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showInkAnnotation="0"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Users\Fernanda Bergamini\Dropbox\Munari Jr\3. Modelos\Planejamento\"/>
    </mc:Choice>
  </mc:AlternateContent>
  <xr:revisionPtr revIDLastSave="0" documentId="10_ncr:8100000_{B70803CA-0063-4CA8-829D-A4BE9F473EBC}" xr6:coauthVersionLast="34" xr6:coauthVersionMax="34" xr10:uidLastSave="{00000000-0000-0000-0000-000000000000}"/>
  <bookViews>
    <workbookView xWindow="0" yWindow="0" windowWidth="19200" windowHeight="6960" tabRatio="854" xr2:uid="{00000000-000D-0000-FFFF-FFFF00000000}"/>
  </bookViews>
  <sheets>
    <sheet name="Planilha2" sheetId="98" r:id="rId1"/>
    <sheet name="MI_ME" sheetId="65" state="hidden" r:id="rId2"/>
    <sheet name="CHECK" sheetId="67" state="hidden" r:id="rId3"/>
    <sheet name="CHECK_2" sheetId="68" state="hidden" r:id="rId4"/>
  </sheets>
  <functionGroups builtInGroupCount="19"/>
  <externalReferences>
    <externalReference r:id="rId5"/>
    <externalReference r:id="rId6"/>
  </externalReferences>
  <definedNames>
    <definedName name="_BBC96">[1]Anual!#REF!</definedName>
    <definedName name="_xlnm._FilterDatabase" localSheetId="2" hidden="1">CHECK!$F$2:$L$448</definedName>
    <definedName name="_xlnm._FilterDatabase" localSheetId="3" hidden="1">CHECK_2!$A$2:$P$3501</definedName>
    <definedName name="_xlnm._FilterDatabase" localSheetId="1" hidden="1">MI_ME!$B$3:$AR$3</definedName>
    <definedName name="_IMP1" localSheetId="2">#REF!</definedName>
    <definedName name="_IMP1" localSheetId="3">#REF!</definedName>
    <definedName name="_IMP1" localSheetId="1">#REF!</definedName>
    <definedName name="_IMP1">#REF!</definedName>
    <definedName name="_IMP2" localSheetId="2">#REF!</definedName>
    <definedName name="_IMP2" localSheetId="3">#REF!</definedName>
    <definedName name="_IMP2" localSheetId="1">#REF!</definedName>
    <definedName name="_IMP2">#REF!</definedName>
    <definedName name="_IMP3" localSheetId="2">#REF!</definedName>
    <definedName name="_IMP3" localSheetId="3">#REF!</definedName>
    <definedName name="_IMP3" localSheetId="1">#REF!</definedName>
    <definedName name="_IMP3">#REF!</definedName>
    <definedName name="_IMP4" localSheetId="2">#REF!</definedName>
    <definedName name="_IMP4" localSheetId="3">#REF!</definedName>
    <definedName name="_IMP4" localSheetId="1">#REF!</definedName>
    <definedName name="_IMP4">#REF!</definedName>
    <definedName name="AJ" localSheetId="2">#REF!</definedName>
    <definedName name="AJ" localSheetId="3">#REF!</definedName>
    <definedName name="AJ" localSheetId="1">#REF!</definedName>
    <definedName name="AJ">#REF!</definedName>
    <definedName name="AM" localSheetId="2">#REF!</definedName>
    <definedName name="AM" localSheetId="3">#REF!</definedName>
    <definedName name="AM" localSheetId="1">#REF!</definedName>
    <definedName name="AM">#REF!</definedName>
    <definedName name="aq" localSheetId="2">#REF!</definedName>
    <definedName name="aq" localSheetId="3">#REF!</definedName>
    <definedName name="aq" localSheetId="1">#REF!</definedName>
    <definedName name="aq">#REF!</definedName>
    <definedName name="_xlnm.Print_Area" localSheetId="1">MI_ME!#REF!</definedName>
    <definedName name="BH">[1]Anual!$H$1003</definedName>
    <definedName name="cargap1" localSheetId="1">MI_ME!#REF!</definedName>
    <definedName name="CQ" localSheetId="2">#REF!</definedName>
    <definedName name="CQ" localSheetId="3">#REF!</definedName>
    <definedName name="CQ" localSheetId="1">#REF!</definedName>
    <definedName name="CQ">#REF!</definedName>
    <definedName name="_xlnm.Criteria" localSheetId="1">MI_ME!#REF!</definedName>
    <definedName name="DE" localSheetId="2">#REF!</definedName>
    <definedName name="DE" localSheetId="3">#REF!</definedName>
    <definedName name="DE" localSheetId="1">#REF!</definedName>
    <definedName name="DE">#REF!</definedName>
    <definedName name="DY" localSheetId="2">#REF!</definedName>
    <definedName name="DY" localSheetId="3">#REF!</definedName>
    <definedName name="DY" localSheetId="1">#REF!</definedName>
    <definedName name="DY">#REF!</definedName>
    <definedName name="IMP_ORIGINAL" localSheetId="2">#REF!</definedName>
    <definedName name="IMP_ORIGINAL" localSheetId="3">#REF!</definedName>
    <definedName name="IMP_ORIGINAL" localSheetId="1">#REF!</definedName>
    <definedName name="IMP_ORIGINAL">#REF!</definedName>
    <definedName name="Lista_linha_cinco_FSC">#REF!</definedName>
    <definedName name="Lista_linha_dois_FSC">#REF!</definedName>
    <definedName name="Lista_linha_quatro_FSC" localSheetId="2">#REF!</definedName>
    <definedName name="Lista_linha_quatro_FSC" localSheetId="3">#REF!</definedName>
    <definedName name="Lista_linha_quatro_FSC">#REF!</definedName>
    <definedName name="Lista_linha_seis_FSC" localSheetId="2">#REF!</definedName>
    <definedName name="Lista_linha_seis_FSC" localSheetId="3">#REF!</definedName>
    <definedName name="Lista_linha_seis_FSC" localSheetId="1">#REF!</definedName>
    <definedName name="Lista_linha_seis_FSC">#REF!</definedName>
    <definedName name="Lista_linha_tres_FSC" localSheetId="2">#REF!</definedName>
    <definedName name="Lista_linha_tres_FSC" localSheetId="3">#REF!</definedName>
    <definedName name="Lista_linha_tres_FSC" localSheetId="1">#REF!</definedName>
    <definedName name="Lista_linha_tres_FSC">#REF!</definedName>
    <definedName name="Lista_linha_um_FSC">#REF!</definedName>
    <definedName name="N" localSheetId="2">#REF!</definedName>
    <definedName name="N" localSheetId="3">#REF!</definedName>
    <definedName name="N" localSheetId="1">#REF!</definedName>
    <definedName name="N">#REF!</definedName>
    <definedName name="q" localSheetId="2">#REF!</definedName>
    <definedName name="q" localSheetId="3">#REF!</definedName>
    <definedName name="q" localSheetId="1">#REF!</definedName>
    <definedName name="q">#REF!</definedName>
    <definedName name="Z_72BF7AFC_4E69_4ECF_920A_55E5630195C2_.wvu.Cols" localSheetId="1" hidden="1">MI_ME!#REF!,MI_ME!$IX:$IX,MI_ME!$JB:$JD,MI_ME!$KJ:$KJ,MI_ME!$ST:$ST,MI_ME!$SX:$SZ,MI_ME!$UF:$UF,MI_ME!$ACP:$ACP,MI_ME!$ACT:$ACV,MI_ME!$AEB:$AEB,MI_ME!$AML:$AML,MI_ME!$AMP:$AMR,MI_ME!$ANX:$ANX,MI_ME!$AWH:$AWH,MI_ME!$AWL:$AWN,MI_ME!$AXT:$AXT,MI_ME!$BGD:$BGD,MI_ME!$BGH:$BGJ,MI_ME!$BHP:$BHP,MI_ME!$BPZ:$BPZ,MI_ME!$BQD:$BQF,MI_ME!$BRL:$BRL,MI_ME!$BZV:$BZV,MI_ME!$BZZ:$CAB,MI_ME!$CBH:$CBH,MI_ME!$CJR:$CJR,MI_ME!$CJV:$CJX,MI_ME!$CLD:$CLD,MI_ME!$CTN:$CTN,MI_ME!$CTR:$CTT,MI_ME!$CUZ:$CUZ,MI_ME!$DDJ:$DDJ,MI_ME!$DDN:$DDP,MI_ME!$DEV:$DEV,MI_ME!$DNF:$DNF,MI_ME!$DNJ:$DNL,MI_ME!$DOR:$DOR,MI_ME!$DXB:$DXB,MI_ME!$DXF:$DXH,MI_ME!$DYN:$DYN,MI_ME!$EGX:$EGX,MI_ME!$EHB:$EHD,MI_ME!$EIJ:$EIJ,MI_ME!$EQT:$EQT,MI_ME!$EQX:$EQZ,MI_ME!$ESF:$ESF,MI_ME!$FAP:$FAP,MI_ME!$FAT:$FAV,MI_ME!$FCB:$FCB,MI_ME!$FKL:$FKL,MI_ME!$FKP:$FKR,MI_ME!$FLX:$FLX,MI_ME!$FUH:$FUH,MI_ME!$FUL:$FUN,MI_ME!$FVT:$FVT,MI_ME!$GED:$GED,MI_ME!$GEH:$GEJ,MI_ME!$GFP:$GFP,MI_ME!$GNZ:$GNZ,MI_ME!$GOD:$GOF,MI_ME!$GPL:$GPL,MI_ME!$GXV:$GXV,MI_ME!$GXZ:$GYB,MI_ME!$GZH:$GZH,MI_ME!$HHR:$HHR,MI_ME!$HHV:$HHX,MI_ME!$HJD:$HJD,MI_ME!$HRN:$HRN,MI_ME!$HRR:$HRT,MI_ME!$HSZ:$HSZ,MI_ME!$IBJ:$IBJ,MI_ME!$IBN:$IBP,MI_ME!$ICV:$ICV,MI_ME!$ILF:$ILF,MI_ME!$ILJ:$ILL,MI_ME!$IMR:$IMR,MI_ME!$IVB:$IVB,MI_ME!$IVF:$IVH,MI_ME!$IWN:$IWN,MI_ME!$JEX:$JEX,MI_ME!$JFB:$JFD,MI_ME!$JGJ:$JGJ,MI_ME!$JOT:$JOT,MI_ME!$JOX:$JOZ,MI_ME!$JQF:$JQF,MI_ME!$JYP:$JYP,MI_ME!$JYT:$JYV,MI_ME!$KAB:$KAB,MI_ME!$KIL:$KIL,MI_ME!$KIP:$KIR,MI_ME!$KJX:$KJX,MI_ME!$KSH:$KSH,MI_ME!$KSL:$KSN,MI_ME!$KTT:$KTT,MI_ME!$LCD:$LCD,MI_ME!$LCH:$LCJ,MI_ME!$LDP:$LDP,MI_ME!$LLZ:$LLZ,MI_ME!$LMD:$LMF,MI_ME!$LNL:$LNL,MI_ME!$LVV:$LVV,MI_ME!$LVZ:$LWB,MI_ME!$LXH:$LXH,MI_ME!$MFR:$MFR,MI_ME!$MFV:$MFX,MI_ME!$MHD:$MHD,MI_ME!$MPN:$MPN,MI_ME!$MPR:$MPT,MI_ME!$MQZ:$MQZ,MI_ME!$MZJ:$MZJ,MI_ME!$MZN:$MZP,MI_ME!$NAV:$NAV,MI_ME!$NJF:$NJF,MI_ME!$NJJ:$NJL,MI_ME!$NKR:$NKR,MI_ME!$NTB:$NTB,MI_ME!$NTF:$NTH,MI_ME!$NUN:$NUN,MI_ME!$OCX:$OCX,MI_ME!$ODB:$ODD,MI_ME!$OEJ:$OEJ,MI_ME!$OMT:$OMT,MI_ME!$OMX:$OMZ,MI_ME!$OOF:$OOF,MI_ME!$OWP:$OWP,MI_ME!$OWT:$OWV,MI_ME!$OYB:$OYB,MI_ME!$PGL:$PGL,MI_ME!$PGP:$PGR,MI_ME!$PHX:$PHX,MI_ME!$PQH:$PQH,MI_ME!$PQL:$PQN,MI_ME!$PRT:$PRT,MI_ME!$QAD:$QAD,MI_ME!$QAH:$QAJ,MI_ME!$QBP:$QBP,MI_ME!$QJZ:$QJZ,MI_ME!$QKD:$QKF,MI_ME!$QLL:$QLL,MI_ME!$QTV:$QTV,MI_ME!$QTZ:$QUB,MI_ME!$QVH:$QVH,MI_ME!$RDR:$RDR,MI_ME!$RDV:$RDX,MI_ME!$RFD:$RFD,MI_ME!$RNN:$RNN,MI_ME!$RNR:$RNT,MI_ME!$ROZ:$ROZ,MI_ME!$RXJ:$RXJ,MI_ME!$RXN:$RXP,MI_ME!$RYV:$RYV,MI_ME!$SHF:$SHF,MI_ME!$SHJ:$SHL,MI_ME!$SIR:$SIR,MI_ME!$SRB:$SRB,MI_ME!$SRF:$SRH,MI_ME!$SSN:$SSN,MI_ME!$TAX:$TAX,MI_ME!$TBB:$TBD,MI_ME!$TCJ:$TCJ,MI_ME!$TKT:$TKT,MI_ME!$TKX:$TKZ,MI_ME!$TMF:$TMF,MI_ME!$TUP:$TUP,MI_ME!$TUT:$TUV,MI_ME!$TWB:$TWB,MI_ME!$UEL:$UEL,MI_ME!$UEP:$UER,MI_ME!$UFX:$UFX,MI_ME!$UOH:$UOH,MI_ME!$UOL:$UON,MI_ME!$UPT:$UPT,MI_ME!$UYD:$UYD,MI_ME!$UYH:$UYJ,MI_ME!$UZP:$UZP,MI_ME!$VHZ:$VHZ,MI_ME!$VID:$VIF,MI_ME!$VJL:$VJL,MI_ME!$VRV:$VRV,MI_ME!$VRZ:$VSB,MI_ME!$VTH:$VTH,MI_ME!$WBR:$WBR,MI_ME!$WBV:$WBX,MI_ME!$WDD:$WDD,MI_ME!$WLN:$WLN,MI_ME!$WLR:$WLT,MI_ME!$WMZ:$WMZ,MI_ME!$WVJ:$WVJ,MI_ME!$WVN:$WVP,MI_ME!$WWV:$WWV</definedName>
    <definedName name="Z_72BF7AFC_4E69_4ECF_920A_55E5630195C2_.wvu.FilterData" localSheetId="1" hidden="1">MI_ME!#REF!</definedName>
    <definedName name="Z_72BF7AFC_4E69_4ECF_920A_55E5630195C2_.wvu.PrintArea" localSheetId="1" hidden="1">MI_ME!#REF!</definedName>
    <definedName name="Z_72BF7AFC_4E69_4ECF_920A_55E5630195C2_.wvu.Rows" localSheetId="1" hidden="1">MI_ME!#REF!,MI_ME!#REF!,MI_ME!#REF!,MI_ME!#REF!,MI_ME!#REF!,MI_ME!#REF!,MI_ME!#REF!,MI_ME!#REF!,MI_ME!#REF!,MI_ME!#REF!,MI_ME!#REF!,MI_ME!#REF!,MI_ME!#REF!</definedName>
  </definedNames>
  <calcPr calcId="162913"/>
</workbook>
</file>

<file path=xl/calcChain.xml><?xml version="1.0" encoding="utf-8"?>
<calcChain xmlns="http://schemas.openxmlformats.org/spreadsheetml/2006/main">
  <c r="J21" i="98" l="1"/>
  <c r="J20" i="98" l="1"/>
  <c r="J19" i="98"/>
  <c r="J18" i="98"/>
  <c r="J17" i="98"/>
  <c r="J16" i="98"/>
  <c r="J15" i="98"/>
  <c r="J14" i="98"/>
  <c r="J13" i="98"/>
  <c r="J12" i="98"/>
  <c r="J11" i="98"/>
  <c r="J10" i="98"/>
  <c r="J9" i="98"/>
  <c r="J8" i="98"/>
  <c r="J7" i="98"/>
  <c r="J6" i="98"/>
  <c r="J5" i="98"/>
  <c r="J4" i="98"/>
  <c r="J3" i="98"/>
  <c r="O3501" i="68" l="1"/>
  <c r="N3501" i="68"/>
  <c r="M3501" i="68"/>
  <c r="L3501" i="68"/>
  <c r="K3501" i="68"/>
  <c r="J3501" i="68"/>
  <c r="I3501" i="68"/>
  <c r="H3501" i="68"/>
  <c r="G3501" i="68"/>
  <c r="F3501" i="68"/>
  <c r="E3501" i="68"/>
  <c r="D3501" i="68"/>
  <c r="C3501" i="68"/>
  <c r="B3501" i="68"/>
  <c r="A3501" i="68"/>
  <c r="O3500" i="68"/>
  <c r="N3500" i="68"/>
  <c r="M3500" i="68"/>
  <c r="L3500" i="68"/>
  <c r="K3500" i="68"/>
  <c r="J3500" i="68"/>
  <c r="I3500" i="68"/>
  <c r="H3500" i="68"/>
  <c r="G3500" i="68"/>
  <c r="F3500" i="68"/>
  <c r="E3500" i="68"/>
  <c r="D3500" i="68"/>
  <c r="C3500" i="68"/>
  <c r="B3500" i="68"/>
  <c r="A3500" i="68"/>
  <c r="O3499" i="68"/>
  <c r="N3499" i="68"/>
  <c r="M3499" i="68"/>
  <c r="L3499" i="68"/>
  <c r="K3499" i="68"/>
  <c r="J3499" i="68"/>
  <c r="I3499" i="68"/>
  <c r="H3499" i="68"/>
  <c r="G3499" i="68"/>
  <c r="F3499" i="68"/>
  <c r="E3499" i="68"/>
  <c r="D3499" i="68"/>
  <c r="C3499" i="68"/>
  <c r="B3499" i="68"/>
  <c r="A3499" i="68"/>
  <c r="O3498" i="68"/>
  <c r="N3498" i="68"/>
  <c r="M3498" i="68"/>
  <c r="L3498" i="68"/>
  <c r="K3498" i="68"/>
  <c r="J3498" i="68"/>
  <c r="I3498" i="68"/>
  <c r="H3498" i="68"/>
  <c r="G3498" i="68"/>
  <c r="F3498" i="68"/>
  <c r="E3498" i="68"/>
  <c r="D3498" i="68"/>
  <c r="C3498" i="68"/>
  <c r="B3498" i="68"/>
  <c r="A3498" i="68"/>
  <c r="O3497" i="68"/>
  <c r="N3497" i="68"/>
  <c r="M3497" i="68"/>
  <c r="L3497" i="68"/>
  <c r="K3497" i="68"/>
  <c r="J3497" i="68"/>
  <c r="I3497" i="68"/>
  <c r="H3497" i="68"/>
  <c r="G3497" i="68"/>
  <c r="F3497" i="68"/>
  <c r="E3497" i="68"/>
  <c r="D3497" i="68"/>
  <c r="C3497" i="68"/>
  <c r="B3497" i="68"/>
  <c r="A3497" i="68"/>
  <c r="O3496" i="68"/>
  <c r="N3496" i="68"/>
  <c r="M3496" i="68"/>
  <c r="L3496" i="68"/>
  <c r="K3496" i="68"/>
  <c r="J3496" i="68"/>
  <c r="I3496" i="68"/>
  <c r="H3496" i="68"/>
  <c r="G3496" i="68"/>
  <c r="F3496" i="68"/>
  <c r="E3496" i="68"/>
  <c r="D3496" i="68"/>
  <c r="C3496" i="68"/>
  <c r="B3496" i="68"/>
  <c r="A3496" i="68"/>
  <c r="O3495" i="68"/>
  <c r="N3495" i="68"/>
  <c r="M3495" i="68"/>
  <c r="L3495" i="68"/>
  <c r="K3495" i="68"/>
  <c r="J3495" i="68"/>
  <c r="I3495" i="68"/>
  <c r="H3495" i="68"/>
  <c r="G3495" i="68"/>
  <c r="F3495" i="68"/>
  <c r="E3495" i="68"/>
  <c r="D3495" i="68"/>
  <c r="C3495" i="68"/>
  <c r="B3495" i="68"/>
  <c r="A3495" i="68"/>
  <c r="O3494" i="68"/>
  <c r="N3494" i="68"/>
  <c r="M3494" i="68"/>
  <c r="L3494" i="68"/>
  <c r="K3494" i="68"/>
  <c r="J3494" i="68"/>
  <c r="I3494" i="68"/>
  <c r="H3494" i="68"/>
  <c r="G3494" i="68"/>
  <c r="F3494" i="68"/>
  <c r="E3494" i="68"/>
  <c r="D3494" i="68"/>
  <c r="C3494" i="68"/>
  <c r="B3494" i="68"/>
  <c r="A3494" i="68"/>
  <c r="O3493" i="68"/>
  <c r="N3493" i="68"/>
  <c r="M3493" i="68"/>
  <c r="L3493" i="68"/>
  <c r="K3493" i="68"/>
  <c r="J3493" i="68"/>
  <c r="I3493" i="68"/>
  <c r="H3493" i="68"/>
  <c r="G3493" i="68"/>
  <c r="F3493" i="68"/>
  <c r="E3493" i="68"/>
  <c r="D3493" i="68"/>
  <c r="C3493" i="68"/>
  <c r="B3493" i="68"/>
  <c r="A3493" i="68"/>
  <c r="O3492" i="68"/>
  <c r="N3492" i="68"/>
  <c r="M3492" i="68"/>
  <c r="L3492" i="68"/>
  <c r="K3492" i="68"/>
  <c r="J3492" i="68"/>
  <c r="I3492" i="68"/>
  <c r="H3492" i="68"/>
  <c r="G3492" i="68"/>
  <c r="F3492" i="68"/>
  <c r="E3492" i="68"/>
  <c r="D3492" i="68"/>
  <c r="C3492" i="68"/>
  <c r="B3492" i="68"/>
  <c r="A3492" i="68"/>
  <c r="O3491" i="68"/>
  <c r="N3491" i="68"/>
  <c r="M3491" i="68"/>
  <c r="L3491" i="68"/>
  <c r="K3491" i="68"/>
  <c r="J3491" i="68"/>
  <c r="I3491" i="68"/>
  <c r="H3491" i="68"/>
  <c r="G3491" i="68"/>
  <c r="F3491" i="68"/>
  <c r="E3491" i="68"/>
  <c r="D3491" i="68"/>
  <c r="C3491" i="68"/>
  <c r="B3491" i="68"/>
  <c r="A3491" i="68"/>
  <c r="O3490" i="68"/>
  <c r="N3490" i="68"/>
  <c r="M3490" i="68"/>
  <c r="L3490" i="68"/>
  <c r="K3490" i="68"/>
  <c r="J3490" i="68"/>
  <c r="I3490" i="68"/>
  <c r="H3490" i="68"/>
  <c r="G3490" i="68"/>
  <c r="F3490" i="68"/>
  <c r="E3490" i="68"/>
  <c r="D3490" i="68"/>
  <c r="C3490" i="68"/>
  <c r="B3490" i="68"/>
  <c r="A3490" i="68"/>
  <c r="O3489" i="68"/>
  <c r="N3489" i="68"/>
  <c r="M3489" i="68"/>
  <c r="L3489" i="68"/>
  <c r="K3489" i="68"/>
  <c r="J3489" i="68"/>
  <c r="I3489" i="68"/>
  <c r="H3489" i="68"/>
  <c r="G3489" i="68"/>
  <c r="F3489" i="68"/>
  <c r="E3489" i="68"/>
  <c r="D3489" i="68"/>
  <c r="C3489" i="68"/>
  <c r="B3489" i="68"/>
  <c r="A3489" i="68"/>
  <c r="O3488" i="68"/>
  <c r="N3488" i="68"/>
  <c r="M3488" i="68"/>
  <c r="L3488" i="68"/>
  <c r="K3488" i="68"/>
  <c r="J3488" i="68"/>
  <c r="I3488" i="68"/>
  <c r="H3488" i="68"/>
  <c r="G3488" i="68"/>
  <c r="F3488" i="68"/>
  <c r="E3488" i="68"/>
  <c r="D3488" i="68"/>
  <c r="C3488" i="68"/>
  <c r="B3488" i="68"/>
  <c r="A3488" i="68"/>
  <c r="O3487" i="68"/>
  <c r="N3487" i="68"/>
  <c r="M3487" i="68"/>
  <c r="L3487" i="68"/>
  <c r="K3487" i="68"/>
  <c r="J3487" i="68"/>
  <c r="I3487" i="68"/>
  <c r="H3487" i="68"/>
  <c r="G3487" i="68"/>
  <c r="F3487" i="68"/>
  <c r="E3487" i="68"/>
  <c r="D3487" i="68"/>
  <c r="C3487" i="68"/>
  <c r="B3487" i="68"/>
  <c r="A3487" i="68"/>
  <c r="O3486" i="68"/>
  <c r="N3486" i="68"/>
  <c r="M3486" i="68"/>
  <c r="L3486" i="68"/>
  <c r="K3486" i="68"/>
  <c r="J3486" i="68"/>
  <c r="I3486" i="68"/>
  <c r="H3486" i="68"/>
  <c r="G3486" i="68"/>
  <c r="F3486" i="68"/>
  <c r="E3486" i="68"/>
  <c r="D3486" i="68"/>
  <c r="C3486" i="68"/>
  <c r="B3486" i="68"/>
  <c r="A3486" i="68"/>
  <c r="O3485" i="68"/>
  <c r="N3485" i="68"/>
  <c r="M3485" i="68"/>
  <c r="L3485" i="68"/>
  <c r="K3485" i="68"/>
  <c r="J3485" i="68"/>
  <c r="I3485" i="68"/>
  <c r="H3485" i="68"/>
  <c r="G3485" i="68"/>
  <c r="F3485" i="68"/>
  <c r="E3485" i="68"/>
  <c r="D3485" i="68"/>
  <c r="C3485" i="68"/>
  <c r="B3485" i="68"/>
  <c r="A3485" i="68"/>
  <c r="O3484" i="68"/>
  <c r="N3484" i="68"/>
  <c r="M3484" i="68"/>
  <c r="L3484" i="68"/>
  <c r="K3484" i="68"/>
  <c r="J3484" i="68"/>
  <c r="I3484" i="68"/>
  <c r="H3484" i="68"/>
  <c r="G3484" i="68"/>
  <c r="F3484" i="68"/>
  <c r="E3484" i="68"/>
  <c r="D3484" i="68"/>
  <c r="C3484" i="68"/>
  <c r="B3484" i="68"/>
  <c r="A3484" i="68"/>
  <c r="O3483" i="68"/>
  <c r="N3483" i="68"/>
  <c r="M3483" i="68"/>
  <c r="L3483" i="68"/>
  <c r="K3483" i="68"/>
  <c r="J3483" i="68"/>
  <c r="I3483" i="68"/>
  <c r="H3483" i="68"/>
  <c r="G3483" i="68"/>
  <c r="F3483" i="68"/>
  <c r="E3483" i="68"/>
  <c r="D3483" i="68"/>
  <c r="C3483" i="68"/>
  <c r="B3483" i="68"/>
  <c r="A3483" i="68"/>
  <c r="O3482" i="68"/>
  <c r="N3482" i="68"/>
  <c r="M3482" i="68"/>
  <c r="L3482" i="68"/>
  <c r="K3482" i="68"/>
  <c r="J3482" i="68"/>
  <c r="I3482" i="68"/>
  <c r="H3482" i="68"/>
  <c r="G3482" i="68"/>
  <c r="F3482" i="68"/>
  <c r="E3482" i="68"/>
  <c r="D3482" i="68"/>
  <c r="C3482" i="68"/>
  <c r="B3482" i="68"/>
  <c r="A3482" i="68"/>
  <c r="O3481" i="68"/>
  <c r="N3481" i="68"/>
  <c r="M3481" i="68"/>
  <c r="L3481" i="68"/>
  <c r="K3481" i="68"/>
  <c r="J3481" i="68"/>
  <c r="I3481" i="68"/>
  <c r="H3481" i="68"/>
  <c r="G3481" i="68"/>
  <c r="F3481" i="68"/>
  <c r="E3481" i="68"/>
  <c r="D3481" i="68"/>
  <c r="C3481" i="68"/>
  <c r="B3481" i="68"/>
  <c r="A3481" i="68"/>
  <c r="O3480" i="68"/>
  <c r="N3480" i="68"/>
  <c r="M3480" i="68"/>
  <c r="L3480" i="68"/>
  <c r="K3480" i="68"/>
  <c r="J3480" i="68"/>
  <c r="I3480" i="68"/>
  <c r="H3480" i="68"/>
  <c r="G3480" i="68"/>
  <c r="F3480" i="68"/>
  <c r="E3480" i="68"/>
  <c r="D3480" i="68"/>
  <c r="C3480" i="68"/>
  <c r="B3480" i="68"/>
  <c r="A3480" i="68"/>
  <c r="O3479" i="68"/>
  <c r="N3479" i="68"/>
  <c r="M3479" i="68"/>
  <c r="L3479" i="68"/>
  <c r="K3479" i="68"/>
  <c r="J3479" i="68"/>
  <c r="I3479" i="68"/>
  <c r="H3479" i="68"/>
  <c r="G3479" i="68"/>
  <c r="F3479" i="68"/>
  <c r="E3479" i="68"/>
  <c r="D3479" i="68"/>
  <c r="C3479" i="68"/>
  <c r="B3479" i="68"/>
  <c r="A3479" i="68"/>
  <c r="O3478" i="68"/>
  <c r="N3478" i="68"/>
  <c r="M3478" i="68"/>
  <c r="L3478" i="68"/>
  <c r="K3478" i="68"/>
  <c r="J3478" i="68"/>
  <c r="I3478" i="68"/>
  <c r="H3478" i="68"/>
  <c r="G3478" i="68"/>
  <c r="F3478" i="68"/>
  <c r="E3478" i="68"/>
  <c r="D3478" i="68"/>
  <c r="C3478" i="68"/>
  <c r="B3478" i="68"/>
  <c r="A3478" i="68"/>
  <c r="O3477" i="68"/>
  <c r="N3477" i="68"/>
  <c r="M3477" i="68"/>
  <c r="L3477" i="68"/>
  <c r="K3477" i="68"/>
  <c r="J3477" i="68"/>
  <c r="I3477" i="68"/>
  <c r="H3477" i="68"/>
  <c r="G3477" i="68"/>
  <c r="F3477" i="68"/>
  <c r="E3477" i="68"/>
  <c r="D3477" i="68"/>
  <c r="C3477" i="68"/>
  <c r="B3477" i="68"/>
  <c r="A3477" i="68"/>
  <c r="O3476" i="68"/>
  <c r="N3476" i="68"/>
  <c r="M3476" i="68"/>
  <c r="L3476" i="68"/>
  <c r="K3476" i="68"/>
  <c r="J3476" i="68"/>
  <c r="I3476" i="68"/>
  <c r="H3476" i="68"/>
  <c r="G3476" i="68"/>
  <c r="F3476" i="68"/>
  <c r="E3476" i="68"/>
  <c r="D3476" i="68"/>
  <c r="C3476" i="68"/>
  <c r="B3476" i="68"/>
  <c r="A3476" i="68"/>
  <c r="O3475" i="68"/>
  <c r="N3475" i="68"/>
  <c r="M3475" i="68"/>
  <c r="L3475" i="68"/>
  <c r="K3475" i="68"/>
  <c r="J3475" i="68"/>
  <c r="I3475" i="68"/>
  <c r="H3475" i="68"/>
  <c r="G3475" i="68"/>
  <c r="F3475" i="68"/>
  <c r="E3475" i="68"/>
  <c r="D3475" i="68"/>
  <c r="C3475" i="68"/>
  <c r="B3475" i="68"/>
  <c r="A3475" i="68"/>
  <c r="O3474" i="68"/>
  <c r="N3474" i="68"/>
  <c r="M3474" i="68"/>
  <c r="L3474" i="68"/>
  <c r="K3474" i="68"/>
  <c r="J3474" i="68"/>
  <c r="I3474" i="68"/>
  <c r="H3474" i="68"/>
  <c r="G3474" i="68"/>
  <c r="F3474" i="68"/>
  <c r="E3474" i="68"/>
  <c r="D3474" i="68"/>
  <c r="C3474" i="68"/>
  <c r="B3474" i="68"/>
  <c r="A3474" i="68"/>
  <c r="O3473" i="68"/>
  <c r="N3473" i="68"/>
  <c r="M3473" i="68"/>
  <c r="L3473" i="68"/>
  <c r="K3473" i="68"/>
  <c r="J3473" i="68"/>
  <c r="I3473" i="68"/>
  <c r="H3473" i="68"/>
  <c r="G3473" i="68"/>
  <c r="F3473" i="68"/>
  <c r="E3473" i="68"/>
  <c r="D3473" i="68"/>
  <c r="C3473" i="68"/>
  <c r="B3473" i="68"/>
  <c r="A3473" i="68"/>
  <c r="O3472" i="68"/>
  <c r="N3472" i="68"/>
  <c r="M3472" i="68"/>
  <c r="L3472" i="68"/>
  <c r="K3472" i="68"/>
  <c r="J3472" i="68"/>
  <c r="I3472" i="68"/>
  <c r="H3472" i="68"/>
  <c r="G3472" i="68"/>
  <c r="F3472" i="68"/>
  <c r="E3472" i="68"/>
  <c r="D3472" i="68"/>
  <c r="C3472" i="68"/>
  <c r="B3472" i="68"/>
  <c r="A3472" i="68"/>
  <c r="O3471" i="68"/>
  <c r="N3471" i="68"/>
  <c r="M3471" i="68"/>
  <c r="L3471" i="68"/>
  <c r="K3471" i="68"/>
  <c r="J3471" i="68"/>
  <c r="I3471" i="68"/>
  <c r="H3471" i="68"/>
  <c r="G3471" i="68"/>
  <c r="F3471" i="68"/>
  <c r="E3471" i="68"/>
  <c r="D3471" i="68"/>
  <c r="C3471" i="68"/>
  <c r="B3471" i="68"/>
  <c r="A3471" i="68"/>
  <c r="O3470" i="68"/>
  <c r="N3470" i="68"/>
  <c r="M3470" i="68"/>
  <c r="L3470" i="68"/>
  <c r="K3470" i="68"/>
  <c r="J3470" i="68"/>
  <c r="I3470" i="68"/>
  <c r="H3470" i="68"/>
  <c r="G3470" i="68"/>
  <c r="F3470" i="68"/>
  <c r="E3470" i="68"/>
  <c r="D3470" i="68"/>
  <c r="C3470" i="68"/>
  <c r="B3470" i="68"/>
  <c r="A3470" i="68"/>
  <c r="O3469" i="68"/>
  <c r="N3469" i="68"/>
  <c r="M3469" i="68"/>
  <c r="L3469" i="68"/>
  <c r="K3469" i="68"/>
  <c r="J3469" i="68"/>
  <c r="I3469" i="68"/>
  <c r="H3469" i="68"/>
  <c r="G3469" i="68"/>
  <c r="F3469" i="68"/>
  <c r="E3469" i="68"/>
  <c r="D3469" i="68"/>
  <c r="C3469" i="68"/>
  <c r="B3469" i="68"/>
  <c r="A3469" i="68"/>
  <c r="O3468" i="68"/>
  <c r="N3468" i="68"/>
  <c r="M3468" i="68"/>
  <c r="L3468" i="68"/>
  <c r="K3468" i="68"/>
  <c r="J3468" i="68"/>
  <c r="I3468" i="68"/>
  <c r="H3468" i="68"/>
  <c r="G3468" i="68"/>
  <c r="F3468" i="68"/>
  <c r="E3468" i="68"/>
  <c r="D3468" i="68"/>
  <c r="C3468" i="68"/>
  <c r="B3468" i="68"/>
  <c r="A3468" i="68"/>
  <c r="O3467" i="68"/>
  <c r="N3467" i="68"/>
  <c r="M3467" i="68"/>
  <c r="L3467" i="68"/>
  <c r="K3467" i="68"/>
  <c r="J3467" i="68"/>
  <c r="I3467" i="68"/>
  <c r="H3467" i="68"/>
  <c r="G3467" i="68"/>
  <c r="F3467" i="68"/>
  <c r="E3467" i="68"/>
  <c r="D3467" i="68"/>
  <c r="C3467" i="68"/>
  <c r="B3467" i="68"/>
  <c r="A3467" i="68"/>
  <c r="O3466" i="68"/>
  <c r="N3466" i="68"/>
  <c r="M3466" i="68"/>
  <c r="L3466" i="68"/>
  <c r="K3466" i="68"/>
  <c r="J3466" i="68"/>
  <c r="I3466" i="68"/>
  <c r="H3466" i="68"/>
  <c r="G3466" i="68"/>
  <c r="F3466" i="68"/>
  <c r="E3466" i="68"/>
  <c r="D3466" i="68"/>
  <c r="C3466" i="68"/>
  <c r="B3466" i="68"/>
  <c r="A3466" i="68"/>
  <c r="O3465" i="68"/>
  <c r="N3465" i="68"/>
  <c r="M3465" i="68"/>
  <c r="L3465" i="68"/>
  <c r="K3465" i="68"/>
  <c r="J3465" i="68"/>
  <c r="I3465" i="68"/>
  <c r="H3465" i="68"/>
  <c r="G3465" i="68"/>
  <c r="F3465" i="68"/>
  <c r="E3465" i="68"/>
  <c r="D3465" i="68"/>
  <c r="C3465" i="68"/>
  <c r="B3465" i="68"/>
  <c r="A3465" i="68"/>
  <c r="O3464" i="68"/>
  <c r="N3464" i="68"/>
  <c r="M3464" i="68"/>
  <c r="L3464" i="68"/>
  <c r="K3464" i="68"/>
  <c r="J3464" i="68"/>
  <c r="I3464" i="68"/>
  <c r="H3464" i="68"/>
  <c r="G3464" i="68"/>
  <c r="F3464" i="68"/>
  <c r="E3464" i="68"/>
  <c r="D3464" i="68"/>
  <c r="C3464" i="68"/>
  <c r="B3464" i="68"/>
  <c r="A3464" i="68"/>
  <c r="O3463" i="68"/>
  <c r="N3463" i="68"/>
  <c r="M3463" i="68"/>
  <c r="L3463" i="68"/>
  <c r="K3463" i="68"/>
  <c r="J3463" i="68"/>
  <c r="I3463" i="68"/>
  <c r="H3463" i="68"/>
  <c r="G3463" i="68"/>
  <c r="F3463" i="68"/>
  <c r="E3463" i="68"/>
  <c r="D3463" i="68"/>
  <c r="C3463" i="68"/>
  <c r="B3463" i="68"/>
  <c r="A3463" i="68"/>
  <c r="O3462" i="68"/>
  <c r="N3462" i="68"/>
  <c r="M3462" i="68"/>
  <c r="L3462" i="68"/>
  <c r="K3462" i="68"/>
  <c r="J3462" i="68"/>
  <c r="I3462" i="68"/>
  <c r="H3462" i="68"/>
  <c r="G3462" i="68"/>
  <c r="F3462" i="68"/>
  <c r="E3462" i="68"/>
  <c r="D3462" i="68"/>
  <c r="C3462" i="68"/>
  <c r="B3462" i="68"/>
  <c r="A3462" i="68"/>
  <c r="O3461" i="68"/>
  <c r="N3461" i="68"/>
  <c r="M3461" i="68"/>
  <c r="L3461" i="68"/>
  <c r="K3461" i="68"/>
  <c r="J3461" i="68"/>
  <c r="I3461" i="68"/>
  <c r="H3461" i="68"/>
  <c r="G3461" i="68"/>
  <c r="F3461" i="68"/>
  <c r="E3461" i="68"/>
  <c r="D3461" i="68"/>
  <c r="C3461" i="68"/>
  <c r="B3461" i="68"/>
  <c r="A3461" i="68"/>
  <c r="O3460" i="68"/>
  <c r="N3460" i="68"/>
  <c r="M3460" i="68"/>
  <c r="L3460" i="68"/>
  <c r="K3460" i="68"/>
  <c r="J3460" i="68"/>
  <c r="I3460" i="68"/>
  <c r="H3460" i="68"/>
  <c r="G3460" i="68"/>
  <c r="F3460" i="68"/>
  <c r="E3460" i="68"/>
  <c r="D3460" i="68"/>
  <c r="C3460" i="68"/>
  <c r="B3460" i="68"/>
  <c r="A3460" i="68"/>
  <c r="O3459" i="68"/>
  <c r="N3459" i="68"/>
  <c r="M3459" i="68"/>
  <c r="L3459" i="68"/>
  <c r="K3459" i="68"/>
  <c r="J3459" i="68"/>
  <c r="I3459" i="68"/>
  <c r="H3459" i="68"/>
  <c r="G3459" i="68"/>
  <c r="F3459" i="68"/>
  <c r="E3459" i="68"/>
  <c r="D3459" i="68"/>
  <c r="C3459" i="68"/>
  <c r="B3459" i="68"/>
  <c r="A3459" i="68"/>
  <c r="O3458" i="68"/>
  <c r="N3458" i="68"/>
  <c r="M3458" i="68"/>
  <c r="L3458" i="68"/>
  <c r="K3458" i="68"/>
  <c r="J3458" i="68"/>
  <c r="I3458" i="68"/>
  <c r="H3458" i="68"/>
  <c r="G3458" i="68"/>
  <c r="F3458" i="68"/>
  <c r="E3458" i="68"/>
  <c r="D3458" i="68"/>
  <c r="C3458" i="68"/>
  <c r="B3458" i="68"/>
  <c r="A3458" i="68"/>
  <c r="O3457" i="68"/>
  <c r="N3457" i="68"/>
  <c r="M3457" i="68"/>
  <c r="L3457" i="68"/>
  <c r="K3457" i="68"/>
  <c r="J3457" i="68"/>
  <c r="I3457" i="68"/>
  <c r="H3457" i="68"/>
  <c r="G3457" i="68"/>
  <c r="F3457" i="68"/>
  <c r="E3457" i="68"/>
  <c r="D3457" i="68"/>
  <c r="C3457" i="68"/>
  <c r="B3457" i="68"/>
  <c r="A3457" i="68"/>
  <c r="O3456" i="68"/>
  <c r="N3456" i="68"/>
  <c r="M3456" i="68"/>
  <c r="L3456" i="68"/>
  <c r="K3456" i="68"/>
  <c r="J3456" i="68"/>
  <c r="I3456" i="68"/>
  <c r="H3456" i="68"/>
  <c r="G3456" i="68"/>
  <c r="F3456" i="68"/>
  <c r="E3456" i="68"/>
  <c r="D3456" i="68"/>
  <c r="C3456" i="68"/>
  <c r="B3456" i="68"/>
  <c r="A3456" i="68"/>
  <c r="O3455" i="68"/>
  <c r="N3455" i="68"/>
  <c r="M3455" i="68"/>
  <c r="L3455" i="68"/>
  <c r="K3455" i="68"/>
  <c r="J3455" i="68"/>
  <c r="I3455" i="68"/>
  <c r="H3455" i="68"/>
  <c r="G3455" i="68"/>
  <c r="F3455" i="68"/>
  <c r="E3455" i="68"/>
  <c r="D3455" i="68"/>
  <c r="C3455" i="68"/>
  <c r="B3455" i="68"/>
  <c r="A3455" i="68"/>
  <c r="O3454" i="68"/>
  <c r="N3454" i="68"/>
  <c r="M3454" i="68"/>
  <c r="L3454" i="68"/>
  <c r="K3454" i="68"/>
  <c r="J3454" i="68"/>
  <c r="I3454" i="68"/>
  <c r="H3454" i="68"/>
  <c r="G3454" i="68"/>
  <c r="F3454" i="68"/>
  <c r="E3454" i="68"/>
  <c r="D3454" i="68"/>
  <c r="C3454" i="68"/>
  <c r="B3454" i="68"/>
  <c r="A3454" i="68"/>
  <c r="O3453" i="68"/>
  <c r="N3453" i="68"/>
  <c r="M3453" i="68"/>
  <c r="L3453" i="68"/>
  <c r="K3453" i="68"/>
  <c r="J3453" i="68"/>
  <c r="I3453" i="68"/>
  <c r="H3453" i="68"/>
  <c r="G3453" i="68"/>
  <c r="F3453" i="68"/>
  <c r="E3453" i="68"/>
  <c r="D3453" i="68"/>
  <c r="C3453" i="68"/>
  <c r="B3453" i="68"/>
  <c r="A3453" i="68"/>
  <c r="O3452" i="68"/>
  <c r="N3452" i="68"/>
  <c r="M3452" i="68"/>
  <c r="L3452" i="68"/>
  <c r="K3452" i="68"/>
  <c r="J3452" i="68"/>
  <c r="I3452" i="68"/>
  <c r="H3452" i="68"/>
  <c r="G3452" i="68"/>
  <c r="F3452" i="68"/>
  <c r="E3452" i="68"/>
  <c r="D3452" i="68"/>
  <c r="C3452" i="68"/>
  <c r="B3452" i="68"/>
  <c r="A3452" i="68"/>
  <c r="O3451" i="68"/>
  <c r="N3451" i="68"/>
  <c r="M3451" i="68"/>
  <c r="L3451" i="68"/>
  <c r="K3451" i="68"/>
  <c r="J3451" i="68"/>
  <c r="I3451" i="68"/>
  <c r="H3451" i="68"/>
  <c r="G3451" i="68"/>
  <c r="F3451" i="68"/>
  <c r="E3451" i="68"/>
  <c r="D3451" i="68"/>
  <c r="C3451" i="68"/>
  <c r="B3451" i="68"/>
  <c r="A3451" i="68"/>
  <c r="O3450" i="68"/>
  <c r="N3450" i="68"/>
  <c r="M3450" i="68"/>
  <c r="L3450" i="68"/>
  <c r="K3450" i="68"/>
  <c r="J3450" i="68"/>
  <c r="I3450" i="68"/>
  <c r="H3450" i="68"/>
  <c r="G3450" i="68"/>
  <c r="F3450" i="68"/>
  <c r="E3450" i="68"/>
  <c r="D3450" i="68"/>
  <c r="C3450" i="68"/>
  <c r="B3450" i="68"/>
  <c r="A3450" i="68"/>
  <c r="O3449" i="68"/>
  <c r="N3449" i="68"/>
  <c r="M3449" i="68"/>
  <c r="L3449" i="68"/>
  <c r="K3449" i="68"/>
  <c r="J3449" i="68"/>
  <c r="I3449" i="68"/>
  <c r="H3449" i="68"/>
  <c r="G3449" i="68"/>
  <c r="F3449" i="68"/>
  <c r="E3449" i="68"/>
  <c r="D3449" i="68"/>
  <c r="C3449" i="68"/>
  <c r="B3449" i="68"/>
  <c r="A3449" i="68"/>
  <c r="O3448" i="68"/>
  <c r="N3448" i="68"/>
  <c r="M3448" i="68"/>
  <c r="L3448" i="68"/>
  <c r="K3448" i="68"/>
  <c r="J3448" i="68"/>
  <c r="I3448" i="68"/>
  <c r="H3448" i="68"/>
  <c r="G3448" i="68"/>
  <c r="F3448" i="68"/>
  <c r="E3448" i="68"/>
  <c r="D3448" i="68"/>
  <c r="C3448" i="68"/>
  <c r="B3448" i="68"/>
  <c r="A3448" i="68"/>
  <c r="O3447" i="68"/>
  <c r="N3447" i="68"/>
  <c r="M3447" i="68"/>
  <c r="L3447" i="68"/>
  <c r="K3447" i="68"/>
  <c r="J3447" i="68"/>
  <c r="I3447" i="68"/>
  <c r="H3447" i="68"/>
  <c r="G3447" i="68"/>
  <c r="F3447" i="68"/>
  <c r="E3447" i="68"/>
  <c r="D3447" i="68"/>
  <c r="C3447" i="68"/>
  <c r="B3447" i="68"/>
  <c r="A3447" i="68"/>
  <c r="O3446" i="68"/>
  <c r="N3446" i="68"/>
  <c r="M3446" i="68"/>
  <c r="L3446" i="68"/>
  <c r="K3446" i="68"/>
  <c r="J3446" i="68"/>
  <c r="I3446" i="68"/>
  <c r="H3446" i="68"/>
  <c r="G3446" i="68"/>
  <c r="F3446" i="68"/>
  <c r="E3446" i="68"/>
  <c r="D3446" i="68"/>
  <c r="C3446" i="68"/>
  <c r="B3446" i="68"/>
  <c r="A3446" i="68"/>
  <c r="O3445" i="68"/>
  <c r="N3445" i="68"/>
  <c r="M3445" i="68"/>
  <c r="L3445" i="68"/>
  <c r="K3445" i="68"/>
  <c r="J3445" i="68"/>
  <c r="I3445" i="68"/>
  <c r="H3445" i="68"/>
  <c r="G3445" i="68"/>
  <c r="F3445" i="68"/>
  <c r="E3445" i="68"/>
  <c r="D3445" i="68"/>
  <c r="C3445" i="68"/>
  <c r="B3445" i="68"/>
  <c r="A3445" i="68"/>
  <c r="O3444" i="68"/>
  <c r="N3444" i="68"/>
  <c r="M3444" i="68"/>
  <c r="L3444" i="68"/>
  <c r="K3444" i="68"/>
  <c r="J3444" i="68"/>
  <c r="I3444" i="68"/>
  <c r="H3444" i="68"/>
  <c r="G3444" i="68"/>
  <c r="F3444" i="68"/>
  <c r="E3444" i="68"/>
  <c r="D3444" i="68"/>
  <c r="C3444" i="68"/>
  <c r="B3444" i="68"/>
  <c r="A3444" i="68"/>
  <c r="O3443" i="68"/>
  <c r="N3443" i="68"/>
  <c r="M3443" i="68"/>
  <c r="L3443" i="68"/>
  <c r="K3443" i="68"/>
  <c r="J3443" i="68"/>
  <c r="I3443" i="68"/>
  <c r="H3443" i="68"/>
  <c r="G3443" i="68"/>
  <c r="F3443" i="68"/>
  <c r="E3443" i="68"/>
  <c r="D3443" i="68"/>
  <c r="C3443" i="68"/>
  <c r="B3443" i="68"/>
  <c r="A3443" i="68"/>
  <c r="O3442" i="68"/>
  <c r="N3442" i="68"/>
  <c r="M3442" i="68"/>
  <c r="L3442" i="68"/>
  <c r="K3442" i="68"/>
  <c r="J3442" i="68"/>
  <c r="I3442" i="68"/>
  <c r="H3442" i="68"/>
  <c r="G3442" i="68"/>
  <c r="F3442" i="68"/>
  <c r="E3442" i="68"/>
  <c r="D3442" i="68"/>
  <c r="C3442" i="68"/>
  <c r="B3442" i="68"/>
  <c r="A3442" i="68"/>
  <c r="O3441" i="68"/>
  <c r="N3441" i="68"/>
  <c r="M3441" i="68"/>
  <c r="L3441" i="68"/>
  <c r="K3441" i="68"/>
  <c r="J3441" i="68"/>
  <c r="I3441" i="68"/>
  <c r="H3441" i="68"/>
  <c r="G3441" i="68"/>
  <c r="F3441" i="68"/>
  <c r="E3441" i="68"/>
  <c r="D3441" i="68"/>
  <c r="C3441" i="68"/>
  <c r="B3441" i="68"/>
  <c r="A3441" i="68"/>
  <c r="O3440" i="68"/>
  <c r="N3440" i="68"/>
  <c r="M3440" i="68"/>
  <c r="L3440" i="68"/>
  <c r="K3440" i="68"/>
  <c r="J3440" i="68"/>
  <c r="I3440" i="68"/>
  <c r="H3440" i="68"/>
  <c r="G3440" i="68"/>
  <c r="F3440" i="68"/>
  <c r="E3440" i="68"/>
  <c r="D3440" i="68"/>
  <c r="C3440" i="68"/>
  <c r="B3440" i="68"/>
  <c r="A3440" i="68"/>
  <c r="O3439" i="68"/>
  <c r="N3439" i="68"/>
  <c r="M3439" i="68"/>
  <c r="L3439" i="68"/>
  <c r="K3439" i="68"/>
  <c r="J3439" i="68"/>
  <c r="I3439" i="68"/>
  <c r="H3439" i="68"/>
  <c r="G3439" i="68"/>
  <c r="F3439" i="68"/>
  <c r="E3439" i="68"/>
  <c r="D3439" i="68"/>
  <c r="C3439" i="68"/>
  <c r="B3439" i="68"/>
  <c r="A3439" i="68"/>
  <c r="O3438" i="68"/>
  <c r="N3438" i="68"/>
  <c r="M3438" i="68"/>
  <c r="L3438" i="68"/>
  <c r="K3438" i="68"/>
  <c r="J3438" i="68"/>
  <c r="I3438" i="68"/>
  <c r="H3438" i="68"/>
  <c r="G3438" i="68"/>
  <c r="F3438" i="68"/>
  <c r="E3438" i="68"/>
  <c r="D3438" i="68"/>
  <c r="C3438" i="68"/>
  <c r="B3438" i="68"/>
  <c r="A3438" i="68"/>
  <c r="O3437" i="68"/>
  <c r="N3437" i="68"/>
  <c r="M3437" i="68"/>
  <c r="L3437" i="68"/>
  <c r="K3437" i="68"/>
  <c r="J3437" i="68"/>
  <c r="I3437" i="68"/>
  <c r="H3437" i="68"/>
  <c r="G3437" i="68"/>
  <c r="F3437" i="68"/>
  <c r="E3437" i="68"/>
  <c r="D3437" i="68"/>
  <c r="C3437" i="68"/>
  <c r="B3437" i="68"/>
  <c r="A3437" i="68"/>
  <c r="O3436" i="68"/>
  <c r="N3436" i="68"/>
  <c r="M3436" i="68"/>
  <c r="L3436" i="68"/>
  <c r="K3436" i="68"/>
  <c r="J3436" i="68"/>
  <c r="I3436" i="68"/>
  <c r="H3436" i="68"/>
  <c r="G3436" i="68"/>
  <c r="F3436" i="68"/>
  <c r="E3436" i="68"/>
  <c r="D3436" i="68"/>
  <c r="C3436" i="68"/>
  <c r="B3436" i="68"/>
  <c r="A3436" i="68"/>
  <c r="O3435" i="68"/>
  <c r="N3435" i="68"/>
  <c r="M3435" i="68"/>
  <c r="L3435" i="68"/>
  <c r="K3435" i="68"/>
  <c r="J3435" i="68"/>
  <c r="I3435" i="68"/>
  <c r="H3435" i="68"/>
  <c r="G3435" i="68"/>
  <c r="F3435" i="68"/>
  <c r="E3435" i="68"/>
  <c r="D3435" i="68"/>
  <c r="C3435" i="68"/>
  <c r="B3435" i="68"/>
  <c r="A3435" i="68"/>
  <c r="O3434" i="68"/>
  <c r="N3434" i="68"/>
  <c r="M3434" i="68"/>
  <c r="L3434" i="68"/>
  <c r="K3434" i="68"/>
  <c r="J3434" i="68"/>
  <c r="I3434" i="68"/>
  <c r="H3434" i="68"/>
  <c r="G3434" i="68"/>
  <c r="F3434" i="68"/>
  <c r="E3434" i="68"/>
  <c r="D3434" i="68"/>
  <c r="C3434" i="68"/>
  <c r="B3434" i="68"/>
  <c r="A3434" i="68"/>
  <c r="O3433" i="68"/>
  <c r="N3433" i="68"/>
  <c r="M3433" i="68"/>
  <c r="L3433" i="68"/>
  <c r="K3433" i="68"/>
  <c r="J3433" i="68"/>
  <c r="I3433" i="68"/>
  <c r="H3433" i="68"/>
  <c r="G3433" i="68"/>
  <c r="F3433" i="68"/>
  <c r="E3433" i="68"/>
  <c r="D3433" i="68"/>
  <c r="C3433" i="68"/>
  <c r="B3433" i="68"/>
  <c r="A3433" i="68"/>
  <c r="O3432" i="68"/>
  <c r="N3432" i="68"/>
  <c r="M3432" i="68"/>
  <c r="L3432" i="68"/>
  <c r="K3432" i="68"/>
  <c r="J3432" i="68"/>
  <c r="I3432" i="68"/>
  <c r="H3432" i="68"/>
  <c r="G3432" i="68"/>
  <c r="F3432" i="68"/>
  <c r="E3432" i="68"/>
  <c r="D3432" i="68"/>
  <c r="C3432" i="68"/>
  <c r="B3432" i="68"/>
  <c r="A3432" i="68"/>
  <c r="O3431" i="68"/>
  <c r="N3431" i="68"/>
  <c r="M3431" i="68"/>
  <c r="L3431" i="68"/>
  <c r="K3431" i="68"/>
  <c r="J3431" i="68"/>
  <c r="I3431" i="68"/>
  <c r="H3431" i="68"/>
  <c r="G3431" i="68"/>
  <c r="F3431" i="68"/>
  <c r="E3431" i="68"/>
  <c r="D3431" i="68"/>
  <c r="C3431" i="68"/>
  <c r="B3431" i="68"/>
  <c r="A3431" i="68"/>
  <c r="O3430" i="68"/>
  <c r="N3430" i="68"/>
  <c r="M3430" i="68"/>
  <c r="L3430" i="68"/>
  <c r="K3430" i="68"/>
  <c r="J3430" i="68"/>
  <c r="I3430" i="68"/>
  <c r="H3430" i="68"/>
  <c r="G3430" i="68"/>
  <c r="F3430" i="68"/>
  <c r="E3430" i="68"/>
  <c r="D3430" i="68"/>
  <c r="C3430" i="68"/>
  <c r="B3430" i="68"/>
  <c r="A3430" i="68"/>
  <c r="O3429" i="68"/>
  <c r="N3429" i="68"/>
  <c r="M3429" i="68"/>
  <c r="L3429" i="68"/>
  <c r="K3429" i="68"/>
  <c r="J3429" i="68"/>
  <c r="I3429" i="68"/>
  <c r="H3429" i="68"/>
  <c r="G3429" i="68"/>
  <c r="F3429" i="68"/>
  <c r="E3429" i="68"/>
  <c r="D3429" i="68"/>
  <c r="C3429" i="68"/>
  <c r="B3429" i="68"/>
  <c r="A3429" i="68"/>
  <c r="O3428" i="68"/>
  <c r="N3428" i="68"/>
  <c r="M3428" i="68"/>
  <c r="L3428" i="68"/>
  <c r="K3428" i="68"/>
  <c r="J3428" i="68"/>
  <c r="I3428" i="68"/>
  <c r="H3428" i="68"/>
  <c r="G3428" i="68"/>
  <c r="F3428" i="68"/>
  <c r="E3428" i="68"/>
  <c r="D3428" i="68"/>
  <c r="C3428" i="68"/>
  <c r="B3428" i="68"/>
  <c r="A3428" i="68"/>
  <c r="O3427" i="68"/>
  <c r="N3427" i="68"/>
  <c r="M3427" i="68"/>
  <c r="L3427" i="68"/>
  <c r="K3427" i="68"/>
  <c r="J3427" i="68"/>
  <c r="I3427" i="68"/>
  <c r="H3427" i="68"/>
  <c r="G3427" i="68"/>
  <c r="F3427" i="68"/>
  <c r="E3427" i="68"/>
  <c r="D3427" i="68"/>
  <c r="C3427" i="68"/>
  <c r="B3427" i="68"/>
  <c r="A3427" i="68"/>
  <c r="O3426" i="68"/>
  <c r="N3426" i="68"/>
  <c r="M3426" i="68"/>
  <c r="L3426" i="68"/>
  <c r="K3426" i="68"/>
  <c r="J3426" i="68"/>
  <c r="I3426" i="68"/>
  <c r="H3426" i="68"/>
  <c r="G3426" i="68"/>
  <c r="F3426" i="68"/>
  <c r="E3426" i="68"/>
  <c r="D3426" i="68"/>
  <c r="C3426" i="68"/>
  <c r="B3426" i="68"/>
  <c r="A3426" i="68"/>
  <c r="O3425" i="68"/>
  <c r="N3425" i="68"/>
  <c r="M3425" i="68"/>
  <c r="L3425" i="68"/>
  <c r="K3425" i="68"/>
  <c r="J3425" i="68"/>
  <c r="I3425" i="68"/>
  <c r="H3425" i="68"/>
  <c r="G3425" i="68"/>
  <c r="F3425" i="68"/>
  <c r="E3425" i="68"/>
  <c r="D3425" i="68"/>
  <c r="C3425" i="68"/>
  <c r="B3425" i="68"/>
  <c r="A3425" i="68"/>
  <c r="O3424" i="68"/>
  <c r="N3424" i="68"/>
  <c r="M3424" i="68"/>
  <c r="L3424" i="68"/>
  <c r="K3424" i="68"/>
  <c r="J3424" i="68"/>
  <c r="I3424" i="68"/>
  <c r="H3424" i="68"/>
  <c r="G3424" i="68"/>
  <c r="F3424" i="68"/>
  <c r="E3424" i="68"/>
  <c r="D3424" i="68"/>
  <c r="C3424" i="68"/>
  <c r="B3424" i="68"/>
  <c r="A3424" i="68"/>
  <c r="O3423" i="68"/>
  <c r="N3423" i="68"/>
  <c r="M3423" i="68"/>
  <c r="L3423" i="68"/>
  <c r="K3423" i="68"/>
  <c r="J3423" i="68"/>
  <c r="I3423" i="68"/>
  <c r="H3423" i="68"/>
  <c r="G3423" i="68"/>
  <c r="F3423" i="68"/>
  <c r="E3423" i="68"/>
  <c r="D3423" i="68"/>
  <c r="C3423" i="68"/>
  <c r="B3423" i="68"/>
  <c r="A3423" i="68"/>
  <c r="O3422" i="68"/>
  <c r="N3422" i="68"/>
  <c r="M3422" i="68"/>
  <c r="L3422" i="68"/>
  <c r="K3422" i="68"/>
  <c r="J3422" i="68"/>
  <c r="I3422" i="68"/>
  <c r="H3422" i="68"/>
  <c r="G3422" i="68"/>
  <c r="F3422" i="68"/>
  <c r="E3422" i="68"/>
  <c r="D3422" i="68"/>
  <c r="C3422" i="68"/>
  <c r="B3422" i="68"/>
  <c r="A3422" i="68"/>
  <c r="O3421" i="68"/>
  <c r="N3421" i="68"/>
  <c r="M3421" i="68"/>
  <c r="L3421" i="68"/>
  <c r="K3421" i="68"/>
  <c r="J3421" i="68"/>
  <c r="I3421" i="68"/>
  <c r="H3421" i="68"/>
  <c r="G3421" i="68"/>
  <c r="F3421" i="68"/>
  <c r="E3421" i="68"/>
  <c r="D3421" i="68"/>
  <c r="C3421" i="68"/>
  <c r="B3421" i="68"/>
  <c r="A3421" i="68"/>
  <c r="O3420" i="68"/>
  <c r="N3420" i="68"/>
  <c r="M3420" i="68"/>
  <c r="L3420" i="68"/>
  <c r="K3420" i="68"/>
  <c r="J3420" i="68"/>
  <c r="I3420" i="68"/>
  <c r="H3420" i="68"/>
  <c r="G3420" i="68"/>
  <c r="F3420" i="68"/>
  <c r="E3420" i="68"/>
  <c r="D3420" i="68"/>
  <c r="C3420" i="68"/>
  <c r="B3420" i="68"/>
  <c r="A3420" i="68"/>
  <c r="O3419" i="68"/>
  <c r="N3419" i="68"/>
  <c r="M3419" i="68"/>
  <c r="L3419" i="68"/>
  <c r="K3419" i="68"/>
  <c r="J3419" i="68"/>
  <c r="I3419" i="68"/>
  <c r="H3419" i="68"/>
  <c r="G3419" i="68"/>
  <c r="F3419" i="68"/>
  <c r="E3419" i="68"/>
  <c r="D3419" i="68"/>
  <c r="C3419" i="68"/>
  <c r="B3419" i="68"/>
  <c r="A3419" i="68"/>
  <c r="O3418" i="68"/>
  <c r="N3418" i="68"/>
  <c r="M3418" i="68"/>
  <c r="L3418" i="68"/>
  <c r="K3418" i="68"/>
  <c r="J3418" i="68"/>
  <c r="I3418" i="68"/>
  <c r="H3418" i="68"/>
  <c r="G3418" i="68"/>
  <c r="F3418" i="68"/>
  <c r="E3418" i="68"/>
  <c r="D3418" i="68"/>
  <c r="C3418" i="68"/>
  <c r="B3418" i="68"/>
  <c r="A3418" i="68"/>
  <c r="O3417" i="68"/>
  <c r="N3417" i="68"/>
  <c r="M3417" i="68"/>
  <c r="L3417" i="68"/>
  <c r="K3417" i="68"/>
  <c r="J3417" i="68"/>
  <c r="I3417" i="68"/>
  <c r="H3417" i="68"/>
  <c r="G3417" i="68"/>
  <c r="F3417" i="68"/>
  <c r="E3417" i="68"/>
  <c r="D3417" i="68"/>
  <c r="C3417" i="68"/>
  <c r="B3417" i="68"/>
  <c r="A3417" i="68"/>
  <c r="O3416" i="68"/>
  <c r="N3416" i="68"/>
  <c r="M3416" i="68"/>
  <c r="L3416" i="68"/>
  <c r="K3416" i="68"/>
  <c r="J3416" i="68"/>
  <c r="I3416" i="68"/>
  <c r="H3416" i="68"/>
  <c r="G3416" i="68"/>
  <c r="F3416" i="68"/>
  <c r="E3416" i="68"/>
  <c r="D3416" i="68"/>
  <c r="C3416" i="68"/>
  <c r="B3416" i="68"/>
  <c r="A3416" i="68"/>
  <c r="O3415" i="68"/>
  <c r="N3415" i="68"/>
  <c r="M3415" i="68"/>
  <c r="L3415" i="68"/>
  <c r="K3415" i="68"/>
  <c r="J3415" i="68"/>
  <c r="I3415" i="68"/>
  <c r="H3415" i="68"/>
  <c r="G3415" i="68"/>
  <c r="F3415" i="68"/>
  <c r="E3415" i="68"/>
  <c r="D3415" i="68"/>
  <c r="C3415" i="68"/>
  <c r="B3415" i="68"/>
  <c r="A3415" i="68"/>
  <c r="O3414" i="68"/>
  <c r="N3414" i="68"/>
  <c r="M3414" i="68"/>
  <c r="L3414" i="68"/>
  <c r="K3414" i="68"/>
  <c r="J3414" i="68"/>
  <c r="I3414" i="68"/>
  <c r="H3414" i="68"/>
  <c r="G3414" i="68"/>
  <c r="F3414" i="68"/>
  <c r="E3414" i="68"/>
  <c r="D3414" i="68"/>
  <c r="C3414" i="68"/>
  <c r="B3414" i="68"/>
  <c r="A3414" i="68"/>
  <c r="O3413" i="68"/>
  <c r="N3413" i="68"/>
  <c r="M3413" i="68"/>
  <c r="L3413" i="68"/>
  <c r="K3413" i="68"/>
  <c r="J3413" i="68"/>
  <c r="I3413" i="68"/>
  <c r="H3413" i="68"/>
  <c r="G3413" i="68"/>
  <c r="F3413" i="68"/>
  <c r="E3413" i="68"/>
  <c r="D3413" i="68"/>
  <c r="C3413" i="68"/>
  <c r="B3413" i="68"/>
  <c r="A3413" i="68"/>
  <c r="O3412" i="68"/>
  <c r="N3412" i="68"/>
  <c r="M3412" i="68"/>
  <c r="L3412" i="68"/>
  <c r="K3412" i="68"/>
  <c r="J3412" i="68"/>
  <c r="I3412" i="68"/>
  <c r="H3412" i="68"/>
  <c r="G3412" i="68"/>
  <c r="F3412" i="68"/>
  <c r="E3412" i="68"/>
  <c r="D3412" i="68"/>
  <c r="C3412" i="68"/>
  <c r="B3412" i="68"/>
  <c r="A3412" i="68"/>
  <c r="O3411" i="68"/>
  <c r="N3411" i="68"/>
  <c r="M3411" i="68"/>
  <c r="L3411" i="68"/>
  <c r="K3411" i="68"/>
  <c r="J3411" i="68"/>
  <c r="I3411" i="68"/>
  <c r="H3411" i="68"/>
  <c r="G3411" i="68"/>
  <c r="F3411" i="68"/>
  <c r="E3411" i="68"/>
  <c r="D3411" i="68"/>
  <c r="C3411" i="68"/>
  <c r="B3411" i="68"/>
  <c r="A3411" i="68"/>
  <c r="O3410" i="68"/>
  <c r="N3410" i="68"/>
  <c r="M3410" i="68"/>
  <c r="L3410" i="68"/>
  <c r="K3410" i="68"/>
  <c r="J3410" i="68"/>
  <c r="I3410" i="68"/>
  <c r="H3410" i="68"/>
  <c r="G3410" i="68"/>
  <c r="F3410" i="68"/>
  <c r="E3410" i="68"/>
  <c r="D3410" i="68"/>
  <c r="C3410" i="68"/>
  <c r="B3410" i="68"/>
  <c r="A3410" i="68"/>
  <c r="O3409" i="68"/>
  <c r="N3409" i="68"/>
  <c r="M3409" i="68"/>
  <c r="L3409" i="68"/>
  <c r="K3409" i="68"/>
  <c r="J3409" i="68"/>
  <c r="I3409" i="68"/>
  <c r="H3409" i="68"/>
  <c r="G3409" i="68"/>
  <c r="F3409" i="68"/>
  <c r="E3409" i="68"/>
  <c r="D3409" i="68"/>
  <c r="C3409" i="68"/>
  <c r="B3409" i="68"/>
  <c r="A3409" i="68"/>
  <c r="O3408" i="68"/>
  <c r="N3408" i="68"/>
  <c r="M3408" i="68"/>
  <c r="L3408" i="68"/>
  <c r="K3408" i="68"/>
  <c r="J3408" i="68"/>
  <c r="I3408" i="68"/>
  <c r="H3408" i="68"/>
  <c r="G3408" i="68"/>
  <c r="F3408" i="68"/>
  <c r="E3408" i="68"/>
  <c r="D3408" i="68"/>
  <c r="C3408" i="68"/>
  <c r="B3408" i="68"/>
  <c r="A3408" i="68"/>
  <c r="O3407" i="68"/>
  <c r="N3407" i="68"/>
  <c r="M3407" i="68"/>
  <c r="L3407" i="68"/>
  <c r="K3407" i="68"/>
  <c r="J3407" i="68"/>
  <c r="I3407" i="68"/>
  <c r="H3407" i="68"/>
  <c r="G3407" i="68"/>
  <c r="F3407" i="68"/>
  <c r="E3407" i="68"/>
  <c r="D3407" i="68"/>
  <c r="C3407" i="68"/>
  <c r="B3407" i="68"/>
  <c r="A3407" i="68"/>
  <c r="O3406" i="68"/>
  <c r="N3406" i="68"/>
  <c r="M3406" i="68"/>
  <c r="L3406" i="68"/>
  <c r="K3406" i="68"/>
  <c r="J3406" i="68"/>
  <c r="I3406" i="68"/>
  <c r="H3406" i="68"/>
  <c r="G3406" i="68"/>
  <c r="F3406" i="68"/>
  <c r="E3406" i="68"/>
  <c r="D3406" i="68"/>
  <c r="C3406" i="68"/>
  <c r="B3406" i="68"/>
  <c r="A3406" i="68"/>
  <c r="O3405" i="68"/>
  <c r="N3405" i="68"/>
  <c r="M3405" i="68"/>
  <c r="L3405" i="68"/>
  <c r="K3405" i="68"/>
  <c r="J3405" i="68"/>
  <c r="I3405" i="68"/>
  <c r="H3405" i="68"/>
  <c r="G3405" i="68"/>
  <c r="F3405" i="68"/>
  <c r="E3405" i="68"/>
  <c r="D3405" i="68"/>
  <c r="C3405" i="68"/>
  <c r="B3405" i="68"/>
  <c r="A3405" i="68"/>
  <c r="O3404" i="68"/>
  <c r="N3404" i="68"/>
  <c r="M3404" i="68"/>
  <c r="L3404" i="68"/>
  <c r="K3404" i="68"/>
  <c r="J3404" i="68"/>
  <c r="I3404" i="68"/>
  <c r="H3404" i="68"/>
  <c r="G3404" i="68"/>
  <c r="F3404" i="68"/>
  <c r="E3404" i="68"/>
  <c r="D3404" i="68"/>
  <c r="C3404" i="68"/>
  <c r="B3404" i="68"/>
  <c r="A3404" i="68"/>
  <c r="O3403" i="68"/>
  <c r="N3403" i="68"/>
  <c r="M3403" i="68"/>
  <c r="L3403" i="68"/>
  <c r="K3403" i="68"/>
  <c r="J3403" i="68"/>
  <c r="I3403" i="68"/>
  <c r="H3403" i="68"/>
  <c r="G3403" i="68"/>
  <c r="F3403" i="68"/>
  <c r="E3403" i="68"/>
  <c r="D3403" i="68"/>
  <c r="C3403" i="68"/>
  <c r="B3403" i="68"/>
  <c r="A3403" i="68"/>
  <c r="O3402" i="68"/>
  <c r="N3402" i="68"/>
  <c r="M3402" i="68"/>
  <c r="L3402" i="68"/>
  <c r="K3402" i="68"/>
  <c r="J3402" i="68"/>
  <c r="I3402" i="68"/>
  <c r="H3402" i="68"/>
  <c r="G3402" i="68"/>
  <c r="F3402" i="68"/>
  <c r="E3402" i="68"/>
  <c r="D3402" i="68"/>
  <c r="C3402" i="68"/>
  <c r="B3402" i="68"/>
  <c r="A3402" i="68"/>
  <c r="O3401" i="68"/>
  <c r="N3401" i="68"/>
  <c r="M3401" i="68"/>
  <c r="L3401" i="68"/>
  <c r="K3401" i="68"/>
  <c r="J3401" i="68"/>
  <c r="I3401" i="68"/>
  <c r="H3401" i="68"/>
  <c r="G3401" i="68"/>
  <c r="F3401" i="68"/>
  <c r="E3401" i="68"/>
  <c r="D3401" i="68"/>
  <c r="C3401" i="68"/>
  <c r="B3401" i="68"/>
  <c r="A3401" i="68"/>
  <c r="O3400" i="68"/>
  <c r="N3400" i="68"/>
  <c r="M3400" i="68"/>
  <c r="L3400" i="68"/>
  <c r="K3400" i="68"/>
  <c r="J3400" i="68"/>
  <c r="I3400" i="68"/>
  <c r="H3400" i="68"/>
  <c r="G3400" i="68"/>
  <c r="F3400" i="68"/>
  <c r="E3400" i="68"/>
  <c r="D3400" i="68"/>
  <c r="C3400" i="68"/>
  <c r="B3400" i="68"/>
  <c r="A3400" i="68"/>
  <c r="O3399" i="68"/>
  <c r="N3399" i="68"/>
  <c r="M3399" i="68"/>
  <c r="L3399" i="68"/>
  <c r="K3399" i="68"/>
  <c r="J3399" i="68"/>
  <c r="I3399" i="68"/>
  <c r="H3399" i="68"/>
  <c r="G3399" i="68"/>
  <c r="F3399" i="68"/>
  <c r="E3399" i="68"/>
  <c r="D3399" i="68"/>
  <c r="C3399" i="68"/>
  <c r="B3399" i="68"/>
  <c r="A3399" i="68"/>
  <c r="O3398" i="68"/>
  <c r="N3398" i="68"/>
  <c r="M3398" i="68"/>
  <c r="L3398" i="68"/>
  <c r="K3398" i="68"/>
  <c r="J3398" i="68"/>
  <c r="I3398" i="68"/>
  <c r="H3398" i="68"/>
  <c r="G3398" i="68"/>
  <c r="F3398" i="68"/>
  <c r="E3398" i="68"/>
  <c r="D3398" i="68"/>
  <c r="C3398" i="68"/>
  <c r="B3398" i="68"/>
  <c r="A3398" i="68"/>
  <c r="O3397" i="68"/>
  <c r="N3397" i="68"/>
  <c r="M3397" i="68"/>
  <c r="L3397" i="68"/>
  <c r="K3397" i="68"/>
  <c r="J3397" i="68"/>
  <c r="I3397" i="68"/>
  <c r="H3397" i="68"/>
  <c r="G3397" i="68"/>
  <c r="F3397" i="68"/>
  <c r="E3397" i="68"/>
  <c r="D3397" i="68"/>
  <c r="C3397" i="68"/>
  <c r="B3397" i="68"/>
  <c r="A3397" i="68"/>
  <c r="O3396" i="68"/>
  <c r="N3396" i="68"/>
  <c r="M3396" i="68"/>
  <c r="L3396" i="68"/>
  <c r="K3396" i="68"/>
  <c r="J3396" i="68"/>
  <c r="I3396" i="68"/>
  <c r="H3396" i="68"/>
  <c r="G3396" i="68"/>
  <c r="F3396" i="68"/>
  <c r="E3396" i="68"/>
  <c r="D3396" i="68"/>
  <c r="C3396" i="68"/>
  <c r="B3396" i="68"/>
  <c r="A3396" i="68"/>
  <c r="O3395" i="68"/>
  <c r="N3395" i="68"/>
  <c r="M3395" i="68"/>
  <c r="L3395" i="68"/>
  <c r="K3395" i="68"/>
  <c r="J3395" i="68"/>
  <c r="I3395" i="68"/>
  <c r="H3395" i="68"/>
  <c r="G3395" i="68"/>
  <c r="F3395" i="68"/>
  <c r="E3395" i="68"/>
  <c r="D3395" i="68"/>
  <c r="C3395" i="68"/>
  <c r="B3395" i="68"/>
  <c r="A3395" i="68"/>
  <c r="O3394" i="68"/>
  <c r="N3394" i="68"/>
  <c r="M3394" i="68"/>
  <c r="L3394" i="68"/>
  <c r="K3394" i="68"/>
  <c r="J3394" i="68"/>
  <c r="I3394" i="68"/>
  <c r="H3394" i="68"/>
  <c r="G3394" i="68"/>
  <c r="F3394" i="68"/>
  <c r="E3394" i="68"/>
  <c r="D3394" i="68"/>
  <c r="C3394" i="68"/>
  <c r="B3394" i="68"/>
  <c r="A3394" i="68"/>
  <c r="O3393" i="68"/>
  <c r="N3393" i="68"/>
  <c r="M3393" i="68"/>
  <c r="L3393" i="68"/>
  <c r="K3393" i="68"/>
  <c r="J3393" i="68"/>
  <c r="I3393" i="68"/>
  <c r="H3393" i="68"/>
  <c r="G3393" i="68"/>
  <c r="F3393" i="68"/>
  <c r="E3393" i="68"/>
  <c r="D3393" i="68"/>
  <c r="C3393" i="68"/>
  <c r="B3393" i="68"/>
  <c r="A3393" i="68"/>
  <c r="O3392" i="68"/>
  <c r="N3392" i="68"/>
  <c r="M3392" i="68"/>
  <c r="L3392" i="68"/>
  <c r="K3392" i="68"/>
  <c r="J3392" i="68"/>
  <c r="I3392" i="68"/>
  <c r="H3392" i="68"/>
  <c r="G3392" i="68"/>
  <c r="F3392" i="68"/>
  <c r="E3392" i="68"/>
  <c r="D3392" i="68"/>
  <c r="C3392" i="68"/>
  <c r="B3392" i="68"/>
  <c r="A3392" i="68"/>
  <c r="O3391" i="68"/>
  <c r="N3391" i="68"/>
  <c r="M3391" i="68"/>
  <c r="L3391" i="68"/>
  <c r="K3391" i="68"/>
  <c r="J3391" i="68"/>
  <c r="I3391" i="68"/>
  <c r="H3391" i="68"/>
  <c r="G3391" i="68"/>
  <c r="F3391" i="68"/>
  <c r="E3391" i="68"/>
  <c r="D3391" i="68"/>
  <c r="C3391" i="68"/>
  <c r="B3391" i="68"/>
  <c r="A3391" i="68"/>
  <c r="O3390" i="68"/>
  <c r="N3390" i="68"/>
  <c r="M3390" i="68"/>
  <c r="L3390" i="68"/>
  <c r="K3390" i="68"/>
  <c r="J3390" i="68"/>
  <c r="I3390" i="68"/>
  <c r="H3390" i="68"/>
  <c r="G3390" i="68"/>
  <c r="F3390" i="68"/>
  <c r="E3390" i="68"/>
  <c r="D3390" i="68"/>
  <c r="C3390" i="68"/>
  <c r="B3390" i="68"/>
  <c r="A3390" i="68"/>
  <c r="O3389" i="68"/>
  <c r="N3389" i="68"/>
  <c r="M3389" i="68"/>
  <c r="L3389" i="68"/>
  <c r="K3389" i="68"/>
  <c r="J3389" i="68"/>
  <c r="I3389" i="68"/>
  <c r="H3389" i="68"/>
  <c r="G3389" i="68"/>
  <c r="F3389" i="68"/>
  <c r="E3389" i="68"/>
  <c r="D3389" i="68"/>
  <c r="C3389" i="68"/>
  <c r="B3389" i="68"/>
  <c r="A3389" i="68"/>
  <c r="O3388" i="68"/>
  <c r="N3388" i="68"/>
  <c r="M3388" i="68"/>
  <c r="L3388" i="68"/>
  <c r="K3388" i="68"/>
  <c r="J3388" i="68"/>
  <c r="I3388" i="68"/>
  <c r="H3388" i="68"/>
  <c r="G3388" i="68"/>
  <c r="F3388" i="68"/>
  <c r="E3388" i="68"/>
  <c r="D3388" i="68"/>
  <c r="C3388" i="68"/>
  <c r="B3388" i="68"/>
  <c r="A3388" i="68"/>
  <c r="O3387" i="68"/>
  <c r="N3387" i="68"/>
  <c r="M3387" i="68"/>
  <c r="L3387" i="68"/>
  <c r="K3387" i="68"/>
  <c r="J3387" i="68"/>
  <c r="I3387" i="68"/>
  <c r="H3387" i="68"/>
  <c r="G3387" i="68"/>
  <c r="F3387" i="68"/>
  <c r="E3387" i="68"/>
  <c r="D3387" i="68"/>
  <c r="C3387" i="68"/>
  <c r="B3387" i="68"/>
  <c r="A3387" i="68"/>
  <c r="O3386" i="68"/>
  <c r="N3386" i="68"/>
  <c r="M3386" i="68"/>
  <c r="L3386" i="68"/>
  <c r="K3386" i="68"/>
  <c r="J3386" i="68"/>
  <c r="I3386" i="68"/>
  <c r="H3386" i="68"/>
  <c r="G3386" i="68"/>
  <c r="F3386" i="68"/>
  <c r="E3386" i="68"/>
  <c r="D3386" i="68"/>
  <c r="C3386" i="68"/>
  <c r="B3386" i="68"/>
  <c r="A3386" i="68"/>
  <c r="O3385" i="68"/>
  <c r="N3385" i="68"/>
  <c r="M3385" i="68"/>
  <c r="L3385" i="68"/>
  <c r="K3385" i="68"/>
  <c r="J3385" i="68"/>
  <c r="I3385" i="68"/>
  <c r="H3385" i="68"/>
  <c r="G3385" i="68"/>
  <c r="F3385" i="68"/>
  <c r="E3385" i="68"/>
  <c r="D3385" i="68"/>
  <c r="C3385" i="68"/>
  <c r="B3385" i="68"/>
  <c r="A3385" i="68"/>
  <c r="O3384" i="68"/>
  <c r="N3384" i="68"/>
  <c r="M3384" i="68"/>
  <c r="L3384" i="68"/>
  <c r="K3384" i="68"/>
  <c r="J3384" i="68"/>
  <c r="I3384" i="68"/>
  <c r="H3384" i="68"/>
  <c r="G3384" i="68"/>
  <c r="F3384" i="68"/>
  <c r="E3384" i="68"/>
  <c r="D3384" i="68"/>
  <c r="C3384" i="68"/>
  <c r="B3384" i="68"/>
  <c r="A3384" i="68"/>
  <c r="O3383" i="68"/>
  <c r="N3383" i="68"/>
  <c r="M3383" i="68"/>
  <c r="L3383" i="68"/>
  <c r="K3383" i="68"/>
  <c r="J3383" i="68"/>
  <c r="I3383" i="68"/>
  <c r="H3383" i="68"/>
  <c r="G3383" i="68"/>
  <c r="F3383" i="68"/>
  <c r="E3383" i="68"/>
  <c r="D3383" i="68"/>
  <c r="C3383" i="68"/>
  <c r="B3383" i="68"/>
  <c r="A3383" i="68"/>
  <c r="O3382" i="68"/>
  <c r="N3382" i="68"/>
  <c r="M3382" i="68"/>
  <c r="L3382" i="68"/>
  <c r="K3382" i="68"/>
  <c r="J3382" i="68"/>
  <c r="I3382" i="68"/>
  <c r="H3382" i="68"/>
  <c r="G3382" i="68"/>
  <c r="F3382" i="68"/>
  <c r="E3382" i="68"/>
  <c r="D3382" i="68"/>
  <c r="C3382" i="68"/>
  <c r="B3382" i="68"/>
  <c r="A3382" i="68"/>
  <c r="O3381" i="68"/>
  <c r="N3381" i="68"/>
  <c r="M3381" i="68"/>
  <c r="L3381" i="68"/>
  <c r="K3381" i="68"/>
  <c r="J3381" i="68"/>
  <c r="I3381" i="68"/>
  <c r="H3381" i="68"/>
  <c r="G3381" i="68"/>
  <c r="F3381" i="68"/>
  <c r="E3381" i="68"/>
  <c r="D3381" i="68"/>
  <c r="C3381" i="68"/>
  <c r="B3381" i="68"/>
  <c r="A3381" i="68"/>
  <c r="O3380" i="68"/>
  <c r="N3380" i="68"/>
  <c r="M3380" i="68"/>
  <c r="L3380" i="68"/>
  <c r="K3380" i="68"/>
  <c r="J3380" i="68"/>
  <c r="I3380" i="68"/>
  <c r="H3380" i="68"/>
  <c r="G3380" i="68"/>
  <c r="F3380" i="68"/>
  <c r="E3380" i="68"/>
  <c r="D3380" i="68"/>
  <c r="C3380" i="68"/>
  <c r="B3380" i="68"/>
  <c r="A3380" i="68"/>
  <c r="O3379" i="68"/>
  <c r="N3379" i="68"/>
  <c r="M3379" i="68"/>
  <c r="L3379" i="68"/>
  <c r="K3379" i="68"/>
  <c r="J3379" i="68"/>
  <c r="I3379" i="68"/>
  <c r="H3379" i="68"/>
  <c r="G3379" i="68"/>
  <c r="F3379" i="68"/>
  <c r="E3379" i="68"/>
  <c r="D3379" i="68"/>
  <c r="C3379" i="68"/>
  <c r="B3379" i="68"/>
  <c r="A3379" i="68"/>
  <c r="O3378" i="68"/>
  <c r="N3378" i="68"/>
  <c r="M3378" i="68"/>
  <c r="L3378" i="68"/>
  <c r="K3378" i="68"/>
  <c r="J3378" i="68"/>
  <c r="I3378" i="68"/>
  <c r="H3378" i="68"/>
  <c r="G3378" i="68"/>
  <c r="F3378" i="68"/>
  <c r="E3378" i="68"/>
  <c r="D3378" i="68"/>
  <c r="C3378" i="68"/>
  <c r="B3378" i="68"/>
  <c r="A3378" i="68"/>
  <c r="O3377" i="68"/>
  <c r="N3377" i="68"/>
  <c r="M3377" i="68"/>
  <c r="L3377" i="68"/>
  <c r="K3377" i="68"/>
  <c r="J3377" i="68"/>
  <c r="I3377" i="68"/>
  <c r="H3377" i="68"/>
  <c r="G3377" i="68"/>
  <c r="F3377" i="68"/>
  <c r="E3377" i="68"/>
  <c r="D3377" i="68"/>
  <c r="C3377" i="68"/>
  <c r="B3377" i="68"/>
  <c r="A3377" i="68"/>
  <c r="O3376" i="68"/>
  <c r="N3376" i="68"/>
  <c r="M3376" i="68"/>
  <c r="L3376" i="68"/>
  <c r="K3376" i="68"/>
  <c r="J3376" i="68"/>
  <c r="I3376" i="68"/>
  <c r="H3376" i="68"/>
  <c r="G3376" i="68"/>
  <c r="F3376" i="68"/>
  <c r="E3376" i="68"/>
  <c r="D3376" i="68"/>
  <c r="C3376" i="68"/>
  <c r="B3376" i="68"/>
  <c r="A3376" i="68"/>
  <c r="O3375" i="68"/>
  <c r="N3375" i="68"/>
  <c r="M3375" i="68"/>
  <c r="L3375" i="68"/>
  <c r="K3375" i="68"/>
  <c r="J3375" i="68"/>
  <c r="I3375" i="68"/>
  <c r="H3375" i="68"/>
  <c r="G3375" i="68"/>
  <c r="F3375" i="68"/>
  <c r="E3375" i="68"/>
  <c r="D3375" i="68"/>
  <c r="C3375" i="68"/>
  <c r="B3375" i="68"/>
  <c r="A3375" i="68"/>
  <c r="O3374" i="68"/>
  <c r="N3374" i="68"/>
  <c r="M3374" i="68"/>
  <c r="L3374" i="68"/>
  <c r="K3374" i="68"/>
  <c r="J3374" i="68"/>
  <c r="I3374" i="68"/>
  <c r="H3374" i="68"/>
  <c r="G3374" i="68"/>
  <c r="F3374" i="68"/>
  <c r="E3374" i="68"/>
  <c r="D3374" i="68"/>
  <c r="C3374" i="68"/>
  <c r="B3374" i="68"/>
  <c r="A3374" i="68"/>
  <c r="O3373" i="68"/>
  <c r="N3373" i="68"/>
  <c r="M3373" i="68"/>
  <c r="L3373" i="68"/>
  <c r="K3373" i="68"/>
  <c r="J3373" i="68"/>
  <c r="I3373" i="68"/>
  <c r="H3373" i="68"/>
  <c r="G3373" i="68"/>
  <c r="F3373" i="68"/>
  <c r="E3373" i="68"/>
  <c r="D3373" i="68"/>
  <c r="C3373" i="68"/>
  <c r="B3373" i="68"/>
  <c r="A3373" i="68"/>
  <c r="O3372" i="68"/>
  <c r="N3372" i="68"/>
  <c r="M3372" i="68"/>
  <c r="L3372" i="68"/>
  <c r="K3372" i="68"/>
  <c r="J3372" i="68"/>
  <c r="I3372" i="68"/>
  <c r="H3372" i="68"/>
  <c r="G3372" i="68"/>
  <c r="F3372" i="68"/>
  <c r="E3372" i="68"/>
  <c r="D3372" i="68"/>
  <c r="C3372" i="68"/>
  <c r="B3372" i="68"/>
  <c r="A3372" i="68"/>
  <c r="O3371" i="68"/>
  <c r="N3371" i="68"/>
  <c r="M3371" i="68"/>
  <c r="L3371" i="68"/>
  <c r="K3371" i="68"/>
  <c r="J3371" i="68"/>
  <c r="I3371" i="68"/>
  <c r="H3371" i="68"/>
  <c r="G3371" i="68"/>
  <c r="F3371" i="68"/>
  <c r="E3371" i="68"/>
  <c r="D3371" i="68"/>
  <c r="C3371" i="68"/>
  <c r="B3371" i="68"/>
  <c r="A3371" i="68"/>
  <c r="O3370" i="68"/>
  <c r="N3370" i="68"/>
  <c r="M3370" i="68"/>
  <c r="L3370" i="68"/>
  <c r="K3370" i="68"/>
  <c r="J3370" i="68"/>
  <c r="I3370" i="68"/>
  <c r="H3370" i="68"/>
  <c r="G3370" i="68"/>
  <c r="F3370" i="68"/>
  <c r="E3370" i="68"/>
  <c r="D3370" i="68"/>
  <c r="C3370" i="68"/>
  <c r="B3370" i="68"/>
  <c r="A3370" i="68"/>
  <c r="O3369" i="68"/>
  <c r="N3369" i="68"/>
  <c r="M3369" i="68"/>
  <c r="L3369" i="68"/>
  <c r="K3369" i="68"/>
  <c r="J3369" i="68"/>
  <c r="I3369" i="68"/>
  <c r="H3369" i="68"/>
  <c r="G3369" i="68"/>
  <c r="F3369" i="68"/>
  <c r="E3369" i="68"/>
  <c r="D3369" i="68"/>
  <c r="C3369" i="68"/>
  <c r="B3369" i="68"/>
  <c r="A3369" i="68"/>
  <c r="O3368" i="68"/>
  <c r="N3368" i="68"/>
  <c r="M3368" i="68"/>
  <c r="L3368" i="68"/>
  <c r="K3368" i="68"/>
  <c r="J3368" i="68"/>
  <c r="I3368" i="68"/>
  <c r="H3368" i="68"/>
  <c r="G3368" i="68"/>
  <c r="F3368" i="68"/>
  <c r="E3368" i="68"/>
  <c r="D3368" i="68"/>
  <c r="C3368" i="68"/>
  <c r="B3368" i="68"/>
  <c r="A3368" i="68"/>
  <c r="O3367" i="68"/>
  <c r="N3367" i="68"/>
  <c r="M3367" i="68"/>
  <c r="L3367" i="68"/>
  <c r="K3367" i="68"/>
  <c r="J3367" i="68"/>
  <c r="I3367" i="68"/>
  <c r="H3367" i="68"/>
  <c r="G3367" i="68"/>
  <c r="F3367" i="68"/>
  <c r="E3367" i="68"/>
  <c r="D3367" i="68"/>
  <c r="C3367" i="68"/>
  <c r="B3367" i="68"/>
  <c r="A3367" i="68"/>
  <c r="O3366" i="68"/>
  <c r="N3366" i="68"/>
  <c r="M3366" i="68"/>
  <c r="L3366" i="68"/>
  <c r="K3366" i="68"/>
  <c r="J3366" i="68"/>
  <c r="I3366" i="68"/>
  <c r="H3366" i="68"/>
  <c r="G3366" i="68"/>
  <c r="F3366" i="68"/>
  <c r="E3366" i="68"/>
  <c r="D3366" i="68"/>
  <c r="C3366" i="68"/>
  <c r="B3366" i="68"/>
  <c r="A3366" i="68"/>
  <c r="O3365" i="68"/>
  <c r="N3365" i="68"/>
  <c r="M3365" i="68"/>
  <c r="L3365" i="68"/>
  <c r="K3365" i="68"/>
  <c r="J3365" i="68"/>
  <c r="I3365" i="68"/>
  <c r="H3365" i="68"/>
  <c r="G3365" i="68"/>
  <c r="F3365" i="68"/>
  <c r="E3365" i="68"/>
  <c r="D3365" i="68"/>
  <c r="C3365" i="68"/>
  <c r="B3365" i="68"/>
  <c r="A3365" i="68"/>
  <c r="O3364" i="68"/>
  <c r="N3364" i="68"/>
  <c r="M3364" i="68"/>
  <c r="L3364" i="68"/>
  <c r="K3364" i="68"/>
  <c r="J3364" i="68"/>
  <c r="I3364" i="68"/>
  <c r="H3364" i="68"/>
  <c r="G3364" i="68"/>
  <c r="F3364" i="68"/>
  <c r="E3364" i="68"/>
  <c r="D3364" i="68"/>
  <c r="C3364" i="68"/>
  <c r="B3364" i="68"/>
  <c r="A3364" i="68"/>
  <c r="O3363" i="68"/>
  <c r="N3363" i="68"/>
  <c r="M3363" i="68"/>
  <c r="L3363" i="68"/>
  <c r="K3363" i="68"/>
  <c r="J3363" i="68"/>
  <c r="I3363" i="68"/>
  <c r="H3363" i="68"/>
  <c r="G3363" i="68"/>
  <c r="F3363" i="68"/>
  <c r="E3363" i="68"/>
  <c r="D3363" i="68"/>
  <c r="C3363" i="68"/>
  <c r="B3363" i="68"/>
  <c r="A3363" i="68"/>
  <c r="O3362" i="68"/>
  <c r="N3362" i="68"/>
  <c r="M3362" i="68"/>
  <c r="L3362" i="68"/>
  <c r="K3362" i="68"/>
  <c r="J3362" i="68"/>
  <c r="I3362" i="68"/>
  <c r="H3362" i="68"/>
  <c r="G3362" i="68"/>
  <c r="F3362" i="68"/>
  <c r="E3362" i="68"/>
  <c r="D3362" i="68"/>
  <c r="C3362" i="68"/>
  <c r="B3362" i="68"/>
  <c r="A3362" i="68"/>
  <c r="O3361" i="68"/>
  <c r="N3361" i="68"/>
  <c r="M3361" i="68"/>
  <c r="L3361" i="68"/>
  <c r="K3361" i="68"/>
  <c r="J3361" i="68"/>
  <c r="I3361" i="68"/>
  <c r="H3361" i="68"/>
  <c r="G3361" i="68"/>
  <c r="F3361" i="68"/>
  <c r="E3361" i="68"/>
  <c r="D3361" i="68"/>
  <c r="C3361" i="68"/>
  <c r="B3361" i="68"/>
  <c r="A3361" i="68"/>
  <c r="O3360" i="68"/>
  <c r="N3360" i="68"/>
  <c r="M3360" i="68"/>
  <c r="L3360" i="68"/>
  <c r="K3360" i="68"/>
  <c r="J3360" i="68"/>
  <c r="I3360" i="68"/>
  <c r="H3360" i="68"/>
  <c r="G3360" i="68"/>
  <c r="F3360" i="68"/>
  <c r="E3360" i="68"/>
  <c r="D3360" i="68"/>
  <c r="C3360" i="68"/>
  <c r="B3360" i="68"/>
  <c r="A3360" i="68"/>
  <c r="O3359" i="68"/>
  <c r="N3359" i="68"/>
  <c r="M3359" i="68"/>
  <c r="L3359" i="68"/>
  <c r="K3359" i="68"/>
  <c r="J3359" i="68"/>
  <c r="I3359" i="68"/>
  <c r="H3359" i="68"/>
  <c r="G3359" i="68"/>
  <c r="F3359" i="68"/>
  <c r="E3359" i="68"/>
  <c r="D3359" i="68"/>
  <c r="C3359" i="68"/>
  <c r="B3359" i="68"/>
  <c r="A3359" i="68"/>
  <c r="O3358" i="68"/>
  <c r="N3358" i="68"/>
  <c r="M3358" i="68"/>
  <c r="L3358" i="68"/>
  <c r="K3358" i="68"/>
  <c r="J3358" i="68"/>
  <c r="I3358" i="68"/>
  <c r="H3358" i="68"/>
  <c r="G3358" i="68"/>
  <c r="F3358" i="68"/>
  <c r="E3358" i="68"/>
  <c r="D3358" i="68"/>
  <c r="C3358" i="68"/>
  <c r="B3358" i="68"/>
  <c r="A3358" i="68"/>
  <c r="O3357" i="68"/>
  <c r="N3357" i="68"/>
  <c r="M3357" i="68"/>
  <c r="L3357" i="68"/>
  <c r="K3357" i="68"/>
  <c r="J3357" i="68"/>
  <c r="I3357" i="68"/>
  <c r="H3357" i="68"/>
  <c r="G3357" i="68"/>
  <c r="F3357" i="68"/>
  <c r="E3357" i="68"/>
  <c r="D3357" i="68"/>
  <c r="C3357" i="68"/>
  <c r="B3357" i="68"/>
  <c r="A3357" i="68"/>
  <c r="O3356" i="68"/>
  <c r="N3356" i="68"/>
  <c r="M3356" i="68"/>
  <c r="L3356" i="68"/>
  <c r="K3356" i="68"/>
  <c r="J3356" i="68"/>
  <c r="I3356" i="68"/>
  <c r="H3356" i="68"/>
  <c r="G3356" i="68"/>
  <c r="F3356" i="68"/>
  <c r="E3356" i="68"/>
  <c r="D3356" i="68"/>
  <c r="C3356" i="68"/>
  <c r="B3356" i="68"/>
  <c r="A3356" i="68"/>
  <c r="O3355" i="68"/>
  <c r="N3355" i="68"/>
  <c r="M3355" i="68"/>
  <c r="L3355" i="68"/>
  <c r="K3355" i="68"/>
  <c r="J3355" i="68"/>
  <c r="I3355" i="68"/>
  <c r="H3355" i="68"/>
  <c r="G3355" i="68"/>
  <c r="F3355" i="68"/>
  <c r="E3355" i="68"/>
  <c r="D3355" i="68"/>
  <c r="C3355" i="68"/>
  <c r="B3355" i="68"/>
  <c r="A3355" i="68"/>
  <c r="O3354" i="68"/>
  <c r="N3354" i="68"/>
  <c r="M3354" i="68"/>
  <c r="L3354" i="68"/>
  <c r="K3354" i="68"/>
  <c r="J3354" i="68"/>
  <c r="I3354" i="68"/>
  <c r="H3354" i="68"/>
  <c r="G3354" i="68"/>
  <c r="F3354" i="68"/>
  <c r="E3354" i="68"/>
  <c r="D3354" i="68"/>
  <c r="C3354" i="68"/>
  <c r="B3354" i="68"/>
  <c r="A3354" i="68"/>
  <c r="O3353" i="68"/>
  <c r="N3353" i="68"/>
  <c r="M3353" i="68"/>
  <c r="L3353" i="68"/>
  <c r="K3353" i="68"/>
  <c r="J3353" i="68"/>
  <c r="I3353" i="68"/>
  <c r="H3353" i="68"/>
  <c r="G3353" i="68"/>
  <c r="F3353" i="68"/>
  <c r="E3353" i="68"/>
  <c r="D3353" i="68"/>
  <c r="C3353" i="68"/>
  <c r="B3353" i="68"/>
  <c r="A3353" i="68"/>
  <c r="O3352" i="68"/>
  <c r="N3352" i="68"/>
  <c r="M3352" i="68"/>
  <c r="L3352" i="68"/>
  <c r="K3352" i="68"/>
  <c r="J3352" i="68"/>
  <c r="I3352" i="68"/>
  <c r="H3352" i="68"/>
  <c r="G3352" i="68"/>
  <c r="F3352" i="68"/>
  <c r="E3352" i="68"/>
  <c r="D3352" i="68"/>
  <c r="C3352" i="68"/>
  <c r="B3352" i="68"/>
  <c r="A3352" i="68"/>
  <c r="O3351" i="68"/>
  <c r="N3351" i="68"/>
  <c r="M3351" i="68"/>
  <c r="L3351" i="68"/>
  <c r="K3351" i="68"/>
  <c r="J3351" i="68"/>
  <c r="I3351" i="68"/>
  <c r="H3351" i="68"/>
  <c r="G3351" i="68"/>
  <c r="F3351" i="68"/>
  <c r="E3351" i="68"/>
  <c r="D3351" i="68"/>
  <c r="C3351" i="68"/>
  <c r="B3351" i="68"/>
  <c r="A3351" i="68"/>
  <c r="O3350" i="68"/>
  <c r="N3350" i="68"/>
  <c r="M3350" i="68"/>
  <c r="L3350" i="68"/>
  <c r="K3350" i="68"/>
  <c r="J3350" i="68"/>
  <c r="I3350" i="68"/>
  <c r="H3350" i="68"/>
  <c r="G3350" i="68"/>
  <c r="F3350" i="68"/>
  <c r="E3350" i="68"/>
  <c r="D3350" i="68"/>
  <c r="C3350" i="68"/>
  <c r="B3350" i="68"/>
  <c r="A3350" i="68"/>
  <c r="O3349" i="68"/>
  <c r="N3349" i="68"/>
  <c r="M3349" i="68"/>
  <c r="L3349" i="68"/>
  <c r="K3349" i="68"/>
  <c r="J3349" i="68"/>
  <c r="I3349" i="68"/>
  <c r="H3349" i="68"/>
  <c r="G3349" i="68"/>
  <c r="F3349" i="68"/>
  <c r="E3349" i="68"/>
  <c r="D3349" i="68"/>
  <c r="C3349" i="68"/>
  <c r="B3349" i="68"/>
  <c r="A3349" i="68"/>
  <c r="O3348" i="68"/>
  <c r="N3348" i="68"/>
  <c r="M3348" i="68"/>
  <c r="L3348" i="68"/>
  <c r="K3348" i="68"/>
  <c r="J3348" i="68"/>
  <c r="I3348" i="68"/>
  <c r="H3348" i="68"/>
  <c r="G3348" i="68"/>
  <c r="F3348" i="68"/>
  <c r="E3348" i="68"/>
  <c r="D3348" i="68"/>
  <c r="C3348" i="68"/>
  <c r="B3348" i="68"/>
  <c r="A3348" i="68"/>
  <c r="O3347" i="68"/>
  <c r="N3347" i="68"/>
  <c r="M3347" i="68"/>
  <c r="L3347" i="68"/>
  <c r="K3347" i="68"/>
  <c r="J3347" i="68"/>
  <c r="I3347" i="68"/>
  <c r="H3347" i="68"/>
  <c r="G3347" i="68"/>
  <c r="F3347" i="68"/>
  <c r="E3347" i="68"/>
  <c r="D3347" i="68"/>
  <c r="C3347" i="68"/>
  <c r="B3347" i="68"/>
  <c r="A3347" i="68"/>
  <c r="O3346" i="68"/>
  <c r="N3346" i="68"/>
  <c r="M3346" i="68"/>
  <c r="L3346" i="68"/>
  <c r="K3346" i="68"/>
  <c r="J3346" i="68"/>
  <c r="I3346" i="68"/>
  <c r="H3346" i="68"/>
  <c r="G3346" i="68"/>
  <c r="F3346" i="68"/>
  <c r="E3346" i="68"/>
  <c r="D3346" i="68"/>
  <c r="C3346" i="68"/>
  <c r="B3346" i="68"/>
  <c r="A3346" i="68"/>
  <c r="O3345" i="68"/>
  <c r="N3345" i="68"/>
  <c r="M3345" i="68"/>
  <c r="L3345" i="68"/>
  <c r="K3345" i="68"/>
  <c r="J3345" i="68"/>
  <c r="I3345" i="68"/>
  <c r="H3345" i="68"/>
  <c r="G3345" i="68"/>
  <c r="F3345" i="68"/>
  <c r="E3345" i="68"/>
  <c r="D3345" i="68"/>
  <c r="C3345" i="68"/>
  <c r="B3345" i="68"/>
  <c r="A3345" i="68"/>
  <c r="O3344" i="68"/>
  <c r="N3344" i="68"/>
  <c r="M3344" i="68"/>
  <c r="L3344" i="68"/>
  <c r="K3344" i="68"/>
  <c r="J3344" i="68"/>
  <c r="I3344" i="68"/>
  <c r="H3344" i="68"/>
  <c r="G3344" i="68"/>
  <c r="F3344" i="68"/>
  <c r="E3344" i="68"/>
  <c r="D3344" i="68"/>
  <c r="C3344" i="68"/>
  <c r="B3344" i="68"/>
  <c r="A3344" i="68"/>
  <c r="O3343" i="68"/>
  <c r="N3343" i="68"/>
  <c r="M3343" i="68"/>
  <c r="L3343" i="68"/>
  <c r="K3343" i="68"/>
  <c r="J3343" i="68"/>
  <c r="I3343" i="68"/>
  <c r="H3343" i="68"/>
  <c r="G3343" i="68"/>
  <c r="F3343" i="68"/>
  <c r="E3343" i="68"/>
  <c r="D3343" i="68"/>
  <c r="C3343" i="68"/>
  <c r="B3343" i="68"/>
  <c r="A3343" i="68"/>
  <c r="O3342" i="68"/>
  <c r="N3342" i="68"/>
  <c r="M3342" i="68"/>
  <c r="L3342" i="68"/>
  <c r="K3342" i="68"/>
  <c r="J3342" i="68"/>
  <c r="I3342" i="68"/>
  <c r="H3342" i="68"/>
  <c r="G3342" i="68"/>
  <c r="F3342" i="68"/>
  <c r="E3342" i="68"/>
  <c r="D3342" i="68"/>
  <c r="C3342" i="68"/>
  <c r="B3342" i="68"/>
  <c r="A3342" i="68"/>
  <c r="O3341" i="68"/>
  <c r="N3341" i="68"/>
  <c r="M3341" i="68"/>
  <c r="L3341" i="68"/>
  <c r="K3341" i="68"/>
  <c r="J3341" i="68"/>
  <c r="I3341" i="68"/>
  <c r="H3341" i="68"/>
  <c r="G3341" i="68"/>
  <c r="F3341" i="68"/>
  <c r="E3341" i="68"/>
  <c r="D3341" i="68"/>
  <c r="C3341" i="68"/>
  <c r="B3341" i="68"/>
  <c r="A3341" i="68"/>
  <c r="O3340" i="68"/>
  <c r="N3340" i="68"/>
  <c r="M3340" i="68"/>
  <c r="L3340" i="68"/>
  <c r="K3340" i="68"/>
  <c r="J3340" i="68"/>
  <c r="I3340" i="68"/>
  <c r="H3340" i="68"/>
  <c r="G3340" i="68"/>
  <c r="F3340" i="68"/>
  <c r="E3340" i="68"/>
  <c r="D3340" i="68"/>
  <c r="C3340" i="68"/>
  <c r="B3340" i="68"/>
  <c r="A3340" i="68"/>
  <c r="O3339" i="68"/>
  <c r="N3339" i="68"/>
  <c r="M3339" i="68"/>
  <c r="L3339" i="68"/>
  <c r="K3339" i="68"/>
  <c r="J3339" i="68"/>
  <c r="I3339" i="68"/>
  <c r="H3339" i="68"/>
  <c r="G3339" i="68"/>
  <c r="F3339" i="68"/>
  <c r="E3339" i="68"/>
  <c r="D3339" i="68"/>
  <c r="C3339" i="68"/>
  <c r="B3339" i="68"/>
  <c r="A3339" i="68"/>
  <c r="O3338" i="68"/>
  <c r="N3338" i="68"/>
  <c r="M3338" i="68"/>
  <c r="L3338" i="68"/>
  <c r="K3338" i="68"/>
  <c r="J3338" i="68"/>
  <c r="I3338" i="68"/>
  <c r="H3338" i="68"/>
  <c r="G3338" i="68"/>
  <c r="F3338" i="68"/>
  <c r="E3338" i="68"/>
  <c r="D3338" i="68"/>
  <c r="C3338" i="68"/>
  <c r="B3338" i="68"/>
  <c r="A3338" i="68"/>
  <c r="O3337" i="68"/>
  <c r="N3337" i="68"/>
  <c r="M3337" i="68"/>
  <c r="L3337" i="68"/>
  <c r="K3337" i="68"/>
  <c r="J3337" i="68"/>
  <c r="I3337" i="68"/>
  <c r="H3337" i="68"/>
  <c r="G3337" i="68"/>
  <c r="F3337" i="68"/>
  <c r="E3337" i="68"/>
  <c r="D3337" i="68"/>
  <c r="C3337" i="68"/>
  <c r="B3337" i="68"/>
  <c r="A3337" i="68"/>
  <c r="O3336" i="68"/>
  <c r="N3336" i="68"/>
  <c r="M3336" i="68"/>
  <c r="L3336" i="68"/>
  <c r="K3336" i="68"/>
  <c r="J3336" i="68"/>
  <c r="I3336" i="68"/>
  <c r="H3336" i="68"/>
  <c r="G3336" i="68"/>
  <c r="F3336" i="68"/>
  <c r="E3336" i="68"/>
  <c r="D3336" i="68"/>
  <c r="C3336" i="68"/>
  <c r="B3336" i="68"/>
  <c r="A3336" i="68"/>
  <c r="O3335" i="68"/>
  <c r="N3335" i="68"/>
  <c r="M3335" i="68"/>
  <c r="L3335" i="68"/>
  <c r="K3335" i="68"/>
  <c r="J3335" i="68"/>
  <c r="I3335" i="68"/>
  <c r="H3335" i="68"/>
  <c r="G3335" i="68"/>
  <c r="F3335" i="68"/>
  <c r="E3335" i="68"/>
  <c r="D3335" i="68"/>
  <c r="C3335" i="68"/>
  <c r="B3335" i="68"/>
  <c r="A3335" i="68"/>
  <c r="O3334" i="68"/>
  <c r="N3334" i="68"/>
  <c r="M3334" i="68"/>
  <c r="L3334" i="68"/>
  <c r="K3334" i="68"/>
  <c r="J3334" i="68"/>
  <c r="I3334" i="68"/>
  <c r="H3334" i="68"/>
  <c r="G3334" i="68"/>
  <c r="F3334" i="68"/>
  <c r="E3334" i="68"/>
  <c r="D3334" i="68"/>
  <c r="C3334" i="68"/>
  <c r="B3334" i="68"/>
  <c r="A3334" i="68"/>
  <c r="O3333" i="68"/>
  <c r="N3333" i="68"/>
  <c r="M3333" i="68"/>
  <c r="L3333" i="68"/>
  <c r="K3333" i="68"/>
  <c r="J3333" i="68"/>
  <c r="I3333" i="68"/>
  <c r="H3333" i="68"/>
  <c r="G3333" i="68"/>
  <c r="F3333" i="68"/>
  <c r="E3333" i="68"/>
  <c r="D3333" i="68"/>
  <c r="C3333" i="68"/>
  <c r="B3333" i="68"/>
  <c r="A3333" i="68"/>
  <c r="O3332" i="68"/>
  <c r="N3332" i="68"/>
  <c r="M3332" i="68"/>
  <c r="L3332" i="68"/>
  <c r="K3332" i="68"/>
  <c r="J3332" i="68"/>
  <c r="I3332" i="68"/>
  <c r="H3332" i="68"/>
  <c r="G3332" i="68"/>
  <c r="F3332" i="68"/>
  <c r="E3332" i="68"/>
  <c r="D3332" i="68"/>
  <c r="C3332" i="68"/>
  <c r="B3332" i="68"/>
  <c r="A3332" i="68"/>
  <c r="O3331" i="68"/>
  <c r="N3331" i="68"/>
  <c r="M3331" i="68"/>
  <c r="L3331" i="68"/>
  <c r="K3331" i="68"/>
  <c r="J3331" i="68"/>
  <c r="I3331" i="68"/>
  <c r="H3331" i="68"/>
  <c r="G3331" i="68"/>
  <c r="F3331" i="68"/>
  <c r="E3331" i="68"/>
  <c r="D3331" i="68"/>
  <c r="C3331" i="68"/>
  <c r="B3331" i="68"/>
  <c r="A3331" i="68"/>
  <c r="O3330" i="68"/>
  <c r="N3330" i="68"/>
  <c r="M3330" i="68"/>
  <c r="L3330" i="68"/>
  <c r="K3330" i="68"/>
  <c r="J3330" i="68"/>
  <c r="I3330" i="68"/>
  <c r="H3330" i="68"/>
  <c r="G3330" i="68"/>
  <c r="F3330" i="68"/>
  <c r="E3330" i="68"/>
  <c r="D3330" i="68"/>
  <c r="C3330" i="68"/>
  <c r="B3330" i="68"/>
  <c r="A3330" i="68"/>
  <c r="O3329" i="68"/>
  <c r="N3329" i="68"/>
  <c r="M3329" i="68"/>
  <c r="L3329" i="68"/>
  <c r="K3329" i="68"/>
  <c r="J3329" i="68"/>
  <c r="I3329" i="68"/>
  <c r="H3329" i="68"/>
  <c r="G3329" i="68"/>
  <c r="F3329" i="68"/>
  <c r="E3329" i="68"/>
  <c r="D3329" i="68"/>
  <c r="C3329" i="68"/>
  <c r="B3329" i="68"/>
  <c r="A3329" i="68"/>
  <c r="O3328" i="68"/>
  <c r="N3328" i="68"/>
  <c r="M3328" i="68"/>
  <c r="L3328" i="68"/>
  <c r="K3328" i="68"/>
  <c r="J3328" i="68"/>
  <c r="I3328" i="68"/>
  <c r="H3328" i="68"/>
  <c r="G3328" i="68"/>
  <c r="F3328" i="68"/>
  <c r="E3328" i="68"/>
  <c r="D3328" i="68"/>
  <c r="C3328" i="68"/>
  <c r="B3328" i="68"/>
  <c r="A3328" i="68"/>
  <c r="O3327" i="68"/>
  <c r="N3327" i="68"/>
  <c r="M3327" i="68"/>
  <c r="L3327" i="68"/>
  <c r="K3327" i="68"/>
  <c r="J3327" i="68"/>
  <c r="I3327" i="68"/>
  <c r="H3327" i="68"/>
  <c r="G3327" i="68"/>
  <c r="F3327" i="68"/>
  <c r="E3327" i="68"/>
  <c r="D3327" i="68"/>
  <c r="C3327" i="68"/>
  <c r="B3327" i="68"/>
  <c r="A3327" i="68"/>
  <c r="O3326" i="68"/>
  <c r="N3326" i="68"/>
  <c r="M3326" i="68"/>
  <c r="L3326" i="68"/>
  <c r="K3326" i="68"/>
  <c r="J3326" i="68"/>
  <c r="I3326" i="68"/>
  <c r="H3326" i="68"/>
  <c r="G3326" i="68"/>
  <c r="F3326" i="68"/>
  <c r="E3326" i="68"/>
  <c r="D3326" i="68"/>
  <c r="C3326" i="68"/>
  <c r="B3326" i="68"/>
  <c r="A3326" i="68"/>
  <c r="O3325" i="68"/>
  <c r="N3325" i="68"/>
  <c r="M3325" i="68"/>
  <c r="L3325" i="68"/>
  <c r="K3325" i="68"/>
  <c r="J3325" i="68"/>
  <c r="I3325" i="68"/>
  <c r="H3325" i="68"/>
  <c r="G3325" i="68"/>
  <c r="F3325" i="68"/>
  <c r="E3325" i="68"/>
  <c r="D3325" i="68"/>
  <c r="C3325" i="68"/>
  <c r="B3325" i="68"/>
  <c r="A3325" i="68"/>
  <c r="O3324" i="68"/>
  <c r="N3324" i="68"/>
  <c r="M3324" i="68"/>
  <c r="L3324" i="68"/>
  <c r="K3324" i="68"/>
  <c r="J3324" i="68"/>
  <c r="I3324" i="68"/>
  <c r="H3324" i="68"/>
  <c r="G3324" i="68"/>
  <c r="F3324" i="68"/>
  <c r="E3324" i="68"/>
  <c r="D3324" i="68"/>
  <c r="C3324" i="68"/>
  <c r="B3324" i="68"/>
  <c r="A3324" i="68"/>
  <c r="O3323" i="68"/>
  <c r="N3323" i="68"/>
  <c r="M3323" i="68"/>
  <c r="L3323" i="68"/>
  <c r="K3323" i="68"/>
  <c r="J3323" i="68"/>
  <c r="I3323" i="68"/>
  <c r="H3323" i="68"/>
  <c r="G3323" i="68"/>
  <c r="F3323" i="68"/>
  <c r="E3323" i="68"/>
  <c r="D3323" i="68"/>
  <c r="C3323" i="68"/>
  <c r="B3323" i="68"/>
  <c r="A3323" i="68"/>
  <c r="O3322" i="68"/>
  <c r="N3322" i="68"/>
  <c r="M3322" i="68"/>
  <c r="L3322" i="68"/>
  <c r="K3322" i="68"/>
  <c r="J3322" i="68"/>
  <c r="I3322" i="68"/>
  <c r="H3322" i="68"/>
  <c r="G3322" i="68"/>
  <c r="F3322" i="68"/>
  <c r="E3322" i="68"/>
  <c r="D3322" i="68"/>
  <c r="C3322" i="68"/>
  <c r="B3322" i="68"/>
  <c r="A3322" i="68"/>
  <c r="O3321" i="68"/>
  <c r="N3321" i="68"/>
  <c r="M3321" i="68"/>
  <c r="L3321" i="68"/>
  <c r="K3321" i="68"/>
  <c r="J3321" i="68"/>
  <c r="I3321" i="68"/>
  <c r="H3321" i="68"/>
  <c r="G3321" i="68"/>
  <c r="F3321" i="68"/>
  <c r="E3321" i="68"/>
  <c r="D3321" i="68"/>
  <c r="C3321" i="68"/>
  <c r="B3321" i="68"/>
  <c r="A3321" i="68"/>
  <c r="O3320" i="68"/>
  <c r="N3320" i="68"/>
  <c r="M3320" i="68"/>
  <c r="L3320" i="68"/>
  <c r="K3320" i="68"/>
  <c r="J3320" i="68"/>
  <c r="I3320" i="68"/>
  <c r="H3320" i="68"/>
  <c r="G3320" i="68"/>
  <c r="F3320" i="68"/>
  <c r="E3320" i="68"/>
  <c r="D3320" i="68"/>
  <c r="C3320" i="68"/>
  <c r="B3320" i="68"/>
  <c r="A3320" i="68"/>
  <c r="O3319" i="68"/>
  <c r="N3319" i="68"/>
  <c r="M3319" i="68"/>
  <c r="L3319" i="68"/>
  <c r="K3319" i="68"/>
  <c r="J3319" i="68"/>
  <c r="I3319" i="68"/>
  <c r="H3319" i="68"/>
  <c r="G3319" i="68"/>
  <c r="F3319" i="68"/>
  <c r="E3319" i="68"/>
  <c r="D3319" i="68"/>
  <c r="C3319" i="68"/>
  <c r="B3319" i="68"/>
  <c r="A3319" i="68"/>
  <c r="O3318" i="68"/>
  <c r="N3318" i="68"/>
  <c r="M3318" i="68"/>
  <c r="L3318" i="68"/>
  <c r="K3318" i="68"/>
  <c r="J3318" i="68"/>
  <c r="I3318" i="68"/>
  <c r="H3318" i="68"/>
  <c r="G3318" i="68"/>
  <c r="F3318" i="68"/>
  <c r="E3318" i="68"/>
  <c r="D3318" i="68"/>
  <c r="C3318" i="68"/>
  <c r="B3318" i="68"/>
  <c r="A3318" i="68"/>
  <c r="O3317" i="68"/>
  <c r="N3317" i="68"/>
  <c r="M3317" i="68"/>
  <c r="L3317" i="68"/>
  <c r="K3317" i="68"/>
  <c r="J3317" i="68"/>
  <c r="I3317" i="68"/>
  <c r="H3317" i="68"/>
  <c r="G3317" i="68"/>
  <c r="F3317" i="68"/>
  <c r="E3317" i="68"/>
  <c r="D3317" i="68"/>
  <c r="C3317" i="68"/>
  <c r="B3317" i="68"/>
  <c r="A3317" i="68"/>
  <c r="O3316" i="68"/>
  <c r="N3316" i="68"/>
  <c r="M3316" i="68"/>
  <c r="L3316" i="68"/>
  <c r="K3316" i="68"/>
  <c r="J3316" i="68"/>
  <c r="I3316" i="68"/>
  <c r="H3316" i="68"/>
  <c r="G3316" i="68"/>
  <c r="F3316" i="68"/>
  <c r="E3316" i="68"/>
  <c r="D3316" i="68"/>
  <c r="C3316" i="68"/>
  <c r="B3316" i="68"/>
  <c r="A3316" i="68"/>
  <c r="O3315" i="68"/>
  <c r="N3315" i="68"/>
  <c r="M3315" i="68"/>
  <c r="L3315" i="68"/>
  <c r="K3315" i="68"/>
  <c r="J3315" i="68"/>
  <c r="I3315" i="68"/>
  <c r="H3315" i="68"/>
  <c r="G3315" i="68"/>
  <c r="F3315" i="68"/>
  <c r="E3315" i="68"/>
  <c r="D3315" i="68"/>
  <c r="C3315" i="68"/>
  <c r="B3315" i="68"/>
  <c r="A3315" i="68"/>
  <c r="O3314" i="68"/>
  <c r="N3314" i="68"/>
  <c r="M3314" i="68"/>
  <c r="L3314" i="68"/>
  <c r="K3314" i="68"/>
  <c r="J3314" i="68"/>
  <c r="I3314" i="68"/>
  <c r="H3314" i="68"/>
  <c r="G3314" i="68"/>
  <c r="F3314" i="68"/>
  <c r="E3314" i="68"/>
  <c r="D3314" i="68"/>
  <c r="C3314" i="68"/>
  <c r="B3314" i="68"/>
  <c r="A3314" i="68"/>
  <c r="O3313" i="68"/>
  <c r="N3313" i="68"/>
  <c r="M3313" i="68"/>
  <c r="L3313" i="68"/>
  <c r="K3313" i="68"/>
  <c r="J3313" i="68"/>
  <c r="I3313" i="68"/>
  <c r="H3313" i="68"/>
  <c r="G3313" i="68"/>
  <c r="F3313" i="68"/>
  <c r="E3313" i="68"/>
  <c r="D3313" i="68"/>
  <c r="C3313" i="68"/>
  <c r="B3313" i="68"/>
  <c r="A3313" i="68"/>
  <c r="O3312" i="68"/>
  <c r="N3312" i="68"/>
  <c r="M3312" i="68"/>
  <c r="L3312" i="68"/>
  <c r="K3312" i="68"/>
  <c r="J3312" i="68"/>
  <c r="I3312" i="68"/>
  <c r="H3312" i="68"/>
  <c r="G3312" i="68"/>
  <c r="F3312" i="68"/>
  <c r="E3312" i="68"/>
  <c r="D3312" i="68"/>
  <c r="C3312" i="68"/>
  <c r="B3312" i="68"/>
  <c r="A3312" i="68"/>
  <c r="O3311" i="68"/>
  <c r="N3311" i="68"/>
  <c r="M3311" i="68"/>
  <c r="L3311" i="68"/>
  <c r="K3311" i="68"/>
  <c r="J3311" i="68"/>
  <c r="I3311" i="68"/>
  <c r="H3311" i="68"/>
  <c r="G3311" i="68"/>
  <c r="F3311" i="68"/>
  <c r="E3311" i="68"/>
  <c r="D3311" i="68"/>
  <c r="C3311" i="68"/>
  <c r="B3311" i="68"/>
  <c r="A3311" i="68"/>
  <c r="O3310" i="68"/>
  <c r="N3310" i="68"/>
  <c r="M3310" i="68"/>
  <c r="L3310" i="68"/>
  <c r="K3310" i="68"/>
  <c r="J3310" i="68"/>
  <c r="I3310" i="68"/>
  <c r="H3310" i="68"/>
  <c r="G3310" i="68"/>
  <c r="F3310" i="68"/>
  <c r="E3310" i="68"/>
  <c r="D3310" i="68"/>
  <c r="C3310" i="68"/>
  <c r="B3310" i="68"/>
  <c r="A3310" i="68"/>
  <c r="O3309" i="68"/>
  <c r="N3309" i="68"/>
  <c r="M3309" i="68"/>
  <c r="L3309" i="68"/>
  <c r="K3309" i="68"/>
  <c r="J3309" i="68"/>
  <c r="I3309" i="68"/>
  <c r="H3309" i="68"/>
  <c r="G3309" i="68"/>
  <c r="F3309" i="68"/>
  <c r="E3309" i="68"/>
  <c r="D3309" i="68"/>
  <c r="C3309" i="68"/>
  <c r="B3309" i="68"/>
  <c r="A3309" i="68"/>
  <c r="O3308" i="68"/>
  <c r="N3308" i="68"/>
  <c r="M3308" i="68"/>
  <c r="L3308" i="68"/>
  <c r="K3308" i="68"/>
  <c r="J3308" i="68"/>
  <c r="I3308" i="68"/>
  <c r="H3308" i="68"/>
  <c r="G3308" i="68"/>
  <c r="F3308" i="68"/>
  <c r="E3308" i="68"/>
  <c r="D3308" i="68"/>
  <c r="C3308" i="68"/>
  <c r="B3308" i="68"/>
  <c r="A3308" i="68"/>
  <c r="O3307" i="68"/>
  <c r="N3307" i="68"/>
  <c r="M3307" i="68"/>
  <c r="L3307" i="68"/>
  <c r="K3307" i="68"/>
  <c r="J3307" i="68"/>
  <c r="I3307" i="68"/>
  <c r="H3307" i="68"/>
  <c r="G3307" i="68"/>
  <c r="F3307" i="68"/>
  <c r="E3307" i="68"/>
  <c r="D3307" i="68"/>
  <c r="C3307" i="68"/>
  <c r="B3307" i="68"/>
  <c r="A3307" i="68"/>
  <c r="O3306" i="68"/>
  <c r="N3306" i="68"/>
  <c r="M3306" i="68"/>
  <c r="L3306" i="68"/>
  <c r="K3306" i="68"/>
  <c r="J3306" i="68"/>
  <c r="I3306" i="68"/>
  <c r="H3306" i="68"/>
  <c r="G3306" i="68"/>
  <c r="F3306" i="68"/>
  <c r="E3306" i="68"/>
  <c r="D3306" i="68"/>
  <c r="C3306" i="68"/>
  <c r="B3306" i="68"/>
  <c r="A3306" i="68"/>
  <c r="O3305" i="68"/>
  <c r="N3305" i="68"/>
  <c r="M3305" i="68"/>
  <c r="L3305" i="68"/>
  <c r="K3305" i="68"/>
  <c r="J3305" i="68"/>
  <c r="I3305" i="68"/>
  <c r="H3305" i="68"/>
  <c r="G3305" i="68"/>
  <c r="F3305" i="68"/>
  <c r="E3305" i="68"/>
  <c r="D3305" i="68"/>
  <c r="C3305" i="68"/>
  <c r="B3305" i="68"/>
  <c r="A3305" i="68"/>
  <c r="O3304" i="68"/>
  <c r="N3304" i="68"/>
  <c r="M3304" i="68"/>
  <c r="L3304" i="68"/>
  <c r="K3304" i="68"/>
  <c r="J3304" i="68"/>
  <c r="I3304" i="68"/>
  <c r="H3304" i="68"/>
  <c r="G3304" i="68"/>
  <c r="F3304" i="68"/>
  <c r="E3304" i="68"/>
  <c r="D3304" i="68"/>
  <c r="C3304" i="68"/>
  <c r="B3304" i="68"/>
  <c r="A3304" i="68"/>
  <c r="O3303" i="68"/>
  <c r="N3303" i="68"/>
  <c r="M3303" i="68"/>
  <c r="L3303" i="68"/>
  <c r="K3303" i="68"/>
  <c r="J3303" i="68"/>
  <c r="I3303" i="68"/>
  <c r="H3303" i="68"/>
  <c r="G3303" i="68"/>
  <c r="F3303" i="68"/>
  <c r="E3303" i="68"/>
  <c r="D3303" i="68"/>
  <c r="C3303" i="68"/>
  <c r="B3303" i="68"/>
  <c r="A3303" i="68"/>
  <c r="O3302" i="68"/>
  <c r="N3302" i="68"/>
  <c r="M3302" i="68"/>
  <c r="L3302" i="68"/>
  <c r="K3302" i="68"/>
  <c r="J3302" i="68"/>
  <c r="I3302" i="68"/>
  <c r="H3302" i="68"/>
  <c r="G3302" i="68"/>
  <c r="F3302" i="68"/>
  <c r="E3302" i="68"/>
  <c r="D3302" i="68"/>
  <c r="C3302" i="68"/>
  <c r="B3302" i="68"/>
  <c r="A3302" i="68"/>
  <c r="O3301" i="68"/>
  <c r="N3301" i="68"/>
  <c r="M3301" i="68"/>
  <c r="L3301" i="68"/>
  <c r="K3301" i="68"/>
  <c r="J3301" i="68"/>
  <c r="I3301" i="68"/>
  <c r="H3301" i="68"/>
  <c r="G3301" i="68"/>
  <c r="F3301" i="68"/>
  <c r="E3301" i="68"/>
  <c r="D3301" i="68"/>
  <c r="C3301" i="68"/>
  <c r="B3301" i="68"/>
  <c r="A3301" i="68"/>
  <c r="O3300" i="68"/>
  <c r="N3300" i="68"/>
  <c r="M3300" i="68"/>
  <c r="L3300" i="68"/>
  <c r="K3300" i="68"/>
  <c r="J3300" i="68"/>
  <c r="I3300" i="68"/>
  <c r="H3300" i="68"/>
  <c r="G3300" i="68"/>
  <c r="F3300" i="68"/>
  <c r="E3300" i="68"/>
  <c r="D3300" i="68"/>
  <c r="C3300" i="68"/>
  <c r="B3300" i="68"/>
  <c r="A3300" i="68"/>
  <c r="O3299" i="68"/>
  <c r="N3299" i="68"/>
  <c r="M3299" i="68"/>
  <c r="L3299" i="68"/>
  <c r="K3299" i="68"/>
  <c r="J3299" i="68"/>
  <c r="I3299" i="68"/>
  <c r="H3299" i="68"/>
  <c r="G3299" i="68"/>
  <c r="F3299" i="68"/>
  <c r="E3299" i="68"/>
  <c r="D3299" i="68"/>
  <c r="C3299" i="68"/>
  <c r="B3299" i="68"/>
  <c r="A3299" i="68"/>
  <c r="O3298" i="68"/>
  <c r="N3298" i="68"/>
  <c r="M3298" i="68"/>
  <c r="L3298" i="68"/>
  <c r="K3298" i="68"/>
  <c r="J3298" i="68"/>
  <c r="I3298" i="68"/>
  <c r="H3298" i="68"/>
  <c r="G3298" i="68"/>
  <c r="F3298" i="68"/>
  <c r="E3298" i="68"/>
  <c r="D3298" i="68"/>
  <c r="C3298" i="68"/>
  <c r="B3298" i="68"/>
  <c r="A3298" i="68"/>
  <c r="O3297" i="68"/>
  <c r="N3297" i="68"/>
  <c r="M3297" i="68"/>
  <c r="L3297" i="68"/>
  <c r="K3297" i="68"/>
  <c r="J3297" i="68"/>
  <c r="I3297" i="68"/>
  <c r="H3297" i="68"/>
  <c r="G3297" i="68"/>
  <c r="F3297" i="68"/>
  <c r="E3297" i="68"/>
  <c r="D3297" i="68"/>
  <c r="C3297" i="68"/>
  <c r="B3297" i="68"/>
  <c r="A3297" i="68"/>
  <c r="O3296" i="68"/>
  <c r="N3296" i="68"/>
  <c r="M3296" i="68"/>
  <c r="L3296" i="68"/>
  <c r="K3296" i="68"/>
  <c r="J3296" i="68"/>
  <c r="I3296" i="68"/>
  <c r="H3296" i="68"/>
  <c r="G3296" i="68"/>
  <c r="F3296" i="68"/>
  <c r="E3296" i="68"/>
  <c r="D3296" i="68"/>
  <c r="C3296" i="68"/>
  <c r="B3296" i="68"/>
  <c r="A3296" i="68"/>
  <c r="O3295" i="68"/>
  <c r="N3295" i="68"/>
  <c r="M3295" i="68"/>
  <c r="L3295" i="68"/>
  <c r="K3295" i="68"/>
  <c r="J3295" i="68"/>
  <c r="I3295" i="68"/>
  <c r="H3295" i="68"/>
  <c r="G3295" i="68"/>
  <c r="F3295" i="68"/>
  <c r="E3295" i="68"/>
  <c r="D3295" i="68"/>
  <c r="C3295" i="68"/>
  <c r="B3295" i="68"/>
  <c r="A3295" i="68"/>
  <c r="O3294" i="68"/>
  <c r="N3294" i="68"/>
  <c r="M3294" i="68"/>
  <c r="L3294" i="68"/>
  <c r="K3294" i="68"/>
  <c r="J3294" i="68"/>
  <c r="I3294" i="68"/>
  <c r="H3294" i="68"/>
  <c r="G3294" i="68"/>
  <c r="F3294" i="68"/>
  <c r="E3294" i="68"/>
  <c r="D3294" i="68"/>
  <c r="C3294" i="68"/>
  <c r="B3294" i="68"/>
  <c r="A3294" i="68"/>
  <c r="O3293" i="68"/>
  <c r="N3293" i="68"/>
  <c r="M3293" i="68"/>
  <c r="L3293" i="68"/>
  <c r="K3293" i="68"/>
  <c r="J3293" i="68"/>
  <c r="I3293" i="68"/>
  <c r="H3293" i="68"/>
  <c r="G3293" i="68"/>
  <c r="F3293" i="68"/>
  <c r="E3293" i="68"/>
  <c r="D3293" i="68"/>
  <c r="C3293" i="68"/>
  <c r="B3293" i="68"/>
  <c r="A3293" i="68"/>
  <c r="O3292" i="68"/>
  <c r="N3292" i="68"/>
  <c r="M3292" i="68"/>
  <c r="L3292" i="68"/>
  <c r="K3292" i="68"/>
  <c r="J3292" i="68"/>
  <c r="I3292" i="68"/>
  <c r="H3292" i="68"/>
  <c r="G3292" i="68"/>
  <c r="F3292" i="68"/>
  <c r="E3292" i="68"/>
  <c r="D3292" i="68"/>
  <c r="C3292" i="68"/>
  <c r="B3292" i="68"/>
  <c r="A3292" i="68"/>
  <c r="O3291" i="68"/>
  <c r="N3291" i="68"/>
  <c r="M3291" i="68"/>
  <c r="L3291" i="68"/>
  <c r="K3291" i="68"/>
  <c r="J3291" i="68"/>
  <c r="I3291" i="68"/>
  <c r="H3291" i="68"/>
  <c r="G3291" i="68"/>
  <c r="F3291" i="68"/>
  <c r="E3291" i="68"/>
  <c r="D3291" i="68"/>
  <c r="C3291" i="68"/>
  <c r="B3291" i="68"/>
  <c r="A3291" i="68"/>
  <c r="O3290" i="68"/>
  <c r="N3290" i="68"/>
  <c r="M3290" i="68"/>
  <c r="L3290" i="68"/>
  <c r="K3290" i="68"/>
  <c r="J3290" i="68"/>
  <c r="I3290" i="68"/>
  <c r="H3290" i="68"/>
  <c r="G3290" i="68"/>
  <c r="F3290" i="68"/>
  <c r="E3290" i="68"/>
  <c r="D3290" i="68"/>
  <c r="C3290" i="68"/>
  <c r="B3290" i="68"/>
  <c r="A3290" i="68"/>
  <c r="O3289" i="68"/>
  <c r="N3289" i="68"/>
  <c r="M3289" i="68"/>
  <c r="L3289" i="68"/>
  <c r="K3289" i="68"/>
  <c r="J3289" i="68"/>
  <c r="I3289" i="68"/>
  <c r="H3289" i="68"/>
  <c r="G3289" i="68"/>
  <c r="F3289" i="68"/>
  <c r="E3289" i="68"/>
  <c r="D3289" i="68"/>
  <c r="C3289" i="68"/>
  <c r="B3289" i="68"/>
  <c r="A3289" i="68"/>
  <c r="O3288" i="68"/>
  <c r="N3288" i="68"/>
  <c r="M3288" i="68"/>
  <c r="L3288" i="68"/>
  <c r="K3288" i="68"/>
  <c r="J3288" i="68"/>
  <c r="I3288" i="68"/>
  <c r="H3288" i="68"/>
  <c r="G3288" i="68"/>
  <c r="F3288" i="68"/>
  <c r="E3288" i="68"/>
  <c r="D3288" i="68"/>
  <c r="C3288" i="68"/>
  <c r="B3288" i="68"/>
  <c r="A3288" i="68"/>
  <c r="O3287" i="68"/>
  <c r="N3287" i="68"/>
  <c r="M3287" i="68"/>
  <c r="L3287" i="68"/>
  <c r="K3287" i="68"/>
  <c r="J3287" i="68"/>
  <c r="I3287" i="68"/>
  <c r="H3287" i="68"/>
  <c r="G3287" i="68"/>
  <c r="F3287" i="68"/>
  <c r="E3287" i="68"/>
  <c r="D3287" i="68"/>
  <c r="C3287" i="68"/>
  <c r="B3287" i="68"/>
  <c r="A3287" i="68"/>
  <c r="O3286" i="68"/>
  <c r="N3286" i="68"/>
  <c r="M3286" i="68"/>
  <c r="L3286" i="68"/>
  <c r="K3286" i="68"/>
  <c r="J3286" i="68"/>
  <c r="I3286" i="68"/>
  <c r="H3286" i="68"/>
  <c r="G3286" i="68"/>
  <c r="F3286" i="68"/>
  <c r="E3286" i="68"/>
  <c r="D3286" i="68"/>
  <c r="C3286" i="68"/>
  <c r="B3286" i="68"/>
  <c r="A3286" i="68"/>
  <c r="O3285" i="68"/>
  <c r="N3285" i="68"/>
  <c r="M3285" i="68"/>
  <c r="L3285" i="68"/>
  <c r="K3285" i="68"/>
  <c r="J3285" i="68"/>
  <c r="I3285" i="68"/>
  <c r="H3285" i="68"/>
  <c r="G3285" i="68"/>
  <c r="F3285" i="68"/>
  <c r="E3285" i="68"/>
  <c r="D3285" i="68"/>
  <c r="C3285" i="68"/>
  <c r="B3285" i="68"/>
  <c r="A3285" i="68"/>
  <c r="O3284" i="68"/>
  <c r="N3284" i="68"/>
  <c r="M3284" i="68"/>
  <c r="L3284" i="68"/>
  <c r="K3284" i="68"/>
  <c r="J3284" i="68"/>
  <c r="I3284" i="68"/>
  <c r="H3284" i="68"/>
  <c r="G3284" i="68"/>
  <c r="F3284" i="68"/>
  <c r="E3284" i="68"/>
  <c r="D3284" i="68"/>
  <c r="C3284" i="68"/>
  <c r="B3284" i="68"/>
  <c r="A3284" i="68"/>
  <c r="O3283" i="68"/>
  <c r="N3283" i="68"/>
  <c r="M3283" i="68"/>
  <c r="L3283" i="68"/>
  <c r="K3283" i="68"/>
  <c r="J3283" i="68"/>
  <c r="I3283" i="68"/>
  <c r="H3283" i="68"/>
  <c r="G3283" i="68"/>
  <c r="F3283" i="68"/>
  <c r="E3283" i="68"/>
  <c r="D3283" i="68"/>
  <c r="C3283" i="68"/>
  <c r="B3283" i="68"/>
  <c r="A3283" i="68"/>
  <c r="O3282" i="68"/>
  <c r="N3282" i="68"/>
  <c r="M3282" i="68"/>
  <c r="L3282" i="68"/>
  <c r="K3282" i="68"/>
  <c r="J3282" i="68"/>
  <c r="I3282" i="68"/>
  <c r="H3282" i="68"/>
  <c r="G3282" i="68"/>
  <c r="F3282" i="68"/>
  <c r="E3282" i="68"/>
  <c r="D3282" i="68"/>
  <c r="C3282" i="68"/>
  <c r="B3282" i="68"/>
  <c r="A3282" i="68"/>
  <c r="O3281" i="68"/>
  <c r="N3281" i="68"/>
  <c r="M3281" i="68"/>
  <c r="L3281" i="68"/>
  <c r="K3281" i="68"/>
  <c r="J3281" i="68"/>
  <c r="I3281" i="68"/>
  <c r="H3281" i="68"/>
  <c r="G3281" i="68"/>
  <c r="F3281" i="68"/>
  <c r="E3281" i="68"/>
  <c r="D3281" i="68"/>
  <c r="C3281" i="68"/>
  <c r="B3281" i="68"/>
  <c r="A3281" i="68"/>
  <c r="O3280" i="68"/>
  <c r="N3280" i="68"/>
  <c r="M3280" i="68"/>
  <c r="L3280" i="68"/>
  <c r="K3280" i="68"/>
  <c r="J3280" i="68"/>
  <c r="I3280" i="68"/>
  <c r="H3280" i="68"/>
  <c r="G3280" i="68"/>
  <c r="F3280" i="68"/>
  <c r="E3280" i="68"/>
  <c r="D3280" i="68"/>
  <c r="C3280" i="68"/>
  <c r="B3280" i="68"/>
  <c r="A3280" i="68"/>
  <c r="O3279" i="68"/>
  <c r="N3279" i="68"/>
  <c r="M3279" i="68"/>
  <c r="L3279" i="68"/>
  <c r="K3279" i="68"/>
  <c r="J3279" i="68"/>
  <c r="I3279" i="68"/>
  <c r="H3279" i="68"/>
  <c r="G3279" i="68"/>
  <c r="F3279" i="68"/>
  <c r="E3279" i="68"/>
  <c r="D3279" i="68"/>
  <c r="C3279" i="68"/>
  <c r="B3279" i="68"/>
  <c r="A3279" i="68"/>
  <c r="O3278" i="68"/>
  <c r="N3278" i="68"/>
  <c r="M3278" i="68"/>
  <c r="L3278" i="68"/>
  <c r="K3278" i="68"/>
  <c r="J3278" i="68"/>
  <c r="I3278" i="68"/>
  <c r="H3278" i="68"/>
  <c r="G3278" i="68"/>
  <c r="F3278" i="68"/>
  <c r="E3278" i="68"/>
  <c r="D3278" i="68"/>
  <c r="C3278" i="68"/>
  <c r="B3278" i="68"/>
  <c r="A3278" i="68"/>
  <c r="O3277" i="68"/>
  <c r="N3277" i="68"/>
  <c r="M3277" i="68"/>
  <c r="L3277" i="68"/>
  <c r="K3277" i="68"/>
  <c r="J3277" i="68"/>
  <c r="I3277" i="68"/>
  <c r="H3277" i="68"/>
  <c r="G3277" i="68"/>
  <c r="F3277" i="68"/>
  <c r="E3277" i="68"/>
  <c r="D3277" i="68"/>
  <c r="C3277" i="68"/>
  <c r="B3277" i="68"/>
  <c r="A3277" i="68"/>
  <c r="O3276" i="68"/>
  <c r="N3276" i="68"/>
  <c r="M3276" i="68"/>
  <c r="L3276" i="68"/>
  <c r="K3276" i="68"/>
  <c r="J3276" i="68"/>
  <c r="I3276" i="68"/>
  <c r="H3276" i="68"/>
  <c r="G3276" i="68"/>
  <c r="F3276" i="68"/>
  <c r="E3276" i="68"/>
  <c r="D3276" i="68"/>
  <c r="C3276" i="68"/>
  <c r="B3276" i="68"/>
  <c r="A3276" i="68"/>
  <c r="O3275" i="68"/>
  <c r="N3275" i="68"/>
  <c r="M3275" i="68"/>
  <c r="L3275" i="68"/>
  <c r="K3275" i="68"/>
  <c r="J3275" i="68"/>
  <c r="I3275" i="68"/>
  <c r="H3275" i="68"/>
  <c r="G3275" i="68"/>
  <c r="F3275" i="68"/>
  <c r="E3275" i="68"/>
  <c r="D3275" i="68"/>
  <c r="C3275" i="68"/>
  <c r="B3275" i="68"/>
  <c r="A3275" i="68"/>
  <c r="O3274" i="68"/>
  <c r="N3274" i="68"/>
  <c r="M3274" i="68"/>
  <c r="L3274" i="68"/>
  <c r="K3274" i="68"/>
  <c r="J3274" i="68"/>
  <c r="I3274" i="68"/>
  <c r="H3274" i="68"/>
  <c r="G3274" i="68"/>
  <c r="F3274" i="68"/>
  <c r="E3274" i="68"/>
  <c r="D3274" i="68"/>
  <c r="C3274" i="68"/>
  <c r="B3274" i="68"/>
  <c r="A3274" i="68"/>
  <c r="O3273" i="68"/>
  <c r="N3273" i="68"/>
  <c r="M3273" i="68"/>
  <c r="L3273" i="68"/>
  <c r="K3273" i="68"/>
  <c r="J3273" i="68"/>
  <c r="I3273" i="68"/>
  <c r="H3273" i="68"/>
  <c r="G3273" i="68"/>
  <c r="F3273" i="68"/>
  <c r="E3273" i="68"/>
  <c r="D3273" i="68"/>
  <c r="C3273" i="68"/>
  <c r="B3273" i="68"/>
  <c r="A3273" i="68"/>
  <c r="O3272" i="68"/>
  <c r="N3272" i="68"/>
  <c r="M3272" i="68"/>
  <c r="L3272" i="68"/>
  <c r="K3272" i="68"/>
  <c r="J3272" i="68"/>
  <c r="I3272" i="68"/>
  <c r="H3272" i="68"/>
  <c r="G3272" i="68"/>
  <c r="F3272" i="68"/>
  <c r="E3272" i="68"/>
  <c r="D3272" i="68"/>
  <c r="C3272" i="68"/>
  <c r="B3272" i="68"/>
  <c r="A3272" i="68"/>
  <c r="O3271" i="68"/>
  <c r="N3271" i="68"/>
  <c r="M3271" i="68"/>
  <c r="L3271" i="68"/>
  <c r="K3271" i="68"/>
  <c r="J3271" i="68"/>
  <c r="I3271" i="68"/>
  <c r="H3271" i="68"/>
  <c r="G3271" i="68"/>
  <c r="F3271" i="68"/>
  <c r="E3271" i="68"/>
  <c r="D3271" i="68"/>
  <c r="C3271" i="68"/>
  <c r="B3271" i="68"/>
  <c r="A3271" i="68"/>
  <c r="O3270" i="68"/>
  <c r="N3270" i="68"/>
  <c r="M3270" i="68"/>
  <c r="L3270" i="68"/>
  <c r="K3270" i="68"/>
  <c r="J3270" i="68"/>
  <c r="I3270" i="68"/>
  <c r="H3270" i="68"/>
  <c r="G3270" i="68"/>
  <c r="F3270" i="68"/>
  <c r="E3270" i="68"/>
  <c r="D3270" i="68"/>
  <c r="C3270" i="68"/>
  <c r="B3270" i="68"/>
  <c r="A3270" i="68"/>
  <c r="O3269" i="68"/>
  <c r="N3269" i="68"/>
  <c r="M3269" i="68"/>
  <c r="L3269" i="68"/>
  <c r="K3269" i="68"/>
  <c r="J3269" i="68"/>
  <c r="I3269" i="68"/>
  <c r="H3269" i="68"/>
  <c r="G3269" i="68"/>
  <c r="F3269" i="68"/>
  <c r="E3269" i="68"/>
  <c r="D3269" i="68"/>
  <c r="C3269" i="68"/>
  <c r="B3269" i="68"/>
  <c r="A3269" i="68"/>
  <c r="O3268" i="68"/>
  <c r="N3268" i="68"/>
  <c r="M3268" i="68"/>
  <c r="L3268" i="68"/>
  <c r="K3268" i="68"/>
  <c r="J3268" i="68"/>
  <c r="I3268" i="68"/>
  <c r="H3268" i="68"/>
  <c r="G3268" i="68"/>
  <c r="F3268" i="68"/>
  <c r="E3268" i="68"/>
  <c r="D3268" i="68"/>
  <c r="C3268" i="68"/>
  <c r="B3268" i="68"/>
  <c r="A3268" i="68"/>
  <c r="O3267" i="68"/>
  <c r="N3267" i="68"/>
  <c r="M3267" i="68"/>
  <c r="L3267" i="68"/>
  <c r="K3267" i="68"/>
  <c r="J3267" i="68"/>
  <c r="I3267" i="68"/>
  <c r="H3267" i="68"/>
  <c r="G3267" i="68"/>
  <c r="F3267" i="68"/>
  <c r="E3267" i="68"/>
  <c r="D3267" i="68"/>
  <c r="C3267" i="68"/>
  <c r="B3267" i="68"/>
  <c r="A3267" i="68"/>
  <c r="O3266" i="68"/>
  <c r="N3266" i="68"/>
  <c r="M3266" i="68"/>
  <c r="L3266" i="68"/>
  <c r="K3266" i="68"/>
  <c r="J3266" i="68"/>
  <c r="I3266" i="68"/>
  <c r="H3266" i="68"/>
  <c r="G3266" i="68"/>
  <c r="F3266" i="68"/>
  <c r="E3266" i="68"/>
  <c r="D3266" i="68"/>
  <c r="C3266" i="68"/>
  <c r="B3266" i="68"/>
  <c r="A3266" i="68"/>
  <c r="O3265" i="68"/>
  <c r="N3265" i="68"/>
  <c r="M3265" i="68"/>
  <c r="L3265" i="68"/>
  <c r="K3265" i="68"/>
  <c r="J3265" i="68"/>
  <c r="I3265" i="68"/>
  <c r="H3265" i="68"/>
  <c r="G3265" i="68"/>
  <c r="F3265" i="68"/>
  <c r="E3265" i="68"/>
  <c r="D3265" i="68"/>
  <c r="C3265" i="68"/>
  <c r="B3265" i="68"/>
  <c r="A3265" i="68"/>
  <c r="O3264" i="68"/>
  <c r="N3264" i="68"/>
  <c r="M3264" i="68"/>
  <c r="L3264" i="68"/>
  <c r="K3264" i="68"/>
  <c r="J3264" i="68"/>
  <c r="I3264" i="68"/>
  <c r="H3264" i="68"/>
  <c r="G3264" i="68"/>
  <c r="F3264" i="68"/>
  <c r="E3264" i="68"/>
  <c r="D3264" i="68"/>
  <c r="C3264" i="68"/>
  <c r="B3264" i="68"/>
  <c r="A3264" i="68"/>
  <c r="O3263" i="68"/>
  <c r="N3263" i="68"/>
  <c r="M3263" i="68"/>
  <c r="L3263" i="68"/>
  <c r="K3263" i="68"/>
  <c r="J3263" i="68"/>
  <c r="I3263" i="68"/>
  <c r="H3263" i="68"/>
  <c r="G3263" i="68"/>
  <c r="F3263" i="68"/>
  <c r="E3263" i="68"/>
  <c r="D3263" i="68"/>
  <c r="C3263" i="68"/>
  <c r="B3263" i="68"/>
  <c r="A3263" i="68"/>
  <c r="O3262" i="68"/>
  <c r="N3262" i="68"/>
  <c r="M3262" i="68"/>
  <c r="L3262" i="68"/>
  <c r="K3262" i="68"/>
  <c r="J3262" i="68"/>
  <c r="I3262" i="68"/>
  <c r="H3262" i="68"/>
  <c r="G3262" i="68"/>
  <c r="F3262" i="68"/>
  <c r="E3262" i="68"/>
  <c r="D3262" i="68"/>
  <c r="C3262" i="68"/>
  <c r="B3262" i="68"/>
  <c r="A3262" i="68"/>
  <c r="O3261" i="68"/>
  <c r="N3261" i="68"/>
  <c r="M3261" i="68"/>
  <c r="L3261" i="68"/>
  <c r="K3261" i="68"/>
  <c r="J3261" i="68"/>
  <c r="I3261" i="68"/>
  <c r="H3261" i="68"/>
  <c r="G3261" i="68"/>
  <c r="F3261" i="68"/>
  <c r="E3261" i="68"/>
  <c r="D3261" i="68"/>
  <c r="C3261" i="68"/>
  <c r="B3261" i="68"/>
  <c r="A3261" i="68"/>
  <c r="O3260" i="68"/>
  <c r="N3260" i="68"/>
  <c r="M3260" i="68"/>
  <c r="L3260" i="68"/>
  <c r="K3260" i="68"/>
  <c r="J3260" i="68"/>
  <c r="I3260" i="68"/>
  <c r="H3260" i="68"/>
  <c r="G3260" i="68"/>
  <c r="F3260" i="68"/>
  <c r="E3260" i="68"/>
  <c r="D3260" i="68"/>
  <c r="C3260" i="68"/>
  <c r="B3260" i="68"/>
  <c r="A3260" i="68"/>
  <c r="O3259" i="68"/>
  <c r="N3259" i="68"/>
  <c r="M3259" i="68"/>
  <c r="L3259" i="68"/>
  <c r="K3259" i="68"/>
  <c r="J3259" i="68"/>
  <c r="I3259" i="68"/>
  <c r="H3259" i="68"/>
  <c r="G3259" i="68"/>
  <c r="F3259" i="68"/>
  <c r="E3259" i="68"/>
  <c r="D3259" i="68"/>
  <c r="C3259" i="68"/>
  <c r="B3259" i="68"/>
  <c r="A3259" i="68"/>
  <c r="O3258" i="68"/>
  <c r="N3258" i="68"/>
  <c r="M3258" i="68"/>
  <c r="L3258" i="68"/>
  <c r="K3258" i="68"/>
  <c r="J3258" i="68"/>
  <c r="I3258" i="68"/>
  <c r="H3258" i="68"/>
  <c r="G3258" i="68"/>
  <c r="F3258" i="68"/>
  <c r="E3258" i="68"/>
  <c r="D3258" i="68"/>
  <c r="C3258" i="68"/>
  <c r="B3258" i="68"/>
  <c r="A3258" i="68"/>
  <c r="O3257" i="68"/>
  <c r="N3257" i="68"/>
  <c r="M3257" i="68"/>
  <c r="L3257" i="68"/>
  <c r="K3257" i="68"/>
  <c r="J3257" i="68"/>
  <c r="I3257" i="68"/>
  <c r="H3257" i="68"/>
  <c r="G3257" i="68"/>
  <c r="F3257" i="68"/>
  <c r="E3257" i="68"/>
  <c r="D3257" i="68"/>
  <c r="C3257" i="68"/>
  <c r="B3257" i="68"/>
  <c r="A3257" i="68"/>
  <c r="O3256" i="68"/>
  <c r="N3256" i="68"/>
  <c r="M3256" i="68"/>
  <c r="L3256" i="68"/>
  <c r="K3256" i="68"/>
  <c r="J3256" i="68"/>
  <c r="I3256" i="68"/>
  <c r="H3256" i="68"/>
  <c r="G3256" i="68"/>
  <c r="F3256" i="68"/>
  <c r="E3256" i="68"/>
  <c r="D3256" i="68"/>
  <c r="C3256" i="68"/>
  <c r="B3256" i="68"/>
  <c r="A3256" i="68"/>
  <c r="O3255" i="68"/>
  <c r="N3255" i="68"/>
  <c r="M3255" i="68"/>
  <c r="L3255" i="68"/>
  <c r="K3255" i="68"/>
  <c r="J3255" i="68"/>
  <c r="I3255" i="68"/>
  <c r="H3255" i="68"/>
  <c r="G3255" i="68"/>
  <c r="F3255" i="68"/>
  <c r="E3255" i="68"/>
  <c r="D3255" i="68"/>
  <c r="C3255" i="68"/>
  <c r="B3255" i="68"/>
  <c r="A3255" i="68"/>
  <c r="O3254" i="68"/>
  <c r="N3254" i="68"/>
  <c r="M3254" i="68"/>
  <c r="L3254" i="68"/>
  <c r="K3254" i="68"/>
  <c r="J3254" i="68"/>
  <c r="I3254" i="68"/>
  <c r="H3254" i="68"/>
  <c r="G3254" i="68"/>
  <c r="F3254" i="68"/>
  <c r="E3254" i="68"/>
  <c r="D3254" i="68"/>
  <c r="C3254" i="68"/>
  <c r="B3254" i="68"/>
  <c r="A3254" i="68"/>
  <c r="O3253" i="68"/>
  <c r="N3253" i="68"/>
  <c r="M3253" i="68"/>
  <c r="L3253" i="68"/>
  <c r="K3253" i="68"/>
  <c r="J3253" i="68"/>
  <c r="I3253" i="68"/>
  <c r="H3253" i="68"/>
  <c r="G3253" i="68"/>
  <c r="F3253" i="68"/>
  <c r="E3253" i="68"/>
  <c r="D3253" i="68"/>
  <c r="C3253" i="68"/>
  <c r="B3253" i="68"/>
  <c r="A3253" i="68"/>
  <c r="O3252" i="68"/>
  <c r="N3252" i="68"/>
  <c r="M3252" i="68"/>
  <c r="L3252" i="68"/>
  <c r="K3252" i="68"/>
  <c r="J3252" i="68"/>
  <c r="I3252" i="68"/>
  <c r="H3252" i="68"/>
  <c r="G3252" i="68"/>
  <c r="F3252" i="68"/>
  <c r="E3252" i="68"/>
  <c r="D3252" i="68"/>
  <c r="C3252" i="68"/>
  <c r="B3252" i="68"/>
  <c r="A3252" i="68"/>
  <c r="O3251" i="68"/>
  <c r="N3251" i="68"/>
  <c r="M3251" i="68"/>
  <c r="L3251" i="68"/>
  <c r="K3251" i="68"/>
  <c r="J3251" i="68"/>
  <c r="I3251" i="68"/>
  <c r="H3251" i="68"/>
  <c r="G3251" i="68"/>
  <c r="F3251" i="68"/>
  <c r="E3251" i="68"/>
  <c r="D3251" i="68"/>
  <c r="C3251" i="68"/>
  <c r="B3251" i="68"/>
  <c r="A3251" i="68"/>
  <c r="O3250" i="68"/>
  <c r="N3250" i="68"/>
  <c r="M3250" i="68"/>
  <c r="L3250" i="68"/>
  <c r="K3250" i="68"/>
  <c r="J3250" i="68"/>
  <c r="I3250" i="68"/>
  <c r="H3250" i="68"/>
  <c r="G3250" i="68"/>
  <c r="F3250" i="68"/>
  <c r="E3250" i="68"/>
  <c r="D3250" i="68"/>
  <c r="C3250" i="68"/>
  <c r="B3250" i="68"/>
  <c r="A3250" i="68"/>
  <c r="O3249" i="68"/>
  <c r="N3249" i="68"/>
  <c r="M3249" i="68"/>
  <c r="L3249" i="68"/>
  <c r="K3249" i="68"/>
  <c r="J3249" i="68"/>
  <c r="I3249" i="68"/>
  <c r="H3249" i="68"/>
  <c r="G3249" i="68"/>
  <c r="F3249" i="68"/>
  <c r="E3249" i="68"/>
  <c r="D3249" i="68"/>
  <c r="C3249" i="68"/>
  <c r="B3249" i="68"/>
  <c r="A3249" i="68"/>
  <c r="O3248" i="68"/>
  <c r="N3248" i="68"/>
  <c r="M3248" i="68"/>
  <c r="L3248" i="68"/>
  <c r="K3248" i="68"/>
  <c r="J3248" i="68"/>
  <c r="I3248" i="68"/>
  <c r="H3248" i="68"/>
  <c r="G3248" i="68"/>
  <c r="F3248" i="68"/>
  <c r="E3248" i="68"/>
  <c r="D3248" i="68"/>
  <c r="C3248" i="68"/>
  <c r="B3248" i="68"/>
  <c r="A3248" i="68"/>
  <c r="O3247" i="68"/>
  <c r="N3247" i="68"/>
  <c r="M3247" i="68"/>
  <c r="L3247" i="68"/>
  <c r="K3247" i="68"/>
  <c r="J3247" i="68"/>
  <c r="I3247" i="68"/>
  <c r="H3247" i="68"/>
  <c r="G3247" i="68"/>
  <c r="F3247" i="68"/>
  <c r="E3247" i="68"/>
  <c r="D3247" i="68"/>
  <c r="C3247" i="68"/>
  <c r="B3247" i="68"/>
  <c r="A3247" i="68"/>
  <c r="O3246" i="68"/>
  <c r="N3246" i="68"/>
  <c r="M3246" i="68"/>
  <c r="L3246" i="68"/>
  <c r="K3246" i="68"/>
  <c r="J3246" i="68"/>
  <c r="I3246" i="68"/>
  <c r="H3246" i="68"/>
  <c r="G3246" i="68"/>
  <c r="F3246" i="68"/>
  <c r="E3246" i="68"/>
  <c r="D3246" i="68"/>
  <c r="C3246" i="68"/>
  <c r="B3246" i="68"/>
  <c r="A3246" i="68"/>
  <c r="O3245" i="68"/>
  <c r="N3245" i="68"/>
  <c r="M3245" i="68"/>
  <c r="L3245" i="68"/>
  <c r="K3245" i="68"/>
  <c r="J3245" i="68"/>
  <c r="I3245" i="68"/>
  <c r="H3245" i="68"/>
  <c r="G3245" i="68"/>
  <c r="F3245" i="68"/>
  <c r="E3245" i="68"/>
  <c r="D3245" i="68"/>
  <c r="C3245" i="68"/>
  <c r="B3245" i="68"/>
  <c r="A3245" i="68"/>
  <c r="O3244" i="68"/>
  <c r="N3244" i="68"/>
  <c r="M3244" i="68"/>
  <c r="L3244" i="68"/>
  <c r="K3244" i="68"/>
  <c r="J3244" i="68"/>
  <c r="I3244" i="68"/>
  <c r="H3244" i="68"/>
  <c r="G3244" i="68"/>
  <c r="F3244" i="68"/>
  <c r="E3244" i="68"/>
  <c r="D3244" i="68"/>
  <c r="C3244" i="68"/>
  <c r="B3244" i="68"/>
  <c r="A3244" i="68"/>
  <c r="O3243" i="68"/>
  <c r="N3243" i="68"/>
  <c r="M3243" i="68"/>
  <c r="L3243" i="68"/>
  <c r="K3243" i="68"/>
  <c r="J3243" i="68"/>
  <c r="I3243" i="68"/>
  <c r="H3243" i="68"/>
  <c r="G3243" i="68"/>
  <c r="F3243" i="68"/>
  <c r="E3243" i="68"/>
  <c r="D3243" i="68"/>
  <c r="C3243" i="68"/>
  <c r="B3243" i="68"/>
  <c r="A3243" i="68"/>
  <c r="O3242" i="68"/>
  <c r="N3242" i="68"/>
  <c r="M3242" i="68"/>
  <c r="L3242" i="68"/>
  <c r="K3242" i="68"/>
  <c r="J3242" i="68"/>
  <c r="I3242" i="68"/>
  <c r="H3242" i="68"/>
  <c r="G3242" i="68"/>
  <c r="F3242" i="68"/>
  <c r="E3242" i="68"/>
  <c r="D3242" i="68"/>
  <c r="C3242" i="68"/>
  <c r="B3242" i="68"/>
  <c r="A3242" i="68"/>
  <c r="O3241" i="68"/>
  <c r="N3241" i="68"/>
  <c r="M3241" i="68"/>
  <c r="L3241" i="68"/>
  <c r="K3241" i="68"/>
  <c r="J3241" i="68"/>
  <c r="I3241" i="68"/>
  <c r="H3241" i="68"/>
  <c r="G3241" i="68"/>
  <c r="F3241" i="68"/>
  <c r="E3241" i="68"/>
  <c r="D3241" i="68"/>
  <c r="C3241" i="68"/>
  <c r="B3241" i="68"/>
  <c r="A3241" i="68"/>
  <c r="O3240" i="68"/>
  <c r="N3240" i="68"/>
  <c r="M3240" i="68"/>
  <c r="L3240" i="68"/>
  <c r="K3240" i="68"/>
  <c r="J3240" i="68"/>
  <c r="I3240" i="68"/>
  <c r="H3240" i="68"/>
  <c r="G3240" i="68"/>
  <c r="F3240" i="68"/>
  <c r="E3240" i="68"/>
  <c r="D3240" i="68"/>
  <c r="C3240" i="68"/>
  <c r="B3240" i="68"/>
  <c r="A3240" i="68"/>
  <c r="O3239" i="68"/>
  <c r="N3239" i="68"/>
  <c r="M3239" i="68"/>
  <c r="L3239" i="68"/>
  <c r="K3239" i="68"/>
  <c r="J3239" i="68"/>
  <c r="I3239" i="68"/>
  <c r="H3239" i="68"/>
  <c r="G3239" i="68"/>
  <c r="F3239" i="68"/>
  <c r="E3239" i="68"/>
  <c r="D3239" i="68"/>
  <c r="C3239" i="68"/>
  <c r="B3239" i="68"/>
  <c r="A3239" i="68"/>
  <c r="O3238" i="68"/>
  <c r="N3238" i="68"/>
  <c r="M3238" i="68"/>
  <c r="L3238" i="68"/>
  <c r="K3238" i="68"/>
  <c r="J3238" i="68"/>
  <c r="I3238" i="68"/>
  <c r="H3238" i="68"/>
  <c r="G3238" i="68"/>
  <c r="F3238" i="68"/>
  <c r="E3238" i="68"/>
  <c r="D3238" i="68"/>
  <c r="C3238" i="68"/>
  <c r="B3238" i="68"/>
  <c r="A3238" i="68"/>
  <c r="O3237" i="68"/>
  <c r="N3237" i="68"/>
  <c r="M3237" i="68"/>
  <c r="L3237" i="68"/>
  <c r="K3237" i="68"/>
  <c r="J3237" i="68"/>
  <c r="I3237" i="68"/>
  <c r="H3237" i="68"/>
  <c r="G3237" i="68"/>
  <c r="F3237" i="68"/>
  <c r="E3237" i="68"/>
  <c r="D3237" i="68"/>
  <c r="C3237" i="68"/>
  <c r="B3237" i="68"/>
  <c r="A3237" i="68"/>
  <c r="O3236" i="68"/>
  <c r="N3236" i="68"/>
  <c r="M3236" i="68"/>
  <c r="L3236" i="68"/>
  <c r="K3236" i="68"/>
  <c r="J3236" i="68"/>
  <c r="I3236" i="68"/>
  <c r="H3236" i="68"/>
  <c r="G3236" i="68"/>
  <c r="F3236" i="68"/>
  <c r="E3236" i="68"/>
  <c r="D3236" i="68"/>
  <c r="C3236" i="68"/>
  <c r="B3236" i="68"/>
  <c r="A3236" i="68"/>
  <c r="O3235" i="68"/>
  <c r="N3235" i="68"/>
  <c r="M3235" i="68"/>
  <c r="L3235" i="68"/>
  <c r="K3235" i="68"/>
  <c r="J3235" i="68"/>
  <c r="I3235" i="68"/>
  <c r="H3235" i="68"/>
  <c r="G3235" i="68"/>
  <c r="F3235" i="68"/>
  <c r="E3235" i="68"/>
  <c r="D3235" i="68"/>
  <c r="C3235" i="68"/>
  <c r="B3235" i="68"/>
  <c r="A3235" i="68"/>
  <c r="O3234" i="68"/>
  <c r="N3234" i="68"/>
  <c r="M3234" i="68"/>
  <c r="L3234" i="68"/>
  <c r="K3234" i="68"/>
  <c r="J3234" i="68"/>
  <c r="I3234" i="68"/>
  <c r="H3234" i="68"/>
  <c r="G3234" i="68"/>
  <c r="F3234" i="68"/>
  <c r="E3234" i="68"/>
  <c r="D3234" i="68"/>
  <c r="C3234" i="68"/>
  <c r="B3234" i="68"/>
  <c r="A3234" i="68"/>
  <c r="O3233" i="68"/>
  <c r="N3233" i="68"/>
  <c r="M3233" i="68"/>
  <c r="L3233" i="68"/>
  <c r="K3233" i="68"/>
  <c r="J3233" i="68"/>
  <c r="I3233" i="68"/>
  <c r="H3233" i="68"/>
  <c r="G3233" i="68"/>
  <c r="F3233" i="68"/>
  <c r="E3233" i="68"/>
  <c r="D3233" i="68"/>
  <c r="C3233" i="68"/>
  <c r="B3233" i="68"/>
  <c r="A3233" i="68"/>
  <c r="O3232" i="68"/>
  <c r="N3232" i="68"/>
  <c r="M3232" i="68"/>
  <c r="L3232" i="68"/>
  <c r="K3232" i="68"/>
  <c r="J3232" i="68"/>
  <c r="I3232" i="68"/>
  <c r="H3232" i="68"/>
  <c r="G3232" i="68"/>
  <c r="F3232" i="68"/>
  <c r="E3232" i="68"/>
  <c r="D3232" i="68"/>
  <c r="C3232" i="68"/>
  <c r="B3232" i="68"/>
  <c r="A3232" i="68"/>
  <c r="O3231" i="68"/>
  <c r="N3231" i="68"/>
  <c r="M3231" i="68"/>
  <c r="L3231" i="68"/>
  <c r="K3231" i="68"/>
  <c r="J3231" i="68"/>
  <c r="I3231" i="68"/>
  <c r="H3231" i="68"/>
  <c r="G3231" i="68"/>
  <c r="F3231" i="68"/>
  <c r="E3231" i="68"/>
  <c r="D3231" i="68"/>
  <c r="C3231" i="68"/>
  <c r="B3231" i="68"/>
  <c r="A3231" i="68"/>
  <c r="O3230" i="68"/>
  <c r="N3230" i="68"/>
  <c r="M3230" i="68"/>
  <c r="L3230" i="68"/>
  <c r="K3230" i="68"/>
  <c r="J3230" i="68"/>
  <c r="I3230" i="68"/>
  <c r="H3230" i="68"/>
  <c r="G3230" i="68"/>
  <c r="F3230" i="68"/>
  <c r="E3230" i="68"/>
  <c r="D3230" i="68"/>
  <c r="C3230" i="68"/>
  <c r="B3230" i="68"/>
  <c r="A3230" i="68"/>
  <c r="O3229" i="68"/>
  <c r="N3229" i="68"/>
  <c r="M3229" i="68"/>
  <c r="L3229" i="68"/>
  <c r="K3229" i="68"/>
  <c r="J3229" i="68"/>
  <c r="I3229" i="68"/>
  <c r="H3229" i="68"/>
  <c r="G3229" i="68"/>
  <c r="F3229" i="68"/>
  <c r="E3229" i="68"/>
  <c r="D3229" i="68"/>
  <c r="C3229" i="68"/>
  <c r="B3229" i="68"/>
  <c r="A3229" i="68"/>
  <c r="O3228" i="68"/>
  <c r="N3228" i="68"/>
  <c r="M3228" i="68"/>
  <c r="L3228" i="68"/>
  <c r="K3228" i="68"/>
  <c r="J3228" i="68"/>
  <c r="I3228" i="68"/>
  <c r="H3228" i="68"/>
  <c r="G3228" i="68"/>
  <c r="F3228" i="68"/>
  <c r="E3228" i="68"/>
  <c r="D3228" i="68"/>
  <c r="C3228" i="68"/>
  <c r="B3228" i="68"/>
  <c r="A3228" i="68"/>
  <c r="O3227" i="68"/>
  <c r="N3227" i="68"/>
  <c r="M3227" i="68"/>
  <c r="L3227" i="68"/>
  <c r="K3227" i="68"/>
  <c r="J3227" i="68"/>
  <c r="I3227" i="68"/>
  <c r="H3227" i="68"/>
  <c r="G3227" i="68"/>
  <c r="F3227" i="68"/>
  <c r="E3227" i="68"/>
  <c r="D3227" i="68"/>
  <c r="C3227" i="68"/>
  <c r="B3227" i="68"/>
  <c r="A3227" i="68"/>
  <c r="O3226" i="68"/>
  <c r="N3226" i="68"/>
  <c r="M3226" i="68"/>
  <c r="L3226" i="68"/>
  <c r="K3226" i="68"/>
  <c r="J3226" i="68"/>
  <c r="I3226" i="68"/>
  <c r="H3226" i="68"/>
  <c r="G3226" i="68"/>
  <c r="F3226" i="68"/>
  <c r="E3226" i="68"/>
  <c r="D3226" i="68"/>
  <c r="C3226" i="68"/>
  <c r="B3226" i="68"/>
  <c r="A3226" i="68"/>
  <c r="O3225" i="68"/>
  <c r="N3225" i="68"/>
  <c r="M3225" i="68"/>
  <c r="L3225" i="68"/>
  <c r="K3225" i="68"/>
  <c r="J3225" i="68"/>
  <c r="I3225" i="68"/>
  <c r="H3225" i="68"/>
  <c r="G3225" i="68"/>
  <c r="F3225" i="68"/>
  <c r="E3225" i="68"/>
  <c r="D3225" i="68"/>
  <c r="C3225" i="68"/>
  <c r="B3225" i="68"/>
  <c r="A3225" i="68"/>
  <c r="O3224" i="68"/>
  <c r="N3224" i="68"/>
  <c r="M3224" i="68"/>
  <c r="L3224" i="68"/>
  <c r="K3224" i="68"/>
  <c r="J3224" i="68"/>
  <c r="I3224" i="68"/>
  <c r="H3224" i="68"/>
  <c r="G3224" i="68"/>
  <c r="F3224" i="68"/>
  <c r="E3224" i="68"/>
  <c r="D3224" i="68"/>
  <c r="C3224" i="68"/>
  <c r="B3224" i="68"/>
  <c r="A3224" i="68"/>
  <c r="O3223" i="68"/>
  <c r="N3223" i="68"/>
  <c r="M3223" i="68"/>
  <c r="L3223" i="68"/>
  <c r="K3223" i="68"/>
  <c r="J3223" i="68"/>
  <c r="I3223" i="68"/>
  <c r="H3223" i="68"/>
  <c r="G3223" i="68"/>
  <c r="F3223" i="68"/>
  <c r="E3223" i="68"/>
  <c r="D3223" i="68"/>
  <c r="C3223" i="68"/>
  <c r="B3223" i="68"/>
  <c r="A3223" i="68"/>
  <c r="O3222" i="68"/>
  <c r="N3222" i="68"/>
  <c r="M3222" i="68"/>
  <c r="L3222" i="68"/>
  <c r="K3222" i="68"/>
  <c r="J3222" i="68"/>
  <c r="I3222" i="68"/>
  <c r="H3222" i="68"/>
  <c r="G3222" i="68"/>
  <c r="F3222" i="68"/>
  <c r="E3222" i="68"/>
  <c r="D3222" i="68"/>
  <c r="C3222" i="68"/>
  <c r="B3222" i="68"/>
  <c r="A3222" i="68"/>
  <c r="O3221" i="68"/>
  <c r="N3221" i="68"/>
  <c r="M3221" i="68"/>
  <c r="L3221" i="68"/>
  <c r="K3221" i="68"/>
  <c r="J3221" i="68"/>
  <c r="I3221" i="68"/>
  <c r="H3221" i="68"/>
  <c r="G3221" i="68"/>
  <c r="F3221" i="68"/>
  <c r="E3221" i="68"/>
  <c r="D3221" i="68"/>
  <c r="C3221" i="68"/>
  <c r="B3221" i="68"/>
  <c r="A3221" i="68"/>
  <c r="O3220" i="68"/>
  <c r="N3220" i="68"/>
  <c r="M3220" i="68"/>
  <c r="L3220" i="68"/>
  <c r="K3220" i="68"/>
  <c r="J3220" i="68"/>
  <c r="I3220" i="68"/>
  <c r="H3220" i="68"/>
  <c r="G3220" i="68"/>
  <c r="F3220" i="68"/>
  <c r="E3220" i="68"/>
  <c r="D3220" i="68"/>
  <c r="C3220" i="68"/>
  <c r="B3220" i="68"/>
  <c r="A3220" i="68"/>
  <c r="O3219" i="68"/>
  <c r="N3219" i="68"/>
  <c r="M3219" i="68"/>
  <c r="L3219" i="68"/>
  <c r="K3219" i="68"/>
  <c r="J3219" i="68"/>
  <c r="I3219" i="68"/>
  <c r="H3219" i="68"/>
  <c r="G3219" i="68"/>
  <c r="F3219" i="68"/>
  <c r="E3219" i="68"/>
  <c r="D3219" i="68"/>
  <c r="C3219" i="68"/>
  <c r="B3219" i="68"/>
  <c r="A3219" i="68"/>
  <c r="O3218" i="68"/>
  <c r="N3218" i="68"/>
  <c r="M3218" i="68"/>
  <c r="L3218" i="68"/>
  <c r="K3218" i="68"/>
  <c r="J3218" i="68"/>
  <c r="I3218" i="68"/>
  <c r="H3218" i="68"/>
  <c r="G3218" i="68"/>
  <c r="F3218" i="68"/>
  <c r="E3218" i="68"/>
  <c r="D3218" i="68"/>
  <c r="C3218" i="68"/>
  <c r="B3218" i="68"/>
  <c r="A3218" i="68"/>
  <c r="O3217" i="68"/>
  <c r="N3217" i="68"/>
  <c r="M3217" i="68"/>
  <c r="L3217" i="68"/>
  <c r="K3217" i="68"/>
  <c r="J3217" i="68"/>
  <c r="I3217" i="68"/>
  <c r="H3217" i="68"/>
  <c r="G3217" i="68"/>
  <c r="F3217" i="68"/>
  <c r="E3217" i="68"/>
  <c r="D3217" i="68"/>
  <c r="C3217" i="68"/>
  <c r="B3217" i="68"/>
  <c r="A3217" i="68"/>
  <c r="O3216" i="68"/>
  <c r="N3216" i="68"/>
  <c r="M3216" i="68"/>
  <c r="L3216" i="68"/>
  <c r="K3216" i="68"/>
  <c r="J3216" i="68"/>
  <c r="I3216" i="68"/>
  <c r="H3216" i="68"/>
  <c r="G3216" i="68"/>
  <c r="F3216" i="68"/>
  <c r="E3216" i="68"/>
  <c r="D3216" i="68"/>
  <c r="C3216" i="68"/>
  <c r="B3216" i="68"/>
  <c r="A3216" i="68"/>
  <c r="O3215" i="68"/>
  <c r="N3215" i="68"/>
  <c r="M3215" i="68"/>
  <c r="L3215" i="68"/>
  <c r="K3215" i="68"/>
  <c r="J3215" i="68"/>
  <c r="I3215" i="68"/>
  <c r="H3215" i="68"/>
  <c r="G3215" i="68"/>
  <c r="F3215" i="68"/>
  <c r="E3215" i="68"/>
  <c r="D3215" i="68"/>
  <c r="C3215" i="68"/>
  <c r="B3215" i="68"/>
  <c r="A3215" i="68"/>
  <c r="O3214" i="68"/>
  <c r="N3214" i="68"/>
  <c r="M3214" i="68"/>
  <c r="L3214" i="68"/>
  <c r="K3214" i="68"/>
  <c r="J3214" i="68"/>
  <c r="I3214" i="68"/>
  <c r="H3214" i="68"/>
  <c r="G3214" i="68"/>
  <c r="F3214" i="68"/>
  <c r="E3214" i="68"/>
  <c r="D3214" i="68"/>
  <c r="C3214" i="68"/>
  <c r="B3214" i="68"/>
  <c r="A3214" i="68"/>
  <c r="O3213" i="68"/>
  <c r="N3213" i="68"/>
  <c r="M3213" i="68"/>
  <c r="L3213" i="68"/>
  <c r="K3213" i="68"/>
  <c r="J3213" i="68"/>
  <c r="I3213" i="68"/>
  <c r="H3213" i="68"/>
  <c r="G3213" i="68"/>
  <c r="F3213" i="68"/>
  <c r="E3213" i="68"/>
  <c r="D3213" i="68"/>
  <c r="C3213" i="68"/>
  <c r="B3213" i="68"/>
  <c r="A3213" i="68"/>
  <c r="O3212" i="68"/>
  <c r="N3212" i="68"/>
  <c r="M3212" i="68"/>
  <c r="L3212" i="68"/>
  <c r="K3212" i="68"/>
  <c r="J3212" i="68"/>
  <c r="I3212" i="68"/>
  <c r="H3212" i="68"/>
  <c r="G3212" i="68"/>
  <c r="F3212" i="68"/>
  <c r="E3212" i="68"/>
  <c r="D3212" i="68"/>
  <c r="C3212" i="68"/>
  <c r="B3212" i="68"/>
  <c r="A3212" i="68"/>
  <c r="O3211" i="68"/>
  <c r="N3211" i="68"/>
  <c r="M3211" i="68"/>
  <c r="L3211" i="68"/>
  <c r="K3211" i="68"/>
  <c r="J3211" i="68"/>
  <c r="I3211" i="68"/>
  <c r="H3211" i="68"/>
  <c r="G3211" i="68"/>
  <c r="F3211" i="68"/>
  <c r="E3211" i="68"/>
  <c r="D3211" i="68"/>
  <c r="C3211" i="68"/>
  <c r="B3211" i="68"/>
  <c r="A3211" i="68"/>
  <c r="O3210" i="68"/>
  <c r="N3210" i="68"/>
  <c r="M3210" i="68"/>
  <c r="L3210" i="68"/>
  <c r="K3210" i="68"/>
  <c r="J3210" i="68"/>
  <c r="I3210" i="68"/>
  <c r="H3210" i="68"/>
  <c r="G3210" i="68"/>
  <c r="F3210" i="68"/>
  <c r="E3210" i="68"/>
  <c r="D3210" i="68"/>
  <c r="C3210" i="68"/>
  <c r="B3210" i="68"/>
  <c r="A3210" i="68"/>
  <c r="O3209" i="68"/>
  <c r="N3209" i="68"/>
  <c r="M3209" i="68"/>
  <c r="L3209" i="68"/>
  <c r="K3209" i="68"/>
  <c r="J3209" i="68"/>
  <c r="I3209" i="68"/>
  <c r="H3209" i="68"/>
  <c r="G3209" i="68"/>
  <c r="F3209" i="68"/>
  <c r="E3209" i="68"/>
  <c r="D3209" i="68"/>
  <c r="C3209" i="68"/>
  <c r="B3209" i="68"/>
  <c r="A3209" i="68"/>
  <c r="O3208" i="68"/>
  <c r="N3208" i="68"/>
  <c r="M3208" i="68"/>
  <c r="L3208" i="68"/>
  <c r="K3208" i="68"/>
  <c r="J3208" i="68"/>
  <c r="I3208" i="68"/>
  <c r="H3208" i="68"/>
  <c r="G3208" i="68"/>
  <c r="F3208" i="68"/>
  <c r="E3208" i="68"/>
  <c r="D3208" i="68"/>
  <c r="C3208" i="68"/>
  <c r="B3208" i="68"/>
  <c r="A3208" i="68"/>
  <c r="O3207" i="68"/>
  <c r="N3207" i="68"/>
  <c r="M3207" i="68"/>
  <c r="L3207" i="68"/>
  <c r="K3207" i="68"/>
  <c r="J3207" i="68"/>
  <c r="I3207" i="68"/>
  <c r="H3207" i="68"/>
  <c r="G3207" i="68"/>
  <c r="F3207" i="68"/>
  <c r="E3207" i="68"/>
  <c r="D3207" i="68"/>
  <c r="C3207" i="68"/>
  <c r="B3207" i="68"/>
  <c r="A3207" i="68"/>
  <c r="O3206" i="68"/>
  <c r="N3206" i="68"/>
  <c r="M3206" i="68"/>
  <c r="L3206" i="68"/>
  <c r="K3206" i="68"/>
  <c r="J3206" i="68"/>
  <c r="I3206" i="68"/>
  <c r="H3206" i="68"/>
  <c r="G3206" i="68"/>
  <c r="F3206" i="68"/>
  <c r="E3206" i="68"/>
  <c r="D3206" i="68"/>
  <c r="C3206" i="68"/>
  <c r="B3206" i="68"/>
  <c r="A3206" i="68"/>
  <c r="O3205" i="68"/>
  <c r="N3205" i="68"/>
  <c r="M3205" i="68"/>
  <c r="L3205" i="68"/>
  <c r="K3205" i="68"/>
  <c r="J3205" i="68"/>
  <c r="I3205" i="68"/>
  <c r="H3205" i="68"/>
  <c r="G3205" i="68"/>
  <c r="F3205" i="68"/>
  <c r="E3205" i="68"/>
  <c r="D3205" i="68"/>
  <c r="C3205" i="68"/>
  <c r="B3205" i="68"/>
  <c r="A3205" i="68"/>
  <c r="O3204" i="68"/>
  <c r="N3204" i="68"/>
  <c r="M3204" i="68"/>
  <c r="L3204" i="68"/>
  <c r="K3204" i="68"/>
  <c r="J3204" i="68"/>
  <c r="I3204" i="68"/>
  <c r="H3204" i="68"/>
  <c r="G3204" i="68"/>
  <c r="F3204" i="68"/>
  <c r="E3204" i="68"/>
  <c r="D3204" i="68"/>
  <c r="C3204" i="68"/>
  <c r="B3204" i="68"/>
  <c r="A3204" i="68"/>
  <c r="O3203" i="68"/>
  <c r="N3203" i="68"/>
  <c r="M3203" i="68"/>
  <c r="L3203" i="68"/>
  <c r="K3203" i="68"/>
  <c r="J3203" i="68"/>
  <c r="I3203" i="68"/>
  <c r="H3203" i="68"/>
  <c r="G3203" i="68"/>
  <c r="F3203" i="68"/>
  <c r="E3203" i="68"/>
  <c r="D3203" i="68"/>
  <c r="C3203" i="68"/>
  <c r="B3203" i="68"/>
  <c r="A3203" i="68"/>
  <c r="O3202" i="68"/>
  <c r="N3202" i="68"/>
  <c r="M3202" i="68"/>
  <c r="L3202" i="68"/>
  <c r="K3202" i="68"/>
  <c r="J3202" i="68"/>
  <c r="I3202" i="68"/>
  <c r="H3202" i="68"/>
  <c r="G3202" i="68"/>
  <c r="F3202" i="68"/>
  <c r="E3202" i="68"/>
  <c r="D3202" i="68"/>
  <c r="C3202" i="68"/>
  <c r="B3202" i="68"/>
  <c r="A3202" i="68"/>
  <c r="O3201" i="68"/>
  <c r="N3201" i="68"/>
  <c r="M3201" i="68"/>
  <c r="L3201" i="68"/>
  <c r="K3201" i="68"/>
  <c r="J3201" i="68"/>
  <c r="I3201" i="68"/>
  <c r="H3201" i="68"/>
  <c r="G3201" i="68"/>
  <c r="F3201" i="68"/>
  <c r="E3201" i="68"/>
  <c r="D3201" i="68"/>
  <c r="C3201" i="68"/>
  <c r="B3201" i="68"/>
  <c r="A3201" i="68"/>
  <c r="O3200" i="68"/>
  <c r="N3200" i="68"/>
  <c r="M3200" i="68"/>
  <c r="L3200" i="68"/>
  <c r="K3200" i="68"/>
  <c r="J3200" i="68"/>
  <c r="I3200" i="68"/>
  <c r="H3200" i="68"/>
  <c r="G3200" i="68"/>
  <c r="F3200" i="68"/>
  <c r="E3200" i="68"/>
  <c r="D3200" i="68"/>
  <c r="C3200" i="68"/>
  <c r="B3200" i="68"/>
  <c r="A3200" i="68"/>
  <c r="O3199" i="68"/>
  <c r="N3199" i="68"/>
  <c r="M3199" i="68"/>
  <c r="L3199" i="68"/>
  <c r="K3199" i="68"/>
  <c r="J3199" i="68"/>
  <c r="I3199" i="68"/>
  <c r="H3199" i="68"/>
  <c r="G3199" i="68"/>
  <c r="F3199" i="68"/>
  <c r="E3199" i="68"/>
  <c r="D3199" i="68"/>
  <c r="C3199" i="68"/>
  <c r="B3199" i="68"/>
  <c r="A3199" i="68"/>
  <c r="O3198" i="68"/>
  <c r="N3198" i="68"/>
  <c r="M3198" i="68"/>
  <c r="L3198" i="68"/>
  <c r="K3198" i="68"/>
  <c r="J3198" i="68"/>
  <c r="I3198" i="68"/>
  <c r="H3198" i="68"/>
  <c r="G3198" i="68"/>
  <c r="F3198" i="68"/>
  <c r="E3198" i="68"/>
  <c r="D3198" i="68"/>
  <c r="C3198" i="68"/>
  <c r="B3198" i="68"/>
  <c r="A3198" i="68"/>
  <c r="O3197" i="68"/>
  <c r="N3197" i="68"/>
  <c r="M3197" i="68"/>
  <c r="L3197" i="68"/>
  <c r="K3197" i="68"/>
  <c r="J3197" i="68"/>
  <c r="I3197" i="68"/>
  <c r="H3197" i="68"/>
  <c r="G3197" i="68"/>
  <c r="F3197" i="68"/>
  <c r="E3197" i="68"/>
  <c r="D3197" i="68"/>
  <c r="C3197" i="68"/>
  <c r="B3197" i="68"/>
  <c r="A3197" i="68"/>
  <c r="O3196" i="68"/>
  <c r="N3196" i="68"/>
  <c r="M3196" i="68"/>
  <c r="L3196" i="68"/>
  <c r="K3196" i="68"/>
  <c r="J3196" i="68"/>
  <c r="I3196" i="68"/>
  <c r="H3196" i="68"/>
  <c r="G3196" i="68"/>
  <c r="F3196" i="68"/>
  <c r="E3196" i="68"/>
  <c r="D3196" i="68"/>
  <c r="C3196" i="68"/>
  <c r="B3196" i="68"/>
  <c r="A3196" i="68"/>
  <c r="O3195" i="68"/>
  <c r="N3195" i="68"/>
  <c r="M3195" i="68"/>
  <c r="L3195" i="68"/>
  <c r="K3195" i="68"/>
  <c r="J3195" i="68"/>
  <c r="I3195" i="68"/>
  <c r="H3195" i="68"/>
  <c r="G3195" i="68"/>
  <c r="F3195" i="68"/>
  <c r="E3195" i="68"/>
  <c r="D3195" i="68"/>
  <c r="C3195" i="68"/>
  <c r="B3195" i="68"/>
  <c r="A3195" i="68"/>
  <c r="O3194" i="68"/>
  <c r="N3194" i="68"/>
  <c r="M3194" i="68"/>
  <c r="L3194" i="68"/>
  <c r="K3194" i="68"/>
  <c r="J3194" i="68"/>
  <c r="I3194" i="68"/>
  <c r="H3194" i="68"/>
  <c r="G3194" i="68"/>
  <c r="F3194" i="68"/>
  <c r="E3194" i="68"/>
  <c r="D3194" i="68"/>
  <c r="C3194" i="68"/>
  <c r="B3194" i="68"/>
  <c r="A3194" i="68"/>
  <c r="O3193" i="68"/>
  <c r="N3193" i="68"/>
  <c r="M3193" i="68"/>
  <c r="L3193" i="68"/>
  <c r="K3193" i="68"/>
  <c r="J3193" i="68"/>
  <c r="I3193" i="68"/>
  <c r="H3193" i="68"/>
  <c r="G3193" i="68"/>
  <c r="F3193" i="68"/>
  <c r="E3193" i="68"/>
  <c r="D3193" i="68"/>
  <c r="C3193" i="68"/>
  <c r="B3193" i="68"/>
  <c r="A3193" i="68"/>
  <c r="O3192" i="68"/>
  <c r="N3192" i="68"/>
  <c r="M3192" i="68"/>
  <c r="L3192" i="68"/>
  <c r="K3192" i="68"/>
  <c r="J3192" i="68"/>
  <c r="I3192" i="68"/>
  <c r="H3192" i="68"/>
  <c r="G3192" i="68"/>
  <c r="F3192" i="68"/>
  <c r="E3192" i="68"/>
  <c r="D3192" i="68"/>
  <c r="C3192" i="68"/>
  <c r="B3192" i="68"/>
  <c r="A3192" i="68"/>
  <c r="O3191" i="68"/>
  <c r="N3191" i="68"/>
  <c r="M3191" i="68"/>
  <c r="L3191" i="68"/>
  <c r="K3191" i="68"/>
  <c r="J3191" i="68"/>
  <c r="I3191" i="68"/>
  <c r="H3191" i="68"/>
  <c r="G3191" i="68"/>
  <c r="F3191" i="68"/>
  <c r="E3191" i="68"/>
  <c r="D3191" i="68"/>
  <c r="C3191" i="68"/>
  <c r="B3191" i="68"/>
  <c r="A3191" i="68"/>
  <c r="O3190" i="68"/>
  <c r="N3190" i="68"/>
  <c r="M3190" i="68"/>
  <c r="L3190" i="68"/>
  <c r="K3190" i="68"/>
  <c r="J3190" i="68"/>
  <c r="I3190" i="68"/>
  <c r="H3190" i="68"/>
  <c r="G3190" i="68"/>
  <c r="F3190" i="68"/>
  <c r="E3190" i="68"/>
  <c r="D3190" i="68"/>
  <c r="C3190" i="68"/>
  <c r="B3190" i="68"/>
  <c r="A3190" i="68"/>
  <c r="O3189" i="68"/>
  <c r="N3189" i="68"/>
  <c r="M3189" i="68"/>
  <c r="L3189" i="68"/>
  <c r="K3189" i="68"/>
  <c r="J3189" i="68"/>
  <c r="I3189" i="68"/>
  <c r="H3189" i="68"/>
  <c r="G3189" i="68"/>
  <c r="F3189" i="68"/>
  <c r="E3189" i="68"/>
  <c r="D3189" i="68"/>
  <c r="C3189" i="68"/>
  <c r="B3189" i="68"/>
  <c r="A3189" i="68"/>
  <c r="O3188" i="68"/>
  <c r="N3188" i="68"/>
  <c r="M3188" i="68"/>
  <c r="L3188" i="68"/>
  <c r="K3188" i="68"/>
  <c r="J3188" i="68"/>
  <c r="I3188" i="68"/>
  <c r="H3188" i="68"/>
  <c r="G3188" i="68"/>
  <c r="F3188" i="68"/>
  <c r="E3188" i="68"/>
  <c r="D3188" i="68"/>
  <c r="C3188" i="68"/>
  <c r="B3188" i="68"/>
  <c r="A3188" i="68"/>
  <c r="O3187" i="68"/>
  <c r="N3187" i="68"/>
  <c r="M3187" i="68"/>
  <c r="L3187" i="68"/>
  <c r="K3187" i="68"/>
  <c r="J3187" i="68"/>
  <c r="I3187" i="68"/>
  <c r="H3187" i="68"/>
  <c r="G3187" i="68"/>
  <c r="F3187" i="68"/>
  <c r="E3187" i="68"/>
  <c r="D3187" i="68"/>
  <c r="C3187" i="68"/>
  <c r="B3187" i="68"/>
  <c r="A3187" i="68"/>
  <c r="O3186" i="68"/>
  <c r="N3186" i="68"/>
  <c r="M3186" i="68"/>
  <c r="L3186" i="68"/>
  <c r="K3186" i="68"/>
  <c r="J3186" i="68"/>
  <c r="I3186" i="68"/>
  <c r="H3186" i="68"/>
  <c r="G3186" i="68"/>
  <c r="F3186" i="68"/>
  <c r="E3186" i="68"/>
  <c r="D3186" i="68"/>
  <c r="C3186" i="68"/>
  <c r="B3186" i="68"/>
  <c r="A3186" i="68"/>
  <c r="O3185" i="68"/>
  <c r="N3185" i="68"/>
  <c r="M3185" i="68"/>
  <c r="L3185" i="68"/>
  <c r="K3185" i="68"/>
  <c r="J3185" i="68"/>
  <c r="I3185" i="68"/>
  <c r="H3185" i="68"/>
  <c r="G3185" i="68"/>
  <c r="F3185" i="68"/>
  <c r="E3185" i="68"/>
  <c r="D3185" i="68"/>
  <c r="C3185" i="68"/>
  <c r="B3185" i="68"/>
  <c r="A3185" i="68"/>
  <c r="O3184" i="68"/>
  <c r="N3184" i="68"/>
  <c r="M3184" i="68"/>
  <c r="L3184" i="68"/>
  <c r="K3184" i="68"/>
  <c r="J3184" i="68"/>
  <c r="I3184" i="68"/>
  <c r="H3184" i="68"/>
  <c r="G3184" i="68"/>
  <c r="F3184" i="68"/>
  <c r="E3184" i="68"/>
  <c r="D3184" i="68"/>
  <c r="C3184" i="68"/>
  <c r="B3184" i="68"/>
  <c r="A3184" i="68"/>
  <c r="O3183" i="68"/>
  <c r="N3183" i="68"/>
  <c r="M3183" i="68"/>
  <c r="L3183" i="68"/>
  <c r="K3183" i="68"/>
  <c r="J3183" i="68"/>
  <c r="I3183" i="68"/>
  <c r="H3183" i="68"/>
  <c r="G3183" i="68"/>
  <c r="F3183" i="68"/>
  <c r="E3183" i="68"/>
  <c r="D3183" i="68"/>
  <c r="C3183" i="68"/>
  <c r="B3183" i="68"/>
  <c r="A3183" i="68"/>
  <c r="O3182" i="68"/>
  <c r="N3182" i="68"/>
  <c r="M3182" i="68"/>
  <c r="L3182" i="68"/>
  <c r="K3182" i="68"/>
  <c r="J3182" i="68"/>
  <c r="I3182" i="68"/>
  <c r="H3182" i="68"/>
  <c r="G3182" i="68"/>
  <c r="F3182" i="68"/>
  <c r="E3182" i="68"/>
  <c r="D3182" i="68"/>
  <c r="C3182" i="68"/>
  <c r="B3182" i="68"/>
  <c r="A3182" i="68"/>
  <c r="O3181" i="68"/>
  <c r="N3181" i="68"/>
  <c r="M3181" i="68"/>
  <c r="L3181" i="68"/>
  <c r="K3181" i="68"/>
  <c r="J3181" i="68"/>
  <c r="I3181" i="68"/>
  <c r="H3181" i="68"/>
  <c r="G3181" i="68"/>
  <c r="F3181" i="68"/>
  <c r="E3181" i="68"/>
  <c r="D3181" i="68"/>
  <c r="C3181" i="68"/>
  <c r="B3181" i="68"/>
  <c r="A3181" i="68"/>
  <c r="O3180" i="68"/>
  <c r="N3180" i="68"/>
  <c r="M3180" i="68"/>
  <c r="L3180" i="68"/>
  <c r="K3180" i="68"/>
  <c r="J3180" i="68"/>
  <c r="I3180" i="68"/>
  <c r="H3180" i="68"/>
  <c r="G3180" i="68"/>
  <c r="F3180" i="68"/>
  <c r="E3180" i="68"/>
  <c r="D3180" i="68"/>
  <c r="C3180" i="68"/>
  <c r="B3180" i="68"/>
  <c r="A3180" i="68"/>
  <c r="O3179" i="68"/>
  <c r="N3179" i="68"/>
  <c r="M3179" i="68"/>
  <c r="L3179" i="68"/>
  <c r="K3179" i="68"/>
  <c r="J3179" i="68"/>
  <c r="I3179" i="68"/>
  <c r="H3179" i="68"/>
  <c r="G3179" i="68"/>
  <c r="F3179" i="68"/>
  <c r="E3179" i="68"/>
  <c r="D3179" i="68"/>
  <c r="C3179" i="68"/>
  <c r="B3179" i="68"/>
  <c r="A3179" i="68"/>
  <c r="O3178" i="68"/>
  <c r="N3178" i="68"/>
  <c r="M3178" i="68"/>
  <c r="L3178" i="68"/>
  <c r="K3178" i="68"/>
  <c r="J3178" i="68"/>
  <c r="I3178" i="68"/>
  <c r="H3178" i="68"/>
  <c r="G3178" i="68"/>
  <c r="F3178" i="68"/>
  <c r="E3178" i="68"/>
  <c r="D3178" i="68"/>
  <c r="C3178" i="68"/>
  <c r="B3178" i="68"/>
  <c r="A3178" i="68"/>
  <c r="O3177" i="68"/>
  <c r="N3177" i="68"/>
  <c r="M3177" i="68"/>
  <c r="L3177" i="68"/>
  <c r="K3177" i="68"/>
  <c r="J3177" i="68"/>
  <c r="I3177" i="68"/>
  <c r="H3177" i="68"/>
  <c r="G3177" i="68"/>
  <c r="F3177" i="68"/>
  <c r="E3177" i="68"/>
  <c r="D3177" i="68"/>
  <c r="C3177" i="68"/>
  <c r="B3177" i="68"/>
  <c r="A3177" i="68"/>
  <c r="O3176" i="68"/>
  <c r="N3176" i="68"/>
  <c r="M3176" i="68"/>
  <c r="L3176" i="68"/>
  <c r="K3176" i="68"/>
  <c r="J3176" i="68"/>
  <c r="I3176" i="68"/>
  <c r="H3176" i="68"/>
  <c r="G3176" i="68"/>
  <c r="F3176" i="68"/>
  <c r="E3176" i="68"/>
  <c r="D3176" i="68"/>
  <c r="C3176" i="68"/>
  <c r="B3176" i="68"/>
  <c r="A3176" i="68"/>
  <c r="O3175" i="68"/>
  <c r="N3175" i="68"/>
  <c r="M3175" i="68"/>
  <c r="L3175" i="68"/>
  <c r="K3175" i="68"/>
  <c r="J3175" i="68"/>
  <c r="I3175" i="68"/>
  <c r="H3175" i="68"/>
  <c r="G3175" i="68"/>
  <c r="F3175" i="68"/>
  <c r="E3175" i="68"/>
  <c r="D3175" i="68"/>
  <c r="C3175" i="68"/>
  <c r="B3175" i="68"/>
  <c r="A3175" i="68"/>
  <c r="O3174" i="68"/>
  <c r="N3174" i="68"/>
  <c r="M3174" i="68"/>
  <c r="L3174" i="68"/>
  <c r="K3174" i="68"/>
  <c r="J3174" i="68"/>
  <c r="I3174" i="68"/>
  <c r="H3174" i="68"/>
  <c r="G3174" i="68"/>
  <c r="F3174" i="68"/>
  <c r="E3174" i="68"/>
  <c r="D3174" i="68"/>
  <c r="C3174" i="68"/>
  <c r="B3174" i="68"/>
  <c r="A3174" i="68"/>
  <c r="O3173" i="68"/>
  <c r="N3173" i="68"/>
  <c r="M3173" i="68"/>
  <c r="L3173" i="68"/>
  <c r="K3173" i="68"/>
  <c r="J3173" i="68"/>
  <c r="I3173" i="68"/>
  <c r="H3173" i="68"/>
  <c r="G3173" i="68"/>
  <c r="F3173" i="68"/>
  <c r="E3173" i="68"/>
  <c r="D3173" i="68"/>
  <c r="C3173" i="68"/>
  <c r="B3173" i="68"/>
  <c r="A3173" i="68"/>
  <c r="O3172" i="68"/>
  <c r="N3172" i="68"/>
  <c r="M3172" i="68"/>
  <c r="L3172" i="68"/>
  <c r="K3172" i="68"/>
  <c r="J3172" i="68"/>
  <c r="I3172" i="68"/>
  <c r="H3172" i="68"/>
  <c r="G3172" i="68"/>
  <c r="F3172" i="68"/>
  <c r="E3172" i="68"/>
  <c r="D3172" i="68"/>
  <c r="C3172" i="68"/>
  <c r="B3172" i="68"/>
  <c r="A3172" i="68"/>
  <c r="O3171" i="68"/>
  <c r="N3171" i="68"/>
  <c r="M3171" i="68"/>
  <c r="L3171" i="68"/>
  <c r="K3171" i="68"/>
  <c r="J3171" i="68"/>
  <c r="I3171" i="68"/>
  <c r="H3171" i="68"/>
  <c r="G3171" i="68"/>
  <c r="F3171" i="68"/>
  <c r="E3171" i="68"/>
  <c r="D3171" i="68"/>
  <c r="C3171" i="68"/>
  <c r="B3171" i="68"/>
  <c r="A3171" i="68"/>
  <c r="O3170" i="68"/>
  <c r="N3170" i="68"/>
  <c r="M3170" i="68"/>
  <c r="L3170" i="68"/>
  <c r="K3170" i="68"/>
  <c r="J3170" i="68"/>
  <c r="I3170" i="68"/>
  <c r="H3170" i="68"/>
  <c r="G3170" i="68"/>
  <c r="F3170" i="68"/>
  <c r="E3170" i="68"/>
  <c r="D3170" i="68"/>
  <c r="C3170" i="68"/>
  <c r="B3170" i="68"/>
  <c r="A3170" i="68"/>
  <c r="O3169" i="68"/>
  <c r="N3169" i="68"/>
  <c r="M3169" i="68"/>
  <c r="L3169" i="68"/>
  <c r="K3169" i="68"/>
  <c r="J3169" i="68"/>
  <c r="I3169" i="68"/>
  <c r="H3169" i="68"/>
  <c r="G3169" i="68"/>
  <c r="F3169" i="68"/>
  <c r="E3169" i="68"/>
  <c r="D3169" i="68"/>
  <c r="C3169" i="68"/>
  <c r="B3169" i="68"/>
  <c r="A3169" i="68"/>
  <c r="O3168" i="68"/>
  <c r="N3168" i="68"/>
  <c r="M3168" i="68"/>
  <c r="L3168" i="68"/>
  <c r="K3168" i="68"/>
  <c r="J3168" i="68"/>
  <c r="I3168" i="68"/>
  <c r="H3168" i="68"/>
  <c r="G3168" i="68"/>
  <c r="F3168" i="68"/>
  <c r="E3168" i="68"/>
  <c r="D3168" i="68"/>
  <c r="C3168" i="68"/>
  <c r="B3168" i="68"/>
  <c r="A3168" i="68"/>
  <c r="O3167" i="68"/>
  <c r="N3167" i="68"/>
  <c r="M3167" i="68"/>
  <c r="L3167" i="68"/>
  <c r="K3167" i="68"/>
  <c r="J3167" i="68"/>
  <c r="I3167" i="68"/>
  <c r="H3167" i="68"/>
  <c r="G3167" i="68"/>
  <c r="F3167" i="68"/>
  <c r="E3167" i="68"/>
  <c r="D3167" i="68"/>
  <c r="C3167" i="68"/>
  <c r="B3167" i="68"/>
  <c r="A3167" i="68"/>
  <c r="O3166" i="68"/>
  <c r="N3166" i="68"/>
  <c r="M3166" i="68"/>
  <c r="L3166" i="68"/>
  <c r="K3166" i="68"/>
  <c r="J3166" i="68"/>
  <c r="I3166" i="68"/>
  <c r="H3166" i="68"/>
  <c r="G3166" i="68"/>
  <c r="F3166" i="68"/>
  <c r="E3166" i="68"/>
  <c r="D3166" i="68"/>
  <c r="C3166" i="68"/>
  <c r="B3166" i="68"/>
  <c r="A3166" i="68"/>
  <c r="O3165" i="68"/>
  <c r="N3165" i="68"/>
  <c r="M3165" i="68"/>
  <c r="L3165" i="68"/>
  <c r="K3165" i="68"/>
  <c r="J3165" i="68"/>
  <c r="I3165" i="68"/>
  <c r="H3165" i="68"/>
  <c r="G3165" i="68"/>
  <c r="F3165" i="68"/>
  <c r="E3165" i="68"/>
  <c r="D3165" i="68"/>
  <c r="C3165" i="68"/>
  <c r="B3165" i="68"/>
  <c r="A3165" i="68"/>
  <c r="O3164" i="68"/>
  <c r="N3164" i="68"/>
  <c r="M3164" i="68"/>
  <c r="L3164" i="68"/>
  <c r="K3164" i="68"/>
  <c r="J3164" i="68"/>
  <c r="I3164" i="68"/>
  <c r="H3164" i="68"/>
  <c r="G3164" i="68"/>
  <c r="F3164" i="68"/>
  <c r="E3164" i="68"/>
  <c r="D3164" i="68"/>
  <c r="C3164" i="68"/>
  <c r="B3164" i="68"/>
  <c r="A3164" i="68"/>
  <c r="O3163" i="68"/>
  <c r="N3163" i="68"/>
  <c r="M3163" i="68"/>
  <c r="L3163" i="68"/>
  <c r="K3163" i="68"/>
  <c r="J3163" i="68"/>
  <c r="I3163" i="68"/>
  <c r="H3163" i="68"/>
  <c r="G3163" i="68"/>
  <c r="F3163" i="68"/>
  <c r="E3163" i="68"/>
  <c r="D3163" i="68"/>
  <c r="C3163" i="68"/>
  <c r="B3163" i="68"/>
  <c r="A3163" i="68"/>
  <c r="O3162" i="68"/>
  <c r="N3162" i="68"/>
  <c r="M3162" i="68"/>
  <c r="L3162" i="68"/>
  <c r="K3162" i="68"/>
  <c r="J3162" i="68"/>
  <c r="I3162" i="68"/>
  <c r="H3162" i="68"/>
  <c r="G3162" i="68"/>
  <c r="F3162" i="68"/>
  <c r="E3162" i="68"/>
  <c r="D3162" i="68"/>
  <c r="C3162" i="68"/>
  <c r="B3162" i="68"/>
  <c r="A3162" i="68"/>
  <c r="O3161" i="68"/>
  <c r="N3161" i="68"/>
  <c r="M3161" i="68"/>
  <c r="L3161" i="68"/>
  <c r="K3161" i="68"/>
  <c r="J3161" i="68"/>
  <c r="I3161" i="68"/>
  <c r="H3161" i="68"/>
  <c r="G3161" i="68"/>
  <c r="F3161" i="68"/>
  <c r="E3161" i="68"/>
  <c r="D3161" i="68"/>
  <c r="C3161" i="68"/>
  <c r="B3161" i="68"/>
  <c r="A3161" i="68"/>
  <c r="O3160" i="68"/>
  <c r="N3160" i="68"/>
  <c r="M3160" i="68"/>
  <c r="L3160" i="68"/>
  <c r="K3160" i="68"/>
  <c r="J3160" i="68"/>
  <c r="I3160" i="68"/>
  <c r="H3160" i="68"/>
  <c r="G3160" i="68"/>
  <c r="F3160" i="68"/>
  <c r="E3160" i="68"/>
  <c r="D3160" i="68"/>
  <c r="C3160" i="68"/>
  <c r="B3160" i="68"/>
  <c r="A3160" i="68"/>
  <c r="O3159" i="68"/>
  <c r="N3159" i="68"/>
  <c r="M3159" i="68"/>
  <c r="L3159" i="68"/>
  <c r="K3159" i="68"/>
  <c r="J3159" i="68"/>
  <c r="I3159" i="68"/>
  <c r="H3159" i="68"/>
  <c r="G3159" i="68"/>
  <c r="F3159" i="68"/>
  <c r="E3159" i="68"/>
  <c r="D3159" i="68"/>
  <c r="C3159" i="68"/>
  <c r="B3159" i="68"/>
  <c r="A3159" i="68"/>
  <c r="O3158" i="68"/>
  <c r="N3158" i="68"/>
  <c r="M3158" i="68"/>
  <c r="L3158" i="68"/>
  <c r="K3158" i="68"/>
  <c r="J3158" i="68"/>
  <c r="I3158" i="68"/>
  <c r="H3158" i="68"/>
  <c r="G3158" i="68"/>
  <c r="F3158" i="68"/>
  <c r="E3158" i="68"/>
  <c r="D3158" i="68"/>
  <c r="C3158" i="68"/>
  <c r="B3158" i="68"/>
  <c r="A3158" i="68"/>
  <c r="O3157" i="68"/>
  <c r="N3157" i="68"/>
  <c r="M3157" i="68"/>
  <c r="L3157" i="68"/>
  <c r="K3157" i="68"/>
  <c r="J3157" i="68"/>
  <c r="I3157" i="68"/>
  <c r="H3157" i="68"/>
  <c r="G3157" i="68"/>
  <c r="F3157" i="68"/>
  <c r="E3157" i="68"/>
  <c r="D3157" i="68"/>
  <c r="C3157" i="68"/>
  <c r="B3157" i="68"/>
  <c r="A3157" i="68"/>
  <c r="O3156" i="68"/>
  <c r="N3156" i="68"/>
  <c r="M3156" i="68"/>
  <c r="L3156" i="68"/>
  <c r="K3156" i="68"/>
  <c r="J3156" i="68"/>
  <c r="I3156" i="68"/>
  <c r="H3156" i="68"/>
  <c r="G3156" i="68"/>
  <c r="F3156" i="68"/>
  <c r="E3156" i="68"/>
  <c r="D3156" i="68"/>
  <c r="C3156" i="68"/>
  <c r="B3156" i="68"/>
  <c r="A3156" i="68"/>
  <c r="O3155" i="68"/>
  <c r="N3155" i="68"/>
  <c r="M3155" i="68"/>
  <c r="L3155" i="68"/>
  <c r="K3155" i="68"/>
  <c r="J3155" i="68"/>
  <c r="I3155" i="68"/>
  <c r="H3155" i="68"/>
  <c r="G3155" i="68"/>
  <c r="F3155" i="68"/>
  <c r="E3155" i="68"/>
  <c r="D3155" i="68"/>
  <c r="C3155" i="68"/>
  <c r="B3155" i="68"/>
  <c r="A3155" i="68"/>
  <c r="O3154" i="68"/>
  <c r="N3154" i="68"/>
  <c r="M3154" i="68"/>
  <c r="L3154" i="68"/>
  <c r="K3154" i="68"/>
  <c r="J3154" i="68"/>
  <c r="I3154" i="68"/>
  <c r="H3154" i="68"/>
  <c r="G3154" i="68"/>
  <c r="F3154" i="68"/>
  <c r="E3154" i="68"/>
  <c r="D3154" i="68"/>
  <c r="C3154" i="68"/>
  <c r="B3154" i="68"/>
  <c r="A3154" i="68"/>
  <c r="O3153" i="68"/>
  <c r="N3153" i="68"/>
  <c r="M3153" i="68"/>
  <c r="L3153" i="68"/>
  <c r="K3153" i="68"/>
  <c r="J3153" i="68"/>
  <c r="I3153" i="68"/>
  <c r="H3153" i="68"/>
  <c r="G3153" i="68"/>
  <c r="F3153" i="68"/>
  <c r="E3153" i="68"/>
  <c r="D3153" i="68"/>
  <c r="C3153" i="68"/>
  <c r="B3153" i="68"/>
  <c r="A3153" i="68"/>
  <c r="O3152" i="68"/>
  <c r="N3152" i="68"/>
  <c r="M3152" i="68"/>
  <c r="L3152" i="68"/>
  <c r="K3152" i="68"/>
  <c r="J3152" i="68"/>
  <c r="I3152" i="68"/>
  <c r="H3152" i="68"/>
  <c r="G3152" i="68"/>
  <c r="F3152" i="68"/>
  <c r="E3152" i="68"/>
  <c r="D3152" i="68"/>
  <c r="C3152" i="68"/>
  <c r="B3152" i="68"/>
  <c r="A3152" i="68"/>
  <c r="O3151" i="68"/>
  <c r="N3151" i="68"/>
  <c r="M3151" i="68"/>
  <c r="L3151" i="68"/>
  <c r="K3151" i="68"/>
  <c r="J3151" i="68"/>
  <c r="I3151" i="68"/>
  <c r="H3151" i="68"/>
  <c r="G3151" i="68"/>
  <c r="F3151" i="68"/>
  <c r="E3151" i="68"/>
  <c r="D3151" i="68"/>
  <c r="C3151" i="68"/>
  <c r="B3151" i="68"/>
  <c r="A3151" i="68"/>
  <c r="O3150" i="68"/>
  <c r="N3150" i="68"/>
  <c r="M3150" i="68"/>
  <c r="L3150" i="68"/>
  <c r="K3150" i="68"/>
  <c r="J3150" i="68"/>
  <c r="I3150" i="68"/>
  <c r="H3150" i="68"/>
  <c r="G3150" i="68"/>
  <c r="F3150" i="68"/>
  <c r="E3150" i="68"/>
  <c r="D3150" i="68"/>
  <c r="C3150" i="68"/>
  <c r="B3150" i="68"/>
  <c r="A3150" i="68"/>
  <c r="O3149" i="68"/>
  <c r="N3149" i="68"/>
  <c r="M3149" i="68"/>
  <c r="L3149" i="68"/>
  <c r="K3149" i="68"/>
  <c r="J3149" i="68"/>
  <c r="I3149" i="68"/>
  <c r="H3149" i="68"/>
  <c r="G3149" i="68"/>
  <c r="F3149" i="68"/>
  <c r="E3149" i="68"/>
  <c r="D3149" i="68"/>
  <c r="C3149" i="68"/>
  <c r="B3149" i="68"/>
  <c r="A3149" i="68"/>
  <c r="O3148" i="68"/>
  <c r="N3148" i="68"/>
  <c r="M3148" i="68"/>
  <c r="L3148" i="68"/>
  <c r="K3148" i="68"/>
  <c r="J3148" i="68"/>
  <c r="I3148" i="68"/>
  <c r="H3148" i="68"/>
  <c r="G3148" i="68"/>
  <c r="F3148" i="68"/>
  <c r="E3148" i="68"/>
  <c r="D3148" i="68"/>
  <c r="C3148" i="68"/>
  <c r="B3148" i="68"/>
  <c r="A3148" i="68"/>
  <c r="O3147" i="68"/>
  <c r="N3147" i="68"/>
  <c r="M3147" i="68"/>
  <c r="L3147" i="68"/>
  <c r="K3147" i="68"/>
  <c r="J3147" i="68"/>
  <c r="I3147" i="68"/>
  <c r="H3147" i="68"/>
  <c r="G3147" i="68"/>
  <c r="F3147" i="68"/>
  <c r="E3147" i="68"/>
  <c r="D3147" i="68"/>
  <c r="C3147" i="68"/>
  <c r="B3147" i="68"/>
  <c r="A3147" i="68"/>
  <c r="O3146" i="68"/>
  <c r="N3146" i="68"/>
  <c r="M3146" i="68"/>
  <c r="L3146" i="68"/>
  <c r="K3146" i="68"/>
  <c r="J3146" i="68"/>
  <c r="I3146" i="68"/>
  <c r="H3146" i="68"/>
  <c r="G3146" i="68"/>
  <c r="F3146" i="68"/>
  <c r="E3146" i="68"/>
  <c r="D3146" i="68"/>
  <c r="C3146" i="68"/>
  <c r="B3146" i="68"/>
  <c r="A3146" i="68"/>
  <c r="O3145" i="68"/>
  <c r="N3145" i="68"/>
  <c r="M3145" i="68"/>
  <c r="L3145" i="68"/>
  <c r="K3145" i="68"/>
  <c r="J3145" i="68"/>
  <c r="I3145" i="68"/>
  <c r="H3145" i="68"/>
  <c r="G3145" i="68"/>
  <c r="F3145" i="68"/>
  <c r="E3145" i="68"/>
  <c r="D3145" i="68"/>
  <c r="C3145" i="68"/>
  <c r="B3145" i="68"/>
  <c r="A3145" i="68"/>
  <c r="O3144" i="68"/>
  <c r="N3144" i="68"/>
  <c r="M3144" i="68"/>
  <c r="L3144" i="68"/>
  <c r="K3144" i="68"/>
  <c r="J3144" i="68"/>
  <c r="I3144" i="68"/>
  <c r="H3144" i="68"/>
  <c r="G3144" i="68"/>
  <c r="F3144" i="68"/>
  <c r="E3144" i="68"/>
  <c r="D3144" i="68"/>
  <c r="C3144" i="68"/>
  <c r="B3144" i="68"/>
  <c r="A3144" i="68"/>
  <c r="O3143" i="68"/>
  <c r="N3143" i="68"/>
  <c r="M3143" i="68"/>
  <c r="L3143" i="68"/>
  <c r="K3143" i="68"/>
  <c r="J3143" i="68"/>
  <c r="I3143" i="68"/>
  <c r="H3143" i="68"/>
  <c r="G3143" i="68"/>
  <c r="F3143" i="68"/>
  <c r="E3143" i="68"/>
  <c r="D3143" i="68"/>
  <c r="C3143" i="68"/>
  <c r="B3143" i="68"/>
  <c r="A3143" i="68"/>
  <c r="O3142" i="68"/>
  <c r="N3142" i="68"/>
  <c r="M3142" i="68"/>
  <c r="L3142" i="68"/>
  <c r="K3142" i="68"/>
  <c r="J3142" i="68"/>
  <c r="I3142" i="68"/>
  <c r="H3142" i="68"/>
  <c r="G3142" i="68"/>
  <c r="F3142" i="68"/>
  <c r="E3142" i="68"/>
  <c r="D3142" i="68"/>
  <c r="C3142" i="68"/>
  <c r="B3142" i="68"/>
  <c r="A3142" i="68"/>
  <c r="O3141" i="68"/>
  <c r="N3141" i="68"/>
  <c r="M3141" i="68"/>
  <c r="L3141" i="68"/>
  <c r="K3141" i="68"/>
  <c r="J3141" i="68"/>
  <c r="I3141" i="68"/>
  <c r="H3141" i="68"/>
  <c r="G3141" i="68"/>
  <c r="F3141" i="68"/>
  <c r="E3141" i="68"/>
  <c r="D3141" i="68"/>
  <c r="C3141" i="68"/>
  <c r="B3141" i="68"/>
  <c r="A3141" i="68"/>
  <c r="O3140" i="68"/>
  <c r="N3140" i="68"/>
  <c r="M3140" i="68"/>
  <c r="L3140" i="68"/>
  <c r="K3140" i="68"/>
  <c r="J3140" i="68"/>
  <c r="I3140" i="68"/>
  <c r="H3140" i="68"/>
  <c r="G3140" i="68"/>
  <c r="F3140" i="68"/>
  <c r="E3140" i="68"/>
  <c r="D3140" i="68"/>
  <c r="C3140" i="68"/>
  <c r="B3140" i="68"/>
  <c r="A3140" i="68"/>
  <c r="O3139" i="68"/>
  <c r="N3139" i="68"/>
  <c r="M3139" i="68"/>
  <c r="L3139" i="68"/>
  <c r="K3139" i="68"/>
  <c r="J3139" i="68"/>
  <c r="I3139" i="68"/>
  <c r="H3139" i="68"/>
  <c r="G3139" i="68"/>
  <c r="F3139" i="68"/>
  <c r="E3139" i="68"/>
  <c r="D3139" i="68"/>
  <c r="C3139" i="68"/>
  <c r="B3139" i="68"/>
  <c r="A3139" i="68"/>
  <c r="O3138" i="68"/>
  <c r="N3138" i="68"/>
  <c r="M3138" i="68"/>
  <c r="L3138" i="68"/>
  <c r="K3138" i="68"/>
  <c r="J3138" i="68"/>
  <c r="I3138" i="68"/>
  <c r="H3138" i="68"/>
  <c r="G3138" i="68"/>
  <c r="F3138" i="68"/>
  <c r="E3138" i="68"/>
  <c r="D3138" i="68"/>
  <c r="C3138" i="68"/>
  <c r="B3138" i="68"/>
  <c r="A3138" i="68"/>
  <c r="O3137" i="68"/>
  <c r="N3137" i="68"/>
  <c r="M3137" i="68"/>
  <c r="L3137" i="68"/>
  <c r="K3137" i="68"/>
  <c r="J3137" i="68"/>
  <c r="I3137" i="68"/>
  <c r="H3137" i="68"/>
  <c r="G3137" i="68"/>
  <c r="F3137" i="68"/>
  <c r="E3137" i="68"/>
  <c r="D3137" i="68"/>
  <c r="C3137" i="68"/>
  <c r="B3137" i="68"/>
  <c r="A3137" i="68"/>
  <c r="O3136" i="68"/>
  <c r="N3136" i="68"/>
  <c r="M3136" i="68"/>
  <c r="L3136" i="68"/>
  <c r="K3136" i="68"/>
  <c r="J3136" i="68"/>
  <c r="I3136" i="68"/>
  <c r="H3136" i="68"/>
  <c r="G3136" i="68"/>
  <c r="F3136" i="68"/>
  <c r="E3136" i="68"/>
  <c r="D3136" i="68"/>
  <c r="C3136" i="68"/>
  <c r="B3136" i="68"/>
  <c r="A3136" i="68"/>
  <c r="O3135" i="68"/>
  <c r="N3135" i="68"/>
  <c r="M3135" i="68"/>
  <c r="L3135" i="68"/>
  <c r="K3135" i="68"/>
  <c r="J3135" i="68"/>
  <c r="I3135" i="68"/>
  <c r="H3135" i="68"/>
  <c r="G3135" i="68"/>
  <c r="F3135" i="68"/>
  <c r="E3135" i="68"/>
  <c r="D3135" i="68"/>
  <c r="C3135" i="68"/>
  <c r="B3135" i="68"/>
  <c r="A3135" i="68"/>
  <c r="O3134" i="68"/>
  <c r="N3134" i="68"/>
  <c r="M3134" i="68"/>
  <c r="L3134" i="68"/>
  <c r="K3134" i="68"/>
  <c r="J3134" i="68"/>
  <c r="I3134" i="68"/>
  <c r="H3134" i="68"/>
  <c r="G3134" i="68"/>
  <c r="F3134" i="68"/>
  <c r="E3134" i="68"/>
  <c r="D3134" i="68"/>
  <c r="C3134" i="68"/>
  <c r="B3134" i="68"/>
  <c r="A3134" i="68"/>
  <c r="O3133" i="68"/>
  <c r="N3133" i="68"/>
  <c r="M3133" i="68"/>
  <c r="L3133" i="68"/>
  <c r="K3133" i="68"/>
  <c r="J3133" i="68"/>
  <c r="I3133" i="68"/>
  <c r="H3133" i="68"/>
  <c r="G3133" i="68"/>
  <c r="F3133" i="68"/>
  <c r="E3133" i="68"/>
  <c r="D3133" i="68"/>
  <c r="C3133" i="68"/>
  <c r="B3133" i="68"/>
  <c r="A3133" i="68"/>
  <c r="O3132" i="68"/>
  <c r="N3132" i="68"/>
  <c r="M3132" i="68"/>
  <c r="L3132" i="68"/>
  <c r="K3132" i="68"/>
  <c r="J3132" i="68"/>
  <c r="I3132" i="68"/>
  <c r="H3132" i="68"/>
  <c r="G3132" i="68"/>
  <c r="F3132" i="68"/>
  <c r="E3132" i="68"/>
  <c r="D3132" i="68"/>
  <c r="C3132" i="68"/>
  <c r="B3132" i="68"/>
  <c r="A3132" i="68"/>
  <c r="O3131" i="68"/>
  <c r="N3131" i="68"/>
  <c r="M3131" i="68"/>
  <c r="L3131" i="68"/>
  <c r="K3131" i="68"/>
  <c r="J3131" i="68"/>
  <c r="I3131" i="68"/>
  <c r="H3131" i="68"/>
  <c r="G3131" i="68"/>
  <c r="F3131" i="68"/>
  <c r="E3131" i="68"/>
  <c r="D3131" i="68"/>
  <c r="C3131" i="68"/>
  <c r="B3131" i="68"/>
  <c r="A3131" i="68"/>
  <c r="O3130" i="68"/>
  <c r="N3130" i="68"/>
  <c r="M3130" i="68"/>
  <c r="L3130" i="68"/>
  <c r="K3130" i="68"/>
  <c r="J3130" i="68"/>
  <c r="I3130" i="68"/>
  <c r="H3130" i="68"/>
  <c r="G3130" i="68"/>
  <c r="F3130" i="68"/>
  <c r="E3130" i="68"/>
  <c r="D3130" i="68"/>
  <c r="C3130" i="68"/>
  <c r="B3130" i="68"/>
  <c r="A3130" i="68"/>
  <c r="O3129" i="68"/>
  <c r="N3129" i="68"/>
  <c r="M3129" i="68"/>
  <c r="L3129" i="68"/>
  <c r="K3129" i="68"/>
  <c r="J3129" i="68"/>
  <c r="I3129" i="68"/>
  <c r="H3129" i="68"/>
  <c r="G3129" i="68"/>
  <c r="F3129" i="68"/>
  <c r="E3129" i="68"/>
  <c r="D3129" i="68"/>
  <c r="C3129" i="68"/>
  <c r="B3129" i="68"/>
  <c r="A3129" i="68"/>
  <c r="O3128" i="68"/>
  <c r="N3128" i="68"/>
  <c r="M3128" i="68"/>
  <c r="L3128" i="68"/>
  <c r="K3128" i="68"/>
  <c r="J3128" i="68"/>
  <c r="I3128" i="68"/>
  <c r="H3128" i="68"/>
  <c r="G3128" i="68"/>
  <c r="F3128" i="68"/>
  <c r="E3128" i="68"/>
  <c r="D3128" i="68"/>
  <c r="C3128" i="68"/>
  <c r="B3128" i="68"/>
  <c r="A3128" i="68"/>
  <c r="O3127" i="68"/>
  <c r="N3127" i="68"/>
  <c r="M3127" i="68"/>
  <c r="L3127" i="68"/>
  <c r="K3127" i="68"/>
  <c r="J3127" i="68"/>
  <c r="I3127" i="68"/>
  <c r="H3127" i="68"/>
  <c r="G3127" i="68"/>
  <c r="F3127" i="68"/>
  <c r="E3127" i="68"/>
  <c r="D3127" i="68"/>
  <c r="C3127" i="68"/>
  <c r="B3127" i="68"/>
  <c r="A3127" i="68"/>
  <c r="O3126" i="68"/>
  <c r="N3126" i="68"/>
  <c r="M3126" i="68"/>
  <c r="L3126" i="68"/>
  <c r="K3126" i="68"/>
  <c r="J3126" i="68"/>
  <c r="I3126" i="68"/>
  <c r="H3126" i="68"/>
  <c r="G3126" i="68"/>
  <c r="F3126" i="68"/>
  <c r="E3126" i="68"/>
  <c r="D3126" i="68"/>
  <c r="C3126" i="68"/>
  <c r="B3126" i="68"/>
  <c r="A3126" i="68"/>
  <c r="O3125" i="68"/>
  <c r="N3125" i="68"/>
  <c r="M3125" i="68"/>
  <c r="L3125" i="68"/>
  <c r="K3125" i="68"/>
  <c r="J3125" i="68"/>
  <c r="I3125" i="68"/>
  <c r="H3125" i="68"/>
  <c r="G3125" i="68"/>
  <c r="F3125" i="68"/>
  <c r="E3125" i="68"/>
  <c r="D3125" i="68"/>
  <c r="C3125" i="68"/>
  <c r="B3125" i="68"/>
  <c r="A3125" i="68"/>
  <c r="O3124" i="68"/>
  <c r="N3124" i="68"/>
  <c r="M3124" i="68"/>
  <c r="L3124" i="68"/>
  <c r="K3124" i="68"/>
  <c r="J3124" i="68"/>
  <c r="I3124" i="68"/>
  <c r="H3124" i="68"/>
  <c r="G3124" i="68"/>
  <c r="F3124" i="68"/>
  <c r="E3124" i="68"/>
  <c r="D3124" i="68"/>
  <c r="C3124" i="68"/>
  <c r="B3124" i="68"/>
  <c r="A3124" i="68"/>
  <c r="O3123" i="68"/>
  <c r="N3123" i="68"/>
  <c r="M3123" i="68"/>
  <c r="L3123" i="68"/>
  <c r="K3123" i="68"/>
  <c r="J3123" i="68"/>
  <c r="I3123" i="68"/>
  <c r="H3123" i="68"/>
  <c r="G3123" i="68"/>
  <c r="F3123" i="68"/>
  <c r="E3123" i="68"/>
  <c r="D3123" i="68"/>
  <c r="C3123" i="68"/>
  <c r="B3123" i="68"/>
  <c r="A3123" i="68"/>
  <c r="O3122" i="68"/>
  <c r="N3122" i="68"/>
  <c r="M3122" i="68"/>
  <c r="L3122" i="68"/>
  <c r="K3122" i="68"/>
  <c r="J3122" i="68"/>
  <c r="I3122" i="68"/>
  <c r="H3122" i="68"/>
  <c r="G3122" i="68"/>
  <c r="F3122" i="68"/>
  <c r="E3122" i="68"/>
  <c r="D3122" i="68"/>
  <c r="C3122" i="68"/>
  <c r="B3122" i="68"/>
  <c r="A3122" i="68"/>
  <c r="O3121" i="68"/>
  <c r="N3121" i="68"/>
  <c r="M3121" i="68"/>
  <c r="L3121" i="68"/>
  <c r="K3121" i="68"/>
  <c r="J3121" i="68"/>
  <c r="I3121" i="68"/>
  <c r="H3121" i="68"/>
  <c r="G3121" i="68"/>
  <c r="F3121" i="68"/>
  <c r="E3121" i="68"/>
  <c r="D3121" i="68"/>
  <c r="C3121" i="68"/>
  <c r="B3121" i="68"/>
  <c r="A3121" i="68"/>
  <c r="O3120" i="68"/>
  <c r="N3120" i="68"/>
  <c r="M3120" i="68"/>
  <c r="L3120" i="68"/>
  <c r="K3120" i="68"/>
  <c r="J3120" i="68"/>
  <c r="I3120" i="68"/>
  <c r="H3120" i="68"/>
  <c r="G3120" i="68"/>
  <c r="F3120" i="68"/>
  <c r="E3120" i="68"/>
  <c r="D3120" i="68"/>
  <c r="C3120" i="68"/>
  <c r="B3120" i="68"/>
  <c r="A3120" i="68"/>
  <c r="O3119" i="68"/>
  <c r="N3119" i="68"/>
  <c r="M3119" i="68"/>
  <c r="L3119" i="68"/>
  <c r="K3119" i="68"/>
  <c r="J3119" i="68"/>
  <c r="I3119" i="68"/>
  <c r="H3119" i="68"/>
  <c r="G3119" i="68"/>
  <c r="F3119" i="68"/>
  <c r="E3119" i="68"/>
  <c r="D3119" i="68"/>
  <c r="C3119" i="68"/>
  <c r="B3119" i="68"/>
  <c r="A3119" i="68"/>
  <c r="O3118" i="68"/>
  <c r="N3118" i="68"/>
  <c r="M3118" i="68"/>
  <c r="L3118" i="68"/>
  <c r="K3118" i="68"/>
  <c r="J3118" i="68"/>
  <c r="I3118" i="68"/>
  <c r="H3118" i="68"/>
  <c r="G3118" i="68"/>
  <c r="F3118" i="68"/>
  <c r="E3118" i="68"/>
  <c r="D3118" i="68"/>
  <c r="C3118" i="68"/>
  <c r="B3118" i="68"/>
  <c r="A3118" i="68"/>
  <c r="O3117" i="68"/>
  <c r="N3117" i="68"/>
  <c r="M3117" i="68"/>
  <c r="L3117" i="68"/>
  <c r="K3117" i="68"/>
  <c r="J3117" i="68"/>
  <c r="I3117" i="68"/>
  <c r="H3117" i="68"/>
  <c r="G3117" i="68"/>
  <c r="F3117" i="68"/>
  <c r="E3117" i="68"/>
  <c r="D3117" i="68"/>
  <c r="C3117" i="68"/>
  <c r="B3117" i="68"/>
  <c r="A3117" i="68"/>
  <c r="O3116" i="68"/>
  <c r="N3116" i="68"/>
  <c r="M3116" i="68"/>
  <c r="L3116" i="68"/>
  <c r="K3116" i="68"/>
  <c r="J3116" i="68"/>
  <c r="I3116" i="68"/>
  <c r="H3116" i="68"/>
  <c r="G3116" i="68"/>
  <c r="F3116" i="68"/>
  <c r="E3116" i="68"/>
  <c r="D3116" i="68"/>
  <c r="C3116" i="68"/>
  <c r="B3116" i="68"/>
  <c r="A3116" i="68"/>
  <c r="O3115" i="68"/>
  <c r="N3115" i="68"/>
  <c r="M3115" i="68"/>
  <c r="L3115" i="68"/>
  <c r="K3115" i="68"/>
  <c r="J3115" i="68"/>
  <c r="I3115" i="68"/>
  <c r="H3115" i="68"/>
  <c r="G3115" i="68"/>
  <c r="F3115" i="68"/>
  <c r="E3115" i="68"/>
  <c r="D3115" i="68"/>
  <c r="C3115" i="68"/>
  <c r="B3115" i="68"/>
  <c r="A3115" i="68"/>
  <c r="O3114" i="68"/>
  <c r="N3114" i="68"/>
  <c r="M3114" i="68"/>
  <c r="L3114" i="68"/>
  <c r="K3114" i="68"/>
  <c r="J3114" i="68"/>
  <c r="I3114" i="68"/>
  <c r="H3114" i="68"/>
  <c r="G3114" i="68"/>
  <c r="F3114" i="68"/>
  <c r="E3114" i="68"/>
  <c r="D3114" i="68"/>
  <c r="C3114" i="68"/>
  <c r="B3114" i="68"/>
  <c r="A3114" i="68"/>
  <c r="O3113" i="68"/>
  <c r="N3113" i="68"/>
  <c r="M3113" i="68"/>
  <c r="L3113" i="68"/>
  <c r="K3113" i="68"/>
  <c r="J3113" i="68"/>
  <c r="I3113" i="68"/>
  <c r="H3113" i="68"/>
  <c r="G3113" i="68"/>
  <c r="F3113" i="68"/>
  <c r="E3113" i="68"/>
  <c r="D3113" i="68"/>
  <c r="C3113" i="68"/>
  <c r="B3113" i="68"/>
  <c r="A3113" i="68"/>
  <c r="O3112" i="68"/>
  <c r="N3112" i="68"/>
  <c r="M3112" i="68"/>
  <c r="L3112" i="68"/>
  <c r="K3112" i="68"/>
  <c r="J3112" i="68"/>
  <c r="I3112" i="68"/>
  <c r="H3112" i="68"/>
  <c r="G3112" i="68"/>
  <c r="F3112" i="68"/>
  <c r="E3112" i="68"/>
  <c r="D3112" i="68"/>
  <c r="C3112" i="68"/>
  <c r="B3112" i="68"/>
  <c r="A3112" i="68"/>
  <c r="O3111" i="68"/>
  <c r="N3111" i="68"/>
  <c r="M3111" i="68"/>
  <c r="L3111" i="68"/>
  <c r="K3111" i="68"/>
  <c r="J3111" i="68"/>
  <c r="I3111" i="68"/>
  <c r="H3111" i="68"/>
  <c r="G3111" i="68"/>
  <c r="F3111" i="68"/>
  <c r="E3111" i="68"/>
  <c r="D3111" i="68"/>
  <c r="C3111" i="68"/>
  <c r="B3111" i="68"/>
  <c r="A3111" i="68"/>
  <c r="O3110" i="68"/>
  <c r="N3110" i="68"/>
  <c r="M3110" i="68"/>
  <c r="L3110" i="68"/>
  <c r="K3110" i="68"/>
  <c r="J3110" i="68"/>
  <c r="I3110" i="68"/>
  <c r="H3110" i="68"/>
  <c r="G3110" i="68"/>
  <c r="F3110" i="68"/>
  <c r="E3110" i="68"/>
  <c r="D3110" i="68"/>
  <c r="C3110" i="68"/>
  <c r="B3110" i="68"/>
  <c r="A3110" i="68"/>
  <c r="O3109" i="68"/>
  <c r="N3109" i="68"/>
  <c r="M3109" i="68"/>
  <c r="L3109" i="68"/>
  <c r="K3109" i="68"/>
  <c r="J3109" i="68"/>
  <c r="I3109" i="68"/>
  <c r="H3109" i="68"/>
  <c r="G3109" i="68"/>
  <c r="F3109" i="68"/>
  <c r="E3109" i="68"/>
  <c r="D3109" i="68"/>
  <c r="C3109" i="68"/>
  <c r="B3109" i="68"/>
  <c r="A3109" i="68"/>
  <c r="O3108" i="68"/>
  <c r="N3108" i="68"/>
  <c r="M3108" i="68"/>
  <c r="L3108" i="68"/>
  <c r="K3108" i="68"/>
  <c r="J3108" i="68"/>
  <c r="I3108" i="68"/>
  <c r="H3108" i="68"/>
  <c r="G3108" i="68"/>
  <c r="F3108" i="68"/>
  <c r="E3108" i="68"/>
  <c r="D3108" i="68"/>
  <c r="C3108" i="68"/>
  <c r="B3108" i="68"/>
  <c r="A3108" i="68"/>
  <c r="O3107" i="68"/>
  <c r="N3107" i="68"/>
  <c r="M3107" i="68"/>
  <c r="L3107" i="68"/>
  <c r="K3107" i="68"/>
  <c r="J3107" i="68"/>
  <c r="I3107" i="68"/>
  <c r="H3107" i="68"/>
  <c r="G3107" i="68"/>
  <c r="F3107" i="68"/>
  <c r="E3107" i="68"/>
  <c r="D3107" i="68"/>
  <c r="C3107" i="68"/>
  <c r="B3107" i="68"/>
  <c r="A3107" i="68"/>
  <c r="O3106" i="68"/>
  <c r="N3106" i="68"/>
  <c r="M3106" i="68"/>
  <c r="L3106" i="68"/>
  <c r="K3106" i="68"/>
  <c r="J3106" i="68"/>
  <c r="I3106" i="68"/>
  <c r="H3106" i="68"/>
  <c r="G3106" i="68"/>
  <c r="F3106" i="68"/>
  <c r="E3106" i="68"/>
  <c r="D3106" i="68"/>
  <c r="C3106" i="68"/>
  <c r="B3106" i="68"/>
  <c r="A3106" i="68"/>
  <c r="O3105" i="68"/>
  <c r="N3105" i="68"/>
  <c r="M3105" i="68"/>
  <c r="L3105" i="68"/>
  <c r="K3105" i="68"/>
  <c r="J3105" i="68"/>
  <c r="I3105" i="68"/>
  <c r="H3105" i="68"/>
  <c r="G3105" i="68"/>
  <c r="F3105" i="68"/>
  <c r="E3105" i="68"/>
  <c r="D3105" i="68"/>
  <c r="C3105" i="68"/>
  <c r="B3105" i="68"/>
  <c r="A3105" i="68"/>
  <c r="O3104" i="68"/>
  <c r="N3104" i="68"/>
  <c r="M3104" i="68"/>
  <c r="L3104" i="68"/>
  <c r="K3104" i="68"/>
  <c r="J3104" i="68"/>
  <c r="I3104" i="68"/>
  <c r="H3104" i="68"/>
  <c r="G3104" i="68"/>
  <c r="F3104" i="68"/>
  <c r="E3104" i="68"/>
  <c r="D3104" i="68"/>
  <c r="C3104" i="68"/>
  <c r="B3104" i="68"/>
  <c r="A3104" i="68"/>
  <c r="O3103" i="68"/>
  <c r="N3103" i="68"/>
  <c r="M3103" i="68"/>
  <c r="L3103" i="68"/>
  <c r="K3103" i="68"/>
  <c r="J3103" i="68"/>
  <c r="I3103" i="68"/>
  <c r="H3103" i="68"/>
  <c r="G3103" i="68"/>
  <c r="F3103" i="68"/>
  <c r="E3103" i="68"/>
  <c r="D3103" i="68"/>
  <c r="C3103" i="68"/>
  <c r="B3103" i="68"/>
  <c r="A3103" i="68"/>
  <c r="O3102" i="68"/>
  <c r="N3102" i="68"/>
  <c r="M3102" i="68"/>
  <c r="L3102" i="68"/>
  <c r="K3102" i="68"/>
  <c r="J3102" i="68"/>
  <c r="I3102" i="68"/>
  <c r="H3102" i="68"/>
  <c r="G3102" i="68"/>
  <c r="F3102" i="68"/>
  <c r="E3102" i="68"/>
  <c r="D3102" i="68"/>
  <c r="C3102" i="68"/>
  <c r="B3102" i="68"/>
  <c r="A3102" i="68"/>
  <c r="O3101" i="68"/>
  <c r="N3101" i="68"/>
  <c r="M3101" i="68"/>
  <c r="L3101" i="68"/>
  <c r="K3101" i="68"/>
  <c r="J3101" i="68"/>
  <c r="I3101" i="68"/>
  <c r="H3101" i="68"/>
  <c r="G3101" i="68"/>
  <c r="F3101" i="68"/>
  <c r="E3101" i="68"/>
  <c r="D3101" i="68"/>
  <c r="C3101" i="68"/>
  <c r="B3101" i="68"/>
  <c r="A3101" i="68"/>
  <c r="O3100" i="68"/>
  <c r="N3100" i="68"/>
  <c r="M3100" i="68"/>
  <c r="L3100" i="68"/>
  <c r="K3100" i="68"/>
  <c r="J3100" i="68"/>
  <c r="I3100" i="68"/>
  <c r="H3100" i="68"/>
  <c r="G3100" i="68"/>
  <c r="F3100" i="68"/>
  <c r="E3100" i="68"/>
  <c r="D3100" i="68"/>
  <c r="C3100" i="68"/>
  <c r="B3100" i="68"/>
  <c r="A3100" i="68"/>
  <c r="O3099" i="68"/>
  <c r="N3099" i="68"/>
  <c r="M3099" i="68"/>
  <c r="L3099" i="68"/>
  <c r="K3099" i="68"/>
  <c r="J3099" i="68"/>
  <c r="I3099" i="68"/>
  <c r="H3099" i="68"/>
  <c r="G3099" i="68"/>
  <c r="F3099" i="68"/>
  <c r="E3099" i="68"/>
  <c r="D3099" i="68"/>
  <c r="C3099" i="68"/>
  <c r="B3099" i="68"/>
  <c r="A3099" i="68"/>
  <c r="O3098" i="68"/>
  <c r="N3098" i="68"/>
  <c r="M3098" i="68"/>
  <c r="L3098" i="68"/>
  <c r="K3098" i="68"/>
  <c r="J3098" i="68"/>
  <c r="I3098" i="68"/>
  <c r="H3098" i="68"/>
  <c r="G3098" i="68"/>
  <c r="F3098" i="68"/>
  <c r="E3098" i="68"/>
  <c r="D3098" i="68"/>
  <c r="C3098" i="68"/>
  <c r="B3098" i="68"/>
  <c r="A3098" i="68"/>
  <c r="O3097" i="68"/>
  <c r="N3097" i="68"/>
  <c r="M3097" i="68"/>
  <c r="L3097" i="68"/>
  <c r="K3097" i="68"/>
  <c r="J3097" i="68"/>
  <c r="I3097" i="68"/>
  <c r="H3097" i="68"/>
  <c r="G3097" i="68"/>
  <c r="F3097" i="68"/>
  <c r="E3097" i="68"/>
  <c r="D3097" i="68"/>
  <c r="C3097" i="68"/>
  <c r="B3097" i="68"/>
  <c r="A3097" i="68"/>
  <c r="O3096" i="68"/>
  <c r="N3096" i="68"/>
  <c r="M3096" i="68"/>
  <c r="L3096" i="68"/>
  <c r="K3096" i="68"/>
  <c r="J3096" i="68"/>
  <c r="I3096" i="68"/>
  <c r="H3096" i="68"/>
  <c r="G3096" i="68"/>
  <c r="F3096" i="68"/>
  <c r="E3096" i="68"/>
  <c r="D3096" i="68"/>
  <c r="C3096" i="68"/>
  <c r="B3096" i="68"/>
  <c r="A3096" i="68"/>
  <c r="O3095" i="68"/>
  <c r="N3095" i="68"/>
  <c r="M3095" i="68"/>
  <c r="L3095" i="68"/>
  <c r="K3095" i="68"/>
  <c r="J3095" i="68"/>
  <c r="I3095" i="68"/>
  <c r="H3095" i="68"/>
  <c r="G3095" i="68"/>
  <c r="F3095" i="68"/>
  <c r="E3095" i="68"/>
  <c r="D3095" i="68"/>
  <c r="C3095" i="68"/>
  <c r="B3095" i="68"/>
  <c r="A3095" i="68"/>
  <c r="O3094" i="68"/>
  <c r="N3094" i="68"/>
  <c r="M3094" i="68"/>
  <c r="L3094" i="68"/>
  <c r="K3094" i="68"/>
  <c r="J3094" i="68"/>
  <c r="I3094" i="68"/>
  <c r="H3094" i="68"/>
  <c r="G3094" i="68"/>
  <c r="F3094" i="68"/>
  <c r="E3094" i="68"/>
  <c r="D3094" i="68"/>
  <c r="C3094" i="68"/>
  <c r="B3094" i="68"/>
  <c r="A3094" i="68"/>
  <c r="O3093" i="68"/>
  <c r="N3093" i="68"/>
  <c r="M3093" i="68"/>
  <c r="L3093" i="68"/>
  <c r="K3093" i="68"/>
  <c r="J3093" i="68"/>
  <c r="I3093" i="68"/>
  <c r="H3093" i="68"/>
  <c r="G3093" i="68"/>
  <c r="F3093" i="68"/>
  <c r="E3093" i="68"/>
  <c r="D3093" i="68"/>
  <c r="C3093" i="68"/>
  <c r="B3093" i="68"/>
  <c r="A3093" i="68"/>
  <c r="O3092" i="68"/>
  <c r="N3092" i="68"/>
  <c r="M3092" i="68"/>
  <c r="L3092" i="68"/>
  <c r="K3092" i="68"/>
  <c r="J3092" i="68"/>
  <c r="I3092" i="68"/>
  <c r="H3092" i="68"/>
  <c r="G3092" i="68"/>
  <c r="F3092" i="68"/>
  <c r="E3092" i="68"/>
  <c r="D3092" i="68"/>
  <c r="C3092" i="68"/>
  <c r="B3092" i="68"/>
  <c r="A3092" i="68"/>
  <c r="O3091" i="68"/>
  <c r="N3091" i="68"/>
  <c r="M3091" i="68"/>
  <c r="L3091" i="68"/>
  <c r="K3091" i="68"/>
  <c r="J3091" i="68"/>
  <c r="I3091" i="68"/>
  <c r="H3091" i="68"/>
  <c r="G3091" i="68"/>
  <c r="F3091" i="68"/>
  <c r="E3091" i="68"/>
  <c r="D3091" i="68"/>
  <c r="C3091" i="68"/>
  <c r="B3091" i="68"/>
  <c r="A3091" i="68"/>
  <c r="O3090" i="68"/>
  <c r="N3090" i="68"/>
  <c r="M3090" i="68"/>
  <c r="L3090" i="68"/>
  <c r="K3090" i="68"/>
  <c r="J3090" i="68"/>
  <c r="I3090" i="68"/>
  <c r="H3090" i="68"/>
  <c r="G3090" i="68"/>
  <c r="F3090" i="68"/>
  <c r="E3090" i="68"/>
  <c r="D3090" i="68"/>
  <c r="C3090" i="68"/>
  <c r="B3090" i="68"/>
  <c r="A3090" i="68"/>
  <c r="O3089" i="68"/>
  <c r="N3089" i="68"/>
  <c r="M3089" i="68"/>
  <c r="L3089" i="68"/>
  <c r="K3089" i="68"/>
  <c r="J3089" i="68"/>
  <c r="I3089" i="68"/>
  <c r="H3089" i="68"/>
  <c r="G3089" i="68"/>
  <c r="F3089" i="68"/>
  <c r="E3089" i="68"/>
  <c r="D3089" i="68"/>
  <c r="C3089" i="68"/>
  <c r="B3089" i="68"/>
  <c r="A3089" i="68"/>
  <c r="O3088" i="68"/>
  <c r="N3088" i="68"/>
  <c r="M3088" i="68"/>
  <c r="L3088" i="68"/>
  <c r="K3088" i="68"/>
  <c r="J3088" i="68"/>
  <c r="I3088" i="68"/>
  <c r="H3088" i="68"/>
  <c r="G3088" i="68"/>
  <c r="F3088" i="68"/>
  <c r="E3088" i="68"/>
  <c r="D3088" i="68"/>
  <c r="C3088" i="68"/>
  <c r="B3088" i="68"/>
  <c r="A3088" i="68"/>
  <c r="O3087" i="68"/>
  <c r="N3087" i="68"/>
  <c r="M3087" i="68"/>
  <c r="L3087" i="68"/>
  <c r="K3087" i="68"/>
  <c r="J3087" i="68"/>
  <c r="I3087" i="68"/>
  <c r="H3087" i="68"/>
  <c r="G3087" i="68"/>
  <c r="F3087" i="68"/>
  <c r="E3087" i="68"/>
  <c r="D3087" i="68"/>
  <c r="C3087" i="68"/>
  <c r="B3087" i="68"/>
  <c r="A3087" i="68"/>
  <c r="O3086" i="68"/>
  <c r="N3086" i="68"/>
  <c r="M3086" i="68"/>
  <c r="L3086" i="68"/>
  <c r="K3086" i="68"/>
  <c r="J3086" i="68"/>
  <c r="I3086" i="68"/>
  <c r="H3086" i="68"/>
  <c r="G3086" i="68"/>
  <c r="F3086" i="68"/>
  <c r="E3086" i="68"/>
  <c r="D3086" i="68"/>
  <c r="C3086" i="68"/>
  <c r="B3086" i="68"/>
  <c r="A3086" i="68"/>
  <c r="O3085" i="68"/>
  <c r="N3085" i="68"/>
  <c r="M3085" i="68"/>
  <c r="L3085" i="68"/>
  <c r="K3085" i="68"/>
  <c r="J3085" i="68"/>
  <c r="I3085" i="68"/>
  <c r="H3085" i="68"/>
  <c r="G3085" i="68"/>
  <c r="F3085" i="68"/>
  <c r="E3085" i="68"/>
  <c r="D3085" i="68"/>
  <c r="C3085" i="68"/>
  <c r="B3085" i="68"/>
  <c r="A3085" i="68"/>
  <c r="O3084" i="68"/>
  <c r="N3084" i="68"/>
  <c r="M3084" i="68"/>
  <c r="L3084" i="68"/>
  <c r="K3084" i="68"/>
  <c r="J3084" i="68"/>
  <c r="I3084" i="68"/>
  <c r="H3084" i="68"/>
  <c r="G3084" i="68"/>
  <c r="F3084" i="68"/>
  <c r="E3084" i="68"/>
  <c r="D3084" i="68"/>
  <c r="C3084" i="68"/>
  <c r="B3084" i="68"/>
  <c r="A3084" i="68"/>
  <c r="O3083" i="68"/>
  <c r="N3083" i="68"/>
  <c r="M3083" i="68"/>
  <c r="L3083" i="68"/>
  <c r="K3083" i="68"/>
  <c r="J3083" i="68"/>
  <c r="I3083" i="68"/>
  <c r="H3083" i="68"/>
  <c r="G3083" i="68"/>
  <c r="F3083" i="68"/>
  <c r="E3083" i="68"/>
  <c r="D3083" i="68"/>
  <c r="C3083" i="68"/>
  <c r="B3083" i="68"/>
  <c r="A3083" i="68"/>
  <c r="O3082" i="68"/>
  <c r="N3082" i="68"/>
  <c r="M3082" i="68"/>
  <c r="L3082" i="68"/>
  <c r="K3082" i="68"/>
  <c r="J3082" i="68"/>
  <c r="I3082" i="68"/>
  <c r="H3082" i="68"/>
  <c r="G3082" i="68"/>
  <c r="F3082" i="68"/>
  <c r="E3082" i="68"/>
  <c r="D3082" i="68"/>
  <c r="C3082" i="68"/>
  <c r="B3082" i="68"/>
  <c r="A3082" i="68"/>
  <c r="O3081" i="68"/>
  <c r="N3081" i="68"/>
  <c r="M3081" i="68"/>
  <c r="L3081" i="68"/>
  <c r="K3081" i="68"/>
  <c r="J3081" i="68"/>
  <c r="I3081" i="68"/>
  <c r="H3081" i="68"/>
  <c r="G3081" i="68"/>
  <c r="F3081" i="68"/>
  <c r="E3081" i="68"/>
  <c r="D3081" i="68"/>
  <c r="C3081" i="68"/>
  <c r="B3081" i="68"/>
  <c r="A3081" i="68"/>
  <c r="O3080" i="68"/>
  <c r="N3080" i="68"/>
  <c r="M3080" i="68"/>
  <c r="L3080" i="68"/>
  <c r="K3080" i="68"/>
  <c r="J3080" i="68"/>
  <c r="I3080" i="68"/>
  <c r="H3080" i="68"/>
  <c r="G3080" i="68"/>
  <c r="F3080" i="68"/>
  <c r="E3080" i="68"/>
  <c r="D3080" i="68"/>
  <c r="C3080" i="68"/>
  <c r="B3080" i="68"/>
  <c r="A3080" i="68"/>
  <c r="O3079" i="68"/>
  <c r="N3079" i="68"/>
  <c r="M3079" i="68"/>
  <c r="L3079" i="68"/>
  <c r="K3079" i="68"/>
  <c r="J3079" i="68"/>
  <c r="I3079" i="68"/>
  <c r="H3079" i="68"/>
  <c r="G3079" i="68"/>
  <c r="F3079" i="68"/>
  <c r="E3079" i="68"/>
  <c r="D3079" i="68"/>
  <c r="C3079" i="68"/>
  <c r="B3079" i="68"/>
  <c r="A3079" i="68"/>
  <c r="O3078" i="68"/>
  <c r="N3078" i="68"/>
  <c r="M3078" i="68"/>
  <c r="L3078" i="68"/>
  <c r="K3078" i="68"/>
  <c r="J3078" i="68"/>
  <c r="I3078" i="68"/>
  <c r="H3078" i="68"/>
  <c r="G3078" i="68"/>
  <c r="F3078" i="68"/>
  <c r="E3078" i="68"/>
  <c r="D3078" i="68"/>
  <c r="C3078" i="68"/>
  <c r="B3078" i="68"/>
  <c r="A3078" i="68"/>
  <c r="O3077" i="68"/>
  <c r="N3077" i="68"/>
  <c r="M3077" i="68"/>
  <c r="L3077" i="68"/>
  <c r="K3077" i="68"/>
  <c r="J3077" i="68"/>
  <c r="I3077" i="68"/>
  <c r="H3077" i="68"/>
  <c r="G3077" i="68"/>
  <c r="F3077" i="68"/>
  <c r="E3077" i="68"/>
  <c r="D3077" i="68"/>
  <c r="C3077" i="68"/>
  <c r="B3077" i="68"/>
  <c r="A3077" i="68"/>
  <c r="O3076" i="68"/>
  <c r="N3076" i="68"/>
  <c r="M3076" i="68"/>
  <c r="L3076" i="68"/>
  <c r="K3076" i="68"/>
  <c r="J3076" i="68"/>
  <c r="I3076" i="68"/>
  <c r="H3076" i="68"/>
  <c r="G3076" i="68"/>
  <c r="F3076" i="68"/>
  <c r="E3076" i="68"/>
  <c r="D3076" i="68"/>
  <c r="C3076" i="68"/>
  <c r="B3076" i="68"/>
  <c r="A3076" i="68"/>
  <c r="O3075" i="68"/>
  <c r="N3075" i="68"/>
  <c r="M3075" i="68"/>
  <c r="L3075" i="68"/>
  <c r="K3075" i="68"/>
  <c r="J3075" i="68"/>
  <c r="I3075" i="68"/>
  <c r="H3075" i="68"/>
  <c r="G3075" i="68"/>
  <c r="F3075" i="68"/>
  <c r="E3075" i="68"/>
  <c r="D3075" i="68"/>
  <c r="C3075" i="68"/>
  <c r="B3075" i="68"/>
  <c r="A3075" i="68"/>
  <c r="O3074" i="68"/>
  <c r="N3074" i="68"/>
  <c r="M3074" i="68"/>
  <c r="L3074" i="68"/>
  <c r="K3074" i="68"/>
  <c r="J3074" i="68"/>
  <c r="I3074" i="68"/>
  <c r="H3074" i="68"/>
  <c r="G3074" i="68"/>
  <c r="F3074" i="68"/>
  <c r="E3074" i="68"/>
  <c r="D3074" i="68"/>
  <c r="C3074" i="68"/>
  <c r="B3074" i="68"/>
  <c r="A3074" i="68"/>
  <c r="O3073" i="68"/>
  <c r="N3073" i="68"/>
  <c r="M3073" i="68"/>
  <c r="L3073" i="68"/>
  <c r="K3073" i="68"/>
  <c r="J3073" i="68"/>
  <c r="I3073" i="68"/>
  <c r="H3073" i="68"/>
  <c r="G3073" i="68"/>
  <c r="F3073" i="68"/>
  <c r="E3073" i="68"/>
  <c r="D3073" i="68"/>
  <c r="C3073" i="68"/>
  <c r="B3073" i="68"/>
  <c r="A3073" i="68"/>
  <c r="O3072" i="68"/>
  <c r="N3072" i="68"/>
  <c r="M3072" i="68"/>
  <c r="L3072" i="68"/>
  <c r="K3072" i="68"/>
  <c r="J3072" i="68"/>
  <c r="I3072" i="68"/>
  <c r="H3072" i="68"/>
  <c r="G3072" i="68"/>
  <c r="F3072" i="68"/>
  <c r="E3072" i="68"/>
  <c r="D3072" i="68"/>
  <c r="C3072" i="68"/>
  <c r="B3072" i="68"/>
  <c r="A3072" i="68"/>
  <c r="O3071" i="68"/>
  <c r="N3071" i="68"/>
  <c r="M3071" i="68"/>
  <c r="L3071" i="68"/>
  <c r="K3071" i="68"/>
  <c r="J3071" i="68"/>
  <c r="I3071" i="68"/>
  <c r="H3071" i="68"/>
  <c r="G3071" i="68"/>
  <c r="F3071" i="68"/>
  <c r="E3071" i="68"/>
  <c r="D3071" i="68"/>
  <c r="C3071" i="68"/>
  <c r="B3071" i="68"/>
  <c r="A3071" i="68"/>
  <c r="O3070" i="68"/>
  <c r="N3070" i="68"/>
  <c r="M3070" i="68"/>
  <c r="L3070" i="68"/>
  <c r="K3070" i="68"/>
  <c r="J3070" i="68"/>
  <c r="I3070" i="68"/>
  <c r="H3070" i="68"/>
  <c r="G3070" i="68"/>
  <c r="F3070" i="68"/>
  <c r="E3070" i="68"/>
  <c r="D3070" i="68"/>
  <c r="C3070" i="68"/>
  <c r="B3070" i="68"/>
  <c r="A3070" i="68"/>
  <c r="O3069" i="68"/>
  <c r="N3069" i="68"/>
  <c r="M3069" i="68"/>
  <c r="L3069" i="68"/>
  <c r="K3069" i="68"/>
  <c r="J3069" i="68"/>
  <c r="I3069" i="68"/>
  <c r="H3069" i="68"/>
  <c r="G3069" i="68"/>
  <c r="F3069" i="68"/>
  <c r="E3069" i="68"/>
  <c r="D3069" i="68"/>
  <c r="C3069" i="68"/>
  <c r="B3069" i="68"/>
  <c r="A3069" i="68"/>
  <c r="O3068" i="68"/>
  <c r="N3068" i="68"/>
  <c r="M3068" i="68"/>
  <c r="L3068" i="68"/>
  <c r="K3068" i="68"/>
  <c r="J3068" i="68"/>
  <c r="I3068" i="68"/>
  <c r="H3068" i="68"/>
  <c r="G3068" i="68"/>
  <c r="F3068" i="68"/>
  <c r="E3068" i="68"/>
  <c r="D3068" i="68"/>
  <c r="C3068" i="68"/>
  <c r="B3068" i="68"/>
  <c r="A3068" i="68"/>
  <c r="O3067" i="68"/>
  <c r="N3067" i="68"/>
  <c r="M3067" i="68"/>
  <c r="L3067" i="68"/>
  <c r="K3067" i="68"/>
  <c r="J3067" i="68"/>
  <c r="I3067" i="68"/>
  <c r="H3067" i="68"/>
  <c r="G3067" i="68"/>
  <c r="F3067" i="68"/>
  <c r="E3067" i="68"/>
  <c r="D3067" i="68"/>
  <c r="C3067" i="68"/>
  <c r="B3067" i="68"/>
  <c r="A3067" i="68"/>
  <c r="O3066" i="68"/>
  <c r="N3066" i="68"/>
  <c r="M3066" i="68"/>
  <c r="L3066" i="68"/>
  <c r="K3066" i="68"/>
  <c r="J3066" i="68"/>
  <c r="I3066" i="68"/>
  <c r="H3066" i="68"/>
  <c r="G3066" i="68"/>
  <c r="F3066" i="68"/>
  <c r="E3066" i="68"/>
  <c r="D3066" i="68"/>
  <c r="C3066" i="68"/>
  <c r="B3066" i="68"/>
  <c r="A3066" i="68"/>
  <c r="O3065" i="68"/>
  <c r="N3065" i="68"/>
  <c r="M3065" i="68"/>
  <c r="L3065" i="68"/>
  <c r="K3065" i="68"/>
  <c r="J3065" i="68"/>
  <c r="I3065" i="68"/>
  <c r="H3065" i="68"/>
  <c r="G3065" i="68"/>
  <c r="F3065" i="68"/>
  <c r="E3065" i="68"/>
  <c r="D3065" i="68"/>
  <c r="C3065" i="68"/>
  <c r="B3065" i="68"/>
  <c r="A3065" i="68"/>
  <c r="O3064" i="68"/>
  <c r="N3064" i="68"/>
  <c r="M3064" i="68"/>
  <c r="L3064" i="68"/>
  <c r="K3064" i="68"/>
  <c r="J3064" i="68"/>
  <c r="I3064" i="68"/>
  <c r="H3064" i="68"/>
  <c r="G3064" i="68"/>
  <c r="F3064" i="68"/>
  <c r="E3064" i="68"/>
  <c r="D3064" i="68"/>
  <c r="C3064" i="68"/>
  <c r="B3064" i="68"/>
  <c r="A3064" i="68"/>
  <c r="O3063" i="68"/>
  <c r="N3063" i="68"/>
  <c r="M3063" i="68"/>
  <c r="L3063" i="68"/>
  <c r="K3063" i="68"/>
  <c r="J3063" i="68"/>
  <c r="I3063" i="68"/>
  <c r="H3063" i="68"/>
  <c r="G3063" i="68"/>
  <c r="F3063" i="68"/>
  <c r="E3063" i="68"/>
  <c r="D3063" i="68"/>
  <c r="C3063" i="68"/>
  <c r="B3063" i="68"/>
  <c r="A3063" i="68"/>
  <c r="O3062" i="68"/>
  <c r="N3062" i="68"/>
  <c r="M3062" i="68"/>
  <c r="L3062" i="68"/>
  <c r="K3062" i="68"/>
  <c r="J3062" i="68"/>
  <c r="I3062" i="68"/>
  <c r="H3062" i="68"/>
  <c r="G3062" i="68"/>
  <c r="F3062" i="68"/>
  <c r="E3062" i="68"/>
  <c r="D3062" i="68"/>
  <c r="C3062" i="68"/>
  <c r="B3062" i="68"/>
  <c r="A3062" i="68"/>
  <c r="O3061" i="68"/>
  <c r="N3061" i="68"/>
  <c r="M3061" i="68"/>
  <c r="L3061" i="68"/>
  <c r="K3061" i="68"/>
  <c r="J3061" i="68"/>
  <c r="I3061" i="68"/>
  <c r="H3061" i="68"/>
  <c r="G3061" i="68"/>
  <c r="F3061" i="68"/>
  <c r="E3061" i="68"/>
  <c r="D3061" i="68"/>
  <c r="C3061" i="68"/>
  <c r="B3061" i="68"/>
  <c r="A3061" i="68"/>
  <c r="O3060" i="68"/>
  <c r="N3060" i="68"/>
  <c r="M3060" i="68"/>
  <c r="L3060" i="68"/>
  <c r="K3060" i="68"/>
  <c r="J3060" i="68"/>
  <c r="I3060" i="68"/>
  <c r="H3060" i="68"/>
  <c r="G3060" i="68"/>
  <c r="F3060" i="68"/>
  <c r="E3060" i="68"/>
  <c r="D3060" i="68"/>
  <c r="C3060" i="68"/>
  <c r="B3060" i="68"/>
  <c r="A3060" i="68"/>
  <c r="O3059" i="68"/>
  <c r="N3059" i="68"/>
  <c r="M3059" i="68"/>
  <c r="L3059" i="68"/>
  <c r="K3059" i="68"/>
  <c r="J3059" i="68"/>
  <c r="I3059" i="68"/>
  <c r="H3059" i="68"/>
  <c r="G3059" i="68"/>
  <c r="F3059" i="68"/>
  <c r="E3059" i="68"/>
  <c r="D3059" i="68"/>
  <c r="C3059" i="68"/>
  <c r="B3059" i="68"/>
  <c r="A3059" i="68"/>
  <c r="O3058" i="68"/>
  <c r="N3058" i="68"/>
  <c r="M3058" i="68"/>
  <c r="L3058" i="68"/>
  <c r="K3058" i="68"/>
  <c r="J3058" i="68"/>
  <c r="I3058" i="68"/>
  <c r="H3058" i="68"/>
  <c r="G3058" i="68"/>
  <c r="F3058" i="68"/>
  <c r="E3058" i="68"/>
  <c r="D3058" i="68"/>
  <c r="C3058" i="68"/>
  <c r="B3058" i="68"/>
  <c r="A3058" i="68"/>
  <c r="O3057" i="68"/>
  <c r="N3057" i="68"/>
  <c r="M3057" i="68"/>
  <c r="L3057" i="68"/>
  <c r="K3057" i="68"/>
  <c r="J3057" i="68"/>
  <c r="I3057" i="68"/>
  <c r="H3057" i="68"/>
  <c r="G3057" i="68"/>
  <c r="F3057" i="68"/>
  <c r="E3057" i="68"/>
  <c r="D3057" i="68"/>
  <c r="C3057" i="68"/>
  <c r="B3057" i="68"/>
  <c r="A3057" i="68"/>
  <c r="O3056" i="68"/>
  <c r="N3056" i="68"/>
  <c r="M3056" i="68"/>
  <c r="L3056" i="68"/>
  <c r="K3056" i="68"/>
  <c r="J3056" i="68"/>
  <c r="I3056" i="68"/>
  <c r="H3056" i="68"/>
  <c r="G3056" i="68"/>
  <c r="F3056" i="68"/>
  <c r="E3056" i="68"/>
  <c r="D3056" i="68"/>
  <c r="C3056" i="68"/>
  <c r="B3056" i="68"/>
  <c r="A3056" i="68"/>
  <c r="O3055" i="68"/>
  <c r="N3055" i="68"/>
  <c r="M3055" i="68"/>
  <c r="L3055" i="68"/>
  <c r="K3055" i="68"/>
  <c r="J3055" i="68"/>
  <c r="I3055" i="68"/>
  <c r="H3055" i="68"/>
  <c r="G3055" i="68"/>
  <c r="F3055" i="68"/>
  <c r="E3055" i="68"/>
  <c r="D3055" i="68"/>
  <c r="C3055" i="68"/>
  <c r="B3055" i="68"/>
  <c r="A3055" i="68"/>
  <c r="O3054" i="68"/>
  <c r="N3054" i="68"/>
  <c r="M3054" i="68"/>
  <c r="L3054" i="68"/>
  <c r="K3054" i="68"/>
  <c r="J3054" i="68"/>
  <c r="I3054" i="68"/>
  <c r="H3054" i="68"/>
  <c r="G3054" i="68"/>
  <c r="F3054" i="68"/>
  <c r="E3054" i="68"/>
  <c r="D3054" i="68"/>
  <c r="C3054" i="68"/>
  <c r="B3054" i="68"/>
  <c r="A3054" i="68"/>
  <c r="O3053" i="68"/>
  <c r="N3053" i="68"/>
  <c r="M3053" i="68"/>
  <c r="L3053" i="68"/>
  <c r="K3053" i="68"/>
  <c r="J3053" i="68"/>
  <c r="I3053" i="68"/>
  <c r="H3053" i="68"/>
  <c r="G3053" i="68"/>
  <c r="F3053" i="68"/>
  <c r="E3053" i="68"/>
  <c r="D3053" i="68"/>
  <c r="C3053" i="68"/>
  <c r="B3053" i="68"/>
  <c r="A3053" i="68"/>
  <c r="O3052" i="68"/>
  <c r="N3052" i="68"/>
  <c r="M3052" i="68"/>
  <c r="L3052" i="68"/>
  <c r="K3052" i="68"/>
  <c r="J3052" i="68"/>
  <c r="I3052" i="68"/>
  <c r="H3052" i="68"/>
  <c r="G3052" i="68"/>
  <c r="F3052" i="68"/>
  <c r="E3052" i="68"/>
  <c r="D3052" i="68"/>
  <c r="C3052" i="68"/>
  <c r="B3052" i="68"/>
  <c r="A3052" i="68"/>
  <c r="O3051" i="68"/>
  <c r="N3051" i="68"/>
  <c r="M3051" i="68"/>
  <c r="L3051" i="68"/>
  <c r="K3051" i="68"/>
  <c r="J3051" i="68"/>
  <c r="I3051" i="68"/>
  <c r="H3051" i="68"/>
  <c r="G3051" i="68"/>
  <c r="F3051" i="68"/>
  <c r="E3051" i="68"/>
  <c r="D3051" i="68"/>
  <c r="C3051" i="68"/>
  <c r="B3051" i="68"/>
  <c r="A3051" i="68"/>
  <c r="O3050" i="68"/>
  <c r="N3050" i="68"/>
  <c r="M3050" i="68"/>
  <c r="L3050" i="68"/>
  <c r="K3050" i="68"/>
  <c r="J3050" i="68"/>
  <c r="I3050" i="68"/>
  <c r="H3050" i="68"/>
  <c r="G3050" i="68"/>
  <c r="F3050" i="68"/>
  <c r="E3050" i="68"/>
  <c r="D3050" i="68"/>
  <c r="C3050" i="68"/>
  <c r="B3050" i="68"/>
  <c r="A3050" i="68"/>
  <c r="O3049" i="68"/>
  <c r="N3049" i="68"/>
  <c r="M3049" i="68"/>
  <c r="L3049" i="68"/>
  <c r="K3049" i="68"/>
  <c r="J3049" i="68"/>
  <c r="I3049" i="68"/>
  <c r="H3049" i="68"/>
  <c r="G3049" i="68"/>
  <c r="F3049" i="68"/>
  <c r="E3049" i="68"/>
  <c r="D3049" i="68"/>
  <c r="C3049" i="68"/>
  <c r="B3049" i="68"/>
  <c r="A3049" i="68"/>
  <c r="O3048" i="68"/>
  <c r="N3048" i="68"/>
  <c r="M3048" i="68"/>
  <c r="L3048" i="68"/>
  <c r="K3048" i="68"/>
  <c r="J3048" i="68"/>
  <c r="I3048" i="68"/>
  <c r="H3048" i="68"/>
  <c r="G3048" i="68"/>
  <c r="F3048" i="68"/>
  <c r="E3048" i="68"/>
  <c r="D3048" i="68"/>
  <c r="C3048" i="68"/>
  <c r="B3048" i="68"/>
  <c r="A3048" i="68"/>
  <c r="O3047" i="68"/>
  <c r="N3047" i="68"/>
  <c r="M3047" i="68"/>
  <c r="L3047" i="68"/>
  <c r="K3047" i="68"/>
  <c r="J3047" i="68"/>
  <c r="I3047" i="68"/>
  <c r="H3047" i="68"/>
  <c r="G3047" i="68"/>
  <c r="F3047" i="68"/>
  <c r="E3047" i="68"/>
  <c r="D3047" i="68"/>
  <c r="C3047" i="68"/>
  <c r="B3047" i="68"/>
  <c r="A3047" i="68"/>
  <c r="O3046" i="68"/>
  <c r="N3046" i="68"/>
  <c r="M3046" i="68"/>
  <c r="L3046" i="68"/>
  <c r="K3046" i="68"/>
  <c r="J3046" i="68"/>
  <c r="I3046" i="68"/>
  <c r="H3046" i="68"/>
  <c r="G3046" i="68"/>
  <c r="F3046" i="68"/>
  <c r="E3046" i="68"/>
  <c r="D3046" i="68"/>
  <c r="C3046" i="68"/>
  <c r="B3046" i="68"/>
  <c r="A3046" i="68"/>
  <c r="O3045" i="68"/>
  <c r="N3045" i="68"/>
  <c r="M3045" i="68"/>
  <c r="L3045" i="68"/>
  <c r="K3045" i="68"/>
  <c r="J3045" i="68"/>
  <c r="I3045" i="68"/>
  <c r="H3045" i="68"/>
  <c r="G3045" i="68"/>
  <c r="F3045" i="68"/>
  <c r="E3045" i="68"/>
  <c r="D3045" i="68"/>
  <c r="C3045" i="68"/>
  <c r="B3045" i="68"/>
  <c r="A3045" i="68"/>
  <c r="O3044" i="68"/>
  <c r="N3044" i="68"/>
  <c r="M3044" i="68"/>
  <c r="L3044" i="68"/>
  <c r="K3044" i="68"/>
  <c r="J3044" i="68"/>
  <c r="I3044" i="68"/>
  <c r="H3044" i="68"/>
  <c r="G3044" i="68"/>
  <c r="F3044" i="68"/>
  <c r="E3044" i="68"/>
  <c r="D3044" i="68"/>
  <c r="C3044" i="68"/>
  <c r="B3044" i="68"/>
  <c r="A3044" i="68"/>
  <c r="O3043" i="68"/>
  <c r="N3043" i="68"/>
  <c r="M3043" i="68"/>
  <c r="L3043" i="68"/>
  <c r="K3043" i="68"/>
  <c r="J3043" i="68"/>
  <c r="I3043" i="68"/>
  <c r="H3043" i="68"/>
  <c r="G3043" i="68"/>
  <c r="F3043" i="68"/>
  <c r="E3043" i="68"/>
  <c r="D3043" i="68"/>
  <c r="C3043" i="68"/>
  <c r="B3043" i="68"/>
  <c r="A3043" i="68"/>
  <c r="O3042" i="68"/>
  <c r="N3042" i="68"/>
  <c r="M3042" i="68"/>
  <c r="L3042" i="68"/>
  <c r="K3042" i="68"/>
  <c r="J3042" i="68"/>
  <c r="I3042" i="68"/>
  <c r="H3042" i="68"/>
  <c r="G3042" i="68"/>
  <c r="F3042" i="68"/>
  <c r="E3042" i="68"/>
  <c r="D3042" i="68"/>
  <c r="C3042" i="68"/>
  <c r="B3042" i="68"/>
  <c r="A3042" i="68"/>
  <c r="O3041" i="68"/>
  <c r="N3041" i="68"/>
  <c r="M3041" i="68"/>
  <c r="L3041" i="68"/>
  <c r="K3041" i="68"/>
  <c r="J3041" i="68"/>
  <c r="I3041" i="68"/>
  <c r="H3041" i="68"/>
  <c r="G3041" i="68"/>
  <c r="F3041" i="68"/>
  <c r="E3041" i="68"/>
  <c r="D3041" i="68"/>
  <c r="C3041" i="68"/>
  <c r="B3041" i="68"/>
  <c r="A3041" i="68"/>
  <c r="O3040" i="68"/>
  <c r="N3040" i="68"/>
  <c r="M3040" i="68"/>
  <c r="L3040" i="68"/>
  <c r="K3040" i="68"/>
  <c r="J3040" i="68"/>
  <c r="I3040" i="68"/>
  <c r="H3040" i="68"/>
  <c r="G3040" i="68"/>
  <c r="F3040" i="68"/>
  <c r="E3040" i="68"/>
  <c r="D3040" i="68"/>
  <c r="C3040" i="68"/>
  <c r="B3040" i="68"/>
  <c r="A3040" i="68"/>
  <c r="O3039" i="68"/>
  <c r="N3039" i="68"/>
  <c r="M3039" i="68"/>
  <c r="L3039" i="68"/>
  <c r="K3039" i="68"/>
  <c r="J3039" i="68"/>
  <c r="I3039" i="68"/>
  <c r="H3039" i="68"/>
  <c r="G3039" i="68"/>
  <c r="F3039" i="68"/>
  <c r="E3039" i="68"/>
  <c r="D3039" i="68"/>
  <c r="C3039" i="68"/>
  <c r="B3039" i="68"/>
  <c r="A3039" i="68"/>
  <c r="O3038" i="68"/>
  <c r="N3038" i="68"/>
  <c r="M3038" i="68"/>
  <c r="L3038" i="68"/>
  <c r="K3038" i="68"/>
  <c r="J3038" i="68"/>
  <c r="I3038" i="68"/>
  <c r="H3038" i="68"/>
  <c r="G3038" i="68"/>
  <c r="F3038" i="68"/>
  <c r="E3038" i="68"/>
  <c r="D3038" i="68"/>
  <c r="C3038" i="68"/>
  <c r="B3038" i="68"/>
  <c r="A3038" i="68"/>
  <c r="O3037" i="68"/>
  <c r="N3037" i="68"/>
  <c r="M3037" i="68"/>
  <c r="L3037" i="68"/>
  <c r="K3037" i="68"/>
  <c r="J3037" i="68"/>
  <c r="I3037" i="68"/>
  <c r="H3037" i="68"/>
  <c r="G3037" i="68"/>
  <c r="F3037" i="68"/>
  <c r="E3037" i="68"/>
  <c r="D3037" i="68"/>
  <c r="C3037" i="68"/>
  <c r="B3037" i="68"/>
  <c r="A3037" i="68"/>
  <c r="O3036" i="68"/>
  <c r="N3036" i="68"/>
  <c r="M3036" i="68"/>
  <c r="L3036" i="68"/>
  <c r="K3036" i="68"/>
  <c r="J3036" i="68"/>
  <c r="I3036" i="68"/>
  <c r="H3036" i="68"/>
  <c r="G3036" i="68"/>
  <c r="F3036" i="68"/>
  <c r="E3036" i="68"/>
  <c r="D3036" i="68"/>
  <c r="C3036" i="68"/>
  <c r="B3036" i="68"/>
  <c r="A3036" i="68"/>
  <c r="O3035" i="68"/>
  <c r="N3035" i="68"/>
  <c r="M3035" i="68"/>
  <c r="L3035" i="68"/>
  <c r="K3035" i="68"/>
  <c r="J3035" i="68"/>
  <c r="I3035" i="68"/>
  <c r="H3035" i="68"/>
  <c r="G3035" i="68"/>
  <c r="F3035" i="68"/>
  <c r="E3035" i="68"/>
  <c r="D3035" i="68"/>
  <c r="C3035" i="68"/>
  <c r="B3035" i="68"/>
  <c r="A3035" i="68"/>
  <c r="O3034" i="68"/>
  <c r="N3034" i="68"/>
  <c r="M3034" i="68"/>
  <c r="L3034" i="68"/>
  <c r="K3034" i="68"/>
  <c r="J3034" i="68"/>
  <c r="I3034" i="68"/>
  <c r="H3034" i="68"/>
  <c r="G3034" i="68"/>
  <c r="F3034" i="68"/>
  <c r="E3034" i="68"/>
  <c r="D3034" i="68"/>
  <c r="C3034" i="68"/>
  <c r="B3034" i="68"/>
  <c r="A3034" i="68"/>
  <c r="O3033" i="68"/>
  <c r="N3033" i="68"/>
  <c r="M3033" i="68"/>
  <c r="L3033" i="68"/>
  <c r="K3033" i="68"/>
  <c r="J3033" i="68"/>
  <c r="I3033" i="68"/>
  <c r="H3033" i="68"/>
  <c r="G3033" i="68"/>
  <c r="F3033" i="68"/>
  <c r="E3033" i="68"/>
  <c r="D3033" i="68"/>
  <c r="C3033" i="68"/>
  <c r="B3033" i="68"/>
  <c r="A3033" i="68"/>
  <c r="O3032" i="68"/>
  <c r="N3032" i="68"/>
  <c r="M3032" i="68"/>
  <c r="L3032" i="68"/>
  <c r="K3032" i="68"/>
  <c r="J3032" i="68"/>
  <c r="I3032" i="68"/>
  <c r="H3032" i="68"/>
  <c r="G3032" i="68"/>
  <c r="F3032" i="68"/>
  <c r="E3032" i="68"/>
  <c r="D3032" i="68"/>
  <c r="C3032" i="68"/>
  <c r="B3032" i="68"/>
  <c r="A3032" i="68"/>
  <c r="O3031" i="68"/>
  <c r="N3031" i="68"/>
  <c r="M3031" i="68"/>
  <c r="L3031" i="68"/>
  <c r="K3031" i="68"/>
  <c r="J3031" i="68"/>
  <c r="I3031" i="68"/>
  <c r="H3031" i="68"/>
  <c r="G3031" i="68"/>
  <c r="F3031" i="68"/>
  <c r="E3031" i="68"/>
  <c r="D3031" i="68"/>
  <c r="C3031" i="68"/>
  <c r="B3031" i="68"/>
  <c r="A3031" i="68"/>
  <c r="O3030" i="68"/>
  <c r="N3030" i="68"/>
  <c r="M3030" i="68"/>
  <c r="L3030" i="68"/>
  <c r="K3030" i="68"/>
  <c r="J3030" i="68"/>
  <c r="I3030" i="68"/>
  <c r="H3030" i="68"/>
  <c r="G3030" i="68"/>
  <c r="F3030" i="68"/>
  <c r="E3030" i="68"/>
  <c r="D3030" i="68"/>
  <c r="C3030" i="68"/>
  <c r="B3030" i="68"/>
  <c r="A3030" i="68"/>
  <c r="O3029" i="68"/>
  <c r="N3029" i="68"/>
  <c r="M3029" i="68"/>
  <c r="L3029" i="68"/>
  <c r="K3029" i="68"/>
  <c r="J3029" i="68"/>
  <c r="I3029" i="68"/>
  <c r="H3029" i="68"/>
  <c r="G3029" i="68"/>
  <c r="F3029" i="68"/>
  <c r="E3029" i="68"/>
  <c r="D3029" i="68"/>
  <c r="C3029" i="68"/>
  <c r="B3029" i="68"/>
  <c r="A3029" i="68"/>
  <c r="O3028" i="68"/>
  <c r="N3028" i="68"/>
  <c r="M3028" i="68"/>
  <c r="L3028" i="68"/>
  <c r="K3028" i="68"/>
  <c r="J3028" i="68"/>
  <c r="I3028" i="68"/>
  <c r="H3028" i="68"/>
  <c r="G3028" i="68"/>
  <c r="F3028" i="68"/>
  <c r="E3028" i="68"/>
  <c r="D3028" i="68"/>
  <c r="C3028" i="68"/>
  <c r="B3028" i="68"/>
  <c r="A3028" i="68"/>
  <c r="O3027" i="68"/>
  <c r="N3027" i="68"/>
  <c r="M3027" i="68"/>
  <c r="L3027" i="68"/>
  <c r="K3027" i="68"/>
  <c r="J3027" i="68"/>
  <c r="I3027" i="68"/>
  <c r="H3027" i="68"/>
  <c r="G3027" i="68"/>
  <c r="F3027" i="68"/>
  <c r="E3027" i="68"/>
  <c r="D3027" i="68"/>
  <c r="C3027" i="68"/>
  <c r="B3027" i="68"/>
  <c r="A3027" i="68"/>
  <c r="O3026" i="68"/>
  <c r="N3026" i="68"/>
  <c r="M3026" i="68"/>
  <c r="L3026" i="68"/>
  <c r="K3026" i="68"/>
  <c r="J3026" i="68"/>
  <c r="I3026" i="68"/>
  <c r="H3026" i="68"/>
  <c r="G3026" i="68"/>
  <c r="F3026" i="68"/>
  <c r="E3026" i="68"/>
  <c r="D3026" i="68"/>
  <c r="C3026" i="68"/>
  <c r="B3026" i="68"/>
  <c r="A3026" i="68"/>
  <c r="O3025" i="68"/>
  <c r="N3025" i="68"/>
  <c r="M3025" i="68"/>
  <c r="L3025" i="68"/>
  <c r="K3025" i="68"/>
  <c r="J3025" i="68"/>
  <c r="I3025" i="68"/>
  <c r="H3025" i="68"/>
  <c r="G3025" i="68"/>
  <c r="F3025" i="68"/>
  <c r="E3025" i="68"/>
  <c r="D3025" i="68"/>
  <c r="C3025" i="68"/>
  <c r="B3025" i="68"/>
  <c r="A3025" i="68"/>
  <c r="O3024" i="68"/>
  <c r="N3024" i="68"/>
  <c r="M3024" i="68"/>
  <c r="L3024" i="68"/>
  <c r="K3024" i="68"/>
  <c r="J3024" i="68"/>
  <c r="I3024" i="68"/>
  <c r="H3024" i="68"/>
  <c r="G3024" i="68"/>
  <c r="F3024" i="68"/>
  <c r="E3024" i="68"/>
  <c r="D3024" i="68"/>
  <c r="C3024" i="68"/>
  <c r="B3024" i="68"/>
  <c r="A3024" i="68"/>
  <c r="O3023" i="68"/>
  <c r="N3023" i="68"/>
  <c r="M3023" i="68"/>
  <c r="L3023" i="68"/>
  <c r="K3023" i="68"/>
  <c r="J3023" i="68"/>
  <c r="I3023" i="68"/>
  <c r="H3023" i="68"/>
  <c r="G3023" i="68"/>
  <c r="F3023" i="68"/>
  <c r="E3023" i="68"/>
  <c r="D3023" i="68"/>
  <c r="C3023" i="68"/>
  <c r="B3023" i="68"/>
  <c r="A3023" i="68"/>
  <c r="O3022" i="68"/>
  <c r="N3022" i="68"/>
  <c r="M3022" i="68"/>
  <c r="L3022" i="68"/>
  <c r="K3022" i="68"/>
  <c r="J3022" i="68"/>
  <c r="I3022" i="68"/>
  <c r="H3022" i="68"/>
  <c r="G3022" i="68"/>
  <c r="F3022" i="68"/>
  <c r="E3022" i="68"/>
  <c r="D3022" i="68"/>
  <c r="C3022" i="68"/>
  <c r="B3022" i="68"/>
  <c r="A3022" i="68"/>
  <c r="O3021" i="68"/>
  <c r="N3021" i="68"/>
  <c r="M3021" i="68"/>
  <c r="L3021" i="68"/>
  <c r="K3021" i="68"/>
  <c r="J3021" i="68"/>
  <c r="I3021" i="68"/>
  <c r="H3021" i="68"/>
  <c r="G3021" i="68"/>
  <c r="F3021" i="68"/>
  <c r="E3021" i="68"/>
  <c r="D3021" i="68"/>
  <c r="C3021" i="68"/>
  <c r="B3021" i="68"/>
  <c r="A3021" i="68"/>
  <c r="O3020" i="68"/>
  <c r="N3020" i="68"/>
  <c r="M3020" i="68"/>
  <c r="L3020" i="68"/>
  <c r="K3020" i="68"/>
  <c r="J3020" i="68"/>
  <c r="I3020" i="68"/>
  <c r="H3020" i="68"/>
  <c r="G3020" i="68"/>
  <c r="F3020" i="68"/>
  <c r="E3020" i="68"/>
  <c r="D3020" i="68"/>
  <c r="C3020" i="68"/>
  <c r="B3020" i="68"/>
  <c r="A3020" i="68"/>
  <c r="O3019" i="68"/>
  <c r="N3019" i="68"/>
  <c r="M3019" i="68"/>
  <c r="L3019" i="68"/>
  <c r="K3019" i="68"/>
  <c r="J3019" i="68"/>
  <c r="I3019" i="68"/>
  <c r="H3019" i="68"/>
  <c r="G3019" i="68"/>
  <c r="F3019" i="68"/>
  <c r="E3019" i="68"/>
  <c r="D3019" i="68"/>
  <c r="C3019" i="68"/>
  <c r="B3019" i="68"/>
  <c r="A3019" i="68"/>
  <c r="O3018" i="68"/>
  <c r="N3018" i="68"/>
  <c r="M3018" i="68"/>
  <c r="L3018" i="68"/>
  <c r="K3018" i="68"/>
  <c r="J3018" i="68"/>
  <c r="I3018" i="68"/>
  <c r="H3018" i="68"/>
  <c r="G3018" i="68"/>
  <c r="F3018" i="68"/>
  <c r="E3018" i="68"/>
  <c r="D3018" i="68"/>
  <c r="C3018" i="68"/>
  <c r="B3018" i="68"/>
  <c r="A3018" i="68"/>
  <c r="O3017" i="68"/>
  <c r="N3017" i="68"/>
  <c r="M3017" i="68"/>
  <c r="L3017" i="68"/>
  <c r="K3017" i="68"/>
  <c r="J3017" i="68"/>
  <c r="I3017" i="68"/>
  <c r="H3017" i="68"/>
  <c r="G3017" i="68"/>
  <c r="F3017" i="68"/>
  <c r="E3017" i="68"/>
  <c r="D3017" i="68"/>
  <c r="C3017" i="68"/>
  <c r="B3017" i="68"/>
  <c r="A3017" i="68"/>
  <c r="O3016" i="68"/>
  <c r="N3016" i="68"/>
  <c r="M3016" i="68"/>
  <c r="L3016" i="68"/>
  <c r="K3016" i="68"/>
  <c r="J3016" i="68"/>
  <c r="I3016" i="68"/>
  <c r="H3016" i="68"/>
  <c r="G3016" i="68"/>
  <c r="F3016" i="68"/>
  <c r="E3016" i="68"/>
  <c r="D3016" i="68"/>
  <c r="C3016" i="68"/>
  <c r="B3016" i="68"/>
  <c r="A3016" i="68"/>
  <c r="O3015" i="68"/>
  <c r="N3015" i="68"/>
  <c r="M3015" i="68"/>
  <c r="L3015" i="68"/>
  <c r="K3015" i="68"/>
  <c r="J3015" i="68"/>
  <c r="I3015" i="68"/>
  <c r="H3015" i="68"/>
  <c r="G3015" i="68"/>
  <c r="F3015" i="68"/>
  <c r="E3015" i="68"/>
  <c r="D3015" i="68"/>
  <c r="C3015" i="68"/>
  <c r="B3015" i="68"/>
  <c r="A3015" i="68"/>
  <c r="O3014" i="68"/>
  <c r="N3014" i="68"/>
  <c r="M3014" i="68"/>
  <c r="L3014" i="68"/>
  <c r="K3014" i="68"/>
  <c r="J3014" i="68"/>
  <c r="I3014" i="68"/>
  <c r="H3014" i="68"/>
  <c r="G3014" i="68"/>
  <c r="F3014" i="68"/>
  <c r="E3014" i="68"/>
  <c r="D3014" i="68"/>
  <c r="C3014" i="68"/>
  <c r="B3014" i="68"/>
  <c r="A3014" i="68"/>
  <c r="O3013" i="68"/>
  <c r="N3013" i="68"/>
  <c r="M3013" i="68"/>
  <c r="L3013" i="68"/>
  <c r="K3013" i="68"/>
  <c r="J3013" i="68"/>
  <c r="I3013" i="68"/>
  <c r="H3013" i="68"/>
  <c r="G3013" i="68"/>
  <c r="F3013" i="68"/>
  <c r="E3013" i="68"/>
  <c r="D3013" i="68"/>
  <c r="C3013" i="68"/>
  <c r="B3013" i="68"/>
  <c r="A3013" i="68"/>
  <c r="O3012" i="68"/>
  <c r="N3012" i="68"/>
  <c r="M3012" i="68"/>
  <c r="L3012" i="68"/>
  <c r="K3012" i="68"/>
  <c r="J3012" i="68"/>
  <c r="I3012" i="68"/>
  <c r="H3012" i="68"/>
  <c r="G3012" i="68"/>
  <c r="F3012" i="68"/>
  <c r="E3012" i="68"/>
  <c r="D3012" i="68"/>
  <c r="C3012" i="68"/>
  <c r="B3012" i="68"/>
  <c r="A3012" i="68"/>
  <c r="O3011" i="68"/>
  <c r="N3011" i="68"/>
  <c r="M3011" i="68"/>
  <c r="L3011" i="68"/>
  <c r="K3011" i="68"/>
  <c r="J3011" i="68"/>
  <c r="I3011" i="68"/>
  <c r="H3011" i="68"/>
  <c r="G3011" i="68"/>
  <c r="F3011" i="68"/>
  <c r="E3011" i="68"/>
  <c r="D3011" i="68"/>
  <c r="C3011" i="68"/>
  <c r="B3011" i="68"/>
  <c r="A3011" i="68"/>
  <c r="O3010" i="68"/>
  <c r="N3010" i="68"/>
  <c r="M3010" i="68"/>
  <c r="L3010" i="68"/>
  <c r="K3010" i="68"/>
  <c r="J3010" i="68"/>
  <c r="I3010" i="68"/>
  <c r="H3010" i="68"/>
  <c r="G3010" i="68"/>
  <c r="F3010" i="68"/>
  <c r="E3010" i="68"/>
  <c r="D3010" i="68"/>
  <c r="C3010" i="68"/>
  <c r="B3010" i="68"/>
  <c r="A3010" i="68"/>
  <c r="O3009" i="68"/>
  <c r="N3009" i="68"/>
  <c r="M3009" i="68"/>
  <c r="L3009" i="68"/>
  <c r="K3009" i="68"/>
  <c r="J3009" i="68"/>
  <c r="I3009" i="68"/>
  <c r="H3009" i="68"/>
  <c r="G3009" i="68"/>
  <c r="F3009" i="68"/>
  <c r="E3009" i="68"/>
  <c r="D3009" i="68"/>
  <c r="C3009" i="68"/>
  <c r="B3009" i="68"/>
  <c r="A3009" i="68"/>
  <c r="O3008" i="68"/>
  <c r="N3008" i="68"/>
  <c r="M3008" i="68"/>
  <c r="L3008" i="68"/>
  <c r="K3008" i="68"/>
  <c r="J3008" i="68"/>
  <c r="I3008" i="68"/>
  <c r="H3008" i="68"/>
  <c r="G3008" i="68"/>
  <c r="F3008" i="68"/>
  <c r="E3008" i="68"/>
  <c r="D3008" i="68"/>
  <c r="C3008" i="68"/>
  <c r="B3008" i="68"/>
  <c r="A3008" i="68"/>
  <c r="O3007" i="68"/>
  <c r="N3007" i="68"/>
  <c r="M3007" i="68"/>
  <c r="L3007" i="68"/>
  <c r="K3007" i="68"/>
  <c r="J3007" i="68"/>
  <c r="I3007" i="68"/>
  <c r="H3007" i="68"/>
  <c r="G3007" i="68"/>
  <c r="F3007" i="68"/>
  <c r="E3007" i="68"/>
  <c r="D3007" i="68"/>
  <c r="C3007" i="68"/>
  <c r="B3007" i="68"/>
  <c r="A3007" i="68"/>
  <c r="O3006" i="68"/>
  <c r="N3006" i="68"/>
  <c r="M3006" i="68"/>
  <c r="L3006" i="68"/>
  <c r="K3006" i="68"/>
  <c r="J3006" i="68"/>
  <c r="I3006" i="68"/>
  <c r="H3006" i="68"/>
  <c r="G3006" i="68"/>
  <c r="F3006" i="68"/>
  <c r="E3006" i="68"/>
  <c r="D3006" i="68"/>
  <c r="C3006" i="68"/>
  <c r="B3006" i="68"/>
  <c r="A3006" i="68"/>
  <c r="O3005" i="68"/>
  <c r="N3005" i="68"/>
  <c r="M3005" i="68"/>
  <c r="L3005" i="68"/>
  <c r="K3005" i="68"/>
  <c r="J3005" i="68"/>
  <c r="I3005" i="68"/>
  <c r="H3005" i="68"/>
  <c r="G3005" i="68"/>
  <c r="F3005" i="68"/>
  <c r="E3005" i="68"/>
  <c r="D3005" i="68"/>
  <c r="C3005" i="68"/>
  <c r="B3005" i="68"/>
  <c r="A3005" i="68"/>
  <c r="O3004" i="68"/>
  <c r="N3004" i="68"/>
  <c r="M3004" i="68"/>
  <c r="L3004" i="68"/>
  <c r="K3004" i="68"/>
  <c r="J3004" i="68"/>
  <c r="I3004" i="68"/>
  <c r="H3004" i="68"/>
  <c r="G3004" i="68"/>
  <c r="F3004" i="68"/>
  <c r="E3004" i="68"/>
  <c r="D3004" i="68"/>
  <c r="C3004" i="68"/>
  <c r="B3004" i="68"/>
  <c r="A3004" i="68"/>
  <c r="O3003" i="68"/>
  <c r="N3003" i="68"/>
  <c r="M3003" i="68"/>
  <c r="L3003" i="68"/>
  <c r="K3003" i="68"/>
  <c r="J3003" i="68"/>
  <c r="I3003" i="68"/>
  <c r="H3003" i="68"/>
  <c r="G3003" i="68"/>
  <c r="F3003" i="68"/>
  <c r="E3003" i="68"/>
  <c r="D3003" i="68"/>
  <c r="C3003" i="68"/>
  <c r="B3003" i="68"/>
  <c r="A3003" i="68"/>
  <c r="O3002" i="68"/>
  <c r="N3002" i="68"/>
  <c r="M3002" i="68"/>
  <c r="L3002" i="68"/>
  <c r="K3002" i="68"/>
  <c r="J3002" i="68"/>
  <c r="I3002" i="68"/>
  <c r="H3002" i="68"/>
  <c r="G3002" i="68"/>
  <c r="F3002" i="68"/>
  <c r="E3002" i="68"/>
  <c r="D3002" i="68"/>
  <c r="C3002" i="68"/>
  <c r="B3002" i="68"/>
  <c r="A3002" i="68"/>
  <c r="O3001" i="68"/>
  <c r="N3001" i="68"/>
  <c r="M3001" i="68"/>
  <c r="L3001" i="68"/>
  <c r="K3001" i="68"/>
  <c r="J3001" i="68"/>
  <c r="I3001" i="68"/>
  <c r="H3001" i="68"/>
  <c r="G3001" i="68"/>
  <c r="F3001" i="68"/>
  <c r="E3001" i="68"/>
  <c r="D3001" i="68"/>
  <c r="C3001" i="68"/>
  <c r="B3001" i="68"/>
  <c r="A3001" i="68"/>
  <c r="O3000" i="68"/>
  <c r="N3000" i="68"/>
  <c r="M3000" i="68"/>
  <c r="L3000" i="68"/>
  <c r="K3000" i="68"/>
  <c r="J3000" i="68"/>
  <c r="I3000" i="68"/>
  <c r="H3000" i="68"/>
  <c r="G3000" i="68"/>
  <c r="F3000" i="68"/>
  <c r="E3000" i="68"/>
  <c r="D3000" i="68"/>
  <c r="C3000" i="68"/>
  <c r="B3000" i="68"/>
  <c r="A3000" i="68"/>
  <c r="O2999" i="68"/>
  <c r="N2999" i="68"/>
  <c r="M2999" i="68"/>
  <c r="L2999" i="68"/>
  <c r="K2999" i="68"/>
  <c r="J2999" i="68"/>
  <c r="I2999" i="68"/>
  <c r="H2999" i="68"/>
  <c r="G2999" i="68"/>
  <c r="F2999" i="68"/>
  <c r="E2999" i="68"/>
  <c r="D2999" i="68"/>
  <c r="C2999" i="68"/>
  <c r="B2999" i="68"/>
  <c r="A2999" i="68"/>
  <c r="O2998" i="68"/>
  <c r="N2998" i="68"/>
  <c r="M2998" i="68"/>
  <c r="L2998" i="68"/>
  <c r="K2998" i="68"/>
  <c r="J2998" i="68"/>
  <c r="I2998" i="68"/>
  <c r="H2998" i="68"/>
  <c r="G2998" i="68"/>
  <c r="F2998" i="68"/>
  <c r="E2998" i="68"/>
  <c r="D2998" i="68"/>
  <c r="C2998" i="68"/>
  <c r="B2998" i="68"/>
  <c r="A2998" i="68"/>
  <c r="O2997" i="68"/>
  <c r="N2997" i="68"/>
  <c r="M2997" i="68"/>
  <c r="L2997" i="68"/>
  <c r="K2997" i="68"/>
  <c r="J2997" i="68"/>
  <c r="I2997" i="68"/>
  <c r="H2997" i="68"/>
  <c r="G2997" i="68"/>
  <c r="F2997" i="68"/>
  <c r="E2997" i="68"/>
  <c r="D2997" i="68"/>
  <c r="C2997" i="68"/>
  <c r="B2997" i="68"/>
  <c r="A2997" i="68"/>
  <c r="O2996" i="68"/>
  <c r="N2996" i="68"/>
  <c r="M2996" i="68"/>
  <c r="L2996" i="68"/>
  <c r="K2996" i="68"/>
  <c r="J2996" i="68"/>
  <c r="I2996" i="68"/>
  <c r="H2996" i="68"/>
  <c r="G2996" i="68"/>
  <c r="F2996" i="68"/>
  <c r="E2996" i="68"/>
  <c r="D2996" i="68"/>
  <c r="C2996" i="68"/>
  <c r="B2996" i="68"/>
  <c r="A2996" i="68"/>
  <c r="O2995" i="68"/>
  <c r="N2995" i="68"/>
  <c r="M2995" i="68"/>
  <c r="L2995" i="68"/>
  <c r="K2995" i="68"/>
  <c r="J2995" i="68"/>
  <c r="I2995" i="68"/>
  <c r="H2995" i="68"/>
  <c r="G2995" i="68"/>
  <c r="F2995" i="68"/>
  <c r="E2995" i="68"/>
  <c r="D2995" i="68"/>
  <c r="C2995" i="68"/>
  <c r="B2995" i="68"/>
  <c r="A2995" i="68"/>
  <c r="O2994" i="68"/>
  <c r="N2994" i="68"/>
  <c r="M2994" i="68"/>
  <c r="L2994" i="68"/>
  <c r="K2994" i="68"/>
  <c r="J2994" i="68"/>
  <c r="I2994" i="68"/>
  <c r="H2994" i="68"/>
  <c r="G2994" i="68"/>
  <c r="F2994" i="68"/>
  <c r="E2994" i="68"/>
  <c r="D2994" i="68"/>
  <c r="C2994" i="68"/>
  <c r="B2994" i="68"/>
  <c r="A2994" i="68"/>
  <c r="O2993" i="68"/>
  <c r="N2993" i="68"/>
  <c r="M2993" i="68"/>
  <c r="L2993" i="68"/>
  <c r="K2993" i="68"/>
  <c r="J2993" i="68"/>
  <c r="I2993" i="68"/>
  <c r="H2993" i="68"/>
  <c r="G2993" i="68"/>
  <c r="F2993" i="68"/>
  <c r="E2993" i="68"/>
  <c r="D2993" i="68"/>
  <c r="C2993" i="68"/>
  <c r="B2993" i="68"/>
  <c r="A2993" i="68"/>
  <c r="O2992" i="68"/>
  <c r="N2992" i="68"/>
  <c r="M2992" i="68"/>
  <c r="L2992" i="68"/>
  <c r="K2992" i="68"/>
  <c r="J2992" i="68"/>
  <c r="I2992" i="68"/>
  <c r="H2992" i="68"/>
  <c r="G2992" i="68"/>
  <c r="F2992" i="68"/>
  <c r="E2992" i="68"/>
  <c r="D2992" i="68"/>
  <c r="C2992" i="68"/>
  <c r="B2992" i="68"/>
  <c r="A2992" i="68"/>
  <c r="O2991" i="68"/>
  <c r="N2991" i="68"/>
  <c r="M2991" i="68"/>
  <c r="L2991" i="68"/>
  <c r="K2991" i="68"/>
  <c r="J2991" i="68"/>
  <c r="I2991" i="68"/>
  <c r="H2991" i="68"/>
  <c r="G2991" i="68"/>
  <c r="F2991" i="68"/>
  <c r="E2991" i="68"/>
  <c r="D2991" i="68"/>
  <c r="C2991" i="68"/>
  <c r="B2991" i="68"/>
  <c r="A2991" i="68"/>
  <c r="O2990" i="68"/>
  <c r="N2990" i="68"/>
  <c r="M2990" i="68"/>
  <c r="L2990" i="68"/>
  <c r="K2990" i="68"/>
  <c r="J2990" i="68"/>
  <c r="I2990" i="68"/>
  <c r="H2990" i="68"/>
  <c r="G2990" i="68"/>
  <c r="F2990" i="68"/>
  <c r="E2990" i="68"/>
  <c r="D2990" i="68"/>
  <c r="C2990" i="68"/>
  <c r="B2990" i="68"/>
  <c r="A2990" i="68"/>
  <c r="O2989" i="68"/>
  <c r="N2989" i="68"/>
  <c r="M2989" i="68"/>
  <c r="L2989" i="68"/>
  <c r="K2989" i="68"/>
  <c r="J2989" i="68"/>
  <c r="I2989" i="68"/>
  <c r="H2989" i="68"/>
  <c r="G2989" i="68"/>
  <c r="F2989" i="68"/>
  <c r="E2989" i="68"/>
  <c r="D2989" i="68"/>
  <c r="C2989" i="68"/>
  <c r="B2989" i="68"/>
  <c r="A2989" i="68"/>
  <c r="O2988" i="68"/>
  <c r="N2988" i="68"/>
  <c r="M2988" i="68"/>
  <c r="L2988" i="68"/>
  <c r="K2988" i="68"/>
  <c r="J2988" i="68"/>
  <c r="I2988" i="68"/>
  <c r="H2988" i="68"/>
  <c r="G2988" i="68"/>
  <c r="F2988" i="68"/>
  <c r="E2988" i="68"/>
  <c r="D2988" i="68"/>
  <c r="C2988" i="68"/>
  <c r="B2988" i="68"/>
  <c r="A2988" i="68"/>
  <c r="O2987" i="68"/>
  <c r="N2987" i="68"/>
  <c r="M2987" i="68"/>
  <c r="L2987" i="68"/>
  <c r="K2987" i="68"/>
  <c r="J2987" i="68"/>
  <c r="I2987" i="68"/>
  <c r="H2987" i="68"/>
  <c r="G2987" i="68"/>
  <c r="F2987" i="68"/>
  <c r="E2987" i="68"/>
  <c r="D2987" i="68"/>
  <c r="C2987" i="68"/>
  <c r="B2987" i="68"/>
  <c r="A2987" i="68"/>
  <c r="O2986" i="68"/>
  <c r="N2986" i="68"/>
  <c r="M2986" i="68"/>
  <c r="L2986" i="68"/>
  <c r="K2986" i="68"/>
  <c r="J2986" i="68"/>
  <c r="I2986" i="68"/>
  <c r="H2986" i="68"/>
  <c r="G2986" i="68"/>
  <c r="F2986" i="68"/>
  <c r="E2986" i="68"/>
  <c r="D2986" i="68"/>
  <c r="C2986" i="68"/>
  <c r="B2986" i="68"/>
  <c r="A2986" i="68"/>
  <c r="O2985" i="68"/>
  <c r="N2985" i="68"/>
  <c r="M2985" i="68"/>
  <c r="L2985" i="68"/>
  <c r="K2985" i="68"/>
  <c r="J2985" i="68"/>
  <c r="I2985" i="68"/>
  <c r="H2985" i="68"/>
  <c r="G2985" i="68"/>
  <c r="F2985" i="68"/>
  <c r="E2985" i="68"/>
  <c r="D2985" i="68"/>
  <c r="C2985" i="68"/>
  <c r="B2985" i="68"/>
  <c r="A2985" i="68"/>
  <c r="O2984" i="68"/>
  <c r="N2984" i="68"/>
  <c r="M2984" i="68"/>
  <c r="L2984" i="68"/>
  <c r="K2984" i="68"/>
  <c r="J2984" i="68"/>
  <c r="I2984" i="68"/>
  <c r="H2984" i="68"/>
  <c r="G2984" i="68"/>
  <c r="F2984" i="68"/>
  <c r="E2984" i="68"/>
  <c r="D2984" i="68"/>
  <c r="C2984" i="68"/>
  <c r="B2984" i="68"/>
  <c r="A2984" i="68"/>
  <c r="O2983" i="68"/>
  <c r="N2983" i="68"/>
  <c r="M2983" i="68"/>
  <c r="L2983" i="68"/>
  <c r="K2983" i="68"/>
  <c r="J2983" i="68"/>
  <c r="I2983" i="68"/>
  <c r="H2983" i="68"/>
  <c r="G2983" i="68"/>
  <c r="F2983" i="68"/>
  <c r="E2983" i="68"/>
  <c r="D2983" i="68"/>
  <c r="C2983" i="68"/>
  <c r="B2983" i="68"/>
  <c r="A2983" i="68"/>
  <c r="O2982" i="68"/>
  <c r="N2982" i="68"/>
  <c r="M2982" i="68"/>
  <c r="L2982" i="68"/>
  <c r="K2982" i="68"/>
  <c r="J2982" i="68"/>
  <c r="I2982" i="68"/>
  <c r="H2982" i="68"/>
  <c r="G2982" i="68"/>
  <c r="F2982" i="68"/>
  <c r="E2982" i="68"/>
  <c r="D2982" i="68"/>
  <c r="C2982" i="68"/>
  <c r="B2982" i="68"/>
  <c r="A2982" i="68"/>
  <c r="O2981" i="68"/>
  <c r="N2981" i="68"/>
  <c r="M2981" i="68"/>
  <c r="L2981" i="68"/>
  <c r="K2981" i="68"/>
  <c r="J2981" i="68"/>
  <c r="I2981" i="68"/>
  <c r="H2981" i="68"/>
  <c r="G2981" i="68"/>
  <c r="F2981" i="68"/>
  <c r="E2981" i="68"/>
  <c r="D2981" i="68"/>
  <c r="C2981" i="68"/>
  <c r="B2981" i="68"/>
  <c r="A2981" i="68"/>
  <c r="O2980" i="68"/>
  <c r="N2980" i="68"/>
  <c r="M2980" i="68"/>
  <c r="L2980" i="68"/>
  <c r="K2980" i="68"/>
  <c r="J2980" i="68"/>
  <c r="I2980" i="68"/>
  <c r="H2980" i="68"/>
  <c r="G2980" i="68"/>
  <c r="F2980" i="68"/>
  <c r="E2980" i="68"/>
  <c r="D2980" i="68"/>
  <c r="C2980" i="68"/>
  <c r="B2980" i="68"/>
  <c r="A2980" i="68"/>
  <c r="O2979" i="68"/>
  <c r="N2979" i="68"/>
  <c r="M2979" i="68"/>
  <c r="L2979" i="68"/>
  <c r="K2979" i="68"/>
  <c r="J2979" i="68"/>
  <c r="I2979" i="68"/>
  <c r="H2979" i="68"/>
  <c r="G2979" i="68"/>
  <c r="F2979" i="68"/>
  <c r="E2979" i="68"/>
  <c r="D2979" i="68"/>
  <c r="C2979" i="68"/>
  <c r="B2979" i="68"/>
  <c r="A2979" i="68"/>
  <c r="O2978" i="68"/>
  <c r="N2978" i="68"/>
  <c r="M2978" i="68"/>
  <c r="L2978" i="68"/>
  <c r="K2978" i="68"/>
  <c r="J2978" i="68"/>
  <c r="I2978" i="68"/>
  <c r="H2978" i="68"/>
  <c r="G2978" i="68"/>
  <c r="F2978" i="68"/>
  <c r="E2978" i="68"/>
  <c r="D2978" i="68"/>
  <c r="C2978" i="68"/>
  <c r="B2978" i="68"/>
  <c r="A2978" i="68"/>
  <c r="O2977" i="68"/>
  <c r="N2977" i="68"/>
  <c r="M2977" i="68"/>
  <c r="L2977" i="68"/>
  <c r="K2977" i="68"/>
  <c r="J2977" i="68"/>
  <c r="I2977" i="68"/>
  <c r="H2977" i="68"/>
  <c r="G2977" i="68"/>
  <c r="F2977" i="68"/>
  <c r="E2977" i="68"/>
  <c r="D2977" i="68"/>
  <c r="C2977" i="68"/>
  <c r="B2977" i="68"/>
  <c r="A2977" i="68"/>
  <c r="O2976" i="68"/>
  <c r="N2976" i="68"/>
  <c r="M2976" i="68"/>
  <c r="L2976" i="68"/>
  <c r="K2976" i="68"/>
  <c r="J2976" i="68"/>
  <c r="I2976" i="68"/>
  <c r="H2976" i="68"/>
  <c r="G2976" i="68"/>
  <c r="F2976" i="68"/>
  <c r="E2976" i="68"/>
  <c r="D2976" i="68"/>
  <c r="C2976" i="68"/>
  <c r="B2976" i="68"/>
  <c r="A2976" i="68"/>
  <c r="O2975" i="68"/>
  <c r="N2975" i="68"/>
  <c r="M2975" i="68"/>
  <c r="L2975" i="68"/>
  <c r="K2975" i="68"/>
  <c r="J2975" i="68"/>
  <c r="I2975" i="68"/>
  <c r="H2975" i="68"/>
  <c r="G2975" i="68"/>
  <c r="F2975" i="68"/>
  <c r="E2975" i="68"/>
  <c r="D2975" i="68"/>
  <c r="C2975" i="68"/>
  <c r="B2975" i="68"/>
  <c r="A2975" i="68"/>
  <c r="O2974" i="68"/>
  <c r="N2974" i="68"/>
  <c r="M2974" i="68"/>
  <c r="L2974" i="68"/>
  <c r="K2974" i="68"/>
  <c r="J2974" i="68"/>
  <c r="I2974" i="68"/>
  <c r="H2974" i="68"/>
  <c r="G2974" i="68"/>
  <c r="F2974" i="68"/>
  <c r="E2974" i="68"/>
  <c r="D2974" i="68"/>
  <c r="C2974" i="68"/>
  <c r="B2974" i="68"/>
  <c r="A2974" i="68"/>
  <c r="O2973" i="68"/>
  <c r="N2973" i="68"/>
  <c r="M2973" i="68"/>
  <c r="L2973" i="68"/>
  <c r="K2973" i="68"/>
  <c r="J2973" i="68"/>
  <c r="I2973" i="68"/>
  <c r="H2973" i="68"/>
  <c r="G2973" i="68"/>
  <c r="F2973" i="68"/>
  <c r="E2973" i="68"/>
  <c r="D2973" i="68"/>
  <c r="C2973" i="68"/>
  <c r="B2973" i="68"/>
  <c r="A2973" i="68"/>
  <c r="O2972" i="68"/>
  <c r="N2972" i="68"/>
  <c r="M2972" i="68"/>
  <c r="L2972" i="68"/>
  <c r="K2972" i="68"/>
  <c r="J2972" i="68"/>
  <c r="I2972" i="68"/>
  <c r="H2972" i="68"/>
  <c r="G2972" i="68"/>
  <c r="F2972" i="68"/>
  <c r="E2972" i="68"/>
  <c r="D2972" i="68"/>
  <c r="C2972" i="68"/>
  <c r="B2972" i="68"/>
  <c r="A2972" i="68"/>
  <c r="O2971" i="68"/>
  <c r="N2971" i="68"/>
  <c r="M2971" i="68"/>
  <c r="L2971" i="68"/>
  <c r="K2971" i="68"/>
  <c r="J2971" i="68"/>
  <c r="I2971" i="68"/>
  <c r="H2971" i="68"/>
  <c r="G2971" i="68"/>
  <c r="F2971" i="68"/>
  <c r="E2971" i="68"/>
  <c r="D2971" i="68"/>
  <c r="C2971" i="68"/>
  <c r="B2971" i="68"/>
  <c r="A2971" i="68"/>
  <c r="O2970" i="68"/>
  <c r="N2970" i="68"/>
  <c r="M2970" i="68"/>
  <c r="L2970" i="68"/>
  <c r="K2970" i="68"/>
  <c r="J2970" i="68"/>
  <c r="I2970" i="68"/>
  <c r="H2970" i="68"/>
  <c r="G2970" i="68"/>
  <c r="F2970" i="68"/>
  <c r="E2970" i="68"/>
  <c r="D2970" i="68"/>
  <c r="C2970" i="68"/>
  <c r="B2970" i="68"/>
  <c r="A2970" i="68"/>
  <c r="O2969" i="68"/>
  <c r="N2969" i="68"/>
  <c r="M2969" i="68"/>
  <c r="L2969" i="68"/>
  <c r="K2969" i="68"/>
  <c r="J2969" i="68"/>
  <c r="I2969" i="68"/>
  <c r="H2969" i="68"/>
  <c r="G2969" i="68"/>
  <c r="F2969" i="68"/>
  <c r="E2969" i="68"/>
  <c r="D2969" i="68"/>
  <c r="C2969" i="68"/>
  <c r="B2969" i="68"/>
  <c r="A2969" i="68"/>
  <c r="O2968" i="68"/>
  <c r="N2968" i="68"/>
  <c r="M2968" i="68"/>
  <c r="L2968" i="68"/>
  <c r="K2968" i="68"/>
  <c r="J2968" i="68"/>
  <c r="I2968" i="68"/>
  <c r="H2968" i="68"/>
  <c r="G2968" i="68"/>
  <c r="F2968" i="68"/>
  <c r="E2968" i="68"/>
  <c r="D2968" i="68"/>
  <c r="C2968" i="68"/>
  <c r="B2968" i="68"/>
  <c r="A2968" i="68"/>
  <c r="O2967" i="68"/>
  <c r="N2967" i="68"/>
  <c r="M2967" i="68"/>
  <c r="L2967" i="68"/>
  <c r="K2967" i="68"/>
  <c r="J2967" i="68"/>
  <c r="I2967" i="68"/>
  <c r="H2967" i="68"/>
  <c r="G2967" i="68"/>
  <c r="F2967" i="68"/>
  <c r="E2967" i="68"/>
  <c r="D2967" i="68"/>
  <c r="C2967" i="68"/>
  <c r="B2967" i="68"/>
  <c r="A2967" i="68"/>
  <c r="O2966" i="68"/>
  <c r="N2966" i="68"/>
  <c r="M2966" i="68"/>
  <c r="L2966" i="68"/>
  <c r="K2966" i="68"/>
  <c r="J2966" i="68"/>
  <c r="I2966" i="68"/>
  <c r="H2966" i="68"/>
  <c r="G2966" i="68"/>
  <c r="F2966" i="68"/>
  <c r="E2966" i="68"/>
  <c r="D2966" i="68"/>
  <c r="C2966" i="68"/>
  <c r="B2966" i="68"/>
  <c r="A2966" i="68"/>
  <c r="O2965" i="68"/>
  <c r="N2965" i="68"/>
  <c r="M2965" i="68"/>
  <c r="L2965" i="68"/>
  <c r="K2965" i="68"/>
  <c r="J2965" i="68"/>
  <c r="I2965" i="68"/>
  <c r="H2965" i="68"/>
  <c r="G2965" i="68"/>
  <c r="F2965" i="68"/>
  <c r="E2965" i="68"/>
  <c r="D2965" i="68"/>
  <c r="C2965" i="68"/>
  <c r="B2965" i="68"/>
  <c r="A2965" i="68"/>
  <c r="O2964" i="68"/>
  <c r="N2964" i="68"/>
  <c r="M2964" i="68"/>
  <c r="L2964" i="68"/>
  <c r="K2964" i="68"/>
  <c r="J2964" i="68"/>
  <c r="I2964" i="68"/>
  <c r="H2964" i="68"/>
  <c r="G2964" i="68"/>
  <c r="F2964" i="68"/>
  <c r="E2964" i="68"/>
  <c r="D2964" i="68"/>
  <c r="C2964" i="68"/>
  <c r="B2964" i="68"/>
  <c r="A2964" i="68"/>
  <c r="O2963" i="68"/>
  <c r="N2963" i="68"/>
  <c r="M2963" i="68"/>
  <c r="L2963" i="68"/>
  <c r="K2963" i="68"/>
  <c r="J2963" i="68"/>
  <c r="I2963" i="68"/>
  <c r="H2963" i="68"/>
  <c r="G2963" i="68"/>
  <c r="F2963" i="68"/>
  <c r="E2963" i="68"/>
  <c r="D2963" i="68"/>
  <c r="C2963" i="68"/>
  <c r="B2963" i="68"/>
  <c r="A2963" i="68"/>
  <c r="O2962" i="68"/>
  <c r="N2962" i="68"/>
  <c r="M2962" i="68"/>
  <c r="L2962" i="68"/>
  <c r="K2962" i="68"/>
  <c r="J2962" i="68"/>
  <c r="I2962" i="68"/>
  <c r="H2962" i="68"/>
  <c r="G2962" i="68"/>
  <c r="F2962" i="68"/>
  <c r="E2962" i="68"/>
  <c r="D2962" i="68"/>
  <c r="C2962" i="68"/>
  <c r="B2962" i="68"/>
  <c r="A2962" i="68"/>
  <c r="O2961" i="68"/>
  <c r="N2961" i="68"/>
  <c r="M2961" i="68"/>
  <c r="L2961" i="68"/>
  <c r="K2961" i="68"/>
  <c r="J2961" i="68"/>
  <c r="I2961" i="68"/>
  <c r="H2961" i="68"/>
  <c r="G2961" i="68"/>
  <c r="F2961" i="68"/>
  <c r="E2961" i="68"/>
  <c r="D2961" i="68"/>
  <c r="C2961" i="68"/>
  <c r="B2961" i="68"/>
  <c r="A2961" i="68"/>
  <c r="O2960" i="68"/>
  <c r="N2960" i="68"/>
  <c r="M2960" i="68"/>
  <c r="L2960" i="68"/>
  <c r="K2960" i="68"/>
  <c r="J2960" i="68"/>
  <c r="I2960" i="68"/>
  <c r="H2960" i="68"/>
  <c r="G2960" i="68"/>
  <c r="F2960" i="68"/>
  <c r="E2960" i="68"/>
  <c r="D2960" i="68"/>
  <c r="C2960" i="68"/>
  <c r="B2960" i="68"/>
  <c r="A2960" i="68"/>
  <c r="O2959" i="68"/>
  <c r="N2959" i="68"/>
  <c r="M2959" i="68"/>
  <c r="L2959" i="68"/>
  <c r="K2959" i="68"/>
  <c r="J2959" i="68"/>
  <c r="I2959" i="68"/>
  <c r="H2959" i="68"/>
  <c r="G2959" i="68"/>
  <c r="F2959" i="68"/>
  <c r="E2959" i="68"/>
  <c r="D2959" i="68"/>
  <c r="C2959" i="68"/>
  <c r="B2959" i="68"/>
  <c r="A2959" i="68"/>
  <c r="O2958" i="68"/>
  <c r="N2958" i="68"/>
  <c r="M2958" i="68"/>
  <c r="L2958" i="68"/>
  <c r="K2958" i="68"/>
  <c r="J2958" i="68"/>
  <c r="I2958" i="68"/>
  <c r="H2958" i="68"/>
  <c r="G2958" i="68"/>
  <c r="F2958" i="68"/>
  <c r="E2958" i="68"/>
  <c r="D2958" i="68"/>
  <c r="C2958" i="68"/>
  <c r="B2958" i="68"/>
  <c r="A2958" i="68"/>
  <c r="O2957" i="68"/>
  <c r="N2957" i="68"/>
  <c r="M2957" i="68"/>
  <c r="L2957" i="68"/>
  <c r="K2957" i="68"/>
  <c r="J2957" i="68"/>
  <c r="I2957" i="68"/>
  <c r="H2957" i="68"/>
  <c r="G2957" i="68"/>
  <c r="F2957" i="68"/>
  <c r="E2957" i="68"/>
  <c r="D2957" i="68"/>
  <c r="C2957" i="68"/>
  <c r="B2957" i="68"/>
  <c r="A2957" i="68"/>
  <c r="O2956" i="68"/>
  <c r="N2956" i="68"/>
  <c r="M2956" i="68"/>
  <c r="L2956" i="68"/>
  <c r="K2956" i="68"/>
  <c r="J2956" i="68"/>
  <c r="I2956" i="68"/>
  <c r="H2956" i="68"/>
  <c r="G2956" i="68"/>
  <c r="F2956" i="68"/>
  <c r="E2956" i="68"/>
  <c r="D2956" i="68"/>
  <c r="C2956" i="68"/>
  <c r="B2956" i="68"/>
  <c r="A2956" i="68"/>
  <c r="O2955" i="68"/>
  <c r="N2955" i="68"/>
  <c r="M2955" i="68"/>
  <c r="L2955" i="68"/>
  <c r="K2955" i="68"/>
  <c r="J2955" i="68"/>
  <c r="I2955" i="68"/>
  <c r="H2955" i="68"/>
  <c r="G2955" i="68"/>
  <c r="F2955" i="68"/>
  <c r="E2955" i="68"/>
  <c r="D2955" i="68"/>
  <c r="C2955" i="68"/>
  <c r="B2955" i="68"/>
  <c r="A2955" i="68"/>
  <c r="O2954" i="68"/>
  <c r="N2954" i="68"/>
  <c r="M2954" i="68"/>
  <c r="L2954" i="68"/>
  <c r="K2954" i="68"/>
  <c r="J2954" i="68"/>
  <c r="I2954" i="68"/>
  <c r="H2954" i="68"/>
  <c r="G2954" i="68"/>
  <c r="F2954" i="68"/>
  <c r="E2954" i="68"/>
  <c r="D2954" i="68"/>
  <c r="C2954" i="68"/>
  <c r="B2954" i="68"/>
  <c r="A2954" i="68"/>
  <c r="O2953" i="68"/>
  <c r="N2953" i="68"/>
  <c r="M2953" i="68"/>
  <c r="L2953" i="68"/>
  <c r="K2953" i="68"/>
  <c r="J2953" i="68"/>
  <c r="I2953" i="68"/>
  <c r="H2953" i="68"/>
  <c r="G2953" i="68"/>
  <c r="F2953" i="68"/>
  <c r="E2953" i="68"/>
  <c r="D2953" i="68"/>
  <c r="C2953" i="68"/>
  <c r="B2953" i="68"/>
  <c r="A2953" i="68"/>
  <c r="O2952" i="68"/>
  <c r="N2952" i="68"/>
  <c r="M2952" i="68"/>
  <c r="L2952" i="68"/>
  <c r="K2952" i="68"/>
  <c r="J2952" i="68"/>
  <c r="I2952" i="68"/>
  <c r="H2952" i="68"/>
  <c r="G2952" i="68"/>
  <c r="F2952" i="68"/>
  <c r="E2952" i="68"/>
  <c r="D2952" i="68"/>
  <c r="C2952" i="68"/>
  <c r="B2952" i="68"/>
  <c r="A2952" i="68"/>
  <c r="O2951" i="68"/>
  <c r="N2951" i="68"/>
  <c r="M2951" i="68"/>
  <c r="L2951" i="68"/>
  <c r="K2951" i="68"/>
  <c r="J2951" i="68"/>
  <c r="I2951" i="68"/>
  <c r="H2951" i="68"/>
  <c r="G2951" i="68"/>
  <c r="F2951" i="68"/>
  <c r="E2951" i="68"/>
  <c r="D2951" i="68"/>
  <c r="C2951" i="68"/>
  <c r="B2951" i="68"/>
  <c r="A2951" i="68"/>
  <c r="O2950" i="68"/>
  <c r="N2950" i="68"/>
  <c r="M2950" i="68"/>
  <c r="L2950" i="68"/>
  <c r="K2950" i="68"/>
  <c r="J2950" i="68"/>
  <c r="I2950" i="68"/>
  <c r="H2950" i="68"/>
  <c r="G2950" i="68"/>
  <c r="F2950" i="68"/>
  <c r="E2950" i="68"/>
  <c r="D2950" i="68"/>
  <c r="C2950" i="68"/>
  <c r="B2950" i="68"/>
  <c r="A2950" i="68"/>
  <c r="O2949" i="68"/>
  <c r="N2949" i="68"/>
  <c r="M2949" i="68"/>
  <c r="L2949" i="68"/>
  <c r="K2949" i="68"/>
  <c r="J2949" i="68"/>
  <c r="I2949" i="68"/>
  <c r="H2949" i="68"/>
  <c r="G2949" i="68"/>
  <c r="F2949" i="68"/>
  <c r="E2949" i="68"/>
  <c r="D2949" i="68"/>
  <c r="C2949" i="68"/>
  <c r="B2949" i="68"/>
  <c r="A2949" i="68"/>
  <c r="O2948" i="68"/>
  <c r="N2948" i="68"/>
  <c r="M2948" i="68"/>
  <c r="L2948" i="68"/>
  <c r="K2948" i="68"/>
  <c r="J2948" i="68"/>
  <c r="I2948" i="68"/>
  <c r="H2948" i="68"/>
  <c r="G2948" i="68"/>
  <c r="F2948" i="68"/>
  <c r="E2948" i="68"/>
  <c r="D2948" i="68"/>
  <c r="C2948" i="68"/>
  <c r="B2948" i="68"/>
  <c r="A2948" i="68"/>
  <c r="O2947" i="68"/>
  <c r="N2947" i="68"/>
  <c r="M2947" i="68"/>
  <c r="L2947" i="68"/>
  <c r="K2947" i="68"/>
  <c r="J2947" i="68"/>
  <c r="I2947" i="68"/>
  <c r="H2947" i="68"/>
  <c r="G2947" i="68"/>
  <c r="F2947" i="68"/>
  <c r="E2947" i="68"/>
  <c r="D2947" i="68"/>
  <c r="C2947" i="68"/>
  <c r="B2947" i="68"/>
  <c r="A2947" i="68"/>
  <c r="O2946" i="68"/>
  <c r="N2946" i="68"/>
  <c r="M2946" i="68"/>
  <c r="L2946" i="68"/>
  <c r="K2946" i="68"/>
  <c r="J2946" i="68"/>
  <c r="I2946" i="68"/>
  <c r="H2946" i="68"/>
  <c r="G2946" i="68"/>
  <c r="F2946" i="68"/>
  <c r="E2946" i="68"/>
  <c r="D2946" i="68"/>
  <c r="C2946" i="68"/>
  <c r="B2946" i="68"/>
  <c r="A2946" i="68"/>
  <c r="O2945" i="68"/>
  <c r="N2945" i="68"/>
  <c r="M2945" i="68"/>
  <c r="L2945" i="68"/>
  <c r="K2945" i="68"/>
  <c r="J2945" i="68"/>
  <c r="I2945" i="68"/>
  <c r="H2945" i="68"/>
  <c r="G2945" i="68"/>
  <c r="F2945" i="68"/>
  <c r="E2945" i="68"/>
  <c r="D2945" i="68"/>
  <c r="C2945" i="68"/>
  <c r="B2945" i="68"/>
  <c r="A2945" i="68"/>
  <c r="O2944" i="68"/>
  <c r="N2944" i="68"/>
  <c r="M2944" i="68"/>
  <c r="L2944" i="68"/>
  <c r="K2944" i="68"/>
  <c r="J2944" i="68"/>
  <c r="I2944" i="68"/>
  <c r="H2944" i="68"/>
  <c r="G2944" i="68"/>
  <c r="F2944" i="68"/>
  <c r="E2944" i="68"/>
  <c r="D2944" i="68"/>
  <c r="C2944" i="68"/>
  <c r="B2944" i="68"/>
  <c r="A2944" i="68"/>
  <c r="O2943" i="68"/>
  <c r="N2943" i="68"/>
  <c r="M2943" i="68"/>
  <c r="L2943" i="68"/>
  <c r="K2943" i="68"/>
  <c r="J2943" i="68"/>
  <c r="I2943" i="68"/>
  <c r="H2943" i="68"/>
  <c r="G2943" i="68"/>
  <c r="F2943" i="68"/>
  <c r="E2943" i="68"/>
  <c r="D2943" i="68"/>
  <c r="C2943" i="68"/>
  <c r="B2943" i="68"/>
  <c r="A2943" i="68"/>
  <c r="O2942" i="68"/>
  <c r="N2942" i="68"/>
  <c r="M2942" i="68"/>
  <c r="L2942" i="68"/>
  <c r="K2942" i="68"/>
  <c r="J2942" i="68"/>
  <c r="I2942" i="68"/>
  <c r="H2942" i="68"/>
  <c r="G2942" i="68"/>
  <c r="F2942" i="68"/>
  <c r="E2942" i="68"/>
  <c r="D2942" i="68"/>
  <c r="C2942" i="68"/>
  <c r="B2942" i="68"/>
  <c r="A2942" i="68"/>
  <c r="O2941" i="68"/>
  <c r="N2941" i="68"/>
  <c r="M2941" i="68"/>
  <c r="L2941" i="68"/>
  <c r="K2941" i="68"/>
  <c r="J2941" i="68"/>
  <c r="I2941" i="68"/>
  <c r="H2941" i="68"/>
  <c r="G2941" i="68"/>
  <c r="F2941" i="68"/>
  <c r="E2941" i="68"/>
  <c r="D2941" i="68"/>
  <c r="C2941" i="68"/>
  <c r="B2941" i="68"/>
  <c r="A2941" i="68"/>
  <c r="O2940" i="68"/>
  <c r="N2940" i="68"/>
  <c r="M2940" i="68"/>
  <c r="L2940" i="68"/>
  <c r="K2940" i="68"/>
  <c r="J2940" i="68"/>
  <c r="I2940" i="68"/>
  <c r="H2940" i="68"/>
  <c r="G2940" i="68"/>
  <c r="F2940" i="68"/>
  <c r="E2940" i="68"/>
  <c r="D2940" i="68"/>
  <c r="C2940" i="68"/>
  <c r="B2940" i="68"/>
  <c r="A2940" i="68"/>
  <c r="O2939" i="68"/>
  <c r="N2939" i="68"/>
  <c r="M2939" i="68"/>
  <c r="L2939" i="68"/>
  <c r="K2939" i="68"/>
  <c r="J2939" i="68"/>
  <c r="I2939" i="68"/>
  <c r="H2939" i="68"/>
  <c r="G2939" i="68"/>
  <c r="F2939" i="68"/>
  <c r="E2939" i="68"/>
  <c r="D2939" i="68"/>
  <c r="C2939" i="68"/>
  <c r="B2939" i="68"/>
  <c r="A2939" i="68"/>
  <c r="O2938" i="68"/>
  <c r="N2938" i="68"/>
  <c r="M2938" i="68"/>
  <c r="L2938" i="68"/>
  <c r="K2938" i="68"/>
  <c r="J2938" i="68"/>
  <c r="I2938" i="68"/>
  <c r="H2938" i="68"/>
  <c r="G2938" i="68"/>
  <c r="F2938" i="68"/>
  <c r="E2938" i="68"/>
  <c r="D2938" i="68"/>
  <c r="C2938" i="68"/>
  <c r="B2938" i="68"/>
  <c r="A2938" i="68"/>
  <c r="O2937" i="68"/>
  <c r="N2937" i="68"/>
  <c r="M2937" i="68"/>
  <c r="L2937" i="68"/>
  <c r="K2937" i="68"/>
  <c r="J2937" i="68"/>
  <c r="I2937" i="68"/>
  <c r="H2937" i="68"/>
  <c r="G2937" i="68"/>
  <c r="F2937" i="68"/>
  <c r="E2937" i="68"/>
  <c r="D2937" i="68"/>
  <c r="C2937" i="68"/>
  <c r="B2937" i="68"/>
  <c r="A2937" i="68"/>
  <c r="O2936" i="68"/>
  <c r="N2936" i="68"/>
  <c r="M2936" i="68"/>
  <c r="L2936" i="68"/>
  <c r="K2936" i="68"/>
  <c r="J2936" i="68"/>
  <c r="I2936" i="68"/>
  <c r="H2936" i="68"/>
  <c r="G2936" i="68"/>
  <c r="F2936" i="68"/>
  <c r="E2936" i="68"/>
  <c r="D2936" i="68"/>
  <c r="C2936" i="68"/>
  <c r="B2936" i="68"/>
  <c r="A2936" i="68"/>
  <c r="O2935" i="68"/>
  <c r="N2935" i="68"/>
  <c r="M2935" i="68"/>
  <c r="L2935" i="68"/>
  <c r="K2935" i="68"/>
  <c r="J2935" i="68"/>
  <c r="I2935" i="68"/>
  <c r="H2935" i="68"/>
  <c r="G2935" i="68"/>
  <c r="F2935" i="68"/>
  <c r="E2935" i="68"/>
  <c r="D2935" i="68"/>
  <c r="C2935" i="68"/>
  <c r="B2935" i="68"/>
  <c r="A2935" i="68"/>
  <c r="O2934" i="68"/>
  <c r="N2934" i="68"/>
  <c r="M2934" i="68"/>
  <c r="L2934" i="68"/>
  <c r="K2934" i="68"/>
  <c r="J2934" i="68"/>
  <c r="I2934" i="68"/>
  <c r="H2934" i="68"/>
  <c r="G2934" i="68"/>
  <c r="F2934" i="68"/>
  <c r="E2934" i="68"/>
  <c r="D2934" i="68"/>
  <c r="C2934" i="68"/>
  <c r="B2934" i="68"/>
  <c r="A2934" i="68"/>
  <c r="O2933" i="68"/>
  <c r="N2933" i="68"/>
  <c r="M2933" i="68"/>
  <c r="L2933" i="68"/>
  <c r="K2933" i="68"/>
  <c r="J2933" i="68"/>
  <c r="I2933" i="68"/>
  <c r="H2933" i="68"/>
  <c r="G2933" i="68"/>
  <c r="F2933" i="68"/>
  <c r="E2933" i="68"/>
  <c r="D2933" i="68"/>
  <c r="C2933" i="68"/>
  <c r="B2933" i="68"/>
  <c r="A2933" i="68"/>
  <c r="O2932" i="68"/>
  <c r="N2932" i="68"/>
  <c r="M2932" i="68"/>
  <c r="L2932" i="68"/>
  <c r="K2932" i="68"/>
  <c r="J2932" i="68"/>
  <c r="I2932" i="68"/>
  <c r="H2932" i="68"/>
  <c r="G2932" i="68"/>
  <c r="F2932" i="68"/>
  <c r="E2932" i="68"/>
  <c r="D2932" i="68"/>
  <c r="C2932" i="68"/>
  <c r="B2932" i="68"/>
  <c r="A2932" i="68"/>
  <c r="O2931" i="68"/>
  <c r="N2931" i="68"/>
  <c r="M2931" i="68"/>
  <c r="L2931" i="68"/>
  <c r="K2931" i="68"/>
  <c r="J2931" i="68"/>
  <c r="I2931" i="68"/>
  <c r="H2931" i="68"/>
  <c r="G2931" i="68"/>
  <c r="F2931" i="68"/>
  <c r="E2931" i="68"/>
  <c r="D2931" i="68"/>
  <c r="C2931" i="68"/>
  <c r="B2931" i="68"/>
  <c r="A2931" i="68"/>
  <c r="O2930" i="68"/>
  <c r="N2930" i="68"/>
  <c r="M2930" i="68"/>
  <c r="L2930" i="68"/>
  <c r="K2930" i="68"/>
  <c r="J2930" i="68"/>
  <c r="I2930" i="68"/>
  <c r="H2930" i="68"/>
  <c r="G2930" i="68"/>
  <c r="F2930" i="68"/>
  <c r="E2930" i="68"/>
  <c r="D2930" i="68"/>
  <c r="C2930" i="68"/>
  <c r="B2930" i="68"/>
  <c r="A2930" i="68"/>
  <c r="O2929" i="68"/>
  <c r="N2929" i="68"/>
  <c r="M2929" i="68"/>
  <c r="L2929" i="68"/>
  <c r="K2929" i="68"/>
  <c r="J2929" i="68"/>
  <c r="I2929" i="68"/>
  <c r="H2929" i="68"/>
  <c r="G2929" i="68"/>
  <c r="F2929" i="68"/>
  <c r="E2929" i="68"/>
  <c r="D2929" i="68"/>
  <c r="C2929" i="68"/>
  <c r="B2929" i="68"/>
  <c r="A2929" i="68"/>
  <c r="O2928" i="68"/>
  <c r="N2928" i="68"/>
  <c r="M2928" i="68"/>
  <c r="L2928" i="68"/>
  <c r="K2928" i="68"/>
  <c r="J2928" i="68"/>
  <c r="I2928" i="68"/>
  <c r="H2928" i="68"/>
  <c r="G2928" i="68"/>
  <c r="F2928" i="68"/>
  <c r="E2928" i="68"/>
  <c r="D2928" i="68"/>
  <c r="C2928" i="68"/>
  <c r="B2928" i="68"/>
  <c r="A2928" i="68"/>
  <c r="O2927" i="68"/>
  <c r="N2927" i="68"/>
  <c r="M2927" i="68"/>
  <c r="L2927" i="68"/>
  <c r="K2927" i="68"/>
  <c r="J2927" i="68"/>
  <c r="I2927" i="68"/>
  <c r="H2927" i="68"/>
  <c r="G2927" i="68"/>
  <c r="F2927" i="68"/>
  <c r="E2927" i="68"/>
  <c r="D2927" i="68"/>
  <c r="C2927" i="68"/>
  <c r="B2927" i="68"/>
  <c r="A2927" i="68"/>
  <c r="O2926" i="68"/>
  <c r="N2926" i="68"/>
  <c r="M2926" i="68"/>
  <c r="L2926" i="68"/>
  <c r="K2926" i="68"/>
  <c r="J2926" i="68"/>
  <c r="I2926" i="68"/>
  <c r="H2926" i="68"/>
  <c r="G2926" i="68"/>
  <c r="F2926" i="68"/>
  <c r="E2926" i="68"/>
  <c r="D2926" i="68"/>
  <c r="C2926" i="68"/>
  <c r="B2926" i="68"/>
  <c r="A2926" i="68"/>
  <c r="O2925" i="68"/>
  <c r="N2925" i="68"/>
  <c r="M2925" i="68"/>
  <c r="L2925" i="68"/>
  <c r="K2925" i="68"/>
  <c r="J2925" i="68"/>
  <c r="I2925" i="68"/>
  <c r="H2925" i="68"/>
  <c r="G2925" i="68"/>
  <c r="F2925" i="68"/>
  <c r="E2925" i="68"/>
  <c r="D2925" i="68"/>
  <c r="C2925" i="68"/>
  <c r="B2925" i="68"/>
  <c r="A2925" i="68"/>
  <c r="O2924" i="68"/>
  <c r="N2924" i="68"/>
  <c r="M2924" i="68"/>
  <c r="L2924" i="68"/>
  <c r="K2924" i="68"/>
  <c r="J2924" i="68"/>
  <c r="I2924" i="68"/>
  <c r="H2924" i="68"/>
  <c r="G2924" i="68"/>
  <c r="F2924" i="68"/>
  <c r="E2924" i="68"/>
  <c r="D2924" i="68"/>
  <c r="C2924" i="68"/>
  <c r="B2924" i="68"/>
  <c r="A2924" i="68"/>
  <c r="O2923" i="68"/>
  <c r="N2923" i="68"/>
  <c r="M2923" i="68"/>
  <c r="L2923" i="68"/>
  <c r="K2923" i="68"/>
  <c r="J2923" i="68"/>
  <c r="I2923" i="68"/>
  <c r="H2923" i="68"/>
  <c r="G2923" i="68"/>
  <c r="F2923" i="68"/>
  <c r="E2923" i="68"/>
  <c r="D2923" i="68"/>
  <c r="C2923" i="68"/>
  <c r="B2923" i="68"/>
  <c r="A2923" i="68"/>
  <c r="O2922" i="68"/>
  <c r="N2922" i="68"/>
  <c r="M2922" i="68"/>
  <c r="L2922" i="68"/>
  <c r="K2922" i="68"/>
  <c r="J2922" i="68"/>
  <c r="I2922" i="68"/>
  <c r="H2922" i="68"/>
  <c r="G2922" i="68"/>
  <c r="F2922" i="68"/>
  <c r="E2922" i="68"/>
  <c r="D2922" i="68"/>
  <c r="C2922" i="68"/>
  <c r="B2922" i="68"/>
  <c r="A2922" i="68"/>
  <c r="O2921" i="68"/>
  <c r="N2921" i="68"/>
  <c r="M2921" i="68"/>
  <c r="L2921" i="68"/>
  <c r="K2921" i="68"/>
  <c r="J2921" i="68"/>
  <c r="I2921" i="68"/>
  <c r="H2921" i="68"/>
  <c r="G2921" i="68"/>
  <c r="F2921" i="68"/>
  <c r="E2921" i="68"/>
  <c r="D2921" i="68"/>
  <c r="C2921" i="68"/>
  <c r="B2921" i="68"/>
  <c r="A2921" i="68"/>
  <c r="O2920" i="68"/>
  <c r="N2920" i="68"/>
  <c r="M2920" i="68"/>
  <c r="L2920" i="68"/>
  <c r="K2920" i="68"/>
  <c r="J2920" i="68"/>
  <c r="I2920" i="68"/>
  <c r="H2920" i="68"/>
  <c r="G2920" i="68"/>
  <c r="F2920" i="68"/>
  <c r="E2920" i="68"/>
  <c r="D2920" i="68"/>
  <c r="C2920" i="68"/>
  <c r="B2920" i="68"/>
  <c r="A2920" i="68"/>
  <c r="O2919" i="68"/>
  <c r="N2919" i="68"/>
  <c r="M2919" i="68"/>
  <c r="L2919" i="68"/>
  <c r="K2919" i="68"/>
  <c r="J2919" i="68"/>
  <c r="I2919" i="68"/>
  <c r="H2919" i="68"/>
  <c r="G2919" i="68"/>
  <c r="F2919" i="68"/>
  <c r="E2919" i="68"/>
  <c r="D2919" i="68"/>
  <c r="C2919" i="68"/>
  <c r="B2919" i="68"/>
  <c r="A2919" i="68"/>
  <c r="O2918" i="68"/>
  <c r="N2918" i="68"/>
  <c r="M2918" i="68"/>
  <c r="L2918" i="68"/>
  <c r="K2918" i="68"/>
  <c r="J2918" i="68"/>
  <c r="I2918" i="68"/>
  <c r="H2918" i="68"/>
  <c r="G2918" i="68"/>
  <c r="F2918" i="68"/>
  <c r="E2918" i="68"/>
  <c r="D2918" i="68"/>
  <c r="C2918" i="68"/>
  <c r="B2918" i="68"/>
  <c r="A2918" i="68"/>
  <c r="O2917" i="68"/>
  <c r="N2917" i="68"/>
  <c r="M2917" i="68"/>
  <c r="L2917" i="68"/>
  <c r="K2917" i="68"/>
  <c r="J2917" i="68"/>
  <c r="I2917" i="68"/>
  <c r="H2917" i="68"/>
  <c r="G2917" i="68"/>
  <c r="F2917" i="68"/>
  <c r="E2917" i="68"/>
  <c r="D2917" i="68"/>
  <c r="C2917" i="68"/>
  <c r="B2917" i="68"/>
  <c r="A2917" i="68"/>
  <c r="O2916" i="68"/>
  <c r="N2916" i="68"/>
  <c r="M2916" i="68"/>
  <c r="L2916" i="68"/>
  <c r="K2916" i="68"/>
  <c r="J2916" i="68"/>
  <c r="I2916" i="68"/>
  <c r="H2916" i="68"/>
  <c r="G2916" i="68"/>
  <c r="F2916" i="68"/>
  <c r="E2916" i="68"/>
  <c r="D2916" i="68"/>
  <c r="C2916" i="68"/>
  <c r="B2916" i="68"/>
  <c r="A2916" i="68"/>
  <c r="O2915" i="68"/>
  <c r="N2915" i="68"/>
  <c r="M2915" i="68"/>
  <c r="L2915" i="68"/>
  <c r="K2915" i="68"/>
  <c r="J2915" i="68"/>
  <c r="I2915" i="68"/>
  <c r="H2915" i="68"/>
  <c r="G2915" i="68"/>
  <c r="F2915" i="68"/>
  <c r="E2915" i="68"/>
  <c r="D2915" i="68"/>
  <c r="C2915" i="68"/>
  <c r="B2915" i="68"/>
  <c r="A2915" i="68"/>
  <c r="O2914" i="68"/>
  <c r="N2914" i="68"/>
  <c r="M2914" i="68"/>
  <c r="L2914" i="68"/>
  <c r="K2914" i="68"/>
  <c r="J2914" i="68"/>
  <c r="I2914" i="68"/>
  <c r="H2914" i="68"/>
  <c r="G2914" i="68"/>
  <c r="F2914" i="68"/>
  <c r="E2914" i="68"/>
  <c r="D2914" i="68"/>
  <c r="C2914" i="68"/>
  <c r="B2914" i="68"/>
  <c r="A2914" i="68"/>
  <c r="O2913" i="68"/>
  <c r="N2913" i="68"/>
  <c r="M2913" i="68"/>
  <c r="L2913" i="68"/>
  <c r="K2913" i="68"/>
  <c r="J2913" i="68"/>
  <c r="I2913" i="68"/>
  <c r="H2913" i="68"/>
  <c r="G2913" i="68"/>
  <c r="F2913" i="68"/>
  <c r="E2913" i="68"/>
  <c r="D2913" i="68"/>
  <c r="C2913" i="68"/>
  <c r="B2913" i="68"/>
  <c r="A2913" i="68"/>
  <c r="O2912" i="68"/>
  <c r="N2912" i="68"/>
  <c r="M2912" i="68"/>
  <c r="L2912" i="68"/>
  <c r="K2912" i="68"/>
  <c r="J2912" i="68"/>
  <c r="I2912" i="68"/>
  <c r="H2912" i="68"/>
  <c r="G2912" i="68"/>
  <c r="F2912" i="68"/>
  <c r="E2912" i="68"/>
  <c r="D2912" i="68"/>
  <c r="C2912" i="68"/>
  <c r="B2912" i="68"/>
  <c r="A2912" i="68"/>
  <c r="O2911" i="68"/>
  <c r="N2911" i="68"/>
  <c r="M2911" i="68"/>
  <c r="L2911" i="68"/>
  <c r="K2911" i="68"/>
  <c r="J2911" i="68"/>
  <c r="I2911" i="68"/>
  <c r="H2911" i="68"/>
  <c r="G2911" i="68"/>
  <c r="F2911" i="68"/>
  <c r="E2911" i="68"/>
  <c r="D2911" i="68"/>
  <c r="C2911" i="68"/>
  <c r="B2911" i="68"/>
  <c r="A2911" i="68"/>
  <c r="O2910" i="68"/>
  <c r="N2910" i="68"/>
  <c r="M2910" i="68"/>
  <c r="L2910" i="68"/>
  <c r="K2910" i="68"/>
  <c r="J2910" i="68"/>
  <c r="I2910" i="68"/>
  <c r="H2910" i="68"/>
  <c r="G2910" i="68"/>
  <c r="F2910" i="68"/>
  <c r="E2910" i="68"/>
  <c r="D2910" i="68"/>
  <c r="C2910" i="68"/>
  <c r="B2910" i="68"/>
  <c r="A2910" i="68"/>
  <c r="O2909" i="68"/>
  <c r="N2909" i="68"/>
  <c r="M2909" i="68"/>
  <c r="L2909" i="68"/>
  <c r="K2909" i="68"/>
  <c r="J2909" i="68"/>
  <c r="I2909" i="68"/>
  <c r="H2909" i="68"/>
  <c r="G2909" i="68"/>
  <c r="F2909" i="68"/>
  <c r="E2909" i="68"/>
  <c r="D2909" i="68"/>
  <c r="C2909" i="68"/>
  <c r="B2909" i="68"/>
  <c r="A2909" i="68"/>
  <c r="O2908" i="68"/>
  <c r="N2908" i="68"/>
  <c r="M2908" i="68"/>
  <c r="L2908" i="68"/>
  <c r="K2908" i="68"/>
  <c r="J2908" i="68"/>
  <c r="I2908" i="68"/>
  <c r="H2908" i="68"/>
  <c r="G2908" i="68"/>
  <c r="F2908" i="68"/>
  <c r="E2908" i="68"/>
  <c r="D2908" i="68"/>
  <c r="C2908" i="68"/>
  <c r="B2908" i="68"/>
  <c r="A2908" i="68"/>
  <c r="O2907" i="68"/>
  <c r="N2907" i="68"/>
  <c r="M2907" i="68"/>
  <c r="L2907" i="68"/>
  <c r="K2907" i="68"/>
  <c r="J2907" i="68"/>
  <c r="I2907" i="68"/>
  <c r="H2907" i="68"/>
  <c r="G2907" i="68"/>
  <c r="F2907" i="68"/>
  <c r="E2907" i="68"/>
  <c r="D2907" i="68"/>
  <c r="C2907" i="68"/>
  <c r="B2907" i="68"/>
  <c r="A2907" i="68"/>
  <c r="O2906" i="68"/>
  <c r="N2906" i="68"/>
  <c r="M2906" i="68"/>
  <c r="L2906" i="68"/>
  <c r="K2906" i="68"/>
  <c r="J2906" i="68"/>
  <c r="I2906" i="68"/>
  <c r="H2906" i="68"/>
  <c r="G2906" i="68"/>
  <c r="F2906" i="68"/>
  <c r="E2906" i="68"/>
  <c r="D2906" i="68"/>
  <c r="C2906" i="68"/>
  <c r="B2906" i="68"/>
  <c r="A2906" i="68"/>
  <c r="O2905" i="68"/>
  <c r="N2905" i="68"/>
  <c r="M2905" i="68"/>
  <c r="L2905" i="68"/>
  <c r="K2905" i="68"/>
  <c r="J2905" i="68"/>
  <c r="I2905" i="68"/>
  <c r="H2905" i="68"/>
  <c r="G2905" i="68"/>
  <c r="F2905" i="68"/>
  <c r="E2905" i="68"/>
  <c r="D2905" i="68"/>
  <c r="C2905" i="68"/>
  <c r="B2905" i="68"/>
  <c r="A2905" i="68"/>
  <c r="O2904" i="68"/>
  <c r="N2904" i="68"/>
  <c r="M2904" i="68"/>
  <c r="L2904" i="68"/>
  <c r="K2904" i="68"/>
  <c r="J2904" i="68"/>
  <c r="I2904" i="68"/>
  <c r="H2904" i="68"/>
  <c r="G2904" i="68"/>
  <c r="F2904" i="68"/>
  <c r="E2904" i="68"/>
  <c r="D2904" i="68"/>
  <c r="C2904" i="68"/>
  <c r="B2904" i="68"/>
  <c r="A2904" i="68"/>
  <c r="O2903" i="68"/>
  <c r="N2903" i="68"/>
  <c r="M2903" i="68"/>
  <c r="L2903" i="68"/>
  <c r="K2903" i="68"/>
  <c r="J2903" i="68"/>
  <c r="I2903" i="68"/>
  <c r="H2903" i="68"/>
  <c r="G2903" i="68"/>
  <c r="F2903" i="68"/>
  <c r="E2903" i="68"/>
  <c r="D2903" i="68"/>
  <c r="C2903" i="68"/>
  <c r="B2903" i="68"/>
  <c r="A2903" i="68"/>
  <c r="O2902" i="68"/>
  <c r="N2902" i="68"/>
  <c r="M2902" i="68"/>
  <c r="L2902" i="68"/>
  <c r="K2902" i="68"/>
  <c r="J2902" i="68"/>
  <c r="I2902" i="68"/>
  <c r="H2902" i="68"/>
  <c r="G2902" i="68"/>
  <c r="F2902" i="68"/>
  <c r="E2902" i="68"/>
  <c r="D2902" i="68"/>
  <c r="C2902" i="68"/>
  <c r="B2902" i="68"/>
  <c r="A2902" i="68"/>
  <c r="O2901" i="68"/>
  <c r="N2901" i="68"/>
  <c r="M2901" i="68"/>
  <c r="L2901" i="68"/>
  <c r="K2901" i="68"/>
  <c r="J2901" i="68"/>
  <c r="I2901" i="68"/>
  <c r="H2901" i="68"/>
  <c r="G2901" i="68"/>
  <c r="F2901" i="68"/>
  <c r="E2901" i="68"/>
  <c r="D2901" i="68"/>
  <c r="C2901" i="68"/>
  <c r="B2901" i="68"/>
  <c r="A2901" i="68"/>
  <c r="O2900" i="68"/>
  <c r="N2900" i="68"/>
  <c r="M2900" i="68"/>
  <c r="L2900" i="68"/>
  <c r="K2900" i="68"/>
  <c r="J2900" i="68"/>
  <c r="I2900" i="68"/>
  <c r="H2900" i="68"/>
  <c r="G2900" i="68"/>
  <c r="F2900" i="68"/>
  <c r="E2900" i="68"/>
  <c r="D2900" i="68"/>
  <c r="C2900" i="68"/>
  <c r="B2900" i="68"/>
  <c r="A2900" i="68"/>
  <c r="O2899" i="68"/>
  <c r="N2899" i="68"/>
  <c r="M2899" i="68"/>
  <c r="L2899" i="68"/>
  <c r="K2899" i="68"/>
  <c r="J2899" i="68"/>
  <c r="I2899" i="68"/>
  <c r="H2899" i="68"/>
  <c r="G2899" i="68"/>
  <c r="F2899" i="68"/>
  <c r="E2899" i="68"/>
  <c r="D2899" i="68"/>
  <c r="C2899" i="68"/>
  <c r="B2899" i="68"/>
  <c r="A2899" i="68"/>
  <c r="O2898" i="68"/>
  <c r="N2898" i="68"/>
  <c r="M2898" i="68"/>
  <c r="L2898" i="68"/>
  <c r="K2898" i="68"/>
  <c r="J2898" i="68"/>
  <c r="I2898" i="68"/>
  <c r="H2898" i="68"/>
  <c r="G2898" i="68"/>
  <c r="F2898" i="68"/>
  <c r="E2898" i="68"/>
  <c r="D2898" i="68"/>
  <c r="C2898" i="68"/>
  <c r="B2898" i="68"/>
  <c r="A2898" i="68"/>
  <c r="O2897" i="68"/>
  <c r="N2897" i="68"/>
  <c r="M2897" i="68"/>
  <c r="L2897" i="68"/>
  <c r="K2897" i="68"/>
  <c r="J2897" i="68"/>
  <c r="I2897" i="68"/>
  <c r="H2897" i="68"/>
  <c r="G2897" i="68"/>
  <c r="F2897" i="68"/>
  <c r="E2897" i="68"/>
  <c r="D2897" i="68"/>
  <c r="C2897" i="68"/>
  <c r="B2897" i="68"/>
  <c r="A2897" i="68"/>
  <c r="O2896" i="68"/>
  <c r="N2896" i="68"/>
  <c r="M2896" i="68"/>
  <c r="L2896" i="68"/>
  <c r="K2896" i="68"/>
  <c r="J2896" i="68"/>
  <c r="I2896" i="68"/>
  <c r="H2896" i="68"/>
  <c r="G2896" i="68"/>
  <c r="F2896" i="68"/>
  <c r="E2896" i="68"/>
  <c r="D2896" i="68"/>
  <c r="C2896" i="68"/>
  <c r="B2896" i="68"/>
  <c r="A2896" i="68"/>
  <c r="O2895" i="68"/>
  <c r="N2895" i="68"/>
  <c r="M2895" i="68"/>
  <c r="L2895" i="68"/>
  <c r="K2895" i="68"/>
  <c r="J2895" i="68"/>
  <c r="I2895" i="68"/>
  <c r="H2895" i="68"/>
  <c r="G2895" i="68"/>
  <c r="F2895" i="68"/>
  <c r="E2895" i="68"/>
  <c r="D2895" i="68"/>
  <c r="C2895" i="68"/>
  <c r="B2895" i="68"/>
  <c r="A2895" i="68"/>
  <c r="O2894" i="68"/>
  <c r="N2894" i="68"/>
  <c r="M2894" i="68"/>
  <c r="L2894" i="68"/>
  <c r="K2894" i="68"/>
  <c r="J2894" i="68"/>
  <c r="I2894" i="68"/>
  <c r="H2894" i="68"/>
  <c r="G2894" i="68"/>
  <c r="F2894" i="68"/>
  <c r="E2894" i="68"/>
  <c r="D2894" i="68"/>
  <c r="C2894" i="68"/>
  <c r="B2894" i="68"/>
  <c r="A2894" i="68"/>
  <c r="O2893" i="68"/>
  <c r="N2893" i="68"/>
  <c r="M2893" i="68"/>
  <c r="L2893" i="68"/>
  <c r="K2893" i="68"/>
  <c r="J2893" i="68"/>
  <c r="I2893" i="68"/>
  <c r="H2893" i="68"/>
  <c r="G2893" i="68"/>
  <c r="F2893" i="68"/>
  <c r="E2893" i="68"/>
  <c r="D2893" i="68"/>
  <c r="C2893" i="68"/>
  <c r="B2893" i="68"/>
  <c r="A2893" i="68"/>
  <c r="O2892" i="68"/>
  <c r="N2892" i="68"/>
  <c r="M2892" i="68"/>
  <c r="L2892" i="68"/>
  <c r="K2892" i="68"/>
  <c r="J2892" i="68"/>
  <c r="I2892" i="68"/>
  <c r="H2892" i="68"/>
  <c r="G2892" i="68"/>
  <c r="F2892" i="68"/>
  <c r="E2892" i="68"/>
  <c r="D2892" i="68"/>
  <c r="C2892" i="68"/>
  <c r="B2892" i="68"/>
  <c r="A2892" i="68"/>
  <c r="O2891" i="68"/>
  <c r="N2891" i="68"/>
  <c r="M2891" i="68"/>
  <c r="L2891" i="68"/>
  <c r="K2891" i="68"/>
  <c r="J2891" i="68"/>
  <c r="I2891" i="68"/>
  <c r="H2891" i="68"/>
  <c r="G2891" i="68"/>
  <c r="F2891" i="68"/>
  <c r="E2891" i="68"/>
  <c r="D2891" i="68"/>
  <c r="C2891" i="68"/>
  <c r="B2891" i="68"/>
  <c r="A2891" i="68"/>
  <c r="O2890" i="68"/>
  <c r="N2890" i="68"/>
  <c r="M2890" i="68"/>
  <c r="L2890" i="68"/>
  <c r="K2890" i="68"/>
  <c r="J2890" i="68"/>
  <c r="I2890" i="68"/>
  <c r="H2890" i="68"/>
  <c r="G2890" i="68"/>
  <c r="F2890" i="68"/>
  <c r="E2890" i="68"/>
  <c r="D2890" i="68"/>
  <c r="C2890" i="68"/>
  <c r="B2890" i="68"/>
  <c r="A2890" i="68"/>
  <c r="O2889" i="68"/>
  <c r="N2889" i="68"/>
  <c r="M2889" i="68"/>
  <c r="L2889" i="68"/>
  <c r="K2889" i="68"/>
  <c r="J2889" i="68"/>
  <c r="I2889" i="68"/>
  <c r="H2889" i="68"/>
  <c r="G2889" i="68"/>
  <c r="F2889" i="68"/>
  <c r="E2889" i="68"/>
  <c r="D2889" i="68"/>
  <c r="C2889" i="68"/>
  <c r="B2889" i="68"/>
  <c r="A2889" i="68"/>
  <c r="O2888" i="68"/>
  <c r="N2888" i="68"/>
  <c r="M2888" i="68"/>
  <c r="L2888" i="68"/>
  <c r="K2888" i="68"/>
  <c r="J2888" i="68"/>
  <c r="I2888" i="68"/>
  <c r="H2888" i="68"/>
  <c r="G2888" i="68"/>
  <c r="F2888" i="68"/>
  <c r="E2888" i="68"/>
  <c r="D2888" i="68"/>
  <c r="C2888" i="68"/>
  <c r="B2888" i="68"/>
  <c r="A2888" i="68"/>
  <c r="O2887" i="68"/>
  <c r="N2887" i="68"/>
  <c r="M2887" i="68"/>
  <c r="L2887" i="68"/>
  <c r="K2887" i="68"/>
  <c r="J2887" i="68"/>
  <c r="I2887" i="68"/>
  <c r="H2887" i="68"/>
  <c r="G2887" i="68"/>
  <c r="F2887" i="68"/>
  <c r="E2887" i="68"/>
  <c r="D2887" i="68"/>
  <c r="C2887" i="68"/>
  <c r="B2887" i="68"/>
  <c r="A2887" i="68"/>
  <c r="O2886" i="68"/>
  <c r="N2886" i="68"/>
  <c r="M2886" i="68"/>
  <c r="L2886" i="68"/>
  <c r="K2886" i="68"/>
  <c r="J2886" i="68"/>
  <c r="I2886" i="68"/>
  <c r="H2886" i="68"/>
  <c r="G2886" i="68"/>
  <c r="F2886" i="68"/>
  <c r="E2886" i="68"/>
  <c r="D2886" i="68"/>
  <c r="C2886" i="68"/>
  <c r="B2886" i="68"/>
  <c r="A2886" i="68"/>
  <c r="O2885" i="68"/>
  <c r="N2885" i="68"/>
  <c r="M2885" i="68"/>
  <c r="L2885" i="68"/>
  <c r="K2885" i="68"/>
  <c r="J2885" i="68"/>
  <c r="I2885" i="68"/>
  <c r="H2885" i="68"/>
  <c r="G2885" i="68"/>
  <c r="F2885" i="68"/>
  <c r="E2885" i="68"/>
  <c r="D2885" i="68"/>
  <c r="C2885" i="68"/>
  <c r="B2885" i="68"/>
  <c r="A2885" i="68"/>
  <c r="O2884" i="68"/>
  <c r="N2884" i="68"/>
  <c r="M2884" i="68"/>
  <c r="L2884" i="68"/>
  <c r="K2884" i="68"/>
  <c r="J2884" i="68"/>
  <c r="I2884" i="68"/>
  <c r="H2884" i="68"/>
  <c r="G2884" i="68"/>
  <c r="F2884" i="68"/>
  <c r="E2884" i="68"/>
  <c r="D2884" i="68"/>
  <c r="C2884" i="68"/>
  <c r="B2884" i="68"/>
  <c r="A2884" i="68"/>
  <c r="O2883" i="68"/>
  <c r="N2883" i="68"/>
  <c r="M2883" i="68"/>
  <c r="L2883" i="68"/>
  <c r="K2883" i="68"/>
  <c r="J2883" i="68"/>
  <c r="I2883" i="68"/>
  <c r="H2883" i="68"/>
  <c r="G2883" i="68"/>
  <c r="F2883" i="68"/>
  <c r="E2883" i="68"/>
  <c r="D2883" i="68"/>
  <c r="C2883" i="68"/>
  <c r="B2883" i="68"/>
  <c r="A2883" i="68"/>
  <c r="O2882" i="68"/>
  <c r="N2882" i="68"/>
  <c r="M2882" i="68"/>
  <c r="L2882" i="68"/>
  <c r="K2882" i="68"/>
  <c r="J2882" i="68"/>
  <c r="I2882" i="68"/>
  <c r="H2882" i="68"/>
  <c r="G2882" i="68"/>
  <c r="F2882" i="68"/>
  <c r="E2882" i="68"/>
  <c r="D2882" i="68"/>
  <c r="C2882" i="68"/>
  <c r="B2882" i="68"/>
  <c r="A2882" i="68"/>
  <c r="O2881" i="68"/>
  <c r="N2881" i="68"/>
  <c r="M2881" i="68"/>
  <c r="L2881" i="68"/>
  <c r="K2881" i="68"/>
  <c r="J2881" i="68"/>
  <c r="I2881" i="68"/>
  <c r="H2881" i="68"/>
  <c r="G2881" i="68"/>
  <c r="F2881" i="68"/>
  <c r="E2881" i="68"/>
  <c r="D2881" i="68"/>
  <c r="C2881" i="68"/>
  <c r="B2881" i="68"/>
  <c r="A2881" i="68"/>
  <c r="O2880" i="68"/>
  <c r="N2880" i="68"/>
  <c r="M2880" i="68"/>
  <c r="L2880" i="68"/>
  <c r="K2880" i="68"/>
  <c r="J2880" i="68"/>
  <c r="I2880" i="68"/>
  <c r="H2880" i="68"/>
  <c r="G2880" i="68"/>
  <c r="F2880" i="68"/>
  <c r="E2880" i="68"/>
  <c r="D2880" i="68"/>
  <c r="C2880" i="68"/>
  <c r="B2880" i="68"/>
  <c r="A2880" i="68"/>
  <c r="O2879" i="68"/>
  <c r="N2879" i="68"/>
  <c r="M2879" i="68"/>
  <c r="L2879" i="68"/>
  <c r="K2879" i="68"/>
  <c r="J2879" i="68"/>
  <c r="I2879" i="68"/>
  <c r="H2879" i="68"/>
  <c r="G2879" i="68"/>
  <c r="F2879" i="68"/>
  <c r="E2879" i="68"/>
  <c r="D2879" i="68"/>
  <c r="C2879" i="68"/>
  <c r="B2879" i="68"/>
  <c r="A2879" i="68"/>
  <c r="O2878" i="68"/>
  <c r="N2878" i="68"/>
  <c r="M2878" i="68"/>
  <c r="L2878" i="68"/>
  <c r="K2878" i="68"/>
  <c r="J2878" i="68"/>
  <c r="I2878" i="68"/>
  <c r="H2878" i="68"/>
  <c r="G2878" i="68"/>
  <c r="F2878" i="68"/>
  <c r="E2878" i="68"/>
  <c r="D2878" i="68"/>
  <c r="C2878" i="68"/>
  <c r="B2878" i="68"/>
  <c r="A2878" i="68"/>
  <c r="O2877" i="68"/>
  <c r="N2877" i="68"/>
  <c r="M2877" i="68"/>
  <c r="L2877" i="68"/>
  <c r="K2877" i="68"/>
  <c r="J2877" i="68"/>
  <c r="I2877" i="68"/>
  <c r="H2877" i="68"/>
  <c r="G2877" i="68"/>
  <c r="F2877" i="68"/>
  <c r="E2877" i="68"/>
  <c r="D2877" i="68"/>
  <c r="C2877" i="68"/>
  <c r="B2877" i="68"/>
  <c r="A2877" i="68"/>
  <c r="O2876" i="68"/>
  <c r="N2876" i="68"/>
  <c r="M2876" i="68"/>
  <c r="L2876" i="68"/>
  <c r="K2876" i="68"/>
  <c r="J2876" i="68"/>
  <c r="I2876" i="68"/>
  <c r="H2876" i="68"/>
  <c r="G2876" i="68"/>
  <c r="F2876" i="68"/>
  <c r="E2876" i="68"/>
  <c r="D2876" i="68"/>
  <c r="C2876" i="68"/>
  <c r="B2876" i="68"/>
  <c r="A2876" i="68"/>
  <c r="O2875" i="68"/>
  <c r="N2875" i="68"/>
  <c r="M2875" i="68"/>
  <c r="L2875" i="68"/>
  <c r="K2875" i="68"/>
  <c r="J2875" i="68"/>
  <c r="I2875" i="68"/>
  <c r="H2875" i="68"/>
  <c r="G2875" i="68"/>
  <c r="F2875" i="68"/>
  <c r="E2875" i="68"/>
  <c r="D2875" i="68"/>
  <c r="C2875" i="68"/>
  <c r="B2875" i="68"/>
  <c r="A2875" i="68"/>
  <c r="O2874" i="68"/>
  <c r="N2874" i="68"/>
  <c r="M2874" i="68"/>
  <c r="L2874" i="68"/>
  <c r="K2874" i="68"/>
  <c r="J2874" i="68"/>
  <c r="I2874" i="68"/>
  <c r="H2874" i="68"/>
  <c r="G2874" i="68"/>
  <c r="F2874" i="68"/>
  <c r="E2874" i="68"/>
  <c r="D2874" i="68"/>
  <c r="C2874" i="68"/>
  <c r="B2874" i="68"/>
  <c r="A2874" i="68"/>
  <c r="O2873" i="68"/>
  <c r="N2873" i="68"/>
  <c r="M2873" i="68"/>
  <c r="L2873" i="68"/>
  <c r="K2873" i="68"/>
  <c r="J2873" i="68"/>
  <c r="I2873" i="68"/>
  <c r="H2873" i="68"/>
  <c r="G2873" i="68"/>
  <c r="F2873" i="68"/>
  <c r="E2873" i="68"/>
  <c r="D2873" i="68"/>
  <c r="C2873" i="68"/>
  <c r="B2873" i="68"/>
  <c r="A2873" i="68"/>
  <c r="O2872" i="68"/>
  <c r="N2872" i="68"/>
  <c r="M2872" i="68"/>
  <c r="L2872" i="68"/>
  <c r="K2872" i="68"/>
  <c r="J2872" i="68"/>
  <c r="I2872" i="68"/>
  <c r="H2872" i="68"/>
  <c r="G2872" i="68"/>
  <c r="F2872" i="68"/>
  <c r="E2872" i="68"/>
  <c r="D2872" i="68"/>
  <c r="C2872" i="68"/>
  <c r="B2872" i="68"/>
  <c r="A2872" i="68"/>
  <c r="O2871" i="68"/>
  <c r="N2871" i="68"/>
  <c r="M2871" i="68"/>
  <c r="L2871" i="68"/>
  <c r="K2871" i="68"/>
  <c r="J2871" i="68"/>
  <c r="I2871" i="68"/>
  <c r="H2871" i="68"/>
  <c r="G2871" i="68"/>
  <c r="F2871" i="68"/>
  <c r="E2871" i="68"/>
  <c r="D2871" i="68"/>
  <c r="C2871" i="68"/>
  <c r="B2871" i="68"/>
  <c r="A2871" i="68"/>
  <c r="O2870" i="68"/>
  <c r="N2870" i="68"/>
  <c r="M2870" i="68"/>
  <c r="L2870" i="68"/>
  <c r="K2870" i="68"/>
  <c r="J2870" i="68"/>
  <c r="I2870" i="68"/>
  <c r="H2870" i="68"/>
  <c r="G2870" i="68"/>
  <c r="F2870" i="68"/>
  <c r="E2870" i="68"/>
  <c r="D2870" i="68"/>
  <c r="C2870" i="68"/>
  <c r="B2870" i="68"/>
  <c r="A2870" i="68"/>
  <c r="O2869" i="68"/>
  <c r="N2869" i="68"/>
  <c r="M2869" i="68"/>
  <c r="L2869" i="68"/>
  <c r="K2869" i="68"/>
  <c r="J2869" i="68"/>
  <c r="I2869" i="68"/>
  <c r="H2869" i="68"/>
  <c r="G2869" i="68"/>
  <c r="F2869" i="68"/>
  <c r="E2869" i="68"/>
  <c r="D2869" i="68"/>
  <c r="C2869" i="68"/>
  <c r="B2869" i="68"/>
  <c r="A2869" i="68"/>
  <c r="O2868" i="68"/>
  <c r="N2868" i="68"/>
  <c r="M2868" i="68"/>
  <c r="L2868" i="68"/>
  <c r="K2868" i="68"/>
  <c r="J2868" i="68"/>
  <c r="I2868" i="68"/>
  <c r="H2868" i="68"/>
  <c r="G2868" i="68"/>
  <c r="F2868" i="68"/>
  <c r="E2868" i="68"/>
  <c r="D2868" i="68"/>
  <c r="C2868" i="68"/>
  <c r="B2868" i="68"/>
  <c r="A2868" i="68"/>
  <c r="O2867" i="68"/>
  <c r="N2867" i="68"/>
  <c r="M2867" i="68"/>
  <c r="L2867" i="68"/>
  <c r="K2867" i="68"/>
  <c r="J2867" i="68"/>
  <c r="I2867" i="68"/>
  <c r="H2867" i="68"/>
  <c r="G2867" i="68"/>
  <c r="F2867" i="68"/>
  <c r="E2867" i="68"/>
  <c r="D2867" i="68"/>
  <c r="C2867" i="68"/>
  <c r="B2867" i="68"/>
  <c r="A2867" i="68"/>
  <c r="O2866" i="68"/>
  <c r="N2866" i="68"/>
  <c r="M2866" i="68"/>
  <c r="L2866" i="68"/>
  <c r="K2866" i="68"/>
  <c r="J2866" i="68"/>
  <c r="I2866" i="68"/>
  <c r="H2866" i="68"/>
  <c r="G2866" i="68"/>
  <c r="F2866" i="68"/>
  <c r="E2866" i="68"/>
  <c r="D2866" i="68"/>
  <c r="C2866" i="68"/>
  <c r="B2866" i="68"/>
  <c r="A2866" i="68"/>
  <c r="O2865" i="68"/>
  <c r="N2865" i="68"/>
  <c r="M2865" i="68"/>
  <c r="L2865" i="68"/>
  <c r="K2865" i="68"/>
  <c r="J2865" i="68"/>
  <c r="I2865" i="68"/>
  <c r="H2865" i="68"/>
  <c r="G2865" i="68"/>
  <c r="F2865" i="68"/>
  <c r="E2865" i="68"/>
  <c r="D2865" i="68"/>
  <c r="C2865" i="68"/>
  <c r="B2865" i="68"/>
  <c r="A2865" i="68"/>
  <c r="O2864" i="68"/>
  <c r="N2864" i="68"/>
  <c r="M2864" i="68"/>
  <c r="L2864" i="68"/>
  <c r="K2864" i="68"/>
  <c r="J2864" i="68"/>
  <c r="I2864" i="68"/>
  <c r="H2864" i="68"/>
  <c r="G2864" i="68"/>
  <c r="F2864" i="68"/>
  <c r="E2864" i="68"/>
  <c r="D2864" i="68"/>
  <c r="C2864" i="68"/>
  <c r="B2864" i="68"/>
  <c r="A2864" i="68"/>
  <c r="O2863" i="68"/>
  <c r="N2863" i="68"/>
  <c r="M2863" i="68"/>
  <c r="L2863" i="68"/>
  <c r="K2863" i="68"/>
  <c r="J2863" i="68"/>
  <c r="I2863" i="68"/>
  <c r="H2863" i="68"/>
  <c r="G2863" i="68"/>
  <c r="F2863" i="68"/>
  <c r="E2863" i="68"/>
  <c r="D2863" i="68"/>
  <c r="C2863" i="68"/>
  <c r="B2863" i="68"/>
  <c r="A2863" i="68"/>
  <c r="O2862" i="68"/>
  <c r="N2862" i="68"/>
  <c r="M2862" i="68"/>
  <c r="L2862" i="68"/>
  <c r="K2862" i="68"/>
  <c r="J2862" i="68"/>
  <c r="I2862" i="68"/>
  <c r="H2862" i="68"/>
  <c r="G2862" i="68"/>
  <c r="F2862" i="68"/>
  <c r="E2862" i="68"/>
  <c r="D2862" i="68"/>
  <c r="C2862" i="68"/>
  <c r="B2862" i="68"/>
  <c r="A2862" i="68"/>
  <c r="O2861" i="68"/>
  <c r="N2861" i="68"/>
  <c r="M2861" i="68"/>
  <c r="L2861" i="68"/>
  <c r="K2861" i="68"/>
  <c r="J2861" i="68"/>
  <c r="I2861" i="68"/>
  <c r="H2861" i="68"/>
  <c r="G2861" i="68"/>
  <c r="F2861" i="68"/>
  <c r="E2861" i="68"/>
  <c r="D2861" i="68"/>
  <c r="C2861" i="68"/>
  <c r="B2861" i="68"/>
  <c r="A2861" i="68"/>
  <c r="O2860" i="68"/>
  <c r="N2860" i="68"/>
  <c r="M2860" i="68"/>
  <c r="L2860" i="68"/>
  <c r="K2860" i="68"/>
  <c r="J2860" i="68"/>
  <c r="I2860" i="68"/>
  <c r="H2860" i="68"/>
  <c r="G2860" i="68"/>
  <c r="F2860" i="68"/>
  <c r="E2860" i="68"/>
  <c r="D2860" i="68"/>
  <c r="C2860" i="68"/>
  <c r="B2860" i="68"/>
  <c r="A2860" i="68"/>
  <c r="O2859" i="68"/>
  <c r="N2859" i="68"/>
  <c r="M2859" i="68"/>
  <c r="L2859" i="68"/>
  <c r="K2859" i="68"/>
  <c r="J2859" i="68"/>
  <c r="I2859" i="68"/>
  <c r="H2859" i="68"/>
  <c r="G2859" i="68"/>
  <c r="F2859" i="68"/>
  <c r="E2859" i="68"/>
  <c r="D2859" i="68"/>
  <c r="C2859" i="68"/>
  <c r="B2859" i="68"/>
  <c r="A2859" i="68"/>
  <c r="O2858" i="68"/>
  <c r="N2858" i="68"/>
  <c r="M2858" i="68"/>
  <c r="L2858" i="68"/>
  <c r="K2858" i="68"/>
  <c r="J2858" i="68"/>
  <c r="I2858" i="68"/>
  <c r="H2858" i="68"/>
  <c r="G2858" i="68"/>
  <c r="F2858" i="68"/>
  <c r="E2858" i="68"/>
  <c r="D2858" i="68"/>
  <c r="C2858" i="68"/>
  <c r="B2858" i="68"/>
  <c r="A2858" i="68"/>
  <c r="O2857" i="68"/>
  <c r="N2857" i="68"/>
  <c r="M2857" i="68"/>
  <c r="L2857" i="68"/>
  <c r="K2857" i="68"/>
  <c r="J2857" i="68"/>
  <c r="I2857" i="68"/>
  <c r="H2857" i="68"/>
  <c r="G2857" i="68"/>
  <c r="F2857" i="68"/>
  <c r="E2857" i="68"/>
  <c r="D2857" i="68"/>
  <c r="C2857" i="68"/>
  <c r="B2857" i="68"/>
  <c r="A2857" i="68"/>
  <c r="O2856" i="68"/>
  <c r="N2856" i="68"/>
  <c r="M2856" i="68"/>
  <c r="L2856" i="68"/>
  <c r="K2856" i="68"/>
  <c r="J2856" i="68"/>
  <c r="I2856" i="68"/>
  <c r="H2856" i="68"/>
  <c r="G2856" i="68"/>
  <c r="F2856" i="68"/>
  <c r="E2856" i="68"/>
  <c r="D2856" i="68"/>
  <c r="C2856" i="68"/>
  <c r="B2856" i="68"/>
  <c r="A2856" i="68"/>
  <c r="O2855" i="68"/>
  <c r="N2855" i="68"/>
  <c r="M2855" i="68"/>
  <c r="L2855" i="68"/>
  <c r="K2855" i="68"/>
  <c r="J2855" i="68"/>
  <c r="I2855" i="68"/>
  <c r="H2855" i="68"/>
  <c r="G2855" i="68"/>
  <c r="F2855" i="68"/>
  <c r="E2855" i="68"/>
  <c r="D2855" i="68"/>
  <c r="C2855" i="68"/>
  <c r="B2855" i="68"/>
  <c r="A2855" i="68"/>
  <c r="O2854" i="68"/>
  <c r="N2854" i="68"/>
  <c r="M2854" i="68"/>
  <c r="L2854" i="68"/>
  <c r="K2854" i="68"/>
  <c r="J2854" i="68"/>
  <c r="I2854" i="68"/>
  <c r="H2854" i="68"/>
  <c r="G2854" i="68"/>
  <c r="F2854" i="68"/>
  <c r="E2854" i="68"/>
  <c r="D2854" i="68"/>
  <c r="C2854" i="68"/>
  <c r="B2854" i="68"/>
  <c r="A2854" i="68"/>
  <c r="O2853" i="68"/>
  <c r="N2853" i="68"/>
  <c r="M2853" i="68"/>
  <c r="L2853" i="68"/>
  <c r="K2853" i="68"/>
  <c r="J2853" i="68"/>
  <c r="I2853" i="68"/>
  <c r="H2853" i="68"/>
  <c r="G2853" i="68"/>
  <c r="F2853" i="68"/>
  <c r="E2853" i="68"/>
  <c r="D2853" i="68"/>
  <c r="C2853" i="68"/>
  <c r="B2853" i="68"/>
  <c r="A2853" i="68"/>
  <c r="O2852" i="68"/>
  <c r="N2852" i="68"/>
  <c r="M2852" i="68"/>
  <c r="L2852" i="68"/>
  <c r="K2852" i="68"/>
  <c r="J2852" i="68"/>
  <c r="I2852" i="68"/>
  <c r="H2852" i="68"/>
  <c r="G2852" i="68"/>
  <c r="F2852" i="68"/>
  <c r="E2852" i="68"/>
  <c r="D2852" i="68"/>
  <c r="C2852" i="68"/>
  <c r="B2852" i="68"/>
  <c r="A2852" i="68"/>
  <c r="O2851" i="68"/>
  <c r="N2851" i="68"/>
  <c r="M2851" i="68"/>
  <c r="L2851" i="68"/>
  <c r="K2851" i="68"/>
  <c r="J2851" i="68"/>
  <c r="I2851" i="68"/>
  <c r="H2851" i="68"/>
  <c r="G2851" i="68"/>
  <c r="F2851" i="68"/>
  <c r="E2851" i="68"/>
  <c r="D2851" i="68"/>
  <c r="C2851" i="68"/>
  <c r="B2851" i="68"/>
  <c r="A2851" i="68"/>
  <c r="O2850" i="68"/>
  <c r="N2850" i="68"/>
  <c r="M2850" i="68"/>
  <c r="L2850" i="68"/>
  <c r="K2850" i="68"/>
  <c r="J2850" i="68"/>
  <c r="I2850" i="68"/>
  <c r="H2850" i="68"/>
  <c r="G2850" i="68"/>
  <c r="F2850" i="68"/>
  <c r="E2850" i="68"/>
  <c r="D2850" i="68"/>
  <c r="C2850" i="68"/>
  <c r="B2850" i="68"/>
  <c r="A2850" i="68"/>
  <c r="O2849" i="68"/>
  <c r="N2849" i="68"/>
  <c r="M2849" i="68"/>
  <c r="L2849" i="68"/>
  <c r="K2849" i="68"/>
  <c r="J2849" i="68"/>
  <c r="I2849" i="68"/>
  <c r="H2849" i="68"/>
  <c r="G2849" i="68"/>
  <c r="F2849" i="68"/>
  <c r="E2849" i="68"/>
  <c r="D2849" i="68"/>
  <c r="C2849" i="68"/>
  <c r="B2849" i="68"/>
  <c r="A2849" i="68"/>
  <c r="O2848" i="68"/>
  <c r="N2848" i="68"/>
  <c r="M2848" i="68"/>
  <c r="L2848" i="68"/>
  <c r="K2848" i="68"/>
  <c r="J2848" i="68"/>
  <c r="I2848" i="68"/>
  <c r="H2848" i="68"/>
  <c r="G2848" i="68"/>
  <c r="F2848" i="68"/>
  <c r="E2848" i="68"/>
  <c r="D2848" i="68"/>
  <c r="C2848" i="68"/>
  <c r="B2848" i="68"/>
  <c r="A2848" i="68"/>
  <c r="O2847" i="68"/>
  <c r="N2847" i="68"/>
  <c r="M2847" i="68"/>
  <c r="L2847" i="68"/>
  <c r="K2847" i="68"/>
  <c r="J2847" i="68"/>
  <c r="I2847" i="68"/>
  <c r="H2847" i="68"/>
  <c r="G2847" i="68"/>
  <c r="F2847" i="68"/>
  <c r="E2847" i="68"/>
  <c r="D2847" i="68"/>
  <c r="C2847" i="68"/>
  <c r="B2847" i="68"/>
  <c r="A2847" i="68"/>
  <c r="O2846" i="68"/>
  <c r="N2846" i="68"/>
  <c r="M2846" i="68"/>
  <c r="L2846" i="68"/>
  <c r="K2846" i="68"/>
  <c r="J2846" i="68"/>
  <c r="I2846" i="68"/>
  <c r="H2846" i="68"/>
  <c r="G2846" i="68"/>
  <c r="F2846" i="68"/>
  <c r="E2846" i="68"/>
  <c r="D2846" i="68"/>
  <c r="C2846" i="68"/>
  <c r="B2846" i="68"/>
  <c r="A2846" i="68"/>
  <c r="O2845" i="68"/>
  <c r="N2845" i="68"/>
  <c r="M2845" i="68"/>
  <c r="L2845" i="68"/>
  <c r="K2845" i="68"/>
  <c r="J2845" i="68"/>
  <c r="I2845" i="68"/>
  <c r="H2845" i="68"/>
  <c r="G2845" i="68"/>
  <c r="F2845" i="68"/>
  <c r="E2845" i="68"/>
  <c r="D2845" i="68"/>
  <c r="C2845" i="68"/>
  <c r="B2845" i="68"/>
  <c r="A2845" i="68"/>
  <c r="O2844" i="68"/>
  <c r="N2844" i="68"/>
  <c r="M2844" i="68"/>
  <c r="L2844" i="68"/>
  <c r="K2844" i="68"/>
  <c r="J2844" i="68"/>
  <c r="I2844" i="68"/>
  <c r="H2844" i="68"/>
  <c r="G2844" i="68"/>
  <c r="F2844" i="68"/>
  <c r="E2844" i="68"/>
  <c r="D2844" i="68"/>
  <c r="C2844" i="68"/>
  <c r="B2844" i="68"/>
  <c r="A2844" i="68"/>
  <c r="O2843" i="68"/>
  <c r="N2843" i="68"/>
  <c r="M2843" i="68"/>
  <c r="L2843" i="68"/>
  <c r="K2843" i="68"/>
  <c r="J2843" i="68"/>
  <c r="I2843" i="68"/>
  <c r="H2843" i="68"/>
  <c r="G2843" i="68"/>
  <c r="F2843" i="68"/>
  <c r="E2843" i="68"/>
  <c r="D2843" i="68"/>
  <c r="C2843" i="68"/>
  <c r="B2843" i="68"/>
  <c r="A2843" i="68"/>
  <c r="O2842" i="68"/>
  <c r="N2842" i="68"/>
  <c r="M2842" i="68"/>
  <c r="L2842" i="68"/>
  <c r="K2842" i="68"/>
  <c r="J2842" i="68"/>
  <c r="I2842" i="68"/>
  <c r="H2842" i="68"/>
  <c r="G2842" i="68"/>
  <c r="F2842" i="68"/>
  <c r="E2842" i="68"/>
  <c r="D2842" i="68"/>
  <c r="C2842" i="68"/>
  <c r="B2842" i="68"/>
  <c r="A2842" i="68"/>
  <c r="O2841" i="68"/>
  <c r="N2841" i="68"/>
  <c r="M2841" i="68"/>
  <c r="L2841" i="68"/>
  <c r="K2841" i="68"/>
  <c r="J2841" i="68"/>
  <c r="I2841" i="68"/>
  <c r="H2841" i="68"/>
  <c r="G2841" i="68"/>
  <c r="F2841" i="68"/>
  <c r="E2841" i="68"/>
  <c r="D2841" i="68"/>
  <c r="C2841" i="68"/>
  <c r="B2841" i="68"/>
  <c r="A2841" i="68"/>
  <c r="O2840" i="68"/>
  <c r="N2840" i="68"/>
  <c r="M2840" i="68"/>
  <c r="L2840" i="68"/>
  <c r="K2840" i="68"/>
  <c r="J2840" i="68"/>
  <c r="I2840" i="68"/>
  <c r="H2840" i="68"/>
  <c r="G2840" i="68"/>
  <c r="F2840" i="68"/>
  <c r="E2840" i="68"/>
  <c r="D2840" i="68"/>
  <c r="C2840" i="68"/>
  <c r="B2840" i="68"/>
  <c r="A2840" i="68"/>
  <c r="O2839" i="68"/>
  <c r="N2839" i="68"/>
  <c r="M2839" i="68"/>
  <c r="L2839" i="68"/>
  <c r="K2839" i="68"/>
  <c r="J2839" i="68"/>
  <c r="I2839" i="68"/>
  <c r="H2839" i="68"/>
  <c r="G2839" i="68"/>
  <c r="F2839" i="68"/>
  <c r="E2839" i="68"/>
  <c r="D2839" i="68"/>
  <c r="C2839" i="68"/>
  <c r="B2839" i="68"/>
  <c r="A2839" i="68"/>
  <c r="O2838" i="68"/>
  <c r="N2838" i="68"/>
  <c r="M2838" i="68"/>
  <c r="L2838" i="68"/>
  <c r="K2838" i="68"/>
  <c r="J2838" i="68"/>
  <c r="I2838" i="68"/>
  <c r="H2838" i="68"/>
  <c r="G2838" i="68"/>
  <c r="F2838" i="68"/>
  <c r="E2838" i="68"/>
  <c r="D2838" i="68"/>
  <c r="C2838" i="68"/>
  <c r="B2838" i="68"/>
  <c r="A2838" i="68"/>
  <c r="O2837" i="68"/>
  <c r="N2837" i="68"/>
  <c r="M2837" i="68"/>
  <c r="L2837" i="68"/>
  <c r="K2837" i="68"/>
  <c r="J2837" i="68"/>
  <c r="I2837" i="68"/>
  <c r="H2837" i="68"/>
  <c r="G2837" i="68"/>
  <c r="F2837" i="68"/>
  <c r="E2837" i="68"/>
  <c r="D2837" i="68"/>
  <c r="C2837" i="68"/>
  <c r="B2837" i="68"/>
  <c r="A2837" i="68"/>
  <c r="O2836" i="68"/>
  <c r="N2836" i="68"/>
  <c r="M2836" i="68"/>
  <c r="L2836" i="68"/>
  <c r="K2836" i="68"/>
  <c r="J2836" i="68"/>
  <c r="I2836" i="68"/>
  <c r="H2836" i="68"/>
  <c r="G2836" i="68"/>
  <c r="F2836" i="68"/>
  <c r="E2836" i="68"/>
  <c r="D2836" i="68"/>
  <c r="C2836" i="68"/>
  <c r="B2836" i="68"/>
  <c r="A2836" i="68"/>
  <c r="O2835" i="68"/>
  <c r="N2835" i="68"/>
  <c r="M2835" i="68"/>
  <c r="L2835" i="68"/>
  <c r="K2835" i="68"/>
  <c r="J2835" i="68"/>
  <c r="I2835" i="68"/>
  <c r="H2835" i="68"/>
  <c r="G2835" i="68"/>
  <c r="F2835" i="68"/>
  <c r="E2835" i="68"/>
  <c r="D2835" i="68"/>
  <c r="C2835" i="68"/>
  <c r="B2835" i="68"/>
  <c r="A2835" i="68"/>
  <c r="O2834" i="68"/>
  <c r="N2834" i="68"/>
  <c r="M2834" i="68"/>
  <c r="L2834" i="68"/>
  <c r="K2834" i="68"/>
  <c r="J2834" i="68"/>
  <c r="I2834" i="68"/>
  <c r="H2834" i="68"/>
  <c r="G2834" i="68"/>
  <c r="F2834" i="68"/>
  <c r="E2834" i="68"/>
  <c r="D2834" i="68"/>
  <c r="C2834" i="68"/>
  <c r="B2834" i="68"/>
  <c r="A2834" i="68"/>
  <c r="O2833" i="68"/>
  <c r="N2833" i="68"/>
  <c r="M2833" i="68"/>
  <c r="L2833" i="68"/>
  <c r="K2833" i="68"/>
  <c r="J2833" i="68"/>
  <c r="I2833" i="68"/>
  <c r="H2833" i="68"/>
  <c r="G2833" i="68"/>
  <c r="F2833" i="68"/>
  <c r="E2833" i="68"/>
  <c r="D2833" i="68"/>
  <c r="C2833" i="68"/>
  <c r="B2833" i="68"/>
  <c r="A2833" i="68"/>
  <c r="O2832" i="68"/>
  <c r="N2832" i="68"/>
  <c r="M2832" i="68"/>
  <c r="L2832" i="68"/>
  <c r="K2832" i="68"/>
  <c r="J2832" i="68"/>
  <c r="I2832" i="68"/>
  <c r="H2832" i="68"/>
  <c r="G2832" i="68"/>
  <c r="F2832" i="68"/>
  <c r="E2832" i="68"/>
  <c r="D2832" i="68"/>
  <c r="C2832" i="68"/>
  <c r="B2832" i="68"/>
  <c r="A2832" i="68"/>
  <c r="O2831" i="68"/>
  <c r="N2831" i="68"/>
  <c r="M2831" i="68"/>
  <c r="L2831" i="68"/>
  <c r="K2831" i="68"/>
  <c r="J2831" i="68"/>
  <c r="I2831" i="68"/>
  <c r="H2831" i="68"/>
  <c r="G2831" i="68"/>
  <c r="F2831" i="68"/>
  <c r="E2831" i="68"/>
  <c r="D2831" i="68"/>
  <c r="C2831" i="68"/>
  <c r="B2831" i="68"/>
  <c r="A2831" i="68"/>
  <c r="O2830" i="68"/>
  <c r="N2830" i="68"/>
  <c r="M2830" i="68"/>
  <c r="L2830" i="68"/>
  <c r="K2830" i="68"/>
  <c r="J2830" i="68"/>
  <c r="I2830" i="68"/>
  <c r="H2830" i="68"/>
  <c r="G2830" i="68"/>
  <c r="F2830" i="68"/>
  <c r="E2830" i="68"/>
  <c r="D2830" i="68"/>
  <c r="C2830" i="68"/>
  <c r="B2830" i="68"/>
  <c r="A2830" i="68"/>
  <c r="O2829" i="68"/>
  <c r="N2829" i="68"/>
  <c r="M2829" i="68"/>
  <c r="L2829" i="68"/>
  <c r="K2829" i="68"/>
  <c r="J2829" i="68"/>
  <c r="I2829" i="68"/>
  <c r="H2829" i="68"/>
  <c r="G2829" i="68"/>
  <c r="F2829" i="68"/>
  <c r="E2829" i="68"/>
  <c r="D2829" i="68"/>
  <c r="C2829" i="68"/>
  <c r="B2829" i="68"/>
  <c r="A2829" i="68"/>
  <c r="O2828" i="68"/>
  <c r="N2828" i="68"/>
  <c r="M2828" i="68"/>
  <c r="L2828" i="68"/>
  <c r="K2828" i="68"/>
  <c r="J2828" i="68"/>
  <c r="I2828" i="68"/>
  <c r="H2828" i="68"/>
  <c r="G2828" i="68"/>
  <c r="F2828" i="68"/>
  <c r="E2828" i="68"/>
  <c r="D2828" i="68"/>
  <c r="C2828" i="68"/>
  <c r="B2828" i="68"/>
  <c r="A2828" i="68"/>
  <c r="O2827" i="68"/>
  <c r="N2827" i="68"/>
  <c r="M2827" i="68"/>
  <c r="L2827" i="68"/>
  <c r="K2827" i="68"/>
  <c r="J2827" i="68"/>
  <c r="I2827" i="68"/>
  <c r="H2827" i="68"/>
  <c r="G2827" i="68"/>
  <c r="F2827" i="68"/>
  <c r="E2827" i="68"/>
  <c r="D2827" i="68"/>
  <c r="C2827" i="68"/>
  <c r="B2827" i="68"/>
  <c r="A2827" i="68"/>
  <c r="O2826" i="68"/>
  <c r="N2826" i="68"/>
  <c r="M2826" i="68"/>
  <c r="L2826" i="68"/>
  <c r="K2826" i="68"/>
  <c r="J2826" i="68"/>
  <c r="I2826" i="68"/>
  <c r="H2826" i="68"/>
  <c r="G2826" i="68"/>
  <c r="F2826" i="68"/>
  <c r="E2826" i="68"/>
  <c r="D2826" i="68"/>
  <c r="C2826" i="68"/>
  <c r="B2826" i="68"/>
  <c r="A2826" i="68"/>
  <c r="O2825" i="68"/>
  <c r="N2825" i="68"/>
  <c r="M2825" i="68"/>
  <c r="L2825" i="68"/>
  <c r="K2825" i="68"/>
  <c r="J2825" i="68"/>
  <c r="I2825" i="68"/>
  <c r="H2825" i="68"/>
  <c r="G2825" i="68"/>
  <c r="F2825" i="68"/>
  <c r="E2825" i="68"/>
  <c r="D2825" i="68"/>
  <c r="C2825" i="68"/>
  <c r="B2825" i="68"/>
  <c r="A2825" i="68"/>
  <c r="O2824" i="68"/>
  <c r="N2824" i="68"/>
  <c r="M2824" i="68"/>
  <c r="L2824" i="68"/>
  <c r="K2824" i="68"/>
  <c r="J2824" i="68"/>
  <c r="I2824" i="68"/>
  <c r="H2824" i="68"/>
  <c r="G2824" i="68"/>
  <c r="F2824" i="68"/>
  <c r="E2824" i="68"/>
  <c r="D2824" i="68"/>
  <c r="C2824" i="68"/>
  <c r="B2824" i="68"/>
  <c r="A2824" i="68"/>
  <c r="O2823" i="68"/>
  <c r="N2823" i="68"/>
  <c r="M2823" i="68"/>
  <c r="L2823" i="68"/>
  <c r="K2823" i="68"/>
  <c r="J2823" i="68"/>
  <c r="I2823" i="68"/>
  <c r="H2823" i="68"/>
  <c r="G2823" i="68"/>
  <c r="F2823" i="68"/>
  <c r="E2823" i="68"/>
  <c r="D2823" i="68"/>
  <c r="C2823" i="68"/>
  <c r="B2823" i="68"/>
  <c r="A2823" i="68"/>
  <c r="O2822" i="68"/>
  <c r="N2822" i="68"/>
  <c r="M2822" i="68"/>
  <c r="L2822" i="68"/>
  <c r="K2822" i="68"/>
  <c r="J2822" i="68"/>
  <c r="I2822" i="68"/>
  <c r="H2822" i="68"/>
  <c r="G2822" i="68"/>
  <c r="F2822" i="68"/>
  <c r="E2822" i="68"/>
  <c r="D2822" i="68"/>
  <c r="C2822" i="68"/>
  <c r="B2822" i="68"/>
  <c r="A2822" i="68"/>
  <c r="O2821" i="68"/>
  <c r="N2821" i="68"/>
  <c r="M2821" i="68"/>
  <c r="L2821" i="68"/>
  <c r="K2821" i="68"/>
  <c r="J2821" i="68"/>
  <c r="I2821" i="68"/>
  <c r="H2821" i="68"/>
  <c r="G2821" i="68"/>
  <c r="F2821" i="68"/>
  <c r="E2821" i="68"/>
  <c r="D2821" i="68"/>
  <c r="C2821" i="68"/>
  <c r="B2821" i="68"/>
  <c r="A2821" i="68"/>
  <c r="O2820" i="68"/>
  <c r="N2820" i="68"/>
  <c r="M2820" i="68"/>
  <c r="L2820" i="68"/>
  <c r="K2820" i="68"/>
  <c r="J2820" i="68"/>
  <c r="I2820" i="68"/>
  <c r="H2820" i="68"/>
  <c r="G2820" i="68"/>
  <c r="F2820" i="68"/>
  <c r="E2820" i="68"/>
  <c r="D2820" i="68"/>
  <c r="C2820" i="68"/>
  <c r="B2820" i="68"/>
  <c r="A2820" i="68"/>
  <c r="O2819" i="68"/>
  <c r="N2819" i="68"/>
  <c r="M2819" i="68"/>
  <c r="L2819" i="68"/>
  <c r="K2819" i="68"/>
  <c r="J2819" i="68"/>
  <c r="I2819" i="68"/>
  <c r="H2819" i="68"/>
  <c r="G2819" i="68"/>
  <c r="F2819" i="68"/>
  <c r="E2819" i="68"/>
  <c r="D2819" i="68"/>
  <c r="C2819" i="68"/>
  <c r="B2819" i="68"/>
  <c r="A2819" i="68"/>
  <c r="O2818" i="68"/>
  <c r="N2818" i="68"/>
  <c r="M2818" i="68"/>
  <c r="L2818" i="68"/>
  <c r="K2818" i="68"/>
  <c r="J2818" i="68"/>
  <c r="I2818" i="68"/>
  <c r="H2818" i="68"/>
  <c r="G2818" i="68"/>
  <c r="F2818" i="68"/>
  <c r="E2818" i="68"/>
  <c r="D2818" i="68"/>
  <c r="C2818" i="68"/>
  <c r="B2818" i="68"/>
  <c r="A2818" i="68"/>
  <c r="O2817" i="68"/>
  <c r="N2817" i="68"/>
  <c r="M2817" i="68"/>
  <c r="L2817" i="68"/>
  <c r="K2817" i="68"/>
  <c r="J2817" i="68"/>
  <c r="I2817" i="68"/>
  <c r="H2817" i="68"/>
  <c r="G2817" i="68"/>
  <c r="F2817" i="68"/>
  <c r="E2817" i="68"/>
  <c r="D2817" i="68"/>
  <c r="C2817" i="68"/>
  <c r="B2817" i="68"/>
  <c r="A2817" i="68"/>
  <c r="O2816" i="68"/>
  <c r="N2816" i="68"/>
  <c r="M2816" i="68"/>
  <c r="L2816" i="68"/>
  <c r="K2816" i="68"/>
  <c r="J2816" i="68"/>
  <c r="I2816" i="68"/>
  <c r="H2816" i="68"/>
  <c r="G2816" i="68"/>
  <c r="F2816" i="68"/>
  <c r="E2816" i="68"/>
  <c r="D2816" i="68"/>
  <c r="C2816" i="68"/>
  <c r="B2816" i="68"/>
  <c r="A2816" i="68"/>
  <c r="O2815" i="68"/>
  <c r="N2815" i="68"/>
  <c r="M2815" i="68"/>
  <c r="L2815" i="68"/>
  <c r="K2815" i="68"/>
  <c r="J2815" i="68"/>
  <c r="I2815" i="68"/>
  <c r="H2815" i="68"/>
  <c r="G2815" i="68"/>
  <c r="F2815" i="68"/>
  <c r="E2815" i="68"/>
  <c r="D2815" i="68"/>
  <c r="C2815" i="68"/>
  <c r="B2815" i="68"/>
  <c r="A2815" i="68"/>
  <c r="O2814" i="68"/>
  <c r="N2814" i="68"/>
  <c r="M2814" i="68"/>
  <c r="L2814" i="68"/>
  <c r="K2814" i="68"/>
  <c r="J2814" i="68"/>
  <c r="I2814" i="68"/>
  <c r="H2814" i="68"/>
  <c r="G2814" i="68"/>
  <c r="F2814" i="68"/>
  <c r="E2814" i="68"/>
  <c r="D2814" i="68"/>
  <c r="C2814" i="68"/>
  <c r="B2814" i="68"/>
  <c r="A2814" i="68"/>
  <c r="O2813" i="68"/>
  <c r="N2813" i="68"/>
  <c r="M2813" i="68"/>
  <c r="L2813" i="68"/>
  <c r="K2813" i="68"/>
  <c r="J2813" i="68"/>
  <c r="I2813" i="68"/>
  <c r="H2813" i="68"/>
  <c r="G2813" i="68"/>
  <c r="F2813" i="68"/>
  <c r="E2813" i="68"/>
  <c r="D2813" i="68"/>
  <c r="C2813" i="68"/>
  <c r="B2813" i="68"/>
  <c r="A2813" i="68"/>
  <c r="O2812" i="68"/>
  <c r="N2812" i="68"/>
  <c r="M2812" i="68"/>
  <c r="L2812" i="68"/>
  <c r="K2812" i="68"/>
  <c r="J2812" i="68"/>
  <c r="I2812" i="68"/>
  <c r="H2812" i="68"/>
  <c r="G2812" i="68"/>
  <c r="F2812" i="68"/>
  <c r="E2812" i="68"/>
  <c r="D2812" i="68"/>
  <c r="C2812" i="68"/>
  <c r="B2812" i="68"/>
  <c r="A2812" i="68"/>
  <c r="O2811" i="68"/>
  <c r="N2811" i="68"/>
  <c r="M2811" i="68"/>
  <c r="L2811" i="68"/>
  <c r="K2811" i="68"/>
  <c r="J2811" i="68"/>
  <c r="I2811" i="68"/>
  <c r="H2811" i="68"/>
  <c r="G2811" i="68"/>
  <c r="F2811" i="68"/>
  <c r="E2811" i="68"/>
  <c r="D2811" i="68"/>
  <c r="C2811" i="68"/>
  <c r="B2811" i="68"/>
  <c r="A2811" i="68"/>
  <c r="O2810" i="68"/>
  <c r="N2810" i="68"/>
  <c r="M2810" i="68"/>
  <c r="L2810" i="68"/>
  <c r="K2810" i="68"/>
  <c r="J2810" i="68"/>
  <c r="I2810" i="68"/>
  <c r="H2810" i="68"/>
  <c r="G2810" i="68"/>
  <c r="F2810" i="68"/>
  <c r="E2810" i="68"/>
  <c r="D2810" i="68"/>
  <c r="C2810" i="68"/>
  <c r="B2810" i="68"/>
  <c r="A2810" i="68"/>
  <c r="O2809" i="68"/>
  <c r="N2809" i="68"/>
  <c r="M2809" i="68"/>
  <c r="L2809" i="68"/>
  <c r="K2809" i="68"/>
  <c r="J2809" i="68"/>
  <c r="I2809" i="68"/>
  <c r="H2809" i="68"/>
  <c r="G2809" i="68"/>
  <c r="F2809" i="68"/>
  <c r="E2809" i="68"/>
  <c r="D2809" i="68"/>
  <c r="C2809" i="68"/>
  <c r="B2809" i="68"/>
  <c r="A2809" i="68"/>
  <c r="O2808" i="68"/>
  <c r="N2808" i="68"/>
  <c r="M2808" i="68"/>
  <c r="L2808" i="68"/>
  <c r="K2808" i="68"/>
  <c r="J2808" i="68"/>
  <c r="I2808" i="68"/>
  <c r="H2808" i="68"/>
  <c r="G2808" i="68"/>
  <c r="F2808" i="68"/>
  <c r="E2808" i="68"/>
  <c r="D2808" i="68"/>
  <c r="C2808" i="68"/>
  <c r="B2808" i="68"/>
  <c r="A2808" i="68"/>
  <c r="O2807" i="68"/>
  <c r="N2807" i="68"/>
  <c r="M2807" i="68"/>
  <c r="L2807" i="68"/>
  <c r="K2807" i="68"/>
  <c r="J2807" i="68"/>
  <c r="I2807" i="68"/>
  <c r="H2807" i="68"/>
  <c r="G2807" i="68"/>
  <c r="F2807" i="68"/>
  <c r="E2807" i="68"/>
  <c r="D2807" i="68"/>
  <c r="C2807" i="68"/>
  <c r="B2807" i="68"/>
  <c r="A2807" i="68"/>
  <c r="O2806" i="68"/>
  <c r="N2806" i="68"/>
  <c r="M2806" i="68"/>
  <c r="L2806" i="68"/>
  <c r="K2806" i="68"/>
  <c r="J2806" i="68"/>
  <c r="I2806" i="68"/>
  <c r="H2806" i="68"/>
  <c r="G2806" i="68"/>
  <c r="F2806" i="68"/>
  <c r="E2806" i="68"/>
  <c r="D2806" i="68"/>
  <c r="C2806" i="68"/>
  <c r="B2806" i="68"/>
  <c r="A2806" i="68"/>
  <c r="O2805" i="68"/>
  <c r="N2805" i="68"/>
  <c r="M2805" i="68"/>
  <c r="L2805" i="68"/>
  <c r="K2805" i="68"/>
  <c r="J2805" i="68"/>
  <c r="I2805" i="68"/>
  <c r="H2805" i="68"/>
  <c r="G2805" i="68"/>
  <c r="F2805" i="68"/>
  <c r="E2805" i="68"/>
  <c r="D2805" i="68"/>
  <c r="C2805" i="68"/>
  <c r="B2805" i="68"/>
  <c r="A2805" i="68"/>
  <c r="O2804" i="68"/>
  <c r="N2804" i="68"/>
  <c r="M2804" i="68"/>
  <c r="L2804" i="68"/>
  <c r="K2804" i="68"/>
  <c r="J2804" i="68"/>
  <c r="I2804" i="68"/>
  <c r="H2804" i="68"/>
  <c r="G2804" i="68"/>
  <c r="F2804" i="68"/>
  <c r="E2804" i="68"/>
  <c r="D2804" i="68"/>
  <c r="C2804" i="68"/>
  <c r="B2804" i="68"/>
  <c r="A2804" i="68"/>
  <c r="O2803" i="68"/>
  <c r="N2803" i="68"/>
  <c r="M2803" i="68"/>
  <c r="L2803" i="68"/>
  <c r="K2803" i="68"/>
  <c r="J2803" i="68"/>
  <c r="I2803" i="68"/>
  <c r="H2803" i="68"/>
  <c r="G2803" i="68"/>
  <c r="F2803" i="68"/>
  <c r="E2803" i="68"/>
  <c r="D2803" i="68"/>
  <c r="C2803" i="68"/>
  <c r="B2803" i="68"/>
  <c r="A2803" i="68"/>
  <c r="O2802" i="68"/>
  <c r="N2802" i="68"/>
  <c r="M2802" i="68"/>
  <c r="L2802" i="68"/>
  <c r="K2802" i="68"/>
  <c r="J2802" i="68"/>
  <c r="I2802" i="68"/>
  <c r="H2802" i="68"/>
  <c r="G2802" i="68"/>
  <c r="F2802" i="68"/>
  <c r="E2802" i="68"/>
  <c r="D2802" i="68"/>
  <c r="C2802" i="68"/>
  <c r="B2802" i="68"/>
  <c r="A2802" i="68"/>
  <c r="O2801" i="68"/>
  <c r="N2801" i="68"/>
  <c r="M2801" i="68"/>
  <c r="L2801" i="68"/>
  <c r="K2801" i="68"/>
  <c r="J2801" i="68"/>
  <c r="I2801" i="68"/>
  <c r="H2801" i="68"/>
  <c r="G2801" i="68"/>
  <c r="F2801" i="68"/>
  <c r="E2801" i="68"/>
  <c r="D2801" i="68"/>
  <c r="C2801" i="68"/>
  <c r="B2801" i="68"/>
  <c r="A2801" i="68"/>
  <c r="O2800" i="68"/>
  <c r="N2800" i="68"/>
  <c r="M2800" i="68"/>
  <c r="L2800" i="68"/>
  <c r="K2800" i="68"/>
  <c r="J2800" i="68"/>
  <c r="I2800" i="68"/>
  <c r="H2800" i="68"/>
  <c r="G2800" i="68"/>
  <c r="F2800" i="68"/>
  <c r="E2800" i="68"/>
  <c r="D2800" i="68"/>
  <c r="C2800" i="68"/>
  <c r="B2800" i="68"/>
  <c r="A2800" i="68"/>
  <c r="O2799" i="68"/>
  <c r="N2799" i="68"/>
  <c r="M2799" i="68"/>
  <c r="L2799" i="68"/>
  <c r="K2799" i="68"/>
  <c r="J2799" i="68"/>
  <c r="I2799" i="68"/>
  <c r="H2799" i="68"/>
  <c r="G2799" i="68"/>
  <c r="F2799" i="68"/>
  <c r="E2799" i="68"/>
  <c r="D2799" i="68"/>
  <c r="C2799" i="68"/>
  <c r="B2799" i="68"/>
  <c r="A2799" i="68"/>
  <c r="O2798" i="68"/>
  <c r="N2798" i="68"/>
  <c r="M2798" i="68"/>
  <c r="L2798" i="68"/>
  <c r="K2798" i="68"/>
  <c r="J2798" i="68"/>
  <c r="I2798" i="68"/>
  <c r="H2798" i="68"/>
  <c r="G2798" i="68"/>
  <c r="F2798" i="68"/>
  <c r="E2798" i="68"/>
  <c r="D2798" i="68"/>
  <c r="C2798" i="68"/>
  <c r="B2798" i="68"/>
  <c r="A2798" i="68"/>
  <c r="O2797" i="68"/>
  <c r="N2797" i="68"/>
  <c r="M2797" i="68"/>
  <c r="L2797" i="68"/>
  <c r="K2797" i="68"/>
  <c r="J2797" i="68"/>
  <c r="I2797" i="68"/>
  <c r="H2797" i="68"/>
  <c r="G2797" i="68"/>
  <c r="F2797" i="68"/>
  <c r="E2797" i="68"/>
  <c r="D2797" i="68"/>
  <c r="C2797" i="68"/>
  <c r="B2797" i="68"/>
  <c r="A2797" i="68"/>
  <c r="O2796" i="68"/>
  <c r="N2796" i="68"/>
  <c r="M2796" i="68"/>
  <c r="L2796" i="68"/>
  <c r="K2796" i="68"/>
  <c r="J2796" i="68"/>
  <c r="I2796" i="68"/>
  <c r="H2796" i="68"/>
  <c r="G2796" i="68"/>
  <c r="F2796" i="68"/>
  <c r="E2796" i="68"/>
  <c r="D2796" i="68"/>
  <c r="C2796" i="68"/>
  <c r="B2796" i="68"/>
  <c r="A2796" i="68"/>
  <c r="O2795" i="68"/>
  <c r="N2795" i="68"/>
  <c r="M2795" i="68"/>
  <c r="L2795" i="68"/>
  <c r="K2795" i="68"/>
  <c r="J2795" i="68"/>
  <c r="I2795" i="68"/>
  <c r="H2795" i="68"/>
  <c r="G2795" i="68"/>
  <c r="F2795" i="68"/>
  <c r="E2795" i="68"/>
  <c r="D2795" i="68"/>
  <c r="C2795" i="68"/>
  <c r="B2795" i="68"/>
  <c r="A2795" i="68"/>
  <c r="O2794" i="68"/>
  <c r="N2794" i="68"/>
  <c r="M2794" i="68"/>
  <c r="L2794" i="68"/>
  <c r="K2794" i="68"/>
  <c r="J2794" i="68"/>
  <c r="I2794" i="68"/>
  <c r="H2794" i="68"/>
  <c r="G2794" i="68"/>
  <c r="F2794" i="68"/>
  <c r="E2794" i="68"/>
  <c r="D2794" i="68"/>
  <c r="C2794" i="68"/>
  <c r="B2794" i="68"/>
  <c r="A2794" i="68"/>
  <c r="O2793" i="68"/>
  <c r="N2793" i="68"/>
  <c r="M2793" i="68"/>
  <c r="L2793" i="68"/>
  <c r="K2793" i="68"/>
  <c r="J2793" i="68"/>
  <c r="I2793" i="68"/>
  <c r="H2793" i="68"/>
  <c r="G2793" i="68"/>
  <c r="F2793" i="68"/>
  <c r="E2793" i="68"/>
  <c r="D2793" i="68"/>
  <c r="C2793" i="68"/>
  <c r="B2793" i="68"/>
  <c r="A2793" i="68"/>
  <c r="O2792" i="68"/>
  <c r="N2792" i="68"/>
  <c r="M2792" i="68"/>
  <c r="L2792" i="68"/>
  <c r="K2792" i="68"/>
  <c r="J2792" i="68"/>
  <c r="I2792" i="68"/>
  <c r="H2792" i="68"/>
  <c r="G2792" i="68"/>
  <c r="F2792" i="68"/>
  <c r="E2792" i="68"/>
  <c r="D2792" i="68"/>
  <c r="C2792" i="68"/>
  <c r="B2792" i="68"/>
  <c r="A2792" i="68"/>
  <c r="O2791" i="68"/>
  <c r="N2791" i="68"/>
  <c r="M2791" i="68"/>
  <c r="L2791" i="68"/>
  <c r="K2791" i="68"/>
  <c r="J2791" i="68"/>
  <c r="I2791" i="68"/>
  <c r="H2791" i="68"/>
  <c r="G2791" i="68"/>
  <c r="F2791" i="68"/>
  <c r="E2791" i="68"/>
  <c r="D2791" i="68"/>
  <c r="C2791" i="68"/>
  <c r="B2791" i="68"/>
  <c r="A2791" i="68"/>
  <c r="O2790" i="68"/>
  <c r="N2790" i="68"/>
  <c r="M2790" i="68"/>
  <c r="L2790" i="68"/>
  <c r="K2790" i="68"/>
  <c r="J2790" i="68"/>
  <c r="I2790" i="68"/>
  <c r="H2790" i="68"/>
  <c r="G2790" i="68"/>
  <c r="F2790" i="68"/>
  <c r="E2790" i="68"/>
  <c r="D2790" i="68"/>
  <c r="C2790" i="68"/>
  <c r="B2790" i="68"/>
  <c r="A2790" i="68"/>
  <c r="O2789" i="68"/>
  <c r="N2789" i="68"/>
  <c r="M2789" i="68"/>
  <c r="L2789" i="68"/>
  <c r="K2789" i="68"/>
  <c r="J2789" i="68"/>
  <c r="I2789" i="68"/>
  <c r="H2789" i="68"/>
  <c r="G2789" i="68"/>
  <c r="F2789" i="68"/>
  <c r="E2789" i="68"/>
  <c r="D2789" i="68"/>
  <c r="C2789" i="68"/>
  <c r="B2789" i="68"/>
  <c r="A2789" i="68"/>
  <c r="O2788" i="68"/>
  <c r="N2788" i="68"/>
  <c r="M2788" i="68"/>
  <c r="L2788" i="68"/>
  <c r="K2788" i="68"/>
  <c r="J2788" i="68"/>
  <c r="I2788" i="68"/>
  <c r="H2788" i="68"/>
  <c r="G2788" i="68"/>
  <c r="F2788" i="68"/>
  <c r="E2788" i="68"/>
  <c r="D2788" i="68"/>
  <c r="C2788" i="68"/>
  <c r="B2788" i="68"/>
  <c r="A2788" i="68"/>
  <c r="O2787" i="68"/>
  <c r="N2787" i="68"/>
  <c r="M2787" i="68"/>
  <c r="L2787" i="68"/>
  <c r="K2787" i="68"/>
  <c r="J2787" i="68"/>
  <c r="I2787" i="68"/>
  <c r="H2787" i="68"/>
  <c r="G2787" i="68"/>
  <c r="F2787" i="68"/>
  <c r="E2787" i="68"/>
  <c r="D2787" i="68"/>
  <c r="C2787" i="68"/>
  <c r="B2787" i="68"/>
  <c r="A2787" i="68"/>
  <c r="O2786" i="68"/>
  <c r="N2786" i="68"/>
  <c r="M2786" i="68"/>
  <c r="L2786" i="68"/>
  <c r="K2786" i="68"/>
  <c r="J2786" i="68"/>
  <c r="I2786" i="68"/>
  <c r="H2786" i="68"/>
  <c r="G2786" i="68"/>
  <c r="F2786" i="68"/>
  <c r="E2786" i="68"/>
  <c r="D2786" i="68"/>
  <c r="C2786" i="68"/>
  <c r="B2786" i="68"/>
  <c r="A2786" i="68"/>
  <c r="O2785" i="68"/>
  <c r="N2785" i="68"/>
  <c r="M2785" i="68"/>
  <c r="L2785" i="68"/>
  <c r="K2785" i="68"/>
  <c r="J2785" i="68"/>
  <c r="I2785" i="68"/>
  <c r="H2785" i="68"/>
  <c r="G2785" i="68"/>
  <c r="F2785" i="68"/>
  <c r="E2785" i="68"/>
  <c r="D2785" i="68"/>
  <c r="C2785" i="68"/>
  <c r="B2785" i="68"/>
  <c r="A2785" i="68"/>
  <c r="O2784" i="68"/>
  <c r="N2784" i="68"/>
  <c r="M2784" i="68"/>
  <c r="L2784" i="68"/>
  <c r="K2784" i="68"/>
  <c r="J2784" i="68"/>
  <c r="I2784" i="68"/>
  <c r="H2784" i="68"/>
  <c r="G2784" i="68"/>
  <c r="F2784" i="68"/>
  <c r="E2784" i="68"/>
  <c r="D2784" i="68"/>
  <c r="C2784" i="68"/>
  <c r="B2784" i="68"/>
  <c r="A2784" i="68"/>
  <c r="O2783" i="68"/>
  <c r="N2783" i="68"/>
  <c r="M2783" i="68"/>
  <c r="L2783" i="68"/>
  <c r="K2783" i="68"/>
  <c r="J2783" i="68"/>
  <c r="I2783" i="68"/>
  <c r="H2783" i="68"/>
  <c r="G2783" i="68"/>
  <c r="F2783" i="68"/>
  <c r="E2783" i="68"/>
  <c r="D2783" i="68"/>
  <c r="C2783" i="68"/>
  <c r="B2783" i="68"/>
  <c r="A2783" i="68"/>
  <c r="O2782" i="68"/>
  <c r="N2782" i="68"/>
  <c r="M2782" i="68"/>
  <c r="L2782" i="68"/>
  <c r="K2782" i="68"/>
  <c r="J2782" i="68"/>
  <c r="I2782" i="68"/>
  <c r="H2782" i="68"/>
  <c r="G2782" i="68"/>
  <c r="F2782" i="68"/>
  <c r="E2782" i="68"/>
  <c r="D2782" i="68"/>
  <c r="C2782" i="68"/>
  <c r="B2782" i="68"/>
  <c r="A2782" i="68"/>
  <c r="O2781" i="68"/>
  <c r="N2781" i="68"/>
  <c r="M2781" i="68"/>
  <c r="L2781" i="68"/>
  <c r="K2781" i="68"/>
  <c r="J2781" i="68"/>
  <c r="I2781" i="68"/>
  <c r="H2781" i="68"/>
  <c r="G2781" i="68"/>
  <c r="F2781" i="68"/>
  <c r="E2781" i="68"/>
  <c r="D2781" i="68"/>
  <c r="C2781" i="68"/>
  <c r="B2781" i="68"/>
  <c r="A2781" i="68"/>
  <c r="O2780" i="68"/>
  <c r="N2780" i="68"/>
  <c r="M2780" i="68"/>
  <c r="L2780" i="68"/>
  <c r="K2780" i="68"/>
  <c r="J2780" i="68"/>
  <c r="I2780" i="68"/>
  <c r="H2780" i="68"/>
  <c r="G2780" i="68"/>
  <c r="F2780" i="68"/>
  <c r="E2780" i="68"/>
  <c r="D2780" i="68"/>
  <c r="C2780" i="68"/>
  <c r="B2780" i="68"/>
  <c r="A2780" i="68"/>
  <c r="O2779" i="68"/>
  <c r="N2779" i="68"/>
  <c r="M2779" i="68"/>
  <c r="L2779" i="68"/>
  <c r="K2779" i="68"/>
  <c r="J2779" i="68"/>
  <c r="I2779" i="68"/>
  <c r="H2779" i="68"/>
  <c r="G2779" i="68"/>
  <c r="F2779" i="68"/>
  <c r="E2779" i="68"/>
  <c r="D2779" i="68"/>
  <c r="C2779" i="68"/>
  <c r="B2779" i="68"/>
  <c r="A2779" i="68"/>
  <c r="O2778" i="68"/>
  <c r="N2778" i="68"/>
  <c r="M2778" i="68"/>
  <c r="L2778" i="68"/>
  <c r="K2778" i="68"/>
  <c r="J2778" i="68"/>
  <c r="I2778" i="68"/>
  <c r="H2778" i="68"/>
  <c r="G2778" i="68"/>
  <c r="F2778" i="68"/>
  <c r="E2778" i="68"/>
  <c r="D2778" i="68"/>
  <c r="C2778" i="68"/>
  <c r="B2778" i="68"/>
  <c r="A2778" i="68"/>
  <c r="O2777" i="68"/>
  <c r="N2777" i="68"/>
  <c r="M2777" i="68"/>
  <c r="L2777" i="68"/>
  <c r="K2777" i="68"/>
  <c r="J2777" i="68"/>
  <c r="I2777" i="68"/>
  <c r="H2777" i="68"/>
  <c r="G2777" i="68"/>
  <c r="F2777" i="68"/>
  <c r="E2777" i="68"/>
  <c r="D2777" i="68"/>
  <c r="C2777" i="68"/>
  <c r="B2777" i="68"/>
  <c r="A2777" i="68"/>
  <c r="O2776" i="68"/>
  <c r="N2776" i="68"/>
  <c r="M2776" i="68"/>
  <c r="L2776" i="68"/>
  <c r="K2776" i="68"/>
  <c r="J2776" i="68"/>
  <c r="I2776" i="68"/>
  <c r="H2776" i="68"/>
  <c r="G2776" i="68"/>
  <c r="F2776" i="68"/>
  <c r="E2776" i="68"/>
  <c r="D2776" i="68"/>
  <c r="C2776" i="68"/>
  <c r="B2776" i="68"/>
  <c r="A2776" i="68"/>
  <c r="O2775" i="68"/>
  <c r="N2775" i="68"/>
  <c r="M2775" i="68"/>
  <c r="L2775" i="68"/>
  <c r="K2775" i="68"/>
  <c r="J2775" i="68"/>
  <c r="I2775" i="68"/>
  <c r="H2775" i="68"/>
  <c r="G2775" i="68"/>
  <c r="F2775" i="68"/>
  <c r="E2775" i="68"/>
  <c r="D2775" i="68"/>
  <c r="C2775" i="68"/>
  <c r="B2775" i="68"/>
  <c r="A2775" i="68"/>
  <c r="O2774" i="68"/>
  <c r="N2774" i="68"/>
  <c r="M2774" i="68"/>
  <c r="L2774" i="68"/>
  <c r="K2774" i="68"/>
  <c r="J2774" i="68"/>
  <c r="I2774" i="68"/>
  <c r="H2774" i="68"/>
  <c r="G2774" i="68"/>
  <c r="F2774" i="68"/>
  <c r="E2774" i="68"/>
  <c r="D2774" i="68"/>
  <c r="C2774" i="68"/>
  <c r="B2774" i="68"/>
  <c r="A2774" i="68"/>
  <c r="O2773" i="68"/>
  <c r="N2773" i="68"/>
  <c r="M2773" i="68"/>
  <c r="L2773" i="68"/>
  <c r="K2773" i="68"/>
  <c r="J2773" i="68"/>
  <c r="I2773" i="68"/>
  <c r="H2773" i="68"/>
  <c r="G2773" i="68"/>
  <c r="F2773" i="68"/>
  <c r="E2773" i="68"/>
  <c r="D2773" i="68"/>
  <c r="C2773" i="68"/>
  <c r="B2773" i="68"/>
  <c r="A2773" i="68"/>
  <c r="O2772" i="68"/>
  <c r="N2772" i="68"/>
  <c r="M2772" i="68"/>
  <c r="L2772" i="68"/>
  <c r="K2772" i="68"/>
  <c r="J2772" i="68"/>
  <c r="I2772" i="68"/>
  <c r="H2772" i="68"/>
  <c r="G2772" i="68"/>
  <c r="F2772" i="68"/>
  <c r="E2772" i="68"/>
  <c r="D2772" i="68"/>
  <c r="C2772" i="68"/>
  <c r="B2772" i="68"/>
  <c r="A2772" i="68"/>
  <c r="O2771" i="68"/>
  <c r="N2771" i="68"/>
  <c r="M2771" i="68"/>
  <c r="L2771" i="68"/>
  <c r="K2771" i="68"/>
  <c r="J2771" i="68"/>
  <c r="I2771" i="68"/>
  <c r="H2771" i="68"/>
  <c r="G2771" i="68"/>
  <c r="F2771" i="68"/>
  <c r="E2771" i="68"/>
  <c r="D2771" i="68"/>
  <c r="C2771" i="68"/>
  <c r="B2771" i="68"/>
  <c r="A2771" i="68"/>
  <c r="O2770" i="68"/>
  <c r="N2770" i="68"/>
  <c r="M2770" i="68"/>
  <c r="L2770" i="68"/>
  <c r="K2770" i="68"/>
  <c r="J2770" i="68"/>
  <c r="I2770" i="68"/>
  <c r="H2770" i="68"/>
  <c r="G2770" i="68"/>
  <c r="F2770" i="68"/>
  <c r="E2770" i="68"/>
  <c r="D2770" i="68"/>
  <c r="C2770" i="68"/>
  <c r="B2770" i="68"/>
  <c r="A2770" i="68"/>
  <c r="O2769" i="68"/>
  <c r="N2769" i="68"/>
  <c r="M2769" i="68"/>
  <c r="L2769" i="68"/>
  <c r="K2769" i="68"/>
  <c r="J2769" i="68"/>
  <c r="I2769" i="68"/>
  <c r="H2769" i="68"/>
  <c r="G2769" i="68"/>
  <c r="F2769" i="68"/>
  <c r="E2769" i="68"/>
  <c r="D2769" i="68"/>
  <c r="C2769" i="68"/>
  <c r="B2769" i="68"/>
  <c r="A2769" i="68"/>
  <c r="O2768" i="68"/>
  <c r="N2768" i="68"/>
  <c r="M2768" i="68"/>
  <c r="L2768" i="68"/>
  <c r="K2768" i="68"/>
  <c r="J2768" i="68"/>
  <c r="I2768" i="68"/>
  <c r="H2768" i="68"/>
  <c r="G2768" i="68"/>
  <c r="F2768" i="68"/>
  <c r="E2768" i="68"/>
  <c r="D2768" i="68"/>
  <c r="C2768" i="68"/>
  <c r="B2768" i="68"/>
  <c r="A2768" i="68"/>
  <c r="O2767" i="68"/>
  <c r="N2767" i="68"/>
  <c r="M2767" i="68"/>
  <c r="L2767" i="68"/>
  <c r="K2767" i="68"/>
  <c r="J2767" i="68"/>
  <c r="I2767" i="68"/>
  <c r="H2767" i="68"/>
  <c r="G2767" i="68"/>
  <c r="F2767" i="68"/>
  <c r="E2767" i="68"/>
  <c r="D2767" i="68"/>
  <c r="C2767" i="68"/>
  <c r="B2767" i="68"/>
  <c r="A2767" i="68"/>
  <c r="O2766" i="68"/>
  <c r="N2766" i="68"/>
  <c r="M2766" i="68"/>
  <c r="L2766" i="68"/>
  <c r="K2766" i="68"/>
  <c r="J2766" i="68"/>
  <c r="I2766" i="68"/>
  <c r="H2766" i="68"/>
  <c r="G2766" i="68"/>
  <c r="F2766" i="68"/>
  <c r="E2766" i="68"/>
  <c r="D2766" i="68"/>
  <c r="C2766" i="68"/>
  <c r="B2766" i="68"/>
  <c r="A2766" i="68"/>
  <c r="O2765" i="68"/>
  <c r="N2765" i="68"/>
  <c r="M2765" i="68"/>
  <c r="L2765" i="68"/>
  <c r="K2765" i="68"/>
  <c r="J2765" i="68"/>
  <c r="I2765" i="68"/>
  <c r="H2765" i="68"/>
  <c r="G2765" i="68"/>
  <c r="F2765" i="68"/>
  <c r="E2765" i="68"/>
  <c r="D2765" i="68"/>
  <c r="C2765" i="68"/>
  <c r="B2765" i="68"/>
  <c r="A2765" i="68"/>
  <c r="O2764" i="68"/>
  <c r="N2764" i="68"/>
  <c r="M2764" i="68"/>
  <c r="L2764" i="68"/>
  <c r="K2764" i="68"/>
  <c r="J2764" i="68"/>
  <c r="I2764" i="68"/>
  <c r="H2764" i="68"/>
  <c r="G2764" i="68"/>
  <c r="F2764" i="68"/>
  <c r="E2764" i="68"/>
  <c r="D2764" i="68"/>
  <c r="C2764" i="68"/>
  <c r="B2764" i="68"/>
  <c r="A2764" i="68"/>
  <c r="O2763" i="68"/>
  <c r="N2763" i="68"/>
  <c r="M2763" i="68"/>
  <c r="L2763" i="68"/>
  <c r="K2763" i="68"/>
  <c r="J2763" i="68"/>
  <c r="I2763" i="68"/>
  <c r="H2763" i="68"/>
  <c r="G2763" i="68"/>
  <c r="F2763" i="68"/>
  <c r="E2763" i="68"/>
  <c r="D2763" i="68"/>
  <c r="C2763" i="68"/>
  <c r="B2763" i="68"/>
  <c r="A2763" i="68"/>
  <c r="O2762" i="68"/>
  <c r="N2762" i="68"/>
  <c r="M2762" i="68"/>
  <c r="L2762" i="68"/>
  <c r="K2762" i="68"/>
  <c r="J2762" i="68"/>
  <c r="I2762" i="68"/>
  <c r="H2762" i="68"/>
  <c r="G2762" i="68"/>
  <c r="F2762" i="68"/>
  <c r="E2762" i="68"/>
  <c r="D2762" i="68"/>
  <c r="C2762" i="68"/>
  <c r="B2762" i="68"/>
  <c r="A2762" i="68"/>
  <c r="O2761" i="68"/>
  <c r="N2761" i="68"/>
  <c r="M2761" i="68"/>
  <c r="L2761" i="68"/>
  <c r="K2761" i="68"/>
  <c r="J2761" i="68"/>
  <c r="I2761" i="68"/>
  <c r="H2761" i="68"/>
  <c r="G2761" i="68"/>
  <c r="F2761" i="68"/>
  <c r="E2761" i="68"/>
  <c r="D2761" i="68"/>
  <c r="C2761" i="68"/>
  <c r="B2761" i="68"/>
  <c r="A2761" i="68"/>
  <c r="O2760" i="68"/>
  <c r="N2760" i="68"/>
  <c r="M2760" i="68"/>
  <c r="L2760" i="68"/>
  <c r="K2760" i="68"/>
  <c r="J2760" i="68"/>
  <c r="I2760" i="68"/>
  <c r="H2760" i="68"/>
  <c r="G2760" i="68"/>
  <c r="F2760" i="68"/>
  <c r="E2760" i="68"/>
  <c r="D2760" i="68"/>
  <c r="C2760" i="68"/>
  <c r="B2760" i="68"/>
  <c r="A2760" i="68"/>
  <c r="O2759" i="68"/>
  <c r="N2759" i="68"/>
  <c r="M2759" i="68"/>
  <c r="L2759" i="68"/>
  <c r="K2759" i="68"/>
  <c r="J2759" i="68"/>
  <c r="I2759" i="68"/>
  <c r="H2759" i="68"/>
  <c r="G2759" i="68"/>
  <c r="F2759" i="68"/>
  <c r="E2759" i="68"/>
  <c r="D2759" i="68"/>
  <c r="C2759" i="68"/>
  <c r="B2759" i="68"/>
  <c r="A2759" i="68"/>
  <c r="O2758" i="68"/>
  <c r="N2758" i="68"/>
  <c r="M2758" i="68"/>
  <c r="L2758" i="68"/>
  <c r="K2758" i="68"/>
  <c r="J2758" i="68"/>
  <c r="I2758" i="68"/>
  <c r="H2758" i="68"/>
  <c r="G2758" i="68"/>
  <c r="F2758" i="68"/>
  <c r="E2758" i="68"/>
  <c r="D2758" i="68"/>
  <c r="C2758" i="68"/>
  <c r="B2758" i="68"/>
  <c r="A2758" i="68"/>
  <c r="O2757" i="68"/>
  <c r="N2757" i="68"/>
  <c r="M2757" i="68"/>
  <c r="L2757" i="68"/>
  <c r="K2757" i="68"/>
  <c r="J2757" i="68"/>
  <c r="I2757" i="68"/>
  <c r="H2757" i="68"/>
  <c r="G2757" i="68"/>
  <c r="F2757" i="68"/>
  <c r="E2757" i="68"/>
  <c r="D2757" i="68"/>
  <c r="C2757" i="68"/>
  <c r="B2757" i="68"/>
  <c r="A2757" i="68"/>
  <c r="O2756" i="68"/>
  <c r="N2756" i="68"/>
  <c r="M2756" i="68"/>
  <c r="L2756" i="68"/>
  <c r="K2756" i="68"/>
  <c r="J2756" i="68"/>
  <c r="I2756" i="68"/>
  <c r="H2756" i="68"/>
  <c r="G2756" i="68"/>
  <c r="F2756" i="68"/>
  <c r="E2756" i="68"/>
  <c r="D2756" i="68"/>
  <c r="C2756" i="68"/>
  <c r="B2756" i="68"/>
  <c r="A2756" i="68"/>
  <c r="O2755" i="68"/>
  <c r="N2755" i="68"/>
  <c r="M2755" i="68"/>
  <c r="L2755" i="68"/>
  <c r="K2755" i="68"/>
  <c r="J2755" i="68"/>
  <c r="I2755" i="68"/>
  <c r="H2755" i="68"/>
  <c r="G2755" i="68"/>
  <c r="F2755" i="68"/>
  <c r="E2755" i="68"/>
  <c r="D2755" i="68"/>
  <c r="C2755" i="68"/>
  <c r="B2755" i="68"/>
  <c r="A2755" i="68"/>
  <c r="O2754" i="68"/>
  <c r="N2754" i="68"/>
  <c r="M2754" i="68"/>
  <c r="L2754" i="68"/>
  <c r="K2754" i="68"/>
  <c r="J2754" i="68"/>
  <c r="I2754" i="68"/>
  <c r="H2754" i="68"/>
  <c r="G2754" i="68"/>
  <c r="F2754" i="68"/>
  <c r="E2754" i="68"/>
  <c r="D2754" i="68"/>
  <c r="C2754" i="68"/>
  <c r="B2754" i="68"/>
  <c r="A2754" i="68"/>
  <c r="O2753" i="68"/>
  <c r="N2753" i="68"/>
  <c r="M2753" i="68"/>
  <c r="L2753" i="68"/>
  <c r="K2753" i="68"/>
  <c r="J2753" i="68"/>
  <c r="I2753" i="68"/>
  <c r="H2753" i="68"/>
  <c r="G2753" i="68"/>
  <c r="F2753" i="68"/>
  <c r="E2753" i="68"/>
  <c r="D2753" i="68"/>
  <c r="C2753" i="68"/>
  <c r="B2753" i="68"/>
  <c r="A2753" i="68"/>
  <c r="O2752" i="68"/>
  <c r="N2752" i="68"/>
  <c r="M2752" i="68"/>
  <c r="L2752" i="68"/>
  <c r="K2752" i="68"/>
  <c r="J2752" i="68"/>
  <c r="I2752" i="68"/>
  <c r="H2752" i="68"/>
  <c r="G2752" i="68"/>
  <c r="F2752" i="68"/>
  <c r="E2752" i="68"/>
  <c r="D2752" i="68"/>
  <c r="C2752" i="68"/>
  <c r="B2752" i="68"/>
  <c r="A2752" i="68"/>
  <c r="O2751" i="68"/>
  <c r="N2751" i="68"/>
  <c r="M2751" i="68"/>
  <c r="L2751" i="68"/>
  <c r="K2751" i="68"/>
  <c r="J2751" i="68"/>
  <c r="I2751" i="68"/>
  <c r="H2751" i="68"/>
  <c r="G2751" i="68"/>
  <c r="F2751" i="68"/>
  <c r="E2751" i="68"/>
  <c r="D2751" i="68"/>
  <c r="C2751" i="68"/>
  <c r="B2751" i="68"/>
  <c r="A2751" i="68"/>
  <c r="O2750" i="68"/>
  <c r="N2750" i="68"/>
  <c r="M2750" i="68"/>
  <c r="L2750" i="68"/>
  <c r="K2750" i="68"/>
  <c r="J2750" i="68"/>
  <c r="I2750" i="68"/>
  <c r="H2750" i="68"/>
  <c r="G2750" i="68"/>
  <c r="F2750" i="68"/>
  <c r="E2750" i="68"/>
  <c r="D2750" i="68"/>
  <c r="C2750" i="68"/>
  <c r="B2750" i="68"/>
  <c r="A2750" i="68"/>
  <c r="O2749" i="68"/>
  <c r="N2749" i="68"/>
  <c r="M2749" i="68"/>
  <c r="L2749" i="68"/>
  <c r="K2749" i="68"/>
  <c r="J2749" i="68"/>
  <c r="I2749" i="68"/>
  <c r="H2749" i="68"/>
  <c r="G2749" i="68"/>
  <c r="F2749" i="68"/>
  <c r="E2749" i="68"/>
  <c r="D2749" i="68"/>
  <c r="C2749" i="68"/>
  <c r="B2749" i="68"/>
  <c r="A2749" i="68"/>
  <c r="O2748" i="68"/>
  <c r="N2748" i="68"/>
  <c r="M2748" i="68"/>
  <c r="L2748" i="68"/>
  <c r="K2748" i="68"/>
  <c r="J2748" i="68"/>
  <c r="I2748" i="68"/>
  <c r="H2748" i="68"/>
  <c r="G2748" i="68"/>
  <c r="F2748" i="68"/>
  <c r="E2748" i="68"/>
  <c r="D2748" i="68"/>
  <c r="C2748" i="68"/>
  <c r="B2748" i="68"/>
  <c r="A2748" i="68"/>
  <c r="O2747" i="68"/>
  <c r="N2747" i="68"/>
  <c r="M2747" i="68"/>
  <c r="L2747" i="68"/>
  <c r="K2747" i="68"/>
  <c r="J2747" i="68"/>
  <c r="I2747" i="68"/>
  <c r="H2747" i="68"/>
  <c r="G2747" i="68"/>
  <c r="F2747" i="68"/>
  <c r="E2747" i="68"/>
  <c r="D2747" i="68"/>
  <c r="C2747" i="68"/>
  <c r="B2747" i="68"/>
  <c r="A2747" i="68"/>
  <c r="O2746" i="68"/>
  <c r="N2746" i="68"/>
  <c r="M2746" i="68"/>
  <c r="L2746" i="68"/>
  <c r="K2746" i="68"/>
  <c r="J2746" i="68"/>
  <c r="I2746" i="68"/>
  <c r="H2746" i="68"/>
  <c r="G2746" i="68"/>
  <c r="F2746" i="68"/>
  <c r="E2746" i="68"/>
  <c r="D2746" i="68"/>
  <c r="C2746" i="68"/>
  <c r="B2746" i="68"/>
  <c r="A2746" i="68"/>
  <c r="O2745" i="68"/>
  <c r="N2745" i="68"/>
  <c r="M2745" i="68"/>
  <c r="L2745" i="68"/>
  <c r="K2745" i="68"/>
  <c r="J2745" i="68"/>
  <c r="I2745" i="68"/>
  <c r="H2745" i="68"/>
  <c r="G2745" i="68"/>
  <c r="F2745" i="68"/>
  <c r="E2745" i="68"/>
  <c r="D2745" i="68"/>
  <c r="C2745" i="68"/>
  <c r="B2745" i="68"/>
  <c r="A2745" i="68"/>
  <c r="O2744" i="68"/>
  <c r="N2744" i="68"/>
  <c r="M2744" i="68"/>
  <c r="L2744" i="68"/>
  <c r="K2744" i="68"/>
  <c r="J2744" i="68"/>
  <c r="I2744" i="68"/>
  <c r="H2744" i="68"/>
  <c r="G2744" i="68"/>
  <c r="F2744" i="68"/>
  <c r="E2744" i="68"/>
  <c r="D2744" i="68"/>
  <c r="C2744" i="68"/>
  <c r="B2744" i="68"/>
  <c r="A2744" i="68"/>
  <c r="O2743" i="68"/>
  <c r="N2743" i="68"/>
  <c r="M2743" i="68"/>
  <c r="L2743" i="68"/>
  <c r="K2743" i="68"/>
  <c r="J2743" i="68"/>
  <c r="I2743" i="68"/>
  <c r="H2743" i="68"/>
  <c r="G2743" i="68"/>
  <c r="F2743" i="68"/>
  <c r="E2743" i="68"/>
  <c r="D2743" i="68"/>
  <c r="C2743" i="68"/>
  <c r="B2743" i="68"/>
  <c r="A2743" i="68"/>
  <c r="O2742" i="68"/>
  <c r="N2742" i="68"/>
  <c r="M2742" i="68"/>
  <c r="L2742" i="68"/>
  <c r="K2742" i="68"/>
  <c r="J2742" i="68"/>
  <c r="I2742" i="68"/>
  <c r="H2742" i="68"/>
  <c r="G2742" i="68"/>
  <c r="F2742" i="68"/>
  <c r="E2742" i="68"/>
  <c r="D2742" i="68"/>
  <c r="C2742" i="68"/>
  <c r="B2742" i="68"/>
  <c r="A2742" i="68"/>
  <c r="O2741" i="68"/>
  <c r="N2741" i="68"/>
  <c r="M2741" i="68"/>
  <c r="L2741" i="68"/>
  <c r="K2741" i="68"/>
  <c r="J2741" i="68"/>
  <c r="I2741" i="68"/>
  <c r="H2741" i="68"/>
  <c r="G2741" i="68"/>
  <c r="F2741" i="68"/>
  <c r="E2741" i="68"/>
  <c r="D2741" i="68"/>
  <c r="C2741" i="68"/>
  <c r="B2741" i="68"/>
  <c r="A2741" i="68"/>
  <c r="O2740" i="68"/>
  <c r="N2740" i="68"/>
  <c r="M2740" i="68"/>
  <c r="L2740" i="68"/>
  <c r="K2740" i="68"/>
  <c r="J2740" i="68"/>
  <c r="I2740" i="68"/>
  <c r="H2740" i="68"/>
  <c r="G2740" i="68"/>
  <c r="F2740" i="68"/>
  <c r="E2740" i="68"/>
  <c r="D2740" i="68"/>
  <c r="C2740" i="68"/>
  <c r="B2740" i="68"/>
  <c r="A2740" i="68"/>
  <c r="O2739" i="68"/>
  <c r="N2739" i="68"/>
  <c r="M2739" i="68"/>
  <c r="L2739" i="68"/>
  <c r="K2739" i="68"/>
  <c r="J2739" i="68"/>
  <c r="I2739" i="68"/>
  <c r="H2739" i="68"/>
  <c r="G2739" i="68"/>
  <c r="F2739" i="68"/>
  <c r="E2739" i="68"/>
  <c r="D2739" i="68"/>
  <c r="C2739" i="68"/>
  <c r="B2739" i="68"/>
  <c r="A2739" i="68"/>
  <c r="O2738" i="68"/>
  <c r="N2738" i="68"/>
  <c r="M2738" i="68"/>
  <c r="L2738" i="68"/>
  <c r="K2738" i="68"/>
  <c r="J2738" i="68"/>
  <c r="I2738" i="68"/>
  <c r="H2738" i="68"/>
  <c r="G2738" i="68"/>
  <c r="F2738" i="68"/>
  <c r="E2738" i="68"/>
  <c r="D2738" i="68"/>
  <c r="C2738" i="68"/>
  <c r="B2738" i="68"/>
  <c r="A2738" i="68"/>
  <c r="O2737" i="68"/>
  <c r="N2737" i="68"/>
  <c r="M2737" i="68"/>
  <c r="L2737" i="68"/>
  <c r="K2737" i="68"/>
  <c r="J2737" i="68"/>
  <c r="I2737" i="68"/>
  <c r="H2737" i="68"/>
  <c r="G2737" i="68"/>
  <c r="F2737" i="68"/>
  <c r="E2737" i="68"/>
  <c r="D2737" i="68"/>
  <c r="C2737" i="68"/>
  <c r="B2737" i="68"/>
  <c r="A2737" i="68"/>
  <c r="O2736" i="68"/>
  <c r="N2736" i="68"/>
  <c r="M2736" i="68"/>
  <c r="L2736" i="68"/>
  <c r="K2736" i="68"/>
  <c r="J2736" i="68"/>
  <c r="I2736" i="68"/>
  <c r="H2736" i="68"/>
  <c r="G2736" i="68"/>
  <c r="F2736" i="68"/>
  <c r="E2736" i="68"/>
  <c r="D2736" i="68"/>
  <c r="C2736" i="68"/>
  <c r="B2736" i="68"/>
  <c r="A2736" i="68"/>
  <c r="O2735" i="68"/>
  <c r="N2735" i="68"/>
  <c r="M2735" i="68"/>
  <c r="L2735" i="68"/>
  <c r="K2735" i="68"/>
  <c r="J2735" i="68"/>
  <c r="I2735" i="68"/>
  <c r="H2735" i="68"/>
  <c r="G2735" i="68"/>
  <c r="F2735" i="68"/>
  <c r="E2735" i="68"/>
  <c r="D2735" i="68"/>
  <c r="C2735" i="68"/>
  <c r="B2735" i="68"/>
  <c r="A2735" i="68"/>
  <c r="O2734" i="68"/>
  <c r="N2734" i="68"/>
  <c r="M2734" i="68"/>
  <c r="L2734" i="68"/>
  <c r="K2734" i="68"/>
  <c r="J2734" i="68"/>
  <c r="I2734" i="68"/>
  <c r="H2734" i="68"/>
  <c r="G2734" i="68"/>
  <c r="F2734" i="68"/>
  <c r="E2734" i="68"/>
  <c r="D2734" i="68"/>
  <c r="C2734" i="68"/>
  <c r="B2734" i="68"/>
  <c r="A2734" i="68"/>
  <c r="O2733" i="68"/>
  <c r="N2733" i="68"/>
  <c r="M2733" i="68"/>
  <c r="L2733" i="68"/>
  <c r="K2733" i="68"/>
  <c r="J2733" i="68"/>
  <c r="I2733" i="68"/>
  <c r="H2733" i="68"/>
  <c r="G2733" i="68"/>
  <c r="F2733" i="68"/>
  <c r="E2733" i="68"/>
  <c r="D2733" i="68"/>
  <c r="C2733" i="68"/>
  <c r="B2733" i="68"/>
  <c r="A2733" i="68"/>
  <c r="O2732" i="68"/>
  <c r="N2732" i="68"/>
  <c r="M2732" i="68"/>
  <c r="L2732" i="68"/>
  <c r="K2732" i="68"/>
  <c r="J2732" i="68"/>
  <c r="I2732" i="68"/>
  <c r="H2732" i="68"/>
  <c r="G2732" i="68"/>
  <c r="F2732" i="68"/>
  <c r="E2732" i="68"/>
  <c r="D2732" i="68"/>
  <c r="C2732" i="68"/>
  <c r="B2732" i="68"/>
  <c r="A2732" i="68"/>
  <c r="O2731" i="68"/>
  <c r="N2731" i="68"/>
  <c r="M2731" i="68"/>
  <c r="L2731" i="68"/>
  <c r="K2731" i="68"/>
  <c r="J2731" i="68"/>
  <c r="I2731" i="68"/>
  <c r="H2731" i="68"/>
  <c r="G2731" i="68"/>
  <c r="F2731" i="68"/>
  <c r="E2731" i="68"/>
  <c r="D2731" i="68"/>
  <c r="C2731" i="68"/>
  <c r="B2731" i="68"/>
  <c r="A2731" i="68"/>
  <c r="O2730" i="68"/>
  <c r="N2730" i="68"/>
  <c r="M2730" i="68"/>
  <c r="L2730" i="68"/>
  <c r="K2730" i="68"/>
  <c r="J2730" i="68"/>
  <c r="I2730" i="68"/>
  <c r="H2730" i="68"/>
  <c r="G2730" i="68"/>
  <c r="F2730" i="68"/>
  <c r="E2730" i="68"/>
  <c r="D2730" i="68"/>
  <c r="C2730" i="68"/>
  <c r="B2730" i="68"/>
  <c r="A2730" i="68"/>
  <c r="O2729" i="68"/>
  <c r="N2729" i="68"/>
  <c r="M2729" i="68"/>
  <c r="L2729" i="68"/>
  <c r="K2729" i="68"/>
  <c r="J2729" i="68"/>
  <c r="I2729" i="68"/>
  <c r="H2729" i="68"/>
  <c r="G2729" i="68"/>
  <c r="F2729" i="68"/>
  <c r="E2729" i="68"/>
  <c r="D2729" i="68"/>
  <c r="C2729" i="68"/>
  <c r="B2729" i="68"/>
  <c r="A2729" i="68"/>
  <c r="O2728" i="68"/>
  <c r="N2728" i="68"/>
  <c r="M2728" i="68"/>
  <c r="L2728" i="68"/>
  <c r="K2728" i="68"/>
  <c r="J2728" i="68"/>
  <c r="I2728" i="68"/>
  <c r="H2728" i="68"/>
  <c r="G2728" i="68"/>
  <c r="F2728" i="68"/>
  <c r="E2728" i="68"/>
  <c r="D2728" i="68"/>
  <c r="C2728" i="68"/>
  <c r="B2728" i="68"/>
  <c r="A2728" i="68"/>
  <c r="O2727" i="68"/>
  <c r="N2727" i="68"/>
  <c r="M2727" i="68"/>
  <c r="L2727" i="68"/>
  <c r="K2727" i="68"/>
  <c r="J2727" i="68"/>
  <c r="I2727" i="68"/>
  <c r="H2727" i="68"/>
  <c r="G2727" i="68"/>
  <c r="F2727" i="68"/>
  <c r="E2727" i="68"/>
  <c r="D2727" i="68"/>
  <c r="C2727" i="68"/>
  <c r="B2727" i="68"/>
  <c r="A2727" i="68"/>
  <c r="O2726" i="68"/>
  <c r="N2726" i="68"/>
  <c r="M2726" i="68"/>
  <c r="L2726" i="68"/>
  <c r="K2726" i="68"/>
  <c r="J2726" i="68"/>
  <c r="I2726" i="68"/>
  <c r="H2726" i="68"/>
  <c r="G2726" i="68"/>
  <c r="F2726" i="68"/>
  <c r="E2726" i="68"/>
  <c r="D2726" i="68"/>
  <c r="C2726" i="68"/>
  <c r="B2726" i="68"/>
  <c r="A2726" i="68"/>
  <c r="O2725" i="68"/>
  <c r="N2725" i="68"/>
  <c r="M2725" i="68"/>
  <c r="L2725" i="68"/>
  <c r="K2725" i="68"/>
  <c r="J2725" i="68"/>
  <c r="I2725" i="68"/>
  <c r="H2725" i="68"/>
  <c r="G2725" i="68"/>
  <c r="F2725" i="68"/>
  <c r="E2725" i="68"/>
  <c r="D2725" i="68"/>
  <c r="C2725" i="68"/>
  <c r="B2725" i="68"/>
  <c r="A2725" i="68"/>
  <c r="O2724" i="68"/>
  <c r="N2724" i="68"/>
  <c r="M2724" i="68"/>
  <c r="L2724" i="68"/>
  <c r="K2724" i="68"/>
  <c r="J2724" i="68"/>
  <c r="I2724" i="68"/>
  <c r="H2724" i="68"/>
  <c r="G2724" i="68"/>
  <c r="F2724" i="68"/>
  <c r="E2724" i="68"/>
  <c r="D2724" i="68"/>
  <c r="C2724" i="68"/>
  <c r="B2724" i="68"/>
  <c r="A2724" i="68"/>
  <c r="O2723" i="68"/>
  <c r="N2723" i="68"/>
  <c r="M2723" i="68"/>
  <c r="L2723" i="68"/>
  <c r="K2723" i="68"/>
  <c r="J2723" i="68"/>
  <c r="I2723" i="68"/>
  <c r="H2723" i="68"/>
  <c r="G2723" i="68"/>
  <c r="F2723" i="68"/>
  <c r="E2723" i="68"/>
  <c r="D2723" i="68"/>
  <c r="C2723" i="68"/>
  <c r="B2723" i="68"/>
  <c r="A2723" i="68"/>
  <c r="O2722" i="68"/>
  <c r="N2722" i="68"/>
  <c r="M2722" i="68"/>
  <c r="L2722" i="68"/>
  <c r="K2722" i="68"/>
  <c r="J2722" i="68"/>
  <c r="I2722" i="68"/>
  <c r="H2722" i="68"/>
  <c r="G2722" i="68"/>
  <c r="F2722" i="68"/>
  <c r="E2722" i="68"/>
  <c r="D2722" i="68"/>
  <c r="C2722" i="68"/>
  <c r="B2722" i="68"/>
  <c r="A2722" i="68"/>
  <c r="O2721" i="68"/>
  <c r="N2721" i="68"/>
  <c r="M2721" i="68"/>
  <c r="L2721" i="68"/>
  <c r="K2721" i="68"/>
  <c r="J2721" i="68"/>
  <c r="I2721" i="68"/>
  <c r="H2721" i="68"/>
  <c r="G2721" i="68"/>
  <c r="F2721" i="68"/>
  <c r="E2721" i="68"/>
  <c r="D2721" i="68"/>
  <c r="C2721" i="68"/>
  <c r="B2721" i="68"/>
  <c r="A2721" i="68"/>
  <c r="O2720" i="68"/>
  <c r="N2720" i="68"/>
  <c r="M2720" i="68"/>
  <c r="L2720" i="68"/>
  <c r="K2720" i="68"/>
  <c r="J2720" i="68"/>
  <c r="I2720" i="68"/>
  <c r="H2720" i="68"/>
  <c r="G2720" i="68"/>
  <c r="F2720" i="68"/>
  <c r="E2720" i="68"/>
  <c r="D2720" i="68"/>
  <c r="C2720" i="68"/>
  <c r="B2720" i="68"/>
  <c r="A2720" i="68"/>
  <c r="O2719" i="68"/>
  <c r="N2719" i="68"/>
  <c r="M2719" i="68"/>
  <c r="L2719" i="68"/>
  <c r="K2719" i="68"/>
  <c r="J2719" i="68"/>
  <c r="I2719" i="68"/>
  <c r="H2719" i="68"/>
  <c r="G2719" i="68"/>
  <c r="F2719" i="68"/>
  <c r="E2719" i="68"/>
  <c r="D2719" i="68"/>
  <c r="C2719" i="68"/>
  <c r="B2719" i="68"/>
  <c r="A2719" i="68"/>
  <c r="O2718" i="68"/>
  <c r="N2718" i="68"/>
  <c r="M2718" i="68"/>
  <c r="L2718" i="68"/>
  <c r="K2718" i="68"/>
  <c r="J2718" i="68"/>
  <c r="I2718" i="68"/>
  <c r="H2718" i="68"/>
  <c r="G2718" i="68"/>
  <c r="F2718" i="68"/>
  <c r="E2718" i="68"/>
  <c r="D2718" i="68"/>
  <c r="C2718" i="68"/>
  <c r="B2718" i="68"/>
  <c r="A2718" i="68"/>
  <c r="O2717" i="68"/>
  <c r="N2717" i="68"/>
  <c r="M2717" i="68"/>
  <c r="L2717" i="68"/>
  <c r="K2717" i="68"/>
  <c r="J2717" i="68"/>
  <c r="I2717" i="68"/>
  <c r="H2717" i="68"/>
  <c r="G2717" i="68"/>
  <c r="F2717" i="68"/>
  <c r="E2717" i="68"/>
  <c r="D2717" i="68"/>
  <c r="C2717" i="68"/>
  <c r="B2717" i="68"/>
  <c r="A2717" i="68"/>
  <c r="O2716" i="68"/>
  <c r="N2716" i="68"/>
  <c r="M2716" i="68"/>
  <c r="L2716" i="68"/>
  <c r="K2716" i="68"/>
  <c r="J2716" i="68"/>
  <c r="I2716" i="68"/>
  <c r="H2716" i="68"/>
  <c r="G2716" i="68"/>
  <c r="F2716" i="68"/>
  <c r="E2716" i="68"/>
  <c r="D2716" i="68"/>
  <c r="C2716" i="68"/>
  <c r="B2716" i="68"/>
  <c r="A2716" i="68"/>
  <c r="O2715" i="68"/>
  <c r="N2715" i="68"/>
  <c r="M2715" i="68"/>
  <c r="L2715" i="68"/>
  <c r="K2715" i="68"/>
  <c r="J2715" i="68"/>
  <c r="I2715" i="68"/>
  <c r="H2715" i="68"/>
  <c r="G2715" i="68"/>
  <c r="F2715" i="68"/>
  <c r="E2715" i="68"/>
  <c r="D2715" i="68"/>
  <c r="C2715" i="68"/>
  <c r="B2715" i="68"/>
  <c r="A2715" i="68"/>
  <c r="O2714" i="68"/>
  <c r="N2714" i="68"/>
  <c r="M2714" i="68"/>
  <c r="L2714" i="68"/>
  <c r="K2714" i="68"/>
  <c r="J2714" i="68"/>
  <c r="I2714" i="68"/>
  <c r="H2714" i="68"/>
  <c r="G2714" i="68"/>
  <c r="F2714" i="68"/>
  <c r="E2714" i="68"/>
  <c r="D2714" i="68"/>
  <c r="C2714" i="68"/>
  <c r="B2714" i="68"/>
  <c r="A2714" i="68"/>
  <c r="O2713" i="68"/>
  <c r="N2713" i="68"/>
  <c r="M2713" i="68"/>
  <c r="L2713" i="68"/>
  <c r="K2713" i="68"/>
  <c r="J2713" i="68"/>
  <c r="I2713" i="68"/>
  <c r="H2713" i="68"/>
  <c r="G2713" i="68"/>
  <c r="F2713" i="68"/>
  <c r="E2713" i="68"/>
  <c r="D2713" i="68"/>
  <c r="C2713" i="68"/>
  <c r="B2713" i="68"/>
  <c r="A2713" i="68"/>
  <c r="O2712" i="68"/>
  <c r="N2712" i="68"/>
  <c r="M2712" i="68"/>
  <c r="L2712" i="68"/>
  <c r="K2712" i="68"/>
  <c r="J2712" i="68"/>
  <c r="I2712" i="68"/>
  <c r="H2712" i="68"/>
  <c r="G2712" i="68"/>
  <c r="F2712" i="68"/>
  <c r="E2712" i="68"/>
  <c r="D2712" i="68"/>
  <c r="C2712" i="68"/>
  <c r="B2712" i="68"/>
  <c r="A2712" i="68"/>
  <c r="O2711" i="68"/>
  <c r="N2711" i="68"/>
  <c r="M2711" i="68"/>
  <c r="L2711" i="68"/>
  <c r="K2711" i="68"/>
  <c r="J2711" i="68"/>
  <c r="I2711" i="68"/>
  <c r="H2711" i="68"/>
  <c r="G2711" i="68"/>
  <c r="F2711" i="68"/>
  <c r="E2711" i="68"/>
  <c r="D2711" i="68"/>
  <c r="C2711" i="68"/>
  <c r="B2711" i="68"/>
  <c r="A2711" i="68"/>
  <c r="O2710" i="68"/>
  <c r="N2710" i="68"/>
  <c r="M2710" i="68"/>
  <c r="L2710" i="68"/>
  <c r="K2710" i="68"/>
  <c r="J2710" i="68"/>
  <c r="I2710" i="68"/>
  <c r="H2710" i="68"/>
  <c r="G2710" i="68"/>
  <c r="F2710" i="68"/>
  <c r="E2710" i="68"/>
  <c r="D2710" i="68"/>
  <c r="C2710" i="68"/>
  <c r="B2710" i="68"/>
  <c r="A2710" i="68"/>
  <c r="O2709" i="68"/>
  <c r="N2709" i="68"/>
  <c r="M2709" i="68"/>
  <c r="L2709" i="68"/>
  <c r="K2709" i="68"/>
  <c r="J2709" i="68"/>
  <c r="I2709" i="68"/>
  <c r="H2709" i="68"/>
  <c r="G2709" i="68"/>
  <c r="F2709" i="68"/>
  <c r="E2709" i="68"/>
  <c r="D2709" i="68"/>
  <c r="C2709" i="68"/>
  <c r="B2709" i="68"/>
  <c r="A2709" i="68"/>
  <c r="O2708" i="68"/>
  <c r="N2708" i="68"/>
  <c r="M2708" i="68"/>
  <c r="L2708" i="68"/>
  <c r="K2708" i="68"/>
  <c r="J2708" i="68"/>
  <c r="I2708" i="68"/>
  <c r="H2708" i="68"/>
  <c r="G2708" i="68"/>
  <c r="F2708" i="68"/>
  <c r="E2708" i="68"/>
  <c r="D2708" i="68"/>
  <c r="C2708" i="68"/>
  <c r="B2708" i="68"/>
  <c r="A2708" i="68"/>
  <c r="O2707" i="68"/>
  <c r="N2707" i="68"/>
  <c r="M2707" i="68"/>
  <c r="L2707" i="68"/>
  <c r="K2707" i="68"/>
  <c r="J2707" i="68"/>
  <c r="I2707" i="68"/>
  <c r="H2707" i="68"/>
  <c r="G2707" i="68"/>
  <c r="F2707" i="68"/>
  <c r="E2707" i="68"/>
  <c r="D2707" i="68"/>
  <c r="C2707" i="68"/>
  <c r="B2707" i="68"/>
  <c r="A2707" i="68"/>
  <c r="O2706" i="68"/>
  <c r="N2706" i="68"/>
  <c r="M2706" i="68"/>
  <c r="L2706" i="68"/>
  <c r="K2706" i="68"/>
  <c r="J2706" i="68"/>
  <c r="I2706" i="68"/>
  <c r="H2706" i="68"/>
  <c r="G2706" i="68"/>
  <c r="F2706" i="68"/>
  <c r="E2706" i="68"/>
  <c r="D2706" i="68"/>
  <c r="C2706" i="68"/>
  <c r="B2706" i="68"/>
  <c r="A2706" i="68"/>
  <c r="O2705" i="68"/>
  <c r="N2705" i="68"/>
  <c r="M2705" i="68"/>
  <c r="L2705" i="68"/>
  <c r="K2705" i="68"/>
  <c r="J2705" i="68"/>
  <c r="I2705" i="68"/>
  <c r="H2705" i="68"/>
  <c r="G2705" i="68"/>
  <c r="F2705" i="68"/>
  <c r="E2705" i="68"/>
  <c r="D2705" i="68"/>
  <c r="C2705" i="68"/>
  <c r="B2705" i="68"/>
  <c r="A2705" i="68"/>
  <c r="O2704" i="68"/>
  <c r="N2704" i="68"/>
  <c r="M2704" i="68"/>
  <c r="L2704" i="68"/>
  <c r="K2704" i="68"/>
  <c r="J2704" i="68"/>
  <c r="I2704" i="68"/>
  <c r="H2704" i="68"/>
  <c r="G2704" i="68"/>
  <c r="F2704" i="68"/>
  <c r="E2704" i="68"/>
  <c r="D2704" i="68"/>
  <c r="C2704" i="68"/>
  <c r="B2704" i="68"/>
  <c r="A2704" i="68"/>
  <c r="O2703" i="68"/>
  <c r="N2703" i="68"/>
  <c r="M2703" i="68"/>
  <c r="L2703" i="68"/>
  <c r="K2703" i="68"/>
  <c r="J2703" i="68"/>
  <c r="I2703" i="68"/>
  <c r="H2703" i="68"/>
  <c r="G2703" i="68"/>
  <c r="F2703" i="68"/>
  <c r="E2703" i="68"/>
  <c r="D2703" i="68"/>
  <c r="C2703" i="68"/>
  <c r="B2703" i="68"/>
  <c r="A2703" i="68"/>
  <c r="O2702" i="68"/>
  <c r="N2702" i="68"/>
  <c r="M2702" i="68"/>
  <c r="L2702" i="68"/>
  <c r="K2702" i="68"/>
  <c r="J2702" i="68"/>
  <c r="I2702" i="68"/>
  <c r="H2702" i="68"/>
  <c r="G2702" i="68"/>
  <c r="F2702" i="68"/>
  <c r="E2702" i="68"/>
  <c r="D2702" i="68"/>
  <c r="C2702" i="68"/>
  <c r="B2702" i="68"/>
  <c r="A2702" i="68"/>
  <c r="O2701" i="68"/>
  <c r="N2701" i="68"/>
  <c r="M2701" i="68"/>
  <c r="L2701" i="68"/>
  <c r="K2701" i="68"/>
  <c r="J2701" i="68"/>
  <c r="I2701" i="68"/>
  <c r="H2701" i="68"/>
  <c r="G2701" i="68"/>
  <c r="F2701" i="68"/>
  <c r="E2701" i="68"/>
  <c r="D2701" i="68"/>
  <c r="C2701" i="68"/>
  <c r="B2701" i="68"/>
  <c r="A2701" i="68"/>
  <c r="O2700" i="68"/>
  <c r="N2700" i="68"/>
  <c r="M2700" i="68"/>
  <c r="L2700" i="68"/>
  <c r="K2700" i="68"/>
  <c r="J2700" i="68"/>
  <c r="I2700" i="68"/>
  <c r="H2700" i="68"/>
  <c r="G2700" i="68"/>
  <c r="F2700" i="68"/>
  <c r="E2700" i="68"/>
  <c r="D2700" i="68"/>
  <c r="C2700" i="68"/>
  <c r="B2700" i="68"/>
  <c r="A2700" i="68"/>
  <c r="O2699" i="68"/>
  <c r="N2699" i="68"/>
  <c r="M2699" i="68"/>
  <c r="L2699" i="68"/>
  <c r="K2699" i="68"/>
  <c r="J2699" i="68"/>
  <c r="I2699" i="68"/>
  <c r="H2699" i="68"/>
  <c r="G2699" i="68"/>
  <c r="F2699" i="68"/>
  <c r="E2699" i="68"/>
  <c r="D2699" i="68"/>
  <c r="C2699" i="68"/>
  <c r="B2699" i="68"/>
  <c r="A2699" i="68"/>
  <c r="O2698" i="68"/>
  <c r="N2698" i="68"/>
  <c r="M2698" i="68"/>
  <c r="L2698" i="68"/>
  <c r="K2698" i="68"/>
  <c r="J2698" i="68"/>
  <c r="I2698" i="68"/>
  <c r="H2698" i="68"/>
  <c r="G2698" i="68"/>
  <c r="F2698" i="68"/>
  <c r="E2698" i="68"/>
  <c r="D2698" i="68"/>
  <c r="C2698" i="68"/>
  <c r="B2698" i="68"/>
  <c r="A2698" i="68"/>
  <c r="O2697" i="68"/>
  <c r="N2697" i="68"/>
  <c r="M2697" i="68"/>
  <c r="L2697" i="68"/>
  <c r="K2697" i="68"/>
  <c r="J2697" i="68"/>
  <c r="I2697" i="68"/>
  <c r="H2697" i="68"/>
  <c r="G2697" i="68"/>
  <c r="F2697" i="68"/>
  <c r="E2697" i="68"/>
  <c r="D2697" i="68"/>
  <c r="C2697" i="68"/>
  <c r="B2697" i="68"/>
  <c r="A2697" i="68"/>
  <c r="O2696" i="68"/>
  <c r="N2696" i="68"/>
  <c r="M2696" i="68"/>
  <c r="L2696" i="68"/>
  <c r="K2696" i="68"/>
  <c r="J2696" i="68"/>
  <c r="I2696" i="68"/>
  <c r="H2696" i="68"/>
  <c r="G2696" i="68"/>
  <c r="F2696" i="68"/>
  <c r="E2696" i="68"/>
  <c r="D2696" i="68"/>
  <c r="C2696" i="68"/>
  <c r="B2696" i="68"/>
  <c r="A2696" i="68"/>
  <c r="O2695" i="68"/>
  <c r="N2695" i="68"/>
  <c r="M2695" i="68"/>
  <c r="L2695" i="68"/>
  <c r="K2695" i="68"/>
  <c r="J2695" i="68"/>
  <c r="I2695" i="68"/>
  <c r="H2695" i="68"/>
  <c r="G2695" i="68"/>
  <c r="F2695" i="68"/>
  <c r="E2695" i="68"/>
  <c r="D2695" i="68"/>
  <c r="C2695" i="68"/>
  <c r="B2695" i="68"/>
  <c r="A2695" i="68"/>
  <c r="O2694" i="68"/>
  <c r="N2694" i="68"/>
  <c r="M2694" i="68"/>
  <c r="L2694" i="68"/>
  <c r="K2694" i="68"/>
  <c r="J2694" i="68"/>
  <c r="I2694" i="68"/>
  <c r="H2694" i="68"/>
  <c r="G2694" i="68"/>
  <c r="F2694" i="68"/>
  <c r="E2694" i="68"/>
  <c r="D2694" i="68"/>
  <c r="C2694" i="68"/>
  <c r="B2694" i="68"/>
  <c r="A2694" i="68"/>
  <c r="O2693" i="68"/>
  <c r="N2693" i="68"/>
  <c r="M2693" i="68"/>
  <c r="L2693" i="68"/>
  <c r="K2693" i="68"/>
  <c r="J2693" i="68"/>
  <c r="I2693" i="68"/>
  <c r="H2693" i="68"/>
  <c r="G2693" i="68"/>
  <c r="F2693" i="68"/>
  <c r="E2693" i="68"/>
  <c r="D2693" i="68"/>
  <c r="C2693" i="68"/>
  <c r="B2693" i="68"/>
  <c r="A2693" i="68"/>
  <c r="O2692" i="68"/>
  <c r="N2692" i="68"/>
  <c r="M2692" i="68"/>
  <c r="L2692" i="68"/>
  <c r="K2692" i="68"/>
  <c r="J2692" i="68"/>
  <c r="I2692" i="68"/>
  <c r="H2692" i="68"/>
  <c r="G2692" i="68"/>
  <c r="F2692" i="68"/>
  <c r="E2692" i="68"/>
  <c r="D2692" i="68"/>
  <c r="C2692" i="68"/>
  <c r="B2692" i="68"/>
  <c r="A2692" i="68"/>
  <c r="O2691" i="68"/>
  <c r="N2691" i="68"/>
  <c r="M2691" i="68"/>
  <c r="L2691" i="68"/>
  <c r="K2691" i="68"/>
  <c r="J2691" i="68"/>
  <c r="I2691" i="68"/>
  <c r="H2691" i="68"/>
  <c r="G2691" i="68"/>
  <c r="F2691" i="68"/>
  <c r="E2691" i="68"/>
  <c r="D2691" i="68"/>
  <c r="C2691" i="68"/>
  <c r="B2691" i="68"/>
  <c r="A2691" i="68"/>
  <c r="O2690" i="68"/>
  <c r="N2690" i="68"/>
  <c r="M2690" i="68"/>
  <c r="L2690" i="68"/>
  <c r="K2690" i="68"/>
  <c r="J2690" i="68"/>
  <c r="I2690" i="68"/>
  <c r="H2690" i="68"/>
  <c r="G2690" i="68"/>
  <c r="F2690" i="68"/>
  <c r="E2690" i="68"/>
  <c r="D2690" i="68"/>
  <c r="C2690" i="68"/>
  <c r="B2690" i="68"/>
  <c r="A2690" i="68"/>
  <c r="O2689" i="68"/>
  <c r="N2689" i="68"/>
  <c r="M2689" i="68"/>
  <c r="L2689" i="68"/>
  <c r="K2689" i="68"/>
  <c r="J2689" i="68"/>
  <c r="I2689" i="68"/>
  <c r="H2689" i="68"/>
  <c r="G2689" i="68"/>
  <c r="F2689" i="68"/>
  <c r="E2689" i="68"/>
  <c r="D2689" i="68"/>
  <c r="C2689" i="68"/>
  <c r="B2689" i="68"/>
  <c r="A2689" i="68"/>
  <c r="O2688" i="68"/>
  <c r="N2688" i="68"/>
  <c r="M2688" i="68"/>
  <c r="L2688" i="68"/>
  <c r="K2688" i="68"/>
  <c r="J2688" i="68"/>
  <c r="I2688" i="68"/>
  <c r="H2688" i="68"/>
  <c r="G2688" i="68"/>
  <c r="F2688" i="68"/>
  <c r="E2688" i="68"/>
  <c r="D2688" i="68"/>
  <c r="C2688" i="68"/>
  <c r="B2688" i="68"/>
  <c r="A2688" i="68"/>
  <c r="O2687" i="68"/>
  <c r="N2687" i="68"/>
  <c r="M2687" i="68"/>
  <c r="L2687" i="68"/>
  <c r="K2687" i="68"/>
  <c r="J2687" i="68"/>
  <c r="I2687" i="68"/>
  <c r="H2687" i="68"/>
  <c r="G2687" i="68"/>
  <c r="F2687" i="68"/>
  <c r="E2687" i="68"/>
  <c r="D2687" i="68"/>
  <c r="C2687" i="68"/>
  <c r="B2687" i="68"/>
  <c r="A2687" i="68"/>
  <c r="O2686" i="68"/>
  <c r="N2686" i="68"/>
  <c r="M2686" i="68"/>
  <c r="L2686" i="68"/>
  <c r="K2686" i="68"/>
  <c r="J2686" i="68"/>
  <c r="I2686" i="68"/>
  <c r="H2686" i="68"/>
  <c r="G2686" i="68"/>
  <c r="F2686" i="68"/>
  <c r="E2686" i="68"/>
  <c r="D2686" i="68"/>
  <c r="C2686" i="68"/>
  <c r="B2686" i="68"/>
  <c r="A2686" i="68"/>
  <c r="O2685" i="68"/>
  <c r="N2685" i="68"/>
  <c r="M2685" i="68"/>
  <c r="L2685" i="68"/>
  <c r="K2685" i="68"/>
  <c r="J2685" i="68"/>
  <c r="I2685" i="68"/>
  <c r="H2685" i="68"/>
  <c r="G2685" i="68"/>
  <c r="F2685" i="68"/>
  <c r="E2685" i="68"/>
  <c r="D2685" i="68"/>
  <c r="C2685" i="68"/>
  <c r="B2685" i="68"/>
  <c r="A2685" i="68"/>
  <c r="O2684" i="68"/>
  <c r="N2684" i="68"/>
  <c r="M2684" i="68"/>
  <c r="L2684" i="68"/>
  <c r="K2684" i="68"/>
  <c r="J2684" i="68"/>
  <c r="I2684" i="68"/>
  <c r="H2684" i="68"/>
  <c r="G2684" i="68"/>
  <c r="F2684" i="68"/>
  <c r="E2684" i="68"/>
  <c r="D2684" i="68"/>
  <c r="C2684" i="68"/>
  <c r="B2684" i="68"/>
  <c r="A2684" i="68"/>
  <c r="O2683" i="68"/>
  <c r="N2683" i="68"/>
  <c r="M2683" i="68"/>
  <c r="L2683" i="68"/>
  <c r="K2683" i="68"/>
  <c r="J2683" i="68"/>
  <c r="I2683" i="68"/>
  <c r="H2683" i="68"/>
  <c r="G2683" i="68"/>
  <c r="F2683" i="68"/>
  <c r="E2683" i="68"/>
  <c r="D2683" i="68"/>
  <c r="C2683" i="68"/>
  <c r="B2683" i="68"/>
  <c r="A2683" i="68"/>
  <c r="O2682" i="68"/>
  <c r="N2682" i="68"/>
  <c r="M2682" i="68"/>
  <c r="L2682" i="68"/>
  <c r="K2682" i="68"/>
  <c r="J2682" i="68"/>
  <c r="I2682" i="68"/>
  <c r="H2682" i="68"/>
  <c r="G2682" i="68"/>
  <c r="F2682" i="68"/>
  <c r="E2682" i="68"/>
  <c r="D2682" i="68"/>
  <c r="C2682" i="68"/>
  <c r="B2682" i="68"/>
  <c r="A2682" i="68"/>
  <c r="O2681" i="68"/>
  <c r="N2681" i="68"/>
  <c r="M2681" i="68"/>
  <c r="L2681" i="68"/>
  <c r="K2681" i="68"/>
  <c r="J2681" i="68"/>
  <c r="I2681" i="68"/>
  <c r="H2681" i="68"/>
  <c r="G2681" i="68"/>
  <c r="F2681" i="68"/>
  <c r="E2681" i="68"/>
  <c r="D2681" i="68"/>
  <c r="C2681" i="68"/>
  <c r="B2681" i="68"/>
  <c r="A2681" i="68"/>
  <c r="O2680" i="68"/>
  <c r="N2680" i="68"/>
  <c r="M2680" i="68"/>
  <c r="L2680" i="68"/>
  <c r="K2680" i="68"/>
  <c r="J2680" i="68"/>
  <c r="I2680" i="68"/>
  <c r="H2680" i="68"/>
  <c r="G2680" i="68"/>
  <c r="F2680" i="68"/>
  <c r="E2680" i="68"/>
  <c r="D2680" i="68"/>
  <c r="C2680" i="68"/>
  <c r="B2680" i="68"/>
  <c r="A2680" i="68"/>
  <c r="O2679" i="68"/>
  <c r="N2679" i="68"/>
  <c r="M2679" i="68"/>
  <c r="L2679" i="68"/>
  <c r="K2679" i="68"/>
  <c r="J2679" i="68"/>
  <c r="I2679" i="68"/>
  <c r="H2679" i="68"/>
  <c r="G2679" i="68"/>
  <c r="F2679" i="68"/>
  <c r="E2679" i="68"/>
  <c r="D2679" i="68"/>
  <c r="C2679" i="68"/>
  <c r="B2679" i="68"/>
  <c r="A2679" i="68"/>
  <c r="O2678" i="68"/>
  <c r="N2678" i="68"/>
  <c r="M2678" i="68"/>
  <c r="L2678" i="68"/>
  <c r="K2678" i="68"/>
  <c r="J2678" i="68"/>
  <c r="I2678" i="68"/>
  <c r="H2678" i="68"/>
  <c r="G2678" i="68"/>
  <c r="F2678" i="68"/>
  <c r="E2678" i="68"/>
  <c r="D2678" i="68"/>
  <c r="C2678" i="68"/>
  <c r="B2678" i="68"/>
  <c r="A2678" i="68"/>
  <c r="O2677" i="68"/>
  <c r="N2677" i="68"/>
  <c r="M2677" i="68"/>
  <c r="L2677" i="68"/>
  <c r="K2677" i="68"/>
  <c r="J2677" i="68"/>
  <c r="I2677" i="68"/>
  <c r="H2677" i="68"/>
  <c r="G2677" i="68"/>
  <c r="F2677" i="68"/>
  <c r="E2677" i="68"/>
  <c r="D2677" i="68"/>
  <c r="C2677" i="68"/>
  <c r="B2677" i="68"/>
  <c r="A2677" i="68"/>
  <c r="O2676" i="68"/>
  <c r="N2676" i="68"/>
  <c r="M2676" i="68"/>
  <c r="L2676" i="68"/>
  <c r="K2676" i="68"/>
  <c r="J2676" i="68"/>
  <c r="I2676" i="68"/>
  <c r="H2676" i="68"/>
  <c r="G2676" i="68"/>
  <c r="F2676" i="68"/>
  <c r="E2676" i="68"/>
  <c r="D2676" i="68"/>
  <c r="C2676" i="68"/>
  <c r="B2676" i="68"/>
  <c r="A2676" i="68"/>
  <c r="O2675" i="68"/>
  <c r="N2675" i="68"/>
  <c r="M2675" i="68"/>
  <c r="L2675" i="68"/>
  <c r="K2675" i="68"/>
  <c r="J2675" i="68"/>
  <c r="I2675" i="68"/>
  <c r="H2675" i="68"/>
  <c r="G2675" i="68"/>
  <c r="F2675" i="68"/>
  <c r="E2675" i="68"/>
  <c r="D2675" i="68"/>
  <c r="C2675" i="68"/>
  <c r="B2675" i="68"/>
  <c r="A2675" i="68"/>
  <c r="O2674" i="68"/>
  <c r="N2674" i="68"/>
  <c r="M2674" i="68"/>
  <c r="L2674" i="68"/>
  <c r="K2674" i="68"/>
  <c r="J2674" i="68"/>
  <c r="I2674" i="68"/>
  <c r="H2674" i="68"/>
  <c r="G2674" i="68"/>
  <c r="F2674" i="68"/>
  <c r="E2674" i="68"/>
  <c r="D2674" i="68"/>
  <c r="C2674" i="68"/>
  <c r="B2674" i="68"/>
  <c r="A2674" i="68"/>
  <c r="O2673" i="68"/>
  <c r="N2673" i="68"/>
  <c r="M2673" i="68"/>
  <c r="L2673" i="68"/>
  <c r="K2673" i="68"/>
  <c r="J2673" i="68"/>
  <c r="I2673" i="68"/>
  <c r="H2673" i="68"/>
  <c r="G2673" i="68"/>
  <c r="F2673" i="68"/>
  <c r="E2673" i="68"/>
  <c r="D2673" i="68"/>
  <c r="C2673" i="68"/>
  <c r="B2673" i="68"/>
  <c r="A2673" i="68"/>
  <c r="O2672" i="68"/>
  <c r="N2672" i="68"/>
  <c r="M2672" i="68"/>
  <c r="L2672" i="68"/>
  <c r="K2672" i="68"/>
  <c r="J2672" i="68"/>
  <c r="I2672" i="68"/>
  <c r="H2672" i="68"/>
  <c r="G2672" i="68"/>
  <c r="F2672" i="68"/>
  <c r="E2672" i="68"/>
  <c r="D2672" i="68"/>
  <c r="C2672" i="68"/>
  <c r="B2672" i="68"/>
  <c r="A2672" i="68"/>
  <c r="O2671" i="68"/>
  <c r="N2671" i="68"/>
  <c r="M2671" i="68"/>
  <c r="L2671" i="68"/>
  <c r="K2671" i="68"/>
  <c r="J2671" i="68"/>
  <c r="I2671" i="68"/>
  <c r="H2671" i="68"/>
  <c r="G2671" i="68"/>
  <c r="F2671" i="68"/>
  <c r="E2671" i="68"/>
  <c r="D2671" i="68"/>
  <c r="C2671" i="68"/>
  <c r="B2671" i="68"/>
  <c r="A2671" i="68"/>
  <c r="O2670" i="68"/>
  <c r="N2670" i="68"/>
  <c r="M2670" i="68"/>
  <c r="L2670" i="68"/>
  <c r="K2670" i="68"/>
  <c r="J2670" i="68"/>
  <c r="I2670" i="68"/>
  <c r="H2670" i="68"/>
  <c r="G2670" i="68"/>
  <c r="F2670" i="68"/>
  <c r="E2670" i="68"/>
  <c r="D2670" i="68"/>
  <c r="C2670" i="68"/>
  <c r="B2670" i="68"/>
  <c r="A2670" i="68"/>
  <c r="O2669" i="68"/>
  <c r="N2669" i="68"/>
  <c r="M2669" i="68"/>
  <c r="L2669" i="68"/>
  <c r="K2669" i="68"/>
  <c r="J2669" i="68"/>
  <c r="I2669" i="68"/>
  <c r="H2669" i="68"/>
  <c r="G2669" i="68"/>
  <c r="F2669" i="68"/>
  <c r="E2669" i="68"/>
  <c r="D2669" i="68"/>
  <c r="C2669" i="68"/>
  <c r="B2669" i="68"/>
  <c r="A2669" i="68"/>
  <c r="O2668" i="68"/>
  <c r="N2668" i="68"/>
  <c r="M2668" i="68"/>
  <c r="L2668" i="68"/>
  <c r="K2668" i="68"/>
  <c r="J2668" i="68"/>
  <c r="I2668" i="68"/>
  <c r="H2668" i="68"/>
  <c r="G2668" i="68"/>
  <c r="F2668" i="68"/>
  <c r="E2668" i="68"/>
  <c r="D2668" i="68"/>
  <c r="C2668" i="68"/>
  <c r="B2668" i="68"/>
  <c r="A2668" i="68"/>
  <c r="O2667" i="68"/>
  <c r="N2667" i="68"/>
  <c r="M2667" i="68"/>
  <c r="L2667" i="68"/>
  <c r="K2667" i="68"/>
  <c r="J2667" i="68"/>
  <c r="I2667" i="68"/>
  <c r="H2667" i="68"/>
  <c r="G2667" i="68"/>
  <c r="F2667" i="68"/>
  <c r="E2667" i="68"/>
  <c r="D2667" i="68"/>
  <c r="C2667" i="68"/>
  <c r="B2667" i="68"/>
  <c r="A2667" i="68"/>
  <c r="O2666" i="68"/>
  <c r="N2666" i="68"/>
  <c r="M2666" i="68"/>
  <c r="L2666" i="68"/>
  <c r="K2666" i="68"/>
  <c r="J2666" i="68"/>
  <c r="I2666" i="68"/>
  <c r="H2666" i="68"/>
  <c r="G2666" i="68"/>
  <c r="F2666" i="68"/>
  <c r="E2666" i="68"/>
  <c r="D2666" i="68"/>
  <c r="C2666" i="68"/>
  <c r="B2666" i="68"/>
  <c r="A2666" i="68"/>
  <c r="O2665" i="68"/>
  <c r="N2665" i="68"/>
  <c r="M2665" i="68"/>
  <c r="L2665" i="68"/>
  <c r="K2665" i="68"/>
  <c r="J2665" i="68"/>
  <c r="I2665" i="68"/>
  <c r="H2665" i="68"/>
  <c r="G2665" i="68"/>
  <c r="F2665" i="68"/>
  <c r="E2665" i="68"/>
  <c r="D2665" i="68"/>
  <c r="C2665" i="68"/>
  <c r="B2665" i="68"/>
  <c r="A2665" i="68"/>
  <c r="O2664" i="68"/>
  <c r="N2664" i="68"/>
  <c r="M2664" i="68"/>
  <c r="L2664" i="68"/>
  <c r="K2664" i="68"/>
  <c r="J2664" i="68"/>
  <c r="I2664" i="68"/>
  <c r="H2664" i="68"/>
  <c r="G2664" i="68"/>
  <c r="F2664" i="68"/>
  <c r="E2664" i="68"/>
  <c r="D2664" i="68"/>
  <c r="C2664" i="68"/>
  <c r="B2664" i="68"/>
  <c r="A2664" i="68"/>
  <c r="O2663" i="68"/>
  <c r="N2663" i="68"/>
  <c r="M2663" i="68"/>
  <c r="L2663" i="68"/>
  <c r="K2663" i="68"/>
  <c r="J2663" i="68"/>
  <c r="I2663" i="68"/>
  <c r="H2663" i="68"/>
  <c r="G2663" i="68"/>
  <c r="F2663" i="68"/>
  <c r="E2663" i="68"/>
  <c r="D2663" i="68"/>
  <c r="C2663" i="68"/>
  <c r="B2663" i="68"/>
  <c r="A2663" i="68"/>
  <c r="O2662" i="68"/>
  <c r="N2662" i="68"/>
  <c r="M2662" i="68"/>
  <c r="L2662" i="68"/>
  <c r="K2662" i="68"/>
  <c r="J2662" i="68"/>
  <c r="I2662" i="68"/>
  <c r="H2662" i="68"/>
  <c r="G2662" i="68"/>
  <c r="F2662" i="68"/>
  <c r="E2662" i="68"/>
  <c r="D2662" i="68"/>
  <c r="C2662" i="68"/>
  <c r="B2662" i="68"/>
  <c r="A2662" i="68"/>
  <c r="O2661" i="68"/>
  <c r="N2661" i="68"/>
  <c r="M2661" i="68"/>
  <c r="L2661" i="68"/>
  <c r="K2661" i="68"/>
  <c r="J2661" i="68"/>
  <c r="I2661" i="68"/>
  <c r="H2661" i="68"/>
  <c r="G2661" i="68"/>
  <c r="F2661" i="68"/>
  <c r="E2661" i="68"/>
  <c r="D2661" i="68"/>
  <c r="C2661" i="68"/>
  <c r="B2661" i="68"/>
  <c r="A2661" i="68"/>
  <c r="O2660" i="68"/>
  <c r="N2660" i="68"/>
  <c r="M2660" i="68"/>
  <c r="L2660" i="68"/>
  <c r="K2660" i="68"/>
  <c r="J2660" i="68"/>
  <c r="I2660" i="68"/>
  <c r="H2660" i="68"/>
  <c r="G2660" i="68"/>
  <c r="F2660" i="68"/>
  <c r="E2660" i="68"/>
  <c r="D2660" i="68"/>
  <c r="C2660" i="68"/>
  <c r="B2660" i="68"/>
  <c r="A2660" i="68"/>
  <c r="O2659" i="68"/>
  <c r="N2659" i="68"/>
  <c r="M2659" i="68"/>
  <c r="L2659" i="68"/>
  <c r="K2659" i="68"/>
  <c r="J2659" i="68"/>
  <c r="I2659" i="68"/>
  <c r="H2659" i="68"/>
  <c r="G2659" i="68"/>
  <c r="F2659" i="68"/>
  <c r="E2659" i="68"/>
  <c r="D2659" i="68"/>
  <c r="C2659" i="68"/>
  <c r="B2659" i="68"/>
  <c r="A2659" i="68"/>
  <c r="O2658" i="68"/>
  <c r="N2658" i="68"/>
  <c r="M2658" i="68"/>
  <c r="L2658" i="68"/>
  <c r="K2658" i="68"/>
  <c r="J2658" i="68"/>
  <c r="I2658" i="68"/>
  <c r="H2658" i="68"/>
  <c r="G2658" i="68"/>
  <c r="F2658" i="68"/>
  <c r="E2658" i="68"/>
  <c r="D2658" i="68"/>
  <c r="C2658" i="68"/>
  <c r="B2658" i="68"/>
  <c r="A2658" i="68"/>
  <c r="O2657" i="68"/>
  <c r="N2657" i="68"/>
  <c r="M2657" i="68"/>
  <c r="L2657" i="68"/>
  <c r="K2657" i="68"/>
  <c r="J2657" i="68"/>
  <c r="I2657" i="68"/>
  <c r="H2657" i="68"/>
  <c r="G2657" i="68"/>
  <c r="F2657" i="68"/>
  <c r="E2657" i="68"/>
  <c r="D2657" i="68"/>
  <c r="C2657" i="68"/>
  <c r="B2657" i="68"/>
  <c r="A2657" i="68"/>
  <c r="O2656" i="68"/>
  <c r="N2656" i="68"/>
  <c r="M2656" i="68"/>
  <c r="L2656" i="68"/>
  <c r="K2656" i="68"/>
  <c r="J2656" i="68"/>
  <c r="I2656" i="68"/>
  <c r="H2656" i="68"/>
  <c r="G2656" i="68"/>
  <c r="F2656" i="68"/>
  <c r="E2656" i="68"/>
  <c r="D2656" i="68"/>
  <c r="C2656" i="68"/>
  <c r="B2656" i="68"/>
  <c r="A2656" i="68"/>
  <c r="O2655" i="68"/>
  <c r="N2655" i="68"/>
  <c r="M2655" i="68"/>
  <c r="L2655" i="68"/>
  <c r="K2655" i="68"/>
  <c r="J2655" i="68"/>
  <c r="I2655" i="68"/>
  <c r="H2655" i="68"/>
  <c r="G2655" i="68"/>
  <c r="F2655" i="68"/>
  <c r="E2655" i="68"/>
  <c r="D2655" i="68"/>
  <c r="C2655" i="68"/>
  <c r="B2655" i="68"/>
  <c r="A2655" i="68"/>
  <c r="O2654" i="68"/>
  <c r="N2654" i="68"/>
  <c r="M2654" i="68"/>
  <c r="L2654" i="68"/>
  <c r="K2654" i="68"/>
  <c r="J2654" i="68"/>
  <c r="I2654" i="68"/>
  <c r="H2654" i="68"/>
  <c r="G2654" i="68"/>
  <c r="F2654" i="68"/>
  <c r="E2654" i="68"/>
  <c r="D2654" i="68"/>
  <c r="C2654" i="68"/>
  <c r="B2654" i="68"/>
  <c r="A2654" i="68"/>
  <c r="O2653" i="68"/>
  <c r="N2653" i="68"/>
  <c r="M2653" i="68"/>
  <c r="L2653" i="68"/>
  <c r="K2653" i="68"/>
  <c r="J2653" i="68"/>
  <c r="I2653" i="68"/>
  <c r="H2653" i="68"/>
  <c r="G2653" i="68"/>
  <c r="F2653" i="68"/>
  <c r="E2653" i="68"/>
  <c r="D2653" i="68"/>
  <c r="C2653" i="68"/>
  <c r="B2653" i="68"/>
  <c r="A2653" i="68"/>
  <c r="O2652" i="68"/>
  <c r="N2652" i="68"/>
  <c r="M2652" i="68"/>
  <c r="L2652" i="68"/>
  <c r="K2652" i="68"/>
  <c r="J2652" i="68"/>
  <c r="I2652" i="68"/>
  <c r="H2652" i="68"/>
  <c r="G2652" i="68"/>
  <c r="F2652" i="68"/>
  <c r="E2652" i="68"/>
  <c r="D2652" i="68"/>
  <c r="C2652" i="68"/>
  <c r="B2652" i="68"/>
  <c r="A2652" i="68"/>
  <c r="O2651" i="68"/>
  <c r="N2651" i="68"/>
  <c r="M2651" i="68"/>
  <c r="L2651" i="68"/>
  <c r="K2651" i="68"/>
  <c r="J2651" i="68"/>
  <c r="I2651" i="68"/>
  <c r="H2651" i="68"/>
  <c r="G2651" i="68"/>
  <c r="F2651" i="68"/>
  <c r="E2651" i="68"/>
  <c r="D2651" i="68"/>
  <c r="C2651" i="68"/>
  <c r="B2651" i="68"/>
  <c r="A2651" i="68"/>
  <c r="O2650" i="68"/>
  <c r="N2650" i="68"/>
  <c r="M2650" i="68"/>
  <c r="L2650" i="68"/>
  <c r="K2650" i="68"/>
  <c r="J2650" i="68"/>
  <c r="I2650" i="68"/>
  <c r="H2650" i="68"/>
  <c r="G2650" i="68"/>
  <c r="F2650" i="68"/>
  <c r="E2650" i="68"/>
  <c r="D2650" i="68"/>
  <c r="C2650" i="68"/>
  <c r="B2650" i="68"/>
  <c r="A2650" i="68"/>
  <c r="O2649" i="68"/>
  <c r="N2649" i="68"/>
  <c r="M2649" i="68"/>
  <c r="L2649" i="68"/>
  <c r="K2649" i="68"/>
  <c r="J2649" i="68"/>
  <c r="I2649" i="68"/>
  <c r="H2649" i="68"/>
  <c r="G2649" i="68"/>
  <c r="F2649" i="68"/>
  <c r="E2649" i="68"/>
  <c r="D2649" i="68"/>
  <c r="C2649" i="68"/>
  <c r="B2649" i="68"/>
  <c r="A2649" i="68"/>
  <c r="O2648" i="68"/>
  <c r="N2648" i="68"/>
  <c r="M2648" i="68"/>
  <c r="L2648" i="68"/>
  <c r="K2648" i="68"/>
  <c r="J2648" i="68"/>
  <c r="I2648" i="68"/>
  <c r="H2648" i="68"/>
  <c r="G2648" i="68"/>
  <c r="F2648" i="68"/>
  <c r="E2648" i="68"/>
  <c r="D2648" i="68"/>
  <c r="C2648" i="68"/>
  <c r="B2648" i="68"/>
  <c r="A2648" i="68"/>
  <c r="O2647" i="68"/>
  <c r="N2647" i="68"/>
  <c r="M2647" i="68"/>
  <c r="L2647" i="68"/>
  <c r="K2647" i="68"/>
  <c r="J2647" i="68"/>
  <c r="I2647" i="68"/>
  <c r="H2647" i="68"/>
  <c r="G2647" i="68"/>
  <c r="F2647" i="68"/>
  <c r="E2647" i="68"/>
  <c r="D2647" i="68"/>
  <c r="C2647" i="68"/>
  <c r="B2647" i="68"/>
  <c r="A2647" i="68"/>
  <c r="O2646" i="68"/>
  <c r="N2646" i="68"/>
  <c r="M2646" i="68"/>
  <c r="L2646" i="68"/>
  <c r="K2646" i="68"/>
  <c r="J2646" i="68"/>
  <c r="I2646" i="68"/>
  <c r="H2646" i="68"/>
  <c r="G2646" i="68"/>
  <c r="F2646" i="68"/>
  <c r="E2646" i="68"/>
  <c r="D2646" i="68"/>
  <c r="C2646" i="68"/>
  <c r="B2646" i="68"/>
  <c r="A2646" i="68"/>
  <c r="O2645" i="68"/>
  <c r="N2645" i="68"/>
  <c r="M2645" i="68"/>
  <c r="L2645" i="68"/>
  <c r="K2645" i="68"/>
  <c r="J2645" i="68"/>
  <c r="I2645" i="68"/>
  <c r="H2645" i="68"/>
  <c r="G2645" i="68"/>
  <c r="F2645" i="68"/>
  <c r="E2645" i="68"/>
  <c r="D2645" i="68"/>
  <c r="C2645" i="68"/>
  <c r="B2645" i="68"/>
  <c r="A2645" i="68"/>
  <c r="O2644" i="68"/>
  <c r="N2644" i="68"/>
  <c r="M2644" i="68"/>
  <c r="L2644" i="68"/>
  <c r="K2644" i="68"/>
  <c r="J2644" i="68"/>
  <c r="I2644" i="68"/>
  <c r="H2644" i="68"/>
  <c r="G2644" i="68"/>
  <c r="F2644" i="68"/>
  <c r="E2644" i="68"/>
  <c r="D2644" i="68"/>
  <c r="C2644" i="68"/>
  <c r="B2644" i="68"/>
  <c r="A2644" i="68"/>
  <c r="O2643" i="68"/>
  <c r="N2643" i="68"/>
  <c r="M2643" i="68"/>
  <c r="L2643" i="68"/>
  <c r="K2643" i="68"/>
  <c r="J2643" i="68"/>
  <c r="I2643" i="68"/>
  <c r="H2643" i="68"/>
  <c r="G2643" i="68"/>
  <c r="F2643" i="68"/>
  <c r="E2643" i="68"/>
  <c r="D2643" i="68"/>
  <c r="C2643" i="68"/>
  <c r="B2643" i="68"/>
  <c r="A2643" i="68"/>
  <c r="O2642" i="68"/>
  <c r="N2642" i="68"/>
  <c r="M2642" i="68"/>
  <c r="L2642" i="68"/>
  <c r="K2642" i="68"/>
  <c r="J2642" i="68"/>
  <c r="I2642" i="68"/>
  <c r="H2642" i="68"/>
  <c r="G2642" i="68"/>
  <c r="F2642" i="68"/>
  <c r="E2642" i="68"/>
  <c r="D2642" i="68"/>
  <c r="C2642" i="68"/>
  <c r="B2642" i="68"/>
  <c r="A2642" i="68"/>
  <c r="O2641" i="68"/>
  <c r="N2641" i="68"/>
  <c r="M2641" i="68"/>
  <c r="L2641" i="68"/>
  <c r="K2641" i="68"/>
  <c r="J2641" i="68"/>
  <c r="I2641" i="68"/>
  <c r="H2641" i="68"/>
  <c r="G2641" i="68"/>
  <c r="F2641" i="68"/>
  <c r="E2641" i="68"/>
  <c r="D2641" i="68"/>
  <c r="C2641" i="68"/>
  <c r="B2641" i="68"/>
  <c r="A2641" i="68"/>
  <c r="O2640" i="68"/>
  <c r="N2640" i="68"/>
  <c r="M2640" i="68"/>
  <c r="L2640" i="68"/>
  <c r="K2640" i="68"/>
  <c r="J2640" i="68"/>
  <c r="I2640" i="68"/>
  <c r="H2640" i="68"/>
  <c r="G2640" i="68"/>
  <c r="F2640" i="68"/>
  <c r="E2640" i="68"/>
  <c r="D2640" i="68"/>
  <c r="C2640" i="68"/>
  <c r="B2640" i="68"/>
  <c r="A2640" i="68"/>
  <c r="O2639" i="68"/>
  <c r="N2639" i="68"/>
  <c r="M2639" i="68"/>
  <c r="L2639" i="68"/>
  <c r="K2639" i="68"/>
  <c r="J2639" i="68"/>
  <c r="I2639" i="68"/>
  <c r="H2639" i="68"/>
  <c r="G2639" i="68"/>
  <c r="F2639" i="68"/>
  <c r="E2639" i="68"/>
  <c r="D2639" i="68"/>
  <c r="C2639" i="68"/>
  <c r="B2639" i="68"/>
  <c r="A2639" i="68"/>
  <c r="O2638" i="68"/>
  <c r="N2638" i="68"/>
  <c r="M2638" i="68"/>
  <c r="L2638" i="68"/>
  <c r="K2638" i="68"/>
  <c r="J2638" i="68"/>
  <c r="I2638" i="68"/>
  <c r="H2638" i="68"/>
  <c r="G2638" i="68"/>
  <c r="F2638" i="68"/>
  <c r="E2638" i="68"/>
  <c r="D2638" i="68"/>
  <c r="C2638" i="68"/>
  <c r="B2638" i="68"/>
  <c r="A2638" i="68"/>
  <c r="O2637" i="68"/>
  <c r="N2637" i="68"/>
  <c r="M2637" i="68"/>
  <c r="L2637" i="68"/>
  <c r="K2637" i="68"/>
  <c r="J2637" i="68"/>
  <c r="I2637" i="68"/>
  <c r="H2637" i="68"/>
  <c r="G2637" i="68"/>
  <c r="F2637" i="68"/>
  <c r="E2637" i="68"/>
  <c r="D2637" i="68"/>
  <c r="C2637" i="68"/>
  <c r="B2637" i="68"/>
  <c r="A2637" i="68"/>
  <c r="O2636" i="68"/>
  <c r="N2636" i="68"/>
  <c r="M2636" i="68"/>
  <c r="L2636" i="68"/>
  <c r="K2636" i="68"/>
  <c r="J2636" i="68"/>
  <c r="I2636" i="68"/>
  <c r="H2636" i="68"/>
  <c r="G2636" i="68"/>
  <c r="F2636" i="68"/>
  <c r="E2636" i="68"/>
  <c r="D2636" i="68"/>
  <c r="C2636" i="68"/>
  <c r="B2636" i="68"/>
  <c r="A2636" i="68"/>
  <c r="O2635" i="68"/>
  <c r="N2635" i="68"/>
  <c r="M2635" i="68"/>
  <c r="L2635" i="68"/>
  <c r="K2635" i="68"/>
  <c r="J2635" i="68"/>
  <c r="I2635" i="68"/>
  <c r="H2635" i="68"/>
  <c r="G2635" i="68"/>
  <c r="F2635" i="68"/>
  <c r="E2635" i="68"/>
  <c r="D2635" i="68"/>
  <c r="C2635" i="68"/>
  <c r="B2635" i="68"/>
  <c r="A2635" i="68"/>
  <c r="O2634" i="68"/>
  <c r="N2634" i="68"/>
  <c r="M2634" i="68"/>
  <c r="L2634" i="68"/>
  <c r="K2634" i="68"/>
  <c r="J2634" i="68"/>
  <c r="I2634" i="68"/>
  <c r="H2634" i="68"/>
  <c r="G2634" i="68"/>
  <c r="F2634" i="68"/>
  <c r="E2634" i="68"/>
  <c r="D2634" i="68"/>
  <c r="C2634" i="68"/>
  <c r="B2634" i="68"/>
  <c r="A2634" i="68"/>
  <c r="O2633" i="68"/>
  <c r="N2633" i="68"/>
  <c r="M2633" i="68"/>
  <c r="L2633" i="68"/>
  <c r="K2633" i="68"/>
  <c r="J2633" i="68"/>
  <c r="I2633" i="68"/>
  <c r="H2633" i="68"/>
  <c r="G2633" i="68"/>
  <c r="F2633" i="68"/>
  <c r="E2633" i="68"/>
  <c r="D2633" i="68"/>
  <c r="C2633" i="68"/>
  <c r="B2633" i="68"/>
  <c r="A2633" i="68"/>
  <c r="O2632" i="68"/>
  <c r="N2632" i="68"/>
  <c r="M2632" i="68"/>
  <c r="L2632" i="68"/>
  <c r="K2632" i="68"/>
  <c r="J2632" i="68"/>
  <c r="I2632" i="68"/>
  <c r="H2632" i="68"/>
  <c r="G2632" i="68"/>
  <c r="F2632" i="68"/>
  <c r="E2632" i="68"/>
  <c r="D2632" i="68"/>
  <c r="C2632" i="68"/>
  <c r="B2632" i="68"/>
  <c r="A2632" i="68"/>
  <c r="O2631" i="68"/>
  <c r="N2631" i="68"/>
  <c r="M2631" i="68"/>
  <c r="L2631" i="68"/>
  <c r="K2631" i="68"/>
  <c r="J2631" i="68"/>
  <c r="I2631" i="68"/>
  <c r="H2631" i="68"/>
  <c r="G2631" i="68"/>
  <c r="F2631" i="68"/>
  <c r="E2631" i="68"/>
  <c r="D2631" i="68"/>
  <c r="C2631" i="68"/>
  <c r="B2631" i="68"/>
  <c r="A2631" i="68"/>
  <c r="O2630" i="68"/>
  <c r="N2630" i="68"/>
  <c r="M2630" i="68"/>
  <c r="L2630" i="68"/>
  <c r="K2630" i="68"/>
  <c r="J2630" i="68"/>
  <c r="I2630" i="68"/>
  <c r="H2630" i="68"/>
  <c r="G2630" i="68"/>
  <c r="F2630" i="68"/>
  <c r="E2630" i="68"/>
  <c r="D2630" i="68"/>
  <c r="C2630" i="68"/>
  <c r="B2630" i="68"/>
  <c r="A2630" i="68"/>
  <c r="O2629" i="68"/>
  <c r="N2629" i="68"/>
  <c r="M2629" i="68"/>
  <c r="L2629" i="68"/>
  <c r="K2629" i="68"/>
  <c r="J2629" i="68"/>
  <c r="I2629" i="68"/>
  <c r="H2629" i="68"/>
  <c r="G2629" i="68"/>
  <c r="F2629" i="68"/>
  <c r="E2629" i="68"/>
  <c r="D2629" i="68"/>
  <c r="C2629" i="68"/>
  <c r="B2629" i="68"/>
  <c r="A2629" i="68"/>
  <c r="O2628" i="68"/>
  <c r="N2628" i="68"/>
  <c r="M2628" i="68"/>
  <c r="L2628" i="68"/>
  <c r="K2628" i="68"/>
  <c r="J2628" i="68"/>
  <c r="I2628" i="68"/>
  <c r="H2628" i="68"/>
  <c r="G2628" i="68"/>
  <c r="F2628" i="68"/>
  <c r="E2628" i="68"/>
  <c r="D2628" i="68"/>
  <c r="C2628" i="68"/>
  <c r="B2628" i="68"/>
  <c r="A2628" i="68"/>
  <c r="O2627" i="68"/>
  <c r="N2627" i="68"/>
  <c r="M2627" i="68"/>
  <c r="L2627" i="68"/>
  <c r="K2627" i="68"/>
  <c r="J2627" i="68"/>
  <c r="I2627" i="68"/>
  <c r="H2627" i="68"/>
  <c r="G2627" i="68"/>
  <c r="F2627" i="68"/>
  <c r="E2627" i="68"/>
  <c r="D2627" i="68"/>
  <c r="C2627" i="68"/>
  <c r="B2627" i="68"/>
  <c r="A2627" i="68"/>
  <c r="O2626" i="68"/>
  <c r="N2626" i="68"/>
  <c r="M2626" i="68"/>
  <c r="L2626" i="68"/>
  <c r="K2626" i="68"/>
  <c r="J2626" i="68"/>
  <c r="I2626" i="68"/>
  <c r="H2626" i="68"/>
  <c r="G2626" i="68"/>
  <c r="F2626" i="68"/>
  <c r="E2626" i="68"/>
  <c r="D2626" i="68"/>
  <c r="C2626" i="68"/>
  <c r="B2626" i="68"/>
  <c r="A2626" i="68"/>
  <c r="O2625" i="68"/>
  <c r="N2625" i="68"/>
  <c r="M2625" i="68"/>
  <c r="L2625" i="68"/>
  <c r="K2625" i="68"/>
  <c r="J2625" i="68"/>
  <c r="I2625" i="68"/>
  <c r="H2625" i="68"/>
  <c r="G2625" i="68"/>
  <c r="F2625" i="68"/>
  <c r="E2625" i="68"/>
  <c r="D2625" i="68"/>
  <c r="C2625" i="68"/>
  <c r="B2625" i="68"/>
  <c r="A2625" i="68"/>
  <c r="O2624" i="68"/>
  <c r="N2624" i="68"/>
  <c r="M2624" i="68"/>
  <c r="L2624" i="68"/>
  <c r="K2624" i="68"/>
  <c r="J2624" i="68"/>
  <c r="I2624" i="68"/>
  <c r="H2624" i="68"/>
  <c r="G2624" i="68"/>
  <c r="F2624" i="68"/>
  <c r="E2624" i="68"/>
  <c r="D2624" i="68"/>
  <c r="C2624" i="68"/>
  <c r="B2624" i="68"/>
  <c r="A2624" i="68"/>
  <c r="O2623" i="68"/>
  <c r="N2623" i="68"/>
  <c r="M2623" i="68"/>
  <c r="L2623" i="68"/>
  <c r="K2623" i="68"/>
  <c r="J2623" i="68"/>
  <c r="I2623" i="68"/>
  <c r="H2623" i="68"/>
  <c r="G2623" i="68"/>
  <c r="F2623" i="68"/>
  <c r="E2623" i="68"/>
  <c r="D2623" i="68"/>
  <c r="C2623" i="68"/>
  <c r="B2623" i="68"/>
  <c r="A2623" i="68"/>
  <c r="O2622" i="68"/>
  <c r="N2622" i="68"/>
  <c r="M2622" i="68"/>
  <c r="L2622" i="68"/>
  <c r="K2622" i="68"/>
  <c r="J2622" i="68"/>
  <c r="I2622" i="68"/>
  <c r="H2622" i="68"/>
  <c r="G2622" i="68"/>
  <c r="F2622" i="68"/>
  <c r="E2622" i="68"/>
  <c r="D2622" i="68"/>
  <c r="C2622" i="68"/>
  <c r="B2622" i="68"/>
  <c r="A2622" i="68"/>
  <c r="O2621" i="68"/>
  <c r="N2621" i="68"/>
  <c r="M2621" i="68"/>
  <c r="L2621" i="68"/>
  <c r="K2621" i="68"/>
  <c r="J2621" i="68"/>
  <c r="I2621" i="68"/>
  <c r="H2621" i="68"/>
  <c r="G2621" i="68"/>
  <c r="F2621" i="68"/>
  <c r="E2621" i="68"/>
  <c r="D2621" i="68"/>
  <c r="C2621" i="68"/>
  <c r="B2621" i="68"/>
  <c r="A2621" i="68"/>
  <c r="O2620" i="68"/>
  <c r="N2620" i="68"/>
  <c r="M2620" i="68"/>
  <c r="L2620" i="68"/>
  <c r="K2620" i="68"/>
  <c r="J2620" i="68"/>
  <c r="I2620" i="68"/>
  <c r="H2620" i="68"/>
  <c r="G2620" i="68"/>
  <c r="F2620" i="68"/>
  <c r="E2620" i="68"/>
  <c r="D2620" i="68"/>
  <c r="C2620" i="68"/>
  <c r="B2620" i="68"/>
  <c r="A2620" i="68"/>
  <c r="O2619" i="68"/>
  <c r="N2619" i="68"/>
  <c r="M2619" i="68"/>
  <c r="L2619" i="68"/>
  <c r="K2619" i="68"/>
  <c r="J2619" i="68"/>
  <c r="I2619" i="68"/>
  <c r="H2619" i="68"/>
  <c r="G2619" i="68"/>
  <c r="F2619" i="68"/>
  <c r="E2619" i="68"/>
  <c r="D2619" i="68"/>
  <c r="C2619" i="68"/>
  <c r="B2619" i="68"/>
  <c r="A2619" i="68"/>
  <c r="O2618" i="68"/>
  <c r="N2618" i="68"/>
  <c r="M2618" i="68"/>
  <c r="L2618" i="68"/>
  <c r="K2618" i="68"/>
  <c r="J2618" i="68"/>
  <c r="I2618" i="68"/>
  <c r="H2618" i="68"/>
  <c r="G2618" i="68"/>
  <c r="F2618" i="68"/>
  <c r="E2618" i="68"/>
  <c r="D2618" i="68"/>
  <c r="C2618" i="68"/>
  <c r="B2618" i="68"/>
  <c r="A2618" i="68"/>
  <c r="O2617" i="68"/>
  <c r="N2617" i="68"/>
  <c r="M2617" i="68"/>
  <c r="L2617" i="68"/>
  <c r="K2617" i="68"/>
  <c r="J2617" i="68"/>
  <c r="I2617" i="68"/>
  <c r="H2617" i="68"/>
  <c r="G2617" i="68"/>
  <c r="F2617" i="68"/>
  <c r="E2617" i="68"/>
  <c r="D2617" i="68"/>
  <c r="C2617" i="68"/>
  <c r="B2617" i="68"/>
  <c r="A2617" i="68"/>
  <c r="O2616" i="68"/>
  <c r="N2616" i="68"/>
  <c r="M2616" i="68"/>
  <c r="L2616" i="68"/>
  <c r="K2616" i="68"/>
  <c r="J2616" i="68"/>
  <c r="I2616" i="68"/>
  <c r="H2616" i="68"/>
  <c r="G2616" i="68"/>
  <c r="F2616" i="68"/>
  <c r="E2616" i="68"/>
  <c r="D2616" i="68"/>
  <c r="C2616" i="68"/>
  <c r="B2616" i="68"/>
  <c r="A2616" i="68"/>
  <c r="O2615" i="68"/>
  <c r="N2615" i="68"/>
  <c r="M2615" i="68"/>
  <c r="L2615" i="68"/>
  <c r="K2615" i="68"/>
  <c r="J2615" i="68"/>
  <c r="I2615" i="68"/>
  <c r="H2615" i="68"/>
  <c r="G2615" i="68"/>
  <c r="F2615" i="68"/>
  <c r="E2615" i="68"/>
  <c r="D2615" i="68"/>
  <c r="C2615" i="68"/>
  <c r="B2615" i="68"/>
  <c r="A2615" i="68"/>
  <c r="O2614" i="68"/>
  <c r="N2614" i="68"/>
  <c r="M2614" i="68"/>
  <c r="L2614" i="68"/>
  <c r="K2614" i="68"/>
  <c r="J2614" i="68"/>
  <c r="I2614" i="68"/>
  <c r="H2614" i="68"/>
  <c r="G2614" i="68"/>
  <c r="F2614" i="68"/>
  <c r="E2614" i="68"/>
  <c r="D2614" i="68"/>
  <c r="C2614" i="68"/>
  <c r="B2614" i="68"/>
  <c r="A2614" i="68"/>
  <c r="O2613" i="68"/>
  <c r="N2613" i="68"/>
  <c r="M2613" i="68"/>
  <c r="L2613" i="68"/>
  <c r="K2613" i="68"/>
  <c r="J2613" i="68"/>
  <c r="I2613" i="68"/>
  <c r="H2613" i="68"/>
  <c r="G2613" i="68"/>
  <c r="F2613" i="68"/>
  <c r="E2613" i="68"/>
  <c r="D2613" i="68"/>
  <c r="C2613" i="68"/>
  <c r="B2613" i="68"/>
  <c r="A2613" i="68"/>
  <c r="O2612" i="68"/>
  <c r="N2612" i="68"/>
  <c r="M2612" i="68"/>
  <c r="L2612" i="68"/>
  <c r="K2612" i="68"/>
  <c r="J2612" i="68"/>
  <c r="I2612" i="68"/>
  <c r="H2612" i="68"/>
  <c r="G2612" i="68"/>
  <c r="F2612" i="68"/>
  <c r="E2612" i="68"/>
  <c r="D2612" i="68"/>
  <c r="C2612" i="68"/>
  <c r="B2612" i="68"/>
  <c r="A2612" i="68"/>
  <c r="O2611" i="68"/>
  <c r="N2611" i="68"/>
  <c r="M2611" i="68"/>
  <c r="L2611" i="68"/>
  <c r="K2611" i="68"/>
  <c r="J2611" i="68"/>
  <c r="I2611" i="68"/>
  <c r="H2611" i="68"/>
  <c r="G2611" i="68"/>
  <c r="F2611" i="68"/>
  <c r="E2611" i="68"/>
  <c r="D2611" i="68"/>
  <c r="C2611" i="68"/>
  <c r="B2611" i="68"/>
  <c r="A2611" i="68"/>
  <c r="O2610" i="68"/>
  <c r="N2610" i="68"/>
  <c r="M2610" i="68"/>
  <c r="L2610" i="68"/>
  <c r="K2610" i="68"/>
  <c r="J2610" i="68"/>
  <c r="I2610" i="68"/>
  <c r="H2610" i="68"/>
  <c r="G2610" i="68"/>
  <c r="F2610" i="68"/>
  <c r="E2610" i="68"/>
  <c r="D2610" i="68"/>
  <c r="C2610" i="68"/>
  <c r="B2610" i="68"/>
  <c r="A2610" i="68"/>
  <c r="O2609" i="68"/>
  <c r="N2609" i="68"/>
  <c r="M2609" i="68"/>
  <c r="L2609" i="68"/>
  <c r="K2609" i="68"/>
  <c r="J2609" i="68"/>
  <c r="I2609" i="68"/>
  <c r="H2609" i="68"/>
  <c r="G2609" i="68"/>
  <c r="F2609" i="68"/>
  <c r="E2609" i="68"/>
  <c r="D2609" i="68"/>
  <c r="C2609" i="68"/>
  <c r="B2609" i="68"/>
  <c r="A2609" i="68"/>
  <c r="O2608" i="68"/>
  <c r="N2608" i="68"/>
  <c r="M2608" i="68"/>
  <c r="L2608" i="68"/>
  <c r="K2608" i="68"/>
  <c r="J2608" i="68"/>
  <c r="I2608" i="68"/>
  <c r="H2608" i="68"/>
  <c r="G2608" i="68"/>
  <c r="F2608" i="68"/>
  <c r="E2608" i="68"/>
  <c r="D2608" i="68"/>
  <c r="C2608" i="68"/>
  <c r="B2608" i="68"/>
  <c r="A2608" i="68"/>
  <c r="O2607" i="68"/>
  <c r="N2607" i="68"/>
  <c r="M2607" i="68"/>
  <c r="L2607" i="68"/>
  <c r="K2607" i="68"/>
  <c r="J2607" i="68"/>
  <c r="I2607" i="68"/>
  <c r="H2607" i="68"/>
  <c r="G2607" i="68"/>
  <c r="F2607" i="68"/>
  <c r="E2607" i="68"/>
  <c r="D2607" i="68"/>
  <c r="C2607" i="68"/>
  <c r="B2607" i="68"/>
  <c r="A2607" i="68"/>
  <c r="O2606" i="68"/>
  <c r="N2606" i="68"/>
  <c r="M2606" i="68"/>
  <c r="L2606" i="68"/>
  <c r="K2606" i="68"/>
  <c r="J2606" i="68"/>
  <c r="I2606" i="68"/>
  <c r="H2606" i="68"/>
  <c r="G2606" i="68"/>
  <c r="F2606" i="68"/>
  <c r="E2606" i="68"/>
  <c r="D2606" i="68"/>
  <c r="C2606" i="68"/>
  <c r="B2606" i="68"/>
  <c r="A2606" i="68"/>
  <c r="O2605" i="68"/>
  <c r="N2605" i="68"/>
  <c r="M2605" i="68"/>
  <c r="L2605" i="68"/>
  <c r="K2605" i="68"/>
  <c r="J2605" i="68"/>
  <c r="I2605" i="68"/>
  <c r="H2605" i="68"/>
  <c r="G2605" i="68"/>
  <c r="F2605" i="68"/>
  <c r="E2605" i="68"/>
  <c r="D2605" i="68"/>
  <c r="C2605" i="68"/>
  <c r="B2605" i="68"/>
  <c r="A2605" i="68"/>
  <c r="O2604" i="68"/>
  <c r="N2604" i="68"/>
  <c r="M2604" i="68"/>
  <c r="L2604" i="68"/>
  <c r="K2604" i="68"/>
  <c r="J2604" i="68"/>
  <c r="I2604" i="68"/>
  <c r="H2604" i="68"/>
  <c r="G2604" i="68"/>
  <c r="F2604" i="68"/>
  <c r="E2604" i="68"/>
  <c r="D2604" i="68"/>
  <c r="C2604" i="68"/>
  <c r="B2604" i="68"/>
  <c r="A2604" i="68"/>
  <c r="O2603" i="68"/>
  <c r="N2603" i="68"/>
  <c r="M2603" i="68"/>
  <c r="L2603" i="68"/>
  <c r="K2603" i="68"/>
  <c r="J2603" i="68"/>
  <c r="I2603" i="68"/>
  <c r="H2603" i="68"/>
  <c r="G2603" i="68"/>
  <c r="F2603" i="68"/>
  <c r="E2603" i="68"/>
  <c r="D2603" i="68"/>
  <c r="C2603" i="68"/>
  <c r="B2603" i="68"/>
  <c r="A2603" i="68"/>
  <c r="O2602" i="68"/>
  <c r="N2602" i="68"/>
  <c r="M2602" i="68"/>
  <c r="L2602" i="68"/>
  <c r="K2602" i="68"/>
  <c r="J2602" i="68"/>
  <c r="I2602" i="68"/>
  <c r="H2602" i="68"/>
  <c r="G2602" i="68"/>
  <c r="F2602" i="68"/>
  <c r="E2602" i="68"/>
  <c r="D2602" i="68"/>
  <c r="C2602" i="68"/>
  <c r="B2602" i="68"/>
  <c r="A2602" i="68"/>
  <c r="O2601" i="68"/>
  <c r="N2601" i="68"/>
  <c r="M2601" i="68"/>
  <c r="L2601" i="68"/>
  <c r="K2601" i="68"/>
  <c r="J2601" i="68"/>
  <c r="I2601" i="68"/>
  <c r="H2601" i="68"/>
  <c r="G2601" i="68"/>
  <c r="F2601" i="68"/>
  <c r="E2601" i="68"/>
  <c r="D2601" i="68"/>
  <c r="C2601" i="68"/>
  <c r="B2601" i="68"/>
  <c r="A2601" i="68"/>
  <c r="O2600" i="68"/>
  <c r="N2600" i="68"/>
  <c r="M2600" i="68"/>
  <c r="L2600" i="68"/>
  <c r="K2600" i="68"/>
  <c r="J2600" i="68"/>
  <c r="I2600" i="68"/>
  <c r="H2600" i="68"/>
  <c r="G2600" i="68"/>
  <c r="F2600" i="68"/>
  <c r="E2600" i="68"/>
  <c r="D2600" i="68"/>
  <c r="C2600" i="68"/>
  <c r="B2600" i="68"/>
  <c r="A2600" i="68"/>
  <c r="O2599" i="68"/>
  <c r="N2599" i="68"/>
  <c r="M2599" i="68"/>
  <c r="L2599" i="68"/>
  <c r="K2599" i="68"/>
  <c r="J2599" i="68"/>
  <c r="I2599" i="68"/>
  <c r="H2599" i="68"/>
  <c r="G2599" i="68"/>
  <c r="F2599" i="68"/>
  <c r="E2599" i="68"/>
  <c r="D2599" i="68"/>
  <c r="C2599" i="68"/>
  <c r="B2599" i="68"/>
  <c r="A2599" i="68"/>
  <c r="O2598" i="68"/>
  <c r="N2598" i="68"/>
  <c r="M2598" i="68"/>
  <c r="L2598" i="68"/>
  <c r="K2598" i="68"/>
  <c r="J2598" i="68"/>
  <c r="I2598" i="68"/>
  <c r="H2598" i="68"/>
  <c r="G2598" i="68"/>
  <c r="F2598" i="68"/>
  <c r="E2598" i="68"/>
  <c r="D2598" i="68"/>
  <c r="C2598" i="68"/>
  <c r="B2598" i="68"/>
  <c r="A2598" i="68"/>
  <c r="O2597" i="68"/>
  <c r="N2597" i="68"/>
  <c r="M2597" i="68"/>
  <c r="L2597" i="68"/>
  <c r="K2597" i="68"/>
  <c r="J2597" i="68"/>
  <c r="I2597" i="68"/>
  <c r="H2597" i="68"/>
  <c r="G2597" i="68"/>
  <c r="F2597" i="68"/>
  <c r="E2597" i="68"/>
  <c r="D2597" i="68"/>
  <c r="C2597" i="68"/>
  <c r="B2597" i="68"/>
  <c r="A2597" i="68"/>
  <c r="O2596" i="68"/>
  <c r="N2596" i="68"/>
  <c r="M2596" i="68"/>
  <c r="L2596" i="68"/>
  <c r="K2596" i="68"/>
  <c r="J2596" i="68"/>
  <c r="I2596" i="68"/>
  <c r="H2596" i="68"/>
  <c r="G2596" i="68"/>
  <c r="F2596" i="68"/>
  <c r="E2596" i="68"/>
  <c r="D2596" i="68"/>
  <c r="C2596" i="68"/>
  <c r="B2596" i="68"/>
  <c r="A2596" i="68"/>
  <c r="O2595" i="68"/>
  <c r="N2595" i="68"/>
  <c r="M2595" i="68"/>
  <c r="L2595" i="68"/>
  <c r="K2595" i="68"/>
  <c r="J2595" i="68"/>
  <c r="I2595" i="68"/>
  <c r="H2595" i="68"/>
  <c r="G2595" i="68"/>
  <c r="F2595" i="68"/>
  <c r="E2595" i="68"/>
  <c r="D2595" i="68"/>
  <c r="C2595" i="68"/>
  <c r="B2595" i="68"/>
  <c r="A2595" i="68"/>
  <c r="O2594" i="68"/>
  <c r="N2594" i="68"/>
  <c r="M2594" i="68"/>
  <c r="L2594" i="68"/>
  <c r="K2594" i="68"/>
  <c r="J2594" i="68"/>
  <c r="I2594" i="68"/>
  <c r="H2594" i="68"/>
  <c r="G2594" i="68"/>
  <c r="F2594" i="68"/>
  <c r="E2594" i="68"/>
  <c r="D2594" i="68"/>
  <c r="C2594" i="68"/>
  <c r="B2594" i="68"/>
  <c r="A2594" i="68"/>
  <c r="O2593" i="68"/>
  <c r="N2593" i="68"/>
  <c r="M2593" i="68"/>
  <c r="L2593" i="68"/>
  <c r="K2593" i="68"/>
  <c r="J2593" i="68"/>
  <c r="I2593" i="68"/>
  <c r="H2593" i="68"/>
  <c r="G2593" i="68"/>
  <c r="F2593" i="68"/>
  <c r="E2593" i="68"/>
  <c r="D2593" i="68"/>
  <c r="C2593" i="68"/>
  <c r="B2593" i="68"/>
  <c r="A2593" i="68"/>
  <c r="O2592" i="68"/>
  <c r="N2592" i="68"/>
  <c r="M2592" i="68"/>
  <c r="L2592" i="68"/>
  <c r="K2592" i="68"/>
  <c r="J2592" i="68"/>
  <c r="I2592" i="68"/>
  <c r="H2592" i="68"/>
  <c r="G2592" i="68"/>
  <c r="F2592" i="68"/>
  <c r="E2592" i="68"/>
  <c r="D2592" i="68"/>
  <c r="C2592" i="68"/>
  <c r="B2592" i="68"/>
  <c r="A2592" i="68"/>
  <c r="O2591" i="68"/>
  <c r="N2591" i="68"/>
  <c r="M2591" i="68"/>
  <c r="L2591" i="68"/>
  <c r="K2591" i="68"/>
  <c r="J2591" i="68"/>
  <c r="I2591" i="68"/>
  <c r="H2591" i="68"/>
  <c r="G2591" i="68"/>
  <c r="F2591" i="68"/>
  <c r="E2591" i="68"/>
  <c r="D2591" i="68"/>
  <c r="C2591" i="68"/>
  <c r="B2591" i="68"/>
  <c r="A2591" i="68"/>
  <c r="O2590" i="68"/>
  <c r="N2590" i="68"/>
  <c r="M2590" i="68"/>
  <c r="L2590" i="68"/>
  <c r="K2590" i="68"/>
  <c r="J2590" i="68"/>
  <c r="I2590" i="68"/>
  <c r="H2590" i="68"/>
  <c r="G2590" i="68"/>
  <c r="F2590" i="68"/>
  <c r="E2590" i="68"/>
  <c r="D2590" i="68"/>
  <c r="C2590" i="68"/>
  <c r="B2590" i="68"/>
  <c r="A2590" i="68"/>
  <c r="O2589" i="68"/>
  <c r="N2589" i="68"/>
  <c r="M2589" i="68"/>
  <c r="L2589" i="68"/>
  <c r="K2589" i="68"/>
  <c r="J2589" i="68"/>
  <c r="I2589" i="68"/>
  <c r="H2589" i="68"/>
  <c r="G2589" i="68"/>
  <c r="F2589" i="68"/>
  <c r="E2589" i="68"/>
  <c r="D2589" i="68"/>
  <c r="C2589" i="68"/>
  <c r="B2589" i="68"/>
  <c r="A2589" i="68"/>
  <c r="O2588" i="68"/>
  <c r="N2588" i="68"/>
  <c r="M2588" i="68"/>
  <c r="L2588" i="68"/>
  <c r="K2588" i="68"/>
  <c r="J2588" i="68"/>
  <c r="I2588" i="68"/>
  <c r="H2588" i="68"/>
  <c r="G2588" i="68"/>
  <c r="F2588" i="68"/>
  <c r="E2588" i="68"/>
  <c r="D2588" i="68"/>
  <c r="C2588" i="68"/>
  <c r="B2588" i="68"/>
  <c r="A2588" i="68"/>
  <c r="O2587" i="68"/>
  <c r="N2587" i="68"/>
  <c r="M2587" i="68"/>
  <c r="L2587" i="68"/>
  <c r="K2587" i="68"/>
  <c r="J2587" i="68"/>
  <c r="I2587" i="68"/>
  <c r="H2587" i="68"/>
  <c r="G2587" i="68"/>
  <c r="F2587" i="68"/>
  <c r="E2587" i="68"/>
  <c r="D2587" i="68"/>
  <c r="C2587" i="68"/>
  <c r="B2587" i="68"/>
  <c r="A2587" i="68"/>
  <c r="O2586" i="68"/>
  <c r="N2586" i="68"/>
  <c r="M2586" i="68"/>
  <c r="L2586" i="68"/>
  <c r="K2586" i="68"/>
  <c r="J2586" i="68"/>
  <c r="I2586" i="68"/>
  <c r="H2586" i="68"/>
  <c r="G2586" i="68"/>
  <c r="F2586" i="68"/>
  <c r="E2586" i="68"/>
  <c r="D2586" i="68"/>
  <c r="C2586" i="68"/>
  <c r="B2586" i="68"/>
  <c r="A2586" i="68"/>
  <c r="O2585" i="68"/>
  <c r="N2585" i="68"/>
  <c r="M2585" i="68"/>
  <c r="L2585" i="68"/>
  <c r="K2585" i="68"/>
  <c r="J2585" i="68"/>
  <c r="I2585" i="68"/>
  <c r="H2585" i="68"/>
  <c r="G2585" i="68"/>
  <c r="F2585" i="68"/>
  <c r="E2585" i="68"/>
  <c r="D2585" i="68"/>
  <c r="C2585" i="68"/>
  <c r="B2585" i="68"/>
  <c r="A2585" i="68"/>
  <c r="O2584" i="68"/>
  <c r="N2584" i="68"/>
  <c r="M2584" i="68"/>
  <c r="L2584" i="68"/>
  <c r="K2584" i="68"/>
  <c r="J2584" i="68"/>
  <c r="I2584" i="68"/>
  <c r="H2584" i="68"/>
  <c r="G2584" i="68"/>
  <c r="F2584" i="68"/>
  <c r="E2584" i="68"/>
  <c r="D2584" i="68"/>
  <c r="C2584" i="68"/>
  <c r="B2584" i="68"/>
  <c r="A2584" i="68"/>
  <c r="O2583" i="68"/>
  <c r="N2583" i="68"/>
  <c r="M2583" i="68"/>
  <c r="L2583" i="68"/>
  <c r="K2583" i="68"/>
  <c r="J2583" i="68"/>
  <c r="I2583" i="68"/>
  <c r="H2583" i="68"/>
  <c r="G2583" i="68"/>
  <c r="F2583" i="68"/>
  <c r="E2583" i="68"/>
  <c r="D2583" i="68"/>
  <c r="C2583" i="68"/>
  <c r="B2583" i="68"/>
  <c r="A2583" i="68"/>
  <c r="O2582" i="68"/>
  <c r="N2582" i="68"/>
  <c r="M2582" i="68"/>
  <c r="L2582" i="68"/>
  <c r="K2582" i="68"/>
  <c r="J2582" i="68"/>
  <c r="I2582" i="68"/>
  <c r="H2582" i="68"/>
  <c r="G2582" i="68"/>
  <c r="F2582" i="68"/>
  <c r="E2582" i="68"/>
  <c r="D2582" i="68"/>
  <c r="C2582" i="68"/>
  <c r="B2582" i="68"/>
  <c r="A2582" i="68"/>
  <c r="O2581" i="68"/>
  <c r="N2581" i="68"/>
  <c r="M2581" i="68"/>
  <c r="L2581" i="68"/>
  <c r="K2581" i="68"/>
  <c r="J2581" i="68"/>
  <c r="I2581" i="68"/>
  <c r="H2581" i="68"/>
  <c r="G2581" i="68"/>
  <c r="F2581" i="68"/>
  <c r="E2581" i="68"/>
  <c r="D2581" i="68"/>
  <c r="C2581" i="68"/>
  <c r="B2581" i="68"/>
  <c r="A2581" i="68"/>
  <c r="O2580" i="68"/>
  <c r="N2580" i="68"/>
  <c r="M2580" i="68"/>
  <c r="L2580" i="68"/>
  <c r="K2580" i="68"/>
  <c r="J2580" i="68"/>
  <c r="I2580" i="68"/>
  <c r="H2580" i="68"/>
  <c r="G2580" i="68"/>
  <c r="F2580" i="68"/>
  <c r="E2580" i="68"/>
  <c r="D2580" i="68"/>
  <c r="C2580" i="68"/>
  <c r="B2580" i="68"/>
  <c r="A2580" i="68"/>
  <c r="O2579" i="68"/>
  <c r="N2579" i="68"/>
  <c r="M2579" i="68"/>
  <c r="L2579" i="68"/>
  <c r="K2579" i="68"/>
  <c r="J2579" i="68"/>
  <c r="I2579" i="68"/>
  <c r="H2579" i="68"/>
  <c r="G2579" i="68"/>
  <c r="F2579" i="68"/>
  <c r="E2579" i="68"/>
  <c r="D2579" i="68"/>
  <c r="C2579" i="68"/>
  <c r="B2579" i="68"/>
  <c r="A2579" i="68"/>
  <c r="O2578" i="68"/>
  <c r="N2578" i="68"/>
  <c r="M2578" i="68"/>
  <c r="L2578" i="68"/>
  <c r="K2578" i="68"/>
  <c r="J2578" i="68"/>
  <c r="I2578" i="68"/>
  <c r="H2578" i="68"/>
  <c r="G2578" i="68"/>
  <c r="F2578" i="68"/>
  <c r="E2578" i="68"/>
  <c r="D2578" i="68"/>
  <c r="C2578" i="68"/>
  <c r="B2578" i="68"/>
  <c r="A2578" i="68"/>
  <c r="O2577" i="68"/>
  <c r="N2577" i="68"/>
  <c r="M2577" i="68"/>
  <c r="L2577" i="68"/>
  <c r="K2577" i="68"/>
  <c r="J2577" i="68"/>
  <c r="I2577" i="68"/>
  <c r="H2577" i="68"/>
  <c r="G2577" i="68"/>
  <c r="F2577" i="68"/>
  <c r="E2577" i="68"/>
  <c r="D2577" i="68"/>
  <c r="C2577" i="68"/>
  <c r="B2577" i="68"/>
  <c r="A2577" i="68"/>
  <c r="O2576" i="68"/>
  <c r="N2576" i="68"/>
  <c r="M2576" i="68"/>
  <c r="L2576" i="68"/>
  <c r="K2576" i="68"/>
  <c r="J2576" i="68"/>
  <c r="I2576" i="68"/>
  <c r="H2576" i="68"/>
  <c r="G2576" i="68"/>
  <c r="F2576" i="68"/>
  <c r="E2576" i="68"/>
  <c r="D2576" i="68"/>
  <c r="C2576" i="68"/>
  <c r="B2576" i="68"/>
  <c r="A2576" i="68"/>
  <c r="O2575" i="68"/>
  <c r="N2575" i="68"/>
  <c r="M2575" i="68"/>
  <c r="L2575" i="68"/>
  <c r="K2575" i="68"/>
  <c r="J2575" i="68"/>
  <c r="I2575" i="68"/>
  <c r="H2575" i="68"/>
  <c r="G2575" i="68"/>
  <c r="F2575" i="68"/>
  <c r="E2575" i="68"/>
  <c r="D2575" i="68"/>
  <c r="C2575" i="68"/>
  <c r="B2575" i="68"/>
  <c r="A2575" i="68"/>
  <c r="O2574" i="68"/>
  <c r="N2574" i="68"/>
  <c r="M2574" i="68"/>
  <c r="L2574" i="68"/>
  <c r="K2574" i="68"/>
  <c r="J2574" i="68"/>
  <c r="I2574" i="68"/>
  <c r="H2574" i="68"/>
  <c r="G2574" i="68"/>
  <c r="F2574" i="68"/>
  <c r="E2574" i="68"/>
  <c r="D2574" i="68"/>
  <c r="C2574" i="68"/>
  <c r="B2574" i="68"/>
  <c r="A2574" i="68"/>
  <c r="O2573" i="68"/>
  <c r="N2573" i="68"/>
  <c r="M2573" i="68"/>
  <c r="L2573" i="68"/>
  <c r="K2573" i="68"/>
  <c r="J2573" i="68"/>
  <c r="I2573" i="68"/>
  <c r="H2573" i="68"/>
  <c r="G2573" i="68"/>
  <c r="F2573" i="68"/>
  <c r="E2573" i="68"/>
  <c r="D2573" i="68"/>
  <c r="C2573" i="68"/>
  <c r="B2573" i="68"/>
  <c r="A2573" i="68"/>
  <c r="O2572" i="68"/>
  <c r="N2572" i="68"/>
  <c r="M2572" i="68"/>
  <c r="L2572" i="68"/>
  <c r="K2572" i="68"/>
  <c r="J2572" i="68"/>
  <c r="I2572" i="68"/>
  <c r="H2572" i="68"/>
  <c r="G2572" i="68"/>
  <c r="F2572" i="68"/>
  <c r="E2572" i="68"/>
  <c r="D2572" i="68"/>
  <c r="C2572" i="68"/>
  <c r="B2572" i="68"/>
  <c r="A2572" i="68"/>
  <c r="O2571" i="68"/>
  <c r="N2571" i="68"/>
  <c r="M2571" i="68"/>
  <c r="L2571" i="68"/>
  <c r="K2571" i="68"/>
  <c r="J2571" i="68"/>
  <c r="I2571" i="68"/>
  <c r="H2571" i="68"/>
  <c r="G2571" i="68"/>
  <c r="F2571" i="68"/>
  <c r="E2571" i="68"/>
  <c r="D2571" i="68"/>
  <c r="C2571" i="68"/>
  <c r="B2571" i="68"/>
  <c r="A2571" i="68"/>
  <c r="O2570" i="68"/>
  <c r="N2570" i="68"/>
  <c r="M2570" i="68"/>
  <c r="L2570" i="68"/>
  <c r="K2570" i="68"/>
  <c r="J2570" i="68"/>
  <c r="I2570" i="68"/>
  <c r="H2570" i="68"/>
  <c r="G2570" i="68"/>
  <c r="F2570" i="68"/>
  <c r="E2570" i="68"/>
  <c r="D2570" i="68"/>
  <c r="C2570" i="68"/>
  <c r="B2570" i="68"/>
  <c r="A2570" i="68"/>
  <c r="O2569" i="68"/>
  <c r="N2569" i="68"/>
  <c r="M2569" i="68"/>
  <c r="L2569" i="68"/>
  <c r="K2569" i="68"/>
  <c r="J2569" i="68"/>
  <c r="I2569" i="68"/>
  <c r="H2569" i="68"/>
  <c r="G2569" i="68"/>
  <c r="F2569" i="68"/>
  <c r="E2569" i="68"/>
  <c r="D2569" i="68"/>
  <c r="C2569" i="68"/>
  <c r="B2569" i="68"/>
  <c r="A2569" i="68"/>
  <c r="O2568" i="68"/>
  <c r="N2568" i="68"/>
  <c r="M2568" i="68"/>
  <c r="L2568" i="68"/>
  <c r="K2568" i="68"/>
  <c r="J2568" i="68"/>
  <c r="I2568" i="68"/>
  <c r="H2568" i="68"/>
  <c r="G2568" i="68"/>
  <c r="F2568" i="68"/>
  <c r="E2568" i="68"/>
  <c r="D2568" i="68"/>
  <c r="C2568" i="68"/>
  <c r="B2568" i="68"/>
  <c r="A2568" i="68"/>
  <c r="O2567" i="68"/>
  <c r="N2567" i="68"/>
  <c r="M2567" i="68"/>
  <c r="L2567" i="68"/>
  <c r="K2567" i="68"/>
  <c r="J2567" i="68"/>
  <c r="I2567" i="68"/>
  <c r="H2567" i="68"/>
  <c r="G2567" i="68"/>
  <c r="F2567" i="68"/>
  <c r="E2567" i="68"/>
  <c r="D2567" i="68"/>
  <c r="C2567" i="68"/>
  <c r="B2567" i="68"/>
  <c r="A2567" i="68"/>
  <c r="O2566" i="68"/>
  <c r="N2566" i="68"/>
  <c r="M2566" i="68"/>
  <c r="L2566" i="68"/>
  <c r="K2566" i="68"/>
  <c r="J2566" i="68"/>
  <c r="I2566" i="68"/>
  <c r="H2566" i="68"/>
  <c r="G2566" i="68"/>
  <c r="F2566" i="68"/>
  <c r="E2566" i="68"/>
  <c r="D2566" i="68"/>
  <c r="C2566" i="68"/>
  <c r="B2566" i="68"/>
  <c r="A2566" i="68"/>
  <c r="O2565" i="68"/>
  <c r="N2565" i="68"/>
  <c r="M2565" i="68"/>
  <c r="L2565" i="68"/>
  <c r="K2565" i="68"/>
  <c r="J2565" i="68"/>
  <c r="I2565" i="68"/>
  <c r="H2565" i="68"/>
  <c r="G2565" i="68"/>
  <c r="F2565" i="68"/>
  <c r="E2565" i="68"/>
  <c r="D2565" i="68"/>
  <c r="C2565" i="68"/>
  <c r="B2565" i="68"/>
  <c r="A2565" i="68"/>
  <c r="O2564" i="68"/>
  <c r="N2564" i="68"/>
  <c r="M2564" i="68"/>
  <c r="L2564" i="68"/>
  <c r="K2564" i="68"/>
  <c r="J2564" i="68"/>
  <c r="I2564" i="68"/>
  <c r="H2564" i="68"/>
  <c r="G2564" i="68"/>
  <c r="F2564" i="68"/>
  <c r="E2564" i="68"/>
  <c r="D2564" i="68"/>
  <c r="C2564" i="68"/>
  <c r="B2564" i="68"/>
  <c r="A2564" i="68"/>
  <c r="O2563" i="68"/>
  <c r="N2563" i="68"/>
  <c r="M2563" i="68"/>
  <c r="L2563" i="68"/>
  <c r="K2563" i="68"/>
  <c r="J2563" i="68"/>
  <c r="I2563" i="68"/>
  <c r="H2563" i="68"/>
  <c r="G2563" i="68"/>
  <c r="F2563" i="68"/>
  <c r="E2563" i="68"/>
  <c r="D2563" i="68"/>
  <c r="C2563" i="68"/>
  <c r="B2563" i="68"/>
  <c r="A2563" i="68"/>
  <c r="O2562" i="68"/>
  <c r="N2562" i="68"/>
  <c r="M2562" i="68"/>
  <c r="L2562" i="68"/>
  <c r="K2562" i="68"/>
  <c r="J2562" i="68"/>
  <c r="I2562" i="68"/>
  <c r="H2562" i="68"/>
  <c r="G2562" i="68"/>
  <c r="F2562" i="68"/>
  <c r="E2562" i="68"/>
  <c r="D2562" i="68"/>
  <c r="C2562" i="68"/>
  <c r="B2562" i="68"/>
  <c r="A2562" i="68"/>
  <c r="O2561" i="68"/>
  <c r="N2561" i="68"/>
  <c r="M2561" i="68"/>
  <c r="L2561" i="68"/>
  <c r="K2561" i="68"/>
  <c r="J2561" i="68"/>
  <c r="I2561" i="68"/>
  <c r="H2561" i="68"/>
  <c r="G2561" i="68"/>
  <c r="F2561" i="68"/>
  <c r="E2561" i="68"/>
  <c r="D2561" i="68"/>
  <c r="C2561" i="68"/>
  <c r="B2561" i="68"/>
  <c r="A2561" i="68"/>
  <c r="O2560" i="68"/>
  <c r="N2560" i="68"/>
  <c r="M2560" i="68"/>
  <c r="L2560" i="68"/>
  <c r="K2560" i="68"/>
  <c r="J2560" i="68"/>
  <c r="I2560" i="68"/>
  <c r="H2560" i="68"/>
  <c r="G2560" i="68"/>
  <c r="F2560" i="68"/>
  <c r="E2560" i="68"/>
  <c r="D2560" i="68"/>
  <c r="C2560" i="68"/>
  <c r="B2560" i="68"/>
  <c r="A2560" i="68"/>
  <c r="O2559" i="68"/>
  <c r="N2559" i="68"/>
  <c r="M2559" i="68"/>
  <c r="L2559" i="68"/>
  <c r="K2559" i="68"/>
  <c r="J2559" i="68"/>
  <c r="I2559" i="68"/>
  <c r="H2559" i="68"/>
  <c r="G2559" i="68"/>
  <c r="F2559" i="68"/>
  <c r="E2559" i="68"/>
  <c r="D2559" i="68"/>
  <c r="C2559" i="68"/>
  <c r="B2559" i="68"/>
  <c r="A2559" i="68"/>
  <c r="O2558" i="68"/>
  <c r="N2558" i="68"/>
  <c r="M2558" i="68"/>
  <c r="L2558" i="68"/>
  <c r="K2558" i="68"/>
  <c r="J2558" i="68"/>
  <c r="I2558" i="68"/>
  <c r="H2558" i="68"/>
  <c r="G2558" i="68"/>
  <c r="F2558" i="68"/>
  <c r="E2558" i="68"/>
  <c r="D2558" i="68"/>
  <c r="C2558" i="68"/>
  <c r="B2558" i="68"/>
  <c r="A2558" i="68"/>
  <c r="O2557" i="68"/>
  <c r="N2557" i="68"/>
  <c r="M2557" i="68"/>
  <c r="L2557" i="68"/>
  <c r="K2557" i="68"/>
  <c r="J2557" i="68"/>
  <c r="I2557" i="68"/>
  <c r="H2557" i="68"/>
  <c r="G2557" i="68"/>
  <c r="F2557" i="68"/>
  <c r="E2557" i="68"/>
  <c r="D2557" i="68"/>
  <c r="C2557" i="68"/>
  <c r="B2557" i="68"/>
  <c r="A2557" i="68"/>
  <c r="O2556" i="68"/>
  <c r="N2556" i="68"/>
  <c r="M2556" i="68"/>
  <c r="L2556" i="68"/>
  <c r="K2556" i="68"/>
  <c r="J2556" i="68"/>
  <c r="I2556" i="68"/>
  <c r="H2556" i="68"/>
  <c r="G2556" i="68"/>
  <c r="F2556" i="68"/>
  <c r="E2556" i="68"/>
  <c r="D2556" i="68"/>
  <c r="C2556" i="68"/>
  <c r="B2556" i="68"/>
  <c r="A2556" i="68"/>
  <c r="O2555" i="68"/>
  <c r="N2555" i="68"/>
  <c r="M2555" i="68"/>
  <c r="L2555" i="68"/>
  <c r="K2555" i="68"/>
  <c r="J2555" i="68"/>
  <c r="I2555" i="68"/>
  <c r="H2555" i="68"/>
  <c r="G2555" i="68"/>
  <c r="F2555" i="68"/>
  <c r="E2555" i="68"/>
  <c r="D2555" i="68"/>
  <c r="C2555" i="68"/>
  <c r="B2555" i="68"/>
  <c r="A2555" i="68"/>
  <c r="O2554" i="68"/>
  <c r="N2554" i="68"/>
  <c r="M2554" i="68"/>
  <c r="L2554" i="68"/>
  <c r="K2554" i="68"/>
  <c r="J2554" i="68"/>
  <c r="I2554" i="68"/>
  <c r="H2554" i="68"/>
  <c r="G2554" i="68"/>
  <c r="F2554" i="68"/>
  <c r="E2554" i="68"/>
  <c r="D2554" i="68"/>
  <c r="C2554" i="68"/>
  <c r="B2554" i="68"/>
  <c r="A2554" i="68"/>
  <c r="O2553" i="68"/>
  <c r="N2553" i="68"/>
  <c r="M2553" i="68"/>
  <c r="L2553" i="68"/>
  <c r="K2553" i="68"/>
  <c r="J2553" i="68"/>
  <c r="I2553" i="68"/>
  <c r="H2553" i="68"/>
  <c r="G2553" i="68"/>
  <c r="F2553" i="68"/>
  <c r="E2553" i="68"/>
  <c r="D2553" i="68"/>
  <c r="C2553" i="68"/>
  <c r="B2553" i="68"/>
  <c r="A2553" i="68"/>
  <c r="O2552" i="68"/>
  <c r="N2552" i="68"/>
  <c r="M2552" i="68"/>
  <c r="L2552" i="68"/>
  <c r="K2552" i="68"/>
  <c r="J2552" i="68"/>
  <c r="I2552" i="68"/>
  <c r="H2552" i="68"/>
  <c r="G2552" i="68"/>
  <c r="F2552" i="68"/>
  <c r="E2552" i="68"/>
  <c r="D2552" i="68"/>
  <c r="C2552" i="68"/>
  <c r="B2552" i="68"/>
  <c r="A2552" i="68"/>
  <c r="O2551" i="68"/>
  <c r="N2551" i="68"/>
  <c r="M2551" i="68"/>
  <c r="L2551" i="68"/>
  <c r="K2551" i="68"/>
  <c r="J2551" i="68"/>
  <c r="I2551" i="68"/>
  <c r="H2551" i="68"/>
  <c r="G2551" i="68"/>
  <c r="F2551" i="68"/>
  <c r="E2551" i="68"/>
  <c r="D2551" i="68"/>
  <c r="C2551" i="68"/>
  <c r="B2551" i="68"/>
  <c r="A2551" i="68"/>
  <c r="O2550" i="68"/>
  <c r="N2550" i="68"/>
  <c r="M2550" i="68"/>
  <c r="L2550" i="68"/>
  <c r="K2550" i="68"/>
  <c r="J2550" i="68"/>
  <c r="I2550" i="68"/>
  <c r="H2550" i="68"/>
  <c r="G2550" i="68"/>
  <c r="F2550" i="68"/>
  <c r="E2550" i="68"/>
  <c r="D2550" i="68"/>
  <c r="C2550" i="68"/>
  <c r="B2550" i="68"/>
  <c r="A2550" i="68"/>
  <c r="O2549" i="68"/>
  <c r="N2549" i="68"/>
  <c r="M2549" i="68"/>
  <c r="L2549" i="68"/>
  <c r="K2549" i="68"/>
  <c r="J2549" i="68"/>
  <c r="I2549" i="68"/>
  <c r="H2549" i="68"/>
  <c r="G2549" i="68"/>
  <c r="F2549" i="68"/>
  <c r="E2549" i="68"/>
  <c r="D2549" i="68"/>
  <c r="C2549" i="68"/>
  <c r="B2549" i="68"/>
  <c r="A2549" i="68"/>
  <c r="O2548" i="68"/>
  <c r="N2548" i="68"/>
  <c r="M2548" i="68"/>
  <c r="L2548" i="68"/>
  <c r="K2548" i="68"/>
  <c r="J2548" i="68"/>
  <c r="I2548" i="68"/>
  <c r="H2548" i="68"/>
  <c r="G2548" i="68"/>
  <c r="F2548" i="68"/>
  <c r="E2548" i="68"/>
  <c r="D2548" i="68"/>
  <c r="C2548" i="68"/>
  <c r="B2548" i="68"/>
  <c r="A2548" i="68"/>
  <c r="O2547" i="68"/>
  <c r="N2547" i="68"/>
  <c r="M2547" i="68"/>
  <c r="L2547" i="68"/>
  <c r="K2547" i="68"/>
  <c r="J2547" i="68"/>
  <c r="I2547" i="68"/>
  <c r="H2547" i="68"/>
  <c r="G2547" i="68"/>
  <c r="F2547" i="68"/>
  <c r="E2547" i="68"/>
  <c r="D2547" i="68"/>
  <c r="C2547" i="68"/>
  <c r="B2547" i="68"/>
  <c r="A2547" i="68"/>
  <c r="O2546" i="68"/>
  <c r="N2546" i="68"/>
  <c r="M2546" i="68"/>
  <c r="L2546" i="68"/>
  <c r="K2546" i="68"/>
  <c r="J2546" i="68"/>
  <c r="I2546" i="68"/>
  <c r="H2546" i="68"/>
  <c r="G2546" i="68"/>
  <c r="F2546" i="68"/>
  <c r="E2546" i="68"/>
  <c r="D2546" i="68"/>
  <c r="C2546" i="68"/>
  <c r="B2546" i="68"/>
  <c r="A2546" i="68"/>
  <c r="O2545" i="68"/>
  <c r="N2545" i="68"/>
  <c r="M2545" i="68"/>
  <c r="L2545" i="68"/>
  <c r="K2545" i="68"/>
  <c r="J2545" i="68"/>
  <c r="I2545" i="68"/>
  <c r="H2545" i="68"/>
  <c r="G2545" i="68"/>
  <c r="F2545" i="68"/>
  <c r="E2545" i="68"/>
  <c r="D2545" i="68"/>
  <c r="C2545" i="68"/>
  <c r="B2545" i="68"/>
  <c r="A2545" i="68"/>
  <c r="O2544" i="68"/>
  <c r="N2544" i="68"/>
  <c r="M2544" i="68"/>
  <c r="L2544" i="68"/>
  <c r="K2544" i="68"/>
  <c r="J2544" i="68"/>
  <c r="I2544" i="68"/>
  <c r="H2544" i="68"/>
  <c r="G2544" i="68"/>
  <c r="F2544" i="68"/>
  <c r="E2544" i="68"/>
  <c r="D2544" i="68"/>
  <c r="C2544" i="68"/>
  <c r="B2544" i="68"/>
  <c r="A2544" i="68"/>
  <c r="O2543" i="68"/>
  <c r="N2543" i="68"/>
  <c r="M2543" i="68"/>
  <c r="L2543" i="68"/>
  <c r="K2543" i="68"/>
  <c r="J2543" i="68"/>
  <c r="I2543" i="68"/>
  <c r="H2543" i="68"/>
  <c r="G2543" i="68"/>
  <c r="F2543" i="68"/>
  <c r="E2543" i="68"/>
  <c r="D2543" i="68"/>
  <c r="C2543" i="68"/>
  <c r="B2543" i="68"/>
  <c r="A2543" i="68"/>
  <c r="O2542" i="68"/>
  <c r="N2542" i="68"/>
  <c r="M2542" i="68"/>
  <c r="L2542" i="68"/>
  <c r="K2542" i="68"/>
  <c r="J2542" i="68"/>
  <c r="I2542" i="68"/>
  <c r="H2542" i="68"/>
  <c r="G2542" i="68"/>
  <c r="F2542" i="68"/>
  <c r="E2542" i="68"/>
  <c r="D2542" i="68"/>
  <c r="C2542" i="68"/>
  <c r="B2542" i="68"/>
  <c r="A2542" i="68"/>
  <c r="O2541" i="68"/>
  <c r="N2541" i="68"/>
  <c r="M2541" i="68"/>
  <c r="L2541" i="68"/>
  <c r="K2541" i="68"/>
  <c r="J2541" i="68"/>
  <c r="I2541" i="68"/>
  <c r="H2541" i="68"/>
  <c r="G2541" i="68"/>
  <c r="F2541" i="68"/>
  <c r="E2541" i="68"/>
  <c r="D2541" i="68"/>
  <c r="C2541" i="68"/>
  <c r="B2541" i="68"/>
  <c r="A2541" i="68"/>
  <c r="O2540" i="68"/>
  <c r="N2540" i="68"/>
  <c r="M2540" i="68"/>
  <c r="L2540" i="68"/>
  <c r="K2540" i="68"/>
  <c r="J2540" i="68"/>
  <c r="I2540" i="68"/>
  <c r="H2540" i="68"/>
  <c r="G2540" i="68"/>
  <c r="F2540" i="68"/>
  <c r="E2540" i="68"/>
  <c r="D2540" i="68"/>
  <c r="C2540" i="68"/>
  <c r="B2540" i="68"/>
  <c r="A2540" i="68"/>
  <c r="O2539" i="68"/>
  <c r="N2539" i="68"/>
  <c r="M2539" i="68"/>
  <c r="L2539" i="68"/>
  <c r="K2539" i="68"/>
  <c r="J2539" i="68"/>
  <c r="I2539" i="68"/>
  <c r="H2539" i="68"/>
  <c r="G2539" i="68"/>
  <c r="F2539" i="68"/>
  <c r="E2539" i="68"/>
  <c r="D2539" i="68"/>
  <c r="C2539" i="68"/>
  <c r="B2539" i="68"/>
  <c r="A2539" i="68"/>
  <c r="O2538" i="68"/>
  <c r="N2538" i="68"/>
  <c r="M2538" i="68"/>
  <c r="L2538" i="68"/>
  <c r="K2538" i="68"/>
  <c r="J2538" i="68"/>
  <c r="I2538" i="68"/>
  <c r="H2538" i="68"/>
  <c r="G2538" i="68"/>
  <c r="F2538" i="68"/>
  <c r="E2538" i="68"/>
  <c r="D2538" i="68"/>
  <c r="C2538" i="68"/>
  <c r="B2538" i="68"/>
  <c r="A2538" i="68"/>
  <c r="O2537" i="68"/>
  <c r="N2537" i="68"/>
  <c r="M2537" i="68"/>
  <c r="L2537" i="68"/>
  <c r="K2537" i="68"/>
  <c r="J2537" i="68"/>
  <c r="I2537" i="68"/>
  <c r="H2537" i="68"/>
  <c r="G2537" i="68"/>
  <c r="F2537" i="68"/>
  <c r="E2537" i="68"/>
  <c r="D2537" i="68"/>
  <c r="C2537" i="68"/>
  <c r="B2537" i="68"/>
  <c r="A2537" i="68"/>
  <c r="O2536" i="68"/>
  <c r="N2536" i="68"/>
  <c r="M2536" i="68"/>
  <c r="L2536" i="68"/>
  <c r="K2536" i="68"/>
  <c r="J2536" i="68"/>
  <c r="I2536" i="68"/>
  <c r="H2536" i="68"/>
  <c r="G2536" i="68"/>
  <c r="F2536" i="68"/>
  <c r="E2536" i="68"/>
  <c r="D2536" i="68"/>
  <c r="C2536" i="68"/>
  <c r="B2536" i="68"/>
  <c r="A2536" i="68"/>
  <c r="O2535" i="68"/>
  <c r="N2535" i="68"/>
  <c r="M2535" i="68"/>
  <c r="L2535" i="68"/>
  <c r="K2535" i="68"/>
  <c r="J2535" i="68"/>
  <c r="I2535" i="68"/>
  <c r="H2535" i="68"/>
  <c r="G2535" i="68"/>
  <c r="F2535" i="68"/>
  <c r="E2535" i="68"/>
  <c r="D2535" i="68"/>
  <c r="C2535" i="68"/>
  <c r="B2535" i="68"/>
  <c r="A2535" i="68"/>
  <c r="O2534" i="68"/>
  <c r="N2534" i="68"/>
  <c r="M2534" i="68"/>
  <c r="L2534" i="68"/>
  <c r="K2534" i="68"/>
  <c r="J2534" i="68"/>
  <c r="I2534" i="68"/>
  <c r="H2534" i="68"/>
  <c r="G2534" i="68"/>
  <c r="F2534" i="68"/>
  <c r="E2534" i="68"/>
  <c r="D2534" i="68"/>
  <c r="C2534" i="68"/>
  <c r="B2534" i="68"/>
  <c r="A2534" i="68"/>
  <c r="O2533" i="68"/>
  <c r="N2533" i="68"/>
  <c r="M2533" i="68"/>
  <c r="L2533" i="68"/>
  <c r="K2533" i="68"/>
  <c r="J2533" i="68"/>
  <c r="I2533" i="68"/>
  <c r="H2533" i="68"/>
  <c r="G2533" i="68"/>
  <c r="F2533" i="68"/>
  <c r="E2533" i="68"/>
  <c r="D2533" i="68"/>
  <c r="C2533" i="68"/>
  <c r="B2533" i="68"/>
  <c r="A2533" i="68"/>
  <c r="O2532" i="68"/>
  <c r="N2532" i="68"/>
  <c r="M2532" i="68"/>
  <c r="L2532" i="68"/>
  <c r="K2532" i="68"/>
  <c r="J2532" i="68"/>
  <c r="I2532" i="68"/>
  <c r="H2532" i="68"/>
  <c r="G2532" i="68"/>
  <c r="F2532" i="68"/>
  <c r="E2532" i="68"/>
  <c r="D2532" i="68"/>
  <c r="C2532" i="68"/>
  <c r="B2532" i="68"/>
  <c r="A2532" i="68"/>
  <c r="O2531" i="68"/>
  <c r="N2531" i="68"/>
  <c r="M2531" i="68"/>
  <c r="L2531" i="68"/>
  <c r="K2531" i="68"/>
  <c r="J2531" i="68"/>
  <c r="I2531" i="68"/>
  <c r="H2531" i="68"/>
  <c r="G2531" i="68"/>
  <c r="F2531" i="68"/>
  <c r="E2531" i="68"/>
  <c r="D2531" i="68"/>
  <c r="C2531" i="68"/>
  <c r="B2531" i="68"/>
  <c r="A2531" i="68"/>
  <c r="O2530" i="68"/>
  <c r="N2530" i="68"/>
  <c r="M2530" i="68"/>
  <c r="L2530" i="68"/>
  <c r="K2530" i="68"/>
  <c r="J2530" i="68"/>
  <c r="I2530" i="68"/>
  <c r="H2530" i="68"/>
  <c r="G2530" i="68"/>
  <c r="F2530" i="68"/>
  <c r="E2530" i="68"/>
  <c r="D2530" i="68"/>
  <c r="C2530" i="68"/>
  <c r="B2530" i="68"/>
  <c r="A2530" i="68"/>
  <c r="O2529" i="68"/>
  <c r="N2529" i="68"/>
  <c r="M2529" i="68"/>
  <c r="L2529" i="68"/>
  <c r="K2529" i="68"/>
  <c r="J2529" i="68"/>
  <c r="I2529" i="68"/>
  <c r="H2529" i="68"/>
  <c r="G2529" i="68"/>
  <c r="F2529" i="68"/>
  <c r="E2529" i="68"/>
  <c r="D2529" i="68"/>
  <c r="C2529" i="68"/>
  <c r="B2529" i="68"/>
  <c r="A2529" i="68"/>
  <c r="O2528" i="68"/>
  <c r="N2528" i="68"/>
  <c r="M2528" i="68"/>
  <c r="L2528" i="68"/>
  <c r="K2528" i="68"/>
  <c r="J2528" i="68"/>
  <c r="I2528" i="68"/>
  <c r="H2528" i="68"/>
  <c r="G2528" i="68"/>
  <c r="F2528" i="68"/>
  <c r="E2528" i="68"/>
  <c r="D2528" i="68"/>
  <c r="C2528" i="68"/>
  <c r="B2528" i="68"/>
  <c r="A2528" i="68"/>
  <c r="O2527" i="68"/>
  <c r="N2527" i="68"/>
  <c r="M2527" i="68"/>
  <c r="L2527" i="68"/>
  <c r="K2527" i="68"/>
  <c r="J2527" i="68"/>
  <c r="I2527" i="68"/>
  <c r="H2527" i="68"/>
  <c r="G2527" i="68"/>
  <c r="F2527" i="68"/>
  <c r="E2527" i="68"/>
  <c r="D2527" i="68"/>
  <c r="C2527" i="68"/>
  <c r="B2527" i="68"/>
  <c r="A2527" i="68"/>
  <c r="O2526" i="68"/>
  <c r="N2526" i="68"/>
  <c r="M2526" i="68"/>
  <c r="L2526" i="68"/>
  <c r="K2526" i="68"/>
  <c r="J2526" i="68"/>
  <c r="I2526" i="68"/>
  <c r="H2526" i="68"/>
  <c r="G2526" i="68"/>
  <c r="F2526" i="68"/>
  <c r="E2526" i="68"/>
  <c r="D2526" i="68"/>
  <c r="C2526" i="68"/>
  <c r="B2526" i="68"/>
  <c r="A2526" i="68"/>
  <c r="O2525" i="68"/>
  <c r="N2525" i="68"/>
  <c r="M2525" i="68"/>
  <c r="L2525" i="68"/>
  <c r="K2525" i="68"/>
  <c r="J2525" i="68"/>
  <c r="I2525" i="68"/>
  <c r="H2525" i="68"/>
  <c r="G2525" i="68"/>
  <c r="F2525" i="68"/>
  <c r="E2525" i="68"/>
  <c r="D2525" i="68"/>
  <c r="C2525" i="68"/>
  <c r="B2525" i="68"/>
  <c r="A2525" i="68"/>
  <c r="O2524" i="68"/>
  <c r="N2524" i="68"/>
  <c r="M2524" i="68"/>
  <c r="L2524" i="68"/>
  <c r="K2524" i="68"/>
  <c r="J2524" i="68"/>
  <c r="I2524" i="68"/>
  <c r="H2524" i="68"/>
  <c r="G2524" i="68"/>
  <c r="F2524" i="68"/>
  <c r="E2524" i="68"/>
  <c r="D2524" i="68"/>
  <c r="C2524" i="68"/>
  <c r="B2524" i="68"/>
  <c r="A2524" i="68"/>
  <c r="O2523" i="68"/>
  <c r="N2523" i="68"/>
  <c r="M2523" i="68"/>
  <c r="L2523" i="68"/>
  <c r="K2523" i="68"/>
  <c r="J2523" i="68"/>
  <c r="I2523" i="68"/>
  <c r="H2523" i="68"/>
  <c r="G2523" i="68"/>
  <c r="F2523" i="68"/>
  <c r="E2523" i="68"/>
  <c r="D2523" i="68"/>
  <c r="C2523" i="68"/>
  <c r="B2523" i="68"/>
  <c r="A2523" i="68"/>
  <c r="O2522" i="68"/>
  <c r="N2522" i="68"/>
  <c r="M2522" i="68"/>
  <c r="L2522" i="68"/>
  <c r="K2522" i="68"/>
  <c r="J2522" i="68"/>
  <c r="I2522" i="68"/>
  <c r="H2522" i="68"/>
  <c r="G2522" i="68"/>
  <c r="F2522" i="68"/>
  <c r="E2522" i="68"/>
  <c r="D2522" i="68"/>
  <c r="C2522" i="68"/>
  <c r="B2522" i="68"/>
  <c r="A2522" i="68"/>
  <c r="O2521" i="68"/>
  <c r="N2521" i="68"/>
  <c r="M2521" i="68"/>
  <c r="L2521" i="68"/>
  <c r="K2521" i="68"/>
  <c r="J2521" i="68"/>
  <c r="I2521" i="68"/>
  <c r="H2521" i="68"/>
  <c r="G2521" i="68"/>
  <c r="F2521" i="68"/>
  <c r="E2521" i="68"/>
  <c r="D2521" i="68"/>
  <c r="C2521" i="68"/>
  <c r="B2521" i="68"/>
  <c r="A2521" i="68"/>
  <c r="O2520" i="68"/>
  <c r="N2520" i="68"/>
  <c r="M2520" i="68"/>
  <c r="L2520" i="68"/>
  <c r="K2520" i="68"/>
  <c r="J2520" i="68"/>
  <c r="I2520" i="68"/>
  <c r="H2520" i="68"/>
  <c r="G2520" i="68"/>
  <c r="F2520" i="68"/>
  <c r="E2520" i="68"/>
  <c r="D2520" i="68"/>
  <c r="C2520" i="68"/>
  <c r="B2520" i="68"/>
  <c r="A2520" i="68"/>
  <c r="O2519" i="68"/>
  <c r="N2519" i="68"/>
  <c r="M2519" i="68"/>
  <c r="L2519" i="68"/>
  <c r="K2519" i="68"/>
  <c r="J2519" i="68"/>
  <c r="I2519" i="68"/>
  <c r="H2519" i="68"/>
  <c r="G2519" i="68"/>
  <c r="F2519" i="68"/>
  <c r="E2519" i="68"/>
  <c r="D2519" i="68"/>
  <c r="C2519" i="68"/>
  <c r="B2519" i="68"/>
  <c r="A2519" i="68"/>
  <c r="O2518" i="68"/>
  <c r="N2518" i="68"/>
  <c r="M2518" i="68"/>
  <c r="L2518" i="68"/>
  <c r="K2518" i="68"/>
  <c r="J2518" i="68"/>
  <c r="I2518" i="68"/>
  <c r="H2518" i="68"/>
  <c r="G2518" i="68"/>
  <c r="F2518" i="68"/>
  <c r="E2518" i="68"/>
  <c r="D2518" i="68"/>
  <c r="C2518" i="68"/>
  <c r="B2518" i="68"/>
  <c r="A2518" i="68"/>
  <c r="O2517" i="68"/>
  <c r="N2517" i="68"/>
  <c r="M2517" i="68"/>
  <c r="L2517" i="68"/>
  <c r="K2517" i="68"/>
  <c r="J2517" i="68"/>
  <c r="I2517" i="68"/>
  <c r="H2517" i="68"/>
  <c r="G2517" i="68"/>
  <c r="F2517" i="68"/>
  <c r="E2517" i="68"/>
  <c r="D2517" i="68"/>
  <c r="C2517" i="68"/>
  <c r="B2517" i="68"/>
  <c r="A2517" i="68"/>
  <c r="O2516" i="68"/>
  <c r="N2516" i="68"/>
  <c r="M2516" i="68"/>
  <c r="L2516" i="68"/>
  <c r="K2516" i="68"/>
  <c r="J2516" i="68"/>
  <c r="I2516" i="68"/>
  <c r="H2516" i="68"/>
  <c r="G2516" i="68"/>
  <c r="F2516" i="68"/>
  <c r="E2516" i="68"/>
  <c r="D2516" i="68"/>
  <c r="C2516" i="68"/>
  <c r="B2516" i="68"/>
  <c r="A2516" i="68"/>
  <c r="O2515" i="68"/>
  <c r="N2515" i="68"/>
  <c r="M2515" i="68"/>
  <c r="L2515" i="68"/>
  <c r="K2515" i="68"/>
  <c r="J2515" i="68"/>
  <c r="I2515" i="68"/>
  <c r="H2515" i="68"/>
  <c r="G2515" i="68"/>
  <c r="F2515" i="68"/>
  <c r="E2515" i="68"/>
  <c r="D2515" i="68"/>
  <c r="C2515" i="68"/>
  <c r="B2515" i="68"/>
  <c r="A2515" i="68"/>
  <c r="O2514" i="68"/>
  <c r="N2514" i="68"/>
  <c r="M2514" i="68"/>
  <c r="L2514" i="68"/>
  <c r="K2514" i="68"/>
  <c r="J2514" i="68"/>
  <c r="I2514" i="68"/>
  <c r="H2514" i="68"/>
  <c r="G2514" i="68"/>
  <c r="F2514" i="68"/>
  <c r="E2514" i="68"/>
  <c r="D2514" i="68"/>
  <c r="C2514" i="68"/>
  <c r="B2514" i="68"/>
  <c r="A2514" i="68"/>
  <c r="O2513" i="68"/>
  <c r="N2513" i="68"/>
  <c r="M2513" i="68"/>
  <c r="L2513" i="68"/>
  <c r="K2513" i="68"/>
  <c r="J2513" i="68"/>
  <c r="I2513" i="68"/>
  <c r="H2513" i="68"/>
  <c r="G2513" i="68"/>
  <c r="F2513" i="68"/>
  <c r="E2513" i="68"/>
  <c r="D2513" i="68"/>
  <c r="C2513" i="68"/>
  <c r="B2513" i="68"/>
  <c r="A2513" i="68"/>
  <c r="O2512" i="68"/>
  <c r="N2512" i="68"/>
  <c r="M2512" i="68"/>
  <c r="L2512" i="68"/>
  <c r="K2512" i="68"/>
  <c r="J2512" i="68"/>
  <c r="I2512" i="68"/>
  <c r="H2512" i="68"/>
  <c r="G2512" i="68"/>
  <c r="F2512" i="68"/>
  <c r="E2512" i="68"/>
  <c r="D2512" i="68"/>
  <c r="C2512" i="68"/>
  <c r="B2512" i="68"/>
  <c r="A2512" i="68"/>
  <c r="O2511" i="68"/>
  <c r="N2511" i="68"/>
  <c r="M2511" i="68"/>
  <c r="L2511" i="68"/>
  <c r="K2511" i="68"/>
  <c r="J2511" i="68"/>
  <c r="I2511" i="68"/>
  <c r="H2511" i="68"/>
  <c r="G2511" i="68"/>
  <c r="F2511" i="68"/>
  <c r="E2511" i="68"/>
  <c r="D2511" i="68"/>
  <c r="C2511" i="68"/>
  <c r="B2511" i="68"/>
  <c r="A2511" i="68"/>
  <c r="O2510" i="68"/>
  <c r="N2510" i="68"/>
  <c r="M2510" i="68"/>
  <c r="L2510" i="68"/>
  <c r="K2510" i="68"/>
  <c r="J2510" i="68"/>
  <c r="I2510" i="68"/>
  <c r="H2510" i="68"/>
  <c r="G2510" i="68"/>
  <c r="F2510" i="68"/>
  <c r="E2510" i="68"/>
  <c r="D2510" i="68"/>
  <c r="C2510" i="68"/>
  <c r="B2510" i="68"/>
  <c r="A2510" i="68"/>
  <c r="O2509" i="68"/>
  <c r="N2509" i="68"/>
  <c r="M2509" i="68"/>
  <c r="L2509" i="68"/>
  <c r="K2509" i="68"/>
  <c r="J2509" i="68"/>
  <c r="I2509" i="68"/>
  <c r="H2509" i="68"/>
  <c r="G2509" i="68"/>
  <c r="F2509" i="68"/>
  <c r="E2509" i="68"/>
  <c r="D2509" i="68"/>
  <c r="C2509" i="68"/>
  <c r="B2509" i="68"/>
  <c r="A2509" i="68"/>
  <c r="O2508" i="68"/>
  <c r="N2508" i="68"/>
  <c r="M2508" i="68"/>
  <c r="L2508" i="68"/>
  <c r="K2508" i="68"/>
  <c r="J2508" i="68"/>
  <c r="I2508" i="68"/>
  <c r="H2508" i="68"/>
  <c r="G2508" i="68"/>
  <c r="F2508" i="68"/>
  <c r="E2508" i="68"/>
  <c r="D2508" i="68"/>
  <c r="C2508" i="68"/>
  <c r="B2508" i="68"/>
  <c r="A2508" i="68"/>
  <c r="O2507" i="68"/>
  <c r="N2507" i="68"/>
  <c r="M2507" i="68"/>
  <c r="L2507" i="68"/>
  <c r="K2507" i="68"/>
  <c r="J2507" i="68"/>
  <c r="I2507" i="68"/>
  <c r="H2507" i="68"/>
  <c r="G2507" i="68"/>
  <c r="F2507" i="68"/>
  <c r="E2507" i="68"/>
  <c r="D2507" i="68"/>
  <c r="C2507" i="68"/>
  <c r="B2507" i="68"/>
  <c r="A2507" i="68"/>
  <c r="O2506" i="68"/>
  <c r="N2506" i="68"/>
  <c r="M2506" i="68"/>
  <c r="L2506" i="68"/>
  <c r="K2506" i="68"/>
  <c r="J2506" i="68"/>
  <c r="I2506" i="68"/>
  <c r="H2506" i="68"/>
  <c r="G2506" i="68"/>
  <c r="F2506" i="68"/>
  <c r="E2506" i="68"/>
  <c r="D2506" i="68"/>
  <c r="C2506" i="68"/>
  <c r="B2506" i="68"/>
  <c r="A2506" i="68"/>
  <c r="O2505" i="68"/>
  <c r="N2505" i="68"/>
  <c r="M2505" i="68"/>
  <c r="L2505" i="68"/>
  <c r="K2505" i="68"/>
  <c r="J2505" i="68"/>
  <c r="I2505" i="68"/>
  <c r="H2505" i="68"/>
  <c r="G2505" i="68"/>
  <c r="F2505" i="68"/>
  <c r="E2505" i="68"/>
  <c r="D2505" i="68"/>
  <c r="C2505" i="68"/>
  <c r="B2505" i="68"/>
  <c r="A2505" i="68"/>
  <c r="O2504" i="68"/>
  <c r="N2504" i="68"/>
  <c r="M2504" i="68"/>
  <c r="L2504" i="68"/>
  <c r="K2504" i="68"/>
  <c r="J2504" i="68"/>
  <c r="I2504" i="68"/>
  <c r="H2504" i="68"/>
  <c r="G2504" i="68"/>
  <c r="F2504" i="68"/>
  <c r="E2504" i="68"/>
  <c r="D2504" i="68"/>
  <c r="C2504" i="68"/>
  <c r="B2504" i="68"/>
  <c r="A2504" i="68"/>
  <c r="O2503" i="68"/>
  <c r="N2503" i="68"/>
  <c r="M2503" i="68"/>
  <c r="L2503" i="68"/>
  <c r="K2503" i="68"/>
  <c r="J2503" i="68"/>
  <c r="I2503" i="68"/>
  <c r="H2503" i="68"/>
  <c r="G2503" i="68"/>
  <c r="F2503" i="68"/>
  <c r="E2503" i="68"/>
  <c r="D2503" i="68"/>
  <c r="C2503" i="68"/>
  <c r="B2503" i="68"/>
  <c r="A2503" i="68"/>
  <c r="O2502" i="68"/>
  <c r="N2502" i="68"/>
  <c r="M2502" i="68"/>
  <c r="L2502" i="68"/>
  <c r="K2502" i="68"/>
  <c r="J2502" i="68"/>
  <c r="I2502" i="68"/>
  <c r="H2502" i="68"/>
  <c r="G2502" i="68"/>
  <c r="F2502" i="68"/>
  <c r="E2502" i="68"/>
  <c r="D2502" i="68"/>
  <c r="C2502" i="68"/>
  <c r="B2502" i="68"/>
  <c r="A2502" i="68"/>
  <c r="O2501" i="68"/>
  <c r="N2501" i="68"/>
  <c r="M2501" i="68"/>
  <c r="L2501" i="68"/>
  <c r="K2501" i="68"/>
  <c r="J2501" i="68"/>
  <c r="I2501" i="68"/>
  <c r="H2501" i="68"/>
  <c r="G2501" i="68"/>
  <c r="F2501" i="68"/>
  <c r="E2501" i="68"/>
  <c r="D2501" i="68"/>
  <c r="C2501" i="68"/>
  <c r="B2501" i="68"/>
  <c r="A2501" i="68"/>
  <c r="O2500" i="68"/>
  <c r="N2500" i="68"/>
  <c r="M2500" i="68"/>
  <c r="L2500" i="68"/>
  <c r="K2500" i="68"/>
  <c r="J2500" i="68"/>
  <c r="I2500" i="68"/>
  <c r="H2500" i="68"/>
  <c r="G2500" i="68"/>
  <c r="F2500" i="68"/>
  <c r="E2500" i="68"/>
  <c r="D2500" i="68"/>
  <c r="C2500" i="68"/>
  <c r="B2500" i="68"/>
  <c r="A2500" i="68"/>
  <c r="O2499" i="68"/>
  <c r="N2499" i="68"/>
  <c r="M2499" i="68"/>
  <c r="L2499" i="68"/>
  <c r="K2499" i="68"/>
  <c r="J2499" i="68"/>
  <c r="I2499" i="68"/>
  <c r="H2499" i="68"/>
  <c r="G2499" i="68"/>
  <c r="F2499" i="68"/>
  <c r="E2499" i="68"/>
  <c r="D2499" i="68"/>
  <c r="C2499" i="68"/>
  <c r="B2499" i="68"/>
  <c r="A2499" i="68"/>
  <c r="O2498" i="68"/>
  <c r="N2498" i="68"/>
  <c r="M2498" i="68"/>
  <c r="L2498" i="68"/>
  <c r="K2498" i="68"/>
  <c r="J2498" i="68"/>
  <c r="I2498" i="68"/>
  <c r="H2498" i="68"/>
  <c r="G2498" i="68"/>
  <c r="F2498" i="68"/>
  <c r="E2498" i="68"/>
  <c r="D2498" i="68"/>
  <c r="C2498" i="68"/>
  <c r="B2498" i="68"/>
  <c r="A2498" i="68"/>
  <c r="O2497" i="68"/>
  <c r="N2497" i="68"/>
  <c r="M2497" i="68"/>
  <c r="L2497" i="68"/>
  <c r="K2497" i="68"/>
  <c r="J2497" i="68"/>
  <c r="I2497" i="68"/>
  <c r="H2497" i="68"/>
  <c r="G2497" i="68"/>
  <c r="F2497" i="68"/>
  <c r="E2497" i="68"/>
  <c r="D2497" i="68"/>
  <c r="C2497" i="68"/>
  <c r="B2497" i="68"/>
  <c r="A2497" i="68"/>
  <c r="O2496" i="68"/>
  <c r="N2496" i="68"/>
  <c r="M2496" i="68"/>
  <c r="L2496" i="68"/>
  <c r="K2496" i="68"/>
  <c r="J2496" i="68"/>
  <c r="I2496" i="68"/>
  <c r="H2496" i="68"/>
  <c r="G2496" i="68"/>
  <c r="F2496" i="68"/>
  <c r="E2496" i="68"/>
  <c r="D2496" i="68"/>
  <c r="C2496" i="68"/>
  <c r="B2496" i="68"/>
  <c r="A2496" i="68"/>
  <c r="O2495" i="68"/>
  <c r="N2495" i="68"/>
  <c r="M2495" i="68"/>
  <c r="L2495" i="68"/>
  <c r="K2495" i="68"/>
  <c r="J2495" i="68"/>
  <c r="I2495" i="68"/>
  <c r="H2495" i="68"/>
  <c r="G2495" i="68"/>
  <c r="F2495" i="68"/>
  <c r="E2495" i="68"/>
  <c r="D2495" i="68"/>
  <c r="C2495" i="68"/>
  <c r="B2495" i="68"/>
  <c r="A2495" i="68"/>
  <c r="O2494" i="68"/>
  <c r="N2494" i="68"/>
  <c r="M2494" i="68"/>
  <c r="L2494" i="68"/>
  <c r="K2494" i="68"/>
  <c r="J2494" i="68"/>
  <c r="I2494" i="68"/>
  <c r="H2494" i="68"/>
  <c r="G2494" i="68"/>
  <c r="F2494" i="68"/>
  <c r="E2494" i="68"/>
  <c r="D2494" i="68"/>
  <c r="C2494" i="68"/>
  <c r="B2494" i="68"/>
  <c r="A2494" i="68"/>
  <c r="O2493" i="68"/>
  <c r="N2493" i="68"/>
  <c r="M2493" i="68"/>
  <c r="L2493" i="68"/>
  <c r="K2493" i="68"/>
  <c r="J2493" i="68"/>
  <c r="I2493" i="68"/>
  <c r="H2493" i="68"/>
  <c r="G2493" i="68"/>
  <c r="F2493" i="68"/>
  <c r="E2493" i="68"/>
  <c r="D2493" i="68"/>
  <c r="C2493" i="68"/>
  <c r="B2493" i="68"/>
  <c r="A2493" i="68"/>
  <c r="O2492" i="68"/>
  <c r="N2492" i="68"/>
  <c r="M2492" i="68"/>
  <c r="L2492" i="68"/>
  <c r="K2492" i="68"/>
  <c r="J2492" i="68"/>
  <c r="I2492" i="68"/>
  <c r="H2492" i="68"/>
  <c r="G2492" i="68"/>
  <c r="F2492" i="68"/>
  <c r="E2492" i="68"/>
  <c r="D2492" i="68"/>
  <c r="C2492" i="68"/>
  <c r="B2492" i="68"/>
  <c r="A2492" i="68"/>
  <c r="O2491" i="68"/>
  <c r="N2491" i="68"/>
  <c r="M2491" i="68"/>
  <c r="L2491" i="68"/>
  <c r="K2491" i="68"/>
  <c r="J2491" i="68"/>
  <c r="I2491" i="68"/>
  <c r="H2491" i="68"/>
  <c r="G2491" i="68"/>
  <c r="F2491" i="68"/>
  <c r="E2491" i="68"/>
  <c r="D2491" i="68"/>
  <c r="C2491" i="68"/>
  <c r="B2491" i="68"/>
  <c r="A2491" i="68"/>
  <c r="O2490" i="68"/>
  <c r="N2490" i="68"/>
  <c r="M2490" i="68"/>
  <c r="L2490" i="68"/>
  <c r="K2490" i="68"/>
  <c r="J2490" i="68"/>
  <c r="I2490" i="68"/>
  <c r="H2490" i="68"/>
  <c r="G2490" i="68"/>
  <c r="F2490" i="68"/>
  <c r="E2490" i="68"/>
  <c r="D2490" i="68"/>
  <c r="C2490" i="68"/>
  <c r="B2490" i="68"/>
  <c r="A2490" i="68"/>
  <c r="O2489" i="68"/>
  <c r="N2489" i="68"/>
  <c r="M2489" i="68"/>
  <c r="L2489" i="68"/>
  <c r="K2489" i="68"/>
  <c r="J2489" i="68"/>
  <c r="I2489" i="68"/>
  <c r="H2489" i="68"/>
  <c r="G2489" i="68"/>
  <c r="F2489" i="68"/>
  <c r="E2489" i="68"/>
  <c r="D2489" i="68"/>
  <c r="C2489" i="68"/>
  <c r="B2489" i="68"/>
  <c r="A2489" i="68"/>
  <c r="O2488" i="68"/>
  <c r="N2488" i="68"/>
  <c r="M2488" i="68"/>
  <c r="L2488" i="68"/>
  <c r="K2488" i="68"/>
  <c r="J2488" i="68"/>
  <c r="I2488" i="68"/>
  <c r="H2488" i="68"/>
  <c r="G2488" i="68"/>
  <c r="F2488" i="68"/>
  <c r="E2488" i="68"/>
  <c r="D2488" i="68"/>
  <c r="C2488" i="68"/>
  <c r="B2488" i="68"/>
  <c r="A2488" i="68"/>
  <c r="O2487" i="68"/>
  <c r="N2487" i="68"/>
  <c r="M2487" i="68"/>
  <c r="L2487" i="68"/>
  <c r="K2487" i="68"/>
  <c r="J2487" i="68"/>
  <c r="I2487" i="68"/>
  <c r="H2487" i="68"/>
  <c r="G2487" i="68"/>
  <c r="F2487" i="68"/>
  <c r="E2487" i="68"/>
  <c r="D2487" i="68"/>
  <c r="C2487" i="68"/>
  <c r="B2487" i="68"/>
  <c r="A2487" i="68"/>
  <c r="O2486" i="68"/>
  <c r="N2486" i="68"/>
  <c r="M2486" i="68"/>
  <c r="L2486" i="68"/>
  <c r="K2486" i="68"/>
  <c r="J2486" i="68"/>
  <c r="I2486" i="68"/>
  <c r="H2486" i="68"/>
  <c r="G2486" i="68"/>
  <c r="F2486" i="68"/>
  <c r="E2486" i="68"/>
  <c r="D2486" i="68"/>
  <c r="C2486" i="68"/>
  <c r="B2486" i="68"/>
  <c r="A2486" i="68"/>
  <c r="O2485" i="68"/>
  <c r="N2485" i="68"/>
  <c r="M2485" i="68"/>
  <c r="L2485" i="68"/>
  <c r="K2485" i="68"/>
  <c r="J2485" i="68"/>
  <c r="I2485" i="68"/>
  <c r="H2485" i="68"/>
  <c r="G2485" i="68"/>
  <c r="F2485" i="68"/>
  <c r="E2485" i="68"/>
  <c r="D2485" i="68"/>
  <c r="C2485" i="68"/>
  <c r="B2485" i="68"/>
  <c r="A2485" i="68"/>
  <c r="O2484" i="68"/>
  <c r="N2484" i="68"/>
  <c r="M2484" i="68"/>
  <c r="L2484" i="68"/>
  <c r="K2484" i="68"/>
  <c r="J2484" i="68"/>
  <c r="I2484" i="68"/>
  <c r="H2484" i="68"/>
  <c r="G2484" i="68"/>
  <c r="F2484" i="68"/>
  <c r="E2484" i="68"/>
  <c r="D2484" i="68"/>
  <c r="C2484" i="68"/>
  <c r="B2484" i="68"/>
  <c r="A2484" i="68"/>
  <c r="O2483" i="68"/>
  <c r="N2483" i="68"/>
  <c r="M2483" i="68"/>
  <c r="L2483" i="68"/>
  <c r="K2483" i="68"/>
  <c r="J2483" i="68"/>
  <c r="I2483" i="68"/>
  <c r="H2483" i="68"/>
  <c r="G2483" i="68"/>
  <c r="F2483" i="68"/>
  <c r="E2483" i="68"/>
  <c r="D2483" i="68"/>
  <c r="C2483" i="68"/>
  <c r="B2483" i="68"/>
  <c r="A2483" i="68"/>
  <c r="O2482" i="68"/>
  <c r="N2482" i="68"/>
  <c r="M2482" i="68"/>
  <c r="L2482" i="68"/>
  <c r="K2482" i="68"/>
  <c r="J2482" i="68"/>
  <c r="I2482" i="68"/>
  <c r="H2482" i="68"/>
  <c r="G2482" i="68"/>
  <c r="F2482" i="68"/>
  <c r="E2482" i="68"/>
  <c r="D2482" i="68"/>
  <c r="C2482" i="68"/>
  <c r="B2482" i="68"/>
  <c r="A2482" i="68"/>
  <c r="O2481" i="68"/>
  <c r="N2481" i="68"/>
  <c r="M2481" i="68"/>
  <c r="L2481" i="68"/>
  <c r="K2481" i="68"/>
  <c r="J2481" i="68"/>
  <c r="I2481" i="68"/>
  <c r="H2481" i="68"/>
  <c r="G2481" i="68"/>
  <c r="F2481" i="68"/>
  <c r="E2481" i="68"/>
  <c r="D2481" i="68"/>
  <c r="C2481" i="68"/>
  <c r="B2481" i="68"/>
  <c r="A2481" i="68"/>
  <c r="O2480" i="68"/>
  <c r="N2480" i="68"/>
  <c r="M2480" i="68"/>
  <c r="L2480" i="68"/>
  <c r="K2480" i="68"/>
  <c r="J2480" i="68"/>
  <c r="I2480" i="68"/>
  <c r="H2480" i="68"/>
  <c r="G2480" i="68"/>
  <c r="F2480" i="68"/>
  <c r="E2480" i="68"/>
  <c r="D2480" i="68"/>
  <c r="C2480" i="68"/>
  <c r="B2480" i="68"/>
  <c r="A2480" i="68"/>
  <c r="O2479" i="68"/>
  <c r="N2479" i="68"/>
  <c r="M2479" i="68"/>
  <c r="L2479" i="68"/>
  <c r="K2479" i="68"/>
  <c r="J2479" i="68"/>
  <c r="I2479" i="68"/>
  <c r="H2479" i="68"/>
  <c r="G2479" i="68"/>
  <c r="F2479" i="68"/>
  <c r="E2479" i="68"/>
  <c r="D2479" i="68"/>
  <c r="C2479" i="68"/>
  <c r="B2479" i="68"/>
  <c r="A2479" i="68"/>
  <c r="O2478" i="68"/>
  <c r="N2478" i="68"/>
  <c r="M2478" i="68"/>
  <c r="L2478" i="68"/>
  <c r="K2478" i="68"/>
  <c r="J2478" i="68"/>
  <c r="I2478" i="68"/>
  <c r="H2478" i="68"/>
  <c r="G2478" i="68"/>
  <c r="F2478" i="68"/>
  <c r="E2478" i="68"/>
  <c r="D2478" i="68"/>
  <c r="C2478" i="68"/>
  <c r="B2478" i="68"/>
  <c r="A2478" i="68"/>
  <c r="O2477" i="68"/>
  <c r="N2477" i="68"/>
  <c r="M2477" i="68"/>
  <c r="L2477" i="68"/>
  <c r="K2477" i="68"/>
  <c r="J2477" i="68"/>
  <c r="I2477" i="68"/>
  <c r="H2477" i="68"/>
  <c r="G2477" i="68"/>
  <c r="F2477" i="68"/>
  <c r="E2477" i="68"/>
  <c r="D2477" i="68"/>
  <c r="C2477" i="68"/>
  <c r="B2477" i="68"/>
  <c r="A2477" i="68"/>
  <c r="O2476" i="68"/>
  <c r="N2476" i="68"/>
  <c r="M2476" i="68"/>
  <c r="L2476" i="68"/>
  <c r="K2476" i="68"/>
  <c r="J2476" i="68"/>
  <c r="I2476" i="68"/>
  <c r="H2476" i="68"/>
  <c r="G2476" i="68"/>
  <c r="F2476" i="68"/>
  <c r="E2476" i="68"/>
  <c r="D2476" i="68"/>
  <c r="C2476" i="68"/>
  <c r="B2476" i="68"/>
  <c r="A2476" i="68"/>
  <c r="O2475" i="68"/>
  <c r="N2475" i="68"/>
  <c r="M2475" i="68"/>
  <c r="L2475" i="68"/>
  <c r="K2475" i="68"/>
  <c r="J2475" i="68"/>
  <c r="I2475" i="68"/>
  <c r="H2475" i="68"/>
  <c r="G2475" i="68"/>
  <c r="F2475" i="68"/>
  <c r="E2475" i="68"/>
  <c r="D2475" i="68"/>
  <c r="C2475" i="68"/>
  <c r="B2475" i="68"/>
  <c r="A2475" i="68"/>
  <c r="O2474" i="68"/>
  <c r="N2474" i="68"/>
  <c r="M2474" i="68"/>
  <c r="L2474" i="68"/>
  <c r="K2474" i="68"/>
  <c r="J2474" i="68"/>
  <c r="I2474" i="68"/>
  <c r="H2474" i="68"/>
  <c r="G2474" i="68"/>
  <c r="F2474" i="68"/>
  <c r="E2474" i="68"/>
  <c r="D2474" i="68"/>
  <c r="C2474" i="68"/>
  <c r="B2474" i="68"/>
  <c r="A2474" i="68"/>
  <c r="O2473" i="68"/>
  <c r="N2473" i="68"/>
  <c r="M2473" i="68"/>
  <c r="L2473" i="68"/>
  <c r="K2473" i="68"/>
  <c r="J2473" i="68"/>
  <c r="I2473" i="68"/>
  <c r="H2473" i="68"/>
  <c r="G2473" i="68"/>
  <c r="F2473" i="68"/>
  <c r="E2473" i="68"/>
  <c r="D2473" i="68"/>
  <c r="C2473" i="68"/>
  <c r="B2473" i="68"/>
  <c r="A2473" i="68"/>
  <c r="O2472" i="68"/>
  <c r="N2472" i="68"/>
  <c r="M2472" i="68"/>
  <c r="L2472" i="68"/>
  <c r="K2472" i="68"/>
  <c r="J2472" i="68"/>
  <c r="I2472" i="68"/>
  <c r="H2472" i="68"/>
  <c r="G2472" i="68"/>
  <c r="F2472" i="68"/>
  <c r="E2472" i="68"/>
  <c r="D2472" i="68"/>
  <c r="C2472" i="68"/>
  <c r="B2472" i="68"/>
  <c r="A2472" i="68"/>
  <c r="O2471" i="68"/>
  <c r="N2471" i="68"/>
  <c r="M2471" i="68"/>
  <c r="L2471" i="68"/>
  <c r="K2471" i="68"/>
  <c r="J2471" i="68"/>
  <c r="I2471" i="68"/>
  <c r="H2471" i="68"/>
  <c r="G2471" i="68"/>
  <c r="F2471" i="68"/>
  <c r="E2471" i="68"/>
  <c r="D2471" i="68"/>
  <c r="C2471" i="68"/>
  <c r="B2471" i="68"/>
  <c r="A2471" i="68"/>
  <c r="O2470" i="68"/>
  <c r="N2470" i="68"/>
  <c r="M2470" i="68"/>
  <c r="L2470" i="68"/>
  <c r="K2470" i="68"/>
  <c r="J2470" i="68"/>
  <c r="I2470" i="68"/>
  <c r="H2470" i="68"/>
  <c r="G2470" i="68"/>
  <c r="F2470" i="68"/>
  <c r="E2470" i="68"/>
  <c r="D2470" i="68"/>
  <c r="C2470" i="68"/>
  <c r="B2470" i="68"/>
  <c r="A2470" i="68"/>
  <c r="O2469" i="68"/>
  <c r="N2469" i="68"/>
  <c r="M2469" i="68"/>
  <c r="L2469" i="68"/>
  <c r="K2469" i="68"/>
  <c r="J2469" i="68"/>
  <c r="I2469" i="68"/>
  <c r="H2469" i="68"/>
  <c r="G2469" i="68"/>
  <c r="F2469" i="68"/>
  <c r="E2469" i="68"/>
  <c r="D2469" i="68"/>
  <c r="C2469" i="68"/>
  <c r="B2469" i="68"/>
  <c r="A2469" i="68"/>
  <c r="O2468" i="68"/>
  <c r="N2468" i="68"/>
  <c r="M2468" i="68"/>
  <c r="L2468" i="68"/>
  <c r="K2468" i="68"/>
  <c r="J2468" i="68"/>
  <c r="I2468" i="68"/>
  <c r="H2468" i="68"/>
  <c r="G2468" i="68"/>
  <c r="F2468" i="68"/>
  <c r="E2468" i="68"/>
  <c r="D2468" i="68"/>
  <c r="C2468" i="68"/>
  <c r="B2468" i="68"/>
  <c r="A2468" i="68"/>
  <c r="O2467" i="68"/>
  <c r="N2467" i="68"/>
  <c r="M2467" i="68"/>
  <c r="L2467" i="68"/>
  <c r="K2467" i="68"/>
  <c r="J2467" i="68"/>
  <c r="I2467" i="68"/>
  <c r="H2467" i="68"/>
  <c r="G2467" i="68"/>
  <c r="F2467" i="68"/>
  <c r="E2467" i="68"/>
  <c r="D2467" i="68"/>
  <c r="C2467" i="68"/>
  <c r="B2467" i="68"/>
  <c r="A2467" i="68"/>
  <c r="O2466" i="68"/>
  <c r="N2466" i="68"/>
  <c r="M2466" i="68"/>
  <c r="L2466" i="68"/>
  <c r="K2466" i="68"/>
  <c r="J2466" i="68"/>
  <c r="I2466" i="68"/>
  <c r="H2466" i="68"/>
  <c r="G2466" i="68"/>
  <c r="F2466" i="68"/>
  <c r="E2466" i="68"/>
  <c r="D2466" i="68"/>
  <c r="C2466" i="68"/>
  <c r="B2466" i="68"/>
  <c r="A2466" i="68"/>
  <c r="C2465" i="68"/>
  <c r="B2465" i="68"/>
  <c r="A2465" i="68"/>
  <c r="C2464" i="68"/>
  <c r="B2464" i="68"/>
  <c r="A2464" i="68"/>
  <c r="C2463" i="68"/>
  <c r="B2463" i="68"/>
  <c r="A2463" i="68"/>
  <c r="C2462" i="68"/>
  <c r="B2462" i="68"/>
  <c r="A2462" i="68"/>
  <c r="C2461" i="68"/>
  <c r="B2461" i="68"/>
  <c r="A2461" i="68"/>
  <c r="O2460" i="68"/>
  <c r="N2460" i="68"/>
  <c r="M2460" i="68"/>
  <c r="L2460" i="68"/>
  <c r="K2460" i="68"/>
  <c r="J2460" i="68"/>
  <c r="I2460" i="68"/>
  <c r="H2460" i="68"/>
  <c r="G2460" i="68"/>
  <c r="F2460" i="68"/>
  <c r="E2460" i="68"/>
  <c r="D2460" i="68"/>
  <c r="C2460" i="68"/>
  <c r="B2460" i="68"/>
  <c r="A2460" i="68"/>
  <c r="O2459" i="68"/>
  <c r="N2459" i="68"/>
  <c r="M2459" i="68"/>
  <c r="L2459" i="68"/>
  <c r="K2459" i="68"/>
  <c r="J2459" i="68"/>
  <c r="I2459" i="68"/>
  <c r="H2459" i="68"/>
  <c r="G2459" i="68"/>
  <c r="F2459" i="68"/>
  <c r="E2459" i="68"/>
  <c r="D2459" i="68"/>
  <c r="C2459" i="68"/>
  <c r="B2459" i="68"/>
  <c r="A2459" i="68"/>
  <c r="O2458" i="68"/>
  <c r="N2458" i="68"/>
  <c r="M2458" i="68"/>
  <c r="L2458" i="68"/>
  <c r="K2458" i="68"/>
  <c r="J2458" i="68"/>
  <c r="I2458" i="68"/>
  <c r="H2458" i="68"/>
  <c r="G2458" i="68"/>
  <c r="F2458" i="68"/>
  <c r="E2458" i="68"/>
  <c r="D2458" i="68"/>
  <c r="C2458" i="68"/>
  <c r="B2458" i="68"/>
  <c r="A2458" i="68"/>
  <c r="O2457" i="68"/>
  <c r="N2457" i="68"/>
  <c r="M2457" i="68"/>
  <c r="L2457" i="68"/>
  <c r="K2457" i="68"/>
  <c r="J2457" i="68"/>
  <c r="I2457" i="68"/>
  <c r="H2457" i="68"/>
  <c r="G2457" i="68"/>
  <c r="F2457" i="68"/>
  <c r="E2457" i="68"/>
  <c r="D2457" i="68"/>
  <c r="C2457" i="68"/>
  <c r="B2457" i="68"/>
  <c r="A2457" i="68"/>
  <c r="O2456" i="68"/>
  <c r="N2456" i="68"/>
  <c r="M2456" i="68"/>
  <c r="L2456" i="68"/>
  <c r="K2456" i="68"/>
  <c r="J2456" i="68"/>
  <c r="I2456" i="68"/>
  <c r="H2456" i="68"/>
  <c r="G2456" i="68"/>
  <c r="F2456" i="68"/>
  <c r="E2456" i="68"/>
  <c r="D2456" i="68"/>
  <c r="C2456" i="68"/>
  <c r="B2456" i="68"/>
  <c r="A2456" i="68"/>
  <c r="O2455" i="68"/>
  <c r="N2455" i="68"/>
  <c r="M2455" i="68"/>
  <c r="L2455" i="68"/>
  <c r="K2455" i="68"/>
  <c r="J2455" i="68"/>
  <c r="I2455" i="68"/>
  <c r="H2455" i="68"/>
  <c r="G2455" i="68"/>
  <c r="F2455" i="68"/>
  <c r="E2455" i="68"/>
  <c r="D2455" i="68"/>
  <c r="C2455" i="68"/>
  <c r="B2455" i="68"/>
  <c r="A2455" i="68"/>
  <c r="O2454" i="68"/>
  <c r="N2454" i="68"/>
  <c r="M2454" i="68"/>
  <c r="L2454" i="68"/>
  <c r="K2454" i="68"/>
  <c r="J2454" i="68"/>
  <c r="I2454" i="68"/>
  <c r="H2454" i="68"/>
  <c r="G2454" i="68"/>
  <c r="F2454" i="68"/>
  <c r="E2454" i="68"/>
  <c r="D2454" i="68"/>
  <c r="C2454" i="68"/>
  <c r="B2454" i="68"/>
  <c r="A2454" i="68"/>
  <c r="O2453" i="68"/>
  <c r="N2453" i="68"/>
  <c r="M2453" i="68"/>
  <c r="L2453" i="68"/>
  <c r="K2453" i="68"/>
  <c r="J2453" i="68"/>
  <c r="I2453" i="68"/>
  <c r="H2453" i="68"/>
  <c r="G2453" i="68"/>
  <c r="F2453" i="68"/>
  <c r="E2453" i="68"/>
  <c r="D2453" i="68"/>
  <c r="C2453" i="68"/>
  <c r="B2453" i="68"/>
  <c r="A2453" i="68"/>
  <c r="C2452" i="68"/>
  <c r="B2452" i="68"/>
  <c r="A2452" i="68"/>
  <c r="C2451" i="68"/>
  <c r="B2451" i="68"/>
  <c r="A2451" i="68"/>
  <c r="C2450" i="68"/>
  <c r="B2450" i="68"/>
  <c r="A2450" i="68"/>
  <c r="C2449" i="68"/>
  <c r="B2449" i="68"/>
  <c r="A2449" i="68"/>
  <c r="C2448" i="68"/>
  <c r="B2448" i="68"/>
  <c r="A2448" i="68"/>
  <c r="O2447" i="68"/>
  <c r="N2447" i="68"/>
  <c r="M2447" i="68"/>
  <c r="L2447" i="68"/>
  <c r="K2447" i="68"/>
  <c r="J2447" i="68"/>
  <c r="I2447" i="68"/>
  <c r="H2447" i="68"/>
  <c r="G2447" i="68"/>
  <c r="F2447" i="68"/>
  <c r="E2447" i="68"/>
  <c r="D2447" i="68"/>
  <c r="C2447" i="68"/>
  <c r="B2447" i="68"/>
  <c r="A2447" i="68"/>
  <c r="C2446" i="68"/>
  <c r="B2446" i="68"/>
  <c r="A2446" i="68"/>
  <c r="C2445" i="68"/>
  <c r="B2445" i="68"/>
  <c r="A2445" i="68"/>
  <c r="C2444" i="68"/>
  <c r="B2444" i="68"/>
  <c r="A2444" i="68"/>
  <c r="C2443" i="68"/>
  <c r="B2443" i="68"/>
  <c r="A2443" i="68"/>
  <c r="C2442" i="68"/>
  <c r="B2442" i="68"/>
  <c r="A2442" i="68"/>
  <c r="O2441" i="68"/>
  <c r="N2441" i="68"/>
  <c r="M2441" i="68"/>
  <c r="L2441" i="68"/>
  <c r="K2441" i="68"/>
  <c r="J2441" i="68"/>
  <c r="I2441" i="68"/>
  <c r="H2441" i="68"/>
  <c r="G2441" i="68"/>
  <c r="F2441" i="68"/>
  <c r="E2441" i="68"/>
  <c r="D2441" i="68"/>
  <c r="C2441" i="68"/>
  <c r="B2441" i="68"/>
  <c r="A2441" i="68"/>
  <c r="C2440" i="68"/>
  <c r="B2440" i="68"/>
  <c r="A2440" i="68"/>
  <c r="C2439" i="68"/>
  <c r="B2439" i="68"/>
  <c r="A2439" i="68"/>
  <c r="C2438" i="68"/>
  <c r="B2438" i="68"/>
  <c r="A2438" i="68"/>
  <c r="C2437" i="68"/>
  <c r="B2437" i="68"/>
  <c r="A2437" i="68"/>
  <c r="C2436" i="68"/>
  <c r="B2436" i="68"/>
  <c r="A2436" i="68"/>
  <c r="O2435" i="68"/>
  <c r="N2435" i="68"/>
  <c r="M2435" i="68"/>
  <c r="L2435" i="68"/>
  <c r="K2435" i="68"/>
  <c r="J2435" i="68"/>
  <c r="I2435" i="68"/>
  <c r="H2435" i="68"/>
  <c r="G2435" i="68"/>
  <c r="F2435" i="68"/>
  <c r="E2435" i="68"/>
  <c r="D2435" i="68"/>
  <c r="C2435" i="68"/>
  <c r="B2435" i="68"/>
  <c r="A2435" i="68"/>
  <c r="C2434" i="68"/>
  <c r="B2434" i="68"/>
  <c r="A2434" i="68"/>
  <c r="C2433" i="68"/>
  <c r="B2433" i="68"/>
  <c r="A2433" i="68"/>
  <c r="C2432" i="68"/>
  <c r="B2432" i="68"/>
  <c r="A2432" i="68"/>
  <c r="C2431" i="68"/>
  <c r="B2431" i="68"/>
  <c r="A2431" i="68"/>
  <c r="C2430" i="68"/>
  <c r="B2430" i="68"/>
  <c r="A2430" i="68"/>
  <c r="O2429" i="68"/>
  <c r="N2429" i="68"/>
  <c r="M2429" i="68"/>
  <c r="L2429" i="68"/>
  <c r="K2429" i="68"/>
  <c r="J2429" i="68"/>
  <c r="I2429" i="68"/>
  <c r="H2429" i="68"/>
  <c r="G2429" i="68"/>
  <c r="F2429" i="68"/>
  <c r="E2429" i="68"/>
  <c r="D2429" i="68"/>
  <c r="C2429" i="68"/>
  <c r="B2429" i="68"/>
  <c r="A2429" i="68"/>
  <c r="O2428" i="68"/>
  <c r="N2428" i="68"/>
  <c r="M2428" i="68"/>
  <c r="L2428" i="68"/>
  <c r="K2428" i="68"/>
  <c r="J2428" i="68"/>
  <c r="I2428" i="68"/>
  <c r="H2428" i="68"/>
  <c r="G2428" i="68"/>
  <c r="F2428" i="68"/>
  <c r="E2428" i="68"/>
  <c r="D2428" i="68"/>
  <c r="C2428" i="68"/>
  <c r="B2428" i="68"/>
  <c r="A2428" i="68"/>
  <c r="C2427" i="68"/>
  <c r="B2427" i="68"/>
  <c r="A2427" i="68"/>
  <c r="C2426" i="68"/>
  <c r="B2426" i="68"/>
  <c r="A2426" i="68"/>
  <c r="C2425" i="68"/>
  <c r="B2425" i="68"/>
  <c r="A2425" i="68"/>
  <c r="C2424" i="68"/>
  <c r="B2424" i="68"/>
  <c r="A2424" i="68"/>
  <c r="C2423" i="68"/>
  <c r="B2423" i="68"/>
  <c r="A2423" i="68"/>
  <c r="O2422" i="68"/>
  <c r="N2422" i="68"/>
  <c r="M2422" i="68"/>
  <c r="L2422" i="68"/>
  <c r="K2422" i="68"/>
  <c r="J2422" i="68"/>
  <c r="I2422" i="68"/>
  <c r="H2422" i="68"/>
  <c r="G2422" i="68"/>
  <c r="F2422" i="68"/>
  <c r="E2422" i="68"/>
  <c r="D2422" i="68"/>
  <c r="C2422" i="68"/>
  <c r="B2422" i="68"/>
  <c r="A2422" i="68"/>
  <c r="O2421" i="68"/>
  <c r="N2421" i="68"/>
  <c r="M2421" i="68"/>
  <c r="L2421" i="68"/>
  <c r="K2421" i="68"/>
  <c r="J2421" i="68"/>
  <c r="I2421" i="68"/>
  <c r="H2421" i="68"/>
  <c r="G2421" i="68"/>
  <c r="F2421" i="68"/>
  <c r="E2421" i="68"/>
  <c r="D2421" i="68"/>
  <c r="C2421" i="68"/>
  <c r="B2421" i="68"/>
  <c r="A2421" i="68"/>
  <c r="C2420" i="68"/>
  <c r="B2420" i="68"/>
  <c r="A2420" i="68"/>
  <c r="C2419" i="68"/>
  <c r="B2419" i="68"/>
  <c r="A2419" i="68"/>
  <c r="C2418" i="68"/>
  <c r="B2418" i="68"/>
  <c r="A2418" i="68"/>
  <c r="C2417" i="68"/>
  <c r="B2417" i="68"/>
  <c r="A2417" i="68"/>
  <c r="C2416" i="68"/>
  <c r="B2416" i="68"/>
  <c r="A2416" i="68"/>
  <c r="O2415" i="68"/>
  <c r="N2415" i="68"/>
  <c r="M2415" i="68"/>
  <c r="L2415" i="68"/>
  <c r="K2415" i="68"/>
  <c r="J2415" i="68"/>
  <c r="I2415" i="68"/>
  <c r="H2415" i="68"/>
  <c r="G2415" i="68"/>
  <c r="F2415" i="68"/>
  <c r="E2415" i="68"/>
  <c r="D2415" i="68"/>
  <c r="C2415" i="68"/>
  <c r="B2415" i="68"/>
  <c r="A2415" i="68"/>
  <c r="O2414" i="68"/>
  <c r="N2414" i="68"/>
  <c r="M2414" i="68"/>
  <c r="L2414" i="68"/>
  <c r="K2414" i="68"/>
  <c r="J2414" i="68"/>
  <c r="I2414" i="68"/>
  <c r="H2414" i="68"/>
  <c r="G2414" i="68"/>
  <c r="F2414" i="68"/>
  <c r="E2414" i="68"/>
  <c r="D2414" i="68"/>
  <c r="C2414" i="68"/>
  <c r="B2414" i="68"/>
  <c r="A2414" i="68"/>
  <c r="C2413" i="68"/>
  <c r="B2413" i="68"/>
  <c r="A2413" i="68"/>
  <c r="C2412" i="68"/>
  <c r="B2412" i="68"/>
  <c r="A2412" i="68"/>
  <c r="C2411" i="68"/>
  <c r="B2411" i="68"/>
  <c r="A2411" i="68"/>
  <c r="C2410" i="68"/>
  <c r="B2410" i="68"/>
  <c r="A2410" i="68"/>
  <c r="C2409" i="68"/>
  <c r="B2409" i="68"/>
  <c r="A2409" i="68"/>
  <c r="O2408" i="68"/>
  <c r="N2408" i="68"/>
  <c r="M2408" i="68"/>
  <c r="L2408" i="68"/>
  <c r="K2408" i="68"/>
  <c r="J2408" i="68"/>
  <c r="I2408" i="68"/>
  <c r="H2408" i="68"/>
  <c r="G2408" i="68"/>
  <c r="F2408" i="68"/>
  <c r="E2408" i="68"/>
  <c r="D2408" i="68"/>
  <c r="C2408" i="68"/>
  <c r="B2408" i="68"/>
  <c r="A2408" i="68"/>
  <c r="O2407" i="68"/>
  <c r="N2407" i="68"/>
  <c r="M2407" i="68"/>
  <c r="L2407" i="68"/>
  <c r="K2407" i="68"/>
  <c r="J2407" i="68"/>
  <c r="I2407" i="68"/>
  <c r="H2407" i="68"/>
  <c r="G2407" i="68"/>
  <c r="F2407" i="68"/>
  <c r="E2407" i="68"/>
  <c r="D2407" i="68"/>
  <c r="C2407" i="68"/>
  <c r="B2407" i="68"/>
  <c r="A2407" i="68"/>
  <c r="O2406" i="68"/>
  <c r="N2406" i="68"/>
  <c r="M2406" i="68"/>
  <c r="L2406" i="68"/>
  <c r="K2406" i="68"/>
  <c r="J2406" i="68"/>
  <c r="I2406" i="68"/>
  <c r="H2406" i="68"/>
  <c r="G2406" i="68"/>
  <c r="F2406" i="68"/>
  <c r="E2406" i="68"/>
  <c r="D2406" i="68"/>
  <c r="C2406" i="68"/>
  <c r="B2406" i="68"/>
  <c r="A2406" i="68"/>
  <c r="O2405" i="68"/>
  <c r="N2405" i="68"/>
  <c r="M2405" i="68"/>
  <c r="L2405" i="68"/>
  <c r="K2405" i="68"/>
  <c r="J2405" i="68"/>
  <c r="I2405" i="68"/>
  <c r="H2405" i="68"/>
  <c r="G2405" i="68"/>
  <c r="F2405" i="68"/>
  <c r="E2405" i="68"/>
  <c r="D2405" i="68"/>
  <c r="C2405" i="68"/>
  <c r="B2405" i="68"/>
  <c r="A2405" i="68"/>
  <c r="O2404" i="68"/>
  <c r="N2404" i="68"/>
  <c r="M2404" i="68"/>
  <c r="L2404" i="68"/>
  <c r="K2404" i="68"/>
  <c r="J2404" i="68"/>
  <c r="I2404" i="68"/>
  <c r="H2404" i="68"/>
  <c r="G2404" i="68"/>
  <c r="F2404" i="68"/>
  <c r="E2404" i="68"/>
  <c r="D2404" i="68"/>
  <c r="C2404" i="68"/>
  <c r="B2404" i="68"/>
  <c r="A2404" i="68"/>
  <c r="O2403" i="68"/>
  <c r="N2403" i="68"/>
  <c r="M2403" i="68"/>
  <c r="L2403" i="68"/>
  <c r="K2403" i="68"/>
  <c r="J2403" i="68"/>
  <c r="I2403" i="68"/>
  <c r="H2403" i="68"/>
  <c r="G2403" i="68"/>
  <c r="F2403" i="68"/>
  <c r="E2403" i="68"/>
  <c r="D2403" i="68"/>
  <c r="C2403" i="68"/>
  <c r="B2403" i="68"/>
  <c r="A2403" i="68"/>
  <c r="O2402" i="68"/>
  <c r="N2402" i="68"/>
  <c r="M2402" i="68"/>
  <c r="L2402" i="68"/>
  <c r="K2402" i="68"/>
  <c r="J2402" i="68"/>
  <c r="I2402" i="68"/>
  <c r="H2402" i="68"/>
  <c r="G2402" i="68"/>
  <c r="F2402" i="68"/>
  <c r="E2402" i="68"/>
  <c r="D2402" i="68"/>
  <c r="C2402" i="68"/>
  <c r="B2402" i="68"/>
  <c r="A2402" i="68"/>
  <c r="O2401" i="68"/>
  <c r="N2401" i="68"/>
  <c r="M2401" i="68"/>
  <c r="L2401" i="68"/>
  <c r="K2401" i="68"/>
  <c r="J2401" i="68"/>
  <c r="I2401" i="68"/>
  <c r="H2401" i="68"/>
  <c r="G2401" i="68"/>
  <c r="F2401" i="68"/>
  <c r="E2401" i="68"/>
  <c r="D2401" i="68"/>
  <c r="C2401" i="68"/>
  <c r="B2401" i="68"/>
  <c r="A2401" i="68"/>
  <c r="O2400" i="68"/>
  <c r="N2400" i="68"/>
  <c r="M2400" i="68"/>
  <c r="L2400" i="68"/>
  <c r="K2400" i="68"/>
  <c r="J2400" i="68"/>
  <c r="I2400" i="68"/>
  <c r="H2400" i="68"/>
  <c r="G2400" i="68"/>
  <c r="F2400" i="68"/>
  <c r="E2400" i="68"/>
  <c r="D2400" i="68"/>
  <c r="C2400" i="68"/>
  <c r="B2400" i="68"/>
  <c r="A2400" i="68"/>
  <c r="O2399" i="68"/>
  <c r="N2399" i="68"/>
  <c r="M2399" i="68"/>
  <c r="L2399" i="68"/>
  <c r="K2399" i="68"/>
  <c r="J2399" i="68"/>
  <c r="I2399" i="68"/>
  <c r="H2399" i="68"/>
  <c r="G2399" i="68"/>
  <c r="F2399" i="68"/>
  <c r="E2399" i="68"/>
  <c r="D2399" i="68"/>
  <c r="C2399" i="68"/>
  <c r="B2399" i="68"/>
  <c r="A2399" i="68"/>
  <c r="O2398" i="68"/>
  <c r="N2398" i="68"/>
  <c r="M2398" i="68"/>
  <c r="L2398" i="68"/>
  <c r="K2398" i="68"/>
  <c r="J2398" i="68"/>
  <c r="I2398" i="68"/>
  <c r="H2398" i="68"/>
  <c r="G2398" i="68"/>
  <c r="F2398" i="68"/>
  <c r="E2398" i="68"/>
  <c r="D2398" i="68"/>
  <c r="C2398" i="68"/>
  <c r="B2398" i="68"/>
  <c r="A2398" i="68"/>
  <c r="O2397" i="68"/>
  <c r="N2397" i="68"/>
  <c r="M2397" i="68"/>
  <c r="L2397" i="68"/>
  <c r="K2397" i="68"/>
  <c r="J2397" i="68"/>
  <c r="I2397" i="68"/>
  <c r="H2397" i="68"/>
  <c r="G2397" i="68"/>
  <c r="F2397" i="68"/>
  <c r="E2397" i="68"/>
  <c r="D2397" i="68"/>
  <c r="C2397" i="68"/>
  <c r="B2397" i="68"/>
  <c r="A2397" i="68"/>
  <c r="O2396" i="68"/>
  <c r="N2396" i="68"/>
  <c r="M2396" i="68"/>
  <c r="L2396" i="68"/>
  <c r="K2396" i="68"/>
  <c r="J2396" i="68"/>
  <c r="I2396" i="68"/>
  <c r="H2396" i="68"/>
  <c r="G2396" i="68"/>
  <c r="F2396" i="68"/>
  <c r="E2396" i="68"/>
  <c r="D2396" i="68"/>
  <c r="C2396" i="68"/>
  <c r="B2396" i="68"/>
  <c r="A2396" i="68"/>
  <c r="O2395" i="68"/>
  <c r="N2395" i="68"/>
  <c r="M2395" i="68"/>
  <c r="L2395" i="68"/>
  <c r="K2395" i="68"/>
  <c r="J2395" i="68"/>
  <c r="I2395" i="68"/>
  <c r="H2395" i="68"/>
  <c r="G2395" i="68"/>
  <c r="F2395" i="68"/>
  <c r="E2395" i="68"/>
  <c r="D2395" i="68"/>
  <c r="C2395" i="68"/>
  <c r="B2395" i="68"/>
  <c r="A2395" i="68"/>
  <c r="O2394" i="68"/>
  <c r="N2394" i="68"/>
  <c r="M2394" i="68"/>
  <c r="L2394" i="68"/>
  <c r="K2394" i="68"/>
  <c r="J2394" i="68"/>
  <c r="I2394" i="68"/>
  <c r="H2394" i="68"/>
  <c r="G2394" i="68"/>
  <c r="F2394" i="68"/>
  <c r="E2394" i="68"/>
  <c r="D2394" i="68"/>
  <c r="C2394" i="68"/>
  <c r="B2394" i="68"/>
  <c r="A2394" i="68"/>
  <c r="O2393" i="68"/>
  <c r="N2393" i="68"/>
  <c r="M2393" i="68"/>
  <c r="L2393" i="68"/>
  <c r="K2393" i="68"/>
  <c r="J2393" i="68"/>
  <c r="I2393" i="68"/>
  <c r="H2393" i="68"/>
  <c r="G2393" i="68"/>
  <c r="F2393" i="68"/>
  <c r="E2393" i="68"/>
  <c r="D2393" i="68"/>
  <c r="C2393" i="68"/>
  <c r="B2393" i="68"/>
  <c r="A2393" i="68"/>
  <c r="O2392" i="68"/>
  <c r="N2392" i="68"/>
  <c r="M2392" i="68"/>
  <c r="L2392" i="68"/>
  <c r="K2392" i="68"/>
  <c r="J2392" i="68"/>
  <c r="I2392" i="68"/>
  <c r="H2392" i="68"/>
  <c r="G2392" i="68"/>
  <c r="F2392" i="68"/>
  <c r="E2392" i="68"/>
  <c r="D2392" i="68"/>
  <c r="C2392" i="68"/>
  <c r="B2392" i="68"/>
  <c r="A2392" i="68"/>
  <c r="O2391" i="68"/>
  <c r="N2391" i="68"/>
  <c r="M2391" i="68"/>
  <c r="L2391" i="68"/>
  <c r="K2391" i="68"/>
  <c r="J2391" i="68"/>
  <c r="I2391" i="68"/>
  <c r="H2391" i="68"/>
  <c r="G2391" i="68"/>
  <c r="F2391" i="68"/>
  <c r="E2391" i="68"/>
  <c r="D2391" i="68"/>
  <c r="C2391" i="68"/>
  <c r="B2391" i="68"/>
  <c r="A2391" i="68"/>
  <c r="O2390" i="68"/>
  <c r="N2390" i="68"/>
  <c r="M2390" i="68"/>
  <c r="L2390" i="68"/>
  <c r="K2390" i="68"/>
  <c r="J2390" i="68"/>
  <c r="I2390" i="68"/>
  <c r="H2390" i="68"/>
  <c r="G2390" i="68"/>
  <c r="F2390" i="68"/>
  <c r="E2390" i="68"/>
  <c r="D2390" i="68"/>
  <c r="C2390" i="68"/>
  <c r="B2390" i="68"/>
  <c r="A2390" i="68"/>
  <c r="O2389" i="68"/>
  <c r="N2389" i="68"/>
  <c r="M2389" i="68"/>
  <c r="L2389" i="68"/>
  <c r="K2389" i="68"/>
  <c r="J2389" i="68"/>
  <c r="I2389" i="68"/>
  <c r="H2389" i="68"/>
  <c r="G2389" i="68"/>
  <c r="F2389" i="68"/>
  <c r="E2389" i="68"/>
  <c r="D2389" i="68"/>
  <c r="C2389" i="68"/>
  <c r="B2389" i="68"/>
  <c r="A2389" i="68"/>
  <c r="O2388" i="68"/>
  <c r="N2388" i="68"/>
  <c r="M2388" i="68"/>
  <c r="L2388" i="68"/>
  <c r="K2388" i="68"/>
  <c r="J2388" i="68"/>
  <c r="I2388" i="68"/>
  <c r="H2388" i="68"/>
  <c r="G2388" i="68"/>
  <c r="F2388" i="68"/>
  <c r="E2388" i="68"/>
  <c r="D2388" i="68"/>
  <c r="C2388" i="68"/>
  <c r="B2388" i="68"/>
  <c r="A2388" i="68"/>
  <c r="O2387" i="68"/>
  <c r="N2387" i="68"/>
  <c r="M2387" i="68"/>
  <c r="L2387" i="68"/>
  <c r="K2387" i="68"/>
  <c r="J2387" i="68"/>
  <c r="I2387" i="68"/>
  <c r="H2387" i="68"/>
  <c r="G2387" i="68"/>
  <c r="F2387" i="68"/>
  <c r="E2387" i="68"/>
  <c r="D2387" i="68"/>
  <c r="C2387" i="68"/>
  <c r="B2387" i="68"/>
  <c r="A2387" i="68"/>
  <c r="O2386" i="68"/>
  <c r="N2386" i="68"/>
  <c r="M2386" i="68"/>
  <c r="L2386" i="68"/>
  <c r="K2386" i="68"/>
  <c r="J2386" i="68"/>
  <c r="I2386" i="68"/>
  <c r="H2386" i="68"/>
  <c r="G2386" i="68"/>
  <c r="F2386" i="68"/>
  <c r="E2386" i="68"/>
  <c r="D2386" i="68"/>
  <c r="C2386" i="68"/>
  <c r="B2386" i="68"/>
  <c r="A2386" i="68"/>
  <c r="O2385" i="68"/>
  <c r="N2385" i="68"/>
  <c r="M2385" i="68"/>
  <c r="L2385" i="68"/>
  <c r="K2385" i="68"/>
  <c r="J2385" i="68"/>
  <c r="I2385" i="68"/>
  <c r="H2385" i="68"/>
  <c r="G2385" i="68"/>
  <c r="F2385" i="68"/>
  <c r="E2385" i="68"/>
  <c r="D2385" i="68"/>
  <c r="C2385" i="68"/>
  <c r="B2385" i="68"/>
  <c r="A2385" i="68"/>
  <c r="O2384" i="68"/>
  <c r="N2384" i="68"/>
  <c r="M2384" i="68"/>
  <c r="L2384" i="68"/>
  <c r="K2384" i="68"/>
  <c r="J2384" i="68"/>
  <c r="I2384" i="68"/>
  <c r="H2384" i="68"/>
  <c r="G2384" i="68"/>
  <c r="F2384" i="68"/>
  <c r="E2384" i="68"/>
  <c r="D2384" i="68"/>
  <c r="C2384" i="68"/>
  <c r="B2384" i="68"/>
  <c r="A2384" i="68"/>
  <c r="O2383" i="68"/>
  <c r="N2383" i="68"/>
  <c r="M2383" i="68"/>
  <c r="L2383" i="68"/>
  <c r="K2383" i="68"/>
  <c r="J2383" i="68"/>
  <c r="I2383" i="68"/>
  <c r="H2383" i="68"/>
  <c r="G2383" i="68"/>
  <c r="F2383" i="68"/>
  <c r="E2383" i="68"/>
  <c r="D2383" i="68"/>
  <c r="C2383" i="68"/>
  <c r="B2383" i="68"/>
  <c r="A2383" i="68"/>
  <c r="O2382" i="68"/>
  <c r="N2382" i="68"/>
  <c r="M2382" i="68"/>
  <c r="L2382" i="68"/>
  <c r="K2382" i="68"/>
  <c r="J2382" i="68"/>
  <c r="I2382" i="68"/>
  <c r="H2382" i="68"/>
  <c r="G2382" i="68"/>
  <c r="F2382" i="68"/>
  <c r="E2382" i="68"/>
  <c r="D2382" i="68"/>
  <c r="C2382" i="68"/>
  <c r="B2382" i="68"/>
  <c r="A2382" i="68"/>
  <c r="O2381" i="68"/>
  <c r="N2381" i="68"/>
  <c r="M2381" i="68"/>
  <c r="L2381" i="68"/>
  <c r="K2381" i="68"/>
  <c r="J2381" i="68"/>
  <c r="I2381" i="68"/>
  <c r="H2381" i="68"/>
  <c r="G2381" i="68"/>
  <c r="F2381" i="68"/>
  <c r="E2381" i="68"/>
  <c r="D2381" i="68"/>
  <c r="C2381" i="68"/>
  <c r="B2381" i="68"/>
  <c r="A2381" i="68"/>
  <c r="O2380" i="68"/>
  <c r="N2380" i="68"/>
  <c r="M2380" i="68"/>
  <c r="L2380" i="68"/>
  <c r="K2380" i="68"/>
  <c r="J2380" i="68"/>
  <c r="I2380" i="68"/>
  <c r="H2380" i="68"/>
  <c r="G2380" i="68"/>
  <c r="F2380" i="68"/>
  <c r="E2380" i="68"/>
  <c r="D2380" i="68"/>
  <c r="C2380" i="68"/>
  <c r="B2380" i="68"/>
  <c r="A2380" i="68"/>
  <c r="O2379" i="68"/>
  <c r="N2379" i="68"/>
  <c r="M2379" i="68"/>
  <c r="L2379" i="68"/>
  <c r="K2379" i="68"/>
  <c r="J2379" i="68"/>
  <c r="I2379" i="68"/>
  <c r="H2379" i="68"/>
  <c r="G2379" i="68"/>
  <c r="F2379" i="68"/>
  <c r="E2379" i="68"/>
  <c r="D2379" i="68"/>
  <c r="C2379" i="68"/>
  <c r="B2379" i="68"/>
  <c r="A2379" i="68"/>
  <c r="O2378" i="68"/>
  <c r="N2378" i="68"/>
  <c r="M2378" i="68"/>
  <c r="L2378" i="68"/>
  <c r="K2378" i="68"/>
  <c r="J2378" i="68"/>
  <c r="I2378" i="68"/>
  <c r="H2378" i="68"/>
  <c r="G2378" i="68"/>
  <c r="F2378" i="68"/>
  <c r="E2378" i="68"/>
  <c r="D2378" i="68"/>
  <c r="C2378" i="68"/>
  <c r="B2378" i="68"/>
  <c r="A2378" i="68"/>
  <c r="O2377" i="68"/>
  <c r="N2377" i="68"/>
  <c r="M2377" i="68"/>
  <c r="L2377" i="68"/>
  <c r="K2377" i="68"/>
  <c r="J2377" i="68"/>
  <c r="I2377" i="68"/>
  <c r="H2377" i="68"/>
  <c r="G2377" i="68"/>
  <c r="F2377" i="68"/>
  <c r="E2377" i="68"/>
  <c r="D2377" i="68"/>
  <c r="C2377" i="68"/>
  <c r="B2377" i="68"/>
  <c r="A2377" i="68"/>
  <c r="O2376" i="68"/>
  <c r="N2376" i="68"/>
  <c r="M2376" i="68"/>
  <c r="L2376" i="68"/>
  <c r="K2376" i="68"/>
  <c r="J2376" i="68"/>
  <c r="I2376" i="68"/>
  <c r="H2376" i="68"/>
  <c r="G2376" i="68"/>
  <c r="F2376" i="68"/>
  <c r="E2376" i="68"/>
  <c r="D2376" i="68"/>
  <c r="C2376" i="68"/>
  <c r="B2376" i="68"/>
  <c r="A2376" i="68"/>
  <c r="O2375" i="68"/>
  <c r="N2375" i="68"/>
  <c r="M2375" i="68"/>
  <c r="L2375" i="68"/>
  <c r="K2375" i="68"/>
  <c r="J2375" i="68"/>
  <c r="I2375" i="68"/>
  <c r="H2375" i="68"/>
  <c r="G2375" i="68"/>
  <c r="F2375" i="68"/>
  <c r="E2375" i="68"/>
  <c r="D2375" i="68"/>
  <c r="C2375" i="68"/>
  <c r="B2375" i="68"/>
  <c r="A2375" i="68"/>
  <c r="O2374" i="68"/>
  <c r="N2374" i="68"/>
  <c r="M2374" i="68"/>
  <c r="L2374" i="68"/>
  <c r="K2374" i="68"/>
  <c r="J2374" i="68"/>
  <c r="I2374" i="68"/>
  <c r="H2374" i="68"/>
  <c r="G2374" i="68"/>
  <c r="F2374" i="68"/>
  <c r="E2374" i="68"/>
  <c r="D2374" i="68"/>
  <c r="C2374" i="68"/>
  <c r="B2374" i="68"/>
  <c r="A2374" i="68"/>
  <c r="O2373" i="68"/>
  <c r="N2373" i="68"/>
  <c r="M2373" i="68"/>
  <c r="L2373" i="68"/>
  <c r="K2373" i="68"/>
  <c r="J2373" i="68"/>
  <c r="I2373" i="68"/>
  <c r="H2373" i="68"/>
  <c r="G2373" i="68"/>
  <c r="F2373" i="68"/>
  <c r="E2373" i="68"/>
  <c r="D2373" i="68"/>
  <c r="C2373" i="68"/>
  <c r="B2373" i="68"/>
  <c r="A2373" i="68"/>
  <c r="O2372" i="68"/>
  <c r="N2372" i="68"/>
  <c r="M2372" i="68"/>
  <c r="L2372" i="68"/>
  <c r="K2372" i="68"/>
  <c r="J2372" i="68"/>
  <c r="I2372" i="68"/>
  <c r="H2372" i="68"/>
  <c r="G2372" i="68"/>
  <c r="F2372" i="68"/>
  <c r="E2372" i="68"/>
  <c r="D2372" i="68"/>
  <c r="C2372" i="68"/>
  <c r="B2372" i="68"/>
  <c r="A2372" i="68"/>
  <c r="O2371" i="68"/>
  <c r="N2371" i="68"/>
  <c r="M2371" i="68"/>
  <c r="L2371" i="68"/>
  <c r="K2371" i="68"/>
  <c r="J2371" i="68"/>
  <c r="I2371" i="68"/>
  <c r="H2371" i="68"/>
  <c r="G2371" i="68"/>
  <c r="F2371" i="68"/>
  <c r="E2371" i="68"/>
  <c r="D2371" i="68"/>
  <c r="C2371" i="68"/>
  <c r="B2371" i="68"/>
  <c r="A2371" i="68"/>
  <c r="O2370" i="68"/>
  <c r="N2370" i="68"/>
  <c r="M2370" i="68"/>
  <c r="L2370" i="68"/>
  <c r="K2370" i="68"/>
  <c r="J2370" i="68"/>
  <c r="I2370" i="68"/>
  <c r="H2370" i="68"/>
  <c r="G2370" i="68"/>
  <c r="F2370" i="68"/>
  <c r="E2370" i="68"/>
  <c r="D2370" i="68"/>
  <c r="C2370" i="68"/>
  <c r="B2370" i="68"/>
  <c r="A2370" i="68"/>
  <c r="O2369" i="68"/>
  <c r="N2369" i="68"/>
  <c r="M2369" i="68"/>
  <c r="L2369" i="68"/>
  <c r="K2369" i="68"/>
  <c r="J2369" i="68"/>
  <c r="I2369" i="68"/>
  <c r="H2369" i="68"/>
  <c r="G2369" i="68"/>
  <c r="F2369" i="68"/>
  <c r="E2369" i="68"/>
  <c r="D2369" i="68"/>
  <c r="C2369" i="68"/>
  <c r="B2369" i="68"/>
  <c r="A2369" i="68"/>
  <c r="O2368" i="68"/>
  <c r="N2368" i="68"/>
  <c r="M2368" i="68"/>
  <c r="L2368" i="68"/>
  <c r="K2368" i="68"/>
  <c r="J2368" i="68"/>
  <c r="I2368" i="68"/>
  <c r="H2368" i="68"/>
  <c r="G2368" i="68"/>
  <c r="F2368" i="68"/>
  <c r="E2368" i="68"/>
  <c r="D2368" i="68"/>
  <c r="C2368" i="68"/>
  <c r="B2368" i="68"/>
  <c r="A2368" i="68"/>
  <c r="O2367" i="68"/>
  <c r="N2367" i="68"/>
  <c r="M2367" i="68"/>
  <c r="L2367" i="68"/>
  <c r="K2367" i="68"/>
  <c r="J2367" i="68"/>
  <c r="I2367" i="68"/>
  <c r="H2367" i="68"/>
  <c r="G2367" i="68"/>
  <c r="F2367" i="68"/>
  <c r="E2367" i="68"/>
  <c r="D2367" i="68"/>
  <c r="C2367" i="68"/>
  <c r="B2367" i="68"/>
  <c r="A2367" i="68"/>
  <c r="O2366" i="68"/>
  <c r="N2366" i="68"/>
  <c r="M2366" i="68"/>
  <c r="L2366" i="68"/>
  <c r="K2366" i="68"/>
  <c r="J2366" i="68"/>
  <c r="I2366" i="68"/>
  <c r="H2366" i="68"/>
  <c r="G2366" i="68"/>
  <c r="F2366" i="68"/>
  <c r="E2366" i="68"/>
  <c r="D2366" i="68"/>
  <c r="C2366" i="68"/>
  <c r="B2366" i="68"/>
  <c r="A2366" i="68"/>
  <c r="O2365" i="68"/>
  <c r="N2365" i="68"/>
  <c r="M2365" i="68"/>
  <c r="L2365" i="68"/>
  <c r="K2365" i="68"/>
  <c r="J2365" i="68"/>
  <c r="I2365" i="68"/>
  <c r="H2365" i="68"/>
  <c r="G2365" i="68"/>
  <c r="F2365" i="68"/>
  <c r="E2365" i="68"/>
  <c r="D2365" i="68"/>
  <c r="C2365" i="68"/>
  <c r="B2365" i="68"/>
  <c r="A2365" i="68"/>
  <c r="O2364" i="68"/>
  <c r="N2364" i="68"/>
  <c r="M2364" i="68"/>
  <c r="L2364" i="68"/>
  <c r="K2364" i="68"/>
  <c r="J2364" i="68"/>
  <c r="I2364" i="68"/>
  <c r="H2364" i="68"/>
  <c r="G2364" i="68"/>
  <c r="F2364" i="68"/>
  <c r="E2364" i="68"/>
  <c r="D2364" i="68"/>
  <c r="C2364" i="68"/>
  <c r="B2364" i="68"/>
  <c r="A2364" i="68"/>
  <c r="O2363" i="68"/>
  <c r="N2363" i="68"/>
  <c r="M2363" i="68"/>
  <c r="L2363" i="68"/>
  <c r="K2363" i="68"/>
  <c r="J2363" i="68"/>
  <c r="I2363" i="68"/>
  <c r="H2363" i="68"/>
  <c r="G2363" i="68"/>
  <c r="F2363" i="68"/>
  <c r="E2363" i="68"/>
  <c r="D2363" i="68"/>
  <c r="C2363" i="68"/>
  <c r="B2363" i="68"/>
  <c r="A2363" i="68"/>
  <c r="O2362" i="68"/>
  <c r="N2362" i="68"/>
  <c r="M2362" i="68"/>
  <c r="L2362" i="68"/>
  <c r="K2362" i="68"/>
  <c r="J2362" i="68"/>
  <c r="I2362" i="68"/>
  <c r="H2362" i="68"/>
  <c r="G2362" i="68"/>
  <c r="F2362" i="68"/>
  <c r="E2362" i="68"/>
  <c r="D2362" i="68"/>
  <c r="C2362" i="68"/>
  <c r="B2362" i="68"/>
  <c r="A2362" i="68"/>
  <c r="O2361" i="68"/>
  <c r="N2361" i="68"/>
  <c r="M2361" i="68"/>
  <c r="L2361" i="68"/>
  <c r="K2361" i="68"/>
  <c r="J2361" i="68"/>
  <c r="I2361" i="68"/>
  <c r="H2361" i="68"/>
  <c r="G2361" i="68"/>
  <c r="F2361" i="68"/>
  <c r="E2361" i="68"/>
  <c r="D2361" i="68"/>
  <c r="C2361" i="68"/>
  <c r="B2361" i="68"/>
  <c r="A2361" i="68"/>
  <c r="O2360" i="68"/>
  <c r="N2360" i="68"/>
  <c r="M2360" i="68"/>
  <c r="L2360" i="68"/>
  <c r="K2360" i="68"/>
  <c r="J2360" i="68"/>
  <c r="I2360" i="68"/>
  <c r="H2360" i="68"/>
  <c r="G2360" i="68"/>
  <c r="F2360" i="68"/>
  <c r="E2360" i="68"/>
  <c r="D2360" i="68"/>
  <c r="C2360" i="68"/>
  <c r="B2360" i="68"/>
  <c r="A2360" i="68"/>
  <c r="O2359" i="68"/>
  <c r="N2359" i="68"/>
  <c r="M2359" i="68"/>
  <c r="L2359" i="68"/>
  <c r="K2359" i="68"/>
  <c r="J2359" i="68"/>
  <c r="I2359" i="68"/>
  <c r="H2359" i="68"/>
  <c r="G2359" i="68"/>
  <c r="F2359" i="68"/>
  <c r="E2359" i="68"/>
  <c r="D2359" i="68"/>
  <c r="C2359" i="68"/>
  <c r="B2359" i="68"/>
  <c r="A2359" i="68"/>
  <c r="O2358" i="68"/>
  <c r="N2358" i="68"/>
  <c r="M2358" i="68"/>
  <c r="L2358" i="68"/>
  <c r="K2358" i="68"/>
  <c r="J2358" i="68"/>
  <c r="I2358" i="68"/>
  <c r="H2358" i="68"/>
  <c r="G2358" i="68"/>
  <c r="F2358" i="68"/>
  <c r="E2358" i="68"/>
  <c r="D2358" i="68"/>
  <c r="C2358" i="68"/>
  <c r="B2358" i="68"/>
  <c r="A2358" i="68"/>
  <c r="O2357" i="68"/>
  <c r="N2357" i="68"/>
  <c r="M2357" i="68"/>
  <c r="L2357" i="68"/>
  <c r="K2357" i="68"/>
  <c r="J2357" i="68"/>
  <c r="I2357" i="68"/>
  <c r="H2357" i="68"/>
  <c r="G2357" i="68"/>
  <c r="F2357" i="68"/>
  <c r="E2357" i="68"/>
  <c r="D2357" i="68"/>
  <c r="C2357" i="68"/>
  <c r="B2357" i="68"/>
  <c r="A2357" i="68"/>
  <c r="O2356" i="68"/>
  <c r="N2356" i="68"/>
  <c r="M2356" i="68"/>
  <c r="L2356" i="68"/>
  <c r="K2356" i="68"/>
  <c r="J2356" i="68"/>
  <c r="I2356" i="68"/>
  <c r="H2356" i="68"/>
  <c r="G2356" i="68"/>
  <c r="F2356" i="68"/>
  <c r="E2356" i="68"/>
  <c r="D2356" i="68"/>
  <c r="C2356" i="68"/>
  <c r="B2356" i="68"/>
  <c r="A2356" i="68"/>
  <c r="O2355" i="68"/>
  <c r="N2355" i="68"/>
  <c r="M2355" i="68"/>
  <c r="L2355" i="68"/>
  <c r="K2355" i="68"/>
  <c r="J2355" i="68"/>
  <c r="I2355" i="68"/>
  <c r="H2355" i="68"/>
  <c r="G2355" i="68"/>
  <c r="F2355" i="68"/>
  <c r="E2355" i="68"/>
  <c r="D2355" i="68"/>
  <c r="C2355" i="68"/>
  <c r="B2355" i="68"/>
  <c r="A2355" i="68"/>
  <c r="O2354" i="68"/>
  <c r="N2354" i="68"/>
  <c r="M2354" i="68"/>
  <c r="L2354" i="68"/>
  <c r="K2354" i="68"/>
  <c r="J2354" i="68"/>
  <c r="I2354" i="68"/>
  <c r="H2354" i="68"/>
  <c r="G2354" i="68"/>
  <c r="F2354" i="68"/>
  <c r="E2354" i="68"/>
  <c r="D2354" i="68"/>
  <c r="C2354" i="68"/>
  <c r="B2354" i="68"/>
  <c r="A2354" i="68"/>
  <c r="O2353" i="68"/>
  <c r="N2353" i="68"/>
  <c r="M2353" i="68"/>
  <c r="L2353" i="68"/>
  <c r="K2353" i="68"/>
  <c r="J2353" i="68"/>
  <c r="I2353" i="68"/>
  <c r="H2353" i="68"/>
  <c r="G2353" i="68"/>
  <c r="F2353" i="68"/>
  <c r="E2353" i="68"/>
  <c r="D2353" i="68"/>
  <c r="C2353" i="68"/>
  <c r="B2353" i="68"/>
  <c r="A2353" i="68"/>
  <c r="O2352" i="68"/>
  <c r="N2352" i="68"/>
  <c r="M2352" i="68"/>
  <c r="L2352" i="68"/>
  <c r="K2352" i="68"/>
  <c r="J2352" i="68"/>
  <c r="I2352" i="68"/>
  <c r="H2352" i="68"/>
  <c r="G2352" i="68"/>
  <c r="F2352" i="68"/>
  <c r="E2352" i="68"/>
  <c r="D2352" i="68"/>
  <c r="C2352" i="68"/>
  <c r="B2352" i="68"/>
  <c r="A2352" i="68"/>
  <c r="O2351" i="68"/>
  <c r="N2351" i="68"/>
  <c r="M2351" i="68"/>
  <c r="L2351" i="68"/>
  <c r="K2351" i="68"/>
  <c r="J2351" i="68"/>
  <c r="I2351" i="68"/>
  <c r="H2351" i="68"/>
  <c r="G2351" i="68"/>
  <c r="F2351" i="68"/>
  <c r="E2351" i="68"/>
  <c r="D2351" i="68"/>
  <c r="C2351" i="68"/>
  <c r="B2351" i="68"/>
  <c r="A2351" i="68"/>
  <c r="O2350" i="68"/>
  <c r="N2350" i="68"/>
  <c r="M2350" i="68"/>
  <c r="L2350" i="68"/>
  <c r="K2350" i="68"/>
  <c r="J2350" i="68"/>
  <c r="I2350" i="68"/>
  <c r="H2350" i="68"/>
  <c r="G2350" i="68"/>
  <c r="F2350" i="68"/>
  <c r="E2350" i="68"/>
  <c r="D2350" i="68"/>
  <c r="C2350" i="68"/>
  <c r="B2350" i="68"/>
  <c r="A2350" i="68"/>
  <c r="O2349" i="68"/>
  <c r="N2349" i="68"/>
  <c r="M2349" i="68"/>
  <c r="L2349" i="68"/>
  <c r="K2349" i="68"/>
  <c r="J2349" i="68"/>
  <c r="I2349" i="68"/>
  <c r="H2349" i="68"/>
  <c r="G2349" i="68"/>
  <c r="F2349" i="68"/>
  <c r="E2349" i="68"/>
  <c r="D2349" i="68"/>
  <c r="C2349" i="68"/>
  <c r="B2349" i="68"/>
  <c r="A2349" i="68"/>
  <c r="O2348" i="68"/>
  <c r="N2348" i="68"/>
  <c r="M2348" i="68"/>
  <c r="L2348" i="68"/>
  <c r="K2348" i="68"/>
  <c r="J2348" i="68"/>
  <c r="I2348" i="68"/>
  <c r="H2348" i="68"/>
  <c r="G2348" i="68"/>
  <c r="F2348" i="68"/>
  <c r="E2348" i="68"/>
  <c r="D2348" i="68"/>
  <c r="C2348" i="68"/>
  <c r="B2348" i="68"/>
  <c r="A2348" i="68"/>
  <c r="O2347" i="68"/>
  <c r="N2347" i="68"/>
  <c r="M2347" i="68"/>
  <c r="L2347" i="68"/>
  <c r="K2347" i="68"/>
  <c r="J2347" i="68"/>
  <c r="I2347" i="68"/>
  <c r="H2347" i="68"/>
  <c r="G2347" i="68"/>
  <c r="F2347" i="68"/>
  <c r="E2347" i="68"/>
  <c r="D2347" i="68"/>
  <c r="C2347" i="68"/>
  <c r="B2347" i="68"/>
  <c r="A2347" i="68"/>
  <c r="O2346" i="68"/>
  <c r="N2346" i="68"/>
  <c r="M2346" i="68"/>
  <c r="L2346" i="68"/>
  <c r="K2346" i="68"/>
  <c r="J2346" i="68"/>
  <c r="I2346" i="68"/>
  <c r="H2346" i="68"/>
  <c r="G2346" i="68"/>
  <c r="F2346" i="68"/>
  <c r="E2346" i="68"/>
  <c r="D2346" i="68"/>
  <c r="C2346" i="68"/>
  <c r="B2346" i="68"/>
  <c r="A2346" i="68"/>
  <c r="O2345" i="68"/>
  <c r="N2345" i="68"/>
  <c r="M2345" i="68"/>
  <c r="L2345" i="68"/>
  <c r="K2345" i="68"/>
  <c r="J2345" i="68"/>
  <c r="I2345" i="68"/>
  <c r="H2345" i="68"/>
  <c r="G2345" i="68"/>
  <c r="F2345" i="68"/>
  <c r="E2345" i="68"/>
  <c r="D2345" i="68"/>
  <c r="C2345" i="68"/>
  <c r="B2345" i="68"/>
  <c r="A2345" i="68"/>
  <c r="O2344" i="68"/>
  <c r="N2344" i="68"/>
  <c r="M2344" i="68"/>
  <c r="L2344" i="68"/>
  <c r="K2344" i="68"/>
  <c r="J2344" i="68"/>
  <c r="I2344" i="68"/>
  <c r="H2344" i="68"/>
  <c r="G2344" i="68"/>
  <c r="F2344" i="68"/>
  <c r="E2344" i="68"/>
  <c r="D2344" i="68"/>
  <c r="C2344" i="68"/>
  <c r="B2344" i="68"/>
  <c r="A2344" i="68"/>
  <c r="O2343" i="68"/>
  <c r="N2343" i="68"/>
  <c r="M2343" i="68"/>
  <c r="L2343" i="68"/>
  <c r="K2343" i="68"/>
  <c r="J2343" i="68"/>
  <c r="I2343" i="68"/>
  <c r="H2343" i="68"/>
  <c r="G2343" i="68"/>
  <c r="F2343" i="68"/>
  <c r="E2343" i="68"/>
  <c r="D2343" i="68"/>
  <c r="C2343" i="68"/>
  <c r="B2343" i="68"/>
  <c r="A2343" i="68"/>
  <c r="O2342" i="68"/>
  <c r="N2342" i="68"/>
  <c r="M2342" i="68"/>
  <c r="L2342" i="68"/>
  <c r="K2342" i="68"/>
  <c r="J2342" i="68"/>
  <c r="I2342" i="68"/>
  <c r="H2342" i="68"/>
  <c r="G2342" i="68"/>
  <c r="F2342" i="68"/>
  <c r="E2342" i="68"/>
  <c r="D2342" i="68"/>
  <c r="C2342" i="68"/>
  <c r="B2342" i="68"/>
  <c r="A2342" i="68"/>
  <c r="O2341" i="68"/>
  <c r="N2341" i="68"/>
  <c r="M2341" i="68"/>
  <c r="L2341" i="68"/>
  <c r="K2341" i="68"/>
  <c r="J2341" i="68"/>
  <c r="I2341" i="68"/>
  <c r="H2341" i="68"/>
  <c r="G2341" i="68"/>
  <c r="F2341" i="68"/>
  <c r="E2341" i="68"/>
  <c r="D2341" i="68"/>
  <c r="C2341" i="68"/>
  <c r="B2341" i="68"/>
  <c r="A2341" i="68"/>
  <c r="O2340" i="68"/>
  <c r="N2340" i="68"/>
  <c r="M2340" i="68"/>
  <c r="L2340" i="68"/>
  <c r="K2340" i="68"/>
  <c r="J2340" i="68"/>
  <c r="I2340" i="68"/>
  <c r="H2340" i="68"/>
  <c r="G2340" i="68"/>
  <c r="F2340" i="68"/>
  <c r="E2340" i="68"/>
  <c r="D2340" i="68"/>
  <c r="C2340" i="68"/>
  <c r="B2340" i="68"/>
  <c r="A2340" i="68"/>
  <c r="O2339" i="68"/>
  <c r="N2339" i="68"/>
  <c r="M2339" i="68"/>
  <c r="L2339" i="68"/>
  <c r="K2339" i="68"/>
  <c r="J2339" i="68"/>
  <c r="I2339" i="68"/>
  <c r="H2339" i="68"/>
  <c r="G2339" i="68"/>
  <c r="F2339" i="68"/>
  <c r="E2339" i="68"/>
  <c r="D2339" i="68"/>
  <c r="C2339" i="68"/>
  <c r="B2339" i="68"/>
  <c r="A2339" i="68"/>
  <c r="O2338" i="68"/>
  <c r="N2338" i="68"/>
  <c r="M2338" i="68"/>
  <c r="L2338" i="68"/>
  <c r="K2338" i="68"/>
  <c r="J2338" i="68"/>
  <c r="I2338" i="68"/>
  <c r="H2338" i="68"/>
  <c r="G2338" i="68"/>
  <c r="F2338" i="68"/>
  <c r="E2338" i="68"/>
  <c r="D2338" i="68"/>
  <c r="C2338" i="68"/>
  <c r="B2338" i="68"/>
  <c r="A2338" i="68"/>
  <c r="O2337" i="68"/>
  <c r="N2337" i="68"/>
  <c r="M2337" i="68"/>
  <c r="L2337" i="68"/>
  <c r="K2337" i="68"/>
  <c r="J2337" i="68"/>
  <c r="I2337" i="68"/>
  <c r="H2337" i="68"/>
  <c r="G2337" i="68"/>
  <c r="F2337" i="68"/>
  <c r="E2337" i="68"/>
  <c r="D2337" i="68"/>
  <c r="C2337" i="68"/>
  <c r="B2337" i="68"/>
  <c r="A2337" i="68"/>
  <c r="O2336" i="68"/>
  <c r="N2336" i="68"/>
  <c r="M2336" i="68"/>
  <c r="L2336" i="68"/>
  <c r="K2336" i="68"/>
  <c r="J2336" i="68"/>
  <c r="I2336" i="68"/>
  <c r="H2336" i="68"/>
  <c r="G2336" i="68"/>
  <c r="F2336" i="68"/>
  <c r="E2336" i="68"/>
  <c r="D2336" i="68"/>
  <c r="C2336" i="68"/>
  <c r="B2336" i="68"/>
  <c r="A2336" i="68"/>
  <c r="O2335" i="68"/>
  <c r="N2335" i="68"/>
  <c r="M2335" i="68"/>
  <c r="L2335" i="68"/>
  <c r="K2335" i="68"/>
  <c r="J2335" i="68"/>
  <c r="I2335" i="68"/>
  <c r="H2335" i="68"/>
  <c r="G2335" i="68"/>
  <c r="F2335" i="68"/>
  <c r="E2335" i="68"/>
  <c r="D2335" i="68"/>
  <c r="C2335" i="68"/>
  <c r="B2335" i="68"/>
  <c r="A2335" i="68"/>
  <c r="O2334" i="68"/>
  <c r="N2334" i="68"/>
  <c r="M2334" i="68"/>
  <c r="L2334" i="68"/>
  <c r="K2334" i="68"/>
  <c r="J2334" i="68"/>
  <c r="I2334" i="68"/>
  <c r="H2334" i="68"/>
  <c r="G2334" i="68"/>
  <c r="F2334" i="68"/>
  <c r="E2334" i="68"/>
  <c r="D2334" i="68"/>
  <c r="C2334" i="68"/>
  <c r="B2334" i="68"/>
  <c r="A2334" i="68"/>
  <c r="O2333" i="68"/>
  <c r="N2333" i="68"/>
  <c r="M2333" i="68"/>
  <c r="L2333" i="68"/>
  <c r="K2333" i="68"/>
  <c r="J2333" i="68"/>
  <c r="I2333" i="68"/>
  <c r="H2333" i="68"/>
  <c r="G2333" i="68"/>
  <c r="F2333" i="68"/>
  <c r="E2333" i="68"/>
  <c r="D2333" i="68"/>
  <c r="C2333" i="68"/>
  <c r="B2333" i="68"/>
  <c r="A2333" i="68"/>
  <c r="O2332" i="68"/>
  <c r="N2332" i="68"/>
  <c r="M2332" i="68"/>
  <c r="L2332" i="68"/>
  <c r="K2332" i="68"/>
  <c r="J2332" i="68"/>
  <c r="I2332" i="68"/>
  <c r="H2332" i="68"/>
  <c r="G2332" i="68"/>
  <c r="F2332" i="68"/>
  <c r="E2332" i="68"/>
  <c r="D2332" i="68"/>
  <c r="C2332" i="68"/>
  <c r="B2332" i="68"/>
  <c r="A2332" i="68"/>
  <c r="O2331" i="68"/>
  <c r="N2331" i="68"/>
  <c r="M2331" i="68"/>
  <c r="L2331" i="68"/>
  <c r="K2331" i="68"/>
  <c r="J2331" i="68"/>
  <c r="I2331" i="68"/>
  <c r="H2331" i="68"/>
  <c r="G2331" i="68"/>
  <c r="F2331" i="68"/>
  <c r="E2331" i="68"/>
  <c r="D2331" i="68"/>
  <c r="C2331" i="68"/>
  <c r="B2331" i="68"/>
  <c r="A2331" i="68"/>
  <c r="O2330" i="68"/>
  <c r="N2330" i="68"/>
  <c r="M2330" i="68"/>
  <c r="L2330" i="68"/>
  <c r="K2330" i="68"/>
  <c r="J2330" i="68"/>
  <c r="I2330" i="68"/>
  <c r="H2330" i="68"/>
  <c r="G2330" i="68"/>
  <c r="F2330" i="68"/>
  <c r="E2330" i="68"/>
  <c r="D2330" i="68"/>
  <c r="C2330" i="68"/>
  <c r="B2330" i="68"/>
  <c r="A2330" i="68"/>
  <c r="O2329" i="68"/>
  <c r="N2329" i="68"/>
  <c r="M2329" i="68"/>
  <c r="L2329" i="68"/>
  <c r="K2329" i="68"/>
  <c r="J2329" i="68"/>
  <c r="I2329" i="68"/>
  <c r="H2329" i="68"/>
  <c r="G2329" i="68"/>
  <c r="F2329" i="68"/>
  <c r="E2329" i="68"/>
  <c r="D2329" i="68"/>
  <c r="C2329" i="68"/>
  <c r="B2329" i="68"/>
  <c r="A2329" i="68"/>
  <c r="O2328" i="68"/>
  <c r="N2328" i="68"/>
  <c r="M2328" i="68"/>
  <c r="L2328" i="68"/>
  <c r="K2328" i="68"/>
  <c r="J2328" i="68"/>
  <c r="I2328" i="68"/>
  <c r="H2328" i="68"/>
  <c r="G2328" i="68"/>
  <c r="F2328" i="68"/>
  <c r="E2328" i="68"/>
  <c r="D2328" i="68"/>
  <c r="C2328" i="68"/>
  <c r="B2328" i="68"/>
  <c r="A2328" i="68"/>
  <c r="O2327" i="68"/>
  <c r="N2327" i="68"/>
  <c r="M2327" i="68"/>
  <c r="L2327" i="68"/>
  <c r="K2327" i="68"/>
  <c r="J2327" i="68"/>
  <c r="I2327" i="68"/>
  <c r="H2327" i="68"/>
  <c r="G2327" i="68"/>
  <c r="F2327" i="68"/>
  <c r="E2327" i="68"/>
  <c r="D2327" i="68"/>
  <c r="C2327" i="68"/>
  <c r="B2327" i="68"/>
  <c r="A2327" i="68"/>
  <c r="O2326" i="68"/>
  <c r="N2326" i="68"/>
  <c r="M2326" i="68"/>
  <c r="L2326" i="68"/>
  <c r="K2326" i="68"/>
  <c r="J2326" i="68"/>
  <c r="I2326" i="68"/>
  <c r="H2326" i="68"/>
  <c r="G2326" i="68"/>
  <c r="F2326" i="68"/>
  <c r="E2326" i="68"/>
  <c r="D2326" i="68"/>
  <c r="C2326" i="68"/>
  <c r="B2326" i="68"/>
  <c r="A2326" i="68"/>
  <c r="O2325" i="68"/>
  <c r="N2325" i="68"/>
  <c r="M2325" i="68"/>
  <c r="L2325" i="68"/>
  <c r="K2325" i="68"/>
  <c r="J2325" i="68"/>
  <c r="I2325" i="68"/>
  <c r="H2325" i="68"/>
  <c r="G2325" i="68"/>
  <c r="F2325" i="68"/>
  <c r="E2325" i="68"/>
  <c r="D2325" i="68"/>
  <c r="C2325" i="68"/>
  <c r="B2325" i="68"/>
  <c r="A2325" i="68"/>
  <c r="O2324" i="68"/>
  <c r="N2324" i="68"/>
  <c r="M2324" i="68"/>
  <c r="L2324" i="68"/>
  <c r="K2324" i="68"/>
  <c r="J2324" i="68"/>
  <c r="I2324" i="68"/>
  <c r="H2324" i="68"/>
  <c r="G2324" i="68"/>
  <c r="F2324" i="68"/>
  <c r="E2324" i="68"/>
  <c r="D2324" i="68"/>
  <c r="C2324" i="68"/>
  <c r="B2324" i="68"/>
  <c r="A2324" i="68"/>
  <c r="O2323" i="68"/>
  <c r="N2323" i="68"/>
  <c r="M2323" i="68"/>
  <c r="L2323" i="68"/>
  <c r="K2323" i="68"/>
  <c r="J2323" i="68"/>
  <c r="I2323" i="68"/>
  <c r="H2323" i="68"/>
  <c r="G2323" i="68"/>
  <c r="F2323" i="68"/>
  <c r="E2323" i="68"/>
  <c r="D2323" i="68"/>
  <c r="C2323" i="68"/>
  <c r="B2323" i="68"/>
  <c r="A2323" i="68"/>
  <c r="O2322" i="68"/>
  <c r="N2322" i="68"/>
  <c r="M2322" i="68"/>
  <c r="L2322" i="68"/>
  <c r="K2322" i="68"/>
  <c r="J2322" i="68"/>
  <c r="I2322" i="68"/>
  <c r="H2322" i="68"/>
  <c r="G2322" i="68"/>
  <c r="F2322" i="68"/>
  <c r="E2322" i="68"/>
  <c r="D2322" i="68"/>
  <c r="C2322" i="68"/>
  <c r="B2322" i="68"/>
  <c r="A2322" i="68"/>
  <c r="O2321" i="68"/>
  <c r="N2321" i="68"/>
  <c r="M2321" i="68"/>
  <c r="L2321" i="68"/>
  <c r="K2321" i="68"/>
  <c r="J2321" i="68"/>
  <c r="I2321" i="68"/>
  <c r="H2321" i="68"/>
  <c r="G2321" i="68"/>
  <c r="F2321" i="68"/>
  <c r="E2321" i="68"/>
  <c r="D2321" i="68"/>
  <c r="C2321" i="68"/>
  <c r="B2321" i="68"/>
  <c r="A2321" i="68"/>
  <c r="O2320" i="68"/>
  <c r="N2320" i="68"/>
  <c r="M2320" i="68"/>
  <c r="L2320" i="68"/>
  <c r="K2320" i="68"/>
  <c r="J2320" i="68"/>
  <c r="I2320" i="68"/>
  <c r="H2320" i="68"/>
  <c r="G2320" i="68"/>
  <c r="F2320" i="68"/>
  <c r="E2320" i="68"/>
  <c r="D2320" i="68"/>
  <c r="C2320" i="68"/>
  <c r="B2320" i="68"/>
  <c r="A2320" i="68"/>
  <c r="O2319" i="68"/>
  <c r="N2319" i="68"/>
  <c r="M2319" i="68"/>
  <c r="L2319" i="68"/>
  <c r="K2319" i="68"/>
  <c r="J2319" i="68"/>
  <c r="I2319" i="68"/>
  <c r="H2319" i="68"/>
  <c r="G2319" i="68"/>
  <c r="F2319" i="68"/>
  <c r="E2319" i="68"/>
  <c r="D2319" i="68"/>
  <c r="C2319" i="68"/>
  <c r="B2319" i="68"/>
  <c r="A2319" i="68"/>
  <c r="O2318" i="68"/>
  <c r="N2318" i="68"/>
  <c r="M2318" i="68"/>
  <c r="L2318" i="68"/>
  <c r="K2318" i="68"/>
  <c r="J2318" i="68"/>
  <c r="I2318" i="68"/>
  <c r="H2318" i="68"/>
  <c r="G2318" i="68"/>
  <c r="F2318" i="68"/>
  <c r="E2318" i="68"/>
  <c r="D2318" i="68"/>
  <c r="C2318" i="68"/>
  <c r="B2318" i="68"/>
  <c r="A2318" i="68"/>
  <c r="O2317" i="68"/>
  <c r="N2317" i="68"/>
  <c r="M2317" i="68"/>
  <c r="L2317" i="68"/>
  <c r="K2317" i="68"/>
  <c r="J2317" i="68"/>
  <c r="I2317" i="68"/>
  <c r="H2317" i="68"/>
  <c r="G2317" i="68"/>
  <c r="F2317" i="68"/>
  <c r="E2317" i="68"/>
  <c r="D2317" i="68"/>
  <c r="C2317" i="68"/>
  <c r="B2317" i="68"/>
  <c r="A2317" i="68"/>
  <c r="O2316" i="68"/>
  <c r="N2316" i="68"/>
  <c r="M2316" i="68"/>
  <c r="L2316" i="68"/>
  <c r="K2316" i="68"/>
  <c r="J2316" i="68"/>
  <c r="I2316" i="68"/>
  <c r="H2316" i="68"/>
  <c r="G2316" i="68"/>
  <c r="F2316" i="68"/>
  <c r="E2316" i="68"/>
  <c r="D2316" i="68"/>
  <c r="C2316" i="68"/>
  <c r="B2316" i="68"/>
  <c r="A2316" i="68"/>
  <c r="O2315" i="68"/>
  <c r="N2315" i="68"/>
  <c r="M2315" i="68"/>
  <c r="L2315" i="68"/>
  <c r="K2315" i="68"/>
  <c r="J2315" i="68"/>
  <c r="I2315" i="68"/>
  <c r="H2315" i="68"/>
  <c r="G2315" i="68"/>
  <c r="F2315" i="68"/>
  <c r="E2315" i="68"/>
  <c r="D2315" i="68"/>
  <c r="C2315" i="68"/>
  <c r="B2315" i="68"/>
  <c r="A2315" i="68"/>
  <c r="O2314" i="68"/>
  <c r="N2314" i="68"/>
  <c r="M2314" i="68"/>
  <c r="L2314" i="68"/>
  <c r="K2314" i="68"/>
  <c r="J2314" i="68"/>
  <c r="I2314" i="68"/>
  <c r="H2314" i="68"/>
  <c r="G2314" i="68"/>
  <c r="F2314" i="68"/>
  <c r="E2314" i="68"/>
  <c r="D2314" i="68"/>
  <c r="C2314" i="68"/>
  <c r="B2314" i="68"/>
  <c r="A2314" i="68"/>
  <c r="O2313" i="68"/>
  <c r="N2313" i="68"/>
  <c r="M2313" i="68"/>
  <c r="L2313" i="68"/>
  <c r="K2313" i="68"/>
  <c r="J2313" i="68"/>
  <c r="I2313" i="68"/>
  <c r="H2313" i="68"/>
  <c r="G2313" i="68"/>
  <c r="F2313" i="68"/>
  <c r="E2313" i="68"/>
  <c r="D2313" i="68"/>
  <c r="C2313" i="68"/>
  <c r="B2313" i="68"/>
  <c r="A2313" i="68"/>
  <c r="O2312" i="68"/>
  <c r="N2312" i="68"/>
  <c r="M2312" i="68"/>
  <c r="L2312" i="68"/>
  <c r="K2312" i="68"/>
  <c r="J2312" i="68"/>
  <c r="I2312" i="68"/>
  <c r="H2312" i="68"/>
  <c r="G2312" i="68"/>
  <c r="F2312" i="68"/>
  <c r="E2312" i="68"/>
  <c r="D2312" i="68"/>
  <c r="C2312" i="68"/>
  <c r="B2312" i="68"/>
  <c r="A2312" i="68"/>
  <c r="O2311" i="68"/>
  <c r="N2311" i="68"/>
  <c r="M2311" i="68"/>
  <c r="L2311" i="68"/>
  <c r="K2311" i="68"/>
  <c r="J2311" i="68"/>
  <c r="I2311" i="68"/>
  <c r="H2311" i="68"/>
  <c r="G2311" i="68"/>
  <c r="F2311" i="68"/>
  <c r="E2311" i="68"/>
  <c r="D2311" i="68"/>
  <c r="C2311" i="68"/>
  <c r="B2311" i="68"/>
  <c r="A2311" i="68"/>
  <c r="O2310" i="68"/>
  <c r="N2310" i="68"/>
  <c r="M2310" i="68"/>
  <c r="L2310" i="68"/>
  <c r="K2310" i="68"/>
  <c r="J2310" i="68"/>
  <c r="I2310" i="68"/>
  <c r="H2310" i="68"/>
  <c r="G2310" i="68"/>
  <c r="F2310" i="68"/>
  <c r="E2310" i="68"/>
  <c r="D2310" i="68"/>
  <c r="C2310" i="68"/>
  <c r="B2310" i="68"/>
  <c r="A2310" i="68"/>
  <c r="O2309" i="68"/>
  <c r="N2309" i="68"/>
  <c r="M2309" i="68"/>
  <c r="L2309" i="68"/>
  <c r="K2309" i="68"/>
  <c r="J2309" i="68"/>
  <c r="I2309" i="68"/>
  <c r="H2309" i="68"/>
  <c r="G2309" i="68"/>
  <c r="F2309" i="68"/>
  <c r="E2309" i="68"/>
  <c r="D2309" i="68"/>
  <c r="C2309" i="68"/>
  <c r="B2309" i="68"/>
  <c r="A2309" i="68"/>
  <c r="O2308" i="68"/>
  <c r="N2308" i="68"/>
  <c r="M2308" i="68"/>
  <c r="L2308" i="68"/>
  <c r="K2308" i="68"/>
  <c r="J2308" i="68"/>
  <c r="I2308" i="68"/>
  <c r="H2308" i="68"/>
  <c r="G2308" i="68"/>
  <c r="F2308" i="68"/>
  <c r="E2308" i="68"/>
  <c r="D2308" i="68"/>
  <c r="C2308" i="68"/>
  <c r="B2308" i="68"/>
  <c r="A2308" i="68"/>
  <c r="O2307" i="68"/>
  <c r="N2307" i="68"/>
  <c r="M2307" i="68"/>
  <c r="L2307" i="68"/>
  <c r="K2307" i="68"/>
  <c r="J2307" i="68"/>
  <c r="I2307" i="68"/>
  <c r="H2307" i="68"/>
  <c r="G2307" i="68"/>
  <c r="F2307" i="68"/>
  <c r="E2307" i="68"/>
  <c r="D2307" i="68"/>
  <c r="C2307" i="68"/>
  <c r="B2307" i="68"/>
  <c r="A2307" i="68"/>
  <c r="O2306" i="68"/>
  <c r="N2306" i="68"/>
  <c r="M2306" i="68"/>
  <c r="L2306" i="68"/>
  <c r="K2306" i="68"/>
  <c r="J2306" i="68"/>
  <c r="I2306" i="68"/>
  <c r="H2306" i="68"/>
  <c r="G2306" i="68"/>
  <c r="F2306" i="68"/>
  <c r="E2306" i="68"/>
  <c r="D2306" i="68"/>
  <c r="C2306" i="68"/>
  <c r="B2306" i="68"/>
  <c r="A2306" i="68"/>
  <c r="O2305" i="68"/>
  <c r="N2305" i="68"/>
  <c r="M2305" i="68"/>
  <c r="L2305" i="68"/>
  <c r="K2305" i="68"/>
  <c r="J2305" i="68"/>
  <c r="I2305" i="68"/>
  <c r="H2305" i="68"/>
  <c r="G2305" i="68"/>
  <c r="F2305" i="68"/>
  <c r="E2305" i="68"/>
  <c r="D2305" i="68"/>
  <c r="C2305" i="68"/>
  <c r="B2305" i="68"/>
  <c r="A2305" i="68"/>
  <c r="O2304" i="68"/>
  <c r="N2304" i="68"/>
  <c r="M2304" i="68"/>
  <c r="L2304" i="68"/>
  <c r="K2304" i="68"/>
  <c r="J2304" i="68"/>
  <c r="I2304" i="68"/>
  <c r="H2304" i="68"/>
  <c r="G2304" i="68"/>
  <c r="F2304" i="68"/>
  <c r="E2304" i="68"/>
  <c r="D2304" i="68"/>
  <c r="C2304" i="68"/>
  <c r="B2304" i="68"/>
  <c r="A2304" i="68"/>
  <c r="O2303" i="68"/>
  <c r="N2303" i="68"/>
  <c r="M2303" i="68"/>
  <c r="L2303" i="68"/>
  <c r="K2303" i="68"/>
  <c r="J2303" i="68"/>
  <c r="I2303" i="68"/>
  <c r="H2303" i="68"/>
  <c r="G2303" i="68"/>
  <c r="F2303" i="68"/>
  <c r="E2303" i="68"/>
  <c r="D2303" i="68"/>
  <c r="C2303" i="68"/>
  <c r="B2303" i="68"/>
  <c r="A2303" i="68"/>
  <c r="O2302" i="68"/>
  <c r="N2302" i="68"/>
  <c r="M2302" i="68"/>
  <c r="L2302" i="68"/>
  <c r="K2302" i="68"/>
  <c r="J2302" i="68"/>
  <c r="I2302" i="68"/>
  <c r="H2302" i="68"/>
  <c r="G2302" i="68"/>
  <c r="F2302" i="68"/>
  <c r="E2302" i="68"/>
  <c r="D2302" i="68"/>
  <c r="C2302" i="68"/>
  <c r="B2302" i="68"/>
  <c r="A2302" i="68"/>
  <c r="O2301" i="68"/>
  <c r="N2301" i="68"/>
  <c r="M2301" i="68"/>
  <c r="L2301" i="68"/>
  <c r="K2301" i="68"/>
  <c r="J2301" i="68"/>
  <c r="I2301" i="68"/>
  <c r="H2301" i="68"/>
  <c r="G2301" i="68"/>
  <c r="F2301" i="68"/>
  <c r="E2301" i="68"/>
  <c r="D2301" i="68"/>
  <c r="C2301" i="68"/>
  <c r="B2301" i="68"/>
  <c r="A2301" i="68"/>
  <c r="O2300" i="68"/>
  <c r="N2300" i="68"/>
  <c r="M2300" i="68"/>
  <c r="L2300" i="68"/>
  <c r="K2300" i="68"/>
  <c r="J2300" i="68"/>
  <c r="I2300" i="68"/>
  <c r="H2300" i="68"/>
  <c r="G2300" i="68"/>
  <c r="F2300" i="68"/>
  <c r="E2300" i="68"/>
  <c r="D2300" i="68"/>
  <c r="C2300" i="68"/>
  <c r="B2300" i="68"/>
  <c r="A2300" i="68"/>
  <c r="O2299" i="68"/>
  <c r="N2299" i="68"/>
  <c r="M2299" i="68"/>
  <c r="L2299" i="68"/>
  <c r="K2299" i="68"/>
  <c r="J2299" i="68"/>
  <c r="I2299" i="68"/>
  <c r="H2299" i="68"/>
  <c r="G2299" i="68"/>
  <c r="F2299" i="68"/>
  <c r="E2299" i="68"/>
  <c r="D2299" i="68"/>
  <c r="C2299" i="68"/>
  <c r="B2299" i="68"/>
  <c r="A2299" i="68"/>
  <c r="O2298" i="68"/>
  <c r="N2298" i="68"/>
  <c r="M2298" i="68"/>
  <c r="L2298" i="68"/>
  <c r="K2298" i="68"/>
  <c r="J2298" i="68"/>
  <c r="I2298" i="68"/>
  <c r="H2298" i="68"/>
  <c r="G2298" i="68"/>
  <c r="F2298" i="68"/>
  <c r="E2298" i="68"/>
  <c r="D2298" i="68"/>
  <c r="C2298" i="68"/>
  <c r="B2298" i="68"/>
  <c r="A2298" i="68"/>
  <c r="O2297" i="68"/>
  <c r="N2297" i="68"/>
  <c r="M2297" i="68"/>
  <c r="L2297" i="68"/>
  <c r="K2297" i="68"/>
  <c r="J2297" i="68"/>
  <c r="I2297" i="68"/>
  <c r="H2297" i="68"/>
  <c r="G2297" i="68"/>
  <c r="F2297" i="68"/>
  <c r="E2297" i="68"/>
  <c r="D2297" i="68"/>
  <c r="C2297" i="68"/>
  <c r="B2297" i="68"/>
  <c r="A2297" i="68"/>
  <c r="O2296" i="68"/>
  <c r="N2296" i="68"/>
  <c r="M2296" i="68"/>
  <c r="L2296" i="68"/>
  <c r="K2296" i="68"/>
  <c r="J2296" i="68"/>
  <c r="I2296" i="68"/>
  <c r="H2296" i="68"/>
  <c r="G2296" i="68"/>
  <c r="F2296" i="68"/>
  <c r="E2296" i="68"/>
  <c r="D2296" i="68"/>
  <c r="C2296" i="68"/>
  <c r="B2296" i="68"/>
  <c r="A2296" i="68"/>
  <c r="O2295" i="68"/>
  <c r="N2295" i="68"/>
  <c r="M2295" i="68"/>
  <c r="L2295" i="68"/>
  <c r="K2295" i="68"/>
  <c r="J2295" i="68"/>
  <c r="I2295" i="68"/>
  <c r="H2295" i="68"/>
  <c r="G2295" i="68"/>
  <c r="F2295" i="68"/>
  <c r="E2295" i="68"/>
  <c r="D2295" i="68"/>
  <c r="C2295" i="68"/>
  <c r="B2295" i="68"/>
  <c r="A2295" i="68"/>
  <c r="O2294" i="68"/>
  <c r="N2294" i="68"/>
  <c r="M2294" i="68"/>
  <c r="L2294" i="68"/>
  <c r="K2294" i="68"/>
  <c r="J2294" i="68"/>
  <c r="I2294" i="68"/>
  <c r="H2294" i="68"/>
  <c r="G2294" i="68"/>
  <c r="F2294" i="68"/>
  <c r="E2294" i="68"/>
  <c r="D2294" i="68"/>
  <c r="C2294" i="68"/>
  <c r="B2294" i="68"/>
  <c r="A2294" i="68"/>
  <c r="O2293" i="68"/>
  <c r="N2293" i="68"/>
  <c r="M2293" i="68"/>
  <c r="L2293" i="68"/>
  <c r="K2293" i="68"/>
  <c r="J2293" i="68"/>
  <c r="I2293" i="68"/>
  <c r="H2293" i="68"/>
  <c r="G2293" i="68"/>
  <c r="F2293" i="68"/>
  <c r="E2293" i="68"/>
  <c r="D2293" i="68"/>
  <c r="C2293" i="68"/>
  <c r="B2293" i="68"/>
  <c r="A2293" i="68"/>
  <c r="O2292" i="68"/>
  <c r="N2292" i="68"/>
  <c r="M2292" i="68"/>
  <c r="L2292" i="68"/>
  <c r="K2292" i="68"/>
  <c r="J2292" i="68"/>
  <c r="I2292" i="68"/>
  <c r="H2292" i="68"/>
  <c r="G2292" i="68"/>
  <c r="F2292" i="68"/>
  <c r="E2292" i="68"/>
  <c r="D2292" i="68"/>
  <c r="C2292" i="68"/>
  <c r="B2292" i="68"/>
  <c r="A2292" i="68"/>
  <c r="O2291" i="68"/>
  <c r="N2291" i="68"/>
  <c r="M2291" i="68"/>
  <c r="L2291" i="68"/>
  <c r="K2291" i="68"/>
  <c r="J2291" i="68"/>
  <c r="I2291" i="68"/>
  <c r="H2291" i="68"/>
  <c r="G2291" i="68"/>
  <c r="F2291" i="68"/>
  <c r="E2291" i="68"/>
  <c r="D2291" i="68"/>
  <c r="C2291" i="68"/>
  <c r="B2291" i="68"/>
  <c r="A2291" i="68"/>
  <c r="O2290" i="68"/>
  <c r="N2290" i="68"/>
  <c r="M2290" i="68"/>
  <c r="L2290" i="68"/>
  <c r="K2290" i="68"/>
  <c r="J2290" i="68"/>
  <c r="I2290" i="68"/>
  <c r="H2290" i="68"/>
  <c r="G2290" i="68"/>
  <c r="F2290" i="68"/>
  <c r="E2290" i="68"/>
  <c r="D2290" i="68"/>
  <c r="C2290" i="68"/>
  <c r="B2290" i="68"/>
  <c r="A2290" i="68"/>
  <c r="O2289" i="68"/>
  <c r="N2289" i="68"/>
  <c r="M2289" i="68"/>
  <c r="L2289" i="68"/>
  <c r="K2289" i="68"/>
  <c r="J2289" i="68"/>
  <c r="I2289" i="68"/>
  <c r="H2289" i="68"/>
  <c r="G2289" i="68"/>
  <c r="F2289" i="68"/>
  <c r="E2289" i="68"/>
  <c r="D2289" i="68"/>
  <c r="C2289" i="68"/>
  <c r="B2289" i="68"/>
  <c r="A2289" i="68"/>
  <c r="O2288" i="68"/>
  <c r="N2288" i="68"/>
  <c r="M2288" i="68"/>
  <c r="L2288" i="68"/>
  <c r="K2288" i="68"/>
  <c r="J2288" i="68"/>
  <c r="I2288" i="68"/>
  <c r="H2288" i="68"/>
  <c r="G2288" i="68"/>
  <c r="F2288" i="68"/>
  <c r="E2288" i="68"/>
  <c r="D2288" i="68"/>
  <c r="C2288" i="68"/>
  <c r="B2288" i="68"/>
  <c r="A2288" i="68"/>
  <c r="O2287" i="68"/>
  <c r="N2287" i="68"/>
  <c r="M2287" i="68"/>
  <c r="L2287" i="68"/>
  <c r="K2287" i="68"/>
  <c r="J2287" i="68"/>
  <c r="I2287" i="68"/>
  <c r="H2287" i="68"/>
  <c r="G2287" i="68"/>
  <c r="F2287" i="68"/>
  <c r="E2287" i="68"/>
  <c r="D2287" i="68"/>
  <c r="C2287" i="68"/>
  <c r="B2287" i="68"/>
  <c r="A2287" i="68"/>
  <c r="O2286" i="68"/>
  <c r="N2286" i="68"/>
  <c r="M2286" i="68"/>
  <c r="L2286" i="68"/>
  <c r="K2286" i="68"/>
  <c r="J2286" i="68"/>
  <c r="I2286" i="68"/>
  <c r="H2286" i="68"/>
  <c r="G2286" i="68"/>
  <c r="F2286" i="68"/>
  <c r="E2286" i="68"/>
  <c r="D2286" i="68"/>
  <c r="C2286" i="68"/>
  <c r="B2286" i="68"/>
  <c r="A2286" i="68"/>
  <c r="O2285" i="68"/>
  <c r="N2285" i="68"/>
  <c r="M2285" i="68"/>
  <c r="L2285" i="68"/>
  <c r="K2285" i="68"/>
  <c r="J2285" i="68"/>
  <c r="I2285" i="68"/>
  <c r="H2285" i="68"/>
  <c r="G2285" i="68"/>
  <c r="F2285" i="68"/>
  <c r="E2285" i="68"/>
  <c r="D2285" i="68"/>
  <c r="C2285" i="68"/>
  <c r="B2285" i="68"/>
  <c r="A2285" i="68"/>
  <c r="O2284" i="68"/>
  <c r="N2284" i="68"/>
  <c r="M2284" i="68"/>
  <c r="L2284" i="68"/>
  <c r="K2284" i="68"/>
  <c r="J2284" i="68"/>
  <c r="I2284" i="68"/>
  <c r="H2284" i="68"/>
  <c r="G2284" i="68"/>
  <c r="F2284" i="68"/>
  <c r="E2284" i="68"/>
  <c r="D2284" i="68"/>
  <c r="C2284" i="68"/>
  <c r="B2284" i="68"/>
  <c r="A2284" i="68"/>
  <c r="O2283" i="68"/>
  <c r="N2283" i="68"/>
  <c r="M2283" i="68"/>
  <c r="L2283" i="68"/>
  <c r="K2283" i="68"/>
  <c r="J2283" i="68"/>
  <c r="I2283" i="68"/>
  <c r="H2283" i="68"/>
  <c r="G2283" i="68"/>
  <c r="F2283" i="68"/>
  <c r="E2283" i="68"/>
  <c r="D2283" i="68"/>
  <c r="C2283" i="68"/>
  <c r="B2283" i="68"/>
  <c r="A2283" i="68"/>
  <c r="O2282" i="68"/>
  <c r="N2282" i="68"/>
  <c r="M2282" i="68"/>
  <c r="L2282" i="68"/>
  <c r="K2282" i="68"/>
  <c r="J2282" i="68"/>
  <c r="I2282" i="68"/>
  <c r="H2282" i="68"/>
  <c r="G2282" i="68"/>
  <c r="F2282" i="68"/>
  <c r="E2282" i="68"/>
  <c r="D2282" i="68"/>
  <c r="C2282" i="68"/>
  <c r="B2282" i="68"/>
  <c r="A2282" i="68"/>
  <c r="O2281" i="68"/>
  <c r="N2281" i="68"/>
  <c r="M2281" i="68"/>
  <c r="L2281" i="68"/>
  <c r="K2281" i="68"/>
  <c r="J2281" i="68"/>
  <c r="I2281" i="68"/>
  <c r="H2281" i="68"/>
  <c r="G2281" i="68"/>
  <c r="F2281" i="68"/>
  <c r="E2281" i="68"/>
  <c r="D2281" i="68"/>
  <c r="C2281" i="68"/>
  <c r="B2281" i="68"/>
  <c r="A2281" i="68"/>
  <c r="O2280" i="68"/>
  <c r="N2280" i="68"/>
  <c r="M2280" i="68"/>
  <c r="L2280" i="68"/>
  <c r="K2280" i="68"/>
  <c r="J2280" i="68"/>
  <c r="I2280" i="68"/>
  <c r="H2280" i="68"/>
  <c r="G2280" i="68"/>
  <c r="F2280" i="68"/>
  <c r="E2280" i="68"/>
  <c r="D2280" i="68"/>
  <c r="C2280" i="68"/>
  <c r="B2280" i="68"/>
  <c r="A2280" i="68"/>
  <c r="O2279" i="68"/>
  <c r="N2279" i="68"/>
  <c r="M2279" i="68"/>
  <c r="L2279" i="68"/>
  <c r="K2279" i="68"/>
  <c r="J2279" i="68"/>
  <c r="I2279" i="68"/>
  <c r="H2279" i="68"/>
  <c r="G2279" i="68"/>
  <c r="F2279" i="68"/>
  <c r="E2279" i="68"/>
  <c r="D2279" i="68"/>
  <c r="C2279" i="68"/>
  <c r="B2279" i="68"/>
  <c r="A2279" i="68"/>
  <c r="O2278" i="68"/>
  <c r="N2278" i="68"/>
  <c r="M2278" i="68"/>
  <c r="L2278" i="68"/>
  <c r="K2278" i="68"/>
  <c r="J2278" i="68"/>
  <c r="I2278" i="68"/>
  <c r="H2278" i="68"/>
  <c r="G2278" i="68"/>
  <c r="F2278" i="68"/>
  <c r="E2278" i="68"/>
  <c r="D2278" i="68"/>
  <c r="C2278" i="68"/>
  <c r="B2278" i="68"/>
  <c r="A2278" i="68"/>
  <c r="O2277" i="68"/>
  <c r="N2277" i="68"/>
  <c r="M2277" i="68"/>
  <c r="L2277" i="68"/>
  <c r="K2277" i="68"/>
  <c r="J2277" i="68"/>
  <c r="I2277" i="68"/>
  <c r="H2277" i="68"/>
  <c r="G2277" i="68"/>
  <c r="F2277" i="68"/>
  <c r="E2277" i="68"/>
  <c r="D2277" i="68"/>
  <c r="C2277" i="68"/>
  <c r="B2277" i="68"/>
  <c r="A2277" i="68"/>
  <c r="O2276" i="68"/>
  <c r="N2276" i="68"/>
  <c r="M2276" i="68"/>
  <c r="L2276" i="68"/>
  <c r="K2276" i="68"/>
  <c r="J2276" i="68"/>
  <c r="I2276" i="68"/>
  <c r="H2276" i="68"/>
  <c r="G2276" i="68"/>
  <c r="F2276" i="68"/>
  <c r="E2276" i="68"/>
  <c r="D2276" i="68"/>
  <c r="C2276" i="68"/>
  <c r="B2276" i="68"/>
  <c r="A2276" i="68"/>
  <c r="O2275" i="68"/>
  <c r="N2275" i="68"/>
  <c r="M2275" i="68"/>
  <c r="L2275" i="68"/>
  <c r="K2275" i="68"/>
  <c r="J2275" i="68"/>
  <c r="I2275" i="68"/>
  <c r="H2275" i="68"/>
  <c r="G2275" i="68"/>
  <c r="F2275" i="68"/>
  <c r="E2275" i="68"/>
  <c r="D2275" i="68"/>
  <c r="C2275" i="68"/>
  <c r="B2275" i="68"/>
  <c r="A2275" i="68"/>
  <c r="O2274" i="68"/>
  <c r="N2274" i="68"/>
  <c r="M2274" i="68"/>
  <c r="L2274" i="68"/>
  <c r="K2274" i="68"/>
  <c r="J2274" i="68"/>
  <c r="I2274" i="68"/>
  <c r="H2274" i="68"/>
  <c r="G2274" i="68"/>
  <c r="F2274" i="68"/>
  <c r="E2274" i="68"/>
  <c r="D2274" i="68"/>
  <c r="C2274" i="68"/>
  <c r="B2274" i="68"/>
  <c r="A2274" i="68"/>
  <c r="O2273" i="68"/>
  <c r="N2273" i="68"/>
  <c r="M2273" i="68"/>
  <c r="L2273" i="68"/>
  <c r="K2273" i="68"/>
  <c r="J2273" i="68"/>
  <c r="I2273" i="68"/>
  <c r="H2273" i="68"/>
  <c r="G2273" i="68"/>
  <c r="F2273" i="68"/>
  <c r="E2273" i="68"/>
  <c r="D2273" i="68"/>
  <c r="C2273" i="68"/>
  <c r="B2273" i="68"/>
  <c r="A2273" i="68"/>
  <c r="O2272" i="68"/>
  <c r="N2272" i="68"/>
  <c r="M2272" i="68"/>
  <c r="L2272" i="68"/>
  <c r="K2272" i="68"/>
  <c r="J2272" i="68"/>
  <c r="I2272" i="68"/>
  <c r="H2272" i="68"/>
  <c r="G2272" i="68"/>
  <c r="F2272" i="68"/>
  <c r="E2272" i="68"/>
  <c r="D2272" i="68"/>
  <c r="C2272" i="68"/>
  <c r="B2272" i="68"/>
  <c r="A2272" i="68"/>
  <c r="O2271" i="68"/>
  <c r="N2271" i="68"/>
  <c r="M2271" i="68"/>
  <c r="L2271" i="68"/>
  <c r="K2271" i="68"/>
  <c r="J2271" i="68"/>
  <c r="I2271" i="68"/>
  <c r="H2271" i="68"/>
  <c r="G2271" i="68"/>
  <c r="F2271" i="68"/>
  <c r="E2271" i="68"/>
  <c r="D2271" i="68"/>
  <c r="C2271" i="68"/>
  <c r="B2271" i="68"/>
  <c r="A2271" i="68"/>
  <c r="O2270" i="68"/>
  <c r="N2270" i="68"/>
  <c r="M2270" i="68"/>
  <c r="L2270" i="68"/>
  <c r="K2270" i="68"/>
  <c r="J2270" i="68"/>
  <c r="I2270" i="68"/>
  <c r="H2270" i="68"/>
  <c r="G2270" i="68"/>
  <c r="F2270" i="68"/>
  <c r="E2270" i="68"/>
  <c r="D2270" i="68"/>
  <c r="C2270" i="68"/>
  <c r="B2270" i="68"/>
  <c r="A2270" i="68"/>
  <c r="O2269" i="68"/>
  <c r="N2269" i="68"/>
  <c r="M2269" i="68"/>
  <c r="L2269" i="68"/>
  <c r="K2269" i="68"/>
  <c r="J2269" i="68"/>
  <c r="I2269" i="68"/>
  <c r="H2269" i="68"/>
  <c r="G2269" i="68"/>
  <c r="F2269" i="68"/>
  <c r="E2269" i="68"/>
  <c r="D2269" i="68"/>
  <c r="C2269" i="68"/>
  <c r="B2269" i="68"/>
  <c r="A2269" i="68"/>
  <c r="O2268" i="68"/>
  <c r="N2268" i="68"/>
  <c r="M2268" i="68"/>
  <c r="L2268" i="68"/>
  <c r="K2268" i="68"/>
  <c r="J2268" i="68"/>
  <c r="I2268" i="68"/>
  <c r="H2268" i="68"/>
  <c r="G2268" i="68"/>
  <c r="F2268" i="68"/>
  <c r="E2268" i="68"/>
  <c r="D2268" i="68"/>
  <c r="C2268" i="68"/>
  <c r="B2268" i="68"/>
  <c r="A2268" i="68"/>
  <c r="O2267" i="68"/>
  <c r="N2267" i="68"/>
  <c r="M2267" i="68"/>
  <c r="L2267" i="68"/>
  <c r="K2267" i="68"/>
  <c r="J2267" i="68"/>
  <c r="I2267" i="68"/>
  <c r="H2267" i="68"/>
  <c r="G2267" i="68"/>
  <c r="F2267" i="68"/>
  <c r="E2267" i="68"/>
  <c r="D2267" i="68"/>
  <c r="C2267" i="68"/>
  <c r="B2267" i="68"/>
  <c r="A2267" i="68"/>
  <c r="O2266" i="68"/>
  <c r="N2266" i="68"/>
  <c r="M2266" i="68"/>
  <c r="L2266" i="68"/>
  <c r="K2266" i="68"/>
  <c r="J2266" i="68"/>
  <c r="I2266" i="68"/>
  <c r="H2266" i="68"/>
  <c r="G2266" i="68"/>
  <c r="F2266" i="68"/>
  <c r="E2266" i="68"/>
  <c r="D2266" i="68"/>
  <c r="C2266" i="68"/>
  <c r="B2266" i="68"/>
  <c r="A2266" i="68"/>
  <c r="O2265" i="68"/>
  <c r="N2265" i="68"/>
  <c r="M2265" i="68"/>
  <c r="L2265" i="68"/>
  <c r="K2265" i="68"/>
  <c r="J2265" i="68"/>
  <c r="I2265" i="68"/>
  <c r="H2265" i="68"/>
  <c r="G2265" i="68"/>
  <c r="F2265" i="68"/>
  <c r="E2265" i="68"/>
  <c r="D2265" i="68"/>
  <c r="C2265" i="68"/>
  <c r="B2265" i="68"/>
  <c r="A2265" i="68"/>
  <c r="O2264" i="68"/>
  <c r="N2264" i="68"/>
  <c r="M2264" i="68"/>
  <c r="L2264" i="68"/>
  <c r="K2264" i="68"/>
  <c r="J2264" i="68"/>
  <c r="I2264" i="68"/>
  <c r="H2264" i="68"/>
  <c r="G2264" i="68"/>
  <c r="F2264" i="68"/>
  <c r="E2264" i="68"/>
  <c r="D2264" i="68"/>
  <c r="C2264" i="68"/>
  <c r="B2264" i="68"/>
  <c r="A2264" i="68"/>
  <c r="O2263" i="68"/>
  <c r="N2263" i="68"/>
  <c r="M2263" i="68"/>
  <c r="L2263" i="68"/>
  <c r="K2263" i="68"/>
  <c r="J2263" i="68"/>
  <c r="I2263" i="68"/>
  <c r="H2263" i="68"/>
  <c r="G2263" i="68"/>
  <c r="F2263" i="68"/>
  <c r="E2263" i="68"/>
  <c r="D2263" i="68"/>
  <c r="C2263" i="68"/>
  <c r="B2263" i="68"/>
  <c r="A2263" i="68"/>
  <c r="O2262" i="68"/>
  <c r="N2262" i="68"/>
  <c r="M2262" i="68"/>
  <c r="L2262" i="68"/>
  <c r="K2262" i="68"/>
  <c r="J2262" i="68"/>
  <c r="I2262" i="68"/>
  <c r="H2262" i="68"/>
  <c r="G2262" i="68"/>
  <c r="F2262" i="68"/>
  <c r="E2262" i="68"/>
  <c r="D2262" i="68"/>
  <c r="C2262" i="68"/>
  <c r="B2262" i="68"/>
  <c r="A2262" i="68"/>
  <c r="O2261" i="68"/>
  <c r="N2261" i="68"/>
  <c r="M2261" i="68"/>
  <c r="L2261" i="68"/>
  <c r="K2261" i="68"/>
  <c r="J2261" i="68"/>
  <c r="I2261" i="68"/>
  <c r="H2261" i="68"/>
  <c r="G2261" i="68"/>
  <c r="F2261" i="68"/>
  <c r="E2261" i="68"/>
  <c r="D2261" i="68"/>
  <c r="C2261" i="68"/>
  <c r="B2261" i="68"/>
  <c r="A2261" i="68"/>
  <c r="O2260" i="68"/>
  <c r="N2260" i="68"/>
  <c r="M2260" i="68"/>
  <c r="L2260" i="68"/>
  <c r="K2260" i="68"/>
  <c r="J2260" i="68"/>
  <c r="I2260" i="68"/>
  <c r="H2260" i="68"/>
  <c r="G2260" i="68"/>
  <c r="F2260" i="68"/>
  <c r="E2260" i="68"/>
  <c r="D2260" i="68"/>
  <c r="C2260" i="68"/>
  <c r="B2260" i="68"/>
  <c r="A2260" i="68"/>
  <c r="O2259" i="68"/>
  <c r="N2259" i="68"/>
  <c r="M2259" i="68"/>
  <c r="L2259" i="68"/>
  <c r="K2259" i="68"/>
  <c r="J2259" i="68"/>
  <c r="I2259" i="68"/>
  <c r="H2259" i="68"/>
  <c r="G2259" i="68"/>
  <c r="F2259" i="68"/>
  <c r="E2259" i="68"/>
  <c r="D2259" i="68"/>
  <c r="C2259" i="68"/>
  <c r="B2259" i="68"/>
  <c r="A2259" i="68"/>
  <c r="O2258" i="68"/>
  <c r="N2258" i="68"/>
  <c r="M2258" i="68"/>
  <c r="L2258" i="68"/>
  <c r="K2258" i="68"/>
  <c r="J2258" i="68"/>
  <c r="I2258" i="68"/>
  <c r="H2258" i="68"/>
  <c r="G2258" i="68"/>
  <c r="F2258" i="68"/>
  <c r="E2258" i="68"/>
  <c r="D2258" i="68"/>
  <c r="C2258" i="68"/>
  <c r="B2258" i="68"/>
  <c r="A2258" i="68"/>
  <c r="O2257" i="68"/>
  <c r="N2257" i="68"/>
  <c r="M2257" i="68"/>
  <c r="L2257" i="68"/>
  <c r="K2257" i="68"/>
  <c r="J2257" i="68"/>
  <c r="I2257" i="68"/>
  <c r="H2257" i="68"/>
  <c r="G2257" i="68"/>
  <c r="F2257" i="68"/>
  <c r="E2257" i="68"/>
  <c r="D2257" i="68"/>
  <c r="C2257" i="68"/>
  <c r="B2257" i="68"/>
  <c r="A2257" i="68"/>
  <c r="O2256" i="68"/>
  <c r="N2256" i="68"/>
  <c r="M2256" i="68"/>
  <c r="L2256" i="68"/>
  <c r="K2256" i="68"/>
  <c r="J2256" i="68"/>
  <c r="I2256" i="68"/>
  <c r="H2256" i="68"/>
  <c r="G2256" i="68"/>
  <c r="F2256" i="68"/>
  <c r="E2256" i="68"/>
  <c r="D2256" i="68"/>
  <c r="C2256" i="68"/>
  <c r="B2256" i="68"/>
  <c r="A2256" i="68"/>
  <c r="O2255" i="68"/>
  <c r="N2255" i="68"/>
  <c r="M2255" i="68"/>
  <c r="L2255" i="68"/>
  <c r="K2255" i="68"/>
  <c r="J2255" i="68"/>
  <c r="I2255" i="68"/>
  <c r="H2255" i="68"/>
  <c r="G2255" i="68"/>
  <c r="F2255" i="68"/>
  <c r="E2255" i="68"/>
  <c r="D2255" i="68"/>
  <c r="C2255" i="68"/>
  <c r="B2255" i="68"/>
  <c r="A2255" i="68"/>
  <c r="O2254" i="68"/>
  <c r="N2254" i="68"/>
  <c r="M2254" i="68"/>
  <c r="L2254" i="68"/>
  <c r="K2254" i="68"/>
  <c r="J2254" i="68"/>
  <c r="I2254" i="68"/>
  <c r="H2254" i="68"/>
  <c r="G2254" i="68"/>
  <c r="F2254" i="68"/>
  <c r="E2254" i="68"/>
  <c r="D2254" i="68"/>
  <c r="C2254" i="68"/>
  <c r="B2254" i="68"/>
  <c r="A2254" i="68"/>
  <c r="O2253" i="68"/>
  <c r="N2253" i="68"/>
  <c r="M2253" i="68"/>
  <c r="L2253" i="68"/>
  <c r="K2253" i="68"/>
  <c r="J2253" i="68"/>
  <c r="I2253" i="68"/>
  <c r="H2253" i="68"/>
  <c r="G2253" i="68"/>
  <c r="F2253" i="68"/>
  <c r="E2253" i="68"/>
  <c r="D2253" i="68"/>
  <c r="C2253" i="68"/>
  <c r="B2253" i="68"/>
  <c r="A2253" i="68"/>
  <c r="O2252" i="68"/>
  <c r="N2252" i="68"/>
  <c r="M2252" i="68"/>
  <c r="L2252" i="68"/>
  <c r="K2252" i="68"/>
  <c r="J2252" i="68"/>
  <c r="I2252" i="68"/>
  <c r="H2252" i="68"/>
  <c r="G2252" i="68"/>
  <c r="F2252" i="68"/>
  <c r="E2252" i="68"/>
  <c r="D2252" i="68"/>
  <c r="C2252" i="68"/>
  <c r="B2252" i="68"/>
  <c r="A2252" i="68"/>
  <c r="O2251" i="68"/>
  <c r="N2251" i="68"/>
  <c r="M2251" i="68"/>
  <c r="L2251" i="68"/>
  <c r="K2251" i="68"/>
  <c r="J2251" i="68"/>
  <c r="I2251" i="68"/>
  <c r="H2251" i="68"/>
  <c r="G2251" i="68"/>
  <c r="F2251" i="68"/>
  <c r="E2251" i="68"/>
  <c r="D2251" i="68"/>
  <c r="C2251" i="68"/>
  <c r="B2251" i="68"/>
  <c r="A2251" i="68"/>
  <c r="O2250" i="68"/>
  <c r="N2250" i="68"/>
  <c r="M2250" i="68"/>
  <c r="L2250" i="68"/>
  <c r="K2250" i="68"/>
  <c r="J2250" i="68"/>
  <c r="I2250" i="68"/>
  <c r="H2250" i="68"/>
  <c r="G2250" i="68"/>
  <c r="F2250" i="68"/>
  <c r="E2250" i="68"/>
  <c r="D2250" i="68"/>
  <c r="C2250" i="68"/>
  <c r="B2250" i="68"/>
  <c r="A2250" i="68"/>
  <c r="O2249" i="68"/>
  <c r="N2249" i="68"/>
  <c r="M2249" i="68"/>
  <c r="L2249" i="68"/>
  <c r="K2249" i="68"/>
  <c r="J2249" i="68"/>
  <c r="I2249" i="68"/>
  <c r="H2249" i="68"/>
  <c r="G2249" i="68"/>
  <c r="F2249" i="68"/>
  <c r="E2249" i="68"/>
  <c r="D2249" i="68"/>
  <c r="C2249" i="68"/>
  <c r="B2249" i="68"/>
  <c r="A2249" i="68"/>
  <c r="O2248" i="68"/>
  <c r="N2248" i="68"/>
  <c r="M2248" i="68"/>
  <c r="L2248" i="68"/>
  <c r="K2248" i="68"/>
  <c r="J2248" i="68"/>
  <c r="I2248" i="68"/>
  <c r="H2248" i="68"/>
  <c r="G2248" i="68"/>
  <c r="F2248" i="68"/>
  <c r="E2248" i="68"/>
  <c r="D2248" i="68"/>
  <c r="C2248" i="68"/>
  <c r="B2248" i="68"/>
  <c r="A2248" i="68"/>
  <c r="O2247" i="68"/>
  <c r="N2247" i="68"/>
  <c r="M2247" i="68"/>
  <c r="L2247" i="68"/>
  <c r="K2247" i="68"/>
  <c r="J2247" i="68"/>
  <c r="I2247" i="68"/>
  <c r="H2247" i="68"/>
  <c r="G2247" i="68"/>
  <c r="F2247" i="68"/>
  <c r="E2247" i="68"/>
  <c r="D2247" i="68"/>
  <c r="C2247" i="68"/>
  <c r="B2247" i="68"/>
  <c r="A2247" i="68"/>
  <c r="O2246" i="68"/>
  <c r="N2246" i="68"/>
  <c r="M2246" i="68"/>
  <c r="L2246" i="68"/>
  <c r="K2246" i="68"/>
  <c r="J2246" i="68"/>
  <c r="I2246" i="68"/>
  <c r="H2246" i="68"/>
  <c r="G2246" i="68"/>
  <c r="F2246" i="68"/>
  <c r="E2246" i="68"/>
  <c r="D2246" i="68"/>
  <c r="C2246" i="68"/>
  <c r="B2246" i="68"/>
  <c r="A2246" i="68"/>
  <c r="O2245" i="68"/>
  <c r="N2245" i="68"/>
  <c r="M2245" i="68"/>
  <c r="L2245" i="68"/>
  <c r="K2245" i="68"/>
  <c r="J2245" i="68"/>
  <c r="I2245" i="68"/>
  <c r="H2245" i="68"/>
  <c r="G2245" i="68"/>
  <c r="F2245" i="68"/>
  <c r="E2245" i="68"/>
  <c r="D2245" i="68"/>
  <c r="C2245" i="68"/>
  <c r="B2245" i="68"/>
  <c r="A2245" i="68"/>
  <c r="O2244" i="68"/>
  <c r="N2244" i="68"/>
  <c r="M2244" i="68"/>
  <c r="L2244" i="68"/>
  <c r="K2244" i="68"/>
  <c r="J2244" i="68"/>
  <c r="I2244" i="68"/>
  <c r="H2244" i="68"/>
  <c r="G2244" i="68"/>
  <c r="F2244" i="68"/>
  <c r="E2244" i="68"/>
  <c r="D2244" i="68"/>
  <c r="C2244" i="68"/>
  <c r="B2244" i="68"/>
  <c r="A2244" i="68"/>
  <c r="O2243" i="68"/>
  <c r="N2243" i="68"/>
  <c r="M2243" i="68"/>
  <c r="L2243" i="68"/>
  <c r="K2243" i="68"/>
  <c r="J2243" i="68"/>
  <c r="I2243" i="68"/>
  <c r="H2243" i="68"/>
  <c r="G2243" i="68"/>
  <c r="F2243" i="68"/>
  <c r="E2243" i="68"/>
  <c r="D2243" i="68"/>
  <c r="C2243" i="68"/>
  <c r="B2243" i="68"/>
  <c r="A2243" i="68"/>
  <c r="O2242" i="68"/>
  <c r="N2242" i="68"/>
  <c r="M2242" i="68"/>
  <c r="L2242" i="68"/>
  <c r="K2242" i="68"/>
  <c r="J2242" i="68"/>
  <c r="I2242" i="68"/>
  <c r="H2242" i="68"/>
  <c r="G2242" i="68"/>
  <c r="F2242" i="68"/>
  <c r="E2242" i="68"/>
  <c r="D2242" i="68"/>
  <c r="C2242" i="68"/>
  <c r="B2242" i="68"/>
  <c r="A2242" i="68"/>
  <c r="O2241" i="68"/>
  <c r="N2241" i="68"/>
  <c r="M2241" i="68"/>
  <c r="L2241" i="68"/>
  <c r="K2241" i="68"/>
  <c r="J2241" i="68"/>
  <c r="I2241" i="68"/>
  <c r="H2241" i="68"/>
  <c r="G2241" i="68"/>
  <c r="F2241" i="68"/>
  <c r="E2241" i="68"/>
  <c r="D2241" i="68"/>
  <c r="C2241" i="68"/>
  <c r="B2241" i="68"/>
  <c r="A2241" i="68"/>
  <c r="O2240" i="68"/>
  <c r="N2240" i="68"/>
  <c r="M2240" i="68"/>
  <c r="L2240" i="68"/>
  <c r="K2240" i="68"/>
  <c r="J2240" i="68"/>
  <c r="I2240" i="68"/>
  <c r="H2240" i="68"/>
  <c r="G2240" i="68"/>
  <c r="F2240" i="68"/>
  <c r="E2240" i="68"/>
  <c r="D2240" i="68"/>
  <c r="C2240" i="68"/>
  <c r="B2240" i="68"/>
  <c r="A2240" i="68"/>
  <c r="O2239" i="68"/>
  <c r="N2239" i="68"/>
  <c r="M2239" i="68"/>
  <c r="L2239" i="68"/>
  <c r="K2239" i="68"/>
  <c r="J2239" i="68"/>
  <c r="I2239" i="68"/>
  <c r="H2239" i="68"/>
  <c r="G2239" i="68"/>
  <c r="F2239" i="68"/>
  <c r="E2239" i="68"/>
  <c r="D2239" i="68"/>
  <c r="C2239" i="68"/>
  <c r="B2239" i="68"/>
  <c r="A2239" i="68"/>
  <c r="O2238" i="68"/>
  <c r="N2238" i="68"/>
  <c r="M2238" i="68"/>
  <c r="L2238" i="68"/>
  <c r="K2238" i="68"/>
  <c r="J2238" i="68"/>
  <c r="I2238" i="68"/>
  <c r="H2238" i="68"/>
  <c r="G2238" i="68"/>
  <c r="F2238" i="68"/>
  <c r="E2238" i="68"/>
  <c r="D2238" i="68"/>
  <c r="C2238" i="68"/>
  <c r="B2238" i="68"/>
  <c r="A2238" i="68"/>
  <c r="O2237" i="68"/>
  <c r="N2237" i="68"/>
  <c r="M2237" i="68"/>
  <c r="L2237" i="68"/>
  <c r="K2237" i="68"/>
  <c r="J2237" i="68"/>
  <c r="I2237" i="68"/>
  <c r="H2237" i="68"/>
  <c r="G2237" i="68"/>
  <c r="F2237" i="68"/>
  <c r="E2237" i="68"/>
  <c r="D2237" i="68"/>
  <c r="C2237" i="68"/>
  <c r="B2237" i="68"/>
  <c r="A2237" i="68"/>
  <c r="O2236" i="68"/>
  <c r="N2236" i="68"/>
  <c r="M2236" i="68"/>
  <c r="L2236" i="68"/>
  <c r="K2236" i="68"/>
  <c r="J2236" i="68"/>
  <c r="I2236" i="68"/>
  <c r="H2236" i="68"/>
  <c r="G2236" i="68"/>
  <c r="F2236" i="68"/>
  <c r="E2236" i="68"/>
  <c r="D2236" i="68"/>
  <c r="C2236" i="68"/>
  <c r="B2236" i="68"/>
  <c r="A2236" i="68"/>
  <c r="O2235" i="68"/>
  <c r="N2235" i="68"/>
  <c r="M2235" i="68"/>
  <c r="L2235" i="68"/>
  <c r="K2235" i="68"/>
  <c r="J2235" i="68"/>
  <c r="I2235" i="68"/>
  <c r="H2235" i="68"/>
  <c r="G2235" i="68"/>
  <c r="F2235" i="68"/>
  <c r="E2235" i="68"/>
  <c r="D2235" i="68"/>
  <c r="C2235" i="68"/>
  <c r="B2235" i="68"/>
  <c r="A2235" i="68"/>
  <c r="O2234" i="68"/>
  <c r="N2234" i="68"/>
  <c r="M2234" i="68"/>
  <c r="L2234" i="68"/>
  <c r="K2234" i="68"/>
  <c r="J2234" i="68"/>
  <c r="I2234" i="68"/>
  <c r="H2234" i="68"/>
  <c r="G2234" i="68"/>
  <c r="F2234" i="68"/>
  <c r="E2234" i="68"/>
  <c r="D2234" i="68"/>
  <c r="C2234" i="68"/>
  <c r="B2234" i="68"/>
  <c r="A2234" i="68"/>
  <c r="O2233" i="68"/>
  <c r="N2233" i="68"/>
  <c r="M2233" i="68"/>
  <c r="L2233" i="68"/>
  <c r="K2233" i="68"/>
  <c r="J2233" i="68"/>
  <c r="I2233" i="68"/>
  <c r="H2233" i="68"/>
  <c r="G2233" i="68"/>
  <c r="F2233" i="68"/>
  <c r="E2233" i="68"/>
  <c r="D2233" i="68"/>
  <c r="C2233" i="68"/>
  <c r="B2233" i="68"/>
  <c r="A2233" i="68"/>
  <c r="O2232" i="68"/>
  <c r="N2232" i="68"/>
  <c r="M2232" i="68"/>
  <c r="L2232" i="68"/>
  <c r="K2232" i="68"/>
  <c r="J2232" i="68"/>
  <c r="I2232" i="68"/>
  <c r="H2232" i="68"/>
  <c r="G2232" i="68"/>
  <c r="F2232" i="68"/>
  <c r="E2232" i="68"/>
  <c r="D2232" i="68"/>
  <c r="C2232" i="68"/>
  <c r="B2232" i="68"/>
  <c r="A2232" i="68"/>
  <c r="O2231" i="68"/>
  <c r="N2231" i="68"/>
  <c r="M2231" i="68"/>
  <c r="L2231" i="68"/>
  <c r="K2231" i="68"/>
  <c r="J2231" i="68"/>
  <c r="I2231" i="68"/>
  <c r="H2231" i="68"/>
  <c r="G2231" i="68"/>
  <c r="F2231" i="68"/>
  <c r="E2231" i="68"/>
  <c r="D2231" i="68"/>
  <c r="C2231" i="68"/>
  <c r="B2231" i="68"/>
  <c r="A2231" i="68"/>
  <c r="O2230" i="68"/>
  <c r="N2230" i="68"/>
  <c r="M2230" i="68"/>
  <c r="L2230" i="68"/>
  <c r="K2230" i="68"/>
  <c r="J2230" i="68"/>
  <c r="I2230" i="68"/>
  <c r="H2230" i="68"/>
  <c r="G2230" i="68"/>
  <c r="F2230" i="68"/>
  <c r="E2230" i="68"/>
  <c r="D2230" i="68"/>
  <c r="C2230" i="68"/>
  <c r="B2230" i="68"/>
  <c r="A2230" i="68"/>
  <c r="O2229" i="68"/>
  <c r="N2229" i="68"/>
  <c r="M2229" i="68"/>
  <c r="L2229" i="68"/>
  <c r="K2229" i="68"/>
  <c r="J2229" i="68"/>
  <c r="I2229" i="68"/>
  <c r="H2229" i="68"/>
  <c r="G2229" i="68"/>
  <c r="F2229" i="68"/>
  <c r="E2229" i="68"/>
  <c r="D2229" i="68"/>
  <c r="C2229" i="68"/>
  <c r="B2229" i="68"/>
  <c r="A2229" i="68"/>
  <c r="O2228" i="68"/>
  <c r="N2228" i="68"/>
  <c r="M2228" i="68"/>
  <c r="L2228" i="68"/>
  <c r="K2228" i="68"/>
  <c r="J2228" i="68"/>
  <c r="I2228" i="68"/>
  <c r="H2228" i="68"/>
  <c r="G2228" i="68"/>
  <c r="F2228" i="68"/>
  <c r="E2228" i="68"/>
  <c r="D2228" i="68"/>
  <c r="C2228" i="68"/>
  <c r="B2228" i="68"/>
  <c r="A2228" i="68"/>
  <c r="O2227" i="68"/>
  <c r="N2227" i="68"/>
  <c r="M2227" i="68"/>
  <c r="L2227" i="68"/>
  <c r="K2227" i="68"/>
  <c r="J2227" i="68"/>
  <c r="I2227" i="68"/>
  <c r="H2227" i="68"/>
  <c r="G2227" i="68"/>
  <c r="F2227" i="68"/>
  <c r="E2227" i="68"/>
  <c r="D2227" i="68"/>
  <c r="C2227" i="68"/>
  <c r="B2227" i="68"/>
  <c r="A2227" i="68"/>
  <c r="O2226" i="68"/>
  <c r="N2226" i="68"/>
  <c r="M2226" i="68"/>
  <c r="L2226" i="68"/>
  <c r="K2226" i="68"/>
  <c r="J2226" i="68"/>
  <c r="I2226" i="68"/>
  <c r="H2226" i="68"/>
  <c r="G2226" i="68"/>
  <c r="F2226" i="68"/>
  <c r="E2226" i="68"/>
  <c r="D2226" i="68"/>
  <c r="C2226" i="68"/>
  <c r="B2226" i="68"/>
  <c r="A2226" i="68"/>
  <c r="O2225" i="68"/>
  <c r="N2225" i="68"/>
  <c r="M2225" i="68"/>
  <c r="L2225" i="68"/>
  <c r="K2225" i="68"/>
  <c r="J2225" i="68"/>
  <c r="I2225" i="68"/>
  <c r="H2225" i="68"/>
  <c r="G2225" i="68"/>
  <c r="F2225" i="68"/>
  <c r="E2225" i="68"/>
  <c r="D2225" i="68"/>
  <c r="C2225" i="68"/>
  <c r="B2225" i="68"/>
  <c r="A2225" i="68"/>
  <c r="O2224" i="68"/>
  <c r="N2224" i="68"/>
  <c r="M2224" i="68"/>
  <c r="L2224" i="68"/>
  <c r="K2224" i="68"/>
  <c r="J2224" i="68"/>
  <c r="I2224" i="68"/>
  <c r="H2224" i="68"/>
  <c r="G2224" i="68"/>
  <c r="F2224" i="68"/>
  <c r="E2224" i="68"/>
  <c r="D2224" i="68"/>
  <c r="C2224" i="68"/>
  <c r="B2224" i="68"/>
  <c r="A2224" i="68"/>
  <c r="O2223" i="68"/>
  <c r="N2223" i="68"/>
  <c r="M2223" i="68"/>
  <c r="L2223" i="68"/>
  <c r="K2223" i="68"/>
  <c r="J2223" i="68"/>
  <c r="I2223" i="68"/>
  <c r="H2223" i="68"/>
  <c r="G2223" i="68"/>
  <c r="F2223" i="68"/>
  <c r="E2223" i="68"/>
  <c r="D2223" i="68"/>
  <c r="C2223" i="68"/>
  <c r="B2223" i="68"/>
  <c r="A2223" i="68"/>
  <c r="O2222" i="68"/>
  <c r="N2222" i="68"/>
  <c r="M2222" i="68"/>
  <c r="L2222" i="68"/>
  <c r="K2222" i="68"/>
  <c r="J2222" i="68"/>
  <c r="I2222" i="68"/>
  <c r="H2222" i="68"/>
  <c r="G2222" i="68"/>
  <c r="F2222" i="68"/>
  <c r="E2222" i="68"/>
  <c r="D2222" i="68"/>
  <c r="C2222" i="68"/>
  <c r="B2222" i="68"/>
  <c r="A2222" i="68"/>
  <c r="O2221" i="68"/>
  <c r="N2221" i="68"/>
  <c r="M2221" i="68"/>
  <c r="L2221" i="68"/>
  <c r="K2221" i="68"/>
  <c r="J2221" i="68"/>
  <c r="I2221" i="68"/>
  <c r="H2221" i="68"/>
  <c r="G2221" i="68"/>
  <c r="F2221" i="68"/>
  <c r="E2221" i="68"/>
  <c r="D2221" i="68"/>
  <c r="C2221" i="68"/>
  <c r="B2221" i="68"/>
  <c r="A2221" i="68"/>
  <c r="O2220" i="68"/>
  <c r="N2220" i="68"/>
  <c r="M2220" i="68"/>
  <c r="L2220" i="68"/>
  <c r="K2220" i="68"/>
  <c r="J2220" i="68"/>
  <c r="I2220" i="68"/>
  <c r="H2220" i="68"/>
  <c r="G2220" i="68"/>
  <c r="F2220" i="68"/>
  <c r="E2220" i="68"/>
  <c r="D2220" i="68"/>
  <c r="C2220" i="68"/>
  <c r="B2220" i="68"/>
  <c r="A2220" i="68"/>
  <c r="O2219" i="68"/>
  <c r="N2219" i="68"/>
  <c r="M2219" i="68"/>
  <c r="L2219" i="68"/>
  <c r="K2219" i="68"/>
  <c r="J2219" i="68"/>
  <c r="I2219" i="68"/>
  <c r="H2219" i="68"/>
  <c r="G2219" i="68"/>
  <c r="F2219" i="68"/>
  <c r="E2219" i="68"/>
  <c r="D2219" i="68"/>
  <c r="C2219" i="68"/>
  <c r="B2219" i="68"/>
  <c r="A2219" i="68"/>
  <c r="O2218" i="68"/>
  <c r="N2218" i="68"/>
  <c r="M2218" i="68"/>
  <c r="L2218" i="68"/>
  <c r="K2218" i="68"/>
  <c r="J2218" i="68"/>
  <c r="I2218" i="68"/>
  <c r="H2218" i="68"/>
  <c r="G2218" i="68"/>
  <c r="F2218" i="68"/>
  <c r="E2218" i="68"/>
  <c r="D2218" i="68"/>
  <c r="C2218" i="68"/>
  <c r="B2218" i="68"/>
  <c r="A2218" i="68"/>
  <c r="O2217" i="68"/>
  <c r="N2217" i="68"/>
  <c r="M2217" i="68"/>
  <c r="L2217" i="68"/>
  <c r="K2217" i="68"/>
  <c r="J2217" i="68"/>
  <c r="I2217" i="68"/>
  <c r="H2217" i="68"/>
  <c r="G2217" i="68"/>
  <c r="F2217" i="68"/>
  <c r="E2217" i="68"/>
  <c r="D2217" i="68"/>
  <c r="C2217" i="68"/>
  <c r="B2217" i="68"/>
  <c r="A2217" i="68"/>
  <c r="O2216" i="68"/>
  <c r="N2216" i="68"/>
  <c r="M2216" i="68"/>
  <c r="L2216" i="68"/>
  <c r="K2216" i="68"/>
  <c r="J2216" i="68"/>
  <c r="I2216" i="68"/>
  <c r="H2216" i="68"/>
  <c r="G2216" i="68"/>
  <c r="F2216" i="68"/>
  <c r="E2216" i="68"/>
  <c r="D2216" i="68"/>
  <c r="C2216" i="68"/>
  <c r="B2216" i="68"/>
  <c r="A2216" i="68"/>
  <c r="O2215" i="68"/>
  <c r="N2215" i="68"/>
  <c r="M2215" i="68"/>
  <c r="L2215" i="68"/>
  <c r="K2215" i="68"/>
  <c r="J2215" i="68"/>
  <c r="I2215" i="68"/>
  <c r="H2215" i="68"/>
  <c r="G2215" i="68"/>
  <c r="F2215" i="68"/>
  <c r="E2215" i="68"/>
  <c r="D2215" i="68"/>
  <c r="C2215" i="68"/>
  <c r="B2215" i="68"/>
  <c r="A2215" i="68"/>
  <c r="O2214" i="68"/>
  <c r="N2214" i="68"/>
  <c r="M2214" i="68"/>
  <c r="L2214" i="68"/>
  <c r="K2214" i="68"/>
  <c r="J2214" i="68"/>
  <c r="I2214" i="68"/>
  <c r="H2214" i="68"/>
  <c r="G2214" i="68"/>
  <c r="F2214" i="68"/>
  <c r="E2214" i="68"/>
  <c r="D2214" i="68"/>
  <c r="C2214" i="68"/>
  <c r="B2214" i="68"/>
  <c r="A2214" i="68"/>
  <c r="O2213" i="68"/>
  <c r="N2213" i="68"/>
  <c r="M2213" i="68"/>
  <c r="L2213" i="68"/>
  <c r="K2213" i="68"/>
  <c r="J2213" i="68"/>
  <c r="I2213" i="68"/>
  <c r="H2213" i="68"/>
  <c r="G2213" i="68"/>
  <c r="F2213" i="68"/>
  <c r="E2213" i="68"/>
  <c r="D2213" i="68"/>
  <c r="C2213" i="68"/>
  <c r="B2213" i="68"/>
  <c r="A2213" i="68"/>
  <c r="O2212" i="68"/>
  <c r="N2212" i="68"/>
  <c r="M2212" i="68"/>
  <c r="L2212" i="68"/>
  <c r="K2212" i="68"/>
  <c r="J2212" i="68"/>
  <c r="I2212" i="68"/>
  <c r="H2212" i="68"/>
  <c r="G2212" i="68"/>
  <c r="F2212" i="68"/>
  <c r="E2212" i="68"/>
  <c r="D2212" i="68"/>
  <c r="C2212" i="68"/>
  <c r="B2212" i="68"/>
  <c r="A2212" i="68"/>
  <c r="O2211" i="68"/>
  <c r="N2211" i="68"/>
  <c r="M2211" i="68"/>
  <c r="L2211" i="68"/>
  <c r="K2211" i="68"/>
  <c r="J2211" i="68"/>
  <c r="I2211" i="68"/>
  <c r="H2211" i="68"/>
  <c r="G2211" i="68"/>
  <c r="F2211" i="68"/>
  <c r="E2211" i="68"/>
  <c r="D2211" i="68"/>
  <c r="C2211" i="68"/>
  <c r="B2211" i="68"/>
  <c r="A2211" i="68"/>
  <c r="O2210" i="68"/>
  <c r="N2210" i="68"/>
  <c r="M2210" i="68"/>
  <c r="L2210" i="68"/>
  <c r="K2210" i="68"/>
  <c r="J2210" i="68"/>
  <c r="I2210" i="68"/>
  <c r="H2210" i="68"/>
  <c r="G2210" i="68"/>
  <c r="F2210" i="68"/>
  <c r="E2210" i="68"/>
  <c r="D2210" i="68"/>
  <c r="C2210" i="68"/>
  <c r="B2210" i="68"/>
  <c r="A2210" i="68"/>
  <c r="O2209" i="68"/>
  <c r="N2209" i="68"/>
  <c r="M2209" i="68"/>
  <c r="L2209" i="68"/>
  <c r="K2209" i="68"/>
  <c r="J2209" i="68"/>
  <c r="I2209" i="68"/>
  <c r="H2209" i="68"/>
  <c r="G2209" i="68"/>
  <c r="F2209" i="68"/>
  <c r="E2209" i="68"/>
  <c r="D2209" i="68"/>
  <c r="C2209" i="68"/>
  <c r="B2209" i="68"/>
  <c r="A2209" i="68"/>
  <c r="O2208" i="68"/>
  <c r="N2208" i="68"/>
  <c r="M2208" i="68"/>
  <c r="L2208" i="68"/>
  <c r="K2208" i="68"/>
  <c r="J2208" i="68"/>
  <c r="I2208" i="68"/>
  <c r="H2208" i="68"/>
  <c r="G2208" i="68"/>
  <c r="F2208" i="68"/>
  <c r="E2208" i="68"/>
  <c r="D2208" i="68"/>
  <c r="C2208" i="68"/>
  <c r="B2208" i="68"/>
  <c r="A2208" i="68"/>
  <c r="O2207" i="68"/>
  <c r="N2207" i="68"/>
  <c r="M2207" i="68"/>
  <c r="L2207" i="68"/>
  <c r="K2207" i="68"/>
  <c r="J2207" i="68"/>
  <c r="I2207" i="68"/>
  <c r="H2207" i="68"/>
  <c r="G2207" i="68"/>
  <c r="F2207" i="68"/>
  <c r="E2207" i="68"/>
  <c r="D2207" i="68"/>
  <c r="C2207" i="68"/>
  <c r="B2207" i="68"/>
  <c r="A2207" i="68"/>
  <c r="O2206" i="68"/>
  <c r="N2206" i="68"/>
  <c r="M2206" i="68"/>
  <c r="L2206" i="68"/>
  <c r="K2206" i="68"/>
  <c r="J2206" i="68"/>
  <c r="I2206" i="68"/>
  <c r="H2206" i="68"/>
  <c r="G2206" i="68"/>
  <c r="F2206" i="68"/>
  <c r="E2206" i="68"/>
  <c r="D2206" i="68"/>
  <c r="C2206" i="68"/>
  <c r="B2206" i="68"/>
  <c r="A2206" i="68"/>
  <c r="O2205" i="68"/>
  <c r="N2205" i="68"/>
  <c r="M2205" i="68"/>
  <c r="L2205" i="68"/>
  <c r="K2205" i="68"/>
  <c r="J2205" i="68"/>
  <c r="I2205" i="68"/>
  <c r="H2205" i="68"/>
  <c r="G2205" i="68"/>
  <c r="F2205" i="68"/>
  <c r="E2205" i="68"/>
  <c r="D2205" i="68"/>
  <c r="C2205" i="68"/>
  <c r="B2205" i="68"/>
  <c r="A2205" i="68"/>
  <c r="O2204" i="68"/>
  <c r="N2204" i="68"/>
  <c r="M2204" i="68"/>
  <c r="L2204" i="68"/>
  <c r="K2204" i="68"/>
  <c r="J2204" i="68"/>
  <c r="I2204" i="68"/>
  <c r="H2204" i="68"/>
  <c r="G2204" i="68"/>
  <c r="F2204" i="68"/>
  <c r="E2204" i="68"/>
  <c r="D2204" i="68"/>
  <c r="C2204" i="68"/>
  <c r="B2204" i="68"/>
  <c r="A2204" i="68"/>
  <c r="O2203" i="68"/>
  <c r="N2203" i="68"/>
  <c r="M2203" i="68"/>
  <c r="L2203" i="68"/>
  <c r="K2203" i="68"/>
  <c r="J2203" i="68"/>
  <c r="I2203" i="68"/>
  <c r="H2203" i="68"/>
  <c r="G2203" i="68"/>
  <c r="F2203" i="68"/>
  <c r="E2203" i="68"/>
  <c r="D2203" i="68"/>
  <c r="C2203" i="68"/>
  <c r="B2203" i="68"/>
  <c r="A2203" i="68"/>
  <c r="O2202" i="68"/>
  <c r="N2202" i="68"/>
  <c r="M2202" i="68"/>
  <c r="L2202" i="68"/>
  <c r="K2202" i="68"/>
  <c r="J2202" i="68"/>
  <c r="I2202" i="68"/>
  <c r="H2202" i="68"/>
  <c r="G2202" i="68"/>
  <c r="F2202" i="68"/>
  <c r="E2202" i="68"/>
  <c r="D2202" i="68"/>
  <c r="C2202" i="68"/>
  <c r="B2202" i="68"/>
  <c r="A2202" i="68"/>
  <c r="O2201" i="68"/>
  <c r="N2201" i="68"/>
  <c r="M2201" i="68"/>
  <c r="L2201" i="68"/>
  <c r="K2201" i="68"/>
  <c r="J2201" i="68"/>
  <c r="I2201" i="68"/>
  <c r="H2201" i="68"/>
  <c r="G2201" i="68"/>
  <c r="F2201" i="68"/>
  <c r="E2201" i="68"/>
  <c r="D2201" i="68"/>
  <c r="C2201" i="68"/>
  <c r="B2201" i="68"/>
  <c r="A2201" i="68"/>
  <c r="O2200" i="68"/>
  <c r="N2200" i="68"/>
  <c r="M2200" i="68"/>
  <c r="L2200" i="68"/>
  <c r="K2200" i="68"/>
  <c r="J2200" i="68"/>
  <c r="I2200" i="68"/>
  <c r="H2200" i="68"/>
  <c r="G2200" i="68"/>
  <c r="F2200" i="68"/>
  <c r="E2200" i="68"/>
  <c r="D2200" i="68"/>
  <c r="C2200" i="68"/>
  <c r="B2200" i="68"/>
  <c r="A2200" i="68"/>
  <c r="O2199" i="68"/>
  <c r="N2199" i="68"/>
  <c r="M2199" i="68"/>
  <c r="L2199" i="68"/>
  <c r="K2199" i="68"/>
  <c r="J2199" i="68"/>
  <c r="I2199" i="68"/>
  <c r="H2199" i="68"/>
  <c r="G2199" i="68"/>
  <c r="F2199" i="68"/>
  <c r="E2199" i="68"/>
  <c r="D2199" i="68"/>
  <c r="C2199" i="68"/>
  <c r="B2199" i="68"/>
  <c r="A2199" i="68"/>
  <c r="O2198" i="68"/>
  <c r="N2198" i="68"/>
  <c r="M2198" i="68"/>
  <c r="L2198" i="68"/>
  <c r="K2198" i="68"/>
  <c r="J2198" i="68"/>
  <c r="I2198" i="68"/>
  <c r="H2198" i="68"/>
  <c r="G2198" i="68"/>
  <c r="F2198" i="68"/>
  <c r="E2198" i="68"/>
  <c r="D2198" i="68"/>
  <c r="C2198" i="68"/>
  <c r="B2198" i="68"/>
  <c r="A2198" i="68"/>
  <c r="O2197" i="68"/>
  <c r="N2197" i="68"/>
  <c r="M2197" i="68"/>
  <c r="L2197" i="68"/>
  <c r="K2197" i="68"/>
  <c r="J2197" i="68"/>
  <c r="I2197" i="68"/>
  <c r="H2197" i="68"/>
  <c r="G2197" i="68"/>
  <c r="F2197" i="68"/>
  <c r="E2197" i="68"/>
  <c r="D2197" i="68"/>
  <c r="C2197" i="68"/>
  <c r="B2197" i="68"/>
  <c r="A2197" i="68"/>
  <c r="O2196" i="68"/>
  <c r="N2196" i="68"/>
  <c r="M2196" i="68"/>
  <c r="L2196" i="68"/>
  <c r="K2196" i="68"/>
  <c r="J2196" i="68"/>
  <c r="I2196" i="68"/>
  <c r="H2196" i="68"/>
  <c r="G2196" i="68"/>
  <c r="F2196" i="68"/>
  <c r="E2196" i="68"/>
  <c r="D2196" i="68"/>
  <c r="C2196" i="68"/>
  <c r="B2196" i="68"/>
  <c r="A2196" i="68"/>
  <c r="O2195" i="68"/>
  <c r="N2195" i="68"/>
  <c r="M2195" i="68"/>
  <c r="L2195" i="68"/>
  <c r="K2195" i="68"/>
  <c r="J2195" i="68"/>
  <c r="I2195" i="68"/>
  <c r="H2195" i="68"/>
  <c r="G2195" i="68"/>
  <c r="F2195" i="68"/>
  <c r="E2195" i="68"/>
  <c r="D2195" i="68"/>
  <c r="C2195" i="68"/>
  <c r="B2195" i="68"/>
  <c r="A2195" i="68"/>
  <c r="O2194" i="68"/>
  <c r="N2194" i="68"/>
  <c r="M2194" i="68"/>
  <c r="L2194" i="68"/>
  <c r="K2194" i="68"/>
  <c r="J2194" i="68"/>
  <c r="I2194" i="68"/>
  <c r="H2194" i="68"/>
  <c r="G2194" i="68"/>
  <c r="F2194" i="68"/>
  <c r="E2194" i="68"/>
  <c r="D2194" i="68"/>
  <c r="C2194" i="68"/>
  <c r="B2194" i="68"/>
  <c r="A2194" i="68"/>
  <c r="O2193" i="68"/>
  <c r="N2193" i="68"/>
  <c r="M2193" i="68"/>
  <c r="L2193" i="68"/>
  <c r="K2193" i="68"/>
  <c r="J2193" i="68"/>
  <c r="I2193" i="68"/>
  <c r="H2193" i="68"/>
  <c r="G2193" i="68"/>
  <c r="F2193" i="68"/>
  <c r="E2193" i="68"/>
  <c r="D2193" i="68"/>
  <c r="C2193" i="68"/>
  <c r="B2193" i="68"/>
  <c r="A2193" i="68"/>
  <c r="O2192" i="68"/>
  <c r="N2192" i="68"/>
  <c r="M2192" i="68"/>
  <c r="L2192" i="68"/>
  <c r="K2192" i="68"/>
  <c r="J2192" i="68"/>
  <c r="I2192" i="68"/>
  <c r="H2192" i="68"/>
  <c r="G2192" i="68"/>
  <c r="F2192" i="68"/>
  <c r="E2192" i="68"/>
  <c r="D2192" i="68"/>
  <c r="C2192" i="68"/>
  <c r="B2192" i="68"/>
  <c r="A2192" i="68"/>
  <c r="O2191" i="68"/>
  <c r="N2191" i="68"/>
  <c r="M2191" i="68"/>
  <c r="L2191" i="68"/>
  <c r="K2191" i="68"/>
  <c r="J2191" i="68"/>
  <c r="I2191" i="68"/>
  <c r="H2191" i="68"/>
  <c r="G2191" i="68"/>
  <c r="F2191" i="68"/>
  <c r="E2191" i="68"/>
  <c r="D2191" i="68"/>
  <c r="C2191" i="68"/>
  <c r="B2191" i="68"/>
  <c r="A2191" i="68"/>
  <c r="O2190" i="68"/>
  <c r="N2190" i="68"/>
  <c r="M2190" i="68"/>
  <c r="L2190" i="68"/>
  <c r="K2190" i="68"/>
  <c r="J2190" i="68"/>
  <c r="I2190" i="68"/>
  <c r="H2190" i="68"/>
  <c r="G2190" i="68"/>
  <c r="F2190" i="68"/>
  <c r="E2190" i="68"/>
  <c r="D2190" i="68"/>
  <c r="C2190" i="68"/>
  <c r="B2190" i="68"/>
  <c r="A2190" i="68"/>
  <c r="O2189" i="68"/>
  <c r="N2189" i="68"/>
  <c r="M2189" i="68"/>
  <c r="L2189" i="68"/>
  <c r="K2189" i="68"/>
  <c r="J2189" i="68"/>
  <c r="I2189" i="68"/>
  <c r="H2189" i="68"/>
  <c r="G2189" i="68"/>
  <c r="F2189" i="68"/>
  <c r="E2189" i="68"/>
  <c r="D2189" i="68"/>
  <c r="C2189" i="68"/>
  <c r="B2189" i="68"/>
  <c r="A2189" i="68"/>
  <c r="O2188" i="68"/>
  <c r="N2188" i="68"/>
  <c r="M2188" i="68"/>
  <c r="L2188" i="68"/>
  <c r="K2188" i="68"/>
  <c r="J2188" i="68"/>
  <c r="I2188" i="68"/>
  <c r="H2188" i="68"/>
  <c r="G2188" i="68"/>
  <c r="F2188" i="68"/>
  <c r="E2188" i="68"/>
  <c r="D2188" i="68"/>
  <c r="C2188" i="68"/>
  <c r="B2188" i="68"/>
  <c r="A2188" i="68"/>
  <c r="O2187" i="68"/>
  <c r="N2187" i="68"/>
  <c r="M2187" i="68"/>
  <c r="L2187" i="68"/>
  <c r="K2187" i="68"/>
  <c r="J2187" i="68"/>
  <c r="I2187" i="68"/>
  <c r="H2187" i="68"/>
  <c r="G2187" i="68"/>
  <c r="F2187" i="68"/>
  <c r="E2187" i="68"/>
  <c r="D2187" i="68"/>
  <c r="C2187" i="68"/>
  <c r="B2187" i="68"/>
  <c r="A2187" i="68"/>
  <c r="O2186" i="68"/>
  <c r="N2186" i="68"/>
  <c r="M2186" i="68"/>
  <c r="L2186" i="68"/>
  <c r="K2186" i="68"/>
  <c r="J2186" i="68"/>
  <c r="I2186" i="68"/>
  <c r="H2186" i="68"/>
  <c r="G2186" i="68"/>
  <c r="F2186" i="68"/>
  <c r="E2186" i="68"/>
  <c r="D2186" i="68"/>
  <c r="C2186" i="68"/>
  <c r="B2186" i="68"/>
  <c r="A2186" i="68"/>
  <c r="O2185" i="68"/>
  <c r="N2185" i="68"/>
  <c r="M2185" i="68"/>
  <c r="L2185" i="68"/>
  <c r="K2185" i="68"/>
  <c r="J2185" i="68"/>
  <c r="I2185" i="68"/>
  <c r="H2185" i="68"/>
  <c r="G2185" i="68"/>
  <c r="F2185" i="68"/>
  <c r="E2185" i="68"/>
  <c r="D2185" i="68"/>
  <c r="C2185" i="68"/>
  <c r="B2185" i="68"/>
  <c r="A2185" i="68"/>
  <c r="O2184" i="68"/>
  <c r="N2184" i="68"/>
  <c r="M2184" i="68"/>
  <c r="L2184" i="68"/>
  <c r="K2184" i="68"/>
  <c r="J2184" i="68"/>
  <c r="I2184" i="68"/>
  <c r="H2184" i="68"/>
  <c r="G2184" i="68"/>
  <c r="F2184" i="68"/>
  <c r="E2184" i="68"/>
  <c r="D2184" i="68"/>
  <c r="C2184" i="68"/>
  <c r="B2184" i="68"/>
  <c r="A2184" i="68"/>
  <c r="O2183" i="68"/>
  <c r="N2183" i="68"/>
  <c r="M2183" i="68"/>
  <c r="L2183" i="68"/>
  <c r="K2183" i="68"/>
  <c r="J2183" i="68"/>
  <c r="I2183" i="68"/>
  <c r="H2183" i="68"/>
  <c r="G2183" i="68"/>
  <c r="F2183" i="68"/>
  <c r="E2183" i="68"/>
  <c r="D2183" i="68"/>
  <c r="C2183" i="68"/>
  <c r="B2183" i="68"/>
  <c r="A2183" i="68"/>
  <c r="O2182" i="68"/>
  <c r="N2182" i="68"/>
  <c r="M2182" i="68"/>
  <c r="L2182" i="68"/>
  <c r="K2182" i="68"/>
  <c r="J2182" i="68"/>
  <c r="I2182" i="68"/>
  <c r="H2182" i="68"/>
  <c r="G2182" i="68"/>
  <c r="F2182" i="68"/>
  <c r="E2182" i="68"/>
  <c r="D2182" i="68"/>
  <c r="C2182" i="68"/>
  <c r="B2182" i="68"/>
  <c r="A2182" i="68"/>
  <c r="O2181" i="68"/>
  <c r="N2181" i="68"/>
  <c r="M2181" i="68"/>
  <c r="L2181" i="68"/>
  <c r="K2181" i="68"/>
  <c r="J2181" i="68"/>
  <c r="I2181" i="68"/>
  <c r="H2181" i="68"/>
  <c r="G2181" i="68"/>
  <c r="F2181" i="68"/>
  <c r="E2181" i="68"/>
  <c r="D2181" i="68"/>
  <c r="C2181" i="68"/>
  <c r="B2181" i="68"/>
  <c r="A2181" i="68"/>
  <c r="O2180" i="68"/>
  <c r="N2180" i="68"/>
  <c r="M2180" i="68"/>
  <c r="L2180" i="68"/>
  <c r="K2180" i="68"/>
  <c r="J2180" i="68"/>
  <c r="I2180" i="68"/>
  <c r="H2180" i="68"/>
  <c r="G2180" i="68"/>
  <c r="F2180" i="68"/>
  <c r="E2180" i="68"/>
  <c r="D2180" i="68"/>
  <c r="C2180" i="68"/>
  <c r="B2180" i="68"/>
  <c r="A2180" i="68"/>
  <c r="O2179" i="68"/>
  <c r="N2179" i="68"/>
  <c r="M2179" i="68"/>
  <c r="L2179" i="68"/>
  <c r="K2179" i="68"/>
  <c r="J2179" i="68"/>
  <c r="I2179" i="68"/>
  <c r="H2179" i="68"/>
  <c r="G2179" i="68"/>
  <c r="F2179" i="68"/>
  <c r="E2179" i="68"/>
  <c r="D2179" i="68"/>
  <c r="C2179" i="68"/>
  <c r="B2179" i="68"/>
  <c r="A2179" i="68"/>
  <c r="O2178" i="68"/>
  <c r="N2178" i="68"/>
  <c r="M2178" i="68"/>
  <c r="L2178" i="68"/>
  <c r="K2178" i="68"/>
  <c r="J2178" i="68"/>
  <c r="I2178" i="68"/>
  <c r="H2178" i="68"/>
  <c r="G2178" i="68"/>
  <c r="F2178" i="68"/>
  <c r="E2178" i="68"/>
  <c r="D2178" i="68"/>
  <c r="C2178" i="68"/>
  <c r="B2178" i="68"/>
  <c r="A2178" i="68"/>
  <c r="O2177" i="68"/>
  <c r="N2177" i="68"/>
  <c r="M2177" i="68"/>
  <c r="L2177" i="68"/>
  <c r="K2177" i="68"/>
  <c r="J2177" i="68"/>
  <c r="I2177" i="68"/>
  <c r="H2177" i="68"/>
  <c r="G2177" i="68"/>
  <c r="F2177" i="68"/>
  <c r="E2177" i="68"/>
  <c r="D2177" i="68"/>
  <c r="C2177" i="68"/>
  <c r="B2177" i="68"/>
  <c r="A2177" i="68"/>
  <c r="O2176" i="68"/>
  <c r="N2176" i="68"/>
  <c r="M2176" i="68"/>
  <c r="L2176" i="68"/>
  <c r="K2176" i="68"/>
  <c r="J2176" i="68"/>
  <c r="I2176" i="68"/>
  <c r="H2176" i="68"/>
  <c r="G2176" i="68"/>
  <c r="F2176" i="68"/>
  <c r="E2176" i="68"/>
  <c r="D2176" i="68"/>
  <c r="C2176" i="68"/>
  <c r="B2176" i="68"/>
  <c r="A2176" i="68"/>
  <c r="O2175" i="68"/>
  <c r="N2175" i="68"/>
  <c r="M2175" i="68"/>
  <c r="L2175" i="68"/>
  <c r="K2175" i="68"/>
  <c r="J2175" i="68"/>
  <c r="I2175" i="68"/>
  <c r="H2175" i="68"/>
  <c r="G2175" i="68"/>
  <c r="F2175" i="68"/>
  <c r="E2175" i="68"/>
  <c r="D2175" i="68"/>
  <c r="C2175" i="68"/>
  <c r="B2175" i="68"/>
  <c r="A2175" i="68"/>
  <c r="O2174" i="68"/>
  <c r="N2174" i="68"/>
  <c r="M2174" i="68"/>
  <c r="L2174" i="68"/>
  <c r="K2174" i="68"/>
  <c r="J2174" i="68"/>
  <c r="I2174" i="68"/>
  <c r="H2174" i="68"/>
  <c r="G2174" i="68"/>
  <c r="F2174" i="68"/>
  <c r="E2174" i="68"/>
  <c r="D2174" i="68"/>
  <c r="C2174" i="68"/>
  <c r="B2174" i="68"/>
  <c r="A2174" i="68"/>
  <c r="O2173" i="68"/>
  <c r="N2173" i="68"/>
  <c r="M2173" i="68"/>
  <c r="L2173" i="68"/>
  <c r="K2173" i="68"/>
  <c r="J2173" i="68"/>
  <c r="I2173" i="68"/>
  <c r="H2173" i="68"/>
  <c r="G2173" i="68"/>
  <c r="F2173" i="68"/>
  <c r="E2173" i="68"/>
  <c r="D2173" i="68"/>
  <c r="C2173" i="68"/>
  <c r="B2173" i="68"/>
  <c r="A2173" i="68"/>
  <c r="O2172" i="68"/>
  <c r="N2172" i="68"/>
  <c r="M2172" i="68"/>
  <c r="L2172" i="68"/>
  <c r="K2172" i="68"/>
  <c r="J2172" i="68"/>
  <c r="I2172" i="68"/>
  <c r="H2172" i="68"/>
  <c r="G2172" i="68"/>
  <c r="F2172" i="68"/>
  <c r="E2172" i="68"/>
  <c r="D2172" i="68"/>
  <c r="C2172" i="68"/>
  <c r="B2172" i="68"/>
  <c r="A2172" i="68"/>
  <c r="O2171" i="68"/>
  <c r="N2171" i="68"/>
  <c r="M2171" i="68"/>
  <c r="L2171" i="68"/>
  <c r="K2171" i="68"/>
  <c r="J2171" i="68"/>
  <c r="I2171" i="68"/>
  <c r="H2171" i="68"/>
  <c r="G2171" i="68"/>
  <c r="F2171" i="68"/>
  <c r="E2171" i="68"/>
  <c r="D2171" i="68"/>
  <c r="C2171" i="68"/>
  <c r="B2171" i="68"/>
  <c r="A2171" i="68"/>
  <c r="O2170" i="68"/>
  <c r="N2170" i="68"/>
  <c r="M2170" i="68"/>
  <c r="L2170" i="68"/>
  <c r="K2170" i="68"/>
  <c r="J2170" i="68"/>
  <c r="I2170" i="68"/>
  <c r="H2170" i="68"/>
  <c r="G2170" i="68"/>
  <c r="F2170" i="68"/>
  <c r="E2170" i="68"/>
  <c r="D2170" i="68"/>
  <c r="C2170" i="68"/>
  <c r="B2170" i="68"/>
  <c r="A2170" i="68"/>
  <c r="O2169" i="68"/>
  <c r="N2169" i="68"/>
  <c r="M2169" i="68"/>
  <c r="L2169" i="68"/>
  <c r="K2169" i="68"/>
  <c r="J2169" i="68"/>
  <c r="I2169" i="68"/>
  <c r="H2169" i="68"/>
  <c r="G2169" i="68"/>
  <c r="F2169" i="68"/>
  <c r="E2169" i="68"/>
  <c r="D2169" i="68"/>
  <c r="C2169" i="68"/>
  <c r="B2169" i="68"/>
  <c r="A2169" i="68"/>
  <c r="O2168" i="68"/>
  <c r="N2168" i="68"/>
  <c r="M2168" i="68"/>
  <c r="L2168" i="68"/>
  <c r="K2168" i="68"/>
  <c r="J2168" i="68"/>
  <c r="I2168" i="68"/>
  <c r="H2168" i="68"/>
  <c r="G2168" i="68"/>
  <c r="F2168" i="68"/>
  <c r="E2168" i="68"/>
  <c r="D2168" i="68"/>
  <c r="C2168" i="68"/>
  <c r="B2168" i="68"/>
  <c r="A2168" i="68"/>
  <c r="O2167" i="68"/>
  <c r="N2167" i="68"/>
  <c r="M2167" i="68"/>
  <c r="L2167" i="68"/>
  <c r="K2167" i="68"/>
  <c r="J2167" i="68"/>
  <c r="I2167" i="68"/>
  <c r="H2167" i="68"/>
  <c r="G2167" i="68"/>
  <c r="F2167" i="68"/>
  <c r="E2167" i="68"/>
  <c r="D2167" i="68"/>
  <c r="C2167" i="68"/>
  <c r="B2167" i="68"/>
  <c r="A2167" i="68"/>
  <c r="O2166" i="68"/>
  <c r="N2166" i="68"/>
  <c r="M2166" i="68"/>
  <c r="L2166" i="68"/>
  <c r="K2166" i="68"/>
  <c r="J2166" i="68"/>
  <c r="I2166" i="68"/>
  <c r="H2166" i="68"/>
  <c r="G2166" i="68"/>
  <c r="F2166" i="68"/>
  <c r="E2166" i="68"/>
  <c r="D2166" i="68"/>
  <c r="C2166" i="68"/>
  <c r="B2166" i="68"/>
  <c r="A2166" i="68"/>
  <c r="O2165" i="68"/>
  <c r="N2165" i="68"/>
  <c r="M2165" i="68"/>
  <c r="L2165" i="68"/>
  <c r="K2165" i="68"/>
  <c r="J2165" i="68"/>
  <c r="I2165" i="68"/>
  <c r="H2165" i="68"/>
  <c r="G2165" i="68"/>
  <c r="F2165" i="68"/>
  <c r="E2165" i="68"/>
  <c r="D2165" i="68"/>
  <c r="C2165" i="68"/>
  <c r="B2165" i="68"/>
  <c r="A2165" i="68"/>
  <c r="O2164" i="68"/>
  <c r="N2164" i="68"/>
  <c r="M2164" i="68"/>
  <c r="L2164" i="68"/>
  <c r="K2164" i="68"/>
  <c r="J2164" i="68"/>
  <c r="I2164" i="68"/>
  <c r="H2164" i="68"/>
  <c r="G2164" i="68"/>
  <c r="F2164" i="68"/>
  <c r="E2164" i="68"/>
  <c r="D2164" i="68"/>
  <c r="C2164" i="68"/>
  <c r="B2164" i="68"/>
  <c r="A2164" i="68"/>
  <c r="O2163" i="68"/>
  <c r="N2163" i="68"/>
  <c r="M2163" i="68"/>
  <c r="L2163" i="68"/>
  <c r="K2163" i="68"/>
  <c r="J2163" i="68"/>
  <c r="I2163" i="68"/>
  <c r="H2163" i="68"/>
  <c r="G2163" i="68"/>
  <c r="F2163" i="68"/>
  <c r="E2163" i="68"/>
  <c r="D2163" i="68"/>
  <c r="C2163" i="68"/>
  <c r="B2163" i="68"/>
  <c r="A2163" i="68"/>
  <c r="O2162" i="68"/>
  <c r="N2162" i="68"/>
  <c r="M2162" i="68"/>
  <c r="L2162" i="68"/>
  <c r="K2162" i="68"/>
  <c r="J2162" i="68"/>
  <c r="I2162" i="68"/>
  <c r="H2162" i="68"/>
  <c r="G2162" i="68"/>
  <c r="F2162" i="68"/>
  <c r="E2162" i="68"/>
  <c r="D2162" i="68"/>
  <c r="C2162" i="68"/>
  <c r="B2162" i="68"/>
  <c r="A2162" i="68"/>
  <c r="O2161" i="68"/>
  <c r="N2161" i="68"/>
  <c r="M2161" i="68"/>
  <c r="L2161" i="68"/>
  <c r="K2161" i="68"/>
  <c r="J2161" i="68"/>
  <c r="I2161" i="68"/>
  <c r="H2161" i="68"/>
  <c r="G2161" i="68"/>
  <c r="F2161" i="68"/>
  <c r="E2161" i="68"/>
  <c r="D2161" i="68"/>
  <c r="C2161" i="68"/>
  <c r="B2161" i="68"/>
  <c r="A2161" i="68"/>
  <c r="O2160" i="68"/>
  <c r="N2160" i="68"/>
  <c r="M2160" i="68"/>
  <c r="L2160" i="68"/>
  <c r="K2160" i="68"/>
  <c r="J2160" i="68"/>
  <c r="I2160" i="68"/>
  <c r="H2160" i="68"/>
  <c r="G2160" i="68"/>
  <c r="F2160" i="68"/>
  <c r="E2160" i="68"/>
  <c r="D2160" i="68"/>
  <c r="C2160" i="68"/>
  <c r="B2160" i="68"/>
  <c r="A2160" i="68"/>
  <c r="O2159" i="68"/>
  <c r="N2159" i="68"/>
  <c r="M2159" i="68"/>
  <c r="L2159" i="68"/>
  <c r="K2159" i="68"/>
  <c r="J2159" i="68"/>
  <c r="I2159" i="68"/>
  <c r="H2159" i="68"/>
  <c r="G2159" i="68"/>
  <c r="F2159" i="68"/>
  <c r="E2159" i="68"/>
  <c r="D2159" i="68"/>
  <c r="C2159" i="68"/>
  <c r="B2159" i="68"/>
  <c r="A2159" i="68"/>
  <c r="O2158" i="68"/>
  <c r="N2158" i="68"/>
  <c r="M2158" i="68"/>
  <c r="L2158" i="68"/>
  <c r="K2158" i="68"/>
  <c r="J2158" i="68"/>
  <c r="I2158" i="68"/>
  <c r="H2158" i="68"/>
  <c r="G2158" i="68"/>
  <c r="F2158" i="68"/>
  <c r="E2158" i="68"/>
  <c r="D2158" i="68"/>
  <c r="C2158" i="68"/>
  <c r="B2158" i="68"/>
  <c r="A2158" i="68"/>
  <c r="O2157" i="68"/>
  <c r="N2157" i="68"/>
  <c r="M2157" i="68"/>
  <c r="L2157" i="68"/>
  <c r="K2157" i="68"/>
  <c r="J2157" i="68"/>
  <c r="I2157" i="68"/>
  <c r="H2157" i="68"/>
  <c r="G2157" i="68"/>
  <c r="F2157" i="68"/>
  <c r="E2157" i="68"/>
  <c r="D2157" i="68"/>
  <c r="C2157" i="68"/>
  <c r="B2157" i="68"/>
  <c r="A2157" i="68"/>
  <c r="O2156" i="68"/>
  <c r="N2156" i="68"/>
  <c r="M2156" i="68"/>
  <c r="L2156" i="68"/>
  <c r="K2156" i="68"/>
  <c r="J2156" i="68"/>
  <c r="I2156" i="68"/>
  <c r="H2156" i="68"/>
  <c r="G2156" i="68"/>
  <c r="F2156" i="68"/>
  <c r="E2156" i="68"/>
  <c r="D2156" i="68"/>
  <c r="C2156" i="68"/>
  <c r="B2156" i="68"/>
  <c r="A2156" i="68"/>
  <c r="O2155" i="68"/>
  <c r="N2155" i="68"/>
  <c r="M2155" i="68"/>
  <c r="L2155" i="68"/>
  <c r="K2155" i="68"/>
  <c r="J2155" i="68"/>
  <c r="I2155" i="68"/>
  <c r="H2155" i="68"/>
  <c r="G2155" i="68"/>
  <c r="F2155" i="68"/>
  <c r="E2155" i="68"/>
  <c r="D2155" i="68"/>
  <c r="C2155" i="68"/>
  <c r="B2155" i="68"/>
  <c r="A2155" i="68"/>
  <c r="O2154" i="68"/>
  <c r="N2154" i="68"/>
  <c r="M2154" i="68"/>
  <c r="L2154" i="68"/>
  <c r="K2154" i="68"/>
  <c r="J2154" i="68"/>
  <c r="I2154" i="68"/>
  <c r="H2154" i="68"/>
  <c r="G2154" i="68"/>
  <c r="F2154" i="68"/>
  <c r="E2154" i="68"/>
  <c r="D2154" i="68"/>
  <c r="C2154" i="68"/>
  <c r="B2154" i="68"/>
  <c r="A2154" i="68"/>
  <c r="O2153" i="68"/>
  <c r="N2153" i="68"/>
  <c r="M2153" i="68"/>
  <c r="L2153" i="68"/>
  <c r="K2153" i="68"/>
  <c r="J2153" i="68"/>
  <c r="I2153" i="68"/>
  <c r="H2153" i="68"/>
  <c r="G2153" i="68"/>
  <c r="F2153" i="68"/>
  <c r="E2153" i="68"/>
  <c r="D2153" i="68"/>
  <c r="C2153" i="68"/>
  <c r="B2153" i="68"/>
  <c r="A2153" i="68"/>
  <c r="O2152" i="68"/>
  <c r="N2152" i="68"/>
  <c r="M2152" i="68"/>
  <c r="L2152" i="68"/>
  <c r="K2152" i="68"/>
  <c r="J2152" i="68"/>
  <c r="I2152" i="68"/>
  <c r="H2152" i="68"/>
  <c r="G2152" i="68"/>
  <c r="F2152" i="68"/>
  <c r="E2152" i="68"/>
  <c r="D2152" i="68"/>
  <c r="C2152" i="68"/>
  <c r="B2152" i="68"/>
  <c r="A2152" i="68"/>
  <c r="O2151" i="68"/>
  <c r="N2151" i="68"/>
  <c r="M2151" i="68"/>
  <c r="L2151" i="68"/>
  <c r="K2151" i="68"/>
  <c r="J2151" i="68"/>
  <c r="I2151" i="68"/>
  <c r="H2151" i="68"/>
  <c r="G2151" i="68"/>
  <c r="F2151" i="68"/>
  <c r="E2151" i="68"/>
  <c r="D2151" i="68"/>
  <c r="C2151" i="68"/>
  <c r="B2151" i="68"/>
  <c r="A2151" i="68"/>
  <c r="O2150" i="68"/>
  <c r="N2150" i="68"/>
  <c r="M2150" i="68"/>
  <c r="L2150" i="68"/>
  <c r="K2150" i="68"/>
  <c r="J2150" i="68"/>
  <c r="I2150" i="68"/>
  <c r="H2150" i="68"/>
  <c r="G2150" i="68"/>
  <c r="F2150" i="68"/>
  <c r="E2150" i="68"/>
  <c r="D2150" i="68"/>
  <c r="C2150" i="68"/>
  <c r="B2150" i="68"/>
  <c r="A2150" i="68"/>
  <c r="O2149" i="68"/>
  <c r="N2149" i="68"/>
  <c r="M2149" i="68"/>
  <c r="L2149" i="68"/>
  <c r="K2149" i="68"/>
  <c r="J2149" i="68"/>
  <c r="I2149" i="68"/>
  <c r="H2149" i="68"/>
  <c r="G2149" i="68"/>
  <c r="F2149" i="68"/>
  <c r="E2149" i="68"/>
  <c r="D2149" i="68"/>
  <c r="C2149" i="68"/>
  <c r="B2149" i="68"/>
  <c r="A2149" i="68"/>
  <c r="O2148" i="68"/>
  <c r="N2148" i="68"/>
  <c r="M2148" i="68"/>
  <c r="L2148" i="68"/>
  <c r="K2148" i="68"/>
  <c r="J2148" i="68"/>
  <c r="I2148" i="68"/>
  <c r="H2148" i="68"/>
  <c r="G2148" i="68"/>
  <c r="F2148" i="68"/>
  <c r="E2148" i="68"/>
  <c r="D2148" i="68"/>
  <c r="C2148" i="68"/>
  <c r="B2148" i="68"/>
  <c r="A2148" i="68"/>
  <c r="O2147" i="68"/>
  <c r="N2147" i="68"/>
  <c r="M2147" i="68"/>
  <c r="L2147" i="68"/>
  <c r="K2147" i="68"/>
  <c r="J2147" i="68"/>
  <c r="I2147" i="68"/>
  <c r="H2147" i="68"/>
  <c r="G2147" i="68"/>
  <c r="F2147" i="68"/>
  <c r="E2147" i="68"/>
  <c r="D2147" i="68"/>
  <c r="C2147" i="68"/>
  <c r="B2147" i="68"/>
  <c r="A2147" i="68"/>
  <c r="O2146" i="68"/>
  <c r="N2146" i="68"/>
  <c r="M2146" i="68"/>
  <c r="L2146" i="68"/>
  <c r="K2146" i="68"/>
  <c r="J2146" i="68"/>
  <c r="I2146" i="68"/>
  <c r="H2146" i="68"/>
  <c r="G2146" i="68"/>
  <c r="F2146" i="68"/>
  <c r="E2146" i="68"/>
  <c r="D2146" i="68"/>
  <c r="C2146" i="68"/>
  <c r="B2146" i="68"/>
  <c r="A2146" i="68"/>
  <c r="O2145" i="68"/>
  <c r="N2145" i="68"/>
  <c r="M2145" i="68"/>
  <c r="L2145" i="68"/>
  <c r="K2145" i="68"/>
  <c r="J2145" i="68"/>
  <c r="I2145" i="68"/>
  <c r="H2145" i="68"/>
  <c r="G2145" i="68"/>
  <c r="F2145" i="68"/>
  <c r="E2145" i="68"/>
  <c r="D2145" i="68"/>
  <c r="C2145" i="68"/>
  <c r="B2145" i="68"/>
  <c r="A2145" i="68"/>
  <c r="O2144" i="68"/>
  <c r="N2144" i="68"/>
  <c r="M2144" i="68"/>
  <c r="L2144" i="68"/>
  <c r="K2144" i="68"/>
  <c r="J2144" i="68"/>
  <c r="I2144" i="68"/>
  <c r="H2144" i="68"/>
  <c r="G2144" i="68"/>
  <c r="F2144" i="68"/>
  <c r="E2144" i="68"/>
  <c r="D2144" i="68"/>
  <c r="C2144" i="68"/>
  <c r="B2144" i="68"/>
  <c r="A2144" i="68"/>
  <c r="O2143" i="68"/>
  <c r="N2143" i="68"/>
  <c r="M2143" i="68"/>
  <c r="L2143" i="68"/>
  <c r="K2143" i="68"/>
  <c r="J2143" i="68"/>
  <c r="I2143" i="68"/>
  <c r="H2143" i="68"/>
  <c r="G2143" i="68"/>
  <c r="F2143" i="68"/>
  <c r="E2143" i="68"/>
  <c r="D2143" i="68"/>
  <c r="C2143" i="68"/>
  <c r="B2143" i="68"/>
  <c r="A2143" i="68"/>
  <c r="O2142" i="68"/>
  <c r="N2142" i="68"/>
  <c r="M2142" i="68"/>
  <c r="L2142" i="68"/>
  <c r="K2142" i="68"/>
  <c r="J2142" i="68"/>
  <c r="I2142" i="68"/>
  <c r="H2142" i="68"/>
  <c r="G2142" i="68"/>
  <c r="F2142" i="68"/>
  <c r="E2142" i="68"/>
  <c r="D2142" i="68"/>
  <c r="C2142" i="68"/>
  <c r="B2142" i="68"/>
  <c r="A2142" i="68"/>
  <c r="O2141" i="68"/>
  <c r="N2141" i="68"/>
  <c r="M2141" i="68"/>
  <c r="L2141" i="68"/>
  <c r="K2141" i="68"/>
  <c r="J2141" i="68"/>
  <c r="I2141" i="68"/>
  <c r="H2141" i="68"/>
  <c r="G2141" i="68"/>
  <c r="F2141" i="68"/>
  <c r="E2141" i="68"/>
  <c r="D2141" i="68"/>
  <c r="C2141" i="68"/>
  <c r="B2141" i="68"/>
  <c r="A2141" i="68"/>
  <c r="O2140" i="68"/>
  <c r="N2140" i="68"/>
  <c r="M2140" i="68"/>
  <c r="L2140" i="68"/>
  <c r="K2140" i="68"/>
  <c r="J2140" i="68"/>
  <c r="I2140" i="68"/>
  <c r="H2140" i="68"/>
  <c r="G2140" i="68"/>
  <c r="F2140" i="68"/>
  <c r="E2140" i="68"/>
  <c r="D2140" i="68"/>
  <c r="C2140" i="68"/>
  <c r="B2140" i="68"/>
  <c r="A2140" i="68"/>
  <c r="O2139" i="68"/>
  <c r="N2139" i="68"/>
  <c r="M2139" i="68"/>
  <c r="L2139" i="68"/>
  <c r="K2139" i="68"/>
  <c r="J2139" i="68"/>
  <c r="I2139" i="68"/>
  <c r="H2139" i="68"/>
  <c r="G2139" i="68"/>
  <c r="F2139" i="68"/>
  <c r="E2139" i="68"/>
  <c r="D2139" i="68"/>
  <c r="C2139" i="68"/>
  <c r="B2139" i="68"/>
  <c r="A2139" i="68"/>
  <c r="O2138" i="68"/>
  <c r="N2138" i="68"/>
  <c r="M2138" i="68"/>
  <c r="L2138" i="68"/>
  <c r="K2138" i="68"/>
  <c r="J2138" i="68"/>
  <c r="I2138" i="68"/>
  <c r="H2138" i="68"/>
  <c r="G2138" i="68"/>
  <c r="F2138" i="68"/>
  <c r="E2138" i="68"/>
  <c r="D2138" i="68"/>
  <c r="C2138" i="68"/>
  <c r="B2138" i="68"/>
  <c r="A2138" i="68"/>
  <c r="O2137" i="68"/>
  <c r="N2137" i="68"/>
  <c r="M2137" i="68"/>
  <c r="L2137" i="68"/>
  <c r="K2137" i="68"/>
  <c r="J2137" i="68"/>
  <c r="I2137" i="68"/>
  <c r="H2137" i="68"/>
  <c r="G2137" i="68"/>
  <c r="F2137" i="68"/>
  <c r="E2137" i="68"/>
  <c r="D2137" i="68"/>
  <c r="C2137" i="68"/>
  <c r="B2137" i="68"/>
  <c r="A2137" i="68"/>
  <c r="O2136" i="68"/>
  <c r="N2136" i="68"/>
  <c r="M2136" i="68"/>
  <c r="L2136" i="68"/>
  <c r="K2136" i="68"/>
  <c r="J2136" i="68"/>
  <c r="I2136" i="68"/>
  <c r="H2136" i="68"/>
  <c r="G2136" i="68"/>
  <c r="F2136" i="68"/>
  <c r="E2136" i="68"/>
  <c r="D2136" i="68"/>
  <c r="C2136" i="68"/>
  <c r="B2136" i="68"/>
  <c r="A2136" i="68"/>
  <c r="O2135" i="68"/>
  <c r="N2135" i="68"/>
  <c r="M2135" i="68"/>
  <c r="L2135" i="68"/>
  <c r="K2135" i="68"/>
  <c r="J2135" i="68"/>
  <c r="I2135" i="68"/>
  <c r="H2135" i="68"/>
  <c r="G2135" i="68"/>
  <c r="F2135" i="68"/>
  <c r="E2135" i="68"/>
  <c r="D2135" i="68"/>
  <c r="C2135" i="68"/>
  <c r="B2135" i="68"/>
  <c r="A2135" i="68"/>
  <c r="O2134" i="68"/>
  <c r="N2134" i="68"/>
  <c r="M2134" i="68"/>
  <c r="L2134" i="68"/>
  <c r="K2134" i="68"/>
  <c r="J2134" i="68"/>
  <c r="I2134" i="68"/>
  <c r="H2134" i="68"/>
  <c r="G2134" i="68"/>
  <c r="F2134" i="68"/>
  <c r="E2134" i="68"/>
  <c r="D2134" i="68"/>
  <c r="C2134" i="68"/>
  <c r="B2134" i="68"/>
  <c r="A2134" i="68"/>
  <c r="O2133" i="68"/>
  <c r="N2133" i="68"/>
  <c r="M2133" i="68"/>
  <c r="L2133" i="68"/>
  <c r="K2133" i="68"/>
  <c r="J2133" i="68"/>
  <c r="I2133" i="68"/>
  <c r="H2133" i="68"/>
  <c r="G2133" i="68"/>
  <c r="F2133" i="68"/>
  <c r="E2133" i="68"/>
  <c r="D2133" i="68"/>
  <c r="C2133" i="68"/>
  <c r="B2133" i="68"/>
  <c r="A2133" i="68"/>
  <c r="O2132" i="68"/>
  <c r="N2132" i="68"/>
  <c r="M2132" i="68"/>
  <c r="L2132" i="68"/>
  <c r="K2132" i="68"/>
  <c r="J2132" i="68"/>
  <c r="I2132" i="68"/>
  <c r="H2132" i="68"/>
  <c r="G2132" i="68"/>
  <c r="F2132" i="68"/>
  <c r="E2132" i="68"/>
  <c r="D2132" i="68"/>
  <c r="C2132" i="68"/>
  <c r="B2132" i="68"/>
  <c r="A2132" i="68"/>
  <c r="O2131" i="68"/>
  <c r="N2131" i="68"/>
  <c r="M2131" i="68"/>
  <c r="L2131" i="68"/>
  <c r="K2131" i="68"/>
  <c r="J2131" i="68"/>
  <c r="I2131" i="68"/>
  <c r="H2131" i="68"/>
  <c r="G2131" i="68"/>
  <c r="F2131" i="68"/>
  <c r="E2131" i="68"/>
  <c r="D2131" i="68"/>
  <c r="C2131" i="68"/>
  <c r="B2131" i="68"/>
  <c r="A2131" i="68"/>
  <c r="O2130" i="68"/>
  <c r="N2130" i="68"/>
  <c r="M2130" i="68"/>
  <c r="L2130" i="68"/>
  <c r="K2130" i="68"/>
  <c r="J2130" i="68"/>
  <c r="I2130" i="68"/>
  <c r="H2130" i="68"/>
  <c r="G2130" i="68"/>
  <c r="F2130" i="68"/>
  <c r="E2130" i="68"/>
  <c r="D2130" i="68"/>
  <c r="C2130" i="68"/>
  <c r="B2130" i="68"/>
  <c r="A2130" i="68"/>
  <c r="O2129" i="68"/>
  <c r="N2129" i="68"/>
  <c r="M2129" i="68"/>
  <c r="L2129" i="68"/>
  <c r="K2129" i="68"/>
  <c r="J2129" i="68"/>
  <c r="I2129" i="68"/>
  <c r="H2129" i="68"/>
  <c r="G2129" i="68"/>
  <c r="F2129" i="68"/>
  <c r="E2129" i="68"/>
  <c r="D2129" i="68"/>
  <c r="C2129" i="68"/>
  <c r="B2129" i="68"/>
  <c r="A2129" i="68"/>
  <c r="O2128" i="68"/>
  <c r="N2128" i="68"/>
  <c r="M2128" i="68"/>
  <c r="L2128" i="68"/>
  <c r="K2128" i="68"/>
  <c r="J2128" i="68"/>
  <c r="I2128" i="68"/>
  <c r="H2128" i="68"/>
  <c r="G2128" i="68"/>
  <c r="F2128" i="68"/>
  <c r="E2128" i="68"/>
  <c r="D2128" i="68"/>
  <c r="C2128" i="68"/>
  <c r="B2128" i="68"/>
  <c r="A2128" i="68"/>
  <c r="O2127" i="68"/>
  <c r="N2127" i="68"/>
  <c r="M2127" i="68"/>
  <c r="L2127" i="68"/>
  <c r="K2127" i="68"/>
  <c r="J2127" i="68"/>
  <c r="I2127" i="68"/>
  <c r="H2127" i="68"/>
  <c r="G2127" i="68"/>
  <c r="F2127" i="68"/>
  <c r="E2127" i="68"/>
  <c r="D2127" i="68"/>
  <c r="C2127" i="68"/>
  <c r="B2127" i="68"/>
  <c r="A2127" i="68"/>
  <c r="O2126" i="68"/>
  <c r="N2126" i="68"/>
  <c r="M2126" i="68"/>
  <c r="L2126" i="68"/>
  <c r="K2126" i="68"/>
  <c r="J2126" i="68"/>
  <c r="I2126" i="68"/>
  <c r="H2126" i="68"/>
  <c r="G2126" i="68"/>
  <c r="F2126" i="68"/>
  <c r="E2126" i="68"/>
  <c r="D2126" i="68"/>
  <c r="C2126" i="68"/>
  <c r="B2126" i="68"/>
  <c r="A2126" i="68"/>
  <c r="O2125" i="68"/>
  <c r="N2125" i="68"/>
  <c r="M2125" i="68"/>
  <c r="L2125" i="68"/>
  <c r="K2125" i="68"/>
  <c r="J2125" i="68"/>
  <c r="I2125" i="68"/>
  <c r="H2125" i="68"/>
  <c r="G2125" i="68"/>
  <c r="F2125" i="68"/>
  <c r="E2125" i="68"/>
  <c r="D2125" i="68"/>
  <c r="C2125" i="68"/>
  <c r="B2125" i="68"/>
  <c r="A2125" i="68"/>
  <c r="O2124" i="68"/>
  <c r="N2124" i="68"/>
  <c r="M2124" i="68"/>
  <c r="L2124" i="68"/>
  <c r="K2124" i="68"/>
  <c r="J2124" i="68"/>
  <c r="I2124" i="68"/>
  <c r="H2124" i="68"/>
  <c r="G2124" i="68"/>
  <c r="F2124" i="68"/>
  <c r="E2124" i="68"/>
  <c r="D2124" i="68"/>
  <c r="C2124" i="68"/>
  <c r="B2124" i="68"/>
  <c r="A2124" i="68"/>
  <c r="O2123" i="68"/>
  <c r="N2123" i="68"/>
  <c r="M2123" i="68"/>
  <c r="L2123" i="68"/>
  <c r="K2123" i="68"/>
  <c r="J2123" i="68"/>
  <c r="I2123" i="68"/>
  <c r="H2123" i="68"/>
  <c r="G2123" i="68"/>
  <c r="F2123" i="68"/>
  <c r="E2123" i="68"/>
  <c r="D2123" i="68"/>
  <c r="C2123" i="68"/>
  <c r="B2123" i="68"/>
  <c r="A2123" i="68"/>
  <c r="O2122" i="68"/>
  <c r="N2122" i="68"/>
  <c r="M2122" i="68"/>
  <c r="L2122" i="68"/>
  <c r="K2122" i="68"/>
  <c r="J2122" i="68"/>
  <c r="I2122" i="68"/>
  <c r="H2122" i="68"/>
  <c r="G2122" i="68"/>
  <c r="F2122" i="68"/>
  <c r="E2122" i="68"/>
  <c r="D2122" i="68"/>
  <c r="C2122" i="68"/>
  <c r="B2122" i="68"/>
  <c r="A2122" i="68"/>
  <c r="O2121" i="68"/>
  <c r="N2121" i="68"/>
  <c r="M2121" i="68"/>
  <c r="L2121" i="68"/>
  <c r="K2121" i="68"/>
  <c r="J2121" i="68"/>
  <c r="I2121" i="68"/>
  <c r="H2121" i="68"/>
  <c r="G2121" i="68"/>
  <c r="F2121" i="68"/>
  <c r="E2121" i="68"/>
  <c r="D2121" i="68"/>
  <c r="C2121" i="68"/>
  <c r="B2121" i="68"/>
  <c r="A2121" i="68"/>
  <c r="O2120" i="68"/>
  <c r="N2120" i="68"/>
  <c r="M2120" i="68"/>
  <c r="L2120" i="68"/>
  <c r="K2120" i="68"/>
  <c r="J2120" i="68"/>
  <c r="I2120" i="68"/>
  <c r="H2120" i="68"/>
  <c r="G2120" i="68"/>
  <c r="F2120" i="68"/>
  <c r="E2120" i="68"/>
  <c r="D2120" i="68"/>
  <c r="C2120" i="68"/>
  <c r="B2120" i="68"/>
  <c r="A2120" i="68"/>
  <c r="O2119" i="68"/>
  <c r="N2119" i="68"/>
  <c r="M2119" i="68"/>
  <c r="L2119" i="68"/>
  <c r="K2119" i="68"/>
  <c r="J2119" i="68"/>
  <c r="I2119" i="68"/>
  <c r="H2119" i="68"/>
  <c r="G2119" i="68"/>
  <c r="F2119" i="68"/>
  <c r="E2119" i="68"/>
  <c r="D2119" i="68"/>
  <c r="C2119" i="68"/>
  <c r="B2119" i="68"/>
  <c r="A2119" i="68"/>
  <c r="O2118" i="68"/>
  <c r="N2118" i="68"/>
  <c r="M2118" i="68"/>
  <c r="L2118" i="68"/>
  <c r="K2118" i="68"/>
  <c r="J2118" i="68"/>
  <c r="I2118" i="68"/>
  <c r="H2118" i="68"/>
  <c r="G2118" i="68"/>
  <c r="F2118" i="68"/>
  <c r="E2118" i="68"/>
  <c r="D2118" i="68"/>
  <c r="C2118" i="68"/>
  <c r="B2118" i="68"/>
  <c r="A2118" i="68"/>
  <c r="O2117" i="68"/>
  <c r="N2117" i="68"/>
  <c r="M2117" i="68"/>
  <c r="L2117" i="68"/>
  <c r="K2117" i="68"/>
  <c r="J2117" i="68"/>
  <c r="I2117" i="68"/>
  <c r="H2117" i="68"/>
  <c r="G2117" i="68"/>
  <c r="F2117" i="68"/>
  <c r="E2117" i="68"/>
  <c r="D2117" i="68"/>
  <c r="C2117" i="68"/>
  <c r="B2117" i="68"/>
  <c r="A2117" i="68"/>
  <c r="O2116" i="68"/>
  <c r="N2116" i="68"/>
  <c r="M2116" i="68"/>
  <c r="L2116" i="68"/>
  <c r="K2116" i="68"/>
  <c r="J2116" i="68"/>
  <c r="I2116" i="68"/>
  <c r="H2116" i="68"/>
  <c r="G2116" i="68"/>
  <c r="F2116" i="68"/>
  <c r="E2116" i="68"/>
  <c r="D2116" i="68"/>
  <c r="C2116" i="68"/>
  <c r="B2116" i="68"/>
  <c r="A2116" i="68"/>
  <c r="O2115" i="68"/>
  <c r="N2115" i="68"/>
  <c r="M2115" i="68"/>
  <c r="L2115" i="68"/>
  <c r="K2115" i="68"/>
  <c r="J2115" i="68"/>
  <c r="I2115" i="68"/>
  <c r="H2115" i="68"/>
  <c r="G2115" i="68"/>
  <c r="F2115" i="68"/>
  <c r="E2115" i="68"/>
  <c r="D2115" i="68"/>
  <c r="C2115" i="68"/>
  <c r="B2115" i="68"/>
  <c r="A2115" i="68"/>
  <c r="O2114" i="68"/>
  <c r="N2114" i="68"/>
  <c r="M2114" i="68"/>
  <c r="L2114" i="68"/>
  <c r="K2114" i="68"/>
  <c r="J2114" i="68"/>
  <c r="I2114" i="68"/>
  <c r="H2114" i="68"/>
  <c r="G2114" i="68"/>
  <c r="F2114" i="68"/>
  <c r="E2114" i="68"/>
  <c r="D2114" i="68"/>
  <c r="C2114" i="68"/>
  <c r="B2114" i="68"/>
  <c r="A2114" i="68"/>
  <c r="O2113" i="68"/>
  <c r="N2113" i="68"/>
  <c r="M2113" i="68"/>
  <c r="L2113" i="68"/>
  <c r="K2113" i="68"/>
  <c r="J2113" i="68"/>
  <c r="I2113" i="68"/>
  <c r="H2113" i="68"/>
  <c r="G2113" i="68"/>
  <c r="F2113" i="68"/>
  <c r="E2113" i="68"/>
  <c r="D2113" i="68"/>
  <c r="C2113" i="68"/>
  <c r="B2113" i="68"/>
  <c r="A2113" i="68"/>
  <c r="O2112" i="68"/>
  <c r="N2112" i="68"/>
  <c r="M2112" i="68"/>
  <c r="L2112" i="68"/>
  <c r="K2112" i="68"/>
  <c r="J2112" i="68"/>
  <c r="I2112" i="68"/>
  <c r="H2112" i="68"/>
  <c r="G2112" i="68"/>
  <c r="F2112" i="68"/>
  <c r="E2112" i="68"/>
  <c r="D2112" i="68"/>
  <c r="C2112" i="68"/>
  <c r="B2112" i="68"/>
  <c r="A2112" i="68"/>
  <c r="O2111" i="68"/>
  <c r="N2111" i="68"/>
  <c r="M2111" i="68"/>
  <c r="L2111" i="68"/>
  <c r="K2111" i="68"/>
  <c r="J2111" i="68"/>
  <c r="I2111" i="68"/>
  <c r="H2111" i="68"/>
  <c r="G2111" i="68"/>
  <c r="F2111" i="68"/>
  <c r="E2111" i="68"/>
  <c r="D2111" i="68"/>
  <c r="C2111" i="68"/>
  <c r="B2111" i="68"/>
  <c r="A2111" i="68"/>
  <c r="O2110" i="68"/>
  <c r="N2110" i="68"/>
  <c r="M2110" i="68"/>
  <c r="L2110" i="68"/>
  <c r="K2110" i="68"/>
  <c r="J2110" i="68"/>
  <c r="I2110" i="68"/>
  <c r="H2110" i="68"/>
  <c r="G2110" i="68"/>
  <c r="F2110" i="68"/>
  <c r="E2110" i="68"/>
  <c r="D2110" i="68"/>
  <c r="C2110" i="68"/>
  <c r="B2110" i="68"/>
  <c r="A2110" i="68"/>
  <c r="O2109" i="68"/>
  <c r="N2109" i="68"/>
  <c r="M2109" i="68"/>
  <c r="L2109" i="68"/>
  <c r="K2109" i="68"/>
  <c r="J2109" i="68"/>
  <c r="I2109" i="68"/>
  <c r="H2109" i="68"/>
  <c r="G2109" i="68"/>
  <c r="F2109" i="68"/>
  <c r="E2109" i="68"/>
  <c r="D2109" i="68"/>
  <c r="C2109" i="68"/>
  <c r="B2109" i="68"/>
  <c r="A2109" i="68"/>
  <c r="O2108" i="68"/>
  <c r="N2108" i="68"/>
  <c r="M2108" i="68"/>
  <c r="L2108" i="68"/>
  <c r="K2108" i="68"/>
  <c r="J2108" i="68"/>
  <c r="I2108" i="68"/>
  <c r="H2108" i="68"/>
  <c r="G2108" i="68"/>
  <c r="F2108" i="68"/>
  <c r="E2108" i="68"/>
  <c r="D2108" i="68"/>
  <c r="C2108" i="68"/>
  <c r="B2108" i="68"/>
  <c r="A2108" i="68"/>
  <c r="O2107" i="68"/>
  <c r="N2107" i="68"/>
  <c r="M2107" i="68"/>
  <c r="L2107" i="68"/>
  <c r="K2107" i="68"/>
  <c r="J2107" i="68"/>
  <c r="I2107" i="68"/>
  <c r="H2107" i="68"/>
  <c r="G2107" i="68"/>
  <c r="F2107" i="68"/>
  <c r="E2107" i="68"/>
  <c r="D2107" i="68"/>
  <c r="C2107" i="68"/>
  <c r="B2107" i="68"/>
  <c r="A2107" i="68"/>
  <c r="O2106" i="68"/>
  <c r="N2106" i="68"/>
  <c r="M2106" i="68"/>
  <c r="L2106" i="68"/>
  <c r="K2106" i="68"/>
  <c r="J2106" i="68"/>
  <c r="I2106" i="68"/>
  <c r="H2106" i="68"/>
  <c r="G2106" i="68"/>
  <c r="F2106" i="68"/>
  <c r="E2106" i="68"/>
  <c r="D2106" i="68"/>
  <c r="C2106" i="68"/>
  <c r="B2106" i="68"/>
  <c r="A2106" i="68"/>
  <c r="O2105" i="68"/>
  <c r="N2105" i="68"/>
  <c r="M2105" i="68"/>
  <c r="L2105" i="68"/>
  <c r="K2105" i="68"/>
  <c r="J2105" i="68"/>
  <c r="I2105" i="68"/>
  <c r="H2105" i="68"/>
  <c r="G2105" i="68"/>
  <c r="F2105" i="68"/>
  <c r="E2105" i="68"/>
  <c r="D2105" i="68"/>
  <c r="C2105" i="68"/>
  <c r="B2105" i="68"/>
  <c r="A2105" i="68"/>
  <c r="O2104" i="68"/>
  <c r="N2104" i="68"/>
  <c r="M2104" i="68"/>
  <c r="L2104" i="68"/>
  <c r="K2104" i="68"/>
  <c r="J2104" i="68"/>
  <c r="I2104" i="68"/>
  <c r="H2104" i="68"/>
  <c r="G2104" i="68"/>
  <c r="F2104" i="68"/>
  <c r="E2104" i="68"/>
  <c r="D2104" i="68"/>
  <c r="C2104" i="68"/>
  <c r="B2104" i="68"/>
  <c r="A2104" i="68"/>
  <c r="O2103" i="68"/>
  <c r="N2103" i="68"/>
  <c r="M2103" i="68"/>
  <c r="L2103" i="68"/>
  <c r="K2103" i="68"/>
  <c r="J2103" i="68"/>
  <c r="I2103" i="68"/>
  <c r="H2103" i="68"/>
  <c r="G2103" i="68"/>
  <c r="F2103" i="68"/>
  <c r="E2103" i="68"/>
  <c r="D2103" i="68"/>
  <c r="C2103" i="68"/>
  <c r="B2103" i="68"/>
  <c r="A2103" i="68"/>
  <c r="O2102" i="68"/>
  <c r="N2102" i="68"/>
  <c r="M2102" i="68"/>
  <c r="L2102" i="68"/>
  <c r="K2102" i="68"/>
  <c r="J2102" i="68"/>
  <c r="I2102" i="68"/>
  <c r="H2102" i="68"/>
  <c r="G2102" i="68"/>
  <c r="F2102" i="68"/>
  <c r="E2102" i="68"/>
  <c r="D2102" i="68"/>
  <c r="C2102" i="68"/>
  <c r="B2102" i="68"/>
  <c r="A2102" i="68"/>
  <c r="O2101" i="68"/>
  <c r="N2101" i="68"/>
  <c r="M2101" i="68"/>
  <c r="L2101" i="68"/>
  <c r="K2101" i="68"/>
  <c r="J2101" i="68"/>
  <c r="I2101" i="68"/>
  <c r="H2101" i="68"/>
  <c r="G2101" i="68"/>
  <c r="F2101" i="68"/>
  <c r="E2101" i="68"/>
  <c r="D2101" i="68"/>
  <c r="C2101" i="68"/>
  <c r="B2101" i="68"/>
  <c r="A2101" i="68"/>
  <c r="O2100" i="68"/>
  <c r="N2100" i="68"/>
  <c r="M2100" i="68"/>
  <c r="L2100" i="68"/>
  <c r="K2100" i="68"/>
  <c r="J2100" i="68"/>
  <c r="I2100" i="68"/>
  <c r="H2100" i="68"/>
  <c r="G2100" i="68"/>
  <c r="F2100" i="68"/>
  <c r="E2100" i="68"/>
  <c r="D2100" i="68"/>
  <c r="C2100" i="68"/>
  <c r="B2100" i="68"/>
  <c r="A2100" i="68"/>
  <c r="O2099" i="68"/>
  <c r="N2099" i="68"/>
  <c r="M2099" i="68"/>
  <c r="L2099" i="68"/>
  <c r="K2099" i="68"/>
  <c r="J2099" i="68"/>
  <c r="I2099" i="68"/>
  <c r="H2099" i="68"/>
  <c r="G2099" i="68"/>
  <c r="F2099" i="68"/>
  <c r="E2099" i="68"/>
  <c r="D2099" i="68"/>
  <c r="C2099" i="68"/>
  <c r="B2099" i="68"/>
  <c r="A2099" i="68"/>
  <c r="O2098" i="68"/>
  <c r="N2098" i="68"/>
  <c r="M2098" i="68"/>
  <c r="L2098" i="68"/>
  <c r="K2098" i="68"/>
  <c r="J2098" i="68"/>
  <c r="I2098" i="68"/>
  <c r="H2098" i="68"/>
  <c r="G2098" i="68"/>
  <c r="F2098" i="68"/>
  <c r="E2098" i="68"/>
  <c r="D2098" i="68"/>
  <c r="C2098" i="68"/>
  <c r="B2098" i="68"/>
  <c r="A2098" i="68"/>
  <c r="O2097" i="68"/>
  <c r="N2097" i="68"/>
  <c r="M2097" i="68"/>
  <c r="L2097" i="68"/>
  <c r="K2097" i="68"/>
  <c r="J2097" i="68"/>
  <c r="I2097" i="68"/>
  <c r="H2097" i="68"/>
  <c r="G2097" i="68"/>
  <c r="F2097" i="68"/>
  <c r="E2097" i="68"/>
  <c r="D2097" i="68"/>
  <c r="C2097" i="68"/>
  <c r="B2097" i="68"/>
  <c r="A2097" i="68"/>
  <c r="O2096" i="68"/>
  <c r="N2096" i="68"/>
  <c r="M2096" i="68"/>
  <c r="L2096" i="68"/>
  <c r="K2096" i="68"/>
  <c r="J2096" i="68"/>
  <c r="I2096" i="68"/>
  <c r="H2096" i="68"/>
  <c r="G2096" i="68"/>
  <c r="F2096" i="68"/>
  <c r="E2096" i="68"/>
  <c r="D2096" i="68"/>
  <c r="C2096" i="68"/>
  <c r="B2096" i="68"/>
  <c r="A2096" i="68"/>
  <c r="O2095" i="68"/>
  <c r="N2095" i="68"/>
  <c r="M2095" i="68"/>
  <c r="L2095" i="68"/>
  <c r="K2095" i="68"/>
  <c r="J2095" i="68"/>
  <c r="I2095" i="68"/>
  <c r="H2095" i="68"/>
  <c r="G2095" i="68"/>
  <c r="F2095" i="68"/>
  <c r="E2095" i="68"/>
  <c r="D2095" i="68"/>
  <c r="C2095" i="68"/>
  <c r="B2095" i="68"/>
  <c r="A2095" i="68"/>
  <c r="O2094" i="68"/>
  <c r="N2094" i="68"/>
  <c r="M2094" i="68"/>
  <c r="L2094" i="68"/>
  <c r="K2094" i="68"/>
  <c r="J2094" i="68"/>
  <c r="I2094" i="68"/>
  <c r="H2094" i="68"/>
  <c r="G2094" i="68"/>
  <c r="F2094" i="68"/>
  <c r="E2094" i="68"/>
  <c r="D2094" i="68"/>
  <c r="C2094" i="68"/>
  <c r="B2094" i="68"/>
  <c r="A2094" i="68"/>
  <c r="O2093" i="68"/>
  <c r="N2093" i="68"/>
  <c r="M2093" i="68"/>
  <c r="L2093" i="68"/>
  <c r="K2093" i="68"/>
  <c r="J2093" i="68"/>
  <c r="I2093" i="68"/>
  <c r="H2093" i="68"/>
  <c r="G2093" i="68"/>
  <c r="F2093" i="68"/>
  <c r="E2093" i="68"/>
  <c r="D2093" i="68"/>
  <c r="C2093" i="68"/>
  <c r="B2093" i="68"/>
  <c r="A2093" i="68"/>
  <c r="O2092" i="68"/>
  <c r="N2092" i="68"/>
  <c r="M2092" i="68"/>
  <c r="L2092" i="68"/>
  <c r="K2092" i="68"/>
  <c r="J2092" i="68"/>
  <c r="I2092" i="68"/>
  <c r="H2092" i="68"/>
  <c r="G2092" i="68"/>
  <c r="F2092" i="68"/>
  <c r="E2092" i="68"/>
  <c r="D2092" i="68"/>
  <c r="C2092" i="68"/>
  <c r="B2092" i="68"/>
  <c r="A2092" i="68"/>
  <c r="O2091" i="68"/>
  <c r="N2091" i="68"/>
  <c r="M2091" i="68"/>
  <c r="L2091" i="68"/>
  <c r="K2091" i="68"/>
  <c r="J2091" i="68"/>
  <c r="I2091" i="68"/>
  <c r="H2091" i="68"/>
  <c r="G2091" i="68"/>
  <c r="F2091" i="68"/>
  <c r="E2091" i="68"/>
  <c r="D2091" i="68"/>
  <c r="C2091" i="68"/>
  <c r="B2091" i="68"/>
  <c r="A2091" i="68"/>
  <c r="O2090" i="68"/>
  <c r="N2090" i="68"/>
  <c r="M2090" i="68"/>
  <c r="L2090" i="68"/>
  <c r="K2090" i="68"/>
  <c r="J2090" i="68"/>
  <c r="I2090" i="68"/>
  <c r="H2090" i="68"/>
  <c r="G2090" i="68"/>
  <c r="F2090" i="68"/>
  <c r="E2090" i="68"/>
  <c r="D2090" i="68"/>
  <c r="C2090" i="68"/>
  <c r="B2090" i="68"/>
  <c r="A2090" i="68"/>
  <c r="O2089" i="68"/>
  <c r="N2089" i="68"/>
  <c r="M2089" i="68"/>
  <c r="L2089" i="68"/>
  <c r="K2089" i="68"/>
  <c r="J2089" i="68"/>
  <c r="I2089" i="68"/>
  <c r="H2089" i="68"/>
  <c r="G2089" i="68"/>
  <c r="F2089" i="68"/>
  <c r="E2089" i="68"/>
  <c r="D2089" i="68"/>
  <c r="C2089" i="68"/>
  <c r="B2089" i="68"/>
  <c r="A2089" i="68"/>
  <c r="O2088" i="68"/>
  <c r="N2088" i="68"/>
  <c r="M2088" i="68"/>
  <c r="L2088" i="68"/>
  <c r="K2088" i="68"/>
  <c r="J2088" i="68"/>
  <c r="I2088" i="68"/>
  <c r="H2088" i="68"/>
  <c r="G2088" i="68"/>
  <c r="F2088" i="68"/>
  <c r="E2088" i="68"/>
  <c r="D2088" i="68"/>
  <c r="C2088" i="68"/>
  <c r="B2088" i="68"/>
  <c r="A2088" i="68"/>
  <c r="O2087" i="68"/>
  <c r="N2087" i="68"/>
  <c r="M2087" i="68"/>
  <c r="L2087" i="68"/>
  <c r="K2087" i="68"/>
  <c r="J2087" i="68"/>
  <c r="I2087" i="68"/>
  <c r="H2087" i="68"/>
  <c r="G2087" i="68"/>
  <c r="F2087" i="68"/>
  <c r="E2087" i="68"/>
  <c r="D2087" i="68"/>
  <c r="C2087" i="68"/>
  <c r="B2087" i="68"/>
  <c r="A2087" i="68"/>
  <c r="O2086" i="68"/>
  <c r="N2086" i="68"/>
  <c r="M2086" i="68"/>
  <c r="L2086" i="68"/>
  <c r="K2086" i="68"/>
  <c r="J2086" i="68"/>
  <c r="I2086" i="68"/>
  <c r="H2086" i="68"/>
  <c r="G2086" i="68"/>
  <c r="F2086" i="68"/>
  <c r="E2086" i="68"/>
  <c r="D2086" i="68"/>
  <c r="C2086" i="68"/>
  <c r="B2086" i="68"/>
  <c r="A2086" i="68"/>
  <c r="O2085" i="68"/>
  <c r="N2085" i="68"/>
  <c r="M2085" i="68"/>
  <c r="L2085" i="68"/>
  <c r="K2085" i="68"/>
  <c r="J2085" i="68"/>
  <c r="I2085" i="68"/>
  <c r="H2085" i="68"/>
  <c r="G2085" i="68"/>
  <c r="F2085" i="68"/>
  <c r="E2085" i="68"/>
  <c r="D2085" i="68"/>
  <c r="C2085" i="68"/>
  <c r="B2085" i="68"/>
  <c r="A2085" i="68"/>
  <c r="O2084" i="68"/>
  <c r="N2084" i="68"/>
  <c r="M2084" i="68"/>
  <c r="L2084" i="68"/>
  <c r="K2084" i="68"/>
  <c r="J2084" i="68"/>
  <c r="I2084" i="68"/>
  <c r="H2084" i="68"/>
  <c r="G2084" i="68"/>
  <c r="F2084" i="68"/>
  <c r="E2084" i="68"/>
  <c r="D2084" i="68"/>
  <c r="C2084" i="68"/>
  <c r="B2084" i="68"/>
  <c r="A2084" i="68"/>
  <c r="O2083" i="68"/>
  <c r="N2083" i="68"/>
  <c r="M2083" i="68"/>
  <c r="L2083" i="68"/>
  <c r="K2083" i="68"/>
  <c r="J2083" i="68"/>
  <c r="I2083" i="68"/>
  <c r="H2083" i="68"/>
  <c r="G2083" i="68"/>
  <c r="F2083" i="68"/>
  <c r="E2083" i="68"/>
  <c r="D2083" i="68"/>
  <c r="C2083" i="68"/>
  <c r="B2083" i="68"/>
  <c r="A2083" i="68"/>
  <c r="O2082" i="68"/>
  <c r="N2082" i="68"/>
  <c r="M2082" i="68"/>
  <c r="L2082" i="68"/>
  <c r="K2082" i="68"/>
  <c r="J2082" i="68"/>
  <c r="I2082" i="68"/>
  <c r="H2082" i="68"/>
  <c r="G2082" i="68"/>
  <c r="F2082" i="68"/>
  <c r="E2082" i="68"/>
  <c r="D2082" i="68"/>
  <c r="C2082" i="68"/>
  <c r="B2082" i="68"/>
  <c r="A2082" i="68"/>
  <c r="O2081" i="68"/>
  <c r="N2081" i="68"/>
  <c r="M2081" i="68"/>
  <c r="L2081" i="68"/>
  <c r="K2081" i="68"/>
  <c r="J2081" i="68"/>
  <c r="I2081" i="68"/>
  <c r="H2081" i="68"/>
  <c r="G2081" i="68"/>
  <c r="F2081" i="68"/>
  <c r="E2081" i="68"/>
  <c r="D2081" i="68"/>
  <c r="C2081" i="68"/>
  <c r="B2081" i="68"/>
  <c r="A2081" i="68"/>
  <c r="O2080" i="68"/>
  <c r="N2080" i="68"/>
  <c r="M2080" i="68"/>
  <c r="L2080" i="68"/>
  <c r="K2080" i="68"/>
  <c r="J2080" i="68"/>
  <c r="I2080" i="68"/>
  <c r="H2080" i="68"/>
  <c r="G2080" i="68"/>
  <c r="F2080" i="68"/>
  <c r="E2080" i="68"/>
  <c r="D2080" i="68"/>
  <c r="C2080" i="68"/>
  <c r="B2080" i="68"/>
  <c r="A2080" i="68"/>
  <c r="O2079" i="68"/>
  <c r="N2079" i="68"/>
  <c r="M2079" i="68"/>
  <c r="L2079" i="68"/>
  <c r="K2079" i="68"/>
  <c r="J2079" i="68"/>
  <c r="I2079" i="68"/>
  <c r="H2079" i="68"/>
  <c r="G2079" i="68"/>
  <c r="F2079" i="68"/>
  <c r="E2079" i="68"/>
  <c r="D2079" i="68"/>
  <c r="C2079" i="68"/>
  <c r="B2079" i="68"/>
  <c r="A2079" i="68"/>
  <c r="O2078" i="68"/>
  <c r="N2078" i="68"/>
  <c r="M2078" i="68"/>
  <c r="L2078" i="68"/>
  <c r="K2078" i="68"/>
  <c r="J2078" i="68"/>
  <c r="I2078" i="68"/>
  <c r="H2078" i="68"/>
  <c r="G2078" i="68"/>
  <c r="F2078" i="68"/>
  <c r="E2078" i="68"/>
  <c r="D2078" i="68"/>
  <c r="C2078" i="68"/>
  <c r="B2078" i="68"/>
  <c r="A2078" i="68"/>
  <c r="O2077" i="68"/>
  <c r="N2077" i="68"/>
  <c r="M2077" i="68"/>
  <c r="L2077" i="68"/>
  <c r="K2077" i="68"/>
  <c r="J2077" i="68"/>
  <c r="I2077" i="68"/>
  <c r="H2077" i="68"/>
  <c r="G2077" i="68"/>
  <c r="F2077" i="68"/>
  <c r="E2077" i="68"/>
  <c r="D2077" i="68"/>
  <c r="C2077" i="68"/>
  <c r="B2077" i="68"/>
  <c r="A2077" i="68"/>
  <c r="O2076" i="68"/>
  <c r="N2076" i="68"/>
  <c r="M2076" i="68"/>
  <c r="L2076" i="68"/>
  <c r="K2076" i="68"/>
  <c r="J2076" i="68"/>
  <c r="I2076" i="68"/>
  <c r="H2076" i="68"/>
  <c r="G2076" i="68"/>
  <c r="F2076" i="68"/>
  <c r="E2076" i="68"/>
  <c r="D2076" i="68"/>
  <c r="C2076" i="68"/>
  <c r="B2076" i="68"/>
  <c r="A2076" i="68"/>
  <c r="O2075" i="68"/>
  <c r="N2075" i="68"/>
  <c r="M2075" i="68"/>
  <c r="L2075" i="68"/>
  <c r="K2075" i="68"/>
  <c r="J2075" i="68"/>
  <c r="I2075" i="68"/>
  <c r="H2075" i="68"/>
  <c r="G2075" i="68"/>
  <c r="F2075" i="68"/>
  <c r="E2075" i="68"/>
  <c r="D2075" i="68"/>
  <c r="C2075" i="68"/>
  <c r="B2075" i="68"/>
  <c r="A2075" i="68"/>
  <c r="O2074" i="68"/>
  <c r="N2074" i="68"/>
  <c r="M2074" i="68"/>
  <c r="L2074" i="68"/>
  <c r="K2074" i="68"/>
  <c r="J2074" i="68"/>
  <c r="I2074" i="68"/>
  <c r="H2074" i="68"/>
  <c r="G2074" i="68"/>
  <c r="F2074" i="68"/>
  <c r="E2074" i="68"/>
  <c r="D2074" i="68"/>
  <c r="C2074" i="68"/>
  <c r="B2074" i="68"/>
  <c r="A2074" i="68"/>
  <c r="O2073" i="68"/>
  <c r="N2073" i="68"/>
  <c r="M2073" i="68"/>
  <c r="L2073" i="68"/>
  <c r="K2073" i="68"/>
  <c r="J2073" i="68"/>
  <c r="I2073" i="68"/>
  <c r="H2073" i="68"/>
  <c r="G2073" i="68"/>
  <c r="F2073" i="68"/>
  <c r="E2073" i="68"/>
  <c r="D2073" i="68"/>
  <c r="C2073" i="68"/>
  <c r="B2073" i="68"/>
  <c r="A2073" i="68"/>
  <c r="O2072" i="68"/>
  <c r="N2072" i="68"/>
  <c r="M2072" i="68"/>
  <c r="L2072" i="68"/>
  <c r="K2072" i="68"/>
  <c r="J2072" i="68"/>
  <c r="I2072" i="68"/>
  <c r="H2072" i="68"/>
  <c r="G2072" i="68"/>
  <c r="F2072" i="68"/>
  <c r="E2072" i="68"/>
  <c r="D2072" i="68"/>
  <c r="C2072" i="68"/>
  <c r="B2072" i="68"/>
  <c r="A2072" i="68"/>
  <c r="O2071" i="68"/>
  <c r="N2071" i="68"/>
  <c r="M2071" i="68"/>
  <c r="L2071" i="68"/>
  <c r="K2071" i="68"/>
  <c r="J2071" i="68"/>
  <c r="I2071" i="68"/>
  <c r="H2071" i="68"/>
  <c r="G2071" i="68"/>
  <c r="F2071" i="68"/>
  <c r="E2071" i="68"/>
  <c r="D2071" i="68"/>
  <c r="C2071" i="68"/>
  <c r="B2071" i="68"/>
  <c r="A2071" i="68"/>
  <c r="O2070" i="68"/>
  <c r="N2070" i="68"/>
  <c r="M2070" i="68"/>
  <c r="L2070" i="68"/>
  <c r="K2070" i="68"/>
  <c r="J2070" i="68"/>
  <c r="I2070" i="68"/>
  <c r="H2070" i="68"/>
  <c r="G2070" i="68"/>
  <c r="F2070" i="68"/>
  <c r="E2070" i="68"/>
  <c r="D2070" i="68"/>
  <c r="C2070" i="68"/>
  <c r="B2070" i="68"/>
  <c r="A2070" i="68"/>
  <c r="O2069" i="68"/>
  <c r="N2069" i="68"/>
  <c r="M2069" i="68"/>
  <c r="L2069" i="68"/>
  <c r="K2069" i="68"/>
  <c r="J2069" i="68"/>
  <c r="I2069" i="68"/>
  <c r="H2069" i="68"/>
  <c r="G2069" i="68"/>
  <c r="F2069" i="68"/>
  <c r="E2069" i="68"/>
  <c r="D2069" i="68"/>
  <c r="C2069" i="68"/>
  <c r="B2069" i="68"/>
  <c r="A2069" i="68"/>
  <c r="O2068" i="68"/>
  <c r="N2068" i="68"/>
  <c r="M2068" i="68"/>
  <c r="L2068" i="68"/>
  <c r="K2068" i="68"/>
  <c r="J2068" i="68"/>
  <c r="I2068" i="68"/>
  <c r="H2068" i="68"/>
  <c r="G2068" i="68"/>
  <c r="F2068" i="68"/>
  <c r="E2068" i="68"/>
  <c r="D2068" i="68"/>
  <c r="C2068" i="68"/>
  <c r="B2068" i="68"/>
  <c r="A2068" i="68"/>
  <c r="O2067" i="68"/>
  <c r="N2067" i="68"/>
  <c r="M2067" i="68"/>
  <c r="L2067" i="68"/>
  <c r="K2067" i="68"/>
  <c r="J2067" i="68"/>
  <c r="I2067" i="68"/>
  <c r="H2067" i="68"/>
  <c r="G2067" i="68"/>
  <c r="F2067" i="68"/>
  <c r="E2067" i="68"/>
  <c r="D2067" i="68"/>
  <c r="C2067" i="68"/>
  <c r="B2067" i="68"/>
  <c r="A2067" i="68"/>
  <c r="O2066" i="68"/>
  <c r="N2066" i="68"/>
  <c r="M2066" i="68"/>
  <c r="L2066" i="68"/>
  <c r="K2066" i="68"/>
  <c r="J2066" i="68"/>
  <c r="I2066" i="68"/>
  <c r="H2066" i="68"/>
  <c r="G2066" i="68"/>
  <c r="F2066" i="68"/>
  <c r="E2066" i="68"/>
  <c r="D2066" i="68"/>
  <c r="C2066" i="68"/>
  <c r="B2066" i="68"/>
  <c r="A2066" i="68"/>
  <c r="O2065" i="68"/>
  <c r="N2065" i="68"/>
  <c r="M2065" i="68"/>
  <c r="L2065" i="68"/>
  <c r="K2065" i="68"/>
  <c r="J2065" i="68"/>
  <c r="I2065" i="68"/>
  <c r="H2065" i="68"/>
  <c r="G2065" i="68"/>
  <c r="F2065" i="68"/>
  <c r="E2065" i="68"/>
  <c r="D2065" i="68"/>
  <c r="C2065" i="68"/>
  <c r="B2065" i="68"/>
  <c r="A2065" i="68"/>
  <c r="O2064" i="68"/>
  <c r="N2064" i="68"/>
  <c r="M2064" i="68"/>
  <c r="L2064" i="68"/>
  <c r="K2064" i="68"/>
  <c r="J2064" i="68"/>
  <c r="I2064" i="68"/>
  <c r="H2064" i="68"/>
  <c r="G2064" i="68"/>
  <c r="F2064" i="68"/>
  <c r="E2064" i="68"/>
  <c r="D2064" i="68"/>
  <c r="C2064" i="68"/>
  <c r="B2064" i="68"/>
  <c r="A2064" i="68"/>
  <c r="O2063" i="68"/>
  <c r="N2063" i="68"/>
  <c r="M2063" i="68"/>
  <c r="L2063" i="68"/>
  <c r="K2063" i="68"/>
  <c r="J2063" i="68"/>
  <c r="I2063" i="68"/>
  <c r="H2063" i="68"/>
  <c r="G2063" i="68"/>
  <c r="F2063" i="68"/>
  <c r="E2063" i="68"/>
  <c r="D2063" i="68"/>
  <c r="C2063" i="68"/>
  <c r="B2063" i="68"/>
  <c r="A2063" i="68"/>
  <c r="O2062" i="68"/>
  <c r="N2062" i="68"/>
  <c r="M2062" i="68"/>
  <c r="L2062" i="68"/>
  <c r="K2062" i="68"/>
  <c r="J2062" i="68"/>
  <c r="I2062" i="68"/>
  <c r="H2062" i="68"/>
  <c r="G2062" i="68"/>
  <c r="F2062" i="68"/>
  <c r="E2062" i="68"/>
  <c r="D2062" i="68"/>
  <c r="C2062" i="68"/>
  <c r="B2062" i="68"/>
  <c r="A2062" i="68"/>
  <c r="O2061" i="68"/>
  <c r="N2061" i="68"/>
  <c r="M2061" i="68"/>
  <c r="L2061" i="68"/>
  <c r="K2061" i="68"/>
  <c r="J2061" i="68"/>
  <c r="I2061" i="68"/>
  <c r="H2061" i="68"/>
  <c r="G2061" i="68"/>
  <c r="F2061" i="68"/>
  <c r="E2061" i="68"/>
  <c r="D2061" i="68"/>
  <c r="C2061" i="68"/>
  <c r="B2061" i="68"/>
  <c r="A2061" i="68"/>
  <c r="O2060" i="68"/>
  <c r="N2060" i="68"/>
  <c r="M2060" i="68"/>
  <c r="L2060" i="68"/>
  <c r="K2060" i="68"/>
  <c r="J2060" i="68"/>
  <c r="I2060" i="68"/>
  <c r="H2060" i="68"/>
  <c r="G2060" i="68"/>
  <c r="F2060" i="68"/>
  <c r="E2060" i="68"/>
  <c r="D2060" i="68"/>
  <c r="C2060" i="68"/>
  <c r="B2060" i="68"/>
  <c r="A2060" i="68"/>
  <c r="O2059" i="68"/>
  <c r="N2059" i="68"/>
  <c r="M2059" i="68"/>
  <c r="L2059" i="68"/>
  <c r="K2059" i="68"/>
  <c r="J2059" i="68"/>
  <c r="I2059" i="68"/>
  <c r="H2059" i="68"/>
  <c r="G2059" i="68"/>
  <c r="F2059" i="68"/>
  <c r="E2059" i="68"/>
  <c r="D2059" i="68"/>
  <c r="C2059" i="68"/>
  <c r="B2059" i="68"/>
  <c r="A2059" i="68"/>
  <c r="O2058" i="68"/>
  <c r="N2058" i="68"/>
  <c r="M2058" i="68"/>
  <c r="L2058" i="68"/>
  <c r="K2058" i="68"/>
  <c r="J2058" i="68"/>
  <c r="I2058" i="68"/>
  <c r="H2058" i="68"/>
  <c r="G2058" i="68"/>
  <c r="F2058" i="68"/>
  <c r="E2058" i="68"/>
  <c r="D2058" i="68"/>
  <c r="C2058" i="68"/>
  <c r="B2058" i="68"/>
  <c r="A2058" i="68"/>
  <c r="O2057" i="68"/>
  <c r="N2057" i="68"/>
  <c r="M2057" i="68"/>
  <c r="L2057" i="68"/>
  <c r="K2057" i="68"/>
  <c r="J2057" i="68"/>
  <c r="I2057" i="68"/>
  <c r="H2057" i="68"/>
  <c r="G2057" i="68"/>
  <c r="F2057" i="68"/>
  <c r="E2057" i="68"/>
  <c r="D2057" i="68"/>
  <c r="C2057" i="68"/>
  <c r="B2057" i="68"/>
  <c r="A2057" i="68"/>
  <c r="O2056" i="68"/>
  <c r="N2056" i="68"/>
  <c r="M2056" i="68"/>
  <c r="L2056" i="68"/>
  <c r="K2056" i="68"/>
  <c r="J2056" i="68"/>
  <c r="I2056" i="68"/>
  <c r="H2056" i="68"/>
  <c r="G2056" i="68"/>
  <c r="F2056" i="68"/>
  <c r="E2056" i="68"/>
  <c r="D2056" i="68"/>
  <c r="C2056" i="68"/>
  <c r="B2056" i="68"/>
  <c r="A2056" i="68"/>
  <c r="O2055" i="68"/>
  <c r="N2055" i="68"/>
  <c r="M2055" i="68"/>
  <c r="L2055" i="68"/>
  <c r="K2055" i="68"/>
  <c r="J2055" i="68"/>
  <c r="I2055" i="68"/>
  <c r="H2055" i="68"/>
  <c r="G2055" i="68"/>
  <c r="F2055" i="68"/>
  <c r="E2055" i="68"/>
  <c r="D2055" i="68"/>
  <c r="C2055" i="68"/>
  <c r="B2055" i="68"/>
  <c r="A2055" i="68"/>
  <c r="O2054" i="68"/>
  <c r="N2054" i="68"/>
  <c r="M2054" i="68"/>
  <c r="L2054" i="68"/>
  <c r="K2054" i="68"/>
  <c r="J2054" i="68"/>
  <c r="I2054" i="68"/>
  <c r="H2054" i="68"/>
  <c r="G2054" i="68"/>
  <c r="F2054" i="68"/>
  <c r="E2054" i="68"/>
  <c r="D2054" i="68"/>
  <c r="C2054" i="68"/>
  <c r="B2054" i="68"/>
  <c r="A2054" i="68"/>
  <c r="O2053" i="68"/>
  <c r="N2053" i="68"/>
  <c r="M2053" i="68"/>
  <c r="L2053" i="68"/>
  <c r="K2053" i="68"/>
  <c r="J2053" i="68"/>
  <c r="I2053" i="68"/>
  <c r="H2053" i="68"/>
  <c r="G2053" i="68"/>
  <c r="F2053" i="68"/>
  <c r="E2053" i="68"/>
  <c r="D2053" i="68"/>
  <c r="C2053" i="68"/>
  <c r="B2053" i="68"/>
  <c r="A2053" i="68"/>
  <c r="O2052" i="68"/>
  <c r="N2052" i="68"/>
  <c r="M2052" i="68"/>
  <c r="L2052" i="68"/>
  <c r="K2052" i="68"/>
  <c r="J2052" i="68"/>
  <c r="I2052" i="68"/>
  <c r="H2052" i="68"/>
  <c r="G2052" i="68"/>
  <c r="F2052" i="68"/>
  <c r="E2052" i="68"/>
  <c r="D2052" i="68"/>
  <c r="C2052" i="68"/>
  <c r="B2052" i="68"/>
  <c r="A2052" i="68"/>
  <c r="O2051" i="68"/>
  <c r="N2051" i="68"/>
  <c r="M2051" i="68"/>
  <c r="L2051" i="68"/>
  <c r="K2051" i="68"/>
  <c r="J2051" i="68"/>
  <c r="I2051" i="68"/>
  <c r="H2051" i="68"/>
  <c r="G2051" i="68"/>
  <c r="F2051" i="68"/>
  <c r="E2051" i="68"/>
  <c r="D2051" i="68"/>
  <c r="C2051" i="68"/>
  <c r="B2051" i="68"/>
  <c r="A2051" i="68"/>
  <c r="O2050" i="68"/>
  <c r="N2050" i="68"/>
  <c r="M2050" i="68"/>
  <c r="L2050" i="68"/>
  <c r="K2050" i="68"/>
  <c r="J2050" i="68"/>
  <c r="I2050" i="68"/>
  <c r="H2050" i="68"/>
  <c r="G2050" i="68"/>
  <c r="F2050" i="68"/>
  <c r="E2050" i="68"/>
  <c r="D2050" i="68"/>
  <c r="C2050" i="68"/>
  <c r="B2050" i="68"/>
  <c r="A2050" i="68"/>
  <c r="O2049" i="68"/>
  <c r="N2049" i="68"/>
  <c r="M2049" i="68"/>
  <c r="L2049" i="68"/>
  <c r="K2049" i="68"/>
  <c r="J2049" i="68"/>
  <c r="I2049" i="68"/>
  <c r="H2049" i="68"/>
  <c r="G2049" i="68"/>
  <c r="F2049" i="68"/>
  <c r="E2049" i="68"/>
  <c r="D2049" i="68"/>
  <c r="C2049" i="68"/>
  <c r="B2049" i="68"/>
  <c r="A2049" i="68"/>
  <c r="O2048" i="68"/>
  <c r="N2048" i="68"/>
  <c r="M2048" i="68"/>
  <c r="L2048" i="68"/>
  <c r="K2048" i="68"/>
  <c r="J2048" i="68"/>
  <c r="I2048" i="68"/>
  <c r="H2048" i="68"/>
  <c r="G2048" i="68"/>
  <c r="F2048" i="68"/>
  <c r="E2048" i="68"/>
  <c r="D2048" i="68"/>
  <c r="C2048" i="68"/>
  <c r="B2048" i="68"/>
  <c r="A2048" i="68"/>
  <c r="O2047" i="68"/>
  <c r="N2047" i="68"/>
  <c r="M2047" i="68"/>
  <c r="L2047" i="68"/>
  <c r="K2047" i="68"/>
  <c r="J2047" i="68"/>
  <c r="I2047" i="68"/>
  <c r="H2047" i="68"/>
  <c r="G2047" i="68"/>
  <c r="F2047" i="68"/>
  <c r="E2047" i="68"/>
  <c r="D2047" i="68"/>
  <c r="C2047" i="68"/>
  <c r="B2047" i="68"/>
  <c r="A2047" i="68"/>
  <c r="O2046" i="68"/>
  <c r="N2046" i="68"/>
  <c r="M2046" i="68"/>
  <c r="L2046" i="68"/>
  <c r="K2046" i="68"/>
  <c r="J2046" i="68"/>
  <c r="I2046" i="68"/>
  <c r="H2046" i="68"/>
  <c r="G2046" i="68"/>
  <c r="F2046" i="68"/>
  <c r="E2046" i="68"/>
  <c r="D2046" i="68"/>
  <c r="C2046" i="68"/>
  <c r="B2046" i="68"/>
  <c r="A2046" i="68"/>
  <c r="O2045" i="68"/>
  <c r="N2045" i="68"/>
  <c r="M2045" i="68"/>
  <c r="L2045" i="68"/>
  <c r="K2045" i="68"/>
  <c r="J2045" i="68"/>
  <c r="I2045" i="68"/>
  <c r="H2045" i="68"/>
  <c r="G2045" i="68"/>
  <c r="F2045" i="68"/>
  <c r="E2045" i="68"/>
  <c r="D2045" i="68"/>
  <c r="C2045" i="68"/>
  <c r="B2045" i="68"/>
  <c r="A2045" i="68"/>
  <c r="O2044" i="68"/>
  <c r="N2044" i="68"/>
  <c r="M2044" i="68"/>
  <c r="L2044" i="68"/>
  <c r="K2044" i="68"/>
  <c r="J2044" i="68"/>
  <c r="I2044" i="68"/>
  <c r="H2044" i="68"/>
  <c r="G2044" i="68"/>
  <c r="F2044" i="68"/>
  <c r="E2044" i="68"/>
  <c r="D2044" i="68"/>
  <c r="C2044" i="68"/>
  <c r="B2044" i="68"/>
  <c r="A2044" i="68"/>
  <c r="O2043" i="68"/>
  <c r="N2043" i="68"/>
  <c r="M2043" i="68"/>
  <c r="L2043" i="68"/>
  <c r="K2043" i="68"/>
  <c r="J2043" i="68"/>
  <c r="I2043" i="68"/>
  <c r="H2043" i="68"/>
  <c r="G2043" i="68"/>
  <c r="F2043" i="68"/>
  <c r="E2043" i="68"/>
  <c r="D2043" i="68"/>
  <c r="C2043" i="68"/>
  <c r="B2043" i="68"/>
  <c r="A2043" i="68"/>
  <c r="O2042" i="68"/>
  <c r="N2042" i="68"/>
  <c r="M2042" i="68"/>
  <c r="L2042" i="68"/>
  <c r="K2042" i="68"/>
  <c r="J2042" i="68"/>
  <c r="I2042" i="68"/>
  <c r="H2042" i="68"/>
  <c r="G2042" i="68"/>
  <c r="F2042" i="68"/>
  <c r="E2042" i="68"/>
  <c r="D2042" i="68"/>
  <c r="C2042" i="68"/>
  <c r="B2042" i="68"/>
  <c r="A2042" i="68"/>
  <c r="O2041" i="68"/>
  <c r="N2041" i="68"/>
  <c r="M2041" i="68"/>
  <c r="L2041" i="68"/>
  <c r="K2041" i="68"/>
  <c r="J2041" i="68"/>
  <c r="I2041" i="68"/>
  <c r="H2041" i="68"/>
  <c r="G2041" i="68"/>
  <c r="F2041" i="68"/>
  <c r="E2041" i="68"/>
  <c r="D2041" i="68"/>
  <c r="C2041" i="68"/>
  <c r="B2041" i="68"/>
  <c r="A2041" i="68"/>
  <c r="O2040" i="68"/>
  <c r="N2040" i="68"/>
  <c r="M2040" i="68"/>
  <c r="L2040" i="68"/>
  <c r="K2040" i="68"/>
  <c r="J2040" i="68"/>
  <c r="I2040" i="68"/>
  <c r="H2040" i="68"/>
  <c r="G2040" i="68"/>
  <c r="F2040" i="68"/>
  <c r="E2040" i="68"/>
  <c r="D2040" i="68"/>
  <c r="C2040" i="68"/>
  <c r="B2040" i="68"/>
  <c r="A2040" i="68"/>
  <c r="O2039" i="68"/>
  <c r="N2039" i="68"/>
  <c r="M2039" i="68"/>
  <c r="L2039" i="68"/>
  <c r="K2039" i="68"/>
  <c r="J2039" i="68"/>
  <c r="I2039" i="68"/>
  <c r="H2039" i="68"/>
  <c r="G2039" i="68"/>
  <c r="F2039" i="68"/>
  <c r="E2039" i="68"/>
  <c r="D2039" i="68"/>
  <c r="C2039" i="68"/>
  <c r="B2039" i="68"/>
  <c r="A2039" i="68"/>
  <c r="O2038" i="68"/>
  <c r="N2038" i="68"/>
  <c r="M2038" i="68"/>
  <c r="L2038" i="68"/>
  <c r="K2038" i="68"/>
  <c r="J2038" i="68"/>
  <c r="I2038" i="68"/>
  <c r="H2038" i="68"/>
  <c r="G2038" i="68"/>
  <c r="F2038" i="68"/>
  <c r="E2038" i="68"/>
  <c r="D2038" i="68"/>
  <c r="C2038" i="68"/>
  <c r="B2038" i="68"/>
  <c r="A2038" i="68"/>
  <c r="O2037" i="68"/>
  <c r="N2037" i="68"/>
  <c r="M2037" i="68"/>
  <c r="L2037" i="68"/>
  <c r="K2037" i="68"/>
  <c r="J2037" i="68"/>
  <c r="I2037" i="68"/>
  <c r="H2037" i="68"/>
  <c r="G2037" i="68"/>
  <c r="F2037" i="68"/>
  <c r="E2037" i="68"/>
  <c r="D2037" i="68"/>
  <c r="C2037" i="68"/>
  <c r="B2037" i="68"/>
  <c r="A2037" i="68"/>
  <c r="O2036" i="68"/>
  <c r="N2036" i="68"/>
  <c r="M2036" i="68"/>
  <c r="L2036" i="68"/>
  <c r="K2036" i="68"/>
  <c r="J2036" i="68"/>
  <c r="I2036" i="68"/>
  <c r="H2036" i="68"/>
  <c r="G2036" i="68"/>
  <c r="F2036" i="68"/>
  <c r="E2036" i="68"/>
  <c r="D2036" i="68"/>
  <c r="C2036" i="68"/>
  <c r="B2036" i="68"/>
  <c r="A2036" i="68"/>
  <c r="O2035" i="68"/>
  <c r="N2035" i="68"/>
  <c r="M2035" i="68"/>
  <c r="L2035" i="68"/>
  <c r="K2035" i="68"/>
  <c r="J2035" i="68"/>
  <c r="I2035" i="68"/>
  <c r="H2035" i="68"/>
  <c r="G2035" i="68"/>
  <c r="F2035" i="68"/>
  <c r="E2035" i="68"/>
  <c r="D2035" i="68"/>
  <c r="C2035" i="68"/>
  <c r="B2035" i="68"/>
  <c r="A2035" i="68"/>
  <c r="O2034" i="68"/>
  <c r="N2034" i="68"/>
  <c r="M2034" i="68"/>
  <c r="L2034" i="68"/>
  <c r="K2034" i="68"/>
  <c r="J2034" i="68"/>
  <c r="I2034" i="68"/>
  <c r="H2034" i="68"/>
  <c r="G2034" i="68"/>
  <c r="F2034" i="68"/>
  <c r="E2034" i="68"/>
  <c r="D2034" i="68"/>
  <c r="C2034" i="68"/>
  <c r="B2034" i="68"/>
  <c r="A2034" i="68"/>
  <c r="O2033" i="68"/>
  <c r="N2033" i="68"/>
  <c r="M2033" i="68"/>
  <c r="L2033" i="68"/>
  <c r="K2033" i="68"/>
  <c r="J2033" i="68"/>
  <c r="I2033" i="68"/>
  <c r="H2033" i="68"/>
  <c r="G2033" i="68"/>
  <c r="F2033" i="68"/>
  <c r="E2033" i="68"/>
  <c r="D2033" i="68"/>
  <c r="C2033" i="68"/>
  <c r="B2033" i="68"/>
  <c r="A2033" i="68"/>
  <c r="O2032" i="68"/>
  <c r="N2032" i="68"/>
  <c r="M2032" i="68"/>
  <c r="L2032" i="68"/>
  <c r="K2032" i="68"/>
  <c r="J2032" i="68"/>
  <c r="I2032" i="68"/>
  <c r="H2032" i="68"/>
  <c r="G2032" i="68"/>
  <c r="F2032" i="68"/>
  <c r="E2032" i="68"/>
  <c r="D2032" i="68"/>
  <c r="C2032" i="68"/>
  <c r="B2032" i="68"/>
  <c r="A2032" i="68"/>
  <c r="O2031" i="68"/>
  <c r="N2031" i="68"/>
  <c r="M2031" i="68"/>
  <c r="L2031" i="68"/>
  <c r="K2031" i="68"/>
  <c r="J2031" i="68"/>
  <c r="I2031" i="68"/>
  <c r="H2031" i="68"/>
  <c r="G2031" i="68"/>
  <c r="F2031" i="68"/>
  <c r="E2031" i="68"/>
  <c r="D2031" i="68"/>
  <c r="C2031" i="68"/>
  <c r="B2031" i="68"/>
  <c r="A2031" i="68"/>
  <c r="O2030" i="68"/>
  <c r="N2030" i="68"/>
  <c r="M2030" i="68"/>
  <c r="L2030" i="68"/>
  <c r="K2030" i="68"/>
  <c r="J2030" i="68"/>
  <c r="I2030" i="68"/>
  <c r="H2030" i="68"/>
  <c r="G2030" i="68"/>
  <c r="F2030" i="68"/>
  <c r="E2030" i="68"/>
  <c r="D2030" i="68"/>
  <c r="C2030" i="68"/>
  <c r="B2030" i="68"/>
  <c r="A2030" i="68"/>
  <c r="O2029" i="68"/>
  <c r="N2029" i="68"/>
  <c r="M2029" i="68"/>
  <c r="L2029" i="68"/>
  <c r="K2029" i="68"/>
  <c r="J2029" i="68"/>
  <c r="I2029" i="68"/>
  <c r="H2029" i="68"/>
  <c r="G2029" i="68"/>
  <c r="F2029" i="68"/>
  <c r="E2029" i="68"/>
  <c r="D2029" i="68"/>
  <c r="C2029" i="68"/>
  <c r="B2029" i="68"/>
  <c r="A2029" i="68"/>
  <c r="O2028" i="68"/>
  <c r="N2028" i="68"/>
  <c r="M2028" i="68"/>
  <c r="L2028" i="68"/>
  <c r="K2028" i="68"/>
  <c r="J2028" i="68"/>
  <c r="I2028" i="68"/>
  <c r="H2028" i="68"/>
  <c r="G2028" i="68"/>
  <c r="F2028" i="68"/>
  <c r="E2028" i="68"/>
  <c r="D2028" i="68"/>
  <c r="C2028" i="68"/>
  <c r="B2028" i="68"/>
  <c r="A2028" i="68"/>
  <c r="O2027" i="68"/>
  <c r="N2027" i="68"/>
  <c r="M2027" i="68"/>
  <c r="L2027" i="68"/>
  <c r="K2027" i="68"/>
  <c r="J2027" i="68"/>
  <c r="I2027" i="68"/>
  <c r="H2027" i="68"/>
  <c r="G2027" i="68"/>
  <c r="F2027" i="68"/>
  <c r="E2027" i="68"/>
  <c r="D2027" i="68"/>
  <c r="C2027" i="68"/>
  <c r="B2027" i="68"/>
  <c r="A2027" i="68"/>
  <c r="O2026" i="68"/>
  <c r="N2026" i="68"/>
  <c r="M2026" i="68"/>
  <c r="L2026" i="68"/>
  <c r="K2026" i="68"/>
  <c r="J2026" i="68"/>
  <c r="I2026" i="68"/>
  <c r="H2026" i="68"/>
  <c r="G2026" i="68"/>
  <c r="F2026" i="68"/>
  <c r="E2026" i="68"/>
  <c r="D2026" i="68"/>
  <c r="C2026" i="68"/>
  <c r="B2026" i="68"/>
  <c r="A2026" i="68"/>
  <c r="O2025" i="68"/>
  <c r="N2025" i="68"/>
  <c r="M2025" i="68"/>
  <c r="L2025" i="68"/>
  <c r="K2025" i="68"/>
  <c r="J2025" i="68"/>
  <c r="I2025" i="68"/>
  <c r="H2025" i="68"/>
  <c r="G2025" i="68"/>
  <c r="F2025" i="68"/>
  <c r="E2025" i="68"/>
  <c r="D2025" i="68"/>
  <c r="C2025" i="68"/>
  <c r="B2025" i="68"/>
  <c r="A2025" i="68"/>
  <c r="O2024" i="68"/>
  <c r="N2024" i="68"/>
  <c r="M2024" i="68"/>
  <c r="L2024" i="68"/>
  <c r="K2024" i="68"/>
  <c r="J2024" i="68"/>
  <c r="I2024" i="68"/>
  <c r="H2024" i="68"/>
  <c r="G2024" i="68"/>
  <c r="F2024" i="68"/>
  <c r="E2024" i="68"/>
  <c r="D2024" i="68"/>
  <c r="C2024" i="68"/>
  <c r="B2024" i="68"/>
  <c r="A2024" i="68"/>
  <c r="O2023" i="68"/>
  <c r="N2023" i="68"/>
  <c r="M2023" i="68"/>
  <c r="L2023" i="68"/>
  <c r="K2023" i="68"/>
  <c r="J2023" i="68"/>
  <c r="I2023" i="68"/>
  <c r="H2023" i="68"/>
  <c r="G2023" i="68"/>
  <c r="F2023" i="68"/>
  <c r="E2023" i="68"/>
  <c r="D2023" i="68"/>
  <c r="C2023" i="68"/>
  <c r="B2023" i="68"/>
  <c r="A2023" i="68"/>
  <c r="O2022" i="68"/>
  <c r="N2022" i="68"/>
  <c r="M2022" i="68"/>
  <c r="L2022" i="68"/>
  <c r="K2022" i="68"/>
  <c r="J2022" i="68"/>
  <c r="I2022" i="68"/>
  <c r="H2022" i="68"/>
  <c r="G2022" i="68"/>
  <c r="F2022" i="68"/>
  <c r="E2022" i="68"/>
  <c r="D2022" i="68"/>
  <c r="C2022" i="68"/>
  <c r="B2022" i="68"/>
  <c r="A2022" i="68"/>
  <c r="O2021" i="68"/>
  <c r="N2021" i="68"/>
  <c r="M2021" i="68"/>
  <c r="L2021" i="68"/>
  <c r="K2021" i="68"/>
  <c r="J2021" i="68"/>
  <c r="I2021" i="68"/>
  <c r="H2021" i="68"/>
  <c r="G2021" i="68"/>
  <c r="F2021" i="68"/>
  <c r="E2021" i="68"/>
  <c r="D2021" i="68"/>
  <c r="C2021" i="68"/>
  <c r="B2021" i="68"/>
  <c r="A2021" i="68"/>
  <c r="O2020" i="68"/>
  <c r="N2020" i="68"/>
  <c r="M2020" i="68"/>
  <c r="L2020" i="68"/>
  <c r="K2020" i="68"/>
  <c r="J2020" i="68"/>
  <c r="I2020" i="68"/>
  <c r="H2020" i="68"/>
  <c r="G2020" i="68"/>
  <c r="F2020" i="68"/>
  <c r="E2020" i="68"/>
  <c r="D2020" i="68"/>
  <c r="C2020" i="68"/>
  <c r="B2020" i="68"/>
  <c r="A2020" i="68"/>
  <c r="O2019" i="68"/>
  <c r="N2019" i="68"/>
  <c r="M2019" i="68"/>
  <c r="L2019" i="68"/>
  <c r="K2019" i="68"/>
  <c r="J2019" i="68"/>
  <c r="I2019" i="68"/>
  <c r="H2019" i="68"/>
  <c r="G2019" i="68"/>
  <c r="F2019" i="68"/>
  <c r="E2019" i="68"/>
  <c r="D2019" i="68"/>
  <c r="C2019" i="68"/>
  <c r="B2019" i="68"/>
  <c r="A2019" i="68"/>
  <c r="O2018" i="68"/>
  <c r="N2018" i="68"/>
  <c r="M2018" i="68"/>
  <c r="L2018" i="68"/>
  <c r="K2018" i="68"/>
  <c r="J2018" i="68"/>
  <c r="I2018" i="68"/>
  <c r="H2018" i="68"/>
  <c r="G2018" i="68"/>
  <c r="F2018" i="68"/>
  <c r="E2018" i="68"/>
  <c r="D2018" i="68"/>
  <c r="C2018" i="68"/>
  <c r="B2018" i="68"/>
  <c r="A2018" i="68"/>
  <c r="O2017" i="68"/>
  <c r="N2017" i="68"/>
  <c r="M2017" i="68"/>
  <c r="L2017" i="68"/>
  <c r="K2017" i="68"/>
  <c r="J2017" i="68"/>
  <c r="I2017" i="68"/>
  <c r="H2017" i="68"/>
  <c r="G2017" i="68"/>
  <c r="F2017" i="68"/>
  <c r="E2017" i="68"/>
  <c r="D2017" i="68"/>
  <c r="C2017" i="68"/>
  <c r="B2017" i="68"/>
  <c r="A2017" i="68"/>
  <c r="O2016" i="68"/>
  <c r="N2016" i="68"/>
  <c r="M2016" i="68"/>
  <c r="L2016" i="68"/>
  <c r="K2016" i="68"/>
  <c r="J2016" i="68"/>
  <c r="I2016" i="68"/>
  <c r="H2016" i="68"/>
  <c r="G2016" i="68"/>
  <c r="F2016" i="68"/>
  <c r="E2016" i="68"/>
  <c r="D2016" i="68"/>
  <c r="C2016" i="68"/>
  <c r="B2016" i="68"/>
  <c r="A2016" i="68"/>
  <c r="O2015" i="68"/>
  <c r="N2015" i="68"/>
  <c r="M2015" i="68"/>
  <c r="L2015" i="68"/>
  <c r="K2015" i="68"/>
  <c r="J2015" i="68"/>
  <c r="I2015" i="68"/>
  <c r="H2015" i="68"/>
  <c r="G2015" i="68"/>
  <c r="F2015" i="68"/>
  <c r="E2015" i="68"/>
  <c r="D2015" i="68"/>
  <c r="C2015" i="68"/>
  <c r="B2015" i="68"/>
  <c r="A2015" i="68"/>
  <c r="O2014" i="68"/>
  <c r="N2014" i="68"/>
  <c r="M2014" i="68"/>
  <c r="L2014" i="68"/>
  <c r="K2014" i="68"/>
  <c r="J2014" i="68"/>
  <c r="I2014" i="68"/>
  <c r="H2014" i="68"/>
  <c r="G2014" i="68"/>
  <c r="F2014" i="68"/>
  <c r="E2014" i="68"/>
  <c r="D2014" i="68"/>
  <c r="C2014" i="68"/>
  <c r="B2014" i="68"/>
  <c r="A2014" i="68"/>
  <c r="O2013" i="68"/>
  <c r="N2013" i="68"/>
  <c r="M2013" i="68"/>
  <c r="L2013" i="68"/>
  <c r="K2013" i="68"/>
  <c r="J2013" i="68"/>
  <c r="I2013" i="68"/>
  <c r="H2013" i="68"/>
  <c r="G2013" i="68"/>
  <c r="F2013" i="68"/>
  <c r="E2013" i="68"/>
  <c r="D2013" i="68"/>
  <c r="C2013" i="68"/>
  <c r="B2013" i="68"/>
  <c r="A2013" i="68"/>
  <c r="O2012" i="68"/>
  <c r="N2012" i="68"/>
  <c r="M2012" i="68"/>
  <c r="L2012" i="68"/>
  <c r="K2012" i="68"/>
  <c r="J2012" i="68"/>
  <c r="I2012" i="68"/>
  <c r="H2012" i="68"/>
  <c r="G2012" i="68"/>
  <c r="F2012" i="68"/>
  <c r="E2012" i="68"/>
  <c r="D2012" i="68"/>
  <c r="C2012" i="68"/>
  <c r="B2012" i="68"/>
  <c r="A2012" i="68"/>
  <c r="O2011" i="68"/>
  <c r="N2011" i="68"/>
  <c r="M2011" i="68"/>
  <c r="L2011" i="68"/>
  <c r="K2011" i="68"/>
  <c r="J2011" i="68"/>
  <c r="I2011" i="68"/>
  <c r="H2011" i="68"/>
  <c r="G2011" i="68"/>
  <c r="F2011" i="68"/>
  <c r="E2011" i="68"/>
  <c r="D2011" i="68"/>
  <c r="C2011" i="68"/>
  <c r="B2011" i="68"/>
  <c r="A2011" i="68"/>
  <c r="O2010" i="68"/>
  <c r="N2010" i="68"/>
  <c r="M2010" i="68"/>
  <c r="L2010" i="68"/>
  <c r="K2010" i="68"/>
  <c r="J2010" i="68"/>
  <c r="I2010" i="68"/>
  <c r="H2010" i="68"/>
  <c r="G2010" i="68"/>
  <c r="F2010" i="68"/>
  <c r="E2010" i="68"/>
  <c r="D2010" i="68"/>
  <c r="C2010" i="68"/>
  <c r="B2010" i="68"/>
  <c r="A2010" i="68"/>
  <c r="O2009" i="68"/>
  <c r="N2009" i="68"/>
  <c r="M2009" i="68"/>
  <c r="L2009" i="68"/>
  <c r="K2009" i="68"/>
  <c r="J2009" i="68"/>
  <c r="I2009" i="68"/>
  <c r="H2009" i="68"/>
  <c r="G2009" i="68"/>
  <c r="F2009" i="68"/>
  <c r="E2009" i="68"/>
  <c r="D2009" i="68"/>
  <c r="C2009" i="68"/>
  <c r="B2009" i="68"/>
  <c r="A2009" i="68"/>
  <c r="O2008" i="68"/>
  <c r="N2008" i="68"/>
  <c r="M2008" i="68"/>
  <c r="L2008" i="68"/>
  <c r="K2008" i="68"/>
  <c r="J2008" i="68"/>
  <c r="I2008" i="68"/>
  <c r="H2008" i="68"/>
  <c r="G2008" i="68"/>
  <c r="F2008" i="68"/>
  <c r="E2008" i="68"/>
  <c r="D2008" i="68"/>
  <c r="C2008" i="68"/>
  <c r="B2008" i="68"/>
  <c r="A2008" i="68"/>
  <c r="O2007" i="68"/>
  <c r="N2007" i="68"/>
  <c r="M2007" i="68"/>
  <c r="L2007" i="68"/>
  <c r="K2007" i="68"/>
  <c r="J2007" i="68"/>
  <c r="I2007" i="68"/>
  <c r="H2007" i="68"/>
  <c r="G2007" i="68"/>
  <c r="F2007" i="68"/>
  <c r="E2007" i="68"/>
  <c r="D2007" i="68"/>
  <c r="C2007" i="68"/>
  <c r="B2007" i="68"/>
  <c r="A2007" i="68"/>
  <c r="O2006" i="68"/>
  <c r="N2006" i="68"/>
  <c r="M2006" i="68"/>
  <c r="L2006" i="68"/>
  <c r="K2006" i="68"/>
  <c r="J2006" i="68"/>
  <c r="I2006" i="68"/>
  <c r="H2006" i="68"/>
  <c r="G2006" i="68"/>
  <c r="F2006" i="68"/>
  <c r="E2006" i="68"/>
  <c r="D2006" i="68"/>
  <c r="C2006" i="68"/>
  <c r="B2006" i="68"/>
  <c r="A2006" i="68"/>
  <c r="O2005" i="68"/>
  <c r="N2005" i="68"/>
  <c r="M2005" i="68"/>
  <c r="L2005" i="68"/>
  <c r="K2005" i="68"/>
  <c r="J2005" i="68"/>
  <c r="I2005" i="68"/>
  <c r="H2005" i="68"/>
  <c r="G2005" i="68"/>
  <c r="F2005" i="68"/>
  <c r="E2005" i="68"/>
  <c r="D2005" i="68"/>
  <c r="C2005" i="68"/>
  <c r="B2005" i="68"/>
  <c r="A2005" i="68"/>
  <c r="O2004" i="68"/>
  <c r="N2004" i="68"/>
  <c r="M2004" i="68"/>
  <c r="L2004" i="68"/>
  <c r="K2004" i="68"/>
  <c r="J2004" i="68"/>
  <c r="I2004" i="68"/>
  <c r="H2004" i="68"/>
  <c r="G2004" i="68"/>
  <c r="F2004" i="68"/>
  <c r="E2004" i="68"/>
  <c r="D2004" i="68"/>
  <c r="C2004" i="68"/>
  <c r="B2004" i="68"/>
  <c r="A2004" i="68"/>
  <c r="O2003" i="68"/>
  <c r="N2003" i="68"/>
  <c r="M2003" i="68"/>
  <c r="L2003" i="68"/>
  <c r="K2003" i="68"/>
  <c r="J2003" i="68"/>
  <c r="I2003" i="68"/>
  <c r="H2003" i="68"/>
  <c r="G2003" i="68"/>
  <c r="F2003" i="68"/>
  <c r="E2003" i="68"/>
  <c r="D2003" i="68"/>
  <c r="C2003" i="68"/>
  <c r="B2003" i="68"/>
  <c r="A2003" i="68"/>
  <c r="O2002" i="68"/>
  <c r="N2002" i="68"/>
  <c r="M2002" i="68"/>
  <c r="L2002" i="68"/>
  <c r="K2002" i="68"/>
  <c r="J2002" i="68"/>
  <c r="I2002" i="68"/>
  <c r="H2002" i="68"/>
  <c r="G2002" i="68"/>
  <c r="F2002" i="68"/>
  <c r="E2002" i="68"/>
  <c r="D2002" i="68"/>
  <c r="C2002" i="68"/>
  <c r="B2002" i="68"/>
  <c r="A2002" i="68"/>
  <c r="O2001" i="68"/>
  <c r="N2001" i="68"/>
  <c r="M2001" i="68"/>
  <c r="L2001" i="68"/>
  <c r="K2001" i="68"/>
  <c r="J2001" i="68"/>
  <c r="I2001" i="68"/>
  <c r="H2001" i="68"/>
  <c r="G2001" i="68"/>
  <c r="F2001" i="68"/>
  <c r="E2001" i="68"/>
  <c r="D2001" i="68"/>
  <c r="C2001" i="68"/>
  <c r="B2001" i="68"/>
  <c r="A2001" i="68"/>
  <c r="O2000" i="68"/>
  <c r="N2000" i="68"/>
  <c r="M2000" i="68"/>
  <c r="L2000" i="68"/>
  <c r="K2000" i="68"/>
  <c r="J2000" i="68"/>
  <c r="I2000" i="68"/>
  <c r="H2000" i="68"/>
  <c r="G2000" i="68"/>
  <c r="F2000" i="68"/>
  <c r="E2000" i="68"/>
  <c r="D2000" i="68"/>
  <c r="C2000" i="68"/>
  <c r="B2000" i="68"/>
  <c r="A2000" i="68"/>
  <c r="O1999" i="68"/>
  <c r="N1999" i="68"/>
  <c r="M1999" i="68"/>
  <c r="L1999" i="68"/>
  <c r="K1999" i="68"/>
  <c r="J1999" i="68"/>
  <c r="I1999" i="68"/>
  <c r="H1999" i="68"/>
  <c r="G1999" i="68"/>
  <c r="F1999" i="68"/>
  <c r="E1999" i="68"/>
  <c r="D1999" i="68"/>
  <c r="C1999" i="68"/>
  <c r="B1999" i="68"/>
  <c r="A1999" i="68"/>
  <c r="O1998" i="68"/>
  <c r="N1998" i="68"/>
  <c r="M1998" i="68"/>
  <c r="L1998" i="68"/>
  <c r="K1998" i="68"/>
  <c r="J1998" i="68"/>
  <c r="I1998" i="68"/>
  <c r="H1998" i="68"/>
  <c r="G1998" i="68"/>
  <c r="F1998" i="68"/>
  <c r="E1998" i="68"/>
  <c r="D1998" i="68"/>
  <c r="C1998" i="68"/>
  <c r="B1998" i="68"/>
  <c r="A1998" i="68"/>
  <c r="O1997" i="68"/>
  <c r="N1997" i="68"/>
  <c r="M1997" i="68"/>
  <c r="L1997" i="68"/>
  <c r="K1997" i="68"/>
  <c r="J1997" i="68"/>
  <c r="I1997" i="68"/>
  <c r="H1997" i="68"/>
  <c r="G1997" i="68"/>
  <c r="F1997" i="68"/>
  <c r="E1997" i="68"/>
  <c r="D1997" i="68"/>
  <c r="C1997" i="68"/>
  <c r="B1997" i="68"/>
  <c r="A1997" i="68"/>
  <c r="O1996" i="68"/>
  <c r="N1996" i="68"/>
  <c r="M1996" i="68"/>
  <c r="L1996" i="68"/>
  <c r="K1996" i="68"/>
  <c r="J1996" i="68"/>
  <c r="I1996" i="68"/>
  <c r="H1996" i="68"/>
  <c r="G1996" i="68"/>
  <c r="F1996" i="68"/>
  <c r="E1996" i="68"/>
  <c r="D1996" i="68"/>
  <c r="C1996" i="68"/>
  <c r="B1996" i="68"/>
  <c r="A1996" i="68"/>
  <c r="O1995" i="68"/>
  <c r="N1995" i="68"/>
  <c r="M1995" i="68"/>
  <c r="L1995" i="68"/>
  <c r="K1995" i="68"/>
  <c r="J1995" i="68"/>
  <c r="I1995" i="68"/>
  <c r="H1995" i="68"/>
  <c r="G1995" i="68"/>
  <c r="F1995" i="68"/>
  <c r="E1995" i="68"/>
  <c r="D1995" i="68"/>
  <c r="C1995" i="68"/>
  <c r="B1995" i="68"/>
  <c r="A1995" i="68"/>
  <c r="O1994" i="68"/>
  <c r="N1994" i="68"/>
  <c r="M1994" i="68"/>
  <c r="L1994" i="68"/>
  <c r="K1994" i="68"/>
  <c r="J1994" i="68"/>
  <c r="I1994" i="68"/>
  <c r="H1994" i="68"/>
  <c r="G1994" i="68"/>
  <c r="F1994" i="68"/>
  <c r="E1994" i="68"/>
  <c r="D1994" i="68"/>
  <c r="C1994" i="68"/>
  <c r="B1994" i="68"/>
  <c r="A1994" i="68"/>
  <c r="O1993" i="68"/>
  <c r="N1993" i="68"/>
  <c r="M1993" i="68"/>
  <c r="L1993" i="68"/>
  <c r="K1993" i="68"/>
  <c r="J1993" i="68"/>
  <c r="I1993" i="68"/>
  <c r="H1993" i="68"/>
  <c r="G1993" i="68"/>
  <c r="F1993" i="68"/>
  <c r="E1993" i="68"/>
  <c r="D1993" i="68"/>
  <c r="C1993" i="68"/>
  <c r="B1993" i="68"/>
  <c r="A1993" i="68"/>
  <c r="O1992" i="68"/>
  <c r="N1992" i="68"/>
  <c r="M1992" i="68"/>
  <c r="L1992" i="68"/>
  <c r="K1992" i="68"/>
  <c r="J1992" i="68"/>
  <c r="I1992" i="68"/>
  <c r="H1992" i="68"/>
  <c r="G1992" i="68"/>
  <c r="F1992" i="68"/>
  <c r="E1992" i="68"/>
  <c r="D1992" i="68"/>
  <c r="C1992" i="68"/>
  <c r="B1992" i="68"/>
  <c r="A1992" i="68"/>
  <c r="O1991" i="68"/>
  <c r="N1991" i="68"/>
  <c r="M1991" i="68"/>
  <c r="L1991" i="68"/>
  <c r="K1991" i="68"/>
  <c r="J1991" i="68"/>
  <c r="I1991" i="68"/>
  <c r="H1991" i="68"/>
  <c r="G1991" i="68"/>
  <c r="F1991" i="68"/>
  <c r="E1991" i="68"/>
  <c r="D1991" i="68"/>
  <c r="C1991" i="68"/>
  <c r="B1991" i="68"/>
  <c r="A1991" i="68"/>
  <c r="O1990" i="68"/>
  <c r="N1990" i="68"/>
  <c r="M1990" i="68"/>
  <c r="L1990" i="68"/>
  <c r="K1990" i="68"/>
  <c r="J1990" i="68"/>
  <c r="I1990" i="68"/>
  <c r="H1990" i="68"/>
  <c r="G1990" i="68"/>
  <c r="F1990" i="68"/>
  <c r="E1990" i="68"/>
  <c r="D1990" i="68"/>
  <c r="C1990" i="68"/>
  <c r="B1990" i="68"/>
  <c r="A1990" i="68"/>
  <c r="O1989" i="68"/>
  <c r="N1989" i="68"/>
  <c r="M1989" i="68"/>
  <c r="L1989" i="68"/>
  <c r="K1989" i="68"/>
  <c r="J1989" i="68"/>
  <c r="I1989" i="68"/>
  <c r="H1989" i="68"/>
  <c r="G1989" i="68"/>
  <c r="F1989" i="68"/>
  <c r="E1989" i="68"/>
  <c r="D1989" i="68"/>
  <c r="C1989" i="68"/>
  <c r="B1989" i="68"/>
  <c r="A1989" i="68"/>
  <c r="O1988" i="68"/>
  <c r="N1988" i="68"/>
  <c r="M1988" i="68"/>
  <c r="L1988" i="68"/>
  <c r="K1988" i="68"/>
  <c r="J1988" i="68"/>
  <c r="I1988" i="68"/>
  <c r="H1988" i="68"/>
  <c r="G1988" i="68"/>
  <c r="F1988" i="68"/>
  <c r="E1988" i="68"/>
  <c r="D1988" i="68"/>
  <c r="C1988" i="68"/>
  <c r="B1988" i="68"/>
  <c r="A1988" i="68"/>
  <c r="O1987" i="68"/>
  <c r="N1987" i="68"/>
  <c r="M1987" i="68"/>
  <c r="L1987" i="68"/>
  <c r="K1987" i="68"/>
  <c r="J1987" i="68"/>
  <c r="I1987" i="68"/>
  <c r="H1987" i="68"/>
  <c r="G1987" i="68"/>
  <c r="F1987" i="68"/>
  <c r="E1987" i="68"/>
  <c r="D1987" i="68"/>
  <c r="C1987" i="68"/>
  <c r="B1987" i="68"/>
  <c r="A1987" i="68"/>
  <c r="O1986" i="68"/>
  <c r="N1986" i="68"/>
  <c r="M1986" i="68"/>
  <c r="L1986" i="68"/>
  <c r="K1986" i="68"/>
  <c r="J1986" i="68"/>
  <c r="I1986" i="68"/>
  <c r="H1986" i="68"/>
  <c r="G1986" i="68"/>
  <c r="F1986" i="68"/>
  <c r="E1986" i="68"/>
  <c r="D1986" i="68"/>
  <c r="C1986" i="68"/>
  <c r="B1986" i="68"/>
  <c r="A1986" i="68"/>
  <c r="O1985" i="68"/>
  <c r="N1985" i="68"/>
  <c r="M1985" i="68"/>
  <c r="L1985" i="68"/>
  <c r="K1985" i="68"/>
  <c r="J1985" i="68"/>
  <c r="I1985" i="68"/>
  <c r="H1985" i="68"/>
  <c r="G1985" i="68"/>
  <c r="F1985" i="68"/>
  <c r="E1985" i="68"/>
  <c r="D1985" i="68"/>
  <c r="C1985" i="68"/>
  <c r="B1985" i="68"/>
  <c r="A1985" i="68"/>
  <c r="O1984" i="68"/>
  <c r="N1984" i="68"/>
  <c r="M1984" i="68"/>
  <c r="L1984" i="68"/>
  <c r="K1984" i="68"/>
  <c r="J1984" i="68"/>
  <c r="I1984" i="68"/>
  <c r="H1984" i="68"/>
  <c r="G1984" i="68"/>
  <c r="F1984" i="68"/>
  <c r="E1984" i="68"/>
  <c r="D1984" i="68"/>
  <c r="C1984" i="68"/>
  <c r="B1984" i="68"/>
  <c r="A1984" i="68"/>
  <c r="O1983" i="68"/>
  <c r="N1983" i="68"/>
  <c r="M1983" i="68"/>
  <c r="L1983" i="68"/>
  <c r="K1983" i="68"/>
  <c r="J1983" i="68"/>
  <c r="I1983" i="68"/>
  <c r="H1983" i="68"/>
  <c r="G1983" i="68"/>
  <c r="F1983" i="68"/>
  <c r="E1983" i="68"/>
  <c r="D1983" i="68"/>
  <c r="C1983" i="68"/>
  <c r="B1983" i="68"/>
  <c r="A1983" i="68"/>
  <c r="O1982" i="68"/>
  <c r="N1982" i="68"/>
  <c r="M1982" i="68"/>
  <c r="L1982" i="68"/>
  <c r="K1982" i="68"/>
  <c r="J1982" i="68"/>
  <c r="I1982" i="68"/>
  <c r="H1982" i="68"/>
  <c r="G1982" i="68"/>
  <c r="F1982" i="68"/>
  <c r="E1982" i="68"/>
  <c r="D1982" i="68"/>
  <c r="C1982" i="68"/>
  <c r="B1982" i="68"/>
  <c r="A1982" i="68"/>
  <c r="O1981" i="68"/>
  <c r="N1981" i="68"/>
  <c r="M1981" i="68"/>
  <c r="L1981" i="68"/>
  <c r="K1981" i="68"/>
  <c r="J1981" i="68"/>
  <c r="I1981" i="68"/>
  <c r="H1981" i="68"/>
  <c r="G1981" i="68"/>
  <c r="F1981" i="68"/>
  <c r="E1981" i="68"/>
  <c r="D1981" i="68"/>
  <c r="C1981" i="68"/>
  <c r="B1981" i="68"/>
  <c r="A1981" i="68"/>
  <c r="O1980" i="68"/>
  <c r="N1980" i="68"/>
  <c r="M1980" i="68"/>
  <c r="L1980" i="68"/>
  <c r="K1980" i="68"/>
  <c r="J1980" i="68"/>
  <c r="I1980" i="68"/>
  <c r="H1980" i="68"/>
  <c r="G1980" i="68"/>
  <c r="F1980" i="68"/>
  <c r="E1980" i="68"/>
  <c r="D1980" i="68"/>
  <c r="C1980" i="68"/>
  <c r="B1980" i="68"/>
  <c r="A1980" i="68"/>
  <c r="O1979" i="68"/>
  <c r="N1979" i="68"/>
  <c r="M1979" i="68"/>
  <c r="L1979" i="68"/>
  <c r="K1979" i="68"/>
  <c r="J1979" i="68"/>
  <c r="I1979" i="68"/>
  <c r="H1979" i="68"/>
  <c r="G1979" i="68"/>
  <c r="F1979" i="68"/>
  <c r="E1979" i="68"/>
  <c r="D1979" i="68"/>
  <c r="C1979" i="68"/>
  <c r="B1979" i="68"/>
  <c r="A1979" i="68"/>
  <c r="O1978" i="68"/>
  <c r="N1978" i="68"/>
  <c r="M1978" i="68"/>
  <c r="L1978" i="68"/>
  <c r="K1978" i="68"/>
  <c r="J1978" i="68"/>
  <c r="I1978" i="68"/>
  <c r="H1978" i="68"/>
  <c r="G1978" i="68"/>
  <c r="F1978" i="68"/>
  <c r="E1978" i="68"/>
  <c r="D1978" i="68"/>
  <c r="C1978" i="68"/>
  <c r="B1978" i="68"/>
  <c r="A1978" i="68"/>
  <c r="O1977" i="68"/>
  <c r="N1977" i="68"/>
  <c r="M1977" i="68"/>
  <c r="L1977" i="68"/>
  <c r="K1977" i="68"/>
  <c r="J1977" i="68"/>
  <c r="I1977" i="68"/>
  <c r="H1977" i="68"/>
  <c r="G1977" i="68"/>
  <c r="F1977" i="68"/>
  <c r="E1977" i="68"/>
  <c r="D1977" i="68"/>
  <c r="C1977" i="68"/>
  <c r="B1977" i="68"/>
  <c r="A1977" i="68"/>
  <c r="O1976" i="68"/>
  <c r="N1976" i="68"/>
  <c r="M1976" i="68"/>
  <c r="L1976" i="68"/>
  <c r="K1976" i="68"/>
  <c r="J1976" i="68"/>
  <c r="I1976" i="68"/>
  <c r="H1976" i="68"/>
  <c r="G1976" i="68"/>
  <c r="F1976" i="68"/>
  <c r="E1976" i="68"/>
  <c r="D1976" i="68"/>
  <c r="C1976" i="68"/>
  <c r="B1976" i="68"/>
  <c r="A1976" i="68"/>
  <c r="O1975" i="68"/>
  <c r="N1975" i="68"/>
  <c r="M1975" i="68"/>
  <c r="L1975" i="68"/>
  <c r="K1975" i="68"/>
  <c r="J1975" i="68"/>
  <c r="I1975" i="68"/>
  <c r="H1975" i="68"/>
  <c r="G1975" i="68"/>
  <c r="F1975" i="68"/>
  <c r="E1975" i="68"/>
  <c r="D1975" i="68"/>
  <c r="C1975" i="68"/>
  <c r="B1975" i="68"/>
  <c r="A1975" i="68"/>
  <c r="O1974" i="68"/>
  <c r="N1974" i="68"/>
  <c r="M1974" i="68"/>
  <c r="L1974" i="68"/>
  <c r="K1974" i="68"/>
  <c r="J1974" i="68"/>
  <c r="I1974" i="68"/>
  <c r="H1974" i="68"/>
  <c r="G1974" i="68"/>
  <c r="F1974" i="68"/>
  <c r="E1974" i="68"/>
  <c r="D1974" i="68"/>
  <c r="C1974" i="68"/>
  <c r="B1974" i="68"/>
  <c r="A1974" i="68"/>
  <c r="O1973" i="68"/>
  <c r="N1973" i="68"/>
  <c r="M1973" i="68"/>
  <c r="L1973" i="68"/>
  <c r="K1973" i="68"/>
  <c r="J1973" i="68"/>
  <c r="I1973" i="68"/>
  <c r="H1973" i="68"/>
  <c r="G1973" i="68"/>
  <c r="F1973" i="68"/>
  <c r="E1973" i="68"/>
  <c r="D1973" i="68"/>
  <c r="C1973" i="68"/>
  <c r="B1973" i="68"/>
  <c r="A1973" i="68"/>
  <c r="O1972" i="68"/>
  <c r="N1972" i="68"/>
  <c r="M1972" i="68"/>
  <c r="L1972" i="68"/>
  <c r="K1972" i="68"/>
  <c r="J1972" i="68"/>
  <c r="I1972" i="68"/>
  <c r="H1972" i="68"/>
  <c r="G1972" i="68"/>
  <c r="F1972" i="68"/>
  <c r="E1972" i="68"/>
  <c r="D1972" i="68"/>
  <c r="C1972" i="68"/>
  <c r="B1972" i="68"/>
  <c r="A1972" i="68"/>
  <c r="O1971" i="68"/>
  <c r="N1971" i="68"/>
  <c r="M1971" i="68"/>
  <c r="L1971" i="68"/>
  <c r="K1971" i="68"/>
  <c r="J1971" i="68"/>
  <c r="I1971" i="68"/>
  <c r="H1971" i="68"/>
  <c r="G1971" i="68"/>
  <c r="F1971" i="68"/>
  <c r="E1971" i="68"/>
  <c r="D1971" i="68"/>
  <c r="C1971" i="68"/>
  <c r="B1971" i="68"/>
  <c r="A1971" i="68"/>
  <c r="O1970" i="68"/>
  <c r="N1970" i="68"/>
  <c r="M1970" i="68"/>
  <c r="L1970" i="68"/>
  <c r="K1970" i="68"/>
  <c r="J1970" i="68"/>
  <c r="I1970" i="68"/>
  <c r="H1970" i="68"/>
  <c r="G1970" i="68"/>
  <c r="F1970" i="68"/>
  <c r="E1970" i="68"/>
  <c r="D1970" i="68"/>
  <c r="C1970" i="68"/>
  <c r="B1970" i="68"/>
  <c r="A1970" i="68"/>
  <c r="O1969" i="68"/>
  <c r="N1969" i="68"/>
  <c r="M1969" i="68"/>
  <c r="L1969" i="68"/>
  <c r="K1969" i="68"/>
  <c r="J1969" i="68"/>
  <c r="I1969" i="68"/>
  <c r="H1969" i="68"/>
  <c r="G1969" i="68"/>
  <c r="F1969" i="68"/>
  <c r="E1969" i="68"/>
  <c r="D1969" i="68"/>
  <c r="C1969" i="68"/>
  <c r="B1969" i="68"/>
  <c r="A1969" i="68"/>
  <c r="O1968" i="68"/>
  <c r="N1968" i="68"/>
  <c r="M1968" i="68"/>
  <c r="L1968" i="68"/>
  <c r="K1968" i="68"/>
  <c r="J1968" i="68"/>
  <c r="I1968" i="68"/>
  <c r="H1968" i="68"/>
  <c r="G1968" i="68"/>
  <c r="F1968" i="68"/>
  <c r="E1968" i="68"/>
  <c r="D1968" i="68"/>
  <c r="C1968" i="68"/>
  <c r="B1968" i="68"/>
  <c r="A1968" i="68"/>
  <c r="O1967" i="68"/>
  <c r="N1967" i="68"/>
  <c r="M1967" i="68"/>
  <c r="L1967" i="68"/>
  <c r="K1967" i="68"/>
  <c r="J1967" i="68"/>
  <c r="I1967" i="68"/>
  <c r="H1967" i="68"/>
  <c r="G1967" i="68"/>
  <c r="F1967" i="68"/>
  <c r="E1967" i="68"/>
  <c r="D1967" i="68"/>
  <c r="C1967" i="68"/>
  <c r="B1967" i="68"/>
  <c r="A1967" i="68"/>
  <c r="O1966" i="68"/>
  <c r="N1966" i="68"/>
  <c r="M1966" i="68"/>
  <c r="L1966" i="68"/>
  <c r="K1966" i="68"/>
  <c r="J1966" i="68"/>
  <c r="I1966" i="68"/>
  <c r="H1966" i="68"/>
  <c r="G1966" i="68"/>
  <c r="F1966" i="68"/>
  <c r="E1966" i="68"/>
  <c r="D1966" i="68"/>
  <c r="C1966" i="68"/>
  <c r="B1966" i="68"/>
  <c r="A1966" i="68"/>
  <c r="O1965" i="68"/>
  <c r="N1965" i="68"/>
  <c r="M1965" i="68"/>
  <c r="L1965" i="68"/>
  <c r="K1965" i="68"/>
  <c r="J1965" i="68"/>
  <c r="I1965" i="68"/>
  <c r="H1965" i="68"/>
  <c r="G1965" i="68"/>
  <c r="F1965" i="68"/>
  <c r="E1965" i="68"/>
  <c r="D1965" i="68"/>
  <c r="C1965" i="68"/>
  <c r="B1965" i="68"/>
  <c r="A1965" i="68"/>
  <c r="O1964" i="68"/>
  <c r="N1964" i="68"/>
  <c r="M1964" i="68"/>
  <c r="L1964" i="68"/>
  <c r="K1964" i="68"/>
  <c r="J1964" i="68"/>
  <c r="I1964" i="68"/>
  <c r="H1964" i="68"/>
  <c r="G1964" i="68"/>
  <c r="F1964" i="68"/>
  <c r="E1964" i="68"/>
  <c r="D1964" i="68"/>
  <c r="C1964" i="68"/>
  <c r="B1964" i="68"/>
  <c r="A1964" i="68"/>
  <c r="O1963" i="68"/>
  <c r="N1963" i="68"/>
  <c r="M1963" i="68"/>
  <c r="L1963" i="68"/>
  <c r="K1963" i="68"/>
  <c r="J1963" i="68"/>
  <c r="I1963" i="68"/>
  <c r="H1963" i="68"/>
  <c r="G1963" i="68"/>
  <c r="F1963" i="68"/>
  <c r="E1963" i="68"/>
  <c r="D1963" i="68"/>
  <c r="C1963" i="68"/>
  <c r="B1963" i="68"/>
  <c r="A1963" i="68"/>
  <c r="O1962" i="68"/>
  <c r="N1962" i="68"/>
  <c r="M1962" i="68"/>
  <c r="L1962" i="68"/>
  <c r="K1962" i="68"/>
  <c r="J1962" i="68"/>
  <c r="I1962" i="68"/>
  <c r="H1962" i="68"/>
  <c r="G1962" i="68"/>
  <c r="F1962" i="68"/>
  <c r="E1962" i="68"/>
  <c r="D1962" i="68"/>
  <c r="C1962" i="68"/>
  <c r="B1962" i="68"/>
  <c r="A1962" i="68"/>
  <c r="O1961" i="68"/>
  <c r="N1961" i="68"/>
  <c r="M1961" i="68"/>
  <c r="L1961" i="68"/>
  <c r="K1961" i="68"/>
  <c r="J1961" i="68"/>
  <c r="I1961" i="68"/>
  <c r="H1961" i="68"/>
  <c r="G1961" i="68"/>
  <c r="F1961" i="68"/>
  <c r="E1961" i="68"/>
  <c r="D1961" i="68"/>
  <c r="C1961" i="68"/>
  <c r="B1961" i="68"/>
  <c r="A1961" i="68"/>
  <c r="O1960" i="68"/>
  <c r="N1960" i="68"/>
  <c r="M1960" i="68"/>
  <c r="L1960" i="68"/>
  <c r="K1960" i="68"/>
  <c r="J1960" i="68"/>
  <c r="I1960" i="68"/>
  <c r="H1960" i="68"/>
  <c r="G1960" i="68"/>
  <c r="F1960" i="68"/>
  <c r="E1960" i="68"/>
  <c r="D1960" i="68"/>
  <c r="C1960" i="68"/>
  <c r="B1960" i="68"/>
  <c r="A1960" i="68"/>
  <c r="O1959" i="68"/>
  <c r="N1959" i="68"/>
  <c r="M1959" i="68"/>
  <c r="L1959" i="68"/>
  <c r="K1959" i="68"/>
  <c r="J1959" i="68"/>
  <c r="I1959" i="68"/>
  <c r="H1959" i="68"/>
  <c r="G1959" i="68"/>
  <c r="F1959" i="68"/>
  <c r="E1959" i="68"/>
  <c r="D1959" i="68"/>
  <c r="C1959" i="68"/>
  <c r="B1959" i="68"/>
  <c r="A1959" i="68"/>
  <c r="O1958" i="68"/>
  <c r="N1958" i="68"/>
  <c r="M1958" i="68"/>
  <c r="L1958" i="68"/>
  <c r="K1958" i="68"/>
  <c r="J1958" i="68"/>
  <c r="I1958" i="68"/>
  <c r="H1958" i="68"/>
  <c r="G1958" i="68"/>
  <c r="F1958" i="68"/>
  <c r="E1958" i="68"/>
  <c r="D1958" i="68"/>
  <c r="C1958" i="68"/>
  <c r="B1958" i="68"/>
  <c r="A1958" i="68"/>
  <c r="O1957" i="68"/>
  <c r="N1957" i="68"/>
  <c r="M1957" i="68"/>
  <c r="L1957" i="68"/>
  <c r="K1957" i="68"/>
  <c r="J1957" i="68"/>
  <c r="I1957" i="68"/>
  <c r="H1957" i="68"/>
  <c r="G1957" i="68"/>
  <c r="F1957" i="68"/>
  <c r="E1957" i="68"/>
  <c r="D1957" i="68"/>
  <c r="C1957" i="68"/>
  <c r="B1957" i="68"/>
  <c r="A1957" i="68"/>
  <c r="O1956" i="68"/>
  <c r="N1956" i="68"/>
  <c r="M1956" i="68"/>
  <c r="L1956" i="68"/>
  <c r="K1956" i="68"/>
  <c r="J1956" i="68"/>
  <c r="I1956" i="68"/>
  <c r="H1956" i="68"/>
  <c r="G1956" i="68"/>
  <c r="F1956" i="68"/>
  <c r="E1956" i="68"/>
  <c r="D1956" i="68"/>
  <c r="C1956" i="68"/>
  <c r="B1956" i="68"/>
  <c r="A1956" i="68"/>
  <c r="O1955" i="68"/>
  <c r="N1955" i="68"/>
  <c r="M1955" i="68"/>
  <c r="L1955" i="68"/>
  <c r="K1955" i="68"/>
  <c r="J1955" i="68"/>
  <c r="I1955" i="68"/>
  <c r="H1955" i="68"/>
  <c r="G1955" i="68"/>
  <c r="F1955" i="68"/>
  <c r="E1955" i="68"/>
  <c r="D1955" i="68"/>
  <c r="C1955" i="68"/>
  <c r="B1955" i="68"/>
  <c r="A1955" i="68"/>
  <c r="O1954" i="68"/>
  <c r="N1954" i="68"/>
  <c r="M1954" i="68"/>
  <c r="L1954" i="68"/>
  <c r="K1954" i="68"/>
  <c r="J1954" i="68"/>
  <c r="I1954" i="68"/>
  <c r="H1954" i="68"/>
  <c r="G1954" i="68"/>
  <c r="F1954" i="68"/>
  <c r="E1954" i="68"/>
  <c r="D1954" i="68"/>
  <c r="C1954" i="68"/>
  <c r="B1954" i="68"/>
  <c r="A1954" i="68"/>
  <c r="O1953" i="68"/>
  <c r="N1953" i="68"/>
  <c r="M1953" i="68"/>
  <c r="L1953" i="68"/>
  <c r="K1953" i="68"/>
  <c r="J1953" i="68"/>
  <c r="I1953" i="68"/>
  <c r="H1953" i="68"/>
  <c r="G1953" i="68"/>
  <c r="F1953" i="68"/>
  <c r="E1953" i="68"/>
  <c r="D1953" i="68"/>
  <c r="C1953" i="68"/>
  <c r="B1953" i="68"/>
  <c r="A1953" i="68"/>
  <c r="O1952" i="68"/>
  <c r="N1952" i="68"/>
  <c r="M1952" i="68"/>
  <c r="L1952" i="68"/>
  <c r="K1952" i="68"/>
  <c r="J1952" i="68"/>
  <c r="I1952" i="68"/>
  <c r="H1952" i="68"/>
  <c r="G1952" i="68"/>
  <c r="F1952" i="68"/>
  <c r="E1952" i="68"/>
  <c r="D1952" i="68"/>
  <c r="C1952" i="68"/>
  <c r="B1952" i="68"/>
  <c r="A1952" i="68"/>
  <c r="O1951" i="68"/>
  <c r="N1951" i="68"/>
  <c r="M1951" i="68"/>
  <c r="L1951" i="68"/>
  <c r="K1951" i="68"/>
  <c r="J1951" i="68"/>
  <c r="I1951" i="68"/>
  <c r="H1951" i="68"/>
  <c r="G1951" i="68"/>
  <c r="F1951" i="68"/>
  <c r="E1951" i="68"/>
  <c r="D1951" i="68"/>
  <c r="C1951" i="68"/>
  <c r="B1951" i="68"/>
  <c r="A1951" i="68"/>
  <c r="O1950" i="68"/>
  <c r="N1950" i="68"/>
  <c r="M1950" i="68"/>
  <c r="L1950" i="68"/>
  <c r="K1950" i="68"/>
  <c r="J1950" i="68"/>
  <c r="I1950" i="68"/>
  <c r="H1950" i="68"/>
  <c r="G1950" i="68"/>
  <c r="F1950" i="68"/>
  <c r="E1950" i="68"/>
  <c r="D1950" i="68"/>
  <c r="C1950" i="68"/>
  <c r="B1950" i="68"/>
  <c r="A1950" i="68"/>
  <c r="O1949" i="68"/>
  <c r="N1949" i="68"/>
  <c r="M1949" i="68"/>
  <c r="L1949" i="68"/>
  <c r="K1949" i="68"/>
  <c r="J1949" i="68"/>
  <c r="I1949" i="68"/>
  <c r="H1949" i="68"/>
  <c r="G1949" i="68"/>
  <c r="F1949" i="68"/>
  <c r="E1949" i="68"/>
  <c r="D1949" i="68"/>
  <c r="C1949" i="68"/>
  <c r="B1949" i="68"/>
  <c r="A1949" i="68"/>
  <c r="O1948" i="68"/>
  <c r="N1948" i="68"/>
  <c r="M1948" i="68"/>
  <c r="L1948" i="68"/>
  <c r="K1948" i="68"/>
  <c r="J1948" i="68"/>
  <c r="I1948" i="68"/>
  <c r="H1948" i="68"/>
  <c r="G1948" i="68"/>
  <c r="F1948" i="68"/>
  <c r="E1948" i="68"/>
  <c r="D1948" i="68"/>
  <c r="C1948" i="68"/>
  <c r="B1948" i="68"/>
  <c r="A1948" i="68"/>
  <c r="O1947" i="68"/>
  <c r="N1947" i="68"/>
  <c r="M1947" i="68"/>
  <c r="L1947" i="68"/>
  <c r="K1947" i="68"/>
  <c r="J1947" i="68"/>
  <c r="I1947" i="68"/>
  <c r="H1947" i="68"/>
  <c r="G1947" i="68"/>
  <c r="F1947" i="68"/>
  <c r="E1947" i="68"/>
  <c r="D1947" i="68"/>
  <c r="C1947" i="68"/>
  <c r="B1947" i="68"/>
  <c r="A1947" i="68"/>
  <c r="O1946" i="68"/>
  <c r="N1946" i="68"/>
  <c r="M1946" i="68"/>
  <c r="L1946" i="68"/>
  <c r="K1946" i="68"/>
  <c r="J1946" i="68"/>
  <c r="I1946" i="68"/>
  <c r="H1946" i="68"/>
  <c r="G1946" i="68"/>
  <c r="F1946" i="68"/>
  <c r="E1946" i="68"/>
  <c r="D1946" i="68"/>
  <c r="C1946" i="68"/>
  <c r="B1946" i="68"/>
  <c r="A1946" i="68"/>
  <c r="O1945" i="68"/>
  <c r="N1945" i="68"/>
  <c r="M1945" i="68"/>
  <c r="L1945" i="68"/>
  <c r="K1945" i="68"/>
  <c r="J1945" i="68"/>
  <c r="I1945" i="68"/>
  <c r="H1945" i="68"/>
  <c r="G1945" i="68"/>
  <c r="F1945" i="68"/>
  <c r="E1945" i="68"/>
  <c r="D1945" i="68"/>
  <c r="C1945" i="68"/>
  <c r="B1945" i="68"/>
  <c r="A1945" i="68"/>
  <c r="O1944" i="68"/>
  <c r="N1944" i="68"/>
  <c r="M1944" i="68"/>
  <c r="L1944" i="68"/>
  <c r="K1944" i="68"/>
  <c r="J1944" i="68"/>
  <c r="I1944" i="68"/>
  <c r="H1944" i="68"/>
  <c r="G1944" i="68"/>
  <c r="F1944" i="68"/>
  <c r="E1944" i="68"/>
  <c r="D1944" i="68"/>
  <c r="C1944" i="68"/>
  <c r="B1944" i="68"/>
  <c r="A1944" i="68"/>
  <c r="O1943" i="68"/>
  <c r="N1943" i="68"/>
  <c r="M1943" i="68"/>
  <c r="L1943" i="68"/>
  <c r="K1943" i="68"/>
  <c r="J1943" i="68"/>
  <c r="I1943" i="68"/>
  <c r="H1943" i="68"/>
  <c r="G1943" i="68"/>
  <c r="F1943" i="68"/>
  <c r="E1943" i="68"/>
  <c r="D1943" i="68"/>
  <c r="C1943" i="68"/>
  <c r="B1943" i="68"/>
  <c r="A1943" i="68"/>
  <c r="O1942" i="68"/>
  <c r="N1942" i="68"/>
  <c r="M1942" i="68"/>
  <c r="L1942" i="68"/>
  <c r="K1942" i="68"/>
  <c r="J1942" i="68"/>
  <c r="I1942" i="68"/>
  <c r="H1942" i="68"/>
  <c r="G1942" i="68"/>
  <c r="F1942" i="68"/>
  <c r="E1942" i="68"/>
  <c r="D1942" i="68"/>
  <c r="C1942" i="68"/>
  <c r="B1942" i="68"/>
  <c r="A1942" i="68"/>
  <c r="O1941" i="68"/>
  <c r="N1941" i="68"/>
  <c r="M1941" i="68"/>
  <c r="L1941" i="68"/>
  <c r="K1941" i="68"/>
  <c r="J1941" i="68"/>
  <c r="I1941" i="68"/>
  <c r="H1941" i="68"/>
  <c r="G1941" i="68"/>
  <c r="F1941" i="68"/>
  <c r="E1941" i="68"/>
  <c r="D1941" i="68"/>
  <c r="C1941" i="68"/>
  <c r="B1941" i="68"/>
  <c r="A1941" i="68"/>
  <c r="O1940" i="68"/>
  <c r="N1940" i="68"/>
  <c r="M1940" i="68"/>
  <c r="L1940" i="68"/>
  <c r="K1940" i="68"/>
  <c r="J1940" i="68"/>
  <c r="I1940" i="68"/>
  <c r="H1940" i="68"/>
  <c r="G1940" i="68"/>
  <c r="F1940" i="68"/>
  <c r="E1940" i="68"/>
  <c r="D1940" i="68"/>
  <c r="C1940" i="68"/>
  <c r="B1940" i="68"/>
  <c r="A1940" i="68"/>
  <c r="O1939" i="68"/>
  <c r="N1939" i="68"/>
  <c r="M1939" i="68"/>
  <c r="L1939" i="68"/>
  <c r="K1939" i="68"/>
  <c r="J1939" i="68"/>
  <c r="I1939" i="68"/>
  <c r="H1939" i="68"/>
  <c r="G1939" i="68"/>
  <c r="F1939" i="68"/>
  <c r="E1939" i="68"/>
  <c r="D1939" i="68"/>
  <c r="C1939" i="68"/>
  <c r="B1939" i="68"/>
  <c r="A1939" i="68"/>
  <c r="O1938" i="68"/>
  <c r="N1938" i="68"/>
  <c r="M1938" i="68"/>
  <c r="L1938" i="68"/>
  <c r="K1938" i="68"/>
  <c r="J1938" i="68"/>
  <c r="I1938" i="68"/>
  <c r="H1938" i="68"/>
  <c r="G1938" i="68"/>
  <c r="F1938" i="68"/>
  <c r="E1938" i="68"/>
  <c r="D1938" i="68"/>
  <c r="C1938" i="68"/>
  <c r="B1938" i="68"/>
  <c r="A1938" i="68"/>
  <c r="O1937" i="68"/>
  <c r="N1937" i="68"/>
  <c r="M1937" i="68"/>
  <c r="L1937" i="68"/>
  <c r="K1937" i="68"/>
  <c r="J1937" i="68"/>
  <c r="I1937" i="68"/>
  <c r="H1937" i="68"/>
  <c r="G1937" i="68"/>
  <c r="F1937" i="68"/>
  <c r="E1937" i="68"/>
  <c r="D1937" i="68"/>
  <c r="C1937" i="68"/>
  <c r="B1937" i="68"/>
  <c r="A1937" i="68"/>
  <c r="O1936" i="68"/>
  <c r="N1936" i="68"/>
  <c r="M1936" i="68"/>
  <c r="L1936" i="68"/>
  <c r="K1936" i="68"/>
  <c r="J1936" i="68"/>
  <c r="I1936" i="68"/>
  <c r="H1936" i="68"/>
  <c r="G1936" i="68"/>
  <c r="F1936" i="68"/>
  <c r="E1936" i="68"/>
  <c r="D1936" i="68"/>
  <c r="C1936" i="68"/>
  <c r="B1936" i="68"/>
  <c r="A1936" i="68"/>
  <c r="O1935" i="68"/>
  <c r="N1935" i="68"/>
  <c r="M1935" i="68"/>
  <c r="L1935" i="68"/>
  <c r="K1935" i="68"/>
  <c r="J1935" i="68"/>
  <c r="I1935" i="68"/>
  <c r="H1935" i="68"/>
  <c r="G1935" i="68"/>
  <c r="F1935" i="68"/>
  <c r="E1935" i="68"/>
  <c r="D1935" i="68"/>
  <c r="C1935" i="68"/>
  <c r="B1935" i="68"/>
  <c r="A1935" i="68"/>
  <c r="O1934" i="68"/>
  <c r="N1934" i="68"/>
  <c r="M1934" i="68"/>
  <c r="L1934" i="68"/>
  <c r="K1934" i="68"/>
  <c r="J1934" i="68"/>
  <c r="I1934" i="68"/>
  <c r="H1934" i="68"/>
  <c r="G1934" i="68"/>
  <c r="F1934" i="68"/>
  <c r="E1934" i="68"/>
  <c r="D1934" i="68"/>
  <c r="C1934" i="68"/>
  <c r="B1934" i="68"/>
  <c r="A1934" i="68"/>
  <c r="O1933" i="68"/>
  <c r="N1933" i="68"/>
  <c r="M1933" i="68"/>
  <c r="L1933" i="68"/>
  <c r="K1933" i="68"/>
  <c r="J1933" i="68"/>
  <c r="I1933" i="68"/>
  <c r="H1933" i="68"/>
  <c r="G1933" i="68"/>
  <c r="F1933" i="68"/>
  <c r="E1933" i="68"/>
  <c r="D1933" i="68"/>
  <c r="C1933" i="68"/>
  <c r="B1933" i="68"/>
  <c r="A1933" i="68"/>
  <c r="O1932" i="68"/>
  <c r="N1932" i="68"/>
  <c r="M1932" i="68"/>
  <c r="L1932" i="68"/>
  <c r="K1932" i="68"/>
  <c r="J1932" i="68"/>
  <c r="I1932" i="68"/>
  <c r="H1932" i="68"/>
  <c r="G1932" i="68"/>
  <c r="F1932" i="68"/>
  <c r="E1932" i="68"/>
  <c r="D1932" i="68"/>
  <c r="C1932" i="68"/>
  <c r="B1932" i="68"/>
  <c r="A1932" i="68"/>
  <c r="O1931" i="68"/>
  <c r="N1931" i="68"/>
  <c r="M1931" i="68"/>
  <c r="L1931" i="68"/>
  <c r="K1931" i="68"/>
  <c r="J1931" i="68"/>
  <c r="I1931" i="68"/>
  <c r="H1931" i="68"/>
  <c r="G1931" i="68"/>
  <c r="F1931" i="68"/>
  <c r="E1931" i="68"/>
  <c r="D1931" i="68"/>
  <c r="C1931" i="68"/>
  <c r="B1931" i="68"/>
  <c r="A1931" i="68"/>
  <c r="O1930" i="68"/>
  <c r="N1930" i="68"/>
  <c r="M1930" i="68"/>
  <c r="L1930" i="68"/>
  <c r="K1930" i="68"/>
  <c r="J1930" i="68"/>
  <c r="I1930" i="68"/>
  <c r="H1930" i="68"/>
  <c r="G1930" i="68"/>
  <c r="F1930" i="68"/>
  <c r="E1930" i="68"/>
  <c r="D1930" i="68"/>
  <c r="C1930" i="68"/>
  <c r="B1930" i="68"/>
  <c r="A1930" i="68"/>
  <c r="O1929" i="68"/>
  <c r="N1929" i="68"/>
  <c r="M1929" i="68"/>
  <c r="L1929" i="68"/>
  <c r="K1929" i="68"/>
  <c r="J1929" i="68"/>
  <c r="I1929" i="68"/>
  <c r="H1929" i="68"/>
  <c r="G1929" i="68"/>
  <c r="F1929" i="68"/>
  <c r="E1929" i="68"/>
  <c r="D1929" i="68"/>
  <c r="C1929" i="68"/>
  <c r="B1929" i="68"/>
  <c r="A1929" i="68"/>
  <c r="O1928" i="68"/>
  <c r="N1928" i="68"/>
  <c r="M1928" i="68"/>
  <c r="L1928" i="68"/>
  <c r="K1928" i="68"/>
  <c r="J1928" i="68"/>
  <c r="I1928" i="68"/>
  <c r="H1928" i="68"/>
  <c r="G1928" i="68"/>
  <c r="F1928" i="68"/>
  <c r="E1928" i="68"/>
  <c r="D1928" i="68"/>
  <c r="C1928" i="68"/>
  <c r="B1928" i="68"/>
  <c r="A1928" i="68"/>
  <c r="O1927" i="68"/>
  <c r="N1927" i="68"/>
  <c r="M1927" i="68"/>
  <c r="L1927" i="68"/>
  <c r="K1927" i="68"/>
  <c r="J1927" i="68"/>
  <c r="I1927" i="68"/>
  <c r="H1927" i="68"/>
  <c r="G1927" i="68"/>
  <c r="F1927" i="68"/>
  <c r="E1927" i="68"/>
  <c r="D1927" i="68"/>
  <c r="C1927" i="68"/>
  <c r="B1927" i="68"/>
  <c r="A1927" i="68"/>
  <c r="O1926" i="68"/>
  <c r="N1926" i="68"/>
  <c r="M1926" i="68"/>
  <c r="L1926" i="68"/>
  <c r="K1926" i="68"/>
  <c r="J1926" i="68"/>
  <c r="I1926" i="68"/>
  <c r="H1926" i="68"/>
  <c r="G1926" i="68"/>
  <c r="F1926" i="68"/>
  <c r="E1926" i="68"/>
  <c r="D1926" i="68"/>
  <c r="C1926" i="68"/>
  <c r="B1926" i="68"/>
  <c r="A1926" i="68"/>
  <c r="O1925" i="68"/>
  <c r="N1925" i="68"/>
  <c r="M1925" i="68"/>
  <c r="L1925" i="68"/>
  <c r="K1925" i="68"/>
  <c r="J1925" i="68"/>
  <c r="I1925" i="68"/>
  <c r="H1925" i="68"/>
  <c r="G1925" i="68"/>
  <c r="F1925" i="68"/>
  <c r="E1925" i="68"/>
  <c r="D1925" i="68"/>
  <c r="C1925" i="68"/>
  <c r="B1925" i="68"/>
  <c r="A1925" i="68"/>
  <c r="O1924" i="68"/>
  <c r="N1924" i="68"/>
  <c r="M1924" i="68"/>
  <c r="L1924" i="68"/>
  <c r="K1924" i="68"/>
  <c r="J1924" i="68"/>
  <c r="I1924" i="68"/>
  <c r="H1924" i="68"/>
  <c r="G1924" i="68"/>
  <c r="F1924" i="68"/>
  <c r="E1924" i="68"/>
  <c r="D1924" i="68"/>
  <c r="C1924" i="68"/>
  <c r="B1924" i="68"/>
  <c r="A1924" i="68"/>
  <c r="O1923" i="68"/>
  <c r="N1923" i="68"/>
  <c r="M1923" i="68"/>
  <c r="L1923" i="68"/>
  <c r="K1923" i="68"/>
  <c r="J1923" i="68"/>
  <c r="I1923" i="68"/>
  <c r="H1923" i="68"/>
  <c r="G1923" i="68"/>
  <c r="F1923" i="68"/>
  <c r="E1923" i="68"/>
  <c r="D1923" i="68"/>
  <c r="C1923" i="68"/>
  <c r="B1923" i="68"/>
  <c r="A1923" i="68"/>
  <c r="O1922" i="68"/>
  <c r="N1922" i="68"/>
  <c r="M1922" i="68"/>
  <c r="L1922" i="68"/>
  <c r="K1922" i="68"/>
  <c r="J1922" i="68"/>
  <c r="I1922" i="68"/>
  <c r="H1922" i="68"/>
  <c r="G1922" i="68"/>
  <c r="F1922" i="68"/>
  <c r="E1922" i="68"/>
  <c r="D1922" i="68"/>
  <c r="C1922" i="68"/>
  <c r="B1922" i="68"/>
  <c r="A1922" i="68"/>
  <c r="O1921" i="68"/>
  <c r="N1921" i="68"/>
  <c r="M1921" i="68"/>
  <c r="L1921" i="68"/>
  <c r="K1921" i="68"/>
  <c r="J1921" i="68"/>
  <c r="I1921" i="68"/>
  <c r="H1921" i="68"/>
  <c r="G1921" i="68"/>
  <c r="F1921" i="68"/>
  <c r="E1921" i="68"/>
  <c r="D1921" i="68"/>
  <c r="C1921" i="68"/>
  <c r="B1921" i="68"/>
  <c r="A1921" i="68"/>
  <c r="O1920" i="68"/>
  <c r="N1920" i="68"/>
  <c r="M1920" i="68"/>
  <c r="L1920" i="68"/>
  <c r="K1920" i="68"/>
  <c r="J1920" i="68"/>
  <c r="I1920" i="68"/>
  <c r="H1920" i="68"/>
  <c r="G1920" i="68"/>
  <c r="F1920" i="68"/>
  <c r="E1920" i="68"/>
  <c r="D1920" i="68"/>
  <c r="C1920" i="68"/>
  <c r="B1920" i="68"/>
  <c r="A1920" i="68"/>
  <c r="O1919" i="68"/>
  <c r="N1919" i="68"/>
  <c r="M1919" i="68"/>
  <c r="L1919" i="68"/>
  <c r="K1919" i="68"/>
  <c r="J1919" i="68"/>
  <c r="I1919" i="68"/>
  <c r="H1919" i="68"/>
  <c r="G1919" i="68"/>
  <c r="F1919" i="68"/>
  <c r="E1919" i="68"/>
  <c r="D1919" i="68"/>
  <c r="C1919" i="68"/>
  <c r="B1919" i="68"/>
  <c r="A1919" i="68"/>
  <c r="O1918" i="68"/>
  <c r="N1918" i="68"/>
  <c r="M1918" i="68"/>
  <c r="L1918" i="68"/>
  <c r="K1918" i="68"/>
  <c r="J1918" i="68"/>
  <c r="I1918" i="68"/>
  <c r="H1918" i="68"/>
  <c r="G1918" i="68"/>
  <c r="F1918" i="68"/>
  <c r="E1918" i="68"/>
  <c r="D1918" i="68"/>
  <c r="C1918" i="68"/>
  <c r="B1918" i="68"/>
  <c r="A1918" i="68"/>
  <c r="O1917" i="68"/>
  <c r="N1917" i="68"/>
  <c r="M1917" i="68"/>
  <c r="L1917" i="68"/>
  <c r="K1917" i="68"/>
  <c r="J1917" i="68"/>
  <c r="I1917" i="68"/>
  <c r="H1917" i="68"/>
  <c r="G1917" i="68"/>
  <c r="F1917" i="68"/>
  <c r="E1917" i="68"/>
  <c r="D1917" i="68"/>
  <c r="C1917" i="68"/>
  <c r="B1917" i="68"/>
  <c r="A1917" i="68"/>
  <c r="O1916" i="68"/>
  <c r="N1916" i="68"/>
  <c r="M1916" i="68"/>
  <c r="L1916" i="68"/>
  <c r="K1916" i="68"/>
  <c r="J1916" i="68"/>
  <c r="I1916" i="68"/>
  <c r="H1916" i="68"/>
  <c r="G1916" i="68"/>
  <c r="F1916" i="68"/>
  <c r="E1916" i="68"/>
  <c r="D1916" i="68"/>
  <c r="C1916" i="68"/>
  <c r="B1916" i="68"/>
  <c r="A1916" i="68"/>
  <c r="O1915" i="68"/>
  <c r="N1915" i="68"/>
  <c r="M1915" i="68"/>
  <c r="L1915" i="68"/>
  <c r="K1915" i="68"/>
  <c r="J1915" i="68"/>
  <c r="I1915" i="68"/>
  <c r="H1915" i="68"/>
  <c r="G1915" i="68"/>
  <c r="F1915" i="68"/>
  <c r="E1915" i="68"/>
  <c r="D1915" i="68"/>
  <c r="C1915" i="68"/>
  <c r="B1915" i="68"/>
  <c r="A1915" i="68"/>
  <c r="O1914" i="68"/>
  <c r="N1914" i="68"/>
  <c r="M1914" i="68"/>
  <c r="L1914" i="68"/>
  <c r="K1914" i="68"/>
  <c r="J1914" i="68"/>
  <c r="I1914" i="68"/>
  <c r="H1914" i="68"/>
  <c r="G1914" i="68"/>
  <c r="F1914" i="68"/>
  <c r="E1914" i="68"/>
  <c r="D1914" i="68"/>
  <c r="C1914" i="68"/>
  <c r="B1914" i="68"/>
  <c r="A1914" i="68"/>
  <c r="O1913" i="68"/>
  <c r="N1913" i="68"/>
  <c r="M1913" i="68"/>
  <c r="L1913" i="68"/>
  <c r="K1913" i="68"/>
  <c r="J1913" i="68"/>
  <c r="I1913" i="68"/>
  <c r="H1913" i="68"/>
  <c r="G1913" i="68"/>
  <c r="F1913" i="68"/>
  <c r="E1913" i="68"/>
  <c r="D1913" i="68"/>
  <c r="C1913" i="68"/>
  <c r="B1913" i="68"/>
  <c r="A1913" i="68"/>
  <c r="O1912" i="68"/>
  <c r="N1912" i="68"/>
  <c r="M1912" i="68"/>
  <c r="L1912" i="68"/>
  <c r="K1912" i="68"/>
  <c r="J1912" i="68"/>
  <c r="I1912" i="68"/>
  <c r="H1912" i="68"/>
  <c r="G1912" i="68"/>
  <c r="F1912" i="68"/>
  <c r="E1912" i="68"/>
  <c r="D1912" i="68"/>
  <c r="C1912" i="68"/>
  <c r="B1912" i="68"/>
  <c r="A1912" i="68"/>
  <c r="O1911" i="68"/>
  <c r="N1911" i="68"/>
  <c r="M1911" i="68"/>
  <c r="L1911" i="68"/>
  <c r="K1911" i="68"/>
  <c r="J1911" i="68"/>
  <c r="I1911" i="68"/>
  <c r="H1911" i="68"/>
  <c r="G1911" i="68"/>
  <c r="F1911" i="68"/>
  <c r="E1911" i="68"/>
  <c r="D1911" i="68"/>
  <c r="C1911" i="68"/>
  <c r="B1911" i="68"/>
  <c r="A1911" i="68"/>
  <c r="O1910" i="68"/>
  <c r="N1910" i="68"/>
  <c r="M1910" i="68"/>
  <c r="L1910" i="68"/>
  <c r="K1910" i="68"/>
  <c r="J1910" i="68"/>
  <c r="I1910" i="68"/>
  <c r="H1910" i="68"/>
  <c r="G1910" i="68"/>
  <c r="F1910" i="68"/>
  <c r="E1910" i="68"/>
  <c r="D1910" i="68"/>
  <c r="C1910" i="68"/>
  <c r="B1910" i="68"/>
  <c r="A1910" i="68"/>
  <c r="O1909" i="68"/>
  <c r="N1909" i="68"/>
  <c r="M1909" i="68"/>
  <c r="L1909" i="68"/>
  <c r="K1909" i="68"/>
  <c r="J1909" i="68"/>
  <c r="I1909" i="68"/>
  <c r="H1909" i="68"/>
  <c r="G1909" i="68"/>
  <c r="F1909" i="68"/>
  <c r="E1909" i="68"/>
  <c r="D1909" i="68"/>
  <c r="C1909" i="68"/>
  <c r="B1909" i="68"/>
  <c r="A1909" i="68"/>
  <c r="O1908" i="68"/>
  <c r="N1908" i="68"/>
  <c r="M1908" i="68"/>
  <c r="L1908" i="68"/>
  <c r="K1908" i="68"/>
  <c r="J1908" i="68"/>
  <c r="I1908" i="68"/>
  <c r="H1908" i="68"/>
  <c r="G1908" i="68"/>
  <c r="F1908" i="68"/>
  <c r="E1908" i="68"/>
  <c r="D1908" i="68"/>
  <c r="C1908" i="68"/>
  <c r="B1908" i="68"/>
  <c r="A1908" i="68"/>
  <c r="O1907" i="68"/>
  <c r="N1907" i="68"/>
  <c r="M1907" i="68"/>
  <c r="L1907" i="68"/>
  <c r="K1907" i="68"/>
  <c r="J1907" i="68"/>
  <c r="I1907" i="68"/>
  <c r="H1907" i="68"/>
  <c r="G1907" i="68"/>
  <c r="F1907" i="68"/>
  <c r="E1907" i="68"/>
  <c r="D1907" i="68"/>
  <c r="C1907" i="68"/>
  <c r="B1907" i="68"/>
  <c r="A1907" i="68"/>
  <c r="O1906" i="68"/>
  <c r="N1906" i="68"/>
  <c r="M1906" i="68"/>
  <c r="L1906" i="68"/>
  <c r="K1906" i="68"/>
  <c r="J1906" i="68"/>
  <c r="I1906" i="68"/>
  <c r="H1906" i="68"/>
  <c r="G1906" i="68"/>
  <c r="F1906" i="68"/>
  <c r="E1906" i="68"/>
  <c r="D1906" i="68"/>
  <c r="C1906" i="68"/>
  <c r="B1906" i="68"/>
  <c r="A1906" i="68"/>
  <c r="O1905" i="68"/>
  <c r="N1905" i="68"/>
  <c r="M1905" i="68"/>
  <c r="L1905" i="68"/>
  <c r="K1905" i="68"/>
  <c r="J1905" i="68"/>
  <c r="I1905" i="68"/>
  <c r="H1905" i="68"/>
  <c r="G1905" i="68"/>
  <c r="F1905" i="68"/>
  <c r="E1905" i="68"/>
  <c r="D1905" i="68"/>
  <c r="C1905" i="68"/>
  <c r="B1905" i="68"/>
  <c r="A1905" i="68"/>
  <c r="O1904" i="68"/>
  <c r="N1904" i="68"/>
  <c r="M1904" i="68"/>
  <c r="L1904" i="68"/>
  <c r="K1904" i="68"/>
  <c r="J1904" i="68"/>
  <c r="I1904" i="68"/>
  <c r="H1904" i="68"/>
  <c r="G1904" i="68"/>
  <c r="F1904" i="68"/>
  <c r="E1904" i="68"/>
  <c r="D1904" i="68"/>
  <c r="C1904" i="68"/>
  <c r="B1904" i="68"/>
  <c r="A1904" i="68"/>
  <c r="O1903" i="68"/>
  <c r="N1903" i="68"/>
  <c r="M1903" i="68"/>
  <c r="L1903" i="68"/>
  <c r="K1903" i="68"/>
  <c r="J1903" i="68"/>
  <c r="I1903" i="68"/>
  <c r="H1903" i="68"/>
  <c r="G1903" i="68"/>
  <c r="F1903" i="68"/>
  <c r="E1903" i="68"/>
  <c r="D1903" i="68"/>
  <c r="C1903" i="68"/>
  <c r="B1903" i="68"/>
  <c r="A1903" i="68"/>
  <c r="O1902" i="68"/>
  <c r="N1902" i="68"/>
  <c r="M1902" i="68"/>
  <c r="L1902" i="68"/>
  <c r="K1902" i="68"/>
  <c r="J1902" i="68"/>
  <c r="I1902" i="68"/>
  <c r="H1902" i="68"/>
  <c r="G1902" i="68"/>
  <c r="F1902" i="68"/>
  <c r="E1902" i="68"/>
  <c r="D1902" i="68"/>
  <c r="C1902" i="68"/>
  <c r="B1902" i="68"/>
  <c r="A1902" i="68"/>
  <c r="O1901" i="68"/>
  <c r="N1901" i="68"/>
  <c r="M1901" i="68"/>
  <c r="L1901" i="68"/>
  <c r="K1901" i="68"/>
  <c r="J1901" i="68"/>
  <c r="I1901" i="68"/>
  <c r="H1901" i="68"/>
  <c r="G1901" i="68"/>
  <c r="F1901" i="68"/>
  <c r="E1901" i="68"/>
  <c r="D1901" i="68"/>
  <c r="C1901" i="68"/>
  <c r="B1901" i="68"/>
  <c r="A1901" i="68"/>
  <c r="O1900" i="68"/>
  <c r="N1900" i="68"/>
  <c r="M1900" i="68"/>
  <c r="L1900" i="68"/>
  <c r="K1900" i="68"/>
  <c r="J1900" i="68"/>
  <c r="I1900" i="68"/>
  <c r="H1900" i="68"/>
  <c r="G1900" i="68"/>
  <c r="F1900" i="68"/>
  <c r="E1900" i="68"/>
  <c r="D1900" i="68"/>
  <c r="C1900" i="68"/>
  <c r="B1900" i="68"/>
  <c r="A1900" i="68"/>
  <c r="O1899" i="68"/>
  <c r="N1899" i="68"/>
  <c r="M1899" i="68"/>
  <c r="L1899" i="68"/>
  <c r="K1899" i="68"/>
  <c r="J1899" i="68"/>
  <c r="I1899" i="68"/>
  <c r="H1899" i="68"/>
  <c r="G1899" i="68"/>
  <c r="F1899" i="68"/>
  <c r="E1899" i="68"/>
  <c r="D1899" i="68"/>
  <c r="C1899" i="68"/>
  <c r="B1899" i="68"/>
  <c r="A1899" i="68"/>
  <c r="O1898" i="68"/>
  <c r="N1898" i="68"/>
  <c r="M1898" i="68"/>
  <c r="L1898" i="68"/>
  <c r="K1898" i="68"/>
  <c r="J1898" i="68"/>
  <c r="I1898" i="68"/>
  <c r="H1898" i="68"/>
  <c r="G1898" i="68"/>
  <c r="F1898" i="68"/>
  <c r="E1898" i="68"/>
  <c r="D1898" i="68"/>
  <c r="C1898" i="68"/>
  <c r="B1898" i="68"/>
  <c r="A1898" i="68"/>
  <c r="O1897" i="68"/>
  <c r="N1897" i="68"/>
  <c r="M1897" i="68"/>
  <c r="L1897" i="68"/>
  <c r="K1897" i="68"/>
  <c r="J1897" i="68"/>
  <c r="I1897" i="68"/>
  <c r="H1897" i="68"/>
  <c r="G1897" i="68"/>
  <c r="F1897" i="68"/>
  <c r="E1897" i="68"/>
  <c r="D1897" i="68"/>
  <c r="C1897" i="68"/>
  <c r="B1897" i="68"/>
  <c r="A1897" i="68"/>
  <c r="O1896" i="68"/>
  <c r="N1896" i="68"/>
  <c r="M1896" i="68"/>
  <c r="L1896" i="68"/>
  <c r="K1896" i="68"/>
  <c r="J1896" i="68"/>
  <c r="I1896" i="68"/>
  <c r="H1896" i="68"/>
  <c r="G1896" i="68"/>
  <c r="F1896" i="68"/>
  <c r="E1896" i="68"/>
  <c r="D1896" i="68"/>
  <c r="C1896" i="68"/>
  <c r="B1896" i="68"/>
  <c r="A1896" i="68"/>
  <c r="O1895" i="68"/>
  <c r="N1895" i="68"/>
  <c r="M1895" i="68"/>
  <c r="L1895" i="68"/>
  <c r="K1895" i="68"/>
  <c r="J1895" i="68"/>
  <c r="I1895" i="68"/>
  <c r="H1895" i="68"/>
  <c r="G1895" i="68"/>
  <c r="F1895" i="68"/>
  <c r="E1895" i="68"/>
  <c r="D1895" i="68"/>
  <c r="C1895" i="68"/>
  <c r="B1895" i="68"/>
  <c r="A1895" i="68"/>
  <c r="O1894" i="68"/>
  <c r="N1894" i="68"/>
  <c r="M1894" i="68"/>
  <c r="L1894" i="68"/>
  <c r="K1894" i="68"/>
  <c r="J1894" i="68"/>
  <c r="I1894" i="68"/>
  <c r="H1894" i="68"/>
  <c r="G1894" i="68"/>
  <c r="F1894" i="68"/>
  <c r="E1894" i="68"/>
  <c r="D1894" i="68"/>
  <c r="C1894" i="68"/>
  <c r="B1894" i="68"/>
  <c r="A1894" i="68"/>
  <c r="O1893" i="68"/>
  <c r="N1893" i="68"/>
  <c r="M1893" i="68"/>
  <c r="L1893" i="68"/>
  <c r="K1893" i="68"/>
  <c r="J1893" i="68"/>
  <c r="I1893" i="68"/>
  <c r="H1893" i="68"/>
  <c r="G1893" i="68"/>
  <c r="F1893" i="68"/>
  <c r="E1893" i="68"/>
  <c r="D1893" i="68"/>
  <c r="C1893" i="68"/>
  <c r="B1893" i="68"/>
  <c r="A1893" i="68"/>
  <c r="O1892" i="68"/>
  <c r="N1892" i="68"/>
  <c r="M1892" i="68"/>
  <c r="L1892" i="68"/>
  <c r="K1892" i="68"/>
  <c r="J1892" i="68"/>
  <c r="I1892" i="68"/>
  <c r="H1892" i="68"/>
  <c r="G1892" i="68"/>
  <c r="F1892" i="68"/>
  <c r="E1892" i="68"/>
  <c r="D1892" i="68"/>
  <c r="C1892" i="68"/>
  <c r="B1892" i="68"/>
  <c r="A1892" i="68"/>
  <c r="O1891" i="68"/>
  <c r="N1891" i="68"/>
  <c r="M1891" i="68"/>
  <c r="L1891" i="68"/>
  <c r="K1891" i="68"/>
  <c r="J1891" i="68"/>
  <c r="I1891" i="68"/>
  <c r="H1891" i="68"/>
  <c r="G1891" i="68"/>
  <c r="F1891" i="68"/>
  <c r="E1891" i="68"/>
  <c r="D1891" i="68"/>
  <c r="C1891" i="68"/>
  <c r="B1891" i="68"/>
  <c r="A1891" i="68"/>
  <c r="O1890" i="68"/>
  <c r="N1890" i="68"/>
  <c r="M1890" i="68"/>
  <c r="L1890" i="68"/>
  <c r="K1890" i="68"/>
  <c r="J1890" i="68"/>
  <c r="I1890" i="68"/>
  <c r="H1890" i="68"/>
  <c r="G1890" i="68"/>
  <c r="F1890" i="68"/>
  <c r="E1890" i="68"/>
  <c r="D1890" i="68"/>
  <c r="C1890" i="68"/>
  <c r="B1890" i="68"/>
  <c r="A1890" i="68"/>
  <c r="O1889" i="68"/>
  <c r="N1889" i="68"/>
  <c r="M1889" i="68"/>
  <c r="L1889" i="68"/>
  <c r="K1889" i="68"/>
  <c r="J1889" i="68"/>
  <c r="I1889" i="68"/>
  <c r="H1889" i="68"/>
  <c r="G1889" i="68"/>
  <c r="F1889" i="68"/>
  <c r="E1889" i="68"/>
  <c r="D1889" i="68"/>
  <c r="C1889" i="68"/>
  <c r="B1889" i="68"/>
  <c r="A1889" i="68"/>
  <c r="O1888" i="68"/>
  <c r="N1888" i="68"/>
  <c r="M1888" i="68"/>
  <c r="L1888" i="68"/>
  <c r="K1888" i="68"/>
  <c r="J1888" i="68"/>
  <c r="I1888" i="68"/>
  <c r="H1888" i="68"/>
  <c r="G1888" i="68"/>
  <c r="F1888" i="68"/>
  <c r="E1888" i="68"/>
  <c r="D1888" i="68"/>
  <c r="C1888" i="68"/>
  <c r="B1888" i="68"/>
  <c r="A1888" i="68"/>
  <c r="O1887" i="68"/>
  <c r="N1887" i="68"/>
  <c r="M1887" i="68"/>
  <c r="L1887" i="68"/>
  <c r="K1887" i="68"/>
  <c r="J1887" i="68"/>
  <c r="I1887" i="68"/>
  <c r="H1887" i="68"/>
  <c r="G1887" i="68"/>
  <c r="F1887" i="68"/>
  <c r="E1887" i="68"/>
  <c r="D1887" i="68"/>
  <c r="C1887" i="68"/>
  <c r="B1887" i="68"/>
  <c r="A1887" i="68"/>
  <c r="O1886" i="68"/>
  <c r="N1886" i="68"/>
  <c r="M1886" i="68"/>
  <c r="L1886" i="68"/>
  <c r="K1886" i="68"/>
  <c r="J1886" i="68"/>
  <c r="I1886" i="68"/>
  <c r="H1886" i="68"/>
  <c r="G1886" i="68"/>
  <c r="F1886" i="68"/>
  <c r="E1886" i="68"/>
  <c r="D1886" i="68"/>
  <c r="C1886" i="68"/>
  <c r="B1886" i="68"/>
  <c r="A1886" i="68"/>
  <c r="O1885" i="68"/>
  <c r="N1885" i="68"/>
  <c r="M1885" i="68"/>
  <c r="L1885" i="68"/>
  <c r="K1885" i="68"/>
  <c r="J1885" i="68"/>
  <c r="I1885" i="68"/>
  <c r="H1885" i="68"/>
  <c r="G1885" i="68"/>
  <c r="F1885" i="68"/>
  <c r="E1885" i="68"/>
  <c r="D1885" i="68"/>
  <c r="C1885" i="68"/>
  <c r="B1885" i="68"/>
  <c r="A1885" i="68"/>
  <c r="O1884" i="68"/>
  <c r="N1884" i="68"/>
  <c r="M1884" i="68"/>
  <c r="L1884" i="68"/>
  <c r="K1884" i="68"/>
  <c r="J1884" i="68"/>
  <c r="I1884" i="68"/>
  <c r="H1884" i="68"/>
  <c r="G1884" i="68"/>
  <c r="F1884" i="68"/>
  <c r="E1884" i="68"/>
  <c r="D1884" i="68"/>
  <c r="C1884" i="68"/>
  <c r="B1884" i="68"/>
  <c r="A1884" i="68"/>
  <c r="O1883" i="68"/>
  <c r="N1883" i="68"/>
  <c r="M1883" i="68"/>
  <c r="L1883" i="68"/>
  <c r="K1883" i="68"/>
  <c r="J1883" i="68"/>
  <c r="I1883" i="68"/>
  <c r="H1883" i="68"/>
  <c r="G1883" i="68"/>
  <c r="F1883" i="68"/>
  <c r="E1883" i="68"/>
  <c r="D1883" i="68"/>
  <c r="C1883" i="68"/>
  <c r="B1883" i="68"/>
  <c r="A1883" i="68"/>
  <c r="O1882" i="68"/>
  <c r="N1882" i="68"/>
  <c r="M1882" i="68"/>
  <c r="L1882" i="68"/>
  <c r="K1882" i="68"/>
  <c r="J1882" i="68"/>
  <c r="I1882" i="68"/>
  <c r="H1882" i="68"/>
  <c r="G1882" i="68"/>
  <c r="F1882" i="68"/>
  <c r="E1882" i="68"/>
  <c r="D1882" i="68"/>
  <c r="C1882" i="68"/>
  <c r="B1882" i="68"/>
  <c r="A1882" i="68"/>
  <c r="O1881" i="68"/>
  <c r="N1881" i="68"/>
  <c r="M1881" i="68"/>
  <c r="L1881" i="68"/>
  <c r="K1881" i="68"/>
  <c r="J1881" i="68"/>
  <c r="I1881" i="68"/>
  <c r="H1881" i="68"/>
  <c r="G1881" i="68"/>
  <c r="F1881" i="68"/>
  <c r="E1881" i="68"/>
  <c r="D1881" i="68"/>
  <c r="C1881" i="68"/>
  <c r="B1881" i="68"/>
  <c r="A1881" i="68"/>
  <c r="O1880" i="68"/>
  <c r="N1880" i="68"/>
  <c r="M1880" i="68"/>
  <c r="L1880" i="68"/>
  <c r="K1880" i="68"/>
  <c r="J1880" i="68"/>
  <c r="I1880" i="68"/>
  <c r="H1880" i="68"/>
  <c r="G1880" i="68"/>
  <c r="F1880" i="68"/>
  <c r="E1880" i="68"/>
  <c r="D1880" i="68"/>
  <c r="C1880" i="68"/>
  <c r="B1880" i="68"/>
  <c r="A1880" i="68"/>
  <c r="O1879" i="68"/>
  <c r="N1879" i="68"/>
  <c r="M1879" i="68"/>
  <c r="L1879" i="68"/>
  <c r="K1879" i="68"/>
  <c r="J1879" i="68"/>
  <c r="I1879" i="68"/>
  <c r="H1879" i="68"/>
  <c r="G1879" i="68"/>
  <c r="F1879" i="68"/>
  <c r="E1879" i="68"/>
  <c r="D1879" i="68"/>
  <c r="C1879" i="68"/>
  <c r="B1879" i="68"/>
  <c r="A1879" i="68"/>
  <c r="O1878" i="68"/>
  <c r="N1878" i="68"/>
  <c r="M1878" i="68"/>
  <c r="L1878" i="68"/>
  <c r="K1878" i="68"/>
  <c r="J1878" i="68"/>
  <c r="I1878" i="68"/>
  <c r="H1878" i="68"/>
  <c r="G1878" i="68"/>
  <c r="F1878" i="68"/>
  <c r="E1878" i="68"/>
  <c r="D1878" i="68"/>
  <c r="C1878" i="68"/>
  <c r="B1878" i="68"/>
  <c r="A1878" i="68"/>
  <c r="O1877" i="68"/>
  <c r="N1877" i="68"/>
  <c r="M1877" i="68"/>
  <c r="L1877" i="68"/>
  <c r="K1877" i="68"/>
  <c r="J1877" i="68"/>
  <c r="I1877" i="68"/>
  <c r="H1877" i="68"/>
  <c r="G1877" i="68"/>
  <c r="F1877" i="68"/>
  <c r="E1877" i="68"/>
  <c r="D1877" i="68"/>
  <c r="C1877" i="68"/>
  <c r="B1877" i="68"/>
  <c r="A1877" i="68"/>
  <c r="O1876" i="68"/>
  <c r="N1876" i="68"/>
  <c r="M1876" i="68"/>
  <c r="L1876" i="68"/>
  <c r="K1876" i="68"/>
  <c r="J1876" i="68"/>
  <c r="I1876" i="68"/>
  <c r="H1876" i="68"/>
  <c r="G1876" i="68"/>
  <c r="F1876" i="68"/>
  <c r="E1876" i="68"/>
  <c r="D1876" i="68"/>
  <c r="C1876" i="68"/>
  <c r="B1876" i="68"/>
  <c r="A1876" i="68"/>
  <c r="O1875" i="68"/>
  <c r="N1875" i="68"/>
  <c r="M1875" i="68"/>
  <c r="L1875" i="68"/>
  <c r="K1875" i="68"/>
  <c r="J1875" i="68"/>
  <c r="I1875" i="68"/>
  <c r="H1875" i="68"/>
  <c r="G1875" i="68"/>
  <c r="F1875" i="68"/>
  <c r="E1875" i="68"/>
  <c r="D1875" i="68"/>
  <c r="C1875" i="68"/>
  <c r="B1875" i="68"/>
  <c r="A1875" i="68"/>
  <c r="O1874" i="68"/>
  <c r="N1874" i="68"/>
  <c r="M1874" i="68"/>
  <c r="L1874" i="68"/>
  <c r="K1874" i="68"/>
  <c r="J1874" i="68"/>
  <c r="I1874" i="68"/>
  <c r="H1874" i="68"/>
  <c r="G1874" i="68"/>
  <c r="F1874" i="68"/>
  <c r="E1874" i="68"/>
  <c r="D1874" i="68"/>
  <c r="C1874" i="68"/>
  <c r="B1874" i="68"/>
  <c r="A1874" i="68"/>
  <c r="O1873" i="68"/>
  <c r="N1873" i="68"/>
  <c r="M1873" i="68"/>
  <c r="L1873" i="68"/>
  <c r="K1873" i="68"/>
  <c r="J1873" i="68"/>
  <c r="I1873" i="68"/>
  <c r="H1873" i="68"/>
  <c r="G1873" i="68"/>
  <c r="F1873" i="68"/>
  <c r="E1873" i="68"/>
  <c r="D1873" i="68"/>
  <c r="C1873" i="68"/>
  <c r="B1873" i="68"/>
  <c r="A1873" i="68"/>
  <c r="O1872" i="68"/>
  <c r="N1872" i="68"/>
  <c r="M1872" i="68"/>
  <c r="L1872" i="68"/>
  <c r="K1872" i="68"/>
  <c r="J1872" i="68"/>
  <c r="I1872" i="68"/>
  <c r="H1872" i="68"/>
  <c r="G1872" i="68"/>
  <c r="F1872" i="68"/>
  <c r="E1872" i="68"/>
  <c r="D1872" i="68"/>
  <c r="C1872" i="68"/>
  <c r="B1872" i="68"/>
  <c r="A1872" i="68"/>
  <c r="O1871" i="68"/>
  <c r="N1871" i="68"/>
  <c r="M1871" i="68"/>
  <c r="L1871" i="68"/>
  <c r="K1871" i="68"/>
  <c r="J1871" i="68"/>
  <c r="I1871" i="68"/>
  <c r="H1871" i="68"/>
  <c r="G1871" i="68"/>
  <c r="F1871" i="68"/>
  <c r="E1871" i="68"/>
  <c r="D1871" i="68"/>
  <c r="C1871" i="68"/>
  <c r="B1871" i="68"/>
  <c r="A1871" i="68"/>
  <c r="O1870" i="68"/>
  <c r="N1870" i="68"/>
  <c r="M1870" i="68"/>
  <c r="L1870" i="68"/>
  <c r="K1870" i="68"/>
  <c r="J1870" i="68"/>
  <c r="I1870" i="68"/>
  <c r="H1870" i="68"/>
  <c r="G1870" i="68"/>
  <c r="F1870" i="68"/>
  <c r="E1870" i="68"/>
  <c r="D1870" i="68"/>
  <c r="C1870" i="68"/>
  <c r="B1870" i="68"/>
  <c r="A1870" i="68"/>
  <c r="O1869" i="68"/>
  <c r="N1869" i="68"/>
  <c r="M1869" i="68"/>
  <c r="L1869" i="68"/>
  <c r="K1869" i="68"/>
  <c r="J1869" i="68"/>
  <c r="I1869" i="68"/>
  <c r="H1869" i="68"/>
  <c r="G1869" i="68"/>
  <c r="F1869" i="68"/>
  <c r="E1869" i="68"/>
  <c r="D1869" i="68"/>
  <c r="C1869" i="68"/>
  <c r="B1869" i="68"/>
  <c r="A1869" i="68"/>
  <c r="O1868" i="68"/>
  <c r="N1868" i="68"/>
  <c r="M1868" i="68"/>
  <c r="L1868" i="68"/>
  <c r="K1868" i="68"/>
  <c r="J1868" i="68"/>
  <c r="I1868" i="68"/>
  <c r="H1868" i="68"/>
  <c r="G1868" i="68"/>
  <c r="F1868" i="68"/>
  <c r="E1868" i="68"/>
  <c r="D1868" i="68"/>
  <c r="C1868" i="68"/>
  <c r="B1868" i="68"/>
  <c r="A1868" i="68"/>
  <c r="O1867" i="68"/>
  <c r="N1867" i="68"/>
  <c r="M1867" i="68"/>
  <c r="L1867" i="68"/>
  <c r="K1867" i="68"/>
  <c r="J1867" i="68"/>
  <c r="I1867" i="68"/>
  <c r="H1867" i="68"/>
  <c r="G1867" i="68"/>
  <c r="F1867" i="68"/>
  <c r="E1867" i="68"/>
  <c r="D1867" i="68"/>
  <c r="C1867" i="68"/>
  <c r="B1867" i="68"/>
  <c r="A1867" i="68"/>
  <c r="O1866" i="68"/>
  <c r="N1866" i="68"/>
  <c r="M1866" i="68"/>
  <c r="L1866" i="68"/>
  <c r="K1866" i="68"/>
  <c r="J1866" i="68"/>
  <c r="I1866" i="68"/>
  <c r="H1866" i="68"/>
  <c r="G1866" i="68"/>
  <c r="F1866" i="68"/>
  <c r="E1866" i="68"/>
  <c r="D1866" i="68"/>
  <c r="C1866" i="68"/>
  <c r="B1866" i="68"/>
  <c r="A1866" i="68"/>
  <c r="O1865" i="68"/>
  <c r="N1865" i="68"/>
  <c r="M1865" i="68"/>
  <c r="L1865" i="68"/>
  <c r="K1865" i="68"/>
  <c r="J1865" i="68"/>
  <c r="I1865" i="68"/>
  <c r="H1865" i="68"/>
  <c r="G1865" i="68"/>
  <c r="F1865" i="68"/>
  <c r="E1865" i="68"/>
  <c r="D1865" i="68"/>
  <c r="C1865" i="68"/>
  <c r="B1865" i="68"/>
  <c r="A1865" i="68"/>
  <c r="O1864" i="68"/>
  <c r="N1864" i="68"/>
  <c r="M1864" i="68"/>
  <c r="L1864" i="68"/>
  <c r="K1864" i="68"/>
  <c r="J1864" i="68"/>
  <c r="I1864" i="68"/>
  <c r="H1864" i="68"/>
  <c r="G1864" i="68"/>
  <c r="F1864" i="68"/>
  <c r="E1864" i="68"/>
  <c r="D1864" i="68"/>
  <c r="C1864" i="68"/>
  <c r="B1864" i="68"/>
  <c r="A1864" i="68"/>
  <c r="O1863" i="68"/>
  <c r="N1863" i="68"/>
  <c r="M1863" i="68"/>
  <c r="L1863" i="68"/>
  <c r="K1863" i="68"/>
  <c r="J1863" i="68"/>
  <c r="I1863" i="68"/>
  <c r="H1863" i="68"/>
  <c r="G1863" i="68"/>
  <c r="F1863" i="68"/>
  <c r="E1863" i="68"/>
  <c r="D1863" i="68"/>
  <c r="C1863" i="68"/>
  <c r="B1863" i="68"/>
  <c r="A1863" i="68"/>
  <c r="O1862" i="68"/>
  <c r="N1862" i="68"/>
  <c r="M1862" i="68"/>
  <c r="L1862" i="68"/>
  <c r="K1862" i="68"/>
  <c r="J1862" i="68"/>
  <c r="I1862" i="68"/>
  <c r="H1862" i="68"/>
  <c r="G1862" i="68"/>
  <c r="F1862" i="68"/>
  <c r="E1862" i="68"/>
  <c r="D1862" i="68"/>
  <c r="C1862" i="68"/>
  <c r="B1862" i="68"/>
  <c r="A1862" i="68"/>
  <c r="O1861" i="68"/>
  <c r="N1861" i="68"/>
  <c r="M1861" i="68"/>
  <c r="L1861" i="68"/>
  <c r="K1861" i="68"/>
  <c r="J1861" i="68"/>
  <c r="I1861" i="68"/>
  <c r="H1861" i="68"/>
  <c r="G1861" i="68"/>
  <c r="F1861" i="68"/>
  <c r="E1861" i="68"/>
  <c r="D1861" i="68"/>
  <c r="C1861" i="68"/>
  <c r="B1861" i="68"/>
  <c r="A1861" i="68"/>
  <c r="O1860" i="68"/>
  <c r="N1860" i="68"/>
  <c r="M1860" i="68"/>
  <c r="L1860" i="68"/>
  <c r="K1860" i="68"/>
  <c r="J1860" i="68"/>
  <c r="I1860" i="68"/>
  <c r="H1860" i="68"/>
  <c r="G1860" i="68"/>
  <c r="F1860" i="68"/>
  <c r="E1860" i="68"/>
  <c r="D1860" i="68"/>
  <c r="C1860" i="68"/>
  <c r="B1860" i="68"/>
  <c r="A1860" i="68"/>
  <c r="O1859" i="68"/>
  <c r="N1859" i="68"/>
  <c r="M1859" i="68"/>
  <c r="L1859" i="68"/>
  <c r="K1859" i="68"/>
  <c r="J1859" i="68"/>
  <c r="I1859" i="68"/>
  <c r="H1859" i="68"/>
  <c r="G1859" i="68"/>
  <c r="F1859" i="68"/>
  <c r="E1859" i="68"/>
  <c r="D1859" i="68"/>
  <c r="C1859" i="68"/>
  <c r="B1859" i="68"/>
  <c r="A1859" i="68"/>
  <c r="O1858" i="68"/>
  <c r="N1858" i="68"/>
  <c r="M1858" i="68"/>
  <c r="L1858" i="68"/>
  <c r="K1858" i="68"/>
  <c r="J1858" i="68"/>
  <c r="I1858" i="68"/>
  <c r="H1858" i="68"/>
  <c r="G1858" i="68"/>
  <c r="F1858" i="68"/>
  <c r="E1858" i="68"/>
  <c r="D1858" i="68"/>
  <c r="C1858" i="68"/>
  <c r="B1858" i="68"/>
  <c r="A1858" i="68"/>
  <c r="O1857" i="68"/>
  <c r="N1857" i="68"/>
  <c r="M1857" i="68"/>
  <c r="L1857" i="68"/>
  <c r="K1857" i="68"/>
  <c r="J1857" i="68"/>
  <c r="I1857" i="68"/>
  <c r="H1857" i="68"/>
  <c r="G1857" i="68"/>
  <c r="F1857" i="68"/>
  <c r="E1857" i="68"/>
  <c r="D1857" i="68"/>
  <c r="C1857" i="68"/>
  <c r="B1857" i="68"/>
  <c r="A1857" i="68"/>
  <c r="O1856" i="68"/>
  <c r="N1856" i="68"/>
  <c r="M1856" i="68"/>
  <c r="L1856" i="68"/>
  <c r="K1856" i="68"/>
  <c r="J1856" i="68"/>
  <c r="I1856" i="68"/>
  <c r="H1856" i="68"/>
  <c r="G1856" i="68"/>
  <c r="F1856" i="68"/>
  <c r="E1856" i="68"/>
  <c r="D1856" i="68"/>
  <c r="C1856" i="68"/>
  <c r="B1856" i="68"/>
  <c r="A1856" i="68"/>
  <c r="O1855" i="68"/>
  <c r="N1855" i="68"/>
  <c r="M1855" i="68"/>
  <c r="L1855" i="68"/>
  <c r="K1855" i="68"/>
  <c r="J1855" i="68"/>
  <c r="I1855" i="68"/>
  <c r="H1855" i="68"/>
  <c r="G1855" i="68"/>
  <c r="F1855" i="68"/>
  <c r="E1855" i="68"/>
  <c r="D1855" i="68"/>
  <c r="C1855" i="68"/>
  <c r="B1855" i="68"/>
  <c r="A1855" i="68"/>
  <c r="O1854" i="68"/>
  <c r="N1854" i="68"/>
  <c r="M1854" i="68"/>
  <c r="L1854" i="68"/>
  <c r="K1854" i="68"/>
  <c r="J1854" i="68"/>
  <c r="I1854" i="68"/>
  <c r="H1854" i="68"/>
  <c r="G1854" i="68"/>
  <c r="F1854" i="68"/>
  <c r="E1854" i="68"/>
  <c r="D1854" i="68"/>
  <c r="C1854" i="68"/>
  <c r="B1854" i="68"/>
  <c r="A1854" i="68"/>
  <c r="O1853" i="68"/>
  <c r="N1853" i="68"/>
  <c r="M1853" i="68"/>
  <c r="L1853" i="68"/>
  <c r="K1853" i="68"/>
  <c r="J1853" i="68"/>
  <c r="I1853" i="68"/>
  <c r="H1853" i="68"/>
  <c r="G1853" i="68"/>
  <c r="F1853" i="68"/>
  <c r="E1853" i="68"/>
  <c r="D1853" i="68"/>
  <c r="C1853" i="68"/>
  <c r="B1853" i="68"/>
  <c r="A1853" i="68"/>
  <c r="O1852" i="68"/>
  <c r="N1852" i="68"/>
  <c r="M1852" i="68"/>
  <c r="L1852" i="68"/>
  <c r="K1852" i="68"/>
  <c r="J1852" i="68"/>
  <c r="I1852" i="68"/>
  <c r="H1852" i="68"/>
  <c r="G1852" i="68"/>
  <c r="F1852" i="68"/>
  <c r="E1852" i="68"/>
  <c r="D1852" i="68"/>
  <c r="C1852" i="68"/>
  <c r="B1852" i="68"/>
  <c r="A1852" i="68"/>
  <c r="O1851" i="68"/>
  <c r="N1851" i="68"/>
  <c r="M1851" i="68"/>
  <c r="L1851" i="68"/>
  <c r="K1851" i="68"/>
  <c r="J1851" i="68"/>
  <c r="I1851" i="68"/>
  <c r="H1851" i="68"/>
  <c r="G1851" i="68"/>
  <c r="F1851" i="68"/>
  <c r="E1851" i="68"/>
  <c r="D1851" i="68"/>
  <c r="C1851" i="68"/>
  <c r="B1851" i="68"/>
  <c r="A1851" i="68"/>
  <c r="O1850" i="68"/>
  <c r="N1850" i="68"/>
  <c r="M1850" i="68"/>
  <c r="L1850" i="68"/>
  <c r="K1850" i="68"/>
  <c r="J1850" i="68"/>
  <c r="I1850" i="68"/>
  <c r="H1850" i="68"/>
  <c r="G1850" i="68"/>
  <c r="F1850" i="68"/>
  <c r="E1850" i="68"/>
  <c r="D1850" i="68"/>
  <c r="C1850" i="68"/>
  <c r="B1850" i="68"/>
  <c r="A1850" i="68"/>
  <c r="O1849" i="68"/>
  <c r="N1849" i="68"/>
  <c r="M1849" i="68"/>
  <c r="L1849" i="68"/>
  <c r="K1849" i="68"/>
  <c r="J1849" i="68"/>
  <c r="I1849" i="68"/>
  <c r="H1849" i="68"/>
  <c r="G1849" i="68"/>
  <c r="F1849" i="68"/>
  <c r="E1849" i="68"/>
  <c r="D1849" i="68"/>
  <c r="C1849" i="68"/>
  <c r="B1849" i="68"/>
  <c r="A1849" i="68"/>
  <c r="O1848" i="68"/>
  <c r="N1848" i="68"/>
  <c r="M1848" i="68"/>
  <c r="L1848" i="68"/>
  <c r="K1848" i="68"/>
  <c r="J1848" i="68"/>
  <c r="I1848" i="68"/>
  <c r="H1848" i="68"/>
  <c r="G1848" i="68"/>
  <c r="F1848" i="68"/>
  <c r="E1848" i="68"/>
  <c r="D1848" i="68"/>
  <c r="C1848" i="68"/>
  <c r="B1848" i="68"/>
  <c r="A1848" i="68"/>
  <c r="O1847" i="68"/>
  <c r="N1847" i="68"/>
  <c r="M1847" i="68"/>
  <c r="L1847" i="68"/>
  <c r="K1847" i="68"/>
  <c r="J1847" i="68"/>
  <c r="I1847" i="68"/>
  <c r="H1847" i="68"/>
  <c r="G1847" i="68"/>
  <c r="F1847" i="68"/>
  <c r="E1847" i="68"/>
  <c r="D1847" i="68"/>
  <c r="C1847" i="68"/>
  <c r="B1847" i="68"/>
  <c r="A1847" i="68"/>
  <c r="O1846" i="68"/>
  <c r="N1846" i="68"/>
  <c r="M1846" i="68"/>
  <c r="L1846" i="68"/>
  <c r="K1846" i="68"/>
  <c r="J1846" i="68"/>
  <c r="I1846" i="68"/>
  <c r="H1846" i="68"/>
  <c r="G1846" i="68"/>
  <c r="F1846" i="68"/>
  <c r="E1846" i="68"/>
  <c r="D1846" i="68"/>
  <c r="C1846" i="68"/>
  <c r="B1846" i="68"/>
  <c r="A1846" i="68"/>
  <c r="O1845" i="68"/>
  <c r="N1845" i="68"/>
  <c r="M1845" i="68"/>
  <c r="L1845" i="68"/>
  <c r="K1845" i="68"/>
  <c r="J1845" i="68"/>
  <c r="I1845" i="68"/>
  <c r="H1845" i="68"/>
  <c r="G1845" i="68"/>
  <c r="F1845" i="68"/>
  <c r="E1845" i="68"/>
  <c r="D1845" i="68"/>
  <c r="C1845" i="68"/>
  <c r="B1845" i="68"/>
  <c r="A1845" i="68"/>
  <c r="O1844" i="68"/>
  <c r="N1844" i="68"/>
  <c r="M1844" i="68"/>
  <c r="L1844" i="68"/>
  <c r="K1844" i="68"/>
  <c r="J1844" i="68"/>
  <c r="I1844" i="68"/>
  <c r="H1844" i="68"/>
  <c r="G1844" i="68"/>
  <c r="F1844" i="68"/>
  <c r="E1844" i="68"/>
  <c r="D1844" i="68"/>
  <c r="C1844" i="68"/>
  <c r="B1844" i="68"/>
  <c r="A1844" i="68"/>
  <c r="O1843" i="68"/>
  <c r="N1843" i="68"/>
  <c r="M1843" i="68"/>
  <c r="L1843" i="68"/>
  <c r="K1843" i="68"/>
  <c r="J1843" i="68"/>
  <c r="I1843" i="68"/>
  <c r="H1843" i="68"/>
  <c r="G1843" i="68"/>
  <c r="F1843" i="68"/>
  <c r="E1843" i="68"/>
  <c r="D1843" i="68"/>
  <c r="C1843" i="68"/>
  <c r="B1843" i="68"/>
  <c r="A1843" i="68"/>
  <c r="O1842" i="68"/>
  <c r="N1842" i="68"/>
  <c r="M1842" i="68"/>
  <c r="L1842" i="68"/>
  <c r="K1842" i="68"/>
  <c r="J1842" i="68"/>
  <c r="I1842" i="68"/>
  <c r="H1842" i="68"/>
  <c r="G1842" i="68"/>
  <c r="F1842" i="68"/>
  <c r="E1842" i="68"/>
  <c r="D1842" i="68"/>
  <c r="C1842" i="68"/>
  <c r="B1842" i="68"/>
  <c r="A1842" i="68"/>
  <c r="O1841" i="68"/>
  <c r="N1841" i="68"/>
  <c r="M1841" i="68"/>
  <c r="L1841" i="68"/>
  <c r="K1841" i="68"/>
  <c r="J1841" i="68"/>
  <c r="I1841" i="68"/>
  <c r="H1841" i="68"/>
  <c r="G1841" i="68"/>
  <c r="F1841" i="68"/>
  <c r="E1841" i="68"/>
  <c r="D1841" i="68"/>
  <c r="C1841" i="68"/>
  <c r="B1841" i="68"/>
  <c r="A1841" i="68"/>
  <c r="O1840" i="68"/>
  <c r="N1840" i="68"/>
  <c r="M1840" i="68"/>
  <c r="L1840" i="68"/>
  <c r="K1840" i="68"/>
  <c r="J1840" i="68"/>
  <c r="I1840" i="68"/>
  <c r="H1840" i="68"/>
  <c r="G1840" i="68"/>
  <c r="F1840" i="68"/>
  <c r="E1840" i="68"/>
  <c r="D1840" i="68"/>
  <c r="C1840" i="68"/>
  <c r="B1840" i="68"/>
  <c r="A1840" i="68"/>
  <c r="O1839" i="68"/>
  <c r="N1839" i="68"/>
  <c r="M1839" i="68"/>
  <c r="L1839" i="68"/>
  <c r="K1839" i="68"/>
  <c r="J1839" i="68"/>
  <c r="I1839" i="68"/>
  <c r="H1839" i="68"/>
  <c r="G1839" i="68"/>
  <c r="F1839" i="68"/>
  <c r="E1839" i="68"/>
  <c r="D1839" i="68"/>
  <c r="C1839" i="68"/>
  <c r="B1839" i="68"/>
  <c r="A1839" i="68"/>
  <c r="O1838" i="68"/>
  <c r="N1838" i="68"/>
  <c r="M1838" i="68"/>
  <c r="L1838" i="68"/>
  <c r="K1838" i="68"/>
  <c r="J1838" i="68"/>
  <c r="I1838" i="68"/>
  <c r="H1838" i="68"/>
  <c r="G1838" i="68"/>
  <c r="F1838" i="68"/>
  <c r="E1838" i="68"/>
  <c r="D1838" i="68"/>
  <c r="C1838" i="68"/>
  <c r="B1838" i="68"/>
  <c r="A1838" i="68"/>
  <c r="O1837" i="68"/>
  <c r="N1837" i="68"/>
  <c r="M1837" i="68"/>
  <c r="L1837" i="68"/>
  <c r="K1837" i="68"/>
  <c r="J1837" i="68"/>
  <c r="I1837" i="68"/>
  <c r="H1837" i="68"/>
  <c r="G1837" i="68"/>
  <c r="F1837" i="68"/>
  <c r="E1837" i="68"/>
  <c r="D1837" i="68"/>
  <c r="C1837" i="68"/>
  <c r="B1837" i="68"/>
  <c r="A1837" i="68"/>
  <c r="O1836" i="68"/>
  <c r="N1836" i="68"/>
  <c r="M1836" i="68"/>
  <c r="L1836" i="68"/>
  <c r="K1836" i="68"/>
  <c r="J1836" i="68"/>
  <c r="I1836" i="68"/>
  <c r="H1836" i="68"/>
  <c r="G1836" i="68"/>
  <c r="F1836" i="68"/>
  <c r="E1836" i="68"/>
  <c r="D1836" i="68"/>
  <c r="C1836" i="68"/>
  <c r="B1836" i="68"/>
  <c r="A1836" i="68"/>
  <c r="O1835" i="68"/>
  <c r="N1835" i="68"/>
  <c r="M1835" i="68"/>
  <c r="L1835" i="68"/>
  <c r="K1835" i="68"/>
  <c r="J1835" i="68"/>
  <c r="I1835" i="68"/>
  <c r="H1835" i="68"/>
  <c r="G1835" i="68"/>
  <c r="F1835" i="68"/>
  <c r="E1835" i="68"/>
  <c r="D1835" i="68"/>
  <c r="C1835" i="68"/>
  <c r="B1835" i="68"/>
  <c r="A1835" i="68"/>
  <c r="O1834" i="68"/>
  <c r="N1834" i="68"/>
  <c r="M1834" i="68"/>
  <c r="L1834" i="68"/>
  <c r="K1834" i="68"/>
  <c r="J1834" i="68"/>
  <c r="I1834" i="68"/>
  <c r="H1834" i="68"/>
  <c r="G1834" i="68"/>
  <c r="F1834" i="68"/>
  <c r="E1834" i="68"/>
  <c r="D1834" i="68"/>
  <c r="C1834" i="68"/>
  <c r="B1834" i="68"/>
  <c r="A1834" i="68"/>
  <c r="O1833" i="68"/>
  <c r="N1833" i="68"/>
  <c r="M1833" i="68"/>
  <c r="L1833" i="68"/>
  <c r="K1833" i="68"/>
  <c r="J1833" i="68"/>
  <c r="I1833" i="68"/>
  <c r="H1833" i="68"/>
  <c r="G1833" i="68"/>
  <c r="F1833" i="68"/>
  <c r="E1833" i="68"/>
  <c r="D1833" i="68"/>
  <c r="C1833" i="68"/>
  <c r="B1833" i="68"/>
  <c r="A1833" i="68"/>
  <c r="O1832" i="68"/>
  <c r="N1832" i="68"/>
  <c r="M1832" i="68"/>
  <c r="L1832" i="68"/>
  <c r="K1832" i="68"/>
  <c r="J1832" i="68"/>
  <c r="I1832" i="68"/>
  <c r="H1832" i="68"/>
  <c r="G1832" i="68"/>
  <c r="F1832" i="68"/>
  <c r="E1832" i="68"/>
  <c r="D1832" i="68"/>
  <c r="C1832" i="68"/>
  <c r="B1832" i="68"/>
  <c r="A1832" i="68"/>
  <c r="O1831" i="68"/>
  <c r="N1831" i="68"/>
  <c r="M1831" i="68"/>
  <c r="L1831" i="68"/>
  <c r="K1831" i="68"/>
  <c r="J1831" i="68"/>
  <c r="I1831" i="68"/>
  <c r="H1831" i="68"/>
  <c r="G1831" i="68"/>
  <c r="F1831" i="68"/>
  <c r="E1831" i="68"/>
  <c r="D1831" i="68"/>
  <c r="C1831" i="68"/>
  <c r="B1831" i="68"/>
  <c r="A1831" i="68"/>
  <c r="O1830" i="68"/>
  <c r="N1830" i="68"/>
  <c r="M1830" i="68"/>
  <c r="L1830" i="68"/>
  <c r="K1830" i="68"/>
  <c r="J1830" i="68"/>
  <c r="I1830" i="68"/>
  <c r="H1830" i="68"/>
  <c r="G1830" i="68"/>
  <c r="F1830" i="68"/>
  <c r="E1830" i="68"/>
  <c r="D1830" i="68"/>
  <c r="C1830" i="68"/>
  <c r="B1830" i="68"/>
  <c r="A1830" i="68"/>
  <c r="O1829" i="68"/>
  <c r="N1829" i="68"/>
  <c r="M1829" i="68"/>
  <c r="L1829" i="68"/>
  <c r="K1829" i="68"/>
  <c r="J1829" i="68"/>
  <c r="I1829" i="68"/>
  <c r="H1829" i="68"/>
  <c r="G1829" i="68"/>
  <c r="F1829" i="68"/>
  <c r="E1829" i="68"/>
  <c r="D1829" i="68"/>
  <c r="C1829" i="68"/>
  <c r="B1829" i="68"/>
  <c r="A1829" i="68"/>
  <c r="O1828" i="68"/>
  <c r="N1828" i="68"/>
  <c r="M1828" i="68"/>
  <c r="L1828" i="68"/>
  <c r="K1828" i="68"/>
  <c r="J1828" i="68"/>
  <c r="I1828" i="68"/>
  <c r="H1828" i="68"/>
  <c r="G1828" i="68"/>
  <c r="F1828" i="68"/>
  <c r="E1828" i="68"/>
  <c r="D1828" i="68"/>
  <c r="C1828" i="68"/>
  <c r="B1828" i="68"/>
  <c r="A1828" i="68"/>
  <c r="O1827" i="68"/>
  <c r="N1827" i="68"/>
  <c r="M1827" i="68"/>
  <c r="L1827" i="68"/>
  <c r="K1827" i="68"/>
  <c r="J1827" i="68"/>
  <c r="I1827" i="68"/>
  <c r="H1827" i="68"/>
  <c r="G1827" i="68"/>
  <c r="F1827" i="68"/>
  <c r="E1827" i="68"/>
  <c r="D1827" i="68"/>
  <c r="C1827" i="68"/>
  <c r="B1827" i="68"/>
  <c r="A1827" i="68"/>
  <c r="O1826" i="68"/>
  <c r="N1826" i="68"/>
  <c r="M1826" i="68"/>
  <c r="L1826" i="68"/>
  <c r="K1826" i="68"/>
  <c r="J1826" i="68"/>
  <c r="I1826" i="68"/>
  <c r="H1826" i="68"/>
  <c r="G1826" i="68"/>
  <c r="F1826" i="68"/>
  <c r="E1826" i="68"/>
  <c r="D1826" i="68"/>
  <c r="C1826" i="68"/>
  <c r="B1826" i="68"/>
  <c r="A1826" i="68"/>
  <c r="O1825" i="68"/>
  <c r="N1825" i="68"/>
  <c r="M1825" i="68"/>
  <c r="L1825" i="68"/>
  <c r="K1825" i="68"/>
  <c r="J1825" i="68"/>
  <c r="I1825" i="68"/>
  <c r="H1825" i="68"/>
  <c r="G1825" i="68"/>
  <c r="F1825" i="68"/>
  <c r="E1825" i="68"/>
  <c r="D1825" i="68"/>
  <c r="C1825" i="68"/>
  <c r="B1825" i="68"/>
  <c r="A1825" i="68"/>
  <c r="O1824" i="68"/>
  <c r="N1824" i="68"/>
  <c r="M1824" i="68"/>
  <c r="L1824" i="68"/>
  <c r="K1824" i="68"/>
  <c r="J1824" i="68"/>
  <c r="I1824" i="68"/>
  <c r="H1824" i="68"/>
  <c r="G1824" i="68"/>
  <c r="F1824" i="68"/>
  <c r="E1824" i="68"/>
  <c r="D1824" i="68"/>
  <c r="C1824" i="68"/>
  <c r="B1824" i="68"/>
  <c r="A1824" i="68"/>
  <c r="O1823" i="68"/>
  <c r="N1823" i="68"/>
  <c r="M1823" i="68"/>
  <c r="L1823" i="68"/>
  <c r="K1823" i="68"/>
  <c r="J1823" i="68"/>
  <c r="I1823" i="68"/>
  <c r="H1823" i="68"/>
  <c r="G1823" i="68"/>
  <c r="F1823" i="68"/>
  <c r="E1823" i="68"/>
  <c r="D1823" i="68"/>
  <c r="C1823" i="68"/>
  <c r="B1823" i="68"/>
  <c r="A1823" i="68"/>
  <c r="O1822" i="68"/>
  <c r="N1822" i="68"/>
  <c r="M1822" i="68"/>
  <c r="L1822" i="68"/>
  <c r="K1822" i="68"/>
  <c r="J1822" i="68"/>
  <c r="I1822" i="68"/>
  <c r="H1822" i="68"/>
  <c r="G1822" i="68"/>
  <c r="F1822" i="68"/>
  <c r="E1822" i="68"/>
  <c r="D1822" i="68"/>
  <c r="C1822" i="68"/>
  <c r="B1822" i="68"/>
  <c r="A1822" i="68"/>
  <c r="O1821" i="68"/>
  <c r="N1821" i="68"/>
  <c r="M1821" i="68"/>
  <c r="L1821" i="68"/>
  <c r="K1821" i="68"/>
  <c r="J1821" i="68"/>
  <c r="I1821" i="68"/>
  <c r="H1821" i="68"/>
  <c r="G1821" i="68"/>
  <c r="F1821" i="68"/>
  <c r="E1821" i="68"/>
  <c r="D1821" i="68"/>
  <c r="C1821" i="68"/>
  <c r="B1821" i="68"/>
  <c r="A1821" i="68"/>
  <c r="O1820" i="68"/>
  <c r="N1820" i="68"/>
  <c r="M1820" i="68"/>
  <c r="L1820" i="68"/>
  <c r="K1820" i="68"/>
  <c r="J1820" i="68"/>
  <c r="I1820" i="68"/>
  <c r="H1820" i="68"/>
  <c r="G1820" i="68"/>
  <c r="F1820" i="68"/>
  <c r="E1820" i="68"/>
  <c r="D1820" i="68"/>
  <c r="C1820" i="68"/>
  <c r="B1820" i="68"/>
  <c r="A1820" i="68"/>
  <c r="O1819" i="68"/>
  <c r="N1819" i="68"/>
  <c r="M1819" i="68"/>
  <c r="L1819" i="68"/>
  <c r="K1819" i="68"/>
  <c r="J1819" i="68"/>
  <c r="I1819" i="68"/>
  <c r="H1819" i="68"/>
  <c r="G1819" i="68"/>
  <c r="F1819" i="68"/>
  <c r="E1819" i="68"/>
  <c r="D1819" i="68"/>
  <c r="C1819" i="68"/>
  <c r="B1819" i="68"/>
  <c r="A1819" i="68"/>
  <c r="O1818" i="68"/>
  <c r="N1818" i="68"/>
  <c r="M1818" i="68"/>
  <c r="L1818" i="68"/>
  <c r="K1818" i="68"/>
  <c r="J1818" i="68"/>
  <c r="I1818" i="68"/>
  <c r="H1818" i="68"/>
  <c r="G1818" i="68"/>
  <c r="F1818" i="68"/>
  <c r="E1818" i="68"/>
  <c r="D1818" i="68"/>
  <c r="C1818" i="68"/>
  <c r="B1818" i="68"/>
  <c r="A1818" i="68"/>
  <c r="O1817" i="68"/>
  <c r="N1817" i="68"/>
  <c r="M1817" i="68"/>
  <c r="L1817" i="68"/>
  <c r="K1817" i="68"/>
  <c r="J1817" i="68"/>
  <c r="I1817" i="68"/>
  <c r="H1817" i="68"/>
  <c r="G1817" i="68"/>
  <c r="F1817" i="68"/>
  <c r="E1817" i="68"/>
  <c r="D1817" i="68"/>
  <c r="C1817" i="68"/>
  <c r="B1817" i="68"/>
  <c r="A1817" i="68"/>
  <c r="O1816" i="68"/>
  <c r="N1816" i="68"/>
  <c r="M1816" i="68"/>
  <c r="L1816" i="68"/>
  <c r="K1816" i="68"/>
  <c r="J1816" i="68"/>
  <c r="I1816" i="68"/>
  <c r="H1816" i="68"/>
  <c r="G1816" i="68"/>
  <c r="F1816" i="68"/>
  <c r="E1816" i="68"/>
  <c r="D1816" i="68"/>
  <c r="C1816" i="68"/>
  <c r="B1816" i="68"/>
  <c r="A1816" i="68"/>
  <c r="O1815" i="68"/>
  <c r="N1815" i="68"/>
  <c r="M1815" i="68"/>
  <c r="L1815" i="68"/>
  <c r="K1815" i="68"/>
  <c r="J1815" i="68"/>
  <c r="I1815" i="68"/>
  <c r="H1815" i="68"/>
  <c r="G1815" i="68"/>
  <c r="F1815" i="68"/>
  <c r="E1815" i="68"/>
  <c r="D1815" i="68"/>
  <c r="C1815" i="68"/>
  <c r="B1815" i="68"/>
  <c r="A1815" i="68"/>
  <c r="O1814" i="68"/>
  <c r="N1814" i="68"/>
  <c r="M1814" i="68"/>
  <c r="L1814" i="68"/>
  <c r="K1814" i="68"/>
  <c r="J1814" i="68"/>
  <c r="I1814" i="68"/>
  <c r="H1814" i="68"/>
  <c r="G1814" i="68"/>
  <c r="F1814" i="68"/>
  <c r="E1814" i="68"/>
  <c r="D1814" i="68"/>
  <c r="C1814" i="68"/>
  <c r="B1814" i="68"/>
  <c r="A1814" i="68"/>
  <c r="O1813" i="68"/>
  <c r="N1813" i="68"/>
  <c r="M1813" i="68"/>
  <c r="L1813" i="68"/>
  <c r="K1813" i="68"/>
  <c r="J1813" i="68"/>
  <c r="I1813" i="68"/>
  <c r="H1813" i="68"/>
  <c r="G1813" i="68"/>
  <c r="F1813" i="68"/>
  <c r="E1813" i="68"/>
  <c r="D1813" i="68"/>
  <c r="C1813" i="68"/>
  <c r="B1813" i="68"/>
  <c r="A1813" i="68"/>
  <c r="O1812" i="68"/>
  <c r="N1812" i="68"/>
  <c r="M1812" i="68"/>
  <c r="L1812" i="68"/>
  <c r="K1812" i="68"/>
  <c r="J1812" i="68"/>
  <c r="I1812" i="68"/>
  <c r="H1812" i="68"/>
  <c r="G1812" i="68"/>
  <c r="F1812" i="68"/>
  <c r="E1812" i="68"/>
  <c r="D1812" i="68"/>
  <c r="C1812" i="68"/>
  <c r="B1812" i="68"/>
  <c r="A1812" i="68"/>
  <c r="O1811" i="68"/>
  <c r="N1811" i="68"/>
  <c r="M1811" i="68"/>
  <c r="L1811" i="68"/>
  <c r="K1811" i="68"/>
  <c r="J1811" i="68"/>
  <c r="I1811" i="68"/>
  <c r="H1811" i="68"/>
  <c r="G1811" i="68"/>
  <c r="F1811" i="68"/>
  <c r="E1811" i="68"/>
  <c r="D1811" i="68"/>
  <c r="C1811" i="68"/>
  <c r="B1811" i="68"/>
  <c r="A1811" i="68"/>
  <c r="O1810" i="68"/>
  <c r="N1810" i="68"/>
  <c r="M1810" i="68"/>
  <c r="L1810" i="68"/>
  <c r="K1810" i="68"/>
  <c r="J1810" i="68"/>
  <c r="I1810" i="68"/>
  <c r="H1810" i="68"/>
  <c r="G1810" i="68"/>
  <c r="F1810" i="68"/>
  <c r="E1810" i="68"/>
  <c r="D1810" i="68"/>
  <c r="C1810" i="68"/>
  <c r="B1810" i="68"/>
  <c r="A1810" i="68"/>
  <c r="O1809" i="68"/>
  <c r="N1809" i="68"/>
  <c r="M1809" i="68"/>
  <c r="L1809" i="68"/>
  <c r="K1809" i="68"/>
  <c r="J1809" i="68"/>
  <c r="I1809" i="68"/>
  <c r="H1809" i="68"/>
  <c r="G1809" i="68"/>
  <c r="F1809" i="68"/>
  <c r="E1809" i="68"/>
  <c r="D1809" i="68"/>
  <c r="C1809" i="68"/>
  <c r="B1809" i="68"/>
  <c r="A1809" i="68"/>
  <c r="O1808" i="68"/>
  <c r="N1808" i="68"/>
  <c r="M1808" i="68"/>
  <c r="L1808" i="68"/>
  <c r="K1808" i="68"/>
  <c r="J1808" i="68"/>
  <c r="I1808" i="68"/>
  <c r="H1808" i="68"/>
  <c r="G1808" i="68"/>
  <c r="F1808" i="68"/>
  <c r="E1808" i="68"/>
  <c r="D1808" i="68"/>
  <c r="C1808" i="68"/>
  <c r="B1808" i="68"/>
  <c r="A1808" i="68"/>
  <c r="O1807" i="68"/>
  <c r="N1807" i="68"/>
  <c r="M1807" i="68"/>
  <c r="L1807" i="68"/>
  <c r="K1807" i="68"/>
  <c r="J1807" i="68"/>
  <c r="I1807" i="68"/>
  <c r="H1807" i="68"/>
  <c r="G1807" i="68"/>
  <c r="F1807" i="68"/>
  <c r="E1807" i="68"/>
  <c r="D1807" i="68"/>
  <c r="C1807" i="68"/>
  <c r="B1807" i="68"/>
  <c r="A1807" i="68"/>
  <c r="O1806" i="68"/>
  <c r="N1806" i="68"/>
  <c r="M1806" i="68"/>
  <c r="L1806" i="68"/>
  <c r="K1806" i="68"/>
  <c r="J1806" i="68"/>
  <c r="I1806" i="68"/>
  <c r="H1806" i="68"/>
  <c r="G1806" i="68"/>
  <c r="F1806" i="68"/>
  <c r="E1806" i="68"/>
  <c r="D1806" i="68"/>
  <c r="C1806" i="68"/>
  <c r="B1806" i="68"/>
  <c r="A1806" i="68"/>
  <c r="O1805" i="68"/>
  <c r="N1805" i="68"/>
  <c r="M1805" i="68"/>
  <c r="L1805" i="68"/>
  <c r="K1805" i="68"/>
  <c r="J1805" i="68"/>
  <c r="I1805" i="68"/>
  <c r="H1805" i="68"/>
  <c r="G1805" i="68"/>
  <c r="F1805" i="68"/>
  <c r="E1805" i="68"/>
  <c r="D1805" i="68"/>
  <c r="C1805" i="68"/>
  <c r="B1805" i="68"/>
  <c r="A1805" i="68"/>
  <c r="O1804" i="68"/>
  <c r="N1804" i="68"/>
  <c r="M1804" i="68"/>
  <c r="L1804" i="68"/>
  <c r="K1804" i="68"/>
  <c r="J1804" i="68"/>
  <c r="I1804" i="68"/>
  <c r="H1804" i="68"/>
  <c r="G1804" i="68"/>
  <c r="F1804" i="68"/>
  <c r="E1804" i="68"/>
  <c r="D1804" i="68"/>
  <c r="C1804" i="68"/>
  <c r="B1804" i="68"/>
  <c r="A1804" i="68"/>
  <c r="O1803" i="68"/>
  <c r="N1803" i="68"/>
  <c r="M1803" i="68"/>
  <c r="L1803" i="68"/>
  <c r="K1803" i="68"/>
  <c r="J1803" i="68"/>
  <c r="I1803" i="68"/>
  <c r="H1803" i="68"/>
  <c r="G1803" i="68"/>
  <c r="F1803" i="68"/>
  <c r="E1803" i="68"/>
  <c r="D1803" i="68"/>
  <c r="C1803" i="68"/>
  <c r="B1803" i="68"/>
  <c r="A1803" i="68"/>
  <c r="O1802" i="68"/>
  <c r="N1802" i="68"/>
  <c r="M1802" i="68"/>
  <c r="L1802" i="68"/>
  <c r="K1802" i="68"/>
  <c r="J1802" i="68"/>
  <c r="I1802" i="68"/>
  <c r="H1802" i="68"/>
  <c r="G1802" i="68"/>
  <c r="F1802" i="68"/>
  <c r="E1802" i="68"/>
  <c r="D1802" i="68"/>
  <c r="C1802" i="68"/>
  <c r="B1802" i="68"/>
  <c r="A1802" i="68"/>
  <c r="O1801" i="68"/>
  <c r="N1801" i="68"/>
  <c r="M1801" i="68"/>
  <c r="L1801" i="68"/>
  <c r="K1801" i="68"/>
  <c r="J1801" i="68"/>
  <c r="I1801" i="68"/>
  <c r="H1801" i="68"/>
  <c r="G1801" i="68"/>
  <c r="F1801" i="68"/>
  <c r="E1801" i="68"/>
  <c r="D1801" i="68"/>
  <c r="C1801" i="68"/>
  <c r="B1801" i="68"/>
  <c r="A1801" i="68"/>
  <c r="O1800" i="68"/>
  <c r="N1800" i="68"/>
  <c r="M1800" i="68"/>
  <c r="L1800" i="68"/>
  <c r="K1800" i="68"/>
  <c r="J1800" i="68"/>
  <c r="I1800" i="68"/>
  <c r="H1800" i="68"/>
  <c r="G1800" i="68"/>
  <c r="F1800" i="68"/>
  <c r="E1800" i="68"/>
  <c r="D1800" i="68"/>
  <c r="C1800" i="68"/>
  <c r="B1800" i="68"/>
  <c r="A1800" i="68"/>
  <c r="O1799" i="68"/>
  <c r="N1799" i="68"/>
  <c r="M1799" i="68"/>
  <c r="L1799" i="68"/>
  <c r="K1799" i="68"/>
  <c r="J1799" i="68"/>
  <c r="I1799" i="68"/>
  <c r="H1799" i="68"/>
  <c r="G1799" i="68"/>
  <c r="F1799" i="68"/>
  <c r="E1799" i="68"/>
  <c r="D1799" i="68"/>
  <c r="C1799" i="68"/>
  <c r="B1799" i="68"/>
  <c r="A1799" i="68"/>
  <c r="O1798" i="68"/>
  <c r="N1798" i="68"/>
  <c r="M1798" i="68"/>
  <c r="L1798" i="68"/>
  <c r="K1798" i="68"/>
  <c r="J1798" i="68"/>
  <c r="I1798" i="68"/>
  <c r="H1798" i="68"/>
  <c r="G1798" i="68"/>
  <c r="F1798" i="68"/>
  <c r="E1798" i="68"/>
  <c r="D1798" i="68"/>
  <c r="C1798" i="68"/>
  <c r="B1798" i="68"/>
  <c r="A1798" i="68"/>
  <c r="O1797" i="68"/>
  <c r="N1797" i="68"/>
  <c r="M1797" i="68"/>
  <c r="L1797" i="68"/>
  <c r="K1797" i="68"/>
  <c r="J1797" i="68"/>
  <c r="I1797" i="68"/>
  <c r="H1797" i="68"/>
  <c r="G1797" i="68"/>
  <c r="F1797" i="68"/>
  <c r="E1797" i="68"/>
  <c r="D1797" i="68"/>
  <c r="C1797" i="68"/>
  <c r="B1797" i="68"/>
  <c r="A1797" i="68"/>
  <c r="O1796" i="68"/>
  <c r="N1796" i="68"/>
  <c r="M1796" i="68"/>
  <c r="L1796" i="68"/>
  <c r="K1796" i="68"/>
  <c r="J1796" i="68"/>
  <c r="I1796" i="68"/>
  <c r="H1796" i="68"/>
  <c r="G1796" i="68"/>
  <c r="F1796" i="68"/>
  <c r="E1796" i="68"/>
  <c r="D1796" i="68"/>
  <c r="C1796" i="68"/>
  <c r="B1796" i="68"/>
  <c r="A1796" i="68"/>
  <c r="O1795" i="68"/>
  <c r="N1795" i="68"/>
  <c r="M1795" i="68"/>
  <c r="L1795" i="68"/>
  <c r="K1795" i="68"/>
  <c r="J1795" i="68"/>
  <c r="I1795" i="68"/>
  <c r="H1795" i="68"/>
  <c r="G1795" i="68"/>
  <c r="F1795" i="68"/>
  <c r="E1795" i="68"/>
  <c r="D1795" i="68"/>
  <c r="C1795" i="68"/>
  <c r="B1795" i="68"/>
  <c r="A1795" i="68"/>
  <c r="O1794" i="68"/>
  <c r="N1794" i="68"/>
  <c r="M1794" i="68"/>
  <c r="L1794" i="68"/>
  <c r="K1794" i="68"/>
  <c r="J1794" i="68"/>
  <c r="I1794" i="68"/>
  <c r="H1794" i="68"/>
  <c r="G1794" i="68"/>
  <c r="F1794" i="68"/>
  <c r="E1794" i="68"/>
  <c r="D1794" i="68"/>
  <c r="C1794" i="68"/>
  <c r="B1794" i="68"/>
  <c r="A1794" i="68"/>
  <c r="O1793" i="68"/>
  <c r="N1793" i="68"/>
  <c r="M1793" i="68"/>
  <c r="L1793" i="68"/>
  <c r="K1793" i="68"/>
  <c r="J1793" i="68"/>
  <c r="I1793" i="68"/>
  <c r="H1793" i="68"/>
  <c r="G1793" i="68"/>
  <c r="F1793" i="68"/>
  <c r="E1793" i="68"/>
  <c r="D1793" i="68"/>
  <c r="C1793" i="68"/>
  <c r="B1793" i="68"/>
  <c r="A1793" i="68"/>
  <c r="O1792" i="68"/>
  <c r="N1792" i="68"/>
  <c r="M1792" i="68"/>
  <c r="L1792" i="68"/>
  <c r="K1792" i="68"/>
  <c r="J1792" i="68"/>
  <c r="I1792" i="68"/>
  <c r="H1792" i="68"/>
  <c r="G1792" i="68"/>
  <c r="F1792" i="68"/>
  <c r="E1792" i="68"/>
  <c r="D1792" i="68"/>
  <c r="C1792" i="68"/>
  <c r="B1792" i="68"/>
  <c r="A1792" i="68"/>
  <c r="O1791" i="68"/>
  <c r="N1791" i="68"/>
  <c r="M1791" i="68"/>
  <c r="L1791" i="68"/>
  <c r="K1791" i="68"/>
  <c r="J1791" i="68"/>
  <c r="I1791" i="68"/>
  <c r="H1791" i="68"/>
  <c r="G1791" i="68"/>
  <c r="F1791" i="68"/>
  <c r="E1791" i="68"/>
  <c r="D1791" i="68"/>
  <c r="C1791" i="68"/>
  <c r="B1791" i="68"/>
  <c r="A1791" i="68"/>
  <c r="O1790" i="68"/>
  <c r="N1790" i="68"/>
  <c r="M1790" i="68"/>
  <c r="L1790" i="68"/>
  <c r="K1790" i="68"/>
  <c r="J1790" i="68"/>
  <c r="I1790" i="68"/>
  <c r="H1790" i="68"/>
  <c r="G1790" i="68"/>
  <c r="F1790" i="68"/>
  <c r="E1790" i="68"/>
  <c r="D1790" i="68"/>
  <c r="C1790" i="68"/>
  <c r="B1790" i="68"/>
  <c r="A1790" i="68"/>
  <c r="O1789" i="68"/>
  <c r="N1789" i="68"/>
  <c r="M1789" i="68"/>
  <c r="L1789" i="68"/>
  <c r="K1789" i="68"/>
  <c r="J1789" i="68"/>
  <c r="I1789" i="68"/>
  <c r="H1789" i="68"/>
  <c r="G1789" i="68"/>
  <c r="F1789" i="68"/>
  <c r="E1789" i="68"/>
  <c r="D1789" i="68"/>
  <c r="C1789" i="68"/>
  <c r="B1789" i="68"/>
  <c r="A1789" i="68"/>
  <c r="O1788" i="68"/>
  <c r="N1788" i="68"/>
  <c r="M1788" i="68"/>
  <c r="L1788" i="68"/>
  <c r="K1788" i="68"/>
  <c r="J1788" i="68"/>
  <c r="I1788" i="68"/>
  <c r="H1788" i="68"/>
  <c r="G1788" i="68"/>
  <c r="F1788" i="68"/>
  <c r="E1788" i="68"/>
  <c r="D1788" i="68"/>
  <c r="C1788" i="68"/>
  <c r="B1788" i="68"/>
  <c r="A1788" i="68"/>
  <c r="O1787" i="68"/>
  <c r="N1787" i="68"/>
  <c r="M1787" i="68"/>
  <c r="L1787" i="68"/>
  <c r="K1787" i="68"/>
  <c r="J1787" i="68"/>
  <c r="I1787" i="68"/>
  <c r="H1787" i="68"/>
  <c r="G1787" i="68"/>
  <c r="F1787" i="68"/>
  <c r="E1787" i="68"/>
  <c r="D1787" i="68"/>
  <c r="C1787" i="68"/>
  <c r="B1787" i="68"/>
  <c r="A1787" i="68"/>
  <c r="O1786" i="68"/>
  <c r="N1786" i="68"/>
  <c r="M1786" i="68"/>
  <c r="L1786" i="68"/>
  <c r="K1786" i="68"/>
  <c r="J1786" i="68"/>
  <c r="I1786" i="68"/>
  <c r="H1786" i="68"/>
  <c r="G1786" i="68"/>
  <c r="F1786" i="68"/>
  <c r="E1786" i="68"/>
  <c r="D1786" i="68"/>
  <c r="C1786" i="68"/>
  <c r="B1786" i="68"/>
  <c r="A1786" i="68"/>
  <c r="O1785" i="68"/>
  <c r="N1785" i="68"/>
  <c r="M1785" i="68"/>
  <c r="L1785" i="68"/>
  <c r="K1785" i="68"/>
  <c r="J1785" i="68"/>
  <c r="I1785" i="68"/>
  <c r="H1785" i="68"/>
  <c r="G1785" i="68"/>
  <c r="F1785" i="68"/>
  <c r="E1785" i="68"/>
  <c r="D1785" i="68"/>
  <c r="C1785" i="68"/>
  <c r="B1785" i="68"/>
  <c r="A1785" i="68"/>
  <c r="O1784" i="68"/>
  <c r="N1784" i="68"/>
  <c r="M1784" i="68"/>
  <c r="L1784" i="68"/>
  <c r="K1784" i="68"/>
  <c r="J1784" i="68"/>
  <c r="I1784" i="68"/>
  <c r="H1784" i="68"/>
  <c r="G1784" i="68"/>
  <c r="F1784" i="68"/>
  <c r="E1784" i="68"/>
  <c r="D1784" i="68"/>
  <c r="C1784" i="68"/>
  <c r="B1784" i="68"/>
  <c r="A1784" i="68"/>
  <c r="O1783" i="68"/>
  <c r="N1783" i="68"/>
  <c r="M1783" i="68"/>
  <c r="L1783" i="68"/>
  <c r="K1783" i="68"/>
  <c r="J1783" i="68"/>
  <c r="I1783" i="68"/>
  <c r="H1783" i="68"/>
  <c r="G1783" i="68"/>
  <c r="F1783" i="68"/>
  <c r="E1783" i="68"/>
  <c r="D1783" i="68"/>
  <c r="C1783" i="68"/>
  <c r="B1783" i="68"/>
  <c r="A1783" i="68"/>
  <c r="O1782" i="68"/>
  <c r="N1782" i="68"/>
  <c r="M1782" i="68"/>
  <c r="L1782" i="68"/>
  <c r="K1782" i="68"/>
  <c r="J1782" i="68"/>
  <c r="I1782" i="68"/>
  <c r="H1782" i="68"/>
  <c r="G1782" i="68"/>
  <c r="F1782" i="68"/>
  <c r="E1782" i="68"/>
  <c r="D1782" i="68"/>
  <c r="C1782" i="68"/>
  <c r="B1782" i="68"/>
  <c r="A1782" i="68"/>
  <c r="O1781" i="68"/>
  <c r="N1781" i="68"/>
  <c r="M1781" i="68"/>
  <c r="L1781" i="68"/>
  <c r="K1781" i="68"/>
  <c r="J1781" i="68"/>
  <c r="I1781" i="68"/>
  <c r="H1781" i="68"/>
  <c r="G1781" i="68"/>
  <c r="F1781" i="68"/>
  <c r="E1781" i="68"/>
  <c r="D1781" i="68"/>
  <c r="C1781" i="68"/>
  <c r="B1781" i="68"/>
  <c r="A1781" i="68"/>
  <c r="O1780" i="68"/>
  <c r="N1780" i="68"/>
  <c r="M1780" i="68"/>
  <c r="L1780" i="68"/>
  <c r="K1780" i="68"/>
  <c r="J1780" i="68"/>
  <c r="I1780" i="68"/>
  <c r="H1780" i="68"/>
  <c r="G1780" i="68"/>
  <c r="F1780" i="68"/>
  <c r="E1780" i="68"/>
  <c r="D1780" i="68"/>
  <c r="C1780" i="68"/>
  <c r="B1780" i="68"/>
  <c r="A1780" i="68"/>
  <c r="O1779" i="68"/>
  <c r="N1779" i="68"/>
  <c r="M1779" i="68"/>
  <c r="L1779" i="68"/>
  <c r="K1779" i="68"/>
  <c r="J1779" i="68"/>
  <c r="I1779" i="68"/>
  <c r="H1779" i="68"/>
  <c r="G1779" i="68"/>
  <c r="F1779" i="68"/>
  <c r="E1779" i="68"/>
  <c r="D1779" i="68"/>
  <c r="C1779" i="68"/>
  <c r="B1779" i="68"/>
  <c r="A1779" i="68"/>
  <c r="O1778" i="68"/>
  <c r="N1778" i="68"/>
  <c r="M1778" i="68"/>
  <c r="L1778" i="68"/>
  <c r="K1778" i="68"/>
  <c r="J1778" i="68"/>
  <c r="I1778" i="68"/>
  <c r="H1778" i="68"/>
  <c r="G1778" i="68"/>
  <c r="F1778" i="68"/>
  <c r="E1778" i="68"/>
  <c r="D1778" i="68"/>
  <c r="C1778" i="68"/>
  <c r="B1778" i="68"/>
  <c r="A1778" i="68"/>
  <c r="O1777" i="68"/>
  <c r="N1777" i="68"/>
  <c r="M1777" i="68"/>
  <c r="L1777" i="68"/>
  <c r="K1777" i="68"/>
  <c r="J1777" i="68"/>
  <c r="I1777" i="68"/>
  <c r="H1777" i="68"/>
  <c r="G1777" i="68"/>
  <c r="F1777" i="68"/>
  <c r="E1777" i="68"/>
  <c r="D1777" i="68"/>
  <c r="C1777" i="68"/>
  <c r="B1777" i="68"/>
  <c r="A1777" i="68"/>
  <c r="O1776" i="68"/>
  <c r="N1776" i="68"/>
  <c r="M1776" i="68"/>
  <c r="L1776" i="68"/>
  <c r="K1776" i="68"/>
  <c r="J1776" i="68"/>
  <c r="I1776" i="68"/>
  <c r="H1776" i="68"/>
  <c r="G1776" i="68"/>
  <c r="F1776" i="68"/>
  <c r="E1776" i="68"/>
  <c r="D1776" i="68"/>
  <c r="C1776" i="68"/>
  <c r="B1776" i="68"/>
  <c r="A1776" i="68"/>
  <c r="O1775" i="68"/>
  <c r="N1775" i="68"/>
  <c r="M1775" i="68"/>
  <c r="L1775" i="68"/>
  <c r="K1775" i="68"/>
  <c r="J1775" i="68"/>
  <c r="I1775" i="68"/>
  <c r="H1775" i="68"/>
  <c r="G1775" i="68"/>
  <c r="F1775" i="68"/>
  <c r="E1775" i="68"/>
  <c r="D1775" i="68"/>
  <c r="C1775" i="68"/>
  <c r="B1775" i="68"/>
  <c r="A1775" i="68"/>
  <c r="O1774" i="68"/>
  <c r="N1774" i="68"/>
  <c r="M1774" i="68"/>
  <c r="L1774" i="68"/>
  <c r="K1774" i="68"/>
  <c r="J1774" i="68"/>
  <c r="I1774" i="68"/>
  <c r="H1774" i="68"/>
  <c r="G1774" i="68"/>
  <c r="F1774" i="68"/>
  <c r="E1774" i="68"/>
  <c r="D1774" i="68"/>
  <c r="C1774" i="68"/>
  <c r="B1774" i="68"/>
  <c r="A1774" i="68"/>
  <c r="O1773" i="68"/>
  <c r="N1773" i="68"/>
  <c r="M1773" i="68"/>
  <c r="L1773" i="68"/>
  <c r="K1773" i="68"/>
  <c r="J1773" i="68"/>
  <c r="I1773" i="68"/>
  <c r="H1773" i="68"/>
  <c r="G1773" i="68"/>
  <c r="F1773" i="68"/>
  <c r="E1773" i="68"/>
  <c r="D1773" i="68"/>
  <c r="C1773" i="68"/>
  <c r="B1773" i="68"/>
  <c r="A1773" i="68"/>
  <c r="O1772" i="68"/>
  <c r="N1772" i="68"/>
  <c r="M1772" i="68"/>
  <c r="L1772" i="68"/>
  <c r="K1772" i="68"/>
  <c r="J1772" i="68"/>
  <c r="I1772" i="68"/>
  <c r="H1772" i="68"/>
  <c r="G1772" i="68"/>
  <c r="F1772" i="68"/>
  <c r="E1772" i="68"/>
  <c r="D1772" i="68"/>
  <c r="C1772" i="68"/>
  <c r="B1772" i="68"/>
  <c r="A1772" i="68"/>
  <c r="O1771" i="68"/>
  <c r="N1771" i="68"/>
  <c r="M1771" i="68"/>
  <c r="L1771" i="68"/>
  <c r="K1771" i="68"/>
  <c r="J1771" i="68"/>
  <c r="I1771" i="68"/>
  <c r="H1771" i="68"/>
  <c r="G1771" i="68"/>
  <c r="F1771" i="68"/>
  <c r="E1771" i="68"/>
  <c r="D1771" i="68"/>
  <c r="C1771" i="68"/>
  <c r="B1771" i="68"/>
  <c r="A1771" i="68"/>
  <c r="O1770" i="68"/>
  <c r="N1770" i="68"/>
  <c r="M1770" i="68"/>
  <c r="L1770" i="68"/>
  <c r="K1770" i="68"/>
  <c r="J1770" i="68"/>
  <c r="I1770" i="68"/>
  <c r="H1770" i="68"/>
  <c r="G1770" i="68"/>
  <c r="F1770" i="68"/>
  <c r="E1770" i="68"/>
  <c r="D1770" i="68"/>
  <c r="C1770" i="68"/>
  <c r="B1770" i="68"/>
  <c r="A1770" i="68"/>
  <c r="O1769" i="68"/>
  <c r="N1769" i="68"/>
  <c r="M1769" i="68"/>
  <c r="L1769" i="68"/>
  <c r="K1769" i="68"/>
  <c r="J1769" i="68"/>
  <c r="I1769" i="68"/>
  <c r="H1769" i="68"/>
  <c r="G1769" i="68"/>
  <c r="F1769" i="68"/>
  <c r="E1769" i="68"/>
  <c r="D1769" i="68"/>
  <c r="C1769" i="68"/>
  <c r="B1769" i="68"/>
  <c r="A1769" i="68"/>
  <c r="O1768" i="68"/>
  <c r="N1768" i="68"/>
  <c r="M1768" i="68"/>
  <c r="L1768" i="68"/>
  <c r="K1768" i="68"/>
  <c r="J1768" i="68"/>
  <c r="I1768" i="68"/>
  <c r="H1768" i="68"/>
  <c r="G1768" i="68"/>
  <c r="F1768" i="68"/>
  <c r="E1768" i="68"/>
  <c r="D1768" i="68"/>
  <c r="C1768" i="68"/>
  <c r="B1768" i="68"/>
  <c r="A1768" i="68"/>
  <c r="O1767" i="68"/>
  <c r="N1767" i="68"/>
  <c r="M1767" i="68"/>
  <c r="L1767" i="68"/>
  <c r="K1767" i="68"/>
  <c r="J1767" i="68"/>
  <c r="I1767" i="68"/>
  <c r="H1767" i="68"/>
  <c r="G1767" i="68"/>
  <c r="F1767" i="68"/>
  <c r="E1767" i="68"/>
  <c r="D1767" i="68"/>
  <c r="C1767" i="68"/>
  <c r="B1767" i="68"/>
  <c r="A1767" i="68"/>
  <c r="O1766" i="68"/>
  <c r="N1766" i="68"/>
  <c r="M1766" i="68"/>
  <c r="L1766" i="68"/>
  <c r="K1766" i="68"/>
  <c r="J1766" i="68"/>
  <c r="I1766" i="68"/>
  <c r="H1766" i="68"/>
  <c r="G1766" i="68"/>
  <c r="F1766" i="68"/>
  <c r="E1766" i="68"/>
  <c r="D1766" i="68"/>
  <c r="C1766" i="68"/>
  <c r="B1766" i="68"/>
  <c r="A1766" i="68"/>
  <c r="O1765" i="68"/>
  <c r="N1765" i="68"/>
  <c r="M1765" i="68"/>
  <c r="L1765" i="68"/>
  <c r="K1765" i="68"/>
  <c r="J1765" i="68"/>
  <c r="I1765" i="68"/>
  <c r="H1765" i="68"/>
  <c r="G1765" i="68"/>
  <c r="F1765" i="68"/>
  <c r="E1765" i="68"/>
  <c r="D1765" i="68"/>
  <c r="C1765" i="68"/>
  <c r="B1765" i="68"/>
  <c r="A1765" i="68"/>
  <c r="O1764" i="68"/>
  <c r="N1764" i="68"/>
  <c r="M1764" i="68"/>
  <c r="L1764" i="68"/>
  <c r="K1764" i="68"/>
  <c r="J1764" i="68"/>
  <c r="I1764" i="68"/>
  <c r="H1764" i="68"/>
  <c r="G1764" i="68"/>
  <c r="F1764" i="68"/>
  <c r="E1764" i="68"/>
  <c r="D1764" i="68"/>
  <c r="C1764" i="68"/>
  <c r="B1764" i="68"/>
  <c r="A1764" i="68"/>
  <c r="O1763" i="68"/>
  <c r="N1763" i="68"/>
  <c r="M1763" i="68"/>
  <c r="L1763" i="68"/>
  <c r="K1763" i="68"/>
  <c r="J1763" i="68"/>
  <c r="I1763" i="68"/>
  <c r="H1763" i="68"/>
  <c r="G1763" i="68"/>
  <c r="F1763" i="68"/>
  <c r="E1763" i="68"/>
  <c r="D1763" i="68"/>
  <c r="C1763" i="68"/>
  <c r="B1763" i="68"/>
  <c r="A1763" i="68"/>
  <c r="O1762" i="68"/>
  <c r="N1762" i="68"/>
  <c r="M1762" i="68"/>
  <c r="L1762" i="68"/>
  <c r="K1762" i="68"/>
  <c r="J1762" i="68"/>
  <c r="I1762" i="68"/>
  <c r="H1762" i="68"/>
  <c r="G1762" i="68"/>
  <c r="F1762" i="68"/>
  <c r="E1762" i="68"/>
  <c r="D1762" i="68"/>
  <c r="C1762" i="68"/>
  <c r="B1762" i="68"/>
  <c r="A1762" i="68"/>
  <c r="O1761" i="68"/>
  <c r="N1761" i="68"/>
  <c r="M1761" i="68"/>
  <c r="L1761" i="68"/>
  <c r="K1761" i="68"/>
  <c r="J1761" i="68"/>
  <c r="I1761" i="68"/>
  <c r="H1761" i="68"/>
  <c r="G1761" i="68"/>
  <c r="F1761" i="68"/>
  <c r="E1761" i="68"/>
  <c r="D1761" i="68"/>
  <c r="C1761" i="68"/>
  <c r="B1761" i="68"/>
  <c r="A1761" i="68"/>
  <c r="O1760" i="68"/>
  <c r="N1760" i="68"/>
  <c r="M1760" i="68"/>
  <c r="L1760" i="68"/>
  <c r="K1760" i="68"/>
  <c r="J1760" i="68"/>
  <c r="I1760" i="68"/>
  <c r="H1760" i="68"/>
  <c r="G1760" i="68"/>
  <c r="F1760" i="68"/>
  <c r="E1760" i="68"/>
  <c r="D1760" i="68"/>
  <c r="C1760" i="68"/>
  <c r="B1760" i="68"/>
  <c r="A1760" i="68"/>
  <c r="O1759" i="68"/>
  <c r="N1759" i="68"/>
  <c r="M1759" i="68"/>
  <c r="L1759" i="68"/>
  <c r="K1759" i="68"/>
  <c r="J1759" i="68"/>
  <c r="I1759" i="68"/>
  <c r="H1759" i="68"/>
  <c r="G1759" i="68"/>
  <c r="F1759" i="68"/>
  <c r="E1759" i="68"/>
  <c r="D1759" i="68"/>
  <c r="C1759" i="68"/>
  <c r="B1759" i="68"/>
  <c r="A1759" i="68"/>
  <c r="O1758" i="68"/>
  <c r="N1758" i="68"/>
  <c r="M1758" i="68"/>
  <c r="L1758" i="68"/>
  <c r="K1758" i="68"/>
  <c r="J1758" i="68"/>
  <c r="I1758" i="68"/>
  <c r="H1758" i="68"/>
  <c r="G1758" i="68"/>
  <c r="F1758" i="68"/>
  <c r="E1758" i="68"/>
  <c r="D1758" i="68"/>
  <c r="C1758" i="68"/>
  <c r="B1758" i="68"/>
  <c r="A1758" i="68"/>
  <c r="O1757" i="68"/>
  <c r="N1757" i="68"/>
  <c r="M1757" i="68"/>
  <c r="L1757" i="68"/>
  <c r="K1757" i="68"/>
  <c r="J1757" i="68"/>
  <c r="I1757" i="68"/>
  <c r="H1757" i="68"/>
  <c r="G1757" i="68"/>
  <c r="F1757" i="68"/>
  <c r="E1757" i="68"/>
  <c r="D1757" i="68"/>
  <c r="C1757" i="68"/>
  <c r="B1757" i="68"/>
  <c r="A1757" i="68"/>
  <c r="O1756" i="68"/>
  <c r="N1756" i="68"/>
  <c r="M1756" i="68"/>
  <c r="L1756" i="68"/>
  <c r="K1756" i="68"/>
  <c r="J1756" i="68"/>
  <c r="I1756" i="68"/>
  <c r="H1756" i="68"/>
  <c r="G1756" i="68"/>
  <c r="F1756" i="68"/>
  <c r="E1756" i="68"/>
  <c r="D1756" i="68"/>
  <c r="C1756" i="68"/>
  <c r="B1756" i="68"/>
  <c r="A1756" i="68"/>
  <c r="O1755" i="68"/>
  <c r="N1755" i="68"/>
  <c r="M1755" i="68"/>
  <c r="L1755" i="68"/>
  <c r="K1755" i="68"/>
  <c r="J1755" i="68"/>
  <c r="I1755" i="68"/>
  <c r="H1755" i="68"/>
  <c r="G1755" i="68"/>
  <c r="F1755" i="68"/>
  <c r="E1755" i="68"/>
  <c r="D1755" i="68"/>
  <c r="C1755" i="68"/>
  <c r="B1755" i="68"/>
  <c r="A1755" i="68"/>
  <c r="O1754" i="68"/>
  <c r="N1754" i="68"/>
  <c r="M1754" i="68"/>
  <c r="L1754" i="68"/>
  <c r="K1754" i="68"/>
  <c r="J1754" i="68"/>
  <c r="I1754" i="68"/>
  <c r="H1754" i="68"/>
  <c r="G1754" i="68"/>
  <c r="F1754" i="68"/>
  <c r="E1754" i="68"/>
  <c r="D1754" i="68"/>
  <c r="C1754" i="68"/>
  <c r="B1754" i="68"/>
  <c r="A1754" i="68"/>
  <c r="O1753" i="68"/>
  <c r="N1753" i="68"/>
  <c r="M1753" i="68"/>
  <c r="L1753" i="68"/>
  <c r="K1753" i="68"/>
  <c r="J1753" i="68"/>
  <c r="I1753" i="68"/>
  <c r="H1753" i="68"/>
  <c r="G1753" i="68"/>
  <c r="F1753" i="68"/>
  <c r="E1753" i="68"/>
  <c r="D1753" i="68"/>
  <c r="C1753" i="68"/>
  <c r="B1753" i="68"/>
  <c r="A1753" i="68"/>
  <c r="O1752" i="68"/>
  <c r="N1752" i="68"/>
  <c r="M1752" i="68"/>
  <c r="L1752" i="68"/>
  <c r="K1752" i="68"/>
  <c r="J1752" i="68"/>
  <c r="I1752" i="68"/>
  <c r="H1752" i="68"/>
  <c r="G1752" i="68"/>
  <c r="F1752" i="68"/>
  <c r="E1752" i="68"/>
  <c r="D1752" i="68"/>
  <c r="C1752" i="68"/>
  <c r="B1752" i="68"/>
  <c r="A1752" i="68"/>
  <c r="O1751" i="68"/>
  <c r="N1751" i="68"/>
  <c r="M1751" i="68"/>
  <c r="L1751" i="68"/>
  <c r="K1751" i="68"/>
  <c r="J1751" i="68"/>
  <c r="I1751" i="68"/>
  <c r="H1751" i="68"/>
  <c r="G1751" i="68"/>
  <c r="F1751" i="68"/>
  <c r="E1751" i="68"/>
  <c r="D1751" i="68"/>
  <c r="C1751" i="68"/>
  <c r="B1751" i="68"/>
  <c r="A1751" i="68"/>
  <c r="O1750" i="68"/>
  <c r="N1750" i="68"/>
  <c r="M1750" i="68"/>
  <c r="L1750" i="68"/>
  <c r="K1750" i="68"/>
  <c r="J1750" i="68"/>
  <c r="I1750" i="68"/>
  <c r="H1750" i="68"/>
  <c r="G1750" i="68"/>
  <c r="F1750" i="68"/>
  <c r="E1750" i="68"/>
  <c r="D1750" i="68"/>
  <c r="C1750" i="68"/>
  <c r="B1750" i="68"/>
  <c r="A1750" i="68"/>
  <c r="O1749" i="68"/>
  <c r="N1749" i="68"/>
  <c r="M1749" i="68"/>
  <c r="L1749" i="68"/>
  <c r="K1749" i="68"/>
  <c r="J1749" i="68"/>
  <c r="I1749" i="68"/>
  <c r="H1749" i="68"/>
  <c r="G1749" i="68"/>
  <c r="F1749" i="68"/>
  <c r="E1749" i="68"/>
  <c r="D1749" i="68"/>
  <c r="C1749" i="68"/>
  <c r="B1749" i="68"/>
  <c r="A1749" i="68"/>
  <c r="O1748" i="68"/>
  <c r="N1748" i="68"/>
  <c r="M1748" i="68"/>
  <c r="L1748" i="68"/>
  <c r="K1748" i="68"/>
  <c r="J1748" i="68"/>
  <c r="I1748" i="68"/>
  <c r="H1748" i="68"/>
  <c r="G1748" i="68"/>
  <c r="F1748" i="68"/>
  <c r="E1748" i="68"/>
  <c r="D1748" i="68"/>
  <c r="C1748" i="68"/>
  <c r="B1748" i="68"/>
  <c r="A1748" i="68"/>
  <c r="O1747" i="68"/>
  <c r="N1747" i="68"/>
  <c r="M1747" i="68"/>
  <c r="L1747" i="68"/>
  <c r="K1747" i="68"/>
  <c r="J1747" i="68"/>
  <c r="I1747" i="68"/>
  <c r="H1747" i="68"/>
  <c r="G1747" i="68"/>
  <c r="F1747" i="68"/>
  <c r="E1747" i="68"/>
  <c r="D1747" i="68"/>
  <c r="C1747" i="68"/>
  <c r="B1747" i="68"/>
  <c r="A1747" i="68"/>
  <c r="O1746" i="68"/>
  <c r="N1746" i="68"/>
  <c r="M1746" i="68"/>
  <c r="L1746" i="68"/>
  <c r="K1746" i="68"/>
  <c r="J1746" i="68"/>
  <c r="I1746" i="68"/>
  <c r="H1746" i="68"/>
  <c r="G1746" i="68"/>
  <c r="F1746" i="68"/>
  <c r="E1746" i="68"/>
  <c r="D1746" i="68"/>
  <c r="C1746" i="68"/>
  <c r="B1746" i="68"/>
  <c r="A1746" i="68"/>
  <c r="O1745" i="68"/>
  <c r="N1745" i="68"/>
  <c r="M1745" i="68"/>
  <c r="L1745" i="68"/>
  <c r="K1745" i="68"/>
  <c r="J1745" i="68"/>
  <c r="I1745" i="68"/>
  <c r="H1745" i="68"/>
  <c r="G1745" i="68"/>
  <c r="F1745" i="68"/>
  <c r="E1745" i="68"/>
  <c r="D1745" i="68"/>
  <c r="C1745" i="68"/>
  <c r="B1745" i="68"/>
  <c r="A1745" i="68"/>
  <c r="O1744" i="68"/>
  <c r="N1744" i="68"/>
  <c r="M1744" i="68"/>
  <c r="L1744" i="68"/>
  <c r="K1744" i="68"/>
  <c r="J1744" i="68"/>
  <c r="I1744" i="68"/>
  <c r="H1744" i="68"/>
  <c r="G1744" i="68"/>
  <c r="F1744" i="68"/>
  <c r="E1744" i="68"/>
  <c r="D1744" i="68"/>
  <c r="C1744" i="68"/>
  <c r="B1744" i="68"/>
  <c r="A1744" i="68"/>
  <c r="O1743" i="68"/>
  <c r="N1743" i="68"/>
  <c r="M1743" i="68"/>
  <c r="L1743" i="68"/>
  <c r="K1743" i="68"/>
  <c r="J1743" i="68"/>
  <c r="I1743" i="68"/>
  <c r="H1743" i="68"/>
  <c r="G1743" i="68"/>
  <c r="F1743" i="68"/>
  <c r="E1743" i="68"/>
  <c r="D1743" i="68"/>
  <c r="C1743" i="68"/>
  <c r="B1743" i="68"/>
  <c r="A1743" i="68"/>
  <c r="O1742" i="68"/>
  <c r="N1742" i="68"/>
  <c r="M1742" i="68"/>
  <c r="L1742" i="68"/>
  <c r="K1742" i="68"/>
  <c r="J1742" i="68"/>
  <c r="I1742" i="68"/>
  <c r="H1742" i="68"/>
  <c r="G1742" i="68"/>
  <c r="F1742" i="68"/>
  <c r="E1742" i="68"/>
  <c r="D1742" i="68"/>
  <c r="C1742" i="68"/>
  <c r="B1742" i="68"/>
  <c r="A1742" i="68"/>
  <c r="O1741" i="68"/>
  <c r="N1741" i="68"/>
  <c r="M1741" i="68"/>
  <c r="L1741" i="68"/>
  <c r="K1741" i="68"/>
  <c r="J1741" i="68"/>
  <c r="I1741" i="68"/>
  <c r="H1741" i="68"/>
  <c r="G1741" i="68"/>
  <c r="F1741" i="68"/>
  <c r="E1741" i="68"/>
  <c r="D1741" i="68"/>
  <c r="C1741" i="68"/>
  <c r="B1741" i="68"/>
  <c r="A1741" i="68"/>
  <c r="O1740" i="68"/>
  <c r="N1740" i="68"/>
  <c r="M1740" i="68"/>
  <c r="L1740" i="68"/>
  <c r="K1740" i="68"/>
  <c r="J1740" i="68"/>
  <c r="I1740" i="68"/>
  <c r="H1740" i="68"/>
  <c r="G1740" i="68"/>
  <c r="F1740" i="68"/>
  <c r="E1740" i="68"/>
  <c r="D1740" i="68"/>
  <c r="C1740" i="68"/>
  <c r="B1740" i="68"/>
  <c r="A1740" i="68"/>
  <c r="O1739" i="68"/>
  <c r="N1739" i="68"/>
  <c r="M1739" i="68"/>
  <c r="L1739" i="68"/>
  <c r="K1739" i="68"/>
  <c r="J1739" i="68"/>
  <c r="I1739" i="68"/>
  <c r="H1739" i="68"/>
  <c r="G1739" i="68"/>
  <c r="F1739" i="68"/>
  <c r="E1739" i="68"/>
  <c r="D1739" i="68"/>
  <c r="C1739" i="68"/>
  <c r="B1739" i="68"/>
  <c r="A1739" i="68"/>
  <c r="O1738" i="68"/>
  <c r="N1738" i="68"/>
  <c r="M1738" i="68"/>
  <c r="L1738" i="68"/>
  <c r="K1738" i="68"/>
  <c r="J1738" i="68"/>
  <c r="I1738" i="68"/>
  <c r="H1738" i="68"/>
  <c r="G1738" i="68"/>
  <c r="F1738" i="68"/>
  <c r="E1738" i="68"/>
  <c r="D1738" i="68"/>
  <c r="C1738" i="68"/>
  <c r="B1738" i="68"/>
  <c r="A1738" i="68"/>
  <c r="O1737" i="68"/>
  <c r="N1737" i="68"/>
  <c r="M1737" i="68"/>
  <c r="L1737" i="68"/>
  <c r="K1737" i="68"/>
  <c r="J1737" i="68"/>
  <c r="I1737" i="68"/>
  <c r="H1737" i="68"/>
  <c r="G1737" i="68"/>
  <c r="F1737" i="68"/>
  <c r="E1737" i="68"/>
  <c r="D1737" i="68"/>
  <c r="C1737" i="68"/>
  <c r="B1737" i="68"/>
  <c r="A1737" i="68"/>
  <c r="O1736" i="68"/>
  <c r="N1736" i="68"/>
  <c r="M1736" i="68"/>
  <c r="L1736" i="68"/>
  <c r="K1736" i="68"/>
  <c r="J1736" i="68"/>
  <c r="I1736" i="68"/>
  <c r="H1736" i="68"/>
  <c r="G1736" i="68"/>
  <c r="F1736" i="68"/>
  <c r="E1736" i="68"/>
  <c r="D1736" i="68"/>
  <c r="C1736" i="68"/>
  <c r="B1736" i="68"/>
  <c r="A1736" i="68"/>
  <c r="O1735" i="68"/>
  <c r="N1735" i="68"/>
  <c r="M1735" i="68"/>
  <c r="L1735" i="68"/>
  <c r="K1735" i="68"/>
  <c r="J1735" i="68"/>
  <c r="I1735" i="68"/>
  <c r="H1735" i="68"/>
  <c r="G1735" i="68"/>
  <c r="F1735" i="68"/>
  <c r="E1735" i="68"/>
  <c r="D1735" i="68"/>
  <c r="C1735" i="68"/>
  <c r="B1735" i="68"/>
  <c r="A1735" i="68"/>
  <c r="O1734" i="68"/>
  <c r="N1734" i="68"/>
  <c r="M1734" i="68"/>
  <c r="L1734" i="68"/>
  <c r="K1734" i="68"/>
  <c r="J1734" i="68"/>
  <c r="I1734" i="68"/>
  <c r="H1734" i="68"/>
  <c r="G1734" i="68"/>
  <c r="F1734" i="68"/>
  <c r="E1734" i="68"/>
  <c r="D1734" i="68"/>
  <c r="C1734" i="68"/>
  <c r="B1734" i="68"/>
  <c r="A1734" i="68"/>
  <c r="O1733" i="68"/>
  <c r="N1733" i="68"/>
  <c r="M1733" i="68"/>
  <c r="L1733" i="68"/>
  <c r="K1733" i="68"/>
  <c r="J1733" i="68"/>
  <c r="I1733" i="68"/>
  <c r="H1733" i="68"/>
  <c r="G1733" i="68"/>
  <c r="F1733" i="68"/>
  <c r="E1733" i="68"/>
  <c r="D1733" i="68"/>
  <c r="C1733" i="68"/>
  <c r="B1733" i="68"/>
  <c r="A1733" i="68"/>
  <c r="O1732" i="68"/>
  <c r="N1732" i="68"/>
  <c r="M1732" i="68"/>
  <c r="L1732" i="68"/>
  <c r="K1732" i="68"/>
  <c r="J1732" i="68"/>
  <c r="I1732" i="68"/>
  <c r="H1732" i="68"/>
  <c r="G1732" i="68"/>
  <c r="F1732" i="68"/>
  <c r="E1732" i="68"/>
  <c r="D1732" i="68"/>
  <c r="C1732" i="68"/>
  <c r="B1732" i="68"/>
  <c r="A1732" i="68"/>
  <c r="O1731" i="68"/>
  <c r="N1731" i="68"/>
  <c r="M1731" i="68"/>
  <c r="L1731" i="68"/>
  <c r="K1731" i="68"/>
  <c r="J1731" i="68"/>
  <c r="I1731" i="68"/>
  <c r="H1731" i="68"/>
  <c r="G1731" i="68"/>
  <c r="F1731" i="68"/>
  <c r="E1731" i="68"/>
  <c r="D1731" i="68"/>
  <c r="C1731" i="68"/>
  <c r="B1731" i="68"/>
  <c r="A1731" i="68"/>
  <c r="O1730" i="68"/>
  <c r="N1730" i="68"/>
  <c r="M1730" i="68"/>
  <c r="L1730" i="68"/>
  <c r="K1730" i="68"/>
  <c r="J1730" i="68"/>
  <c r="I1730" i="68"/>
  <c r="H1730" i="68"/>
  <c r="G1730" i="68"/>
  <c r="F1730" i="68"/>
  <c r="E1730" i="68"/>
  <c r="D1730" i="68"/>
  <c r="C1730" i="68"/>
  <c r="B1730" i="68"/>
  <c r="A1730" i="68"/>
  <c r="O1729" i="68"/>
  <c r="N1729" i="68"/>
  <c r="M1729" i="68"/>
  <c r="L1729" i="68"/>
  <c r="K1729" i="68"/>
  <c r="J1729" i="68"/>
  <c r="I1729" i="68"/>
  <c r="H1729" i="68"/>
  <c r="G1729" i="68"/>
  <c r="F1729" i="68"/>
  <c r="E1729" i="68"/>
  <c r="D1729" i="68"/>
  <c r="C1729" i="68"/>
  <c r="B1729" i="68"/>
  <c r="A1729" i="68"/>
  <c r="O1728" i="68"/>
  <c r="N1728" i="68"/>
  <c r="M1728" i="68"/>
  <c r="L1728" i="68"/>
  <c r="K1728" i="68"/>
  <c r="J1728" i="68"/>
  <c r="I1728" i="68"/>
  <c r="H1728" i="68"/>
  <c r="G1728" i="68"/>
  <c r="F1728" i="68"/>
  <c r="E1728" i="68"/>
  <c r="D1728" i="68"/>
  <c r="C1728" i="68"/>
  <c r="B1728" i="68"/>
  <c r="A1728" i="68"/>
  <c r="O1727" i="68"/>
  <c r="N1727" i="68"/>
  <c r="M1727" i="68"/>
  <c r="L1727" i="68"/>
  <c r="K1727" i="68"/>
  <c r="J1727" i="68"/>
  <c r="I1727" i="68"/>
  <c r="H1727" i="68"/>
  <c r="G1727" i="68"/>
  <c r="F1727" i="68"/>
  <c r="E1727" i="68"/>
  <c r="D1727" i="68"/>
  <c r="C1727" i="68"/>
  <c r="B1727" i="68"/>
  <c r="A1727" i="68"/>
  <c r="O1726" i="68"/>
  <c r="N1726" i="68"/>
  <c r="M1726" i="68"/>
  <c r="L1726" i="68"/>
  <c r="K1726" i="68"/>
  <c r="J1726" i="68"/>
  <c r="I1726" i="68"/>
  <c r="H1726" i="68"/>
  <c r="G1726" i="68"/>
  <c r="F1726" i="68"/>
  <c r="E1726" i="68"/>
  <c r="D1726" i="68"/>
  <c r="C1726" i="68"/>
  <c r="B1726" i="68"/>
  <c r="A1726" i="68"/>
  <c r="O1725" i="68"/>
  <c r="N1725" i="68"/>
  <c r="M1725" i="68"/>
  <c r="L1725" i="68"/>
  <c r="K1725" i="68"/>
  <c r="J1725" i="68"/>
  <c r="I1725" i="68"/>
  <c r="H1725" i="68"/>
  <c r="G1725" i="68"/>
  <c r="F1725" i="68"/>
  <c r="E1725" i="68"/>
  <c r="D1725" i="68"/>
  <c r="C1725" i="68"/>
  <c r="B1725" i="68"/>
  <c r="A1725" i="68"/>
  <c r="O1724" i="68"/>
  <c r="N1724" i="68"/>
  <c r="M1724" i="68"/>
  <c r="L1724" i="68"/>
  <c r="K1724" i="68"/>
  <c r="J1724" i="68"/>
  <c r="I1724" i="68"/>
  <c r="H1724" i="68"/>
  <c r="G1724" i="68"/>
  <c r="F1724" i="68"/>
  <c r="E1724" i="68"/>
  <c r="D1724" i="68"/>
  <c r="C1724" i="68"/>
  <c r="B1724" i="68"/>
  <c r="A1724" i="68"/>
  <c r="O1723" i="68"/>
  <c r="N1723" i="68"/>
  <c r="M1723" i="68"/>
  <c r="L1723" i="68"/>
  <c r="K1723" i="68"/>
  <c r="J1723" i="68"/>
  <c r="I1723" i="68"/>
  <c r="H1723" i="68"/>
  <c r="G1723" i="68"/>
  <c r="F1723" i="68"/>
  <c r="E1723" i="68"/>
  <c r="D1723" i="68"/>
  <c r="C1723" i="68"/>
  <c r="B1723" i="68"/>
  <c r="A1723" i="68"/>
  <c r="O1722" i="68"/>
  <c r="N1722" i="68"/>
  <c r="M1722" i="68"/>
  <c r="L1722" i="68"/>
  <c r="K1722" i="68"/>
  <c r="J1722" i="68"/>
  <c r="I1722" i="68"/>
  <c r="H1722" i="68"/>
  <c r="G1722" i="68"/>
  <c r="F1722" i="68"/>
  <c r="E1722" i="68"/>
  <c r="D1722" i="68"/>
  <c r="C1722" i="68"/>
  <c r="B1722" i="68"/>
  <c r="A1722" i="68"/>
  <c r="O1721" i="68"/>
  <c r="N1721" i="68"/>
  <c r="M1721" i="68"/>
  <c r="L1721" i="68"/>
  <c r="K1721" i="68"/>
  <c r="J1721" i="68"/>
  <c r="I1721" i="68"/>
  <c r="H1721" i="68"/>
  <c r="G1721" i="68"/>
  <c r="F1721" i="68"/>
  <c r="E1721" i="68"/>
  <c r="D1721" i="68"/>
  <c r="C1721" i="68"/>
  <c r="B1721" i="68"/>
  <c r="A1721" i="68"/>
  <c r="O1720" i="68"/>
  <c r="N1720" i="68"/>
  <c r="M1720" i="68"/>
  <c r="L1720" i="68"/>
  <c r="K1720" i="68"/>
  <c r="J1720" i="68"/>
  <c r="I1720" i="68"/>
  <c r="H1720" i="68"/>
  <c r="G1720" i="68"/>
  <c r="F1720" i="68"/>
  <c r="E1720" i="68"/>
  <c r="D1720" i="68"/>
  <c r="C1720" i="68"/>
  <c r="B1720" i="68"/>
  <c r="A1720" i="68"/>
  <c r="O1719" i="68"/>
  <c r="N1719" i="68"/>
  <c r="M1719" i="68"/>
  <c r="L1719" i="68"/>
  <c r="K1719" i="68"/>
  <c r="J1719" i="68"/>
  <c r="I1719" i="68"/>
  <c r="H1719" i="68"/>
  <c r="G1719" i="68"/>
  <c r="F1719" i="68"/>
  <c r="E1719" i="68"/>
  <c r="D1719" i="68"/>
  <c r="C1719" i="68"/>
  <c r="B1719" i="68"/>
  <c r="A1719" i="68"/>
  <c r="O1718" i="68"/>
  <c r="N1718" i="68"/>
  <c r="M1718" i="68"/>
  <c r="L1718" i="68"/>
  <c r="K1718" i="68"/>
  <c r="J1718" i="68"/>
  <c r="I1718" i="68"/>
  <c r="H1718" i="68"/>
  <c r="G1718" i="68"/>
  <c r="F1718" i="68"/>
  <c r="E1718" i="68"/>
  <c r="D1718" i="68"/>
  <c r="C1718" i="68"/>
  <c r="B1718" i="68"/>
  <c r="A1718" i="68"/>
  <c r="O1717" i="68"/>
  <c r="N1717" i="68"/>
  <c r="M1717" i="68"/>
  <c r="L1717" i="68"/>
  <c r="K1717" i="68"/>
  <c r="J1717" i="68"/>
  <c r="I1717" i="68"/>
  <c r="H1717" i="68"/>
  <c r="G1717" i="68"/>
  <c r="F1717" i="68"/>
  <c r="E1717" i="68"/>
  <c r="D1717" i="68"/>
  <c r="C1717" i="68"/>
  <c r="B1717" i="68"/>
  <c r="A1717" i="68"/>
  <c r="O1716" i="68"/>
  <c r="N1716" i="68"/>
  <c r="M1716" i="68"/>
  <c r="L1716" i="68"/>
  <c r="K1716" i="68"/>
  <c r="J1716" i="68"/>
  <c r="I1716" i="68"/>
  <c r="H1716" i="68"/>
  <c r="G1716" i="68"/>
  <c r="F1716" i="68"/>
  <c r="E1716" i="68"/>
  <c r="D1716" i="68"/>
  <c r="C1716" i="68"/>
  <c r="B1716" i="68"/>
  <c r="A1716" i="68"/>
  <c r="O1715" i="68"/>
  <c r="N1715" i="68"/>
  <c r="M1715" i="68"/>
  <c r="L1715" i="68"/>
  <c r="K1715" i="68"/>
  <c r="J1715" i="68"/>
  <c r="I1715" i="68"/>
  <c r="H1715" i="68"/>
  <c r="G1715" i="68"/>
  <c r="F1715" i="68"/>
  <c r="E1715" i="68"/>
  <c r="D1715" i="68"/>
  <c r="C1715" i="68"/>
  <c r="B1715" i="68"/>
  <c r="A1715" i="68"/>
  <c r="O1714" i="68"/>
  <c r="N1714" i="68"/>
  <c r="M1714" i="68"/>
  <c r="L1714" i="68"/>
  <c r="K1714" i="68"/>
  <c r="J1714" i="68"/>
  <c r="I1714" i="68"/>
  <c r="H1714" i="68"/>
  <c r="G1714" i="68"/>
  <c r="F1714" i="68"/>
  <c r="E1714" i="68"/>
  <c r="D1714" i="68"/>
  <c r="C1714" i="68"/>
  <c r="B1714" i="68"/>
  <c r="A1714" i="68"/>
  <c r="O1713" i="68"/>
  <c r="N1713" i="68"/>
  <c r="M1713" i="68"/>
  <c r="L1713" i="68"/>
  <c r="K1713" i="68"/>
  <c r="J1713" i="68"/>
  <c r="I1713" i="68"/>
  <c r="H1713" i="68"/>
  <c r="G1713" i="68"/>
  <c r="F1713" i="68"/>
  <c r="E1713" i="68"/>
  <c r="D1713" i="68"/>
  <c r="C1713" i="68"/>
  <c r="B1713" i="68"/>
  <c r="A1713" i="68"/>
  <c r="O1712" i="68"/>
  <c r="N1712" i="68"/>
  <c r="M1712" i="68"/>
  <c r="L1712" i="68"/>
  <c r="K1712" i="68"/>
  <c r="J1712" i="68"/>
  <c r="I1712" i="68"/>
  <c r="H1712" i="68"/>
  <c r="G1712" i="68"/>
  <c r="F1712" i="68"/>
  <c r="E1712" i="68"/>
  <c r="D1712" i="68"/>
  <c r="C1712" i="68"/>
  <c r="B1712" i="68"/>
  <c r="A1712" i="68"/>
  <c r="O1711" i="68"/>
  <c r="N1711" i="68"/>
  <c r="M1711" i="68"/>
  <c r="L1711" i="68"/>
  <c r="K1711" i="68"/>
  <c r="J1711" i="68"/>
  <c r="I1711" i="68"/>
  <c r="H1711" i="68"/>
  <c r="G1711" i="68"/>
  <c r="F1711" i="68"/>
  <c r="E1711" i="68"/>
  <c r="D1711" i="68"/>
  <c r="C1711" i="68"/>
  <c r="B1711" i="68"/>
  <c r="A1711" i="68"/>
  <c r="O1710" i="68"/>
  <c r="N1710" i="68"/>
  <c r="M1710" i="68"/>
  <c r="L1710" i="68"/>
  <c r="K1710" i="68"/>
  <c r="J1710" i="68"/>
  <c r="I1710" i="68"/>
  <c r="H1710" i="68"/>
  <c r="G1710" i="68"/>
  <c r="F1710" i="68"/>
  <c r="E1710" i="68"/>
  <c r="D1710" i="68"/>
  <c r="C1710" i="68"/>
  <c r="B1710" i="68"/>
  <c r="A1710" i="68"/>
  <c r="O1709" i="68"/>
  <c r="N1709" i="68"/>
  <c r="M1709" i="68"/>
  <c r="L1709" i="68"/>
  <c r="K1709" i="68"/>
  <c r="J1709" i="68"/>
  <c r="I1709" i="68"/>
  <c r="H1709" i="68"/>
  <c r="G1709" i="68"/>
  <c r="F1709" i="68"/>
  <c r="E1709" i="68"/>
  <c r="D1709" i="68"/>
  <c r="C1709" i="68"/>
  <c r="B1709" i="68"/>
  <c r="A1709" i="68"/>
  <c r="O1708" i="68"/>
  <c r="N1708" i="68"/>
  <c r="M1708" i="68"/>
  <c r="L1708" i="68"/>
  <c r="K1708" i="68"/>
  <c r="J1708" i="68"/>
  <c r="I1708" i="68"/>
  <c r="H1708" i="68"/>
  <c r="G1708" i="68"/>
  <c r="F1708" i="68"/>
  <c r="E1708" i="68"/>
  <c r="D1708" i="68"/>
  <c r="C1708" i="68"/>
  <c r="B1708" i="68"/>
  <c r="A1708" i="68"/>
  <c r="O1707" i="68"/>
  <c r="N1707" i="68"/>
  <c r="M1707" i="68"/>
  <c r="L1707" i="68"/>
  <c r="K1707" i="68"/>
  <c r="J1707" i="68"/>
  <c r="I1707" i="68"/>
  <c r="H1707" i="68"/>
  <c r="G1707" i="68"/>
  <c r="F1707" i="68"/>
  <c r="E1707" i="68"/>
  <c r="D1707" i="68"/>
  <c r="C1707" i="68"/>
  <c r="B1707" i="68"/>
  <c r="A1707" i="68"/>
  <c r="O1706" i="68"/>
  <c r="N1706" i="68"/>
  <c r="M1706" i="68"/>
  <c r="L1706" i="68"/>
  <c r="K1706" i="68"/>
  <c r="J1706" i="68"/>
  <c r="I1706" i="68"/>
  <c r="H1706" i="68"/>
  <c r="G1706" i="68"/>
  <c r="F1706" i="68"/>
  <c r="E1706" i="68"/>
  <c r="D1706" i="68"/>
  <c r="C1706" i="68"/>
  <c r="B1706" i="68"/>
  <c r="A1706" i="68"/>
  <c r="O1705" i="68"/>
  <c r="N1705" i="68"/>
  <c r="M1705" i="68"/>
  <c r="L1705" i="68"/>
  <c r="K1705" i="68"/>
  <c r="J1705" i="68"/>
  <c r="I1705" i="68"/>
  <c r="H1705" i="68"/>
  <c r="G1705" i="68"/>
  <c r="F1705" i="68"/>
  <c r="E1705" i="68"/>
  <c r="D1705" i="68"/>
  <c r="C1705" i="68"/>
  <c r="B1705" i="68"/>
  <c r="A1705" i="68"/>
  <c r="O1704" i="68"/>
  <c r="N1704" i="68"/>
  <c r="M1704" i="68"/>
  <c r="L1704" i="68"/>
  <c r="K1704" i="68"/>
  <c r="J1704" i="68"/>
  <c r="I1704" i="68"/>
  <c r="H1704" i="68"/>
  <c r="G1704" i="68"/>
  <c r="F1704" i="68"/>
  <c r="E1704" i="68"/>
  <c r="D1704" i="68"/>
  <c r="C1704" i="68"/>
  <c r="B1704" i="68"/>
  <c r="A1704" i="68"/>
  <c r="O1703" i="68"/>
  <c r="N1703" i="68"/>
  <c r="M1703" i="68"/>
  <c r="L1703" i="68"/>
  <c r="K1703" i="68"/>
  <c r="J1703" i="68"/>
  <c r="I1703" i="68"/>
  <c r="H1703" i="68"/>
  <c r="G1703" i="68"/>
  <c r="F1703" i="68"/>
  <c r="E1703" i="68"/>
  <c r="D1703" i="68"/>
  <c r="C1703" i="68"/>
  <c r="B1703" i="68"/>
  <c r="A1703" i="68"/>
  <c r="O1702" i="68"/>
  <c r="N1702" i="68"/>
  <c r="M1702" i="68"/>
  <c r="L1702" i="68"/>
  <c r="K1702" i="68"/>
  <c r="J1702" i="68"/>
  <c r="I1702" i="68"/>
  <c r="H1702" i="68"/>
  <c r="G1702" i="68"/>
  <c r="F1702" i="68"/>
  <c r="E1702" i="68"/>
  <c r="D1702" i="68"/>
  <c r="C1702" i="68"/>
  <c r="B1702" i="68"/>
  <c r="A1702" i="68"/>
  <c r="O1701" i="68"/>
  <c r="N1701" i="68"/>
  <c r="M1701" i="68"/>
  <c r="L1701" i="68"/>
  <c r="K1701" i="68"/>
  <c r="J1701" i="68"/>
  <c r="I1701" i="68"/>
  <c r="H1701" i="68"/>
  <c r="G1701" i="68"/>
  <c r="F1701" i="68"/>
  <c r="E1701" i="68"/>
  <c r="D1701" i="68"/>
  <c r="C1701" i="68"/>
  <c r="B1701" i="68"/>
  <c r="A1701" i="68"/>
  <c r="O1700" i="68"/>
  <c r="N1700" i="68"/>
  <c r="M1700" i="68"/>
  <c r="L1700" i="68"/>
  <c r="K1700" i="68"/>
  <c r="J1700" i="68"/>
  <c r="I1700" i="68"/>
  <c r="H1700" i="68"/>
  <c r="G1700" i="68"/>
  <c r="F1700" i="68"/>
  <c r="E1700" i="68"/>
  <c r="D1700" i="68"/>
  <c r="C1700" i="68"/>
  <c r="B1700" i="68"/>
  <c r="A1700" i="68"/>
  <c r="O1699" i="68"/>
  <c r="N1699" i="68"/>
  <c r="M1699" i="68"/>
  <c r="L1699" i="68"/>
  <c r="K1699" i="68"/>
  <c r="J1699" i="68"/>
  <c r="I1699" i="68"/>
  <c r="H1699" i="68"/>
  <c r="G1699" i="68"/>
  <c r="F1699" i="68"/>
  <c r="E1699" i="68"/>
  <c r="D1699" i="68"/>
  <c r="C1699" i="68"/>
  <c r="B1699" i="68"/>
  <c r="A1699" i="68"/>
  <c r="O1698" i="68"/>
  <c r="N1698" i="68"/>
  <c r="M1698" i="68"/>
  <c r="L1698" i="68"/>
  <c r="K1698" i="68"/>
  <c r="J1698" i="68"/>
  <c r="I1698" i="68"/>
  <c r="H1698" i="68"/>
  <c r="G1698" i="68"/>
  <c r="F1698" i="68"/>
  <c r="E1698" i="68"/>
  <c r="D1698" i="68"/>
  <c r="C1698" i="68"/>
  <c r="B1698" i="68"/>
  <c r="A1698" i="68"/>
  <c r="O1697" i="68"/>
  <c r="N1697" i="68"/>
  <c r="M1697" i="68"/>
  <c r="L1697" i="68"/>
  <c r="K1697" i="68"/>
  <c r="J1697" i="68"/>
  <c r="I1697" i="68"/>
  <c r="H1697" i="68"/>
  <c r="G1697" i="68"/>
  <c r="F1697" i="68"/>
  <c r="E1697" i="68"/>
  <c r="D1697" i="68"/>
  <c r="C1697" i="68"/>
  <c r="B1697" i="68"/>
  <c r="A1697" i="68"/>
  <c r="O1696" i="68"/>
  <c r="N1696" i="68"/>
  <c r="M1696" i="68"/>
  <c r="L1696" i="68"/>
  <c r="K1696" i="68"/>
  <c r="J1696" i="68"/>
  <c r="I1696" i="68"/>
  <c r="H1696" i="68"/>
  <c r="G1696" i="68"/>
  <c r="F1696" i="68"/>
  <c r="E1696" i="68"/>
  <c r="D1696" i="68"/>
  <c r="C1696" i="68"/>
  <c r="B1696" i="68"/>
  <c r="A1696" i="68"/>
  <c r="O1695" i="68"/>
  <c r="N1695" i="68"/>
  <c r="M1695" i="68"/>
  <c r="L1695" i="68"/>
  <c r="K1695" i="68"/>
  <c r="J1695" i="68"/>
  <c r="I1695" i="68"/>
  <c r="H1695" i="68"/>
  <c r="G1695" i="68"/>
  <c r="F1695" i="68"/>
  <c r="E1695" i="68"/>
  <c r="D1695" i="68"/>
  <c r="C1695" i="68"/>
  <c r="B1695" i="68"/>
  <c r="A1695" i="68"/>
  <c r="O1694" i="68"/>
  <c r="N1694" i="68"/>
  <c r="M1694" i="68"/>
  <c r="L1694" i="68"/>
  <c r="K1694" i="68"/>
  <c r="J1694" i="68"/>
  <c r="I1694" i="68"/>
  <c r="H1694" i="68"/>
  <c r="G1694" i="68"/>
  <c r="F1694" i="68"/>
  <c r="E1694" i="68"/>
  <c r="D1694" i="68"/>
  <c r="C1694" i="68"/>
  <c r="B1694" i="68"/>
  <c r="A1694" i="68"/>
  <c r="O1693" i="68"/>
  <c r="N1693" i="68"/>
  <c r="M1693" i="68"/>
  <c r="L1693" i="68"/>
  <c r="K1693" i="68"/>
  <c r="J1693" i="68"/>
  <c r="I1693" i="68"/>
  <c r="H1693" i="68"/>
  <c r="G1693" i="68"/>
  <c r="F1693" i="68"/>
  <c r="E1693" i="68"/>
  <c r="D1693" i="68"/>
  <c r="C1693" i="68"/>
  <c r="B1693" i="68"/>
  <c r="A1693" i="68"/>
  <c r="O1692" i="68"/>
  <c r="N1692" i="68"/>
  <c r="M1692" i="68"/>
  <c r="L1692" i="68"/>
  <c r="K1692" i="68"/>
  <c r="J1692" i="68"/>
  <c r="I1692" i="68"/>
  <c r="H1692" i="68"/>
  <c r="G1692" i="68"/>
  <c r="F1692" i="68"/>
  <c r="E1692" i="68"/>
  <c r="D1692" i="68"/>
  <c r="C1692" i="68"/>
  <c r="B1692" i="68"/>
  <c r="A1692" i="68"/>
  <c r="O1691" i="68"/>
  <c r="N1691" i="68"/>
  <c r="M1691" i="68"/>
  <c r="L1691" i="68"/>
  <c r="K1691" i="68"/>
  <c r="J1691" i="68"/>
  <c r="I1691" i="68"/>
  <c r="H1691" i="68"/>
  <c r="G1691" i="68"/>
  <c r="F1691" i="68"/>
  <c r="E1691" i="68"/>
  <c r="D1691" i="68"/>
  <c r="C1691" i="68"/>
  <c r="B1691" i="68"/>
  <c r="A1691" i="68"/>
  <c r="O1690" i="68"/>
  <c r="N1690" i="68"/>
  <c r="M1690" i="68"/>
  <c r="L1690" i="68"/>
  <c r="K1690" i="68"/>
  <c r="J1690" i="68"/>
  <c r="I1690" i="68"/>
  <c r="H1690" i="68"/>
  <c r="G1690" i="68"/>
  <c r="F1690" i="68"/>
  <c r="E1690" i="68"/>
  <c r="D1690" i="68"/>
  <c r="C1690" i="68"/>
  <c r="B1690" i="68"/>
  <c r="A1690" i="68"/>
  <c r="O1689" i="68"/>
  <c r="N1689" i="68"/>
  <c r="M1689" i="68"/>
  <c r="L1689" i="68"/>
  <c r="K1689" i="68"/>
  <c r="J1689" i="68"/>
  <c r="I1689" i="68"/>
  <c r="H1689" i="68"/>
  <c r="G1689" i="68"/>
  <c r="F1689" i="68"/>
  <c r="E1689" i="68"/>
  <c r="D1689" i="68"/>
  <c r="C1689" i="68"/>
  <c r="B1689" i="68"/>
  <c r="A1689" i="68"/>
  <c r="O1688" i="68"/>
  <c r="N1688" i="68"/>
  <c r="M1688" i="68"/>
  <c r="L1688" i="68"/>
  <c r="K1688" i="68"/>
  <c r="J1688" i="68"/>
  <c r="I1688" i="68"/>
  <c r="H1688" i="68"/>
  <c r="G1688" i="68"/>
  <c r="F1688" i="68"/>
  <c r="E1688" i="68"/>
  <c r="D1688" i="68"/>
  <c r="C1688" i="68"/>
  <c r="B1688" i="68"/>
  <c r="A1688" i="68"/>
  <c r="O1687" i="68"/>
  <c r="N1687" i="68"/>
  <c r="M1687" i="68"/>
  <c r="L1687" i="68"/>
  <c r="K1687" i="68"/>
  <c r="J1687" i="68"/>
  <c r="I1687" i="68"/>
  <c r="H1687" i="68"/>
  <c r="G1687" i="68"/>
  <c r="F1687" i="68"/>
  <c r="E1687" i="68"/>
  <c r="D1687" i="68"/>
  <c r="C1687" i="68"/>
  <c r="B1687" i="68"/>
  <c r="A1687" i="68"/>
  <c r="O1686" i="68"/>
  <c r="N1686" i="68"/>
  <c r="M1686" i="68"/>
  <c r="L1686" i="68"/>
  <c r="K1686" i="68"/>
  <c r="J1686" i="68"/>
  <c r="I1686" i="68"/>
  <c r="H1686" i="68"/>
  <c r="G1686" i="68"/>
  <c r="F1686" i="68"/>
  <c r="E1686" i="68"/>
  <c r="D1686" i="68"/>
  <c r="C1686" i="68"/>
  <c r="B1686" i="68"/>
  <c r="A1686" i="68"/>
  <c r="O1685" i="68"/>
  <c r="N1685" i="68"/>
  <c r="M1685" i="68"/>
  <c r="L1685" i="68"/>
  <c r="K1685" i="68"/>
  <c r="J1685" i="68"/>
  <c r="I1685" i="68"/>
  <c r="H1685" i="68"/>
  <c r="G1685" i="68"/>
  <c r="F1685" i="68"/>
  <c r="E1685" i="68"/>
  <c r="D1685" i="68"/>
  <c r="C1685" i="68"/>
  <c r="B1685" i="68"/>
  <c r="A1685" i="68"/>
  <c r="O1684" i="68"/>
  <c r="N1684" i="68"/>
  <c r="M1684" i="68"/>
  <c r="L1684" i="68"/>
  <c r="K1684" i="68"/>
  <c r="J1684" i="68"/>
  <c r="I1684" i="68"/>
  <c r="H1684" i="68"/>
  <c r="G1684" i="68"/>
  <c r="F1684" i="68"/>
  <c r="E1684" i="68"/>
  <c r="D1684" i="68"/>
  <c r="C1684" i="68"/>
  <c r="B1684" i="68"/>
  <c r="A1684" i="68"/>
  <c r="O1683" i="68"/>
  <c r="N1683" i="68"/>
  <c r="M1683" i="68"/>
  <c r="L1683" i="68"/>
  <c r="K1683" i="68"/>
  <c r="J1683" i="68"/>
  <c r="I1683" i="68"/>
  <c r="H1683" i="68"/>
  <c r="G1683" i="68"/>
  <c r="F1683" i="68"/>
  <c r="E1683" i="68"/>
  <c r="D1683" i="68"/>
  <c r="C1683" i="68"/>
  <c r="B1683" i="68"/>
  <c r="A1683" i="68"/>
  <c r="O1682" i="68"/>
  <c r="N1682" i="68"/>
  <c r="M1682" i="68"/>
  <c r="L1682" i="68"/>
  <c r="K1682" i="68"/>
  <c r="J1682" i="68"/>
  <c r="I1682" i="68"/>
  <c r="H1682" i="68"/>
  <c r="G1682" i="68"/>
  <c r="F1682" i="68"/>
  <c r="E1682" i="68"/>
  <c r="D1682" i="68"/>
  <c r="C1682" i="68"/>
  <c r="B1682" i="68"/>
  <c r="A1682" i="68"/>
  <c r="O1681" i="68"/>
  <c r="N1681" i="68"/>
  <c r="M1681" i="68"/>
  <c r="L1681" i="68"/>
  <c r="K1681" i="68"/>
  <c r="J1681" i="68"/>
  <c r="I1681" i="68"/>
  <c r="H1681" i="68"/>
  <c r="G1681" i="68"/>
  <c r="F1681" i="68"/>
  <c r="E1681" i="68"/>
  <c r="D1681" i="68"/>
  <c r="C1681" i="68"/>
  <c r="B1681" i="68"/>
  <c r="A1681" i="68"/>
  <c r="O1680" i="68"/>
  <c r="N1680" i="68"/>
  <c r="M1680" i="68"/>
  <c r="L1680" i="68"/>
  <c r="K1680" i="68"/>
  <c r="J1680" i="68"/>
  <c r="I1680" i="68"/>
  <c r="H1680" i="68"/>
  <c r="G1680" i="68"/>
  <c r="F1680" i="68"/>
  <c r="E1680" i="68"/>
  <c r="D1680" i="68"/>
  <c r="C1680" i="68"/>
  <c r="B1680" i="68"/>
  <c r="A1680" i="68"/>
  <c r="O1679" i="68"/>
  <c r="N1679" i="68"/>
  <c r="M1679" i="68"/>
  <c r="L1679" i="68"/>
  <c r="K1679" i="68"/>
  <c r="J1679" i="68"/>
  <c r="I1679" i="68"/>
  <c r="H1679" i="68"/>
  <c r="G1679" i="68"/>
  <c r="F1679" i="68"/>
  <c r="E1679" i="68"/>
  <c r="D1679" i="68"/>
  <c r="C1679" i="68"/>
  <c r="B1679" i="68"/>
  <c r="A1679" i="68"/>
  <c r="O1678" i="68"/>
  <c r="N1678" i="68"/>
  <c r="M1678" i="68"/>
  <c r="L1678" i="68"/>
  <c r="K1678" i="68"/>
  <c r="J1678" i="68"/>
  <c r="I1678" i="68"/>
  <c r="H1678" i="68"/>
  <c r="G1678" i="68"/>
  <c r="F1678" i="68"/>
  <c r="E1678" i="68"/>
  <c r="D1678" i="68"/>
  <c r="C1678" i="68"/>
  <c r="B1678" i="68"/>
  <c r="A1678" i="68"/>
  <c r="O1677" i="68"/>
  <c r="N1677" i="68"/>
  <c r="M1677" i="68"/>
  <c r="L1677" i="68"/>
  <c r="K1677" i="68"/>
  <c r="J1677" i="68"/>
  <c r="I1677" i="68"/>
  <c r="H1677" i="68"/>
  <c r="G1677" i="68"/>
  <c r="F1677" i="68"/>
  <c r="E1677" i="68"/>
  <c r="D1677" i="68"/>
  <c r="C1677" i="68"/>
  <c r="B1677" i="68"/>
  <c r="A1677" i="68"/>
  <c r="O1676" i="68"/>
  <c r="N1676" i="68"/>
  <c r="M1676" i="68"/>
  <c r="L1676" i="68"/>
  <c r="K1676" i="68"/>
  <c r="J1676" i="68"/>
  <c r="I1676" i="68"/>
  <c r="H1676" i="68"/>
  <c r="G1676" i="68"/>
  <c r="F1676" i="68"/>
  <c r="E1676" i="68"/>
  <c r="D1676" i="68"/>
  <c r="C1676" i="68"/>
  <c r="B1676" i="68"/>
  <c r="A1676" i="68"/>
  <c r="O1675" i="68"/>
  <c r="N1675" i="68"/>
  <c r="M1675" i="68"/>
  <c r="L1675" i="68"/>
  <c r="K1675" i="68"/>
  <c r="J1675" i="68"/>
  <c r="I1675" i="68"/>
  <c r="H1675" i="68"/>
  <c r="G1675" i="68"/>
  <c r="F1675" i="68"/>
  <c r="E1675" i="68"/>
  <c r="D1675" i="68"/>
  <c r="C1675" i="68"/>
  <c r="B1675" i="68"/>
  <c r="A1675" i="68"/>
  <c r="O1674" i="68"/>
  <c r="N1674" i="68"/>
  <c r="M1674" i="68"/>
  <c r="L1674" i="68"/>
  <c r="K1674" i="68"/>
  <c r="J1674" i="68"/>
  <c r="I1674" i="68"/>
  <c r="H1674" i="68"/>
  <c r="G1674" i="68"/>
  <c r="F1674" i="68"/>
  <c r="E1674" i="68"/>
  <c r="D1674" i="68"/>
  <c r="C1674" i="68"/>
  <c r="B1674" i="68"/>
  <c r="A1674" i="68"/>
  <c r="O1673" i="68"/>
  <c r="N1673" i="68"/>
  <c r="M1673" i="68"/>
  <c r="L1673" i="68"/>
  <c r="K1673" i="68"/>
  <c r="J1673" i="68"/>
  <c r="I1673" i="68"/>
  <c r="H1673" i="68"/>
  <c r="G1673" i="68"/>
  <c r="F1673" i="68"/>
  <c r="E1673" i="68"/>
  <c r="D1673" i="68"/>
  <c r="C1673" i="68"/>
  <c r="B1673" i="68"/>
  <c r="A1673" i="68"/>
  <c r="O1672" i="68"/>
  <c r="N1672" i="68"/>
  <c r="M1672" i="68"/>
  <c r="L1672" i="68"/>
  <c r="K1672" i="68"/>
  <c r="J1672" i="68"/>
  <c r="I1672" i="68"/>
  <c r="H1672" i="68"/>
  <c r="G1672" i="68"/>
  <c r="F1672" i="68"/>
  <c r="E1672" i="68"/>
  <c r="D1672" i="68"/>
  <c r="C1672" i="68"/>
  <c r="B1672" i="68"/>
  <c r="A1672" i="68"/>
  <c r="O1671" i="68"/>
  <c r="N1671" i="68"/>
  <c r="M1671" i="68"/>
  <c r="L1671" i="68"/>
  <c r="K1671" i="68"/>
  <c r="J1671" i="68"/>
  <c r="I1671" i="68"/>
  <c r="H1671" i="68"/>
  <c r="G1671" i="68"/>
  <c r="F1671" i="68"/>
  <c r="E1671" i="68"/>
  <c r="D1671" i="68"/>
  <c r="C1671" i="68"/>
  <c r="B1671" i="68"/>
  <c r="A1671" i="68"/>
  <c r="O1670" i="68"/>
  <c r="N1670" i="68"/>
  <c r="M1670" i="68"/>
  <c r="L1670" i="68"/>
  <c r="K1670" i="68"/>
  <c r="J1670" i="68"/>
  <c r="I1670" i="68"/>
  <c r="H1670" i="68"/>
  <c r="G1670" i="68"/>
  <c r="F1670" i="68"/>
  <c r="E1670" i="68"/>
  <c r="D1670" i="68"/>
  <c r="C1670" i="68"/>
  <c r="B1670" i="68"/>
  <c r="A1670" i="68"/>
  <c r="O1669" i="68"/>
  <c r="N1669" i="68"/>
  <c r="M1669" i="68"/>
  <c r="L1669" i="68"/>
  <c r="K1669" i="68"/>
  <c r="J1669" i="68"/>
  <c r="I1669" i="68"/>
  <c r="H1669" i="68"/>
  <c r="G1669" i="68"/>
  <c r="F1669" i="68"/>
  <c r="E1669" i="68"/>
  <c r="D1669" i="68"/>
  <c r="C1669" i="68"/>
  <c r="B1669" i="68"/>
  <c r="A1669" i="68"/>
  <c r="O1668" i="68"/>
  <c r="N1668" i="68"/>
  <c r="M1668" i="68"/>
  <c r="L1668" i="68"/>
  <c r="K1668" i="68"/>
  <c r="J1668" i="68"/>
  <c r="I1668" i="68"/>
  <c r="H1668" i="68"/>
  <c r="G1668" i="68"/>
  <c r="F1668" i="68"/>
  <c r="E1668" i="68"/>
  <c r="D1668" i="68"/>
  <c r="C1668" i="68"/>
  <c r="B1668" i="68"/>
  <c r="A1668" i="68"/>
  <c r="O1667" i="68"/>
  <c r="N1667" i="68"/>
  <c r="M1667" i="68"/>
  <c r="L1667" i="68"/>
  <c r="K1667" i="68"/>
  <c r="J1667" i="68"/>
  <c r="I1667" i="68"/>
  <c r="H1667" i="68"/>
  <c r="G1667" i="68"/>
  <c r="F1667" i="68"/>
  <c r="E1667" i="68"/>
  <c r="D1667" i="68"/>
  <c r="C1667" i="68"/>
  <c r="B1667" i="68"/>
  <c r="A1667" i="68"/>
  <c r="O1666" i="68"/>
  <c r="N1666" i="68"/>
  <c r="M1666" i="68"/>
  <c r="L1666" i="68"/>
  <c r="K1666" i="68"/>
  <c r="J1666" i="68"/>
  <c r="I1666" i="68"/>
  <c r="H1666" i="68"/>
  <c r="G1666" i="68"/>
  <c r="F1666" i="68"/>
  <c r="E1666" i="68"/>
  <c r="D1666" i="68"/>
  <c r="C1666" i="68"/>
  <c r="B1666" i="68"/>
  <c r="A1666" i="68"/>
  <c r="O1665" i="68"/>
  <c r="N1665" i="68"/>
  <c r="M1665" i="68"/>
  <c r="L1665" i="68"/>
  <c r="K1665" i="68"/>
  <c r="J1665" i="68"/>
  <c r="I1665" i="68"/>
  <c r="H1665" i="68"/>
  <c r="G1665" i="68"/>
  <c r="F1665" i="68"/>
  <c r="E1665" i="68"/>
  <c r="D1665" i="68"/>
  <c r="C1665" i="68"/>
  <c r="B1665" i="68"/>
  <c r="A1665" i="68"/>
  <c r="O1664" i="68"/>
  <c r="N1664" i="68"/>
  <c r="M1664" i="68"/>
  <c r="L1664" i="68"/>
  <c r="K1664" i="68"/>
  <c r="J1664" i="68"/>
  <c r="I1664" i="68"/>
  <c r="H1664" i="68"/>
  <c r="G1664" i="68"/>
  <c r="F1664" i="68"/>
  <c r="E1664" i="68"/>
  <c r="D1664" i="68"/>
  <c r="C1664" i="68"/>
  <c r="B1664" i="68"/>
  <c r="A1664" i="68"/>
  <c r="O1663" i="68"/>
  <c r="N1663" i="68"/>
  <c r="M1663" i="68"/>
  <c r="L1663" i="68"/>
  <c r="K1663" i="68"/>
  <c r="J1663" i="68"/>
  <c r="I1663" i="68"/>
  <c r="H1663" i="68"/>
  <c r="G1663" i="68"/>
  <c r="F1663" i="68"/>
  <c r="E1663" i="68"/>
  <c r="D1663" i="68"/>
  <c r="C1663" i="68"/>
  <c r="B1663" i="68"/>
  <c r="A1663" i="68"/>
  <c r="O1662" i="68"/>
  <c r="N1662" i="68"/>
  <c r="M1662" i="68"/>
  <c r="L1662" i="68"/>
  <c r="K1662" i="68"/>
  <c r="J1662" i="68"/>
  <c r="I1662" i="68"/>
  <c r="H1662" i="68"/>
  <c r="G1662" i="68"/>
  <c r="F1662" i="68"/>
  <c r="E1662" i="68"/>
  <c r="D1662" i="68"/>
  <c r="C1662" i="68"/>
  <c r="B1662" i="68"/>
  <c r="A1662" i="68"/>
  <c r="O1661" i="68"/>
  <c r="N1661" i="68"/>
  <c r="M1661" i="68"/>
  <c r="L1661" i="68"/>
  <c r="K1661" i="68"/>
  <c r="J1661" i="68"/>
  <c r="I1661" i="68"/>
  <c r="H1661" i="68"/>
  <c r="G1661" i="68"/>
  <c r="F1661" i="68"/>
  <c r="E1661" i="68"/>
  <c r="D1661" i="68"/>
  <c r="C1661" i="68"/>
  <c r="B1661" i="68"/>
  <c r="A1661" i="68"/>
  <c r="O1660" i="68"/>
  <c r="N1660" i="68"/>
  <c r="M1660" i="68"/>
  <c r="L1660" i="68"/>
  <c r="K1660" i="68"/>
  <c r="J1660" i="68"/>
  <c r="I1660" i="68"/>
  <c r="H1660" i="68"/>
  <c r="G1660" i="68"/>
  <c r="F1660" i="68"/>
  <c r="E1660" i="68"/>
  <c r="D1660" i="68"/>
  <c r="C1660" i="68"/>
  <c r="B1660" i="68"/>
  <c r="A1660" i="68"/>
  <c r="O1659" i="68"/>
  <c r="N1659" i="68"/>
  <c r="M1659" i="68"/>
  <c r="L1659" i="68"/>
  <c r="K1659" i="68"/>
  <c r="J1659" i="68"/>
  <c r="I1659" i="68"/>
  <c r="H1659" i="68"/>
  <c r="G1659" i="68"/>
  <c r="F1659" i="68"/>
  <c r="E1659" i="68"/>
  <c r="D1659" i="68"/>
  <c r="C1659" i="68"/>
  <c r="B1659" i="68"/>
  <c r="A1659" i="68"/>
  <c r="O1658" i="68"/>
  <c r="N1658" i="68"/>
  <c r="M1658" i="68"/>
  <c r="L1658" i="68"/>
  <c r="K1658" i="68"/>
  <c r="J1658" i="68"/>
  <c r="I1658" i="68"/>
  <c r="H1658" i="68"/>
  <c r="G1658" i="68"/>
  <c r="F1658" i="68"/>
  <c r="E1658" i="68"/>
  <c r="D1658" i="68"/>
  <c r="C1658" i="68"/>
  <c r="B1658" i="68"/>
  <c r="A1658" i="68"/>
  <c r="O1657" i="68"/>
  <c r="N1657" i="68"/>
  <c r="M1657" i="68"/>
  <c r="L1657" i="68"/>
  <c r="K1657" i="68"/>
  <c r="J1657" i="68"/>
  <c r="I1657" i="68"/>
  <c r="H1657" i="68"/>
  <c r="G1657" i="68"/>
  <c r="F1657" i="68"/>
  <c r="E1657" i="68"/>
  <c r="D1657" i="68"/>
  <c r="C1657" i="68"/>
  <c r="B1657" i="68"/>
  <c r="A1657" i="68"/>
  <c r="O1656" i="68"/>
  <c r="N1656" i="68"/>
  <c r="M1656" i="68"/>
  <c r="L1656" i="68"/>
  <c r="K1656" i="68"/>
  <c r="J1656" i="68"/>
  <c r="I1656" i="68"/>
  <c r="H1656" i="68"/>
  <c r="G1656" i="68"/>
  <c r="F1656" i="68"/>
  <c r="E1656" i="68"/>
  <c r="D1656" i="68"/>
  <c r="C1656" i="68"/>
  <c r="B1656" i="68"/>
  <c r="A1656" i="68"/>
  <c r="O1655" i="68"/>
  <c r="N1655" i="68"/>
  <c r="M1655" i="68"/>
  <c r="L1655" i="68"/>
  <c r="K1655" i="68"/>
  <c r="J1655" i="68"/>
  <c r="I1655" i="68"/>
  <c r="H1655" i="68"/>
  <c r="G1655" i="68"/>
  <c r="F1655" i="68"/>
  <c r="E1655" i="68"/>
  <c r="D1655" i="68"/>
  <c r="C1655" i="68"/>
  <c r="B1655" i="68"/>
  <c r="A1655" i="68"/>
  <c r="O1654" i="68"/>
  <c r="N1654" i="68"/>
  <c r="M1654" i="68"/>
  <c r="L1654" i="68"/>
  <c r="K1654" i="68"/>
  <c r="J1654" i="68"/>
  <c r="I1654" i="68"/>
  <c r="H1654" i="68"/>
  <c r="G1654" i="68"/>
  <c r="F1654" i="68"/>
  <c r="E1654" i="68"/>
  <c r="D1654" i="68"/>
  <c r="C1654" i="68"/>
  <c r="B1654" i="68"/>
  <c r="A1654" i="68"/>
  <c r="O1653" i="68"/>
  <c r="N1653" i="68"/>
  <c r="M1653" i="68"/>
  <c r="L1653" i="68"/>
  <c r="K1653" i="68"/>
  <c r="J1653" i="68"/>
  <c r="I1653" i="68"/>
  <c r="H1653" i="68"/>
  <c r="G1653" i="68"/>
  <c r="F1653" i="68"/>
  <c r="E1653" i="68"/>
  <c r="D1653" i="68"/>
  <c r="C1653" i="68"/>
  <c r="B1653" i="68"/>
  <c r="A1653" i="68"/>
  <c r="O1652" i="68"/>
  <c r="N1652" i="68"/>
  <c r="M1652" i="68"/>
  <c r="L1652" i="68"/>
  <c r="K1652" i="68"/>
  <c r="J1652" i="68"/>
  <c r="I1652" i="68"/>
  <c r="H1652" i="68"/>
  <c r="G1652" i="68"/>
  <c r="F1652" i="68"/>
  <c r="E1652" i="68"/>
  <c r="D1652" i="68"/>
  <c r="C1652" i="68"/>
  <c r="B1652" i="68"/>
  <c r="A1652" i="68"/>
  <c r="O1651" i="68"/>
  <c r="N1651" i="68"/>
  <c r="M1651" i="68"/>
  <c r="L1651" i="68"/>
  <c r="K1651" i="68"/>
  <c r="J1651" i="68"/>
  <c r="I1651" i="68"/>
  <c r="H1651" i="68"/>
  <c r="G1651" i="68"/>
  <c r="F1651" i="68"/>
  <c r="E1651" i="68"/>
  <c r="D1651" i="68"/>
  <c r="C1651" i="68"/>
  <c r="B1651" i="68"/>
  <c r="A1651" i="68"/>
  <c r="O1650" i="68"/>
  <c r="N1650" i="68"/>
  <c r="M1650" i="68"/>
  <c r="L1650" i="68"/>
  <c r="K1650" i="68"/>
  <c r="J1650" i="68"/>
  <c r="I1650" i="68"/>
  <c r="H1650" i="68"/>
  <c r="G1650" i="68"/>
  <c r="F1650" i="68"/>
  <c r="E1650" i="68"/>
  <c r="D1650" i="68"/>
  <c r="C1650" i="68"/>
  <c r="B1650" i="68"/>
  <c r="A1650" i="68"/>
  <c r="O1649" i="68"/>
  <c r="N1649" i="68"/>
  <c r="M1649" i="68"/>
  <c r="L1649" i="68"/>
  <c r="K1649" i="68"/>
  <c r="J1649" i="68"/>
  <c r="I1649" i="68"/>
  <c r="H1649" i="68"/>
  <c r="G1649" i="68"/>
  <c r="F1649" i="68"/>
  <c r="E1649" i="68"/>
  <c r="D1649" i="68"/>
  <c r="C1649" i="68"/>
  <c r="B1649" i="68"/>
  <c r="A1649" i="68"/>
  <c r="O1648" i="68"/>
  <c r="N1648" i="68"/>
  <c r="M1648" i="68"/>
  <c r="L1648" i="68"/>
  <c r="K1648" i="68"/>
  <c r="J1648" i="68"/>
  <c r="I1648" i="68"/>
  <c r="H1648" i="68"/>
  <c r="G1648" i="68"/>
  <c r="F1648" i="68"/>
  <c r="E1648" i="68"/>
  <c r="D1648" i="68"/>
  <c r="C1648" i="68"/>
  <c r="B1648" i="68"/>
  <c r="A1648" i="68"/>
  <c r="O1647" i="68"/>
  <c r="N1647" i="68"/>
  <c r="M1647" i="68"/>
  <c r="L1647" i="68"/>
  <c r="K1647" i="68"/>
  <c r="J1647" i="68"/>
  <c r="I1647" i="68"/>
  <c r="H1647" i="68"/>
  <c r="G1647" i="68"/>
  <c r="F1647" i="68"/>
  <c r="E1647" i="68"/>
  <c r="D1647" i="68"/>
  <c r="C1647" i="68"/>
  <c r="B1647" i="68"/>
  <c r="A1647" i="68"/>
  <c r="O1646" i="68"/>
  <c r="N1646" i="68"/>
  <c r="M1646" i="68"/>
  <c r="L1646" i="68"/>
  <c r="K1646" i="68"/>
  <c r="J1646" i="68"/>
  <c r="I1646" i="68"/>
  <c r="H1646" i="68"/>
  <c r="G1646" i="68"/>
  <c r="F1646" i="68"/>
  <c r="E1646" i="68"/>
  <c r="D1646" i="68"/>
  <c r="C1646" i="68"/>
  <c r="B1646" i="68"/>
  <c r="A1646" i="68"/>
  <c r="O1645" i="68"/>
  <c r="N1645" i="68"/>
  <c r="M1645" i="68"/>
  <c r="L1645" i="68"/>
  <c r="K1645" i="68"/>
  <c r="J1645" i="68"/>
  <c r="I1645" i="68"/>
  <c r="H1645" i="68"/>
  <c r="G1645" i="68"/>
  <c r="F1645" i="68"/>
  <c r="E1645" i="68"/>
  <c r="D1645" i="68"/>
  <c r="C1645" i="68"/>
  <c r="B1645" i="68"/>
  <c r="A1645" i="68"/>
  <c r="O1644" i="68"/>
  <c r="N1644" i="68"/>
  <c r="M1644" i="68"/>
  <c r="L1644" i="68"/>
  <c r="K1644" i="68"/>
  <c r="J1644" i="68"/>
  <c r="I1644" i="68"/>
  <c r="H1644" i="68"/>
  <c r="G1644" i="68"/>
  <c r="F1644" i="68"/>
  <c r="E1644" i="68"/>
  <c r="D1644" i="68"/>
  <c r="C1644" i="68"/>
  <c r="B1644" i="68"/>
  <c r="A1644" i="68"/>
  <c r="O1643" i="68"/>
  <c r="N1643" i="68"/>
  <c r="M1643" i="68"/>
  <c r="L1643" i="68"/>
  <c r="K1643" i="68"/>
  <c r="J1643" i="68"/>
  <c r="I1643" i="68"/>
  <c r="H1643" i="68"/>
  <c r="G1643" i="68"/>
  <c r="F1643" i="68"/>
  <c r="E1643" i="68"/>
  <c r="D1643" i="68"/>
  <c r="C1643" i="68"/>
  <c r="B1643" i="68"/>
  <c r="A1643" i="68"/>
  <c r="O1642" i="68"/>
  <c r="N1642" i="68"/>
  <c r="M1642" i="68"/>
  <c r="L1642" i="68"/>
  <c r="K1642" i="68"/>
  <c r="J1642" i="68"/>
  <c r="I1642" i="68"/>
  <c r="H1642" i="68"/>
  <c r="G1642" i="68"/>
  <c r="F1642" i="68"/>
  <c r="E1642" i="68"/>
  <c r="D1642" i="68"/>
  <c r="C1642" i="68"/>
  <c r="B1642" i="68"/>
  <c r="A1642" i="68"/>
  <c r="O1641" i="68"/>
  <c r="N1641" i="68"/>
  <c r="M1641" i="68"/>
  <c r="L1641" i="68"/>
  <c r="K1641" i="68"/>
  <c r="J1641" i="68"/>
  <c r="I1641" i="68"/>
  <c r="H1641" i="68"/>
  <c r="G1641" i="68"/>
  <c r="F1641" i="68"/>
  <c r="E1641" i="68"/>
  <c r="D1641" i="68"/>
  <c r="C1641" i="68"/>
  <c r="B1641" i="68"/>
  <c r="A1641" i="68"/>
  <c r="O1640" i="68"/>
  <c r="N1640" i="68"/>
  <c r="M1640" i="68"/>
  <c r="L1640" i="68"/>
  <c r="K1640" i="68"/>
  <c r="J1640" i="68"/>
  <c r="I1640" i="68"/>
  <c r="H1640" i="68"/>
  <c r="G1640" i="68"/>
  <c r="F1640" i="68"/>
  <c r="E1640" i="68"/>
  <c r="D1640" i="68"/>
  <c r="C1640" i="68"/>
  <c r="B1640" i="68"/>
  <c r="A1640" i="68"/>
  <c r="O1639" i="68"/>
  <c r="N1639" i="68"/>
  <c r="M1639" i="68"/>
  <c r="L1639" i="68"/>
  <c r="K1639" i="68"/>
  <c r="J1639" i="68"/>
  <c r="I1639" i="68"/>
  <c r="H1639" i="68"/>
  <c r="G1639" i="68"/>
  <c r="F1639" i="68"/>
  <c r="E1639" i="68"/>
  <c r="D1639" i="68"/>
  <c r="C1639" i="68"/>
  <c r="B1639" i="68"/>
  <c r="A1639" i="68"/>
  <c r="O1638" i="68"/>
  <c r="N1638" i="68"/>
  <c r="M1638" i="68"/>
  <c r="L1638" i="68"/>
  <c r="K1638" i="68"/>
  <c r="J1638" i="68"/>
  <c r="I1638" i="68"/>
  <c r="H1638" i="68"/>
  <c r="G1638" i="68"/>
  <c r="F1638" i="68"/>
  <c r="E1638" i="68"/>
  <c r="D1638" i="68"/>
  <c r="C1638" i="68"/>
  <c r="B1638" i="68"/>
  <c r="A1638" i="68"/>
  <c r="O1637" i="68"/>
  <c r="N1637" i="68"/>
  <c r="M1637" i="68"/>
  <c r="L1637" i="68"/>
  <c r="K1637" i="68"/>
  <c r="J1637" i="68"/>
  <c r="I1637" i="68"/>
  <c r="H1637" i="68"/>
  <c r="G1637" i="68"/>
  <c r="F1637" i="68"/>
  <c r="E1637" i="68"/>
  <c r="D1637" i="68"/>
  <c r="C1637" i="68"/>
  <c r="B1637" i="68"/>
  <c r="A1637" i="68"/>
  <c r="O1636" i="68"/>
  <c r="N1636" i="68"/>
  <c r="M1636" i="68"/>
  <c r="L1636" i="68"/>
  <c r="K1636" i="68"/>
  <c r="J1636" i="68"/>
  <c r="I1636" i="68"/>
  <c r="H1636" i="68"/>
  <c r="G1636" i="68"/>
  <c r="F1636" i="68"/>
  <c r="E1636" i="68"/>
  <c r="D1636" i="68"/>
  <c r="C1636" i="68"/>
  <c r="B1636" i="68"/>
  <c r="A1636" i="68"/>
  <c r="O1635" i="68"/>
  <c r="N1635" i="68"/>
  <c r="M1635" i="68"/>
  <c r="L1635" i="68"/>
  <c r="K1635" i="68"/>
  <c r="J1635" i="68"/>
  <c r="I1635" i="68"/>
  <c r="H1635" i="68"/>
  <c r="G1635" i="68"/>
  <c r="F1635" i="68"/>
  <c r="E1635" i="68"/>
  <c r="D1635" i="68"/>
  <c r="C1635" i="68"/>
  <c r="B1635" i="68"/>
  <c r="A1635" i="68"/>
  <c r="O1634" i="68"/>
  <c r="N1634" i="68"/>
  <c r="M1634" i="68"/>
  <c r="L1634" i="68"/>
  <c r="K1634" i="68"/>
  <c r="J1634" i="68"/>
  <c r="I1634" i="68"/>
  <c r="H1634" i="68"/>
  <c r="G1634" i="68"/>
  <c r="F1634" i="68"/>
  <c r="E1634" i="68"/>
  <c r="D1634" i="68"/>
  <c r="C1634" i="68"/>
  <c r="B1634" i="68"/>
  <c r="A1634" i="68"/>
  <c r="O1633" i="68"/>
  <c r="N1633" i="68"/>
  <c r="M1633" i="68"/>
  <c r="L1633" i="68"/>
  <c r="K1633" i="68"/>
  <c r="J1633" i="68"/>
  <c r="I1633" i="68"/>
  <c r="H1633" i="68"/>
  <c r="G1633" i="68"/>
  <c r="F1633" i="68"/>
  <c r="E1633" i="68"/>
  <c r="D1633" i="68"/>
  <c r="C1633" i="68"/>
  <c r="B1633" i="68"/>
  <c r="A1633" i="68"/>
  <c r="O1632" i="68"/>
  <c r="N1632" i="68"/>
  <c r="M1632" i="68"/>
  <c r="L1632" i="68"/>
  <c r="K1632" i="68"/>
  <c r="J1632" i="68"/>
  <c r="I1632" i="68"/>
  <c r="H1632" i="68"/>
  <c r="G1632" i="68"/>
  <c r="F1632" i="68"/>
  <c r="E1632" i="68"/>
  <c r="D1632" i="68"/>
  <c r="C1632" i="68"/>
  <c r="B1632" i="68"/>
  <c r="A1632" i="68"/>
  <c r="O1631" i="68"/>
  <c r="N1631" i="68"/>
  <c r="M1631" i="68"/>
  <c r="L1631" i="68"/>
  <c r="K1631" i="68"/>
  <c r="J1631" i="68"/>
  <c r="I1631" i="68"/>
  <c r="H1631" i="68"/>
  <c r="G1631" i="68"/>
  <c r="F1631" i="68"/>
  <c r="E1631" i="68"/>
  <c r="D1631" i="68"/>
  <c r="C1631" i="68"/>
  <c r="B1631" i="68"/>
  <c r="A1631" i="68"/>
  <c r="O1630" i="68"/>
  <c r="N1630" i="68"/>
  <c r="M1630" i="68"/>
  <c r="L1630" i="68"/>
  <c r="K1630" i="68"/>
  <c r="J1630" i="68"/>
  <c r="I1630" i="68"/>
  <c r="H1630" i="68"/>
  <c r="G1630" i="68"/>
  <c r="F1630" i="68"/>
  <c r="E1630" i="68"/>
  <c r="D1630" i="68"/>
  <c r="C1630" i="68"/>
  <c r="B1630" i="68"/>
  <c r="A1630" i="68"/>
  <c r="O1629" i="68"/>
  <c r="N1629" i="68"/>
  <c r="M1629" i="68"/>
  <c r="L1629" i="68"/>
  <c r="K1629" i="68"/>
  <c r="J1629" i="68"/>
  <c r="I1629" i="68"/>
  <c r="H1629" i="68"/>
  <c r="G1629" i="68"/>
  <c r="F1629" i="68"/>
  <c r="E1629" i="68"/>
  <c r="D1629" i="68"/>
  <c r="C1629" i="68"/>
  <c r="B1629" i="68"/>
  <c r="A1629" i="68"/>
  <c r="O1628" i="68"/>
  <c r="N1628" i="68"/>
  <c r="M1628" i="68"/>
  <c r="L1628" i="68"/>
  <c r="K1628" i="68"/>
  <c r="J1628" i="68"/>
  <c r="I1628" i="68"/>
  <c r="H1628" i="68"/>
  <c r="G1628" i="68"/>
  <c r="F1628" i="68"/>
  <c r="E1628" i="68"/>
  <c r="D1628" i="68"/>
  <c r="C1628" i="68"/>
  <c r="B1628" i="68"/>
  <c r="A1628" i="68"/>
  <c r="O1627" i="68"/>
  <c r="N1627" i="68"/>
  <c r="M1627" i="68"/>
  <c r="L1627" i="68"/>
  <c r="K1627" i="68"/>
  <c r="J1627" i="68"/>
  <c r="I1627" i="68"/>
  <c r="H1627" i="68"/>
  <c r="G1627" i="68"/>
  <c r="F1627" i="68"/>
  <c r="E1627" i="68"/>
  <c r="D1627" i="68"/>
  <c r="C1627" i="68"/>
  <c r="B1627" i="68"/>
  <c r="A1627" i="68"/>
  <c r="O1626" i="68"/>
  <c r="N1626" i="68"/>
  <c r="M1626" i="68"/>
  <c r="L1626" i="68"/>
  <c r="K1626" i="68"/>
  <c r="J1626" i="68"/>
  <c r="I1626" i="68"/>
  <c r="H1626" i="68"/>
  <c r="G1626" i="68"/>
  <c r="F1626" i="68"/>
  <c r="E1626" i="68"/>
  <c r="D1626" i="68"/>
  <c r="C1626" i="68"/>
  <c r="B1626" i="68"/>
  <c r="A1626" i="68"/>
  <c r="O1625" i="68"/>
  <c r="N1625" i="68"/>
  <c r="M1625" i="68"/>
  <c r="L1625" i="68"/>
  <c r="K1625" i="68"/>
  <c r="J1625" i="68"/>
  <c r="I1625" i="68"/>
  <c r="H1625" i="68"/>
  <c r="G1625" i="68"/>
  <c r="F1625" i="68"/>
  <c r="E1625" i="68"/>
  <c r="D1625" i="68"/>
  <c r="C1625" i="68"/>
  <c r="B1625" i="68"/>
  <c r="A1625" i="68"/>
  <c r="O1624" i="68"/>
  <c r="N1624" i="68"/>
  <c r="M1624" i="68"/>
  <c r="L1624" i="68"/>
  <c r="K1624" i="68"/>
  <c r="J1624" i="68"/>
  <c r="I1624" i="68"/>
  <c r="H1624" i="68"/>
  <c r="G1624" i="68"/>
  <c r="F1624" i="68"/>
  <c r="E1624" i="68"/>
  <c r="D1624" i="68"/>
  <c r="C1624" i="68"/>
  <c r="B1624" i="68"/>
  <c r="A1624" i="68"/>
  <c r="O1623" i="68"/>
  <c r="N1623" i="68"/>
  <c r="M1623" i="68"/>
  <c r="L1623" i="68"/>
  <c r="K1623" i="68"/>
  <c r="J1623" i="68"/>
  <c r="I1623" i="68"/>
  <c r="H1623" i="68"/>
  <c r="G1623" i="68"/>
  <c r="F1623" i="68"/>
  <c r="E1623" i="68"/>
  <c r="D1623" i="68"/>
  <c r="C1623" i="68"/>
  <c r="B1623" i="68"/>
  <c r="A1623" i="68"/>
  <c r="O1622" i="68"/>
  <c r="N1622" i="68"/>
  <c r="M1622" i="68"/>
  <c r="L1622" i="68"/>
  <c r="K1622" i="68"/>
  <c r="J1622" i="68"/>
  <c r="I1622" i="68"/>
  <c r="H1622" i="68"/>
  <c r="G1622" i="68"/>
  <c r="F1622" i="68"/>
  <c r="E1622" i="68"/>
  <c r="D1622" i="68"/>
  <c r="C1622" i="68"/>
  <c r="B1622" i="68"/>
  <c r="A1622" i="68"/>
  <c r="O1621" i="68"/>
  <c r="N1621" i="68"/>
  <c r="M1621" i="68"/>
  <c r="L1621" i="68"/>
  <c r="K1621" i="68"/>
  <c r="J1621" i="68"/>
  <c r="I1621" i="68"/>
  <c r="H1621" i="68"/>
  <c r="G1621" i="68"/>
  <c r="F1621" i="68"/>
  <c r="E1621" i="68"/>
  <c r="D1621" i="68"/>
  <c r="C1621" i="68"/>
  <c r="B1621" i="68"/>
  <c r="A1621" i="68"/>
  <c r="O1620" i="68"/>
  <c r="N1620" i="68"/>
  <c r="M1620" i="68"/>
  <c r="L1620" i="68"/>
  <c r="K1620" i="68"/>
  <c r="J1620" i="68"/>
  <c r="I1620" i="68"/>
  <c r="H1620" i="68"/>
  <c r="G1620" i="68"/>
  <c r="F1620" i="68"/>
  <c r="E1620" i="68"/>
  <c r="D1620" i="68"/>
  <c r="C1620" i="68"/>
  <c r="B1620" i="68"/>
  <c r="A1620" i="68"/>
  <c r="O1619" i="68"/>
  <c r="N1619" i="68"/>
  <c r="M1619" i="68"/>
  <c r="L1619" i="68"/>
  <c r="K1619" i="68"/>
  <c r="J1619" i="68"/>
  <c r="I1619" i="68"/>
  <c r="H1619" i="68"/>
  <c r="G1619" i="68"/>
  <c r="F1619" i="68"/>
  <c r="E1619" i="68"/>
  <c r="D1619" i="68"/>
  <c r="C1619" i="68"/>
  <c r="B1619" i="68"/>
  <c r="A1619" i="68"/>
  <c r="O1618" i="68"/>
  <c r="N1618" i="68"/>
  <c r="M1618" i="68"/>
  <c r="L1618" i="68"/>
  <c r="K1618" i="68"/>
  <c r="J1618" i="68"/>
  <c r="I1618" i="68"/>
  <c r="H1618" i="68"/>
  <c r="G1618" i="68"/>
  <c r="F1618" i="68"/>
  <c r="E1618" i="68"/>
  <c r="D1618" i="68"/>
  <c r="C1618" i="68"/>
  <c r="B1618" i="68"/>
  <c r="A1618" i="68"/>
  <c r="O1617" i="68"/>
  <c r="N1617" i="68"/>
  <c r="M1617" i="68"/>
  <c r="L1617" i="68"/>
  <c r="K1617" i="68"/>
  <c r="J1617" i="68"/>
  <c r="I1617" i="68"/>
  <c r="H1617" i="68"/>
  <c r="G1617" i="68"/>
  <c r="F1617" i="68"/>
  <c r="E1617" i="68"/>
  <c r="D1617" i="68"/>
  <c r="C1617" i="68"/>
  <c r="B1617" i="68"/>
  <c r="A1617" i="68"/>
  <c r="O1616" i="68"/>
  <c r="N1616" i="68"/>
  <c r="M1616" i="68"/>
  <c r="L1616" i="68"/>
  <c r="K1616" i="68"/>
  <c r="J1616" i="68"/>
  <c r="I1616" i="68"/>
  <c r="H1616" i="68"/>
  <c r="G1616" i="68"/>
  <c r="F1616" i="68"/>
  <c r="E1616" i="68"/>
  <c r="D1616" i="68"/>
  <c r="C1616" i="68"/>
  <c r="B1616" i="68"/>
  <c r="A1616" i="68"/>
  <c r="O1615" i="68"/>
  <c r="N1615" i="68"/>
  <c r="M1615" i="68"/>
  <c r="L1615" i="68"/>
  <c r="K1615" i="68"/>
  <c r="J1615" i="68"/>
  <c r="I1615" i="68"/>
  <c r="H1615" i="68"/>
  <c r="G1615" i="68"/>
  <c r="F1615" i="68"/>
  <c r="E1615" i="68"/>
  <c r="D1615" i="68"/>
  <c r="C1615" i="68"/>
  <c r="B1615" i="68"/>
  <c r="A1615" i="68"/>
  <c r="O1614" i="68"/>
  <c r="N1614" i="68"/>
  <c r="M1614" i="68"/>
  <c r="L1614" i="68"/>
  <c r="K1614" i="68"/>
  <c r="J1614" i="68"/>
  <c r="I1614" i="68"/>
  <c r="H1614" i="68"/>
  <c r="G1614" i="68"/>
  <c r="F1614" i="68"/>
  <c r="E1614" i="68"/>
  <c r="D1614" i="68"/>
  <c r="C1614" i="68"/>
  <c r="B1614" i="68"/>
  <c r="A1614" i="68"/>
  <c r="O1613" i="68"/>
  <c r="N1613" i="68"/>
  <c r="M1613" i="68"/>
  <c r="L1613" i="68"/>
  <c r="K1613" i="68"/>
  <c r="J1613" i="68"/>
  <c r="I1613" i="68"/>
  <c r="H1613" i="68"/>
  <c r="G1613" i="68"/>
  <c r="F1613" i="68"/>
  <c r="E1613" i="68"/>
  <c r="D1613" i="68"/>
  <c r="C1613" i="68"/>
  <c r="B1613" i="68"/>
  <c r="A1613" i="68"/>
  <c r="O1612" i="68"/>
  <c r="N1612" i="68"/>
  <c r="M1612" i="68"/>
  <c r="L1612" i="68"/>
  <c r="K1612" i="68"/>
  <c r="J1612" i="68"/>
  <c r="I1612" i="68"/>
  <c r="H1612" i="68"/>
  <c r="G1612" i="68"/>
  <c r="F1612" i="68"/>
  <c r="E1612" i="68"/>
  <c r="D1612" i="68"/>
  <c r="C1612" i="68"/>
  <c r="B1612" i="68"/>
  <c r="A1612" i="68"/>
  <c r="O1611" i="68"/>
  <c r="N1611" i="68"/>
  <c r="M1611" i="68"/>
  <c r="L1611" i="68"/>
  <c r="K1611" i="68"/>
  <c r="J1611" i="68"/>
  <c r="I1611" i="68"/>
  <c r="H1611" i="68"/>
  <c r="G1611" i="68"/>
  <c r="F1611" i="68"/>
  <c r="E1611" i="68"/>
  <c r="D1611" i="68"/>
  <c r="C1611" i="68"/>
  <c r="B1611" i="68"/>
  <c r="A1611" i="68"/>
  <c r="O1610" i="68"/>
  <c r="N1610" i="68"/>
  <c r="M1610" i="68"/>
  <c r="L1610" i="68"/>
  <c r="K1610" i="68"/>
  <c r="J1610" i="68"/>
  <c r="I1610" i="68"/>
  <c r="H1610" i="68"/>
  <c r="G1610" i="68"/>
  <c r="F1610" i="68"/>
  <c r="E1610" i="68"/>
  <c r="D1610" i="68"/>
  <c r="C1610" i="68"/>
  <c r="B1610" i="68"/>
  <c r="A1610" i="68"/>
  <c r="O1609" i="68"/>
  <c r="N1609" i="68"/>
  <c r="M1609" i="68"/>
  <c r="L1609" i="68"/>
  <c r="K1609" i="68"/>
  <c r="J1609" i="68"/>
  <c r="I1609" i="68"/>
  <c r="H1609" i="68"/>
  <c r="G1609" i="68"/>
  <c r="F1609" i="68"/>
  <c r="E1609" i="68"/>
  <c r="D1609" i="68"/>
  <c r="C1609" i="68"/>
  <c r="B1609" i="68"/>
  <c r="A1609" i="68"/>
  <c r="O1608" i="68"/>
  <c r="N1608" i="68"/>
  <c r="M1608" i="68"/>
  <c r="L1608" i="68"/>
  <c r="K1608" i="68"/>
  <c r="J1608" i="68"/>
  <c r="I1608" i="68"/>
  <c r="H1608" i="68"/>
  <c r="G1608" i="68"/>
  <c r="F1608" i="68"/>
  <c r="E1608" i="68"/>
  <c r="D1608" i="68"/>
  <c r="C1608" i="68"/>
  <c r="B1608" i="68"/>
  <c r="A1608" i="68"/>
  <c r="O1607" i="68"/>
  <c r="N1607" i="68"/>
  <c r="M1607" i="68"/>
  <c r="L1607" i="68"/>
  <c r="K1607" i="68"/>
  <c r="J1607" i="68"/>
  <c r="I1607" i="68"/>
  <c r="H1607" i="68"/>
  <c r="G1607" i="68"/>
  <c r="F1607" i="68"/>
  <c r="E1607" i="68"/>
  <c r="D1607" i="68"/>
  <c r="C1607" i="68"/>
  <c r="B1607" i="68"/>
  <c r="A1607" i="68"/>
  <c r="O1606" i="68"/>
  <c r="N1606" i="68"/>
  <c r="M1606" i="68"/>
  <c r="L1606" i="68"/>
  <c r="K1606" i="68"/>
  <c r="J1606" i="68"/>
  <c r="I1606" i="68"/>
  <c r="H1606" i="68"/>
  <c r="G1606" i="68"/>
  <c r="F1606" i="68"/>
  <c r="E1606" i="68"/>
  <c r="D1606" i="68"/>
  <c r="C1606" i="68"/>
  <c r="B1606" i="68"/>
  <c r="A1606" i="68"/>
  <c r="O1605" i="68"/>
  <c r="N1605" i="68"/>
  <c r="M1605" i="68"/>
  <c r="L1605" i="68"/>
  <c r="K1605" i="68"/>
  <c r="J1605" i="68"/>
  <c r="I1605" i="68"/>
  <c r="H1605" i="68"/>
  <c r="G1605" i="68"/>
  <c r="F1605" i="68"/>
  <c r="E1605" i="68"/>
  <c r="D1605" i="68"/>
  <c r="C1605" i="68"/>
  <c r="B1605" i="68"/>
  <c r="A1605" i="68"/>
  <c r="O1604" i="68"/>
  <c r="N1604" i="68"/>
  <c r="M1604" i="68"/>
  <c r="L1604" i="68"/>
  <c r="K1604" i="68"/>
  <c r="J1604" i="68"/>
  <c r="I1604" i="68"/>
  <c r="H1604" i="68"/>
  <c r="G1604" i="68"/>
  <c r="F1604" i="68"/>
  <c r="E1604" i="68"/>
  <c r="D1604" i="68"/>
  <c r="C1604" i="68"/>
  <c r="B1604" i="68"/>
  <c r="A1604" i="68"/>
  <c r="O1603" i="68"/>
  <c r="N1603" i="68"/>
  <c r="M1603" i="68"/>
  <c r="L1603" i="68"/>
  <c r="K1603" i="68"/>
  <c r="J1603" i="68"/>
  <c r="I1603" i="68"/>
  <c r="H1603" i="68"/>
  <c r="G1603" i="68"/>
  <c r="F1603" i="68"/>
  <c r="E1603" i="68"/>
  <c r="D1603" i="68"/>
  <c r="C1603" i="68"/>
  <c r="B1603" i="68"/>
  <c r="A1603" i="68"/>
  <c r="O1602" i="68"/>
  <c r="N1602" i="68"/>
  <c r="M1602" i="68"/>
  <c r="L1602" i="68"/>
  <c r="K1602" i="68"/>
  <c r="J1602" i="68"/>
  <c r="I1602" i="68"/>
  <c r="H1602" i="68"/>
  <c r="G1602" i="68"/>
  <c r="F1602" i="68"/>
  <c r="E1602" i="68"/>
  <c r="D1602" i="68"/>
  <c r="C1602" i="68"/>
  <c r="B1602" i="68"/>
  <c r="A1602" i="68"/>
  <c r="O1601" i="68"/>
  <c r="N1601" i="68"/>
  <c r="M1601" i="68"/>
  <c r="L1601" i="68"/>
  <c r="K1601" i="68"/>
  <c r="J1601" i="68"/>
  <c r="I1601" i="68"/>
  <c r="H1601" i="68"/>
  <c r="G1601" i="68"/>
  <c r="F1601" i="68"/>
  <c r="E1601" i="68"/>
  <c r="D1601" i="68"/>
  <c r="C1601" i="68"/>
  <c r="B1601" i="68"/>
  <c r="A1601" i="68"/>
  <c r="O1600" i="68"/>
  <c r="N1600" i="68"/>
  <c r="M1600" i="68"/>
  <c r="L1600" i="68"/>
  <c r="K1600" i="68"/>
  <c r="J1600" i="68"/>
  <c r="I1600" i="68"/>
  <c r="H1600" i="68"/>
  <c r="G1600" i="68"/>
  <c r="F1600" i="68"/>
  <c r="E1600" i="68"/>
  <c r="D1600" i="68"/>
  <c r="C1600" i="68"/>
  <c r="B1600" i="68"/>
  <c r="A1600" i="68"/>
  <c r="O1599" i="68"/>
  <c r="N1599" i="68"/>
  <c r="M1599" i="68"/>
  <c r="L1599" i="68"/>
  <c r="K1599" i="68"/>
  <c r="J1599" i="68"/>
  <c r="I1599" i="68"/>
  <c r="H1599" i="68"/>
  <c r="G1599" i="68"/>
  <c r="F1599" i="68"/>
  <c r="E1599" i="68"/>
  <c r="D1599" i="68"/>
  <c r="C1599" i="68"/>
  <c r="B1599" i="68"/>
  <c r="A1599" i="68"/>
  <c r="O1598" i="68"/>
  <c r="N1598" i="68"/>
  <c r="M1598" i="68"/>
  <c r="L1598" i="68"/>
  <c r="K1598" i="68"/>
  <c r="J1598" i="68"/>
  <c r="I1598" i="68"/>
  <c r="H1598" i="68"/>
  <c r="G1598" i="68"/>
  <c r="F1598" i="68"/>
  <c r="E1598" i="68"/>
  <c r="D1598" i="68"/>
  <c r="C1598" i="68"/>
  <c r="B1598" i="68"/>
  <c r="A1598" i="68"/>
  <c r="O1597" i="68"/>
  <c r="N1597" i="68"/>
  <c r="M1597" i="68"/>
  <c r="L1597" i="68"/>
  <c r="K1597" i="68"/>
  <c r="J1597" i="68"/>
  <c r="I1597" i="68"/>
  <c r="H1597" i="68"/>
  <c r="G1597" i="68"/>
  <c r="F1597" i="68"/>
  <c r="E1597" i="68"/>
  <c r="D1597" i="68"/>
  <c r="C1597" i="68"/>
  <c r="B1597" i="68"/>
  <c r="A1597" i="68"/>
  <c r="O1596" i="68"/>
  <c r="N1596" i="68"/>
  <c r="M1596" i="68"/>
  <c r="L1596" i="68"/>
  <c r="K1596" i="68"/>
  <c r="J1596" i="68"/>
  <c r="I1596" i="68"/>
  <c r="H1596" i="68"/>
  <c r="G1596" i="68"/>
  <c r="F1596" i="68"/>
  <c r="E1596" i="68"/>
  <c r="D1596" i="68"/>
  <c r="C1596" i="68"/>
  <c r="B1596" i="68"/>
  <c r="A1596" i="68"/>
  <c r="O1595" i="68"/>
  <c r="N1595" i="68"/>
  <c r="M1595" i="68"/>
  <c r="L1595" i="68"/>
  <c r="K1595" i="68"/>
  <c r="J1595" i="68"/>
  <c r="I1595" i="68"/>
  <c r="H1595" i="68"/>
  <c r="G1595" i="68"/>
  <c r="F1595" i="68"/>
  <c r="E1595" i="68"/>
  <c r="D1595" i="68"/>
  <c r="C1595" i="68"/>
  <c r="B1595" i="68"/>
  <c r="A1595" i="68"/>
  <c r="O1594" i="68"/>
  <c r="N1594" i="68"/>
  <c r="M1594" i="68"/>
  <c r="L1594" i="68"/>
  <c r="K1594" i="68"/>
  <c r="J1594" i="68"/>
  <c r="I1594" i="68"/>
  <c r="H1594" i="68"/>
  <c r="G1594" i="68"/>
  <c r="F1594" i="68"/>
  <c r="E1594" i="68"/>
  <c r="D1594" i="68"/>
  <c r="C1594" i="68"/>
  <c r="B1594" i="68"/>
  <c r="A1594" i="68"/>
  <c r="O1593" i="68"/>
  <c r="N1593" i="68"/>
  <c r="M1593" i="68"/>
  <c r="L1593" i="68"/>
  <c r="K1593" i="68"/>
  <c r="J1593" i="68"/>
  <c r="I1593" i="68"/>
  <c r="H1593" i="68"/>
  <c r="G1593" i="68"/>
  <c r="F1593" i="68"/>
  <c r="E1593" i="68"/>
  <c r="D1593" i="68"/>
  <c r="C1593" i="68"/>
  <c r="B1593" i="68"/>
  <c r="A1593" i="68"/>
  <c r="O1592" i="68"/>
  <c r="N1592" i="68"/>
  <c r="M1592" i="68"/>
  <c r="L1592" i="68"/>
  <c r="K1592" i="68"/>
  <c r="J1592" i="68"/>
  <c r="I1592" i="68"/>
  <c r="H1592" i="68"/>
  <c r="G1592" i="68"/>
  <c r="F1592" i="68"/>
  <c r="E1592" i="68"/>
  <c r="D1592" i="68"/>
  <c r="C1592" i="68"/>
  <c r="B1592" i="68"/>
  <c r="A1592" i="68"/>
  <c r="O1591" i="68"/>
  <c r="N1591" i="68"/>
  <c r="M1591" i="68"/>
  <c r="L1591" i="68"/>
  <c r="K1591" i="68"/>
  <c r="J1591" i="68"/>
  <c r="I1591" i="68"/>
  <c r="H1591" i="68"/>
  <c r="G1591" i="68"/>
  <c r="F1591" i="68"/>
  <c r="E1591" i="68"/>
  <c r="D1591" i="68"/>
  <c r="C1591" i="68"/>
  <c r="B1591" i="68"/>
  <c r="A1591" i="68"/>
  <c r="O1590" i="68"/>
  <c r="N1590" i="68"/>
  <c r="M1590" i="68"/>
  <c r="L1590" i="68"/>
  <c r="K1590" i="68"/>
  <c r="J1590" i="68"/>
  <c r="I1590" i="68"/>
  <c r="H1590" i="68"/>
  <c r="G1590" i="68"/>
  <c r="F1590" i="68"/>
  <c r="E1590" i="68"/>
  <c r="D1590" i="68"/>
  <c r="C1590" i="68"/>
  <c r="B1590" i="68"/>
  <c r="A1590" i="68"/>
  <c r="O1589" i="68"/>
  <c r="N1589" i="68"/>
  <c r="M1589" i="68"/>
  <c r="L1589" i="68"/>
  <c r="K1589" i="68"/>
  <c r="J1589" i="68"/>
  <c r="I1589" i="68"/>
  <c r="H1589" i="68"/>
  <c r="G1589" i="68"/>
  <c r="F1589" i="68"/>
  <c r="E1589" i="68"/>
  <c r="D1589" i="68"/>
  <c r="C1589" i="68"/>
  <c r="B1589" i="68"/>
  <c r="A1589" i="68"/>
  <c r="O1588" i="68"/>
  <c r="N1588" i="68"/>
  <c r="M1588" i="68"/>
  <c r="L1588" i="68"/>
  <c r="K1588" i="68"/>
  <c r="J1588" i="68"/>
  <c r="I1588" i="68"/>
  <c r="H1588" i="68"/>
  <c r="G1588" i="68"/>
  <c r="F1588" i="68"/>
  <c r="E1588" i="68"/>
  <c r="D1588" i="68"/>
  <c r="C1588" i="68"/>
  <c r="B1588" i="68"/>
  <c r="A1588" i="68"/>
  <c r="O1587" i="68"/>
  <c r="N1587" i="68"/>
  <c r="M1587" i="68"/>
  <c r="L1587" i="68"/>
  <c r="K1587" i="68"/>
  <c r="J1587" i="68"/>
  <c r="I1587" i="68"/>
  <c r="H1587" i="68"/>
  <c r="G1587" i="68"/>
  <c r="F1587" i="68"/>
  <c r="E1587" i="68"/>
  <c r="D1587" i="68"/>
  <c r="C1587" i="68"/>
  <c r="B1587" i="68"/>
  <c r="A1587" i="68"/>
  <c r="O1586" i="68"/>
  <c r="N1586" i="68"/>
  <c r="M1586" i="68"/>
  <c r="L1586" i="68"/>
  <c r="K1586" i="68"/>
  <c r="J1586" i="68"/>
  <c r="I1586" i="68"/>
  <c r="H1586" i="68"/>
  <c r="G1586" i="68"/>
  <c r="F1586" i="68"/>
  <c r="E1586" i="68"/>
  <c r="D1586" i="68"/>
  <c r="C1586" i="68"/>
  <c r="B1586" i="68"/>
  <c r="A1586" i="68"/>
  <c r="O1585" i="68"/>
  <c r="N1585" i="68"/>
  <c r="M1585" i="68"/>
  <c r="L1585" i="68"/>
  <c r="K1585" i="68"/>
  <c r="J1585" i="68"/>
  <c r="I1585" i="68"/>
  <c r="H1585" i="68"/>
  <c r="G1585" i="68"/>
  <c r="F1585" i="68"/>
  <c r="E1585" i="68"/>
  <c r="D1585" i="68"/>
  <c r="C1585" i="68"/>
  <c r="B1585" i="68"/>
  <c r="A1585" i="68"/>
  <c r="O1584" i="68"/>
  <c r="N1584" i="68"/>
  <c r="M1584" i="68"/>
  <c r="L1584" i="68"/>
  <c r="K1584" i="68"/>
  <c r="J1584" i="68"/>
  <c r="I1584" i="68"/>
  <c r="H1584" i="68"/>
  <c r="G1584" i="68"/>
  <c r="F1584" i="68"/>
  <c r="E1584" i="68"/>
  <c r="D1584" i="68"/>
  <c r="C1584" i="68"/>
  <c r="B1584" i="68"/>
  <c r="A1584" i="68"/>
  <c r="O1583" i="68"/>
  <c r="N1583" i="68"/>
  <c r="M1583" i="68"/>
  <c r="L1583" i="68"/>
  <c r="K1583" i="68"/>
  <c r="J1583" i="68"/>
  <c r="I1583" i="68"/>
  <c r="H1583" i="68"/>
  <c r="G1583" i="68"/>
  <c r="F1583" i="68"/>
  <c r="E1583" i="68"/>
  <c r="D1583" i="68"/>
  <c r="C1583" i="68"/>
  <c r="B1583" i="68"/>
  <c r="A1583" i="68"/>
  <c r="O1582" i="68"/>
  <c r="N1582" i="68"/>
  <c r="M1582" i="68"/>
  <c r="L1582" i="68"/>
  <c r="K1582" i="68"/>
  <c r="J1582" i="68"/>
  <c r="I1582" i="68"/>
  <c r="H1582" i="68"/>
  <c r="G1582" i="68"/>
  <c r="F1582" i="68"/>
  <c r="E1582" i="68"/>
  <c r="D1582" i="68"/>
  <c r="C1582" i="68"/>
  <c r="B1582" i="68"/>
  <c r="A1582" i="68"/>
  <c r="O1581" i="68"/>
  <c r="N1581" i="68"/>
  <c r="M1581" i="68"/>
  <c r="L1581" i="68"/>
  <c r="K1581" i="68"/>
  <c r="J1581" i="68"/>
  <c r="I1581" i="68"/>
  <c r="H1581" i="68"/>
  <c r="G1581" i="68"/>
  <c r="F1581" i="68"/>
  <c r="E1581" i="68"/>
  <c r="D1581" i="68"/>
  <c r="C1581" i="68"/>
  <c r="B1581" i="68"/>
  <c r="A1581" i="68"/>
  <c r="O1580" i="68"/>
  <c r="N1580" i="68"/>
  <c r="M1580" i="68"/>
  <c r="L1580" i="68"/>
  <c r="K1580" i="68"/>
  <c r="J1580" i="68"/>
  <c r="I1580" i="68"/>
  <c r="H1580" i="68"/>
  <c r="G1580" i="68"/>
  <c r="F1580" i="68"/>
  <c r="E1580" i="68"/>
  <c r="D1580" i="68"/>
  <c r="C1580" i="68"/>
  <c r="B1580" i="68"/>
  <c r="A1580" i="68"/>
  <c r="O1579" i="68"/>
  <c r="N1579" i="68"/>
  <c r="M1579" i="68"/>
  <c r="L1579" i="68"/>
  <c r="K1579" i="68"/>
  <c r="J1579" i="68"/>
  <c r="I1579" i="68"/>
  <c r="H1579" i="68"/>
  <c r="G1579" i="68"/>
  <c r="F1579" i="68"/>
  <c r="E1579" i="68"/>
  <c r="D1579" i="68"/>
  <c r="C1579" i="68"/>
  <c r="B1579" i="68"/>
  <c r="A1579" i="68"/>
  <c r="O1578" i="68"/>
  <c r="N1578" i="68"/>
  <c r="M1578" i="68"/>
  <c r="L1578" i="68"/>
  <c r="K1578" i="68"/>
  <c r="J1578" i="68"/>
  <c r="I1578" i="68"/>
  <c r="H1578" i="68"/>
  <c r="G1578" i="68"/>
  <c r="F1578" i="68"/>
  <c r="E1578" i="68"/>
  <c r="D1578" i="68"/>
  <c r="C1578" i="68"/>
  <c r="B1578" i="68"/>
  <c r="A1578" i="68"/>
  <c r="O1577" i="68"/>
  <c r="N1577" i="68"/>
  <c r="M1577" i="68"/>
  <c r="L1577" i="68"/>
  <c r="K1577" i="68"/>
  <c r="J1577" i="68"/>
  <c r="I1577" i="68"/>
  <c r="H1577" i="68"/>
  <c r="G1577" i="68"/>
  <c r="F1577" i="68"/>
  <c r="E1577" i="68"/>
  <c r="D1577" i="68"/>
  <c r="C1577" i="68"/>
  <c r="B1577" i="68"/>
  <c r="A1577" i="68"/>
  <c r="O1576" i="68"/>
  <c r="N1576" i="68"/>
  <c r="M1576" i="68"/>
  <c r="L1576" i="68"/>
  <c r="K1576" i="68"/>
  <c r="J1576" i="68"/>
  <c r="I1576" i="68"/>
  <c r="H1576" i="68"/>
  <c r="G1576" i="68"/>
  <c r="F1576" i="68"/>
  <c r="E1576" i="68"/>
  <c r="D1576" i="68"/>
  <c r="C1576" i="68"/>
  <c r="B1576" i="68"/>
  <c r="A1576" i="68"/>
  <c r="O1575" i="68"/>
  <c r="N1575" i="68"/>
  <c r="M1575" i="68"/>
  <c r="L1575" i="68"/>
  <c r="K1575" i="68"/>
  <c r="J1575" i="68"/>
  <c r="I1575" i="68"/>
  <c r="H1575" i="68"/>
  <c r="G1575" i="68"/>
  <c r="F1575" i="68"/>
  <c r="E1575" i="68"/>
  <c r="D1575" i="68"/>
  <c r="C1575" i="68"/>
  <c r="B1575" i="68"/>
  <c r="A1575" i="68"/>
  <c r="O1574" i="68"/>
  <c r="N1574" i="68"/>
  <c r="M1574" i="68"/>
  <c r="L1574" i="68"/>
  <c r="K1574" i="68"/>
  <c r="J1574" i="68"/>
  <c r="I1574" i="68"/>
  <c r="H1574" i="68"/>
  <c r="G1574" i="68"/>
  <c r="F1574" i="68"/>
  <c r="E1574" i="68"/>
  <c r="D1574" i="68"/>
  <c r="C1574" i="68"/>
  <c r="B1574" i="68"/>
  <c r="A1574" i="68"/>
  <c r="O1573" i="68"/>
  <c r="N1573" i="68"/>
  <c r="M1573" i="68"/>
  <c r="L1573" i="68"/>
  <c r="K1573" i="68"/>
  <c r="J1573" i="68"/>
  <c r="I1573" i="68"/>
  <c r="H1573" i="68"/>
  <c r="G1573" i="68"/>
  <c r="F1573" i="68"/>
  <c r="E1573" i="68"/>
  <c r="D1573" i="68"/>
  <c r="C1573" i="68"/>
  <c r="B1573" i="68"/>
  <c r="A1573" i="68"/>
  <c r="O1572" i="68"/>
  <c r="N1572" i="68"/>
  <c r="M1572" i="68"/>
  <c r="L1572" i="68"/>
  <c r="K1572" i="68"/>
  <c r="J1572" i="68"/>
  <c r="I1572" i="68"/>
  <c r="H1572" i="68"/>
  <c r="G1572" i="68"/>
  <c r="F1572" i="68"/>
  <c r="E1572" i="68"/>
  <c r="D1572" i="68"/>
  <c r="C1572" i="68"/>
  <c r="B1572" i="68"/>
  <c r="A1572" i="68"/>
  <c r="O1571" i="68"/>
  <c r="N1571" i="68"/>
  <c r="M1571" i="68"/>
  <c r="L1571" i="68"/>
  <c r="K1571" i="68"/>
  <c r="J1571" i="68"/>
  <c r="I1571" i="68"/>
  <c r="H1571" i="68"/>
  <c r="G1571" i="68"/>
  <c r="F1571" i="68"/>
  <c r="E1571" i="68"/>
  <c r="D1571" i="68"/>
  <c r="C1571" i="68"/>
  <c r="B1571" i="68"/>
  <c r="A1571" i="68"/>
  <c r="O1570" i="68"/>
  <c r="N1570" i="68"/>
  <c r="M1570" i="68"/>
  <c r="L1570" i="68"/>
  <c r="K1570" i="68"/>
  <c r="J1570" i="68"/>
  <c r="I1570" i="68"/>
  <c r="H1570" i="68"/>
  <c r="G1570" i="68"/>
  <c r="F1570" i="68"/>
  <c r="E1570" i="68"/>
  <c r="D1570" i="68"/>
  <c r="C1570" i="68"/>
  <c r="B1570" i="68"/>
  <c r="A1570" i="68"/>
  <c r="O1569" i="68"/>
  <c r="N1569" i="68"/>
  <c r="M1569" i="68"/>
  <c r="L1569" i="68"/>
  <c r="K1569" i="68"/>
  <c r="J1569" i="68"/>
  <c r="I1569" i="68"/>
  <c r="H1569" i="68"/>
  <c r="G1569" i="68"/>
  <c r="F1569" i="68"/>
  <c r="E1569" i="68"/>
  <c r="D1569" i="68"/>
  <c r="C1569" i="68"/>
  <c r="B1569" i="68"/>
  <c r="A1569" i="68"/>
  <c r="O1568" i="68"/>
  <c r="N1568" i="68"/>
  <c r="M1568" i="68"/>
  <c r="L1568" i="68"/>
  <c r="K1568" i="68"/>
  <c r="J1568" i="68"/>
  <c r="I1568" i="68"/>
  <c r="H1568" i="68"/>
  <c r="G1568" i="68"/>
  <c r="F1568" i="68"/>
  <c r="E1568" i="68"/>
  <c r="D1568" i="68"/>
  <c r="C1568" i="68"/>
  <c r="B1568" i="68"/>
  <c r="A1568" i="68"/>
  <c r="O1567" i="68"/>
  <c r="N1567" i="68"/>
  <c r="M1567" i="68"/>
  <c r="L1567" i="68"/>
  <c r="K1567" i="68"/>
  <c r="J1567" i="68"/>
  <c r="I1567" i="68"/>
  <c r="H1567" i="68"/>
  <c r="G1567" i="68"/>
  <c r="F1567" i="68"/>
  <c r="E1567" i="68"/>
  <c r="D1567" i="68"/>
  <c r="C1567" i="68"/>
  <c r="B1567" i="68"/>
  <c r="A1567" i="68"/>
  <c r="O1566" i="68"/>
  <c r="N1566" i="68"/>
  <c r="M1566" i="68"/>
  <c r="L1566" i="68"/>
  <c r="K1566" i="68"/>
  <c r="J1566" i="68"/>
  <c r="I1566" i="68"/>
  <c r="H1566" i="68"/>
  <c r="G1566" i="68"/>
  <c r="F1566" i="68"/>
  <c r="E1566" i="68"/>
  <c r="D1566" i="68"/>
  <c r="C1566" i="68"/>
  <c r="B1566" i="68"/>
  <c r="A1566" i="68"/>
  <c r="O1565" i="68"/>
  <c r="N1565" i="68"/>
  <c r="M1565" i="68"/>
  <c r="L1565" i="68"/>
  <c r="K1565" i="68"/>
  <c r="J1565" i="68"/>
  <c r="I1565" i="68"/>
  <c r="H1565" i="68"/>
  <c r="G1565" i="68"/>
  <c r="F1565" i="68"/>
  <c r="E1565" i="68"/>
  <c r="D1565" i="68"/>
  <c r="C1565" i="68"/>
  <c r="B1565" i="68"/>
  <c r="A1565" i="68"/>
  <c r="O1564" i="68"/>
  <c r="N1564" i="68"/>
  <c r="M1564" i="68"/>
  <c r="L1564" i="68"/>
  <c r="K1564" i="68"/>
  <c r="J1564" i="68"/>
  <c r="I1564" i="68"/>
  <c r="H1564" i="68"/>
  <c r="G1564" i="68"/>
  <c r="F1564" i="68"/>
  <c r="E1564" i="68"/>
  <c r="D1564" i="68"/>
  <c r="C1564" i="68"/>
  <c r="B1564" i="68"/>
  <c r="A1564" i="68"/>
  <c r="O1563" i="68"/>
  <c r="N1563" i="68"/>
  <c r="M1563" i="68"/>
  <c r="L1563" i="68"/>
  <c r="K1563" i="68"/>
  <c r="J1563" i="68"/>
  <c r="I1563" i="68"/>
  <c r="H1563" i="68"/>
  <c r="G1563" i="68"/>
  <c r="F1563" i="68"/>
  <c r="E1563" i="68"/>
  <c r="D1563" i="68"/>
  <c r="C1563" i="68"/>
  <c r="B1563" i="68"/>
  <c r="A1563" i="68"/>
  <c r="O1562" i="68"/>
  <c r="N1562" i="68"/>
  <c r="M1562" i="68"/>
  <c r="L1562" i="68"/>
  <c r="K1562" i="68"/>
  <c r="J1562" i="68"/>
  <c r="I1562" i="68"/>
  <c r="H1562" i="68"/>
  <c r="G1562" i="68"/>
  <c r="F1562" i="68"/>
  <c r="E1562" i="68"/>
  <c r="D1562" i="68"/>
  <c r="C1562" i="68"/>
  <c r="B1562" i="68"/>
  <c r="A1562" i="68"/>
  <c r="O1561" i="68"/>
  <c r="N1561" i="68"/>
  <c r="M1561" i="68"/>
  <c r="L1561" i="68"/>
  <c r="K1561" i="68"/>
  <c r="J1561" i="68"/>
  <c r="I1561" i="68"/>
  <c r="H1561" i="68"/>
  <c r="G1561" i="68"/>
  <c r="F1561" i="68"/>
  <c r="E1561" i="68"/>
  <c r="D1561" i="68"/>
  <c r="C1561" i="68"/>
  <c r="B1561" i="68"/>
  <c r="A1561" i="68"/>
  <c r="O1560" i="68"/>
  <c r="N1560" i="68"/>
  <c r="M1560" i="68"/>
  <c r="L1560" i="68"/>
  <c r="K1560" i="68"/>
  <c r="J1560" i="68"/>
  <c r="I1560" i="68"/>
  <c r="H1560" i="68"/>
  <c r="G1560" i="68"/>
  <c r="F1560" i="68"/>
  <c r="E1560" i="68"/>
  <c r="D1560" i="68"/>
  <c r="C1560" i="68"/>
  <c r="B1560" i="68"/>
  <c r="A1560" i="68"/>
  <c r="O1559" i="68"/>
  <c r="N1559" i="68"/>
  <c r="M1559" i="68"/>
  <c r="L1559" i="68"/>
  <c r="K1559" i="68"/>
  <c r="J1559" i="68"/>
  <c r="I1559" i="68"/>
  <c r="H1559" i="68"/>
  <c r="G1559" i="68"/>
  <c r="F1559" i="68"/>
  <c r="E1559" i="68"/>
  <c r="D1559" i="68"/>
  <c r="C1559" i="68"/>
  <c r="B1559" i="68"/>
  <c r="A1559" i="68"/>
  <c r="O1558" i="68"/>
  <c r="N1558" i="68"/>
  <c r="M1558" i="68"/>
  <c r="L1558" i="68"/>
  <c r="K1558" i="68"/>
  <c r="J1558" i="68"/>
  <c r="I1558" i="68"/>
  <c r="H1558" i="68"/>
  <c r="G1558" i="68"/>
  <c r="F1558" i="68"/>
  <c r="E1558" i="68"/>
  <c r="D1558" i="68"/>
  <c r="C1558" i="68"/>
  <c r="B1558" i="68"/>
  <c r="A1558" i="68"/>
  <c r="O1557" i="68"/>
  <c r="N1557" i="68"/>
  <c r="M1557" i="68"/>
  <c r="L1557" i="68"/>
  <c r="K1557" i="68"/>
  <c r="J1557" i="68"/>
  <c r="I1557" i="68"/>
  <c r="H1557" i="68"/>
  <c r="G1557" i="68"/>
  <c r="F1557" i="68"/>
  <c r="E1557" i="68"/>
  <c r="D1557" i="68"/>
  <c r="C1557" i="68"/>
  <c r="B1557" i="68"/>
  <c r="A1557" i="68"/>
  <c r="O1556" i="68"/>
  <c r="N1556" i="68"/>
  <c r="M1556" i="68"/>
  <c r="L1556" i="68"/>
  <c r="K1556" i="68"/>
  <c r="J1556" i="68"/>
  <c r="I1556" i="68"/>
  <c r="H1556" i="68"/>
  <c r="G1556" i="68"/>
  <c r="F1556" i="68"/>
  <c r="E1556" i="68"/>
  <c r="D1556" i="68"/>
  <c r="C1556" i="68"/>
  <c r="B1556" i="68"/>
  <c r="A1556" i="68"/>
  <c r="O1555" i="68"/>
  <c r="N1555" i="68"/>
  <c r="M1555" i="68"/>
  <c r="L1555" i="68"/>
  <c r="K1555" i="68"/>
  <c r="J1555" i="68"/>
  <c r="I1555" i="68"/>
  <c r="H1555" i="68"/>
  <c r="G1555" i="68"/>
  <c r="F1555" i="68"/>
  <c r="E1555" i="68"/>
  <c r="D1555" i="68"/>
  <c r="C1555" i="68"/>
  <c r="B1555" i="68"/>
  <c r="A1555" i="68"/>
  <c r="O1554" i="68"/>
  <c r="N1554" i="68"/>
  <c r="M1554" i="68"/>
  <c r="L1554" i="68"/>
  <c r="K1554" i="68"/>
  <c r="J1554" i="68"/>
  <c r="I1554" i="68"/>
  <c r="H1554" i="68"/>
  <c r="G1554" i="68"/>
  <c r="F1554" i="68"/>
  <c r="E1554" i="68"/>
  <c r="D1554" i="68"/>
  <c r="C1554" i="68"/>
  <c r="B1554" i="68"/>
  <c r="A1554" i="68"/>
  <c r="O1553" i="68"/>
  <c r="N1553" i="68"/>
  <c r="M1553" i="68"/>
  <c r="L1553" i="68"/>
  <c r="K1553" i="68"/>
  <c r="J1553" i="68"/>
  <c r="I1553" i="68"/>
  <c r="H1553" i="68"/>
  <c r="G1553" i="68"/>
  <c r="F1553" i="68"/>
  <c r="E1553" i="68"/>
  <c r="D1553" i="68"/>
  <c r="C1553" i="68"/>
  <c r="B1553" i="68"/>
  <c r="A1553" i="68"/>
  <c r="O1552" i="68"/>
  <c r="N1552" i="68"/>
  <c r="M1552" i="68"/>
  <c r="L1552" i="68"/>
  <c r="K1552" i="68"/>
  <c r="J1552" i="68"/>
  <c r="I1552" i="68"/>
  <c r="H1552" i="68"/>
  <c r="G1552" i="68"/>
  <c r="F1552" i="68"/>
  <c r="E1552" i="68"/>
  <c r="D1552" i="68"/>
  <c r="C1552" i="68"/>
  <c r="B1552" i="68"/>
  <c r="A1552" i="68"/>
  <c r="O1551" i="68"/>
  <c r="N1551" i="68"/>
  <c r="M1551" i="68"/>
  <c r="L1551" i="68"/>
  <c r="K1551" i="68"/>
  <c r="J1551" i="68"/>
  <c r="I1551" i="68"/>
  <c r="H1551" i="68"/>
  <c r="G1551" i="68"/>
  <c r="F1551" i="68"/>
  <c r="E1551" i="68"/>
  <c r="D1551" i="68"/>
  <c r="C1551" i="68"/>
  <c r="B1551" i="68"/>
  <c r="A1551" i="68"/>
  <c r="O1550" i="68"/>
  <c r="N1550" i="68"/>
  <c r="M1550" i="68"/>
  <c r="L1550" i="68"/>
  <c r="K1550" i="68"/>
  <c r="J1550" i="68"/>
  <c r="I1550" i="68"/>
  <c r="H1550" i="68"/>
  <c r="G1550" i="68"/>
  <c r="F1550" i="68"/>
  <c r="E1550" i="68"/>
  <c r="D1550" i="68"/>
  <c r="C1550" i="68"/>
  <c r="B1550" i="68"/>
  <c r="A1550" i="68"/>
  <c r="O1549" i="68"/>
  <c r="N1549" i="68"/>
  <c r="M1549" i="68"/>
  <c r="L1549" i="68"/>
  <c r="K1549" i="68"/>
  <c r="J1549" i="68"/>
  <c r="I1549" i="68"/>
  <c r="H1549" i="68"/>
  <c r="G1549" i="68"/>
  <c r="F1549" i="68"/>
  <c r="E1549" i="68"/>
  <c r="D1549" i="68"/>
  <c r="C1549" i="68"/>
  <c r="B1549" i="68"/>
  <c r="A1549" i="68"/>
  <c r="O1548" i="68"/>
  <c r="N1548" i="68"/>
  <c r="M1548" i="68"/>
  <c r="L1548" i="68"/>
  <c r="K1548" i="68"/>
  <c r="J1548" i="68"/>
  <c r="I1548" i="68"/>
  <c r="H1548" i="68"/>
  <c r="G1548" i="68"/>
  <c r="F1548" i="68"/>
  <c r="E1548" i="68"/>
  <c r="D1548" i="68"/>
  <c r="C1548" i="68"/>
  <c r="B1548" i="68"/>
  <c r="A1548" i="68"/>
  <c r="O1547" i="68"/>
  <c r="N1547" i="68"/>
  <c r="M1547" i="68"/>
  <c r="L1547" i="68"/>
  <c r="K1547" i="68"/>
  <c r="J1547" i="68"/>
  <c r="I1547" i="68"/>
  <c r="H1547" i="68"/>
  <c r="G1547" i="68"/>
  <c r="F1547" i="68"/>
  <c r="E1547" i="68"/>
  <c r="D1547" i="68"/>
  <c r="C1547" i="68"/>
  <c r="B1547" i="68"/>
  <c r="A1547" i="68"/>
  <c r="O1546" i="68"/>
  <c r="N1546" i="68"/>
  <c r="M1546" i="68"/>
  <c r="L1546" i="68"/>
  <c r="K1546" i="68"/>
  <c r="J1546" i="68"/>
  <c r="I1546" i="68"/>
  <c r="H1546" i="68"/>
  <c r="G1546" i="68"/>
  <c r="F1546" i="68"/>
  <c r="E1546" i="68"/>
  <c r="D1546" i="68"/>
  <c r="C1546" i="68"/>
  <c r="B1546" i="68"/>
  <c r="A1546" i="68"/>
  <c r="O1545" i="68"/>
  <c r="N1545" i="68"/>
  <c r="M1545" i="68"/>
  <c r="L1545" i="68"/>
  <c r="K1545" i="68"/>
  <c r="J1545" i="68"/>
  <c r="I1545" i="68"/>
  <c r="H1545" i="68"/>
  <c r="G1545" i="68"/>
  <c r="F1545" i="68"/>
  <c r="E1545" i="68"/>
  <c r="D1545" i="68"/>
  <c r="C1545" i="68"/>
  <c r="B1545" i="68"/>
  <c r="A1545" i="68"/>
  <c r="O1544" i="68"/>
  <c r="N1544" i="68"/>
  <c r="M1544" i="68"/>
  <c r="L1544" i="68"/>
  <c r="K1544" i="68"/>
  <c r="J1544" i="68"/>
  <c r="I1544" i="68"/>
  <c r="H1544" i="68"/>
  <c r="G1544" i="68"/>
  <c r="F1544" i="68"/>
  <c r="E1544" i="68"/>
  <c r="D1544" i="68"/>
  <c r="C1544" i="68"/>
  <c r="B1544" i="68"/>
  <c r="A1544" i="68"/>
  <c r="O1543" i="68"/>
  <c r="N1543" i="68"/>
  <c r="M1543" i="68"/>
  <c r="L1543" i="68"/>
  <c r="K1543" i="68"/>
  <c r="J1543" i="68"/>
  <c r="I1543" i="68"/>
  <c r="H1543" i="68"/>
  <c r="G1543" i="68"/>
  <c r="F1543" i="68"/>
  <c r="E1543" i="68"/>
  <c r="D1543" i="68"/>
  <c r="C1543" i="68"/>
  <c r="B1543" i="68"/>
  <c r="A1543" i="68"/>
  <c r="O1542" i="68"/>
  <c r="N1542" i="68"/>
  <c r="M1542" i="68"/>
  <c r="L1542" i="68"/>
  <c r="K1542" i="68"/>
  <c r="J1542" i="68"/>
  <c r="I1542" i="68"/>
  <c r="H1542" i="68"/>
  <c r="G1542" i="68"/>
  <c r="F1542" i="68"/>
  <c r="E1542" i="68"/>
  <c r="D1542" i="68"/>
  <c r="C1542" i="68"/>
  <c r="B1542" i="68"/>
  <c r="A1542" i="68"/>
  <c r="O1541" i="68"/>
  <c r="N1541" i="68"/>
  <c r="M1541" i="68"/>
  <c r="L1541" i="68"/>
  <c r="K1541" i="68"/>
  <c r="J1541" i="68"/>
  <c r="I1541" i="68"/>
  <c r="H1541" i="68"/>
  <c r="G1541" i="68"/>
  <c r="F1541" i="68"/>
  <c r="E1541" i="68"/>
  <c r="D1541" i="68"/>
  <c r="C1541" i="68"/>
  <c r="B1541" i="68"/>
  <c r="A1541" i="68"/>
  <c r="O1540" i="68"/>
  <c r="N1540" i="68"/>
  <c r="M1540" i="68"/>
  <c r="L1540" i="68"/>
  <c r="K1540" i="68"/>
  <c r="J1540" i="68"/>
  <c r="I1540" i="68"/>
  <c r="H1540" i="68"/>
  <c r="G1540" i="68"/>
  <c r="F1540" i="68"/>
  <c r="E1540" i="68"/>
  <c r="D1540" i="68"/>
  <c r="C1540" i="68"/>
  <c r="B1540" i="68"/>
  <c r="A1540" i="68"/>
  <c r="O1539" i="68"/>
  <c r="N1539" i="68"/>
  <c r="M1539" i="68"/>
  <c r="L1539" i="68"/>
  <c r="K1539" i="68"/>
  <c r="J1539" i="68"/>
  <c r="I1539" i="68"/>
  <c r="H1539" i="68"/>
  <c r="G1539" i="68"/>
  <c r="F1539" i="68"/>
  <c r="E1539" i="68"/>
  <c r="D1539" i="68"/>
  <c r="C1539" i="68"/>
  <c r="B1539" i="68"/>
  <c r="A1539" i="68"/>
  <c r="O1538" i="68"/>
  <c r="N1538" i="68"/>
  <c r="M1538" i="68"/>
  <c r="L1538" i="68"/>
  <c r="K1538" i="68"/>
  <c r="J1538" i="68"/>
  <c r="I1538" i="68"/>
  <c r="H1538" i="68"/>
  <c r="G1538" i="68"/>
  <c r="F1538" i="68"/>
  <c r="E1538" i="68"/>
  <c r="D1538" i="68"/>
  <c r="C1538" i="68"/>
  <c r="B1538" i="68"/>
  <c r="A1538" i="68"/>
  <c r="O1537" i="68"/>
  <c r="N1537" i="68"/>
  <c r="M1537" i="68"/>
  <c r="L1537" i="68"/>
  <c r="K1537" i="68"/>
  <c r="J1537" i="68"/>
  <c r="I1537" i="68"/>
  <c r="H1537" i="68"/>
  <c r="G1537" i="68"/>
  <c r="F1537" i="68"/>
  <c r="E1537" i="68"/>
  <c r="D1537" i="68"/>
  <c r="C1537" i="68"/>
  <c r="B1537" i="68"/>
  <c r="A1537" i="68"/>
  <c r="O1536" i="68"/>
  <c r="N1536" i="68"/>
  <c r="M1536" i="68"/>
  <c r="L1536" i="68"/>
  <c r="K1536" i="68"/>
  <c r="J1536" i="68"/>
  <c r="I1536" i="68"/>
  <c r="H1536" i="68"/>
  <c r="G1536" i="68"/>
  <c r="F1536" i="68"/>
  <c r="E1536" i="68"/>
  <c r="D1536" i="68"/>
  <c r="C1536" i="68"/>
  <c r="B1536" i="68"/>
  <c r="A1536" i="68"/>
  <c r="O1535" i="68"/>
  <c r="N1535" i="68"/>
  <c r="M1535" i="68"/>
  <c r="L1535" i="68"/>
  <c r="K1535" i="68"/>
  <c r="J1535" i="68"/>
  <c r="I1535" i="68"/>
  <c r="H1535" i="68"/>
  <c r="G1535" i="68"/>
  <c r="F1535" i="68"/>
  <c r="E1535" i="68"/>
  <c r="D1535" i="68"/>
  <c r="C1535" i="68"/>
  <c r="B1535" i="68"/>
  <c r="A1535" i="68"/>
  <c r="O1534" i="68"/>
  <c r="N1534" i="68"/>
  <c r="M1534" i="68"/>
  <c r="L1534" i="68"/>
  <c r="K1534" i="68"/>
  <c r="J1534" i="68"/>
  <c r="I1534" i="68"/>
  <c r="H1534" i="68"/>
  <c r="G1534" i="68"/>
  <c r="F1534" i="68"/>
  <c r="E1534" i="68"/>
  <c r="D1534" i="68"/>
  <c r="C1534" i="68"/>
  <c r="B1534" i="68"/>
  <c r="A1534" i="68"/>
  <c r="O1533" i="68"/>
  <c r="N1533" i="68"/>
  <c r="M1533" i="68"/>
  <c r="L1533" i="68"/>
  <c r="K1533" i="68"/>
  <c r="J1533" i="68"/>
  <c r="I1533" i="68"/>
  <c r="H1533" i="68"/>
  <c r="G1533" i="68"/>
  <c r="F1533" i="68"/>
  <c r="E1533" i="68"/>
  <c r="D1533" i="68"/>
  <c r="C1533" i="68"/>
  <c r="B1533" i="68"/>
  <c r="A1533" i="68"/>
  <c r="O1532" i="68"/>
  <c r="N1532" i="68"/>
  <c r="M1532" i="68"/>
  <c r="L1532" i="68"/>
  <c r="K1532" i="68"/>
  <c r="J1532" i="68"/>
  <c r="I1532" i="68"/>
  <c r="H1532" i="68"/>
  <c r="G1532" i="68"/>
  <c r="F1532" i="68"/>
  <c r="E1532" i="68"/>
  <c r="D1532" i="68"/>
  <c r="C1532" i="68"/>
  <c r="B1532" i="68"/>
  <c r="A1532" i="68"/>
  <c r="O1531" i="68"/>
  <c r="N1531" i="68"/>
  <c r="M1531" i="68"/>
  <c r="L1531" i="68"/>
  <c r="K1531" i="68"/>
  <c r="J1531" i="68"/>
  <c r="I1531" i="68"/>
  <c r="H1531" i="68"/>
  <c r="G1531" i="68"/>
  <c r="F1531" i="68"/>
  <c r="E1531" i="68"/>
  <c r="D1531" i="68"/>
  <c r="C1531" i="68"/>
  <c r="B1531" i="68"/>
  <c r="A1531" i="68"/>
  <c r="O1530" i="68"/>
  <c r="N1530" i="68"/>
  <c r="M1530" i="68"/>
  <c r="L1530" i="68"/>
  <c r="K1530" i="68"/>
  <c r="J1530" i="68"/>
  <c r="I1530" i="68"/>
  <c r="H1530" i="68"/>
  <c r="G1530" i="68"/>
  <c r="F1530" i="68"/>
  <c r="E1530" i="68"/>
  <c r="D1530" i="68"/>
  <c r="C1530" i="68"/>
  <c r="B1530" i="68"/>
  <c r="A1530" i="68"/>
  <c r="O1529" i="68"/>
  <c r="N1529" i="68"/>
  <c r="M1529" i="68"/>
  <c r="L1529" i="68"/>
  <c r="K1529" i="68"/>
  <c r="J1529" i="68"/>
  <c r="I1529" i="68"/>
  <c r="H1529" i="68"/>
  <c r="G1529" i="68"/>
  <c r="F1529" i="68"/>
  <c r="E1529" i="68"/>
  <c r="D1529" i="68"/>
  <c r="C1529" i="68"/>
  <c r="B1529" i="68"/>
  <c r="A1529" i="68"/>
  <c r="O1528" i="68"/>
  <c r="N1528" i="68"/>
  <c r="M1528" i="68"/>
  <c r="L1528" i="68"/>
  <c r="K1528" i="68"/>
  <c r="J1528" i="68"/>
  <c r="I1528" i="68"/>
  <c r="H1528" i="68"/>
  <c r="G1528" i="68"/>
  <c r="F1528" i="68"/>
  <c r="E1528" i="68"/>
  <c r="D1528" i="68"/>
  <c r="C1528" i="68"/>
  <c r="B1528" i="68"/>
  <c r="A1528" i="68"/>
  <c r="O1527" i="68"/>
  <c r="N1527" i="68"/>
  <c r="M1527" i="68"/>
  <c r="L1527" i="68"/>
  <c r="K1527" i="68"/>
  <c r="J1527" i="68"/>
  <c r="I1527" i="68"/>
  <c r="H1527" i="68"/>
  <c r="G1527" i="68"/>
  <c r="F1527" i="68"/>
  <c r="E1527" i="68"/>
  <c r="D1527" i="68"/>
  <c r="C1527" i="68"/>
  <c r="B1527" i="68"/>
  <c r="A1527" i="68"/>
  <c r="O1526" i="68"/>
  <c r="N1526" i="68"/>
  <c r="M1526" i="68"/>
  <c r="L1526" i="68"/>
  <c r="K1526" i="68"/>
  <c r="J1526" i="68"/>
  <c r="I1526" i="68"/>
  <c r="H1526" i="68"/>
  <c r="G1526" i="68"/>
  <c r="F1526" i="68"/>
  <c r="E1526" i="68"/>
  <c r="D1526" i="68"/>
  <c r="C1526" i="68"/>
  <c r="B1526" i="68"/>
  <c r="A1526" i="68"/>
  <c r="O1525" i="68"/>
  <c r="N1525" i="68"/>
  <c r="M1525" i="68"/>
  <c r="L1525" i="68"/>
  <c r="K1525" i="68"/>
  <c r="J1525" i="68"/>
  <c r="I1525" i="68"/>
  <c r="H1525" i="68"/>
  <c r="G1525" i="68"/>
  <c r="F1525" i="68"/>
  <c r="E1525" i="68"/>
  <c r="D1525" i="68"/>
  <c r="C1525" i="68"/>
  <c r="B1525" i="68"/>
  <c r="A1525" i="68"/>
  <c r="O1524" i="68"/>
  <c r="N1524" i="68"/>
  <c r="M1524" i="68"/>
  <c r="L1524" i="68"/>
  <c r="K1524" i="68"/>
  <c r="J1524" i="68"/>
  <c r="I1524" i="68"/>
  <c r="H1524" i="68"/>
  <c r="G1524" i="68"/>
  <c r="F1524" i="68"/>
  <c r="E1524" i="68"/>
  <c r="D1524" i="68"/>
  <c r="C1524" i="68"/>
  <c r="B1524" i="68"/>
  <c r="A1524" i="68"/>
  <c r="O1523" i="68"/>
  <c r="N1523" i="68"/>
  <c r="M1523" i="68"/>
  <c r="L1523" i="68"/>
  <c r="K1523" i="68"/>
  <c r="J1523" i="68"/>
  <c r="I1523" i="68"/>
  <c r="H1523" i="68"/>
  <c r="G1523" i="68"/>
  <c r="F1523" i="68"/>
  <c r="E1523" i="68"/>
  <c r="D1523" i="68"/>
  <c r="C1523" i="68"/>
  <c r="B1523" i="68"/>
  <c r="A1523" i="68"/>
  <c r="O1522" i="68"/>
  <c r="N1522" i="68"/>
  <c r="M1522" i="68"/>
  <c r="L1522" i="68"/>
  <c r="K1522" i="68"/>
  <c r="J1522" i="68"/>
  <c r="I1522" i="68"/>
  <c r="H1522" i="68"/>
  <c r="G1522" i="68"/>
  <c r="F1522" i="68"/>
  <c r="E1522" i="68"/>
  <c r="D1522" i="68"/>
  <c r="C1522" i="68"/>
  <c r="B1522" i="68"/>
  <c r="A1522" i="68"/>
  <c r="O1521" i="68"/>
  <c r="N1521" i="68"/>
  <c r="M1521" i="68"/>
  <c r="L1521" i="68"/>
  <c r="K1521" i="68"/>
  <c r="J1521" i="68"/>
  <c r="I1521" i="68"/>
  <c r="H1521" i="68"/>
  <c r="G1521" i="68"/>
  <c r="F1521" i="68"/>
  <c r="E1521" i="68"/>
  <c r="D1521" i="68"/>
  <c r="C1521" i="68"/>
  <c r="B1521" i="68"/>
  <c r="A1521" i="68"/>
  <c r="O1520" i="68"/>
  <c r="N1520" i="68"/>
  <c r="M1520" i="68"/>
  <c r="L1520" i="68"/>
  <c r="K1520" i="68"/>
  <c r="J1520" i="68"/>
  <c r="I1520" i="68"/>
  <c r="H1520" i="68"/>
  <c r="G1520" i="68"/>
  <c r="F1520" i="68"/>
  <c r="E1520" i="68"/>
  <c r="D1520" i="68"/>
  <c r="C1520" i="68"/>
  <c r="B1520" i="68"/>
  <c r="A1520" i="68"/>
  <c r="O1519" i="68"/>
  <c r="N1519" i="68"/>
  <c r="M1519" i="68"/>
  <c r="L1519" i="68"/>
  <c r="K1519" i="68"/>
  <c r="J1519" i="68"/>
  <c r="I1519" i="68"/>
  <c r="H1519" i="68"/>
  <c r="G1519" i="68"/>
  <c r="F1519" i="68"/>
  <c r="E1519" i="68"/>
  <c r="D1519" i="68"/>
  <c r="C1519" i="68"/>
  <c r="B1519" i="68"/>
  <c r="A1519" i="68"/>
  <c r="O1518" i="68"/>
  <c r="N1518" i="68"/>
  <c r="M1518" i="68"/>
  <c r="L1518" i="68"/>
  <c r="K1518" i="68"/>
  <c r="J1518" i="68"/>
  <c r="I1518" i="68"/>
  <c r="H1518" i="68"/>
  <c r="G1518" i="68"/>
  <c r="F1518" i="68"/>
  <c r="E1518" i="68"/>
  <c r="D1518" i="68"/>
  <c r="C1518" i="68"/>
  <c r="B1518" i="68"/>
  <c r="A1518" i="68"/>
  <c r="O1517" i="68"/>
  <c r="N1517" i="68"/>
  <c r="M1517" i="68"/>
  <c r="L1517" i="68"/>
  <c r="K1517" i="68"/>
  <c r="J1517" i="68"/>
  <c r="I1517" i="68"/>
  <c r="H1517" i="68"/>
  <c r="G1517" i="68"/>
  <c r="F1517" i="68"/>
  <c r="E1517" i="68"/>
  <c r="D1517" i="68"/>
  <c r="C1517" i="68"/>
  <c r="B1517" i="68"/>
  <c r="A1517" i="68"/>
  <c r="O1516" i="68"/>
  <c r="N1516" i="68"/>
  <c r="M1516" i="68"/>
  <c r="L1516" i="68"/>
  <c r="K1516" i="68"/>
  <c r="J1516" i="68"/>
  <c r="I1516" i="68"/>
  <c r="H1516" i="68"/>
  <c r="G1516" i="68"/>
  <c r="F1516" i="68"/>
  <c r="E1516" i="68"/>
  <c r="D1516" i="68"/>
  <c r="C1516" i="68"/>
  <c r="B1516" i="68"/>
  <c r="A1516" i="68"/>
  <c r="O1515" i="68"/>
  <c r="N1515" i="68"/>
  <c r="M1515" i="68"/>
  <c r="L1515" i="68"/>
  <c r="K1515" i="68"/>
  <c r="J1515" i="68"/>
  <c r="I1515" i="68"/>
  <c r="H1515" i="68"/>
  <c r="G1515" i="68"/>
  <c r="F1515" i="68"/>
  <c r="E1515" i="68"/>
  <c r="D1515" i="68"/>
  <c r="C1515" i="68"/>
  <c r="B1515" i="68"/>
  <c r="A1515" i="68"/>
  <c r="O1514" i="68"/>
  <c r="N1514" i="68"/>
  <c r="M1514" i="68"/>
  <c r="L1514" i="68"/>
  <c r="K1514" i="68"/>
  <c r="J1514" i="68"/>
  <c r="I1514" i="68"/>
  <c r="H1514" i="68"/>
  <c r="G1514" i="68"/>
  <c r="F1514" i="68"/>
  <c r="E1514" i="68"/>
  <c r="D1514" i="68"/>
  <c r="C1514" i="68"/>
  <c r="B1514" i="68"/>
  <c r="A1514" i="68"/>
  <c r="O1513" i="68"/>
  <c r="N1513" i="68"/>
  <c r="M1513" i="68"/>
  <c r="L1513" i="68"/>
  <c r="K1513" i="68"/>
  <c r="J1513" i="68"/>
  <c r="I1513" i="68"/>
  <c r="H1513" i="68"/>
  <c r="G1513" i="68"/>
  <c r="F1513" i="68"/>
  <c r="E1513" i="68"/>
  <c r="D1513" i="68"/>
  <c r="C1513" i="68"/>
  <c r="B1513" i="68"/>
  <c r="A1513" i="68"/>
  <c r="O1512" i="68"/>
  <c r="N1512" i="68"/>
  <c r="M1512" i="68"/>
  <c r="L1512" i="68"/>
  <c r="K1512" i="68"/>
  <c r="J1512" i="68"/>
  <c r="I1512" i="68"/>
  <c r="H1512" i="68"/>
  <c r="G1512" i="68"/>
  <c r="F1512" i="68"/>
  <c r="E1512" i="68"/>
  <c r="D1512" i="68"/>
  <c r="C1512" i="68"/>
  <c r="B1512" i="68"/>
  <c r="A1512" i="68"/>
  <c r="O1511" i="68"/>
  <c r="N1511" i="68"/>
  <c r="M1511" i="68"/>
  <c r="L1511" i="68"/>
  <c r="K1511" i="68"/>
  <c r="J1511" i="68"/>
  <c r="I1511" i="68"/>
  <c r="H1511" i="68"/>
  <c r="G1511" i="68"/>
  <c r="F1511" i="68"/>
  <c r="E1511" i="68"/>
  <c r="D1511" i="68"/>
  <c r="C1511" i="68"/>
  <c r="B1511" i="68"/>
  <c r="A1511" i="68"/>
  <c r="O1510" i="68"/>
  <c r="N1510" i="68"/>
  <c r="M1510" i="68"/>
  <c r="L1510" i="68"/>
  <c r="K1510" i="68"/>
  <c r="J1510" i="68"/>
  <c r="I1510" i="68"/>
  <c r="H1510" i="68"/>
  <c r="G1510" i="68"/>
  <c r="F1510" i="68"/>
  <c r="E1510" i="68"/>
  <c r="D1510" i="68"/>
  <c r="C1510" i="68"/>
  <c r="B1510" i="68"/>
  <c r="A1510" i="68"/>
  <c r="O1509" i="68"/>
  <c r="N1509" i="68"/>
  <c r="M1509" i="68"/>
  <c r="L1509" i="68"/>
  <c r="K1509" i="68"/>
  <c r="J1509" i="68"/>
  <c r="I1509" i="68"/>
  <c r="H1509" i="68"/>
  <c r="G1509" i="68"/>
  <c r="F1509" i="68"/>
  <c r="E1509" i="68"/>
  <c r="D1509" i="68"/>
  <c r="C1509" i="68"/>
  <c r="B1509" i="68"/>
  <c r="A1509" i="68"/>
  <c r="O1508" i="68"/>
  <c r="N1508" i="68"/>
  <c r="M1508" i="68"/>
  <c r="L1508" i="68"/>
  <c r="K1508" i="68"/>
  <c r="J1508" i="68"/>
  <c r="I1508" i="68"/>
  <c r="H1508" i="68"/>
  <c r="G1508" i="68"/>
  <c r="F1508" i="68"/>
  <c r="E1508" i="68"/>
  <c r="D1508" i="68"/>
  <c r="C1508" i="68"/>
  <c r="B1508" i="68"/>
  <c r="A1508" i="68"/>
  <c r="O1507" i="68"/>
  <c r="N1507" i="68"/>
  <c r="M1507" i="68"/>
  <c r="L1507" i="68"/>
  <c r="K1507" i="68"/>
  <c r="J1507" i="68"/>
  <c r="I1507" i="68"/>
  <c r="H1507" i="68"/>
  <c r="G1507" i="68"/>
  <c r="F1507" i="68"/>
  <c r="E1507" i="68"/>
  <c r="D1507" i="68"/>
  <c r="C1507" i="68"/>
  <c r="B1507" i="68"/>
  <c r="A1507" i="68"/>
  <c r="O1506" i="68"/>
  <c r="N1506" i="68"/>
  <c r="M1506" i="68"/>
  <c r="L1506" i="68"/>
  <c r="K1506" i="68"/>
  <c r="J1506" i="68"/>
  <c r="I1506" i="68"/>
  <c r="H1506" i="68"/>
  <c r="G1506" i="68"/>
  <c r="F1506" i="68"/>
  <c r="E1506" i="68"/>
  <c r="D1506" i="68"/>
  <c r="C1506" i="68"/>
  <c r="B1506" i="68"/>
  <c r="A1506" i="68"/>
  <c r="O1505" i="68"/>
  <c r="N1505" i="68"/>
  <c r="M1505" i="68"/>
  <c r="L1505" i="68"/>
  <c r="K1505" i="68"/>
  <c r="J1505" i="68"/>
  <c r="I1505" i="68"/>
  <c r="H1505" i="68"/>
  <c r="G1505" i="68"/>
  <c r="F1505" i="68"/>
  <c r="E1505" i="68"/>
  <c r="D1505" i="68"/>
  <c r="C1505" i="68"/>
  <c r="B1505" i="68"/>
  <c r="A1505" i="68"/>
  <c r="O1504" i="68"/>
  <c r="N1504" i="68"/>
  <c r="M1504" i="68"/>
  <c r="L1504" i="68"/>
  <c r="K1504" i="68"/>
  <c r="J1504" i="68"/>
  <c r="I1504" i="68"/>
  <c r="H1504" i="68"/>
  <c r="G1504" i="68"/>
  <c r="F1504" i="68"/>
  <c r="E1504" i="68"/>
  <c r="D1504" i="68"/>
  <c r="C1504" i="68"/>
  <c r="B1504" i="68"/>
  <c r="A1504" i="68"/>
  <c r="O1503" i="68"/>
  <c r="N1503" i="68"/>
  <c r="M1503" i="68"/>
  <c r="L1503" i="68"/>
  <c r="K1503" i="68"/>
  <c r="J1503" i="68"/>
  <c r="I1503" i="68"/>
  <c r="H1503" i="68"/>
  <c r="G1503" i="68"/>
  <c r="F1503" i="68"/>
  <c r="E1503" i="68"/>
  <c r="D1503" i="68"/>
  <c r="C1503" i="68"/>
  <c r="B1503" i="68"/>
  <c r="A1503" i="68"/>
  <c r="O1502" i="68"/>
  <c r="N1502" i="68"/>
  <c r="M1502" i="68"/>
  <c r="L1502" i="68"/>
  <c r="K1502" i="68"/>
  <c r="J1502" i="68"/>
  <c r="I1502" i="68"/>
  <c r="H1502" i="68"/>
  <c r="G1502" i="68"/>
  <c r="F1502" i="68"/>
  <c r="E1502" i="68"/>
  <c r="D1502" i="68"/>
  <c r="C1502" i="68"/>
  <c r="B1502" i="68"/>
  <c r="A1502" i="68"/>
  <c r="O1501" i="68"/>
  <c r="N1501" i="68"/>
  <c r="M1501" i="68"/>
  <c r="L1501" i="68"/>
  <c r="K1501" i="68"/>
  <c r="J1501" i="68"/>
  <c r="I1501" i="68"/>
  <c r="H1501" i="68"/>
  <c r="G1501" i="68"/>
  <c r="F1501" i="68"/>
  <c r="E1501" i="68"/>
  <c r="D1501" i="68"/>
  <c r="C1501" i="68"/>
  <c r="B1501" i="68"/>
  <c r="A1501" i="68"/>
  <c r="O1500" i="68"/>
  <c r="N1500" i="68"/>
  <c r="M1500" i="68"/>
  <c r="L1500" i="68"/>
  <c r="K1500" i="68"/>
  <c r="J1500" i="68"/>
  <c r="I1500" i="68"/>
  <c r="H1500" i="68"/>
  <c r="G1500" i="68"/>
  <c r="F1500" i="68"/>
  <c r="E1500" i="68"/>
  <c r="D1500" i="68"/>
  <c r="C1500" i="68"/>
  <c r="B1500" i="68"/>
  <c r="A1500" i="68"/>
  <c r="O1499" i="68"/>
  <c r="N1499" i="68"/>
  <c r="M1499" i="68"/>
  <c r="L1499" i="68"/>
  <c r="K1499" i="68"/>
  <c r="J1499" i="68"/>
  <c r="I1499" i="68"/>
  <c r="H1499" i="68"/>
  <c r="G1499" i="68"/>
  <c r="F1499" i="68"/>
  <c r="E1499" i="68"/>
  <c r="D1499" i="68"/>
  <c r="C1499" i="68"/>
  <c r="B1499" i="68"/>
  <c r="A1499" i="68"/>
  <c r="O1498" i="68"/>
  <c r="N1498" i="68"/>
  <c r="M1498" i="68"/>
  <c r="L1498" i="68"/>
  <c r="K1498" i="68"/>
  <c r="J1498" i="68"/>
  <c r="I1498" i="68"/>
  <c r="H1498" i="68"/>
  <c r="G1498" i="68"/>
  <c r="F1498" i="68"/>
  <c r="E1498" i="68"/>
  <c r="D1498" i="68"/>
  <c r="C1498" i="68"/>
  <c r="B1498" i="68"/>
  <c r="A1498" i="68"/>
  <c r="O1497" i="68"/>
  <c r="N1497" i="68"/>
  <c r="M1497" i="68"/>
  <c r="L1497" i="68"/>
  <c r="K1497" i="68"/>
  <c r="J1497" i="68"/>
  <c r="I1497" i="68"/>
  <c r="H1497" i="68"/>
  <c r="G1497" i="68"/>
  <c r="F1497" i="68"/>
  <c r="E1497" i="68"/>
  <c r="D1497" i="68"/>
  <c r="C1497" i="68"/>
  <c r="B1497" i="68"/>
  <c r="A1497" i="68"/>
  <c r="O1496" i="68"/>
  <c r="N1496" i="68"/>
  <c r="M1496" i="68"/>
  <c r="L1496" i="68"/>
  <c r="K1496" i="68"/>
  <c r="J1496" i="68"/>
  <c r="I1496" i="68"/>
  <c r="H1496" i="68"/>
  <c r="G1496" i="68"/>
  <c r="F1496" i="68"/>
  <c r="E1496" i="68"/>
  <c r="D1496" i="68"/>
  <c r="C1496" i="68"/>
  <c r="B1496" i="68"/>
  <c r="A1496" i="68"/>
  <c r="O1495" i="68"/>
  <c r="N1495" i="68"/>
  <c r="M1495" i="68"/>
  <c r="L1495" i="68"/>
  <c r="K1495" i="68"/>
  <c r="J1495" i="68"/>
  <c r="I1495" i="68"/>
  <c r="H1495" i="68"/>
  <c r="G1495" i="68"/>
  <c r="F1495" i="68"/>
  <c r="E1495" i="68"/>
  <c r="D1495" i="68"/>
  <c r="C1495" i="68"/>
  <c r="B1495" i="68"/>
  <c r="A1495" i="68"/>
  <c r="O1494" i="68"/>
  <c r="N1494" i="68"/>
  <c r="M1494" i="68"/>
  <c r="L1494" i="68"/>
  <c r="K1494" i="68"/>
  <c r="J1494" i="68"/>
  <c r="I1494" i="68"/>
  <c r="H1494" i="68"/>
  <c r="G1494" i="68"/>
  <c r="F1494" i="68"/>
  <c r="E1494" i="68"/>
  <c r="D1494" i="68"/>
  <c r="C1494" i="68"/>
  <c r="B1494" i="68"/>
  <c r="A1494" i="68"/>
  <c r="O1493" i="68"/>
  <c r="N1493" i="68"/>
  <c r="M1493" i="68"/>
  <c r="L1493" i="68"/>
  <c r="K1493" i="68"/>
  <c r="J1493" i="68"/>
  <c r="I1493" i="68"/>
  <c r="H1493" i="68"/>
  <c r="G1493" i="68"/>
  <c r="F1493" i="68"/>
  <c r="E1493" i="68"/>
  <c r="D1493" i="68"/>
  <c r="C1493" i="68"/>
  <c r="B1493" i="68"/>
  <c r="A1493" i="68"/>
  <c r="O1492" i="68"/>
  <c r="N1492" i="68"/>
  <c r="M1492" i="68"/>
  <c r="L1492" i="68"/>
  <c r="K1492" i="68"/>
  <c r="J1492" i="68"/>
  <c r="I1492" i="68"/>
  <c r="H1492" i="68"/>
  <c r="G1492" i="68"/>
  <c r="F1492" i="68"/>
  <c r="E1492" i="68"/>
  <c r="D1492" i="68"/>
  <c r="C1492" i="68"/>
  <c r="B1492" i="68"/>
  <c r="A1492" i="68"/>
  <c r="O1491" i="68"/>
  <c r="N1491" i="68"/>
  <c r="M1491" i="68"/>
  <c r="L1491" i="68"/>
  <c r="K1491" i="68"/>
  <c r="J1491" i="68"/>
  <c r="I1491" i="68"/>
  <c r="H1491" i="68"/>
  <c r="G1491" i="68"/>
  <c r="F1491" i="68"/>
  <c r="E1491" i="68"/>
  <c r="D1491" i="68"/>
  <c r="C1491" i="68"/>
  <c r="B1491" i="68"/>
  <c r="A1491" i="68"/>
  <c r="O1490" i="68"/>
  <c r="N1490" i="68"/>
  <c r="M1490" i="68"/>
  <c r="L1490" i="68"/>
  <c r="K1490" i="68"/>
  <c r="J1490" i="68"/>
  <c r="I1490" i="68"/>
  <c r="H1490" i="68"/>
  <c r="G1490" i="68"/>
  <c r="F1490" i="68"/>
  <c r="E1490" i="68"/>
  <c r="D1490" i="68"/>
  <c r="C1490" i="68"/>
  <c r="B1490" i="68"/>
  <c r="A1490" i="68"/>
  <c r="O1489" i="68"/>
  <c r="N1489" i="68"/>
  <c r="M1489" i="68"/>
  <c r="L1489" i="68"/>
  <c r="K1489" i="68"/>
  <c r="J1489" i="68"/>
  <c r="I1489" i="68"/>
  <c r="H1489" i="68"/>
  <c r="G1489" i="68"/>
  <c r="F1489" i="68"/>
  <c r="E1489" i="68"/>
  <c r="D1489" i="68"/>
  <c r="C1489" i="68"/>
  <c r="B1489" i="68"/>
  <c r="A1489" i="68"/>
  <c r="O1488" i="68"/>
  <c r="N1488" i="68"/>
  <c r="M1488" i="68"/>
  <c r="L1488" i="68"/>
  <c r="K1488" i="68"/>
  <c r="J1488" i="68"/>
  <c r="I1488" i="68"/>
  <c r="H1488" i="68"/>
  <c r="G1488" i="68"/>
  <c r="F1488" i="68"/>
  <c r="E1488" i="68"/>
  <c r="D1488" i="68"/>
  <c r="C1488" i="68"/>
  <c r="B1488" i="68"/>
  <c r="A1488" i="68"/>
  <c r="O1487" i="68"/>
  <c r="N1487" i="68"/>
  <c r="M1487" i="68"/>
  <c r="L1487" i="68"/>
  <c r="K1487" i="68"/>
  <c r="J1487" i="68"/>
  <c r="I1487" i="68"/>
  <c r="H1487" i="68"/>
  <c r="G1487" i="68"/>
  <c r="F1487" i="68"/>
  <c r="E1487" i="68"/>
  <c r="D1487" i="68"/>
  <c r="C1487" i="68"/>
  <c r="B1487" i="68"/>
  <c r="A1487" i="68"/>
  <c r="O1486" i="68"/>
  <c r="N1486" i="68"/>
  <c r="M1486" i="68"/>
  <c r="L1486" i="68"/>
  <c r="K1486" i="68"/>
  <c r="J1486" i="68"/>
  <c r="I1486" i="68"/>
  <c r="H1486" i="68"/>
  <c r="G1486" i="68"/>
  <c r="F1486" i="68"/>
  <c r="E1486" i="68"/>
  <c r="D1486" i="68"/>
  <c r="C1486" i="68"/>
  <c r="B1486" i="68"/>
  <c r="A1486" i="68"/>
  <c r="O1485" i="68"/>
  <c r="N1485" i="68"/>
  <c r="M1485" i="68"/>
  <c r="L1485" i="68"/>
  <c r="K1485" i="68"/>
  <c r="J1485" i="68"/>
  <c r="I1485" i="68"/>
  <c r="H1485" i="68"/>
  <c r="G1485" i="68"/>
  <c r="F1485" i="68"/>
  <c r="E1485" i="68"/>
  <c r="D1485" i="68"/>
  <c r="C1485" i="68"/>
  <c r="B1485" i="68"/>
  <c r="A1485" i="68"/>
  <c r="O1484" i="68"/>
  <c r="N1484" i="68"/>
  <c r="M1484" i="68"/>
  <c r="L1484" i="68"/>
  <c r="K1484" i="68"/>
  <c r="J1484" i="68"/>
  <c r="I1484" i="68"/>
  <c r="H1484" i="68"/>
  <c r="G1484" i="68"/>
  <c r="F1484" i="68"/>
  <c r="E1484" i="68"/>
  <c r="D1484" i="68"/>
  <c r="C1484" i="68"/>
  <c r="B1484" i="68"/>
  <c r="A1484" i="68"/>
  <c r="O1483" i="68"/>
  <c r="N1483" i="68"/>
  <c r="M1483" i="68"/>
  <c r="L1483" i="68"/>
  <c r="K1483" i="68"/>
  <c r="J1483" i="68"/>
  <c r="I1483" i="68"/>
  <c r="H1483" i="68"/>
  <c r="G1483" i="68"/>
  <c r="F1483" i="68"/>
  <c r="E1483" i="68"/>
  <c r="D1483" i="68"/>
  <c r="C1483" i="68"/>
  <c r="B1483" i="68"/>
  <c r="A1483" i="68"/>
  <c r="O1482" i="68"/>
  <c r="N1482" i="68"/>
  <c r="M1482" i="68"/>
  <c r="L1482" i="68"/>
  <c r="K1482" i="68"/>
  <c r="J1482" i="68"/>
  <c r="I1482" i="68"/>
  <c r="H1482" i="68"/>
  <c r="G1482" i="68"/>
  <c r="F1482" i="68"/>
  <c r="E1482" i="68"/>
  <c r="D1482" i="68"/>
  <c r="C1482" i="68"/>
  <c r="B1482" i="68"/>
  <c r="A1482" i="68"/>
  <c r="O1481" i="68"/>
  <c r="N1481" i="68"/>
  <c r="M1481" i="68"/>
  <c r="L1481" i="68"/>
  <c r="K1481" i="68"/>
  <c r="J1481" i="68"/>
  <c r="I1481" i="68"/>
  <c r="H1481" i="68"/>
  <c r="G1481" i="68"/>
  <c r="F1481" i="68"/>
  <c r="E1481" i="68"/>
  <c r="D1481" i="68"/>
  <c r="C1481" i="68"/>
  <c r="B1481" i="68"/>
  <c r="A1481" i="68"/>
  <c r="O1480" i="68"/>
  <c r="N1480" i="68"/>
  <c r="M1480" i="68"/>
  <c r="L1480" i="68"/>
  <c r="K1480" i="68"/>
  <c r="J1480" i="68"/>
  <c r="I1480" i="68"/>
  <c r="H1480" i="68"/>
  <c r="G1480" i="68"/>
  <c r="F1480" i="68"/>
  <c r="E1480" i="68"/>
  <c r="D1480" i="68"/>
  <c r="C1480" i="68"/>
  <c r="B1480" i="68"/>
  <c r="A1480" i="68"/>
  <c r="O1479" i="68"/>
  <c r="N1479" i="68"/>
  <c r="M1479" i="68"/>
  <c r="L1479" i="68"/>
  <c r="K1479" i="68"/>
  <c r="J1479" i="68"/>
  <c r="I1479" i="68"/>
  <c r="H1479" i="68"/>
  <c r="G1479" i="68"/>
  <c r="F1479" i="68"/>
  <c r="E1479" i="68"/>
  <c r="D1479" i="68"/>
  <c r="C1479" i="68"/>
  <c r="B1479" i="68"/>
  <c r="A1479" i="68"/>
  <c r="O1478" i="68"/>
  <c r="N1478" i="68"/>
  <c r="M1478" i="68"/>
  <c r="L1478" i="68"/>
  <c r="K1478" i="68"/>
  <c r="J1478" i="68"/>
  <c r="I1478" i="68"/>
  <c r="H1478" i="68"/>
  <c r="G1478" i="68"/>
  <c r="F1478" i="68"/>
  <c r="E1478" i="68"/>
  <c r="D1478" i="68"/>
  <c r="C1478" i="68"/>
  <c r="B1478" i="68"/>
  <c r="A1478" i="68"/>
  <c r="O1477" i="68"/>
  <c r="N1477" i="68"/>
  <c r="M1477" i="68"/>
  <c r="L1477" i="68"/>
  <c r="K1477" i="68"/>
  <c r="J1477" i="68"/>
  <c r="I1477" i="68"/>
  <c r="H1477" i="68"/>
  <c r="G1477" i="68"/>
  <c r="F1477" i="68"/>
  <c r="E1477" i="68"/>
  <c r="D1477" i="68"/>
  <c r="C1477" i="68"/>
  <c r="B1477" i="68"/>
  <c r="A1477" i="68"/>
  <c r="O1476" i="68"/>
  <c r="N1476" i="68"/>
  <c r="M1476" i="68"/>
  <c r="L1476" i="68"/>
  <c r="K1476" i="68"/>
  <c r="J1476" i="68"/>
  <c r="I1476" i="68"/>
  <c r="H1476" i="68"/>
  <c r="G1476" i="68"/>
  <c r="F1476" i="68"/>
  <c r="E1476" i="68"/>
  <c r="D1476" i="68"/>
  <c r="C1476" i="68"/>
  <c r="B1476" i="68"/>
  <c r="A1476" i="68"/>
  <c r="O1475" i="68"/>
  <c r="N1475" i="68"/>
  <c r="M1475" i="68"/>
  <c r="L1475" i="68"/>
  <c r="K1475" i="68"/>
  <c r="J1475" i="68"/>
  <c r="I1475" i="68"/>
  <c r="H1475" i="68"/>
  <c r="G1475" i="68"/>
  <c r="F1475" i="68"/>
  <c r="E1475" i="68"/>
  <c r="D1475" i="68"/>
  <c r="C1475" i="68"/>
  <c r="B1475" i="68"/>
  <c r="A1475" i="68"/>
  <c r="O1474" i="68"/>
  <c r="N1474" i="68"/>
  <c r="M1474" i="68"/>
  <c r="L1474" i="68"/>
  <c r="K1474" i="68"/>
  <c r="J1474" i="68"/>
  <c r="I1474" i="68"/>
  <c r="H1474" i="68"/>
  <c r="G1474" i="68"/>
  <c r="F1474" i="68"/>
  <c r="E1474" i="68"/>
  <c r="D1474" i="68"/>
  <c r="C1474" i="68"/>
  <c r="B1474" i="68"/>
  <c r="A1474" i="68"/>
  <c r="O1473" i="68"/>
  <c r="N1473" i="68"/>
  <c r="M1473" i="68"/>
  <c r="L1473" i="68"/>
  <c r="K1473" i="68"/>
  <c r="J1473" i="68"/>
  <c r="I1473" i="68"/>
  <c r="H1473" i="68"/>
  <c r="G1473" i="68"/>
  <c r="F1473" i="68"/>
  <c r="E1473" i="68"/>
  <c r="D1473" i="68"/>
  <c r="C1473" i="68"/>
  <c r="B1473" i="68"/>
  <c r="A1473" i="68"/>
  <c r="O1472" i="68"/>
  <c r="N1472" i="68"/>
  <c r="M1472" i="68"/>
  <c r="L1472" i="68"/>
  <c r="K1472" i="68"/>
  <c r="J1472" i="68"/>
  <c r="I1472" i="68"/>
  <c r="H1472" i="68"/>
  <c r="G1472" i="68"/>
  <c r="F1472" i="68"/>
  <c r="E1472" i="68"/>
  <c r="D1472" i="68"/>
  <c r="C1472" i="68"/>
  <c r="B1472" i="68"/>
  <c r="A1472" i="68"/>
  <c r="O1471" i="68"/>
  <c r="N1471" i="68"/>
  <c r="M1471" i="68"/>
  <c r="L1471" i="68"/>
  <c r="K1471" i="68"/>
  <c r="J1471" i="68"/>
  <c r="I1471" i="68"/>
  <c r="H1471" i="68"/>
  <c r="G1471" i="68"/>
  <c r="F1471" i="68"/>
  <c r="E1471" i="68"/>
  <c r="D1471" i="68"/>
  <c r="C1471" i="68"/>
  <c r="B1471" i="68"/>
  <c r="A1471" i="68"/>
  <c r="O1470" i="68"/>
  <c r="N1470" i="68"/>
  <c r="M1470" i="68"/>
  <c r="L1470" i="68"/>
  <c r="K1470" i="68"/>
  <c r="J1470" i="68"/>
  <c r="I1470" i="68"/>
  <c r="H1470" i="68"/>
  <c r="G1470" i="68"/>
  <c r="F1470" i="68"/>
  <c r="E1470" i="68"/>
  <c r="D1470" i="68"/>
  <c r="C1470" i="68"/>
  <c r="B1470" i="68"/>
  <c r="A1470" i="68"/>
  <c r="O1469" i="68"/>
  <c r="N1469" i="68"/>
  <c r="M1469" i="68"/>
  <c r="L1469" i="68"/>
  <c r="K1469" i="68"/>
  <c r="J1469" i="68"/>
  <c r="I1469" i="68"/>
  <c r="H1469" i="68"/>
  <c r="G1469" i="68"/>
  <c r="F1469" i="68"/>
  <c r="E1469" i="68"/>
  <c r="D1469" i="68"/>
  <c r="C1469" i="68"/>
  <c r="B1469" i="68"/>
  <c r="A1469" i="68"/>
  <c r="O1468" i="68"/>
  <c r="N1468" i="68"/>
  <c r="M1468" i="68"/>
  <c r="L1468" i="68"/>
  <c r="K1468" i="68"/>
  <c r="J1468" i="68"/>
  <c r="I1468" i="68"/>
  <c r="H1468" i="68"/>
  <c r="G1468" i="68"/>
  <c r="F1468" i="68"/>
  <c r="E1468" i="68"/>
  <c r="D1468" i="68"/>
  <c r="C1468" i="68"/>
  <c r="B1468" i="68"/>
  <c r="A1468" i="68"/>
  <c r="O1467" i="68"/>
  <c r="N1467" i="68"/>
  <c r="M1467" i="68"/>
  <c r="L1467" i="68"/>
  <c r="K1467" i="68"/>
  <c r="J1467" i="68"/>
  <c r="I1467" i="68"/>
  <c r="H1467" i="68"/>
  <c r="G1467" i="68"/>
  <c r="F1467" i="68"/>
  <c r="E1467" i="68"/>
  <c r="D1467" i="68"/>
  <c r="C1467" i="68"/>
  <c r="B1467" i="68"/>
  <c r="A1467" i="68"/>
  <c r="O1466" i="68"/>
  <c r="N1466" i="68"/>
  <c r="M1466" i="68"/>
  <c r="L1466" i="68"/>
  <c r="K1466" i="68"/>
  <c r="J1466" i="68"/>
  <c r="I1466" i="68"/>
  <c r="H1466" i="68"/>
  <c r="G1466" i="68"/>
  <c r="F1466" i="68"/>
  <c r="E1466" i="68"/>
  <c r="D1466" i="68"/>
  <c r="C1466" i="68"/>
  <c r="B1466" i="68"/>
  <c r="A1466" i="68"/>
  <c r="O1465" i="68"/>
  <c r="N1465" i="68"/>
  <c r="M1465" i="68"/>
  <c r="L1465" i="68"/>
  <c r="K1465" i="68"/>
  <c r="J1465" i="68"/>
  <c r="I1465" i="68"/>
  <c r="H1465" i="68"/>
  <c r="G1465" i="68"/>
  <c r="F1465" i="68"/>
  <c r="E1465" i="68"/>
  <c r="D1465" i="68"/>
  <c r="C1465" i="68"/>
  <c r="B1465" i="68"/>
  <c r="A1465" i="68"/>
  <c r="O1464" i="68"/>
  <c r="N1464" i="68"/>
  <c r="M1464" i="68"/>
  <c r="L1464" i="68"/>
  <c r="K1464" i="68"/>
  <c r="J1464" i="68"/>
  <c r="I1464" i="68"/>
  <c r="H1464" i="68"/>
  <c r="G1464" i="68"/>
  <c r="F1464" i="68"/>
  <c r="E1464" i="68"/>
  <c r="D1464" i="68"/>
  <c r="C1464" i="68"/>
  <c r="B1464" i="68"/>
  <c r="A1464" i="68"/>
  <c r="O1463" i="68"/>
  <c r="N1463" i="68"/>
  <c r="M1463" i="68"/>
  <c r="L1463" i="68"/>
  <c r="K1463" i="68"/>
  <c r="J1463" i="68"/>
  <c r="I1463" i="68"/>
  <c r="H1463" i="68"/>
  <c r="G1463" i="68"/>
  <c r="F1463" i="68"/>
  <c r="E1463" i="68"/>
  <c r="D1463" i="68"/>
  <c r="C1463" i="68"/>
  <c r="B1463" i="68"/>
  <c r="A1463" i="68"/>
  <c r="O1462" i="68"/>
  <c r="N1462" i="68"/>
  <c r="M1462" i="68"/>
  <c r="L1462" i="68"/>
  <c r="K1462" i="68"/>
  <c r="J1462" i="68"/>
  <c r="I1462" i="68"/>
  <c r="H1462" i="68"/>
  <c r="G1462" i="68"/>
  <c r="F1462" i="68"/>
  <c r="E1462" i="68"/>
  <c r="D1462" i="68"/>
  <c r="C1462" i="68"/>
  <c r="B1462" i="68"/>
  <c r="A1462" i="68"/>
  <c r="O1461" i="68"/>
  <c r="N1461" i="68"/>
  <c r="M1461" i="68"/>
  <c r="L1461" i="68"/>
  <c r="K1461" i="68"/>
  <c r="J1461" i="68"/>
  <c r="I1461" i="68"/>
  <c r="H1461" i="68"/>
  <c r="G1461" i="68"/>
  <c r="F1461" i="68"/>
  <c r="E1461" i="68"/>
  <c r="D1461" i="68"/>
  <c r="C1461" i="68"/>
  <c r="B1461" i="68"/>
  <c r="A1461" i="68"/>
  <c r="O1460" i="68"/>
  <c r="N1460" i="68"/>
  <c r="M1460" i="68"/>
  <c r="L1460" i="68"/>
  <c r="K1460" i="68"/>
  <c r="J1460" i="68"/>
  <c r="I1460" i="68"/>
  <c r="H1460" i="68"/>
  <c r="G1460" i="68"/>
  <c r="F1460" i="68"/>
  <c r="E1460" i="68"/>
  <c r="D1460" i="68"/>
  <c r="C1460" i="68"/>
  <c r="B1460" i="68"/>
  <c r="A1460" i="68"/>
  <c r="O1459" i="68"/>
  <c r="N1459" i="68"/>
  <c r="M1459" i="68"/>
  <c r="L1459" i="68"/>
  <c r="K1459" i="68"/>
  <c r="J1459" i="68"/>
  <c r="I1459" i="68"/>
  <c r="H1459" i="68"/>
  <c r="G1459" i="68"/>
  <c r="F1459" i="68"/>
  <c r="E1459" i="68"/>
  <c r="D1459" i="68"/>
  <c r="C1459" i="68"/>
  <c r="B1459" i="68"/>
  <c r="A1459" i="68"/>
  <c r="O1458" i="68"/>
  <c r="N1458" i="68"/>
  <c r="M1458" i="68"/>
  <c r="L1458" i="68"/>
  <c r="K1458" i="68"/>
  <c r="J1458" i="68"/>
  <c r="I1458" i="68"/>
  <c r="H1458" i="68"/>
  <c r="G1458" i="68"/>
  <c r="F1458" i="68"/>
  <c r="E1458" i="68"/>
  <c r="D1458" i="68"/>
  <c r="C1458" i="68"/>
  <c r="B1458" i="68"/>
  <c r="A1458" i="68"/>
  <c r="O1457" i="68"/>
  <c r="N1457" i="68"/>
  <c r="M1457" i="68"/>
  <c r="L1457" i="68"/>
  <c r="K1457" i="68"/>
  <c r="J1457" i="68"/>
  <c r="I1457" i="68"/>
  <c r="H1457" i="68"/>
  <c r="G1457" i="68"/>
  <c r="F1457" i="68"/>
  <c r="E1457" i="68"/>
  <c r="D1457" i="68"/>
  <c r="C1457" i="68"/>
  <c r="B1457" i="68"/>
  <c r="A1457" i="68"/>
  <c r="O1456" i="68"/>
  <c r="N1456" i="68"/>
  <c r="M1456" i="68"/>
  <c r="L1456" i="68"/>
  <c r="K1456" i="68"/>
  <c r="J1456" i="68"/>
  <c r="I1456" i="68"/>
  <c r="H1456" i="68"/>
  <c r="G1456" i="68"/>
  <c r="F1456" i="68"/>
  <c r="E1456" i="68"/>
  <c r="D1456" i="68"/>
  <c r="C1456" i="68"/>
  <c r="B1456" i="68"/>
  <c r="A1456" i="68"/>
  <c r="O1455" i="68"/>
  <c r="N1455" i="68"/>
  <c r="M1455" i="68"/>
  <c r="L1455" i="68"/>
  <c r="K1455" i="68"/>
  <c r="J1455" i="68"/>
  <c r="I1455" i="68"/>
  <c r="H1455" i="68"/>
  <c r="G1455" i="68"/>
  <c r="F1455" i="68"/>
  <c r="E1455" i="68"/>
  <c r="D1455" i="68"/>
  <c r="C1455" i="68"/>
  <c r="B1455" i="68"/>
  <c r="A1455" i="68"/>
  <c r="O1454" i="68"/>
  <c r="N1454" i="68"/>
  <c r="M1454" i="68"/>
  <c r="L1454" i="68"/>
  <c r="K1454" i="68"/>
  <c r="J1454" i="68"/>
  <c r="I1454" i="68"/>
  <c r="H1454" i="68"/>
  <c r="G1454" i="68"/>
  <c r="F1454" i="68"/>
  <c r="E1454" i="68"/>
  <c r="D1454" i="68"/>
  <c r="C1454" i="68"/>
  <c r="B1454" i="68"/>
  <c r="A1454" i="68"/>
  <c r="O1453" i="68"/>
  <c r="N1453" i="68"/>
  <c r="M1453" i="68"/>
  <c r="L1453" i="68"/>
  <c r="K1453" i="68"/>
  <c r="J1453" i="68"/>
  <c r="I1453" i="68"/>
  <c r="H1453" i="68"/>
  <c r="G1453" i="68"/>
  <c r="F1453" i="68"/>
  <c r="E1453" i="68"/>
  <c r="D1453" i="68"/>
  <c r="C1453" i="68"/>
  <c r="B1453" i="68"/>
  <c r="A1453" i="68"/>
  <c r="O1452" i="68"/>
  <c r="N1452" i="68"/>
  <c r="M1452" i="68"/>
  <c r="L1452" i="68"/>
  <c r="K1452" i="68"/>
  <c r="J1452" i="68"/>
  <c r="I1452" i="68"/>
  <c r="H1452" i="68"/>
  <c r="G1452" i="68"/>
  <c r="F1452" i="68"/>
  <c r="E1452" i="68"/>
  <c r="D1452" i="68"/>
  <c r="C1452" i="68"/>
  <c r="B1452" i="68"/>
  <c r="A1452" i="68"/>
  <c r="O1451" i="68"/>
  <c r="N1451" i="68"/>
  <c r="M1451" i="68"/>
  <c r="L1451" i="68"/>
  <c r="K1451" i="68"/>
  <c r="J1451" i="68"/>
  <c r="I1451" i="68"/>
  <c r="H1451" i="68"/>
  <c r="G1451" i="68"/>
  <c r="F1451" i="68"/>
  <c r="E1451" i="68"/>
  <c r="D1451" i="68"/>
  <c r="C1451" i="68"/>
  <c r="B1451" i="68"/>
  <c r="A1451" i="68"/>
  <c r="O1450" i="68"/>
  <c r="N1450" i="68"/>
  <c r="M1450" i="68"/>
  <c r="L1450" i="68"/>
  <c r="K1450" i="68"/>
  <c r="J1450" i="68"/>
  <c r="I1450" i="68"/>
  <c r="H1450" i="68"/>
  <c r="G1450" i="68"/>
  <c r="F1450" i="68"/>
  <c r="E1450" i="68"/>
  <c r="D1450" i="68"/>
  <c r="C1450" i="68"/>
  <c r="B1450" i="68"/>
  <c r="A1450" i="68"/>
  <c r="O1449" i="68"/>
  <c r="N1449" i="68"/>
  <c r="M1449" i="68"/>
  <c r="L1449" i="68"/>
  <c r="K1449" i="68"/>
  <c r="J1449" i="68"/>
  <c r="I1449" i="68"/>
  <c r="H1449" i="68"/>
  <c r="G1449" i="68"/>
  <c r="F1449" i="68"/>
  <c r="E1449" i="68"/>
  <c r="D1449" i="68"/>
  <c r="C1449" i="68"/>
  <c r="B1449" i="68"/>
  <c r="A1449" i="68"/>
  <c r="O1448" i="68"/>
  <c r="N1448" i="68"/>
  <c r="M1448" i="68"/>
  <c r="L1448" i="68"/>
  <c r="K1448" i="68"/>
  <c r="J1448" i="68"/>
  <c r="I1448" i="68"/>
  <c r="H1448" i="68"/>
  <c r="G1448" i="68"/>
  <c r="F1448" i="68"/>
  <c r="E1448" i="68"/>
  <c r="D1448" i="68"/>
  <c r="C1448" i="68"/>
  <c r="B1448" i="68"/>
  <c r="A1448" i="68"/>
  <c r="O1447" i="68"/>
  <c r="N1447" i="68"/>
  <c r="M1447" i="68"/>
  <c r="L1447" i="68"/>
  <c r="K1447" i="68"/>
  <c r="J1447" i="68"/>
  <c r="I1447" i="68"/>
  <c r="H1447" i="68"/>
  <c r="G1447" i="68"/>
  <c r="F1447" i="68"/>
  <c r="E1447" i="68"/>
  <c r="D1447" i="68"/>
  <c r="C1447" i="68"/>
  <c r="B1447" i="68"/>
  <c r="A1447" i="68"/>
  <c r="O1446" i="68"/>
  <c r="N1446" i="68"/>
  <c r="M1446" i="68"/>
  <c r="L1446" i="68"/>
  <c r="K1446" i="68"/>
  <c r="J1446" i="68"/>
  <c r="I1446" i="68"/>
  <c r="H1446" i="68"/>
  <c r="G1446" i="68"/>
  <c r="F1446" i="68"/>
  <c r="E1446" i="68"/>
  <c r="D1446" i="68"/>
  <c r="C1446" i="68"/>
  <c r="B1446" i="68"/>
  <c r="A1446" i="68"/>
  <c r="O1445" i="68"/>
  <c r="N1445" i="68"/>
  <c r="M1445" i="68"/>
  <c r="L1445" i="68"/>
  <c r="K1445" i="68"/>
  <c r="J1445" i="68"/>
  <c r="I1445" i="68"/>
  <c r="H1445" i="68"/>
  <c r="G1445" i="68"/>
  <c r="F1445" i="68"/>
  <c r="E1445" i="68"/>
  <c r="D1445" i="68"/>
  <c r="C1445" i="68"/>
  <c r="B1445" i="68"/>
  <c r="A1445" i="68"/>
  <c r="O1444" i="68"/>
  <c r="N1444" i="68"/>
  <c r="M1444" i="68"/>
  <c r="L1444" i="68"/>
  <c r="K1444" i="68"/>
  <c r="J1444" i="68"/>
  <c r="I1444" i="68"/>
  <c r="H1444" i="68"/>
  <c r="G1444" i="68"/>
  <c r="F1444" i="68"/>
  <c r="E1444" i="68"/>
  <c r="D1444" i="68"/>
  <c r="C1444" i="68"/>
  <c r="B1444" i="68"/>
  <c r="A1444" i="68"/>
  <c r="O1443" i="68"/>
  <c r="N1443" i="68"/>
  <c r="M1443" i="68"/>
  <c r="L1443" i="68"/>
  <c r="K1443" i="68"/>
  <c r="J1443" i="68"/>
  <c r="I1443" i="68"/>
  <c r="H1443" i="68"/>
  <c r="G1443" i="68"/>
  <c r="F1443" i="68"/>
  <c r="E1443" i="68"/>
  <c r="D1443" i="68"/>
  <c r="C1443" i="68"/>
  <c r="B1443" i="68"/>
  <c r="A1443" i="68"/>
  <c r="O1442" i="68"/>
  <c r="N1442" i="68"/>
  <c r="M1442" i="68"/>
  <c r="L1442" i="68"/>
  <c r="K1442" i="68"/>
  <c r="J1442" i="68"/>
  <c r="I1442" i="68"/>
  <c r="H1442" i="68"/>
  <c r="G1442" i="68"/>
  <c r="F1442" i="68"/>
  <c r="E1442" i="68"/>
  <c r="D1442" i="68"/>
  <c r="C1442" i="68"/>
  <c r="B1442" i="68"/>
  <c r="A1442" i="68"/>
  <c r="O1441" i="68"/>
  <c r="N1441" i="68"/>
  <c r="M1441" i="68"/>
  <c r="L1441" i="68"/>
  <c r="K1441" i="68"/>
  <c r="J1441" i="68"/>
  <c r="I1441" i="68"/>
  <c r="H1441" i="68"/>
  <c r="G1441" i="68"/>
  <c r="F1441" i="68"/>
  <c r="E1441" i="68"/>
  <c r="D1441" i="68"/>
  <c r="C1441" i="68"/>
  <c r="B1441" i="68"/>
  <c r="A1441" i="68"/>
  <c r="O1440" i="68"/>
  <c r="N1440" i="68"/>
  <c r="M1440" i="68"/>
  <c r="L1440" i="68"/>
  <c r="K1440" i="68"/>
  <c r="J1440" i="68"/>
  <c r="I1440" i="68"/>
  <c r="H1440" i="68"/>
  <c r="G1440" i="68"/>
  <c r="F1440" i="68"/>
  <c r="E1440" i="68"/>
  <c r="D1440" i="68"/>
  <c r="C1440" i="68"/>
  <c r="B1440" i="68"/>
  <c r="A1440" i="68"/>
  <c r="O1439" i="68"/>
  <c r="N1439" i="68"/>
  <c r="M1439" i="68"/>
  <c r="L1439" i="68"/>
  <c r="K1439" i="68"/>
  <c r="J1439" i="68"/>
  <c r="I1439" i="68"/>
  <c r="H1439" i="68"/>
  <c r="G1439" i="68"/>
  <c r="F1439" i="68"/>
  <c r="E1439" i="68"/>
  <c r="D1439" i="68"/>
  <c r="C1439" i="68"/>
  <c r="B1439" i="68"/>
  <c r="A1439" i="68"/>
  <c r="O1438" i="68"/>
  <c r="N1438" i="68"/>
  <c r="M1438" i="68"/>
  <c r="L1438" i="68"/>
  <c r="K1438" i="68"/>
  <c r="J1438" i="68"/>
  <c r="I1438" i="68"/>
  <c r="H1438" i="68"/>
  <c r="G1438" i="68"/>
  <c r="F1438" i="68"/>
  <c r="E1438" i="68"/>
  <c r="D1438" i="68"/>
  <c r="C1438" i="68"/>
  <c r="B1438" i="68"/>
  <c r="A1438" i="68"/>
  <c r="O1437" i="68"/>
  <c r="N1437" i="68"/>
  <c r="M1437" i="68"/>
  <c r="L1437" i="68"/>
  <c r="K1437" i="68"/>
  <c r="J1437" i="68"/>
  <c r="I1437" i="68"/>
  <c r="H1437" i="68"/>
  <c r="G1437" i="68"/>
  <c r="F1437" i="68"/>
  <c r="E1437" i="68"/>
  <c r="D1437" i="68"/>
  <c r="C1437" i="68"/>
  <c r="B1437" i="68"/>
  <c r="A1437" i="68"/>
  <c r="O1436" i="68"/>
  <c r="N1436" i="68"/>
  <c r="M1436" i="68"/>
  <c r="L1436" i="68"/>
  <c r="K1436" i="68"/>
  <c r="J1436" i="68"/>
  <c r="I1436" i="68"/>
  <c r="H1436" i="68"/>
  <c r="G1436" i="68"/>
  <c r="F1436" i="68"/>
  <c r="E1436" i="68"/>
  <c r="D1436" i="68"/>
  <c r="C1436" i="68"/>
  <c r="B1436" i="68"/>
  <c r="A1436" i="68"/>
  <c r="O1435" i="68"/>
  <c r="N1435" i="68"/>
  <c r="M1435" i="68"/>
  <c r="L1435" i="68"/>
  <c r="K1435" i="68"/>
  <c r="J1435" i="68"/>
  <c r="I1435" i="68"/>
  <c r="H1435" i="68"/>
  <c r="G1435" i="68"/>
  <c r="F1435" i="68"/>
  <c r="E1435" i="68"/>
  <c r="D1435" i="68"/>
  <c r="C1435" i="68"/>
  <c r="B1435" i="68"/>
  <c r="A1435" i="68"/>
  <c r="O1434" i="68"/>
  <c r="N1434" i="68"/>
  <c r="M1434" i="68"/>
  <c r="L1434" i="68"/>
  <c r="K1434" i="68"/>
  <c r="J1434" i="68"/>
  <c r="I1434" i="68"/>
  <c r="H1434" i="68"/>
  <c r="G1434" i="68"/>
  <c r="F1434" i="68"/>
  <c r="E1434" i="68"/>
  <c r="D1434" i="68"/>
  <c r="C1434" i="68"/>
  <c r="B1434" i="68"/>
  <c r="A1434" i="68"/>
  <c r="O1433" i="68"/>
  <c r="N1433" i="68"/>
  <c r="M1433" i="68"/>
  <c r="L1433" i="68"/>
  <c r="K1433" i="68"/>
  <c r="J1433" i="68"/>
  <c r="I1433" i="68"/>
  <c r="H1433" i="68"/>
  <c r="G1433" i="68"/>
  <c r="F1433" i="68"/>
  <c r="E1433" i="68"/>
  <c r="D1433" i="68"/>
  <c r="C1433" i="68"/>
  <c r="B1433" i="68"/>
  <c r="A1433" i="68"/>
  <c r="O1432" i="68"/>
  <c r="N1432" i="68"/>
  <c r="M1432" i="68"/>
  <c r="L1432" i="68"/>
  <c r="K1432" i="68"/>
  <c r="J1432" i="68"/>
  <c r="I1432" i="68"/>
  <c r="H1432" i="68"/>
  <c r="G1432" i="68"/>
  <c r="F1432" i="68"/>
  <c r="E1432" i="68"/>
  <c r="D1432" i="68"/>
  <c r="C1432" i="68"/>
  <c r="B1432" i="68"/>
  <c r="A1432" i="68"/>
  <c r="O1431" i="68"/>
  <c r="N1431" i="68"/>
  <c r="M1431" i="68"/>
  <c r="L1431" i="68"/>
  <c r="K1431" i="68"/>
  <c r="J1431" i="68"/>
  <c r="I1431" i="68"/>
  <c r="H1431" i="68"/>
  <c r="G1431" i="68"/>
  <c r="F1431" i="68"/>
  <c r="E1431" i="68"/>
  <c r="D1431" i="68"/>
  <c r="C1431" i="68"/>
  <c r="B1431" i="68"/>
  <c r="A1431" i="68"/>
  <c r="O1430" i="68"/>
  <c r="N1430" i="68"/>
  <c r="M1430" i="68"/>
  <c r="L1430" i="68"/>
  <c r="K1430" i="68"/>
  <c r="J1430" i="68"/>
  <c r="I1430" i="68"/>
  <c r="H1430" i="68"/>
  <c r="G1430" i="68"/>
  <c r="F1430" i="68"/>
  <c r="E1430" i="68"/>
  <c r="D1430" i="68"/>
  <c r="C1430" i="68"/>
  <c r="B1430" i="68"/>
  <c r="A1430" i="68"/>
  <c r="O1429" i="68"/>
  <c r="N1429" i="68"/>
  <c r="M1429" i="68"/>
  <c r="L1429" i="68"/>
  <c r="K1429" i="68"/>
  <c r="J1429" i="68"/>
  <c r="I1429" i="68"/>
  <c r="H1429" i="68"/>
  <c r="G1429" i="68"/>
  <c r="F1429" i="68"/>
  <c r="E1429" i="68"/>
  <c r="D1429" i="68"/>
  <c r="C1429" i="68"/>
  <c r="B1429" i="68"/>
  <c r="A1429" i="68"/>
  <c r="O1428" i="68"/>
  <c r="N1428" i="68"/>
  <c r="M1428" i="68"/>
  <c r="L1428" i="68"/>
  <c r="K1428" i="68"/>
  <c r="J1428" i="68"/>
  <c r="I1428" i="68"/>
  <c r="H1428" i="68"/>
  <c r="G1428" i="68"/>
  <c r="F1428" i="68"/>
  <c r="E1428" i="68"/>
  <c r="D1428" i="68"/>
  <c r="C1428" i="68"/>
  <c r="B1428" i="68"/>
  <c r="A1428" i="68"/>
  <c r="O1427" i="68"/>
  <c r="N1427" i="68"/>
  <c r="M1427" i="68"/>
  <c r="L1427" i="68"/>
  <c r="K1427" i="68"/>
  <c r="J1427" i="68"/>
  <c r="I1427" i="68"/>
  <c r="H1427" i="68"/>
  <c r="G1427" i="68"/>
  <c r="F1427" i="68"/>
  <c r="E1427" i="68"/>
  <c r="D1427" i="68"/>
  <c r="C1427" i="68"/>
  <c r="B1427" i="68"/>
  <c r="A1427" i="68"/>
  <c r="O1426" i="68"/>
  <c r="N1426" i="68"/>
  <c r="M1426" i="68"/>
  <c r="L1426" i="68"/>
  <c r="K1426" i="68"/>
  <c r="J1426" i="68"/>
  <c r="I1426" i="68"/>
  <c r="H1426" i="68"/>
  <c r="G1426" i="68"/>
  <c r="F1426" i="68"/>
  <c r="E1426" i="68"/>
  <c r="D1426" i="68"/>
  <c r="C1426" i="68"/>
  <c r="B1426" i="68"/>
  <c r="A1426" i="68"/>
  <c r="O1425" i="68"/>
  <c r="N1425" i="68"/>
  <c r="M1425" i="68"/>
  <c r="L1425" i="68"/>
  <c r="K1425" i="68"/>
  <c r="J1425" i="68"/>
  <c r="I1425" i="68"/>
  <c r="H1425" i="68"/>
  <c r="G1425" i="68"/>
  <c r="F1425" i="68"/>
  <c r="E1425" i="68"/>
  <c r="D1425" i="68"/>
  <c r="C1425" i="68"/>
  <c r="B1425" i="68"/>
  <c r="A1425" i="68"/>
  <c r="O1424" i="68"/>
  <c r="N1424" i="68"/>
  <c r="M1424" i="68"/>
  <c r="L1424" i="68"/>
  <c r="K1424" i="68"/>
  <c r="J1424" i="68"/>
  <c r="I1424" i="68"/>
  <c r="H1424" i="68"/>
  <c r="G1424" i="68"/>
  <c r="F1424" i="68"/>
  <c r="E1424" i="68"/>
  <c r="D1424" i="68"/>
  <c r="C1424" i="68"/>
  <c r="B1424" i="68"/>
  <c r="A1424" i="68"/>
  <c r="O1423" i="68"/>
  <c r="N1423" i="68"/>
  <c r="M1423" i="68"/>
  <c r="L1423" i="68"/>
  <c r="K1423" i="68"/>
  <c r="J1423" i="68"/>
  <c r="I1423" i="68"/>
  <c r="H1423" i="68"/>
  <c r="G1423" i="68"/>
  <c r="F1423" i="68"/>
  <c r="E1423" i="68"/>
  <c r="D1423" i="68"/>
  <c r="C1423" i="68"/>
  <c r="B1423" i="68"/>
  <c r="A1423" i="68"/>
  <c r="O1422" i="68"/>
  <c r="N1422" i="68"/>
  <c r="M1422" i="68"/>
  <c r="L1422" i="68"/>
  <c r="K1422" i="68"/>
  <c r="J1422" i="68"/>
  <c r="I1422" i="68"/>
  <c r="H1422" i="68"/>
  <c r="G1422" i="68"/>
  <c r="F1422" i="68"/>
  <c r="E1422" i="68"/>
  <c r="D1422" i="68"/>
  <c r="C1422" i="68"/>
  <c r="B1422" i="68"/>
  <c r="A1422" i="68"/>
  <c r="O1421" i="68"/>
  <c r="N1421" i="68"/>
  <c r="M1421" i="68"/>
  <c r="L1421" i="68"/>
  <c r="K1421" i="68"/>
  <c r="J1421" i="68"/>
  <c r="I1421" i="68"/>
  <c r="H1421" i="68"/>
  <c r="G1421" i="68"/>
  <c r="F1421" i="68"/>
  <c r="E1421" i="68"/>
  <c r="D1421" i="68"/>
  <c r="C1421" i="68"/>
  <c r="B1421" i="68"/>
  <c r="A1421" i="68"/>
  <c r="O1420" i="68"/>
  <c r="N1420" i="68"/>
  <c r="M1420" i="68"/>
  <c r="L1420" i="68"/>
  <c r="K1420" i="68"/>
  <c r="J1420" i="68"/>
  <c r="I1420" i="68"/>
  <c r="H1420" i="68"/>
  <c r="G1420" i="68"/>
  <c r="F1420" i="68"/>
  <c r="E1420" i="68"/>
  <c r="D1420" i="68"/>
  <c r="C1420" i="68"/>
  <c r="B1420" i="68"/>
  <c r="A1420" i="68"/>
  <c r="O1419" i="68"/>
  <c r="N1419" i="68"/>
  <c r="M1419" i="68"/>
  <c r="L1419" i="68"/>
  <c r="K1419" i="68"/>
  <c r="J1419" i="68"/>
  <c r="I1419" i="68"/>
  <c r="H1419" i="68"/>
  <c r="G1419" i="68"/>
  <c r="F1419" i="68"/>
  <c r="E1419" i="68"/>
  <c r="D1419" i="68"/>
  <c r="C1419" i="68"/>
  <c r="B1419" i="68"/>
  <c r="A1419" i="68"/>
  <c r="O1418" i="68"/>
  <c r="N1418" i="68"/>
  <c r="M1418" i="68"/>
  <c r="L1418" i="68"/>
  <c r="K1418" i="68"/>
  <c r="J1418" i="68"/>
  <c r="I1418" i="68"/>
  <c r="H1418" i="68"/>
  <c r="G1418" i="68"/>
  <c r="F1418" i="68"/>
  <c r="E1418" i="68"/>
  <c r="D1418" i="68"/>
  <c r="C1418" i="68"/>
  <c r="B1418" i="68"/>
  <c r="A1418" i="68"/>
  <c r="O1417" i="68"/>
  <c r="N1417" i="68"/>
  <c r="M1417" i="68"/>
  <c r="L1417" i="68"/>
  <c r="K1417" i="68"/>
  <c r="J1417" i="68"/>
  <c r="I1417" i="68"/>
  <c r="H1417" i="68"/>
  <c r="G1417" i="68"/>
  <c r="F1417" i="68"/>
  <c r="E1417" i="68"/>
  <c r="D1417" i="68"/>
  <c r="C1417" i="68"/>
  <c r="B1417" i="68"/>
  <c r="A1417" i="68"/>
  <c r="O1416" i="68"/>
  <c r="N1416" i="68"/>
  <c r="M1416" i="68"/>
  <c r="L1416" i="68"/>
  <c r="K1416" i="68"/>
  <c r="J1416" i="68"/>
  <c r="I1416" i="68"/>
  <c r="H1416" i="68"/>
  <c r="G1416" i="68"/>
  <c r="F1416" i="68"/>
  <c r="E1416" i="68"/>
  <c r="D1416" i="68"/>
  <c r="C1416" i="68"/>
  <c r="B1416" i="68"/>
  <c r="A1416" i="68"/>
  <c r="O1415" i="68"/>
  <c r="N1415" i="68"/>
  <c r="M1415" i="68"/>
  <c r="L1415" i="68"/>
  <c r="K1415" i="68"/>
  <c r="J1415" i="68"/>
  <c r="I1415" i="68"/>
  <c r="H1415" i="68"/>
  <c r="G1415" i="68"/>
  <c r="F1415" i="68"/>
  <c r="E1415" i="68"/>
  <c r="D1415" i="68"/>
  <c r="C1415" i="68"/>
  <c r="B1415" i="68"/>
  <c r="A1415" i="68"/>
  <c r="O1414" i="68"/>
  <c r="N1414" i="68"/>
  <c r="M1414" i="68"/>
  <c r="L1414" i="68"/>
  <c r="K1414" i="68"/>
  <c r="J1414" i="68"/>
  <c r="I1414" i="68"/>
  <c r="H1414" i="68"/>
  <c r="G1414" i="68"/>
  <c r="F1414" i="68"/>
  <c r="E1414" i="68"/>
  <c r="D1414" i="68"/>
  <c r="C1414" i="68"/>
  <c r="B1414" i="68"/>
  <c r="A1414" i="68"/>
  <c r="O1413" i="68"/>
  <c r="N1413" i="68"/>
  <c r="M1413" i="68"/>
  <c r="L1413" i="68"/>
  <c r="K1413" i="68"/>
  <c r="J1413" i="68"/>
  <c r="I1413" i="68"/>
  <c r="H1413" i="68"/>
  <c r="G1413" i="68"/>
  <c r="F1413" i="68"/>
  <c r="E1413" i="68"/>
  <c r="D1413" i="68"/>
  <c r="C1413" i="68"/>
  <c r="B1413" i="68"/>
  <c r="A1413" i="68"/>
  <c r="O1412" i="68"/>
  <c r="N1412" i="68"/>
  <c r="M1412" i="68"/>
  <c r="L1412" i="68"/>
  <c r="K1412" i="68"/>
  <c r="J1412" i="68"/>
  <c r="I1412" i="68"/>
  <c r="H1412" i="68"/>
  <c r="G1412" i="68"/>
  <c r="F1412" i="68"/>
  <c r="E1412" i="68"/>
  <c r="D1412" i="68"/>
  <c r="C1412" i="68"/>
  <c r="B1412" i="68"/>
  <c r="A1412" i="68"/>
  <c r="O1411" i="68"/>
  <c r="N1411" i="68"/>
  <c r="M1411" i="68"/>
  <c r="L1411" i="68"/>
  <c r="K1411" i="68"/>
  <c r="J1411" i="68"/>
  <c r="I1411" i="68"/>
  <c r="H1411" i="68"/>
  <c r="G1411" i="68"/>
  <c r="F1411" i="68"/>
  <c r="E1411" i="68"/>
  <c r="D1411" i="68"/>
  <c r="C1411" i="68"/>
  <c r="B1411" i="68"/>
  <c r="A1411" i="68"/>
  <c r="O1410" i="68"/>
  <c r="N1410" i="68"/>
  <c r="M1410" i="68"/>
  <c r="L1410" i="68"/>
  <c r="K1410" i="68"/>
  <c r="J1410" i="68"/>
  <c r="I1410" i="68"/>
  <c r="H1410" i="68"/>
  <c r="G1410" i="68"/>
  <c r="F1410" i="68"/>
  <c r="E1410" i="68"/>
  <c r="D1410" i="68"/>
  <c r="C1410" i="68"/>
  <c r="B1410" i="68"/>
  <c r="A1410" i="68"/>
  <c r="O1409" i="68"/>
  <c r="N1409" i="68"/>
  <c r="M1409" i="68"/>
  <c r="L1409" i="68"/>
  <c r="K1409" i="68"/>
  <c r="J1409" i="68"/>
  <c r="I1409" i="68"/>
  <c r="H1409" i="68"/>
  <c r="G1409" i="68"/>
  <c r="F1409" i="68"/>
  <c r="E1409" i="68"/>
  <c r="D1409" i="68"/>
  <c r="C1409" i="68"/>
  <c r="B1409" i="68"/>
  <c r="A1409" i="68"/>
  <c r="O1408" i="68"/>
  <c r="N1408" i="68"/>
  <c r="M1408" i="68"/>
  <c r="L1408" i="68"/>
  <c r="K1408" i="68"/>
  <c r="J1408" i="68"/>
  <c r="I1408" i="68"/>
  <c r="H1408" i="68"/>
  <c r="G1408" i="68"/>
  <c r="F1408" i="68"/>
  <c r="E1408" i="68"/>
  <c r="D1408" i="68"/>
  <c r="C1408" i="68"/>
  <c r="B1408" i="68"/>
  <c r="A1408" i="68"/>
  <c r="O1407" i="68"/>
  <c r="N1407" i="68"/>
  <c r="M1407" i="68"/>
  <c r="L1407" i="68"/>
  <c r="K1407" i="68"/>
  <c r="J1407" i="68"/>
  <c r="I1407" i="68"/>
  <c r="H1407" i="68"/>
  <c r="G1407" i="68"/>
  <c r="F1407" i="68"/>
  <c r="E1407" i="68"/>
  <c r="D1407" i="68"/>
  <c r="C1407" i="68"/>
  <c r="B1407" i="68"/>
  <c r="A1407" i="68"/>
  <c r="O1406" i="68"/>
  <c r="N1406" i="68"/>
  <c r="M1406" i="68"/>
  <c r="L1406" i="68"/>
  <c r="K1406" i="68"/>
  <c r="J1406" i="68"/>
  <c r="I1406" i="68"/>
  <c r="H1406" i="68"/>
  <c r="G1406" i="68"/>
  <c r="F1406" i="68"/>
  <c r="E1406" i="68"/>
  <c r="D1406" i="68"/>
  <c r="C1406" i="68"/>
  <c r="B1406" i="68"/>
  <c r="A1406" i="68"/>
  <c r="O1405" i="68"/>
  <c r="N1405" i="68"/>
  <c r="M1405" i="68"/>
  <c r="L1405" i="68"/>
  <c r="K1405" i="68"/>
  <c r="J1405" i="68"/>
  <c r="I1405" i="68"/>
  <c r="H1405" i="68"/>
  <c r="G1405" i="68"/>
  <c r="F1405" i="68"/>
  <c r="E1405" i="68"/>
  <c r="D1405" i="68"/>
  <c r="C1405" i="68"/>
  <c r="B1405" i="68"/>
  <c r="A1405" i="68"/>
  <c r="O1404" i="68"/>
  <c r="N1404" i="68"/>
  <c r="M1404" i="68"/>
  <c r="L1404" i="68"/>
  <c r="K1404" i="68"/>
  <c r="J1404" i="68"/>
  <c r="I1404" i="68"/>
  <c r="H1404" i="68"/>
  <c r="G1404" i="68"/>
  <c r="F1404" i="68"/>
  <c r="E1404" i="68"/>
  <c r="D1404" i="68"/>
  <c r="C1404" i="68"/>
  <c r="B1404" i="68"/>
  <c r="A1404" i="68"/>
  <c r="O1403" i="68"/>
  <c r="N1403" i="68"/>
  <c r="M1403" i="68"/>
  <c r="L1403" i="68"/>
  <c r="K1403" i="68"/>
  <c r="J1403" i="68"/>
  <c r="I1403" i="68"/>
  <c r="H1403" i="68"/>
  <c r="G1403" i="68"/>
  <c r="F1403" i="68"/>
  <c r="E1403" i="68"/>
  <c r="D1403" i="68"/>
  <c r="C1403" i="68"/>
  <c r="B1403" i="68"/>
  <c r="A1403" i="68"/>
  <c r="O1402" i="68"/>
  <c r="N1402" i="68"/>
  <c r="M1402" i="68"/>
  <c r="L1402" i="68"/>
  <c r="K1402" i="68"/>
  <c r="J1402" i="68"/>
  <c r="I1402" i="68"/>
  <c r="H1402" i="68"/>
  <c r="G1402" i="68"/>
  <c r="F1402" i="68"/>
  <c r="E1402" i="68"/>
  <c r="D1402" i="68"/>
  <c r="C1402" i="68"/>
  <c r="B1402" i="68"/>
  <c r="A1402" i="68"/>
  <c r="O1401" i="68"/>
  <c r="N1401" i="68"/>
  <c r="M1401" i="68"/>
  <c r="L1401" i="68"/>
  <c r="K1401" i="68"/>
  <c r="J1401" i="68"/>
  <c r="I1401" i="68"/>
  <c r="H1401" i="68"/>
  <c r="G1401" i="68"/>
  <c r="F1401" i="68"/>
  <c r="E1401" i="68"/>
  <c r="D1401" i="68"/>
  <c r="C1401" i="68"/>
  <c r="B1401" i="68"/>
  <c r="A1401" i="68"/>
  <c r="O1400" i="68"/>
  <c r="N1400" i="68"/>
  <c r="M1400" i="68"/>
  <c r="L1400" i="68"/>
  <c r="K1400" i="68"/>
  <c r="J1400" i="68"/>
  <c r="I1400" i="68"/>
  <c r="H1400" i="68"/>
  <c r="G1400" i="68"/>
  <c r="F1400" i="68"/>
  <c r="E1400" i="68"/>
  <c r="D1400" i="68"/>
  <c r="C1400" i="68"/>
  <c r="B1400" i="68"/>
  <c r="A1400" i="68"/>
  <c r="O1399" i="68"/>
  <c r="N1399" i="68"/>
  <c r="M1399" i="68"/>
  <c r="L1399" i="68"/>
  <c r="K1399" i="68"/>
  <c r="J1399" i="68"/>
  <c r="I1399" i="68"/>
  <c r="H1399" i="68"/>
  <c r="G1399" i="68"/>
  <c r="F1399" i="68"/>
  <c r="E1399" i="68"/>
  <c r="D1399" i="68"/>
  <c r="C1399" i="68"/>
  <c r="B1399" i="68"/>
  <c r="A1399" i="68"/>
  <c r="O1398" i="68"/>
  <c r="N1398" i="68"/>
  <c r="M1398" i="68"/>
  <c r="L1398" i="68"/>
  <c r="K1398" i="68"/>
  <c r="J1398" i="68"/>
  <c r="I1398" i="68"/>
  <c r="H1398" i="68"/>
  <c r="G1398" i="68"/>
  <c r="F1398" i="68"/>
  <c r="E1398" i="68"/>
  <c r="D1398" i="68"/>
  <c r="C1398" i="68"/>
  <c r="B1398" i="68"/>
  <c r="A1398" i="68"/>
  <c r="O1397" i="68"/>
  <c r="N1397" i="68"/>
  <c r="M1397" i="68"/>
  <c r="L1397" i="68"/>
  <c r="K1397" i="68"/>
  <c r="J1397" i="68"/>
  <c r="I1397" i="68"/>
  <c r="H1397" i="68"/>
  <c r="G1397" i="68"/>
  <c r="F1397" i="68"/>
  <c r="E1397" i="68"/>
  <c r="D1397" i="68"/>
  <c r="C1397" i="68"/>
  <c r="B1397" i="68"/>
  <c r="A1397" i="68"/>
  <c r="O1396" i="68"/>
  <c r="N1396" i="68"/>
  <c r="M1396" i="68"/>
  <c r="L1396" i="68"/>
  <c r="K1396" i="68"/>
  <c r="J1396" i="68"/>
  <c r="I1396" i="68"/>
  <c r="H1396" i="68"/>
  <c r="G1396" i="68"/>
  <c r="F1396" i="68"/>
  <c r="E1396" i="68"/>
  <c r="D1396" i="68"/>
  <c r="C1396" i="68"/>
  <c r="B1396" i="68"/>
  <c r="A1396" i="68"/>
  <c r="O1395" i="68"/>
  <c r="N1395" i="68"/>
  <c r="M1395" i="68"/>
  <c r="L1395" i="68"/>
  <c r="K1395" i="68"/>
  <c r="J1395" i="68"/>
  <c r="I1395" i="68"/>
  <c r="H1395" i="68"/>
  <c r="G1395" i="68"/>
  <c r="F1395" i="68"/>
  <c r="E1395" i="68"/>
  <c r="D1395" i="68"/>
  <c r="C1395" i="68"/>
  <c r="B1395" i="68"/>
  <c r="A1395" i="68"/>
  <c r="O1394" i="68"/>
  <c r="N1394" i="68"/>
  <c r="M1394" i="68"/>
  <c r="L1394" i="68"/>
  <c r="K1394" i="68"/>
  <c r="J1394" i="68"/>
  <c r="I1394" i="68"/>
  <c r="H1394" i="68"/>
  <c r="G1394" i="68"/>
  <c r="F1394" i="68"/>
  <c r="E1394" i="68"/>
  <c r="D1394" i="68"/>
  <c r="C1394" i="68"/>
  <c r="B1394" i="68"/>
  <c r="A1394" i="68"/>
  <c r="O1393" i="68"/>
  <c r="N1393" i="68"/>
  <c r="M1393" i="68"/>
  <c r="L1393" i="68"/>
  <c r="K1393" i="68"/>
  <c r="J1393" i="68"/>
  <c r="I1393" i="68"/>
  <c r="H1393" i="68"/>
  <c r="G1393" i="68"/>
  <c r="F1393" i="68"/>
  <c r="E1393" i="68"/>
  <c r="D1393" i="68"/>
  <c r="C1393" i="68"/>
  <c r="B1393" i="68"/>
  <c r="A1393" i="68"/>
  <c r="O1392" i="68"/>
  <c r="N1392" i="68"/>
  <c r="M1392" i="68"/>
  <c r="L1392" i="68"/>
  <c r="K1392" i="68"/>
  <c r="J1392" i="68"/>
  <c r="I1392" i="68"/>
  <c r="H1392" i="68"/>
  <c r="G1392" i="68"/>
  <c r="F1392" i="68"/>
  <c r="E1392" i="68"/>
  <c r="D1392" i="68"/>
  <c r="C1392" i="68"/>
  <c r="B1392" i="68"/>
  <c r="A1392" i="68"/>
  <c r="O1391" i="68"/>
  <c r="N1391" i="68"/>
  <c r="M1391" i="68"/>
  <c r="L1391" i="68"/>
  <c r="K1391" i="68"/>
  <c r="J1391" i="68"/>
  <c r="I1391" i="68"/>
  <c r="H1391" i="68"/>
  <c r="G1391" i="68"/>
  <c r="F1391" i="68"/>
  <c r="E1391" i="68"/>
  <c r="D1391" i="68"/>
  <c r="C1391" i="68"/>
  <c r="B1391" i="68"/>
  <c r="A1391" i="68"/>
  <c r="O1390" i="68"/>
  <c r="N1390" i="68"/>
  <c r="M1390" i="68"/>
  <c r="L1390" i="68"/>
  <c r="K1390" i="68"/>
  <c r="J1390" i="68"/>
  <c r="I1390" i="68"/>
  <c r="H1390" i="68"/>
  <c r="G1390" i="68"/>
  <c r="F1390" i="68"/>
  <c r="E1390" i="68"/>
  <c r="D1390" i="68"/>
  <c r="C1390" i="68"/>
  <c r="B1390" i="68"/>
  <c r="A1390" i="68"/>
  <c r="O1389" i="68"/>
  <c r="N1389" i="68"/>
  <c r="M1389" i="68"/>
  <c r="L1389" i="68"/>
  <c r="K1389" i="68"/>
  <c r="J1389" i="68"/>
  <c r="I1389" i="68"/>
  <c r="H1389" i="68"/>
  <c r="G1389" i="68"/>
  <c r="F1389" i="68"/>
  <c r="E1389" i="68"/>
  <c r="D1389" i="68"/>
  <c r="C1389" i="68"/>
  <c r="B1389" i="68"/>
  <c r="A1389" i="68"/>
  <c r="O1388" i="68"/>
  <c r="N1388" i="68"/>
  <c r="M1388" i="68"/>
  <c r="L1388" i="68"/>
  <c r="K1388" i="68"/>
  <c r="J1388" i="68"/>
  <c r="I1388" i="68"/>
  <c r="H1388" i="68"/>
  <c r="G1388" i="68"/>
  <c r="F1388" i="68"/>
  <c r="E1388" i="68"/>
  <c r="D1388" i="68"/>
  <c r="C1388" i="68"/>
  <c r="B1388" i="68"/>
  <c r="A1388" i="68"/>
  <c r="O1387" i="68"/>
  <c r="N1387" i="68"/>
  <c r="M1387" i="68"/>
  <c r="L1387" i="68"/>
  <c r="K1387" i="68"/>
  <c r="J1387" i="68"/>
  <c r="I1387" i="68"/>
  <c r="H1387" i="68"/>
  <c r="G1387" i="68"/>
  <c r="F1387" i="68"/>
  <c r="E1387" i="68"/>
  <c r="D1387" i="68"/>
  <c r="C1387" i="68"/>
  <c r="B1387" i="68"/>
  <c r="A1387" i="68"/>
  <c r="O1386" i="68"/>
  <c r="N1386" i="68"/>
  <c r="M1386" i="68"/>
  <c r="L1386" i="68"/>
  <c r="K1386" i="68"/>
  <c r="J1386" i="68"/>
  <c r="I1386" i="68"/>
  <c r="H1386" i="68"/>
  <c r="G1386" i="68"/>
  <c r="F1386" i="68"/>
  <c r="E1386" i="68"/>
  <c r="D1386" i="68"/>
  <c r="C1386" i="68"/>
  <c r="B1386" i="68"/>
  <c r="A1386" i="68"/>
  <c r="O1385" i="68"/>
  <c r="N1385" i="68"/>
  <c r="M1385" i="68"/>
  <c r="L1385" i="68"/>
  <c r="K1385" i="68"/>
  <c r="J1385" i="68"/>
  <c r="I1385" i="68"/>
  <c r="H1385" i="68"/>
  <c r="G1385" i="68"/>
  <c r="F1385" i="68"/>
  <c r="E1385" i="68"/>
  <c r="D1385" i="68"/>
  <c r="C1385" i="68"/>
  <c r="B1385" i="68"/>
  <c r="A1385" i="68"/>
  <c r="O1384" i="68"/>
  <c r="N1384" i="68"/>
  <c r="M1384" i="68"/>
  <c r="L1384" i="68"/>
  <c r="K1384" i="68"/>
  <c r="J1384" i="68"/>
  <c r="I1384" i="68"/>
  <c r="H1384" i="68"/>
  <c r="G1384" i="68"/>
  <c r="F1384" i="68"/>
  <c r="E1384" i="68"/>
  <c r="D1384" i="68"/>
  <c r="C1384" i="68"/>
  <c r="B1384" i="68"/>
  <c r="A1384" i="68"/>
  <c r="O1383" i="68"/>
  <c r="N1383" i="68"/>
  <c r="M1383" i="68"/>
  <c r="L1383" i="68"/>
  <c r="K1383" i="68"/>
  <c r="J1383" i="68"/>
  <c r="I1383" i="68"/>
  <c r="H1383" i="68"/>
  <c r="G1383" i="68"/>
  <c r="F1383" i="68"/>
  <c r="E1383" i="68"/>
  <c r="D1383" i="68"/>
  <c r="C1383" i="68"/>
  <c r="B1383" i="68"/>
  <c r="A1383" i="68"/>
  <c r="O1382" i="68"/>
  <c r="N1382" i="68"/>
  <c r="M1382" i="68"/>
  <c r="L1382" i="68"/>
  <c r="K1382" i="68"/>
  <c r="J1382" i="68"/>
  <c r="I1382" i="68"/>
  <c r="H1382" i="68"/>
  <c r="G1382" i="68"/>
  <c r="F1382" i="68"/>
  <c r="E1382" i="68"/>
  <c r="D1382" i="68"/>
  <c r="C1382" i="68"/>
  <c r="B1382" i="68"/>
  <c r="A1382" i="68"/>
  <c r="O1381" i="68"/>
  <c r="N1381" i="68"/>
  <c r="M1381" i="68"/>
  <c r="L1381" i="68"/>
  <c r="K1381" i="68"/>
  <c r="J1381" i="68"/>
  <c r="I1381" i="68"/>
  <c r="H1381" i="68"/>
  <c r="G1381" i="68"/>
  <c r="F1381" i="68"/>
  <c r="E1381" i="68"/>
  <c r="D1381" i="68"/>
  <c r="C1381" i="68"/>
  <c r="B1381" i="68"/>
  <c r="A1381" i="68"/>
  <c r="O1380" i="68"/>
  <c r="N1380" i="68"/>
  <c r="M1380" i="68"/>
  <c r="L1380" i="68"/>
  <c r="K1380" i="68"/>
  <c r="J1380" i="68"/>
  <c r="I1380" i="68"/>
  <c r="H1380" i="68"/>
  <c r="G1380" i="68"/>
  <c r="F1380" i="68"/>
  <c r="E1380" i="68"/>
  <c r="D1380" i="68"/>
  <c r="C1380" i="68"/>
  <c r="B1380" i="68"/>
  <c r="A1380" i="68"/>
  <c r="O1379" i="68"/>
  <c r="N1379" i="68"/>
  <c r="M1379" i="68"/>
  <c r="L1379" i="68"/>
  <c r="K1379" i="68"/>
  <c r="J1379" i="68"/>
  <c r="I1379" i="68"/>
  <c r="H1379" i="68"/>
  <c r="G1379" i="68"/>
  <c r="F1379" i="68"/>
  <c r="E1379" i="68"/>
  <c r="D1379" i="68"/>
  <c r="C1379" i="68"/>
  <c r="B1379" i="68"/>
  <c r="A1379" i="68"/>
  <c r="O1378" i="68"/>
  <c r="N1378" i="68"/>
  <c r="M1378" i="68"/>
  <c r="L1378" i="68"/>
  <c r="K1378" i="68"/>
  <c r="J1378" i="68"/>
  <c r="I1378" i="68"/>
  <c r="H1378" i="68"/>
  <c r="G1378" i="68"/>
  <c r="F1378" i="68"/>
  <c r="E1378" i="68"/>
  <c r="D1378" i="68"/>
  <c r="C1378" i="68"/>
  <c r="B1378" i="68"/>
  <c r="A1378" i="68"/>
  <c r="O1377" i="68"/>
  <c r="N1377" i="68"/>
  <c r="M1377" i="68"/>
  <c r="L1377" i="68"/>
  <c r="K1377" i="68"/>
  <c r="J1377" i="68"/>
  <c r="I1377" i="68"/>
  <c r="H1377" i="68"/>
  <c r="G1377" i="68"/>
  <c r="F1377" i="68"/>
  <c r="E1377" i="68"/>
  <c r="D1377" i="68"/>
  <c r="C1377" i="68"/>
  <c r="B1377" i="68"/>
  <c r="A1377" i="68"/>
  <c r="O1376" i="68"/>
  <c r="N1376" i="68"/>
  <c r="M1376" i="68"/>
  <c r="L1376" i="68"/>
  <c r="K1376" i="68"/>
  <c r="J1376" i="68"/>
  <c r="I1376" i="68"/>
  <c r="H1376" i="68"/>
  <c r="G1376" i="68"/>
  <c r="F1376" i="68"/>
  <c r="E1376" i="68"/>
  <c r="D1376" i="68"/>
  <c r="C1376" i="68"/>
  <c r="B1376" i="68"/>
  <c r="A1376" i="68"/>
  <c r="O1375" i="68"/>
  <c r="N1375" i="68"/>
  <c r="M1375" i="68"/>
  <c r="L1375" i="68"/>
  <c r="K1375" i="68"/>
  <c r="J1375" i="68"/>
  <c r="I1375" i="68"/>
  <c r="H1375" i="68"/>
  <c r="G1375" i="68"/>
  <c r="F1375" i="68"/>
  <c r="E1375" i="68"/>
  <c r="D1375" i="68"/>
  <c r="C1375" i="68"/>
  <c r="B1375" i="68"/>
  <c r="A1375" i="68"/>
  <c r="O1374" i="68"/>
  <c r="N1374" i="68"/>
  <c r="M1374" i="68"/>
  <c r="L1374" i="68"/>
  <c r="K1374" i="68"/>
  <c r="J1374" i="68"/>
  <c r="I1374" i="68"/>
  <c r="H1374" i="68"/>
  <c r="G1374" i="68"/>
  <c r="F1374" i="68"/>
  <c r="E1374" i="68"/>
  <c r="D1374" i="68"/>
  <c r="C1374" i="68"/>
  <c r="B1374" i="68"/>
  <c r="A1374" i="68"/>
  <c r="O1373" i="68"/>
  <c r="N1373" i="68"/>
  <c r="M1373" i="68"/>
  <c r="L1373" i="68"/>
  <c r="K1373" i="68"/>
  <c r="J1373" i="68"/>
  <c r="I1373" i="68"/>
  <c r="H1373" i="68"/>
  <c r="G1373" i="68"/>
  <c r="F1373" i="68"/>
  <c r="E1373" i="68"/>
  <c r="D1373" i="68"/>
  <c r="C1373" i="68"/>
  <c r="B1373" i="68"/>
  <c r="A1373" i="68"/>
  <c r="O1372" i="68"/>
  <c r="N1372" i="68"/>
  <c r="M1372" i="68"/>
  <c r="L1372" i="68"/>
  <c r="K1372" i="68"/>
  <c r="J1372" i="68"/>
  <c r="I1372" i="68"/>
  <c r="H1372" i="68"/>
  <c r="G1372" i="68"/>
  <c r="F1372" i="68"/>
  <c r="E1372" i="68"/>
  <c r="D1372" i="68"/>
  <c r="C1372" i="68"/>
  <c r="B1372" i="68"/>
  <c r="A1372" i="68"/>
  <c r="O1371" i="68"/>
  <c r="N1371" i="68"/>
  <c r="M1371" i="68"/>
  <c r="L1371" i="68"/>
  <c r="K1371" i="68"/>
  <c r="J1371" i="68"/>
  <c r="I1371" i="68"/>
  <c r="H1371" i="68"/>
  <c r="G1371" i="68"/>
  <c r="F1371" i="68"/>
  <c r="E1371" i="68"/>
  <c r="D1371" i="68"/>
  <c r="C1371" i="68"/>
  <c r="B1371" i="68"/>
  <c r="A1371" i="68"/>
  <c r="O1370" i="68"/>
  <c r="N1370" i="68"/>
  <c r="M1370" i="68"/>
  <c r="L1370" i="68"/>
  <c r="K1370" i="68"/>
  <c r="J1370" i="68"/>
  <c r="I1370" i="68"/>
  <c r="H1370" i="68"/>
  <c r="G1370" i="68"/>
  <c r="F1370" i="68"/>
  <c r="E1370" i="68"/>
  <c r="D1370" i="68"/>
  <c r="C1370" i="68"/>
  <c r="B1370" i="68"/>
  <c r="A1370" i="68"/>
  <c r="O1369" i="68"/>
  <c r="N1369" i="68"/>
  <c r="M1369" i="68"/>
  <c r="L1369" i="68"/>
  <c r="K1369" i="68"/>
  <c r="J1369" i="68"/>
  <c r="I1369" i="68"/>
  <c r="H1369" i="68"/>
  <c r="G1369" i="68"/>
  <c r="F1369" i="68"/>
  <c r="E1369" i="68"/>
  <c r="D1369" i="68"/>
  <c r="C1369" i="68"/>
  <c r="B1369" i="68"/>
  <c r="A1369" i="68"/>
  <c r="O1368" i="68"/>
  <c r="N1368" i="68"/>
  <c r="M1368" i="68"/>
  <c r="L1368" i="68"/>
  <c r="K1368" i="68"/>
  <c r="J1368" i="68"/>
  <c r="I1368" i="68"/>
  <c r="H1368" i="68"/>
  <c r="G1368" i="68"/>
  <c r="F1368" i="68"/>
  <c r="E1368" i="68"/>
  <c r="D1368" i="68"/>
  <c r="C1368" i="68"/>
  <c r="B1368" i="68"/>
  <c r="A1368" i="68"/>
  <c r="O1367" i="68"/>
  <c r="N1367" i="68"/>
  <c r="M1367" i="68"/>
  <c r="L1367" i="68"/>
  <c r="K1367" i="68"/>
  <c r="J1367" i="68"/>
  <c r="I1367" i="68"/>
  <c r="H1367" i="68"/>
  <c r="G1367" i="68"/>
  <c r="F1367" i="68"/>
  <c r="E1367" i="68"/>
  <c r="D1367" i="68"/>
  <c r="C1367" i="68"/>
  <c r="B1367" i="68"/>
  <c r="A1367" i="68"/>
  <c r="O1366" i="68"/>
  <c r="N1366" i="68"/>
  <c r="M1366" i="68"/>
  <c r="L1366" i="68"/>
  <c r="K1366" i="68"/>
  <c r="J1366" i="68"/>
  <c r="I1366" i="68"/>
  <c r="H1366" i="68"/>
  <c r="G1366" i="68"/>
  <c r="F1366" i="68"/>
  <c r="E1366" i="68"/>
  <c r="D1366" i="68"/>
  <c r="C1366" i="68"/>
  <c r="B1366" i="68"/>
  <c r="A1366" i="68"/>
  <c r="O1365" i="68"/>
  <c r="N1365" i="68"/>
  <c r="M1365" i="68"/>
  <c r="L1365" i="68"/>
  <c r="K1365" i="68"/>
  <c r="J1365" i="68"/>
  <c r="I1365" i="68"/>
  <c r="H1365" i="68"/>
  <c r="G1365" i="68"/>
  <c r="F1365" i="68"/>
  <c r="E1365" i="68"/>
  <c r="D1365" i="68"/>
  <c r="C1365" i="68"/>
  <c r="B1365" i="68"/>
  <c r="A1365" i="68"/>
  <c r="O1364" i="68"/>
  <c r="N1364" i="68"/>
  <c r="M1364" i="68"/>
  <c r="L1364" i="68"/>
  <c r="K1364" i="68"/>
  <c r="J1364" i="68"/>
  <c r="I1364" i="68"/>
  <c r="H1364" i="68"/>
  <c r="G1364" i="68"/>
  <c r="F1364" i="68"/>
  <c r="E1364" i="68"/>
  <c r="D1364" i="68"/>
  <c r="C1364" i="68"/>
  <c r="B1364" i="68"/>
  <c r="A1364" i="68"/>
  <c r="O1363" i="68"/>
  <c r="N1363" i="68"/>
  <c r="M1363" i="68"/>
  <c r="L1363" i="68"/>
  <c r="K1363" i="68"/>
  <c r="J1363" i="68"/>
  <c r="I1363" i="68"/>
  <c r="H1363" i="68"/>
  <c r="G1363" i="68"/>
  <c r="F1363" i="68"/>
  <c r="E1363" i="68"/>
  <c r="D1363" i="68"/>
  <c r="C1363" i="68"/>
  <c r="B1363" i="68"/>
  <c r="A1363" i="68"/>
  <c r="O1362" i="68"/>
  <c r="N1362" i="68"/>
  <c r="M1362" i="68"/>
  <c r="L1362" i="68"/>
  <c r="K1362" i="68"/>
  <c r="J1362" i="68"/>
  <c r="I1362" i="68"/>
  <c r="H1362" i="68"/>
  <c r="G1362" i="68"/>
  <c r="F1362" i="68"/>
  <c r="E1362" i="68"/>
  <c r="D1362" i="68"/>
  <c r="C1362" i="68"/>
  <c r="B1362" i="68"/>
  <c r="A1362" i="68"/>
  <c r="O1361" i="68"/>
  <c r="N1361" i="68"/>
  <c r="M1361" i="68"/>
  <c r="L1361" i="68"/>
  <c r="K1361" i="68"/>
  <c r="J1361" i="68"/>
  <c r="I1361" i="68"/>
  <c r="H1361" i="68"/>
  <c r="G1361" i="68"/>
  <c r="F1361" i="68"/>
  <c r="E1361" i="68"/>
  <c r="D1361" i="68"/>
  <c r="C1361" i="68"/>
  <c r="B1361" i="68"/>
  <c r="A1361" i="68"/>
  <c r="O1360" i="68"/>
  <c r="N1360" i="68"/>
  <c r="M1360" i="68"/>
  <c r="L1360" i="68"/>
  <c r="K1360" i="68"/>
  <c r="J1360" i="68"/>
  <c r="I1360" i="68"/>
  <c r="H1360" i="68"/>
  <c r="G1360" i="68"/>
  <c r="F1360" i="68"/>
  <c r="E1360" i="68"/>
  <c r="D1360" i="68"/>
  <c r="C1360" i="68"/>
  <c r="B1360" i="68"/>
  <c r="A1360" i="68"/>
  <c r="O1359" i="68"/>
  <c r="N1359" i="68"/>
  <c r="M1359" i="68"/>
  <c r="L1359" i="68"/>
  <c r="K1359" i="68"/>
  <c r="J1359" i="68"/>
  <c r="I1359" i="68"/>
  <c r="H1359" i="68"/>
  <c r="G1359" i="68"/>
  <c r="F1359" i="68"/>
  <c r="E1359" i="68"/>
  <c r="D1359" i="68"/>
  <c r="C1359" i="68"/>
  <c r="B1359" i="68"/>
  <c r="A1359" i="68"/>
  <c r="O1358" i="68"/>
  <c r="N1358" i="68"/>
  <c r="M1358" i="68"/>
  <c r="L1358" i="68"/>
  <c r="K1358" i="68"/>
  <c r="J1358" i="68"/>
  <c r="I1358" i="68"/>
  <c r="H1358" i="68"/>
  <c r="G1358" i="68"/>
  <c r="F1358" i="68"/>
  <c r="E1358" i="68"/>
  <c r="D1358" i="68"/>
  <c r="C1358" i="68"/>
  <c r="B1358" i="68"/>
  <c r="A1358" i="68"/>
  <c r="O1357" i="68"/>
  <c r="N1357" i="68"/>
  <c r="M1357" i="68"/>
  <c r="L1357" i="68"/>
  <c r="K1357" i="68"/>
  <c r="J1357" i="68"/>
  <c r="I1357" i="68"/>
  <c r="H1357" i="68"/>
  <c r="G1357" i="68"/>
  <c r="F1357" i="68"/>
  <c r="E1357" i="68"/>
  <c r="D1357" i="68"/>
  <c r="C1357" i="68"/>
  <c r="B1357" i="68"/>
  <c r="A1357" i="68"/>
  <c r="O1356" i="68"/>
  <c r="N1356" i="68"/>
  <c r="M1356" i="68"/>
  <c r="L1356" i="68"/>
  <c r="K1356" i="68"/>
  <c r="J1356" i="68"/>
  <c r="I1356" i="68"/>
  <c r="H1356" i="68"/>
  <c r="G1356" i="68"/>
  <c r="F1356" i="68"/>
  <c r="E1356" i="68"/>
  <c r="D1356" i="68"/>
  <c r="C1356" i="68"/>
  <c r="B1356" i="68"/>
  <c r="A1356" i="68"/>
  <c r="O1355" i="68"/>
  <c r="N1355" i="68"/>
  <c r="M1355" i="68"/>
  <c r="L1355" i="68"/>
  <c r="K1355" i="68"/>
  <c r="J1355" i="68"/>
  <c r="I1355" i="68"/>
  <c r="H1355" i="68"/>
  <c r="G1355" i="68"/>
  <c r="F1355" i="68"/>
  <c r="E1355" i="68"/>
  <c r="D1355" i="68"/>
  <c r="C1355" i="68"/>
  <c r="B1355" i="68"/>
  <c r="A1355" i="68"/>
  <c r="O1354" i="68"/>
  <c r="N1354" i="68"/>
  <c r="M1354" i="68"/>
  <c r="L1354" i="68"/>
  <c r="K1354" i="68"/>
  <c r="J1354" i="68"/>
  <c r="I1354" i="68"/>
  <c r="H1354" i="68"/>
  <c r="G1354" i="68"/>
  <c r="F1354" i="68"/>
  <c r="E1354" i="68"/>
  <c r="D1354" i="68"/>
  <c r="C1354" i="68"/>
  <c r="B1354" i="68"/>
  <c r="A1354" i="68"/>
  <c r="O1353" i="68"/>
  <c r="N1353" i="68"/>
  <c r="M1353" i="68"/>
  <c r="L1353" i="68"/>
  <c r="K1353" i="68"/>
  <c r="J1353" i="68"/>
  <c r="I1353" i="68"/>
  <c r="H1353" i="68"/>
  <c r="G1353" i="68"/>
  <c r="F1353" i="68"/>
  <c r="E1353" i="68"/>
  <c r="D1353" i="68"/>
  <c r="C1353" i="68"/>
  <c r="B1353" i="68"/>
  <c r="A1353" i="68"/>
  <c r="O1352" i="68"/>
  <c r="N1352" i="68"/>
  <c r="M1352" i="68"/>
  <c r="L1352" i="68"/>
  <c r="K1352" i="68"/>
  <c r="J1352" i="68"/>
  <c r="I1352" i="68"/>
  <c r="H1352" i="68"/>
  <c r="G1352" i="68"/>
  <c r="F1352" i="68"/>
  <c r="E1352" i="68"/>
  <c r="D1352" i="68"/>
  <c r="C1352" i="68"/>
  <c r="B1352" i="68"/>
  <c r="A1352" i="68"/>
  <c r="O1351" i="68"/>
  <c r="N1351" i="68"/>
  <c r="M1351" i="68"/>
  <c r="L1351" i="68"/>
  <c r="K1351" i="68"/>
  <c r="J1351" i="68"/>
  <c r="I1351" i="68"/>
  <c r="H1351" i="68"/>
  <c r="G1351" i="68"/>
  <c r="F1351" i="68"/>
  <c r="E1351" i="68"/>
  <c r="D1351" i="68"/>
  <c r="C1351" i="68"/>
  <c r="B1351" i="68"/>
  <c r="A1351" i="68"/>
  <c r="O1350" i="68"/>
  <c r="N1350" i="68"/>
  <c r="M1350" i="68"/>
  <c r="L1350" i="68"/>
  <c r="K1350" i="68"/>
  <c r="J1350" i="68"/>
  <c r="I1350" i="68"/>
  <c r="H1350" i="68"/>
  <c r="G1350" i="68"/>
  <c r="F1350" i="68"/>
  <c r="E1350" i="68"/>
  <c r="D1350" i="68"/>
  <c r="C1350" i="68"/>
  <c r="B1350" i="68"/>
  <c r="A1350" i="68"/>
  <c r="O1349" i="68"/>
  <c r="N1349" i="68"/>
  <c r="M1349" i="68"/>
  <c r="L1349" i="68"/>
  <c r="K1349" i="68"/>
  <c r="J1349" i="68"/>
  <c r="I1349" i="68"/>
  <c r="H1349" i="68"/>
  <c r="G1349" i="68"/>
  <c r="F1349" i="68"/>
  <c r="E1349" i="68"/>
  <c r="D1349" i="68"/>
  <c r="C1349" i="68"/>
  <c r="B1349" i="68"/>
  <c r="A1349" i="68"/>
  <c r="O1348" i="68"/>
  <c r="N1348" i="68"/>
  <c r="M1348" i="68"/>
  <c r="L1348" i="68"/>
  <c r="K1348" i="68"/>
  <c r="J1348" i="68"/>
  <c r="I1348" i="68"/>
  <c r="H1348" i="68"/>
  <c r="G1348" i="68"/>
  <c r="F1348" i="68"/>
  <c r="E1348" i="68"/>
  <c r="D1348" i="68"/>
  <c r="C1348" i="68"/>
  <c r="B1348" i="68"/>
  <c r="A1348" i="68"/>
  <c r="O1347" i="68"/>
  <c r="N1347" i="68"/>
  <c r="M1347" i="68"/>
  <c r="L1347" i="68"/>
  <c r="K1347" i="68"/>
  <c r="J1347" i="68"/>
  <c r="I1347" i="68"/>
  <c r="H1347" i="68"/>
  <c r="G1347" i="68"/>
  <c r="F1347" i="68"/>
  <c r="E1347" i="68"/>
  <c r="D1347" i="68"/>
  <c r="C1347" i="68"/>
  <c r="B1347" i="68"/>
  <c r="A1347" i="68"/>
  <c r="O1346" i="68"/>
  <c r="N1346" i="68"/>
  <c r="M1346" i="68"/>
  <c r="L1346" i="68"/>
  <c r="K1346" i="68"/>
  <c r="J1346" i="68"/>
  <c r="I1346" i="68"/>
  <c r="H1346" i="68"/>
  <c r="G1346" i="68"/>
  <c r="F1346" i="68"/>
  <c r="E1346" i="68"/>
  <c r="D1346" i="68"/>
  <c r="C1346" i="68"/>
  <c r="B1346" i="68"/>
  <c r="A1346" i="68"/>
  <c r="O1345" i="68"/>
  <c r="N1345" i="68"/>
  <c r="M1345" i="68"/>
  <c r="L1345" i="68"/>
  <c r="K1345" i="68"/>
  <c r="J1345" i="68"/>
  <c r="I1345" i="68"/>
  <c r="H1345" i="68"/>
  <c r="G1345" i="68"/>
  <c r="F1345" i="68"/>
  <c r="E1345" i="68"/>
  <c r="D1345" i="68"/>
  <c r="C1345" i="68"/>
  <c r="B1345" i="68"/>
  <c r="A1345" i="68"/>
  <c r="O1344" i="68"/>
  <c r="N1344" i="68"/>
  <c r="M1344" i="68"/>
  <c r="L1344" i="68"/>
  <c r="K1344" i="68"/>
  <c r="J1344" i="68"/>
  <c r="I1344" i="68"/>
  <c r="H1344" i="68"/>
  <c r="G1344" i="68"/>
  <c r="F1344" i="68"/>
  <c r="E1344" i="68"/>
  <c r="D1344" i="68"/>
  <c r="C1344" i="68"/>
  <c r="B1344" i="68"/>
  <c r="A1344" i="68"/>
  <c r="O1343" i="68"/>
  <c r="N1343" i="68"/>
  <c r="M1343" i="68"/>
  <c r="L1343" i="68"/>
  <c r="K1343" i="68"/>
  <c r="J1343" i="68"/>
  <c r="I1343" i="68"/>
  <c r="H1343" i="68"/>
  <c r="G1343" i="68"/>
  <c r="F1343" i="68"/>
  <c r="E1343" i="68"/>
  <c r="D1343" i="68"/>
  <c r="C1343" i="68"/>
  <c r="B1343" i="68"/>
  <c r="A1343" i="68"/>
  <c r="O1342" i="68"/>
  <c r="N1342" i="68"/>
  <c r="M1342" i="68"/>
  <c r="L1342" i="68"/>
  <c r="K1342" i="68"/>
  <c r="J1342" i="68"/>
  <c r="I1342" i="68"/>
  <c r="H1342" i="68"/>
  <c r="G1342" i="68"/>
  <c r="F1342" i="68"/>
  <c r="E1342" i="68"/>
  <c r="D1342" i="68"/>
  <c r="C1342" i="68"/>
  <c r="B1342" i="68"/>
  <c r="A1342" i="68"/>
  <c r="O1341" i="68"/>
  <c r="N1341" i="68"/>
  <c r="M1341" i="68"/>
  <c r="L1341" i="68"/>
  <c r="K1341" i="68"/>
  <c r="J1341" i="68"/>
  <c r="I1341" i="68"/>
  <c r="H1341" i="68"/>
  <c r="G1341" i="68"/>
  <c r="F1341" i="68"/>
  <c r="E1341" i="68"/>
  <c r="D1341" i="68"/>
  <c r="C1341" i="68"/>
  <c r="B1341" i="68"/>
  <c r="A1341" i="68"/>
  <c r="O1340" i="68"/>
  <c r="N1340" i="68"/>
  <c r="M1340" i="68"/>
  <c r="L1340" i="68"/>
  <c r="K1340" i="68"/>
  <c r="J1340" i="68"/>
  <c r="I1340" i="68"/>
  <c r="H1340" i="68"/>
  <c r="G1340" i="68"/>
  <c r="F1340" i="68"/>
  <c r="E1340" i="68"/>
  <c r="D1340" i="68"/>
  <c r="C1340" i="68"/>
  <c r="B1340" i="68"/>
  <c r="A1340" i="68"/>
  <c r="O1339" i="68"/>
  <c r="N1339" i="68"/>
  <c r="M1339" i="68"/>
  <c r="L1339" i="68"/>
  <c r="K1339" i="68"/>
  <c r="J1339" i="68"/>
  <c r="I1339" i="68"/>
  <c r="H1339" i="68"/>
  <c r="G1339" i="68"/>
  <c r="F1339" i="68"/>
  <c r="E1339" i="68"/>
  <c r="D1339" i="68"/>
  <c r="C1339" i="68"/>
  <c r="B1339" i="68"/>
  <c r="A1339" i="68"/>
  <c r="O1338" i="68"/>
  <c r="N1338" i="68"/>
  <c r="M1338" i="68"/>
  <c r="L1338" i="68"/>
  <c r="K1338" i="68"/>
  <c r="J1338" i="68"/>
  <c r="I1338" i="68"/>
  <c r="H1338" i="68"/>
  <c r="G1338" i="68"/>
  <c r="F1338" i="68"/>
  <c r="E1338" i="68"/>
  <c r="D1338" i="68"/>
  <c r="C1338" i="68"/>
  <c r="B1338" i="68"/>
  <c r="A1338" i="68"/>
  <c r="O1337" i="68"/>
  <c r="N1337" i="68"/>
  <c r="M1337" i="68"/>
  <c r="L1337" i="68"/>
  <c r="K1337" i="68"/>
  <c r="J1337" i="68"/>
  <c r="I1337" i="68"/>
  <c r="H1337" i="68"/>
  <c r="G1337" i="68"/>
  <c r="F1337" i="68"/>
  <c r="E1337" i="68"/>
  <c r="D1337" i="68"/>
  <c r="C1337" i="68"/>
  <c r="B1337" i="68"/>
  <c r="A1337" i="68"/>
  <c r="O1336" i="68"/>
  <c r="N1336" i="68"/>
  <c r="M1336" i="68"/>
  <c r="L1336" i="68"/>
  <c r="K1336" i="68"/>
  <c r="J1336" i="68"/>
  <c r="I1336" i="68"/>
  <c r="H1336" i="68"/>
  <c r="G1336" i="68"/>
  <c r="F1336" i="68"/>
  <c r="E1336" i="68"/>
  <c r="D1336" i="68"/>
  <c r="C1336" i="68"/>
  <c r="B1336" i="68"/>
  <c r="A1336" i="68"/>
  <c r="O1335" i="68"/>
  <c r="N1335" i="68"/>
  <c r="M1335" i="68"/>
  <c r="L1335" i="68"/>
  <c r="K1335" i="68"/>
  <c r="J1335" i="68"/>
  <c r="I1335" i="68"/>
  <c r="H1335" i="68"/>
  <c r="G1335" i="68"/>
  <c r="F1335" i="68"/>
  <c r="E1335" i="68"/>
  <c r="D1335" i="68"/>
  <c r="C1335" i="68"/>
  <c r="B1335" i="68"/>
  <c r="A1335" i="68"/>
  <c r="O1334" i="68"/>
  <c r="N1334" i="68"/>
  <c r="M1334" i="68"/>
  <c r="L1334" i="68"/>
  <c r="K1334" i="68"/>
  <c r="J1334" i="68"/>
  <c r="I1334" i="68"/>
  <c r="H1334" i="68"/>
  <c r="G1334" i="68"/>
  <c r="F1334" i="68"/>
  <c r="E1334" i="68"/>
  <c r="D1334" i="68"/>
  <c r="C1334" i="68"/>
  <c r="B1334" i="68"/>
  <c r="A1334" i="68"/>
  <c r="O1333" i="68"/>
  <c r="N1333" i="68"/>
  <c r="M1333" i="68"/>
  <c r="L1333" i="68"/>
  <c r="K1333" i="68"/>
  <c r="J1333" i="68"/>
  <c r="I1333" i="68"/>
  <c r="H1333" i="68"/>
  <c r="G1333" i="68"/>
  <c r="F1333" i="68"/>
  <c r="E1333" i="68"/>
  <c r="D1333" i="68"/>
  <c r="C1333" i="68"/>
  <c r="B1333" i="68"/>
  <c r="A1333" i="68"/>
  <c r="O1332" i="68"/>
  <c r="N1332" i="68"/>
  <c r="M1332" i="68"/>
  <c r="L1332" i="68"/>
  <c r="K1332" i="68"/>
  <c r="J1332" i="68"/>
  <c r="I1332" i="68"/>
  <c r="H1332" i="68"/>
  <c r="G1332" i="68"/>
  <c r="F1332" i="68"/>
  <c r="E1332" i="68"/>
  <c r="D1332" i="68"/>
  <c r="C1332" i="68"/>
  <c r="B1332" i="68"/>
  <c r="A1332" i="68"/>
  <c r="O1331" i="68"/>
  <c r="N1331" i="68"/>
  <c r="M1331" i="68"/>
  <c r="L1331" i="68"/>
  <c r="K1331" i="68"/>
  <c r="J1331" i="68"/>
  <c r="I1331" i="68"/>
  <c r="H1331" i="68"/>
  <c r="G1331" i="68"/>
  <c r="F1331" i="68"/>
  <c r="E1331" i="68"/>
  <c r="D1331" i="68"/>
  <c r="C1331" i="68"/>
  <c r="B1331" i="68"/>
  <c r="A1331" i="68"/>
  <c r="O1330" i="68"/>
  <c r="N1330" i="68"/>
  <c r="M1330" i="68"/>
  <c r="L1330" i="68"/>
  <c r="K1330" i="68"/>
  <c r="J1330" i="68"/>
  <c r="I1330" i="68"/>
  <c r="H1330" i="68"/>
  <c r="G1330" i="68"/>
  <c r="F1330" i="68"/>
  <c r="E1330" i="68"/>
  <c r="D1330" i="68"/>
  <c r="C1330" i="68"/>
  <c r="B1330" i="68"/>
  <c r="A1330" i="68"/>
  <c r="O1329" i="68"/>
  <c r="N1329" i="68"/>
  <c r="M1329" i="68"/>
  <c r="L1329" i="68"/>
  <c r="K1329" i="68"/>
  <c r="J1329" i="68"/>
  <c r="I1329" i="68"/>
  <c r="H1329" i="68"/>
  <c r="G1329" i="68"/>
  <c r="F1329" i="68"/>
  <c r="E1329" i="68"/>
  <c r="D1329" i="68"/>
  <c r="C1329" i="68"/>
  <c r="B1329" i="68"/>
  <c r="A1329" i="68"/>
  <c r="O1328" i="68"/>
  <c r="N1328" i="68"/>
  <c r="M1328" i="68"/>
  <c r="L1328" i="68"/>
  <c r="K1328" i="68"/>
  <c r="J1328" i="68"/>
  <c r="I1328" i="68"/>
  <c r="H1328" i="68"/>
  <c r="G1328" i="68"/>
  <c r="F1328" i="68"/>
  <c r="E1328" i="68"/>
  <c r="D1328" i="68"/>
  <c r="C1328" i="68"/>
  <c r="B1328" i="68"/>
  <c r="A1328" i="68"/>
  <c r="O1327" i="68"/>
  <c r="N1327" i="68"/>
  <c r="M1327" i="68"/>
  <c r="L1327" i="68"/>
  <c r="K1327" i="68"/>
  <c r="J1327" i="68"/>
  <c r="I1327" i="68"/>
  <c r="H1327" i="68"/>
  <c r="G1327" i="68"/>
  <c r="F1327" i="68"/>
  <c r="E1327" i="68"/>
  <c r="D1327" i="68"/>
  <c r="C1327" i="68"/>
  <c r="B1327" i="68"/>
  <c r="A1327" i="68"/>
  <c r="O1326" i="68"/>
  <c r="N1326" i="68"/>
  <c r="M1326" i="68"/>
  <c r="L1326" i="68"/>
  <c r="K1326" i="68"/>
  <c r="J1326" i="68"/>
  <c r="I1326" i="68"/>
  <c r="H1326" i="68"/>
  <c r="G1326" i="68"/>
  <c r="F1326" i="68"/>
  <c r="E1326" i="68"/>
  <c r="D1326" i="68"/>
  <c r="C1326" i="68"/>
  <c r="B1326" i="68"/>
  <c r="A1326" i="68"/>
  <c r="O1325" i="68"/>
  <c r="N1325" i="68"/>
  <c r="M1325" i="68"/>
  <c r="L1325" i="68"/>
  <c r="K1325" i="68"/>
  <c r="J1325" i="68"/>
  <c r="I1325" i="68"/>
  <c r="H1325" i="68"/>
  <c r="G1325" i="68"/>
  <c r="F1325" i="68"/>
  <c r="E1325" i="68"/>
  <c r="D1325" i="68"/>
  <c r="C1325" i="68"/>
  <c r="B1325" i="68"/>
  <c r="A1325" i="68"/>
  <c r="O1324" i="68"/>
  <c r="N1324" i="68"/>
  <c r="M1324" i="68"/>
  <c r="L1324" i="68"/>
  <c r="K1324" i="68"/>
  <c r="J1324" i="68"/>
  <c r="I1324" i="68"/>
  <c r="H1324" i="68"/>
  <c r="G1324" i="68"/>
  <c r="F1324" i="68"/>
  <c r="E1324" i="68"/>
  <c r="D1324" i="68"/>
  <c r="C1324" i="68"/>
  <c r="B1324" i="68"/>
  <c r="A1324" i="68"/>
  <c r="O1323" i="68"/>
  <c r="N1323" i="68"/>
  <c r="M1323" i="68"/>
  <c r="L1323" i="68"/>
  <c r="K1323" i="68"/>
  <c r="J1323" i="68"/>
  <c r="I1323" i="68"/>
  <c r="H1323" i="68"/>
  <c r="G1323" i="68"/>
  <c r="F1323" i="68"/>
  <c r="E1323" i="68"/>
  <c r="D1323" i="68"/>
  <c r="C1323" i="68"/>
  <c r="B1323" i="68"/>
  <c r="A1323" i="68"/>
  <c r="O1322" i="68"/>
  <c r="N1322" i="68"/>
  <c r="M1322" i="68"/>
  <c r="L1322" i="68"/>
  <c r="K1322" i="68"/>
  <c r="J1322" i="68"/>
  <c r="I1322" i="68"/>
  <c r="H1322" i="68"/>
  <c r="G1322" i="68"/>
  <c r="F1322" i="68"/>
  <c r="E1322" i="68"/>
  <c r="D1322" i="68"/>
  <c r="C1322" i="68"/>
  <c r="B1322" i="68"/>
  <c r="A1322" i="68"/>
  <c r="O1321" i="68"/>
  <c r="N1321" i="68"/>
  <c r="M1321" i="68"/>
  <c r="L1321" i="68"/>
  <c r="K1321" i="68"/>
  <c r="J1321" i="68"/>
  <c r="I1321" i="68"/>
  <c r="H1321" i="68"/>
  <c r="G1321" i="68"/>
  <c r="F1321" i="68"/>
  <c r="E1321" i="68"/>
  <c r="D1321" i="68"/>
  <c r="C1321" i="68"/>
  <c r="B1321" i="68"/>
  <c r="A1321" i="68"/>
  <c r="O1320" i="68"/>
  <c r="N1320" i="68"/>
  <c r="M1320" i="68"/>
  <c r="L1320" i="68"/>
  <c r="K1320" i="68"/>
  <c r="J1320" i="68"/>
  <c r="I1320" i="68"/>
  <c r="H1320" i="68"/>
  <c r="G1320" i="68"/>
  <c r="F1320" i="68"/>
  <c r="E1320" i="68"/>
  <c r="D1320" i="68"/>
  <c r="C1320" i="68"/>
  <c r="B1320" i="68"/>
  <c r="A1320" i="68"/>
  <c r="O1319" i="68"/>
  <c r="N1319" i="68"/>
  <c r="M1319" i="68"/>
  <c r="L1319" i="68"/>
  <c r="K1319" i="68"/>
  <c r="J1319" i="68"/>
  <c r="I1319" i="68"/>
  <c r="H1319" i="68"/>
  <c r="G1319" i="68"/>
  <c r="F1319" i="68"/>
  <c r="E1319" i="68"/>
  <c r="D1319" i="68"/>
  <c r="C1319" i="68"/>
  <c r="B1319" i="68"/>
  <c r="A1319" i="68"/>
  <c r="O1318" i="68"/>
  <c r="N1318" i="68"/>
  <c r="M1318" i="68"/>
  <c r="L1318" i="68"/>
  <c r="K1318" i="68"/>
  <c r="J1318" i="68"/>
  <c r="I1318" i="68"/>
  <c r="H1318" i="68"/>
  <c r="G1318" i="68"/>
  <c r="F1318" i="68"/>
  <c r="E1318" i="68"/>
  <c r="D1318" i="68"/>
  <c r="C1318" i="68"/>
  <c r="B1318" i="68"/>
  <c r="A1318" i="68"/>
  <c r="O1317" i="68"/>
  <c r="N1317" i="68"/>
  <c r="M1317" i="68"/>
  <c r="L1317" i="68"/>
  <c r="K1317" i="68"/>
  <c r="J1317" i="68"/>
  <c r="I1317" i="68"/>
  <c r="H1317" i="68"/>
  <c r="G1317" i="68"/>
  <c r="F1317" i="68"/>
  <c r="E1317" i="68"/>
  <c r="D1317" i="68"/>
  <c r="C1317" i="68"/>
  <c r="B1317" i="68"/>
  <c r="A1317" i="68"/>
  <c r="O1316" i="68"/>
  <c r="N1316" i="68"/>
  <c r="M1316" i="68"/>
  <c r="L1316" i="68"/>
  <c r="K1316" i="68"/>
  <c r="J1316" i="68"/>
  <c r="I1316" i="68"/>
  <c r="H1316" i="68"/>
  <c r="G1316" i="68"/>
  <c r="F1316" i="68"/>
  <c r="E1316" i="68"/>
  <c r="D1316" i="68"/>
  <c r="C1316" i="68"/>
  <c r="B1316" i="68"/>
  <c r="A1316" i="68"/>
  <c r="O1315" i="68"/>
  <c r="N1315" i="68"/>
  <c r="M1315" i="68"/>
  <c r="L1315" i="68"/>
  <c r="K1315" i="68"/>
  <c r="J1315" i="68"/>
  <c r="I1315" i="68"/>
  <c r="H1315" i="68"/>
  <c r="G1315" i="68"/>
  <c r="F1315" i="68"/>
  <c r="E1315" i="68"/>
  <c r="D1315" i="68"/>
  <c r="C1315" i="68"/>
  <c r="B1315" i="68"/>
  <c r="A1315" i="68"/>
  <c r="O1314" i="68"/>
  <c r="N1314" i="68"/>
  <c r="M1314" i="68"/>
  <c r="L1314" i="68"/>
  <c r="K1314" i="68"/>
  <c r="J1314" i="68"/>
  <c r="I1314" i="68"/>
  <c r="H1314" i="68"/>
  <c r="G1314" i="68"/>
  <c r="F1314" i="68"/>
  <c r="E1314" i="68"/>
  <c r="D1314" i="68"/>
  <c r="C1314" i="68"/>
  <c r="B1314" i="68"/>
  <c r="A1314" i="68"/>
  <c r="O1313" i="68"/>
  <c r="N1313" i="68"/>
  <c r="M1313" i="68"/>
  <c r="L1313" i="68"/>
  <c r="K1313" i="68"/>
  <c r="J1313" i="68"/>
  <c r="I1313" i="68"/>
  <c r="H1313" i="68"/>
  <c r="G1313" i="68"/>
  <c r="F1313" i="68"/>
  <c r="E1313" i="68"/>
  <c r="D1313" i="68"/>
  <c r="C1313" i="68"/>
  <c r="B1313" i="68"/>
  <c r="A1313" i="68"/>
  <c r="O1312" i="68"/>
  <c r="N1312" i="68"/>
  <c r="M1312" i="68"/>
  <c r="L1312" i="68"/>
  <c r="K1312" i="68"/>
  <c r="J1312" i="68"/>
  <c r="I1312" i="68"/>
  <c r="H1312" i="68"/>
  <c r="G1312" i="68"/>
  <c r="F1312" i="68"/>
  <c r="E1312" i="68"/>
  <c r="D1312" i="68"/>
  <c r="C1312" i="68"/>
  <c r="B1312" i="68"/>
  <c r="A1312" i="68"/>
  <c r="O1311" i="68"/>
  <c r="N1311" i="68"/>
  <c r="M1311" i="68"/>
  <c r="L1311" i="68"/>
  <c r="K1311" i="68"/>
  <c r="J1311" i="68"/>
  <c r="I1311" i="68"/>
  <c r="H1311" i="68"/>
  <c r="G1311" i="68"/>
  <c r="F1311" i="68"/>
  <c r="E1311" i="68"/>
  <c r="D1311" i="68"/>
  <c r="C1311" i="68"/>
  <c r="B1311" i="68"/>
  <c r="A1311" i="68"/>
  <c r="O1310" i="68"/>
  <c r="N1310" i="68"/>
  <c r="M1310" i="68"/>
  <c r="L1310" i="68"/>
  <c r="K1310" i="68"/>
  <c r="J1310" i="68"/>
  <c r="I1310" i="68"/>
  <c r="H1310" i="68"/>
  <c r="G1310" i="68"/>
  <c r="F1310" i="68"/>
  <c r="E1310" i="68"/>
  <c r="D1310" i="68"/>
  <c r="C1310" i="68"/>
  <c r="B1310" i="68"/>
  <c r="A1310" i="68"/>
  <c r="O1309" i="68"/>
  <c r="N1309" i="68"/>
  <c r="M1309" i="68"/>
  <c r="L1309" i="68"/>
  <c r="K1309" i="68"/>
  <c r="J1309" i="68"/>
  <c r="I1309" i="68"/>
  <c r="H1309" i="68"/>
  <c r="G1309" i="68"/>
  <c r="F1309" i="68"/>
  <c r="E1309" i="68"/>
  <c r="D1309" i="68"/>
  <c r="C1309" i="68"/>
  <c r="B1309" i="68"/>
  <c r="A1309" i="68"/>
  <c r="O1308" i="68"/>
  <c r="N1308" i="68"/>
  <c r="M1308" i="68"/>
  <c r="L1308" i="68"/>
  <c r="K1308" i="68"/>
  <c r="J1308" i="68"/>
  <c r="I1308" i="68"/>
  <c r="H1308" i="68"/>
  <c r="G1308" i="68"/>
  <c r="F1308" i="68"/>
  <c r="E1308" i="68"/>
  <c r="D1308" i="68"/>
  <c r="C1308" i="68"/>
  <c r="B1308" i="68"/>
  <c r="A1308" i="68"/>
  <c r="O1307" i="68"/>
  <c r="N1307" i="68"/>
  <c r="M1307" i="68"/>
  <c r="L1307" i="68"/>
  <c r="K1307" i="68"/>
  <c r="J1307" i="68"/>
  <c r="I1307" i="68"/>
  <c r="H1307" i="68"/>
  <c r="G1307" i="68"/>
  <c r="F1307" i="68"/>
  <c r="E1307" i="68"/>
  <c r="D1307" i="68"/>
  <c r="C1307" i="68"/>
  <c r="B1307" i="68"/>
  <c r="A1307" i="68"/>
  <c r="O1306" i="68"/>
  <c r="N1306" i="68"/>
  <c r="M1306" i="68"/>
  <c r="L1306" i="68"/>
  <c r="K1306" i="68"/>
  <c r="J1306" i="68"/>
  <c r="I1306" i="68"/>
  <c r="H1306" i="68"/>
  <c r="G1306" i="68"/>
  <c r="F1306" i="68"/>
  <c r="E1306" i="68"/>
  <c r="D1306" i="68"/>
  <c r="C1306" i="68"/>
  <c r="B1306" i="68"/>
  <c r="A1306" i="68"/>
  <c r="O1305" i="68"/>
  <c r="N1305" i="68"/>
  <c r="M1305" i="68"/>
  <c r="L1305" i="68"/>
  <c r="K1305" i="68"/>
  <c r="J1305" i="68"/>
  <c r="I1305" i="68"/>
  <c r="H1305" i="68"/>
  <c r="G1305" i="68"/>
  <c r="F1305" i="68"/>
  <c r="E1305" i="68"/>
  <c r="D1305" i="68"/>
  <c r="C1305" i="68"/>
  <c r="B1305" i="68"/>
  <c r="A1305" i="68"/>
  <c r="O1304" i="68"/>
  <c r="N1304" i="68"/>
  <c r="M1304" i="68"/>
  <c r="L1304" i="68"/>
  <c r="K1304" i="68"/>
  <c r="J1304" i="68"/>
  <c r="I1304" i="68"/>
  <c r="H1304" i="68"/>
  <c r="G1304" i="68"/>
  <c r="F1304" i="68"/>
  <c r="E1304" i="68"/>
  <c r="D1304" i="68"/>
  <c r="C1304" i="68"/>
  <c r="B1304" i="68"/>
  <c r="A1304" i="68"/>
  <c r="O1303" i="68"/>
  <c r="N1303" i="68"/>
  <c r="M1303" i="68"/>
  <c r="L1303" i="68"/>
  <c r="K1303" i="68"/>
  <c r="J1303" i="68"/>
  <c r="I1303" i="68"/>
  <c r="H1303" i="68"/>
  <c r="G1303" i="68"/>
  <c r="F1303" i="68"/>
  <c r="E1303" i="68"/>
  <c r="D1303" i="68"/>
  <c r="C1303" i="68"/>
  <c r="B1303" i="68"/>
  <c r="A1303" i="68"/>
  <c r="O1302" i="68"/>
  <c r="N1302" i="68"/>
  <c r="M1302" i="68"/>
  <c r="L1302" i="68"/>
  <c r="K1302" i="68"/>
  <c r="J1302" i="68"/>
  <c r="I1302" i="68"/>
  <c r="H1302" i="68"/>
  <c r="G1302" i="68"/>
  <c r="F1302" i="68"/>
  <c r="E1302" i="68"/>
  <c r="D1302" i="68"/>
  <c r="C1302" i="68"/>
  <c r="B1302" i="68"/>
  <c r="A1302" i="68"/>
  <c r="O1301" i="68"/>
  <c r="N1301" i="68"/>
  <c r="M1301" i="68"/>
  <c r="L1301" i="68"/>
  <c r="K1301" i="68"/>
  <c r="J1301" i="68"/>
  <c r="I1301" i="68"/>
  <c r="H1301" i="68"/>
  <c r="G1301" i="68"/>
  <c r="F1301" i="68"/>
  <c r="E1301" i="68"/>
  <c r="D1301" i="68"/>
  <c r="C1301" i="68"/>
  <c r="B1301" i="68"/>
  <c r="A1301" i="68"/>
  <c r="O1300" i="68"/>
  <c r="N1300" i="68"/>
  <c r="M1300" i="68"/>
  <c r="L1300" i="68"/>
  <c r="K1300" i="68"/>
  <c r="J1300" i="68"/>
  <c r="I1300" i="68"/>
  <c r="H1300" i="68"/>
  <c r="G1300" i="68"/>
  <c r="F1300" i="68"/>
  <c r="E1300" i="68"/>
  <c r="D1300" i="68"/>
  <c r="C1300" i="68"/>
  <c r="B1300" i="68"/>
  <c r="A1300" i="68"/>
  <c r="O1299" i="68"/>
  <c r="N1299" i="68"/>
  <c r="M1299" i="68"/>
  <c r="L1299" i="68"/>
  <c r="K1299" i="68"/>
  <c r="J1299" i="68"/>
  <c r="I1299" i="68"/>
  <c r="H1299" i="68"/>
  <c r="G1299" i="68"/>
  <c r="F1299" i="68"/>
  <c r="E1299" i="68"/>
  <c r="D1299" i="68"/>
  <c r="C1299" i="68"/>
  <c r="B1299" i="68"/>
  <c r="A1299" i="68"/>
  <c r="O1298" i="68"/>
  <c r="N1298" i="68"/>
  <c r="M1298" i="68"/>
  <c r="L1298" i="68"/>
  <c r="K1298" i="68"/>
  <c r="J1298" i="68"/>
  <c r="I1298" i="68"/>
  <c r="H1298" i="68"/>
  <c r="G1298" i="68"/>
  <c r="F1298" i="68"/>
  <c r="E1298" i="68"/>
  <c r="D1298" i="68"/>
  <c r="C1298" i="68"/>
  <c r="B1298" i="68"/>
  <c r="A1298" i="68"/>
  <c r="O1297" i="68"/>
  <c r="N1297" i="68"/>
  <c r="M1297" i="68"/>
  <c r="L1297" i="68"/>
  <c r="K1297" i="68"/>
  <c r="J1297" i="68"/>
  <c r="I1297" i="68"/>
  <c r="H1297" i="68"/>
  <c r="G1297" i="68"/>
  <c r="F1297" i="68"/>
  <c r="E1297" i="68"/>
  <c r="D1297" i="68"/>
  <c r="C1297" i="68"/>
  <c r="B1297" i="68"/>
  <c r="A1297" i="68"/>
  <c r="O1296" i="68"/>
  <c r="N1296" i="68"/>
  <c r="M1296" i="68"/>
  <c r="L1296" i="68"/>
  <c r="K1296" i="68"/>
  <c r="J1296" i="68"/>
  <c r="I1296" i="68"/>
  <c r="H1296" i="68"/>
  <c r="G1296" i="68"/>
  <c r="F1296" i="68"/>
  <c r="E1296" i="68"/>
  <c r="D1296" i="68"/>
  <c r="C1296" i="68"/>
  <c r="B1296" i="68"/>
  <c r="A1296" i="68"/>
  <c r="O1295" i="68"/>
  <c r="N1295" i="68"/>
  <c r="M1295" i="68"/>
  <c r="L1295" i="68"/>
  <c r="K1295" i="68"/>
  <c r="J1295" i="68"/>
  <c r="I1295" i="68"/>
  <c r="H1295" i="68"/>
  <c r="G1295" i="68"/>
  <c r="F1295" i="68"/>
  <c r="E1295" i="68"/>
  <c r="D1295" i="68"/>
  <c r="C1295" i="68"/>
  <c r="B1295" i="68"/>
  <c r="A1295" i="68"/>
  <c r="O1294" i="68"/>
  <c r="N1294" i="68"/>
  <c r="M1294" i="68"/>
  <c r="L1294" i="68"/>
  <c r="K1294" i="68"/>
  <c r="J1294" i="68"/>
  <c r="I1294" i="68"/>
  <c r="H1294" i="68"/>
  <c r="G1294" i="68"/>
  <c r="F1294" i="68"/>
  <c r="E1294" i="68"/>
  <c r="D1294" i="68"/>
  <c r="C1294" i="68"/>
  <c r="B1294" i="68"/>
  <c r="A1294" i="68"/>
  <c r="O1293" i="68"/>
  <c r="N1293" i="68"/>
  <c r="M1293" i="68"/>
  <c r="L1293" i="68"/>
  <c r="K1293" i="68"/>
  <c r="J1293" i="68"/>
  <c r="I1293" i="68"/>
  <c r="H1293" i="68"/>
  <c r="G1293" i="68"/>
  <c r="F1293" i="68"/>
  <c r="E1293" i="68"/>
  <c r="D1293" i="68"/>
  <c r="C1293" i="68"/>
  <c r="B1293" i="68"/>
  <c r="A1293" i="68"/>
  <c r="O1292" i="68"/>
  <c r="N1292" i="68"/>
  <c r="M1292" i="68"/>
  <c r="L1292" i="68"/>
  <c r="K1292" i="68"/>
  <c r="J1292" i="68"/>
  <c r="I1292" i="68"/>
  <c r="H1292" i="68"/>
  <c r="G1292" i="68"/>
  <c r="F1292" i="68"/>
  <c r="E1292" i="68"/>
  <c r="D1292" i="68"/>
  <c r="C1292" i="68"/>
  <c r="B1292" i="68"/>
  <c r="A1292" i="68"/>
  <c r="O1291" i="68"/>
  <c r="N1291" i="68"/>
  <c r="M1291" i="68"/>
  <c r="L1291" i="68"/>
  <c r="K1291" i="68"/>
  <c r="J1291" i="68"/>
  <c r="I1291" i="68"/>
  <c r="H1291" i="68"/>
  <c r="G1291" i="68"/>
  <c r="F1291" i="68"/>
  <c r="E1291" i="68"/>
  <c r="D1291" i="68"/>
  <c r="C1291" i="68"/>
  <c r="B1291" i="68"/>
  <c r="A1291" i="68"/>
  <c r="O1290" i="68"/>
  <c r="N1290" i="68"/>
  <c r="M1290" i="68"/>
  <c r="L1290" i="68"/>
  <c r="K1290" i="68"/>
  <c r="J1290" i="68"/>
  <c r="I1290" i="68"/>
  <c r="H1290" i="68"/>
  <c r="G1290" i="68"/>
  <c r="F1290" i="68"/>
  <c r="E1290" i="68"/>
  <c r="D1290" i="68"/>
  <c r="C1290" i="68"/>
  <c r="B1290" i="68"/>
  <c r="A1290" i="68"/>
  <c r="O1289" i="68"/>
  <c r="N1289" i="68"/>
  <c r="M1289" i="68"/>
  <c r="L1289" i="68"/>
  <c r="K1289" i="68"/>
  <c r="J1289" i="68"/>
  <c r="I1289" i="68"/>
  <c r="H1289" i="68"/>
  <c r="G1289" i="68"/>
  <c r="F1289" i="68"/>
  <c r="E1289" i="68"/>
  <c r="D1289" i="68"/>
  <c r="C1289" i="68"/>
  <c r="B1289" i="68"/>
  <c r="A1289" i="68"/>
  <c r="O1288" i="68"/>
  <c r="N1288" i="68"/>
  <c r="M1288" i="68"/>
  <c r="L1288" i="68"/>
  <c r="K1288" i="68"/>
  <c r="J1288" i="68"/>
  <c r="I1288" i="68"/>
  <c r="H1288" i="68"/>
  <c r="G1288" i="68"/>
  <c r="F1288" i="68"/>
  <c r="E1288" i="68"/>
  <c r="D1288" i="68"/>
  <c r="C1288" i="68"/>
  <c r="B1288" i="68"/>
  <c r="A1288" i="68"/>
  <c r="O1287" i="68"/>
  <c r="N1287" i="68"/>
  <c r="M1287" i="68"/>
  <c r="L1287" i="68"/>
  <c r="K1287" i="68"/>
  <c r="J1287" i="68"/>
  <c r="I1287" i="68"/>
  <c r="H1287" i="68"/>
  <c r="G1287" i="68"/>
  <c r="F1287" i="68"/>
  <c r="E1287" i="68"/>
  <c r="D1287" i="68"/>
  <c r="C1287" i="68"/>
  <c r="B1287" i="68"/>
  <c r="A1287" i="68"/>
  <c r="O1286" i="68"/>
  <c r="N1286" i="68"/>
  <c r="M1286" i="68"/>
  <c r="L1286" i="68"/>
  <c r="K1286" i="68"/>
  <c r="J1286" i="68"/>
  <c r="I1286" i="68"/>
  <c r="H1286" i="68"/>
  <c r="G1286" i="68"/>
  <c r="F1286" i="68"/>
  <c r="E1286" i="68"/>
  <c r="D1286" i="68"/>
  <c r="C1286" i="68"/>
  <c r="B1286" i="68"/>
  <c r="A1286" i="68"/>
  <c r="O1285" i="68"/>
  <c r="N1285" i="68"/>
  <c r="M1285" i="68"/>
  <c r="L1285" i="68"/>
  <c r="K1285" i="68"/>
  <c r="J1285" i="68"/>
  <c r="I1285" i="68"/>
  <c r="H1285" i="68"/>
  <c r="G1285" i="68"/>
  <c r="F1285" i="68"/>
  <c r="E1285" i="68"/>
  <c r="D1285" i="68"/>
  <c r="C1285" i="68"/>
  <c r="B1285" i="68"/>
  <c r="A1285" i="68"/>
  <c r="O1284" i="68"/>
  <c r="N1284" i="68"/>
  <c r="M1284" i="68"/>
  <c r="L1284" i="68"/>
  <c r="K1284" i="68"/>
  <c r="J1284" i="68"/>
  <c r="I1284" i="68"/>
  <c r="H1284" i="68"/>
  <c r="G1284" i="68"/>
  <c r="F1284" i="68"/>
  <c r="E1284" i="68"/>
  <c r="D1284" i="68"/>
  <c r="C1284" i="68"/>
  <c r="B1284" i="68"/>
  <c r="A1284" i="68"/>
  <c r="O1283" i="68"/>
  <c r="N1283" i="68"/>
  <c r="M1283" i="68"/>
  <c r="L1283" i="68"/>
  <c r="K1283" i="68"/>
  <c r="J1283" i="68"/>
  <c r="I1283" i="68"/>
  <c r="H1283" i="68"/>
  <c r="G1283" i="68"/>
  <c r="F1283" i="68"/>
  <c r="E1283" i="68"/>
  <c r="D1283" i="68"/>
  <c r="C1283" i="68"/>
  <c r="B1283" i="68"/>
  <c r="A1283" i="68"/>
  <c r="O1282" i="68"/>
  <c r="N1282" i="68"/>
  <c r="M1282" i="68"/>
  <c r="L1282" i="68"/>
  <c r="K1282" i="68"/>
  <c r="J1282" i="68"/>
  <c r="I1282" i="68"/>
  <c r="H1282" i="68"/>
  <c r="G1282" i="68"/>
  <c r="F1282" i="68"/>
  <c r="E1282" i="68"/>
  <c r="D1282" i="68"/>
  <c r="C1282" i="68"/>
  <c r="B1282" i="68"/>
  <c r="A1282" i="68"/>
  <c r="O1281" i="68"/>
  <c r="N1281" i="68"/>
  <c r="M1281" i="68"/>
  <c r="L1281" i="68"/>
  <c r="K1281" i="68"/>
  <c r="J1281" i="68"/>
  <c r="I1281" i="68"/>
  <c r="H1281" i="68"/>
  <c r="G1281" i="68"/>
  <c r="F1281" i="68"/>
  <c r="E1281" i="68"/>
  <c r="D1281" i="68"/>
  <c r="C1281" i="68"/>
  <c r="B1281" i="68"/>
  <c r="A1281" i="68"/>
  <c r="O1280" i="68"/>
  <c r="N1280" i="68"/>
  <c r="M1280" i="68"/>
  <c r="L1280" i="68"/>
  <c r="K1280" i="68"/>
  <c r="J1280" i="68"/>
  <c r="I1280" i="68"/>
  <c r="H1280" i="68"/>
  <c r="G1280" i="68"/>
  <c r="F1280" i="68"/>
  <c r="E1280" i="68"/>
  <c r="D1280" i="68"/>
  <c r="C1280" i="68"/>
  <c r="B1280" i="68"/>
  <c r="A1280" i="68"/>
  <c r="O1279" i="68"/>
  <c r="N1279" i="68"/>
  <c r="M1279" i="68"/>
  <c r="L1279" i="68"/>
  <c r="K1279" i="68"/>
  <c r="J1279" i="68"/>
  <c r="I1279" i="68"/>
  <c r="H1279" i="68"/>
  <c r="G1279" i="68"/>
  <c r="F1279" i="68"/>
  <c r="E1279" i="68"/>
  <c r="D1279" i="68"/>
  <c r="C1279" i="68"/>
  <c r="B1279" i="68"/>
  <c r="A1279" i="68"/>
  <c r="O1278" i="68"/>
  <c r="N1278" i="68"/>
  <c r="M1278" i="68"/>
  <c r="L1278" i="68"/>
  <c r="K1278" i="68"/>
  <c r="J1278" i="68"/>
  <c r="I1278" i="68"/>
  <c r="H1278" i="68"/>
  <c r="G1278" i="68"/>
  <c r="F1278" i="68"/>
  <c r="E1278" i="68"/>
  <c r="D1278" i="68"/>
  <c r="C1278" i="68"/>
  <c r="B1278" i="68"/>
  <c r="A1278" i="68"/>
  <c r="O1277" i="68"/>
  <c r="N1277" i="68"/>
  <c r="M1277" i="68"/>
  <c r="L1277" i="68"/>
  <c r="K1277" i="68"/>
  <c r="J1277" i="68"/>
  <c r="I1277" i="68"/>
  <c r="H1277" i="68"/>
  <c r="G1277" i="68"/>
  <c r="F1277" i="68"/>
  <c r="E1277" i="68"/>
  <c r="D1277" i="68"/>
  <c r="C1277" i="68"/>
  <c r="B1277" i="68"/>
  <c r="A1277" i="68"/>
  <c r="O1276" i="68"/>
  <c r="N1276" i="68"/>
  <c r="M1276" i="68"/>
  <c r="L1276" i="68"/>
  <c r="K1276" i="68"/>
  <c r="J1276" i="68"/>
  <c r="I1276" i="68"/>
  <c r="H1276" i="68"/>
  <c r="G1276" i="68"/>
  <c r="F1276" i="68"/>
  <c r="E1276" i="68"/>
  <c r="D1276" i="68"/>
  <c r="C1276" i="68"/>
  <c r="B1276" i="68"/>
  <c r="A1276" i="68"/>
  <c r="O1275" i="68"/>
  <c r="N1275" i="68"/>
  <c r="M1275" i="68"/>
  <c r="L1275" i="68"/>
  <c r="K1275" i="68"/>
  <c r="J1275" i="68"/>
  <c r="I1275" i="68"/>
  <c r="H1275" i="68"/>
  <c r="G1275" i="68"/>
  <c r="F1275" i="68"/>
  <c r="E1275" i="68"/>
  <c r="D1275" i="68"/>
  <c r="C1275" i="68"/>
  <c r="B1275" i="68"/>
  <c r="A1275" i="68"/>
  <c r="O1274" i="68"/>
  <c r="N1274" i="68"/>
  <c r="M1274" i="68"/>
  <c r="L1274" i="68"/>
  <c r="K1274" i="68"/>
  <c r="J1274" i="68"/>
  <c r="I1274" i="68"/>
  <c r="H1274" i="68"/>
  <c r="G1274" i="68"/>
  <c r="F1274" i="68"/>
  <c r="E1274" i="68"/>
  <c r="D1274" i="68"/>
  <c r="C1274" i="68"/>
  <c r="B1274" i="68"/>
  <c r="A1274" i="68"/>
  <c r="O1273" i="68"/>
  <c r="N1273" i="68"/>
  <c r="M1273" i="68"/>
  <c r="L1273" i="68"/>
  <c r="K1273" i="68"/>
  <c r="J1273" i="68"/>
  <c r="I1273" i="68"/>
  <c r="H1273" i="68"/>
  <c r="G1273" i="68"/>
  <c r="F1273" i="68"/>
  <c r="E1273" i="68"/>
  <c r="D1273" i="68"/>
  <c r="C1273" i="68"/>
  <c r="B1273" i="68"/>
  <c r="A1273" i="68"/>
  <c r="O1272" i="68"/>
  <c r="N1272" i="68"/>
  <c r="M1272" i="68"/>
  <c r="L1272" i="68"/>
  <c r="K1272" i="68"/>
  <c r="J1272" i="68"/>
  <c r="I1272" i="68"/>
  <c r="H1272" i="68"/>
  <c r="G1272" i="68"/>
  <c r="F1272" i="68"/>
  <c r="E1272" i="68"/>
  <c r="D1272" i="68"/>
  <c r="C1272" i="68"/>
  <c r="B1272" i="68"/>
  <c r="A1272" i="68"/>
  <c r="O1271" i="68"/>
  <c r="N1271" i="68"/>
  <c r="M1271" i="68"/>
  <c r="L1271" i="68"/>
  <c r="K1271" i="68"/>
  <c r="J1271" i="68"/>
  <c r="I1271" i="68"/>
  <c r="H1271" i="68"/>
  <c r="G1271" i="68"/>
  <c r="F1271" i="68"/>
  <c r="E1271" i="68"/>
  <c r="D1271" i="68"/>
  <c r="C1271" i="68"/>
  <c r="B1271" i="68"/>
  <c r="A1271" i="68"/>
  <c r="O1270" i="68"/>
  <c r="N1270" i="68"/>
  <c r="M1270" i="68"/>
  <c r="L1270" i="68"/>
  <c r="K1270" i="68"/>
  <c r="J1270" i="68"/>
  <c r="I1270" i="68"/>
  <c r="H1270" i="68"/>
  <c r="G1270" i="68"/>
  <c r="F1270" i="68"/>
  <c r="E1270" i="68"/>
  <c r="D1270" i="68"/>
  <c r="C1270" i="68"/>
  <c r="B1270" i="68"/>
  <c r="A1270" i="68"/>
  <c r="O1269" i="68"/>
  <c r="N1269" i="68"/>
  <c r="M1269" i="68"/>
  <c r="L1269" i="68"/>
  <c r="K1269" i="68"/>
  <c r="J1269" i="68"/>
  <c r="I1269" i="68"/>
  <c r="H1269" i="68"/>
  <c r="G1269" i="68"/>
  <c r="F1269" i="68"/>
  <c r="E1269" i="68"/>
  <c r="D1269" i="68"/>
  <c r="C1269" i="68"/>
  <c r="B1269" i="68"/>
  <c r="A1269" i="68"/>
  <c r="O1268" i="68"/>
  <c r="N1268" i="68"/>
  <c r="M1268" i="68"/>
  <c r="L1268" i="68"/>
  <c r="K1268" i="68"/>
  <c r="J1268" i="68"/>
  <c r="I1268" i="68"/>
  <c r="H1268" i="68"/>
  <c r="G1268" i="68"/>
  <c r="F1268" i="68"/>
  <c r="E1268" i="68"/>
  <c r="D1268" i="68"/>
  <c r="C1268" i="68"/>
  <c r="B1268" i="68"/>
  <c r="A1268" i="68"/>
  <c r="O1267" i="68"/>
  <c r="N1267" i="68"/>
  <c r="M1267" i="68"/>
  <c r="L1267" i="68"/>
  <c r="K1267" i="68"/>
  <c r="J1267" i="68"/>
  <c r="I1267" i="68"/>
  <c r="H1267" i="68"/>
  <c r="G1267" i="68"/>
  <c r="F1267" i="68"/>
  <c r="E1267" i="68"/>
  <c r="D1267" i="68"/>
  <c r="C1267" i="68"/>
  <c r="B1267" i="68"/>
  <c r="A1267" i="68"/>
  <c r="O1266" i="68"/>
  <c r="N1266" i="68"/>
  <c r="M1266" i="68"/>
  <c r="L1266" i="68"/>
  <c r="K1266" i="68"/>
  <c r="J1266" i="68"/>
  <c r="I1266" i="68"/>
  <c r="H1266" i="68"/>
  <c r="G1266" i="68"/>
  <c r="F1266" i="68"/>
  <c r="E1266" i="68"/>
  <c r="D1266" i="68"/>
  <c r="C1266" i="68"/>
  <c r="B1266" i="68"/>
  <c r="A1266" i="68"/>
  <c r="O1265" i="68"/>
  <c r="N1265" i="68"/>
  <c r="M1265" i="68"/>
  <c r="L1265" i="68"/>
  <c r="K1265" i="68"/>
  <c r="J1265" i="68"/>
  <c r="I1265" i="68"/>
  <c r="H1265" i="68"/>
  <c r="G1265" i="68"/>
  <c r="F1265" i="68"/>
  <c r="E1265" i="68"/>
  <c r="D1265" i="68"/>
  <c r="C1265" i="68"/>
  <c r="B1265" i="68"/>
  <c r="A1265" i="68"/>
  <c r="O1264" i="68"/>
  <c r="N1264" i="68"/>
  <c r="M1264" i="68"/>
  <c r="L1264" i="68"/>
  <c r="K1264" i="68"/>
  <c r="J1264" i="68"/>
  <c r="I1264" i="68"/>
  <c r="H1264" i="68"/>
  <c r="G1264" i="68"/>
  <c r="F1264" i="68"/>
  <c r="E1264" i="68"/>
  <c r="D1264" i="68"/>
  <c r="C1264" i="68"/>
  <c r="B1264" i="68"/>
  <c r="A1264" i="68"/>
  <c r="O1263" i="68"/>
  <c r="N1263" i="68"/>
  <c r="M1263" i="68"/>
  <c r="L1263" i="68"/>
  <c r="K1263" i="68"/>
  <c r="J1263" i="68"/>
  <c r="I1263" i="68"/>
  <c r="H1263" i="68"/>
  <c r="G1263" i="68"/>
  <c r="F1263" i="68"/>
  <c r="E1263" i="68"/>
  <c r="D1263" i="68"/>
  <c r="C1263" i="68"/>
  <c r="B1263" i="68"/>
  <c r="A1263" i="68"/>
  <c r="O1262" i="68"/>
  <c r="N1262" i="68"/>
  <c r="M1262" i="68"/>
  <c r="L1262" i="68"/>
  <c r="K1262" i="68"/>
  <c r="J1262" i="68"/>
  <c r="I1262" i="68"/>
  <c r="H1262" i="68"/>
  <c r="G1262" i="68"/>
  <c r="F1262" i="68"/>
  <c r="E1262" i="68"/>
  <c r="D1262" i="68"/>
  <c r="C1262" i="68"/>
  <c r="B1262" i="68"/>
  <c r="A1262" i="68"/>
  <c r="O1261" i="68"/>
  <c r="N1261" i="68"/>
  <c r="M1261" i="68"/>
  <c r="L1261" i="68"/>
  <c r="K1261" i="68"/>
  <c r="J1261" i="68"/>
  <c r="I1261" i="68"/>
  <c r="H1261" i="68"/>
  <c r="G1261" i="68"/>
  <c r="F1261" i="68"/>
  <c r="E1261" i="68"/>
  <c r="D1261" i="68"/>
  <c r="C1261" i="68"/>
  <c r="B1261" i="68"/>
  <c r="A1261" i="68"/>
  <c r="O1260" i="68"/>
  <c r="N1260" i="68"/>
  <c r="M1260" i="68"/>
  <c r="L1260" i="68"/>
  <c r="K1260" i="68"/>
  <c r="J1260" i="68"/>
  <c r="I1260" i="68"/>
  <c r="H1260" i="68"/>
  <c r="G1260" i="68"/>
  <c r="F1260" i="68"/>
  <c r="E1260" i="68"/>
  <c r="D1260" i="68"/>
  <c r="C1260" i="68"/>
  <c r="B1260" i="68"/>
  <c r="A1260" i="68"/>
  <c r="O1259" i="68"/>
  <c r="N1259" i="68"/>
  <c r="M1259" i="68"/>
  <c r="L1259" i="68"/>
  <c r="K1259" i="68"/>
  <c r="J1259" i="68"/>
  <c r="I1259" i="68"/>
  <c r="H1259" i="68"/>
  <c r="G1259" i="68"/>
  <c r="F1259" i="68"/>
  <c r="E1259" i="68"/>
  <c r="D1259" i="68"/>
  <c r="C1259" i="68"/>
  <c r="B1259" i="68"/>
  <c r="A1259" i="68"/>
  <c r="O1258" i="68"/>
  <c r="N1258" i="68"/>
  <c r="M1258" i="68"/>
  <c r="L1258" i="68"/>
  <c r="K1258" i="68"/>
  <c r="J1258" i="68"/>
  <c r="I1258" i="68"/>
  <c r="H1258" i="68"/>
  <c r="G1258" i="68"/>
  <c r="F1258" i="68"/>
  <c r="E1258" i="68"/>
  <c r="D1258" i="68"/>
  <c r="C1258" i="68"/>
  <c r="B1258" i="68"/>
  <c r="A1258" i="68"/>
  <c r="O1257" i="68"/>
  <c r="N1257" i="68"/>
  <c r="M1257" i="68"/>
  <c r="L1257" i="68"/>
  <c r="K1257" i="68"/>
  <c r="J1257" i="68"/>
  <c r="I1257" i="68"/>
  <c r="H1257" i="68"/>
  <c r="G1257" i="68"/>
  <c r="F1257" i="68"/>
  <c r="E1257" i="68"/>
  <c r="D1257" i="68"/>
  <c r="C1257" i="68"/>
  <c r="B1257" i="68"/>
  <c r="A1257" i="68"/>
  <c r="O1256" i="68"/>
  <c r="N1256" i="68"/>
  <c r="M1256" i="68"/>
  <c r="L1256" i="68"/>
  <c r="K1256" i="68"/>
  <c r="J1256" i="68"/>
  <c r="I1256" i="68"/>
  <c r="H1256" i="68"/>
  <c r="G1256" i="68"/>
  <c r="F1256" i="68"/>
  <c r="E1256" i="68"/>
  <c r="D1256" i="68"/>
  <c r="C1256" i="68"/>
  <c r="B1256" i="68"/>
  <c r="A1256" i="68"/>
  <c r="O1255" i="68"/>
  <c r="N1255" i="68"/>
  <c r="M1255" i="68"/>
  <c r="L1255" i="68"/>
  <c r="K1255" i="68"/>
  <c r="J1255" i="68"/>
  <c r="I1255" i="68"/>
  <c r="H1255" i="68"/>
  <c r="G1255" i="68"/>
  <c r="F1255" i="68"/>
  <c r="E1255" i="68"/>
  <c r="D1255" i="68"/>
  <c r="C1255" i="68"/>
  <c r="B1255" i="68"/>
  <c r="A1255" i="68"/>
  <c r="O1254" i="68"/>
  <c r="N1254" i="68"/>
  <c r="M1254" i="68"/>
  <c r="L1254" i="68"/>
  <c r="K1254" i="68"/>
  <c r="J1254" i="68"/>
  <c r="I1254" i="68"/>
  <c r="H1254" i="68"/>
  <c r="G1254" i="68"/>
  <c r="F1254" i="68"/>
  <c r="E1254" i="68"/>
  <c r="D1254" i="68"/>
  <c r="C1254" i="68"/>
  <c r="B1254" i="68"/>
  <c r="A1254" i="68"/>
  <c r="O1253" i="68"/>
  <c r="N1253" i="68"/>
  <c r="M1253" i="68"/>
  <c r="L1253" i="68"/>
  <c r="K1253" i="68"/>
  <c r="J1253" i="68"/>
  <c r="I1253" i="68"/>
  <c r="H1253" i="68"/>
  <c r="G1253" i="68"/>
  <c r="F1253" i="68"/>
  <c r="E1253" i="68"/>
  <c r="D1253" i="68"/>
  <c r="C1253" i="68"/>
  <c r="B1253" i="68"/>
  <c r="A1253" i="68"/>
  <c r="O1252" i="68"/>
  <c r="N1252" i="68"/>
  <c r="M1252" i="68"/>
  <c r="L1252" i="68"/>
  <c r="K1252" i="68"/>
  <c r="J1252" i="68"/>
  <c r="I1252" i="68"/>
  <c r="H1252" i="68"/>
  <c r="G1252" i="68"/>
  <c r="F1252" i="68"/>
  <c r="E1252" i="68"/>
  <c r="D1252" i="68"/>
  <c r="C1252" i="68"/>
  <c r="B1252" i="68"/>
  <c r="A1252" i="68"/>
  <c r="O1251" i="68"/>
  <c r="N1251" i="68"/>
  <c r="M1251" i="68"/>
  <c r="L1251" i="68"/>
  <c r="K1251" i="68"/>
  <c r="J1251" i="68"/>
  <c r="I1251" i="68"/>
  <c r="H1251" i="68"/>
  <c r="G1251" i="68"/>
  <c r="F1251" i="68"/>
  <c r="E1251" i="68"/>
  <c r="D1251" i="68"/>
  <c r="C1251" i="68"/>
  <c r="B1251" i="68"/>
  <c r="A1251" i="68"/>
  <c r="O1250" i="68"/>
  <c r="N1250" i="68"/>
  <c r="M1250" i="68"/>
  <c r="L1250" i="68"/>
  <c r="K1250" i="68"/>
  <c r="J1250" i="68"/>
  <c r="I1250" i="68"/>
  <c r="H1250" i="68"/>
  <c r="G1250" i="68"/>
  <c r="F1250" i="68"/>
  <c r="E1250" i="68"/>
  <c r="D1250" i="68"/>
  <c r="C1250" i="68"/>
  <c r="B1250" i="68"/>
  <c r="A1250" i="68"/>
  <c r="O1249" i="68"/>
  <c r="N1249" i="68"/>
  <c r="M1249" i="68"/>
  <c r="L1249" i="68"/>
  <c r="K1249" i="68"/>
  <c r="J1249" i="68"/>
  <c r="I1249" i="68"/>
  <c r="H1249" i="68"/>
  <c r="G1249" i="68"/>
  <c r="F1249" i="68"/>
  <c r="E1249" i="68"/>
  <c r="D1249" i="68"/>
  <c r="C1249" i="68"/>
  <c r="B1249" i="68"/>
  <c r="A1249" i="68"/>
  <c r="O1248" i="68"/>
  <c r="N1248" i="68"/>
  <c r="M1248" i="68"/>
  <c r="L1248" i="68"/>
  <c r="K1248" i="68"/>
  <c r="J1248" i="68"/>
  <c r="I1248" i="68"/>
  <c r="H1248" i="68"/>
  <c r="G1248" i="68"/>
  <c r="F1248" i="68"/>
  <c r="E1248" i="68"/>
  <c r="D1248" i="68"/>
  <c r="C1248" i="68"/>
  <c r="B1248" i="68"/>
  <c r="A1248" i="68"/>
  <c r="O1247" i="68"/>
  <c r="N1247" i="68"/>
  <c r="M1247" i="68"/>
  <c r="L1247" i="68"/>
  <c r="K1247" i="68"/>
  <c r="J1247" i="68"/>
  <c r="I1247" i="68"/>
  <c r="H1247" i="68"/>
  <c r="G1247" i="68"/>
  <c r="F1247" i="68"/>
  <c r="E1247" i="68"/>
  <c r="D1247" i="68"/>
  <c r="C1247" i="68"/>
  <c r="B1247" i="68"/>
  <c r="A1247" i="68"/>
  <c r="O1246" i="68"/>
  <c r="N1246" i="68"/>
  <c r="M1246" i="68"/>
  <c r="L1246" i="68"/>
  <c r="K1246" i="68"/>
  <c r="J1246" i="68"/>
  <c r="I1246" i="68"/>
  <c r="H1246" i="68"/>
  <c r="G1246" i="68"/>
  <c r="F1246" i="68"/>
  <c r="E1246" i="68"/>
  <c r="D1246" i="68"/>
  <c r="C1246" i="68"/>
  <c r="B1246" i="68"/>
  <c r="A1246" i="68"/>
  <c r="O1245" i="68"/>
  <c r="N1245" i="68"/>
  <c r="M1245" i="68"/>
  <c r="L1245" i="68"/>
  <c r="K1245" i="68"/>
  <c r="J1245" i="68"/>
  <c r="I1245" i="68"/>
  <c r="H1245" i="68"/>
  <c r="G1245" i="68"/>
  <c r="F1245" i="68"/>
  <c r="E1245" i="68"/>
  <c r="D1245" i="68"/>
  <c r="C1245" i="68"/>
  <c r="B1245" i="68"/>
  <c r="A1245" i="68"/>
  <c r="O1244" i="68"/>
  <c r="N1244" i="68"/>
  <c r="M1244" i="68"/>
  <c r="L1244" i="68"/>
  <c r="K1244" i="68"/>
  <c r="J1244" i="68"/>
  <c r="I1244" i="68"/>
  <c r="H1244" i="68"/>
  <c r="G1244" i="68"/>
  <c r="F1244" i="68"/>
  <c r="E1244" i="68"/>
  <c r="D1244" i="68"/>
  <c r="C1244" i="68"/>
  <c r="B1244" i="68"/>
  <c r="A1244" i="68"/>
  <c r="O1243" i="68"/>
  <c r="N1243" i="68"/>
  <c r="M1243" i="68"/>
  <c r="L1243" i="68"/>
  <c r="K1243" i="68"/>
  <c r="J1243" i="68"/>
  <c r="I1243" i="68"/>
  <c r="H1243" i="68"/>
  <c r="G1243" i="68"/>
  <c r="F1243" i="68"/>
  <c r="E1243" i="68"/>
  <c r="D1243" i="68"/>
  <c r="C1243" i="68"/>
  <c r="B1243" i="68"/>
  <c r="A1243" i="68"/>
  <c r="O1242" i="68"/>
  <c r="N1242" i="68"/>
  <c r="M1242" i="68"/>
  <c r="L1242" i="68"/>
  <c r="K1242" i="68"/>
  <c r="J1242" i="68"/>
  <c r="I1242" i="68"/>
  <c r="H1242" i="68"/>
  <c r="G1242" i="68"/>
  <c r="F1242" i="68"/>
  <c r="E1242" i="68"/>
  <c r="D1242" i="68"/>
  <c r="C1242" i="68"/>
  <c r="B1242" i="68"/>
  <c r="A1242" i="68"/>
  <c r="O1241" i="68"/>
  <c r="N1241" i="68"/>
  <c r="M1241" i="68"/>
  <c r="L1241" i="68"/>
  <c r="K1241" i="68"/>
  <c r="J1241" i="68"/>
  <c r="I1241" i="68"/>
  <c r="H1241" i="68"/>
  <c r="G1241" i="68"/>
  <c r="F1241" i="68"/>
  <c r="E1241" i="68"/>
  <c r="D1241" i="68"/>
  <c r="C1241" i="68"/>
  <c r="B1241" i="68"/>
  <c r="A1241" i="68"/>
  <c r="O1240" i="68"/>
  <c r="N1240" i="68"/>
  <c r="M1240" i="68"/>
  <c r="L1240" i="68"/>
  <c r="K1240" i="68"/>
  <c r="J1240" i="68"/>
  <c r="I1240" i="68"/>
  <c r="H1240" i="68"/>
  <c r="G1240" i="68"/>
  <c r="F1240" i="68"/>
  <c r="E1240" i="68"/>
  <c r="D1240" i="68"/>
  <c r="C1240" i="68"/>
  <c r="B1240" i="68"/>
  <c r="A1240" i="68"/>
  <c r="O1239" i="68"/>
  <c r="N1239" i="68"/>
  <c r="M1239" i="68"/>
  <c r="L1239" i="68"/>
  <c r="K1239" i="68"/>
  <c r="J1239" i="68"/>
  <c r="I1239" i="68"/>
  <c r="H1239" i="68"/>
  <c r="G1239" i="68"/>
  <c r="F1239" i="68"/>
  <c r="E1239" i="68"/>
  <c r="D1239" i="68"/>
  <c r="C1239" i="68"/>
  <c r="B1239" i="68"/>
  <c r="A1239" i="68"/>
  <c r="O1238" i="68"/>
  <c r="N1238" i="68"/>
  <c r="M1238" i="68"/>
  <c r="L1238" i="68"/>
  <c r="K1238" i="68"/>
  <c r="J1238" i="68"/>
  <c r="I1238" i="68"/>
  <c r="H1238" i="68"/>
  <c r="G1238" i="68"/>
  <c r="F1238" i="68"/>
  <c r="E1238" i="68"/>
  <c r="D1238" i="68"/>
  <c r="C1238" i="68"/>
  <c r="B1238" i="68"/>
  <c r="A1238" i="68"/>
  <c r="O1237" i="68"/>
  <c r="N1237" i="68"/>
  <c r="M1237" i="68"/>
  <c r="L1237" i="68"/>
  <c r="K1237" i="68"/>
  <c r="J1237" i="68"/>
  <c r="I1237" i="68"/>
  <c r="H1237" i="68"/>
  <c r="G1237" i="68"/>
  <c r="F1237" i="68"/>
  <c r="E1237" i="68"/>
  <c r="D1237" i="68"/>
  <c r="C1237" i="68"/>
  <c r="B1237" i="68"/>
  <c r="A1237" i="68"/>
  <c r="O1236" i="68"/>
  <c r="N1236" i="68"/>
  <c r="M1236" i="68"/>
  <c r="L1236" i="68"/>
  <c r="K1236" i="68"/>
  <c r="J1236" i="68"/>
  <c r="I1236" i="68"/>
  <c r="H1236" i="68"/>
  <c r="G1236" i="68"/>
  <c r="F1236" i="68"/>
  <c r="E1236" i="68"/>
  <c r="D1236" i="68"/>
  <c r="C1236" i="68"/>
  <c r="B1236" i="68"/>
  <c r="A1236" i="68"/>
  <c r="O1235" i="68"/>
  <c r="N1235" i="68"/>
  <c r="M1235" i="68"/>
  <c r="L1235" i="68"/>
  <c r="K1235" i="68"/>
  <c r="J1235" i="68"/>
  <c r="I1235" i="68"/>
  <c r="H1235" i="68"/>
  <c r="G1235" i="68"/>
  <c r="F1235" i="68"/>
  <c r="E1235" i="68"/>
  <c r="D1235" i="68"/>
  <c r="C1235" i="68"/>
  <c r="B1235" i="68"/>
  <c r="A1235" i="68"/>
  <c r="O1234" i="68"/>
  <c r="N1234" i="68"/>
  <c r="M1234" i="68"/>
  <c r="L1234" i="68"/>
  <c r="K1234" i="68"/>
  <c r="J1234" i="68"/>
  <c r="I1234" i="68"/>
  <c r="H1234" i="68"/>
  <c r="G1234" i="68"/>
  <c r="F1234" i="68"/>
  <c r="E1234" i="68"/>
  <c r="D1234" i="68"/>
  <c r="C1234" i="68"/>
  <c r="B1234" i="68"/>
  <c r="A1234" i="68"/>
  <c r="O1233" i="68"/>
  <c r="N1233" i="68"/>
  <c r="M1233" i="68"/>
  <c r="L1233" i="68"/>
  <c r="K1233" i="68"/>
  <c r="J1233" i="68"/>
  <c r="I1233" i="68"/>
  <c r="H1233" i="68"/>
  <c r="G1233" i="68"/>
  <c r="F1233" i="68"/>
  <c r="E1233" i="68"/>
  <c r="D1233" i="68"/>
  <c r="C1233" i="68"/>
  <c r="B1233" i="68"/>
  <c r="A1233" i="68"/>
  <c r="O1232" i="68"/>
  <c r="N1232" i="68"/>
  <c r="M1232" i="68"/>
  <c r="L1232" i="68"/>
  <c r="K1232" i="68"/>
  <c r="J1232" i="68"/>
  <c r="I1232" i="68"/>
  <c r="H1232" i="68"/>
  <c r="G1232" i="68"/>
  <c r="F1232" i="68"/>
  <c r="E1232" i="68"/>
  <c r="D1232" i="68"/>
  <c r="C1232" i="68"/>
  <c r="B1232" i="68"/>
  <c r="A1232" i="68"/>
  <c r="O1231" i="68"/>
  <c r="N1231" i="68"/>
  <c r="M1231" i="68"/>
  <c r="L1231" i="68"/>
  <c r="K1231" i="68"/>
  <c r="J1231" i="68"/>
  <c r="I1231" i="68"/>
  <c r="H1231" i="68"/>
  <c r="G1231" i="68"/>
  <c r="F1231" i="68"/>
  <c r="E1231" i="68"/>
  <c r="D1231" i="68"/>
  <c r="C1231" i="68"/>
  <c r="B1231" i="68"/>
  <c r="A1231" i="68"/>
  <c r="O1230" i="68"/>
  <c r="N1230" i="68"/>
  <c r="M1230" i="68"/>
  <c r="L1230" i="68"/>
  <c r="K1230" i="68"/>
  <c r="J1230" i="68"/>
  <c r="I1230" i="68"/>
  <c r="H1230" i="68"/>
  <c r="G1230" i="68"/>
  <c r="F1230" i="68"/>
  <c r="E1230" i="68"/>
  <c r="D1230" i="68"/>
  <c r="C1230" i="68"/>
  <c r="B1230" i="68"/>
  <c r="A1230" i="68"/>
  <c r="O1229" i="68"/>
  <c r="N1229" i="68"/>
  <c r="M1229" i="68"/>
  <c r="L1229" i="68"/>
  <c r="K1229" i="68"/>
  <c r="J1229" i="68"/>
  <c r="I1229" i="68"/>
  <c r="H1229" i="68"/>
  <c r="G1229" i="68"/>
  <c r="F1229" i="68"/>
  <c r="E1229" i="68"/>
  <c r="D1229" i="68"/>
  <c r="C1229" i="68"/>
  <c r="B1229" i="68"/>
  <c r="A1229" i="68"/>
  <c r="O1228" i="68"/>
  <c r="N1228" i="68"/>
  <c r="M1228" i="68"/>
  <c r="L1228" i="68"/>
  <c r="K1228" i="68"/>
  <c r="J1228" i="68"/>
  <c r="I1228" i="68"/>
  <c r="H1228" i="68"/>
  <c r="G1228" i="68"/>
  <c r="F1228" i="68"/>
  <c r="E1228" i="68"/>
  <c r="D1228" i="68"/>
  <c r="C1228" i="68"/>
  <c r="B1228" i="68"/>
  <c r="A1228" i="68"/>
  <c r="O1227" i="68"/>
  <c r="N1227" i="68"/>
  <c r="M1227" i="68"/>
  <c r="L1227" i="68"/>
  <c r="K1227" i="68"/>
  <c r="J1227" i="68"/>
  <c r="I1227" i="68"/>
  <c r="H1227" i="68"/>
  <c r="G1227" i="68"/>
  <c r="F1227" i="68"/>
  <c r="E1227" i="68"/>
  <c r="D1227" i="68"/>
  <c r="C1227" i="68"/>
  <c r="B1227" i="68"/>
  <c r="A1227" i="68"/>
  <c r="O1226" i="68"/>
  <c r="N1226" i="68"/>
  <c r="M1226" i="68"/>
  <c r="L1226" i="68"/>
  <c r="K1226" i="68"/>
  <c r="J1226" i="68"/>
  <c r="I1226" i="68"/>
  <c r="H1226" i="68"/>
  <c r="G1226" i="68"/>
  <c r="F1226" i="68"/>
  <c r="E1226" i="68"/>
  <c r="D1226" i="68"/>
  <c r="C1226" i="68"/>
  <c r="B1226" i="68"/>
  <c r="A1226" i="68"/>
  <c r="O1225" i="68"/>
  <c r="N1225" i="68"/>
  <c r="M1225" i="68"/>
  <c r="L1225" i="68"/>
  <c r="K1225" i="68"/>
  <c r="J1225" i="68"/>
  <c r="I1225" i="68"/>
  <c r="H1225" i="68"/>
  <c r="G1225" i="68"/>
  <c r="F1225" i="68"/>
  <c r="E1225" i="68"/>
  <c r="D1225" i="68"/>
  <c r="C1225" i="68"/>
  <c r="B1225" i="68"/>
  <c r="A1225" i="68"/>
  <c r="O1224" i="68"/>
  <c r="N1224" i="68"/>
  <c r="M1224" i="68"/>
  <c r="L1224" i="68"/>
  <c r="K1224" i="68"/>
  <c r="J1224" i="68"/>
  <c r="I1224" i="68"/>
  <c r="H1224" i="68"/>
  <c r="G1224" i="68"/>
  <c r="F1224" i="68"/>
  <c r="E1224" i="68"/>
  <c r="D1224" i="68"/>
  <c r="C1224" i="68"/>
  <c r="B1224" i="68"/>
  <c r="A1224" i="68"/>
  <c r="O1223" i="68"/>
  <c r="N1223" i="68"/>
  <c r="M1223" i="68"/>
  <c r="L1223" i="68"/>
  <c r="K1223" i="68"/>
  <c r="J1223" i="68"/>
  <c r="I1223" i="68"/>
  <c r="H1223" i="68"/>
  <c r="G1223" i="68"/>
  <c r="F1223" i="68"/>
  <c r="E1223" i="68"/>
  <c r="D1223" i="68"/>
  <c r="C1223" i="68"/>
  <c r="B1223" i="68"/>
  <c r="A1223" i="68"/>
  <c r="O1222" i="68"/>
  <c r="N1222" i="68"/>
  <c r="M1222" i="68"/>
  <c r="L1222" i="68"/>
  <c r="K1222" i="68"/>
  <c r="J1222" i="68"/>
  <c r="I1222" i="68"/>
  <c r="H1222" i="68"/>
  <c r="G1222" i="68"/>
  <c r="F1222" i="68"/>
  <c r="E1222" i="68"/>
  <c r="D1222" i="68"/>
  <c r="C1222" i="68"/>
  <c r="B1222" i="68"/>
  <c r="A1222" i="68"/>
  <c r="O1221" i="68"/>
  <c r="N1221" i="68"/>
  <c r="M1221" i="68"/>
  <c r="L1221" i="68"/>
  <c r="K1221" i="68"/>
  <c r="J1221" i="68"/>
  <c r="I1221" i="68"/>
  <c r="H1221" i="68"/>
  <c r="G1221" i="68"/>
  <c r="F1221" i="68"/>
  <c r="E1221" i="68"/>
  <c r="D1221" i="68"/>
  <c r="C1221" i="68"/>
  <c r="B1221" i="68"/>
  <c r="A1221" i="68"/>
  <c r="O1220" i="68"/>
  <c r="N1220" i="68"/>
  <c r="M1220" i="68"/>
  <c r="L1220" i="68"/>
  <c r="K1220" i="68"/>
  <c r="J1220" i="68"/>
  <c r="I1220" i="68"/>
  <c r="H1220" i="68"/>
  <c r="G1220" i="68"/>
  <c r="F1220" i="68"/>
  <c r="E1220" i="68"/>
  <c r="D1220" i="68"/>
  <c r="C1220" i="68"/>
  <c r="B1220" i="68"/>
  <c r="A1220" i="68"/>
  <c r="O1219" i="68"/>
  <c r="N1219" i="68"/>
  <c r="M1219" i="68"/>
  <c r="L1219" i="68"/>
  <c r="K1219" i="68"/>
  <c r="J1219" i="68"/>
  <c r="I1219" i="68"/>
  <c r="H1219" i="68"/>
  <c r="G1219" i="68"/>
  <c r="F1219" i="68"/>
  <c r="E1219" i="68"/>
  <c r="D1219" i="68"/>
  <c r="C1219" i="68"/>
  <c r="B1219" i="68"/>
  <c r="A1219" i="68"/>
  <c r="O1218" i="68"/>
  <c r="N1218" i="68"/>
  <c r="M1218" i="68"/>
  <c r="L1218" i="68"/>
  <c r="K1218" i="68"/>
  <c r="J1218" i="68"/>
  <c r="I1218" i="68"/>
  <c r="H1218" i="68"/>
  <c r="G1218" i="68"/>
  <c r="F1218" i="68"/>
  <c r="E1218" i="68"/>
  <c r="D1218" i="68"/>
  <c r="C1218" i="68"/>
  <c r="B1218" i="68"/>
  <c r="A1218" i="68"/>
  <c r="O1217" i="68"/>
  <c r="N1217" i="68"/>
  <c r="M1217" i="68"/>
  <c r="L1217" i="68"/>
  <c r="K1217" i="68"/>
  <c r="J1217" i="68"/>
  <c r="I1217" i="68"/>
  <c r="H1217" i="68"/>
  <c r="G1217" i="68"/>
  <c r="F1217" i="68"/>
  <c r="E1217" i="68"/>
  <c r="D1217" i="68"/>
  <c r="C1217" i="68"/>
  <c r="B1217" i="68"/>
  <c r="A1217" i="68"/>
  <c r="O1216" i="68"/>
  <c r="N1216" i="68"/>
  <c r="M1216" i="68"/>
  <c r="L1216" i="68"/>
  <c r="K1216" i="68"/>
  <c r="J1216" i="68"/>
  <c r="I1216" i="68"/>
  <c r="H1216" i="68"/>
  <c r="G1216" i="68"/>
  <c r="F1216" i="68"/>
  <c r="E1216" i="68"/>
  <c r="D1216" i="68"/>
  <c r="C1216" i="68"/>
  <c r="B1216" i="68"/>
  <c r="A1216" i="68"/>
  <c r="O1215" i="68"/>
  <c r="N1215" i="68"/>
  <c r="M1215" i="68"/>
  <c r="L1215" i="68"/>
  <c r="K1215" i="68"/>
  <c r="J1215" i="68"/>
  <c r="I1215" i="68"/>
  <c r="H1215" i="68"/>
  <c r="G1215" i="68"/>
  <c r="F1215" i="68"/>
  <c r="E1215" i="68"/>
  <c r="D1215" i="68"/>
  <c r="C1215" i="68"/>
  <c r="B1215" i="68"/>
  <c r="A1215" i="68"/>
  <c r="O1214" i="68"/>
  <c r="N1214" i="68"/>
  <c r="M1214" i="68"/>
  <c r="L1214" i="68"/>
  <c r="K1214" i="68"/>
  <c r="J1214" i="68"/>
  <c r="I1214" i="68"/>
  <c r="H1214" i="68"/>
  <c r="G1214" i="68"/>
  <c r="F1214" i="68"/>
  <c r="E1214" i="68"/>
  <c r="D1214" i="68"/>
  <c r="C1214" i="68"/>
  <c r="B1214" i="68"/>
  <c r="A1214" i="68"/>
  <c r="O1213" i="68"/>
  <c r="N1213" i="68"/>
  <c r="M1213" i="68"/>
  <c r="L1213" i="68"/>
  <c r="K1213" i="68"/>
  <c r="J1213" i="68"/>
  <c r="I1213" i="68"/>
  <c r="H1213" i="68"/>
  <c r="G1213" i="68"/>
  <c r="F1213" i="68"/>
  <c r="E1213" i="68"/>
  <c r="D1213" i="68"/>
  <c r="C1213" i="68"/>
  <c r="B1213" i="68"/>
  <c r="A1213" i="68"/>
  <c r="O1212" i="68"/>
  <c r="N1212" i="68"/>
  <c r="M1212" i="68"/>
  <c r="L1212" i="68"/>
  <c r="K1212" i="68"/>
  <c r="J1212" i="68"/>
  <c r="I1212" i="68"/>
  <c r="H1212" i="68"/>
  <c r="G1212" i="68"/>
  <c r="F1212" i="68"/>
  <c r="E1212" i="68"/>
  <c r="D1212" i="68"/>
  <c r="C1212" i="68"/>
  <c r="B1212" i="68"/>
  <c r="A1212" i="68"/>
  <c r="O1211" i="68"/>
  <c r="N1211" i="68"/>
  <c r="M1211" i="68"/>
  <c r="L1211" i="68"/>
  <c r="K1211" i="68"/>
  <c r="J1211" i="68"/>
  <c r="I1211" i="68"/>
  <c r="H1211" i="68"/>
  <c r="G1211" i="68"/>
  <c r="F1211" i="68"/>
  <c r="E1211" i="68"/>
  <c r="D1211" i="68"/>
  <c r="C1211" i="68"/>
  <c r="B1211" i="68"/>
  <c r="A1211" i="68"/>
  <c r="O1210" i="68"/>
  <c r="N1210" i="68"/>
  <c r="M1210" i="68"/>
  <c r="L1210" i="68"/>
  <c r="K1210" i="68"/>
  <c r="J1210" i="68"/>
  <c r="I1210" i="68"/>
  <c r="H1210" i="68"/>
  <c r="G1210" i="68"/>
  <c r="F1210" i="68"/>
  <c r="E1210" i="68"/>
  <c r="D1210" i="68"/>
  <c r="C1210" i="68"/>
  <c r="B1210" i="68"/>
  <c r="A1210" i="68"/>
  <c r="O1209" i="68"/>
  <c r="N1209" i="68"/>
  <c r="M1209" i="68"/>
  <c r="L1209" i="68"/>
  <c r="K1209" i="68"/>
  <c r="J1209" i="68"/>
  <c r="I1209" i="68"/>
  <c r="H1209" i="68"/>
  <c r="G1209" i="68"/>
  <c r="F1209" i="68"/>
  <c r="E1209" i="68"/>
  <c r="D1209" i="68"/>
  <c r="C1209" i="68"/>
  <c r="B1209" i="68"/>
  <c r="A1209" i="68"/>
  <c r="O1208" i="68"/>
  <c r="N1208" i="68"/>
  <c r="M1208" i="68"/>
  <c r="L1208" i="68"/>
  <c r="K1208" i="68"/>
  <c r="J1208" i="68"/>
  <c r="I1208" i="68"/>
  <c r="H1208" i="68"/>
  <c r="G1208" i="68"/>
  <c r="F1208" i="68"/>
  <c r="E1208" i="68"/>
  <c r="D1208" i="68"/>
  <c r="C1208" i="68"/>
  <c r="B1208" i="68"/>
  <c r="A1208" i="68"/>
  <c r="O1207" i="68"/>
  <c r="N1207" i="68"/>
  <c r="M1207" i="68"/>
  <c r="L1207" i="68"/>
  <c r="K1207" i="68"/>
  <c r="J1207" i="68"/>
  <c r="I1207" i="68"/>
  <c r="H1207" i="68"/>
  <c r="G1207" i="68"/>
  <c r="F1207" i="68"/>
  <c r="E1207" i="68"/>
  <c r="D1207" i="68"/>
  <c r="C1207" i="68"/>
  <c r="B1207" i="68"/>
  <c r="A1207" i="68"/>
  <c r="O1206" i="68"/>
  <c r="N1206" i="68"/>
  <c r="M1206" i="68"/>
  <c r="L1206" i="68"/>
  <c r="K1206" i="68"/>
  <c r="J1206" i="68"/>
  <c r="I1206" i="68"/>
  <c r="H1206" i="68"/>
  <c r="G1206" i="68"/>
  <c r="F1206" i="68"/>
  <c r="E1206" i="68"/>
  <c r="D1206" i="68"/>
  <c r="C1206" i="68"/>
  <c r="B1206" i="68"/>
  <c r="A1206" i="68"/>
  <c r="O1205" i="68"/>
  <c r="N1205" i="68"/>
  <c r="M1205" i="68"/>
  <c r="L1205" i="68"/>
  <c r="K1205" i="68"/>
  <c r="J1205" i="68"/>
  <c r="I1205" i="68"/>
  <c r="H1205" i="68"/>
  <c r="G1205" i="68"/>
  <c r="F1205" i="68"/>
  <c r="E1205" i="68"/>
  <c r="D1205" i="68"/>
  <c r="C1205" i="68"/>
  <c r="B1205" i="68"/>
  <c r="A1205" i="68"/>
  <c r="O1204" i="68"/>
  <c r="N1204" i="68"/>
  <c r="M1204" i="68"/>
  <c r="L1204" i="68"/>
  <c r="K1204" i="68"/>
  <c r="J1204" i="68"/>
  <c r="I1204" i="68"/>
  <c r="H1204" i="68"/>
  <c r="G1204" i="68"/>
  <c r="F1204" i="68"/>
  <c r="E1204" i="68"/>
  <c r="D1204" i="68"/>
  <c r="C1204" i="68"/>
  <c r="B1204" i="68"/>
  <c r="A1204" i="68"/>
  <c r="O1203" i="68"/>
  <c r="N1203" i="68"/>
  <c r="M1203" i="68"/>
  <c r="L1203" i="68"/>
  <c r="K1203" i="68"/>
  <c r="J1203" i="68"/>
  <c r="I1203" i="68"/>
  <c r="H1203" i="68"/>
  <c r="G1203" i="68"/>
  <c r="F1203" i="68"/>
  <c r="E1203" i="68"/>
  <c r="D1203" i="68"/>
  <c r="C1203" i="68"/>
  <c r="B1203" i="68"/>
  <c r="A1203" i="68"/>
  <c r="O1202" i="68"/>
  <c r="N1202" i="68"/>
  <c r="M1202" i="68"/>
  <c r="L1202" i="68"/>
  <c r="K1202" i="68"/>
  <c r="J1202" i="68"/>
  <c r="I1202" i="68"/>
  <c r="H1202" i="68"/>
  <c r="G1202" i="68"/>
  <c r="F1202" i="68"/>
  <c r="E1202" i="68"/>
  <c r="D1202" i="68"/>
  <c r="C1202" i="68"/>
  <c r="B1202" i="68"/>
  <c r="A1202" i="68"/>
  <c r="O1201" i="68"/>
  <c r="N1201" i="68"/>
  <c r="M1201" i="68"/>
  <c r="L1201" i="68"/>
  <c r="K1201" i="68"/>
  <c r="J1201" i="68"/>
  <c r="I1201" i="68"/>
  <c r="H1201" i="68"/>
  <c r="G1201" i="68"/>
  <c r="F1201" i="68"/>
  <c r="E1201" i="68"/>
  <c r="D1201" i="68"/>
  <c r="C1201" i="68"/>
  <c r="B1201" i="68"/>
  <c r="A1201" i="68"/>
  <c r="O1200" i="68"/>
  <c r="N1200" i="68"/>
  <c r="M1200" i="68"/>
  <c r="L1200" i="68"/>
  <c r="K1200" i="68"/>
  <c r="J1200" i="68"/>
  <c r="I1200" i="68"/>
  <c r="H1200" i="68"/>
  <c r="G1200" i="68"/>
  <c r="F1200" i="68"/>
  <c r="E1200" i="68"/>
  <c r="D1200" i="68"/>
  <c r="C1200" i="68"/>
  <c r="B1200" i="68"/>
  <c r="A1200" i="68"/>
  <c r="O1199" i="68"/>
  <c r="N1199" i="68"/>
  <c r="M1199" i="68"/>
  <c r="L1199" i="68"/>
  <c r="K1199" i="68"/>
  <c r="J1199" i="68"/>
  <c r="I1199" i="68"/>
  <c r="H1199" i="68"/>
  <c r="G1199" i="68"/>
  <c r="F1199" i="68"/>
  <c r="E1199" i="68"/>
  <c r="D1199" i="68"/>
  <c r="C1199" i="68"/>
  <c r="B1199" i="68"/>
  <c r="A1199" i="68"/>
  <c r="O1198" i="68"/>
  <c r="N1198" i="68"/>
  <c r="M1198" i="68"/>
  <c r="L1198" i="68"/>
  <c r="K1198" i="68"/>
  <c r="J1198" i="68"/>
  <c r="I1198" i="68"/>
  <c r="H1198" i="68"/>
  <c r="G1198" i="68"/>
  <c r="F1198" i="68"/>
  <c r="E1198" i="68"/>
  <c r="D1198" i="68"/>
  <c r="C1198" i="68"/>
  <c r="B1198" i="68"/>
  <c r="A1198" i="68"/>
  <c r="O1197" i="68"/>
  <c r="N1197" i="68"/>
  <c r="M1197" i="68"/>
  <c r="L1197" i="68"/>
  <c r="K1197" i="68"/>
  <c r="J1197" i="68"/>
  <c r="I1197" i="68"/>
  <c r="H1197" i="68"/>
  <c r="G1197" i="68"/>
  <c r="F1197" i="68"/>
  <c r="E1197" i="68"/>
  <c r="D1197" i="68"/>
  <c r="C1197" i="68"/>
  <c r="B1197" i="68"/>
  <c r="A1197" i="68"/>
  <c r="O1196" i="68"/>
  <c r="N1196" i="68"/>
  <c r="M1196" i="68"/>
  <c r="L1196" i="68"/>
  <c r="K1196" i="68"/>
  <c r="J1196" i="68"/>
  <c r="I1196" i="68"/>
  <c r="H1196" i="68"/>
  <c r="G1196" i="68"/>
  <c r="F1196" i="68"/>
  <c r="E1196" i="68"/>
  <c r="D1196" i="68"/>
  <c r="C1196" i="68"/>
  <c r="B1196" i="68"/>
  <c r="A1196" i="68"/>
  <c r="O1195" i="68"/>
  <c r="N1195" i="68"/>
  <c r="M1195" i="68"/>
  <c r="L1195" i="68"/>
  <c r="K1195" i="68"/>
  <c r="J1195" i="68"/>
  <c r="I1195" i="68"/>
  <c r="H1195" i="68"/>
  <c r="G1195" i="68"/>
  <c r="F1195" i="68"/>
  <c r="E1195" i="68"/>
  <c r="D1195" i="68"/>
  <c r="C1195" i="68"/>
  <c r="B1195" i="68"/>
  <c r="A1195" i="68"/>
  <c r="O1194" i="68"/>
  <c r="N1194" i="68"/>
  <c r="M1194" i="68"/>
  <c r="L1194" i="68"/>
  <c r="K1194" i="68"/>
  <c r="J1194" i="68"/>
  <c r="I1194" i="68"/>
  <c r="H1194" i="68"/>
  <c r="G1194" i="68"/>
  <c r="F1194" i="68"/>
  <c r="E1194" i="68"/>
  <c r="D1194" i="68"/>
  <c r="C1194" i="68"/>
  <c r="B1194" i="68"/>
  <c r="A1194" i="68"/>
  <c r="O1193" i="68"/>
  <c r="N1193" i="68"/>
  <c r="M1193" i="68"/>
  <c r="L1193" i="68"/>
  <c r="K1193" i="68"/>
  <c r="J1193" i="68"/>
  <c r="I1193" i="68"/>
  <c r="H1193" i="68"/>
  <c r="G1193" i="68"/>
  <c r="F1193" i="68"/>
  <c r="E1193" i="68"/>
  <c r="D1193" i="68"/>
  <c r="C1193" i="68"/>
  <c r="B1193" i="68"/>
  <c r="A1193" i="68"/>
  <c r="O1192" i="68"/>
  <c r="N1192" i="68"/>
  <c r="M1192" i="68"/>
  <c r="L1192" i="68"/>
  <c r="K1192" i="68"/>
  <c r="J1192" i="68"/>
  <c r="I1192" i="68"/>
  <c r="H1192" i="68"/>
  <c r="G1192" i="68"/>
  <c r="F1192" i="68"/>
  <c r="E1192" i="68"/>
  <c r="D1192" i="68"/>
  <c r="C1192" i="68"/>
  <c r="B1192" i="68"/>
  <c r="A1192" i="68"/>
  <c r="O1191" i="68"/>
  <c r="N1191" i="68"/>
  <c r="M1191" i="68"/>
  <c r="L1191" i="68"/>
  <c r="K1191" i="68"/>
  <c r="J1191" i="68"/>
  <c r="I1191" i="68"/>
  <c r="H1191" i="68"/>
  <c r="G1191" i="68"/>
  <c r="F1191" i="68"/>
  <c r="E1191" i="68"/>
  <c r="D1191" i="68"/>
  <c r="C1191" i="68"/>
  <c r="B1191" i="68"/>
  <c r="A1191" i="68"/>
  <c r="O1190" i="68"/>
  <c r="N1190" i="68"/>
  <c r="M1190" i="68"/>
  <c r="L1190" i="68"/>
  <c r="K1190" i="68"/>
  <c r="J1190" i="68"/>
  <c r="I1190" i="68"/>
  <c r="H1190" i="68"/>
  <c r="G1190" i="68"/>
  <c r="F1190" i="68"/>
  <c r="E1190" i="68"/>
  <c r="D1190" i="68"/>
  <c r="C1190" i="68"/>
  <c r="B1190" i="68"/>
  <c r="A1190" i="68"/>
  <c r="O1189" i="68"/>
  <c r="N1189" i="68"/>
  <c r="M1189" i="68"/>
  <c r="L1189" i="68"/>
  <c r="K1189" i="68"/>
  <c r="J1189" i="68"/>
  <c r="I1189" i="68"/>
  <c r="H1189" i="68"/>
  <c r="G1189" i="68"/>
  <c r="F1189" i="68"/>
  <c r="E1189" i="68"/>
  <c r="D1189" i="68"/>
  <c r="C1189" i="68"/>
  <c r="B1189" i="68"/>
  <c r="A1189" i="68"/>
  <c r="O1188" i="68"/>
  <c r="N1188" i="68"/>
  <c r="M1188" i="68"/>
  <c r="L1188" i="68"/>
  <c r="K1188" i="68"/>
  <c r="J1188" i="68"/>
  <c r="I1188" i="68"/>
  <c r="H1188" i="68"/>
  <c r="G1188" i="68"/>
  <c r="F1188" i="68"/>
  <c r="E1188" i="68"/>
  <c r="D1188" i="68"/>
  <c r="C1188" i="68"/>
  <c r="B1188" i="68"/>
  <c r="A1188" i="68"/>
  <c r="O1187" i="68"/>
  <c r="N1187" i="68"/>
  <c r="M1187" i="68"/>
  <c r="L1187" i="68"/>
  <c r="K1187" i="68"/>
  <c r="J1187" i="68"/>
  <c r="I1187" i="68"/>
  <c r="H1187" i="68"/>
  <c r="G1187" i="68"/>
  <c r="F1187" i="68"/>
  <c r="E1187" i="68"/>
  <c r="D1187" i="68"/>
  <c r="C1187" i="68"/>
  <c r="B1187" i="68"/>
  <c r="A1187" i="68"/>
  <c r="O1186" i="68"/>
  <c r="N1186" i="68"/>
  <c r="M1186" i="68"/>
  <c r="L1186" i="68"/>
  <c r="K1186" i="68"/>
  <c r="J1186" i="68"/>
  <c r="I1186" i="68"/>
  <c r="H1186" i="68"/>
  <c r="G1186" i="68"/>
  <c r="F1186" i="68"/>
  <c r="E1186" i="68"/>
  <c r="D1186" i="68"/>
  <c r="C1186" i="68"/>
  <c r="B1186" i="68"/>
  <c r="A1186" i="68"/>
  <c r="O1185" i="68"/>
  <c r="N1185" i="68"/>
  <c r="M1185" i="68"/>
  <c r="L1185" i="68"/>
  <c r="K1185" i="68"/>
  <c r="J1185" i="68"/>
  <c r="I1185" i="68"/>
  <c r="H1185" i="68"/>
  <c r="G1185" i="68"/>
  <c r="F1185" i="68"/>
  <c r="E1185" i="68"/>
  <c r="D1185" i="68"/>
  <c r="C1185" i="68"/>
  <c r="B1185" i="68"/>
  <c r="A1185" i="68"/>
  <c r="O1184" i="68"/>
  <c r="N1184" i="68"/>
  <c r="M1184" i="68"/>
  <c r="L1184" i="68"/>
  <c r="K1184" i="68"/>
  <c r="J1184" i="68"/>
  <c r="I1184" i="68"/>
  <c r="H1184" i="68"/>
  <c r="G1184" i="68"/>
  <c r="F1184" i="68"/>
  <c r="E1184" i="68"/>
  <c r="D1184" i="68"/>
  <c r="C1184" i="68"/>
  <c r="B1184" i="68"/>
  <c r="A1184" i="68"/>
  <c r="O1183" i="68"/>
  <c r="N1183" i="68"/>
  <c r="M1183" i="68"/>
  <c r="L1183" i="68"/>
  <c r="K1183" i="68"/>
  <c r="J1183" i="68"/>
  <c r="I1183" i="68"/>
  <c r="H1183" i="68"/>
  <c r="G1183" i="68"/>
  <c r="F1183" i="68"/>
  <c r="E1183" i="68"/>
  <c r="D1183" i="68"/>
  <c r="C1183" i="68"/>
  <c r="B1183" i="68"/>
  <c r="A1183" i="68"/>
  <c r="O1182" i="68"/>
  <c r="N1182" i="68"/>
  <c r="M1182" i="68"/>
  <c r="L1182" i="68"/>
  <c r="K1182" i="68"/>
  <c r="J1182" i="68"/>
  <c r="I1182" i="68"/>
  <c r="H1182" i="68"/>
  <c r="G1182" i="68"/>
  <c r="F1182" i="68"/>
  <c r="E1182" i="68"/>
  <c r="D1182" i="68"/>
  <c r="C1182" i="68"/>
  <c r="B1182" i="68"/>
  <c r="A1182" i="68"/>
  <c r="O1181" i="68"/>
  <c r="N1181" i="68"/>
  <c r="M1181" i="68"/>
  <c r="L1181" i="68"/>
  <c r="K1181" i="68"/>
  <c r="J1181" i="68"/>
  <c r="I1181" i="68"/>
  <c r="H1181" i="68"/>
  <c r="G1181" i="68"/>
  <c r="F1181" i="68"/>
  <c r="E1181" i="68"/>
  <c r="D1181" i="68"/>
  <c r="C1181" i="68"/>
  <c r="B1181" i="68"/>
  <c r="A1181" i="68"/>
  <c r="O1180" i="68"/>
  <c r="N1180" i="68"/>
  <c r="M1180" i="68"/>
  <c r="L1180" i="68"/>
  <c r="K1180" i="68"/>
  <c r="J1180" i="68"/>
  <c r="I1180" i="68"/>
  <c r="H1180" i="68"/>
  <c r="G1180" i="68"/>
  <c r="F1180" i="68"/>
  <c r="E1180" i="68"/>
  <c r="D1180" i="68"/>
  <c r="C1180" i="68"/>
  <c r="B1180" i="68"/>
  <c r="A1180" i="68"/>
  <c r="O1179" i="68"/>
  <c r="N1179" i="68"/>
  <c r="M1179" i="68"/>
  <c r="L1179" i="68"/>
  <c r="K1179" i="68"/>
  <c r="J1179" i="68"/>
  <c r="I1179" i="68"/>
  <c r="H1179" i="68"/>
  <c r="G1179" i="68"/>
  <c r="F1179" i="68"/>
  <c r="E1179" i="68"/>
  <c r="D1179" i="68"/>
  <c r="C1179" i="68"/>
  <c r="B1179" i="68"/>
  <c r="A1179" i="68"/>
  <c r="O1178" i="68"/>
  <c r="N1178" i="68"/>
  <c r="M1178" i="68"/>
  <c r="L1178" i="68"/>
  <c r="K1178" i="68"/>
  <c r="J1178" i="68"/>
  <c r="I1178" i="68"/>
  <c r="H1178" i="68"/>
  <c r="G1178" i="68"/>
  <c r="F1178" i="68"/>
  <c r="E1178" i="68"/>
  <c r="D1178" i="68"/>
  <c r="C1178" i="68"/>
  <c r="B1178" i="68"/>
  <c r="A1178" i="68"/>
  <c r="O1177" i="68"/>
  <c r="N1177" i="68"/>
  <c r="M1177" i="68"/>
  <c r="L1177" i="68"/>
  <c r="K1177" i="68"/>
  <c r="J1177" i="68"/>
  <c r="I1177" i="68"/>
  <c r="H1177" i="68"/>
  <c r="G1177" i="68"/>
  <c r="F1177" i="68"/>
  <c r="E1177" i="68"/>
  <c r="D1177" i="68"/>
  <c r="C1177" i="68"/>
  <c r="B1177" i="68"/>
  <c r="A1177" i="68"/>
  <c r="O1176" i="68"/>
  <c r="N1176" i="68"/>
  <c r="M1176" i="68"/>
  <c r="L1176" i="68"/>
  <c r="K1176" i="68"/>
  <c r="J1176" i="68"/>
  <c r="I1176" i="68"/>
  <c r="H1176" i="68"/>
  <c r="G1176" i="68"/>
  <c r="F1176" i="68"/>
  <c r="E1176" i="68"/>
  <c r="D1176" i="68"/>
  <c r="C1176" i="68"/>
  <c r="B1176" i="68"/>
  <c r="A1176" i="68"/>
  <c r="O1175" i="68"/>
  <c r="N1175" i="68"/>
  <c r="M1175" i="68"/>
  <c r="L1175" i="68"/>
  <c r="K1175" i="68"/>
  <c r="J1175" i="68"/>
  <c r="I1175" i="68"/>
  <c r="H1175" i="68"/>
  <c r="G1175" i="68"/>
  <c r="F1175" i="68"/>
  <c r="E1175" i="68"/>
  <c r="D1175" i="68"/>
  <c r="C1175" i="68"/>
  <c r="B1175" i="68"/>
  <c r="A1175" i="68"/>
  <c r="O1174" i="68"/>
  <c r="N1174" i="68"/>
  <c r="M1174" i="68"/>
  <c r="L1174" i="68"/>
  <c r="K1174" i="68"/>
  <c r="J1174" i="68"/>
  <c r="I1174" i="68"/>
  <c r="H1174" i="68"/>
  <c r="G1174" i="68"/>
  <c r="F1174" i="68"/>
  <c r="E1174" i="68"/>
  <c r="D1174" i="68"/>
  <c r="C1174" i="68"/>
  <c r="B1174" i="68"/>
  <c r="A1174" i="68"/>
  <c r="O1173" i="68"/>
  <c r="N1173" i="68"/>
  <c r="M1173" i="68"/>
  <c r="L1173" i="68"/>
  <c r="K1173" i="68"/>
  <c r="J1173" i="68"/>
  <c r="I1173" i="68"/>
  <c r="H1173" i="68"/>
  <c r="G1173" i="68"/>
  <c r="F1173" i="68"/>
  <c r="E1173" i="68"/>
  <c r="D1173" i="68"/>
  <c r="C1173" i="68"/>
  <c r="B1173" i="68"/>
  <c r="A1173" i="68"/>
  <c r="O1172" i="68"/>
  <c r="N1172" i="68"/>
  <c r="M1172" i="68"/>
  <c r="L1172" i="68"/>
  <c r="K1172" i="68"/>
  <c r="J1172" i="68"/>
  <c r="I1172" i="68"/>
  <c r="H1172" i="68"/>
  <c r="G1172" i="68"/>
  <c r="F1172" i="68"/>
  <c r="E1172" i="68"/>
  <c r="D1172" i="68"/>
  <c r="C1172" i="68"/>
  <c r="B1172" i="68"/>
  <c r="A1172" i="68"/>
  <c r="O1171" i="68"/>
  <c r="N1171" i="68"/>
  <c r="M1171" i="68"/>
  <c r="L1171" i="68"/>
  <c r="K1171" i="68"/>
  <c r="J1171" i="68"/>
  <c r="I1171" i="68"/>
  <c r="H1171" i="68"/>
  <c r="G1171" i="68"/>
  <c r="F1171" i="68"/>
  <c r="E1171" i="68"/>
  <c r="D1171" i="68"/>
  <c r="C1171" i="68"/>
  <c r="B1171" i="68"/>
  <c r="A1171" i="68"/>
  <c r="O1170" i="68"/>
  <c r="N1170" i="68"/>
  <c r="M1170" i="68"/>
  <c r="L1170" i="68"/>
  <c r="K1170" i="68"/>
  <c r="J1170" i="68"/>
  <c r="I1170" i="68"/>
  <c r="H1170" i="68"/>
  <c r="G1170" i="68"/>
  <c r="F1170" i="68"/>
  <c r="E1170" i="68"/>
  <c r="D1170" i="68"/>
  <c r="C1170" i="68"/>
  <c r="B1170" i="68"/>
  <c r="A1170" i="68"/>
  <c r="O1169" i="68"/>
  <c r="N1169" i="68"/>
  <c r="M1169" i="68"/>
  <c r="L1169" i="68"/>
  <c r="K1169" i="68"/>
  <c r="J1169" i="68"/>
  <c r="I1169" i="68"/>
  <c r="H1169" i="68"/>
  <c r="G1169" i="68"/>
  <c r="F1169" i="68"/>
  <c r="E1169" i="68"/>
  <c r="D1169" i="68"/>
  <c r="C1169" i="68"/>
  <c r="B1169" i="68"/>
  <c r="A1169" i="68"/>
  <c r="O1168" i="68"/>
  <c r="N1168" i="68"/>
  <c r="M1168" i="68"/>
  <c r="L1168" i="68"/>
  <c r="K1168" i="68"/>
  <c r="J1168" i="68"/>
  <c r="I1168" i="68"/>
  <c r="H1168" i="68"/>
  <c r="G1168" i="68"/>
  <c r="F1168" i="68"/>
  <c r="E1168" i="68"/>
  <c r="D1168" i="68"/>
  <c r="C1168" i="68"/>
  <c r="B1168" i="68"/>
  <c r="A1168" i="68"/>
  <c r="O1167" i="68"/>
  <c r="N1167" i="68"/>
  <c r="M1167" i="68"/>
  <c r="L1167" i="68"/>
  <c r="K1167" i="68"/>
  <c r="J1167" i="68"/>
  <c r="I1167" i="68"/>
  <c r="H1167" i="68"/>
  <c r="G1167" i="68"/>
  <c r="F1167" i="68"/>
  <c r="E1167" i="68"/>
  <c r="D1167" i="68"/>
  <c r="C1167" i="68"/>
  <c r="B1167" i="68"/>
  <c r="A1167" i="68"/>
  <c r="O1166" i="68"/>
  <c r="N1166" i="68"/>
  <c r="M1166" i="68"/>
  <c r="L1166" i="68"/>
  <c r="K1166" i="68"/>
  <c r="J1166" i="68"/>
  <c r="I1166" i="68"/>
  <c r="H1166" i="68"/>
  <c r="G1166" i="68"/>
  <c r="F1166" i="68"/>
  <c r="E1166" i="68"/>
  <c r="D1166" i="68"/>
  <c r="C1166" i="68"/>
  <c r="B1166" i="68"/>
  <c r="A1166" i="68"/>
  <c r="O1165" i="68"/>
  <c r="N1165" i="68"/>
  <c r="M1165" i="68"/>
  <c r="L1165" i="68"/>
  <c r="K1165" i="68"/>
  <c r="J1165" i="68"/>
  <c r="I1165" i="68"/>
  <c r="H1165" i="68"/>
  <c r="G1165" i="68"/>
  <c r="F1165" i="68"/>
  <c r="E1165" i="68"/>
  <c r="D1165" i="68"/>
  <c r="C1165" i="68"/>
  <c r="B1165" i="68"/>
  <c r="A1165" i="68"/>
  <c r="O1164" i="68"/>
  <c r="N1164" i="68"/>
  <c r="M1164" i="68"/>
  <c r="L1164" i="68"/>
  <c r="K1164" i="68"/>
  <c r="J1164" i="68"/>
  <c r="I1164" i="68"/>
  <c r="H1164" i="68"/>
  <c r="G1164" i="68"/>
  <c r="F1164" i="68"/>
  <c r="E1164" i="68"/>
  <c r="D1164" i="68"/>
  <c r="C1164" i="68"/>
  <c r="B1164" i="68"/>
  <c r="A1164" i="68"/>
  <c r="O1163" i="68"/>
  <c r="N1163" i="68"/>
  <c r="M1163" i="68"/>
  <c r="L1163" i="68"/>
  <c r="K1163" i="68"/>
  <c r="J1163" i="68"/>
  <c r="I1163" i="68"/>
  <c r="H1163" i="68"/>
  <c r="G1163" i="68"/>
  <c r="F1163" i="68"/>
  <c r="E1163" i="68"/>
  <c r="D1163" i="68"/>
  <c r="C1163" i="68"/>
  <c r="B1163" i="68"/>
  <c r="A1163" i="68"/>
  <c r="O1162" i="68"/>
  <c r="N1162" i="68"/>
  <c r="M1162" i="68"/>
  <c r="L1162" i="68"/>
  <c r="K1162" i="68"/>
  <c r="J1162" i="68"/>
  <c r="I1162" i="68"/>
  <c r="H1162" i="68"/>
  <c r="G1162" i="68"/>
  <c r="F1162" i="68"/>
  <c r="E1162" i="68"/>
  <c r="D1162" i="68"/>
  <c r="C1162" i="68"/>
  <c r="B1162" i="68"/>
  <c r="A1162" i="68"/>
  <c r="O1161" i="68"/>
  <c r="N1161" i="68"/>
  <c r="M1161" i="68"/>
  <c r="L1161" i="68"/>
  <c r="K1161" i="68"/>
  <c r="J1161" i="68"/>
  <c r="I1161" i="68"/>
  <c r="H1161" i="68"/>
  <c r="G1161" i="68"/>
  <c r="F1161" i="68"/>
  <c r="E1161" i="68"/>
  <c r="D1161" i="68"/>
  <c r="C1161" i="68"/>
  <c r="B1161" i="68"/>
  <c r="A1161" i="68"/>
  <c r="O1160" i="68"/>
  <c r="N1160" i="68"/>
  <c r="M1160" i="68"/>
  <c r="L1160" i="68"/>
  <c r="K1160" i="68"/>
  <c r="J1160" i="68"/>
  <c r="I1160" i="68"/>
  <c r="H1160" i="68"/>
  <c r="G1160" i="68"/>
  <c r="F1160" i="68"/>
  <c r="E1160" i="68"/>
  <c r="D1160" i="68"/>
  <c r="C1160" i="68"/>
  <c r="B1160" i="68"/>
  <c r="A1160" i="68"/>
  <c r="O1159" i="68"/>
  <c r="N1159" i="68"/>
  <c r="M1159" i="68"/>
  <c r="L1159" i="68"/>
  <c r="K1159" i="68"/>
  <c r="J1159" i="68"/>
  <c r="I1159" i="68"/>
  <c r="H1159" i="68"/>
  <c r="G1159" i="68"/>
  <c r="F1159" i="68"/>
  <c r="E1159" i="68"/>
  <c r="D1159" i="68"/>
  <c r="C1159" i="68"/>
  <c r="B1159" i="68"/>
  <c r="A1159" i="68"/>
  <c r="O1158" i="68"/>
  <c r="N1158" i="68"/>
  <c r="M1158" i="68"/>
  <c r="L1158" i="68"/>
  <c r="K1158" i="68"/>
  <c r="J1158" i="68"/>
  <c r="I1158" i="68"/>
  <c r="H1158" i="68"/>
  <c r="G1158" i="68"/>
  <c r="F1158" i="68"/>
  <c r="E1158" i="68"/>
  <c r="D1158" i="68"/>
  <c r="C1158" i="68"/>
  <c r="B1158" i="68"/>
  <c r="A1158" i="68"/>
  <c r="O1157" i="68"/>
  <c r="N1157" i="68"/>
  <c r="M1157" i="68"/>
  <c r="L1157" i="68"/>
  <c r="K1157" i="68"/>
  <c r="J1157" i="68"/>
  <c r="I1157" i="68"/>
  <c r="H1157" i="68"/>
  <c r="G1157" i="68"/>
  <c r="F1157" i="68"/>
  <c r="E1157" i="68"/>
  <c r="D1157" i="68"/>
  <c r="C1157" i="68"/>
  <c r="B1157" i="68"/>
  <c r="A1157" i="68"/>
  <c r="O1156" i="68"/>
  <c r="N1156" i="68"/>
  <c r="M1156" i="68"/>
  <c r="L1156" i="68"/>
  <c r="K1156" i="68"/>
  <c r="J1156" i="68"/>
  <c r="I1156" i="68"/>
  <c r="H1156" i="68"/>
  <c r="G1156" i="68"/>
  <c r="F1156" i="68"/>
  <c r="E1156" i="68"/>
  <c r="D1156" i="68"/>
  <c r="C1156" i="68"/>
  <c r="B1156" i="68"/>
  <c r="A1156" i="68"/>
  <c r="O1155" i="68"/>
  <c r="N1155" i="68"/>
  <c r="M1155" i="68"/>
  <c r="L1155" i="68"/>
  <c r="K1155" i="68"/>
  <c r="J1155" i="68"/>
  <c r="I1155" i="68"/>
  <c r="H1155" i="68"/>
  <c r="G1155" i="68"/>
  <c r="F1155" i="68"/>
  <c r="E1155" i="68"/>
  <c r="D1155" i="68"/>
  <c r="C1155" i="68"/>
  <c r="B1155" i="68"/>
  <c r="A1155" i="68"/>
  <c r="O1154" i="68"/>
  <c r="N1154" i="68"/>
  <c r="M1154" i="68"/>
  <c r="L1154" i="68"/>
  <c r="K1154" i="68"/>
  <c r="J1154" i="68"/>
  <c r="I1154" i="68"/>
  <c r="H1154" i="68"/>
  <c r="G1154" i="68"/>
  <c r="F1154" i="68"/>
  <c r="E1154" i="68"/>
  <c r="D1154" i="68"/>
  <c r="C1154" i="68"/>
  <c r="B1154" i="68"/>
  <c r="A1154" i="68"/>
  <c r="O1153" i="68"/>
  <c r="N1153" i="68"/>
  <c r="M1153" i="68"/>
  <c r="L1153" i="68"/>
  <c r="K1153" i="68"/>
  <c r="J1153" i="68"/>
  <c r="I1153" i="68"/>
  <c r="H1153" i="68"/>
  <c r="G1153" i="68"/>
  <c r="F1153" i="68"/>
  <c r="E1153" i="68"/>
  <c r="D1153" i="68"/>
  <c r="C1153" i="68"/>
  <c r="B1153" i="68"/>
  <c r="A1153" i="68"/>
  <c r="O1152" i="68"/>
  <c r="N1152" i="68"/>
  <c r="M1152" i="68"/>
  <c r="L1152" i="68"/>
  <c r="K1152" i="68"/>
  <c r="J1152" i="68"/>
  <c r="I1152" i="68"/>
  <c r="H1152" i="68"/>
  <c r="G1152" i="68"/>
  <c r="F1152" i="68"/>
  <c r="E1152" i="68"/>
  <c r="D1152" i="68"/>
  <c r="C1152" i="68"/>
  <c r="B1152" i="68"/>
  <c r="A1152" i="68"/>
  <c r="O1151" i="68"/>
  <c r="N1151" i="68"/>
  <c r="M1151" i="68"/>
  <c r="L1151" i="68"/>
  <c r="K1151" i="68"/>
  <c r="J1151" i="68"/>
  <c r="I1151" i="68"/>
  <c r="H1151" i="68"/>
  <c r="G1151" i="68"/>
  <c r="F1151" i="68"/>
  <c r="E1151" i="68"/>
  <c r="D1151" i="68"/>
  <c r="C1151" i="68"/>
  <c r="B1151" i="68"/>
  <c r="A1151" i="68"/>
  <c r="O1150" i="68"/>
  <c r="N1150" i="68"/>
  <c r="M1150" i="68"/>
  <c r="L1150" i="68"/>
  <c r="K1150" i="68"/>
  <c r="J1150" i="68"/>
  <c r="I1150" i="68"/>
  <c r="H1150" i="68"/>
  <c r="G1150" i="68"/>
  <c r="F1150" i="68"/>
  <c r="E1150" i="68"/>
  <c r="D1150" i="68"/>
  <c r="C1150" i="68"/>
  <c r="B1150" i="68"/>
  <c r="A1150" i="68"/>
  <c r="O1149" i="68"/>
  <c r="N1149" i="68"/>
  <c r="M1149" i="68"/>
  <c r="L1149" i="68"/>
  <c r="K1149" i="68"/>
  <c r="J1149" i="68"/>
  <c r="I1149" i="68"/>
  <c r="H1149" i="68"/>
  <c r="G1149" i="68"/>
  <c r="F1149" i="68"/>
  <c r="E1149" i="68"/>
  <c r="D1149" i="68"/>
  <c r="C1149" i="68"/>
  <c r="B1149" i="68"/>
  <c r="A1149" i="68"/>
  <c r="O1148" i="68"/>
  <c r="N1148" i="68"/>
  <c r="M1148" i="68"/>
  <c r="L1148" i="68"/>
  <c r="K1148" i="68"/>
  <c r="J1148" i="68"/>
  <c r="I1148" i="68"/>
  <c r="H1148" i="68"/>
  <c r="G1148" i="68"/>
  <c r="F1148" i="68"/>
  <c r="E1148" i="68"/>
  <c r="D1148" i="68"/>
  <c r="C1148" i="68"/>
  <c r="B1148" i="68"/>
  <c r="A1148" i="68"/>
  <c r="O1147" i="68"/>
  <c r="N1147" i="68"/>
  <c r="M1147" i="68"/>
  <c r="L1147" i="68"/>
  <c r="K1147" i="68"/>
  <c r="J1147" i="68"/>
  <c r="I1147" i="68"/>
  <c r="H1147" i="68"/>
  <c r="G1147" i="68"/>
  <c r="F1147" i="68"/>
  <c r="E1147" i="68"/>
  <c r="D1147" i="68"/>
  <c r="C1147" i="68"/>
  <c r="B1147" i="68"/>
  <c r="A1147" i="68"/>
  <c r="O1146" i="68"/>
  <c r="N1146" i="68"/>
  <c r="M1146" i="68"/>
  <c r="L1146" i="68"/>
  <c r="K1146" i="68"/>
  <c r="J1146" i="68"/>
  <c r="I1146" i="68"/>
  <c r="H1146" i="68"/>
  <c r="G1146" i="68"/>
  <c r="F1146" i="68"/>
  <c r="E1146" i="68"/>
  <c r="D1146" i="68"/>
  <c r="C1146" i="68"/>
  <c r="B1146" i="68"/>
  <c r="A1146" i="68"/>
  <c r="O1145" i="68"/>
  <c r="N1145" i="68"/>
  <c r="M1145" i="68"/>
  <c r="L1145" i="68"/>
  <c r="K1145" i="68"/>
  <c r="J1145" i="68"/>
  <c r="I1145" i="68"/>
  <c r="H1145" i="68"/>
  <c r="G1145" i="68"/>
  <c r="F1145" i="68"/>
  <c r="E1145" i="68"/>
  <c r="D1145" i="68"/>
  <c r="C1145" i="68"/>
  <c r="B1145" i="68"/>
  <c r="A1145" i="68"/>
  <c r="O1144" i="68"/>
  <c r="N1144" i="68"/>
  <c r="M1144" i="68"/>
  <c r="L1144" i="68"/>
  <c r="K1144" i="68"/>
  <c r="J1144" i="68"/>
  <c r="I1144" i="68"/>
  <c r="H1144" i="68"/>
  <c r="G1144" i="68"/>
  <c r="F1144" i="68"/>
  <c r="E1144" i="68"/>
  <c r="D1144" i="68"/>
  <c r="C1144" i="68"/>
  <c r="B1144" i="68"/>
  <c r="A1144" i="68"/>
  <c r="O1143" i="68"/>
  <c r="N1143" i="68"/>
  <c r="M1143" i="68"/>
  <c r="L1143" i="68"/>
  <c r="K1143" i="68"/>
  <c r="J1143" i="68"/>
  <c r="I1143" i="68"/>
  <c r="H1143" i="68"/>
  <c r="G1143" i="68"/>
  <c r="F1143" i="68"/>
  <c r="E1143" i="68"/>
  <c r="D1143" i="68"/>
  <c r="C1143" i="68"/>
  <c r="B1143" i="68"/>
  <c r="A1143" i="68"/>
  <c r="O1142" i="68"/>
  <c r="N1142" i="68"/>
  <c r="M1142" i="68"/>
  <c r="L1142" i="68"/>
  <c r="K1142" i="68"/>
  <c r="J1142" i="68"/>
  <c r="I1142" i="68"/>
  <c r="H1142" i="68"/>
  <c r="G1142" i="68"/>
  <c r="F1142" i="68"/>
  <c r="E1142" i="68"/>
  <c r="D1142" i="68"/>
  <c r="C1142" i="68"/>
  <c r="B1142" i="68"/>
  <c r="A1142" i="68"/>
  <c r="O1141" i="68"/>
  <c r="N1141" i="68"/>
  <c r="M1141" i="68"/>
  <c r="L1141" i="68"/>
  <c r="K1141" i="68"/>
  <c r="J1141" i="68"/>
  <c r="I1141" i="68"/>
  <c r="H1141" i="68"/>
  <c r="G1141" i="68"/>
  <c r="F1141" i="68"/>
  <c r="E1141" i="68"/>
  <c r="D1141" i="68"/>
  <c r="C1141" i="68"/>
  <c r="B1141" i="68"/>
  <c r="A1141" i="68"/>
  <c r="O1140" i="68"/>
  <c r="N1140" i="68"/>
  <c r="M1140" i="68"/>
  <c r="L1140" i="68"/>
  <c r="K1140" i="68"/>
  <c r="J1140" i="68"/>
  <c r="I1140" i="68"/>
  <c r="H1140" i="68"/>
  <c r="G1140" i="68"/>
  <c r="F1140" i="68"/>
  <c r="E1140" i="68"/>
  <c r="D1140" i="68"/>
  <c r="C1140" i="68"/>
  <c r="B1140" i="68"/>
  <c r="A1140" i="68"/>
  <c r="O1139" i="68"/>
  <c r="N1139" i="68"/>
  <c r="M1139" i="68"/>
  <c r="L1139" i="68"/>
  <c r="K1139" i="68"/>
  <c r="J1139" i="68"/>
  <c r="I1139" i="68"/>
  <c r="H1139" i="68"/>
  <c r="G1139" i="68"/>
  <c r="F1139" i="68"/>
  <c r="E1139" i="68"/>
  <c r="D1139" i="68"/>
  <c r="C1139" i="68"/>
  <c r="B1139" i="68"/>
  <c r="A1139" i="68"/>
  <c r="O1138" i="68"/>
  <c r="N1138" i="68"/>
  <c r="M1138" i="68"/>
  <c r="L1138" i="68"/>
  <c r="K1138" i="68"/>
  <c r="J1138" i="68"/>
  <c r="I1138" i="68"/>
  <c r="H1138" i="68"/>
  <c r="G1138" i="68"/>
  <c r="F1138" i="68"/>
  <c r="E1138" i="68"/>
  <c r="D1138" i="68"/>
  <c r="C1138" i="68"/>
  <c r="B1138" i="68"/>
  <c r="A1138" i="68"/>
  <c r="O1137" i="68"/>
  <c r="N1137" i="68"/>
  <c r="M1137" i="68"/>
  <c r="L1137" i="68"/>
  <c r="K1137" i="68"/>
  <c r="J1137" i="68"/>
  <c r="I1137" i="68"/>
  <c r="H1137" i="68"/>
  <c r="G1137" i="68"/>
  <c r="F1137" i="68"/>
  <c r="E1137" i="68"/>
  <c r="D1137" i="68"/>
  <c r="C1137" i="68"/>
  <c r="B1137" i="68"/>
  <c r="A1137" i="68"/>
  <c r="O1136" i="68"/>
  <c r="N1136" i="68"/>
  <c r="M1136" i="68"/>
  <c r="L1136" i="68"/>
  <c r="K1136" i="68"/>
  <c r="J1136" i="68"/>
  <c r="I1136" i="68"/>
  <c r="H1136" i="68"/>
  <c r="G1136" i="68"/>
  <c r="F1136" i="68"/>
  <c r="E1136" i="68"/>
  <c r="D1136" i="68"/>
  <c r="C1136" i="68"/>
  <c r="B1136" i="68"/>
  <c r="A1136" i="68"/>
  <c r="O1135" i="68"/>
  <c r="N1135" i="68"/>
  <c r="M1135" i="68"/>
  <c r="L1135" i="68"/>
  <c r="K1135" i="68"/>
  <c r="J1135" i="68"/>
  <c r="I1135" i="68"/>
  <c r="H1135" i="68"/>
  <c r="G1135" i="68"/>
  <c r="F1135" i="68"/>
  <c r="E1135" i="68"/>
  <c r="D1135" i="68"/>
  <c r="C1135" i="68"/>
  <c r="B1135" i="68"/>
  <c r="A1135" i="68"/>
  <c r="O1134" i="68"/>
  <c r="N1134" i="68"/>
  <c r="M1134" i="68"/>
  <c r="L1134" i="68"/>
  <c r="K1134" i="68"/>
  <c r="J1134" i="68"/>
  <c r="I1134" i="68"/>
  <c r="H1134" i="68"/>
  <c r="G1134" i="68"/>
  <c r="F1134" i="68"/>
  <c r="E1134" i="68"/>
  <c r="D1134" i="68"/>
  <c r="C1134" i="68"/>
  <c r="B1134" i="68"/>
  <c r="A1134" i="68"/>
  <c r="O1133" i="68"/>
  <c r="N1133" i="68"/>
  <c r="M1133" i="68"/>
  <c r="L1133" i="68"/>
  <c r="K1133" i="68"/>
  <c r="J1133" i="68"/>
  <c r="I1133" i="68"/>
  <c r="H1133" i="68"/>
  <c r="G1133" i="68"/>
  <c r="F1133" i="68"/>
  <c r="E1133" i="68"/>
  <c r="D1133" i="68"/>
  <c r="C1133" i="68"/>
  <c r="B1133" i="68"/>
  <c r="A1133" i="68"/>
  <c r="O1132" i="68"/>
  <c r="N1132" i="68"/>
  <c r="M1132" i="68"/>
  <c r="L1132" i="68"/>
  <c r="K1132" i="68"/>
  <c r="J1132" i="68"/>
  <c r="I1132" i="68"/>
  <c r="H1132" i="68"/>
  <c r="G1132" i="68"/>
  <c r="F1132" i="68"/>
  <c r="E1132" i="68"/>
  <c r="D1132" i="68"/>
  <c r="C1132" i="68"/>
  <c r="B1132" i="68"/>
  <c r="A1132" i="68"/>
  <c r="O1131" i="68"/>
  <c r="N1131" i="68"/>
  <c r="M1131" i="68"/>
  <c r="L1131" i="68"/>
  <c r="K1131" i="68"/>
  <c r="J1131" i="68"/>
  <c r="I1131" i="68"/>
  <c r="H1131" i="68"/>
  <c r="G1131" i="68"/>
  <c r="F1131" i="68"/>
  <c r="E1131" i="68"/>
  <c r="D1131" i="68"/>
  <c r="C1131" i="68"/>
  <c r="B1131" i="68"/>
  <c r="A1131" i="68"/>
  <c r="O1130" i="68"/>
  <c r="N1130" i="68"/>
  <c r="M1130" i="68"/>
  <c r="L1130" i="68"/>
  <c r="K1130" i="68"/>
  <c r="J1130" i="68"/>
  <c r="I1130" i="68"/>
  <c r="H1130" i="68"/>
  <c r="G1130" i="68"/>
  <c r="F1130" i="68"/>
  <c r="E1130" i="68"/>
  <c r="D1130" i="68"/>
  <c r="C1130" i="68"/>
  <c r="B1130" i="68"/>
  <c r="A1130" i="68"/>
  <c r="O1129" i="68"/>
  <c r="N1129" i="68"/>
  <c r="M1129" i="68"/>
  <c r="L1129" i="68"/>
  <c r="K1129" i="68"/>
  <c r="J1129" i="68"/>
  <c r="I1129" i="68"/>
  <c r="H1129" i="68"/>
  <c r="G1129" i="68"/>
  <c r="F1129" i="68"/>
  <c r="E1129" i="68"/>
  <c r="D1129" i="68"/>
  <c r="C1129" i="68"/>
  <c r="B1129" i="68"/>
  <c r="A1129" i="68"/>
  <c r="O1128" i="68"/>
  <c r="N1128" i="68"/>
  <c r="M1128" i="68"/>
  <c r="L1128" i="68"/>
  <c r="K1128" i="68"/>
  <c r="J1128" i="68"/>
  <c r="I1128" i="68"/>
  <c r="H1128" i="68"/>
  <c r="G1128" i="68"/>
  <c r="F1128" i="68"/>
  <c r="E1128" i="68"/>
  <c r="D1128" i="68"/>
  <c r="C1128" i="68"/>
  <c r="B1128" i="68"/>
  <c r="A1128" i="68"/>
  <c r="O1127" i="68"/>
  <c r="N1127" i="68"/>
  <c r="M1127" i="68"/>
  <c r="L1127" i="68"/>
  <c r="K1127" i="68"/>
  <c r="J1127" i="68"/>
  <c r="I1127" i="68"/>
  <c r="H1127" i="68"/>
  <c r="G1127" i="68"/>
  <c r="F1127" i="68"/>
  <c r="E1127" i="68"/>
  <c r="D1127" i="68"/>
  <c r="C1127" i="68"/>
  <c r="B1127" i="68"/>
  <c r="A1127" i="68"/>
  <c r="O1126" i="68"/>
  <c r="N1126" i="68"/>
  <c r="M1126" i="68"/>
  <c r="L1126" i="68"/>
  <c r="K1126" i="68"/>
  <c r="J1126" i="68"/>
  <c r="I1126" i="68"/>
  <c r="H1126" i="68"/>
  <c r="G1126" i="68"/>
  <c r="F1126" i="68"/>
  <c r="E1126" i="68"/>
  <c r="D1126" i="68"/>
  <c r="C1126" i="68"/>
  <c r="B1126" i="68"/>
  <c r="A1126" i="68"/>
  <c r="O1125" i="68"/>
  <c r="N1125" i="68"/>
  <c r="M1125" i="68"/>
  <c r="L1125" i="68"/>
  <c r="K1125" i="68"/>
  <c r="J1125" i="68"/>
  <c r="I1125" i="68"/>
  <c r="H1125" i="68"/>
  <c r="G1125" i="68"/>
  <c r="F1125" i="68"/>
  <c r="E1125" i="68"/>
  <c r="D1125" i="68"/>
  <c r="C1125" i="68"/>
  <c r="B1125" i="68"/>
  <c r="A1125" i="68"/>
  <c r="O1124" i="68"/>
  <c r="N1124" i="68"/>
  <c r="M1124" i="68"/>
  <c r="L1124" i="68"/>
  <c r="K1124" i="68"/>
  <c r="J1124" i="68"/>
  <c r="I1124" i="68"/>
  <c r="H1124" i="68"/>
  <c r="G1124" i="68"/>
  <c r="F1124" i="68"/>
  <c r="E1124" i="68"/>
  <c r="D1124" i="68"/>
  <c r="C1124" i="68"/>
  <c r="B1124" i="68"/>
  <c r="A1124" i="68"/>
  <c r="O1123" i="68"/>
  <c r="N1123" i="68"/>
  <c r="M1123" i="68"/>
  <c r="L1123" i="68"/>
  <c r="K1123" i="68"/>
  <c r="J1123" i="68"/>
  <c r="I1123" i="68"/>
  <c r="H1123" i="68"/>
  <c r="G1123" i="68"/>
  <c r="F1123" i="68"/>
  <c r="E1123" i="68"/>
  <c r="D1123" i="68"/>
  <c r="C1123" i="68"/>
  <c r="B1123" i="68"/>
  <c r="A1123" i="68"/>
  <c r="O1122" i="68"/>
  <c r="N1122" i="68"/>
  <c r="M1122" i="68"/>
  <c r="L1122" i="68"/>
  <c r="K1122" i="68"/>
  <c r="J1122" i="68"/>
  <c r="I1122" i="68"/>
  <c r="H1122" i="68"/>
  <c r="G1122" i="68"/>
  <c r="F1122" i="68"/>
  <c r="E1122" i="68"/>
  <c r="D1122" i="68"/>
  <c r="C1122" i="68"/>
  <c r="B1122" i="68"/>
  <c r="A1122" i="68"/>
  <c r="O1121" i="68"/>
  <c r="N1121" i="68"/>
  <c r="M1121" i="68"/>
  <c r="L1121" i="68"/>
  <c r="K1121" i="68"/>
  <c r="J1121" i="68"/>
  <c r="I1121" i="68"/>
  <c r="H1121" i="68"/>
  <c r="G1121" i="68"/>
  <c r="F1121" i="68"/>
  <c r="E1121" i="68"/>
  <c r="D1121" i="68"/>
  <c r="C1121" i="68"/>
  <c r="B1121" i="68"/>
  <c r="A1121" i="68"/>
  <c r="O1120" i="68"/>
  <c r="N1120" i="68"/>
  <c r="M1120" i="68"/>
  <c r="L1120" i="68"/>
  <c r="K1120" i="68"/>
  <c r="J1120" i="68"/>
  <c r="I1120" i="68"/>
  <c r="H1120" i="68"/>
  <c r="G1120" i="68"/>
  <c r="F1120" i="68"/>
  <c r="E1120" i="68"/>
  <c r="D1120" i="68"/>
  <c r="C1120" i="68"/>
  <c r="B1120" i="68"/>
  <c r="A1120" i="68"/>
  <c r="O1119" i="68"/>
  <c r="N1119" i="68"/>
  <c r="M1119" i="68"/>
  <c r="L1119" i="68"/>
  <c r="K1119" i="68"/>
  <c r="J1119" i="68"/>
  <c r="I1119" i="68"/>
  <c r="H1119" i="68"/>
  <c r="G1119" i="68"/>
  <c r="F1119" i="68"/>
  <c r="E1119" i="68"/>
  <c r="D1119" i="68"/>
  <c r="C1119" i="68"/>
  <c r="B1119" i="68"/>
  <c r="A1119" i="68"/>
  <c r="O1118" i="68"/>
  <c r="N1118" i="68"/>
  <c r="M1118" i="68"/>
  <c r="L1118" i="68"/>
  <c r="K1118" i="68"/>
  <c r="J1118" i="68"/>
  <c r="I1118" i="68"/>
  <c r="H1118" i="68"/>
  <c r="G1118" i="68"/>
  <c r="F1118" i="68"/>
  <c r="E1118" i="68"/>
  <c r="D1118" i="68"/>
  <c r="C1118" i="68"/>
  <c r="B1118" i="68"/>
  <c r="A1118" i="68"/>
  <c r="O1117" i="68"/>
  <c r="N1117" i="68"/>
  <c r="M1117" i="68"/>
  <c r="L1117" i="68"/>
  <c r="K1117" i="68"/>
  <c r="J1117" i="68"/>
  <c r="I1117" i="68"/>
  <c r="H1117" i="68"/>
  <c r="G1117" i="68"/>
  <c r="F1117" i="68"/>
  <c r="E1117" i="68"/>
  <c r="D1117" i="68"/>
  <c r="C1117" i="68"/>
  <c r="B1117" i="68"/>
  <c r="A1117" i="68"/>
  <c r="O1116" i="68"/>
  <c r="N1116" i="68"/>
  <c r="M1116" i="68"/>
  <c r="L1116" i="68"/>
  <c r="K1116" i="68"/>
  <c r="J1116" i="68"/>
  <c r="I1116" i="68"/>
  <c r="H1116" i="68"/>
  <c r="G1116" i="68"/>
  <c r="F1116" i="68"/>
  <c r="E1116" i="68"/>
  <c r="D1116" i="68"/>
  <c r="C1116" i="68"/>
  <c r="B1116" i="68"/>
  <c r="A1116" i="68"/>
  <c r="O1115" i="68"/>
  <c r="N1115" i="68"/>
  <c r="M1115" i="68"/>
  <c r="L1115" i="68"/>
  <c r="K1115" i="68"/>
  <c r="J1115" i="68"/>
  <c r="I1115" i="68"/>
  <c r="H1115" i="68"/>
  <c r="G1115" i="68"/>
  <c r="F1115" i="68"/>
  <c r="E1115" i="68"/>
  <c r="D1115" i="68"/>
  <c r="C1115" i="68"/>
  <c r="B1115" i="68"/>
  <c r="A1115" i="68"/>
  <c r="O1114" i="68"/>
  <c r="N1114" i="68"/>
  <c r="M1114" i="68"/>
  <c r="L1114" i="68"/>
  <c r="K1114" i="68"/>
  <c r="J1114" i="68"/>
  <c r="I1114" i="68"/>
  <c r="H1114" i="68"/>
  <c r="G1114" i="68"/>
  <c r="F1114" i="68"/>
  <c r="E1114" i="68"/>
  <c r="D1114" i="68"/>
  <c r="C1114" i="68"/>
  <c r="B1114" i="68"/>
  <c r="A1114" i="68"/>
  <c r="O1113" i="68"/>
  <c r="N1113" i="68"/>
  <c r="M1113" i="68"/>
  <c r="L1113" i="68"/>
  <c r="K1113" i="68"/>
  <c r="J1113" i="68"/>
  <c r="I1113" i="68"/>
  <c r="H1113" i="68"/>
  <c r="G1113" i="68"/>
  <c r="F1113" i="68"/>
  <c r="E1113" i="68"/>
  <c r="D1113" i="68"/>
  <c r="C1113" i="68"/>
  <c r="B1113" i="68"/>
  <c r="A1113" i="68"/>
  <c r="O1112" i="68"/>
  <c r="N1112" i="68"/>
  <c r="M1112" i="68"/>
  <c r="L1112" i="68"/>
  <c r="K1112" i="68"/>
  <c r="J1112" i="68"/>
  <c r="I1112" i="68"/>
  <c r="H1112" i="68"/>
  <c r="G1112" i="68"/>
  <c r="F1112" i="68"/>
  <c r="E1112" i="68"/>
  <c r="D1112" i="68"/>
  <c r="C1112" i="68"/>
  <c r="B1112" i="68"/>
  <c r="A1112" i="68"/>
  <c r="O1111" i="68"/>
  <c r="N1111" i="68"/>
  <c r="M1111" i="68"/>
  <c r="L1111" i="68"/>
  <c r="K1111" i="68"/>
  <c r="J1111" i="68"/>
  <c r="I1111" i="68"/>
  <c r="H1111" i="68"/>
  <c r="G1111" i="68"/>
  <c r="F1111" i="68"/>
  <c r="E1111" i="68"/>
  <c r="D1111" i="68"/>
  <c r="C1111" i="68"/>
  <c r="B1111" i="68"/>
  <c r="A1111" i="68"/>
  <c r="O1110" i="68"/>
  <c r="N1110" i="68"/>
  <c r="M1110" i="68"/>
  <c r="L1110" i="68"/>
  <c r="K1110" i="68"/>
  <c r="J1110" i="68"/>
  <c r="I1110" i="68"/>
  <c r="H1110" i="68"/>
  <c r="G1110" i="68"/>
  <c r="F1110" i="68"/>
  <c r="E1110" i="68"/>
  <c r="D1110" i="68"/>
  <c r="C1110" i="68"/>
  <c r="B1110" i="68"/>
  <c r="A1110" i="68"/>
  <c r="O1109" i="68"/>
  <c r="N1109" i="68"/>
  <c r="M1109" i="68"/>
  <c r="L1109" i="68"/>
  <c r="K1109" i="68"/>
  <c r="J1109" i="68"/>
  <c r="I1109" i="68"/>
  <c r="H1109" i="68"/>
  <c r="G1109" i="68"/>
  <c r="F1109" i="68"/>
  <c r="E1109" i="68"/>
  <c r="D1109" i="68"/>
  <c r="C1109" i="68"/>
  <c r="B1109" i="68"/>
  <c r="A1109" i="68"/>
  <c r="O1108" i="68"/>
  <c r="N1108" i="68"/>
  <c r="M1108" i="68"/>
  <c r="L1108" i="68"/>
  <c r="K1108" i="68"/>
  <c r="J1108" i="68"/>
  <c r="I1108" i="68"/>
  <c r="H1108" i="68"/>
  <c r="G1108" i="68"/>
  <c r="F1108" i="68"/>
  <c r="E1108" i="68"/>
  <c r="D1108" i="68"/>
  <c r="C1108" i="68"/>
  <c r="B1108" i="68"/>
  <c r="A1108" i="68"/>
  <c r="O1107" i="68"/>
  <c r="N1107" i="68"/>
  <c r="M1107" i="68"/>
  <c r="L1107" i="68"/>
  <c r="K1107" i="68"/>
  <c r="J1107" i="68"/>
  <c r="I1107" i="68"/>
  <c r="H1107" i="68"/>
  <c r="G1107" i="68"/>
  <c r="F1107" i="68"/>
  <c r="E1107" i="68"/>
  <c r="D1107" i="68"/>
  <c r="C1107" i="68"/>
  <c r="B1107" i="68"/>
  <c r="A1107" i="68"/>
  <c r="O1106" i="68"/>
  <c r="N1106" i="68"/>
  <c r="M1106" i="68"/>
  <c r="L1106" i="68"/>
  <c r="K1106" i="68"/>
  <c r="J1106" i="68"/>
  <c r="I1106" i="68"/>
  <c r="H1106" i="68"/>
  <c r="G1106" i="68"/>
  <c r="F1106" i="68"/>
  <c r="E1106" i="68"/>
  <c r="D1106" i="68"/>
  <c r="C1106" i="68"/>
  <c r="B1106" i="68"/>
  <c r="A1106" i="68"/>
  <c r="O1105" i="68"/>
  <c r="N1105" i="68"/>
  <c r="M1105" i="68"/>
  <c r="L1105" i="68"/>
  <c r="K1105" i="68"/>
  <c r="J1105" i="68"/>
  <c r="I1105" i="68"/>
  <c r="H1105" i="68"/>
  <c r="G1105" i="68"/>
  <c r="F1105" i="68"/>
  <c r="E1105" i="68"/>
  <c r="D1105" i="68"/>
  <c r="C1105" i="68"/>
  <c r="B1105" i="68"/>
  <c r="A1105" i="68"/>
  <c r="O1104" i="68"/>
  <c r="N1104" i="68"/>
  <c r="M1104" i="68"/>
  <c r="L1104" i="68"/>
  <c r="K1104" i="68"/>
  <c r="J1104" i="68"/>
  <c r="I1104" i="68"/>
  <c r="H1104" i="68"/>
  <c r="G1104" i="68"/>
  <c r="F1104" i="68"/>
  <c r="E1104" i="68"/>
  <c r="D1104" i="68"/>
  <c r="C1104" i="68"/>
  <c r="B1104" i="68"/>
  <c r="A1104" i="68"/>
  <c r="O1103" i="68"/>
  <c r="N1103" i="68"/>
  <c r="M1103" i="68"/>
  <c r="L1103" i="68"/>
  <c r="K1103" i="68"/>
  <c r="J1103" i="68"/>
  <c r="I1103" i="68"/>
  <c r="H1103" i="68"/>
  <c r="G1103" i="68"/>
  <c r="F1103" i="68"/>
  <c r="E1103" i="68"/>
  <c r="D1103" i="68"/>
  <c r="C1103" i="68"/>
  <c r="B1103" i="68"/>
  <c r="A1103" i="68"/>
  <c r="O1102" i="68"/>
  <c r="N1102" i="68"/>
  <c r="M1102" i="68"/>
  <c r="L1102" i="68"/>
  <c r="K1102" i="68"/>
  <c r="J1102" i="68"/>
  <c r="I1102" i="68"/>
  <c r="H1102" i="68"/>
  <c r="G1102" i="68"/>
  <c r="F1102" i="68"/>
  <c r="E1102" i="68"/>
  <c r="D1102" i="68"/>
  <c r="C1102" i="68"/>
  <c r="B1102" i="68"/>
  <c r="A1102" i="68"/>
  <c r="O1101" i="68"/>
  <c r="N1101" i="68"/>
  <c r="M1101" i="68"/>
  <c r="L1101" i="68"/>
  <c r="K1101" i="68"/>
  <c r="J1101" i="68"/>
  <c r="I1101" i="68"/>
  <c r="H1101" i="68"/>
  <c r="G1101" i="68"/>
  <c r="F1101" i="68"/>
  <c r="E1101" i="68"/>
  <c r="D1101" i="68"/>
  <c r="C1101" i="68"/>
  <c r="B1101" i="68"/>
  <c r="A1101" i="68"/>
  <c r="O1100" i="68"/>
  <c r="N1100" i="68"/>
  <c r="M1100" i="68"/>
  <c r="L1100" i="68"/>
  <c r="K1100" i="68"/>
  <c r="J1100" i="68"/>
  <c r="I1100" i="68"/>
  <c r="H1100" i="68"/>
  <c r="G1100" i="68"/>
  <c r="F1100" i="68"/>
  <c r="E1100" i="68"/>
  <c r="D1100" i="68"/>
  <c r="C1100" i="68"/>
  <c r="B1100" i="68"/>
  <c r="A1100" i="68"/>
  <c r="O1099" i="68"/>
  <c r="N1099" i="68"/>
  <c r="M1099" i="68"/>
  <c r="L1099" i="68"/>
  <c r="K1099" i="68"/>
  <c r="J1099" i="68"/>
  <c r="I1099" i="68"/>
  <c r="H1099" i="68"/>
  <c r="G1099" i="68"/>
  <c r="F1099" i="68"/>
  <c r="E1099" i="68"/>
  <c r="D1099" i="68"/>
  <c r="C1099" i="68"/>
  <c r="B1099" i="68"/>
  <c r="A1099" i="68"/>
  <c r="O1098" i="68"/>
  <c r="N1098" i="68"/>
  <c r="M1098" i="68"/>
  <c r="L1098" i="68"/>
  <c r="K1098" i="68"/>
  <c r="J1098" i="68"/>
  <c r="I1098" i="68"/>
  <c r="H1098" i="68"/>
  <c r="G1098" i="68"/>
  <c r="F1098" i="68"/>
  <c r="E1098" i="68"/>
  <c r="D1098" i="68"/>
  <c r="C1098" i="68"/>
  <c r="B1098" i="68"/>
  <c r="A1098" i="68"/>
  <c r="O1097" i="68"/>
  <c r="N1097" i="68"/>
  <c r="M1097" i="68"/>
  <c r="L1097" i="68"/>
  <c r="K1097" i="68"/>
  <c r="J1097" i="68"/>
  <c r="I1097" i="68"/>
  <c r="H1097" i="68"/>
  <c r="G1097" i="68"/>
  <c r="F1097" i="68"/>
  <c r="E1097" i="68"/>
  <c r="D1097" i="68"/>
  <c r="C1097" i="68"/>
  <c r="B1097" i="68"/>
  <c r="A1097" i="68"/>
  <c r="O1096" i="68"/>
  <c r="N1096" i="68"/>
  <c r="M1096" i="68"/>
  <c r="L1096" i="68"/>
  <c r="K1096" i="68"/>
  <c r="J1096" i="68"/>
  <c r="I1096" i="68"/>
  <c r="H1096" i="68"/>
  <c r="G1096" i="68"/>
  <c r="F1096" i="68"/>
  <c r="E1096" i="68"/>
  <c r="D1096" i="68"/>
  <c r="C1096" i="68"/>
  <c r="B1096" i="68"/>
  <c r="A1096" i="68"/>
  <c r="O1095" i="68"/>
  <c r="N1095" i="68"/>
  <c r="M1095" i="68"/>
  <c r="L1095" i="68"/>
  <c r="K1095" i="68"/>
  <c r="J1095" i="68"/>
  <c r="I1095" i="68"/>
  <c r="H1095" i="68"/>
  <c r="G1095" i="68"/>
  <c r="F1095" i="68"/>
  <c r="E1095" i="68"/>
  <c r="D1095" i="68"/>
  <c r="C1095" i="68"/>
  <c r="B1095" i="68"/>
  <c r="A1095" i="68"/>
  <c r="O1094" i="68"/>
  <c r="N1094" i="68"/>
  <c r="M1094" i="68"/>
  <c r="L1094" i="68"/>
  <c r="K1094" i="68"/>
  <c r="J1094" i="68"/>
  <c r="I1094" i="68"/>
  <c r="H1094" i="68"/>
  <c r="G1094" i="68"/>
  <c r="F1094" i="68"/>
  <c r="E1094" i="68"/>
  <c r="D1094" i="68"/>
  <c r="C1094" i="68"/>
  <c r="B1094" i="68"/>
  <c r="A1094" i="68"/>
  <c r="O1093" i="68"/>
  <c r="N1093" i="68"/>
  <c r="M1093" i="68"/>
  <c r="L1093" i="68"/>
  <c r="K1093" i="68"/>
  <c r="J1093" i="68"/>
  <c r="I1093" i="68"/>
  <c r="H1093" i="68"/>
  <c r="G1093" i="68"/>
  <c r="F1093" i="68"/>
  <c r="E1093" i="68"/>
  <c r="D1093" i="68"/>
  <c r="C1093" i="68"/>
  <c r="B1093" i="68"/>
  <c r="A1093" i="68"/>
  <c r="O1092" i="68"/>
  <c r="N1092" i="68"/>
  <c r="M1092" i="68"/>
  <c r="L1092" i="68"/>
  <c r="K1092" i="68"/>
  <c r="J1092" i="68"/>
  <c r="I1092" i="68"/>
  <c r="H1092" i="68"/>
  <c r="G1092" i="68"/>
  <c r="F1092" i="68"/>
  <c r="E1092" i="68"/>
  <c r="D1092" i="68"/>
  <c r="C1092" i="68"/>
  <c r="B1092" i="68"/>
  <c r="A1092" i="68"/>
  <c r="O1091" i="68"/>
  <c r="N1091" i="68"/>
  <c r="M1091" i="68"/>
  <c r="L1091" i="68"/>
  <c r="K1091" i="68"/>
  <c r="J1091" i="68"/>
  <c r="I1091" i="68"/>
  <c r="H1091" i="68"/>
  <c r="G1091" i="68"/>
  <c r="F1091" i="68"/>
  <c r="E1091" i="68"/>
  <c r="D1091" i="68"/>
  <c r="C1091" i="68"/>
  <c r="B1091" i="68"/>
  <c r="A1091" i="68"/>
  <c r="O1090" i="68"/>
  <c r="N1090" i="68"/>
  <c r="M1090" i="68"/>
  <c r="L1090" i="68"/>
  <c r="K1090" i="68"/>
  <c r="J1090" i="68"/>
  <c r="I1090" i="68"/>
  <c r="H1090" i="68"/>
  <c r="G1090" i="68"/>
  <c r="F1090" i="68"/>
  <c r="E1090" i="68"/>
  <c r="D1090" i="68"/>
  <c r="C1090" i="68"/>
  <c r="B1090" i="68"/>
  <c r="A1090" i="68"/>
  <c r="O1089" i="68"/>
  <c r="N1089" i="68"/>
  <c r="M1089" i="68"/>
  <c r="L1089" i="68"/>
  <c r="K1089" i="68"/>
  <c r="J1089" i="68"/>
  <c r="I1089" i="68"/>
  <c r="H1089" i="68"/>
  <c r="G1089" i="68"/>
  <c r="F1089" i="68"/>
  <c r="E1089" i="68"/>
  <c r="D1089" i="68"/>
  <c r="C1089" i="68"/>
  <c r="B1089" i="68"/>
  <c r="A1089" i="68"/>
  <c r="O1088" i="68"/>
  <c r="N1088" i="68"/>
  <c r="M1088" i="68"/>
  <c r="L1088" i="68"/>
  <c r="K1088" i="68"/>
  <c r="J1088" i="68"/>
  <c r="I1088" i="68"/>
  <c r="H1088" i="68"/>
  <c r="G1088" i="68"/>
  <c r="F1088" i="68"/>
  <c r="E1088" i="68"/>
  <c r="D1088" i="68"/>
  <c r="C1088" i="68"/>
  <c r="B1088" i="68"/>
  <c r="A1088" i="68"/>
  <c r="O1087" i="68"/>
  <c r="N1087" i="68"/>
  <c r="M1087" i="68"/>
  <c r="L1087" i="68"/>
  <c r="K1087" i="68"/>
  <c r="J1087" i="68"/>
  <c r="I1087" i="68"/>
  <c r="H1087" i="68"/>
  <c r="G1087" i="68"/>
  <c r="F1087" i="68"/>
  <c r="E1087" i="68"/>
  <c r="D1087" i="68"/>
  <c r="C1087" i="68"/>
  <c r="B1087" i="68"/>
  <c r="A1087" i="68"/>
  <c r="O1086" i="68"/>
  <c r="N1086" i="68"/>
  <c r="M1086" i="68"/>
  <c r="L1086" i="68"/>
  <c r="K1086" i="68"/>
  <c r="J1086" i="68"/>
  <c r="I1086" i="68"/>
  <c r="H1086" i="68"/>
  <c r="G1086" i="68"/>
  <c r="F1086" i="68"/>
  <c r="E1086" i="68"/>
  <c r="D1086" i="68"/>
  <c r="C1086" i="68"/>
  <c r="B1086" i="68"/>
  <c r="A1086" i="68"/>
  <c r="O1085" i="68"/>
  <c r="N1085" i="68"/>
  <c r="M1085" i="68"/>
  <c r="L1085" i="68"/>
  <c r="K1085" i="68"/>
  <c r="J1085" i="68"/>
  <c r="I1085" i="68"/>
  <c r="H1085" i="68"/>
  <c r="G1085" i="68"/>
  <c r="F1085" i="68"/>
  <c r="E1085" i="68"/>
  <c r="D1085" i="68"/>
  <c r="C1085" i="68"/>
  <c r="B1085" i="68"/>
  <c r="A1085" i="68"/>
  <c r="O1084" i="68"/>
  <c r="N1084" i="68"/>
  <c r="M1084" i="68"/>
  <c r="L1084" i="68"/>
  <c r="K1084" i="68"/>
  <c r="J1084" i="68"/>
  <c r="I1084" i="68"/>
  <c r="H1084" i="68"/>
  <c r="G1084" i="68"/>
  <c r="F1084" i="68"/>
  <c r="E1084" i="68"/>
  <c r="D1084" i="68"/>
  <c r="C1084" i="68"/>
  <c r="B1084" i="68"/>
  <c r="A1084" i="68"/>
  <c r="O1083" i="68"/>
  <c r="N1083" i="68"/>
  <c r="M1083" i="68"/>
  <c r="L1083" i="68"/>
  <c r="K1083" i="68"/>
  <c r="J1083" i="68"/>
  <c r="I1083" i="68"/>
  <c r="H1083" i="68"/>
  <c r="G1083" i="68"/>
  <c r="F1083" i="68"/>
  <c r="E1083" i="68"/>
  <c r="D1083" i="68"/>
  <c r="C1083" i="68"/>
  <c r="B1083" i="68"/>
  <c r="A1083" i="68"/>
  <c r="O1082" i="68"/>
  <c r="N1082" i="68"/>
  <c r="M1082" i="68"/>
  <c r="L1082" i="68"/>
  <c r="K1082" i="68"/>
  <c r="J1082" i="68"/>
  <c r="I1082" i="68"/>
  <c r="H1082" i="68"/>
  <c r="G1082" i="68"/>
  <c r="F1082" i="68"/>
  <c r="E1082" i="68"/>
  <c r="D1082" i="68"/>
  <c r="C1082" i="68"/>
  <c r="B1082" i="68"/>
  <c r="A1082" i="68"/>
  <c r="O1081" i="68"/>
  <c r="N1081" i="68"/>
  <c r="M1081" i="68"/>
  <c r="L1081" i="68"/>
  <c r="K1081" i="68"/>
  <c r="J1081" i="68"/>
  <c r="I1081" i="68"/>
  <c r="H1081" i="68"/>
  <c r="G1081" i="68"/>
  <c r="F1081" i="68"/>
  <c r="E1081" i="68"/>
  <c r="D1081" i="68"/>
  <c r="C1081" i="68"/>
  <c r="B1081" i="68"/>
  <c r="A1081" i="68"/>
  <c r="O1080" i="68"/>
  <c r="N1080" i="68"/>
  <c r="M1080" i="68"/>
  <c r="L1080" i="68"/>
  <c r="K1080" i="68"/>
  <c r="J1080" i="68"/>
  <c r="I1080" i="68"/>
  <c r="H1080" i="68"/>
  <c r="G1080" i="68"/>
  <c r="F1080" i="68"/>
  <c r="E1080" i="68"/>
  <c r="D1080" i="68"/>
  <c r="C1080" i="68"/>
  <c r="B1080" i="68"/>
  <c r="A1080" i="68"/>
  <c r="O1079" i="68"/>
  <c r="N1079" i="68"/>
  <c r="M1079" i="68"/>
  <c r="L1079" i="68"/>
  <c r="K1079" i="68"/>
  <c r="J1079" i="68"/>
  <c r="I1079" i="68"/>
  <c r="H1079" i="68"/>
  <c r="G1079" i="68"/>
  <c r="F1079" i="68"/>
  <c r="E1079" i="68"/>
  <c r="D1079" i="68"/>
  <c r="C1079" i="68"/>
  <c r="B1079" i="68"/>
  <c r="A1079" i="68"/>
  <c r="O1078" i="68"/>
  <c r="N1078" i="68"/>
  <c r="M1078" i="68"/>
  <c r="L1078" i="68"/>
  <c r="K1078" i="68"/>
  <c r="J1078" i="68"/>
  <c r="I1078" i="68"/>
  <c r="H1078" i="68"/>
  <c r="G1078" i="68"/>
  <c r="F1078" i="68"/>
  <c r="E1078" i="68"/>
  <c r="D1078" i="68"/>
  <c r="C1078" i="68"/>
  <c r="B1078" i="68"/>
  <c r="A1078" i="68"/>
  <c r="O1077" i="68"/>
  <c r="N1077" i="68"/>
  <c r="M1077" i="68"/>
  <c r="L1077" i="68"/>
  <c r="K1077" i="68"/>
  <c r="J1077" i="68"/>
  <c r="I1077" i="68"/>
  <c r="H1077" i="68"/>
  <c r="G1077" i="68"/>
  <c r="F1077" i="68"/>
  <c r="E1077" i="68"/>
  <c r="D1077" i="68"/>
  <c r="C1077" i="68"/>
  <c r="B1077" i="68"/>
  <c r="A1077" i="68"/>
  <c r="O1076" i="68"/>
  <c r="N1076" i="68"/>
  <c r="M1076" i="68"/>
  <c r="L1076" i="68"/>
  <c r="K1076" i="68"/>
  <c r="J1076" i="68"/>
  <c r="I1076" i="68"/>
  <c r="H1076" i="68"/>
  <c r="G1076" i="68"/>
  <c r="F1076" i="68"/>
  <c r="E1076" i="68"/>
  <c r="D1076" i="68"/>
  <c r="C1076" i="68"/>
  <c r="B1076" i="68"/>
  <c r="A1076" i="68"/>
  <c r="O1075" i="68"/>
  <c r="N1075" i="68"/>
  <c r="M1075" i="68"/>
  <c r="L1075" i="68"/>
  <c r="K1075" i="68"/>
  <c r="J1075" i="68"/>
  <c r="I1075" i="68"/>
  <c r="H1075" i="68"/>
  <c r="G1075" i="68"/>
  <c r="F1075" i="68"/>
  <c r="E1075" i="68"/>
  <c r="D1075" i="68"/>
  <c r="C1075" i="68"/>
  <c r="B1075" i="68"/>
  <c r="A1075" i="68"/>
  <c r="O1074" i="68"/>
  <c r="N1074" i="68"/>
  <c r="M1074" i="68"/>
  <c r="L1074" i="68"/>
  <c r="K1074" i="68"/>
  <c r="J1074" i="68"/>
  <c r="I1074" i="68"/>
  <c r="H1074" i="68"/>
  <c r="G1074" i="68"/>
  <c r="F1074" i="68"/>
  <c r="E1074" i="68"/>
  <c r="D1074" i="68"/>
  <c r="C1074" i="68"/>
  <c r="B1074" i="68"/>
  <c r="A1074" i="68"/>
  <c r="O1073" i="68"/>
  <c r="N1073" i="68"/>
  <c r="M1073" i="68"/>
  <c r="L1073" i="68"/>
  <c r="K1073" i="68"/>
  <c r="J1073" i="68"/>
  <c r="I1073" i="68"/>
  <c r="H1073" i="68"/>
  <c r="G1073" i="68"/>
  <c r="F1073" i="68"/>
  <c r="E1073" i="68"/>
  <c r="D1073" i="68"/>
  <c r="C1073" i="68"/>
  <c r="B1073" i="68"/>
  <c r="A1073" i="68"/>
  <c r="O1072" i="68"/>
  <c r="N1072" i="68"/>
  <c r="M1072" i="68"/>
  <c r="L1072" i="68"/>
  <c r="K1072" i="68"/>
  <c r="J1072" i="68"/>
  <c r="I1072" i="68"/>
  <c r="H1072" i="68"/>
  <c r="G1072" i="68"/>
  <c r="F1072" i="68"/>
  <c r="E1072" i="68"/>
  <c r="D1072" i="68"/>
  <c r="C1072" i="68"/>
  <c r="B1072" i="68"/>
  <c r="A1072" i="68"/>
  <c r="O1071" i="68"/>
  <c r="N1071" i="68"/>
  <c r="M1071" i="68"/>
  <c r="L1071" i="68"/>
  <c r="K1071" i="68"/>
  <c r="J1071" i="68"/>
  <c r="I1071" i="68"/>
  <c r="H1071" i="68"/>
  <c r="G1071" i="68"/>
  <c r="F1071" i="68"/>
  <c r="E1071" i="68"/>
  <c r="D1071" i="68"/>
  <c r="C1071" i="68"/>
  <c r="B1071" i="68"/>
  <c r="A1071" i="68"/>
  <c r="O1070" i="68"/>
  <c r="N1070" i="68"/>
  <c r="M1070" i="68"/>
  <c r="L1070" i="68"/>
  <c r="K1070" i="68"/>
  <c r="J1070" i="68"/>
  <c r="I1070" i="68"/>
  <c r="H1070" i="68"/>
  <c r="G1070" i="68"/>
  <c r="F1070" i="68"/>
  <c r="E1070" i="68"/>
  <c r="D1070" i="68"/>
  <c r="C1070" i="68"/>
  <c r="B1070" i="68"/>
  <c r="A1070" i="68"/>
  <c r="O1069" i="68"/>
  <c r="N1069" i="68"/>
  <c r="M1069" i="68"/>
  <c r="L1069" i="68"/>
  <c r="K1069" i="68"/>
  <c r="J1069" i="68"/>
  <c r="I1069" i="68"/>
  <c r="H1069" i="68"/>
  <c r="G1069" i="68"/>
  <c r="F1069" i="68"/>
  <c r="E1069" i="68"/>
  <c r="D1069" i="68"/>
  <c r="C1069" i="68"/>
  <c r="B1069" i="68"/>
  <c r="A1069" i="68"/>
  <c r="O1068" i="68"/>
  <c r="N1068" i="68"/>
  <c r="M1068" i="68"/>
  <c r="L1068" i="68"/>
  <c r="K1068" i="68"/>
  <c r="J1068" i="68"/>
  <c r="I1068" i="68"/>
  <c r="H1068" i="68"/>
  <c r="G1068" i="68"/>
  <c r="F1068" i="68"/>
  <c r="E1068" i="68"/>
  <c r="D1068" i="68"/>
  <c r="C1068" i="68"/>
  <c r="B1068" i="68"/>
  <c r="A1068" i="68"/>
  <c r="O1067" i="68"/>
  <c r="N1067" i="68"/>
  <c r="M1067" i="68"/>
  <c r="L1067" i="68"/>
  <c r="K1067" i="68"/>
  <c r="J1067" i="68"/>
  <c r="I1067" i="68"/>
  <c r="H1067" i="68"/>
  <c r="G1067" i="68"/>
  <c r="F1067" i="68"/>
  <c r="E1067" i="68"/>
  <c r="D1067" i="68"/>
  <c r="C1067" i="68"/>
  <c r="B1067" i="68"/>
  <c r="A1067" i="68"/>
  <c r="O1066" i="68"/>
  <c r="N1066" i="68"/>
  <c r="M1066" i="68"/>
  <c r="L1066" i="68"/>
  <c r="K1066" i="68"/>
  <c r="J1066" i="68"/>
  <c r="I1066" i="68"/>
  <c r="H1066" i="68"/>
  <c r="G1066" i="68"/>
  <c r="F1066" i="68"/>
  <c r="E1066" i="68"/>
  <c r="D1066" i="68"/>
  <c r="C1066" i="68"/>
  <c r="B1066" i="68"/>
  <c r="A1066" i="68"/>
  <c r="O1065" i="68"/>
  <c r="N1065" i="68"/>
  <c r="M1065" i="68"/>
  <c r="L1065" i="68"/>
  <c r="K1065" i="68"/>
  <c r="J1065" i="68"/>
  <c r="I1065" i="68"/>
  <c r="H1065" i="68"/>
  <c r="G1065" i="68"/>
  <c r="F1065" i="68"/>
  <c r="E1065" i="68"/>
  <c r="D1065" i="68"/>
  <c r="C1065" i="68"/>
  <c r="B1065" i="68"/>
  <c r="A1065" i="68"/>
  <c r="O1064" i="68"/>
  <c r="N1064" i="68"/>
  <c r="M1064" i="68"/>
  <c r="L1064" i="68"/>
  <c r="K1064" i="68"/>
  <c r="J1064" i="68"/>
  <c r="I1064" i="68"/>
  <c r="H1064" i="68"/>
  <c r="G1064" i="68"/>
  <c r="F1064" i="68"/>
  <c r="E1064" i="68"/>
  <c r="D1064" i="68"/>
  <c r="C1064" i="68"/>
  <c r="B1064" i="68"/>
  <c r="A1064" i="68"/>
  <c r="O1063" i="68"/>
  <c r="N1063" i="68"/>
  <c r="M1063" i="68"/>
  <c r="L1063" i="68"/>
  <c r="K1063" i="68"/>
  <c r="J1063" i="68"/>
  <c r="I1063" i="68"/>
  <c r="H1063" i="68"/>
  <c r="G1063" i="68"/>
  <c r="F1063" i="68"/>
  <c r="E1063" i="68"/>
  <c r="D1063" i="68"/>
  <c r="C1063" i="68"/>
  <c r="B1063" i="68"/>
  <c r="A1063" i="68"/>
  <c r="O1062" i="68"/>
  <c r="N1062" i="68"/>
  <c r="M1062" i="68"/>
  <c r="L1062" i="68"/>
  <c r="K1062" i="68"/>
  <c r="J1062" i="68"/>
  <c r="I1062" i="68"/>
  <c r="H1062" i="68"/>
  <c r="G1062" i="68"/>
  <c r="F1062" i="68"/>
  <c r="E1062" i="68"/>
  <c r="D1062" i="68"/>
  <c r="C1062" i="68"/>
  <c r="B1062" i="68"/>
  <c r="A1062" i="68"/>
  <c r="O1061" i="68"/>
  <c r="N1061" i="68"/>
  <c r="M1061" i="68"/>
  <c r="L1061" i="68"/>
  <c r="K1061" i="68"/>
  <c r="J1061" i="68"/>
  <c r="I1061" i="68"/>
  <c r="H1061" i="68"/>
  <c r="G1061" i="68"/>
  <c r="F1061" i="68"/>
  <c r="E1061" i="68"/>
  <c r="D1061" i="68"/>
  <c r="C1061" i="68"/>
  <c r="B1061" i="68"/>
  <c r="A1061" i="68"/>
  <c r="O1060" i="68"/>
  <c r="N1060" i="68"/>
  <c r="M1060" i="68"/>
  <c r="L1060" i="68"/>
  <c r="K1060" i="68"/>
  <c r="J1060" i="68"/>
  <c r="I1060" i="68"/>
  <c r="H1060" i="68"/>
  <c r="G1060" i="68"/>
  <c r="F1060" i="68"/>
  <c r="E1060" i="68"/>
  <c r="D1060" i="68"/>
  <c r="C1060" i="68"/>
  <c r="B1060" i="68"/>
  <c r="A1060" i="68"/>
  <c r="O1059" i="68"/>
  <c r="N1059" i="68"/>
  <c r="M1059" i="68"/>
  <c r="L1059" i="68"/>
  <c r="K1059" i="68"/>
  <c r="J1059" i="68"/>
  <c r="I1059" i="68"/>
  <c r="H1059" i="68"/>
  <c r="G1059" i="68"/>
  <c r="F1059" i="68"/>
  <c r="E1059" i="68"/>
  <c r="D1059" i="68"/>
  <c r="C1059" i="68"/>
  <c r="B1059" i="68"/>
  <c r="A1059" i="68"/>
  <c r="O1058" i="68"/>
  <c r="N1058" i="68"/>
  <c r="M1058" i="68"/>
  <c r="L1058" i="68"/>
  <c r="K1058" i="68"/>
  <c r="J1058" i="68"/>
  <c r="I1058" i="68"/>
  <c r="H1058" i="68"/>
  <c r="G1058" i="68"/>
  <c r="F1058" i="68"/>
  <c r="E1058" i="68"/>
  <c r="D1058" i="68"/>
  <c r="C1058" i="68"/>
  <c r="B1058" i="68"/>
  <c r="A1058" i="68"/>
  <c r="O1057" i="68"/>
  <c r="N1057" i="68"/>
  <c r="M1057" i="68"/>
  <c r="L1057" i="68"/>
  <c r="K1057" i="68"/>
  <c r="J1057" i="68"/>
  <c r="I1057" i="68"/>
  <c r="H1057" i="68"/>
  <c r="G1057" i="68"/>
  <c r="F1057" i="68"/>
  <c r="E1057" i="68"/>
  <c r="D1057" i="68"/>
  <c r="C1057" i="68"/>
  <c r="B1057" i="68"/>
  <c r="A1057" i="68"/>
  <c r="O1056" i="68"/>
  <c r="N1056" i="68"/>
  <c r="M1056" i="68"/>
  <c r="L1056" i="68"/>
  <c r="K1056" i="68"/>
  <c r="J1056" i="68"/>
  <c r="I1056" i="68"/>
  <c r="H1056" i="68"/>
  <c r="G1056" i="68"/>
  <c r="F1056" i="68"/>
  <c r="E1056" i="68"/>
  <c r="D1056" i="68"/>
  <c r="C1056" i="68"/>
  <c r="B1056" i="68"/>
  <c r="A1056" i="68"/>
  <c r="O1055" i="68"/>
  <c r="N1055" i="68"/>
  <c r="M1055" i="68"/>
  <c r="L1055" i="68"/>
  <c r="K1055" i="68"/>
  <c r="J1055" i="68"/>
  <c r="I1055" i="68"/>
  <c r="H1055" i="68"/>
  <c r="G1055" i="68"/>
  <c r="F1055" i="68"/>
  <c r="E1055" i="68"/>
  <c r="D1055" i="68"/>
  <c r="C1055" i="68"/>
  <c r="B1055" i="68"/>
  <c r="A1055" i="68"/>
  <c r="O1054" i="68"/>
  <c r="N1054" i="68"/>
  <c r="M1054" i="68"/>
  <c r="L1054" i="68"/>
  <c r="K1054" i="68"/>
  <c r="J1054" i="68"/>
  <c r="I1054" i="68"/>
  <c r="H1054" i="68"/>
  <c r="G1054" i="68"/>
  <c r="F1054" i="68"/>
  <c r="E1054" i="68"/>
  <c r="D1054" i="68"/>
  <c r="C1054" i="68"/>
  <c r="B1054" i="68"/>
  <c r="A1054" i="68"/>
  <c r="O1053" i="68"/>
  <c r="N1053" i="68"/>
  <c r="M1053" i="68"/>
  <c r="L1053" i="68"/>
  <c r="K1053" i="68"/>
  <c r="J1053" i="68"/>
  <c r="I1053" i="68"/>
  <c r="H1053" i="68"/>
  <c r="G1053" i="68"/>
  <c r="F1053" i="68"/>
  <c r="E1053" i="68"/>
  <c r="D1053" i="68"/>
  <c r="C1053" i="68"/>
  <c r="B1053" i="68"/>
  <c r="A1053" i="68"/>
  <c r="O1052" i="68"/>
  <c r="N1052" i="68"/>
  <c r="M1052" i="68"/>
  <c r="L1052" i="68"/>
  <c r="K1052" i="68"/>
  <c r="J1052" i="68"/>
  <c r="I1052" i="68"/>
  <c r="H1052" i="68"/>
  <c r="G1052" i="68"/>
  <c r="F1052" i="68"/>
  <c r="E1052" i="68"/>
  <c r="D1052" i="68"/>
  <c r="C1052" i="68"/>
  <c r="B1052" i="68"/>
  <c r="A1052" i="68"/>
  <c r="O1051" i="68"/>
  <c r="N1051" i="68"/>
  <c r="M1051" i="68"/>
  <c r="L1051" i="68"/>
  <c r="K1051" i="68"/>
  <c r="J1051" i="68"/>
  <c r="I1051" i="68"/>
  <c r="H1051" i="68"/>
  <c r="G1051" i="68"/>
  <c r="F1051" i="68"/>
  <c r="E1051" i="68"/>
  <c r="D1051" i="68"/>
  <c r="C1051" i="68"/>
  <c r="B1051" i="68"/>
  <c r="A1051" i="68"/>
  <c r="O1050" i="68"/>
  <c r="N1050" i="68"/>
  <c r="M1050" i="68"/>
  <c r="L1050" i="68"/>
  <c r="K1050" i="68"/>
  <c r="J1050" i="68"/>
  <c r="I1050" i="68"/>
  <c r="H1050" i="68"/>
  <c r="G1050" i="68"/>
  <c r="F1050" i="68"/>
  <c r="E1050" i="68"/>
  <c r="D1050" i="68"/>
  <c r="C1050" i="68"/>
  <c r="B1050" i="68"/>
  <c r="A1050" i="68"/>
  <c r="O1049" i="68"/>
  <c r="N1049" i="68"/>
  <c r="M1049" i="68"/>
  <c r="L1049" i="68"/>
  <c r="K1049" i="68"/>
  <c r="J1049" i="68"/>
  <c r="I1049" i="68"/>
  <c r="H1049" i="68"/>
  <c r="G1049" i="68"/>
  <c r="F1049" i="68"/>
  <c r="E1049" i="68"/>
  <c r="D1049" i="68"/>
  <c r="C1049" i="68"/>
  <c r="B1049" i="68"/>
  <c r="A1049" i="68"/>
  <c r="O1048" i="68"/>
  <c r="N1048" i="68"/>
  <c r="M1048" i="68"/>
  <c r="L1048" i="68"/>
  <c r="K1048" i="68"/>
  <c r="J1048" i="68"/>
  <c r="I1048" i="68"/>
  <c r="H1048" i="68"/>
  <c r="G1048" i="68"/>
  <c r="F1048" i="68"/>
  <c r="E1048" i="68"/>
  <c r="D1048" i="68"/>
  <c r="C1048" i="68"/>
  <c r="B1048" i="68"/>
  <c r="A1048" i="68"/>
  <c r="O1047" i="68"/>
  <c r="N1047" i="68"/>
  <c r="M1047" i="68"/>
  <c r="L1047" i="68"/>
  <c r="K1047" i="68"/>
  <c r="J1047" i="68"/>
  <c r="I1047" i="68"/>
  <c r="H1047" i="68"/>
  <c r="G1047" i="68"/>
  <c r="F1047" i="68"/>
  <c r="E1047" i="68"/>
  <c r="D1047" i="68"/>
  <c r="C1047" i="68"/>
  <c r="B1047" i="68"/>
  <c r="A1047" i="68"/>
  <c r="O1046" i="68"/>
  <c r="N1046" i="68"/>
  <c r="M1046" i="68"/>
  <c r="L1046" i="68"/>
  <c r="K1046" i="68"/>
  <c r="J1046" i="68"/>
  <c r="I1046" i="68"/>
  <c r="H1046" i="68"/>
  <c r="G1046" i="68"/>
  <c r="F1046" i="68"/>
  <c r="E1046" i="68"/>
  <c r="D1046" i="68"/>
  <c r="C1046" i="68"/>
  <c r="B1046" i="68"/>
  <c r="A1046" i="68"/>
  <c r="O1045" i="68"/>
  <c r="N1045" i="68"/>
  <c r="M1045" i="68"/>
  <c r="L1045" i="68"/>
  <c r="K1045" i="68"/>
  <c r="J1045" i="68"/>
  <c r="I1045" i="68"/>
  <c r="H1045" i="68"/>
  <c r="G1045" i="68"/>
  <c r="F1045" i="68"/>
  <c r="E1045" i="68"/>
  <c r="D1045" i="68"/>
  <c r="C1045" i="68"/>
  <c r="B1045" i="68"/>
  <c r="A1045" i="68"/>
  <c r="O1044" i="68"/>
  <c r="N1044" i="68"/>
  <c r="M1044" i="68"/>
  <c r="L1044" i="68"/>
  <c r="K1044" i="68"/>
  <c r="J1044" i="68"/>
  <c r="I1044" i="68"/>
  <c r="H1044" i="68"/>
  <c r="G1044" i="68"/>
  <c r="F1044" i="68"/>
  <c r="E1044" i="68"/>
  <c r="D1044" i="68"/>
  <c r="C1044" i="68"/>
  <c r="B1044" i="68"/>
  <c r="A1044" i="68"/>
  <c r="O1043" i="68"/>
  <c r="N1043" i="68"/>
  <c r="M1043" i="68"/>
  <c r="L1043" i="68"/>
  <c r="K1043" i="68"/>
  <c r="J1043" i="68"/>
  <c r="I1043" i="68"/>
  <c r="H1043" i="68"/>
  <c r="G1043" i="68"/>
  <c r="F1043" i="68"/>
  <c r="E1043" i="68"/>
  <c r="D1043" i="68"/>
  <c r="C1043" i="68"/>
  <c r="B1043" i="68"/>
  <c r="A1043" i="68"/>
  <c r="O1042" i="68"/>
  <c r="N1042" i="68"/>
  <c r="M1042" i="68"/>
  <c r="L1042" i="68"/>
  <c r="K1042" i="68"/>
  <c r="J1042" i="68"/>
  <c r="I1042" i="68"/>
  <c r="H1042" i="68"/>
  <c r="G1042" i="68"/>
  <c r="F1042" i="68"/>
  <c r="E1042" i="68"/>
  <c r="D1042" i="68"/>
  <c r="C1042" i="68"/>
  <c r="B1042" i="68"/>
  <c r="A1042" i="68"/>
  <c r="O1041" i="68"/>
  <c r="N1041" i="68"/>
  <c r="M1041" i="68"/>
  <c r="L1041" i="68"/>
  <c r="K1041" i="68"/>
  <c r="J1041" i="68"/>
  <c r="I1041" i="68"/>
  <c r="H1041" i="68"/>
  <c r="G1041" i="68"/>
  <c r="F1041" i="68"/>
  <c r="E1041" i="68"/>
  <c r="D1041" i="68"/>
  <c r="C1041" i="68"/>
  <c r="B1041" i="68"/>
  <c r="A1041" i="68"/>
  <c r="O1040" i="68"/>
  <c r="N1040" i="68"/>
  <c r="M1040" i="68"/>
  <c r="L1040" i="68"/>
  <c r="K1040" i="68"/>
  <c r="J1040" i="68"/>
  <c r="I1040" i="68"/>
  <c r="H1040" i="68"/>
  <c r="G1040" i="68"/>
  <c r="F1040" i="68"/>
  <c r="E1040" i="68"/>
  <c r="D1040" i="68"/>
  <c r="C1040" i="68"/>
  <c r="B1040" i="68"/>
  <c r="A1040" i="68"/>
  <c r="O1039" i="68"/>
  <c r="N1039" i="68"/>
  <c r="M1039" i="68"/>
  <c r="L1039" i="68"/>
  <c r="K1039" i="68"/>
  <c r="J1039" i="68"/>
  <c r="I1039" i="68"/>
  <c r="H1039" i="68"/>
  <c r="G1039" i="68"/>
  <c r="F1039" i="68"/>
  <c r="E1039" i="68"/>
  <c r="D1039" i="68"/>
  <c r="C1039" i="68"/>
  <c r="B1039" i="68"/>
  <c r="A1039" i="68"/>
  <c r="O1038" i="68"/>
  <c r="N1038" i="68"/>
  <c r="M1038" i="68"/>
  <c r="L1038" i="68"/>
  <c r="K1038" i="68"/>
  <c r="J1038" i="68"/>
  <c r="I1038" i="68"/>
  <c r="H1038" i="68"/>
  <c r="G1038" i="68"/>
  <c r="F1038" i="68"/>
  <c r="E1038" i="68"/>
  <c r="D1038" i="68"/>
  <c r="C1038" i="68"/>
  <c r="B1038" i="68"/>
  <c r="A1038" i="68"/>
  <c r="O1037" i="68"/>
  <c r="N1037" i="68"/>
  <c r="M1037" i="68"/>
  <c r="L1037" i="68"/>
  <c r="K1037" i="68"/>
  <c r="J1037" i="68"/>
  <c r="I1037" i="68"/>
  <c r="H1037" i="68"/>
  <c r="G1037" i="68"/>
  <c r="F1037" i="68"/>
  <c r="E1037" i="68"/>
  <c r="D1037" i="68"/>
  <c r="C1037" i="68"/>
  <c r="B1037" i="68"/>
  <c r="A1037" i="68"/>
  <c r="O1036" i="68"/>
  <c r="N1036" i="68"/>
  <c r="M1036" i="68"/>
  <c r="L1036" i="68"/>
  <c r="K1036" i="68"/>
  <c r="J1036" i="68"/>
  <c r="I1036" i="68"/>
  <c r="H1036" i="68"/>
  <c r="G1036" i="68"/>
  <c r="F1036" i="68"/>
  <c r="E1036" i="68"/>
  <c r="D1036" i="68"/>
  <c r="C1036" i="68"/>
  <c r="B1036" i="68"/>
  <c r="A1036" i="68"/>
  <c r="O1035" i="68"/>
  <c r="N1035" i="68"/>
  <c r="M1035" i="68"/>
  <c r="L1035" i="68"/>
  <c r="K1035" i="68"/>
  <c r="J1035" i="68"/>
  <c r="I1035" i="68"/>
  <c r="H1035" i="68"/>
  <c r="G1035" i="68"/>
  <c r="F1035" i="68"/>
  <c r="E1035" i="68"/>
  <c r="D1035" i="68"/>
  <c r="C1035" i="68"/>
  <c r="B1035" i="68"/>
  <c r="A1035" i="68"/>
  <c r="O1034" i="68"/>
  <c r="N1034" i="68"/>
  <c r="M1034" i="68"/>
  <c r="L1034" i="68"/>
  <c r="K1034" i="68"/>
  <c r="J1034" i="68"/>
  <c r="I1034" i="68"/>
  <c r="H1034" i="68"/>
  <c r="G1034" i="68"/>
  <c r="F1034" i="68"/>
  <c r="E1034" i="68"/>
  <c r="D1034" i="68"/>
  <c r="C1034" i="68"/>
  <c r="B1034" i="68"/>
  <c r="A1034" i="68"/>
  <c r="O1033" i="68"/>
  <c r="N1033" i="68"/>
  <c r="M1033" i="68"/>
  <c r="L1033" i="68"/>
  <c r="K1033" i="68"/>
  <c r="J1033" i="68"/>
  <c r="I1033" i="68"/>
  <c r="H1033" i="68"/>
  <c r="G1033" i="68"/>
  <c r="F1033" i="68"/>
  <c r="E1033" i="68"/>
  <c r="D1033" i="68"/>
  <c r="C1033" i="68"/>
  <c r="B1033" i="68"/>
  <c r="A1033" i="68"/>
  <c r="O1032" i="68"/>
  <c r="N1032" i="68"/>
  <c r="M1032" i="68"/>
  <c r="L1032" i="68"/>
  <c r="K1032" i="68"/>
  <c r="J1032" i="68"/>
  <c r="I1032" i="68"/>
  <c r="H1032" i="68"/>
  <c r="G1032" i="68"/>
  <c r="F1032" i="68"/>
  <c r="E1032" i="68"/>
  <c r="D1032" i="68"/>
  <c r="C1032" i="68"/>
  <c r="B1032" i="68"/>
  <c r="A1032" i="68"/>
  <c r="O1031" i="68"/>
  <c r="N1031" i="68"/>
  <c r="M1031" i="68"/>
  <c r="L1031" i="68"/>
  <c r="K1031" i="68"/>
  <c r="J1031" i="68"/>
  <c r="I1031" i="68"/>
  <c r="H1031" i="68"/>
  <c r="G1031" i="68"/>
  <c r="F1031" i="68"/>
  <c r="E1031" i="68"/>
  <c r="D1031" i="68"/>
  <c r="C1031" i="68"/>
  <c r="B1031" i="68"/>
  <c r="A1031" i="68"/>
  <c r="O1030" i="68"/>
  <c r="N1030" i="68"/>
  <c r="M1030" i="68"/>
  <c r="L1030" i="68"/>
  <c r="K1030" i="68"/>
  <c r="J1030" i="68"/>
  <c r="I1030" i="68"/>
  <c r="H1030" i="68"/>
  <c r="G1030" i="68"/>
  <c r="F1030" i="68"/>
  <c r="E1030" i="68"/>
  <c r="D1030" i="68"/>
  <c r="C1030" i="68"/>
  <c r="B1030" i="68"/>
  <c r="A1030" i="68"/>
  <c r="O1029" i="68"/>
  <c r="N1029" i="68"/>
  <c r="M1029" i="68"/>
  <c r="L1029" i="68"/>
  <c r="K1029" i="68"/>
  <c r="J1029" i="68"/>
  <c r="I1029" i="68"/>
  <c r="H1029" i="68"/>
  <c r="G1029" i="68"/>
  <c r="F1029" i="68"/>
  <c r="E1029" i="68"/>
  <c r="D1029" i="68"/>
  <c r="C1029" i="68"/>
  <c r="B1029" i="68"/>
  <c r="A1029" i="68"/>
  <c r="O1028" i="68"/>
  <c r="N1028" i="68"/>
  <c r="M1028" i="68"/>
  <c r="L1028" i="68"/>
  <c r="K1028" i="68"/>
  <c r="J1028" i="68"/>
  <c r="I1028" i="68"/>
  <c r="H1028" i="68"/>
  <c r="G1028" i="68"/>
  <c r="F1028" i="68"/>
  <c r="E1028" i="68"/>
  <c r="D1028" i="68"/>
  <c r="C1028" i="68"/>
  <c r="B1028" i="68"/>
  <c r="A1028" i="68"/>
  <c r="O1027" i="68"/>
  <c r="N1027" i="68"/>
  <c r="M1027" i="68"/>
  <c r="L1027" i="68"/>
  <c r="K1027" i="68"/>
  <c r="J1027" i="68"/>
  <c r="I1027" i="68"/>
  <c r="H1027" i="68"/>
  <c r="G1027" i="68"/>
  <c r="F1027" i="68"/>
  <c r="E1027" i="68"/>
  <c r="D1027" i="68"/>
  <c r="C1027" i="68"/>
  <c r="B1027" i="68"/>
  <c r="A1027" i="68"/>
  <c r="O1026" i="68"/>
  <c r="N1026" i="68"/>
  <c r="M1026" i="68"/>
  <c r="L1026" i="68"/>
  <c r="K1026" i="68"/>
  <c r="J1026" i="68"/>
  <c r="I1026" i="68"/>
  <c r="H1026" i="68"/>
  <c r="G1026" i="68"/>
  <c r="F1026" i="68"/>
  <c r="E1026" i="68"/>
  <c r="D1026" i="68"/>
  <c r="C1026" i="68"/>
  <c r="B1026" i="68"/>
  <c r="A1026" i="68"/>
  <c r="O1025" i="68"/>
  <c r="N1025" i="68"/>
  <c r="M1025" i="68"/>
  <c r="L1025" i="68"/>
  <c r="K1025" i="68"/>
  <c r="J1025" i="68"/>
  <c r="I1025" i="68"/>
  <c r="H1025" i="68"/>
  <c r="G1025" i="68"/>
  <c r="F1025" i="68"/>
  <c r="E1025" i="68"/>
  <c r="D1025" i="68"/>
  <c r="C1025" i="68"/>
  <c r="B1025" i="68"/>
  <c r="A1025" i="68"/>
  <c r="O1024" i="68"/>
  <c r="N1024" i="68"/>
  <c r="M1024" i="68"/>
  <c r="L1024" i="68"/>
  <c r="K1024" i="68"/>
  <c r="J1024" i="68"/>
  <c r="I1024" i="68"/>
  <c r="H1024" i="68"/>
  <c r="G1024" i="68"/>
  <c r="F1024" i="68"/>
  <c r="E1024" i="68"/>
  <c r="D1024" i="68"/>
  <c r="C1024" i="68"/>
  <c r="B1024" i="68"/>
  <c r="A1024" i="68"/>
  <c r="O1023" i="68"/>
  <c r="N1023" i="68"/>
  <c r="M1023" i="68"/>
  <c r="L1023" i="68"/>
  <c r="K1023" i="68"/>
  <c r="J1023" i="68"/>
  <c r="I1023" i="68"/>
  <c r="H1023" i="68"/>
  <c r="G1023" i="68"/>
  <c r="F1023" i="68"/>
  <c r="E1023" i="68"/>
  <c r="D1023" i="68"/>
  <c r="C1023" i="68"/>
  <c r="B1023" i="68"/>
  <c r="A1023" i="68"/>
  <c r="O1022" i="68"/>
  <c r="N1022" i="68"/>
  <c r="M1022" i="68"/>
  <c r="L1022" i="68"/>
  <c r="K1022" i="68"/>
  <c r="J1022" i="68"/>
  <c r="I1022" i="68"/>
  <c r="H1022" i="68"/>
  <c r="G1022" i="68"/>
  <c r="F1022" i="68"/>
  <c r="E1022" i="68"/>
  <c r="D1022" i="68"/>
  <c r="C1022" i="68"/>
  <c r="B1022" i="68"/>
  <c r="A1022" i="68"/>
  <c r="O1021" i="68"/>
  <c r="N1021" i="68"/>
  <c r="M1021" i="68"/>
  <c r="L1021" i="68"/>
  <c r="K1021" i="68"/>
  <c r="J1021" i="68"/>
  <c r="I1021" i="68"/>
  <c r="H1021" i="68"/>
  <c r="G1021" i="68"/>
  <c r="F1021" i="68"/>
  <c r="E1021" i="68"/>
  <c r="D1021" i="68"/>
  <c r="C1021" i="68"/>
  <c r="B1021" i="68"/>
  <c r="A1021" i="68"/>
  <c r="O1020" i="68"/>
  <c r="N1020" i="68"/>
  <c r="M1020" i="68"/>
  <c r="L1020" i="68"/>
  <c r="K1020" i="68"/>
  <c r="J1020" i="68"/>
  <c r="I1020" i="68"/>
  <c r="H1020" i="68"/>
  <c r="G1020" i="68"/>
  <c r="F1020" i="68"/>
  <c r="E1020" i="68"/>
  <c r="D1020" i="68"/>
  <c r="C1020" i="68"/>
  <c r="B1020" i="68"/>
  <c r="A1020" i="68"/>
  <c r="O1019" i="68"/>
  <c r="N1019" i="68"/>
  <c r="M1019" i="68"/>
  <c r="L1019" i="68"/>
  <c r="K1019" i="68"/>
  <c r="J1019" i="68"/>
  <c r="I1019" i="68"/>
  <c r="H1019" i="68"/>
  <c r="G1019" i="68"/>
  <c r="F1019" i="68"/>
  <c r="E1019" i="68"/>
  <c r="D1019" i="68"/>
  <c r="C1019" i="68"/>
  <c r="B1019" i="68"/>
  <c r="A1019" i="68"/>
  <c r="O1018" i="68"/>
  <c r="N1018" i="68"/>
  <c r="M1018" i="68"/>
  <c r="L1018" i="68"/>
  <c r="K1018" i="68"/>
  <c r="J1018" i="68"/>
  <c r="I1018" i="68"/>
  <c r="H1018" i="68"/>
  <c r="G1018" i="68"/>
  <c r="F1018" i="68"/>
  <c r="E1018" i="68"/>
  <c r="D1018" i="68"/>
  <c r="C1018" i="68"/>
  <c r="B1018" i="68"/>
  <c r="A1018" i="68"/>
  <c r="O1017" i="68"/>
  <c r="N1017" i="68"/>
  <c r="M1017" i="68"/>
  <c r="L1017" i="68"/>
  <c r="K1017" i="68"/>
  <c r="J1017" i="68"/>
  <c r="I1017" i="68"/>
  <c r="H1017" i="68"/>
  <c r="G1017" i="68"/>
  <c r="F1017" i="68"/>
  <c r="E1017" i="68"/>
  <c r="D1017" i="68"/>
  <c r="C1017" i="68"/>
  <c r="B1017" i="68"/>
  <c r="A1017" i="68"/>
  <c r="O1016" i="68"/>
  <c r="N1016" i="68"/>
  <c r="M1016" i="68"/>
  <c r="L1016" i="68"/>
  <c r="K1016" i="68"/>
  <c r="J1016" i="68"/>
  <c r="I1016" i="68"/>
  <c r="H1016" i="68"/>
  <c r="G1016" i="68"/>
  <c r="F1016" i="68"/>
  <c r="E1016" i="68"/>
  <c r="D1016" i="68"/>
  <c r="C1016" i="68"/>
  <c r="B1016" i="68"/>
  <c r="A1016" i="68"/>
  <c r="O1015" i="68"/>
  <c r="N1015" i="68"/>
  <c r="M1015" i="68"/>
  <c r="L1015" i="68"/>
  <c r="K1015" i="68"/>
  <c r="J1015" i="68"/>
  <c r="I1015" i="68"/>
  <c r="H1015" i="68"/>
  <c r="G1015" i="68"/>
  <c r="F1015" i="68"/>
  <c r="E1015" i="68"/>
  <c r="D1015" i="68"/>
  <c r="C1015" i="68"/>
  <c r="B1015" i="68"/>
  <c r="A1015" i="68"/>
  <c r="O1014" i="68"/>
  <c r="N1014" i="68"/>
  <c r="M1014" i="68"/>
  <c r="L1014" i="68"/>
  <c r="K1014" i="68"/>
  <c r="J1014" i="68"/>
  <c r="I1014" i="68"/>
  <c r="H1014" i="68"/>
  <c r="G1014" i="68"/>
  <c r="F1014" i="68"/>
  <c r="E1014" i="68"/>
  <c r="D1014" i="68"/>
  <c r="C1014" i="68"/>
  <c r="B1014" i="68"/>
  <c r="A1014" i="68"/>
  <c r="O1013" i="68"/>
  <c r="N1013" i="68"/>
  <c r="M1013" i="68"/>
  <c r="L1013" i="68"/>
  <c r="K1013" i="68"/>
  <c r="J1013" i="68"/>
  <c r="I1013" i="68"/>
  <c r="H1013" i="68"/>
  <c r="G1013" i="68"/>
  <c r="F1013" i="68"/>
  <c r="E1013" i="68"/>
  <c r="D1013" i="68"/>
  <c r="C1013" i="68"/>
  <c r="B1013" i="68"/>
  <c r="A1013" i="68"/>
  <c r="O1012" i="68"/>
  <c r="N1012" i="68"/>
  <c r="M1012" i="68"/>
  <c r="L1012" i="68"/>
  <c r="K1012" i="68"/>
  <c r="J1012" i="68"/>
  <c r="I1012" i="68"/>
  <c r="H1012" i="68"/>
  <c r="G1012" i="68"/>
  <c r="F1012" i="68"/>
  <c r="E1012" i="68"/>
  <c r="D1012" i="68"/>
  <c r="C1012" i="68"/>
  <c r="B1012" i="68"/>
  <c r="A1012" i="68"/>
  <c r="O1011" i="68"/>
  <c r="N1011" i="68"/>
  <c r="M1011" i="68"/>
  <c r="L1011" i="68"/>
  <c r="K1011" i="68"/>
  <c r="J1011" i="68"/>
  <c r="I1011" i="68"/>
  <c r="H1011" i="68"/>
  <c r="G1011" i="68"/>
  <c r="F1011" i="68"/>
  <c r="E1011" i="68"/>
  <c r="D1011" i="68"/>
  <c r="C1011" i="68"/>
  <c r="B1011" i="68"/>
  <c r="A1011" i="68"/>
  <c r="O1010" i="68"/>
  <c r="N1010" i="68"/>
  <c r="M1010" i="68"/>
  <c r="L1010" i="68"/>
  <c r="K1010" i="68"/>
  <c r="J1010" i="68"/>
  <c r="I1010" i="68"/>
  <c r="H1010" i="68"/>
  <c r="G1010" i="68"/>
  <c r="F1010" i="68"/>
  <c r="E1010" i="68"/>
  <c r="D1010" i="68"/>
  <c r="C1010" i="68"/>
  <c r="B1010" i="68"/>
  <c r="A1010" i="68"/>
  <c r="O1009" i="68"/>
  <c r="N1009" i="68"/>
  <c r="M1009" i="68"/>
  <c r="L1009" i="68"/>
  <c r="K1009" i="68"/>
  <c r="J1009" i="68"/>
  <c r="I1009" i="68"/>
  <c r="H1009" i="68"/>
  <c r="G1009" i="68"/>
  <c r="F1009" i="68"/>
  <c r="E1009" i="68"/>
  <c r="D1009" i="68"/>
  <c r="C1009" i="68"/>
  <c r="B1009" i="68"/>
  <c r="A1009" i="68"/>
  <c r="O1008" i="68"/>
  <c r="N1008" i="68"/>
  <c r="M1008" i="68"/>
  <c r="L1008" i="68"/>
  <c r="K1008" i="68"/>
  <c r="J1008" i="68"/>
  <c r="I1008" i="68"/>
  <c r="H1008" i="68"/>
  <c r="G1008" i="68"/>
  <c r="F1008" i="68"/>
  <c r="E1008" i="68"/>
  <c r="D1008" i="68"/>
  <c r="C1008" i="68"/>
  <c r="B1008" i="68"/>
  <c r="A1008" i="68"/>
  <c r="O1007" i="68"/>
  <c r="N1007" i="68"/>
  <c r="M1007" i="68"/>
  <c r="L1007" i="68"/>
  <c r="K1007" i="68"/>
  <c r="J1007" i="68"/>
  <c r="I1007" i="68"/>
  <c r="H1007" i="68"/>
  <c r="G1007" i="68"/>
  <c r="F1007" i="68"/>
  <c r="E1007" i="68"/>
  <c r="D1007" i="68"/>
  <c r="C1007" i="68"/>
  <c r="B1007" i="68"/>
  <c r="A1007" i="68"/>
  <c r="O1006" i="68"/>
  <c r="N1006" i="68"/>
  <c r="M1006" i="68"/>
  <c r="L1006" i="68"/>
  <c r="K1006" i="68"/>
  <c r="J1006" i="68"/>
  <c r="I1006" i="68"/>
  <c r="H1006" i="68"/>
  <c r="G1006" i="68"/>
  <c r="F1006" i="68"/>
  <c r="E1006" i="68"/>
  <c r="D1006" i="68"/>
  <c r="C1006" i="68"/>
  <c r="B1006" i="68"/>
  <c r="A1006" i="68"/>
  <c r="O1005" i="68"/>
  <c r="N1005" i="68"/>
  <c r="M1005" i="68"/>
  <c r="L1005" i="68"/>
  <c r="K1005" i="68"/>
  <c r="J1005" i="68"/>
  <c r="I1005" i="68"/>
  <c r="H1005" i="68"/>
  <c r="G1005" i="68"/>
  <c r="F1005" i="68"/>
  <c r="E1005" i="68"/>
  <c r="D1005" i="68"/>
  <c r="C1005" i="68"/>
  <c r="B1005" i="68"/>
  <c r="A1005" i="68"/>
  <c r="O1004" i="68"/>
  <c r="N1004" i="68"/>
  <c r="M1004" i="68"/>
  <c r="L1004" i="68"/>
  <c r="K1004" i="68"/>
  <c r="J1004" i="68"/>
  <c r="I1004" i="68"/>
  <c r="H1004" i="68"/>
  <c r="G1004" i="68"/>
  <c r="F1004" i="68"/>
  <c r="E1004" i="68"/>
  <c r="D1004" i="68"/>
  <c r="C1004" i="68"/>
  <c r="B1004" i="68"/>
  <c r="A1004" i="68"/>
  <c r="O1003" i="68"/>
  <c r="N1003" i="68"/>
  <c r="M1003" i="68"/>
  <c r="L1003" i="68"/>
  <c r="K1003" i="68"/>
  <c r="J1003" i="68"/>
  <c r="I1003" i="68"/>
  <c r="H1003" i="68"/>
  <c r="G1003" i="68"/>
  <c r="F1003" i="68"/>
  <c r="E1003" i="68"/>
  <c r="D1003" i="68"/>
  <c r="C1003" i="68"/>
  <c r="B1003" i="68"/>
  <c r="A1003" i="68"/>
  <c r="O1002" i="68"/>
  <c r="N1002" i="68"/>
  <c r="M1002" i="68"/>
  <c r="L1002" i="68"/>
  <c r="K1002" i="68"/>
  <c r="J1002" i="68"/>
  <c r="I1002" i="68"/>
  <c r="H1002" i="68"/>
  <c r="G1002" i="68"/>
  <c r="F1002" i="68"/>
  <c r="E1002" i="68"/>
  <c r="D1002" i="68"/>
  <c r="C1002" i="68"/>
  <c r="B1002" i="68"/>
  <c r="A1002" i="68"/>
  <c r="O1001" i="68"/>
  <c r="N1001" i="68"/>
  <c r="M1001" i="68"/>
  <c r="L1001" i="68"/>
  <c r="K1001" i="68"/>
  <c r="J1001" i="68"/>
  <c r="I1001" i="68"/>
  <c r="H1001" i="68"/>
  <c r="G1001" i="68"/>
  <c r="F1001" i="68"/>
  <c r="E1001" i="68"/>
  <c r="D1001" i="68"/>
  <c r="C1001" i="68"/>
  <c r="B1001" i="68"/>
  <c r="A1001" i="68"/>
  <c r="O1000" i="68"/>
  <c r="N1000" i="68"/>
  <c r="M1000" i="68"/>
  <c r="L1000" i="68"/>
  <c r="K1000" i="68"/>
  <c r="J1000" i="68"/>
  <c r="I1000" i="68"/>
  <c r="H1000" i="68"/>
  <c r="G1000" i="68"/>
  <c r="F1000" i="68"/>
  <c r="E1000" i="68"/>
  <c r="D1000" i="68"/>
  <c r="C1000" i="68"/>
  <c r="B1000" i="68"/>
  <c r="A1000" i="68"/>
  <c r="O999" i="68"/>
  <c r="N999" i="68"/>
  <c r="M999" i="68"/>
  <c r="L999" i="68"/>
  <c r="K999" i="68"/>
  <c r="J999" i="68"/>
  <c r="I999" i="68"/>
  <c r="H999" i="68"/>
  <c r="G999" i="68"/>
  <c r="F999" i="68"/>
  <c r="E999" i="68"/>
  <c r="D999" i="68"/>
  <c r="C999" i="68"/>
  <c r="B999" i="68"/>
  <c r="A999" i="68"/>
  <c r="O998" i="68"/>
  <c r="N998" i="68"/>
  <c r="M998" i="68"/>
  <c r="L998" i="68"/>
  <c r="K998" i="68"/>
  <c r="J998" i="68"/>
  <c r="I998" i="68"/>
  <c r="H998" i="68"/>
  <c r="G998" i="68"/>
  <c r="F998" i="68"/>
  <c r="E998" i="68"/>
  <c r="D998" i="68"/>
  <c r="C998" i="68"/>
  <c r="B998" i="68"/>
  <c r="A998" i="68"/>
  <c r="O997" i="68"/>
  <c r="N997" i="68"/>
  <c r="M997" i="68"/>
  <c r="L997" i="68"/>
  <c r="K997" i="68"/>
  <c r="J997" i="68"/>
  <c r="I997" i="68"/>
  <c r="H997" i="68"/>
  <c r="G997" i="68"/>
  <c r="F997" i="68"/>
  <c r="E997" i="68"/>
  <c r="D997" i="68"/>
  <c r="C997" i="68"/>
  <c r="B997" i="68"/>
  <c r="A997" i="68"/>
  <c r="O996" i="68"/>
  <c r="N996" i="68"/>
  <c r="M996" i="68"/>
  <c r="L996" i="68"/>
  <c r="K996" i="68"/>
  <c r="J996" i="68"/>
  <c r="I996" i="68"/>
  <c r="H996" i="68"/>
  <c r="G996" i="68"/>
  <c r="F996" i="68"/>
  <c r="E996" i="68"/>
  <c r="D996" i="68"/>
  <c r="C996" i="68"/>
  <c r="B996" i="68"/>
  <c r="A996" i="68"/>
  <c r="O995" i="68"/>
  <c r="N995" i="68"/>
  <c r="M995" i="68"/>
  <c r="L995" i="68"/>
  <c r="K995" i="68"/>
  <c r="J995" i="68"/>
  <c r="I995" i="68"/>
  <c r="H995" i="68"/>
  <c r="G995" i="68"/>
  <c r="F995" i="68"/>
  <c r="E995" i="68"/>
  <c r="D995" i="68"/>
  <c r="C995" i="68"/>
  <c r="B995" i="68"/>
  <c r="A995" i="68"/>
  <c r="O994" i="68"/>
  <c r="N994" i="68"/>
  <c r="M994" i="68"/>
  <c r="L994" i="68"/>
  <c r="K994" i="68"/>
  <c r="J994" i="68"/>
  <c r="I994" i="68"/>
  <c r="H994" i="68"/>
  <c r="G994" i="68"/>
  <c r="F994" i="68"/>
  <c r="E994" i="68"/>
  <c r="D994" i="68"/>
  <c r="C994" i="68"/>
  <c r="B994" i="68"/>
  <c r="A994" i="68"/>
  <c r="O993" i="68"/>
  <c r="N993" i="68"/>
  <c r="M993" i="68"/>
  <c r="L993" i="68"/>
  <c r="K993" i="68"/>
  <c r="J993" i="68"/>
  <c r="I993" i="68"/>
  <c r="H993" i="68"/>
  <c r="G993" i="68"/>
  <c r="F993" i="68"/>
  <c r="E993" i="68"/>
  <c r="D993" i="68"/>
  <c r="C993" i="68"/>
  <c r="B993" i="68"/>
  <c r="A993" i="68"/>
  <c r="O992" i="68"/>
  <c r="N992" i="68"/>
  <c r="M992" i="68"/>
  <c r="L992" i="68"/>
  <c r="K992" i="68"/>
  <c r="J992" i="68"/>
  <c r="I992" i="68"/>
  <c r="H992" i="68"/>
  <c r="G992" i="68"/>
  <c r="F992" i="68"/>
  <c r="E992" i="68"/>
  <c r="D992" i="68"/>
  <c r="C992" i="68"/>
  <c r="B992" i="68"/>
  <c r="A992" i="68"/>
  <c r="O991" i="68"/>
  <c r="N991" i="68"/>
  <c r="M991" i="68"/>
  <c r="L991" i="68"/>
  <c r="K991" i="68"/>
  <c r="J991" i="68"/>
  <c r="I991" i="68"/>
  <c r="H991" i="68"/>
  <c r="G991" i="68"/>
  <c r="F991" i="68"/>
  <c r="E991" i="68"/>
  <c r="D991" i="68"/>
  <c r="C991" i="68"/>
  <c r="B991" i="68"/>
  <c r="A991" i="68"/>
  <c r="O990" i="68"/>
  <c r="N990" i="68"/>
  <c r="M990" i="68"/>
  <c r="L990" i="68"/>
  <c r="K990" i="68"/>
  <c r="J990" i="68"/>
  <c r="I990" i="68"/>
  <c r="H990" i="68"/>
  <c r="G990" i="68"/>
  <c r="F990" i="68"/>
  <c r="E990" i="68"/>
  <c r="D990" i="68"/>
  <c r="C990" i="68"/>
  <c r="B990" i="68"/>
  <c r="A990" i="68"/>
  <c r="O989" i="68"/>
  <c r="N989" i="68"/>
  <c r="M989" i="68"/>
  <c r="L989" i="68"/>
  <c r="K989" i="68"/>
  <c r="J989" i="68"/>
  <c r="I989" i="68"/>
  <c r="H989" i="68"/>
  <c r="G989" i="68"/>
  <c r="F989" i="68"/>
  <c r="E989" i="68"/>
  <c r="D989" i="68"/>
  <c r="C989" i="68"/>
  <c r="B989" i="68"/>
  <c r="A989" i="68"/>
  <c r="O988" i="68"/>
  <c r="N988" i="68"/>
  <c r="M988" i="68"/>
  <c r="L988" i="68"/>
  <c r="K988" i="68"/>
  <c r="J988" i="68"/>
  <c r="I988" i="68"/>
  <c r="H988" i="68"/>
  <c r="G988" i="68"/>
  <c r="F988" i="68"/>
  <c r="E988" i="68"/>
  <c r="D988" i="68"/>
  <c r="C988" i="68"/>
  <c r="B988" i="68"/>
  <c r="A988" i="68"/>
  <c r="O987" i="68"/>
  <c r="N987" i="68"/>
  <c r="M987" i="68"/>
  <c r="L987" i="68"/>
  <c r="K987" i="68"/>
  <c r="J987" i="68"/>
  <c r="I987" i="68"/>
  <c r="H987" i="68"/>
  <c r="G987" i="68"/>
  <c r="F987" i="68"/>
  <c r="E987" i="68"/>
  <c r="D987" i="68"/>
  <c r="C987" i="68"/>
  <c r="B987" i="68"/>
  <c r="A987" i="68"/>
  <c r="O986" i="68"/>
  <c r="N986" i="68"/>
  <c r="M986" i="68"/>
  <c r="L986" i="68"/>
  <c r="K986" i="68"/>
  <c r="J986" i="68"/>
  <c r="I986" i="68"/>
  <c r="H986" i="68"/>
  <c r="G986" i="68"/>
  <c r="F986" i="68"/>
  <c r="E986" i="68"/>
  <c r="D986" i="68"/>
  <c r="C986" i="68"/>
  <c r="B986" i="68"/>
  <c r="A986" i="68"/>
  <c r="O985" i="68"/>
  <c r="N985" i="68"/>
  <c r="M985" i="68"/>
  <c r="L985" i="68"/>
  <c r="K985" i="68"/>
  <c r="J985" i="68"/>
  <c r="I985" i="68"/>
  <c r="H985" i="68"/>
  <c r="G985" i="68"/>
  <c r="F985" i="68"/>
  <c r="E985" i="68"/>
  <c r="D985" i="68"/>
  <c r="C985" i="68"/>
  <c r="B985" i="68"/>
  <c r="A985" i="68"/>
  <c r="O984" i="68"/>
  <c r="N984" i="68"/>
  <c r="M984" i="68"/>
  <c r="L984" i="68"/>
  <c r="K984" i="68"/>
  <c r="J984" i="68"/>
  <c r="I984" i="68"/>
  <c r="H984" i="68"/>
  <c r="G984" i="68"/>
  <c r="F984" i="68"/>
  <c r="E984" i="68"/>
  <c r="D984" i="68"/>
  <c r="C984" i="68"/>
  <c r="B984" i="68"/>
  <c r="A984" i="68"/>
  <c r="O983" i="68"/>
  <c r="N983" i="68"/>
  <c r="M983" i="68"/>
  <c r="L983" i="68"/>
  <c r="K983" i="68"/>
  <c r="J983" i="68"/>
  <c r="I983" i="68"/>
  <c r="H983" i="68"/>
  <c r="G983" i="68"/>
  <c r="F983" i="68"/>
  <c r="E983" i="68"/>
  <c r="D983" i="68"/>
  <c r="C983" i="68"/>
  <c r="B983" i="68"/>
  <c r="A983" i="68"/>
  <c r="O982" i="68"/>
  <c r="N982" i="68"/>
  <c r="M982" i="68"/>
  <c r="L982" i="68"/>
  <c r="K982" i="68"/>
  <c r="J982" i="68"/>
  <c r="I982" i="68"/>
  <c r="H982" i="68"/>
  <c r="G982" i="68"/>
  <c r="F982" i="68"/>
  <c r="E982" i="68"/>
  <c r="D982" i="68"/>
  <c r="C982" i="68"/>
  <c r="B982" i="68"/>
  <c r="A982" i="68"/>
  <c r="O981" i="68"/>
  <c r="N981" i="68"/>
  <c r="M981" i="68"/>
  <c r="L981" i="68"/>
  <c r="K981" i="68"/>
  <c r="J981" i="68"/>
  <c r="I981" i="68"/>
  <c r="H981" i="68"/>
  <c r="G981" i="68"/>
  <c r="F981" i="68"/>
  <c r="E981" i="68"/>
  <c r="D981" i="68"/>
  <c r="C981" i="68"/>
  <c r="B981" i="68"/>
  <c r="A981" i="68"/>
  <c r="O980" i="68"/>
  <c r="N980" i="68"/>
  <c r="M980" i="68"/>
  <c r="L980" i="68"/>
  <c r="K980" i="68"/>
  <c r="J980" i="68"/>
  <c r="I980" i="68"/>
  <c r="H980" i="68"/>
  <c r="G980" i="68"/>
  <c r="F980" i="68"/>
  <c r="E980" i="68"/>
  <c r="D980" i="68"/>
  <c r="C980" i="68"/>
  <c r="B980" i="68"/>
  <c r="A980" i="68"/>
  <c r="O979" i="68"/>
  <c r="N979" i="68"/>
  <c r="M979" i="68"/>
  <c r="L979" i="68"/>
  <c r="K979" i="68"/>
  <c r="J979" i="68"/>
  <c r="I979" i="68"/>
  <c r="H979" i="68"/>
  <c r="G979" i="68"/>
  <c r="F979" i="68"/>
  <c r="E979" i="68"/>
  <c r="D979" i="68"/>
  <c r="C979" i="68"/>
  <c r="B979" i="68"/>
  <c r="A979" i="68"/>
  <c r="O978" i="68"/>
  <c r="N978" i="68"/>
  <c r="M978" i="68"/>
  <c r="L978" i="68"/>
  <c r="K978" i="68"/>
  <c r="J978" i="68"/>
  <c r="I978" i="68"/>
  <c r="H978" i="68"/>
  <c r="G978" i="68"/>
  <c r="F978" i="68"/>
  <c r="E978" i="68"/>
  <c r="D978" i="68"/>
  <c r="C978" i="68"/>
  <c r="B978" i="68"/>
  <c r="A978" i="68"/>
  <c r="O977" i="68"/>
  <c r="N977" i="68"/>
  <c r="M977" i="68"/>
  <c r="L977" i="68"/>
  <c r="K977" i="68"/>
  <c r="J977" i="68"/>
  <c r="I977" i="68"/>
  <c r="H977" i="68"/>
  <c r="G977" i="68"/>
  <c r="F977" i="68"/>
  <c r="E977" i="68"/>
  <c r="D977" i="68"/>
  <c r="C977" i="68"/>
  <c r="B977" i="68"/>
  <c r="A977" i="68"/>
  <c r="O976" i="68"/>
  <c r="N976" i="68"/>
  <c r="M976" i="68"/>
  <c r="L976" i="68"/>
  <c r="K976" i="68"/>
  <c r="J976" i="68"/>
  <c r="I976" i="68"/>
  <c r="H976" i="68"/>
  <c r="G976" i="68"/>
  <c r="F976" i="68"/>
  <c r="E976" i="68"/>
  <c r="D976" i="68"/>
  <c r="C976" i="68"/>
  <c r="B976" i="68"/>
  <c r="A976" i="68"/>
  <c r="O975" i="68"/>
  <c r="N975" i="68"/>
  <c r="M975" i="68"/>
  <c r="L975" i="68"/>
  <c r="K975" i="68"/>
  <c r="J975" i="68"/>
  <c r="I975" i="68"/>
  <c r="H975" i="68"/>
  <c r="G975" i="68"/>
  <c r="F975" i="68"/>
  <c r="E975" i="68"/>
  <c r="D975" i="68"/>
  <c r="C975" i="68"/>
  <c r="B975" i="68"/>
  <c r="A975" i="68"/>
  <c r="O974" i="68"/>
  <c r="N974" i="68"/>
  <c r="M974" i="68"/>
  <c r="L974" i="68"/>
  <c r="K974" i="68"/>
  <c r="J974" i="68"/>
  <c r="I974" i="68"/>
  <c r="H974" i="68"/>
  <c r="G974" i="68"/>
  <c r="F974" i="68"/>
  <c r="E974" i="68"/>
  <c r="D974" i="68"/>
  <c r="C974" i="68"/>
  <c r="B974" i="68"/>
  <c r="A974" i="68"/>
  <c r="O973" i="68"/>
  <c r="N973" i="68"/>
  <c r="M973" i="68"/>
  <c r="L973" i="68"/>
  <c r="K973" i="68"/>
  <c r="J973" i="68"/>
  <c r="I973" i="68"/>
  <c r="H973" i="68"/>
  <c r="G973" i="68"/>
  <c r="F973" i="68"/>
  <c r="E973" i="68"/>
  <c r="D973" i="68"/>
  <c r="C973" i="68"/>
  <c r="B973" i="68"/>
  <c r="A973" i="68"/>
  <c r="O972" i="68"/>
  <c r="N972" i="68"/>
  <c r="M972" i="68"/>
  <c r="L972" i="68"/>
  <c r="K972" i="68"/>
  <c r="J972" i="68"/>
  <c r="I972" i="68"/>
  <c r="H972" i="68"/>
  <c r="G972" i="68"/>
  <c r="F972" i="68"/>
  <c r="E972" i="68"/>
  <c r="D972" i="68"/>
  <c r="C972" i="68"/>
  <c r="B972" i="68"/>
  <c r="A972" i="68"/>
  <c r="O971" i="68"/>
  <c r="N971" i="68"/>
  <c r="M971" i="68"/>
  <c r="L971" i="68"/>
  <c r="K971" i="68"/>
  <c r="J971" i="68"/>
  <c r="I971" i="68"/>
  <c r="H971" i="68"/>
  <c r="G971" i="68"/>
  <c r="F971" i="68"/>
  <c r="E971" i="68"/>
  <c r="D971" i="68"/>
  <c r="C971" i="68"/>
  <c r="B971" i="68"/>
  <c r="A971" i="68"/>
  <c r="O970" i="68"/>
  <c r="N970" i="68"/>
  <c r="M970" i="68"/>
  <c r="L970" i="68"/>
  <c r="K970" i="68"/>
  <c r="J970" i="68"/>
  <c r="I970" i="68"/>
  <c r="H970" i="68"/>
  <c r="G970" i="68"/>
  <c r="F970" i="68"/>
  <c r="E970" i="68"/>
  <c r="D970" i="68"/>
  <c r="C970" i="68"/>
  <c r="B970" i="68"/>
  <c r="A970" i="68"/>
  <c r="O969" i="68"/>
  <c r="N969" i="68"/>
  <c r="M969" i="68"/>
  <c r="L969" i="68"/>
  <c r="K969" i="68"/>
  <c r="J969" i="68"/>
  <c r="I969" i="68"/>
  <c r="H969" i="68"/>
  <c r="G969" i="68"/>
  <c r="F969" i="68"/>
  <c r="E969" i="68"/>
  <c r="D969" i="68"/>
  <c r="C969" i="68"/>
  <c r="B969" i="68"/>
  <c r="A969" i="68"/>
  <c r="O968" i="68"/>
  <c r="N968" i="68"/>
  <c r="M968" i="68"/>
  <c r="L968" i="68"/>
  <c r="K968" i="68"/>
  <c r="J968" i="68"/>
  <c r="I968" i="68"/>
  <c r="H968" i="68"/>
  <c r="G968" i="68"/>
  <c r="F968" i="68"/>
  <c r="E968" i="68"/>
  <c r="D968" i="68"/>
  <c r="C968" i="68"/>
  <c r="B968" i="68"/>
  <c r="A968" i="68"/>
  <c r="O967" i="68"/>
  <c r="N967" i="68"/>
  <c r="M967" i="68"/>
  <c r="L967" i="68"/>
  <c r="K967" i="68"/>
  <c r="J967" i="68"/>
  <c r="I967" i="68"/>
  <c r="H967" i="68"/>
  <c r="G967" i="68"/>
  <c r="F967" i="68"/>
  <c r="E967" i="68"/>
  <c r="D967" i="68"/>
  <c r="C967" i="68"/>
  <c r="B967" i="68"/>
  <c r="A967" i="68"/>
  <c r="O966" i="68"/>
  <c r="N966" i="68"/>
  <c r="M966" i="68"/>
  <c r="L966" i="68"/>
  <c r="K966" i="68"/>
  <c r="J966" i="68"/>
  <c r="I966" i="68"/>
  <c r="H966" i="68"/>
  <c r="G966" i="68"/>
  <c r="F966" i="68"/>
  <c r="E966" i="68"/>
  <c r="D966" i="68"/>
  <c r="C966" i="68"/>
  <c r="B966" i="68"/>
  <c r="A966" i="68"/>
  <c r="O965" i="68"/>
  <c r="N965" i="68"/>
  <c r="M965" i="68"/>
  <c r="L965" i="68"/>
  <c r="K965" i="68"/>
  <c r="J965" i="68"/>
  <c r="I965" i="68"/>
  <c r="H965" i="68"/>
  <c r="G965" i="68"/>
  <c r="F965" i="68"/>
  <c r="E965" i="68"/>
  <c r="D965" i="68"/>
  <c r="C965" i="68"/>
  <c r="B965" i="68"/>
  <c r="A965" i="68"/>
  <c r="O964" i="68"/>
  <c r="N964" i="68"/>
  <c r="M964" i="68"/>
  <c r="L964" i="68"/>
  <c r="K964" i="68"/>
  <c r="J964" i="68"/>
  <c r="I964" i="68"/>
  <c r="H964" i="68"/>
  <c r="G964" i="68"/>
  <c r="F964" i="68"/>
  <c r="E964" i="68"/>
  <c r="D964" i="68"/>
  <c r="C964" i="68"/>
  <c r="B964" i="68"/>
  <c r="A964" i="68"/>
  <c r="O963" i="68"/>
  <c r="N963" i="68"/>
  <c r="M963" i="68"/>
  <c r="L963" i="68"/>
  <c r="K963" i="68"/>
  <c r="J963" i="68"/>
  <c r="I963" i="68"/>
  <c r="H963" i="68"/>
  <c r="G963" i="68"/>
  <c r="F963" i="68"/>
  <c r="E963" i="68"/>
  <c r="D963" i="68"/>
  <c r="C963" i="68"/>
  <c r="B963" i="68"/>
  <c r="A963" i="68"/>
  <c r="O962" i="68"/>
  <c r="N962" i="68"/>
  <c r="M962" i="68"/>
  <c r="L962" i="68"/>
  <c r="K962" i="68"/>
  <c r="J962" i="68"/>
  <c r="I962" i="68"/>
  <c r="H962" i="68"/>
  <c r="G962" i="68"/>
  <c r="F962" i="68"/>
  <c r="E962" i="68"/>
  <c r="D962" i="68"/>
  <c r="C962" i="68"/>
  <c r="B962" i="68"/>
  <c r="A962" i="68"/>
  <c r="O961" i="68"/>
  <c r="N961" i="68"/>
  <c r="M961" i="68"/>
  <c r="L961" i="68"/>
  <c r="K961" i="68"/>
  <c r="J961" i="68"/>
  <c r="I961" i="68"/>
  <c r="H961" i="68"/>
  <c r="G961" i="68"/>
  <c r="F961" i="68"/>
  <c r="E961" i="68"/>
  <c r="D961" i="68"/>
  <c r="C961" i="68"/>
  <c r="B961" i="68"/>
  <c r="A961" i="68"/>
  <c r="O960" i="68"/>
  <c r="N960" i="68"/>
  <c r="M960" i="68"/>
  <c r="L960" i="68"/>
  <c r="K960" i="68"/>
  <c r="J960" i="68"/>
  <c r="I960" i="68"/>
  <c r="H960" i="68"/>
  <c r="G960" i="68"/>
  <c r="F960" i="68"/>
  <c r="E960" i="68"/>
  <c r="D960" i="68"/>
  <c r="C960" i="68"/>
  <c r="B960" i="68"/>
  <c r="A960" i="68"/>
  <c r="O959" i="68"/>
  <c r="N959" i="68"/>
  <c r="M959" i="68"/>
  <c r="L959" i="68"/>
  <c r="K959" i="68"/>
  <c r="J959" i="68"/>
  <c r="I959" i="68"/>
  <c r="H959" i="68"/>
  <c r="G959" i="68"/>
  <c r="F959" i="68"/>
  <c r="E959" i="68"/>
  <c r="D959" i="68"/>
  <c r="C959" i="68"/>
  <c r="B959" i="68"/>
  <c r="A959" i="68"/>
  <c r="O958" i="68"/>
  <c r="N958" i="68"/>
  <c r="M958" i="68"/>
  <c r="L958" i="68"/>
  <c r="K958" i="68"/>
  <c r="J958" i="68"/>
  <c r="I958" i="68"/>
  <c r="H958" i="68"/>
  <c r="G958" i="68"/>
  <c r="F958" i="68"/>
  <c r="E958" i="68"/>
  <c r="D958" i="68"/>
  <c r="C958" i="68"/>
  <c r="B958" i="68"/>
  <c r="A958" i="68"/>
  <c r="O957" i="68"/>
  <c r="N957" i="68"/>
  <c r="M957" i="68"/>
  <c r="L957" i="68"/>
  <c r="K957" i="68"/>
  <c r="J957" i="68"/>
  <c r="I957" i="68"/>
  <c r="H957" i="68"/>
  <c r="G957" i="68"/>
  <c r="F957" i="68"/>
  <c r="E957" i="68"/>
  <c r="D957" i="68"/>
  <c r="C957" i="68"/>
  <c r="B957" i="68"/>
  <c r="A957" i="68"/>
  <c r="O956" i="68"/>
  <c r="N956" i="68"/>
  <c r="M956" i="68"/>
  <c r="L956" i="68"/>
  <c r="K956" i="68"/>
  <c r="J956" i="68"/>
  <c r="I956" i="68"/>
  <c r="H956" i="68"/>
  <c r="G956" i="68"/>
  <c r="F956" i="68"/>
  <c r="E956" i="68"/>
  <c r="D956" i="68"/>
  <c r="C956" i="68"/>
  <c r="B956" i="68"/>
  <c r="A956" i="68"/>
  <c r="O955" i="68"/>
  <c r="N955" i="68"/>
  <c r="M955" i="68"/>
  <c r="L955" i="68"/>
  <c r="K955" i="68"/>
  <c r="J955" i="68"/>
  <c r="I955" i="68"/>
  <c r="H955" i="68"/>
  <c r="G955" i="68"/>
  <c r="F955" i="68"/>
  <c r="E955" i="68"/>
  <c r="D955" i="68"/>
  <c r="C955" i="68"/>
  <c r="B955" i="68"/>
  <c r="A955" i="68"/>
  <c r="O954" i="68"/>
  <c r="N954" i="68"/>
  <c r="M954" i="68"/>
  <c r="L954" i="68"/>
  <c r="K954" i="68"/>
  <c r="J954" i="68"/>
  <c r="I954" i="68"/>
  <c r="H954" i="68"/>
  <c r="G954" i="68"/>
  <c r="F954" i="68"/>
  <c r="E954" i="68"/>
  <c r="D954" i="68"/>
  <c r="C954" i="68"/>
  <c r="B954" i="68"/>
  <c r="A954" i="68"/>
  <c r="O953" i="68"/>
  <c r="N953" i="68"/>
  <c r="M953" i="68"/>
  <c r="L953" i="68"/>
  <c r="K953" i="68"/>
  <c r="J953" i="68"/>
  <c r="I953" i="68"/>
  <c r="H953" i="68"/>
  <c r="G953" i="68"/>
  <c r="F953" i="68"/>
  <c r="E953" i="68"/>
  <c r="D953" i="68"/>
  <c r="C953" i="68"/>
  <c r="B953" i="68"/>
  <c r="A953" i="68"/>
  <c r="O952" i="68"/>
  <c r="N952" i="68"/>
  <c r="M952" i="68"/>
  <c r="L952" i="68"/>
  <c r="K952" i="68"/>
  <c r="J952" i="68"/>
  <c r="I952" i="68"/>
  <c r="H952" i="68"/>
  <c r="G952" i="68"/>
  <c r="F952" i="68"/>
  <c r="E952" i="68"/>
  <c r="D952" i="68"/>
  <c r="C952" i="68"/>
  <c r="B952" i="68"/>
  <c r="A952" i="68"/>
  <c r="O951" i="68"/>
  <c r="N951" i="68"/>
  <c r="M951" i="68"/>
  <c r="L951" i="68"/>
  <c r="K951" i="68"/>
  <c r="J951" i="68"/>
  <c r="I951" i="68"/>
  <c r="H951" i="68"/>
  <c r="G951" i="68"/>
  <c r="F951" i="68"/>
  <c r="E951" i="68"/>
  <c r="D951" i="68"/>
  <c r="C951" i="68"/>
  <c r="B951" i="68"/>
  <c r="A951" i="68"/>
  <c r="O950" i="68"/>
  <c r="N950" i="68"/>
  <c r="M950" i="68"/>
  <c r="L950" i="68"/>
  <c r="K950" i="68"/>
  <c r="J950" i="68"/>
  <c r="I950" i="68"/>
  <c r="H950" i="68"/>
  <c r="G950" i="68"/>
  <c r="F950" i="68"/>
  <c r="E950" i="68"/>
  <c r="D950" i="68"/>
  <c r="C950" i="68"/>
  <c r="B950" i="68"/>
  <c r="A950" i="68"/>
  <c r="O949" i="68"/>
  <c r="N949" i="68"/>
  <c r="M949" i="68"/>
  <c r="L949" i="68"/>
  <c r="K949" i="68"/>
  <c r="J949" i="68"/>
  <c r="I949" i="68"/>
  <c r="H949" i="68"/>
  <c r="G949" i="68"/>
  <c r="F949" i="68"/>
  <c r="E949" i="68"/>
  <c r="D949" i="68"/>
  <c r="C949" i="68"/>
  <c r="B949" i="68"/>
  <c r="A949" i="68"/>
  <c r="O948" i="68"/>
  <c r="N948" i="68"/>
  <c r="M948" i="68"/>
  <c r="L948" i="68"/>
  <c r="K948" i="68"/>
  <c r="J948" i="68"/>
  <c r="I948" i="68"/>
  <c r="H948" i="68"/>
  <c r="G948" i="68"/>
  <c r="F948" i="68"/>
  <c r="E948" i="68"/>
  <c r="D948" i="68"/>
  <c r="C948" i="68"/>
  <c r="B948" i="68"/>
  <c r="A948" i="68"/>
  <c r="O947" i="68"/>
  <c r="N947" i="68"/>
  <c r="M947" i="68"/>
  <c r="L947" i="68"/>
  <c r="K947" i="68"/>
  <c r="J947" i="68"/>
  <c r="I947" i="68"/>
  <c r="H947" i="68"/>
  <c r="G947" i="68"/>
  <c r="F947" i="68"/>
  <c r="E947" i="68"/>
  <c r="D947" i="68"/>
  <c r="C947" i="68"/>
  <c r="B947" i="68"/>
  <c r="A947" i="68"/>
  <c r="O946" i="68"/>
  <c r="N946" i="68"/>
  <c r="M946" i="68"/>
  <c r="L946" i="68"/>
  <c r="K946" i="68"/>
  <c r="J946" i="68"/>
  <c r="I946" i="68"/>
  <c r="H946" i="68"/>
  <c r="G946" i="68"/>
  <c r="F946" i="68"/>
  <c r="E946" i="68"/>
  <c r="D946" i="68"/>
  <c r="C946" i="68"/>
  <c r="B946" i="68"/>
  <c r="A946" i="68"/>
  <c r="O945" i="68"/>
  <c r="N945" i="68"/>
  <c r="M945" i="68"/>
  <c r="L945" i="68"/>
  <c r="K945" i="68"/>
  <c r="J945" i="68"/>
  <c r="I945" i="68"/>
  <c r="H945" i="68"/>
  <c r="G945" i="68"/>
  <c r="F945" i="68"/>
  <c r="E945" i="68"/>
  <c r="D945" i="68"/>
  <c r="C945" i="68"/>
  <c r="B945" i="68"/>
  <c r="A945" i="68"/>
  <c r="O944" i="68"/>
  <c r="N944" i="68"/>
  <c r="M944" i="68"/>
  <c r="L944" i="68"/>
  <c r="K944" i="68"/>
  <c r="J944" i="68"/>
  <c r="I944" i="68"/>
  <c r="H944" i="68"/>
  <c r="G944" i="68"/>
  <c r="F944" i="68"/>
  <c r="E944" i="68"/>
  <c r="D944" i="68"/>
  <c r="C944" i="68"/>
  <c r="B944" i="68"/>
  <c r="A944" i="68"/>
  <c r="O943" i="68"/>
  <c r="N943" i="68"/>
  <c r="M943" i="68"/>
  <c r="L943" i="68"/>
  <c r="K943" i="68"/>
  <c r="J943" i="68"/>
  <c r="I943" i="68"/>
  <c r="H943" i="68"/>
  <c r="G943" i="68"/>
  <c r="F943" i="68"/>
  <c r="E943" i="68"/>
  <c r="D943" i="68"/>
  <c r="C943" i="68"/>
  <c r="B943" i="68"/>
  <c r="A943" i="68"/>
  <c r="O942" i="68"/>
  <c r="N942" i="68"/>
  <c r="M942" i="68"/>
  <c r="L942" i="68"/>
  <c r="K942" i="68"/>
  <c r="J942" i="68"/>
  <c r="I942" i="68"/>
  <c r="H942" i="68"/>
  <c r="G942" i="68"/>
  <c r="F942" i="68"/>
  <c r="E942" i="68"/>
  <c r="D942" i="68"/>
  <c r="C942" i="68"/>
  <c r="B942" i="68"/>
  <c r="A942" i="68"/>
  <c r="O941" i="68"/>
  <c r="N941" i="68"/>
  <c r="M941" i="68"/>
  <c r="L941" i="68"/>
  <c r="K941" i="68"/>
  <c r="J941" i="68"/>
  <c r="I941" i="68"/>
  <c r="H941" i="68"/>
  <c r="G941" i="68"/>
  <c r="F941" i="68"/>
  <c r="E941" i="68"/>
  <c r="D941" i="68"/>
  <c r="C941" i="68"/>
  <c r="B941" i="68"/>
  <c r="A941" i="68"/>
  <c r="O940" i="68"/>
  <c r="N940" i="68"/>
  <c r="M940" i="68"/>
  <c r="L940" i="68"/>
  <c r="K940" i="68"/>
  <c r="J940" i="68"/>
  <c r="I940" i="68"/>
  <c r="H940" i="68"/>
  <c r="G940" i="68"/>
  <c r="F940" i="68"/>
  <c r="E940" i="68"/>
  <c r="D940" i="68"/>
  <c r="C940" i="68"/>
  <c r="B940" i="68"/>
  <c r="A940" i="68"/>
  <c r="O939" i="68"/>
  <c r="N939" i="68"/>
  <c r="M939" i="68"/>
  <c r="L939" i="68"/>
  <c r="K939" i="68"/>
  <c r="J939" i="68"/>
  <c r="I939" i="68"/>
  <c r="H939" i="68"/>
  <c r="G939" i="68"/>
  <c r="F939" i="68"/>
  <c r="E939" i="68"/>
  <c r="D939" i="68"/>
  <c r="C939" i="68"/>
  <c r="B939" i="68"/>
  <c r="A939" i="68"/>
  <c r="O938" i="68"/>
  <c r="N938" i="68"/>
  <c r="M938" i="68"/>
  <c r="L938" i="68"/>
  <c r="K938" i="68"/>
  <c r="J938" i="68"/>
  <c r="I938" i="68"/>
  <c r="H938" i="68"/>
  <c r="G938" i="68"/>
  <c r="F938" i="68"/>
  <c r="E938" i="68"/>
  <c r="D938" i="68"/>
  <c r="C938" i="68"/>
  <c r="B938" i="68"/>
  <c r="A938" i="68"/>
  <c r="O937" i="68"/>
  <c r="N937" i="68"/>
  <c r="M937" i="68"/>
  <c r="L937" i="68"/>
  <c r="K937" i="68"/>
  <c r="J937" i="68"/>
  <c r="I937" i="68"/>
  <c r="H937" i="68"/>
  <c r="G937" i="68"/>
  <c r="F937" i="68"/>
  <c r="E937" i="68"/>
  <c r="D937" i="68"/>
  <c r="C937" i="68"/>
  <c r="B937" i="68"/>
  <c r="A937" i="68"/>
  <c r="O936" i="68"/>
  <c r="N936" i="68"/>
  <c r="M936" i="68"/>
  <c r="L936" i="68"/>
  <c r="K936" i="68"/>
  <c r="J936" i="68"/>
  <c r="I936" i="68"/>
  <c r="H936" i="68"/>
  <c r="G936" i="68"/>
  <c r="F936" i="68"/>
  <c r="E936" i="68"/>
  <c r="D936" i="68"/>
  <c r="C936" i="68"/>
  <c r="B936" i="68"/>
  <c r="A936" i="68"/>
  <c r="O935" i="68"/>
  <c r="N935" i="68"/>
  <c r="M935" i="68"/>
  <c r="L935" i="68"/>
  <c r="K935" i="68"/>
  <c r="J935" i="68"/>
  <c r="I935" i="68"/>
  <c r="H935" i="68"/>
  <c r="G935" i="68"/>
  <c r="F935" i="68"/>
  <c r="E935" i="68"/>
  <c r="D935" i="68"/>
  <c r="C935" i="68"/>
  <c r="B935" i="68"/>
  <c r="A935" i="68"/>
  <c r="O934" i="68"/>
  <c r="N934" i="68"/>
  <c r="M934" i="68"/>
  <c r="L934" i="68"/>
  <c r="K934" i="68"/>
  <c r="J934" i="68"/>
  <c r="I934" i="68"/>
  <c r="H934" i="68"/>
  <c r="G934" i="68"/>
  <c r="F934" i="68"/>
  <c r="E934" i="68"/>
  <c r="D934" i="68"/>
  <c r="C934" i="68"/>
  <c r="B934" i="68"/>
  <c r="A934" i="68"/>
  <c r="O933" i="68"/>
  <c r="N933" i="68"/>
  <c r="M933" i="68"/>
  <c r="L933" i="68"/>
  <c r="K933" i="68"/>
  <c r="J933" i="68"/>
  <c r="I933" i="68"/>
  <c r="H933" i="68"/>
  <c r="G933" i="68"/>
  <c r="F933" i="68"/>
  <c r="E933" i="68"/>
  <c r="D933" i="68"/>
  <c r="C933" i="68"/>
  <c r="B933" i="68"/>
  <c r="A933" i="68"/>
  <c r="O932" i="68"/>
  <c r="N932" i="68"/>
  <c r="M932" i="68"/>
  <c r="L932" i="68"/>
  <c r="K932" i="68"/>
  <c r="J932" i="68"/>
  <c r="I932" i="68"/>
  <c r="H932" i="68"/>
  <c r="G932" i="68"/>
  <c r="F932" i="68"/>
  <c r="E932" i="68"/>
  <c r="D932" i="68"/>
  <c r="C932" i="68"/>
  <c r="B932" i="68"/>
  <c r="A932" i="68"/>
  <c r="O931" i="68"/>
  <c r="N931" i="68"/>
  <c r="M931" i="68"/>
  <c r="L931" i="68"/>
  <c r="K931" i="68"/>
  <c r="J931" i="68"/>
  <c r="I931" i="68"/>
  <c r="H931" i="68"/>
  <c r="G931" i="68"/>
  <c r="F931" i="68"/>
  <c r="E931" i="68"/>
  <c r="D931" i="68"/>
  <c r="C931" i="68"/>
  <c r="B931" i="68"/>
  <c r="A931" i="68"/>
  <c r="O930" i="68"/>
  <c r="N930" i="68"/>
  <c r="M930" i="68"/>
  <c r="L930" i="68"/>
  <c r="K930" i="68"/>
  <c r="J930" i="68"/>
  <c r="I930" i="68"/>
  <c r="H930" i="68"/>
  <c r="G930" i="68"/>
  <c r="F930" i="68"/>
  <c r="E930" i="68"/>
  <c r="D930" i="68"/>
  <c r="C930" i="68"/>
  <c r="B930" i="68"/>
  <c r="A930" i="68"/>
  <c r="O929" i="68"/>
  <c r="N929" i="68"/>
  <c r="M929" i="68"/>
  <c r="L929" i="68"/>
  <c r="K929" i="68"/>
  <c r="J929" i="68"/>
  <c r="I929" i="68"/>
  <c r="H929" i="68"/>
  <c r="G929" i="68"/>
  <c r="F929" i="68"/>
  <c r="E929" i="68"/>
  <c r="D929" i="68"/>
  <c r="C929" i="68"/>
  <c r="B929" i="68"/>
  <c r="A929" i="68"/>
  <c r="O928" i="68"/>
  <c r="N928" i="68"/>
  <c r="M928" i="68"/>
  <c r="L928" i="68"/>
  <c r="K928" i="68"/>
  <c r="J928" i="68"/>
  <c r="I928" i="68"/>
  <c r="H928" i="68"/>
  <c r="G928" i="68"/>
  <c r="F928" i="68"/>
  <c r="E928" i="68"/>
  <c r="D928" i="68"/>
  <c r="C928" i="68"/>
  <c r="B928" i="68"/>
  <c r="A928" i="68"/>
  <c r="O927" i="68"/>
  <c r="N927" i="68"/>
  <c r="M927" i="68"/>
  <c r="L927" i="68"/>
  <c r="K927" i="68"/>
  <c r="J927" i="68"/>
  <c r="I927" i="68"/>
  <c r="H927" i="68"/>
  <c r="G927" i="68"/>
  <c r="F927" i="68"/>
  <c r="E927" i="68"/>
  <c r="D927" i="68"/>
  <c r="C927" i="68"/>
  <c r="B927" i="68"/>
  <c r="A927" i="68"/>
  <c r="O926" i="68"/>
  <c r="N926" i="68"/>
  <c r="M926" i="68"/>
  <c r="L926" i="68"/>
  <c r="K926" i="68"/>
  <c r="J926" i="68"/>
  <c r="I926" i="68"/>
  <c r="H926" i="68"/>
  <c r="G926" i="68"/>
  <c r="F926" i="68"/>
  <c r="E926" i="68"/>
  <c r="D926" i="68"/>
  <c r="C926" i="68"/>
  <c r="B926" i="68"/>
  <c r="A926" i="68"/>
  <c r="O925" i="68"/>
  <c r="N925" i="68"/>
  <c r="M925" i="68"/>
  <c r="L925" i="68"/>
  <c r="K925" i="68"/>
  <c r="J925" i="68"/>
  <c r="I925" i="68"/>
  <c r="H925" i="68"/>
  <c r="G925" i="68"/>
  <c r="F925" i="68"/>
  <c r="E925" i="68"/>
  <c r="D925" i="68"/>
  <c r="C925" i="68"/>
  <c r="B925" i="68"/>
  <c r="A925" i="68"/>
  <c r="O924" i="68"/>
  <c r="N924" i="68"/>
  <c r="M924" i="68"/>
  <c r="L924" i="68"/>
  <c r="K924" i="68"/>
  <c r="J924" i="68"/>
  <c r="I924" i="68"/>
  <c r="H924" i="68"/>
  <c r="G924" i="68"/>
  <c r="F924" i="68"/>
  <c r="E924" i="68"/>
  <c r="D924" i="68"/>
  <c r="C924" i="68"/>
  <c r="B924" i="68"/>
  <c r="A924" i="68"/>
  <c r="O923" i="68"/>
  <c r="N923" i="68"/>
  <c r="M923" i="68"/>
  <c r="L923" i="68"/>
  <c r="K923" i="68"/>
  <c r="J923" i="68"/>
  <c r="I923" i="68"/>
  <c r="H923" i="68"/>
  <c r="G923" i="68"/>
  <c r="F923" i="68"/>
  <c r="E923" i="68"/>
  <c r="D923" i="68"/>
  <c r="C923" i="68"/>
  <c r="B923" i="68"/>
  <c r="A923" i="68"/>
  <c r="O922" i="68"/>
  <c r="N922" i="68"/>
  <c r="M922" i="68"/>
  <c r="L922" i="68"/>
  <c r="K922" i="68"/>
  <c r="J922" i="68"/>
  <c r="I922" i="68"/>
  <c r="H922" i="68"/>
  <c r="G922" i="68"/>
  <c r="F922" i="68"/>
  <c r="E922" i="68"/>
  <c r="D922" i="68"/>
  <c r="C922" i="68"/>
  <c r="B922" i="68"/>
  <c r="A922" i="68"/>
  <c r="O921" i="68"/>
  <c r="N921" i="68"/>
  <c r="M921" i="68"/>
  <c r="L921" i="68"/>
  <c r="K921" i="68"/>
  <c r="J921" i="68"/>
  <c r="I921" i="68"/>
  <c r="H921" i="68"/>
  <c r="G921" i="68"/>
  <c r="F921" i="68"/>
  <c r="E921" i="68"/>
  <c r="D921" i="68"/>
  <c r="C921" i="68"/>
  <c r="B921" i="68"/>
  <c r="A921" i="68"/>
  <c r="O920" i="68"/>
  <c r="N920" i="68"/>
  <c r="M920" i="68"/>
  <c r="L920" i="68"/>
  <c r="K920" i="68"/>
  <c r="J920" i="68"/>
  <c r="I920" i="68"/>
  <c r="H920" i="68"/>
  <c r="G920" i="68"/>
  <c r="F920" i="68"/>
  <c r="E920" i="68"/>
  <c r="D920" i="68"/>
  <c r="C920" i="68"/>
  <c r="B920" i="68"/>
  <c r="A920" i="68"/>
  <c r="O919" i="68"/>
  <c r="N919" i="68"/>
  <c r="M919" i="68"/>
  <c r="L919" i="68"/>
  <c r="K919" i="68"/>
  <c r="J919" i="68"/>
  <c r="I919" i="68"/>
  <c r="H919" i="68"/>
  <c r="G919" i="68"/>
  <c r="F919" i="68"/>
  <c r="E919" i="68"/>
  <c r="D919" i="68"/>
  <c r="C919" i="68"/>
  <c r="B919" i="68"/>
  <c r="A919" i="68"/>
  <c r="O918" i="68"/>
  <c r="N918" i="68"/>
  <c r="M918" i="68"/>
  <c r="L918" i="68"/>
  <c r="K918" i="68"/>
  <c r="J918" i="68"/>
  <c r="I918" i="68"/>
  <c r="H918" i="68"/>
  <c r="G918" i="68"/>
  <c r="F918" i="68"/>
  <c r="E918" i="68"/>
  <c r="D918" i="68"/>
  <c r="C918" i="68"/>
  <c r="B918" i="68"/>
  <c r="A918" i="68"/>
  <c r="O917" i="68"/>
  <c r="N917" i="68"/>
  <c r="M917" i="68"/>
  <c r="L917" i="68"/>
  <c r="K917" i="68"/>
  <c r="J917" i="68"/>
  <c r="I917" i="68"/>
  <c r="H917" i="68"/>
  <c r="G917" i="68"/>
  <c r="F917" i="68"/>
  <c r="E917" i="68"/>
  <c r="D917" i="68"/>
  <c r="C917" i="68"/>
  <c r="B917" i="68"/>
  <c r="A917" i="68"/>
  <c r="O916" i="68"/>
  <c r="N916" i="68"/>
  <c r="M916" i="68"/>
  <c r="L916" i="68"/>
  <c r="K916" i="68"/>
  <c r="J916" i="68"/>
  <c r="I916" i="68"/>
  <c r="H916" i="68"/>
  <c r="G916" i="68"/>
  <c r="F916" i="68"/>
  <c r="E916" i="68"/>
  <c r="D916" i="68"/>
  <c r="C916" i="68"/>
  <c r="B916" i="68"/>
  <c r="A916" i="68"/>
  <c r="O915" i="68"/>
  <c r="N915" i="68"/>
  <c r="M915" i="68"/>
  <c r="L915" i="68"/>
  <c r="K915" i="68"/>
  <c r="J915" i="68"/>
  <c r="I915" i="68"/>
  <c r="H915" i="68"/>
  <c r="G915" i="68"/>
  <c r="F915" i="68"/>
  <c r="E915" i="68"/>
  <c r="D915" i="68"/>
  <c r="C915" i="68"/>
  <c r="B915" i="68"/>
  <c r="A915" i="68"/>
  <c r="O914" i="68"/>
  <c r="N914" i="68"/>
  <c r="M914" i="68"/>
  <c r="L914" i="68"/>
  <c r="K914" i="68"/>
  <c r="J914" i="68"/>
  <c r="I914" i="68"/>
  <c r="H914" i="68"/>
  <c r="G914" i="68"/>
  <c r="F914" i="68"/>
  <c r="E914" i="68"/>
  <c r="D914" i="68"/>
  <c r="C914" i="68"/>
  <c r="B914" i="68"/>
  <c r="A914" i="68"/>
  <c r="O913" i="68"/>
  <c r="N913" i="68"/>
  <c r="M913" i="68"/>
  <c r="L913" i="68"/>
  <c r="K913" i="68"/>
  <c r="J913" i="68"/>
  <c r="I913" i="68"/>
  <c r="H913" i="68"/>
  <c r="G913" i="68"/>
  <c r="F913" i="68"/>
  <c r="E913" i="68"/>
  <c r="D913" i="68"/>
  <c r="C913" i="68"/>
  <c r="B913" i="68"/>
  <c r="A913" i="68"/>
  <c r="O912" i="68"/>
  <c r="N912" i="68"/>
  <c r="M912" i="68"/>
  <c r="L912" i="68"/>
  <c r="K912" i="68"/>
  <c r="J912" i="68"/>
  <c r="I912" i="68"/>
  <c r="H912" i="68"/>
  <c r="G912" i="68"/>
  <c r="F912" i="68"/>
  <c r="E912" i="68"/>
  <c r="D912" i="68"/>
  <c r="C912" i="68"/>
  <c r="B912" i="68"/>
  <c r="A912" i="68"/>
  <c r="O911" i="68"/>
  <c r="N911" i="68"/>
  <c r="M911" i="68"/>
  <c r="L911" i="68"/>
  <c r="K911" i="68"/>
  <c r="J911" i="68"/>
  <c r="I911" i="68"/>
  <c r="H911" i="68"/>
  <c r="G911" i="68"/>
  <c r="F911" i="68"/>
  <c r="E911" i="68"/>
  <c r="D911" i="68"/>
  <c r="C911" i="68"/>
  <c r="B911" i="68"/>
  <c r="A911" i="68"/>
  <c r="O910" i="68"/>
  <c r="N910" i="68"/>
  <c r="M910" i="68"/>
  <c r="L910" i="68"/>
  <c r="K910" i="68"/>
  <c r="J910" i="68"/>
  <c r="I910" i="68"/>
  <c r="H910" i="68"/>
  <c r="G910" i="68"/>
  <c r="F910" i="68"/>
  <c r="E910" i="68"/>
  <c r="D910" i="68"/>
  <c r="C910" i="68"/>
  <c r="B910" i="68"/>
  <c r="A910" i="68"/>
  <c r="O909" i="68"/>
  <c r="N909" i="68"/>
  <c r="M909" i="68"/>
  <c r="L909" i="68"/>
  <c r="K909" i="68"/>
  <c r="J909" i="68"/>
  <c r="I909" i="68"/>
  <c r="H909" i="68"/>
  <c r="G909" i="68"/>
  <c r="F909" i="68"/>
  <c r="E909" i="68"/>
  <c r="D909" i="68"/>
  <c r="C909" i="68"/>
  <c r="B909" i="68"/>
  <c r="A909" i="68"/>
  <c r="O908" i="68"/>
  <c r="N908" i="68"/>
  <c r="M908" i="68"/>
  <c r="L908" i="68"/>
  <c r="K908" i="68"/>
  <c r="J908" i="68"/>
  <c r="I908" i="68"/>
  <c r="H908" i="68"/>
  <c r="G908" i="68"/>
  <c r="F908" i="68"/>
  <c r="E908" i="68"/>
  <c r="D908" i="68"/>
  <c r="C908" i="68"/>
  <c r="B908" i="68"/>
  <c r="A908" i="68"/>
  <c r="O907" i="68"/>
  <c r="N907" i="68"/>
  <c r="M907" i="68"/>
  <c r="L907" i="68"/>
  <c r="K907" i="68"/>
  <c r="J907" i="68"/>
  <c r="I907" i="68"/>
  <c r="H907" i="68"/>
  <c r="G907" i="68"/>
  <c r="F907" i="68"/>
  <c r="E907" i="68"/>
  <c r="D907" i="68"/>
  <c r="C907" i="68"/>
  <c r="B907" i="68"/>
  <c r="A907" i="68"/>
  <c r="O906" i="68"/>
  <c r="N906" i="68"/>
  <c r="M906" i="68"/>
  <c r="L906" i="68"/>
  <c r="K906" i="68"/>
  <c r="J906" i="68"/>
  <c r="I906" i="68"/>
  <c r="H906" i="68"/>
  <c r="G906" i="68"/>
  <c r="F906" i="68"/>
  <c r="E906" i="68"/>
  <c r="D906" i="68"/>
  <c r="C906" i="68"/>
  <c r="B906" i="68"/>
  <c r="A906" i="68"/>
  <c r="O905" i="68"/>
  <c r="N905" i="68"/>
  <c r="M905" i="68"/>
  <c r="L905" i="68"/>
  <c r="K905" i="68"/>
  <c r="J905" i="68"/>
  <c r="I905" i="68"/>
  <c r="H905" i="68"/>
  <c r="G905" i="68"/>
  <c r="F905" i="68"/>
  <c r="E905" i="68"/>
  <c r="D905" i="68"/>
  <c r="C905" i="68"/>
  <c r="B905" i="68"/>
  <c r="A905" i="68"/>
  <c r="O904" i="68"/>
  <c r="N904" i="68"/>
  <c r="M904" i="68"/>
  <c r="L904" i="68"/>
  <c r="K904" i="68"/>
  <c r="J904" i="68"/>
  <c r="I904" i="68"/>
  <c r="H904" i="68"/>
  <c r="G904" i="68"/>
  <c r="F904" i="68"/>
  <c r="E904" i="68"/>
  <c r="D904" i="68"/>
  <c r="C904" i="68"/>
  <c r="B904" i="68"/>
  <c r="A904" i="68"/>
  <c r="O903" i="68"/>
  <c r="N903" i="68"/>
  <c r="M903" i="68"/>
  <c r="L903" i="68"/>
  <c r="K903" i="68"/>
  <c r="J903" i="68"/>
  <c r="I903" i="68"/>
  <c r="H903" i="68"/>
  <c r="G903" i="68"/>
  <c r="F903" i="68"/>
  <c r="E903" i="68"/>
  <c r="D903" i="68"/>
  <c r="C903" i="68"/>
  <c r="B903" i="68"/>
  <c r="A903" i="68"/>
  <c r="O902" i="68"/>
  <c r="N902" i="68"/>
  <c r="M902" i="68"/>
  <c r="L902" i="68"/>
  <c r="K902" i="68"/>
  <c r="J902" i="68"/>
  <c r="I902" i="68"/>
  <c r="H902" i="68"/>
  <c r="G902" i="68"/>
  <c r="F902" i="68"/>
  <c r="E902" i="68"/>
  <c r="D902" i="68"/>
  <c r="C902" i="68"/>
  <c r="B902" i="68"/>
  <c r="A902" i="68"/>
  <c r="O901" i="68"/>
  <c r="N901" i="68"/>
  <c r="M901" i="68"/>
  <c r="L901" i="68"/>
  <c r="K901" i="68"/>
  <c r="J901" i="68"/>
  <c r="I901" i="68"/>
  <c r="H901" i="68"/>
  <c r="G901" i="68"/>
  <c r="F901" i="68"/>
  <c r="E901" i="68"/>
  <c r="D901" i="68"/>
  <c r="C901" i="68"/>
  <c r="B901" i="68"/>
  <c r="A901" i="68"/>
  <c r="O900" i="68"/>
  <c r="N900" i="68"/>
  <c r="M900" i="68"/>
  <c r="L900" i="68"/>
  <c r="K900" i="68"/>
  <c r="J900" i="68"/>
  <c r="I900" i="68"/>
  <c r="H900" i="68"/>
  <c r="G900" i="68"/>
  <c r="F900" i="68"/>
  <c r="E900" i="68"/>
  <c r="D900" i="68"/>
  <c r="C900" i="68"/>
  <c r="B900" i="68"/>
  <c r="A900" i="68"/>
  <c r="O899" i="68"/>
  <c r="N899" i="68"/>
  <c r="M899" i="68"/>
  <c r="L899" i="68"/>
  <c r="K899" i="68"/>
  <c r="J899" i="68"/>
  <c r="I899" i="68"/>
  <c r="H899" i="68"/>
  <c r="G899" i="68"/>
  <c r="F899" i="68"/>
  <c r="E899" i="68"/>
  <c r="D899" i="68"/>
  <c r="C899" i="68"/>
  <c r="B899" i="68"/>
  <c r="A899" i="68"/>
  <c r="O898" i="68"/>
  <c r="N898" i="68"/>
  <c r="M898" i="68"/>
  <c r="L898" i="68"/>
  <c r="K898" i="68"/>
  <c r="J898" i="68"/>
  <c r="I898" i="68"/>
  <c r="H898" i="68"/>
  <c r="G898" i="68"/>
  <c r="F898" i="68"/>
  <c r="E898" i="68"/>
  <c r="D898" i="68"/>
  <c r="C898" i="68"/>
  <c r="B898" i="68"/>
  <c r="A898" i="68"/>
  <c r="O897" i="68"/>
  <c r="N897" i="68"/>
  <c r="M897" i="68"/>
  <c r="L897" i="68"/>
  <c r="K897" i="68"/>
  <c r="J897" i="68"/>
  <c r="I897" i="68"/>
  <c r="H897" i="68"/>
  <c r="G897" i="68"/>
  <c r="F897" i="68"/>
  <c r="E897" i="68"/>
  <c r="D897" i="68"/>
  <c r="C897" i="68"/>
  <c r="B897" i="68"/>
  <c r="A897" i="68"/>
  <c r="O896" i="68"/>
  <c r="N896" i="68"/>
  <c r="M896" i="68"/>
  <c r="L896" i="68"/>
  <c r="K896" i="68"/>
  <c r="J896" i="68"/>
  <c r="I896" i="68"/>
  <c r="H896" i="68"/>
  <c r="G896" i="68"/>
  <c r="F896" i="68"/>
  <c r="E896" i="68"/>
  <c r="D896" i="68"/>
  <c r="C896" i="68"/>
  <c r="B896" i="68"/>
  <c r="A896" i="68"/>
  <c r="O895" i="68"/>
  <c r="N895" i="68"/>
  <c r="M895" i="68"/>
  <c r="L895" i="68"/>
  <c r="K895" i="68"/>
  <c r="J895" i="68"/>
  <c r="I895" i="68"/>
  <c r="H895" i="68"/>
  <c r="G895" i="68"/>
  <c r="F895" i="68"/>
  <c r="E895" i="68"/>
  <c r="D895" i="68"/>
  <c r="C895" i="68"/>
  <c r="B895" i="68"/>
  <c r="A895" i="68"/>
  <c r="O894" i="68"/>
  <c r="N894" i="68"/>
  <c r="M894" i="68"/>
  <c r="L894" i="68"/>
  <c r="K894" i="68"/>
  <c r="J894" i="68"/>
  <c r="I894" i="68"/>
  <c r="H894" i="68"/>
  <c r="G894" i="68"/>
  <c r="F894" i="68"/>
  <c r="E894" i="68"/>
  <c r="D894" i="68"/>
  <c r="C894" i="68"/>
  <c r="B894" i="68"/>
  <c r="A894" i="68"/>
  <c r="O893" i="68"/>
  <c r="N893" i="68"/>
  <c r="M893" i="68"/>
  <c r="L893" i="68"/>
  <c r="K893" i="68"/>
  <c r="J893" i="68"/>
  <c r="I893" i="68"/>
  <c r="H893" i="68"/>
  <c r="G893" i="68"/>
  <c r="F893" i="68"/>
  <c r="E893" i="68"/>
  <c r="D893" i="68"/>
  <c r="C893" i="68"/>
  <c r="B893" i="68"/>
  <c r="A893" i="68"/>
  <c r="O892" i="68"/>
  <c r="N892" i="68"/>
  <c r="M892" i="68"/>
  <c r="L892" i="68"/>
  <c r="K892" i="68"/>
  <c r="J892" i="68"/>
  <c r="I892" i="68"/>
  <c r="H892" i="68"/>
  <c r="G892" i="68"/>
  <c r="F892" i="68"/>
  <c r="E892" i="68"/>
  <c r="D892" i="68"/>
  <c r="C892" i="68"/>
  <c r="B892" i="68"/>
  <c r="A892" i="68"/>
  <c r="O891" i="68"/>
  <c r="N891" i="68"/>
  <c r="M891" i="68"/>
  <c r="L891" i="68"/>
  <c r="K891" i="68"/>
  <c r="J891" i="68"/>
  <c r="I891" i="68"/>
  <c r="H891" i="68"/>
  <c r="G891" i="68"/>
  <c r="F891" i="68"/>
  <c r="E891" i="68"/>
  <c r="D891" i="68"/>
  <c r="C891" i="68"/>
  <c r="B891" i="68"/>
  <c r="A891" i="68"/>
  <c r="O890" i="68"/>
  <c r="N890" i="68"/>
  <c r="M890" i="68"/>
  <c r="L890" i="68"/>
  <c r="K890" i="68"/>
  <c r="J890" i="68"/>
  <c r="I890" i="68"/>
  <c r="H890" i="68"/>
  <c r="G890" i="68"/>
  <c r="F890" i="68"/>
  <c r="E890" i="68"/>
  <c r="D890" i="68"/>
  <c r="C890" i="68"/>
  <c r="B890" i="68"/>
  <c r="A890" i="68"/>
  <c r="O889" i="68"/>
  <c r="N889" i="68"/>
  <c r="M889" i="68"/>
  <c r="L889" i="68"/>
  <c r="K889" i="68"/>
  <c r="J889" i="68"/>
  <c r="I889" i="68"/>
  <c r="H889" i="68"/>
  <c r="G889" i="68"/>
  <c r="F889" i="68"/>
  <c r="E889" i="68"/>
  <c r="D889" i="68"/>
  <c r="C889" i="68"/>
  <c r="B889" i="68"/>
  <c r="A889" i="68"/>
  <c r="O888" i="68"/>
  <c r="N888" i="68"/>
  <c r="M888" i="68"/>
  <c r="L888" i="68"/>
  <c r="K888" i="68"/>
  <c r="J888" i="68"/>
  <c r="I888" i="68"/>
  <c r="H888" i="68"/>
  <c r="G888" i="68"/>
  <c r="F888" i="68"/>
  <c r="E888" i="68"/>
  <c r="D888" i="68"/>
  <c r="C888" i="68"/>
  <c r="B888" i="68"/>
  <c r="A888" i="68"/>
  <c r="O887" i="68"/>
  <c r="N887" i="68"/>
  <c r="M887" i="68"/>
  <c r="L887" i="68"/>
  <c r="K887" i="68"/>
  <c r="J887" i="68"/>
  <c r="I887" i="68"/>
  <c r="H887" i="68"/>
  <c r="G887" i="68"/>
  <c r="F887" i="68"/>
  <c r="E887" i="68"/>
  <c r="D887" i="68"/>
  <c r="C887" i="68"/>
  <c r="B887" i="68"/>
  <c r="A887" i="68"/>
  <c r="O886" i="68"/>
  <c r="N886" i="68"/>
  <c r="M886" i="68"/>
  <c r="L886" i="68"/>
  <c r="K886" i="68"/>
  <c r="J886" i="68"/>
  <c r="I886" i="68"/>
  <c r="H886" i="68"/>
  <c r="G886" i="68"/>
  <c r="F886" i="68"/>
  <c r="E886" i="68"/>
  <c r="D886" i="68"/>
  <c r="C886" i="68"/>
  <c r="B886" i="68"/>
  <c r="A886" i="68"/>
  <c r="O885" i="68"/>
  <c r="N885" i="68"/>
  <c r="M885" i="68"/>
  <c r="L885" i="68"/>
  <c r="K885" i="68"/>
  <c r="J885" i="68"/>
  <c r="I885" i="68"/>
  <c r="H885" i="68"/>
  <c r="G885" i="68"/>
  <c r="F885" i="68"/>
  <c r="E885" i="68"/>
  <c r="D885" i="68"/>
  <c r="C885" i="68"/>
  <c r="B885" i="68"/>
  <c r="A885" i="68"/>
  <c r="O884" i="68"/>
  <c r="N884" i="68"/>
  <c r="M884" i="68"/>
  <c r="L884" i="68"/>
  <c r="K884" i="68"/>
  <c r="J884" i="68"/>
  <c r="I884" i="68"/>
  <c r="H884" i="68"/>
  <c r="G884" i="68"/>
  <c r="F884" i="68"/>
  <c r="E884" i="68"/>
  <c r="D884" i="68"/>
  <c r="C884" i="68"/>
  <c r="B884" i="68"/>
  <c r="A884" i="68"/>
  <c r="O883" i="68"/>
  <c r="N883" i="68"/>
  <c r="M883" i="68"/>
  <c r="L883" i="68"/>
  <c r="K883" i="68"/>
  <c r="J883" i="68"/>
  <c r="I883" i="68"/>
  <c r="H883" i="68"/>
  <c r="G883" i="68"/>
  <c r="F883" i="68"/>
  <c r="E883" i="68"/>
  <c r="D883" i="68"/>
  <c r="C883" i="68"/>
  <c r="B883" i="68"/>
  <c r="A883" i="68"/>
  <c r="O882" i="68"/>
  <c r="N882" i="68"/>
  <c r="M882" i="68"/>
  <c r="L882" i="68"/>
  <c r="K882" i="68"/>
  <c r="J882" i="68"/>
  <c r="I882" i="68"/>
  <c r="H882" i="68"/>
  <c r="G882" i="68"/>
  <c r="F882" i="68"/>
  <c r="E882" i="68"/>
  <c r="D882" i="68"/>
  <c r="C882" i="68"/>
  <c r="B882" i="68"/>
  <c r="A882" i="68"/>
  <c r="O881" i="68"/>
  <c r="N881" i="68"/>
  <c r="M881" i="68"/>
  <c r="L881" i="68"/>
  <c r="K881" i="68"/>
  <c r="J881" i="68"/>
  <c r="I881" i="68"/>
  <c r="H881" i="68"/>
  <c r="G881" i="68"/>
  <c r="F881" i="68"/>
  <c r="E881" i="68"/>
  <c r="D881" i="68"/>
  <c r="C881" i="68"/>
  <c r="B881" i="68"/>
  <c r="A881" i="68"/>
  <c r="O880" i="68"/>
  <c r="N880" i="68"/>
  <c r="M880" i="68"/>
  <c r="L880" i="68"/>
  <c r="K880" i="68"/>
  <c r="J880" i="68"/>
  <c r="I880" i="68"/>
  <c r="H880" i="68"/>
  <c r="G880" i="68"/>
  <c r="F880" i="68"/>
  <c r="E880" i="68"/>
  <c r="D880" i="68"/>
  <c r="C880" i="68"/>
  <c r="B880" i="68"/>
  <c r="A880" i="68"/>
  <c r="O879" i="68"/>
  <c r="N879" i="68"/>
  <c r="M879" i="68"/>
  <c r="L879" i="68"/>
  <c r="K879" i="68"/>
  <c r="J879" i="68"/>
  <c r="I879" i="68"/>
  <c r="H879" i="68"/>
  <c r="G879" i="68"/>
  <c r="F879" i="68"/>
  <c r="E879" i="68"/>
  <c r="D879" i="68"/>
  <c r="C879" i="68"/>
  <c r="B879" i="68"/>
  <c r="A879" i="68"/>
  <c r="O878" i="68"/>
  <c r="N878" i="68"/>
  <c r="M878" i="68"/>
  <c r="L878" i="68"/>
  <c r="K878" i="68"/>
  <c r="J878" i="68"/>
  <c r="I878" i="68"/>
  <c r="H878" i="68"/>
  <c r="G878" i="68"/>
  <c r="F878" i="68"/>
  <c r="E878" i="68"/>
  <c r="D878" i="68"/>
  <c r="C878" i="68"/>
  <c r="B878" i="68"/>
  <c r="A878" i="68"/>
  <c r="O877" i="68"/>
  <c r="N877" i="68"/>
  <c r="M877" i="68"/>
  <c r="L877" i="68"/>
  <c r="K877" i="68"/>
  <c r="J877" i="68"/>
  <c r="I877" i="68"/>
  <c r="H877" i="68"/>
  <c r="G877" i="68"/>
  <c r="F877" i="68"/>
  <c r="E877" i="68"/>
  <c r="D877" i="68"/>
  <c r="C877" i="68"/>
  <c r="B877" i="68"/>
  <c r="A877" i="68"/>
  <c r="O876" i="68"/>
  <c r="N876" i="68"/>
  <c r="M876" i="68"/>
  <c r="L876" i="68"/>
  <c r="K876" i="68"/>
  <c r="J876" i="68"/>
  <c r="I876" i="68"/>
  <c r="H876" i="68"/>
  <c r="G876" i="68"/>
  <c r="F876" i="68"/>
  <c r="E876" i="68"/>
  <c r="D876" i="68"/>
  <c r="C876" i="68"/>
  <c r="B876" i="68"/>
  <c r="A876" i="68"/>
  <c r="O875" i="68"/>
  <c r="N875" i="68"/>
  <c r="M875" i="68"/>
  <c r="L875" i="68"/>
  <c r="K875" i="68"/>
  <c r="J875" i="68"/>
  <c r="I875" i="68"/>
  <c r="H875" i="68"/>
  <c r="G875" i="68"/>
  <c r="F875" i="68"/>
  <c r="E875" i="68"/>
  <c r="D875" i="68"/>
  <c r="C875" i="68"/>
  <c r="B875" i="68"/>
  <c r="A875" i="68"/>
  <c r="O874" i="68"/>
  <c r="N874" i="68"/>
  <c r="M874" i="68"/>
  <c r="L874" i="68"/>
  <c r="K874" i="68"/>
  <c r="J874" i="68"/>
  <c r="I874" i="68"/>
  <c r="H874" i="68"/>
  <c r="G874" i="68"/>
  <c r="F874" i="68"/>
  <c r="E874" i="68"/>
  <c r="D874" i="68"/>
  <c r="C874" i="68"/>
  <c r="B874" i="68"/>
  <c r="A874" i="68"/>
  <c r="O873" i="68"/>
  <c r="N873" i="68"/>
  <c r="M873" i="68"/>
  <c r="L873" i="68"/>
  <c r="K873" i="68"/>
  <c r="J873" i="68"/>
  <c r="I873" i="68"/>
  <c r="H873" i="68"/>
  <c r="G873" i="68"/>
  <c r="F873" i="68"/>
  <c r="E873" i="68"/>
  <c r="D873" i="68"/>
  <c r="C873" i="68"/>
  <c r="B873" i="68"/>
  <c r="A873" i="68"/>
  <c r="O872" i="68"/>
  <c r="N872" i="68"/>
  <c r="M872" i="68"/>
  <c r="L872" i="68"/>
  <c r="K872" i="68"/>
  <c r="J872" i="68"/>
  <c r="I872" i="68"/>
  <c r="H872" i="68"/>
  <c r="G872" i="68"/>
  <c r="F872" i="68"/>
  <c r="E872" i="68"/>
  <c r="D872" i="68"/>
  <c r="C872" i="68"/>
  <c r="B872" i="68"/>
  <c r="A872" i="68"/>
  <c r="O871" i="68"/>
  <c r="N871" i="68"/>
  <c r="M871" i="68"/>
  <c r="L871" i="68"/>
  <c r="K871" i="68"/>
  <c r="J871" i="68"/>
  <c r="I871" i="68"/>
  <c r="H871" i="68"/>
  <c r="G871" i="68"/>
  <c r="F871" i="68"/>
  <c r="E871" i="68"/>
  <c r="D871" i="68"/>
  <c r="C871" i="68"/>
  <c r="B871" i="68"/>
  <c r="A871" i="68"/>
  <c r="O870" i="68"/>
  <c r="N870" i="68"/>
  <c r="M870" i="68"/>
  <c r="L870" i="68"/>
  <c r="K870" i="68"/>
  <c r="J870" i="68"/>
  <c r="I870" i="68"/>
  <c r="H870" i="68"/>
  <c r="G870" i="68"/>
  <c r="F870" i="68"/>
  <c r="E870" i="68"/>
  <c r="D870" i="68"/>
  <c r="C870" i="68"/>
  <c r="B870" i="68"/>
  <c r="A870" i="68"/>
  <c r="O869" i="68"/>
  <c r="N869" i="68"/>
  <c r="M869" i="68"/>
  <c r="L869" i="68"/>
  <c r="K869" i="68"/>
  <c r="J869" i="68"/>
  <c r="I869" i="68"/>
  <c r="H869" i="68"/>
  <c r="G869" i="68"/>
  <c r="F869" i="68"/>
  <c r="E869" i="68"/>
  <c r="D869" i="68"/>
  <c r="C869" i="68"/>
  <c r="B869" i="68"/>
  <c r="A869" i="68"/>
  <c r="O868" i="68"/>
  <c r="N868" i="68"/>
  <c r="M868" i="68"/>
  <c r="L868" i="68"/>
  <c r="K868" i="68"/>
  <c r="J868" i="68"/>
  <c r="I868" i="68"/>
  <c r="H868" i="68"/>
  <c r="G868" i="68"/>
  <c r="F868" i="68"/>
  <c r="E868" i="68"/>
  <c r="D868" i="68"/>
  <c r="C868" i="68"/>
  <c r="B868" i="68"/>
  <c r="A868" i="68"/>
  <c r="O867" i="68"/>
  <c r="N867" i="68"/>
  <c r="M867" i="68"/>
  <c r="L867" i="68"/>
  <c r="K867" i="68"/>
  <c r="J867" i="68"/>
  <c r="I867" i="68"/>
  <c r="H867" i="68"/>
  <c r="G867" i="68"/>
  <c r="F867" i="68"/>
  <c r="E867" i="68"/>
  <c r="D867" i="68"/>
  <c r="C867" i="68"/>
  <c r="B867" i="68"/>
  <c r="A867" i="68"/>
  <c r="O866" i="68"/>
  <c r="N866" i="68"/>
  <c r="M866" i="68"/>
  <c r="L866" i="68"/>
  <c r="K866" i="68"/>
  <c r="J866" i="68"/>
  <c r="I866" i="68"/>
  <c r="H866" i="68"/>
  <c r="G866" i="68"/>
  <c r="F866" i="68"/>
  <c r="E866" i="68"/>
  <c r="D866" i="68"/>
  <c r="C866" i="68"/>
  <c r="B866" i="68"/>
  <c r="A866" i="68"/>
  <c r="O865" i="68"/>
  <c r="N865" i="68"/>
  <c r="M865" i="68"/>
  <c r="L865" i="68"/>
  <c r="K865" i="68"/>
  <c r="J865" i="68"/>
  <c r="I865" i="68"/>
  <c r="H865" i="68"/>
  <c r="G865" i="68"/>
  <c r="F865" i="68"/>
  <c r="E865" i="68"/>
  <c r="D865" i="68"/>
  <c r="C865" i="68"/>
  <c r="B865" i="68"/>
  <c r="A865" i="68"/>
  <c r="O864" i="68"/>
  <c r="N864" i="68"/>
  <c r="M864" i="68"/>
  <c r="L864" i="68"/>
  <c r="K864" i="68"/>
  <c r="J864" i="68"/>
  <c r="I864" i="68"/>
  <c r="H864" i="68"/>
  <c r="G864" i="68"/>
  <c r="F864" i="68"/>
  <c r="E864" i="68"/>
  <c r="D864" i="68"/>
  <c r="C864" i="68"/>
  <c r="B864" i="68"/>
  <c r="A864" i="68"/>
  <c r="O863" i="68"/>
  <c r="N863" i="68"/>
  <c r="M863" i="68"/>
  <c r="L863" i="68"/>
  <c r="K863" i="68"/>
  <c r="J863" i="68"/>
  <c r="I863" i="68"/>
  <c r="H863" i="68"/>
  <c r="G863" i="68"/>
  <c r="F863" i="68"/>
  <c r="E863" i="68"/>
  <c r="D863" i="68"/>
  <c r="C863" i="68"/>
  <c r="B863" i="68"/>
  <c r="A863" i="68"/>
  <c r="O862" i="68"/>
  <c r="N862" i="68"/>
  <c r="M862" i="68"/>
  <c r="L862" i="68"/>
  <c r="K862" i="68"/>
  <c r="J862" i="68"/>
  <c r="I862" i="68"/>
  <c r="H862" i="68"/>
  <c r="G862" i="68"/>
  <c r="F862" i="68"/>
  <c r="E862" i="68"/>
  <c r="D862" i="68"/>
  <c r="C862" i="68"/>
  <c r="B862" i="68"/>
  <c r="A862" i="68"/>
  <c r="O861" i="68"/>
  <c r="N861" i="68"/>
  <c r="M861" i="68"/>
  <c r="L861" i="68"/>
  <c r="K861" i="68"/>
  <c r="J861" i="68"/>
  <c r="I861" i="68"/>
  <c r="H861" i="68"/>
  <c r="G861" i="68"/>
  <c r="F861" i="68"/>
  <c r="E861" i="68"/>
  <c r="D861" i="68"/>
  <c r="C861" i="68"/>
  <c r="B861" i="68"/>
  <c r="A861" i="68"/>
  <c r="O860" i="68"/>
  <c r="N860" i="68"/>
  <c r="M860" i="68"/>
  <c r="L860" i="68"/>
  <c r="K860" i="68"/>
  <c r="J860" i="68"/>
  <c r="I860" i="68"/>
  <c r="H860" i="68"/>
  <c r="G860" i="68"/>
  <c r="F860" i="68"/>
  <c r="E860" i="68"/>
  <c r="D860" i="68"/>
  <c r="C860" i="68"/>
  <c r="B860" i="68"/>
  <c r="A860" i="68"/>
  <c r="O859" i="68"/>
  <c r="N859" i="68"/>
  <c r="M859" i="68"/>
  <c r="L859" i="68"/>
  <c r="K859" i="68"/>
  <c r="J859" i="68"/>
  <c r="I859" i="68"/>
  <c r="H859" i="68"/>
  <c r="G859" i="68"/>
  <c r="F859" i="68"/>
  <c r="E859" i="68"/>
  <c r="D859" i="68"/>
  <c r="C859" i="68"/>
  <c r="B859" i="68"/>
  <c r="A859" i="68"/>
  <c r="O858" i="68"/>
  <c r="N858" i="68"/>
  <c r="M858" i="68"/>
  <c r="L858" i="68"/>
  <c r="K858" i="68"/>
  <c r="J858" i="68"/>
  <c r="I858" i="68"/>
  <c r="H858" i="68"/>
  <c r="G858" i="68"/>
  <c r="F858" i="68"/>
  <c r="E858" i="68"/>
  <c r="D858" i="68"/>
  <c r="C858" i="68"/>
  <c r="B858" i="68"/>
  <c r="A858" i="68"/>
  <c r="O857" i="68"/>
  <c r="N857" i="68"/>
  <c r="M857" i="68"/>
  <c r="L857" i="68"/>
  <c r="K857" i="68"/>
  <c r="J857" i="68"/>
  <c r="I857" i="68"/>
  <c r="H857" i="68"/>
  <c r="G857" i="68"/>
  <c r="F857" i="68"/>
  <c r="E857" i="68"/>
  <c r="D857" i="68"/>
  <c r="C857" i="68"/>
  <c r="B857" i="68"/>
  <c r="A857" i="68"/>
  <c r="O856" i="68"/>
  <c r="N856" i="68"/>
  <c r="M856" i="68"/>
  <c r="L856" i="68"/>
  <c r="K856" i="68"/>
  <c r="J856" i="68"/>
  <c r="I856" i="68"/>
  <c r="H856" i="68"/>
  <c r="G856" i="68"/>
  <c r="F856" i="68"/>
  <c r="E856" i="68"/>
  <c r="D856" i="68"/>
  <c r="C856" i="68"/>
  <c r="B856" i="68"/>
  <c r="A856" i="68"/>
  <c r="O855" i="68"/>
  <c r="N855" i="68"/>
  <c r="M855" i="68"/>
  <c r="L855" i="68"/>
  <c r="K855" i="68"/>
  <c r="J855" i="68"/>
  <c r="I855" i="68"/>
  <c r="H855" i="68"/>
  <c r="G855" i="68"/>
  <c r="F855" i="68"/>
  <c r="E855" i="68"/>
  <c r="D855" i="68"/>
  <c r="C855" i="68"/>
  <c r="B855" i="68"/>
  <c r="A855" i="68"/>
  <c r="O854" i="68"/>
  <c r="N854" i="68"/>
  <c r="M854" i="68"/>
  <c r="L854" i="68"/>
  <c r="K854" i="68"/>
  <c r="J854" i="68"/>
  <c r="I854" i="68"/>
  <c r="H854" i="68"/>
  <c r="G854" i="68"/>
  <c r="F854" i="68"/>
  <c r="E854" i="68"/>
  <c r="D854" i="68"/>
  <c r="C854" i="68"/>
  <c r="B854" i="68"/>
  <c r="A854" i="68"/>
  <c r="O853" i="68"/>
  <c r="N853" i="68"/>
  <c r="M853" i="68"/>
  <c r="L853" i="68"/>
  <c r="K853" i="68"/>
  <c r="J853" i="68"/>
  <c r="I853" i="68"/>
  <c r="H853" i="68"/>
  <c r="G853" i="68"/>
  <c r="F853" i="68"/>
  <c r="E853" i="68"/>
  <c r="D853" i="68"/>
  <c r="C853" i="68"/>
  <c r="B853" i="68"/>
  <c r="A853" i="68"/>
  <c r="O852" i="68"/>
  <c r="N852" i="68"/>
  <c r="M852" i="68"/>
  <c r="L852" i="68"/>
  <c r="K852" i="68"/>
  <c r="J852" i="68"/>
  <c r="I852" i="68"/>
  <c r="H852" i="68"/>
  <c r="G852" i="68"/>
  <c r="F852" i="68"/>
  <c r="E852" i="68"/>
  <c r="D852" i="68"/>
  <c r="C852" i="68"/>
  <c r="B852" i="68"/>
  <c r="A852" i="68"/>
  <c r="O851" i="68"/>
  <c r="N851" i="68"/>
  <c r="M851" i="68"/>
  <c r="L851" i="68"/>
  <c r="K851" i="68"/>
  <c r="J851" i="68"/>
  <c r="I851" i="68"/>
  <c r="H851" i="68"/>
  <c r="G851" i="68"/>
  <c r="F851" i="68"/>
  <c r="E851" i="68"/>
  <c r="D851" i="68"/>
  <c r="C851" i="68"/>
  <c r="B851" i="68"/>
  <c r="A851" i="68"/>
  <c r="O850" i="68"/>
  <c r="N850" i="68"/>
  <c r="M850" i="68"/>
  <c r="L850" i="68"/>
  <c r="K850" i="68"/>
  <c r="J850" i="68"/>
  <c r="I850" i="68"/>
  <c r="H850" i="68"/>
  <c r="G850" i="68"/>
  <c r="F850" i="68"/>
  <c r="E850" i="68"/>
  <c r="D850" i="68"/>
  <c r="C850" i="68"/>
  <c r="B850" i="68"/>
  <c r="A850" i="68"/>
  <c r="O849" i="68"/>
  <c r="N849" i="68"/>
  <c r="M849" i="68"/>
  <c r="L849" i="68"/>
  <c r="K849" i="68"/>
  <c r="J849" i="68"/>
  <c r="I849" i="68"/>
  <c r="H849" i="68"/>
  <c r="G849" i="68"/>
  <c r="F849" i="68"/>
  <c r="E849" i="68"/>
  <c r="D849" i="68"/>
  <c r="C849" i="68"/>
  <c r="B849" i="68"/>
  <c r="A849" i="68"/>
  <c r="O848" i="68"/>
  <c r="N848" i="68"/>
  <c r="M848" i="68"/>
  <c r="L848" i="68"/>
  <c r="K848" i="68"/>
  <c r="J848" i="68"/>
  <c r="I848" i="68"/>
  <c r="H848" i="68"/>
  <c r="G848" i="68"/>
  <c r="F848" i="68"/>
  <c r="E848" i="68"/>
  <c r="D848" i="68"/>
  <c r="C848" i="68"/>
  <c r="B848" i="68"/>
  <c r="A848" i="68"/>
  <c r="O847" i="68"/>
  <c r="N847" i="68"/>
  <c r="M847" i="68"/>
  <c r="L847" i="68"/>
  <c r="K847" i="68"/>
  <c r="J847" i="68"/>
  <c r="I847" i="68"/>
  <c r="H847" i="68"/>
  <c r="G847" i="68"/>
  <c r="F847" i="68"/>
  <c r="E847" i="68"/>
  <c r="D847" i="68"/>
  <c r="C847" i="68"/>
  <c r="B847" i="68"/>
  <c r="A847" i="68"/>
  <c r="O846" i="68"/>
  <c r="N846" i="68"/>
  <c r="M846" i="68"/>
  <c r="L846" i="68"/>
  <c r="K846" i="68"/>
  <c r="J846" i="68"/>
  <c r="I846" i="68"/>
  <c r="H846" i="68"/>
  <c r="G846" i="68"/>
  <c r="F846" i="68"/>
  <c r="E846" i="68"/>
  <c r="D846" i="68"/>
  <c r="C846" i="68"/>
  <c r="B846" i="68"/>
  <c r="A846" i="68"/>
  <c r="O845" i="68"/>
  <c r="N845" i="68"/>
  <c r="M845" i="68"/>
  <c r="L845" i="68"/>
  <c r="K845" i="68"/>
  <c r="J845" i="68"/>
  <c r="I845" i="68"/>
  <c r="H845" i="68"/>
  <c r="G845" i="68"/>
  <c r="F845" i="68"/>
  <c r="E845" i="68"/>
  <c r="D845" i="68"/>
  <c r="C845" i="68"/>
  <c r="B845" i="68"/>
  <c r="A845" i="68"/>
  <c r="O844" i="68"/>
  <c r="N844" i="68"/>
  <c r="M844" i="68"/>
  <c r="L844" i="68"/>
  <c r="K844" i="68"/>
  <c r="J844" i="68"/>
  <c r="I844" i="68"/>
  <c r="H844" i="68"/>
  <c r="G844" i="68"/>
  <c r="F844" i="68"/>
  <c r="E844" i="68"/>
  <c r="D844" i="68"/>
  <c r="C844" i="68"/>
  <c r="B844" i="68"/>
  <c r="A844" i="68"/>
  <c r="O843" i="68"/>
  <c r="N843" i="68"/>
  <c r="M843" i="68"/>
  <c r="L843" i="68"/>
  <c r="K843" i="68"/>
  <c r="J843" i="68"/>
  <c r="I843" i="68"/>
  <c r="H843" i="68"/>
  <c r="G843" i="68"/>
  <c r="F843" i="68"/>
  <c r="E843" i="68"/>
  <c r="D843" i="68"/>
  <c r="C843" i="68"/>
  <c r="B843" i="68"/>
  <c r="A843" i="68"/>
  <c r="O842" i="68"/>
  <c r="N842" i="68"/>
  <c r="M842" i="68"/>
  <c r="L842" i="68"/>
  <c r="K842" i="68"/>
  <c r="J842" i="68"/>
  <c r="I842" i="68"/>
  <c r="H842" i="68"/>
  <c r="G842" i="68"/>
  <c r="F842" i="68"/>
  <c r="E842" i="68"/>
  <c r="D842" i="68"/>
  <c r="C842" i="68"/>
  <c r="B842" i="68"/>
  <c r="A842" i="68"/>
  <c r="O841" i="68"/>
  <c r="N841" i="68"/>
  <c r="M841" i="68"/>
  <c r="L841" i="68"/>
  <c r="K841" i="68"/>
  <c r="J841" i="68"/>
  <c r="I841" i="68"/>
  <c r="H841" i="68"/>
  <c r="G841" i="68"/>
  <c r="F841" i="68"/>
  <c r="E841" i="68"/>
  <c r="D841" i="68"/>
  <c r="C841" i="68"/>
  <c r="B841" i="68"/>
  <c r="A841" i="68"/>
  <c r="O840" i="68"/>
  <c r="N840" i="68"/>
  <c r="M840" i="68"/>
  <c r="L840" i="68"/>
  <c r="K840" i="68"/>
  <c r="J840" i="68"/>
  <c r="I840" i="68"/>
  <c r="H840" i="68"/>
  <c r="G840" i="68"/>
  <c r="F840" i="68"/>
  <c r="E840" i="68"/>
  <c r="D840" i="68"/>
  <c r="C840" i="68"/>
  <c r="B840" i="68"/>
  <c r="A840" i="68"/>
  <c r="O839" i="68"/>
  <c r="N839" i="68"/>
  <c r="M839" i="68"/>
  <c r="L839" i="68"/>
  <c r="K839" i="68"/>
  <c r="J839" i="68"/>
  <c r="I839" i="68"/>
  <c r="H839" i="68"/>
  <c r="G839" i="68"/>
  <c r="F839" i="68"/>
  <c r="E839" i="68"/>
  <c r="D839" i="68"/>
  <c r="C839" i="68"/>
  <c r="B839" i="68"/>
  <c r="A839" i="68"/>
  <c r="O838" i="68"/>
  <c r="N838" i="68"/>
  <c r="M838" i="68"/>
  <c r="L838" i="68"/>
  <c r="K838" i="68"/>
  <c r="J838" i="68"/>
  <c r="I838" i="68"/>
  <c r="H838" i="68"/>
  <c r="G838" i="68"/>
  <c r="F838" i="68"/>
  <c r="E838" i="68"/>
  <c r="D838" i="68"/>
  <c r="C838" i="68"/>
  <c r="B838" i="68"/>
  <c r="A838" i="68"/>
  <c r="O837" i="68"/>
  <c r="N837" i="68"/>
  <c r="M837" i="68"/>
  <c r="L837" i="68"/>
  <c r="K837" i="68"/>
  <c r="J837" i="68"/>
  <c r="I837" i="68"/>
  <c r="H837" i="68"/>
  <c r="G837" i="68"/>
  <c r="F837" i="68"/>
  <c r="E837" i="68"/>
  <c r="D837" i="68"/>
  <c r="C837" i="68"/>
  <c r="B837" i="68"/>
  <c r="A837" i="68"/>
  <c r="O836" i="68"/>
  <c r="N836" i="68"/>
  <c r="M836" i="68"/>
  <c r="L836" i="68"/>
  <c r="K836" i="68"/>
  <c r="J836" i="68"/>
  <c r="I836" i="68"/>
  <c r="H836" i="68"/>
  <c r="G836" i="68"/>
  <c r="F836" i="68"/>
  <c r="E836" i="68"/>
  <c r="D836" i="68"/>
  <c r="C836" i="68"/>
  <c r="B836" i="68"/>
  <c r="A836" i="68"/>
  <c r="O835" i="68"/>
  <c r="N835" i="68"/>
  <c r="M835" i="68"/>
  <c r="L835" i="68"/>
  <c r="K835" i="68"/>
  <c r="J835" i="68"/>
  <c r="I835" i="68"/>
  <c r="H835" i="68"/>
  <c r="G835" i="68"/>
  <c r="F835" i="68"/>
  <c r="E835" i="68"/>
  <c r="D835" i="68"/>
  <c r="C835" i="68"/>
  <c r="B835" i="68"/>
  <c r="A835" i="68"/>
  <c r="O834" i="68"/>
  <c r="N834" i="68"/>
  <c r="M834" i="68"/>
  <c r="L834" i="68"/>
  <c r="K834" i="68"/>
  <c r="J834" i="68"/>
  <c r="I834" i="68"/>
  <c r="H834" i="68"/>
  <c r="G834" i="68"/>
  <c r="F834" i="68"/>
  <c r="E834" i="68"/>
  <c r="D834" i="68"/>
  <c r="C834" i="68"/>
  <c r="B834" i="68"/>
  <c r="A834" i="68"/>
  <c r="O833" i="68"/>
  <c r="N833" i="68"/>
  <c r="M833" i="68"/>
  <c r="L833" i="68"/>
  <c r="K833" i="68"/>
  <c r="J833" i="68"/>
  <c r="I833" i="68"/>
  <c r="H833" i="68"/>
  <c r="G833" i="68"/>
  <c r="F833" i="68"/>
  <c r="E833" i="68"/>
  <c r="D833" i="68"/>
  <c r="C833" i="68"/>
  <c r="B833" i="68"/>
  <c r="A833" i="68"/>
  <c r="O832" i="68"/>
  <c r="N832" i="68"/>
  <c r="M832" i="68"/>
  <c r="L832" i="68"/>
  <c r="K832" i="68"/>
  <c r="J832" i="68"/>
  <c r="I832" i="68"/>
  <c r="H832" i="68"/>
  <c r="G832" i="68"/>
  <c r="F832" i="68"/>
  <c r="E832" i="68"/>
  <c r="D832" i="68"/>
  <c r="C832" i="68"/>
  <c r="B832" i="68"/>
  <c r="A832" i="68"/>
  <c r="O831" i="68"/>
  <c r="N831" i="68"/>
  <c r="M831" i="68"/>
  <c r="L831" i="68"/>
  <c r="K831" i="68"/>
  <c r="J831" i="68"/>
  <c r="I831" i="68"/>
  <c r="H831" i="68"/>
  <c r="G831" i="68"/>
  <c r="F831" i="68"/>
  <c r="E831" i="68"/>
  <c r="D831" i="68"/>
  <c r="C831" i="68"/>
  <c r="B831" i="68"/>
  <c r="A831" i="68"/>
  <c r="O830" i="68"/>
  <c r="N830" i="68"/>
  <c r="M830" i="68"/>
  <c r="L830" i="68"/>
  <c r="K830" i="68"/>
  <c r="J830" i="68"/>
  <c r="I830" i="68"/>
  <c r="H830" i="68"/>
  <c r="G830" i="68"/>
  <c r="F830" i="68"/>
  <c r="E830" i="68"/>
  <c r="D830" i="68"/>
  <c r="C830" i="68"/>
  <c r="B830" i="68"/>
  <c r="A830" i="68"/>
  <c r="O829" i="68"/>
  <c r="N829" i="68"/>
  <c r="M829" i="68"/>
  <c r="L829" i="68"/>
  <c r="K829" i="68"/>
  <c r="J829" i="68"/>
  <c r="I829" i="68"/>
  <c r="H829" i="68"/>
  <c r="G829" i="68"/>
  <c r="F829" i="68"/>
  <c r="E829" i="68"/>
  <c r="D829" i="68"/>
  <c r="C829" i="68"/>
  <c r="B829" i="68"/>
  <c r="A829" i="68"/>
  <c r="O828" i="68"/>
  <c r="N828" i="68"/>
  <c r="M828" i="68"/>
  <c r="L828" i="68"/>
  <c r="K828" i="68"/>
  <c r="J828" i="68"/>
  <c r="I828" i="68"/>
  <c r="H828" i="68"/>
  <c r="G828" i="68"/>
  <c r="F828" i="68"/>
  <c r="E828" i="68"/>
  <c r="D828" i="68"/>
  <c r="C828" i="68"/>
  <c r="B828" i="68"/>
  <c r="A828" i="68"/>
  <c r="O827" i="68"/>
  <c r="N827" i="68"/>
  <c r="M827" i="68"/>
  <c r="L827" i="68"/>
  <c r="K827" i="68"/>
  <c r="J827" i="68"/>
  <c r="I827" i="68"/>
  <c r="H827" i="68"/>
  <c r="G827" i="68"/>
  <c r="F827" i="68"/>
  <c r="E827" i="68"/>
  <c r="D827" i="68"/>
  <c r="C827" i="68"/>
  <c r="B827" i="68"/>
  <c r="A827" i="68"/>
  <c r="O826" i="68"/>
  <c r="N826" i="68"/>
  <c r="M826" i="68"/>
  <c r="L826" i="68"/>
  <c r="K826" i="68"/>
  <c r="J826" i="68"/>
  <c r="I826" i="68"/>
  <c r="H826" i="68"/>
  <c r="G826" i="68"/>
  <c r="F826" i="68"/>
  <c r="E826" i="68"/>
  <c r="D826" i="68"/>
  <c r="C826" i="68"/>
  <c r="B826" i="68"/>
  <c r="A826" i="68"/>
  <c r="O825" i="68"/>
  <c r="N825" i="68"/>
  <c r="M825" i="68"/>
  <c r="L825" i="68"/>
  <c r="K825" i="68"/>
  <c r="J825" i="68"/>
  <c r="I825" i="68"/>
  <c r="H825" i="68"/>
  <c r="G825" i="68"/>
  <c r="F825" i="68"/>
  <c r="E825" i="68"/>
  <c r="D825" i="68"/>
  <c r="C825" i="68"/>
  <c r="B825" i="68"/>
  <c r="A825" i="68"/>
  <c r="O824" i="68"/>
  <c r="N824" i="68"/>
  <c r="M824" i="68"/>
  <c r="L824" i="68"/>
  <c r="K824" i="68"/>
  <c r="J824" i="68"/>
  <c r="I824" i="68"/>
  <c r="H824" i="68"/>
  <c r="G824" i="68"/>
  <c r="F824" i="68"/>
  <c r="E824" i="68"/>
  <c r="D824" i="68"/>
  <c r="C824" i="68"/>
  <c r="B824" i="68"/>
  <c r="A824" i="68"/>
  <c r="O823" i="68"/>
  <c r="N823" i="68"/>
  <c r="M823" i="68"/>
  <c r="L823" i="68"/>
  <c r="K823" i="68"/>
  <c r="J823" i="68"/>
  <c r="I823" i="68"/>
  <c r="H823" i="68"/>
  <c r="G823" i="68"/>
  <c r="F823" i="68"/>
  <c r="E823" i="68"/>
  <c r="D823" i="68"/>
  <c r="C823" i="68"/>
  <c r="B823" i="68"/>
  <c r="A823" i="68"/>
  <c r="O822" i="68"/>
  <c r="N822" i="68"/>
  <c r="M822" i="68"/>
  <c r="L822" i="68"/>
  <c r="K822" i="68"/>
  <c r="J822" i="68"/>
  <c r="I822" i="68"/>
  <c r="H822" i="68"/>
  <c r="G822" i="68"/>
  <c r="F822" i="68"/>
  <c r="E822" i="68"/>
  <c r="D822" i="68"/>
  <c r="C822" i="68"/>
  <c r="B822" i="68"/>
  <c r="A822" i="68"/>
  <c r="O821" i="68"/>
  <c r="N821" i="68"/>
  <c r="M821" i="68"/>
  <c r="L821" i="68"/>
  <c r="K821" i="68"/>
  <c r="J821" i="68"/>
  <c r="I821" i="68"/>
  <c r="H821" i="68"/>
  <c r="G821" i="68"/>
  <c r="F821" i="68"/>
  <c r="E821" i="68"/>
  <c r="D821" i="68"/>
  <c r="C821" i="68"/>
  <c r="B821" i="68"/>
  <c r="A821" i="68"/>
  <c r="O820" i="68"/>
  <c r="N820" i="68"/>
  <c r="M820" i="68"/>
  <c r="L820" i="68"/>
  <c r="K820" i="68"/>
  <c r="J820" i="68"/>
  <c r="I820" i="68"/>
  <c r="H820" i="68"/>
  <c r="G820" i="68"/>
  <c r="F820" i="68"/>
  <c r="E820" i="68"/>
  <c r="D820" i="68"/>
  <c r="C820" i="68"/>
  <c r="B820" i="68"/>
  <c r="A820" i="68"/>
  <c r="O819" i="68"/>
  <c r="N819" i="68"/>
  <c r="M819" i="68"/>
  <c r="L819" i="68"/>
  <c r="K819" i="68"/>
  <c r="J819" i="68"/>
  <c r="I819" i="68"/>
  <c r="H819" i="68"/>
  <c r="G819" i="68"/>
  <c r="F819" i="68"/>
  <c r="E819" i="68"/>
  <c r="D819" i="68"/>
  <c r="C819" i="68"/>
  <c r="B819" i="68"/>
  <c r="A819" i="68"/>
  <c r="O818" i="68"/>
  <c r="N818" i="68"/>
  <c r="M818" i="68"/>
  <c r="L818" i="68"/>
  <c r="K818" i="68"/>
  <c r="J818" i="68"/>
  <c r="I818" i="68"/>
  <c r="H818" i="68"/>
  <c r="G818" i="68"/>
  <c r="F818" i="68"/>
  <c r="E818" i="68"/>
  <c r="D818" i="68"/>
  <c r="C818" i="68"/>
  <c r="B818" i="68"/>
  <c r="A818" i="68"/>
  <c r="O817" i="68"/>
  <c r="N817" i="68"/>
  <c r="M817" i="68"/>
  <c r="L817" i="68"/>
  <c r="K817" i="68"/>
  <c r="J817" i="68"/>
  <c r="I817" i="68"/>
  <c r="H817" i="68"/>
  <c r="G817" i="68"/>
  <c r="F817" i="68"/>
  <c r="E817" i="68"/>
  <c r="D817" i="68"/>
  <c r="C817" i="68"/>
  <c r="B817" i="68"/>
  <c r="A817" i="68"/>
  <c r="O816" i="68"/>
  <c r="N816" i="68"/>
  <c r="M816" i="68"/>
  <c r="L816" i="68"/>
  <c r="K816" i="68"/>
  <c r="J816" i="68"/>
  <c r="I816" i="68"/>
  <c r="H816" i="68"/>
  <c r="G816" i="68"/>
  <c r="F816" i="68"/>
  <c r="E816" i="68"/>
  <c r="D816" i="68"/>
  <c r="C816" i="68"/>
  <c r="B816" i="68"/>
  <c r="A816" i="68"/>
  <c r="O815" i="68"/>
  <c r="N815" i="68"/>
  <c r="M815" i="68"/>
  <c r="L815" i="68"/>
  <c r="K815" i="68"/>
  <c r="J815" i="68"/>
  <c r="I815" i="68"/>
  <c r="H815" i="68"/>
  <c r="G815" i="68"/>
  <c r="F815" i="68"/>
  <c r="E815" i="68"/>
  <c r="D815" i="68"/>
  <c r="C815" i="68"/>
  <c r="B815" i="68"/>
  <c r="A815" i="68"/>
  <c r="O814" i="68"/>
  <c r="N814" i="68"/>
  <c r="M814" i="68"/>
  <c r="L814" i="68"/>
  <c r="K814" i="68"/>
  <c r="J814" i="68"/>
  <c r="I814" i="68"/>
  <c r="H814" i="68"/>
  <c r="G814" i="68"/>
  <c r="F814" i="68"/>
  <c r="E814" i="68"/>
  <c r="D814" i="68"/>
  <c r="C814" i="68"/>
  <c r="B814" i="68"/>
  <c r="A814" i="68"/>
  <c r="O813" i="68"/>
  <c r="N813" i="68"/>
  <c r="M813" i="68"/>
  <c r="L813" i="68"/>
  <c r="K813" i="68"/>
  <c r="J813" i="68"/>
  <c r="I813" i="68"/>
  <c r="H813" i="68"/>
  <c r="G813" i="68"/>
  <c r="F813" i="68"/>
  <c r="E813" i="68"/>
  <c r="D813" i="68"/>
  <c r="C813" i="68"/>
  <c r="B813" i="68"/>
  <c r="A813" i="68"/>
  <c r="O812" i="68"/>
  <c r="N812" i="68"/>
  <c r="M812" i="68"/>
  <c r="L812" i="68"/>
  <c r="K812" i="68"/>
  <c r="J812" i="68"/>
  <c r="I812" i="68"/>
  <c r="H812" i="68"/>
  <c r="G812" i="68"/>
  <c r="F812" i="68"/>
  <c r="E812" i="68"/>
  <c r="D812" i="68"/>
  <c r="C812" i="68"/>
  <c r="B812" i="68"/>
  <c r="A812" i="68"/>
  <c r="O811" i="68"/>
  <c r="N811" i="68"/>
  <c r="M811" i="68"/>
  <c r="L811" i="68"/>
  <c r="K811" i="68"/>
  <c r="J811" i="68"/>
  <c r="I811" i="68"/>
  <c r="H811" i="68"/>
  <c r="G811" i="68"/>
  <c r="F811" i="68"/>
  <c r="E811" i="68"/>
  <c r="D811" i="68"/>
  <c r="C811" i="68"/>
  <c r="B811" i="68"/>
  <c r="A811" i="68"/>
  <c r="O810" i="68"/>
  <c r="N810" i="68"/>
  <c r="M810" i="68"/>
  <c r="L810" i="68"/>
  <c r="K810" i="68"/>
  <c r="J810" i="68"/>
  <c r="I810" i="68"/>
  <c r="H810" i="68"/>
  <c r="G810" i="68"/>
  <c r="F810" i="68"/>
  <c r="E810" i="68"/>
  <c r="D810" i="68"/>
  <c r="C810" i="68"/>
  <c r="B810" i="68"/>
  <c r="A810" i="68"/>
  <c r="O809" i="68"/>
  <c r="N809" i="68"/>
  <c r="M809" i="68"/>
  <c r="L809" i="68"/>
  <c r="K809" i="68"/>
  <c r="J809" i="68"/>
  <c r="I809" i="68"/>
  <c r="H809" i="68"/>
  <c r="G809" i="68"/>
  <c r="F809" i="68"/>
  <c r="E809" i="68"/>
  <c r="D809" i="68"/>
  <c r="C809" i="68"/>
  <c r="B809" i="68"/>
  <c r="A809" i="68"/>
  <c r="O808" i="68"/>
  <c r="N808" i="68"/>
  <c r="M808" i="68"/>
  <c r="L808" i="68"/>
  <c r="K808" i="68"/>
  <c r="J808" i="68"/>
  <c r="I808" i="68"/>
  <c r="H808" i="68"/>
  <c r="G808" i="68"/>
  <c r="F808" i="68"/>
  <c r="E808" i="68"/>
  <c r="D808" i="68"/>
  <c r="C808" i="68"/>
  <c r="B808" i="68"/>
  <c r="A808" i="68"/>
  <c r="O807" i="68"/>
  <c r="N807" i="68"/>
  <c r="M807" i="68"/>
  <c r="L807" i="68"/>
  <c r="K807" i="68"/>
  <c r="J807" i="68"/>
  <c r="I807" i="68"/>
  <c r="H807" i="68"/>
  <c r="G807" i="68"/>
  <c r="F807" i="68"/>
  <c r="E807" i="68"/>
  <c r="D807" i="68"/>
  <c r="C807" i="68"/>
  <c r="B807" i="68"/>
  <c r="A807" i="68"/>
  <c r="O806" i="68"/>
  <c r="N806" i="68"/>
  <c r="M806" i="68"/>
  <c r="L806" i="68"/>
  <c r="K806" i="68"/>
  <c r="J806" i="68"/>
  <c r="I806" i="68"/>
  <c r="H806" i="68"/>
  <c r="G806" i="68"/>
  <c r="F806" i="68"/>
  <c r="E806" i="68"/>
  <c r="D806" i="68"/>
  <c r="C806" i="68"/>
  <c r="B806" i="68"/>
  <c r="A806" i="68"/>
  <c r="O805" i="68"/>
  <c r="N805" i="68"/>
  <c r="M805" i="68"/>
  <c r="L805" i="68"/>
  <c r="K805" i="68"/>
  <c r="J805" i="68"/>
  <c r="I805" i="68"/>
  <c r="H805" i="68"/>
  <c r="G805" i="68"/>
  <c r="F805" i="68"/>
  <c r="E805" i="68"/>
  <c r="D805" i="68"/>
  <c r="C805" i="68"/>
  <c r="B805" i="68"/>
  <c r="A805" i="68"/>
  <c r="O804" i="68"/>
  <c r="N804" i="68"/>
  <c r="M804" i="68"/>
  <c r="L804" i="68"/>
  <c r="K804" i="68"/>
  <c r="J804" i="68"/>
  <c r="I804" i="68"/>
  <c r="H804" i="68"/>
  <c r="G804" i="68"/>
  <c r="F804" i="68"/>
  <c r="E804" i="68"/>
  <c r="D804" i="68"/>
  <c r="C804" i="68"/>
  <c r="B804" i="68"/>
  <c r="A804" i="68"/>
  <c r="O803" i="68"/>
  <c r="N803" i="68"/>
  <c r="M803" i="68"/>
  <c r="L803" i="68"/>
  <c r="K803" i="68"/>
  <c r="J803" i="68"/>
  <c r="I803" i="68"/>
  <c r="H803" i="68"/>
  <c r="G803" i="68"/>
  <c r="F803" i="68"/>
  <c r="E803" i="68"/>
  <c r="D803" i="68"/>
  <c r="C803" i="68"/>
  <c r="B803" i="68"/>
  <c r="A803" i="68"/>
  <c r="O802" i="68"/>
  <c r="N802" i="68"/>
  <c r="M802" i="68"/>
  <c r="L802" i="68"/>
  <c r="K802" i="68"/>
  <c r="J802" i="68"/>
  <c r="I802" i="68"/>
  <c r="H802" i="68"/>
  <c r="G802" i="68"/>
  <c r="F802" i="68"/>
  <c r="E802" i="68"/>
  <c r="D802" i="68"/>
  <c r="C802" i="68"/>
  <c r="B802" i="68"/>
  <c r="A802" i="68"/>
  <c r="O801" i="68"/>
  <c r="N801" i="68"/>
  <c r="M801" i="68"/>
  <c r="L801" i="68"/>
  <c r="K801" i="68"/>
  <c r="J801" i="68"/>
  <c r="I801" i="68"/>
  <c r="H801" i="68"/>
  <c r="G801" i="68"/>
  <c r="F801" i="68"/>
  <c r="E801" i="68"/>
  <c r="D801" i="68"/>
  <c r="C801" i="68"/>
  <c r="B801" i="68"/>
  <c r="A801" i="68"/>
  <c r="O800" i="68"/>
  <c r="N800" i="68"/>
  <c r="M800" i="68"/>
  <c r="L800" i="68"/>
  <c r="K800" i="68"/>
  <c r="J800" i="68"/>
  <c r="I800" i="68"/>
  <c r="H800" i="68"/>
  <c r="G800" i="68"/>
  <c r="F800" i="68"/>
  <c r="E800" i="68"/>
  <c r="D800" i="68"/>
  <c r="C800" i="68"/>
  <c r="B800" i="68"/>
  <c r="A800" i="68"/>
  <c r="O799" i="68"/>
  <c r="N799" i="68"/>
  <c r="M799" i="68"/>
  <c r="L799" i="68"/>
  <c r="K799" i="68"/>
  <c r="J799" i="68"/>
  <c r="I799" i="68"/>
  <c r="H799" i="68"/>
  <c r="G799" i="68"/>
  <c r="F799" i="68"/>
  <c r="E799" i="68"/>
  <c r="D799" i="68"/>
  <c r="C799" i="68"/>
  <c r="B799" i="68"/>
  <c r="A799" i="68"/>
  <c r="O798" i="68"/>
  <c r="N798" i="68"/>
  <c r="M798" i="68"/>
  <c r="L798" i="68"/>
  <c r="K798" i="68"/>
  <c r="J798" i="68"/>
  <c r="I798" i="68"/>
  <c r="H798" i="68"/>
  <c r="G798" i="68"/>
  <c r="F798" i="68"/>
  <c r="E798" i="68"/>
  <c r="D798" i="68"/>
  <c r="C798" i="68"/>
  <c r="B798" i="68"/>
  <c r="A798" i="68"/>
  <c r="O797" i="68"/>
  <c r="N797" i="68"/>
  <c r="M797" i="68"/>
  <c r="L797" i="68"/>
  <c r="K797" i="68"/>
  <c r="J797" i="68"/>
  <c r="I797" i="68"/>
  <c r="H797" i="68"/>
  <c r="G797" i="68"/>
  <c r="F797" i="68"/>
  <c r="E797" i="68"/>
  <c r="D797" i="68"/>
  <c r="C797" i="68"/>
  <c r="B797" i="68"/>
  <c r="A797" i="68"/>
  <c r="O796" i="68"/>
  <c r="N796" i="68"/>
  <c r="M796" i="68"/>
  <c r="L796" i="68"/>
  <c r="K796" i="68"/>
  <c r="J796" i="68"/>
  <c r="I796" i="68"/>
  <c r="H796" i="68"/>
  <c r="G796" i="68"/>
  <c r="F796" i="68"/>
  <c r="E796" i="68"/>
  <c r="D796" i="68"/>
  <c r="C796" i="68"/>
  <c r="B796" i="68"/>
  <c r="A796" i="68"/>
  <c r="O795" i="68"/>
  <c r="N795" i="68"/>
  <c r="M795" i="68"/>
  <c r="L795" i="68"/>
  <c r="K795" i="68"/>
  <c r="J795" i="68"/>
  <c r="I795" i="68"/>
  <c r="H795" i="68"/>
  <c r="G795" i="68"/>
  <c r="F795" i="68"/>
  <c r="E795" i="68"/>
  <c r="D795" i="68"/>
  <c r="C795" i="68"/>
  <c r="B795" i="68"/>
  <c r="A795" i="68"/>
  <c r="O794" i="68"/>
  <c r="N794" i="68"/>
  <c r="M794" i="68"/>
  <c r="L794" i="68"/>
  <c r="K794" i="68"/>
  <c r="J794" i="68"/>
  <c r="I794" i="68"/>
  <c r="H794" i="68"/>
  <c r="G794" i="68"/>
  <c r="F794" i="68"/>
  <c r="E794" i="68"/>
  <c r="D794" i="68"/>
  <c r="C794" i="68"/>
  <c r="B794" i="68"/>
  <c r="A794" i="68"/>
  <c r="O793" i="68"/>
  <c r="N793" i="68"/>
  <c r="M793" i="68"/>
  <c r="L793" i="68"/>
  <c r="K793" i="68"/>
  <c r="J793" i="68"/>
  <c r="I793" i="68"/>
  <c r="H793" i="68"/>
  <c r="G793" i="68"/>
  <c r="F793" i="68"/>
  <c r="E793" i="68"/>
  <c r="D793" i="68"/>
  <c r="C793" i="68"/>
  <c r="B793" i="68"/>
  <c r="A793" i="68"/>
  <c r="O792" i="68"/>
  <c r="N792" i="68"/>
  <c r="M792" i="68"/>
  <c r="L792" i="68"/>
  <c r="K792" i="68"/>
  <c r="J792" i="68"/>
  <c r="I792" i="68"/>
  <c r="H792" i="68"/>
  <c r="G792" i="68"/>
  <c r="F792" i="68"/>
  <c r="E792" i="68"/>
  <c r="D792" i="68"/>
  <c r="C792" i="68"/>
  <c r="B792" i="68"/>
  <c r="A792" i="68"/>
  <c r="O791" i="68"/>
  <c r="N791" i="68"/>
  <c r="M791" i="68"/>
  <c r="L791" i="68"/>
  <c r="K791" i="68"/>
  <c r="J791" i="68"/>
  <c r="I791" i="68"/>
  <c r="H791" i="68"/>
  <c r="G791" i="68"/>
  <c r="F791" i="68"/>
  <c r="E791" i="68"/>
  <c r="D791" i="68"/>
  <c r="C791" i="68"/>
  <c r="B791" i="68"/>
  <c r="A791" i="68"/>
  <c r="O790" i="68"/>
  <c r="N790" i="68"/>
  <c r="M790" i="68"/>
  <c r="L790" i="68"/>
  <c r="K790" i="68"/>
  <c r="J790" i="68"/>
  <c r="I790" i="68"/>
  <c r="H790" i="68"/>
  <c r="G790" i="68"/>
  <c r="F790" i="68"/>
  <c r="E790" i="68"/>
  <c r="D790" i="68"/>
  <c r="C790" i="68"/>
  <c r="B790" i="68"/>
  <c r="A790" i="68"/>
  <c r="O789" i="68"/>
  <c r="N789" i="68"/>
  <c r="M789" i="68"/>
  <c r="L789" i="68"/>
  <c r="K789" i="68"/>
  <c r="J789" i="68"/>
  <c r="I789" i="68"/>
  <c r="H789" i="68"/>
  <c r="G789" i="68"/>
  <c r="F789" i="68"/>
  <c r="E789" i="68"/>
  <c r="D789" i="68"/>
  <c r="C789" i="68"/>
  <c r="B789" i="68"/>
  <c r="A789" i="68"/>
  <c r="O788" i="68"/>
  <c r="N788" i="68"/>
  <c r="M788" i="68"/>
  <c r="L788" i="68"/>
  <c r="K788" i="68"/>
  <c r="J788" i="68"/>
  <c r="I788" i="68"/>
  <c r="H788" i="68"/>
  <c r="G788" i="68"/>
  <c r="F788" i="68"/>
  <c r="E788" i="68"/>
  <c r="D788" i="68"/>
  <c r="C788" i="68"/>
  <c r="B788" i="68"/>
  <c r="A788" i="68"/>
  <c r="O787" i="68"/>
  <c r="N787" i="68"/>
  <c r="M787" i="68"/>
  <c r="L787" i="68"/>
  <c r="K787" i="68"/>
  <c r="J787" i="68"/>
  <c r="I787" i="68"/>
  <c r="H787" i="68"/>
  <c r="G787" i="68"/>
  <c r="F787" i="68"/>
  <c r="E787" i="68"/>
  <c r="D787" i="68"/>
  <c r="C787" i="68"/>
  <c r="B787" i="68"/>
  <c r="A787" i="68"/>
  <c r="O786" i="68"/>
  <c r="N786" i="68"/>
  <c r="M786" i="68"/>
  <c r="L786" i="68"/>
  <c r="K786" i="68"/>
  <c r="J786" i="68"/>
  <c r="I786" i="68"/>
  <c r="H786" i="68"/>
  <c r="G786" i="68"/>
  <c r="F786" i="68"/>
  <c r="E786" i="68"/>
  <c r="D786" i="68"/>
  <c r="C786" i="68"/>
  <c r="B786" i="68"/>
  <c r="A786" i="68"/>
  <c r="O785" i="68"/>
  <c r="N785" i="68"/>
  <c r="M785" i="68"/>
  <c r="L785" i="68"/>
  <c r="K785" i="68"/>
  <c r="J785" i="68"/>
  <c r="I785" i="68"/>
  <c r="H785" i="68"/>
  <c r="G785" i="68"/>
  <c r="F785" i="68"/>
  <c r="E785" i="68"/>
  <c r="D785" i="68"/>
  <c r="C785" i="68"/>
  <c r="B785" i="68"/>
  <c r="A785" i="68"/>
  <c r="O784" i="68"/>
  <c r="N784" i="68"/>
  <c r="M784" i="68"/>
  <c r="L784" i="68"/>
  <c r="K784" i="68"/>
  <c r="J784" i="68"/>
  <c r="I784" i="68"/>
  <c r="H784" i="68"/>
  <c r="G784" i="68"/>
  <c r="F784" i="68"/>
  <c r="E784" i="68"/>
  <c r="D784" i="68"/>
  <c r="C784" i="68"/>
  <c r="B784" i="68"/>
  <c r="A784" i="68"/>
  <c r="O783" i="68"/>
  <c r="N783" i="68"/>
  <c r="M783" i="68"/>
  <c r="L783" i="68"/>
  <c r="K783" i="68"/>
  <c r="J783" i="68"/>
  <c r="I783" i="68"/>
  <c r="H783" i="68"/>
  <c r="G783" i="68"/>
  <c r="F783" i="68"/>
  <c r="E783" i="68"/>
  <c r="D783" i="68"/>
  <c r="C783" i="68"/>
  <c r="B783" i="68"/>
  <c r="A783" i="68"/>
  <c r="O782" i="68"/>
  <c r="N782" i="68"/>
  <c r="M782" i="68"/>
  <c r="L782" i="68"/>
  <c r="K782" i="68"/>
  <c r="J782" i="68"/>
  <c r="I782" i="68"/>
  <c r="H782" i="68"/>
  <c r="G782" i="68"/>
  <c r="F782" i="68"/>
  <c r="E782" i="68"/>
  <c r="D782" i="68"/>
  <c r="C782" i="68"/>
  <c r="B782" i="68"/>
  <c r="A782" i="68"/>
  <c r="O781" i="68"/>
  <c r="N781" i="68"/>
  <c r="M781" i="68"/>
  <c r="L781" i="68"/>
  <c r="K781" i="68"/>
  <c r="J781" i="68"/>
  <c r="I781" i="68"/>
  <c r="H781" i="68"/>
  <c r="G781" i="68"/>
  <c r="F781" i="68"/>
  <c r="E781" i="68"/>
  <c r="D781" i="68"/>
  <c r="C781" i="68"/>
  <c r="B781" i="68"/>
  <c r="A781" i="68"/>
  <c r="O780" i="68"/>
  <c r="N780" i="68"/>
  <c r="M780" i="68"/>
  <c r="L780" i="68"/>
  <c r="K780" i="68"/>
  <c r="J780" i="68"/>
  <c r="I780" i="68"/>
  <c r="H780" i="68"/>
  <c r="G780" i="68"/>
  <c r="F780" i="68"/>
  <c r="E780" i="68"/>
  <c r="D780" i="68"/>
  <c r="C780" i="68"/>
  <c r="B780" i="68"/>
  <c r="A780" i="68"/>
  <c r="O779" i="68"/>
  <c r="N779" i="68"/>
  <c r="M779" i="68"/>
  <c r="L779" i="68"/>
  <c r="K779" i="68"/>
  <c r="J779" i="68"/>
  <c r="I779" i="68"/>
  <c r="H779" i="68"/>
  <c r="G779" i="68"/>
  <c r="F779" i="68"/>
  <c r="E779" i="68"/>
  <c r="D779" i="68"/>
  <c r="C779" i="68"/>
  <c r="B779" i="68"/>
  <c r="A779" i="68"/>
  <c r="O778" i="68"/>
  <c r="N778" i="68"/>
  <c r="M778" i="68"/>
  <c r="L778" i="68"/>
  <c r="K778" i="68"/>
  <c r="J778" i="68"/>
  <c r="I778" i="68"/>
  <c r="H778" i="68"/>
  <c r="G778" i="68"/>
  <c r="F778" i="68"/>
  <c r="E778" i="68"/>
  <c r="D778" i="68"/>
  <c r="C778" i="68"/>
  <c r="B778" i="68"/>
  <c r="A778" i="68"/>
  <c r="O777" i="68"/>
  <c r="N777" i="68"/>
  <c r="M777" i="68"/>
  <c r="L777" i="68"/>
  <c r="K777" i="68"/>
  <c r="J777" i="68"/>
  <c r="I777" i="68"/>
  <c r="H777" i="68"/>
  <c r="G777" i="68"/>
  <c r="F777" i="68"/>
  <c r="E777" i="68"/>
  <c r="D777" i="68"/>
  <c r="C777" i="68"/>
  <c r="B777" i="68"/>
  <c r="A777" i="68"/>
  <c r="O776" i="68"/>
  <c r="N776" i="68"/>
  <c r="M776" i="68"/>
  <c r="L776" i="68"/>
  <c r="K776" i="68"/>
  <c r="J776" i="68"/>
  <c r="I776" i="68"/>
  <c r="H776" i="68"/>
  <c r="G776" i="68"/>
  <c r="F776" i="68"/>
  <c r="E776" i="68"/>
  <c r="D776" i="68"/>
  <c r="C776" i="68"/>
  <c r="B776" i="68"/>
  <c r="A776" i="68"/>
  <c r="O775" i="68"/>
  <c r="N775" i="68"/>
  <c r="M775" i="68"/>
  <c r="L775" i="68"/>
  <c r="K775" i="68"/>
  <c r="J775" i="68"/>
  <c r="I775" i="68"/>
  <c r="H775" i="68"/>
  <c r="G775" i="68"/>
  <c r="F775" i="68"/>
  <c r="E775" i="68"/>
  <c r="D775" i="68"/>
  <c r="C775" i="68"/>
  <c r="B775" i="68"/>
  <c r="A775" i="68"/>
  <c r="O774" i="68"/>
  <c r="N774" i="68"/>
  <c r="M774" i="68"/>
  <c r="L774" i="68"/>
  <c r="K774" i="68"/>
  <c r="J774" i="68"/>
  <c r="I774" i="68"/>
  <c r="H774" i="68"/>
  <c r="G774" i="68"/>
  <c r="F774" i="68"/>
  <c r="E774" i="68"/>
  <c r="D774" i="68"/>
  <c r="C774" i="68"/>
  <c r="B774" i="68"/>
  <c r="A774" i="68"/>
  <c r="O773" i="68"/>
  <c r="N773" i="68"/>
  <c r="M773" i="68"/>
  <c r="L773" i="68"/>
  <c r="K773" i="68"/>
  <c r="J773" i="68"/>
  <c r="I773" i="68"/>
  <c r="H773" i="68"/>
  <c r="G773" i="68"/>
  <c r="F773" i="68"/>
  <c r="E773" i="68"/>
  <c r="D773" i="68"/>
  <c r="C773" i="68"/>
  <c r="B773" i="68"/>
  <c r="A773" i="68"/>
  <c r="O772" i="68"/>
  <c r="N772" i="68"/>
  <c r="M772" i="68"/>
  <c r="L772" i="68"/>
  <c r="K772" i="68"/>
  <c r="J772" i="68"/>
  <c r="I772" i="68"/>
  <c r="H772" i="68"/>
  <c r="G772" i="68"/>
  <c r="F772" i="68"/>
  <c r="E772" i="68"/>
  <c r="D772" i="68"/>
  <c r="C772" i="68"/>
  <c r="B772" i="68"/>
  <c r="A772" i="68"/>
  <c r="O771" i="68"/>
  <c r="N771" i="68"/>
  <c r="M771" i="68"/>
  <c r="L771" i="68"/>
  <c r="K771" i="68"/>
  <c r="J771" i="68"/>
  <c r="I771" i="68"/>
  <c r="H771" i="68"/>
  <c r="G771" i="68"/>
  <c r="F771" i="68"/>
  <c r="E771" i="68"/>
  <c r="D771" i="68"/>
  <c r="C771" i="68"/>
  <c r="B771" i="68"/>
  <c r="A771" i="68"/>
  <c r="O770" i="68"/>
  <c r="N770" i="68"/>
  <c r="M770" i="68"/>
  <c r="L770" i="68"/>
  <c r="K770" i="68"/>
  <c r="J770" i="68"/>
  <c r="I770" i="68"/>
  <c r="H770" i="68"/>
  <c r="G770" i="68"/>
  <c r="F770" i="68"/>
  <c r="E770" i="68"/>
  <c r="D770" i="68"/>
  <c r="C770" i="68"/>
  <c r="B770" i="68"/>
  <c r="A770" i="68"/>
  <c r="O769" i="68"/>
  <c r="N769" i="68"/>
  <c r="M769" i="68"/>
  <c r="L769" i="68"/>
  <c r="K769" i="68"/>
  <c r="J769" i="68"/>
  <c r="I769" i="68"/>
  <c r="H769" i="68"/>
  <c r="G769" i="68"/>
  <c r="F769" i="68"/>
  <c r="E769" i="68"/>
  <c r="D769" i="68"/>
  <c r="C769" i="68"/>
  <c r="B769" i="68"/>
  <c r="A769" i="68"/>
  <c r="O768" i="68"/>
  <c r="N768" i="68"/>
  <c r="M768" i="68"/>
  <c r="L768" i="68"/>
  <c r="K768" i="68"/>
  <c r="J768" i="68"/>
  <c r="I768" i="68"/>
  <c r="H768" i="68"/>
  <c r="G768" i="68"/>
  <c r="F768" i="68"/>
  <c r="E768" i="68"/>
  <c r="D768" i="68"/>
  <c r="C768" i="68"/>
  <c r="B768" i="68"/>
  <c r="A768" i="68"/>
  <c r="O767" i="68"/>
  <c r="N767" i="68"/>
  <c r="M767" i="68"/>
  <c r="L767" i="68"/>
  <c r="K767" i="68"/>
  <c r="J767" i="68"/>
  <c r="I767" i="68"/>
  <c r="H767" i="68"/>
  <c r="G767" i="68"/>
  <c r="F767" i="68"/>
  <c r="E767" i="68"/>
  <c r="D767" i="68"/>
  <c r="C767" i="68"/>
  <c r="B767" i="68"/>
  <c r="A767" i="68"/>
  <c r="O766" i="68"/>
  <c r="N766" i="68"/>
  <c r="M766" i="68"/>
  <c r="L766" i="68"/>
  <c r="K766" i="68"/>
  <c r="J766" i="68"/>
  <c r="I766" i="68"/>
  <c r="H766" i="68"/>
  <c r="G766" i="68"/>
  <c r="F766" i="68"/>
  <c r="E766" i="68"/>
  <c r="D766" i="68"/>
  <c r="C766" i="68"/>
  <c r="B766" i="68"/>
  <c r="A766" i="68"/>
  <c r="O765" i="68"/>
  <c r="N765" i="68"/>
  <c r="M765" i="68"/>
  <c r="L765" i="68"/>
  <c r="K765" i="68"/>
  <c r="J765" i="68"/>
  <c r="I765" i="68"/>
  <c r="H765" i="68"/>
  <c r="G765" i="68"/>
  <c r="F765" i="68"/>
  <c r="E765" i="68"/>
  <c r="D765" i="68"/>
  <c r="C765" i="68"/>
  <c r="B765" i="68"/>
  <c r="A765" i="68"/>
  <c r="O764" i="68"/>
  <c r="N764" i="68"/>
  <c r="M764" i="68"/>
  <c r="L764" i="68"/>
  <c r="K764" i="68"/>
  <c r="J764" i="68"/>
  <c r="I764" i="68"/>
  <c r="H764" i="68"/>
  <c r="G764" i="68"/>
  <c r="F764" i="68"/>
  <c r="E764" i="68"/>
  <c r="D764" i="68"/>
  <c r="C764" i="68"/>
  <c r="B764" i="68"/>
  <c r="A764" i="68"/>
  <c r="O763" i="68"/>
  <c r="N763" i="68"/>
  <c r="M763" i="68"/>
  <c r="L763" i="68"/>
  <c r="K763" i="68"/>
  <c r="J763" i="68"/>
  <c r="I763" i="68"/>
  <c r="H763" i="68"/>
  <c r="G763" i="68"/>
  <c r="F763" i="68"/>
  <c r="E763" i="68"/>
  <c r="D763" i="68"/>
  <c r="C763" i="68"/>
  <c r="B763" i="68"/>
  <c r="A763" i="68"/>
  <c r="O762" i="68"/>
  <c r="N762" i="68"/>
  <c r="M762" i="68"/>
  <c r="L762" i="68"/>
  <c r="K762" i="68"/>
  <c r="J762" i="68"/>
  <c r="I762" i="68"/>
  <c r="H762" i="68"/>
  <c r="G762" i="68"/>
  <c r="F762" i="68"/>
  <c r="E762" i="68"/>
  <c r="D762" i="68"/>
  <c r="C762" i="68"/>
  <c r="B762" i="68"/>
  <c r="A762" i="68"/>
  <c r="O761" i="68"/>
  <c r="N761" i="68"/>
  <c r="M761" i="68"/>
  <c r="L761" i="68"/>
  <c r="K761" i="68"/>
  <c r="J761" i="68"/>
  <c r="I761" i="68"/>
  <c r="H761" i="68"/>
  <c r="G761" i="68"/>
  <c r="F761" i="68"/>
  <c r="E761" i="68"/>
  <c r="D761" i="68"/>
  <c r="C761" i="68"/>
  <c r="B761" i="68"/>
  <c r="A761" i="68"/>
  <c r="O760" i="68"/>
  <c r="N760" i="68"/>
  <c r="M760" i="68"/>
  <c r="L760" i="68"/>
  <c r="K760" i="68"/>
  <c r="J760" i="68"/>
  <c r="I760" i="68"/>
  <c r="H760" i="68"/>
  <c r="G760" i="68"/>
  <c r="F760" i="68"/>
  <c r="E760" i="68"/>
  <c r="D760" i="68"/>
  <c r="C760" i="68"/>
  <c r="B760" i="68"/>
  <c r="A760" i="68"/>
  <c r="O759" i="68"/>
  <c r="N759" i="68"/>
  <c r="M759" i="68"/>
  <c r="L759" i="68"/>
  <c r="K759" i="68"/>
  <c r="J759" i="68"/>
  <c r="I759" i="68"/>
  <c r="H759" i="68"/>
  <c r="G759" i="68"/>
  <c r="F759" i="68"/>
  <c r="E759" i="68"/>
  <c r="D759" i="68"/>
  <c r="C759" i="68"/>
  <c r="B759" i="68"/>
  <c r="A759" i="68"/>
  <c r="O758" i="68"/>
  <c r="N758" i="68"/>
  <c r="M758" i="68"/>
  <c r="L758" i="68"/>
  <c r="K758" i="68"/>
  <c r="J758" i="68"/>
  <c r="I758" i="68"/>
  <c r="H758" i="68"/>
  <c r="G758" i="68"/>
  <c r="F758" i="68"/>
  <c r="E758" i="68"/>
  <c r="D758" i="68"/>
  <c r="C758" i="68"/>
  <c r="B758" i="68"/>
  <c r="A758" i="68"/>
  <c r="O757" i="68"/>
  <c r="N757" i="68"/>
  <c r="M757" i="68"/>
  <c r="L757" i="68"/>
  <c r="K757" i="68"/>
  <c r="J757" i="68"/>
  <c r="I757" i="68"/>
  <c r="H757" i="68"/>
  <c r="G757" i="68"/>
  <c r="F757" i="68"/>
  <c r="E757" i="68"/>
  <c r="D757" i="68"/>
  <c r="C757" i="68"/>
  <c r="B757" i="68"/>
  <c r="A757" i="68"/>
  <c r="O756" i="68"/>
  <c r="N756" i="68"/>
  <c r="M756" i="68"/>
  <c r="L756" i="68"/>
  <c r="K756" i="68"/>
  <c r="J756" i="68"/>
  <c r="I756" i="68"/>
  <c r="H756" i="68"/>
  <c r="G756" i="68"/>
  <c r="F756" i="68"/>
  <c r="E756" i="68"/>
  <c r="D756" i="68"/>
  <c r="C756" i="68"/>
  <c r="B756" i="68"/>
  <c r="A756" i="68"/>
  <c r="O755" i="68"/>
  <c r="N755" i="68"/>
  <c r="M755" i="68"/>
  <c r="L755" i="68"/>
  <c r="K755" i="68"/>
  <c r="J755" i="68"/>
  <c r="I755" i="68"/>
  <c r="H755" i="68"/>
  <c r="G755" i="68"/>
  <c r="F755" i="68"/>
  <c r="E755" i="68"/>
  <c r="D755" i="68"/>
  <c r="C755" i="68"/>
  <c r="B755" i="68"/>
  <c r="A755" i="68"/>
  <c r="O754" i="68"/>
  <c r="N754" i="68"/>
  <c r="M754" i="68"/>
  <c r="L754" i="68"/>
  <c r="K754" i="68"/>
  <c r="J754" i="68"/>
  <c r="I754" i="68"/>
  <c r="H754" i="68"/>
  <c r="G754" i="68"/>
  <c r="F754" i="68"/>
  <c r="E754" i="68"/>
  <c r="D754" i="68"/>
  <c r="C754" i="68"/>
  <c r="B754" i="68"/>
  <c r="A754" i="68"/>
  <c r="O753" i="68"/>
  <c r="N753" i="68"/>
  <c r="M753" i="68"/>
  <c r="L753" i="68"/>
  <c r="K753" i="68"/>
  <c r="J753" i="68"/>
  <c r="I753" i="68"/>
  <c r="H753" i="68"/>
  <c r="G753" i="68"/>
  <c r="F753" i="68"/>
  <c r="E753" i="68"/>
  <c r="D753" i="68"/>
  <c r="C753" i="68"/>
  <c r="B753" i="68"/>
  <c r="A753" i="68"/>
  <c r="O752" i="68"/>
  <c r="N752" i="68"/>
  <c r="M752" i="68"/>
  <c r="L752" i="68"/>
  <c r="K752" i="68"/>
  <c r="J752" i="68"/>
  <c r="I752" i="68"/>
  <c r="H752" i="68"/>
  <c r="G752" i="68"/>
  <c r="F752" i="68"/>
  <c r="E752" i="68"/>
  <c r="D752" i="68"/>
  <c r="C752" i="68"/>
  <c r="B752" i="68"/>
  <c r="A752" i="68"/>
  <c r="O751" i="68"/>
  <c r="N751" i="68"/>
  <c r="M751" i="68"/>
  <c r="L751" i="68"/>
  <c r="K751" i="68"/>
  <c r="J751" i="68"/>
  <c r="I751" i="68"/>
  <c r="H751" i="68"/>
  <c r="G751" i="68"/>
  <c r="F751" i="68"/>
  <c r="E751" i="68"/>
  <c r="D751" i="68"/>
  <c r="C751" i="68"/>
  <c r="B751" i="68"/>
  <c r="A751" i="68"/>
  <c r="O750" i="68"/>
  <c r="N750" i="68"/>
  <c r="M750" i="68"/>
  <c r="L750" i="68"/>
  <c r="K750" i="68"/>
  <c r="J750" i="68"/>
  <c r="I750" i="68"/>
  <c r="H750" i="68"/>
  <c r="G750" i="68"/>
  <c r="F750" i="68"/>
  <c r="E750" i="68"/>
  <c r="D750" i="68"/>
  <c r="C750" i="68"/>
  <c r="B750" i="68"/>
  <c r="A750" i="68"/>
  <c r="O749" i="68"/>
  <c r="N749" i="68"/>
  <c r="M749" i="68"/>
  <c r="L749" i="68"/>
  <c r="K749" i="68"/>
  <c r="J749" i="68"/>
  <c r="I749" i="68"/>
  <c r="H749" i="68"/>
  <c r="G749" i="68"/>
  <c r="F749" i="68"/>
  <c r="E749" i="68"/>
  <c r="D749" i="68"/>
  <c r="C749" i="68"/>
  <c r="B749" i="68"/>
  <c r="A749" i="68"/>
  <c r="O748" i="68"/>
  <c r="N748" i="68"/>
  <c r="M748" i="68"/>
  <c r="L748" i="68"/>
  <c r="K748" i="68"/>
  <c r="J748" i="68"/>
  <c r="I748" i="68"/>
  <c r="H748" i="68"/>
  <c r="G748" i="68"/>
  <c r="F748" i="68"/>
  <c r="E748" i="68"/>
  <c r="D748" i="68"/>
  <c r="C748" i="68"/>
  <c r="B748" i="68"/>
  <c r="A748" i="68"/>
  <c r="O747" i="68"/>
  <c r="N747" i="68"/>
  <c r="M747" i="68"/>
  <c r="L747" i="68"/>
  <c r="K747" i="68"/>
  <c r="J747" i="68"/>
  <c r="I747" i="68"/>
  <c r="H747" i="68"/>
  <c r="G747" i="68"/>
  <c r="F747" i="68"/>
  <c r="E747" i="68"/>
  <c r="D747" i="68"/>
  <c r="C747" i="68"/>
  <c r="B747" i="68"/>
  <c r="A747" i="68"/>
  <c r="O746" i="68"/>
  <c r="N746" i="68"/>
  <c r="M746" i="68"/>
  <c r="L746" i="68"/>
  <c r="K746" i="68"/>
  <c r="J746" i="68"/>
  <c r="I746" i="68"/>
  <c r="H746" i="68"/>
  <c r="G746" i="68"/>
  <c r="F746" i="68"/>
  <c r="E746" i="68"/>
  <c r="D746" i="68"/>
  <c r="C746" i="68"/>
  <c r="B746" i="68"/>
  <c r="A746" i="68"/>
  <c r="O745" i="68"/>
  <c r="N745" i="68"/>
  <c r="M745" i="68"/>
  <c r="L745" i="68"/>
  <c r="K745" i="68"/>
  <c r="J745" i="68"/>
  <c r="I745" i="68"/>
  <c r="H745" i="68"/>
  <c r="G745" i="68"/>
  <c r="F745" i="68"/>
  <c r="E745" i="68"/>
  <c r="D745" i="68"/>
  <c r="C745" i="68"/>
  <c r="B745" i="68"/>
  <c r="A745" i="68"/>
  <c r="O744" i="68"/>
  <c r="N744" i="68"/>
  <c r="M744" i="68"/>
  <c r="L744" i="68"/>
  <c r="K744" i="68"/>
  <c r="J744" i="68"/>
  <c r="I744" i="68"/>
  <c r="H744" i="68"/>
  <c r="G744" i="68"/>
  <c r="F744" i="68"/>
  <c r="E744" i="68"/>
  <c r="D744" i="68"/>
  <c r="C744" i="68"/>
  <c r="B744" i="68"/>
  <c r="A744" i="68"/>
  <c r="O743" i="68"/>
  <c r="N743" i="68"/>
  <c r="M743" i="68"/>
  <c r="L743" i="68"/>
  <c r="K743" i="68"/>
  <c r="J743" i="68"/>
  <c r="I743" i="68"/>
  <c r="H743" i="68"/>
  <c r="G743" i="68"/>
  <c r="F743" i="68"/>
  <c r="E743" i="68"/>
  <c r="D743" i="68"/>
  <c r="C743" i="68"/>
  <c r="B743" i="68"/>
  <c r="A743" i="68"/>
  <c r="O742" i="68"/>
  <c r="N742" i="68"/>
  <c r="M742" i="68"/>
  <c r="L742" i="68"/>
  <c r="K742" i="68"/>
  <c r="J742" i="68"/>
  <c r="I742" i="68"/>
  <c r="H742" i="68"/>
  <c r="G742" i="68"/>
  <c r="F742" i="68"/>
  <c r="E742" i="68"/>
  <c r="D742" i="68"/>
  <c r="C742" i="68"/>
  <c r="B742" i="68"/>
  <c r="A742" i="68"/>
  <c r="O741" i="68"/>
  <c r="N741" i="68"/>
  <c r="M741" i="68"/>
  <c r="L741" i="68"/>
  <c r="K741" i="68"/>
  <c r="J741" i="68"/>
  <c r="I741" i="68"/>
  <c r="H741" i="68"/>
  <c r="G741" i="68"/>
  <c r="F741" i="68"/>
  <c r="E741" i="68"/>
  <c r="D741" i="68"/>
  <c r="C741" i="68"/>
  <c r="B741" i="68"/>
  <c r="A741" i="68"/>
  <c r="O740" i="68"/>
  <c r="N740" i="68"/>
  <c r="M740" i="68"/>
  <c r="L740" i="68"/>
  <c r="K740" i="68"/>
  <c r="J740" i="68"/>
  <c r="I740" i="68"/>
  <c r="H740" i="68"/>
  <c r="G740" i="68"/>
  <c r="F740" i="68"/>
  <c r="E740" i="68"/>
  <c r="D740" i="68"/>
  <c r="C740" i="68"/>
  <c r="B740" i="68"/>
  <c r="A740" i="68"/>
  <c r="O739" i="68"/>
  <c r="N739" i="68"/>
  <c r="M739" i="68"/>
  <c r="L739" i="68"/>
  <c r="K739" i="68"/>
  <c r="J739" i="68"/>
  <c r="I739" i="68"/>
  <c r="H739" i="68"/>
  <c r="G739" i="68"/>
  <c r="F739" i="68"/>
  <c r="E739" i="68"/>
  <c r="D739" i="68"/>
  <c r="C739" i="68"/>
  <c r="B739" i="68"/>
  <c r="A739" i="68"/>
  <c r="O738" i="68"/>
  <c r="N738" i="68"/>
  <c r="M738" i="68"/>
  <c r="L738" i="68"/>
  <c r="K738" i="68"/>
  <c r="J738" i="68"/>
  <c r="I738" i="68"/>
  <c r="H738" i="68"/>
  <c r="G738" i="68"/>
  <c r="F738" i="68"/>
  <c r="E738" i="68"/>
  <c r="D738" i="68"/>
  <c r="C738" i="68"/>
  <c r="B738" i="68"/>
  <c r="A738" i="68"/>
  <c r="O737" i="68"/>
  <c r="N737" i="68"/>
  <c r="M737" i="68"/>
  <c r="L737" i="68"/>
  <c r="K737" i="68"/>
  <c r="J737" i="68"/>
  <c r="I737" i="68"/>
  <c r="H737" i="68"/>
  <c r="G737" i="68"/>
  <c r="F737" i="68"/>
  <c r="E737" i="68"/>
  <c r="D737" i="68"/>
  <c r="C737" i="68"/>
  <c r="B737" i="68"/>
  <c r="A737" i="68"/>
  <c r="O736" i="68"/>
  <c r="N736" i="68"/>
  <c r="M736" i="68"/>
  <c r="L736" i="68"/>
  <c r="K736" i="68"/>
  <c r="J736" i="68"/>
  <c r="I736" i="68"/>
  <c r="H736" i="68"/>
  <c r="G736" i="68"/>
  <c r="F736" i="68"/>
  <c r="E736" i="68"/>
  <c r="D736" i="68"/>
  <c r="C736" i="68"/>
  <c r="B736" i="68"/>
  <c r="A736" i="68"/>
  <c r="O735" i="68"/>
  <c r="N735" i="68"/>
  <c r="M735" i="68"/>
  <c r="L735" i="68"/>
  <c r="K735" i="68"/>
  <c r="J735" i="68"/>
  <c r="I735" i="68"/>
  <c r="H735" i="68"/>
  <c r="G735" i="68"/>
  <c r="F735" i="68"/>
  <c r="E735" i="68"/>
  <c r="D735" i="68"/>
  <c r="C735" i="68"/>
  <c r="B735" i="68"/>
  <c r="A735" i="68"/>
  <c r="O734" i="68"/>
  <c r="N734" i="68"/>
  <c r="M734" i="68"/>
  <c r="L734" i="68"/>
  <c r="K734" i="68"/>
  <c r="J734" i="68"/>
  <c r="I734" i="68"/>
  <c r="H734" i="68"/>
  <c r="G734" i="68"/>
  <c r="F734" i="68"/>
  <c r="E734" i="68"/>
  <c r="D734" i="68"/>
  <c r="C734" i="68"/>
  <c r="B734" i="68"/>
  <c r="A734" i="68"/>
  <c r="O733" i="68"/>
  <c r="N733" i="68"/>
  <c r="M733" i="68"/>
  <c r="L733" i="68"/>
  <c r="K733" i="68"/>
  <c r="J733" i="68"/>
  <c r="I733" i="68"/>
  <c r="H733" i="68"/>
  <c r="G733" i="68"/>
  <c r="F733" i="68"/>
  <c r="E733" i="68"/>
  <c r="D733" i="68"/>
  <c r="C733" i="68"/>
  <c r="B733" i="68"/>
  <c r="A733" i="68"/>
  <c r="O732" i="68"/>
  <c r="N732" i="68"/>
  <c r="M732" i="68"/>
  <c r="L732" i="68"/>
  <c r="K732" i="68"/>
  <c r="J732" i="68"/>
  <c r="I732" i="68"/>
  <c r="H732" i="68"/>
  <c r="G732" i="68"/>
  <c r="F732" i="68"/>
  <c r="E732" i="68"/>
  <c r="D732" i="68"/>
  <c r="C732" i="68"/>
  <c r="B732" i="68"/>
  <c r="A732" i="68"/>
  <c r="O731" i="68"/>
  <c r="N731" i="68"/>
  <c r="M731" i="68"/>
  <c r="L731" i="68"/>
  <c r="K731" i="68"/>
  <c r="J731" i="68"/>
  <c r="I731" i="68"/>
  <c r="H731" i="68"/>
  <c r="G731" i="68"/>
  <c r="F731" i="68"/>
  <c r="E731" i="68"/>
  <c r="D731" i="68"/>
  <c r="C731" i="68"/>
  <c r="B731" i="68"/>
  <c r="A731" i="68"/>
  <c r="O730" i="68"/>
  <c r="N730" i="68"/>
  <c r="M730" i="68"/>
  <c r="L730" i="68"/>
  <c r="K730" i="68"/>
  <c r="J730" i="68"/>
  <c r="I730" i="68"/>
  <c r="H730" i="68"/>
  <c r="G730" i="68"/>
  <c r="F730" i="68"/>
  <c r="E730" i="68"/>
  <c r="D730" i="68"/>
  <c r="C730" i="68"/>
  <c r="B730" i="68"/>
  <c r="A730" i="68"/>
  <c r="O729" i="68"/>
  <c r="N729" i="68"/>
  <c r="M729" i="68"/>
  <c r="L729" i="68"/>
  <c r="K729" i="68"/>
  <c r="J729" i="68"/>
  <c r="I729" i="68"/>
  <c r="H729" i="68"/>
  <c r="G729" i="68"/>
  <c r="F729" i="68"/>
  <c r="E729" i="68"/>
  <c r="D729" i="68"/>
  <c r="C729" i="68"/>
  <c r="B729" i="68"/>
  <c r="A729" i="68"/>
  <c r="O728" i="68"/>
  <c r="N728" i="68"/>
  <c r="M728" i="68"/>
  <c r="L728" i="68"/>
  <c r="K728" i="68"/>
  <c r="J728" i="68"/>
  <c r="I728" i="68"/>
  <c r="H728" i="68"/>
  <c r="G728" i="68"/>
  <c r="F728" i="68"/>
  <c r="E728" i="68"/>
  <c r="D728" i="68"/>
  <c r="C728" i="68"/>
  <c r="B728" i="68"/>
  <c r="A728" i="68"/>
  <c r="O727" i="68"/>
  <c r="N727" i="68"/>
  <c r="M727" i="68"/>
  <c r="L727" i="68"/>
  <c r="K727" i="68"/>
  <c r="J727" i="68"/>
  <c r="I727" i="68"/>
  <c r="H727" i="68"/>
  <c r="G727" i="68"/>
  <c r="F727" i="68"/>
  <c r="E727" i="68"/>
  <c r="D727" i="68"/>
  <c r="C727" i="68"/>
  <c r="B727" i="68"/>
  <c r="A727" i="68"/>
  <c r="O726" i="68"/>
  <c r="N726" i="68"/>
  <c r="M726" i="68"/>
  <c r="L726" i="68"/>
  <c r="K726" i="68"/>
  <c r="J726" i="68"/>
  <c r="I726" i="68"/>
  <c r="H726" i="68"/>
  <c r="G726" i="68"/>
  <c r="F726" i="68"/>
  <c r="E726" i="68"/>
  <c r="D726" i="68"/>
  <c r="C726" i="68"/>
  <c r="B726" i="68"/>
  <c r="A726" i="68"/>
  <c r="O725" i="68"/>
  <c r="N725" i="68"/>
  <c r="M725" i="68"/>
  <c r="L725" i="68"/>
  <c r="K725" i="68"/>
  <c r="J725" i="68"/>
  <c r="I725" i="68"/>
  <c r="H725" i="68"/>
  <c r="G725" i="68"/>
  <c r="F725" i="68"/>
  <c r="E725" i="68"/>
  <c r="D725" i="68"/>
  <c r="C725" i="68"/>
  <c r="B725" i="68"/>
  <c r="A725" i="68"/>
  <c r="O724" i="68"/>
  <c r="N724" i="68"/>
  <c r="M724" i="68"/>
  <c r="L724" i="68"/>
  <c r="K724" i="68"/>
  <c r="J724" i="68"/>
  <c r="I724" i="68"/>
  <c r="H724" i="68"/>
  <c r="G724" i="68"/>
  <c r="F724" i="68"/>
  <c r="E724" i="68"/>
  <c r="D724" i="68"/>
  <c r="C724" i="68"/>
  <c r="B724" i="68"/>
  <c r="A724" i="68"/>
  <c r="O723" i="68"/>
  <c r="N723" i="68"/>
  <c r="M723" i="68"/>
  <c r="L723" i="68"/>
  <c r="K723" i="68"/>
  <c r="J723" i="68"/>
  <c r="I723" i="68"/>
  <c r="H723" i="68"/>
  <c r="G723" i="68"/>
  <c r="F723" i="68"/>
  <c r="E723" i="68"/>
  <c r="D723" i="68"/>
  <c r="C723" i="68"/>
  <c r="B723" i="68"/>
  <c r="A723" i="68"/>
  <c r="O722" i="68"/>
  <c r="N722" i="68"/>
  <c r="M722" i="68"/>
  <c r="L722" i="68"/>
  <c r="K722" i="68"/>
  <c r="J722" i="68"/>
  <c r="I722" i="68"/>
  <c r="H722" i="68"/>
  <c r="G722" i="68"/>
  <c r="F722" i="68"/>
  <c r="E722" i="68"/>
  <c r="D722" i="68"/>
  <c r="C722" i="68"/>
  <c r="B722" i="68"/>
  <c r="A722" i="68"/>
  <c r="O721" i="68"/>
  <c r="N721" i="68"/>
  <c r="M721" i="68"/>
  <c r="L721" i="68"/>
  <c r="K721" i="68"/>
  <c r="J721" i="68"/>
  <c r="I721" i="68"/>
  <c r="H721" i="68"/>
  <c r="G721" i="68"/>
  <c r="F721" i="68"/>
  <c r="E721" i="68"/>
  <c r="D721" i="68"/>
  <c r="C721" i="68"/>
  <c r="B721" i="68"/>
  <c r="A721" i="68"/>
  <c r="O720" i="68"/>
  <c r="N720" i="68"/>
  <c r="M720" i="68"/>
  <c r="L720" i="68"/>
  <c r="K720" i="68"/>
  <c r="J720" i="68"/>
  <c r="I720" i="68"/>
  <c r="H720" i="68"/>
  <c r="G720" i="68"/>
  <c r="F720" i="68"/>
  <c r="E720" i="68"/>
  <c r="D720" i="68"/>
  <c r="C720" i="68"/>
  <c r="B720" i="68"/>
  <c r="A720" i="68"/>
  <c r="O719" i="68"/>
  <c r="N719" i="68"/>
  <c r="M719" i="68"/>
  <c r="L719" i="68"/>
  <c r="K719" i="68"/>
  <c r="J719" i="68"/>
  <c r="I719" i="68"/>
  <c r="H719" i="68"/>
  <c r="G719" i="68"/>
  <c r="F719" i="68"/>
  <c r="E719" i="68"/>
  <c r="D719" i="68"/>
  <c r="C719" i="68"/>
  <c r="B719" i="68"/>
  <c r="A719" i="68"/>
  <c r="O718" i="68"/>
  <c r="N718" i="68"/>
  <c r="M718" i="68"/>
  <c r="L718" i="68"/>
  <c r="K718" i="68"/>
  <c r="J718" i="68"/>
  <c r="I718" i="68"/>
  <c r="H718" i="68"/>
  <c r="G718" i="68"/>
  <c r="F718" i="68"/>
  <c r="E718" i="68"/>
  <c r="D718" i="68"/>
  <c r="C718" i="68"/>
  <c r="B718" i="68"/>
  <c r="A718" i="68"/>
  <c r="O717" i="68"/>
  <c r="N717" i="68"/>
  <c r="M717" i="68"/>
  <c r="L717" i="68"/>
  <c r="K717" i="68"/>
  <c r="J717" i="68"/>
  <c r="I717" i="68"/>
  <c r="H717" i="68"/>
  <c r="G717" i="68"/>
  <c r="F717" i="68"/>
  <c r="E717" i="68"/>
  <c r="D717" i="68"/>
  <c r="C717" i="68"/>
  <c r="B717" i="68"/>
  <c r="A717" i="68"/>
  <c r="O716" i="68"/>
  <c r="N716" i="68"/>
  <c r="M716" i="68"/>
  <c r="L716" i="68"/>
  <c r="K716" i="68"/>
  <c r="J716" i="68"/>
  <c r="I716" i="68"/>
  <c r="H716" i="68"/>
  <c r="G716" i="68"/>
  <c r="F716" i="68"/>
  <c r="E716" i="68"/>
  <c r="D716" i="68"/>
  <c r="C716" i="68"/>
  <c r="B716" i="68"/>
  <c r="A716" i="68"/>
  <c r="O715" i="68"/>
  <c r="N715" i="68"/>
  <c r="M715" i="68"/>
  <c r="L715" i="68"/>
  <c r="K715" i="68"/>
  <c r="J715" i="68"/>
  <c r="I715" i="68"/>
  <c r="H715" i="68"/>
  <c r="G715" i="68"/>
  <c r="F715" i="68"/>
  <c r="E715" i="68"/>
  <c r="D715" i="68"/>
  <c r="C715" i="68"/>
  <c r="B715" i="68"/>
  <c r="A715" i="68"/>
  <c r="O714" i="68"/>
  <c r="N714" i="68"/>
  <c r="M714" i="68"/>
  <c r="L714" i="68"/>
  <c r="K714" i="68"/>
  <c r="J714" i="68"/>
  <c r="I714" i="68"/>
  <c r="H714" i="68"/>
  <c r="G714" i="68"/>
  <c r="F714" i="68"/>
  <c r="E714" i="68"/>
  <c r="D714" i="68"/>
  <c r="C714" i="68"/>
  <c r="B714" i="68"/>
  <c r="A714" i="68"/>
  <c r="O713" i="68"/>
  <c r="N713" i="68"/>
  <c r="M713" i="68"/>
  <c r="L713" i="68"/>
  <c r="K713" i="68"/>
  <c r="J713" i="68"/>
  <c r="I713" i="68"/>
  <c r="H713" i="68"/>
  <c r="G713" i="68"/>
  <c r="F713" i="68"/>
  <c r="E713" i="68"/>
  <c r="D713" i="68"/>
  <c r="C713" i="68"/>
  <c r="B713" i="68"/>
  <c r="A713" i="68"/>
  <c r="O712" i="68"/>
  <c r="N712" i="68"/>
  <c r="M712" i="68"/>
  <c r="L712" i="68"/>
  <c r="K712" i="68"/>
  <c r="J712" i="68"/>
  <c r="I712" i="68"/>
  <c r="H712" i="68"/>
  <c r="G712" i="68"/>
  <c r="F712" i="68"/>
  <c r="E712" i="68"/>
  <c r="D712" i="68"/>
  <c r="C712" i="68"/>
  <c r="B712" i="68"/>
  <c r="A712" i="68"/>
  <c r="O711" i="68"/>
  <c r="N711" i="68"/>
  <c r="M711" i="68"/>
  <c r="L711" i="68"/>
  <c r="K711" i="68"/>
  <c r="J711" i="68"/>
  <c r="I711" i="68"/>
  <c r="H711" i="68"/>
  <c r="G711" i="68"/>
  <c r="F711" i="68"/>
  <c r="E711" i="68"/>
  <c r="D711" i="68"/>
  <c r="C711" i="68"/>
  <c r="B711" i="68"/>
  <c r="A711" i="68"/>
  <c r="O710" i="68"/>
  <c r="N710" i="68"/>
  <c r="M710" i="68"/>
  <c r="L710" i="68"/>
  <c r="K710" i="68"/>
  <c r="J710" i="68"/>
  <c r="I710" i="68"/>
  <c r="H710" i="68"/>
  <c r="G710" i="68"/>
  <c r="F710" i="68"/>
  <c r="E710" i="68"/>
  <c r="D710" i="68"/>
  <c r="C710" i="68"/>
  <c r="B710" i="68"/>
  <c r="A710" i="68"/>
  <c r="O709" i="68"/>
  <c r="N709" i="68"/>
  <c r="M709" i="68"/>
  <c r="L709" i="68"/>
  <c r="K709" i="68"/>
  <c r="J709" i="68"/>
  <c r="I709" i="68"/>
  <c r="H709" i="68"/>
  <c r="G709" i="68"/>
  <c r="F709" i="68"/>
  <c r="E709" i="68"/>
  <c r="D709" i="68"/>
  <c r="C709" i="68"/>
  <c r="B709" i="68"/>
  <c r="A709" i="68"/>
  <c r="O708" i="68"/>
  <c r="N708" i="68"/>
  <c r="M708" i="68"/>
  <c r="L708" i="68"/>
  <c r="K708" i="68"/>
  <c r="J708" i="68"/>
  <c r="I708" i="68"/>
  <c r="H708" i="68"/>
  <c r="G708" i="68"/>
  <c r="F708" i="68"/>
  <c r="E708" i="68"/>
  <c r="D708" i="68"/>
  <c r="C708" i="68"/>
  <c r="B708" i="68"/>
  <c r="A708" i="68"/>
  <c r="O707" i="68"/>
  <c r="N707" i="68"/>
  <c r="M707" i="68"/>
  <c r="L707" i="68"/>
  <c r="K707" i="68"/>
  <c r="J707" i="68"/>
  <c r="I707" i="68"/>
  <c r="H707" i="68"/>
  <c r="G707" i="68"/>
  <c r="F707" i="68"/>
  <c r="E707" i="68"/>
  <c r="D707" i="68"/>
  <c r="C707" i="68"/>
  <c r="B707" i="68"/>
  <c r="A707" i="68"/>
  <c r="O706" i="68"/>
  <c r="N706" i="68"/>
  <c r="M706" i="68"/>
  <c r="L706" i="68"/>
  <c r="K706" i="68"/>
  <c r="J706" i="68"/>
  <c r="I706" i="68"/>
  <c r="H706" i="68"/>
  <c r="G706" i="68"/>
  <c r="F706" i="68"/>
  <c r="E706" i="68"/>
  <c r="D706" i="68"/>
  <c r="C706" i="68"/>
  <c r="B706" i="68"/>
  <c r="A706" i="68"/>
  <c r="O705" i="68"/>
  <c r="N705" i="68"/>
  <c r="M705" i="68"/>
  <c r="L705" i="68"/>
  <c r="K705" i="68"/>
  <c r="J705" i="68"/>
  <c r="I705" i="68"/>
  <c r="H705" i="68"/>
  <c r="G705" i="68"/>
  <c r="F705" i="68"/>
  <c r="E705" i="68"/>
  <c r="D705" i="68"/>
  <c r="C705" i="68"/>
  <c r="B705" i="68"/>
  <c r="A705" i="68"/>
  <c r="O704" i="68"/>
  <c r="N704" i="68"/>
  <c r="M704" i="68"/>
  <c r="L704" i="68"/>
  <c r="K704" i="68"/>
  <c r="J704" i="68"/>
  <c r="I704" i="68"/>
  <c r="H704" i="68"/>
  <c r="G704" i="68"/>
  <c r="F704" i="68"/>
  <c r="E704" i="68"/>
  <c r="D704" i="68"/>
  <c r="C704" i="68"/>
  <c r="B704" i="68"/>
  <c r="A704" i="68"/>
  <c r="O703" i="68"/>
  <c r="N703" i="68"/>
  <c r="M703" i="68"/>
  <c r="L703" i="68"/>
  <c r="K703" i="68"/>
  <c r="J703" i="68"/>
  <c r="I703" i="68"/>
  <c r="H703" i="68"/>
  <c r="G703" i="68"/>
  <c r="F703" i="68"/>
  <c r="E703" i="68"/>
  <c r="D703" i="68"/>
  <c r="C703" i="68"/>
  <c r="B703" i="68"/>
  <c r="A703" i="68"/>
  <c r="O702" i="68"/>
  <c r="N702" i="68"/>
  <c r="M702" i="68"/>
  <c r="L702" i="68"/>
  <c r="K702" i="68"/>
  <c r="J702" i="68"/>
  <c r="I702" i="68"/>
  <c r="H702" i="68"/>
  <c r="G702" i="68"/>
  <c r="F702" i="68"/>
  <c r="E702" i="68"/>
  <c r="D702" i="68"/>
  <c r="C702" i="68"/>
  <c r="B702" i="68"/>
  <c r="A702" i="68"/>
  <c r="O701" i="68"/>
  <c r="N701" i="68"/>
  <c r="M701" i="68"/>
  <c r="L701" i="68"/>
  <c r="K701" i="68"/>
  <c r="J701" i="68"/>
  <c r="I701" i="68"/>
  <c r="H701" i="68"/>
  <c r="G701" i="68"/>
  <c r="F701" i="68"/>
  <c r="E701" i="68"/>
  <c r="D701" i="68"/>
  <c r="C701" i="68"/>
  <c r="B701" i="68"/>
  <c r="A701" i="68"/>
  <c r="O700" i="68"/>
  <c r="N700" i="68"/>
  <c r="M700" i="68"/>
  <c r="L700" i="68"/>
  <c r="K700" i="68"/>
  <c r="J700" i="68"/>
  <c r="I700" i="68"/>
  <c r="H700" i="68"/>
  <c r="G700" i="68"/>
  <c r="F700" i="68"/>
  <c r="E700" i="68"/>
  <c r="D700" i="68"/>
  <c r="C700" i="68"/>
  <c r="B700" i="68"/>
  <c r="A700" i="68"/>
  <c r="O699" i="68"/>
  <c r="N699" i="68"/>
  <c r="M699" i="68"/>
  <c r="L699" i="68"/>
  <c r="K699" i="68"/>
  <c r="J699" i="68"/>
  <c r="I699" i="68"/>
  <c r="H699" i="68"/>
  <c r="G699" i="68"/>
  <c r="F699" i="68"/>
  <c r="E699" i="68"/>
  <c r="D699" i="68"/>
  <c r="C699" i="68"/>
  <c r="B699" i="68"/>
  <c r="A699" i="68"/>
  <c r="O698" i="68"/>
  <c r="N698" i="68"/>
  <c r="M698" i="68"/>
  <c r="L698" i="68"/>
  <c r="K698" i="68"/>
  <c r="J698" i="68"/>
  <c r="I698" i="68"/>
  <c r="H698" i="68"/>
  <c r="G698" i="68"/>
  <c r="F698" i="68"/>
  <c r="E698" i="68"/>
  <c r="D698" i="68"/>
  <c r="C698" i="68"/>
  <c r="B698" i="68"/>
  <c r="A698" i="68"/>
  <c r="O697" i="68"/>
  <c r="N697" i="68"/>
  <c r="M697" i="68"/>
  <c r="L697" i="68"/>
  <c r="K697" i="68"/>
  <c r="J697" i="68"/>
  <c r="I697" i="68"/>
  <c r="H697" i="68"/>
  <c r="G697" i="68"/>
  <c r="F697" i="68"/>
  <c r="E697" i="68"/>
  <c r="D697" i="68"/>
  <c r="C697" i="68"/>
  <c r="B697" i="68"/>
  <c r="A697" i="68"/>
  <c r="O696" i="68"/>
  <c r="N696" i="68"/>
  <c r="M696" i="68"/>
  <c r="L696" i="68"/>
  <c r="K696" i="68"/>
  <c r="J696" i="68"/>
  <c r="I696" i="68"/>
  <c r="H696" i="68"/>
  <c r="G696" i="68"/>
  <c r="F696" i="68"/>
  <c r="E696" i="68"/>
  <c r="D696" i="68"/>
  <c r="C696" i="68"/>
  <c r="B696" i="68"/>
  <c r="A696" i="68"/>
  <c r="O695" i="68"/>
  <c r="N695" i="68"/>
  <c r="M695" i="68"/>
  <c r="L695" i="68"/>
  <c r="K695" i="68"/>
  <c r="J695" i="68"/>
  <c r="I695" i="68"/>
  <c r="H695" i="68"/>
  <c r="G695" i="68"/>
  <c r="F695" i="68"/>
  <c r="E695" i="68"/>
  <c r="D695" i="68"/>
  <c r="C695" i="68"/>
  <c r="B695" i="68"/>
  <c r="A695" i="68"/>
  <c r="O694" i="68"/>
  <c r="N694" i="68"/>
  <c r="M694" i="68"/>
  <c r="L694" i="68"/>
  <c r="K694" i="68"/>
  <c r="J694" i="68"/>
  <c r="I694" i="68"/>
  <c r="H694" i="68"/>
  <c r="G694" i="68"/>
  <c r="F694" i="68"/>
  <c r="E694" i="68"/>
  <c r="D694" i="68"/>
  <c r="C694" i="68"/>
  <c r="B694" i="68"/>
  <c r="A694" i="68"/>
  <c r="O693" i="68"/>
  <c r="N693" i="68"/>
  <c r="M693" i="68"/>
  <c r="L693" i="68"/>
  <c r="K693" i="68"/>
  <c r="J693" i="68"/>
  <c r="I693" i="68"/>
  <c r="H693" i="68"/>
  <c r="G693" i="68"/>
  <c r="F693" i="68"/>
  <c r="E693" i="68"/>
  <c r="D693" i="68"/>
  <c r="C693" i="68"/>
  <c r="B693" i="68"/>
  <c r="A693" i="68"/>
  <c r="O692" i="68"/>
  <c r="N692" i="68"/>
  <c r="M692" i="68"/>
  <c r="L692" i="68"/>
  <c r="K692" i="68"/>
  <c r="J692" i="68"/>
  <c r="I692" i="68"/>
  <c r="H692" i="68"/>
  <c r="G692" i="68"/>
  <c r="F692" i="68"/>
  <c r="E692" i="68"/>
  <c r="D692" i="68"/>
  <c r="C692" i="68"/>
  <c r="B692" i="68"/>
  <c r="A692" i="68"/>
  <c r="O691" i="68"/>
  <c r="N691" i="68"/>
  <c r="M691" i="68"/>
  <c r="L691" i="68"/>
  <c r="K691" i="68"/>
  <c r="J691" i="68"/>
  <c r="I691" i="68"/>
  <c r="H691" i="68"/>
  <c r="G691" i="68"/>
  <c r="F691" i="68"/>
  <c r="E691" i="68"/>
  <c r="D691" i="68"/>
  <c r="C691" i="68"/>
  <c r="B691" i="68"/>
  <c r="A691" i="68"/>
  <c r="O690" i="68"/>
  <c r="N690" i="68"/>
  <c r="M690" i="68"/>
  <c r="L690" i="68"/>
  <c r="K690" i="68"/>
  <c r="J690" i="68"/>
  <c r="I690" i="68"/>
  <c r="H690" i="68"/>
  <c r="G690" i="68"/>
  <c r="F690" i="68"/>
  <c r="E690" i="68"/>
  <c r="D690" i="68"/>
  <c r="C690" i="68"/>
  <c r="B690" i="68"/>
  <c r="A690" i="68"/>
  <c r="O689" i="68"/>
  <c r="N689" i="68"/>
  <c r="M689" i="68"/>
  <c r="L689" i="68"/>
  <c r="K689" i="68"/>
  <c r="J689" i="68"/>
  <c r="I689" i="68"/>
  <c r="H689" i="68"/>
  <c r="G689" i="68"/>
  <c r="F689" i="68"/>
  <c r="E689" i="68"/>
  <c r="D689" i="68"/>
  <c r="C689" i="68"/>
  <c r="B689" i="68"/>
  <c r="A689" i="68"/>
  <c r="O688" i="68"/>
  <c r="N688" i="68"/>
  <c r="M688" i="68"/>
  <c r="L688" i="68"/>
  <c r="K688" i="68"/>
  <c r="J688" i="68"/>
  <c r="I688" i="68"/>
  <c r="H688" i="68"/>
  <c r="G688" i="68"/>
  <c r="F688" i="68"/>
  <c r="E688" i="68"/>
  <c r="D688" i="68"/>
  <c r="C688" i="68"/>
  <c r="B688" i="68"/>
  <c r="A688" i="68"/>
  <c r="O687" i="68"/>
  <c r="N687" i="68"/>
  <c r="M687" i="68"/>
  <c r="L687" i="68"/>
  <c r="K687" i="68"/>
  <c r="J687" i="68"/>
  <c r="I687" i="68"/>
  <c r="H687" i="68"/>
  <c r="G687" i="68"/>
  <c r="F687" i="68"/>
  <c r="E687" i="68"/>
  <c r="D687" i="68"/>
  <c r="C687" i="68"/>
  <c r="B687" i="68"/>
  <c r="A687" i="68"/>
  <c r="O686" i="68"/>
  <c r="N686" i="68"/>
  <c r="M686" i="68"/>
  <c r="L686" i="68"/>
  <c r="K686" i="68"/>
  <c r="J686" i="68"/>
  <c r="I686" i="68"/>
  <c r="H686" i="68"/>
  <c r="G686" i="68"/>
  <c r="F686" i="68"/>
  <c r="E686" i="68"/>
  <c r="D686" i="68"/>
  <c r="C686" i="68"/>
  <c r="B686" i="68"/>
  <c r="A686" i="68"/>
  <c r="O685" i="68"/>
  <c r="N685" i="68"/>
  <c r="M685" i="68"/>
  <c r="L685" i="68"/>
  <c r="K685" i="68"/>
  <c r="J685" i="68"/>
  <c r="I685" i="68"/>
  <c r="H685" i="68"/>
  <c r="G685" i="68"/>
  <c r="F685" i="68"/>
  <c r="E685" i="68"/>
  <c r="D685" i="68"/>
  <c r="C685" i="68"/>
  <c r="B685" i="68"/>
  <c r="A685" i="68"/>
  <c r="O684" i="68"/>
  <c r="N684" i="68"/>
  <c r="M684" i="68"/>
  <c r="L684" i="68"/>
  <c r="K684" i="68"/>
  <c r="J684" i="68"/>
  <c r="I684" i="68"/>
  <c r="H684" i="68"/>
  <c r="G684" i="68"/>
  <c r="F684" i="68"/>
  <c r="E684" i="68"/>
  <c r="D684" i="68"/>
  <c r="C684" i="68"/>
  <c r="B684" i="68"/>
  <c r="A684" i="68"/>
  <c r="O683" i="68"/>
  <c r="N683" i="68"/>
  <c r="M683" i="68"/>
  <c r="L683" i="68"/>
  <c r="K683" i="68"/>
  <c r="J683" i="68"/>
  <c r="I683" i="68"/>
  <c r="H683" i="68"/>
  <c r="G683" i="68"/>
  <c r="F683" i="68"/>
  <c r="E683" i="68"/>
  <c r="D683" i="68"/>
  <c r="C683" i="68"/>
  <c r="B683" i="68"/>
  <c r="A683" i="68"/>
  <c r="O682" i="68"/>
  <c r="N682" i="68"/>
  <c r="M682" i="68"/>
  <c r="L682" i="68"/>
  <c r="K682" i="68"/>
  <c r="J682" i="68"/>
  <c r="I682" i="68"/>
  <c r="H682" i="68"/>
  <c r="G682" i="68"/>
  <c r="F682" i="68"/>
  <c r="E682" i="68"/>
  <c r="D682" i="68"/>
  <c r="C682" i="68"/>
  <c r="B682" i="68"/>
  <c r="A682" i="68"/>
  <c r="O681" i="68"/>
  <c r="N681" i="68"/>
  <c r="M681" i="68"/>
  <c r="L681" i="68"/>
  <c r="K681" i="68"/>
  <c r="J681" i="68"/>
  <c r="I681" i="68"/>
  <c r="H681" i="68"/>
  <c r="G681" i="68"/>
  <c r="F681" i="68"/>
  <c r="E681" i="68"/>
  <c r="D681" i="68"/>
  <c r="C681" i="68"/>
  <c r="B681" i="68"/>
  <c r="A681" i="68"/>
  <c r="O680" i="68"/>
  <c r="N680" i="68"/>
  <c r="M680" i="68"/>
  <c r="L680" i="68"/>
  <c r="K680" i="68"/>
  <c r="J680" i="68"/>
  <c r="I680" i="68"/>
  <c r="H680" i="68"/>
  <c r="G680" i="68"/>
  <c r="F680" i="68"/>
  <c r="E680" i="68"/>
  <c r="D680" i="68"/>
  <c r="C680" i="68"/>
  <c r="B680" i="68"/>
  <c r="A680" i="68"/>
  <c r="O679" i="68"/>
  <c r="N679" i="68"/>
  <c r="M679" i="68"/>
  <c r="L679" i="68"/>
  <c r="K679" i="68"/>
  <c r="J679" i="68"/>
  <c r="I679" i="68"/>
  <c r="H679" i="68"/>
  <c r="G679" i="68"/>
  <c r="F679" i="68"/>
  <c r="E679" i="68"/>
  <c r="D679" i="68"/>
  <c r="C679" i="68"/>
  <c r="B679" i="68"/>
  <c r="A679" i="68"/>
  <c r="O678" i="68"/>
  <c r="N678" i="68"/>
  <c r="M678" i="68"/>
  <c r="L678" i="68"/>
  <c r="K678" i="68"/>
  <c r="J678" i="68"/>
  <c r="I678" i="68"/>
  <c r="H678" i="68"/>
  <c r="G678" i="68"/>
  <c r="F678" i="68"/>
  <c r="E678" i="68"/>
  <c r="D678" i="68"/>
  <c r="C678" i="68"/>
  <c r="B678" i="68"/>
  <c r="A678" i="68"/>
  <c r="O677" i="68"/>
  <c r="N677" i="68"/>
  <c r="M677" i="68"/>
  <c r="L677" i="68"/>
  <c r="K677" i="68"/>
  <c r="J677" i="68"/>
  <c r="I677" i="68"/>
  <c r="H677" i="68"/>
  <c r="G677" i="68"/>
  <c r="F677" i="68"/>
  <c r="E677" i="68"/>
  <c r="D677" i="68"/>
  <c r="C677" i="68"/>
  <c r="B677" i="68"/>
  <c r="A677" i="68"/>
  <c r="O676" i="68"/>
  <c r="N676" i="68"/>
  <c r="M676" i="68"/>
  <c r="L676" i="68"/>
  <c r="K676" i="68"/>
  <c r="J676" i="68"/>
  <c r="I676" i="68"/>
  <c r="H676" i="68"/>
  <c r="G676" i="68"/>
  <c r="F676" i="68"/>
  <c r="E676" i="68"/>
  <c r="D676" i="68"/>
  <c r="C676" i="68"/>
  <c r="B676" i="68"/>
  <c r="A676" i="68"/>
  <c r="O675" i="68"/>
  <c r="N675" i="68"/>
  <c r="M675" i="68"/>
  <c r="L675" i="68"/>
  <c r="K675" i="68"/>
  <c r="J675" i="68"/>
  <c r="I675" i="68"/>
  <c r="H675" i="68"/>
  <c r="G675" i="68"/>
  <c r="F675" i="68"/>
  <c r="E675" i="68"/>
  <c r="D675" i="68"/>
  <c r="C675" i="68"/>
  <c r="B675" i="68"/>
  <c r="A675" i="68"/>
  <c r="O674" i="68"/>
  <c r="N674" i="68"/>
  <c r="M674" i="68"/>
  <c r="L674" i="68"/>
  <c r="K674" i="68"/>
  <c r="J674" i="68"/>
  <c r="I674" i="68"/>
  <c r="H674" i="68"/>
  <c r="G674" i="68"/>
  <c r="F674" i="68"/>
  <c r="E674" i="68"/>
  <c r="D674" i="68"/>
  <c r="C674" i="68"/>
  <c r="B674" i="68"/>
  <c r="A674" i="68"/>
  <c r="O673" i="68"/>
  <c r="N673" i="68"/>
  <c r="M673" i="68"/>
  <c r="L673" i="68"/>
  <c r="K673" i="68"/>
  <c r="J673" i="68"/>
  <c r="I673" i="68"/>
  <c r="H673" i="68"/>
  <c r="G673" i="68"/>
  <c r="F673" i="68"/>
  <c r="E673" i="68"/>
  <c r="D673" i="68"/>
  <c r="C673" i="68"/>
  <c r="B673" i="68"/>
  <c r="A673" i="68"/>
  <c r="O672" i="68"/>
  <c r="N672" i="68"/>
  <c r="M672" i="68"/>
  <c r="L672" i="68"/>
  <c r="K672" i="68"/>
  <c r="J672" i="68"/>
  <c r="I672" i="68"/>
  <c r="H672" i="68"/>
  <c r="G672" i="68"/>
  <c r="F672" i="68"/>
  <c r="E672" i="68"/>
  <c r="D672" i="68"/>
  <c r="C672" i="68"/>
  <c r="B672" i="68"/>
  <c r="A672" i="68"/>
  <c r="O671" i="68"/>
  <c r="N671" i="68"/>
  <c r="M671" i="68"/>
  <c r="L671" i="68"/>
  <c r="K671" i="68"/>
  <c r="J671" i="68"/>
  <c r="I671" i="68"/>
  <c r="H671" i="68"/>
  <c r="G671" i="68"/>
  <c r="F671" i="68"/>
  <c r="E671" i="68"/>
  <c r="D671" i="68"/>
  <c r="C671" i="68"/>
  <c r="B671" i="68"/>
  <c r="A671" i="68"/>
  <c r="O670" i="68"/>
  <c r="N670" i="68"/>
  <c r="M670" i="68"/>
  <c r="L670" i="68"/>
  <c r="K670" i="68"/>
  <c r="J670" i="68"/>
  <c r="I670" i="68"/>
  <c r="H670" i="68"/>
  <c r="G670" i="68"/>
  <c r="F670" i="68"/>
  <c r="E670" i="68"/>
  <c r="D670" i="68"/>
  <c r="C670" i="68"/>
  <c r="B670" i="68"/>
  <c r="A670" i="68"/>
  <c r="O669" i="68"/>
  <c r="N669" i="68"/>
  <c r="M669" i="68"/>
  <c r="L669" i="68"/>
  <c r="K669" i="68"/>
  <c r="J669" i="68"/>
  <c r="I669" i="68"/>
  <c r="H669" i="68"/>
  <c r="G669" i="68"/>
  <c r="F669" i="68"/>
  <c r="E669" i="68"/>
  <c r="D669" i="68"/>
  <c r="C669" i="68"/>
  <c r="B669" i="68"/>
  <c r="A669" i="68"/>
  <c r="O668" i="68"/>
  <c r="N668" i="68"/>
  <c r="M668" i="68"/>
  <c r="L668" i="68"/>
  <c r="K668" i="68"/>
  <c r="J668" i="68"/>
  <c r="I668" i="68"/>
  <c r="H668" i="68"/>
  <c r="G668" i="68"/>
  <c r="F668" i="68"/>
  <c r="E668" i="68"/>
  <c r="D668" i="68"/>
  <c r="C668" i="68"/>
  <c r="B668" i="68"/>
  <c r="A668" i="68"/>
  <c r="O667" i="68"/>
  <c r="N667" i="68"/>
  <c r="M667" i="68"/>
  <c r="L667" i="68"/>
  <c r="K667" i="68"/>
  <c r="J667" i="68"/>
  <c r="I667" i="68"/>
  <c r="H667" i="68"/>
  <c r="G667" i="68"/>
  <c r="F667" i="68"/>
  <c r="E667" i="68"/>
  <c r="D667" i="68"/>
  <c r="C667" i="68"/>
  <c r="B667" i="68"/>
  <c r="A667" i="68"/>
  <c r="O666" i="68"/>
  <c r="N666" i="68"/>
  <c r="M666" i="68"/>
  <c r="L666" i="68"/>
  <c r="K666" i="68"/>
  <c r="J666" i="68"/>
  <c r="I666" i="68"/>
  <c r="H666" i="68"/>
  <c r="G666" i="68"/>
  <c r="F666" i="68"/>
  <c r="E666" i="68"/>
  <c r="D666" i="68"/>
  <c r="C666" i="68"/>
  <c r="B666" i="68"/>
  <c r="A666" i="68"/>
  <c r="O665" i="68"/>
  <c r="N665" i="68"/>
  <c r="M665" i="68"/>
  <c r="L665" i="68"/>
  <c r="K665" i="68"/>
  <c r="J665" i="68"/>
  <c r="I665" i="68"/>
  <c r="H665" i="68"/>
  <c r="G665" i="68"/>
  <c r="F665" i="68"/>
  <c r="E665" i="68"/>
  <c r="D665" i="68"/>
  <c r="C665" i="68"/>
  <c r="B665" i="68"/>
  <c r="A665" i="68"/>
  <c r="O664" i="68"/>
  <c r="N664" i="68"/>
  <c r="M664" i="68"/>
  <c r="L664" i="68"/>
  <c r="K664" i="68"/>
  <c r="J664" i="68"/>
  <c r="I664" i="68"/>
  <c r="H664" i="68"/>
  <c r="G664" i="68"/>
  <c r="F664" i="68"/>
  <c r="E664" i="68"/>
  <c r="D664" i="68"/>
  <c r="C664" i="68"/>
  <c r="B664" i="68"/>
  <c r="A664" i="68"/>
  <c r="O663" i="68"/>
  <c r="N663" i="68"/>
  <c r="M663" i="68"/>
  <c r="L663" i="68"/>
  <c r="K663" i="68"/>
  <c r="J663" i="68"/>
  <c r="I663" i="68"/>
  <c r="H663" i="68"/>
  <c r="G663" i="68"/>
  <c r="F663" i="68"/>
  <c r="E663" i="68"/>
  <c r="D663" i="68"/>
  <c r="C663" i="68"/>
  <c r="B663" i="68"/>
  <c r="A663" i="68"/>
  <c r="O662" i="68"/>
  <c r="N662" i="68"/>
  <c r="M662" i="68"/>
  <c r="L662" i="68"/>
  <c r="K662" i="68"/>
  <c r="J662" i="68"/>
  <c r="I662" i="68"/>
  <c r="H662" i="68"/>
  <c r="G662" i="68"/>
  <c r="F662" i="68"/>
  <c r="E662" i="68"/>
  <c r="D662" i="68"/>
  <c r="C662" i="68"/>
  <c r="B662" i="68"/>
  <c r="A662" i="68"/>
  <c r="O661" i="68"/>
  <c r="N661" i="68"/>
  <c r="M661" i="68"/>
  <c r="L661" i="68"/>
  <c r="K661" i="68"/>
  <c r="J661" i="68"/>
  <c r="I661" i="68"/>
  <c r="H661" i="68"/>
  <c r="G661" i="68"/>
  <c r="F661" i="68"/>
  <c r="E661" i="68"/>
  <c r="D661" i="68"/>
  <c r="C661" i="68"/>
  <c r="B661" i="68"/>
  <c r="A661" i="68"/>
  <c r="O660" i="68"/>
  <c r="N660" i="68"/>
  <c r="M660" i="68"/>
  <c r="L660" i="68"/>
  <c r="K660" i="68"/>
  <c r="J660" i="68"/>
  <c r="I660" i="68"/>
  <c r="H660" i="68"/>
  <c r="G660" i="68"/>
  <c r="F660" i="68"/>
  <c r="E660" i="68"/>
  <c r="D660" i="68"/>
  <c r="C660" i="68"/>
  <c r="B660" i="68"/>
  <c r="A660" i="68"/>
  <c r="O659" i="68"/>
  <c r="N659" i="68"/>
  <c r="M659" i="68"/>
  <c r="L659" i="68"/>
  <c r="K659" i="68"/>
  <c r="J659" i="68"/>
  <c r="I659" i="68"/>
  <c r="H659" i="68"/>
  <c r="G659" i="68"/>
  <c r="F659" i="68"/>
  <c r="E659" i="68"/>
  <c r="D659" i="68"/>
  <c r="C659" i="68"/>
  <c r="B659" i="68"/>
  <c r="A659" i="68"/>
  <c r="O658" i="68"/>
  <c r="N658" i="68"/>
  <c r="M658" i="68"/>
  <c r="L658" i="68"/>
  <c r="K658" i="68"/>
  <c r="J658" i="68"/>
  <c r="I658" i="68"/>
  <c r="H658" i="68"/>
  <c r="G658" i="68"/>
  <c r="F658" i="68"/>
  <c r="E658" i="68"/>
  <c r="D658" i="68"/>
  <c r="C658" i="68"/>
  <c r="B658" i="68"/>
  <c r="A658" i="68"/>
  <c r="O657" i="68"/>
  <c r="N657" i="68"/>
  <c r="M657" i="68"/>
  <c r="L657" i="68"/>
  <c r="K657" i="68"/>
  <c r="J657" i="68"/>
  <c r="I657" i="68"/>
  <c r="H657" i="68"/>
  <c r="G657" i="68"/>
  <c r="F657" i="68"/>
  <c r="E657" i="68"/>
  <c r="D657" i="68"/>
  <c r="C657" i="68"/>
  <c r="B657" i="68"/>
  <c r="A657" i="68"/>
  <c r="O656" i="68"/>
  <c r="N656" i="68"/>
  <c r="M656" i="68"/>
  <c r="L656" i="68"/>
  <c r="K656" i="68"/>
  <c r="J656" i="68"/>
  <c r="I656" i="68"/>
  <c r="H656" i="68"/>
  <c r="G656" i="68"/>
  <c r="F656" i="68"/>
  <c r="E656" i="68"/>
  <c r="D656" i="68"/>
  <c r="C656" i="68"/>
  <c r="B656" i="68"/>
  <c r="A656" i="68"/>
  <c r="O655" i="68"/>
  <c r="N655" i="68"/>
  <c r="M655" i="68"/>
  <c r="L655" i="68"/>
  <c r="K655" i="68"/>
  <c r="J655" i="68"/>
  <c r="I655" i="68"/>
  <c r="H655" i="68"/>
  <c r="G655" i="68"/>
  <c r="F655" i="68"/>
  <c r="E655" i="68"/>
  <c r="D655" i="68"/>
  <c r="C655" i="68"/>
  <c r="B655" i="68"/>
  <c r="A655" i="68"/>
  <c r="O654" i="68"/>
  <c r="N654" i="68"/>
  <c r="M654" i="68"/>
  <c r="L654" i="68"/>
  <c r="K654" i="68"/>
  <c r="J654" i="68"/>
  <c r="I654" i="68"/>
  <c r="H654" i="68"/>
  <c r="G654" i="68"/>
  <c r="F654" i="68"/>
  <c r="E654" i="68"/>
  <c r="D654" i="68"/>
  <c r="C654" i="68"/>
  <c r="B654" i="68"/>
  <c r="A654" i="68"/>
  <c r="O653" i="68"/>
  <c r="N653" i="68"/>
  <c r="M653" i="68"/>
  <c r="L653" i="68"/>
  <c r="K653" i="68"/>
  <c r="J653" i="68"/>
  <c r="I653" i="68"/>
  <c r="H653" i="68"/>
  <c r="G653" i="68"/>
  <c r="F653" i="68"/>
  <c r="E653" i="68"/>
  <c r="D653" i="68"/>
  <c r="C653" i="68"/>
  <c r="B653" i="68"/>
  <c r="A653" i="68"/>
  <c r="O652" i="68"/>
  <c r="N652" i="68"/>
  <c r="M652" i="68"/>
  <c r="L652" i="68"/>
  <c r="K652" i="68"/>
  <c r="J652" i="68"/>
  <c r="I652" i="68"/>
  <c r="H652" i="68"/>
  <c r="G652" i="68"/>
  <c r="F652" i="68"/>
  <c r="E652" i="68"/>
  <c r="D652" i="68"/>
  <c r="C652" i="68"/>
  <c r="B652" i="68"/>
  <c r="A652" i="68"/>
  <c r="O651" i="68"/>
  <c r="N651" i="68"/>
  <c r="M651" i="68"/>
  <c r="L651" i="68"/>
  <c r="K651" i="68"/>
  <c r="J651" i="68"/>
  <c r="I651" i="68"/>
  <c r="H651" i="68"/>
  <c r="G651" i="68"/>
  <c r="F651" i="68"/>
  <c r="E651" i="68"/>
  <c r="D651" i="68"/>
  <c r="C651" i="68"/>
  <c r="B651" i="68"/>
  <c r="A651" i="68"/>
  <c r="O650" i="68"/>
  <c r="N650" i="68"/>
  <c r="M650" i="68"/>
  <c r="L650" i="68"/>
  <c r="K650" i="68"/>
  <c r="J650" i="68"/>
  <c r="I650" i="68"/>
  <c r="H650" i="68"/>
  <c r="G650" i="68"/>
  <c r="F650" i="68"/>
  <c r="E650" i="68"/>
  <c r="D650" i="68"/>
  <c r="C650" i="68"/>
  <c r="B650" i="68"/>
  <c r="A650" i="68"/>
  <c r="O649" i="68"/>
  <c r="N649" i="68"/>
  <c r="M649" i="68"/>
  <c r="L649" i="68"/>
  <c r="K649" i="68"/>
  <c r="J649" i="68"/>
  <c r="I649" i="68"/>
  <c r="H649" i="68"/>
  <c r="G649" i="68"/>
  <c r="F649" i="68"/>
  <c r="E649" i="68"/>
  <c r="D649" i="68"/>
  <c r="C649" i="68"/>
  <c r="B649" i="68"/>
  <c r="A649" i="68"/>
  <c r="O648" i="68"/>
  <c r="N648" i="68"/>
  <c r="M648" i="68"/>
  <c r="L648" i="68"/>
  <c r="K648" i="68"/>
  <c r="J648" i="68"/>
  <c r="I648" i="68"/>
  <c r="H648" i="68"/>
  <c r="G648" i="68"/>
  <c r="F648" i="68"/>
  <c r="E648" i="68"/>
  <c r="D648" i="68"/>
  <c r="C648" i="68"/>
  <c r="B648" i="68"/>
  <c r="A648" i="68"/>
  <c r="O647" i="68"/>
  <c r="N647" i="68"/>
  <c r="M647" i="68"/>
  <c r="L647" i="68"/>
  <c r="K647" i="68"/>
  <c r="J647" i="68"/>
  <c r="I647" i="68"/>
  <c r="H647" i="68"/>
  <c r="G647" i="68"/>
  <c r="F647" i="68"/>
  <c r="E647" i="68"/>
  <c r="D647" i="68"/>
  <c r="C647" i="68"/>
  <c r="B647" i="68"/>
  <c r="A647" i="68"/>
  <c r="O646" i="68"/>
  <c r="N646" i="68"/>
  <c r="M646" i="68"/>
  <c r="L646" i="68"/>
  <c r="K646" i="68"/>
  <c r="J646" i="68"/>
  <c r="I646" i="68"/>
  <c r="H646" i="68"/>
  <c r="G646" i="68"/>
  <c r="F646" i="68"/>
  <c r="E646" i="68"/>
  <c r="D646" i="68"/>
  <c r="C646" i="68"/>
  <c r="B646" i="68"/>
  <c r="A646" i="68"/>
  <c r="O645" i="68"/>
  <c r="N645" i="68"/>
  <c r="M645" i="68"/>
  <c r="L645" i="68"/>
  <c r="K645" i="68"/>
  <c r="J645" i="68"/>
  <c r="I645" i="68"/>
  <c r="H645" i="68"/>
  <c r="G645" i="68"/>
  <c r="F645" i="68"/>
  <c r="E645" i="68"/>
  <c r="D645" i="68"/>
  <c r="C645" i="68"/>
  <c r="B645" i="68"/>
  <c r="A645" i="68"/>
  <c r="O644" i="68"/>
  <c r="N644" i="68"/>
  <c r="M644" i="68"/>
  <c r="L644" i="68"/>
  <c r="K644" i="68"/>
  <c r="J644" i="68"/>
  <c r="I644" i="68"/>
  <c r="H644" i="68"/>
  <c r="G644" i="68"/>
  <c r="F644" i="68"/>
  <c r="E644" i="68"/>
  <c r="D644" i="68"/>
  <c r="C644" i="68"/>
  <c r="B644" i="68"/>
  <c r="A644" i="68"/>
  <c r="O643" i="68"/>
  <c r="N643" i="68"/>
  <c r="M643" i="68"/>
  <c r="L643" i="68"/>
  <c r="K643" i="68"/>
  <c r="J643" i="68"/>
  <c r="I643" i="68"/>
  <c r="H643" i="68"/>
  <c r="G643" i="68"/>
  <c r="F643" i="68"/>
  <c r="E643" i="68"/>
  <c r="D643" i="68"/>
  <c r="C643" i="68"/>
  <c r="B643" i="68"/>
  <c r="A643" i="68"/>
  <c r="O642" i="68"/>
  <c r="N642" i="68"/>
  <c r="M642" i="68"/>
  <c r="L642" i="68"/>
  <c r="K642" i="68"/>
  <c r="J642" i="68"/>
  <c r="I642" i="68"/>
  <c r="H642" i="68"/>
  <c r="G642" i="68"/>
  <c r="F642" i="68"/>
  <c r="E642" i="68"/>
  <c r="D642" i="68"/>
  <c r="C642" i="68"/>
  <c r="B642" i="68"/>
  <c r="A642" i="68"/>
  <c r="O641" i="68"/>
  <c r="N641" i="68"/>
  <c r="M641" i="68"/>
  <c r="L641" i="68"/>
  <c r="K641" i="68"/>
  <c r="J641" i="68"/>
  <c r="I641" i="68"/>
  <c r="H641" i="68"/>
  <c r="G641" i="68"/>
  <c r="F641" i="68"/>
  <c r="E641" i="68"/>
  <c r="D641" i="68"/>
  <c r="C641" i="68"/>
  <c r="B641" i="68"/>
  <c r="A641" i="68"/>
  <c r="O640" i="68"/>
  <c r="N640" i="68"/>
  <c r="M640" i="68"/>
  <c r="L640" i="68"/>
  <c r="K640" i="68"/>
  <c r="J640" i="68"/>
  <c r="I640" i="68"/>
  <c r="H640" i="68"/>
  <c r="G640" i="68"/>
  <c r="F640" i="68"/>
  <c r="E640" i="68"/>
  <c r="D640" i="68"/>
  <c r="C640" i="68"/>
  <c r="B640" i="68"/>
  <c r="A640" i="68"/>
  <c r="O639" i="68"/>
  <c r="N639" i="68"/>
  <c r="M639" i="68"/>
  <c r="L639" i="68"/>
  <c r="K639" i="68"/>
  <c r="J639" i="68"/>
  <c r="I639" i="68"/>
  <c r="H639" i="68"/>
  <c r="G639" i="68"/>
  <c r="F639" i="68"/>
  <c r="E639" i="68"/>
  <c r="D639" i="68"/>
  <c r="C639" i="68"/>
  <c r="B639" i="68"/>
  <c r="A639" i="68"/>
  <c r="O638" i="68"/>
  <c r="N638" i="68"/>
  <c r="M638" i="68"/>
  <c r="L638" i="68"/>
  <c r="K638" i="68"/>
  <c r="J638" i="68"/>
  <c r="I638" i="68"/>
  <c r="H638" i="68"/>
  <c r="G638" i="68"/>
  <c r="F638" i="68"/>
  <c r="E638" i="68"/>
  <c r="D638" i="68"/>
  <c r="C638" i="68"/>
  <c r="B638" i="68"/>
  <c r="A638" i="68"/>
  <c r="O637" i="68"/>
  <c r="N637" i="68"/>
  <c r="M637" i="68"/>
  <c r="L637" i="68"/>
  <c r="K637" i="68"/>
  <c r="J637" i="68"/>
  <c r="I637" i="68"/>
  <c r="H637" i="68"/>
  <c r="G637" i="68"/>
  <c r="F637" i="68"/>
  <c r="E637" i="68"/>
  <c r="D637" i="68"/>
  <c r="C637" i="68"/>
  <c r="B637" i="68"/>
  <c r="A637" i="68"/>
  <c r="O636" i="68"/>
  <c r="N636" i="68"/>
  <c r="M636" i="68"/>
  <c r="L636" i="68"/>
  <c r="K636" i="68"/>
  <c r="J636" i="68"/>
  <c r="I636" i="68"/>
  <c r="H636" i="68"/>
  <c r="G636" i="68"/>
  <c r="F636" i="68"/>
  <c r="E636" i="68"/>
  <c r="D636" i="68"/>
  <c r="C636" i="68"/>
  <c r="B636" i="68"/>
  <c r="A636" i="68"/>
  <c r="O635" i="68"/>
  <c r="N635" i="68"/>
  <c r="M635" i="68"/>
  <c r="L635" i="68"/>
  <c r="K635" i="68"/>
  <c r="J635" i="68"/>
  <c r="I635" i="68"/>
  <c r="H635" i="68"/>
  <c r="G635" i="68"/>
  <c r="F635" i="68"/>
  <c r="E635" i="68"/>
  <c r="D635" i="68"/>
  <c r="C635" i="68"/>
  <c r="B635" i="68"/>
  <c r="A635" i="68"/>
  <c r="O634" i="68"/>
  <c r="N634" i="68"/>
  <c r="M634" i="68"/>
  <c r="L634" i="68"/>
  <c r="K634" i="68"/>
  <c r="J634" i="68"/>
  <c r="I634" i="68"/>
  <c r="H634" i="68"/>
  <c r="G634" i="68"/>
  <c r="F634" i="68"/>
  <c r="E634" i="68"/>
  <c r="D634" i="68"/>
  <c r="C634" i="68"/>
  <c r="B634" i="68"/>
  <c r="A634" i="68"/>
  <c r="O633" i="68"/>
  <c r="N633" i="68"/>
  <c r="M633" i="68"/>
  <c r="L633" i="68"/>
  <c r="K633" i="68"/>
  <c r="J633" i="68"/>
  <c r="I633" i="68"/>
  <c r="H633" i="68"/>
  <c r="G633" i="68"/>
  <c r="F633" i="68"/>
  <c r="E633" i="68"/>
  <c r="D633" i="68"/>
  <c r="C633" i="68"/>
  <c r="B633" i="68"/>
  <c r="A633" i="68"/>
  <c r="O632" i="68"/>
  <c r="N632" i="68"/>
  <c r="M632" i="68"/>
  <c r="L632" i="68"/>
  <c r="K632" i="68"/>
  <c r="J632" i="68"/>
  <c r="I632" i="68"/>
  <c r="H632" i="68"/>
  <c r="G632" i="68"/>
  <c r="F632" i="68"/>
  <c r="E632" i="68"/>
  <c r="D632" i="68"/>
  <c r="C632" i="68"/>
  <c r="B632" i="68"/>
  <c r="A632" i="68"/>
  <c r="O631" i="68"/>
  <c r="N631" i="68"/>
  <c r="M631" i="68"/>
  <c r="L631" i="68"/>
  <c r="K631" i="68"/>
  <c r="J631" i="68"/>
  <c r="I631" i="68"/>
  <c r="H631" i="68"/>
  <c r="G631" i="68"/>
  <c r="F631" i="68"/>
  <c r="E631" i="68"/>
  <c r="D631" i="68"/>
  <c r="C631" i="68"/>
  <c r="B631" i="68"/>
  <c r="A631" i="68"/>
  <c r="O630" i="68"/>
  <c r="N630" i="68"/>
  <c r="M630" i="68"/>
  <c r="L630" i="68"/>
  <c r="K630" i="68"/>
  <c r="J630" i="68"/>
  <c r="I630" i="68"/>
  <c r="H630" i="68"/>
  <c r="G630" i="68"/>
  <c r="F630" i="68"/>
  <c r="E630" i="68"/>
  <c r="D630" i="68"/>
  <c r="C630" i="68"/>
  <c r="B630" i="68"/>
  <c r="A630" i="68"/>
  <c r="O629" i="68"/>
  <c r="N629" i="68"/>
  <c r="M629" i="68"/>
  <c r="L629" i="68"/>
  <c r="K629" i="68"/>
  <c r="J629" i="68"/>
  <c r="I629" i="68"/>
  <c r="H629" i="68"/>
  <c r="G629" i="68"/>
  <c r="F629" i="68"/>
  <c r="E629" i="68"/>
  <c r="D629" i="68"/>
  <c r="C629" i="68"/>
  <c r="B629" i="68"/>
  <c r="A629" i="68"/>
  <c r="O628" i="68"/>
  <c r="N628" i="68"/>
  <c r="M628" i="68"/>
  <c r="L628" i="68"/>
  <c r="K628" i="68"/>
  <c r="J628" i="68"/>
  <c r="I628" i="68"/>
  <c r="H628" i="68"/>
  <c r="G628" i="68"/>
  <c r="F628" i="68"/>
  <c r="E628" i="68"/>
  <c r="D628" i="68"/>
  <c r="C628" i="68"/>
  <c r="B628" i="68"/>
  <c r="A628" i="68"/>
  <c r="O627" i="68"/>
  <c r="N627" i="68"/>
  <c r="M627" i="68"/>
  <c r="L627" i="68"/>
  <c r="K627" i="68"/>
  <c r="J627" i="68"/>
  <c r="I627" i="68"/>
  <c r="H627" i="68"/>
  <c r="G627" i="68"/>
  <c r="F627" i="68"/>
  <c r="E627" i="68"/>
  <c r="D627" i="68"/>
  <c r="C627" i="68"/>
  <c r="B627" i="68"/>
  <c r="A627" i="68"/>
  <c r="O626" i="68"/>
  <c r="N626" i="68"/>
  <c r="M626" i="68"/>
  <c r="L626" i="68"/>
  <c r="K626" i="68"/>
  <c r="J626" i="68"/>
  <c r="I626" i="68"/>
  <c r="H626" i="68"/>
  <c r="G626" i="68"/>
  <c r="F626" i="68"/>
  <c r="E626" i="68"/>
  <c r="D626" i="68"/>
  <c r="C626" i="68"/>
  <c r="B626" i="68"/>
  <c r="A626" i="68"/>
  <c r="O625" i="68"/>
  <c r="N625" i="68"/>
  <c r="M625" i="68"/>
  <c r="L625" i="68"/>
  <c r="K625" i="68"/>
  <c r="J625" i="68"/>
  <c r="I625" i="68"/>
  <c r="H625" i="68"/>
  <c r="G625" i="68"/>
  <c r="F625" i="68"/>
  <c r="E625" i="68"/>
  <c r="D625" i="68"/>
  <c r="C625" i="68"/>
  <c r="B625" i="68"/>
  <c r="A625" i="68"/>
  <c r="O624" i="68"/>
  <c r="N624" i="68"/>
  <c r="M624" i="68"/>
  <c r="L624" i="68"/>
  <c r="K624" i="68"/>
  <c r="J624" i="68"/>
  <c r="I624" i="68"/>
  <c r="H624" i="68"/>
  <c r="G624" i="68"/>
  <c r="F624" i="68"/>
  <c r="E624" i="68"/>
  <c r="D624" i="68"/>
  <c r="C624" i="68"/>
  <c r="B624" i="68"/>
  <c r="A624" i="68"/>
  <c r="O623" i="68"/>
  <c r="N623" i="68"/>
  <c r="M623" i="68"/>
  <c r="L623" i="68"/>
  <c r="K623" i="68"/>
  <c r="J623" i="68"/>
  <c r="I623" i="68"/>
  <c r="H623" i="68"/>
  <c r="G623" i="68"/>
  <c r="F623" i="68"/>
  <c r="E623" i="68"/>
  <c r="D623" i="68"/>
  <c r="C623" i="68"/>
  <c r="B623" i="68"/>
  <c r="A623" i="68"/>
  <c r="O622" i="68"/>
  <c r="N622" i="68"/>
  <c r="M622" i="68"/>
  <c r="L622" i="68"/>
  <c r="K622" i="68"/>
  <c r="J622" i="68"/>
  <c r="I622" i="68"/>
  <c r="H622" i="68"/>
  <c r="G622" i="68"/>
  <c r="F622" i="68"/>
  <c r="E622" i="68"/>
  <c r="D622" i="68"/>
  <c r="C622" i="68"/>
  <c r="B622" i="68"/>
  <c r="A622" i="68"/>
  <c r="O621" i="68"/>
  <c r="N621" i="68"/>
  <c r="M621" i="68"/>
  <c r="L621" i="68"/>
  <c r="K621" i="68"/>
  <c r="J621" i="68"/>
  <c r="I621" i="68"/>
  <c r="H621" i="68"/>
  <c r="G621" i="68"/>
  <c r="F621" i="68"/>
  <c r="E621" i="68"/>
  <c r="D621" i="68"/>
  <c r="C621" i="68"/>
  <c r="B621" i="68"/>
  <c r="A621" i="68"/>
  <c r="O620" i="68"/>
  <c r="N620" i="68"/>
  <c r="M620" i="68"/>
  <c r="L620" i="68"/>
  <c r="K620" i="68"/>
  <c r="J620" i="68"/>
  <c r="I620" i="68"/>
  <c r="H620" i="68"/>
  <c r="G620" i="68"/>
  <c r="F620" i="68"/>
  <c r="E620" i="68"/>
  <c r="D620" i="68"/>
  <c r="C620" i="68"/>
  <c r="B620" i="68"/>
  <c r="A620" i="68"/>
  <c r="O619" i="68"/>
  <c r="N619" i="68"/>
  <c r="M619" i="68"/>
  <c r="L619" i="68"/>
  <c r="K619" i="68"/>
  <c r="J619" i="68"/>
  <c r="I619" i="68"/>
  <c r="H619" i="68"/>
  <c r="G619" i="68"/>
  <c r="F619" i="68"/>
  <c r="E619" i="68"/>
  <c r="D619" i="68"/>
  <c r="C619" i="68"/>
  <c r="B619" i="68"/>
  <c r="A619" i="68"/>
  <c r="O618" i="68"/>
  <c r="N618" i="68"/>
  <c r="M618" i="68"/>
  <c r="L618" i="68"/>
  <c r="K618" i="68"/>
  <c r="J618" i="68"/>
  <c r="I618" i="68"/>
  <c r="H618" i="68"/>
  <c r="G618" i="68"/>
  <c r="F618" i="68"/>
  <c r="E618" i="68"/>
  <c r="D618" i="68"/>
  <c r="C618" i="68"/>
  <c r="B618" i="68"/>
  <c r="A618" i="68"/>
  <c r="O617" i="68"/>
  <c r="N617" i="68"/>
  <c r="M617" i="68"/>
  <c r="L617" i="68"/>
  <c r="K617" i="68"/>
  <c r="J617" i="68"/>
  <c r="I617" i="68"/>
  <c r="H617" i="68"/>
  <c r="G617" i="68"/>
  <c r="F617" i="68"/>
  <c r="E617" i="68"/>
  <c r="D617" i="68"/>
  <c r="C617" i="68"/>
  <c r="B617" i="68"/>
  <c r="A617" i="68"/>
  <c r="O616" i="68"/>
  <c r="N616" i="68"/>
  <c r="M616" i="68"/>
  <c r="L616" i="68"/>
  <c r="K616" i="68"/>
  <c r="J616" i="68"/>
  <c r="I616" i="68"/>
  <c r="H616" i="68"/>
  <c r="G616" i="68"/>
  <c r="F616" i="68"/>
  <c r="E616" i="68"/>
  <c r="D616" i="68"/>
  <c r="C616" i="68"/>
  <c r="B616" i="68"/>
  <c r="A616" i="68"/>
  <c r="O615" i="68"/>
  <c r="N615" i="68"/>
  <c r="M615" i="68"/>
  <c r="L615" i="68"/>
  <c r="K615" i="68"/>
  <c r="J615" i="68"/>
  <c r="I615" i="68"/>
  <c r="H615" i="68"/>
  <c r="G615" i="68"/>
  <c r="F615" i="68"/>
  <c r="E615" i="68"/>
  <c r="D615" i="68"/>
  <c r="C615" i="68"/>
  <c r="B615" i="68"/>
  <c r="A615" i="68"/>
  <c r="O614" i="68"/>
  <c r="N614" i="68"/>
  <c r="M614" i="68"/>
  <c r="L614" i="68"/>
  <c r="K614" i="68"/>
  <c r="J614" i="68"/>
  <c r="I614" i="68"/>
  <c r="H614" i="68"/>
  <c r="G614" i="68"/>
  <c r="F614" i="68"/>
  <c r="E614" i="68"/>
  <c r="D614" i="68"/>
  <c r="C614" i="68"/>
  <c r="B614" i="68"/>
  <c r="A614" i="68"/>
  <c r="O613" i="68"/>
  <c r="N613" i="68"/>
  <c r="M613" i="68"/>
  <c r="L613" i="68"/>
  <c r="K613" i="68"/>
  <c r="J613" i="68"/>
  <c r="I613" i="68"/>
  <c r="H613" i="68"/>
  <c r="G613" i="68"/>
  <c r="F613" i="68"/>
  <c r="E613" i="68"/>
  <c r="D613" i="68"/>
  <c r="C613" i="68"/>
  <c r="B613" i="68"/>
  <c r="A613" i="68"/>
  <c r="O612" i="68"/>
  <c r="N612" i="68"/>
  <c r="M612" i="68"/>
  <c r="L612" i="68"/>
  <c r="K612" i="68"/>
  <c r="J612" i="68"/>
  <c r="I612" i="68"/>
  <c r="H612" i="68"/>
  <c r="G612" i="68"/>
  <c r="F612" i="68"/>
  <c r="E612" i="68"/>
  <c r="D612" i="68"/>
  <c r="C612" i="68"/>
  <c r="B612" i="68"/>
  <c r="A612" i="68"/>
  <c r="O611" i="68"/>
  <c r="N611" i="68"/>
  <c r="M611" i="68"/>
  <c r="L611" i="68"/>
  <c r="K611" i="68"/>
  <c r="J611" i="68"/>
  <c r="I611" i="68"/>
  <c r="H611" i="68"/>
  <c r="G611" i="68"/>
  <c r="F611" i="68"/>
  <c r="E611" i="68"/>
  <c r="D611" i="68"/>
  <c r="C611" i="68"/>
  <c r="B611" i="68"/>
  <c r="A611" i="68"/>
  <c r="O610" i="68"/>
  <c r="N610" i="68"/>
  <c r="M610" i="68"/>
  <c r="L610" i="68"/>
  <c r="K610" i="68"/>
  <c r="J610" i="68"/>
  <c r="I610" i="68"/>
  <c r="H610" i="68"/>
  <c r="G610" i="68"/>
  <c r="F610" i="68"/>
  <c r="E610" i="68"/>
  <c r="D610" i="68"/>
  <c r="C610" i="68"/>
  <c r="B610" i="68"/>
  <c r="A610" i="68"/>
  <c r="O609" i="68"/>
  <c r="N609" i="68"/>
  <c r="M609" i="68"/>
  <c r="L609" i="68"/>
  <c r="K609" i="68"/>
  <c r="J609" i="68"/>
  <c r="I609" i="68"/>
  <c r="H609" i="68"/>
  <c r="G609" i="68"/>
  <c r="F609" i="68"/>
  <c r="E609" i="68"/>
  <c r="D609" i="68"/>
  <c r="C609" i="68"/>
  <c r="B609" i="68"/>
  <c r="A609" i="68"/>
  <c r="O608" i="68"/>
  <c r="N608" i="68"/>
  <c r="M608" i="68"/>
  <c r="L608" i="68"/>
  <c r="K608" i="68"/>
  <c r="J608" i="68"/>
  <c r="I608" i="68"/>
  <c r="H608" i="68"/>
  <c r="G608" i="68"/>
  <c r="F608" i="68"/>
  <c r="E608" i="68"/>
  <c r="D608" i="68"/>
  <c r="C608" i="68"/>
  <c r="B608" i="68"/>
  <c r="A608" i="68"/>
  <c r="O607" i="68"/>
  <c r="N607" i="68"/>
  <c r="M607" i="68"/>
  <c r="L607" i="68"/>
  <c r="K607" i="68"/>
  <c r="J607" i="68"/>
  <c r="I607" i="68"/>
  <c r="H607" i="68"/>
  <c r="G607" i="68"/>
  <c r="F607" i="68"/>
  <c r="E607" i="68"/>
  <c r="D607" i="68"/>
  <c r="C607" i="68"/>
  <c r="B607" i="68"/>
  <c r="A607" i="68"/>
  <c r="O606" i="68"/>
  <c r="N606" i="68"/>
  <c r="M606" i="68"/>
  <c r="L606" i="68"/>
  <c r="K606" i="68"/>
  <c r="J606" i="68"/>
  <c r="I606" i="68"/>
  <c r="H606" i="68"/>
  <c r="G606" i="68"/>
  <c r="F606" i="68"/>
  <c r="E606" i="68"/>
  <c r="D606" i="68"/>
  <c r="C606" i="68"/>
  <c r="B606" i="68"/>
  <c r="A606" i="68"/>
  <c r="O605" i="68"/>
  <c r="N605" i="68"/>
  <c r="M605" i="68"/>
  <c r="L605" i="68"/>
  <c r="K605" i="68"/>
  <c r="J605" i="68"/>
  <c r="I605" i="68"/>
  <c r="H605" i="68"/>
  <c r="G605" i="68"/>
  <c r="F605" i="68"/>
  <c r="E605" i="68"/>
  <c r="D605" i="68"/>
  <c r="C605" i="68"/>
  <c r="B605" i="68"/>
  <c r="A605" i="68"/>
  <c r="O604" i="68"/>
  <c r="N604" i="68"/>
  <c r="M604" i="68"/>
  <c r="L604" i="68"/>
  <c r="K604" i="68"/>
  <c r="J604" i="68"/>
  <c r="I604" i="68"/>
  <c r="H604" i="68"/>
  <c r="G604" i="68"/>
  <c r="F604" i="68"/>
  <c r="E604" i="68"/>
  <c r="D604" i="68"/>
  <c r="C604" i="68"/>
  <c r="B604" i="68"/>
  <c r="A604" i="68"/>
  <c r="O603" i="68"/>
  <c r="N603" i="68"/>
  <c r="M603" i="68"/>
  <c r="L603" i="68"/>
  <c r="K603" i="68"/>
  <c r="J603" i="68"/>
  <c r="I603" i="68"/>
  <c r="H603" i="68"/>
  <c r="G603" i="68"/>
  <c r="F603" i="68"/>
  <c r="E603" i="68"/>
  <c r="D603" i="68"/>
  <c r="C603" i="68"/>
  <c r="B603" i="68"/>
  <c r="A603" i="68"/>
  <c r="O602" i="68"/>
  <c r="N602" i="68"/>
  <c r="M602" i="68"/>
  <c r="L602" i="68"/>
  <c r="K602" i="68"/>
  <c r="J602" i="68"/>
  <c r="I602" i="68"/>
  <c r="H602" i="68"/>
  <c r="G602" i="68"/>
  <c r="F602" i="68"/>
  <c r="E602" i="68"/>
  <c r="D602" i="68"/>
  <c r="C602" i="68"/>
  <c r="B602" i="68"/>
  <c r="A602" i="68"/>
  <c r="O601" i="68"/>
  <c r="N601" i="68"/>
  <c r="M601" i="68"/>
  <c r="L601" i="68"/>
  <c r="K601" i="68"/>
  <c r="J601" i="68"/>
  <c r="I601" i="68"/>
  <c r="H601" i="68"/>
  <c r="G601" i="68"/>
  <c r="F601" i="68"/>
  <c r="E601" i="68"/>
  <c r="D601" i="68"/>
  <c r="C601" i="68"/>
  <c r="B601" i="68"/>
  <c r="A601" i="68"/>
  <c r="O600" i="68"/>
  <c r="N600" i="68"/>
  <c r="M600" i="68"/>
  <c r="L600" i="68"/>
  <c r="K600" i="68"/>
  <c r="J600" i="68"/>
  <c r="I600" i="68"/>
  <c r="H600" i="68"/>
  <c r="G600" i="68"/>
  <c r="F600" i="68"/>
  <c r="E600" i="68"/>
  <c r="D600" i="68"/>
  <c r="C600" i="68"/>
  <c r="B600" i="68"/>
  <c r="A600" i="68"/>
  <c r="O599" i="68"/>
  <c r="N599" i="68"/>
  <c r="M599" i="68"/>
  <c r="L599" i="68"/>
  <c r="K599" i="68"/>
  <c r="J599" i="68"/>
  <c r="I599" i="68"/>
  <c r="H599" i="68"/>
  <c r="G599" i="68"/>
  <c r="F599" i="68"/>
  <c r="E599" i="68"/>
  <c r="D599" i="68"/>
  <c r="C599" i="68"/>
  <c r="B599" i="68"/>
  <c r="A599" i="68"/>
  <c r="O598" i="68"/>
  <c r="N598" i="68"/>
  <c r="M598" i="68"/>
  <c r="L598" i="68"/>
  <c r="K598" i="68"/>
  <c r="J598" i="68"/>
  <c r="I598" i="68"/>
  <c r="H598" i="68"/>
  <c r="G598" i="68"/>
  <c r="F598" i="68"/>
  <c r="E598" i="68"/>
  <c r="D598" i="68"/>
  <c r="C598" i="68"/>
  <c r="B598" i="68"/>
  <c r="A598" i="68"/>
  <c r="O597" i="68"/>
  <c r="N597" i="68"/>
  <c r="M597" i="68"/>
  <c r="L597" i="68"/>
  <c r="K597" i="68"/>
  <c r="J597" i="68"/>
  <c r="I597" i="68"/>
  <c r="H597" i="68"/>
  <c r="G597" i="68"/>
  <c r="F597" i="68"/>
  <c r="E597" i="68"/>
  <c r="D597" i="68"/>
  <c r="C597" i="68"/>
  <c r="B597" i="68"/>
  <c r="A597" i="68"/>
  <c r="O596" i="68"/>
  <c r="N596" i="68"/>
  <c r="M596" i="68"/>
  <c r="L596" i="68"/>
  <c r="K596" i="68"/>
  <c r="J596" i="68"/>
  <c r="I596" i="68"/>
  <c r="H596" i="68"/>
  <c r="G596" i="68"/>
  <c r="F596" i="68"/>
  <c r="E596" i="68"/>
  <c r="D596" i="68"/>
  <c r="C596" i="68"/>
  <c r="B596" i="68"/>
  <c r="A596" i="68"/>
  <c r="O595" i="68"/>
  <c r="N595" i="68"/>
  <c r="M595" i="68"/>
  <c r="L595" i="68"/>
  <c r="K595" i="68"/>
  <c r="J595" i="68"/>
  <c r="I595" i="68"/>
  <c r="H595" i="68"/>
  <c r="G595" i="68"/>
  <c r="F595" i="68"/>
  <c r="E595" i="68"/>
  <c r="D595" i="68"/>
  <c r="C595" i="68"/>
  <c r="B595" i="68"/>
  <c r="A595" i="68"/>
  <c r="O594" i="68"/>
  <c r="N594" i="68"/>
  <c r="M594" i="68"/>
  <c r="L594" i="68"/>
  <c r="K594" i="68"/>
  <c r="J594" i="68"/>
  <c r="I594" i="68"/>
  <c r="H594" i="68"/>
  <c r="G594" i="68"/>
  <c r="F594" i="68"/>
  <c r="E594" i="68"/>
  <c r="D594" i="68"/>
  <c r="C594" i="68"/>
  <c r="B594" i="68"/>
  <c r="A594" i="68"/>
  <c r="O593" i="68"/>
  <c r="N593" i="68"/>
  <c r="M593" i="68"/>
  <c r="L593" i="68"/>
  <c r="K593" i="68"/>
  <c r="J593" i="68"/>
  <c r="I593" i="68"/>
  <c r="H593" i="68"/>
  <c r="G593" i="68"/>
  <c r="F593" i="68"/>
  <c r="E593" i="68"/>
  <c r="D593" i="68"/>
  <c r="C593" i="68"/>
  <c r="B593" i="68"/>
  <c r="A593" i="68"/>
  <c r="O592" i="68"/>
  <c r="N592" i="68"/>
  <c r="M592" i="68"/>
  <c r="L592" i="68"/>
  <c r="K592" i="68"/>
  <c r="J592" i="68"/>
  <c r="I592" i="68"/>
  <c r="H592" i="68"/>
  <c r="G592" i="68"/>
  <c r="F592" i="68"/>
  <c r="E592" i="68"/>
  <c r="D592" i="68"/>
  <c r="C592" i="68"/>
  <c r="B592" i="68"/>
  <c r="A592" i="68"/>
  <c r="O591" i="68"/>
  <c r="N591" i="68"/>
  <c r="M591" i="68"/>
  <c r="L591" i="68"/>
  <c r="K591" i="68"/>
  <c r="J591" i="68"/>
  <c r="I591" i="68"/>
  <c r="H591" i="68"/>
  <c r="G591" i="68"/>
  <c r="F591" i="68"/>
  <c r="E591" i="68"/>
  <c r="D591" i="68"/>
  <c r="C591" i="68"/>
  <c r="B591" i="68"/>
  <c r="A591" i="68"/>
  <c r="O590" i="68"/>
  <c r="N590" i="68"/>
  <c r="M590" i="68"/>
  <c r="L590" i="68"/>
  <c r="K590" i="68"/>
  <c r="J590" i="68"/>
  <c r="I590" i="68"/>
  <c r="H590" i="68"/>
  <c r="G590" i="68"/>
  <c r="F590" i="68"/>
  <c r="E590" i="68"/>
  <c r="D590" i="68"/>
  <c r="C590" i="68"/>
  <c r="B590" i="68"/>
  <c r="A590" i="68"/>
  <c r="O589" i="68"/>
  <c r="N589" i="68"/>
  <c r="M589" i="68"/>
  <c r="L589" i="68"/>
  <c r="K589" i="68"/>
  <c r="J589" i="68"/>
  <c r="I589" i="68"/>
  <c r="H589" i="68"/>
  <c r="G589" i="68"/>
  <c r="F589" i="68"/>
  <c r="E589" i="68"/>
  <c r="D589" i="68"/>
  <c r="C589" i="68"/>
  <c r="B589" i="68"/>
  <c r="A589" i="68"/>
  <c r="O588" i="68"/>
  <c r="N588" i="68"/>
  <c r="M588" i="68"/>
  <c r="L588" i="68"/>
  <c r="K588" i="68"/>
  <c r="J588" i="68"/>
  <c r="I588" i="68"/>
  <c r="H588" i="68"/>
  <c r="G588" i="68"/>
  <c r="F588" i="68"/>
  <c r="E588" i="68"/>
  <c r="D588" i="68"/>
  <c r="C588" i="68"/>
  <c r="B588" i="68"/>
  <c r="A588" i="68"/>
  <c r="O587" i="68"/>
  <c r="N587" i="68"/>
  <c r="M587" i="68"/>
  <c r="L587" i="68"/>
  <c r="K587" i="68"/>
  <c r="J587" i="68"/>
  <c r="I587" i="68"/>
  <c r="H587" i="68"/>
  <c r="G587" i="68"/>
  <c r="F587" i="68"/>
  <c r="E587" i="68"/>
  <c r="D587" i="68"/>
  <c r="C587" i="68"/>
  <c r="B587" i="68"/>
  <c r="A587" i="68"/>
  <c r="O586" i="68"/>
  <c r="N586" i="68"/>
  <c r="M586" i="68"/>
  <c r="L586" i="68"/>
  <c r="K586" i="68"/>
  <c r="J586" i="68"/>
  <c r="I586" i="68"/>
  <c r="H586" i="68"/>
  <c r="G586" i="68"/>
  <c r="F586" i="68"/>
  <c r="E586" i="68"/>
  <c r="D586" i="68"/>
  <c r="C586" i="68"/>
  <c r="B586" i="68"/>
  <c r="A586" i="68"/>
  <c r="O585" i="68"/>
  <c r="N585" i="68"/>
  <c r="M585" i="68"/>
  <c r="L585" i="68"/>
  <c r="K585" i="68"/>
  <c r="J585" i="68"/>
  <c r="I585" i="68"/>
  <c r="H585" i="68"/>
  <c r="G585" i="68"/>
  <c r="F585" i="68"/>
  <c r="E585" i="68"/>
  <c r="D585" i="68"/>
  <c r="C585" i="68"/>
  <c r="B585" i="68"/>
  <c r="A585" i="68"/>
  <c r="O584" i="68"/>
  <c r="N584" i="68"/>
  <c r="M584" i="68"/>
  <c r="L584" i="68"/>
  <c r="K584" i="68"/>
  <c r="J584" i="68"/>
  <c r="I584" i="68"/>
  <c r="H584" i="68"/>
  <c r="G584" i="68"/>
  <c r="F584" i="68"/>
  <c r="E584" i="68"/>
  <c r="D584" i="68"/>
  <c r="C584" i="68"/>
  <c r="B584" i="68"/>
  <c r="A584" i="68"/>
  <c r="O583" i="68"/>
  <c r="N583" i="68"/>
  <c r="M583" i="68"/>
  <c r="L583" i="68"/>
  <c r="K583" i="68"/>
  <c r="J583" i="68"/>
  <c r="I583" i="68"/>
  <c r="H583" i="68"/>
  <c r="G583" i="68"/>
  <c r="F583" i="68"/>
  <c r="E583" i="68"/>
  <c r="D583" i="68"/>
  <c r="C583" i="68"/>
  <c r="B583" i="68"/>
  <c r="A583" i="68"/>
  <c r="O582" i="68"/>
  <c r="N582" i="68"/>
  <c r="M582" i="68"/>
  <c r="L582" i="68"/>
  <c r="K582" i="68"/>
  <c r="J582" i="68"/>
  <c r="I582" i="68"/>
  <c r="H582" i="68"/>
  <c r="G582" i="68"/>
  <c r="F582" i="68"/>
  <c r="E582" i="68"/>
  <c r="D582" i="68"/>
  <c r="C582" i="68"/>
  <c r="B582" i="68"/>
  <c r="A582" i="68"/>
  <c r="O581" i="68"/>
  <c r="N581" i="68"/>
  <c r="M581" i="68"/>
  <c r="L581" i="68"/>
  <c r="K581" i="68"/>
  <c r="J581" i="68"/>
  <c r="I581" i="68"/>
  <c r="H581" i="68"/>
  <c r="G581" i="68"/>
  <c r="F581" i="68"/>
  <c r="E581" i="68"/>
  <c r="D581" i="68"/>
  <c r="C581" i="68"/>
  <c r="B581" i="68"/>
  <c r="A581" i="68"/>
  <c r="O580" i="68"/>
  <c r="N580" i="68"/>
  <c r="M580" i="68"/>
  <c r="L580" i="68"/>
  <c r="K580" i="68"/>
  <c r="J580" i="68"/>
  <c r="I580" i="68"/>
  <c r="H580" i="68"/>
  <c r="G580" i="68"/>
  <c r="F580" i="68"/>
  <c r="E580" i="68"/>
  <c r="D580" i="68"/>
  <c r="C580" i="68"/>
  <c r="B580" i="68"/>
  <c r="A580" i="68"/>
  <c r="O579" i="68"/>
  <c r="N579" i="68"/>
  <c r="M579" i="68"/>
  <c r="L579" i="68"/>
  <c r="K579" i="68"/>
  <c r="J579" i="68"/>
  <c r="I579" i="68"/>
  <c r="H579" i="68"/>
  <c r="G579" i="68"/>
  <c r="F579" i="68"/>
  <c r="E579" i="68"/>
  <c r="D579" i="68"/>
  <c r="C579" i="68"/>
  <c r="B579" i="68"/>
  <c r="A579" i="68"/>
  <c r="O578" i="68"/>
  <c r="N578" i="68"/>
  <c r="M578" i="68"/>
  <c r="L578" i="68"/>
  <c r="K578" i="68"/>
  <c r="J578" i="68"/>
  <c r="I578" i="68"/>
  <c r="H578" i="68"/>
  <c r="G578" i="68"/>
  <c r="F578" i="68"/>
  <c r="E578" i="68"/>
  <c r="D578" i="68"/>
  <c r="C578" i="68"/>
  <c r="B578" i="68"/>
  <c r="A578" i="68"/>
  <c r="O577" i="68"/>
  <c r="N577" i="68"/>
  <c r="M577" i="68"/>
  <c r="L577" i="68"/>
  <c r="K577" i="68"/>
  <c r="J577" i="68"/>
  <c r="I577" i="68"/>
  <c r="H577" i="68"/>
  <c r="G577" i="68"/>
  <c r="F577" i="68"/>
  <c r="E577" i="68"/>
  <c r="D577" i="68"/>
  <c r="C577" i="68"/>
  <c r="B577" i="68"/>
  <c r="A577" i="68"/>
  <c r="O576" i="68"/>
  <c r="N576" i="68"/>
  <c r="M576" i="68"/>
  <c r="L576" i="68"/>
  <c r="K576" i="68"/>
  <c r="J576" i="68"/>
  <c r="I576" i="68"/>
  <c r="H576" i="68"/>
  <c r="G576" i="68"/>
  <c r="F576" i="68"/>
  <c r="E576" i="68"/>
  <c r="D576" i="68"/>
  <c r="C576" i="68"/>
  <c r="B576" i="68"/>
  <c r="A576" i="68"/>
  <c r="O575" i="68"/>
  <c r="N575" i="68"/>
  <c r="M575" i="68"/>
  <c r="L575" i="68"/>
  <c r="K575" i="68"/>
  <c r="J575" i="68"/>
  <c r="I575" i="68"/>
  <c r="H575" i="68"/>
  <c r="G575" i="68"/>
  <c r="F575" i="68"/>
  <c r="E575" i="68"/>
  <c r="D575" i="68"/>
  <c r="C575" i="68"/>
  <c r="B575" i="68"/>
  <c r="A575" i="68"/>
  <c r="O574" i="68"/>
  <c r="N574" i="68"/>
  <c r="M574" i="68"/>
  <c r="L574" i="68"/>
  <c r="K574" i="68"/>
  <c r="J574" i="68"/>
  <c r="I574" i="68"/>
  <c r="H574" i="68"/>
  <c r="G574" i="68"/>
  <c r="F574" i="68"/>
  <c r="E574" i="68"/>
  <c r="D574" i="68"/>
  <c r="C574" i="68"/>
  <c r="B574" i="68"/>
  <c r="A574" i="68"/>
  <c r="O573" i="68"/>
  <c r="N573" i="68"/>
  <c r="M573" i="68"/>
  <c r="L573" i="68"/>
  <c r="K573" i="68"/>
  <c r="J573" i="68"/>
  <c r="I573" i="68"/>
  <c r="H573" i="68"/>
  <c r="G573" i="68"/>
  <c r="F573" i="68"/>
  <c r="E573" i="68"/>
  <c r="D573" i="68"/>
  <c r="C573" i="68"/>
  <c r="B573" i="68"/>
  <c r="A573" i="68"/>
  <c r="O572" i="68"/>
  <c r="N572" i="68"/>
  <c r="M572" i="68"/>
  <c r="L572" i="68"/>
  <c r="K572" i="68"/>
  <c r="J572" i="68"/>
  <c r="I572" i="68"/>
  <c r="H572" i="68"/>
  <c r="G572" i="68"/>
  <c r="F572" i="68"/>
  <c r="E572" i="68"/>
  <c r="D572" i="68"/>
  <c r="C572" i="68"/>
  <c r="B572" i="68"/>
  <c r="A572" i="68"/>
  <c r="O571" i="68"/>
  <c r="N571" i="68"/>
  <c r="M571" i="68"/>
  <c r="L571" i="68"/>
  <c r="K571" i="68"/>
  <c r="J571" i="68"/>
  <c r="I571" i="68"/>
  <c r="H571" i="68"/>
  <c r="G571" i="68"/>
  <c r="F571" i="68"/>
  <c r="E571" i="68"/>
  <c r="D571" i="68"/>
  <c r="C571" i="68"/>
  <c r="B571" i="68"/>
  <c r="A571" i="68"/>
  <c r="O570" i="68"/>
  <c r="N570" i="68"/>
  <c r="M570" i="68"/>
  <c r="L570" i="68"/>
  <c r="K570" i="68"/>
  <c r="J570" i="68"/>
  <c r="I570" i="68"/>
  <c r="H570" i="68"/>
  <c r="G570" i="68"/>
  <c r="F570" i="68"/>
  <c r="E570" i="68"/>
  <c r="D570" i="68"/>
  <c r="C570" i="68"/>
  <c r="B570" i="68"/>
  <c r="A570" i="68"/>
  <c r="O569" i="68"/>
  <c r="N569" i="68"/>
  <c r="M569" i="68"/>
  <c r="L569" i="68"/>
  <c r="K569" i="68"/>
  <c r="J569" i="68"/>
  <c r="I569" i="68"/>
  <c r="H569" i="68"/>
  <c r="G569" i="68"/>
  <c r="F569" i="68"/>
  <c r="E569" i="68"/>
  <c r="D569" i="68"/>
  <c r="C569" i="68"/>
  <c r="B569" i="68"/>
  <c r="A569" i="68"/>
  <c r="O568" i="68"/>
  <c r="N568" i="68"/>
  <c r="M568" i="68"/>
  <c r="L568" i="68"/>
  <c r="K568" i="68"/>
  <c r="J568" i="68"/>
  <c r="I568" i="68"/>
  <c r="H568" i="68"/>
  <c r="G568" i="68"/>
  <c r="F568" i="68"/>
  <c r="E568" i="68"/>
  <c r="D568" i="68"/>
  <c r="C568" i="68"/>
  <c r="B568" i="68"/>
  <c r="A568" i="68"/>
  <c r="O567" i="68"/>
  <c r="N567" i="68"/>
  <c r="M567" i="68"/>
  <c r="L567" i="68"/>
  <c r="K567" i="68"/>
  <c r="J567" i="68"/>
  <c r="I567" i="68"/>
  <c r="H567" i="68"/>
  <c r="G567" i="68"/>
  <c r="F567" i="68"/>
  <c r="E567" i="68"/>
  <c r="D567" i="68"/>
  <c r="C567" i="68"/>
  <c r="B567" i="68"/>
  <c r="A567" i="68"/>
  <c r="O566" i="68"/>
  <c r="N566" i="68"/>
  <c r="M566" i="68"/>
  <c r="L566" i="68"/>
  <c r="K566" i="68"/>
  <c r="J566" i="68"/>
  <c r="I566" i="68"/>
  <c r="H566" i="68"/>
  <c r="G566" i="68"/>
  <c r="F566" i="68"/>
  <c r="E566" i="68"/>
  <c r="D566" i="68"/>
  <c r="C566" i="68"/>
  <c r="B566" i="68"/>
  <c r="A566" i="68"/>
  <c r="O565" i="68"/>
  <c r="N565" i="68"/>
  <c r="M565" i="68"/>
  <c r="L565" i="68"/>
  <c r="K565" i="68"/>
  <c r="J565" i="68"/>
  <c r="I565" i="68"/>
  <c r="H565" i="68"/>
  <c r="G565" i="68"/>
  <c r="F565" i="68"/>
  <c r="E565" i="68"/>
  <c r="D565" i="68"/>
  <c r="C565" i="68"/>
  <c r="B565" i="68"/>
  <c r="A565" i="68"/>
  <c r="O564" i="68"/>
  <c r="N564" i="68"/>
  <c r="M564" i="68"/>
  <c r="L564" i="68"/>
  <c r="K564" i="68"/>
  <c r="J564" i="68"/>
  <c r="I564" i="68"/>
  <c r="H564" i="68"/>
  <c r="G564" i="68"/>
  <c r="F564" i="68"/>
  <c r="E564" i="68"/>
  <c r="D564" i="68"/>
  <c r="C564" i="68"/>
  <c r="B564" i="68"/>
  <c r="A564" i="68"/>
  <c r="O563" i="68"/>
  <c r="N563" i="68"/>
  <c r="M563" i="68"/>
  <c r="L563" i="68"/>
  <c r="K563" i="68"/>
  <c r="J563" i="68"/>
  <c r="I563" i="68"/>
  <c r="H563" i="68"/>
  <c r="G563" i="68"/>
  <c r="F563" i="68"/>
  <c r="E563" i="68"/>
  <c r="D563" i="68"/>
  <c r="C563" i="68"/>
  <c r="B563" i="68"/>
  <c r="A563" i="68"/>
  <c r="O562" i="68"/>
  <c r="N562" i="68"/>
  <c r="M562" i="68"/>
  <c r="L562" i="68"/>
  <c r="K562" i="68"/>
  <c r="J562" i="68"/>
  <c r="I562" i="68"/>
  <c r="H562" i="68"/>
  <c r="G562" i="68"/>
  <c r="F562" i="68"/>
  <c r="E562" i="68"/>
  <c r="D562" i="68"/>
  <c r="C562" i="68"/>
  <c r="B562" i="68"/>
  <c r="A562" i="68"/>
  <c r="O561" i="68"/>
  <c r="N561" i="68"/>
  <c r="M561" i="68"/>
  <c r="L561" i="68"/>
  <c r="K561" i="68"/>
  <c r="J561" i="68"/>
  <c r="I561" i="68"/>
  <c r="H561" i="68"/>
  <c r="G561" i="68"/>
  <c r="F561" i="68"/>
  <c r="E561" i="68"/>
  <c r="D561" i="68"/>
  <c r="C561" i="68"/>
  <c r="B561" i="68"/>
  <c r="A561" i="68"/>
  <c r="O560" i="68"/>
  <c r="N560" i="68"/>
  <c r="M560" i="68"/>
  <c r="L560" i="68"/>
  <c r="K560" i="68"/>
  <c r="J560" i="68"/>
  <c r="I560" i="68"/>
  <c r="H560" i="68"/>
  <c r="G560" i="68"/>
  <c r="F560" i="68"/>
  <c r="E560" i="68"/>
  <c r="D560" i="68"/>
  <c r="C560" i="68"/>
  <c r="B560" i="68"/>
  <c r="A560" i="68"/>
  <c r="O559" i="68"/>
  <c r="N559" i="68"/>
  <c r="M559" i="68"/>
  <c r="L559" i="68"/>
  <c r="K559" i="68"/>
  <c r="J559" i="68"/>
  <c r="I559" i="68"/>
  <c r="H559" i="68"/>
  <c r="G559" i="68"/>
  <c r="F559" i="68"/>
  <c r="E559" i="68"/>
  <c r="D559" i="68"/>
  <c r="C559" i="68"/>
  <c r="B559" i="68"/>
  <c r="A559" i="68"/>
  <c r="O558" i="68"/>
  <c r="N558" i="68"/>
  <c r="M558" i="68"/>
  <c r="L558" i="68"/>
  <c r="K558" i="68"/>
  <c r="J558" i="68"/>
  <c r="I558" i="68"/>
  <c r="H558" i="68"/>
  <c r="G558" i="68"/>
  <c r="F558" i="68"/>
  <c r="E558" i="68"/>
  <c r="D558" i="68"/>
  <c r="C558" i="68"/>
  <c r="B558" i="68"/>
  <c r="A558" i="68"/>
  <c r="O557" i="68"/>
  <c r="N557" i="68"/>
  <c r="M557" i="68"/>
  <c r="L557" i="68"/>
  <c r="K557" i="68"/>
  <c r="J557" i="68"/>
  <c r="I557" i="68"/>
  <c r="H557" i="68"/>
  <c r="G557" i="68"/>
  <c r="F557" i="68"/>
  <c r="E557" i="68"/>
  <c r="D557" i="68"/>
  <c r="C557" i="68"/>
  <c r="B557" i="68"/>
  <c r="A557" i="68"/>
  <c r="O556" i="68"/>
  <c r="N556" i="68"/>
  <c r="M556" i="68"/>
  <c r="L556" i="68"/>
  <c r="K556" i="68"/>
  <c r="J556" i="68"/>
  <c r="I556" i="68"/>
  <c r="H556" i="68"/>
  <c r="G556" i="68"/>
  <c r="F556" i="68"/>
  <c r="E556" i="68"/>
  <c r="D556" i="68"/>
  <c r="C556" i="68"/>
  <c r="B556" i="68"/>
  <c r="A556" i="68"/>
  <c r="O555" i="68"/>
  <c r="N555" i="68"/>
  <c r="M555" i="68"/>
  <c r="L555" i="68"/>
  <c r="K555" i="68"/>
  <c r="J555" i="68"/>
  <c r="I555" i="68"/>
  <c r="H555" i="68"/>
  <c r="G555" i="68"/>
  <c r="F555" i="68"/>
  <c r="E555" i="68"/>
  <c r="D555" i="68"/>
  <c r="C555" i="68"/>
  <c r="B555" i="68"/>
  <c r="A555" i="68"/>
  <c r="O554" i="68"/>
  <c r="N554" i="68"/>
  <c r="M554" i="68"/>
  <c r="L554" i="68"/>
  <c r="K554" i="68"/>
  <c r="J554" i="68"/>
  <c r="I554" i="68"/>
  <c r="H554" i="68"/>
  <c r="G554" i="68"/>
  <c r="F554" i="68"/>
  <c r="E554" i="68"/>
  <c r="D554" i="68"/>
  <c r="C554" i="68"/>
  <c r="B554" i="68"/>
  <c r="A554" i="68"/>
  <c r="O553" i="68"/>
  <c r="N553" i="68"/>
  <c r="M553" i="68"/>
  <c r="L553" i="68"/>
  <c r="K553" i="68"/>
  <c r="J553" i="68"/>
  <c r="I553" i="68"/>
  <c r="H553" i="68"/>
  <c r="G553" i="68"/>
  <c r="F553" i="68"/>
  <c r="E553" i="68"/>
  <c r="D553" i="68"/>
  <c r="C553" i="68"/>
  <c r="B553" i="68"/>
  <c r="A553" i="68"/>
  <c r="O552" i="68"/>
  <c r="N552" i="68"/>
  <c r="M552" i="68"/>
  <c r="L552" i="68"/>
  <c r="K552" i="68"/>
  <c r="J552" i="68"/>
  <c r="I552" i="68"/>
  <c r="H552" i="68"/>
  <c r="G552" i="68"/>
  <c r="F552" i="68"/>
  <c r="E552" i="68"/>
  <c r="D552" i="68"/>
  <c r="C552" i="68"/>
  <c r="B552" i="68"/>
  <c r="A552" i="68"/>
  <c r="O551" i="68"/>
  <c r="N551" i="68"/>
  <c r="M551" i="68"/>
  <c r="L551" i="68"/>
  <c r="K551" i="68"/>
  <c r="J551" i="68"/>
  <c r="I551" i="68"/>
  <c r="H551" i="68"/>
  <c r="G551" i="68"/>
  <c r="F551" i="68"/>
  <c r="E551" i="68"/>
  <c r="D551" i="68"/>
  <c r="C551" i="68"/>
  <c r="B551" i="68"/>
  <c r="A551" i="68"/>
  <c r="O550" i="68"/>
  <c r="N550" i="68"/>
  <c r="M550" i="68"/>
  <c r="L550" i="68"/>
  <c r="K550" i="68"/>
  <c r="J550" i="68"/>
  <c r="I550" i="68"/>
  <c r="H550" i="68"/>
  <c r="G550" i="68"/>
  <c r="F550" i="68"/>
  <c r="E550" i="68"/>
  <c r="D550" i="68"/>
  <c r="C550" i="68"/>
  <c r="B550" i="68"/>
  <c r="A550" i="68"/>
  <c r="O549" i="68"/>
  <c r="N549" i="68"/>
  <c r="M549" i="68"/>
  <c r="L549" i="68"/>
  <c r="K549" i="68"/>
  <c r="J549" i="68"/>
  <c r="I549" i="68"/>
  <c r="H549" i="68"/>
  <c r="G549" i="68"/>
  <c r="F549" i="68"/>
  <c r="E549" i="68"/>
  <c r="D549" i="68"/>
  <c r="C549" i="68"/>
  <c r="B549" i="68"/>
  <c r="A549" i="68"/>
  <c r="O548" i="68"/>
  <c r="N548" i="68"/>
  <c r="M548" i="68"/>
  <c r="L548" i="68"/>
  <c r="K548" i="68"/>
  <c r="J548" i="68"/>
  <c r="I548" i="68"/>
  <c r="H548" i="68"/>
  <c r="G548" i="68"/>
  <c r="F548" i="68"/>
  <c r="E548" i="68"/>
  <c r="D548" i="68"/>
  <c r="C548" i="68"/>
  <c r="B548" i="68"/>
  <c r="A548" i="68"/>
  <c r="O547" i="68"/>
  <c r="N547" i="68"/>
  <c r="M547" i="68"/>
  <c r="L547" i="68"/>
  <c r="K547" i="68"/>
  <c r="J547" i="68"/>
  <c r="I547" i="68"/>
  <c r="H547" i="68"/>
  <c r="G547" i="68"/>
  <c r="F547" i="68"/>
  <c r="E547" i="68"/>
  <c r="D547" i="68"/>
  <c r="C547" i="68"/>
  <c r="B547" i="68"/>
  <c r="A547" i="68"/>
  <c r="O546" i="68"/>
  <c r="N546" i="68"/>
  <c r="M546" i="68"/>
  <c r="L546" i="68"/>
  <c r="K546" i="68"/>
  <c r="J546" i="68"/>
  <c r="I546" i="68"/>
  <c r="H546" i="68"/>
  <c r="G546" i="68"/>
  <c r="F546" i="68"/>
  <c r="E546" i="68"/>
  <c r="D546" i="68"/>
  <c r="C546" i="68"/>
  <c r="B546" i="68"/>
  <c r="A546" i="68"/>
  <c r="O545" i="68"/>
  <c r="N545" i="68"/>
  <c r="M545" i="68"/>
  <c r="L545" i="68"/>
  <c r="K545" i="68"/>
  <c r="J545" i="68"/>
  <c r="I545" i="68"/>
  <c r="H545" i="68"/>
  <c r="G545" i="68"/>
  <c r="F545" i="68"/>
  <c r="E545" i="68"/>
  <c r="D545" i="68"/>
  <c r="C545" i="68"/>
  <c r="B545" i="68"/>
  <c r="A545" i="68"/>
  <c r="O544" i="68"/>
  <c r="N544" i="68"/>
  <c r="M544" i="68"/>
  <c r="L544" i="68"/>
  <c r="K544" i="68"/>
  <c r="J544" i="68"/>
  <c r="I544" i="68"/>
  <c r="H544" i="68"/>
  <c r="G544" i="68"/>
  <c r="F544" i="68"/>
  <c r="E544" i="68"/>
  <c r="D544" i="68"/>
  <c r="C544" i="68"/>
  <c r="B544" i="68"/>
  <c r="A544" i="68"/>
  <c r="O543" i="68"/>
  <c r="N543" i="68"/>
  <c r="M543" i="68"/>
  <c r="L543" i="68"/>
  <c r="K543" i="68"/>
  <c r="J543" i="68"/>
  <c r="I543" i="68"/>
  <c r="H543" i="68"/>
  <c r="G543" i="68"/>
  <c r="F543" i="68"/>
  <c r="E543" i="68"/>
  <c r="D543" i="68"/>
  <c r="C543" i="68"/>
  <c r="B543" i="68"/>
  <c r="A543" i="68"/>
  <c r="O542" i="68"/>
  <c r="N542" i="68"/>
  <c r="M542" i="68"/>
  <c r="L542" i="68"/>
  <c r="K542" i="68"/>
  <c r="J542" i="68"/>
  <c r="I542" i="68"/>
  <c r="H542" i="68"/>
  <c r="G542" i="68"/>
  <c r="F542" i="68"/>
  <c r="E542" i="68"/>
  <c r="D542" i="68"/>
  <c r="C542" i="68"/>
  <c r="B542" i="68"/>
  <c r="A542" i="68"/>
  <c r="O541" i="68"/>
  <c r="N541" i="68"/>
  <c r="M541" i="68"/>
  <c r="L541" i="68"/>
  <c r="K541" i="68"/>
  <c r="J541" i="68"/>
  <c r="I541" i="68"/>
  <c r="H541" i="68"/>
  <c r="G541" i="68"/>
  <c r="F541" i="68"/>
  <c r="E541" i="68"/>
  <c r="D541" i="68"/>
  <c r="C541" i="68"/>
  <c r="B541" i="68"/>
  <c r="A541" i="68"/>
  <c r="O540" i="68"/>
  <c r="N540" i="68"/>
  <c r="M540" i="68"/>
  <c r="L540" i="68"/>
  <c r="K540" i="68"/>
  <c r="J540" i="68"/>
  <c r="I540" i="68"/>
  <c r="H540" i="68"/>
  <c r="G540" i="68"/>
  <c r="F540" i="68"/>
  <c r="E540" i="68"/>
  <c r="D540" i="68"/>
  <c r="C540" i="68"/>
  <c r="B540" i="68"/>
  <c r="A540" i="68"/>
  <c r="O539" i="68"/>
  <c r="N539" i="68"/>
  <c r="M539" i="68"/>
  <c r="L539" i="68"/>
  <c r="K539" i="68"/>
  <c r="J539" i="68"/>
  <c r="I539" i="68"/>
  <c r="H539" i="68"/>
  <c r="G539" i="68"/>
  <c r="F539" i="68"/>
  <c r="E539" i="68"/>
  <c r="D539" i="68"/>
  <c r="C539" i="68"/>
  <c r="B539" i="68"/>
  <c r="A539" i="68"/>
  <c r="O538" i="68"/>
  <c r="N538" i="68"/>
  <c r="M538" i="68"/>
  <c r="L538" i="68"/>
  <c r="K538" i="68"/>
  <c r="J538" i="68"/>
  <c r="I538" i="68"/>
  <c r="H538" i="68"/>
  <c r="G538" i="68"/>
  <c r="F538" i="68"/>
  <c r="E538" i="68"/>
  <c r="D538" i="68"/>
  <c r="C538" i="68"/>
  <c r="B538" i="68"/>
  <c r="A538" i="68"/>
  <c r="O537" i="68"/>
  <c r="N537" i="68"/>
  <c r="M537" i="68"/>
  <c r="L537" i="68"/>
  <c r="K537" i="68"/>
  <c r="J537" i="68"/>
  <c r="I537" i="68"/>
  <c r="H537" i="68"/>
  <c r="G537" i="68"/>
  <c r="F537" i="68"/>
  <c r="E537" i="68"/>
  <c r="D537" i="68"/>
  <c r="C537" i="68"/>
  <c r="B537" i="68"/>
  <c r="A537" i="68"/>
  <c r="O536" i="68"/>
  <c r="N536" i="68"/>
  <c r="M536" i="68"/>
  <c r="L536" i="68"/>
  <c r="K536" i="68"/>
  <c r="J536" i="68"/>
  <c r="I536" i="68"/>
  <c r="H536" i="68"/>
  <c r="G536" i="68"/>
  <c r="F536" i="68"/>
  <c r="E536" i="68"/>
  <c r="D536" i="68"/>
  <c r="C536" i="68"/>
  <c r="B536" i="68"/>
  <c r="A536" i="68"/>
  <c r="O535" i="68"/>
  <c r="N535" i="68"/>
  <c r="M535" i="68"/>
  <c r="L535" i="68"/>
  <c r="K535" i="68"/>
  <c r="J535" i="68"/>
  <c r="I535" i="68"/>
  <c r="H535" i="68"/>
  <c r="G535" i="68"/>
  <c r="F535" i="68"/>
  <c r="E535" i="68"/>
  <c r="D535" i="68"/>
  <c r="C535" i="68"/>
  <c r="B535" i="68"/>
  <c r="A535" i="68"/>
  <c r="O534" i="68"/>
  <c r="N534" i="68"/>
  <c r="M534" i="68"/>
  <c r="L534" i="68"/>
  <c r="K534" i="68"/>
  <c r="J534" i="68"/>
  <c r="I534" i="68"/>
  <c r="H534" i="68"/>
  <c r="G534" i="68"/>
  <c r="F534" i="68"/>
  <c r="E534" i="68"/>
  <c r="D534" i="68"/>
  <c r="C534" i="68"/>
  <c r="B534" i="68"/>
  <c r="A534" i="68"/>
  <c r="O533" i="68"/>
  <c r="N533" i="68"/>
  <c r="M533" i="68"/>
  <c r="L533" i="68"/>
  <c r="K533" i="68"/>
  <c r="J533" i="68"/>
  <c r="I533" i="68"/>
  <c r="H533" i="68"/>
  <c r="G533" i="68"/>
  <c r="F533" i="68"/>
  <c r="E533" i="68"/>
  <c r="D533" i="68"/>
  <c r="C533" i="68"/>
  <c r="B533" i="68"/>
  <c r="A533" i="68"/>
  <c r="O532" i="68"/>
  <c r="N532" i="68"/>
  <c r="M532" i="68"/>
  <c r="L532" i="68"/>
  <c r="K532" i="68"/>
  <c r="J532" i="68"/>
  <c r="I532" i="68"/>
  <c r="H532" i="68"/>
  <c r="G532" i="68"/>
  <c r="F532" i="68"/>
  <c r="E532" i="68"/>
  <c r="D532" i="68"/>
  <c r="C532" i="68"/>
  <c r="B532" i="68"/>
  <c r="A532" i="68"/>
  <c r="O531" i="68"/>
  <c r="N531" i="68"/>
  <c r="M531" i="68"/>
  <c r="L531" i="68"/>
  <c r="K531" i="68"/>
  <c r="J531" i="68"/>
  <c r="I531" i="68"/>
  <c r="H531" i="68"/>
  <c r="G531" i="68"/>
  <c r="F531" i="68"/>
  <c r="E531" i="68"/>
  <c r="D531" i="68"/>
  <c r="C531" i="68"/>
  <c r="B531" i="68"/>
  <c r="A531" i="68"/>
  <c r="O530" i="68"/>
  <c r="N530" i="68"/>
  <c r="M530" i="68"/>
  <c r="L530" i="68"/>
  <c r="K530" i="68"/>
  <c r="J530" i="68"/>
  <c r="I530" i="68"/>
  <c r="H530" i="68"/>
  <c r="G530" i="68"/>
  <c r="F530" i="68"/>
  <c r="E530" i="68"/>
  <c r="D530" i="68"/>
  <c r="C530" i="68"/>
  <c r="B530" i="68"/>
  <c r="A530" i="68"/>
  <c r="O529" i="68"/>
  <c r="N529" i="68"/>
  <c r="M529" i="68"/>
  <c r="L529" i="68"/>
  <c r="K529" i="68"/>
  <c r="J529" i="68"/>
  <c r="I529" i="68"/>
  <c r="H529" i="68"/>
  <c r="G529" i="68"/>
  <c r="F529" i="68"/>
  <c r="E529" i="68"/>
  <c r="D529" i="68"/>
  <c r="C529" i="68"/>
  <c r="B529" i="68"/>
  <c r="A529" i="68"/>
  <c r="O528" i="68"/>
  <c r="N528" i="68"/>
  <c r="M528" i="68"/>
  <c r="L528" i="68"/>
  <c r="K528" i="68"/>
  <c r="J528" i="68"/>
  <c r="I528" i="68"/>
  <c r="H528" i="68"/>
  <c r="G528" i="68"/>
  <c r="F528" i="68"/>
  <c r="E528" i="68"/>
  <c r="D528" i="68"/>
  <c r="C528" i="68"/>
  <c r="B528" i="68"/>
  <c r="A528" i="68"/>
  <c r="O527" i="68"/>
  <c r="N527" i="68"/>
  <c r="M527" i="68"/>
  <c r="L527" i="68"/>
  <c r="K527" i="68"/>
  <c r="J527" i="68"/>
  <c r="I527" i="68"/>
  <c r="H527" i="68"/>
  <c r="G527" i="68"/>
  <c r="F527" i="68"/>
  <c r="E527" i="68"/>
  <c r="D527" i="68"/>
  <c r="C527" i="68"/>
  <c r="B527" i="68"/>
  <c r="A527" i="68"/>
  <c r="O526" i="68"/>
  <c r="N526" i="68"/>
  <c r="M526" i="68"/>
  <c r="L526" i="68"/>
  <c r="K526" i="68"/>
  <c r="J526" i="68"/>
  <c r="I526" i="68"/>
  <c r="H526" i="68"/>
  <c r="G526" i="68"/>
  <c r="F526" i="68"/>
  <c r="E526" i="68"/>
  <c r="D526" i="68"/>
  <c r="C526" i="68"/>
  <c r="B526" i="68"/>
  <c r="A526" i="68"/>
  <c r="O525" i="68"/>
  <c r="N525" i="68"/>
  <c r="M525" i="68"/>
  <c r="L525" i="68"/>
  <c r="K525" i="68"/>
  <c r="J525" i="68"/>
  <c r="I525" i="68"/>
  <c r="H525" i="68"/>
  <c r="G525" i="68"/>
  <c r="F525" i="68"/>
  <c r="E525" i="68"/>
  <c r="D525" i="68"/>
  <c r="C525" i="68"/>
  <c r="B525" i="68"/>
  <c r="A525" i="68"/>
  <c r="O524" i="68"/>
  <c r="N524" i="68"/>
  <c r="M524" i="68"/>
  <c r="L524" i="68"/>
  <c r="K524" i="68"/>
  <c r="J524" i="68"/>
  <c r="I524" i="68"/>
  <c r="H524" i="68"/>
  <c r="G524" i="68"/>
  <c r="F524" i="68"/>
  <c r="E524" i="68"/>
  <c r="D524" i="68"/>
  <c r="C524" i="68"/>
  <c r="B524" i="68"/>
  <c r="A524" i="68"/>
  <c r="O523" i="68"/>
  <c r="N523" i="68"/>
  <c r="M523" i="68"/>
  <c r="L523" i="68"/>
  <c r="K523" i="68"/>
  <c r="J523" i="68"/>
  <c r="I523" i="68"/>
  <c r="H523" i="68"/>
  <c r="G523" i="68"/>
  <c r="F523" i="68"/>
  <c r="E523" i="68"/>
  <c r="D523" i="68"/>
  <c r="C523" i="68"/>
  <c r="B523" i="68"/>
  <c r="A523" i="68"/>
  <c r="O522" i="68"/>
  <c r="N522" i="68"/>
  <c r="M522" i="68"/>
  <c r="L522" i="68"/>
  <c r="K522" i="68"/>
  <c r="J522" i="68"/>
  <c r="I522" i="68"/>
  <c r="H522" i="68"/>
  <c r="G522" i="68"/>
  <c r="F522" i="68"/>
  <c r="E522" i="68"/>
  <c r="D522" i="68"/>
  <c r="C522" i="68"/>
  <c r="B522" i="68"/>
  <c r="A522" i="68"/>
  <c r="O521" i="68"/>
  <c r="N521" i="68"/>
  <c r="M521" i="68"/>
  <c r="L521" i="68"/>
  <c r="K521" i="68"/>
  <c r="J521" i="68"/>
  <c r="I521" i="68"/>
  <c r="H521" i="68"/>
  <c r="G521" i="68"/>
  <c r="F521" i="68"/>
  <c r="E521" i="68"/>
  <c r="D521" i="68"/>
  <c r="C521" i="68"/>
  <c r="B521" i="68"/>
  <c r="A521" i="68"/>
  <c r="O520" i="68"/>
  <c r="N520" i="68"/>
  <c r="M520" i="68"/>
  <c r="L520" i="68"/>
  <c r="K520" i="68"/>
  <c r="J520" i="68"/>
  <c r="I520" i="68"/>
  <c r="H520" i="68"/>
  <c r="G520" i="68"/>
  <c r="F520" i="68"/>
  <c r="E520" i="68"/>
  <c r="D520" i="68"/>
  <c r="C520" i="68"/>
  <c r="B520" i="68"/>
  <c r="A520" i="68"/>
  <c r="O519" i="68"/>
  <c r="N519" i="68"/>
  <c r="M519" i="68"/>
  <c r="L519" i="68"/>
  <c r="K519" i="68"/>
  <c r="J519" i="68"/>
  <c r="I519" i="68"/>
  <c r="H519" i="68"/>
  <c r="G519" i="68"/>
  <c r="F519" i="68"/>
  <c r="E519" i="68"/>
  <c r="D519" i="68"/>
  <c r="C519" i="68"/>
  <c r="B519" i="68"/>
  <c r="A519" i="68"/>
  <c r="O518" i="68"/>
  <c r="N518" i="68"/>
  <c r="M518" i="68"/>
  <c r="L518" i="68"/>
  <c r="K518" i="68"/>
  <c r="J518" i="68"/>
  <c r="I518" i="68"/>
  <c r="H518" i="68"/>
  <c r="G518" i="68"/>
  <c r="F518" i="68"/>
  <c r="E518" i="68"/>
  <c r="D518" i="68"/>
  <c r="C518" i="68"/>
  <c r="B518" i="68"/>
  <c r="A518" i="68"/>
  <c r="O517" i="68"/>
  <c r="N517" i="68"/>
  <c r="M517" i="68"/>
  <c r="L517" i="68"/>
  <c r="K517" i="68"/>
  <c r="J517" i="68"/>
  <c r="I517" i="68"/>
  <c r="H517" i="68"/>
  <c r="G517" i="68"/>
  <c r="F517" i="68"/>
  <c r="E517" i="68"/>
  <c r="D517" i="68"/>
  <c r="C517" i="68"/>
  <c r="B517" i="68"/>
  <c r="A517" i="68"/>
  <c r="O516" i="68"/>
  <c r="N516" i="68"/>
  <c r="M516" i="68"/>
  <c r="L516" i="68"/>
  <c r="K516" i="68"/>
  <c r="J516" i="68"/>
  <c r="I516" i="68"/>
  <c r="H516" i="68"/>
  <c r="G516" i="68"/>
  <c r="F516" i="68"/>
  <c r="E516" i="68"/>
  <c r="D516" i="68"/>
  <c r="C516" i="68"/>
  <c r="B516" i="68"/>
  <c r="A516" i="68"/>
  <c r="O515" i="68"/>
  <c r="N515" i="68"/>
  <c r="M515" i="68"/>
  <c r="L515" i="68"/>
  <c r="K515" i="68"/>
  <c r="J515" i="68"/>
  <c r="I515" i="68"/>
  <c r="H515" i="68"/>
  <c r="G515" i="68"/>
  <c r="F515" i="68"/>
  <c r="E515" i="68"/>
  <c r="D515" i="68"/>
  <c r="C515" i="68"/>
  <c r="B515" i="68"/>
  <c r="A515" i="68"/>
  <c r="O514" i="68"/>
  <c r="N514" i="68"/>
  <c r="M514" i="68"/>
  <c r="L514" i="68"/>
  <c r="K514" i="68"/>
  <c r="J514" i="68"/>
  <c r="I514" i="68"/>
  <c r="H514" i="68"/>
  <c r="G514" i="68"/>
  <c r="F514" i="68"/>
  <c r="E514" i="68"/>
  <c r="D514" i="68"/>
  <c r="C514" i="68"/>
  <c r="B514" i="68"/>
  <c r="A514" i="68"/>
  <c r="O513" i="68"/>
  <c r="N513" i="68"/>
  <c r="M513" i="68"/>
  <c r="L513" i="68"/>
  <c r="K513" i="68"/>
  <c r="J513" i="68"/>
  <c r="I513" i="68"/>
  <c r="H513" i="68"/>
  <c r="G513" i="68"/>
  <c r="F513" i="68"/>
  <c r="E513" i="68"/>
  <c r="D513" i="68"/>
  <c r="C513" i="68"/>
  <c r="B513" i="68"/>
  <c r="A513" i="68"/>
  <c r="O512" i="68"/>
  <c r="N512" i="68"/>
  <c r="M512" i="68"/>
  <c r="L512" i="68"/>
  <c r="K512" i="68"/>
  <c r="J512" i="68"/>
  <c r="I512" i="68"/>
  <c r="H512" i="68"/>
  <c r="G512" i="68"/>
  <c r="F512" i="68"/>
  <c r="E512" i="68"/>
  <c r="D512" i="68"/>
  <c r="C512" i="68"/>
  <c r="B512" i="68"/>
  <c r="A512" i="68"/>
  <c r="O511" i="68"/>
  <c r="N511" i="68"/>
  <c r="M511" i="68"/>
  <c r="L511" i="68"/>
  <c r="K511" i="68"/>
  <c r="J511" i="68"/>
  <c r="I511" i="68"/>
  <c r="H511" i="68"/>
  <c r="G511" i="68"/>
  <c r="F511" i="68"/>
  <c r="E511" i="68"/>
  <c r="D511" i="68"/>
  <c r="C511" i="68"/>
  <c r="B511" i="68"/>
  <c r="A511" i="68"/>
  <c r="O510" i="68"/>
  <c r="N510" i="68"/>
  <c r="M510" i="68"/>
  <c r="L510" i="68"/>
  <c r="K510" i="68"/>
  <c r="J510" i="68"/>
  <c r="I510" i="68"/>
  <c r="H510" i="68"/>
  <c r="G510" i="68"/>
  <c r="F510" i="68"/>
  <c r="E510" i="68"/>
  <c r="D510" i="68"/>
  <c r="C510" i="68"/>
  <c r="B510" i="68"/>
  <c r="A510" i="68"/>
  <c r="O509" i="68"/>
  <c r="N509" i="68"/>
  <c r="M509" i="68"/>
  <c r="L509" i="68"/>
  <c r="K509" i="68"/>
  <c r="J509" i="68"/>
  <c r="I509" i="68"/>
  <c r="H509" i="68"/>
  <c r="G509" i="68"/>
  <c r="F509" i="68"/>
  <c r="E509" i="68"/>
  <c r="D509" i="68"/>
  <c r="C509" i="68"/>
  <c r="B509" i="68"/>
  <c r="A509" i="68"/>
  <c r="O508" i="68"/>
  <c r="N508" i="68"/>
  <c r="M508" i="68"/>
  <c r="L508" i="68"/>
  <c r="K508" i="68"/>
  <c r="J508" i="68"/>
  <c r="I508" i="68"/>
  <c r="H508" i="68"/>
  <c r="G508" i="68"/>
  <c r="F508" i="68"/>
  <c r="E508" i="68"/>
  <c r="D508" i="68"/>
  <c r="C508" i="68"/>
  <c r="B508" i="68"/>
  <c r="A508" i="68"/>
  <c r="O507" i="68"/>
  <c r="N507" i="68"/>
  <c r="M507" i="68"/>
  <c r="L507" i="68"/>
  <c r="K507" i="68"/>
  <c r="J507" i="68"/>
  <c r="I507" i="68"/>
  <c r="H507" i="68"/>
  <c r="G507" i="68"/>
  <c r="F507" i="68"/>
  <c r="E507" i="68"/>
  <c r="D507" i="68"/>
  <c r="C507" i="68"/>
  <c r="B507" i="68"/>
  <c r="A507" i="68"/>
  <c r="O506" i="68"/>
  <c r="N506" i="68"/>
  <c r="M506" i="68"/>
  <c r="L506" i="68"/>
  <c r="K506" i="68"/>
  <c r="J506" i="68"/>
  <c r="I506" i="68"/>
  <c r="H506" i="68"/>
  <c r="G506" i="68"/>
  <c r="F506" i="68"/>
  <c r="E506" i="68"/>
  <c r="D506" i="68"/>
  <c r="C506" i="68"/>
  <c r="B506" i="68"/>
  <c r="A506" i="68"/>
  <c r="O505" i="68"/>
  <c r="N505" i="68"/>
  <c r="M505" i="68"/>
  <c r="L505" i="68"/>
  <c r="K505" i="68"/>
  <c r="J505" i="68"/>
  <c r="I505" i="68"/>
  <c r="H505" i="68"/>
  <c r="G505" i="68"/>
  <c r="F505" i="68"/>
  <c r="E505" i="68"/>
  <c r="D505" i="68"/>
  <c r="C505" i="68"/>
  <c r="B505" i="68"/>
  <c r="A505" i="68"/>
  <c r="O504" i="68"/>
  <c r="N504" i="68"/>
  <c r="M504" i="68"/>
  <c r="L504" i="68"/>
  <c r="K504" i="68"/>
  <c r="J504" i="68"/>
  <c r="I504" i="68"/>
  <c r="H504" i="68"/>
  <c r="G504" i="68"/>
  <c r="F504" i="68"/>
  <c r="E504" i="68"/>
  <c r="D504" i="68"/>
  <c r="C504" i="68"/>
  <c r="B504" i="68"/>
  <c r="A504" i="68"/>
  <c r="O503" i="68"/>
  <c r="N503" i="68"/>
  <c r="M503" i="68"/>
  <c r="L503" i="68"/>
  <c r="K503" i="68"/>
  <c r="J503" i="68"/>
  <c r="I503" i="68"/>
  <c r="H503" i="68"/>
  <c r="G503" i="68"/>
  <c r="F503" i="68"/>
  <c r="E503" i="68"/>
  <c r="D503" i="68"/>
  <c r="C503" i="68"/>
  <c r="B503" i="68"/>
  <c r="A503" i="68"/>
  <c r="O502" i="68"/>
  <c r="N502" i="68"/>
  <c r="M502" i="68"/>
  <c r="L502" i="68"/>
  <c r="K502" i="68"/>
  <c r="J502" i="68"/>
  <c r="I502" i="68"/>
  <c r="H502" i="68"/>
  <c r="G502" i="68"/>
  <c r="F502" i="68"/>
  <c r="E502" i="68"/>
  <c r="D502" i="68"/>
  <c r="C502" i="68"/>
  <c r="B502" i="68"/>
  <c r="A502" i="68"/>
  <c r="O501" i="68"/>
  <c r="N501" i="68"/>
  <c r="M501" i="68"/>
  <c r="L501" i="68"/>
  <c r="K501" i="68"/>
  <c r="J501" i="68"/>
  <c r="I501" i="68"/>
  <c r="H501" i="68"/>
  <c r="G501" i="68"/>
  <c r="F501" i="68"/>
  <c r="E501" i="68"/>
  <c r="D501" i="68"/>
  <c r="C501" i="68"/>
  <c r="B501" i="68"/>
  <c r="A501" i="68"/>
  <c r="O500" i="68"/>
  <c r="N500" i="68"/>
  <c r="M500" i="68"/>
  <c r="L500" i="68"/>
  <c r="K500" i="68"/>
  <c r="J500" i="68"/>
  <c r="I500" i="68"/>
  <c r="H500" i="68"/>
  <c r="G500" i="68"/>
  <c r="F500" i="68"/>
  <c r="E500" i="68"/>
  <c r="D500" i="68"/>
  <c r="C500" i="68"/>
  <c r="B500" i="68"/>
  <c r="A500" i="68"/>
  <c r="O499" i="68"/>
  <c r="N499" i="68"/>
  <c r="M499" i="68"/>
  <c r="L499" i="68"/>
  <c r="K499" i="68"/>
  <c r="J499" i="68"/>
  <c r="I499" i="68"/>
  <c r="H499" i="68"/>
  <c r="G499" i="68"/>
  <c r="F499" i="68"/>
  <c r="E499" i="68"/>
  <c r="D499" i="68"/>
  <c r="C499" i="68"/>
  <c r="B499" i="68"/>
  <c r="A499" i="68"/>
  <c r="O498" i="68"/>
  <c r="N498" i="68"/>
  <c r="M498" i="68"/>
  <c r="L498" i="68"/>
  <c r="K498" i="68"/>
  <c r="J498" i="68"/>
  <c r="I498" i="68"/>
  <c r="H498" i="68"/>
  <c r="G498" i="68"/>
  <c r="F498" i="68"/>
  <c r="E498" i="68"/>
  <c r="D498" i="68"/>
  <c r="C498" i="68"/>
  <c r="B498" i="68"/>
  <c r="A498" i="68"/>
  <c r="O497" i="68"/>
  <c r="N497" i="68"/>
  <c r="M497" i="68"/>
  <c r="L497" i="68"/>
  <c r="K497" i="68"/>
  <c r="J497" i="68"/>
  <c r="I497" i="68"/>
  <c r="H497" i="68"/>
  <c r="G497" i="68"/>
  <c r="F497" i="68"/>
  <c r="E497" i="68"/>
  <c r="D497" i="68"/>
  <c r="C497" i="68"/>
  <c r="B497" i="68"/>
  <c r="A497" i="68"/>
  <c r="O496" i="68"/>
  <c r="N496" i="68"/>
  <c r="M496" i="68"/>
  <c r="L496" i="68"/>
  <c r="K496" i="68"/>
  <c r="J496" i="68"/>
  <c r="I496" i="68"/>
  <c r="H496" i="68"/>
  <c r="G496" i="68"/>
  <c r="F496" i="68"/>
  <c r="E496" i="68"/>
  <c r="D496" i="68"/>
  <c r="C496" i="68"/>
  <c r="B496" i="68"/>
  <c r="A496" i="68"/>
  <c r="O495" i="68"/>
  <c r="N495" i="68"/>
  <c r="M495" i="68"/>
  <c r="L495" i="68"/>
  <c r="K495" i="68"/>
  <c r="J495" i="68"/>
  <c r="I495" i="68"/>
  <c r="H495" i="68"/>
  <c r="G495" i="68"/>
  <c r="F495" i="68"/>
  <c r="E495" i="68"/>
  <c r="D495" i="68"/>
  <c r="C495" i="68"/>
  <c r="B495" i="68"/>
  <c r="A495" i="68"/>
  <c r="O494" i="68"/>
  <c r="N494" i="68"/>
  <c r="M494" i="68"/>
  <c r="L494" i="68"/>
  <c r="K494" i="68"/>
  <c r="J494" i="68"/>
  <c r="I494" i="68"/>
  <c r="H494" i="68"/>
  <c r="G494" i="68"/>
  <c r="F494" i="68"/>
  <c r="E494" i="68"/>
  <c r="D494" i="68"/>
  <c r="C494" i="68"/>
  <c r="B494" i="68"/>
  <c r="A494" i="68"/>
  <c r="O493" i="68"/>
  <c r="N493" i="68"/>
  <c r="M493" i="68"/>
  <c r="L493" i="68"/>
  <c r="K493" i="68"/>
  <c r="J493" i="68"/>
  <c r="I493" i="68"/>
  <c r="H493" i="68"/>
  <c r="G493" i="68"/>
  <c r="F493" i="68"/>
  <c r="E493" i="68"/>
  <c r="D493" i="68"/>
  <c r="C493" i="68"/>
  <c r="B493" i="68"/>
  <c r="A493" i="68"/>
  <c r="O492" i="68"/>
  <c r="N492" i="68"/>
  <c r="M492" i="68"/>
  <c r="L492" i="68"/>
  <c r="K492" i="68"/>
  <c r="J492" i="68"/>
  <c r="I492" i="68"/>
  <c r="H492" i="68"/>
  <c r="G492" i="68"/>
  <c r="F492" i="68"/>
  <c r="E492" i="68"/>
  <c r="D492" i="68"/>
  <c r="C492" i="68"/>
  <c r="B492" i="68"/>
  <c r="A492" i="68"/>
  <c r="O491" i="68"/>
  <c r="N491" i="68"/>
  <c r="M491" i="68"/>
  <c r="L491" i="68"/>
  <c r="K491" i="68"/>
  <c r="J491" i="68"/>
  <c r="I491" i="68"/>
  <c r="H491" i="68"/>
  <c r="G491" i="68"/>
  <c r="F491" i="68"/>
  <c r="E491" i="68"/>
  <c r="D491" i="68"/>
  <c r="C491" i="68"/>
  <c r="B491" i="68"/>
  <c r="A491" i="68"/>
  <c r="O490" i="68"/>
  <c r="N490" i="68"/>
  <c r="M490" i="68"/>
  <c r="L490" i="68"/>
  <c r="K490" i="68"/>
  <c r="J490" i="68"/>
  <c r="I490" i="68"/>
  <c r="H490" i="68"/>
  <c r="G490" i="68"/>
  <c r="F490" i="68"/>
  <c r="E490" i="68"/>
  <c r="D490" i="68"/>
  <c r="C490" i="68"/>
  <c r="B490" i="68"/>
  <c r="A490" i="68"/>
  <c r="O489" i="68"/>
  <c r="N489" i="68"/>
  <c r="M489" i="68"/>
  <c r="L489" i="68"/>
  <c r="K489" i="68"/>
  <c r="J489" i="68"/>
  <c r="I489" i="68"/>
  <c r="H489" i="68"/>
  <c r="G489" i="68"/>
  <c r="F489" i="68"/>
  <c r="E489" i="68"/>
  <c r="D489" i="68"/>
  <c r="C489" i="68"/>
  <c r="B489" i="68"/>
  <c r="A489" i="68"/>
  <c r="O488" i="68"/>
  <c r="N488" i="68"/>
  <c r="M488" i="68"/>
  <c r="L488" i="68"/>
  <c r="K488" i="68"/>
  <c r="J488" i="68"/>
  <c r="I488" i="68"/>
  <c r="H488" i="68"/>
  <c r="G488" i="68"/>
  <c r="F488" i="68"/>
  <c r="E488" i="68"/>
  <c r="D488" i="68"/>
  <c r="C488" i="68"/>
  <c r="B488" i="68"/>
  <c r="A488" i="68"/>
  <c r="O487" i="68"/>
  <c r="N487" i="68"/>
  <c r="M487" i="68"/>
  <c r="L487" i="68"/>
  <c r="K487" i="68"/>
  <c r="J487" i="68"/>
  <c r="I487" i="68"/>
  <c r="H487" i="68"/>
  <c r="G487" i="68"/>
  <c r="F487" i="68"/>
  <c r="E487" i="68"/>
  <c r="D487" i="68"/>
  <c r="C487" i="68"/>
  <c r="B487" i="68"/>
  <c r="A487" i="68"/>
  <c r="O486" i="68"/>
  <c r="N486" i="68"/>
  <c r="M486" i="68"/>
  <c r="L486" i="68"/>
  <c r="K486" i="68"/>
  <c r="J486" i="68"/>
  <c r="I486" i="68"/>
  <c r="H486" i="68"/>
  <c r="G486" i="68"/>
  <c r="F486" i="68"/>
  <c r="E486" i="68"/>
  <c r="D486" i="68"/>
  <c r="C486" i="68"/>
  <c r="B486" i="68"/>
  <c r="A486" i="68"/>
  <c r="O485" i="68"/>
  <c r="N485" i="68"/>
  <c r="M485" i="68"/>
  <c r="L485" i="68"/>
  <c r="K485" i="68"/>
  <c r="J485" i="68"/>
  <c r="I485" i="68"/>
  <c r="H485" i="68"/>
  <c r="G485" i="68"/>
  <c r="F485" i="68"/>
  <c r="E485" i="68"/>
  <c r="D485" i="68"/>
  <c r="C485" i="68"/>
  <c r="B485" i="68"/>
  <c r="A485" i="68"/>
  <c r="O484" i="68"/>
  <c r="N484" i="68"/>
  <c r="M484" i="68"/>
  <c r="L484" i="68"/>
  <c r="K484" i="68"/>
  <c r="J484" i="68"/>
  <c r="I484" i="68"/>
  <c r="H484" i="68"/>
  <c r="G484" i="68"/>
  <c r="F484" i="68"/>
  <c r="E484" i="68"/>
  <c r="D484" i="68"/>
  <c r="C484" i="68"/>
  <c r="B484" i="68"/>
  <c r="A484" i="68"/>
  <c r="O483" i="68"/>
  <c r="N483" i="68"/>
  <c r="M483" i="68"/>
  <c r="L483" i="68"/>
  <c r="K483" i="68"/>
  <c r="J483" i="68"/>
  <c r="I483" i="68"/>
  <c r="H483" i="68"/>
  <c r="G483" i="68"/>
  <c r="F483" i="68"/>
  <c r="E483" i="68"/>
  <c r="D483" i="68"/>
  <c r="C483" i="68"/>
  <c r="B483" i="68"/>
  <c r="A483" i="68"/>
  <c r="O482" i="68"/>
  <c r="N482" i="68"/>
  <c r="M482" i="68"/>
  <c r="L482" i="68"/>
  <c r="K482" i="68"/>
  <c r="J482" i="68"/>
  <c r="I482" i="68"/>
  <c r="H482" i="68"/>
  <c r="G482" i="68"/>
  <c r="F482" i="68"/>
  <c r="E482" i="68"/>
  <c r="D482" i="68"/>
  <c r="C482" i="68"/>
  <c r="B482" i="68"/>
  <c r="A482" i="68"/>
  <c r="O481" i="68"/>
  <c r="N481" i="68"/>
  <c r="M481" i="68"/>
  <c r="L481" i="68"/>
  <c r="K481" i="68"/>
  <c r="J481" i="68"/>
  <c r="I481" i="68"/>
  <c r="H481" i="68"/>
  <c r="G481" i="68"/>
  <c r="F481" i="68"/>
  <c r="E481" i="68"/>
  <c r="D481" i="68"/>
  <c r="C481" i="68"/>
  <c r="B481" i="68"/>
  <c r="A481" i="68"/>
  <c r="O480" i="68"/>
  <c r="N480" i="68"/>
  <c r="M480" i="68"/>
  <c r="L480" i="68"/>
  <c r="K480" i="68"/>
  <c r="J480" i="68"/>
  <c r="I480" i="68"/>
  <c r="H480" i="68"/>
  <c r="G480" i="68"/>
  <c r="F480" i="68"/>
  <c r="E480" i="68"/>
  <c r="D480" i="68"/>
  <c r="C480" i="68"/>
  <c r="B480" i="68"/>
  <c r="A480" i="68"/>
  <c r="O479" i="68"/>
  <c r="N479" i="68"/>
  <c r="M479" i="68"/>
  <c r="L479" i="68"/>
  <c r="K479" i="68"/>
  <c r="J479" i="68"/>
  <c r="I479" i="68"/>
  <c r="H479" i="68"/>
  <c r="G479" i="68"/>
  <c r="F479" i="68"/>
  <c r="E479" i="68"/>
  <c r="D479" i="68"/>
  <c r="C479" i="68"/>
  <c r="B479" i="68"/>
  <c r="A479" i="68"/>
  <c r="O478" i="68"/>
  <c r="N478" i="68"/>
  <c r="M478" i="68"/>
  <c r="L478" i="68"/>
  <c r="K478" i="68"/>
  <c r="J478" i="68"/>
  <c r="I478" i="68"/>
  <c r="H478" i="68"/>
  <c r="G478" i="68"/>
  <c r="F478" i="68"/>
  <c r="E478" i="68"/>
  <c r="D478" i="68"/>
  <c r="C478" i="68"/>
  <c r="B478" i="68"/>
  <c r="A478" i="68"/>
  <c r="O477" i="68"/>
  <c r="N477" i="68"/>
  <c r="M477" i="68"/>
  <c r="L477" i="68"/>
  <c r="K477" i="68"/>
  <c r="J477" i="68"/>
  <c r="I477" i="68"/>
  <c r="H477" i="68"/>
  <c r="G477" i="68"/>
  <c r="F477" i="68"/>
  <c r="E477" i="68"/>
  <c r="D477" i="68"/>
  <c r="C477" i="68"/>
  <c r="B477" i="68"/>
  <c r="A477" i="68"/>
  <c r="O476" i="68"/>
  <c r="N476" i="68"/>
  <c r="M476" i="68"/>
  <c r="L476" i="68"/>
  <c r="K476" i="68"/>
  <c r="J476" i="68"/>
  <c r="I476" i="68"/>
  <c r="H476" i="68"/>
  <c r="G476" i="68"/>
  <c r="F476" i="68"/>
  <c r="E476" i="68"/>
  <c r="D476" i="68"/>
  <c r="C476" i="68"/>
  <c r="B476" i="68"/>
  <c r="A476" i="68"/>
  <c r="O475" i="68"/>
  <c r="N475" i="68"/>
  <c r="M475" i="68"/>
  <c r="L475" i="68"/>
  <c r="K475" i="68"/>
  <c r="J475" i="68"/>
  <c r="I475" i="68"/>
  <c r="H475" i="68"/>
  <c r="G475" i="68"/>
  <c r="F475" i="68"/>
  <c r="E475" i="68"/>
  <c r="D475" i="68"/>
  <c r="C475" i="68"/>
  <c r="B475" i="68"/>
  <c r="A475" i="68"/>
  <c r="O474" i="68"/>
  <c r="N474" i="68"/>
  <c r="M474" i="68"/>
  <c r="L474" i="68"/>
  <c r="K474" i="68"/>
  <c r="J474" i="68"/>
  <c r="I474" i="68"/>
  <c r="H474" i="68"/>
  <c r="G474" i="68"/>
  <c r="F474" i="68"/>
  <c r="E474" i="68"/>
  <c r="D474" i="68"/>
  <c r="C474" i="68"/>
  <c r="B474" i="68"/>
  <c r="A474" i="68"/>
  <c r="O473" i="68"/>
  <c r="N473" i="68"/>
  <c r="M473" i="68"/>
  <c r="L473" i="68"/>
  <c r="K473" i="68"/>
  <c r="J473" i="68"/>
  <c r="I473" i="68"/>
  <c r="H473" i="68"/>
  <c r="G473" i="68"/>
  <c r="F473" i="68"/>
  <c r="E473" i="68"/>
  <c r="D473" i="68"/>
  <c r="C473" i="68"/>
  <c r="B473" i="68"/>
  <c r="A473" i="68"/>
  <c r="O472" i="68"/>
  <c r="N472" i="68"/>
  <c r="M472" i="68"/>
  <c r="L472" i="68"/>
  <c r="K472" i="68"/>
  <c r="J472" i="68"/>
  <c r="I472" i="68"/>
  <c r="H472" i="68"/>
  <c r="G472" i="68"/>
  <c r="F472" i="68"/>
  <c r="E472" i="68"/>
  <c r="D472" i="68"/>
  <c r="C472" i="68"/>
  <c r="B472" i="68"/>
  <c r="A472" i="68"/>
  <c r="O471" i="68"/>
  <c r="N471" i="68"/>
  <c r="M471" i="68"/>
  <c r="L471" i="68"/>
  <c r="K471" i="68"/>
  <c r="J471" i="68"/>
  <c r="I471" i="68"/>
  <c r="H471" i="68"/>
  <c r="G471" i="68"/>
  <c r="F471" i="68"/>
  <c r="E471" i="68"/>
  <c r="D471" i="68"/>
  <c r="C471" i="68"/>
  <c r="B471" i="68"/>
  <c r="A471" i="68"/>
  <c r="O470" i="68"/>
  <c r="N470" i="68"/>
  <c r="M470" i="68"/>
  <c r="L470" i="68"/>
  <c r="K470" i="68"/>
  <c r="J470" i="68"/>
  <c r="I470" i="68"/>
  <c r="H470" i="68"/>
  <c r="G470" i="68"/>
  <c r="F470" i="68"/>
  <c r="E470" i="68"/>
  <c r="D470" i="68"/>
  <c r="C470" i="68"/>
  <c r="B470" i="68"/>
  <c r="A470" i="68"/>
  <c r="O469" i="68"/>
  <c r="N469" i="68"/>
  <c r="M469" i="68"/>
  <c r="L469" i="68"/>
  <c r="K469" i="68"/>
  <c r="J469" i="68"/>
  <c r="I469" i="68"/>
  <c r="H469" i="68"/>
  <c r="G469" i="68"/>
  <c r="F469" i="68"/>
  <c r="E469" i="68"/>
  <c r="D469" i="68"/>
  <c r="C469" i="68"/>
  <c r="B469" i="68"/>
  <c r="A469" i="68"/>
  <c r="O468" i="68"/>
  <c r="N468" i="68"/>
  <c r="M468" i="68"/>
  <c r="L468" i="68"/>
  <c r="K468" i="68"/>
  <c r="J468" i="68"/>
  <c r="I468" i="68"/>
  <c r="H468" i="68"/>
  <c r="G468" i="68"/>
  <c r="F468" i="68"/>
  <c r="E468" i="68"/>
  <c r="D468" i="68"/>
  <c r="C468" i="68"/>
  <c r="B468" i="68"/>
  <c r="A468" i="68"/>
  <c r="O467" i="68"/>
  <c r="N467" i="68"/>
  <c r="M467" i="68"/>
  <c r="L467" i="68"/>
  <c r="K467" i="68"/>
  <c r="J467" i="68"/>
  <c r="I467" i="68"/>
  <c r="H467" i="68"/>
  <c r="G467" i="68"/>
  <c r="F467" i="68"/>
  <c r="E467" i="68"/>
  <c r="D467" i="68"/>
  <c r="C467" i="68"/>
  <c r="B467" i="68"/>
  <c r="A467" i="68"/>
  <c r="O466" i="68"/>
  <c r="N466" i="68"/>
  <c r="M466" i="68"/>
  <c r="L466" i="68"/>
  <c r="K466" i="68"/>
  <c r="J466" i="68"/>
  <c r="I466" i="68"/>
  <c r="H466" i="68"/>
  <c r="G466" i="68"/>
  <c r="F466" i="68"/>
  <c r="E466" i="68"/>
  <c r="D466" i="68"/>
  <c r="C466" i="68"/>
  <c r="B466" i="68"/>
  <c r="A466" i="68"/>
  <c r="O465" i="68"/>
  <c r="N465" i="68"/>
  <c r="M465" i="68"/>
  <c r="L465" i="68"/>
  <c r="K465" i="68"/>
  <c r="J465" i="68"/>
  <c r="I465" i="68"/>
  <c r="H465" i="68"/>
  <c r="G465" i="68"/>
  <c r="F465" i="68"/>
  <c r="E465" i="68"/>
  <c r="D465" i="68"/>
  <c r="C465" i="68"/>
  <c r="B465" i="68"/>
  <c r="A465" i="68"/>
  <c r="O464" i="68"/>
  <c r="N464" i="68"/>
  <c r="M464" i="68"/>
  <c r="L464" i="68"/>
  <c r="K464" i="68"/>
  <c r="J464" i="68"/>
  <c r="I464" i="68"/>
  <c r="H464" i="68"/>
  <c r="G464" i="68"/>
  <c r="F464" i="68"/>
  <c r="E464" i="68"/>
  <c r="D464" i="68"/>
  <c r="C464" i="68"/>
  <c r="B464" i="68"/>
  <c r="A464" i="68"/>
  <c r="O463" i="68"/>
  <c r="N463" i="68"/>
  <c r="M463" i="68"/>
  <c r="L463" i="68"/>
  <c r="K463" i="68"/>
  <c r="J463" i="68"/>
  <c r="I463" i="68"/>
  <c r="H463" i="68"/>
  <c r="G463" i="68"/>
  <c r="F463" i="68"/>
  <c r="E463" i="68"/>
  <c r="D463" i="68"/>
  <c r="C463" i="68"/>
  <c r="B463" i="68"/>
  <c r="A463" i="68"/>
  <c r="O462" i="68"/>
  <c r="N462" i="68"/>
  <c r="M462" i="68"/>
  <c r="L462" i="68"/>
  <c r="K462" i="68"/>
  <c r="J462" i="68"/>
  <c r="I462" i="68"/>
  <c r="H462" i="68"/>
  <c r="G462" i="68"/>
  <c r="F462" i="68"/>
  <c r="E462" i="68"/>
  <c r="D462" i="68"/>
  <c r="C462" i="68"/>
  <c r="B462" i="68"/>
  <c r="A462" i="68"/>
  <c r="O461" i="68"/>
  <c r="N461" i="68"/>
  <c r="M461" i="68"/>
  <c r="L461" i="68"/>
  <c r="K461" i="68"/>
  <c r="J461" i="68"/>
  <c r="I461" i="68"/>
  <c r="H461" i="68"/>
  <c r="G461" i="68"/>
  <c r="F461" i="68"/>
  <c r="E461" i="68"/>
  <c r="D461" i="68"/>
  <c r="C461" i="68"/>
  <c r="B461" i="68"/>
  <c r="A461" i="68"/>
  <c r="O460" i="68"/>
  <c r="N460" i="68"/>
  <c r="M460" i="68"/>
  <c r="L460" i="68"/>
  <c r="K460" i="68"/>
  <c r="J460" i="68"/>
  <c r="I460" i="68"/>
  <c r="H460" i="68"/>
  <c r="G460" i="68"/>
  <c r="F460" i="68"/>
  <c r="E460" i="68"/>
  <c r="D460" i="68"/>
  <c r="C460" i="68"/>
  <c r="B460" i="68"/>
  <c r="A460" i="68"/>
  <c r="O459" i="68"/>
  <c r="N459" i="68"/>
  <c r="M459" i="68"/>
  <c r="L459" i="68"/>
  <c r="K459" i="68"/>
  <c r="J459" i="68"/>
  <c r="I459" i="68"/>
  <c r="H459" i="68"/>
  <c r="G459" i="68"/>
  <c r="F459" i="68"/>
  <c r="E459" i="68"/>
  <c r="D459" i="68"/>
  <c r="C459" i="68"/>
  <c r="B459" i="68"/>
  <c r="A459" i="68"/>
  <c r="O458" i="68"/>
  <c r="N458" i="68"/>
  <c r="M458" i="68"/>
  <c r="L458" i="68"/>
  <c r="K458" i="68"/>
  <c r="J458" i="68"/>
  <c r="I458" i="68"/>
  <c r="H458" i="68"/>
  <c r="G458" i="68"/>
  <c r="F458" i="68"/>
  <c r="E458" i="68"/>
  <c r="D458" i="68"/>
  <c r="C458" i="68"/>
  <c r="B458" i="68"/>
  <c r="A458" i="68"/>
  <c r="O457" i="68"/>
  <c r="N457" i="68"/>
  <c r="M457" i="68"/>
  <c r="L457" i="68"/>
  <c r="K457" i="68"/>
  <c r="J457" i="68"/>
  <c r="I457" i="68"/>
  <c r="H457" i="68"/>
  <c r="G457" i="68"/>
  <c r="F457" i="68"/>
  <c r="E457" i="68"/>
  <c r="D457" i="68"/>
  <c r="C457" i="68"/>
  <c r="B457" i="68"/>
  <c r="A457" i="68"/>
  <c r="O456" i="68"/>
  <c r="N456" i="68"/>
  <c r="M456" i="68"/>
  <c r="L456" i="68"/>
  <c r="K456" i="68"/>
  <c r="J456" i="68"/>
  <c r="I456" i="68"/>
  <c r="H456" i="68"/>
  <c r="G456" i="68"/>
  <c r="F456" i="68"/>
  <c r="E456" i="68"/>
  <c r="D456" i="68"/>
  <c r="C456" i="68"/>
  <c r="B456" i="68"/>
  <c r="A456" i="68"/>
  <c r="O455" i="68"/>
  <c r="N455" i="68"/>
  <c r="M455" i="68"/>
  <c r="L455" i="68"/>
  <c r="K455" i="68"/>
  <c r="J455" i="68"/>
  <c r="I455" i="68"/>
  <c r="H455" i="68"/>
  <c r="G455" i="68"/>
  <c r="F455" i="68"/>
  <c r="E455" i="68"/>
  <c r="D455" i="68"/>
  <c r="C455" i="68"/>
  <c r="B455" i="68"/>
  <c r="A455" i="68"/>
  <c r="O454" i="68"/>
  <c r="N454" i="68"/>
  <c r="M454" i="68"/>
  <c r="L454" i="68"/>
  <c r="K454" i="68"/>
  <c r="J454" i="68"/>
  <c r="I454" i="68"/>
  <c r="H454" i="68"/>
  <c r="G454" i="68"/>
  <c r="F454" i="68"/>
  <c r="E454" i="68"/>
  <c r="D454" i="68"/>
  <c r="C454" i="68"/>
  <c r="B454" i="68"/>
  <c r="A454" i="68"/>
  <c r="O453" i="68"/>
  <c r="N453" i="68"/>
  <c r="M453" i="68"/>
  <c r="L453" i="68"/>
  <c r="K453" i="68"/>
  <c r="J453" i="68"/>
  <c r="I453" i="68"/>
  <c r="H453" i="68"/>
  <c r="G453" i="68"/>
  <c r="F453" i="68"/>
  <c r="E453" i="68"/>
  <c r="D453" i="68"/>
  <c r="C453" i="68"/>
  <c r="B453" i="68"/>
  <c r="A453" i="68"/>
  <c r="O452" i="68"/>
  <c r="N452" i="68"/>
  <c r="M452" i="68"/>
  <c r="L452" i="68"/>
  <c r="K452" i="68"/>
  <c r="J452" i="68"/>
  <c r="I452" i="68"/>
  <c r="H452" i="68"/>
  <c r="G452" i="68"/>
  <c r="F452" i="68"/>
  <c r="E452" i="68"/>
  <c r="D452" i="68"/>
  <c r="C452" i="68"/>
  <c r="B452" i="68"/>
  <c r="A452" i="68"/>
  <c r="O451" i="68"/>
  <c r="N451" i="68"/>
  <c r="M451" i="68"/>
  <c r="L451" i="68"/>
  <c r="K451" i="68"/>
  <c r="J451" i="68"/>
  <c r="I451" i="68"/>
  <c r="H451" i="68"/>
  <c r="G451" i="68"/>
  <c r="F451" i="68"/>
  <c r="E451" i="68"/>
  <c r="D451" i="68"/>
  <c r="C451" i="68"/>
  <c r="B451" i="68"/>
  <c r="A451" i="68"/>
  <c r="O450" i="68"/>
  <c r="N450" i="68"/>
  <c r="M450" i="68"/>
  <c r="L450" i="68"/>
  <c r="K450" i="68"/>
  <c r="J450" i="68"/>
  <c r="I450" i="68"/>
  <c r="H450" i="68"/>
  <c r="G450" i="68"/>
  <c r="F450" i="68"/>
  <c r="E450" i="68"/>
  <c r="D450" i="68"/>
  <c r="C450" i="68"/>
  <c r="B450" i="68"/>
  <c r="A450" i="68"/>
  <c r="O449" i="68"/>
  <c r="N449" i="68"/>
  <c r="M449" i="68"/>
  <c r="L449" i="68"/>
  <c r="K449" i="68"/>
  <c r="J449" i="68"/>
  <c r="I449" i="68"/>
  <c r="H449" i="68"/>
  <c r="G449" i="68"/>
  <c r="F449" i="68"/>
  <c r="E449" i="68"/>
  <c r="D449" i="68"/>
  <c r="C449" i="68"/>
  <c r="B449" i="68"/>
  <c r="A449" i="68"/>
  <c r="O448" i="68"/>
  <c r="N448" i="68"/>
  <c r="M448" i="68"/>
  <c r="L448" i="68"/>
  <c r="K448" i="68"/>
  <c r="J448" i="68"/>
  <c r="I448" i="68"/>
  <c r="H448" i="68"/>
  <c r="G448" i="68"/>
  <c r="F448" i="68"/>
  <c r="E448" i="68"/>
  <c r="D448" i="68"/>
  <c r="C448" i="68"/>
  <c r="B448" i="68"/>
  <c r="A448" i="68"/>
  <c r="O447" i="68"/>
  <c r="N447" i="68"/>
  <c r="M447" i="68"/>
  <c r="L447" i="68"/>
  <c r="K447" i="68"/>
  <c r="J447" i="68"/>
  <c r="I447" i="68"/>
  <c r="H447" i="68"/>
  <c r="G447" i="68"/>
  <c r="F447" i="68"/>
  <c r="E447" i="68"/>
  <c r="D447" i="68"/>
  <c r="C447" i="68"/>
  <c r="B447" i="68"/>
  <c r="A447" i="68"/>
  <c r="O446" i="68"/>
  <c r="N446" i="68"/>
  <c r="M446" i="68"/>
  <c r="L446" i="68"/>
  <c r="K446" i="68"/>
  <c r="J446" i="68"/>
  <c r="I446" i="68"/>
  <c r="H446" i="68"/>
  <c r="G446" i="68"/>
  <c r="F446" i="68"/>
  <c r="E446" i="68"/>
  <c r="D446" i="68"/>
  <c r="C446" i="68"/>
  <c r="B446" i="68"/>
  <c r="A446" i="68"/>
  <c r="O445" i="68"/>
  <c r="N445" i="68"/>
  <c r="M445" i="68"/>
  <c r="L445" i="68"/>
  <c r="K445" i="68"/>
  <c r="J445" i="68"/>
  <c r="I445" i="68"/>
  <c r="H445" i="68"/>
  <c r="G445" i="68"/>
  <c r="F445" i="68"/>
  <c r="E445" i="68"/>
  <c r="D445" i="68"/>
  <c r="C445" i="68"/>
  <c r="B445" i="68"/>
  <c r="A445" i="68"/>
  <c r="O444" i="68"/>
  <c r="N444" i="68"/>
  <c r="M444" i="68"/>
  <c r="L444" i="68"/>
  <c r="K444" i="68"/>
  <c r="J444" i="68"/>
  <c r="I444" i="68"/>
  <c r="H444" i="68"/>
  <c r="G444" i="68"/>
  <c r="F444" i="68"/>
  <c r="E444" i="68"/>
  <c r="D444" i="68"/>
  <c r="C444" i="68"/>
  <c r="B444" i="68"/>
  <c r="A444" i="68"/>
  <c r="O443" i="68"/>
  <c r="N443" i="68"/>
  <c r="M443" i="68"/>
  <c r="L443" i="68"/>
  <c r="K443" i="68"/>
  <c r="J443" i="68"/>
  <c r="I443" i="68"/>
  <c r="H443" i="68"/>
  <c r="G443" i="68"/>
  <c r="F443" i="68"/>
  <c r="E443" i="68"/>
  <c r="D443" i="68"/>
  <c r="C443" i="68"/>
  <c r="B443" i="68"/>
  <c r="A443" i="68"/>
  <c r="O442" i="68"/>
  <c r="N442" i="68"/>
  <c r="M442" i="68"/>
  <c r="L442" i="68"/>
  <c r="K442" i="68"/>
  <c r="J442" i="68"/>
  <c r="I442" i="68"/>
  <c r="H442" i="68"/>
  <c r="G442" i="68"/>
  <c r="F442" i="68"/>
  <c r="E442" i="68"/>
  <c r="D442" i="68"/>
  <c r="C442" i="68"/>
  <c r="B442" i="68"/>
  <c r="A442" i="68"/>
  <c r="O441" i="68"/>
  <c r="N441" i="68"/>
  <c r="M441" i="68"/>
  <c r="L441" i="68"/>
  <c r="K441" i="68"/>
  <c r="J441" i="68"/>
  <c r="I441" i="68"/>
  <c r="H441" i="68"/>
  <c r="G441" i="68"/>
  <c r="F441" i="68"/>
  <c r="E441" i="68"/>
  <c r="D441" i="68"/>
  <c r="C441" i="68"/>
  <c r="B441" i="68"/>
  <c r="A441" i="68"/>
  <c r="O440" i="68"/>
  <c r="N440" i="68"/>
  <c r="M440" i="68"/>
  <c r="L440" i="68"/>
  <c r="K440" i="68"/>
  <c r="J440" i="68"/>
  <c r="I440" i="68"/>
  <c r="H440" i="68"/>
  <c r="G440" i="68"/>
  <c r="F440" i="68"/>
  <c r="E440" i="68"/>
  <c r="D440" i="68"/>
  <c r="C440" i="68"/>
  <c r="B440" i="68"/>
  <c r="A440" i="68"/>
  <c r="O439" i="68"/>
  <c r="N439" i="68"/>
  <c r="M439" i="68"/>
  <c r="L439" i="68"/>
  <c r="K439" i="68"/>
  <c r="J439" i="68"/>
  <c r="I439" i="68"/>
  <c r="H439" i="68"/>
  <c r="G439" i="68"/>
  <c r="F439" i="68"/>
  <c r="E439" i="68"/>
  <c r="D439" i="68"/>
  <c r="C439" i="68"/>
  <c r="B439" i="68"/>
  <c r="A439" i="68"/>
  <c r="O438" i="68"/>
  <c r="N438" i="68"/>
  <c r="M438" i="68"/>
  <c r="L438" i="68"/>
  <c r="K438" i="68"/>
  <c r="J438" i="68"/>
  <c r="I438" i="68"/>
  <c r="H438" i="68"/>
  <c r="G438" i="68"/>
  <c r="F438" i="68"/>
  <c r="E438" i="68"/>
  <c r="D438" i="68"/>
  <c r="C438" i="68"/>
  <c r="B438" i="68"/>
  <c r="A438" i="68"/>
  <c r="O437" i="68"/>
  <c r="N437" i="68"/>
  <c r="M437" i="68"/>
  <c r="L437" i="68"/>
  <c r="K437" i="68"/>
  <c r="J437" i="68"/>
  <c r="I437" i="68"/>
  <c r="H437" i="68"/>
  <c r="G437" i="68"/>
  <c r="F437" i="68"/>
  <c r="E437" i="68"/>
  <c r="D437" i="68"/>
  <c r="C437" i="68"/>
  <c r="B437" i="68"/>
  <c r="A437" i="68"/>
  <c r="O436" i="68"/>
  <c r="N436" i="68"/>
  <c r="M436" i="68"/>
  <c r="L436" i="68"/>
  <c r="K436" i="68"/>
  <c r="J436" i="68"/>
  <c r="I436" i="68"/>
  <c r="H436" i="68"/>
  <c r="G436" i="68"/>
  <c r="F436" i="68"/>
  <c r="E436" i="68"/>
  <c r="D436" i="68"/>
  <c r="C436" i="68"/>
  <c r="B436" i="68"/>
  <c r="A436" i="68"/>
  <c r="O435" i="68"/>
  <c r="N435" i="68"/>
  <c r="M435" i="68"/>
  <c r="L435" i="68"/>
  <c r="K435" i="68"/>
  <c r="J435" i="68"/>
  <c r="I435" i="68"/>
  <c r="H435" i="68"/>
  <c r="G435" i="68"/>
  <c r="F435" i="68"/>
  <c r="E435" i="68"/>
  <c r="D435" i="68"/>
  <c r="C435" i="68"/>
  <c r="B435" i="68"/>
  <c r="A435" i="68"/>
  <c r="O434" i="68"/>
  <c r="N434" i="68"/>
  <c r="M434" i="68"/>
  <c r="L434" i="68"/>
  <c r="K434" i="68"/>
  <c r="J434" i="68"/>
  <c r="I434" i="68"/>
  <c r="H434" i="68"/>
  <c r="G434" i="68"/>
  <c r="F434" i="68"/>
  <c r="E434" i="68"/>
  <c r="D434" i="68"/>
  <c r="C434" i="68"/>
  <c r="B434" i="68"/>
  <c r="A434" i="68"/>
  <c r="O433" i="68"/>
  <c r="N433" i="68"/>
  <c r="M433" i="68"/>
  <c r="L433" i="68"/>
  <c r="K433" i="68"/>
  <c r="J433" i="68"/>
  <c r="I433" i="68"/>
  <c r="H433" i="68"/>
  <c r="G433" i="68"/>
  <c r="F433" i="68"/>
  <c r="E433" i="68"/>
  <c r="D433" i="68"/>
  <c r="C433" i="68"/>
  <c r="B433" i="68"/>
  <c r="A433" i="68"/>
  <c r="O432" i="68"/>
  <c r="N432" i="68"/>
  <c r="M432" i="68"/>
  <c r="L432" i="68"/>
  <c r="K432" i="68"/>
  <c r="J432" i="68"/>
  <c r="I432" i="68"/>
  <c r="H432" i="68"/>
  <c r="G432" i="68"/>
  <c r="F432" i="68"/>
  <c r="E432" i="68"/>
  <c r="D432" i="68"/>
  <c r="C432" i="68"/>
  <c r="B432" i="68"/>
  <c r="A432" i="68"/>
  <c r="O431" i="68"/>
  <c r="N431" i="68"/>
  <c r="M431" i="68"/>
  <c r="L431" i="68"/>
  <c r="K431" i="68"/>
  <c r="J431" i="68"/>
  <c r="I431" i="68"/>
  <c r="H431" i="68"/>
  <c r="G431" i="68"/>
  <c r="F431" i="68"/>
  <c r="E431" i="68"/>
  <c r="D431" i="68"/>
  <c r="C431" i="68"/>
  <c r="B431" i="68"/>
  <c r="A431" i="68"/>
  <c r="O430" i="68"/>
  <c r="N430" i="68"/>
  <c r="M430" i="68"/>
  <c r="L430" i="68"/>
  <c r="K430" i="68"/>
  <c r="J430" i="68"/>
  <c r="I430" i="68"/>
  <c r="H430" i="68"/>
  <c r="G430" i="68"/>
  <c r="F430" i="68"/>
  <c r="E430" i="68"/>
  <c r="D430" i="68"/>
  <c r="C430" i="68"/>
  <c r="B430" i="68"/>
  <c r="A430" i="68"/>
  <c r="O429" i="68"/>
  <c r="N429" i="68"/>
  <c r="M429" i="68"/>
  <c r="L429" i="68"/>
  <c r="K429" i="68"/>
  <c r="J429" i="68"/>
  <c r="I429" i="68"/>
  <c r="H429" i="68"/>
  <c r="G429" i="68"/>
  <c r="F429" i="68"/>
  <c r="E429" i="68"/>
  <c r="D429" i="68"/>
  <c r="C429" i="68"/>
  <c r="B429" i="68"/>
  <c r="A429" i="68"/>
  <c r="O428" i="68"/>
  <c r="N428" i="68"/>
  <c r="M428" i="68"/>
  <c r="L428" i="68"/>
  <c r="K428" i="68"/>
  <c r="J428" i="68"/>
  <c r="I428" i="68"/>
  <c r="H428" i="68"/>
  <c r="G428" i="68"/>
  <c r="F428" i="68"/>
  <c r="E428" i="68"/>
  <c r="D428" i="68"/>
  <c r="C428" i="68"/>
  <c r="B428" i="68"/>
  <c r="A428" i="68"/>
  <c r="O427" i="68"/>
  <c r="N427" i="68"/>
  <c r="M427" i="68"/>
  <c r="L427" i="68"/>
  <c r="K427" i="68"/>
  <c r="J427" i="68"/>
  <c r="I427" i="68"/>
  <c r="H427" i="68"/>
  <c r="G427" i="68"/>
  <c r="F427" i="68"/>
  <c r="E427" i="68"/>
  <c r="D427" i="68"/>
  <c r="C427" i="68"/>
  <c r="B427" i="68"/>
  <c r="A427" i="68"/>
  <c r="O426" i="68"/>
  <c r="N426" i="68"/>
  <c r="M426" i="68"/>
  <c r="L426" i="68"/>
  <c r="K426" i="68"/>
  <c r="J426" i="68"/>
  <c r="I426" i="68"/>
  <c r="H426" i="68"/>
  <c r="G426" i="68"/>
  <c r="F426" i="68"/>
  <c r="E426" i="68"/>
  <c r="D426" i="68"/>
  <c r="C426" i="68"/>
  <c r="B426" i="68"/>
  <c r="A426" i="68"/>
  <c r="O425" i="68"/>
  <c r="N425" i="68"/>
  <c r="M425" i="68"/>
  <c r="L425" i="68"/>
  <c r="K425" i="68"/>
  <c r="J425" i="68"/>
  <c r="I425" i="68"/>
  <c r="H425" i="68"/>
  <c r="G425" i="68"/>
  <c r="F425" i="68"/>
  <c r="E425" i="68"/>
  <c r="D425" i="68"/>
  <c r="C425" i="68"/>
  <c r="B425" i="68"/>
  <c r="A425" i="68"/>
  <c r="O424" i="68"/>
  <c r="N424" i="68"/>
  <c r="M424" i="68"/>
  <c r="L424" i="68"/>
  <c r="K424" i="68"/>
  <c r="J424" i="68"/>
  <c r="I424" i="68"/>
  <c r="H424" i="68"/>
  <c r="G424" i="68"/>
  <c r="F424" i="68"/>
  <c r="E424" i="68"/>
  <c r="D424" i="68"/>
  <c r="C424" i="68"/>
  <c r="B424" i="68"/>
  <c r="A424" i="68"/>
  <c r="O423" i="68"/>
  <c r="N423" i="68"/>
  <c r="M423" i="68"/>
  <c r="L423" i="68"/>
  <c r="K423" i="68"/>
  <c r="J423" i="68"/>
  <c r="I423" i="68"/>
  <c r="H423" i="68"/>
  <c r="G423" i="68"/>
  <c r="F423" i="68"/>
  <c r="E423" i="68"/>
  <c r="D423" i="68"/>
  <c r="C423" i="68"/>
  <c r="B423" i="68"/>
  <c r="A423" i="68"/>
  <c r="O422" i="68"/>
  <c r="N422" i="68"/>
  <c r="M422" i="68"/>
  <c r="L422" i="68"/>
  <c r="K422" i="68"/>
  <c r="J422" i="68"/>
  <c r="I422" i="68"/>
  <c r="H422" i="68"/>
  <c r="G422" i="68"/>
  <c r="F422" i="68"/>
  <c r="E422" i="68"/>
  <c r="D422" i="68"/>
  <c r="C422" i="68"/>
  <c r="B422" i="68"/>
  <c r="A422" i="68"/>
  <c r="O421" i="68"/>
  <c r="N421" i="68"/>
  <c r="M421" i="68"/>
  <c r="L421" i="68"/>
  <c r="K421" i="68"/>
  <c r="J421" i="68"/>
  <c r="I421" i="68"/>
  <c r="H421" i="68"/>
  <c r="G421" i="68"/>
  <c r="F421" i="68"/>
  <c r="E421" i="68"/>
  <c r="D421" i="68"/>
  <c r="C421" i="68"/>
  <c r="B421" i="68"/>
  <c r="A421" i="68"/>
  <c r="O420" i="68"/>
  <c r="N420" i="68"/>
  <c r="M420" i="68"/>
  <c r="L420" i="68"/>
  <c r="K420" i="68"/>
  <c r="J420" i="68"/>
  <c r="I420" i="68"/>
  <c r="H420" i="68"/>
  <c r="G420" i="68"/>
  <c r="F420" i="68"/>
  <c r="E420" i="68"/>
  <c r="D420" i="68"/>
  <c r="C420" i="68"/>
  <c r="B420" i="68"/>
  <c r="A420" i="68"/>
  <c r="O419" i="68"/>
  <c r="N419" i="68"/>
  <c r="M419" i="68"/>
  <c r="L419" i="68"/>
  <c r="K419" i="68"/>
  <c r="J419" i="68"/>
  <c r="I419" i="68"/>
  <c r="H419" i="68"/>
  <c r="G419" i="68"/>
  <c r="F419" i="68"/>
  <c r="E419" i="68"/>
  <c r="D419" i="68"/>
  <c r="C419" i="68"/>
  <c r="B419" i="68"/>
  <c r="A419" i="68"/>
  <c r="O418" i="68"/>
  <c r="N418" i="68"/>
  <c r="M418" i="68"/>
  <c r="L418" i="68"/>
  <c r="K418" i="68"/>
  <c r="J418" i="68"/>
  <c r="I418" i="68"/>
  <c r="H418" i="68"/>
  <c r="G418" i="68"/>
  <c r="F418" i="68"/>
  <c r="E418" i="68"/>
  <c r="D418" i="68"/>
  <c r="C418" i="68"/>
  <c r="B418" i="68"/>
  <c r="A418" i="68"/>
  <c r="O417" i="68"/>
  <c r="N417" i="68"/>
  <c r="M417" i="68"/>
  <c r="L417" i="68"/>
  <c r="K417" i="68"/>
  <c r="J417" i="68"/>
  <c r="I417" i="68"/>
  <c r="H417" i="68"/>
  <c r="G417" i="68"/>
  <c r="F417" i="68"/>
  <c r="E417" i="68"/>
  <c r="D417" i="68"/>
  <c r="C417" i="68"/>
  <c r="B417" i="68"/>
  <c r="A417" i="68"/>
  <c r="O416" i="68"/>
  <c r="N416" i="68"/>
  <c r="M416" i="68"/>
  <c r="L416" i="68"/>
  <c r="K416" i="68"/>
  <c r="J416" i="68"/>
  <c r="I416" i="68"/>
  <c r="H416" i="68"/>
  <c r="G416" i="68"/>
  <c r="F416" i="68"/>
  <c r="E416" i="68"/>
  <c r="D416" i="68"/>
  <c r="C416" i="68"/>
  <c r="B416" i="68"/>
  <c r="A416" i="68"/>
  <c r="O415" i="68"/>
  <c r="N415" i="68"/>
  <c r="M415" i="68"/>
  <c r="L415" i="68"/>
  <c r="K415" i="68"/>
  <c r="J415" i="68"/>
  <c r="I415" i="68"/>
  <c r="H415" i="68"/>
  <c r="G415" i="68"/>
  <c r="F415" i="68"/>
  <c r="E415" i="68"/>
  <c r="D415" i="68"/>
  <c r="C415" i="68"/>
  <c r="B415" i="68"/>
  <c r="A415" i="68"/>
  <c r="O414" i="68"/>
  <c r="N414" i="68"/>
  <c r="M414" i="68"/>
  <c r="L414" i="68"/>
  <c r="K414" i="68"/>
  <c r="J414" i="68"/>
  <c r="I414" i="68"/>
  <c r="H414" i="68"/>
  <c r="G414" i="68"/>
  <c r="F414" i="68"/>
  <c r="E414" i="68"/>
  <c r="D414" i="68"/>
  <c r="C414" i="68"/>
  <c r="B414" i="68"/>
  <c r="A414" i="68"/>
  <c r="O413" i="68"/>
  <c r="N413" i="68"/>
  <c r="M413" i="68"/>
  <c r="L413" i="68"/>
  <c r="K413" i="68"/>
  <c r="J413" i="68"/>
  <c r="I413" i="68"/>
  <c r="H413" i="68"/>
  <c r="G413" i="68"/>
  <c r="F413" i="68"/>
  <c r="E413" i="68"/>
  <c r="D413" i="68"/>
  <c r="C413" i="68"/>
  <c r="B413" i="68"/>
  <c r="A413" i="68"/>
  <c r="O412" i="68"/>
  <c r="N412" i="68"/>
  <c r="M412" i="68"/>
  <c r="L412" i="68"/>
  <c r="K412" i="68"/>
  <c r="J412" i="68"/>
  <c r="I412" i="68"/>
  <c r="H412" i="68"/>
  <c r="G412" i="68"/>
  <c r="F412" i="68"/>
  <c r="E412" i="68"/>
  <c r="D412" i="68"/>
  <c r="C412" i="68"/>
  <c r="B412" i="68"/>
  <c r="A412" i="68"/>
  <c r="O411" i="68"/>
  <c r="N411" i="68"/>
  <c r="M411" i="68"/>
  <c r="L411" i="68"/>
  <c r="K411" i="68"/>
  <c r="J411" i="68"/>
  <c r="I411" i="68"/>
  <c r="H411" i="68"/>
  <c r="G411" i="68"/>
  <c r="F411" i="68"/>
  <c r="E411" i="68"/>
  <c r="D411" i="68"/>
  <c r="C411" i="68"/>
  <c r="B411" i="68"/>
  <c r="A411" i="68"/>
  <c r="O410" i="68"/>
  <c r="N410" i="68"/>
  <c r="M410" i="68"/>
  <c r="L410" i="68"/>
  <c r="K410" i="68"/>
  <c r="J410" i="68"/>
  <c r="I410" i="68"/>
  <c r="H410" i="68"/>
  <c r="G410" i="68"/>
  <c r="F410" i="68"/>
  <c r="E410" i="68"/>
  <c r="D410" i="68"/>
  <c r="C410" i="68"/>
  <c r="B410" i="68"/>
  <c r="A410" i="68"/>
  <c r="O409" i="68"/>
  <c r="N409" i="68"/>
  <c r="M409" i="68"/>
  <c r="L409" i="68"/>
  <c r="K409" i="68"/>
  <c r="J409" i="68"/>
  <c r="I409" i="68"/>
  <c r="H409" i="68"/>
  <c r="G409" i="68"/>
  <c r="F409" i="68"/>
  <c r="E409" i="68"/>
  <c r="D409" i="68"/>
  <c r="C409" i="68"/>
  <c r="B409" i="68"/>
  <c r="A409" i="68"/>
  <c r="O408" i="68"/>
  <c r="N408" i="68"/>
  <c r="M408" i="68"/>
  <c r="L408" i="68"/>
  <c r="K408" i="68"/>
  <c r="J408" i="68"/>
  <c r="I408" i="68"/>
  <c r="H408" i="68"/>
  <c r="G408" i="68"/>
  <c r="F408" i="68"/>
  <c r="E408" i="68"/>
  <c r="D408" i="68"/>
  <c r="C408" i="68"/>
  <c r="B408" i="68"/>
  <c r="A408" i="68"/>
  <c r="O407" i="68"/>
  <c r="N407" i="68"/>
  <c r="M407" i="68"/>
  <c r="L407" i="68"/>
  <c r="K407" i="68"/>
  <c r="J407" i="68"/>
  <c r="I407" i="68"/>
  <c r="H407" i="68"/>
  <c r="G407" i="68"/>
  <c r="F407" i="68"/>
  <c r="E407" i="68"/>
  <c r="D407" i="68"/>
  <c r="C407" i="68"/>
  <c r="B407" i="68"/>
  <c r="A407" i="68"/>
  <c r="O406" i="68"/>
  <c r="N406" i="68"/>
  <c r="M406" i="68"/>
  <c r="L406" i="68"/>
  <c r="K406" i="68"/>
  <c r="J406" i="68"/>
  <c r="I406" i="68"/>
  <c r="H406" i="68"/>
  <c r="G406" i="68"/>
  <c r="F406" i="68"/>
  <c r="E406" i="68"/>
  <c r="D406" i="68"/>
  <c r="C406" i="68"/>
  <c r="B406" i="68"/>
  <c r="A406" i="68"/>
  <c r="O405" i="68"/>
  <c r="N405" i="68"/>
  <c r="M405" i="68"/>
  <c r="L405" i="68"/>
  <c r="K405" i="68"/>
  <c r="J405" i="68"/>
  <c r="I405" i="68"/>
  <c r="H405" i="68"/>
  <c r="G405" i="68"/>
  <c r="F405" i="68"/>
  <c r="E405" i="68"/>
  <c r="D405" i="68"/>
  <c r="C405" i="68"/>
  <c r="B405" i="68"/>
  <c r="A405" i="68"/>
  <c r="O404" i="68"/>
  <c r="N404" i="68"/>
  <c r="M404" i="68"/>
  <c r="L404" i="68"/>
  <c r="K404" i="68"/>
  <c r="J404" i="68"/>
  <c r="I404" i="68"/>
  <c r="H404" i="68"/>
  <c r="G404" i="68"/>
  <c r="F404" i="68"/>
  <c r="E404" i="68"/>
  <c r="D404" i="68"/>
  <c r="C404" i="68"/>
  <c r="B404" i="68"/>
  <c r="A404" i="68"/>
  <c r="O403" i="68"/>
  <c r="N403" i="68"/>
  <c r="M403" i="68"/>
  <c r="L403" i="68"/>
  <c r="K403" i="68"/>
  <c r="J403" i="68"/>
  <c r="I403" i="68"/>
  <c r="H403" i="68"/>
  <c r="G403" i="68"/>
  <c r="F403" i="68"/>
  <c r="E403" i="68"/>
  <c r="D403" i="68"/>
  <c r="C403" i="68"/>
  <c r="B403" i="68"/>
  <c r="A403" i="68"/>
  <c r="O402" i="68"/>
  <c r="N402" i="68"/>
  <c r="M402" i="68"/>
  <c r="L402" i="68"/>
  <c r="K402" i="68"/>
  <c r="J402" i="68"/>
  <c r="I402" i="68"/>
  <c r="H402" i="68"/>
  <c r="G402" i="68"/>
  <c r="F402" i="68"/>
  <c r="E402" i="68"/>
  <c r="D402" i="68"/>
  <c r="C402" i="68"/>
  <c r="B402" i="68"/>
  <c r="A402" i="68"/>
  <c r="O401" i="68"/>
  <c r="N401" i="68"/>
  <c r="M401" i="68"/>
  <c r="L401" i="68"/>
  <c r="K401" i="68"/>
  <c r="J401" i="68"/>
  <c r="I401" i="68"/>
  <c r="H401" i="68"/>
  <c r="G401" i="68"/>
  <c r="F401" i="68"/>
  <c r="E401" i="68"/>
  <c r="D401" i="68"/>
  <c r="C401" i="68"/>
  <c r="B401" i="68"/>
  <c r="A401" i="68"/>
  <c r="O400" i="68"/>
  <c r="N400" i="68"/>
  <c r="M400" i="68"/>
  <c r="L400" i="68"/>
  <c r="K400" i="68"/>
  <c r="J400" i="68"/>
  <c r="I400" i="68"/>
  <c r="H400" i="68"/>
  <c r="G400" i="68"/>
  <c r="F400" i="68"/>
  <c r="E400" i="68"/>
  <c r="D400" i="68"/>
  <c r="C400" i="68"/>
  <c r="B400" i="68"/>
  <c r="A400" i="68"/>
  <c r="O399" i="68"/>
  <c r="N399" i="68"/>
  <c r="M399" i="68"/>
  <c r="L399" i="68"/>
  <c r="K399" i="68"/>
  <c r="J399" i="68"/>
  <c r="I399" i="68"/>
  <c r="H399" i="68"/>
  <c r="G399" i="68"/>
  <c r="F399" i="68"/>
  <c r="E399" i="68"/>
  <c r="D399" i="68"/>
  <c r="C399" i="68"/>
  <c r="B399" i="68"/>
  <c r="A399" i="68"/>
  <c r="O398" i="68"/>
  <c r="N398" i="68"/>
  <c r="M398" i="68"/>
  <c r="L398" i="68"/>
  <c r="K398" i="68"/>
  <c r="J398" i="68"/>
  <c r="I398" i="68"/>
  <c r="H398" i="68"/>
  <c r="G398" i="68"/>
  <c r="F398" i="68"/>
  <c r="E398" i="68"/>
  <c r="D398" i="68"/>
  <c r="C398" i="68"/>
  <c r="B398" i="68"/>
  <c r="A398" i="68"/>
  <c r="O397" i="68"/>
  <c r="N397" i="68"/>
  <c r="M397" i="68"/>
  <c r="L397" i="68"/>
  <c r="K397" i="68"/>
  <c r="J397" i="68"/>
  <c r="I397" i="68"/>
  <c r="H397" i="68"/>
  <c r="G397" i="68"/>
  <c r="F397" i="68"/>
  <c r="E397" i="68"/>
  <c r="D397" i="68"/>
  <c r="C397" i="68"/>
  <c r="B397" i="68"/>
  <c r="A397" i="68"/>
  <c r="O396" i="68"/>
  <c r="N396" i="68"/>
  <c r="M396" i="68"/>
  <c r="L396" i="68"/>
  <c r="K396" i="68"/>
  <c r="J396" i="68"/>
  <c r="I396" i="68"/>
  <c r="H396" i="68"/>
  <c r="G396" i="68"/>
  <c r="F396" i="68"/>
  <c r="E396" i="68"/>
  <c r="D396" i="68"/>
  <c r="C396" i="68"/>
  <c r="B396" i="68"/>
  <c r="A396" i="68"/>
  <c r="O395" i="68"/>
  <c r="N395" i="68"/>
  <c r="M395" i="68"/>
  <c r="L395" i="68"/>
  <c r="K395" i="68"/>
  <c r="J395" i="68"/>
  <c r="I395" i="68"/>
  <c r="H395" i="68"/>
  <c r="G395" i="68"/>
  <c r="F395" i="68"/>
  <c r="E395" i="68"/>
  <c r="D395" i="68"/>
  <c r="C395" i="68"/>
  <c r="B395" i="68"/>
  <c r="A395" i="68"/>
  <c r="O394" i="68"/>
  <c r="N394" i="68"/>
  <c r="M394" i="68"/>
  <c r="L394" i="68"/>
  <c r="K394" i="68"/>
  <c r="J394" i="68"/>
  <c r="I394" i="68"/>
  <c r="H394" i="68"/>
  <c r="G394" i="68"/>
  <c r="F394" i="68"/>
  <c r="E394" i="68"/>
  <c r="D394" i="68"/>
  <c r="C394" i="68"/>
  <c r="B394" i="68"/>
  <c r="A394" i="68"/>
  <c r="O393" i="68"/>
  <c r="N393" i="68"/>
  <c r="M393" i="68"/>
  <c r="L393" i="68"/>
  <c r="K393" i="68"/>
  <c r="J393" i="68"/>
  <c r="I393" i="68"/>
  <c r="H393" i="68"/>
  <c r="G393" i="68"/>
  <c r="F393" i="68"/>
  <c r="E393" i="68"/>
  <c r="D393" i="68"/>
  <c r="C393" i="68"/>
  <c r="B393" i="68"/>
  <c r="A393" i="68"/>
  <c r="O392" i="68"/>
  <c r="N392" i="68"/>
  <c r="M392" i="68"/>
  <c r="L392" i="68"/>
  <c r="K392" i="68"/>
  <c r="J392" i="68"/>
  <c r="I392" i="68"/>
  <c r="H392" i="68"/>
  <c r="G392" i="68"/>
  <c r="F392" i="68"/>
  <c r="E392" i="68"/>
  <c r="D392" i="68"/>
  <c r="C392" i="68"/>
  <c r="B392" i="68"/>
  <c r="A392" i="68"/>
  <c r="O391" i="68"/>
  <c r="N391" i="68"/>
  <c r="M391" i="68"/>
  <c r="L391" i="68"/>
  <c r="K391" i="68"/>
  <c r="J391" i="68"/>
  <c r="I391" i="68"/>
  <c r="H391" i="68"/>
  <c r="G391" i="68"/>
  <c r="F391" i="68"/>
  <c r="E391" i="68"/>
  <c r="D391" i="68"/>
  <c r="C391" i="68"/>
  <c r="B391" i="68"/>
  <c r="A391" i="68"/>
  <c r="O390" i="68"/>
  <c r="N390" i="68"/>
  <c r="M390" i="68"/>
  <c r="L390" i="68"/>
  <c r="K390" i="68"/>
  <c r="J390" i="68"/>
  <c r="I390" i="68"/>
  <c r="H390" i="68"/>
  <c r="G390" i="68"/>
  <c r="F390" i="68"/>
  <c r="E390" i="68"/>
  <c r="D390" i="68"/>
  <c r="C390" i="68"/>
  <c r="B390" i="68"/>
  <c r="A390" i="68"/>
  <c r="O389" i="68"/>
  <c r="N389" i="68"/>
  <c r="M389" i="68"/>
  <c r="L389" i="68"/>
  <c r="K389" i="68"/>
  <c r="J389" i="68"/>
  <c r="I389" i="68"/>
  <c r="H389" i="68"/>
  <c r="G389" i="68"/>
  <c r="F389" i="68"/>
  <c r="E389" i="68"/>
  <c r="D389" i="68"/>
  <c r="C389" i="68"/>
  <c r="B389" i="68"/>
  <c r="A389" i="68"/>
  <c r="O388" i="68"/>
  <c r="N388" i="68"/>
  <c r="M388" i="68"/>
  <c r="L388" i="68"/>
  <c r="K388" i="68"/>
  <c r="J388" i="68"/>
  <c r="I388" i="68"/>
  <c r="H388" i="68"/>
  <c r="G388" i="68"/>
  <c r="F388" i="68"/>
  <c r="E388" i="68"/>
  <c r="D388" i="68"/>
  <c r="C388" i="68"/>
  <c r="B388" i="68"/>
  <c r="A388" i="68"/>
  <c r="O387" i="68"/>
  <c r="N387" i="68"/>
  <c r="M387" i="68"/>
  <c r="L387" i="68"/>
  <c r="K387" i="68"/>
  <c r="J387" i="68"/>
  <c r="I387" i="68"/>
  <c r="H387" i="68"/>
  <c r="G387" i="68"/>
  <c r="F387" i="68"/>
  <c r="E387" i="68"/>
  <c r="D387" i="68"/>
  <c r="C387" i="68"/>
  <c r="B387" i="68"/>
  <c r="A387" i="68"/>
  <c r="O386" i="68"/>
  <c r="N386" i="68"/>
  <c r="M386" i="68"/>
  <c r="L386" i="68"/>
  <c r="K386" i="68"/>
  <c r="J386" i="68"/>
  <c r="I386" i="68"/>
  <c r="H386" i="68"/>
  <c r="G386" i="68"/>
  <c r="F386" i="68"/>
  <c r="E386" i="68"/>
  <c r="D386" i="68"/>
  <c r="C386" i="68"/>
  <c r="B386" i="68"/>
  <c r="A386" i="68"/>
  <c r="O385" i="68"/>
  <c r="N385" i="68"/>
  <c r="M385" i="68"/>
  <c r="L385" i="68"/>
  <c r="K385" i="68"/>
  <c r="J385" i="68"/>
  <c r="I385" i="68"/>
  <c r="H385" i="68"/>
  <c r="G385" i="68"/>
  <c r="F385" i="68"/>
  <c r="E385" i="68"/>
  <c r="D385" i="68"/>
  <c r="C385" i="68"/>
  <c r="B385" i="68"/>
  <c r="A385" i="68"/>
  <c r="O384" i="68"/>
  <c r="N384" i="68"/>
  <c r="M384" i="68"/>
  <c r="L384" i="68"/>
  <c r="K384" i="68"/>
  <c r="J384" i="68"/>
  <c r="I384" i="68"/>
  <c r="H384" i="68"/>
  <c r="G384" i="68"/>
  <c r="F384" i="68"/>
  <c r="E384" i="68"/>
  <c r="D384" i="68"/>
  <c r="C384" i="68"/>
  <c r="B384" i="68"/>
  <c r="A384" i="68"/>
  <c r="O383" i="68"/>
  <c r="N383" i="68"/>
  <c r="M383" i="68"/>
  <c r="L383" i="68"/>
  <c r="K383" i="68"/>
  <c r="J383" i="68"/>
  <c r="I383" i="68"/>
  <c r="H383" i="68"/>
  <c r="G383" i="68"/>
  <c r="F383" i="68"/>
  <c r="E383" i="68"/>
  <c r="D383" i="68"/>
  <c r="C383" i="68"/>
  <c r="B383" i="68"/>
  <c r="A383" i="68"/>
  <c r="O382" i="68"/>
  <c r="N382" i="68"/>
  <c r="M382" i="68"/>
  <c r="L382" i="68"/>
  <c r="K382" i="68"/>
  <c r="J382" i="68"/>
  <c r="I382" i="68"/>
  <c r="H382" i="68"/>
  <c r="G382" i="68"/>
  <c r="F382" i="68"/>
  <c r="E382" i="68"/>
  <c r="D382" i="68"/>
  <c r="C382" i="68"/>
  <c r="B382" i="68"/>
  <c r="A382" i="68"/>
  <c r="O381" i="68"/>
  <c r="N381" i="68"/>
  <c r="M381" i="68"/>
  <c r="L381" i="68"/>
  <c r="K381" i="68"/>
  <c r="J381" i="68"/>
  <c r="I381" i="68"/>
  <c r="H381" i="68"/>
  <c r="G381" i="68"/>
  <c r="F381" i="68"/>
  <c r="E381" i="68"/>
  <c r="D381" i="68"/>
  <c r="C381" i="68"/>
  <c r="B381" i="68"/>
  <c r="A381" i="68"/>
  <c r="O380" i="68"/>
  <c r="N380" i="68"/>
  <c r="M380" i="68"/>
  <c r="L380" i="68"/>
  <c r="K380" i="68"/>
  <c r="J380" i="68"/>
  <c r="I380" i="68"/>
  <c r="H380" i="68"/>
  <c r="G380" i="68"/>
  <c r="F380" i="68"/>
  <c r="E380" i="68"/>
  <c r="D380" i="68"/>
  <c r="C380" i="68"/>
  <c r="B380" i="68"/>
  <c r="A380" i="68"/>
  <c r="O379" i="68"/>
  <c r="N379" i="68"/>
  <c r="M379" i="68"/>
  <c r="L379" i="68"/>
  <c r="K379" i="68"/>
  <c r="J379" i="68"/>
  <c r="I379" i="68"/>
  <c r="H379" i="68"/>
  <c r="G379" i="68"/>
  <c r="F379" i="68"/>
  <c r="E379" i="68"/>
  <c r="D379" i="68"/>
  <c r="C379" i="68"/>
  <c r="B379" i="68"/>
  <c r="A379" i="68"/>
  <c r="O378" i="68"/>
  <c r="N378" i="68"/>
  <c r="M378" i="68"/>
  <c r="L378" i="68"/>
  <c r="K378" i="68"/>
  <c r="J378" i="68"/>
  <c r="I378" i="68"/>
  <c r="H378" i="68"/>
  <c r="G378" i="68"/>
  <c r="F378" i="68"/>
  <c r="E378" i="68"/>
  <c r="D378" i="68"/>
  <c r="C378" i="68"/>
  <c r="B378" i="68"/>
  <c r="A378" i="68"/>
  <c r="O377" i="68"/>
  <c r="N377" i="68"/>
  <c r="M377" i="68"/>
  <c r="L377" i="68"/>
  <c r="K377" i="68"/>
  <c r="J377" i="68"/>
  <c r="I377" i="68"/>
  <c r="H377" i="68"/>
  <c r="G377" i="68"/>
  <c r="F377" i="68"/>
  <c r="E377" i="68"/>
  <c r="D377" i="68"/>
  <c r="C377" i="68"/>
  <c r="B377" i="68"/>
  <c r="A377" i="68"/>
  <c r="O376" i="68"/>
  <c r="N376" i="68"/>
  <c r="M376" i="68"/>
  <c r="L376" i="68"/>
  <c r="K376" i="68"/>
  <c r="J376" i="68"/>
  <c r="I376" i="68"/>
  <c r="H376" i="68"/>
  <c r="G376" i="68"/>
  <c r="F376" i="68"/>
  <c r="E376" i="68"/>
  <c r="D376" i="68"/>
  <c r="C376" i="68"/>
  <c r="B376" i="68"/>
  <c r="A376" i="68"/>
  <c r="O375" i="68"/>
  <c r="N375" i="68"/>
  <c r="M375" i="68"/>
  <c r="L375" i="68"/>
  <c r="K375" i="68"/>
  <c r="J375" i="68"/>
  <c r="I375" i="68"/>
  <c r="H375" i="68"/>
  <c r="G375" i="68"/>
  <c r="F375" i="68"/>
  <c r="E375" i="68"/>
  <c r="D375" i="68"/>
  <c r="C375" i="68"/>
  <c r="B375" i="68"/>
  <c r="A375" i="68"/>
  <c r="O374" i="68"/>
  <c r="N374" i="68"/>
  <c r="M374" i="68"/>
  <c r="L374" i="68"/>
  <c r="K374" i="68"/>
  <c r="J374" i="68"/>
  <c r="I374" i="68"/>
  <c r="H374" i="68"/>
  <c r="G374" i="68"/>
  <c r="F374" i="68"/>
  <c r="E374" i="68"/>
  <c r="D374" i="68"/>
  <c r="C374" i="68"/>
  <c r="B374" i="68"/>
  <c r="A374" i="68"/>
  <c r="O373" i="68"/>
  <c r="N373" i="68"/>
  <c r="M373" i="68"/>
  <c r="L373" i="68"/>
  <c r="K373" i="68"/>
  <c r="J373" i="68"/>
  <c r="I373" i="68"/>
  <c r="H373" i="68"/>
  <c r="G373" i="68"/>
  <c r="F373" i="68"/>
  <c r="E373" i="68"/>
  <c r="D373" i="68"/>
  <c r="C373" i="68"/>
  <c r="B373" i="68"/>
  <c r="A373" i="68"/>
  <c r="O372" i="68"/>
  <c r="N372" i="68"/>
  <c r="M372" i="68"/>
  <c r="L372" i="68"/>
  <c r="K372" i="68"/>
  <c r="J372" i="68"/>
  <c r="I372" i="68"/>
  <c r="H372" i="68"/>
  <c r="G372" i="68"/>
  <c r="F372" i="68"/>
  <c r="E372" i="68"/>
  <c r="D372" i="68"/>
  <c r="C372" i="68"/>
  <c r="B372" i="68"/>
  <c r="A372" i="68"/>
  <c r="O371" i="68"/>
  <c r="N371" i="68"/>
  <c r="M371" i="68"/>
  <c r="L371" i="68"/>
  <c r="K371" i="68"/>
  <c r="J371" i="68"/>
  <c r="I371" i="68"/>
  <c r="H371" i="68"/>
  <c r="G371" i="68"/>
  <c r="F371" i="68"/>
  <c r="E371" i="68"/>
  <c r="D371" i="68"/>
  <c r="C371" i="68"/>
  <c r="B371" i="68"/>
  <c r="A371" i="68"/>
  <c r="O370" i="68"/>
  <c r="N370" i="68"/>
  <c r="M370" i="68"/>
  <c r="L370" i="68"/>
  <c r="K370" i="68"/>
  <c r="J370" i="68"/>
  <c r="I370" i="68"/>
  <c r="H370" i="68"/>
  <c r="G370" i="68"/>
  <c r="F370" i="68"/>
  <c r="E370" i="68"/>
  <c r="D370" i="68"/>
  <c r="C370" i="68"/>
  <c r="B370" i="68"/>
  <c r="A370" i="68"/>
  <c r="O369" i="68"/>
  <c r="N369" i="68"/>
  <c r="M369" i="68"/>
  <c r="L369" i="68"/>
  <c r="K369" i="68"/>
  <c r="J369" i="68"/>
  <c r="I369" i="68"/>
  <c r="H369" i="68"/>
  <c r="G369" i="68"/>
  <c r="F369" i="68"/>
  <c r="E369" i="68"/>
  <c r="D369" i="68"/>
  <c r="C369" i="68"/>
  <c r="B369" i="68"/>
  <c r="A369" i="68"/>
  <c r="O368" i="68"/>
  <c r="N368" i="68"/>
  <c r="M368" i="68"/>
  <c r="L368" i="68"/>
  <c r="K368" i="68"/>
  <c r="J368" i="68"/>
  <c r="I368" i="68"/>
  <c r="H368" i="68"/>
  <c r="G368" i="68"/>
  <c r="F368" i="68"/>
  <c r="E368" i="68"/>
  <c r="D368" i="68"/>
  <c r="C368" i="68"/>
  <c r="B368" i="68"/>
  <c r="A368" i="68"/>
  <c r="O367" i="68"/>
  <c r="N367" i="68"/>
  <c r="M367" i="68"/>
  <c r="L367" i="68"/>
  <c r="K367" i="68"/>
  <c r="J367" i="68"/>
  <c r="I367" i="68"/>
  <c r="H367" i="68"/>
  <c r="G367" i="68"/>
  <c r="F367" i="68"/>
  <c r="E367" i="68"/>
  <c r="D367" i="68"/>
  <c r="C367" i="68"/>
  <c r="B367" i="68"/>
  <c r="A367" i="68"/>
  <c r="O366" i="68"/>
  <c r="N366" i="68"/>
  <c r="M366" i="68"/>
  <c r="L366" i="68"/>
  <c r="K366" i="68"/>
  <c r="J366" i="68"/>
  <c r="I366" i="68"/>
  <c r="H366" i="68"/>
  <c r="G366" i="68"/>
  <c r="F366" i="68"/>
  <c r="E366" i="68"/>
  <c r="D366" i="68"/>
  <c r="C366" i="68"/>
  <c r="B366" i="68"/>
  <c r="A366" i="68"/>
  <c r="O365" i="68"/>
  <c r="N365" i="68"/>
  <c r="M365" i="68"/>
  <c r="L365" i="68"/>
  <c r="K365" i="68"/>
  <c r="J365" i="68"/>
  <c r="I365" i="68"/>
  <c r="H365" i="68"/>
  <c r="G365" i="68"/>
  <c r="F365" i="68"/>
  <c r="E365" i="68"/>
  <c r="D365" i="68"/>
  <c r="C365" i="68"/>
  <c r="B365" i="68"/>
  <c r="A365" i="68"/>
  <c r="O364" i="68"/>
  <c r="N364" i="68"/>
  <c r="M364" i="68"/>
  <c r="L364" i="68"/>
  <c r="K364" i="68"/>
  <c r="J364" i="68"/>
  <c r="I364" i="68"/>
  <c r="H364" i="68"/>
  <c r="G364" i="68"/>
  <c r="F364" i="68"/>
  <c r="E364" i="68"/>
  <c r="D364" i="68"/>
  <c r="C364" i="68"/>
  <c r="B364" i="68"/>
  <c r="A364" i="68"/>
  <c r="O363" i="68"/>
  <c r="N363" i="68"/>
  <c r="M363" i="68"/>
  <c r="L363" i="68"/>
  <c r="K363" i="68"/>
  <c r="J363" i="68"/>
  <c r="I363" i="68"/>
  <c r="H363" i="68"/>
  <c r="G363" i="68"/>
  <c r="F363" i="68"/>
  <c r="E363" i="68"/>
  <c r="D363" i="68"/>
  <c r="C363" i="68"/>
  <c r="B363" i="68"/>
  <c r="A363" i="68"/>
  <c r="O362" i="68"/>
  <c r="N362" i="68"/>
  <c r="M362" i="68"/>
  <c r="L362" i="68"/>
  <c r="K362" i="68"/>
  <c r="J362" i="68"/>
  <c r="I362" i="68"/>
  <c r="H362" i="68"/>
  <c r="G362" i="68"/>
  <c r="F362" i="68"/>
  <c r="E362" i="68"/>
  <c r="D362" i="68"/>
  <c r="C362" i="68"/>
  <c r="B362" i="68"/>
  <c r="A362" i="68"/>
  <c r="O361" i="68"/>
  <c r="N361" i="68"/>
  <c r="M361" i="68"/>
  <c r="L361" i="68"/>
  <c r="K361" i="68"/>
  <c r="J361" i="68"/>
  <c r="I361" i="68"/>
  <c r="H361" i="68"/>
  <c r="G361" i="68"/>
  <c r="F361" i="68"/>
  <c r="E361" i="68"/>
  <c r="D361" i="68"/>
  <c r="C361" i="68"/>
  <c r="B361" i="68"/>
  <c r="A361" i="68"/>
  <c r="O360" i="68"/>
  <c r="N360" i="68"/>
  <c r="M360" i="68"/>
  <c r="L360" i="68"/>
  <c r="K360" i="68"/>
  <c r="J360" i="68"/>
  <c r="I360" i="68"/>
  <c r="H360" i="68"/>
  <c r="G360" i="68"/>
  <c r="F360" i="68"/>
  <c r="E360" i="68"/>
  <c r="D360" i="68"/>
  <c r="C360" i="68"/>
  <c r="B360" i="68"/>
  <c r="A360" i="68"/>
  <c r="O359" i="68"/>
  <c r="N359" i="68"/>
  <c r="M359" i="68"/>
  <c r="L359" i="68"/>
  <c r="K359" i="68"/>
  <c r="J359" i="68"/>
  <c r="I359" i="68"/>
  <c r="H359" i="68"/>
  <c r="G359" i="68"/>
  <c r="F359" i="68"/>
  <c r="E359" i="68"/>
  <c r="D359" i="68"/>
  <c r="C359" i="68"/>
  <c r="B359" i="68"/>
  <c r="A359" i="68"/>
  <c r="O358" i="68"/>
  <c r="N358" i="68"/>
  <c r="M358" i="68"/>
  <c r="L358" i="68"/>
  <c r="K358" i="68"/>
  <c r="J358" i="68"/>
  <c r="I358" i="68"/>
  <c r="H358" i="68"/>
  <c r="G358" i="68"/>
  <c r="F358" i="68"/>
  <c r="E358" i="68"/>
  <c r="D358" i="68"/>
  <c r="C358" i="68"/>
  <c r="B358" i="68"/>
  <c r="A358" i="68"/>
  <c r="O357" i="68"/>
  <c r="N357" i="68"/>
  <c r="M357" i="68"/>
  <c r="L357" i="68"/>
  <c r="K357" i="68"/>
  <c r="J357" i="68"/>
  <c r="I357" i="68"/>
  <c r="H357" i="68"/>
  <c r="G357" i="68"/>
  <c r="F357" i="68"/>
  <c r="E357" i="68"/>
  <c r="D357" i="68"/>
  <c r="C357" i="68"/>
  <c r="B357" i="68"/>
  <c r="A357" i="68"/>
  <c r="O356" i="68"/>
  <c r="N356" i="68"/>
  <c r="M356" i="68"/>
  <c r="L356" i="68"/>
  <c r="K356" i="68"/>
  <c r="J356" i="68"/>
  <c r="I356" i="68"/>
  <c r="H356" i="68"/>
  <c r="G356" i="68"/>
  <c r="F356" i="68"/>
  <c r="E356" i="68"/>
  <c r="D356" i="68"/>
  <c r="C356" i="68"/>
  <c r="B356" i="68"/>
  <c r="A356" i="68"/>
  <c r="O355" i="68"/>
  <c r="N355" i="68"/>
  <c r="M355" i="68"/>
  <c r="L355" i="68"/>
  <c r="K355" i="68"/>
  <c r="J355" i="68"/>
  <c r="I355" i="68"/>
  <c r="H355" i="68"/>
  <c r="G355" i="68"/>
  <c r="F355" i="68"/>
  <c r="E355" i="68"/>
  <c r="D355" i="68"/>
  <c r="C355" i="68"/>
  <c r="B355" i="68"/>
  <c r="A355" i="68"/>
  <c r="O354" i="68"/>
  <c r="N354" i="68"/>
  <c r="M354" i="68"/>
  <c r="L354" i="68"/>
  <c r="K354" i="68"/>
  <c r="J354" i="68"/>
  <c r="I354" i="68"/>
  <c r="H354" i="68"/>
  <c r="G354" i="68"/>
  <c r="F354" i="68"/>
  <c r="E354" i="68"/>
  <c r="D354" i="68"/>
  <c r="C354" i="68"/>
  <c r="B354" i="68"/>
  <c r="A354" i="68"/>
  <c r="O353" i="68"/>
  <c r="N353" i="68"/>
  <c r="M353" i="68"/>
  <c r="L353" i="68"/>
  <c r="K353" i="68"/>
  <c r="J353" i="68"/>
  <c r="I353" i="68"/>
  <c r="H353" i="68"/>
  <c r="G353" i="68"/>
  <c r="F353" i="68"/>
  <c r="E353" i="68"/>
  <c r="D353" i="68"/>
  <c r="C353" i="68"/>
  <c r="B353" i="68"/>
  <c r="A353" i="68"/>
  <c r="O352" i="68"/>
  <c r="N352" i="68"/>
  <c r="M352" i="68"/>
  <c r="L352" i="68"/>
  <c r="K352" i="68"/>
  <c r="J352" i="68"/>
  <c r="I352" i="68"/>
  <c r="H352" i="68"/>
  <c r="G352" i="68"/>
  <c r="F352" i="68"/>
  <c r="E352" i="68"/>
  <c r="D352" i="68"/>
  <c r="C352" i="68"/>
  <c r="B352" i="68"/>
  <c r="A352" i="68"/>
  <c r="O351" i="68"/>
  <c r="N351" i="68"/>
  <c r="M351" i="68"/>
  <c r="L351" i="68"/>
  <c r="K351" i="68"/>
  <c r="J351" i="68"/>
  <c r="I351" i="68"/>
  <c r="H351" i="68"/>
  <c r="G351" i="68"/>
  <c r="F351" i="68"/>
  <c r="E351" i="68"/>
  <c r="D351" i="68"/>
  <c r="C351" i="68"/>
  <c r="B351" i="68"/>
  <c r="A351" i="68"/>
  <c r="O350" i="68"/>
  <c r="N350" i="68"/>
  <c r="M350" i="68"/>
  <c r="L350" i="68"/>
  <c r="K350" i="68"/>
  <c r="J350" i="68"/>
  <c r="I350" i="68"/>
  <c r="H350" i="68"/>
  <c r="G350" i="68"/>
  <c r="F350" i="68"/>
  <c r="E350" i="68"/>
  <c r="D350" i="68"/>
  <c r="C350" i="68"/>
  <c r="B350" i="68"/>
  <c r="A350" i="68"/>
  <c r="O349" i="68"/>
  <c r="N349" i="68"/>
  <c r="M349" i="68"/>
  <c r="L349" i="68"/>
  <c r="K349" i="68"/>
  <c r="J349" i="68"/>
  <c r="I349" i="68"/>
  <c r="H349" i="68"/>
  <c r="G349" i="68"/>
  <c r="F349" i="68"/>
  <c r="E349" i="68"/>
  <c r="D349" i="68"/>
  <c r="C349" i="68"/>
  <c r="B349" i="68"/>
  <c r="A349" i="68"/>
  <c r="O348" i="68"/>
  <c r="N348" i="68"/>
  <c r="M348" i="68"/>
  <c r="L348" i="68"/>
  <c r="K348" i="68"/>
  <c r="J348" i="68"/>
  <c r="I348" i="68"/>
  <c r="H348" i="68"/>
  <c r="G348" i="68"/>
  <c r="F348" i="68"/>
  <c r="E348" i="68"/>
  <c r="D348" i="68"/>
  <c r="C348" i="68"/>
  <c r="B348" i="68"/>
  <c r="A348" i="68"/>
  <c r="O347" i="68"/>
  <c r="N347" i="68"/>
  <c r="M347" i="68"/>
  <c r="L347" i="68"/>
  <c r="K347" i="68"/>
  <c r="J347" i="68"/>
  <c r="I347" i="68"/>
  <c r="H347" i="68"/>
  <c r="G347" i="68"/>
  <c r="F347" i="68"/>
  <c r="E347" i="68"/>
  <c r="D347" i="68"/>
  <c r="C347" i="68"/>
  <c r="B347" i="68"/>
  <c r="A347" i="68"/>
  <c r="O346" i="68"/>
  <c r="N346" i="68"/>
  <c r="M346" i="68"/>
  <c r="L346" i="68"/>
  <c r="K346" i="68"/>
  <c r="J346" i="68"/>
  <c r="I346" i="68"/>
  <c r="H346" i="68"/>
  <c r="G346" i="68"/>
  <c r="F346" i="68"/>
  <c r="E346" i="68"/>
  <c r="D346" i="68"/>
  <c r="C346" i="68"/>
  <c r="B346" i="68"/>
  <c r="A346" i="68"/>
  <c r="O345" i="68"/>
  <c r="N345" i="68"/>
  <c r="M345" i="68"/>
  <c r="L345" i="68"/>
  <c r="K345" i="68"/>
  <c r="J345" i="68"/>
  <c r="I345" i="68"/>
  <c r="H345" i="68"/>
  <c r="G345" i="68"/>
  <c r="F345" i="68"/>
  <c r="E345" i="68"/>
  <c r="D345" i="68"/>
  <c r="C345" i="68"/>
  <c r="B345" i="68"/>
  <c r="A345" i="68"/>
  <c r="O344" i="68"/>
  <c r="N344" i="68"/>
  <c r="M344" i="68"/>
  <c r="L344" i="68"/>
  <c r="K344" i="68"/>
  <c r="J344" i="68"/>
  <c r="I344" i="68"/>
  <c r="H344" i="68"/>
  <c r="G344" i="68"/>
  <c r="F344" i="68"/>
  <c r="E344" i="68"/>
  <c r="D344" i="68"/>
  <c r="C344" i="68"/>
  <c r="B344" i="68"/>
  <c r="A344" i="68"/>
  <c r="O343" i="68"/>
  <c r="N343" i="68"/>
  <c r="M343" i="68"/>
  <c r="L343" i="68"/>
  <c r="K343" i="68"/>
  <c r="J343" i="68"/>
  <c r="I343" i="68"/>
  <c r="H343" i="68"/>
  <c r="G343" i="68"/>
  <c r="F343" i="68"/>
  <c r="E343" i="68"/>
  <c r="D343" i="68"/>
  <c r="C343" i="68"/>
  <c r="B343" i="68"/>
  <c r="A343" i="68"/>
  <c r="O342" i="68"/>
  <c r="N342" i="68"/>
  <c r="M342" i="68"/>
  <c r="L342" i="68"/>
  <c r="K342" i="68"/>
  <c r="J342" i="68"/>
  <c r="I342" i="68"/>
  <c r="H342" i="68"/>
  <c r="G342" i="68"/>
  <c r="F342" i="68"/>
  <c r="E342" i="68"/>
  <c r="D342" i="68"/>
  <c r="C342" i="68"/>
  <c r="B342" i="68"/>
  <c r="A342" i="68"/>
  <c r="O341" i="68"/>
  <c r="N341" i="68"/>
  <c r="M341" i="68"/>
  <c r="L341" i="68"/>
  <c r="K341" i="68"/>
  <c r="J341" i="68"/>
  <c r="I341" i="68"/>
  <c r="H341" i="68"/>
  <c r="G341" i="68"/>
  <c r="F341" i="68"/>
  <c r="E341" i="68"/>
  <c r="D341" i="68"/>
  <c r="C341" i="68"/>
  <c r="B341" i="68"/>
  <c r="A341" i="68"/>
  <c r="O340" i="68"/>
  <c r="N340" i="68"/>
  <c r="M340" i="68"/>
  <c r="L340" i="68"/>
  <c r="K340" i="68"/>
  <c r="J340" i="68"/>
  <c r="I340" i="68"/>
  <c r="H340" i="68"/>
  <c r="G340" i="68"/>
  <c r="F340" i="68"/>
  <c r="E340" i="68"/>
  <c r="D340" i="68"/>
  <c r="C340" i="68"/>
  <c r="B340" i="68"/>
  <c r="A340" i="68"/>
  <c r="O339" i="68"/>
  <c r="N339" i="68"/>
  <c r="M339" i="68"/>
  <c r="L339" i="68"/>
  <c r="K339" i="68"/>
  <c r="J339" i="68"/>
  <c r="I339" i="68"/>
  <c r="H339" i="68"/>
  <c r="G339" i="68"/>
  <c r="F339" i="68"/>
  <c r="E339" i="68"/>
  <c r="D339" i="68"/>
  <c r="C339" i="68"/>
  <c r="B339" i="68"/>
  <c r="A339" i="68"/>
  <c r="O338" i="68"/>
  <c r="N338" i="68"/>
  <c r="M338" i="68"/>
  <c r="L338" i="68"/>
  <c r="K338" i="68"/>
  <c r="J338" i="68"/>
  <c r="I338" i="68"/>
  <c r="H338" i="68"/>
  <c r="G338" i="68"/>
  <c r="F338" i="68"/>
  <c r="E338" i="68"/>
  <c r="D338" i="68"/>
  <c r="C338" i="68"/>
  <c r="B338" i="68"/>
  <c r="A338" i="68"/>
  <c r="O337" i="68"/>
  <c r="N337" i="68"/>
  <c r="M337" i="68"/>
  <c r="L337" i="68"/>
  <c r="K337" i="68"/>
  <c r="J337" i="68"/>
  <c r="I337" i="68"/>
  <c r="H337" i="68"/>
  <c r="G337" i="68"/>
  <c r="F337" i="68"/>
  <c r="E337" i="68"/>
  <c r="D337" i="68"/>
  <c r="C337" i="68"/>
  <c r="B337" i="68"/>
  <c r="A337" i="68"/>
  <c r="O336" i="68"/>
  <c r="N336" i="68"/>
  <c r="M336" i="68"/>
  <c r="L336" i="68"/>
  <c r="K336" i="68"/>
  <c r="J336" i="68"/>
  <c r="I336" i="68"/>
  <c r="H336" i="68"/>
  <c r="G336" i="68"/>
  <c r="F336" i="68"/>
  <c r="E336" i="68"/>
  <c r="D336" i="68"/>
  <c r="C336" i="68"/>
  <c r="B336" i="68"/>
  <c r="A336" i="68"/>
  <c r="O335" i="68"/>
  <c r="N335" i="68"/>
  <c r="M335" i="68"/>
  <c r="L335" i="68"/>
  <c r="K335" i="68"/>
  <c r="J335" i="68"/>
  <c r="I335" i="68"/>
  <c r="H335" i="68"/>
  <c r="G335" i="68"/>
  <c r="F335" i="68"/>
  <c r="E335" i="68"/>
  <c r="D335" i="68"/>
  <c r="C335" i="68"/>
  <c r="B335" i="68"/>
  <c r="A335" i="68"/>
  <c r="O334" i="68"/>
  <c r="N334" i="68"/>
  <c r="M334" i="68"/>
  <c r="L334" i="68"/>
  <c r="K334" i="68"/>
  <c r="J334" i="68"/>
  <c r="I334" i="68"/>
  <c r="H334" i="68"/>
  <c r="G334" i="68"/>
  <c r="F334" i="68"/>
  <c r="E334" i="68"/>
  <c r="D334" i="68"/>
  <c r="C334" i="68"/>
  <c r="B334" i="68"/>
  <c r="A334" i="68"/>
  <c r="O333" i="68"/>
  <c r="N333" i="68"/>
  <c r="M333" i="68"/>
  <c r="L333" i="68"/>
  <c r="K333" i="68"/>
  <c r="J333" i="68"/>
  <c r="I333" i="68"/>
  <c r="H333" i="68"/>
  <c r="G333" i="68"/>
  <c r="F333" i="68"/>
  <c r="E333" i="68"/>
  <c r="D333" i="68"/>
  <c r="C333" i="68"/>
  <c r="B333" i="68"/>
  <c r="A333" i="68"/>
  <c r="O332" i="68"/>
  <c r="N332" i="68"/>
  <c r="M332" i="68"/>
  <c r="L332" i="68"/>
  <c r="K332" i="68"/>
  <c r="J332" i="68"/>
  <c r="I332" i="68"/>
  <c r="H332" i="68"/>
  <c r="G332" i="68"/>
  <c r="F332" i="68"/>
  <c r="E332" i="68"/>
  <c r="D332" i="68"/>
  <c r="C332" i="68"/>
  <c r="B332" i="68"/>
  <c r="A332" i="68"/>
  <c r="O331" i="68"/>
  <c r="N331" i="68"/>
  <c r="M331" i="68"/>
  <c r="L331" i="68"/>
  <c r="K331" i="68"/>
  <c r="J331" i="68"/>
  <c r="I331" i="68"/>
  <c r="H331" i="68"/>
  <c r="G331" i="68"/>
  <c r="F331" i="68"/>
  <c r="E331" i="68"/>
  <c r="D331" i="68"/>
  <c r="C331" i="68"/>
  <c r="B331" i="68"/>
  <c r="A331" i="68"/>
  <c r="O330" i="68"/>
  <c r="N330" i="68"/>
  <c r="M330" i="68"/>
  <c r="L330" i="68"/>
  <c r="K330" i="68"/>
  <c r="J330" i="68"/>
  <c r="I330" i="68"/>
  <c r="H330" i="68"/>
  <c r="G330" i="68"/>
  <c r="F330" i="68"/>
  <c r="E330" i="68"/>
  <c r="D330" i="68"/>
  <c r="C330" i="68"/>
  <c r="B330" i="68"/>
  <c r="A330" i="68"/>
  <c r="O329" i="68"/>
  <c r="N329" i="68"/>
  <c r="M329" i="68"/>
  <c r="L329" i="68"/>
  <c r="K329" i="68"/>
  <c r="J329" i="68"/>
  <c r="I329" i="68"/>
  <c r="H329" i="68"/>
  <c r="G329" i="68"/>
  <c r="F329" i="68"/>
  <c r="E329" i="68"/>
  <c r="D329" i="68"/>
  <c r="C329" i="68"/>
  <c r="B329" i="68"/>
  <c r="A329" i="68"/>
  <c r="O328" i="68"/>
  <c r="N328" i="68"/>
  <c r="M328" i="68"/>
  <c r="L328" i="68"/>
  <c r="K328" i="68"/>
  <c r="J328" i="68"/>
  <c r="I328" i="68"/>
  <c r="H328" i="68"/>
  <c r="G328" i="68"/>
  <c r="F328" i="68"/>
  <c r="E328" i="68"/>
  <c r="D328" i="68"/>
  <c r="C328" i="68"/>
  <c r="B328" i="68"/>
  <c r="A328" i="68"/>
  <c r="O327" i="68"/>
  <c r="N327" i="68"/>
  <c r="M327" i="68"/>
  <c r="L327" i="68"/>
  <c r="K327" i="68"/>
  <c r="J327" i="68"/>
  <c r="I327" i="68"/>
  <c r="H327" i="68"/>
  <c r="G327" i="68"/>
  <c r="F327" i="68"/>
  <c r="E327" i="68"/>
  <c r="D327" i="68"/>
  <c r="C327" i="68"/>
  <c r="B327" i="68"/>
  <c r="A327" i="68"/>
  <c r="O326" i="68"/>
  <c r="N326" i="68"/>
  <c r="M326" i="68"/>
  <c r="L326" i="68"/>
  <c r="K326" i="68"/>
  <c r="J326" i="68"/>
  <c r="I326" i="68"/>
  <c r="H326" i="68"/>
  <c r="G326" i="68"/>
  <c r="F326" i="68"/>
  <c r="E326" i="68"/>
  <c r="D326" i="68"/>
  <c r="C326" i="68"/>
  <c r="B326" i="68"/>
  <c r="A326" i="68"/>
  <c r="O325" i="68"/>
  <c r="N325" i="68"/>
  <c r="M325" i="68"/>
  <c r="L325" i="68"/>
  <c r="K325" i="68"/>
  <c r="J325" i="68"/>
  <c r="I325" i="68"/>
  <c r="H325" i="68"/>
  <c r="G325" i="68"/>
  <c r="F325" i="68"/>
  <c r="E325" i="68"/>
  <c r="D325" i="68"/>
  <c r="C325" i="68"/>
  <c r="B325" i="68"/>
  <c r="A325" i="68"/>
  <c r="O324" i="68"/>
  <c r="N324" i="68"/>
  <c r="M324" i="68"/>
  <c r="L324" i="68"/>
  <c r="K324" i="68"/>
  <c r="J324" i="68"/>
  <c r="I324" i="68"/>
  <c r="H324" i="68"/>
  <c r="G324" i="68"/>
  <c r="F324" i="68"/>
  <c r="E324" i="68"/>
  <c r="D324" i="68"/>
  <c r="C324" i="68"/>
  <c r="B324" i="68"/>
  <c r="A324" i="68"/>
  <c r="O323" i="68"/>
  <c r="N323" i="68"/>
  <c r="M323" i="68"/>
  <c r="L323" i="68"/>
  <c r="K323" i="68"/>
  <c r="J323" i="68"/>
  <c r="I323" i="68"/>
  <c r="H323" i="68"/>
  <c r="G323" i="68"/>
  <c r="F323" i="68"/>
  <c r="E323" i="68"/>
  <c r="D323" i="68"/>
  <c r="C323" i="68"/>
  <c r="B323" i="68"/>
  <c r="A323" i="68"/>
  <c r="O322" i="68"/>
  <c r="N322" i="68"/>
  <c r="M322" i="68"/>
  <c r="L322" i="68"/>
  <c r="K322" i="68"/>
  <c r="J322" i="68"/>
  <c r="I322" i="68"/>
  <c r="H322" i="68"/>
  <c r="G322" i="68"/>
  <c r="F322" i="68"/>
  <c r="E322" i="68"/>
  <c r="D322" i="68"/>
  <c r="C322" i="68"/>
  <c r="B322" i="68"/>
  <c r="A322" i="68"/>
  <c r="O321" i="68"/>
  <c r="N321" i="68"/>
  <c r="M321" i="68"/>
  <c r="L321" i="68"/>
  <c r="K321" i="68"/>
  <c r="J321" i="68"/>
  <c r="I321" i="68"/>
  <c r="H321" i="68"/>
  <c r="G321" i="68"/>
  <c r="F321" i="68"/>
  <c r="E321" i="68"/>
  <c r="D321" i="68"/>
  <c r="C321" i="68"/>
  <c r="B321" i="68"/>
  <c r="A321" i="68"/>
  <c r="O320" i="68"/>
  <c r="N320" i="68"/>
  <c r="M320" i="68"/>
  <c r="L320" i="68"/>
  <c r="K320" i="68"/>
  <c r="J320" i="68"/>
  <c r="I320" i="68"/>
  <c r="H320" i="68"/>
  <c r="G320" i="68"/>
  <c r="F320" i="68"/>
  <c r="E320" i="68"/>
  <c r="D320" i="68"/>
  <c r="C320" i="68"/>
  <c r="B320" i="68"/>
  <c r="A320" i="68"/>
  <c r="O319" i="68"/>
  <c r="N319" i="68"/>
  <c r="M319" i="68"/>
  <c r="L319" i="68"/>
  <c r="K319" i="68"/>
  <c r="J319" i="68"/>
  <c r="I319" i="68"/>
  <c r="H319" i="68"/>
  <c r="G319" i="68"/>
  <c r="F319" i="68"/>
  <c r="E319" i="68"/>
  <c r="D319" i="68"/>
  <c r="C319" i="68"/>
  <c r="B319" i="68"/>
  <c r="A319" i="68"/>
  <c r="O318" i="68"/>
  <c r="N318" i="68"/>
  <c r="M318" i="68"/>
  <c r="L318" i="68"/>
  <c r="K318" i="68"/>
  <c r="J318" i="68"/>
  <c r="I318" i="68"/>
  <c r="H318" i="68"/>
  <c r="G318" i="68"/>
  <c r="F318" i="68"/>
  <c r="E318" i="68"/>
  <c r="D318" i="68"/>
  <c r="C318" i="68"/>
  <c r="B318" i="68"/>
  <c r="A318" i="68"/>
  <c r="O317" i="68"/>
  <c r="N317" i="68"/>
  <c r="M317" i="68"/>
  <c r="L317" i="68"/>
  <c r="K317" i="68"/>
  <c r="J317" i="68"/>
  <c r="I317" i="68"/>
  <c r="H317" i="68"/>
  <c r="G317" i="68"/>
  <c r="F317" i="68"/>
  <c r="E317" i="68"/>
  <c r="D317" i="68"/>
  <c r="C317" i="68"/>
  <c r="B317" i="68"/>
  <c r="A317" i="68"/>
  <c r="O316" i="68"/>
  <c r="N316" i="68"/>
  <c r="M316" i="68"/>
  <c r="L316" i="68"/>
  <c r="K316" i="68"/>
  <c r="J316" i="68"/>
  <c r="I316" i="68"/>
  <c r="H316" i="68"/>
  <c r="G316" i="68"/>
  <c r="F316" i="68"/>
  <c r="E316" i="68"/>
  <c r="D316" i="68"/>
  <c r="C316" i="68"/>
  <c r="B316" i="68"/>
  <c r="A316" i="68"/>
  <c r="O315" i="68"/>
  <c r="N315" i="68"/>
  <c r="M315" i="68"/>
  <c r="L315" i="68"/>
  <c r="K315" i="68"/>
  <c r="J315" i="68"/>
  <c r="I315" i="68"/>
  <c r="H315" i="68"/>
  <c r="G315" i="68"/>
  <c r="F315" i="68"/>
  <c r="E315" i="68"/>
  <c r="D315" i="68"/>
  <c r="C315" i="68"/>
  <c r="B315" i="68"/>
  <c r="A315" i="68"/>
  <c r="O314" i="68"/>
  <c r="N314" i="68"/>
  <c r="M314" i="68"/>
  <c r="L314" i="68"/>
  <c r="K314" i="68"/>
  <c r="J314" i="68"/>
  <c r="I314" i="68"/>
  <c r="H314" i="68"/>
  <c r="G314" i="68"/>
  <c r="F314" i="68"/>
  <c r="E314" i="68"/>
  <c r="D314" i="68"/>
  <c r="C314" i="68"/>
  <c r="B314" i="68"/>
  <c r="A314" i="68"/>
  <c r="O313" i="68"/>
  <c r="N313" i="68"/>
  <c r="M313" i="68"/>
  <c r="L313" i="68"/>
  <c r="K313" i="68"/>
  <c r="J313" i="68"/>
  <c r="I313" i="68"/>
  <c r="H313" i="68"/>
  <c r="G313" i="68"/>
  <c r="F313" i="68"/>
  <c r="E313" i="68"/>
  <c r="D313" i="68"/>
  <c r="C313" i="68"/>
  <c r="B313" i="68"/>
  <c r="A313" i="68"/>
  <c r="O312" i="68"/>
  <c r="N312" i="68"/>
  <c r="M312" i="68"/>
  <c r="L312" i="68"/>
  <c r="K312" i="68"/>
  <c r="J312" i="68"/>
  <c r="I312" i="68"/>
  <c r="H312" i="68"/>
  <c r="G312" i="68"/>
  <c r="F312" i="68"/>
  <c r="E312" i="68"/>
  <c r="D312" i="68"/>
  <c r="C312" i="68"/>
  <c r="B312" i="68"/>
  <c r="A312" i="68"/>
  <c r="O311" i="68"/>
  <c r="N311" i="68"/>
  <c r="M311" i="68"/>
  <c r="L311" i="68"/>
  <c r="K311" i="68"/>
  <c r="J311" i="68"/>
  <c r="I311" i="68"/>
  <c r="H311" i="68"/>
  <c r="G311" i="68"/>
  <c r="F311" i="68"/>
  <c r="E311" i="68"/>
  <c r="D311" i="68"/>
  <c r="C311" i="68"/>
  <c r="B311" i="68"/>
  <c r="A311" i="68"/>
  <c r="O310" i="68"/>
  <c r="N310" i="68"/>
  <c r="M310" i="68"/>
  <c r="L310" i="68"/>
  <c r="K310" i="68"/>
  <c r="J310" i="68"/>
  <c r="I310" i="68"/>
  <c r="H310" i="68"/>
  <c r="G310" i="68"/>
  <c r="F310" i="68"/>
  <c r="E310" i="68"/>
  <c r="D310" i="68"/>
  <c r="C310" i="68"/>
  <c r="B310" i="68"/>
  <c r="A310" i="68"/>
  <c r="O309" i="68"/>
  <c r="N309" i="68"/>
  <c r="M309" i="68"/>
  <c r="L309" i="68"/>
  <c r="K309" i="68"/>
  <c r="J309" i="68"/>
  <c r="I309" i="68"/>
  <c r="H309" i="68"/>
  <c r="G309" i="68"/>
  <c r="F309" i="68"/>
  <c r="E309" i="68"/>
  <c r="D309" i="68"/>
  <c r="C309" i="68"/>
  <c r="B309" i="68"/>
  <c r="A309" i="68"/>
  <c r="O308" i="68"/>
  <c r="N308" i="68"/>
  <c r="M308" i="68"/>
  <c r="L308" i="68"/>
  <c r="K308" i="68"/>
  <c r="J308" i="68"/>
  <c r="I308" i="68"/>
  <c r="H308" i="68"/>
  <c r="G308" i="68"/>
  <c r="F308" i="68"/>
  <c r="E308" i="68"/>
  <c r="D308" i="68"/>
  <c r="C308" i="68"/>
  <c r="B308" i="68"/>
  <c r="A308" i="68"/>
  <c r="O307" i="68"/>
  <c r="N307" i="68"/>
  <c r="M307" i="68"/>
  <c r="L307" i="68"/>
  <c r="K307" i="68"/>
  <c r="J307" i="68"/>
  <c r="I307" i="68"/>
  <c r="H307" i="68"/>
  <c r="G307" i="68"/>
  <c r="F307" i="68"/>
  <c r="E307" i="68"/>
  <c r="D307" i="68"/>
  <c r="C307" i="68"/>
  <c r="B307" i="68"/>
  <c r="A307" i="68"/>
  <c r="O306" i="68"/>
  <c r="N306" i="68"/>
  <c r="M306" i="68"/>
  <c r="L306" i="68"/>
  <c r="K306" i="68"/>
  <c r="J306" i="68"/>
  <c r="I306" i="68"/>
  <c r="H306" i="68"/>
  <c r="G306" i="68"/>
  <c r="F306" i="68"/>
  <c r="E306" i="68"/>
  <c r="D306" i="68"/>
  <c r="C306" i="68"/>
  <c r="B306" i="68"/>
  <c r="A306" i="68"/>
  <c r="O305" i="68"/>
  <c r="N305" i="68"/>
  <c r="M305" i="68"/>
  <c r="L305" i="68"/>
  <c r="K305" i="68"/>
  <c r="J305" i="68"/>
  <c r="I305" i="68"/>
  <c r="H305" i="68"/>
  <c r="G305" i="68"/>
  <c r="F305" i="68"/>
  <c r="E305" i="68"/>
  <c r="D305" i="68"/>
  <c r="C305" i="68"/>
  <c r="B305" i="68"/>
  <c r="A305" i="68"/>
  <c r="O304" i="68"/>
  <c r="N304" i="68"/>
  <c r="M304" i="68"/>
  <c r="L304" i="68"/>
  <c r="K304" i="68"/>
  <c r="J304" i="68"/>
  <c r="I304" i="68"/>
  <c r="H304" i="68"/>
  <c r="G304" i="68"/>
  <c r="F304" i="68"/>
  <c r="E304" i="68"/>
  <c r="D304" i="68"/>
  <c r="C304" i="68"/>
  <c r="B304" i="68"/>
  <c r="A304" i="68"/>
  <c r="O303" i="68"/>
  <c r="N303" i="68"/>
  <c r="M303" i="68"/>
  <c r="L303" i="68"/>
  <c r="K303" i="68"/>
  <c r="J303" i="68"/>
  <c r="I303" i="68"/>
  <c r="H303" i="68"/>
  <c r="G303" i="68"/>
  <c r="F303" i="68"/>
  <c r="E303" i="68"/>
  <c r="D303" i="68"/>
  <c r="C303" i="68"/>
  <c r="B303" i="68"/>
  <c r="A303" i="68"/>
  <c r="O302" i="68"/>
  <c r="N302" i="68"/>
  <c r="M302" i="68"/>
  <c r="L302" i="68"/>
  <c r="K302" i="68"/>
  <c r="J302" i="68"/>
  <c r="I302" i="68"/>
  <c r="H302" i="68"/>
  <c r="G302" i="68"/>
  <c r="F302" i="68"/>
  <c r="E302" i="68"/>
  <c r="D302" i="68"/>
  <c r="C302" i="68"/>
  <c r="B302" i="68"/>
  <c r="A302" i="68"/>
  <c r="O301" i="68"/>
  <c r="N301" i="68"/>
  <c r="M301" i="68"/>
  <c r="L301" i="68"/>
  <c r="K301" i="68"/>
  <c r="J301" i="68"/>
  <c r="I301" i="68"/>
  <c r="H301" i="68"/>
  <c r="G301" i="68"/>
  <c r="F301" i="68"/>
  <c r="E301" i="68"/>
  <c r="D301" i="68"/>
  <c r="C301" i="68"/>
  <c r="B301" i="68"/>
  <c r="A301" i="68"/>
  <c r="O300" i="68"/>
  <c r="N300" i="68"/>
  <c r="M300" i="68"/>
  <c r="L300" i="68"/>
  <c r="K300" i="68"/>
  <c r="J300" i="68"/>
  <c r="I300" i="68"/>
  <c r="H300" i="68"/>
  <c r="G300" i="68"/>
  <c r="F300" i="68"/>
  <c r="E300" i="68"/>
  <c r="D300" i="68"/>
  <c r="C300" i="68"/>
  <c r="B300" i="68"/>
  <c r="A300" i="68"/>
  <c r="O299" i="68"/>
  <c r="N299" i="68"/>
  <c r="M299" i="68"/>
  <c r="L299" i="68"/>
  <c r="K299" i="68"/>
  <c r="J299" i="68"/>
  <c r="I299" i="68"/>
  <c r="H299" i="68"/>
  <c r="G299" i="68"/>
  <c r="F299" i="68"/>
  <c r="E299" i="68"/>
  <c r="D299" i="68"/>
  <c r="C299" i="68"/>
  <c r="B299" i="68"/>
  <c r="A299" i="68"/>
  <c r="O298" i="68"/>
  <c r="N298" i="68"/>
  <c r="M298" i="68"/>
  <c r="L298" i="68"/>
  <c r="K298" i="68"/>
  <c r="J298" i="68"/>
  <c r="I298" i="68"/>
  <c r="H298" i="68"/>
  <c r="G298" i="68"/>
  <c r="F298" i="68"/>
  <c r="E298" i="68"/>
  <c r="D298" i="68"/>
  <c r="C298" i="68"/>
  <c r="B298" i="68"/>
  <c r="A298" i="68"/>
  <c r="O297" i="68"/>
  <c r="N297" i="68"/>
  <c r="M297" i="68"/>
  <c r="L297" i="68"/>
  <c r="K297" i="68"/>
  <c r="J297" i="68"/>
  <c r="I297" i="68"/>
  <c r="H297" i="68"/>
  <c r="G297" i="68"/>
  <c r="F297" i="68"/>
  <c r="E297" i="68"/>
  <c r="D297" i="68"/>
  <c r="C297" i="68"/>
  <c r="B297" i="68"/>
  <c r="A297" i="68"/>
  <c r="O296" i="68"/>
  <c r="N296" i="68"/>
  <c r="M296" i="68"/>
  <c r="L296" i="68"/>
  <c r="K296" i="68"/>
  <c r="J296" i="68"/>
  <c r="I296" i="68"/>
  <c r="H296" i="68"/>
  <c r="G296" i="68"/>
  <c r="F296" i="68"/>
  <c r="E296" i="68"/>
  <c r="D296" i="68"/>
  <c r="C296" i="68"/>
  <c r="B296" i="68"/>
  <c r="A296" i="68"/>
  <c r="O295" i="68"/>
  <c r="N295" i="68"/>
  <c r="M295" i="68"/>
  <c r="L295" i="68"/>
  <c r="K295" i="68"/>
  <c r="J295" i="68"/>
  <c r="I295" i="68"/>
  <c r="H295" i="68"/>
  <c r="G295" i="68"/>
  <c r="F295" i="68"/>
  <c r="E295" i="68"/>
  <c r="D295" i="68"/>
  <c r="C295" i="68"/>
  <c r="B295" i="68"/>
  <c r="A295" i="68"/>
  <c r="O294" i="68"/>
  <c r="N294" i="68"/>
  <c r="M294" i="68"/>
  <c r="L294" i="68"/>
  <c r="K294" i="68"/>
  <c r="J294" i="68"/>
  <c r="I294" i="68"/>
  <c r="H294" i="68"/>
  <c r="G294" i="68"/>
  <c r="F294" i="68"/>
  <c r="E294" i="68"/>
  <c r="D294" i="68"/>
  <c r="C294" i="68"/>
  <c r="B294" i="68"/>
  <c r="A294" i="68"/>
  <c r="O293" i="68"/>
  <c r="N293" i="68"/>
  <c r="M293" i="68"/>
  <c r="L293" i="68"/>
  <c r="K293" i="68"/>
  <c r="J293" i="68"/>
  <c r="I293" i="68"/>
  <c r="H293" i="68"/>
  <c r="G293" i="68"/>
  <c r="F293" i="68"/>
  <c r="E293" i="68"/>
  <c r="D293" i="68"/>
  <c r="C293" i="68"/>
  <c r="B293" i="68"/>
  <c r="A293" i="68"/>
  <c r="O292" i="68"/>
  <c r="N292" i="68"/>
  <c r="M292" i="68"/>
  <c r="L292" i="68"/>
  <c r="K292" i="68"/>
  <c r="J292" i="68"/>
  <c r="I292" i="68"/>
  <c r="H292" i="68"/>
  <c r="G292" i="68"/>
  <c r="F292" i="68"/>
  <c r="E292" i="68"/>
  <c r="D292" i="68"/>
  <c r="C292" i="68"/>
  <c r="B292" i="68"/>
  <c r="A292" i="68"/>
  <c r="O291" i="68"/>
  <c r="N291" i="68"/>
  <c r="M291" i="68"/>
  <c r="L291" i="68"/>
  <c r="K291" i="68"/>
  <c r="J291" i="68"/>
  <c r="I291" i="68"/>
  <c r="H291" i="68"/>
  <c r="G291" i="68"/>
  <c r="F291" i="68"/>
  <c r="E291" i="68"/>
  <c r="D291" i="68"/>
  <c r="C291" i="68"/>
  <c r="B291" i="68"/>
  <c r="A291" i="68"/>
  <c r="O290" i="68"/>
  <c r="N290" i="68"/>
  <c r="M290" i="68"/>
  <c r="L290" i="68"/>
  <c r="K290" i="68"/>
  <c r="J290" i="68"/>
  <c r="I290" i="68"/>
  <c r="H290" i="68"/>
  <c r="G290" i="68"/>
  <c r="F290" i="68"/>
  <c r="E290" i="68"/>
  <c r="D290" i="68"/>
  <c r="C290" i="68"/>
  <c r="B290" i="68"/>
  <c r="A290" i="68"/>
  <c r="O289" i="68"/>
  <c r="N289" i="68"/>
  <c r="M289" i="68"/>
  <c r="L289" i="68"/>
  <c r="K289" i="68"/>
  <c r="J289" i="68"/>
  <c r="I289" i="68"/>
  <c r="H289" i="68"/>
  <c r="G289" i="68"/>
  <c r="F289" i="68"/>
  <c r="E289" i="68"/>
  <c r="D289" i="68"/>
  <c r="C289" i="68"/>
  <c r="B289" i="68"/>
  <c r="A289" i="68"/>
  <c r="O288" i="68"/>
  <c r="N288" i="68"/>
  <c r="M288" i="68"/>
  <c r="L288" i="68"/>
  <c r="K288" i="68"/>
  <c r="J288" i="68"/>
  <c r="I288" i="68"/>
  <c r="H288" i="68"/>
  <c r="G288" i="68"/>
  <c r="F288" i="68"/>
  <c r="E288" i="68"/>
  <c r="D288" i="68"/>
  <c r="C288" i="68"/>
  <c r="B288" i="68"/>
  <c r="A288" i="68"/>
  <c r="O287" i="68"/>
  <c r="N287" i="68"/>
  <c r="M287" i="68"/>
  <c r="L287" i="68"/>
  <c r="K287" i="68"/>
  <c r="J287" i="68"/>
  <c r="I287" i="68"/>
  <c r="H287" i="68"/>
  <c r="G287" i="68"/>
  <c r="F287" i="68"/>
  <c r="E287" i="68"/>
  <c r="D287" i="68"/>
  <c r="C287" i="68"/>
  <c r="B287" i="68"/>
  <c r="A287" i="68"/>
  <c r="O286" i="68"/>
  <c r="N286" i="68"/>
  <c r="M286" i="68"/>
  <c r="L286" i="68"/>
  <c r="K286" i="68"/>
  <c r="J286" i="68"/>
  <c r="I286" i="68"/>
  <c r="H286" i="68"/>
  <c r="G286" i="68"/>
  <c r="F286" i="68"/>
  <c r="E286" i="68"/>
  <c r="D286" i="68"/>
  <c r="C286" i="68"/>
  <c r="B286" i="68"/>
  <c r="A286" i="68"/>
  <c r="O285" i="68"/>
  <c r="N285" i="68"/>
  <c r="M285" i="68"/>
  <c r="L285" i="68"/>
  <c r="K285" i="68"/>
  <c r="J285" i="68"/>
  <c r="I285" i="68"/>
  <c r="H285" i="68"/>
  <c r="G285" i="68"/>
  <c r="F285" i="68"/>
  <c r="E285" i="68"/>
  <c r="D285" i="68"/>
  <c r="C285" i="68"/>
  <c r="B285" i="68"/>
  <c r="A285" i="68"/>
  <c r="O284" i="68"/>
  <c r="N284" i="68"/>
  <c r="M284" i="68"/>
  <c r="L284" i="68"/>
  <c r="K284" i="68"/>
  <c r="J284" i="68"/>
  <c r="I284" i="68"/>
  <c r="H284" i="68"/>
  <c r="G284" i="68"/>
  <c r="F284" i="68"/>
  <c r="E284" i="68"/>
  <c r="D284" i="68"/>
  <c r="C284" i="68"/>
  <c r="B284" i="68"/>
  <c r="A284" i="68"/>
  <c r="O283" i="68"/>
  <c r="N283" i="68"/>
  <c r="M283" i="68"/>
  <c r="L283" i="68"/>
  <c r="K283" i="68"/>
  <c r="J283" i="68"/>
  <c r="I283" i="68"/>
  <c r="H283" i="68"/>
  <c r="G283" i="68"/>
  <c r="F283" i="68"/>
  <c r="E283" i="68"/>
  <c r="D283" i="68"/>
  <c r="C283" i="68"/>
  <c r="B283" i="68"/>
  <c r="A283" i="68"/>
  <c r="O282" i="68"/>
  <c r="N282" i="68"/>
  <c r="M282" i="68"/>
  <c r="L282" i="68"/>
  <c r="K282" i="68"/>
  <c r="J282" i="68"/>
  <c r="I282" i="68"/>
  <c r="H282" i="68"/>
  <c r="G282" i="68"/>
  <c r="F282" i="68"/>
  <c r="E282" i="68"/>
  <c r="D282" i="68"/>
  <c r="C282" i="68"/>
  <c r="B282" i="68"/>
  <c r="A282" i="68"/>
  <c r="O281" i="68"/>
  <c r="N281" i="68"/>
  <c r="M281" i="68"/>
  <c r="L281" i="68"/>
  <c r="K281" i="68"/>
  <c r="J281" i="68"/>
  <c r="I281" i="68"/>
  <c r="H281" i="68"/>
  <c r="G281" i="68"/>
  <c r="F281" i="68"/>
  <c r="E281" i="68"/>
  <c r="D281" i="68"/>
  <c r="C281" i="68"/>
  <c r="B281" i="68"/>
  <c r="A281" i="68"/>
  <c r="O280" i="68"/>
  <c r="N280" i="68"/>
  <c r="M280" i="68"/>
  <c r="L280" i="68"/>
  <c r="K280" i="68"/>
  <c r="J280" i="68"/>
  <c r="I280" i="68"/>
  <c r="H280" i="68"/>
  <c r="G280" i="68"/>
  <c r="F280" i="68"/>
  <c r="E280" i="68"/>
  <c r="D280" i="68"/>
  <c r="C280" i="68"/>
  <c r="B280" i="68"/>
  <c r="A280" i="68"/>
  <c r="O279" i="68"/>
  <c r="N279" i="68"/>
  <c r="M279" i="68"/>
  <c r="L279" i="68"/>
  <c r="K279" i="68"/>
  <c r="J279" i="68"/>
  <c r="I279" i="68"/>
  <c r="H279" i="68"/>
  <c r="G279" i="68"/>
  <c r="F279" i="68"/>
  <c r="E279" i="68"/>
  <c r="D279" i="68"/>
  <c r="C279" i="68"/>
  <c r="B279" i="68"/>
  <c r="A279" i="68"/>
  <c r="O278" i="68"/>
  <c r="N278" i="68"/>
  <c r="M278" i="68"/>
  <c r="L278" i="68"/>
  <c r="K278" i="68"/>
  <c r="J278" i="68"/>
  <c r="I278" i="68"/>
  <c r="H278" i="68"/>
  <c r="G278" i="68"/>
  <c r="F278" i="68"/>
  <c r="E278" i="68"/>
  <c r="D278" i="68"/>
  <c r="C278" i="68"/>
  <c r="B278" i="68"/>
  <c r="A278" i="68"/>
  <c r="O277" i="68"/>
  <c r="N277" i="68"/>
  <c r="M277" i="68"/>
  <c r="L277" i="68"/>
  <c r="K277" i="68"/>
  <c r="J277" i="68"/>
  <c r="I277" i="68"/>
  <c r="H277" i="68"/>
  <c r="G277" i="68"/>
  <c r="F277" i="68"/>
  <c r="E277" i="68"/>
  <c r="D277" i="68"/>
  <c r="C277" i="68"/>
  <c r="B277" i="68"/>
  <c r="A277" i="68"/>
  <c r="O276" i="68"/>
  <c r="N276" i="68"/>
  <c r="M276" i="68"/>
  <c r="L276" i="68"/>
  <c r="K276" i="68"/>
  <c r="J276" i="68"/>
  <c r="I276" i="68"/>
  <c r="H276" i="68"/>
  <c r="G276" i="68"/>
  <c r="F276" i="68"/>
  <c r="E276" i="68"/>
  <c r="D276" i="68"/>
  <c r="C276" i="68"/>
  <c r="B276" i="68"/>
  <c r="A276" i="68"/>
  <c r="O275" i="68"/>
  <c r="N275" i="68"/>
  <c r="M275" i="68"/>
  <c r="L275" i="68"/>
  <c r="K275" i="68"/>
  <c r="J275" i="68"/>
  <c r="I275" i="68"/>
  <c r="H275" i="68"/>
  <c r="G275" i="68"/>
  <c r="F275" i="68"/>
  <c r="E275" i="68"/>
  <c r="D275" i="68"/>
  <c r="C275" i="68"/>
  <c r="B275" i="68"/>
  <c r="A275" i="68"/>
  <c r="O274" i="68"/>
  <c r="N274" i="68"/>
  <c r="M274" i="68"/>
  <c r="L274" i="68"/>
  <c r="K274" i="68"/>
  <c r="J274" i="68"/>
  <c r="I274" i="68"/>
  <c r="H274" i="68"/>
  <c r="G274" i="68"/>
  <c r="F274" i="68"/>
  <c r="E274" i="68"/>
  <c r="D274" i="68"/>
  <c r="C274" i="68"/>
  <c r="B274" i="68"/>
  <c r="A274" i="68"/>
  <c r="O273" i="68"/>
  <c r="N273" i="68"/>
  <c r="M273" i="68"/>
  <c r="L273" i="68"/>
  <c r="K273" i="68"/>
  <c r="J273" i="68"/>
  <c r="I273" i="68"/>
  <c r="H273" i="68"/>
  <c r="G273" i="68"/>
  <c r="F273" i="68"/>
  <c r="E273" i="68"/>
  <c r="D273" i="68"/>
  <c r="C273" i="68"/>
  <c r="B273" i="68"/>
  <c r="A273" i="68"/>
  <c r="O272" i="68"/>
  <c r="N272" i="68"/>
  <c r="M272" i="68"/>
  <c r="L272" i="68"/>
  <c r="K272" i="68"/>
  <c r="J272" i="68"/>
  <c r="I272" i="68"/>
  <c r="H272" i="68"/>
  <c r="G272" i="68"/>
  <c r="F272" i="68"/>
  <c r="E272" i="68"/>
  <c r="D272" i="68"/>
  <c r="C272" i="68"/>
  <c r="B272" i="68"/>
  <c r="A272" i="68"/>
  <c r="O271" i="68"/>
  <c r="N271" i="68"/>
  <c r="M271" i="68"/>
  <c r="L271" i="68"/>
  <c r="K271" i="68"/>
  <c r="J271" i="68"/>
  <c r="I271" i="68"/>
  <c r="H271" i="68"/>
  <c r="G271" i="68"/>
  <c r="F271" i="68"/>
  <c r="E271" i="68"/>
  <c r="D271" i="68"/>
  <c r="C271" i="68"/>
  <c r="B271" i="68"/>
  <c r="A271" i="68"/>
  <c r="O270" i="68"/>
  <c r="N270" i="68"/>
  <c r="M270" i="68"/>
  <c r="L270" i="68"/>
  <c r="K270" i="68"/>
  <c r="J270" i="68"/>
  <c r="I270" i="68"/>
  <c r="H270" i="68"/>
  <c r="G270" i="68"/>
  <c r="F270" i="68"/>
  <c r="E270" i="68"/>
  <c r="D270" i="68"/>
  <c r="C270" i="68"/>
  <c r="B270" i="68"/>
  <c r="A270" i="68"/>
  <c r="O269" i="68"/>
  <c r="N269" i="68"/>
  <c r="M269" i="68"/>
  <c r="L269" i="68"/>
  <c r="K269" i="68"/>
  <c r="J269" i="68"/>
  <c r="I269" i="68"/>
  <c r="H269" i="68"/>
  <c r="G269" i="68"/>
  <c r="F269" i="68"/>
  <c r="E269" i="68"/>
  <c r="D269" i="68"/>
  <c r="C269" i="68"/>
  <c r="B269" i="68"/>
  <c r="A269" i="68"/>
  <c r="O268" i="68"/>
  <c r="N268" i="68"/>
  <c r="M268" i="68"/>
  <c r="L268" i="68"/>
  <c r="K268" i="68"/>
  <c r="J268" i="68"/>
  <c r="I268" i="68"/>
  <c r="H268" i="68"/>
  <c r="G268" i="68"/>
  <c r="F268" i="68"/>
  <c r="E268" i="68"/>
  <c r="D268" i="68"/>
  <c r="C268" i="68"/>
  <c r="B268" i="68"/>
  <c r="A268" i="68"/>
  <c r="O267" i="68"/>
  <c r="N267" i="68"/>
  <c r="M267" i="68"/>
  <c r="L267" i="68"/>
  <c r="K267" i="68"/>
  <c r="J267" i="68"/>
  <c r="I267" i="68"/>
  <c r="H267" i="68"/>
  <c r="G267" i="68"/>
  <c r="F267" i="68"/>
  <c r="E267" i="68"/>
  <c r="D267" i="68"/>
  <c r="C267" i="68"/>
  <c r="B267" i="68"/>
  <c r="A267" i="68"/>
  <c r="O266" i="68"/>
  <c r="N266" i="68"/>
  <c r="M266" i="68"/>
  <c r="L266" i="68"/>
  <c r="K266" i="68"/>
  <c r="J266" i="68"/>
  <c r="I266" i="68"/>
  <c r="H266" i="68"/>
  <c r="G266" i="68"/>
  <c r="F266" i="68"/>
  <c r="E266" i="68"/>
  <c r="D266" i="68"/>
  <c r="C266" i="68"/>
  <c r="B266" i="68"/>
  <c r="A266" i="68"/>
  <c r="O265" i="68"/>
  <c r="N265" i="68"/>
  <c r="M265" i="68"/>
  <c r="L265" i="68"/>
  <c r="K265" i="68"/>
  <c r="J265" i="68"/>
  <c r="I265" i="68"/>
  <c r="H265" i="68"/>
  <c r="G265" i="68"/>
  <c r="F265" i="68"/>
  <c r="E265" i="68"/>
  <c r="D265" i="68"/>
  <c r="C265" i="68"/>
  <c r="B265" i="68"/>
  <c r="A265" i="68"/>
  <c r="O264" i="68"/>
  <c r="N264" i="68"/>
  <c r="M264" i="68"/>
  <c r="L264" i="68"/>
  <c r="K264" i="68"/>
  <c r="J264" i="68"/>
  <c r="I264" i="68"/>
  <c r="H264" i="68"/>
  <c r="G264" i="68"/>
  <c r="F264" i="68"/>
  <c r="E264" i="68"/>
  <c r="D264" i="68"/>
  <c r="C264" i="68"/>
  <c r="B264" i="68"/>
  <c r="A264" i="68"/>
  <c r="O263" i="68"/>
  <c r="N263" i="68"/>
  <c r="M263" i="68"/>
  <c r="L263" i="68"/>
  <c r="K263" i="68"/>
  <c r="J263" i="68"/>
  <c r="I263" i="68"/>
  <c r="H263" i="68"/>
  <c r="G263" i="68"/>
  <c r="F263" i="68"/>
  <c r="E263" i="68"/>
  <c r="D263" i="68"/>
  <c r="C263" i="68"/>
  <c r="B263" i="68"/>
  <c r="A263" i="68"/>
  <c r="O262" i="68"/>
  <c r="N262" i="68"/>
  <c r="M262" i="68"/>
  <c r="L262" i="68"/>
  <c r="K262" i="68"/>
  <c r="J262" i="68"/>
  <c r="I262" i="68"/>
  <c r="H262" i="68"/>
  <c r="G262" i="68"/>
  <c r="F262" i="68"/>
  <c r="E262" i="68"/>
  <c r="D262" i="68"/>
  <c r="C262" i="68"/>
  <c r="B262" i="68"/>
  <c r="A262" i="68"/>
  <c r="O261" i="68"/>
  <c r="N261" i="68"/>
  <c r="M261" i="68"/>
  <c r="L261" i="68"/>
  <c r="K261" i="68"/>
  <c r="J261" i="68"/>
  <c r="I261" i="68"/>
  <c r="H261" i="68"/>
  <c r="G261" i="68"/>
  <c r="F261" i="68"/>
  <c r="E261" i="68"/>
  <c r="D261" i="68"/>
  <c r="C261" i="68"/>
  <c r="B261" i="68"/>
  <c r="A261" i="68"/>
  <c r="O260" i="68"/>
  <c r="N260" i="68"/>
  <c r="M260" i="68"/>
  <c r="L260" i="68"/>
  <c r="K260" i="68"/>
  <c r="J260" i="68"/>
  <c r="I260" i="68"/>
  <c r="H260" i="68"/>
  <c r="G260" i="68"/>
  <c r="F260" i="68"/>
  <c r="E260" i="68"/>
  <c r="D260" i="68"/>
  <c r="C260" i="68"/>
  <c r="B260" i="68"/>
  <c r="A260" i="68"/>
  <c r="O259" i="68"/>
  <c r="N259" i="68"/>
  <c r="M259" i="68"/>
  <c r="L259" i="68"/>
  <c r="K259" i="68"/>
  <c r="J259" i="68"/>
  <c r="I259" i="68"/>
  <c r="H259" i="68"/>
  <c r="G259" i="68"/>
  <c r="F259" i="68"/>
  <c r="E259" i="68"/>
  <c r="D259" i="68"/>
  <c r="C259" i="68"/>
  <c r="B259" i="68"/>
  <c r="A259" i="68"/>
  <c r="O258" i="68"/>
  <c r="N258" i="68"/>
  <c r="M258" i="68"/>
  <c r="L258" i="68"/>
  <c r="K258" i="68"/>
  <c r="J258" i="68"/>
  <c r="I258" i="68"/>
  <c r="H258" i="68"/>
  <c r="G258" i="68"/>
  <c r="F258" i="68"/>
  <c r="E258" i="68"/>
  <c r="D258" i="68"/>
  <c r="C258" i="68"/>
  <c r="B258" i="68"/>
  <c r="A258" i="68"/>
  <c r="O257" i="68"/>
  <c r="N257" i="68"/>
  <c r="M257" i="68"/>
  <c r="L257" i="68"/>
  <c r="K257" i="68"/>
  <c r="J257" i="68"/>
  <c r="I257" i="68"/>
  <c r="H257" i="68"/>
  <c r="G257" i="68"/>
  <c r="F257" i="68"/>
  <c r="E257" i="68"/>
  <c r="D257" i="68"/>
  <c r="C257" i="68"/>
  <c r="B257" i="68"/>
  <c r="A257" i="68"/>
  <c r="O256" i="68"/>
  <c r="N256" i="68"/>
  <c r="M256" i="68"/>
  <c r="L256" i="68"/>
  <c r="K256" i="68"/>
  <c r="J256" i="68"/>
  <c r="I256" i="68"/>
  <c r="H256" i="68"/>
  <c r="G256" i="68"/>
  <c r="F256" i="68"/>
  <c r="E256" i="68"/>
  <c r="D256" i="68"/>
  <c r="C256" i="68"/>
  <c r="B256" i="68"/>
  <c r="A256" i="68"/>
  <c r="O255" i="68"/>
  <c r="N255" i="68"/>
  <c r="M255" i="68"/>
  <c r="L255" i="68"/>
  <c r="K255" i="68"/>
  <c r="J255" i="68"/>
  <c r="I255" i="68"/>
  <c r="H255" i="68"/>
  <c r="G255" i="68"/>
  <c r="F255" i="68"/>
  <c r="E255" i="68"/>
  <c r="D255" i="68"/>
  <c r="C255" i="68"/>
  <c r="B255" i="68"/>
  <c r="A255" i="68"/>
  <c r="O254" i="68"/>
  <c r="N254" i="68"/>
  <c r="M254" i="68"/>
  <c r="L254" i="68"/>
  <c r="K254" i="68"/>
  <c r="J254" i="68"/>
  <c r="I254" i="68"/>
  <c r="H254" i="68"/>
  <c r="G254" i="68"/>
  <c r="F254" i="68"/>
  <c r="E254" i="68"/>
  <c r="D254" i="68"/>
  <c r="C254" i="68"/>
  <c r="B254" i="68"/>
  <c r="A254" i="68"/>
  <c r="O253" i="68"/>
  <c r="N253" i="68"/>
  <c r="M253" i="68"/>
  <c r="L253" i="68"/>
  <c r="K253" i="68"/>
  <c r="J253" i="68"/>
  <c r="I253" i="68"/>
  <c r="H253" i="68"/>
  <c r="G253" i="68"/>
  <c r="F253" i="68"/>
  <c r="E253" i="68"/>
  <c r="D253" i="68"/>
  <c r="C253" i="68"/>
  <c r="B253" i="68"/>
  <c r="A253" i="68"/>
  <c r="O252" i="68"/>
  <c r="N252" i="68"/>
  <c r="M252" i="68"/>
  <c r="L252" i="68"/>
  <c r="K252" i="68"/>
  <c r="J252" i="68"/>
  <c r="I252" i="68"/>
  <c r="H252" i="68"/>
  <c r="G252" i="68"/>
  <c r="F252" i="68"/>
  <c r="E252" i="68"/>
  <c r="D252" i="68"/>
  <c r="C252" i="68"/>
  <c r="B252" i="68"/>
  <c r="A252" i="68"/>
  <c r="O251" i="68"/>
  <c r="N251" i="68"/>
  <c r="M251" i="68"/>
  <c r="L251" i="68"/>
  <c r="K251" i="68"/>
  <c r="J251" i="68"/>
  <c r="I251" i="68"/>
  <c r="H251" i="68"/>
  <c r="G251" i="68"/>
  <c r="F251" i="68"/>
  <c r="E251" i="68"/>
  <c r="D251" i="68"/>
  <c r="C251" i="68"/>
  <c r="B251" i="68"/>
  <c r="A251" i="68"/>
  <c r="O250" i="68"/>
  <c r="N250" i="68"/>
  <c r="M250" i="68"/>
  <c r="L250" i="68"/>
  <c r="K250" i="68"/>
  <c r="J250" i="68"/>
  <c r="I250" i="68"/>
  <c r="H250" i="68"/>
  <c r="G250" i="68"/>
  <c r="F250" i="68"/>
  <c r="E250" i="68"/>
  <c r="D250" i="68"/>
  <c r="C250" i="68"/>
  <c r="B250" i="68"/>
  <c r="A250" i="68"/>
  <c r="O249" i="68"/>
  <c r="N249" i="68"/>
  <c r="M249" i="68"/>
  <c r="L249" i="68"/>
  <c r="K249" i="68"/>
  <c r="J249" i="68"/>
  <c r="I249" i="68"/>
  <c r="H249" i="68"/>
  <c r="G249" i="68"/>
  <c r="F249" i="68"/>
  <c r="E249" i="68"/>
  <c r="D249" i="68"/>
  <c r="C249" i="68"/>
  <c r="B249" i="68"/>
  <c r="A249" i="68"/>
  <c r="O248" i="68"/>
  <c r="N248" i="68"/>
  <c r="M248" i="68"/>
  <c r="L248" i="68"/>
  <c r="K248" i="68"/>
  <c r="J248" i="68"/>
  <c r="I248" i="68"/>
  <c r="H248" i="68"/>
  <c r="G248" i="68"/>
  <c r="F248" i="68"/>
  <c r="E248" i="68"/>
  <c r="D248" i="68"/>
  <c r="C248" i="68"/>
  <c r="B248" i="68"/>
  <c r="A248" i="68"/>
  <c r="O247" i="68"/>
  <c r="N247" i="68"/>
  <c r="M247" i="68"/>
  <c r="L247" i="68"/>
  <c r="K247" i="68"/>
  <c r="J247" i="68"/>
  <c r="I247" i="68"/>
  <c r="H247" i="68"/>
  <c r="G247" i="68"/>
  <c r="F247" i="68"/>
  <c r="E247" i="68"/>
  <c r="D247" i="68"/>
  <c r="C247" i="68"/>
  <c r="B247" i="68"/>
  <c r="A247" i="68"/>
  <c r="O246" i="68"/>
  <c r="N246" i="68"/>
  <c r="M246" i="68"/>
  <c r="L246" i="68"/>
  <c r="K246" i="68"/>
  <c r="J246" i="68"/>
  <c r="I246" i="68"/>
  <c r="H246" i="68"/>
  <c r="G246" i="68"/>
  <c r="F246" i="68"/>
  <c r="E246" i="68"/>
  <c r="D246" i="68"/>
  <c r="C246" i="68"/>
  <c r="B246" i="68"/>
  <c r="A246" i="68"/>
  <c r="O245" i="68"/>
  <c r="N245" i="68"/>
  <c r="M245" i="68"/>
  <c r="L245" i="68"/>
  <c r="K245" i="68"/>
  <c r="J245" i="68"/>
  <c r="I245" i="68"/>
  <c r="H245" i="68"/>
  <c r="G245" i="68"/>
  <c r="F245" i="68"/>
  <c r="E245" i="68"/>
  <c r="D245" i="68"/>
  <c r="C245" i="68"/>
  <c r="B245" i="68"/>
  <c r="A245" i="68"/>
  <c r="O244" i="68"/>
  <c r="N244" i="68"/>
  <c r="M244" i="68"/>
  <c r="L244" i="68"/>
  <c r="K244" i="68"/>
  <c r="J244" i="68"/>
  <c r="I244" i="68"/>
  <c r="H244" i="68"/>
  <c r="G244" i="68"/>
  <c r="F244" i="68"/>
  <c r="E244" i="68"/>
  <c r="D244" i="68"/>
  <c r="C244" i="68"/>
  <c r="B244" i="68"/>
  <c r="A244" i="68"/>
  <c r="O243" i="68"/>
  <c r="N243" i="68"/>
  <c r="M243" i="68"/>
  <c r="L243" i="68"/>
  <c r="K243" i="68"/>
  <c r="J243" i="68"/>
  <c r="I243" i="68"/>
  <c r="H243" i="68"/>
  <c r="G243" i="68"/>
  <c r="F243" i="68"/>
  <c r="E243" i="68"/>
  <c r="D243" i="68"/>
  <c r="C243" i="68"/>
  <c r="B243" i="68"/>
  <c r="A243" i="68"/>
  <c r="O242" i="68"/>
  <c r="N242" i="68"/>
  <c r="M242" i="68"/>
  <c r="L242" i="68"/>
  <c r="K242" i="68"/>
  <c r="J242" i="68"/>
  <c r="I242" i="68"/>
  <c r="H242" i="68"/>
  <c r="G242" i="68"/>
  <c r="F242" i="68"/>
  <c r="E242" i="68"/>
  <c r="D242" i="68"/>
  <c r="C242" i="68"/>
  <c r="B242" i="68"/>
  <c r="A242" i="68"/>
  <c r="O241" i="68"/>
  <c r="N241" i="68"/>
  <c r="M241" i="68"/>
  <c r="L241" i="68"/>
  <c r="K241" i="68"/>
  <c r="J241" i="68"/>
  <c r="I241" i="68"/>
  <c r="H241" i="68"/>
  <c r="G241" i="68"/>
  <c r="F241" i="68"/>
  <c r="E241" i="68"/>
  <c r="D241" i="68"/>
  <c r="C241" i="68"/>
  <c r="B241" i="68"/>
  <c r="A241" i="68"/>
  <c r="O240" i="68"/>
  <c r="N240" i="68"/>
  <c r="M240" i="68"/>
  <c r="L240" i="68"/>
  <c r="K240" i="68"/>
  <c r="J240" i="68"/>
  <c r="I240" i="68"/>
  <c r="H240" i="68"/>
  <c r="G240" i="68"/>
  <c r="F240" i="68"/>
  <c r="E240" i="68"/>
  <c r="D240" i="68"/>
  <c r="C240" i="68"/>
  <c r="B240" i="68"/>
  <c r="A240" i="68"/>
  <c r="O239" i="68"/>
  <c r="N239" i="68"/>
  <c r="M239" i="68"/>
  <c r="L239" i="68"/>
  <c r="K239" i="68"/>
  <c r="J239" i="68"/>
  <c r="I239" i="68"/>
  <c r="H239" i="68"/>
  <c r="G239" i="68"/>
  <c r="F239" i="68"/>
  <c r="E239" i="68"/>
  <c r="D239" i="68"/>
  <c r="C239" i="68"/>
  <c r="B239" i="68"/>
  <c r="A239" i="68"/>
  <c r="O238" i="68"/>
  <c r="N238" i="68"/>
  <c r="M238" i="68"/>
  <c r="L238" i="68"/>
  <c r="K238" i="68"/>
  <c r="J238" i="68"/>
  <c r="I238" i="68"/>
  <c r="H238" i="68"/>
  <c r="G238" i="68"/>
  <c r="F238" i="68"/>
  <c r="E238" i="68"/>
  <c r="D238" i="68"/>
  <c r="C238" i="68"/>
  <c r="B238" i="68"/>
  <c r="A238" i="68"/>
  <c r="O237" i="68"/>
  <c r="N237" i="68"/>
  <c r="M237" i="68"/>
  <c r="L237" i="68"/>
  <c r="K237" i="68"/>
  <c r="J237" i="68"/>
  <c r="I237" i="68"/>
  <c r="H237" i="68"/>
  <c r="G237" i="68"/>
  <c r="F237" i="68"/>
  <c r="E237" i="68"/>
  <c r="D237" i="68"/>
  <c r="C237" i="68"/>
  <c r="B237" i="68"/>
  <c r="A237" i="68"/>
  <c r="O236" i="68"/>
  <c r="N236" i="68"/>
  <c r="M236" i="68"/>
  <c r="L236" i="68"/>
  <c r="K236" i="68"/>
  <c r="J236" i="68"/>
  <c r="I236" i="68"/>
  <c r="H236" i="68"/>
  <c r="G236" i="68"/>
  <c r="F236" i="68"/>
  <c r="E236" i="68"/>
  <c r="D236" i="68"/>
  <c r="C236" i="68"/>
  <c r="B236" i="68"/>
  <c r="A236" i="68"/>
  <c r="O235" i="68"/>
  <c r="N235" i="68"/>
  <c r="M235" i="68"/>
  <c r="L235" i="68"/>
  <c r="K235" i="68"/>
  <c r="J235" i="68"/>
  <c r="I235" i="68"/>
  <c r="H235" i="68"/>
  <c r="G235" i="68"/>
  <c r="F235" i="68"/>
  <c r="E235" i="68"/>
  <c r="D235" i="68"/>
  <c r="C235" i="68"/>
  <c r="B235" i="68"/>
  <c r="A235" i="68"/>
  <c r="O234" i="68"/>
  <c r="N234" i="68"/>
  <c r="M234" i="68"/>
  <c r="L234" i="68"/>
  <c r="K234" i="68"/>
  <c r="J234" i="68"/>
  <c r="I234" i="68"/>
  <c r="H234" i="68"/>
  <c r="G234" i="68"/>
  <c r="F234" i="68"/>
  <c r="E234" i="68"/>
  <c r="D234" i="68"/>
  <c r="C234" i="68"/>
  <c r="B234" i="68"/>
  <c r="A234" i="68"/>
  <c r="O233" i="68"/>
  <c r="N233" i="68"/>
  <c r="M233" i="68"/>
  <c r="L233" i="68"/>
  <c r="K233" i="68"/>
  <c r="J233" i="68"/>
  <c r="I233" i="68"/>
  <c r="H233" i="68"/>
  <c r="G233" i="68"/>
  <c r="F233" i="68"/>
  <c r="E233" i="68"/>
  <c r="D233" i="68"/>
  <c r="C233" i="68"/>
  <c r="B233" i="68"/>
  <c r="A233" i="68"/>
  <c r="O232" i="68"/>
  <c r="N232" i="68"/>
  <c r="M232" i="68"/>
  <c r="L232" i="68"/>
  <c r="K232" i="68"/>
  <c r="J232" i="68"/>
  <c r="I232" i="68"/>
  <c r="H232" i="68"/>
  <c r="G232" i="68"/>
  <c r="F232" i="68"/>
  <c r="E232" i="68"/>
  <c r="D232" i="68"/>
  <c r="C232" i="68"/>
  <c r="B232" i="68"/>
  <c r="A232" i="68"/>
  <c r="O231" i="68"/>
  <c r="N231" i="68"/>
  <c r="M231" i="68"/>
  <c r="L231" i="68"/>
  <c r="K231" i="68"/>
  <c r="J231" i="68"/>
  <c r="I231" i="68"/>
  <c r="H231" i="68"/>
  <c r="G231" i="68"/>
  <c r="F231" i="68"/>
  <c r="E231" i="68"/>
  <c r="D231" i="68"/>
  <c r="C231" i="68"/>
  <c r="B231" i="68"/>
  <c r="A231" i="68"/>
  <c r="O230" i="68"/>
  <c r="N230" i="68"/>
  <c r="M230" i="68"/>
  <c r="L230" i="68"/>
  <c r="K230" i="68"/>
  <c r="J230" i="68"/>
  <c r="I230" i="68"/>
  <c r="H230" i="68"/>
  <c r="G230" i="68"/>
  <c r="F230" i="68"/>
  <c r="E230" i="68"/>
  <c r="D230" i="68"/>
  <c r="C230" i="68"/>
  <c r="B230" i="68"/>
  <c r="A230" i="68"/>
  <c r="O229" i="68"/>
  <c r="N229" i="68"/>
  <c r="M229" i="68"/>
  <c r="L229" i="68"/>
  <c r="K229" i="68"/>
  <c r="J229" i="68"/>
  <c r="I229" i="68"/>
  <c r="H229" i="68"/>
  <c r="G229" i="68"/>
  <c r="F229" i="68"/>
  <c r="E229" i="68"/>
  <c r="D229" i="68"/>
  <c r="C229" i="68"/>
  <c r="B229" i="68"/>
  <c r="A229" i="68"/>
  <c r="O228" i="68"/>
  <c r="N228" i="68"/>
  <c r="M228" i="68"/>
  <c r="L228" i="68"/>
  <c r="K228" i="68"/>
  <c r="J228" i="68"/>
  <c r="I228" i="68"/>
  <c r="H228" i="68"/>
  <c r="G228" i="68"/>
  <c r="F228" i="68"/>
  <c r="E228" i="68"/>
  <c r="D228" i="68"/>
  <c r="C228" i="68"/>
  <c r="B228" i="68"/>
  <c r="A228" i="68"/>
  <c r="O227" i="68"/>
  <c r="N227" i="68"/>
  <c r="M227" i="68"/>
  <c r="L227" i="68"/>
  <c r="K227" i="68"/>
  <c r="J227" i="68"/>
  <c r="I227" i="68"/>
  <c r="H227" i="68"/>
  <c r="G227" i="68"/>
  <c r="F227" i="68"/>
  <c r="E227" i="68"/>
  <c r="D227" i="68"/>
  <c r="C227" i="68"/>
  <c r="B227" i="68"/>
  <c r="A227" i="68"/>
  <c r="O226" i="68"/>
  <c r="N226" i="68"/>
  <c r="M226" i="68"/>
  <c r="L226" i="68"/>
  <c r="K226" i="68"/>
  <c r="J226" i="68"/>
  <c r="I226" i="68"/>
  <c r="H226" i="68"/>
  <c r="G226" i="68"/>
  <c r="F226" i="68"/>
  <c r="E226" i="68"/>
  <c r="D226" i="68"/>
  <c r="C226" i="68"/>
  <c r="B226" i="68"/>
  <c r="A226" i="68"/>
  <c r="O225" i="68"/>
  <c r="N225" i="68"/>
  <c r="M225" i="68"/>
  <c r="L225" i="68"/>
  <c r="K225" i="68"/>
  <c r="J225" i="68"/>
  <c r="I225" i="68"/>
  <c r="H225" i="68"/>
  <c r="G225" i="68"/>
  <c r="F225" i="68"/>
  <c r="E225" i="68"/>
  <c r="D225" i="68"/>
  <c r="C225" i="68"/>
  <c r="B225" i="68"/>
  <c r="A225" i="68"/>
  <c r="O224" i="68"/>
  <c r="N224" i="68"/>
  <c r="M224" i="68"/>
  <c r="L224" i="68"/>
  <c r="K224" i="68"/>
  <c r="J224" i="68"/>
  <c r="I224" i="68"/>
  <c r="H224" i="68"/>
  <c r="G224" i="68"/>
  <c r="F224" i="68"/>
  <c r="E224" i="68"/>
  <c r="D224" i="68"/>
  <c r="C224" i="68"/>
  <c r="B224" i="68"/>
  <c r="A224" i="68"/>
  <c r="O223" i="68"/>
  <c r="N223" i="68"/>
  <c r="M223" i="68"/>
  <c r="L223" i="68"/>
  <c r="K223" i="68"/>
  <c r="J223" i="68"/>
  <c r="I223" i="68"/>
  <c r="H223" i="68"/>
  <c r="G223" i="68"/>
  <c r="F223" i="68"/>
  <c r="E223" i="68"/>
  <c r="D223" i="68"/>
  <c r="C223" i="68"/>
  <c r="B223" i="68"/>
  <c r="A223" i="68"/>
  <c r="O222" i="68"/>
  <c r="N222" i="68"/>
  <c r="M222" i="68"/>
  <c r="L222" i="68"/>
  <c r="K222" i="68"/>
  <c r="J222" i="68"/>
  <c r="I222" i="68"/>
  <c r="H222" i="68"/>
  <c r="G222" i="68"/>
  <c r="F222" i="68"/>
  <c r="E222" i="68"/>
  <c r="D222" i="68"/>
  <c r="C222" i="68"/>
  <c r="B222" i="68"/>
  <c r="A222" i="68"/>
  <c r="O221" i="68"/>
  <c r="N221" i="68"/>
  <c r="M221" i="68"/>
  <c r="L221" i="68"/>
  <c r="K221" i="68"/>
  <c r="J221" i="68"/>
  <c r="I221" i="68"/>
  <c r="H221" i="68"/>
  <c r="G221" i="68"/>
  <c r="F221" i="68"/>
  <c r="E221" i="68"/>
  <c r="D221" i="68"/>
  <c r="C221" i="68"/>
  <c r="B221" i="68"/>
  <c r="A221" i="68"/>
  <c r="O220" i="68"/>
  <c r="N220" i="68"/>
  <c r="M220" i="68"/>
  <c r="L220" i="68"/>
  <c r="K220" i="68"/>
  <c r="J220" i="68"/>
  <c r="I220" i="68"/>
  <c r="H220" i="68"/>
  <c r="G220" i="68"/>
  <c r="F220" i="68"/>
  <c r="E220" i="68"/>
  <c r="D220" i="68"/>
  <c r="C220" i="68"/>
  <c r="B220" i="68"/>
  <c r="A220" i="68"/>
  <c r="O219" i="68"/>
  <c r="N219" i="68"/>
  <c r="M219" i="68"/>
  <c r="L219" i="68"/>
  <c r="K219" i="68"/>
  <c r="J219" i="68"/>
  <c r="I219" i="68"/>
  <c r="H219" i="68"/>
  <c r="G219" i="68"/>
  <c r="F219" i="68"/>
  <c r="E219" i="68"/>
  <c r="D219" i="68"/>
  <c r="C219" i="68"/>
  <c r="B219" i="68"/>
  <c r="A219" i="68"/>
  <c r="O218" i="68"/>
  <c r="N218" i="68"/>
  <c r="M218" i="68"/>
  <c r="L218" i="68"/>
  <c r="K218" i="68"/>
  <c r="J218" i="68"/>
  <c r="I218" i="68"/>
  <c r="H218" i="68"/>
  <c r="G218" i="68"/>
  <c r="F218" i="68"/>
  <c r="E218" i="68"/>
  <c r="D218" i="68"/>
  <c r="C218" i="68"/>
  <c r="B218" i="68"/>
  <c r="A218" i="68"/>
  <c r="O217" i="68"/>
  <c r="N217" i="68"/>
  <c r="M217" i="68"/>
  <c r="L217" i="68"/>
  <c r="K217" i="68"/>
  <c r="J217" i="68"/>
  <c r="I217" i="68"/>
  <c r="H217" i="68"/>
  <c r="G217" i="68"/>
  <c r="F217" i="68"/>
  <c r="E217" i="68"/>
  <c r="D217" i="68"/>
  <c r="C217" i="68"/>
  <c r="B217" i="68"/>
  <c r="A217" i="68"/>
  <c r="O216" i="68"/>
  <c r="N216" i="68"/>
  <c r="M216" i="68"/>
  <c r="L216" i="68"/>
  <c r="K216" i="68"/>
  <c r="J216" i="68"/>
  <c r="I216" i="68"/>
  <c r="H216" i="68"/>
  <c r="G216" i="68"/>
  <c r="F216" i="68"/>
  <c r="E216" i="68"/>
  <c r="D216" i="68"/>
  <c r="C216" i="68"/>
  <c r="B216" i="68"/>
  <c r="A216" i="68"/>
  <c r="O215" i="68"/>
  <c r="N215" i="68"/>
  <c r="M215" i="68"/>
  <c r="L215" i="68"/>
  <c r="K215" i="68"/>
  <c r="J215" i="68"/>
  <c r="I215" i="68"/>
  <c r="H215" i="68"/>
  <c r="G215" i="68"/>
  <c r="F215" i="68"/>
  <c r="E215" i="68"/>
  <c r="D215" i="68"/>
  <c r="C215" i="68"/>
  <c r="B215" i="68"/>
  <c r="A215" i="68"/>
  <c r="O214" i="68"/>
  <c r="N214" i="68"/>
  <c r="M214" i="68"/>
  <c r="L214" i="68"/>
  <c r="K214" i="68"/>
  <c r="J214" i="68"/>
  <c r="I214" i="68"/>
  <c r="H214" i="68"/>
  <c r="G214" i="68"/>
  <c r="F214" i="68"/>
  <c r="E214" i="68"/>
  <c r="D214" i="68"/>
  <c r="C214" i="68"/>
  <c r="B214" i="68"/>
  <c r="A214" i="68"/>
  <c r="O213" i="68"/>
  <c r="N213" i="68"/>
  <c r="M213" i="68"/>
  <c r="L213" i="68"/>
  <c r="K213" i="68"/>
  <c r="J213" i="68"/>
  <c r="I213" i="68"/>
  <c r="H213" i="68"/>
  <c r="G213" i="68"/>
  <c r="F213" i="68"/>
  <c r="E213" i="68"/>
  <c r="D213" i="68"/>
  <c r="C213" i="68"/>
  <c r="B213" i="68"/>
  <c r="A213" i="68"/>
  <c r="O212" i="68"/>
  <c r="N212" i="68"/>
  <c r="M212" i="68"/>
  <c r="L212" i="68"/>
  <c r="K212" i="68"/>
  <c r="J212" i="68"/>
  <c r="I212" i="68"/>
  <c r="H212" i="68"/>
  <c r="G212" i="68"/>
  <c r="F212" i="68"/>
  <c r="E212" i="68"/>
  <c r="D212" i="68"/>
  <c r="C212" i="68"/>
  <c r="B212" i="68"/>
  <c r="A212" i="68"/>
  <c r="O211" i="68"/>
  <c r="N211" i="68"/>
  <c r="M211" i="68"/>
  <c r="L211" i="68"/>
  <c r="K211" i="68"/>
  <c r="J211" i="68"/>
  <c r="I211" i="68"/>
  <c r="H211" i="68"/>
  <c r="G211" i="68"/>
  <c r="F211" i="68"/>
  <c r="E211" i="68"/>
  <c r="D211" i="68"/>
  <c r="C211" i="68"/>
  <c r="B211" i="68"/>
  <c r="A211" i="68"/>
  <c r="O210" i="68"/>
  <c r="N210" i="68"/>
  <c r="M210" i="68"/>
  <c r="L210" i="68"/>
  <c r="K210" i="68"/>
  <c r="J210" i="68"/>
  <c r="I210" i="68"/>
  <c r="H210" i="68"/>
  <c r="G210" i="68"/>
  <c r="F210" i="68"/>
  <c r="E210" i="68"/>
  <c r="D210" i="68"/>
  <c r="C210" i="68"/>
  <c r="B210" i="68"/>
  <c r="A210" i="68"/>
  <c r="O209" i="68"/>
  <c r="N209" i="68"/>
  <c r="M209" i="68"/>
  <c r="L209" i="68"/>
  <c r="K209" i="68"/>
  <c r="J209" i="68"/>
  <c r="I209" i="68"/>
  <c r="H209" i="68"/>
  <c r="G209" i="68"/>
  <c r="F209" i="68"/>
  <c r="E209" i="68"/>
  <c r="D209" i="68"/>
  <c r="C209" i="68"/>
  <c r="B209" i="68"/>
  <c r="A209" i="68"/>
  <c r="O208" i="68"/>
  <c r="N208" i="68"/>
  <c r="M208" i="68"/>
  <c r="L208" i="68"/>
  <c r="K208" i="68"/>
  <c r="J208" i="68"/>
  <c r="I208" i="68"/>
  <c r="H208" i="68"/>
  <c r="G208" i="68"/>
  <c r="F208" i="68"/>
  <c r="E208" i="68"/>
  <c r="D208" i="68"/>
  <c r="C208" i="68"/>
  <c r="B208" i="68"/>
  <c r="A208" i="68"/>
  <c r="O207" i="68"/>
  <c r="N207" i="68"/>
  <c r="M207" i="68"/>
  <c r="L207" i="68"/>
  <c r="K207" i="68"/>
  <c r="J207" i="68"/>
  <c r="I207" i="68"/>
  <c r="H207" i="68"/>
  <c r="G207" i="68"/>
  <c r="F207" i="68"/>
  <c r="E207" i="68"/>
  <c r="D207" i="68"/>
  <c r="C207" i="68"/>
  <c r="B207" i="68"/>
  <c r="A207" i="68"/>
  <c r="O206" i="68"/>
  <c r="N206" i="68"/>
  <c r="M206" i="68"/>
  <c r="L206" i="68"/>
  <c r="K206" i="68"/>
  <c r="J206" i="68"/>
  <c r="I206" i="68"/>
  <c r="H206" i="68"/>
  <c r="G206" i="68"/>
  <c r="F206" i="68"/>
  <c r="E206" i="68"/>
  <c r="D206" i="68"/>
  <c r="C206" i="68"/>
  <c r="B206" i="68"/>
  <c r="A206" i="68"/>
  <c r="O205" i="68"/>
  <c r="N205" i="68"/>
  <c r="M205" i="68"/>
  <c r="L205" i="68"/>
  <c r="K205" i="68"/>
  <c r="J205" i="68"/>
  <c r="I205" i="68"/>
  <c r="H205" i="68"/>
  <c r="G205" i="68"/>
  <c r="F205" i="68"/>
  <c r="E205" i="68"/>
  <c r="D205" i="68"/>
  <c r="C205" i="68"/>
  <c r="B205" i="68"/>
  <c r="A205" i="68"/>
  <c r="O204" i="68"/>
  <c r="N204" i="68"/>
  <c r="M204" i="68"/>
  <c r="L204" i="68"/>
  <c r="K204" i="68"/>
  <c r="J204" i="68"/>
  <c r="I204" i="68"/>
  <c r="H204" i="68"/>
  <c r="G204" i="68"/>
  <c r="F204" i="68"/>
  <c r="E204" i="68"/>
  <c r="D204" i="68"/>
  <c r="C204" i="68"/>
  <c r="B204" i="68"/>
  <c r="A204" i="68"/>
  <c r="O203" i="68"/>
  <c r="N203" i="68"/>
  <c r="M203" i="68"/>
  <c r="L203" i="68"/>
  <c r="K203" i="68"/>
  <c r="J203" i="68"/>
  <c r="I203" i="68"/>
  <c r="H203" i="68"/>
  <c r="G203" i="68"/>
  <c r="F203" i="68"/>
  <c r="E203" i="68"/>
  <c r="D203" i="68"/>
  <c r="C203" i="68"/>
  <c r="B203" i="68"/>
  <c r="A203" i="68"/>
  <c r="O202" i="68"/>
  <c r="N202" i="68"/>
  <c r="M202" i="68"/>
  <c r="L202" i="68"/>
  <c r="K202" i="68"/>
  <c r="J202" i="68"/>
  <c r="I202" i="68"/>
  <c r="H202" i="68"/>
  <c r="G202" i="68"/>
  <c r="F202" i="68"/>
  <c r="E202" i="68"/>
  <c r="D202" i="68"/>
  <c r="C202" i="68"/>
  <c r="B202" i="68"/>
  <c r="A202" i="68"/>
  <c r="O201" i="68"/>
  <c r="N201" i="68"/>
  <c r="M201" i="68"/>
  <c r="L201" i="68"/>
  <c r="K201" i="68"/>
  <c r="J201" i="68"/>
  <c r="I201" i="68"/>
  <c r="H201" i="68"/>
  <c r="G201" i="68"/>
  <c r="F201" i="68"/>
  <c r="E201" i="68"/>
  <c r="D201" i="68"/>
  <c r="C201" i="68"/>
  <c r="B201" i="68"/>
  <c r="A201" i="68"/>
  <c r="O200" i="68"/>
  <c r="N200" i="68"/>
  <c r="M200" i="68"/>
  <c r="L200" i="68"/>
  <c r="K200" i="68"/>
  <c r="J200" i="68"/>
  <c r="I200" i="68"/>
  <c r="H200" i="68"/>
  <c r="G200" i="68"/>
  <c r="F200" i="68"/>
  <c r="E200" i="68"/>
  <c r="D200" i="68"/>
  <c r="C200" i="68"/>
  <c r="B200" i="68"/>
  <c r="A200" i="68"/>
  <c r="O199" i="68"/>
  <c r="N199" i="68"/>
  <c r="M199" i="68"/>
  <c r="L199" i="68"/>
  <c r="K199" i="68"/>
  <c r="J199" i="68"/>
  <c r="I199" i="68"/>
  <c r="H199" i="68"/>
  <c r="G199" i="68"/>
  <c r="F199" i="68"/>
  <c r="E199" i="68"/>
  <c r="D199" i="68"/>
  <c r="C199" i="68"/>
  <c r="B199" i="68"/>
  <c r="A199" i="68"/>
  <c r="O198" i="68"/>
  <c r="N198" i="68"/>
  <c r="M198" i="68"/>
  <c r="L198" i="68"/>
  <c r="K198" i="68"/>
  <c r="J198" i="68"/>
  <c r="I198" i="68"/>
  <c r="H198" i="68"/>
  <c r="G198" i="68"/>
  <c r="F198" i="68"/>
  <c r="E198" i="68"/>
  <c r="D198" i="68"/>
  <c r="C198" i="68"/>
  <c r="B198" i="68"/>
  <c r="A198" i="68"/>
  <c r="O197" i="68"/>
  <c r="N197" i="68"/>
  <c r="M197" i="68"/>
  <c r="L197" i="68"/>
  <c r="K197" i="68"/>
  <c r="J197" i="68"/>
  <c r="I197" i="68"/>
  <c r="H197" i="68"/>
  <c r="G197" i="68"/>
  <c r="F197" i="68"/>
  <c r="E197" i="68"/>
  <c r="D197" i="68"/>
  <c r="C197" i="68"/>
  <c r="B197" i="68"/>
  <c r="A197" i="68"/>
  <c r="O196" i="68"/>
  <c r="N196" i="68"/>
  <c r="M196" i="68"/>
  <c r="L196" i="68"/>
  <c r="K196" i="68"/>
  <c r="J196" i="68"/>
  <c r="I196" i="68"/>
  <c r="H196" i="68"/>
  <c r="G196" i="68"/>
  <c r="F196" i="68"/>
  <c r="E196" i="68"/>
  <c r="D196" i="68"/>
  <c r="C196" i="68"/>
  <c r="B196" i="68"/>
  <c r="A196" i="68"/>
  <c r="O195" i="68"/>
  <c r="N195" i="68"/>
  <c r="M195" i="68"/>
  <c r="L195" i="68"/>
  <c r="K195" i="68"/>
  <c r="J195" i="68"/>
  <c r="I195" i="68"/>
  <c r="H195" i="68"/>
  <c r="G195" i="68"/>
  <c r="F195" i="68"/>
  <c r="E195" i="68"/>
  <c r="D195" i="68"/>
  <c r="C195" i="68"/>
  <c r="B195" i="68"/>
  <c r="A195" i="68"/>
  <c r="O194" i="68"/>
  <c r="N194" i="68"/>
  <c r="M194" i="68"/>
  <c r="L194" i="68"/>
  <c r="K194" i="68"/>
  <c r="J194" i="68"/>
  <c r="I194" i="68"/>
  <c r="H194" i="68"/>
  <c r="G194" i="68"/>
  <c r="F194" i="68"/>
  <c r="E194" i="68"/>
  <c r="D194" i="68"/>
  <c r="C194" i="68"/>
  <c r="B194" i="68"/>
  <c r="A194" i="68"/>
  <c r="O193" i="68"/>
  <c r="N193" i="68"/>
  <c r="M193" i="68"/>
  <c r="L193" i="68"/>
  <c r="K193" i="68"/>
  <c r="J193" i="68"/>
  <c r="I193" i="68"/>
  <c r="H193" i="68"/>
  <c r="G193" i="68"/>
  <c r="F193" i="68"/>
  <c r="E193" i="68"/>
  <c r="D193" i="68"/>
  <c r="C193" i="68"/>
  <c r="B193" i="68"/>
  <c r="A193" i="68"/>
  <c r="O192" i="68"/>
  <c r="N192" i="68"/>
  <c r="M192" i="68"/>
  <c r="L192" i="68"/>
  <c r="K192" i="68"/>
  <c r="J192" i="68"/>
  <c r="I192" i="68"/>
  <c r="H192" i="68"/>
  <c r="G192" i="68"/>
  <c r="F192" i="68"/>
  <c r="E192" i="68"/>
  <c r="D192" i="68"/>
  <c r="C192" i="68"/>
  <c r="B192" i="68"/>
  <c r="A192" i="68"/>
  <c r="O191" i="68"/>
  <c r="N191" i="68"/>
  <c r="M191" i="68"/>
  <c r="L191" i="68"/>
  <c r="K191" i="68"/>
  <c r="J191" i="68"/>
  <c r="I191" i="68"/>
  <c r="H191" i="68"/>
  <c r="G191" i="68"/>
  <c r="F191" i="68"/>
  <c r="E191" i="68"/>
  <c r="D191" i="68"/>
  <c r="C191" i="68"/>
  <c r="B191" i="68"/>
  <c r="A191" i="68"/>
  <c r="O190" i="68"/>
  <c r="N190" i="68"/>
  <c r="M190" i="68"/>
  <c r="L190" i="68"/>
  <c r="K190" i="68"/>
  <c r="J190" i="68"/>
  <c r="I190" i="68"/>
  <c r="H190" i="68"/>
  <c r="G190" i="68"/>
  <c r="F190" i="68"/>
  <c r="E190" i="68"/>
  <c r="D190" i="68"/>
  <c r="C190" i="68"/>
  <c r="B190" i="68"/>
  <c r="A190" i="68"/>
  <c r="O189" i="68"/>
  <c r="N189" i="68"/>
  <c r="M189" i="68"/>
  <c r="L189" i="68"/>
  <c r="K189" i="68"/>
  <c r="J189" i="68"/>
  <c r="I189" i="68"/>
  <c r="H189" i="68"/>
  <c r="G189" i="68"/>
  <c r="F189" i="68"/>
  <c r="E189" i="68"/>
  <c r="D189" i="68"/>
  <c r="C189" i="68"/>
  <c r="B189" i="68"/>
  <c r="A189" i="68"/>
  <c r="O188" i="68"/>
  <c r="N188" i="68"/>
  <c r="M188" i="68"/>
  <c r="L188" i="68"/>
  <c r="K188" i="68"/>
  <c r="J188" i="68"/>
  <c r="I188" i="68"/>
  <c r="H188" i="68"/>
  <c r="G188" i="68"/>
  <c r="F188" i="68"/>
  <c r="E188" i="68"/>
  <c r="D188" i="68"/>
  <c r="C188" i="68"/>
  <c r="B188" i="68"/>
  <c r="A188" i="68"/>
  <c r="O187" i="68"/>
  <c r="N187" i="68"/>
  <c r="M187" i="68"/>
  <c r="L187" i="68"/>
  <c r="K187" i="68"/>
  <c r="J187" i="68"/>
  <c r="I187" i="68"/>
  <c r="H187" i="68"/>
  <c r="G187" i="68"/>
  <c r="F187" i="68"/>
  <c r="E187" i="68"/>
  <c r="D187" i="68"/>
  <c r="C187" i="68"/>
  <c r="B187" i="68"/>
  <c r="A187" i="68"/>
  <c r="O186" i="68"/>
  <c r="N186" i="68"/>
  <c r="M186" i="68"/>
  <c r="L186" i="68"/>
  <c r="K186" i="68"/>
  <c r="J186" i="68"/>
  <c r="I186" i="68"/>
  <c r="H186" i="68"/>
  <c r="G186" i="68"/>
  <c r="F186" i="68"/>
  <c r="E186" i="68"/>
  <c r="D186" i="68"/>
  <c r="C186" i="68"/>
  <c r="B186" i="68"/>
  <c r="A186" i="68"/>
  <c r="O185" i="68"/>
  <c r="N185" i="68"/>
  <c r="M185" i="68"/>
  <c r="L185" i="68"/>
  <c r="K185" i="68"/>
  <c r="J185" i="68"/>
  <c r="I185" i="68"/>
  <c r="H185" i="68"/>
  <c r="G185" i="68"/>
  <c r="F185" i="68"/>
  <c r="E185" i="68"/>
  <c r="D185" i="68"/>
  <c r="C185" i="68"/>
  <c r="B185" i="68"/>
  <c r="A185" i="68"/>
  <c r="O184" i="68"/>
  <c r="N184" i="68"/>
  <c r="M184" i="68"/>
  <c r="L184" i="68"/>
  <c r="K184" i="68"/>
  <c r="J184" i="68"/>
  <c r="I184" i="68"/>
  <c r="H184" i="68"/>
  <c r="G184" i="68"/>
  <c r="F184" i="68"/>
  <c r="E184" i="68"/>
  <c r="D184" i="68"/>
  <c r="C184" i="68"/>
  <c r="B184" i="68"/>
  <c r="A184" i="68"/>
  <c r="O183" i="68"/>
  <c r="N183" i="68"/>
  <c r="M183" i="68"/>
  <c r="L183" i="68"/>
  <c r="K183" i="68"/>
  <c r="J183" i="68"/>
  <c r="I183" i="68"/>
  <c r="H183" i="68"/>
  <c r="G183" i="68"/>
  <c r="F183" i="68"/>
  <c r="E183" i="68"/>
  <c r="D183" i="68"/>
  <c r="C183" i="68"/>
  <c r="B183" i="68"/>
  <c r="A183" i="68"/>
  <c r="O182" i="68"/>
  <c r="N182" i="68"/>
  <c r="M182" i="68"/>
  <c r="L182" i="68"/>
  <c r="K182" i="68"/>
  <c r="J182" i="68"/>
  <c r="I182" i="68"/>
  <c r="H182" i="68"/>
  <c r="G182" i="68"/>
  <c r="F182" i="68"/>
  <c r="E182" i="68"/>
  <c r="D182" i="68"/>
  <c r="C182" i="68"/>
  <c r="B182" i="68"/>
  <c r="A182" i="68"/>
  <c r="O181" i="68"/>
  <c r="N181" i="68"/>
  <c r="M181" i="68"/>
  <c r="L181" i="68"/>
  <c r="K181" i="68"/>
  <c r="J181" i="68"/>
  <c r="I181" i="68"/>
  <c r="H181" i="68"/>
  <c r="G181" i="68"/>
  <c r="F181" i="68"/>
  <c r="E181" i="68"/>
  <c r="D181" i="68"/>
  <c r="C181" i="68"/>
  <c r="B181" i="68"/>
  <c r="A181" i="68"/>
  <c r="O180" i="68"/>
  <c r="N180" i="68"/>
  <c r="M180" i="68"/>
  <c r="L180" i="68"/>
  <c r="K180" i="68"/>
  <c r="J180" i="68"/>
  <c r="I180" i="68"/>
  <c r="H180" i="68"/>
  <c r="G180" i="68"/>
  <c r="F180" i="68"/>
  <c r="E180" i="68"/>
  <c r="D180" i="68"/>
  <c r="C180" i="68"/>
  <c r="B180" i="68"/>
  <c r="A180" i="68"/>
  <c r="O179" i="68"/>
  <c r="N179" i="68"/>
  <c r="M179" i="68"/>
  <c r="L179" i="68"/>
  <c r="K179" i="68"/>
  <c r="J179" i="68"/>
  <c r="I179" i="68"/>
  <c r="H179" i="68"/>
  <c r="G179" i="68"/>
  <c r="F179" i="68"/>
  <c r="E179" i="68"/>
  <c r="D179" i="68"/>
  <c r="C179" i="68"/>
  <c r="B179" i="68"/>
  <c r="A179" i="68"/>
  <c r="O178" i="68"/>
  <c r="N178" i="68"/>
  <c r="M178" i="68"/>
  <c r="L178" i="68"/>
  <c r="K178" i="68"/>
  <c r="J178" i="68"/>
  <c r="I178" i="68"/>
  <c r="H178" i="68"/>
  <c r="G178" i="68"/>
  <c r="F178" i="68"/>
  <c r="E178" i="68"/>
  <c r="D178" i="68"/>
  <c r="C178" i="68"/>
  <c r="B178" i="68"/>
  <c r="A178" i="68"/>
  <c r="O177" i="68"/>
  <c r="N177" i="68"/>
  <c r="M177" i="68"/>
  <c r="L177" i="68"/>
  <c r="K177" i="68"/>
  <c r="J177" i="68"/>
  <c r="I177" i="68"/>
  <c r="H177" i="68"/>
  <c r="G177" i="68"/>
  <c r="F177" i="68"/>
  <c r="E177" i="68"/>
  <c r="D177" i="68"/>
  <c r="C177" i="68"/>
  <c r="B177" i="68"/>
  <c r="A177" i="68"/>
  <c r="O176" i="68"/>
  <c r="N176" i="68"/>
  <c r="M176" i="68"/>
  <c r="L176" i="68"/>
  <c r="K176" i="68"/>
  <c r="J176" i="68"/>
  <c r="I176" i="68"/>
  <c r="H176" i="68"/>
  <c r="G176" i="68"/>
  <c r="F176" i="68"/>
  <c r="E176" i="68"/>
  <c r="D176" i="68"/>
  <c r="C176" i="68"/>
  <c r="B176" i="68"/>
  <c r="A176" i="68"/>
  <c r="O175" i="68"/>
  <c r="N175" i="68"/>
  <c r="M175" i="68"/>
  <c r="L175" i="68"/>
  <c r="K175" i="68"/>
  <c r="J175" i="68"/>
  <c r="I175" i="68"/>
  <c r="H175" i="68"/>
  <c r="G175" i="68"/>
  <c r="F175" i="68"/>
  <c r="E175" i="68"/>
  <c r="D175" i="68"/>
  <c r="C175" i="68"/>
  <c r="B175" i="68"/>
  <c r="A175" i="68"/>
  <c r="O174" i="68"/>
  <c r="N174" i="68"/>
  <c r="M174" i="68"/>
  <c r="L174" i="68"/>
  <c r="K174" i="68"/>
  <c r="J174" i="68"/>
  <c r="I174" i="68"/>
  <c r="H174" i="68"/>
  <c r="G174" i="68"/>
  <c r="F174" i="68"/>
  <c r="E174" i="68"/>
  <c r="D174" i="68"/>
  <c r="C174" i="68"/>
  <c r="B174" i="68"/>
  <c r="A174" i="68"/>
  <c r="O173" i="68"/>
  <c r="N173" i="68"/>
  <c r="M173" i="68"/>
  <c r="L173" i="68"/>
  <c r="K173" i="68"/>
  <c r="J173" i="68"/>
  <c r="I173" i="68"/>
  <c r="H173" i="68"/>
  <c r="G173" i="68"/>
  <c r="F173" i="68"/>
  <c r="E173" i="68"/>
  <c r="D173" i="68"/>
  <c r="C173" i="68"/>
  <c r="B173" i="68"/>
  <c r="A173" i="68"/>
  <c r="O172" i="68"/>
  <c r="N172" i="68"/>
  <c r="M172" i="68"/>
  <c r="L172" i="68"/>
  <c r="K172" i="68"/>
  <c r="J172" i="68"/>
  <c r="I172" i="68"/>
  <c r="H172" i="68"/>
  <c r="G172" i="68"/>
  <c r="F172" i="68"/>
  <c r="E172" i="68"/>
  <c r="D172" i="68"/>
  <c r="C172" i="68"/>
  <c r="B172" i="68"/>
  <c r="A172" i="68"/>
  <c r="O171" i="68"/>
  <c r="N171" i="68"/>
  <c r="M171" i="68"/>
  <c r="L171" i="68"/>
  <c r="K171" i="68"/>
  <c r="J171" i="68"/>
  <c r="I171" i="68"/>
  <c r="H171" i="68"/>
  <c r="G171" i="68"/>
  <c r="F171" i="68"/>
  <c r="E171" i="68"/>
  <c r="D171" i="68"/>
  <c r="C171" i="68"/>
  <c r="B171" i="68"/>
  <c r="A171" i="68"/>
  <c r="O170" i="68"/>
  <c r="N170" i="68"/>
  <c r="M170" i="68"/>
  <c r="L170" i="68"/>
  <c r="K170" i="68"/>
  <c r="J170" i="68"/>
  <c r="I170" i="68"/>
  <c r="H170" i="68"/>
  <c r="G170" i="68"/>
  <c r="F170" i="68"/>
  <c r="E170" i="68"/>
  <c r="D170" i="68"/>
  <c r="C170" i="68"/>
  <c r="B170" i="68"/>
  <c r="A170" i="68"/>
  <c r="O169" i="68"/>
  <c r="N169" i="68"/>
  <c r="M169" i="68"/>
  <c r="L169" i="68"/>
  <c r="K169" i="68"/>
  <c r="J169" i="68"/>
  <c r="I169" i="68"/>
  <c r="H169" i="68"/>
  <c r="G169" i="68"/>
  <c r="F169" i="68"/>
  <c r="E169" i="68"/>
  <c r="D169" i="68"/>
  <c r="C169" i="68"/>
  <c r="B169" i="68"/>
  <c r="A169" i="68"/>
  <c r="O168" i="68"/>
  <c r="N168" i="68"/>
  <c r="M168" i="68"/>
  <c r="L168" i="68"/>
  <c r="K168" i="68"/>
  <c r="J168" i="68"/>
  <c r="I168" i="68"/>
  <c r="H168" i="68"/>
  <c r="G168" i="68"/>
  <c r="F168" i="68"/>
  <c r="E168" i="68"/>
  <c r="D168" i="68"/>
  <c r="C168" i="68"/>
  <c r="B168" i="68"/>
  <c r="A168" i="68"/>
  <c r="O167" i="68"/>
  <c r="N167" i="68"/>
  <c r="M167" i="68"/>
  <c r="L167" i="68"/>
  <c r="K167" i="68"/>
  <c r="J167" i="68"/>
  <c r="I167" i="68"/>
  <c r="H167" i="68"/>
  <c r="G167" i="68"/>
  <c r="F167" i="68"/>
  <c r="E167" i="68"/>
  <c r="D167" i="68"/>
  <c r="C167" i="68"/>
  <c r="B167" i="68"/>
  <c r="A167" i="68"/>
  <c r="O166" i="68"/>
  <c r="N166" i="68"/>
  <c r="M166" i="68"/>
  <c r="L166" i="68"/>
  <c r="K166" i="68"/>
  <c r="J166" i="68"/>
  <c r="I166" i="68"/>
  <c r="H166" i="68"/>
  <c r="G166" i="68"/>
  <c r="F166" i="68"/>
  <c r="E166" i="68"/>
  <c r="D166" i="68"/>
  <c r="C166" i="68"/>
  <c r="B166" i="68"/>
  <c r="A166" i="68"/>
  <c r="O165" i="68"/>
  <c r="N165" i="68"/>
  <c r="M165" i="68"/>
  <c r="L165" i="68"/>
  <c r="K165" i="68"/>
  <c r="J165" i="68"/>
  <c r="I165" i="68"/>
  <c r="H165" i="68"/>
  <c r="G165" i="68"/>
  <c r="F165" i="68"/>
  <c r="E165" i="68"/>
  <c r="D165" i="68"/>
  <c r="C165" i="68"/>
  <c r="B165" i="68"/>
  <c r="A165" i="68"/>
  <c r="O164" i="68"/>
  <c r="N164" i="68"/>
  <c r="M164" i="68"/>
  <c r="L164" i="68"/>
  <c r="K164" i="68"/>
  <c r="J164" i="68"/>
  <c r="I164" i="68"/>
  <c r="H164" i="68"/>
  <c r="G164" i="68"/>
  <c r="F164" i="68"/>
  <c r="E164" i="68"/>
  <c r="D164" i="68"/>
  <c r="C164" i="68"/>
  <c r="B164" i="68"/>
  <c r="A164" i="68"/>
  <c r="O163" i="68"/>
  <c r="N163" i="68"/>
  <c r="M163" i="68"/>
  <c r="L163" i="68"/>
  <c r="K163" i="68"/>
  <c r="J163" i="68"/>
  <c r="I163" i="68"/>
  <c r="H163" i="68"/>
  <c r="G163" i="68"/>
  <c r="F163" i="68"/>
  <c r="E163" i="68"/>
  <c r="D163" i="68"/>
  <c r="C163" i="68"/>
  <c r="B163" i="68"/>
  <c r="A163" i="68"/>
  <c r="O162" i="68"/>
  <c r="N162" i="68"/>
  <c r="M162" i="68"/>
  <c r="L162" i="68"/>
  <c r="K162" i="68"/>
  <c r="J162" i="68"/>
  <c r="I162" i="68"/>
  <c r="H162" i="68"/>
  <c r="G162" i="68"/>
  <c r="F162" i="68"/>
  <c r="E162" i="68"/>
  <c r="D162" i="68"/>
  <c r="C162" i="68"/>
  <c r="B162" i="68"/>
  <c r="A162" i="68"/>
  <c r="O161" i="68"/>
  <c r="N161" i="68"/>
  <c r="M161" i="68"/>
  <c r="L161" i="68"/>
  <c r="K161" i="68"/>
  <c r="J161" i="68"/>
  <c r="I161" i="68"/>
  <c r="H161" i="68"/>
  <c r="G161" i="68"/>
  <c r="F161" i="68"/>
  <c r="E161" i="68"/>
  <c r="D161" i="68"/>
  <c r="C161" i="68"/>
  <c r="B161" i="68"/>
  <c r="A161" i="68"/>
  <c r="O160" i="68"/>
  <c r="N160" i="68"/>
  <c r="M160" i="68"/>
  <c r="L160" i="68"/>
  <c r="K160" i="68"/>
  <c r="J160" i="68"/>
  <c r="I160" i="68"/>
  <c r="H160" i="68"/>
  <c r="G160" i="68"/>
  <c r="F160" i="68"/>
  <c r="E160" i="68"/>
  <c r="D160" i="68"/>
  <c r="C160" i="68"/>
  <c r="B160" i="68"/>
  <c r="A160" i="68"/>
  <c r="O159" i="68"/>
  <c r="N159" i="68"/>
  <c r="M159" i="68"/>
  <c r="L159" i="68"/>
  <c r="K159" i="68"/>
  <c r="J159" i="68"/>
  <c r="I159" i="68"/>
  <c r="H159" i="68"/>
  <c r="G159" i="68"/>
  <c r="F159" i="68"/>
  <c r="E159" i="68"/>
  <c r="D159" i="68"/>
  <c r="C159" i="68"/>
  <c r="B159" i="68"/>
  <c r="A159" i="68"/>
  <c r="O158" i="68"/>
  <c r="N158" i="68"/>
  <c r="M158" i="68"/>
  <c r="L158" i="68"/>
  <c r="K158" i="68"/>
  <c r="J158" i="68"/>
  <c r="I158" i="68"/>
  <c r="H158" i="68"/>
  <c r="G158" i="68"/>
  <c r="F158" i="68"/>
  <c r="E158" i="68"/>
  <c r="D158" i="68"/>
  <c r="C158" i="68"/>
  <c r="B158" i="68"/>
  <c r="A158" i="68"/>
  <c r="O157" i="68"/>
  <c r="N157" i="68"/>
  <c r="M157" i="68"/>
  <c r="L157" i="68"/>
  <c r="K157" i="68"/>
  <c r="J157" i="68"/>
  <c r="I157" i="68"/>
  <c r="H157" i="68"/>
  <c r="G157" i="68"/>
  <c r="F157" i="68"/>
  <c r="E157" i="68"/>
  <c r="D157" i="68"/>
  <c r="C157" i="68"/>
  <c r="B157" i="68"/>
  <c r="A157" i="68"/>
  <c r="O156" i="68"/>
  <c r="N156" i="68"/>
  <c r="M156" i="68"/>
  <c r="L156" i="68"/>
  <c r="K156" i="68"/>
  <c r="J156" i="68"/>
  <c r="I156" i="68"/>
  <c r="H156" i="68"/>
  <c r="G156" i="68"/>
  <c r="F156" i="68"/>
  <c r="E156" i="68"/>
  <c r="D156" i="68"/>
  <c r="C156" i="68"/>
  <c r="B156" i="68"/>
  <c r="A156" i="68"/>
  <c r="O155" i="68"/>
  <c r="N155" i="68"/>
  <c r="M155" i="68"/>
  <c r="L155" i="68"/>
  <c r="K155" i="68"/>
  <c r="J155" i="68"/>
  <c r="I155" i="68"/>
  <c r="H155" i="68"/>
  <c r="G155" i="68"/>
  <c r="F155" i="68"/>
  <c r="E155" i="68"/>
  <c r="D155" i="68"/>
  <c r="C155" i="68"/>
  <c r="B155" i="68"/>
  <c r="A155" i="68"/>
  <c r="O154" i="68"/>
  <c r="N154" i="68"/>
  <c r="M154" i="68"/>
  <c r="L154" i="68"/>
  <c r="K154" i="68"/>
  <c r="J154" i="68"/>
  <c r="I154" i="68"/>
  <c r="H154" i="68"/>
  <c r="G154" i="68"/>
  <c r="F154" i="68"/>
  <c r="E154" i="68"/>
  <c r="D154" i="68"/>
  <c r="C154" i="68"/>
  <c r="B154" i="68"/>
  <c r="A154" i="68"/>
  <c r="O153" i="68"/>
  <c r="N153" i="68"/>
  <c r="M153" i="68"/>
  <c r="L153" i="68"/>
  <c r="K153" i="68"/>
  <c r="J153" i="68"/>
  <c r="I153" i="68"/>
  <c r="H153" i="68"/>
  <c r="G153" i="68"/>
  <c r="F153" i="68"/>
  <c r="E153" i="68"/>
  <c r="D153" i="68"/>
  <c r="C153" i="68"/>
  <c r="B153" i="68"/>
  <c r="A153" i="68"/>
  <c r="O152" i="68"/>
  <c r="N152" i="68"/>
  <c r="M152" i="68"/>
  <c r="L152" i="68"/>
  <c r="K152" i="68"/>
  <c r="J152" i="68"/>
  <c r="I152" i="68"/>
  <c r="H152" i="68"/>
  <c r="G152" i="68"/>
  <c r="F152" i="68"/>
  <c r="E152" i="68"/>
  <c r="D152" i="68"/>
  <c r="C152" i="68"/>
  <c r="B152" i="68"/>
  <c r="A152" i="68"/>
  <c r="O151" i="68"/>
  <c r="N151" i="68"/>
  <c r="M151" i="68"/>
  <c r="L151" i="68"/>
  <c r="K151" i="68"/>
  <c r="J151" i="68"/>
  <c r="I151" i="68"/>
  <c r="H151" i="68"/>
  <c r="G151" i="68"/>
  <c r="F151" i="68"/>
  <c r="E151" i="68"/>
  <c r="D151" i="68"/>
  <c r="C151" i="68"/>
  <c r="B151" i="68"/>
  <c r="A151" i="68"/>
  <c r="O150" i="68"/>
  <c r="N150" i="68"/>
  <c r="M150" i="68"/>
  <c r="L150" i="68"/>
  <c r="K150" i="68"/>
  <c r="J150" i="68"/>
  <c r="I150" i="68"/>
  <c r="H150" i="68"/>
  <c r="G150" i="68"/>
  <c r="F150" i="68"/>
  <c r="E150" i="68"/>
  <c r="D150" i="68"/>
  <c r="C150" i="68"/>
  <c r="B150" i="68"/>
  <c r="A150" i="68"/>
  <c r="O149" i="68"/>
  <c r="N149" i="68"/>
  <c r="M149" i="68"/>
  <c r="L149" i="68"/>
  <c r="K149" i="68"/>
  <c r="J149" i="68"/>
  <c r="I149" i="68"/>
  <c r="H149" i="68"/>
  <c r="G149" i="68"/>
  <c r="F149" i="68"/>
  <c r="E149" i="68"/>
  <c r="D149" i="68"/>
  <c r="C149" i="68"/>
  <c r="B149" i="68"/>
  <c r="A149" i="68"/>
  <c r="O148" i="68"/>
  <c r="N148" i="68"/>
  <c r="M148" i="68"/>
  <c r="L148" i="68"/>
  <c r="K148" i="68"/>
  <c r="J148" i="68"/>
  <c r="I148" i="68"/>
  <c r="H148" i="68"/>
  <c r="G148" i="68"/>
  <c r="F148" i="68"/>
  <c r="E148" i="68"/>
  <c r="D148" i="68"/>
  <c r="C148" i="68"/>
  <c r="B148" i="68"/>
  <c r="A148" i="68"/>
  <c r="O147" i="68"/>
  <c r="N147" i="68"/>
  <c r="M147" i="68"/>
  <c r="L147" i="68"/>
  <c r="K147" i="68"/>
  <c r="J147" i="68"/>
  <c r="I147" i="68"/>
  <c r="H147" i="68"/>
  <c r="G147" i="68"/>
  <c r="F147" i="68"/>
  <c r="E147" i="68"/>
  <c r="D147" i="68"/>
  <c r="C147" i="68"/>
  <c r="B147" i="68"/>
  <c r="A147" i="68"/>
  <c r="O146" i="68"/>
  <c r="N146" i="68"/>
  <c r="M146" i="68"/>
  <c r="L146" i="68"/>
  <c r="K146" i="68"/>
  <c r="J146" i="68"/>
  <c r="I146" i="68"/>
  <c r="H146" i="68"/>
  <c r="G146" i="68"/>
  <c r="F146" i="68"/>
  <c r="E146" i="68"/>
  <c r="D146" i="68"/>
  <c r="C146" i="68"/>
  <c r="B146" i="68"/>
  <c r="A146" i="68"/>
  <c r="O145" i="68"/>
  <c r="N145" i="68"/>
  <c r="M145" i="68"/>
  <c r="L145" i="68"/>
  <c r="K145" i="68"/>
  <c r="J145" i="68"/>
  <c r="I145" i="68"/>
  <c r="H145" i="68"/>
  <c r="G145" i="68"/>
  <c r="F145" i="68"/>
  <c r="E145" i="68"/>
  <c r="D145" i="68"/>
  <c r="C145" i="68"/>
  <c r="B145" i="68"/>
  <c r="A145" i="68"/>
  <c r="O144" i="68"/>
  <c r="N144" i="68"/>
  <c r="M144" i="68"/>
  <c r="L144" i="68"/>
  <c r="K144" i="68"/>
  <c r="J144" i="68"/>
  <c r="I144" i="68"/>
  <c r="H144" i="68"/>
  <c r="G144" i="68"/>
  <c r="F144" i="68"/>
  <c r="E144" i="68"/>
  <c r="D144" i="68"/>
  <c r="C144" i="68"/>
  <c r="B144" i="68"/>
  <c r="A144" i="68"/>
  <c r="O143" i="68"/>
  <c r="N143" i="68"/>
  <c r="M143" i="68"/>
  <c r="L143" i="68"/>
  <c r="K143" i="68"/>
  <c r="J143" i="68"/>
  <c r="I143" i="68"/>
  <c r="H143" i="68"/>
  <c r="G143" i="68"/>
  <c r="F143" i="68"/>
  <c r="E143" i="68"/>
  <c r="D143" i="68"/>
  <c r="C143" i="68"/>
  <c r="B143" i="68"/>
  <c r="A143" i="68"/>
  <c r="O142" i="68"/>
  <c r="N142" i="68"/>
  <c r="M142" i="68"/>
  <c r="L142" i="68"/>
  <c r="K142" i="68"/>
  <c r="J142" i="68"/>
  <c r="I142" i="68"/>
  <c r="H142" i="68"/>
  <c r="G142" i="68"/>
  <c r="F142" i="68"/>
  <c r="E142" i="68"/>
  <c r="D142" i="68"/>
  <c r="C142" i="68"/>
  <c r="B142" i="68"/>
  <c r="A142" i="68"/>
  <c r="O141" i="68"/>
  <c r="N141" i="68"/>
  <c r="M141" i="68"/>
  <c r="L141" i="68"/>
  <c r="K141" i="68"/>
  <c r="J141" i="68"/>
  <c r="I141" i="68"/>
  <c r="H141" i="68"/>
  <c r="G141" i="68"/>
  <c r="F141" i="68"/>
  <c r="E141" i="68"/>
  <c r="D141" i="68"/>
  <c r="C141" i="68"/>
  <c r="B141" i="68"/>
  <c r="A141" i="68"/>
  <c r="O140" i="68"/>
  <c r="N140" i="68"/>
  <c r="M140" i="68"/>
  <c r="L140" i="68"/>
  <c r="K140" i="68"/>
  <c r="J140" i="68"/>
  <c r="I140" i="68"/>
  <c r="H140" i="68"/>
  <c r="G140" i="68"/>
  <c r="F140" i="68"/>
  <c r="E140" i="68"/>
  <c r="D140" i="68"/>
  <c r="C140" i="68"/>
  <c r="B140" i="68"/>
  <c r="A140" i="68"/>
  <c r="O139" i="68"/>
  <c r="N139" i="68"/>
  <c r="M139" i="68"/>
  <c r="L139" i="68"/>
  <c r="K139" i="68"/>
  <c r="J139" i="68"/>
  <c r="I139" i="68"/>
  <c r="H139" i="68"/>
  <c r="G139" i="68"/>
  <c r="F139" i="68"/>
  <c r="E139" i="68"/>
  <c r="D139" i="68"/>
  <c r="C139" i="68"/>
  <c r="B139" i="68"/>
  <c r="A139" i="68"/>
  <c r="O138" i="68"/>
  <c r="N138" i="68"/>
  <c r="M138" i="68"/>
  <c r="L138" i="68"/>
  <c r="K138" i="68"/>
  <c r="J138" i="68"/>
  <c r="I138" i="68"/>
  <c r="H138" i="68"/>
  <c r="G138" i="68"/>
  <c r="F138" i="68"/>
  <c r="E138" i="68"/>
  <c r="D138" i="68"/>
  <c r="C138" i="68"/>
  <c r="B138" i="68"/>
  <c r="A138" i="68"/>
  <c r="O137" i="68"/>
  <c r="N137" i="68"/>
  <c r="M137" i="68"/>
  <c r="L137" i="68"/>
  <c r="K137" i="68"/>
  <c r="J137" i="68"/>
  <c r="I137" i="68"/>
  <c r="H137" i="68"/>
  <c r="G137" i="68"/>
  <c r="F137" i="68"/>
  <c r="E137" i="68"/>
  <c r="D137" i="68"/>
  <c r="C137" i="68"/>
  <c r="B137" i="68"/>
  <c r="A137" i="68"/>
  <c r="O136" i="68"/>
  <c r="N136" i="68"/>
  <c r="M136" i="68"/>
  <c r="L136" i="68"/>
  <c r="K136" i="68"/>
  <c r="J136" i="68"/>
  <c r="I136" i="68"/>
  <c r="H136" i="68"/>
  <c r="G136" i="68"/>
  <c r="F136" i="68"/>
  <c r="E136" i="68"/>
  <c r="D136" i="68"/>
  <c r="C136" i="68"/>
  <c r="B136" i="68"/>
  <c r="A136" i="68"/>
  <c r="O135" i="68"/>
  <c r="N135" i="68"/>
  <c r="M135" i="68"/>
  <c r="L135" i="68"/>
  <c r="K135" i="68"/>
  <c r="J135" i="68"/>
  <c r="I135" i="68"/>
  <c r="H135" i="68"/>
  <c r="G135" i="68"/>
  <c r="F135" i="68"/>
  <c r="E135" i="68"/>
  <c r="D135" i="68"/>
  <c r="C135" i="68"/>
  <c r="B135" i="68"/>
  <c r="A135" i="68"/>
  <c r="O134" i="68"/>
  <c r="N134" i="68"/>
  <c r="M134" i="68"/>
  <c r="L134" i="68"/>
  <c r="K134" i="68"/>
  <c r="J134" i="68"/>
  <c r="I134" i="68"/>
  <c r="H134" i="68"/>
  <c r="G134" i="68"/>
  <c r="F134" i="68"/>
  <c r="E134" i="68"/>
  <c r="D134" i="68"/>
  <c r="C134" i="68"/>
  <c r="B134" i="68"/>
  <c r="A134" i="68"/>
  <c r="O133" i="68"/>
  <c r="N133" i="68"/>
  <c r="M133" i="68"/>
  <c r="L133" i="68"/>
  <c r="K133" i="68"/>
  <c r="J133" i="68"/>
  <c r="I133" i="68"/>
  <c r="H133" i="68"/>
  <c r="G133" i="68"/>
  <c r="F133" i="68"/>
  <c r="E133" i="68"/>
  <c r="D133" i="68"/>
  <c r="C133" i="68"/>
  <c r="B133" i="68"/>
  <c r="A133" i="68"/>
  <c r="O132" i="68"/>
  <c r="N132" i="68"/>
  <c r="M132" i="68"/>
  <c r="L132" i="68"/>
  <c r="K132" i="68"/>
  <c r="J132" i="68"/>
  <c r="I132" i="68"/>
  <c r="H132" i="68"/>
  <c r="G132" i="68"/>
  <c r="F132" i="68"/>
  <c r="E132" i="68"/>
  <c r="D132" i="68"/>
  <c r="C132" i="68"/>
  <c r="B132" i="68"/>
  <c r="A132" i="68"/>
  <c r="O131" i="68"/>
  <c r="N131" i="68"/>
  <c r="M131" i="68"/>
  <c r="L131" i="68"/>
  <c r="K131" i="68"/>
  <c r="J131" i="68"/>
  <c r="I131" i="68"/>
  <c r="H131" i="68"/>
  <c r="G131" i="68"/>
  <c r="F131" i="68"/>
  <c r="E131" i="68"/>
  <c r="D131" i="68"/>
  <c r="C131" i="68"/>
  <c r="B131" i="68"/>
  <c r="A131" i="68"/>
  <c r="O130" i="68"/>
  <c r="N130" i="68"/>
  <c r="M130" i="68"/>
  <c r="L130" i="68"/>
  <c r="K130" i="68"/>
  <c r="J130" i="68"/>
  <c r="I130" i="68"/>
  <c r="H130" i="68"/>
  <c r="G130" i="68"/>
  <c r="F130" i="68"/>
  <c r="E130" i="68"/>
  <c r="D130" i="68"/>
  <c r="C130" i="68"/>
  <c r="B130" i="68"/>
  <c r="A130" i="68"/>
  <c r="O129" i="68"/>
  <c r="N129" i="68"/>
  <c r="M129" i="68"/>
  <c r="L129" i="68"/>
  <c r="K129" i="68"/>
  <c r="J129" i="68"/>
  <c r="I129" i="68"/>
  <c r="H129" i="68"/>
  <c r="G129" i="68"/>
  <c r="F129" i="68"/>
  <c r="E129" i="68"/>
  <c r="D129" i="68"/>
  <c r="C129" i="68"/>
  <c r="B129" i="68"/>
  <c r="A129" i="68"/>
  <c r="O128" i="68"/>
  <c r="N128" i="68"/>
  <c r="M128" i="68"/>
  <c r="L128" i="68"/>
  <c r="K128" i="68"/>
  <c r="J128" i="68"/>
  <c r="I128" i="68"/>
  <c r="H128" i="68"/>
  <c r="G128" i="68"/>
  <c r="F128" i="68"/>
  <c r="E128" i="68"/>
  <c r="D128" i="68"/>
  <c r="C128" i="68"/>
  <c r="B128" i="68"/>
  <c r="A128" i="68"/>
  <c r="O127" i="68"/>
  <c r="N127" i="68"/>
  <c r="M127" i="68"/>
  <c r="L127" i="68"/>
  <c r="K127" i="68"/>
  <c r="J127" i="68"/>
  <c r="I127" i="68"/>
  <c r="H127" i="68"/>
  <c r="G127" i="68"/>
  <c r="F127" i="68"/>
  <c r="E127" i="68"/>
  <c r="D127" i="68"/>
  <c r="C127" i="68"/>
  <c r="B127" i="68"/>
  <c r="A127" i="68"/>
  <c r="O126" i="68"/>
  <c r="N126" i="68"/>
  <c r="M126" i="68"/>
  <c r="L126" i="68"/>
  <c r="K126" i="68"/>
  <c r="J126" i="68"/>
  <c r="I126" i="68"/>
  <c r="H126" i="68"/>
  <c r="G126" i="68"/>
  <c r="F126" i="68"/>
  <c r="E126" i="68"/>
  <c r="D126" i="68"/>
  <c r="C126" i="68"/>
  <c r="B126" i="68"/>
  <c r="A126" i="68"/>
  <c r="O125" i="68"/>
  <c r="N125" i="68"/>
  <c r="M125" i="68"/>
  <c r="L125" i="68"/>
  <c r="K125" i="68"/>
  <c r="J125" i="68"/>
  <c r="I125" i="68"/>
  <c r="H125" i="68"/>
  <c r="G125" i="68"/>
  <c r="F125" i="68"/>
  <c r="E125" i="68"/>
  <c r="D125" i="68"/>
  <c r="C125" i="68"/>
  <c r="B125" i="68"/>
  <c r="A125" i="68"/>
  <c r="O124" i="68"/>
  <c r="N124" i="68"/>
  <c r="M124" i="68"/>
  <c r="L124" i="68"/>
  <c r="K124" i="68"/>
  <c r="J124" i="68"/>
  <c r="I124" i="68"/>
  <c r="H124" i="68"/>
  <c r="G124" i="68"/>
  <c r="F124" i="68"/>
  <c r="E124" i="68"/>
  <c r="D124" i="68"/>
  <c r="C124" i="68"/>
  <c r="B124" i="68"/>
  <c r="A124" i="68"/>
  <c r="O123" i="68"/>
  <c r="N123" i="68"/>
  <c r="M123" i="68"/>
  <c r="L123" i="68"/>
  <c r="K123" i="68"/>
  <c r="J123" i="68"/>
  <c r="I123" i="68"/>
  <c r="H123" i="68"/>
  <c r="G123" i="68"/>
  <c r="F123" i="68"/>
  <c r="E123" i="68"/>
  <c r="D123" i="68"/>
  <c r="C123" i="68"/>
  <c r="B123" i="68"/>
  <c r="A123" i="68"/>
  <c r="O122" i="68"/>
  <c r="N122" i="68"/>
  <c r="M122" i="68"/>
  <c r="L122" i="68"/>
  <c r="K122" i="68"/>
  <c r="J122" i="68"/>
  <c r="I122" i="68"/>
  <c r="H122" i="68"/>
  <c r="G122" i="68"/>
  <c r="F122" i="68"/>
  <c r="E122" i="68"/>
  <c r="D122" i="68"/>
  <c r="C122" i="68"/>
  <c r="B122" i="68"/>
  <c r="A122" i="68"/>
  <c r="O121" i="68"/>
  <c r="N121" i="68"/>
  <c r="M121" i="68"/>
  <c r="L121" i="68"/>
  <c r="K121" i="68"/>
  <c r="J121" i="68"/>
  <c r="I121" i="68"/>
  <c r="H121" i="68"/>
  <c r="G121" i="68"/>
  <c r="F121" i="68"/>
  <c r="E121" i="68"/>
  <c r="D121" i="68"/>
  <c r="C121" i="68"/>
  <c r="B121" i="68"/>
  <c r="A121" i="68"/>
  <c r="O120" i="68"/>
  <c r="N120" i="68"/>
  <c r="M120" i="68"/>
  <c r="L120" i="68"/>
  <c r="K120" i="68"/>
  <c r="J120" i="68"/>
  <c r="I120" i="68"/>
  <c r="H120" i="68"/>
  <c r="G120" i="68"/>
  <c r="F120" i="68"/>
  <c r="E120" i="68"/>
  <c r="D120" i="68"/>
  <c r="C120" i="68"/>
  <c r="B120" i="68"/>
  <c r="A120" i="68"/>
  <c r="O119" i="68"/>
  <c r="N119" i="68"/>
  <c r="M119" i="68"/>
  <c r="L119" i="68"/>
  <c r="K119" i="68"/>
  <c r="J119" i="68"/>
  <c r="I119" i="68"/>
  <c r="H119" i="68"/>
  <c r="G119" i="68"/>
  <c r="F119" i="68"/>
  <c r="E119" i="68"/>
  <c r="D119" i="68"/>
  <c r="C119" i="68"/>
  <c r="B119" i="68"/>
  <c r="A119" i="68"/>
  <c r="O118" i="68"/>
  <c r="N118" i="68"/>
  <c r="M118" i="68"/>
  <c r="L118" i="68"/>
  <c r="K118" i="68"/>
  <c r="J118" i="68"/>
  <c r="I118" i="68"/>
  <c r="H118" i="68"/>
  <c r="G118" i="68"/>
  <c r="F118" i="68"/>
  <c r="E118" i="68"/>
  <c r="D118" i="68"/>
  <c r="C118" i="68"/>
  <c r="B118" i="68"/>
  <c r="A118" i="68"/>
  <c r="O117" i="68"/>
  <c r="N117" i="68"/>
  <c r="M117" i="68"/>
  <c r="L117" i="68"/>
  <c r="K117" i="68"/>
  <c r="J117" i="68"/>
  <c r="I117" i="68"/>
  <c r="H117" i="68"/>
  <c r="G117" i="68"/>
  <c r="F117" i="68"/>
  <c r="E117" i="68"/>
  <c r="D117" i="68"/>
  <c r="C117" i="68"/>
  <c r="B117" i="68"/>
  <c r="A117" i="68"/>
  <c r="O116" i="68"/>
  <c r="N116" i="68"/>
  <c r="M116" i="68"/>
  <c r="L116" i="68"/>
  <c r="K116" i="68"/>
  <c r="J116" i="68"/>
  <c r="I116" i="68"/>
  <c r="H116" i="68"/>
  <c r="G116" i="68"/>
  <c r="F116" i="68"/>
  <c r="E116" i="68"/>
  <c r="D116" i="68"/>
  <c r="C116" i="68"/>
  <c r="B116" i="68"/>
  <c r="A116" i="68"/>
  <c r="O115" i="68"/>
  <c r="N115" i="68"/>
  <c r="M115" i="68"/>
  <c r="L115" i="68"/>
  <c r="K115" i="68"/>
  <c r="J115" i="68"/>
  <c r="I115" i="68"/>
  <c r="H115" i="68"/>
  <c r="G115" i="68"/>
  <c r="F115" i="68"/>
  <c r="E115" i="68"/>
  <c r="D115" i="68"/>
  <c r="C115" i="68"/>
  <c r="B115" i="68"/>
  <c r="A115" i="68"/>
  <c r="O114" i="68"/>
  <c r="N114" i="68"/>
  <c r="M114" i="68"/>
  <c r="L114" i="68"/>
  <c r="K114" i="68"/>
  <c r="J114" i="68"/>
  <c r="I114" i="68"/>
  <c r="H114" i="68"/>
  <c r="G114" i="68"/>
  <c r="F114" i="68"/>
  <c r="E114" i="68"/>
  <c r="D114" i="68"/>
  <c r="C114" i="68"/>
  <c r="B114" i="68"/>
  <c r="A114" i="68"/>
  <c r="O113" i="68"/>
  <c r="N113" i="68"/>
  <c r="M113" i="68"/>
  <c r="L113" i="68"/>
  <c r="K113" i="68"/>
  <c r="J113" i="68"/>
  <c r="I113" i="68"/>
  <c r="H113" i="68"/>
  <c r="G113" i="68"/>
  <c r="F113" i="68"/>
  <c r="E113" i="68"/>
  <c r="D113" i="68"/>
  <c r="C113" i="68"/>
  <c r="B113" i="68"/>
  <c r="A113" i="68"/>
  <c r="O112" i="68"/>
  <c r="N112" i="68"/>
  <c r="M112" i="68"/>
  <c r="L112" i="68"/>
  <c r="K112" i="68"/>
  <c r="J112" i="68"/>
  <c r="I112" i="68"/>
  <c r="H112" i="68"/>
  <c r="G112" i="68"/>
  <c r="F112" i="68"/>
  <c r="E112" i="68"/>
  <c r="D112" i="68"/>
  <c r="C112" i="68"/>
  <c r="B112" i="68"/>
  <c r="A112" i="68"/>
  <c r="O111" i="68"/>
  <c r="N111" i="68"/>
  <c r="M111" i="68"/>
  <c r="L111" i="68"/>
  <c r="K111" i="68"/>
  <c r="J111" i="68"/>
  <c r="I111" i="68"/>
  <c r="H111" i="68"/>
  <c r="G111" i="68"/>
  <c r="F111" i="68"/>
  <c r="E111" i="68"/>
  <c r="D111" i="68"/>
  <c r="C111" i="68"/>
  <c r="B111" i="68"/>
  <c r="A111" i="68"/>
  <c r="O110" i="68"/>
  <c r="N110" i="68"/>
  <c r="M110" i="68"/>
  <c r="L110" i="68"/>
  <c r="K110" i="68"/>
  <c r="J110" i="68"/>
  <c r="I110" i="68"/>
  <c r="H110" i="68"/>
  <c r="G110" i="68"/>
  <c r="F110" i="68"/>
  <c r="E110" i="68"/>
  <c r="D110" i="68"/>
  <c r="C110" i="68"/>
  <c r="B110" i="68"/>
  <c r="A110" i="68"/>
  <c r="O109" i="68"/>
  <c r="N109" i="68"/>
  <c r="M109" i="68"/>
  <c r="L109" i="68"/>
  <c r="K109" i="68"/>
  <c r="J109" i="68"/>
  <c r="I109" i="68"/>
  <c r="H109" i="68"/>
  <c r="G109" i="68"/>
  <c r="F109" i="68"/>
  <c r="E109" i="68"/>
  <c r="D109" i="68"/>
  <c r="C109" i="68"/>
  <c r="B109" i="68"/>
  <c r="A109" i="68"/>
  <c r="O108" i="68"/>
  <c r="N108" i="68"/>
  <c r="M108" i="68"/>
  <c r="L108" i="68"/>
  <c r="K108" i="68"/>
  <c r="J108" i="68"/>
  <c r="I108" i="68"/>
  <c r="H108" i="68"/>
  <c r="G108" i="68"/>
  <c r="F108" i="68"/>
  <c r="E108" i="68"/>
  <c r="D108" i="68"/>
  <c r="C108" i="68"/>
  <c r="B108" i="68"/>
  <c r="A108" i="68"/>
  <c r="O107" i="68"/>
  <c r="N107" i="68"/>
  <c r="M107" i="68"/>
  <c r="L107" i="68"/>
  <c r="K107" i="68"/>
  <c r="J107" i="68"/>
  <c r="I107" i="68"/>
  <c r="H107" i="68"/>
  <c r="G107" i="68"/>
  <c r="F107" i="68"/>
  <c r="E107" i="68"/>
  <c r="D107" i="68"/>
  <c r="C107" i="68"/>
  <c r="B107" i="68"/>
  <c r="A107" i="68"/>
  <c r="O106" i="68"/>
  <c r="N106" i="68"/>
  <c r="M106" i="68"/>
  <c r="L106" i="68"/>
  <c r="K106" i="68"/>
  <c r="J106" i="68"/>
  <c r="I106" i="68"/>
  <c r="H106" i="68"/>
  <c r="G106" i="68"/>
  <c r="F106" i="68"/>
  <c r="E106" i="68"/>
  <c r="D106" i="68"/>
  <c r="C106" i="68"/>
  <c r="B106" i="68"/>
  <c r="A106" i="68"/>
  <c r="O105" i="68"/>
  <c r="N105" i="68"/>
  <c r="M105" i="68"/>
  <c r="L105" i="68"/>
  <c r="K105" i="68"/>
  <c r="J105" i="68"/>
  <c r="I105" i="68"/>
  <c r="H105" i="68"/>
  <c r="G105" i="68"/>
  <c r="F105" i="68"/>
  <c r="E105" i="68"/>
  <c r="D105" i="68"/>
  <c r="C105" i="68"/>
  <c r="B105" i="68"/>
  <c r="A105" i="68"/>
  <c r="O104" i="68"/>
  <c r="N104" i="68"/>
  <c r="M104" i="68"/>
  <c r="L104" i="68"/>
  <c r="K104" i="68"/>
  <c r="J104" i="68"/>
  <c r="I104" i="68"/>
  <c r="H104" i="68"/>
  <c r="G104" i="68"/>
  <c r="F104" i="68"/>
  <c r="E104" i="68"/>
  <c r="D104" i="68"/>
  <c r="C104" i="68"/>
  <c r="B104" i="68"/>
  <c r="A104" i="68"/>
  <c r="O103" i="68"/>
  <c r="N103" i="68"/>
  <c r="M103" i="68"/>
  <c r="L103" i="68"/>
  <c r="K103" i="68"/>
  <c r="J103" i="68"/>
  <c r="I103" i="68"/>
  <c r="H103" i="68"/>
  <c r="G103" i="68"/>
  <c r="F103" i="68"/>
  <c r="E103" i="68"/>
  <c r="D103" i="68"/>
  <c r="C103" i="68"/>
  <c r="B103" i="68"/>
  <c r="A103" i="68"/>
  <c r="O102" i="68"/>
  <c r="N102" i="68"/>
  <c r="M102" i="68"/>
  <c r="L102" i="68"/>
  <c r="K102" i="68"/>
  <c r="J102" i="68"/>
  <c r="I102" i="68"/>
  <c r="H102" i="68"/>
  <c r="G102" i="68"/>
  <c r="F102" i="68"/>
  <c r="E102" i="68"/>
  <c r="D102" i="68"/>
  <c r="C102" i="68"/>
  <c r="B102" i="68"/>
  <c r="A102" i="68"/>
  <c r="O101" i="68"/>
  <c r="N101" i="68"/>
  <c r="M101" i="68"/>
  <c r="L101" i="68"/>
  <c r="K101" i="68"/>
  <c r="J101" i="68"/>
  <c r="I101" i="68"/>
  <c r="H101" i="68"/>
  <c r="G101" i="68"/>
  <c r="F101" i="68"/>
  <c r="E101" i="68"/>
  <c r="D101" i="68"/>
  <c r="C101" i="68"/>
  <c r="B101" i="68"/>
  <c r="A101" i="68"/>
  <c r="O100" i="68"/>
  <c r="N100" i="68"/>
  <c r="M100" i="68"/>
  <c r="L100" i="68"/>
  <c r="K100" i="68"/>
  <c r="J100" i="68"/>
  <c r="I100" i="68"/>
  <c r="H100" i="68"/>
  <c r="G100" i="68"/>
  <c r="F100" i="68"/>
  <c r="E100" i="68"/>
  <c r="D100" i="68"/>
  <c r="C100" i="68"/>
  <c r="B100" i="68"/>
  <c r="A100" i="68"/>
  <c r="O99" i="68"/>
  <c r="N99" i="68"/>
  <c r="M99" i="68"/>
  <c r="L99" i="68"/>
  <c r="K99" i="68"/>
  <c r="J99" i="68"/>
  <c r="I99" i="68"/>
  <c r="H99" i="68"/>
  <c r="G99" i="68"/>
  <c r="F99" i="68"/>
  <c r="E99" i="68"/>
  <c r="D99" i="68"/>
  <c r="C99" i="68"/>
  <c r="B99" i="68"/>
  <c r="A99" i="68"/>
  <c r="O98" i="68"/>
  <c r="N98" i="68"/>
  <c r="M98" i="68"/>
  <c r="L98" i="68"/>
  <c r="K98" i="68"/>
  <c r="J98" i="68"/>
  <c r="I98" i="68"/>
  <c r="H98" i="68"/>
  <c r="G98" i="68"/>
  <c r="F98" i="68"/>
  <c r="E98" i="68"/>
  <c r="D98" i="68"/>
  <c r="C98" i="68"/>
  <c r="B98" i="68"/>
  <c r="A98" i="68"/>
  <c r="O97" i="68"/>
  <c r="N97" i="68"/>
  <c r="M97" i="68"/>
  <c r="L97" i="68"/>
  <c r="K97" i="68"/>
  <c r="J97" i="68"/>
  <c r="I97" i="68"/>
  <c r="H97" i="68"/>
  <c r="G97" i="68"/>
  <c r="F97" i="68"/>
  <c r="E97" i="68"/>
  <c r="D97" i="68"/>
  <c r="C97" i="68"/>
  <c r="B97" i="68"/>
  <c r="A97" i="68"/>
  <c r="O96" i="68"/>
  <c r="N96" i="68"/>
  <c r="M96" i="68"/>
  <c r="L96" i="68"/>
  <c r="K96" i="68"/>
  <c r="J96" i="68"/>
  <c r="I96" i="68"/>
  <c r="H96" i="68"/>
  <c r="G96" i="68"/>
  <c r="F96" i="68"/>
  <c r="E96" i="68"/>
  <c r="D96" i="68"/>
  <c r="C96" i="68"/>
  <c r="B96" i="68"/>
  <c r="A96" i="68"/>
  <c r="O95" i="68"/>
  <c r="N95" i="68"/>
  <c r="M95" i="68"/>
  <c r="L95" i="68"/>
  <c r="K95" i="68"/>
  <c r="J95" i="68"/>
  <c r="I95" i="68"/>
  <c r="H95" i="68"/>
  <c r="G95" i="68"/>
  <c r="F95" i="68"/>
  <c r="E95" i="68"/>
  <c r="D95" i="68"/>
  <c r="C95" i="68"/>
  <c r="B95" i="68"/>
  <c r="A95" i="68"/>
  <c r="O94" i="68"/>
  <c r="N94" i="68"/>
  <c r="M94" i="68"/>
  <c r="L94" i="68"/>
  <c r="K94" i="68"/>
  <c r="J94" i="68"/>
  <c r="I94" i="68"/>
  <c r="H94" i="68"/>
  <c r="G94" i="68"/>
  <c r="F94" i="68"/>
  <c r="E94" i="68"/>
  <c r="D94" i="68"/>
  <c r="C94" i="68"/>
  <c r="B94" i="68"/>
  <c r="A94" i="68"/>
  <c r="O93" i="68"/>
  <c r="N93" i="68"/>
  <c r="M93" i="68"/>
  <c r="L93" i="68"/>
  <c r="K93" i="68"/>
  <c r="J93" i="68"/>
  <c r="I93" i="68"/>
  <c r="H93" i="68"/>
  <c r="G93" i="68"/>
  <c r="F93" i="68"/>
  <c r="E93" i="68"/>
  <c r="D93" i="68"/>
  <c r="C93" i="68"/>
  <c r="B93" i="68"/>
  <c r="A93" i="68"/>
  <c r="O92" i="68"/>
  <c r="N92" i="68"/>
  <c r="M92" i="68"/>
  <c r="L92" i="68"/>
  <c r="K92" i="68"/>
  <c r="J92" i="68"/>
  <c r="I92" i="68"/>
  <c r="H92" i="68"/>
  <c r="G92" i="68"/>
  <c r="F92" i="68"/>
  <c r="E92" i="68"/>
  <c r="D92" i="68"/>
  <c r="C92" i="68"/>
  <c r="B92" i="68"/>
  <c r="A92" i="68"/>
  <c r="O91" i="68"/>
  <c r="N91" i="68"/>
  <c r="M91" i="68"/>
  <c r="L91" i="68"/>
  <c r="K91" i="68"/>
  <c r="J91" i="68"/>
  <c r="I91" i="68"/>
  <c r="H91" i="68"/>
  <c r="G91" i="68"/>
  <c r="F91" i="68"/>
  <c r="E91" i="68"/>
  <c r="D91" i="68"/>
  <c r="C91" i="68"/>
  <c r="B91" i="68"/>
  <c r="A91" i="68"/>
  <c r="O90" i="68"/>
  <c r="N90" i="68"/>
  <c r="M90" i="68"/>
  <c r="L90" i="68"/>
  <c r="K90" i="68"/>
  <c r="J90" i="68"/>
  <c r="I90" i="68"/>
  <c r="H90" i="68"/>
  <c r="G90" i="68"/>
  <c r="F90" i="68"/>
  <c r="E90" i="68"/>
  <c r="D90" i="68"/>
  <c r="C90" i="68"/>
  <c r="B90" i="68"/>
  <c r="A90" i="68"/>
  <c r="O89" i="68"/>
  <c r="N89" i="68"/>
  <c r="M89" i="68"/>
  <c r="L89" i="68"/>
  <c r="K89" i="68"/>
  <c r="J89" i="68"/>
  <c r="I89" i="68"/>
  <c r="H89" i="68"/>
  <c r="G89" i="68"/>
  <c r="F89" i="68"/>
  <c r="E89" i="68"/>
  <c r="D89" i="68"/>
  <c r="C89" i="68"/>
  <c r="B89" i="68"/>
  <c r="A89" i="68"/>
  <c r="O88" i="68"/>
  <c r="N88" i="68"/>
  <c r="M88" i="68"/>
  <c r="L88" i="68"/>
  <c r="K88" i="68"/>
  <c r="J88" i="68"/>
  <c r="I88" i="68"/>
  <c r="H88" i="68"/>
  <c r="G88" i="68"/>
  <c r="F88" i="68"/>
  <c r="E88" i="68"/>
  <c r="D88" i="68"/>
  <c r="C88" i="68"/>
  <c r="B88" i="68"/>
  <c r="A88" i="68"/>
  <c r="O87" i="68"/>
  <c r="N87" i="68"/>
  <c r="M87" i="68"/>
  <c r="L87" i="68"/>
  <c r="K87" i="68"/>
  <c r="J87" i="68"/>
  <c r="I87" i="68"/>
  <c r="H87" i="68"/>
  <c r="G87" i="68"/>
  <c r="F87" i="68"/>
  <c r="E87" i="68"/>
  <c r="D87" i="68"/>
  <c r="C87" i="68"/>
  <c r="B87" i="68"/>
  <c r="A87" i="68"/>
  <c r="O86" i="68"/>
  <c r="N86" i="68"/>
  <c r="M86" i="68"/>
  <c r="L86" i="68"/>
  <c r="K86" i="68"/>
  <c r="J86" i="68"/>
  <c r="I86" i="68"/>
  <c r="H86" i="68"/>
  <c r="G86" i="68"/>
  <c r="F86" i="68"/>
  <c r="E86" i="68"/>
  <c r="D86" i="68"/>
  <c r="C86" i="68"/>
  <c r="B86" i="68"/>
  <c r="A86" i="68"/>
  <c r="O85" i="68"/>
  <c r="N85" i="68"/>
  <c r="M85" i="68"/>
  <c r="L85" i="68"/>
  <c r="K85" i="68"/>
  <c r="J85" i="68"/>
  <c r="I85" i="68"/>
  <c r="H85" i="68"/>
  <c r="G85" i="68"/>
  <c r="F85" i="68"/>
  <c r="E85" i="68"/>
  <c r="D85" i="68"/>
  <c r="C85" i="68"/>
  <c r="B85" i="68"/>
  <c r="A85" i="68"/>
  <c r="O84" i="68"/>
  <c r="N84" i="68"/>
  <c r="M84" i="68"/>
  <c r="L84" i="68"/>
  <c r="K84" i="68"/>
  <c r="J84" i="68"/>
  <c r="I84" i="68"/>
  <c r="H84" i="68"/>
  <c r="G84" i="68"/>
  <c r="F84" i="68"/>
  <c r="E84" i="68"/>
  <c r="D84" i="68"/>
  <c r="C84" i="68"/>
  <c r="B84" i="68"/>
  <c r="A84" i="68"/>
  <c r="O83" i="68"/>
  <c r="N83" i="68"/>
  <c r="M83" i="68"/>
  <c r="L83" i="68"/>
  <c r="K83" i="68"/>
  <c r="J83" i="68"/>
  <c r="I83" i="68"/>
  <c r="H83" i="68"/>
  <c r="G83" i="68"/>
  <c r="F83" i="68"/>
  <c r="E83" i="68"/>
  <c r="D83" i="68"/>
  <c r="C83" i="68"/>
  <c r="B83" i="68"/>
  <c r="A83" i="68"/>
  <c r="O82" i="68"/>
  <c r="N82" i="68"/>
  <c r="M82" i="68"/>
  <c r="L82" i="68"/>
  <c r="K82" i="68"/>
  <c r="J82" i="68"/>
  <c r="I82" i="68"/>
  <c r="H82" i="68"/>
  <c r="G82" i="68"/>
  <c r="F82" i="68"/>
  <c r="E82" i="68"/>
  <c r="D82" i="68"/>
  <c r="C82" i="68"/>
  <c r="B82" i="68"/>
  <c r="A82" i="68"/>
  <c r="O81" i="68"/>
  <c r="N81" i="68"/>
  <c r="M81" i="68"/>
  <c r="L81" i="68"/>
  <c r="K81" i="68"/>
  <c r="J81" i="68"/>
  <c r="I81" i="68"/>
  <c r="H81" i="68"/>
  <c r="G81" i="68"/>
  <c r="F81" i="68"/>
  <c r="E81" i="68"/>
  <c r="D81" i="68"/>
  <c r="C81" i="68"/>
  <c r="B81" i="68"/>
  <c r="A81" i="68"/>
  <c r="O80" i="68"/>
  <c r="N80" i="68"/>
  <c r="M80" i="68"/>
  <c r="L80" i="68"/>
  <c r="K80" i="68"/>
  <c r="J80" i="68"/>
  <c r="I80" i="68"/>
  <c r="H80" i="68"/>
  <c r="G80" i="68"/>
  <c r="F80" i="68"/>
  <c r="E80" i="68"/>
  <c r="D80" i="68"/>
  <c r="C80" i="68"/>
  <c r="B80" i="68"/>
  <c r="A80" i="68"/>
  <c r="O79" i="68"/>
  <c r="N79" i="68"/>
  <c r="M79" i="68"/>
  <c r="L79" i="68"/>
  <c r="K79" i="68"/>
  <c r="J79" i="68"/>
  <c r="I79" i="68"/>
  <c r="H79" i="68"/>
  <c r="G79" i="68"/>
  <c r="F79" i="68"/>
  <c r="E79" i="68"/>
  <c r="D79" i="68"/>
  <c r="C79" i="68"/>
  <c r="B79" i="68"/>
  <c r="A79" i="68"/>
  <c r="O78" i="68"/>
  <c r="N78" i="68"/>
  <c r="M78" i="68"/>
  <c r="L78" i="68"/>
  <c r="K78" i="68"/>
  <c r="J78" i="68"/>
  <c r="I78" i="68"/>
  <c r="H78" i="68"/>
  <c r="G78" i="68"/>
  <c r="F78" i="68"/>
  <c r="E78" i="68"/>
  <c r="D78" i="68"/>
  <c r="C78" i="68"/>
  <c r="B78" i="68"/>
  <c r="A78" i="68"/>
  <c r="O77" i="68"/>
  <c r="N77" i="68"/>
  <c r="M77" i="68"/>
  <c r="L77" i="68"/>
  <c r="K77" i="68"/>
  <c r="J77" i="68"/>
  <c r="I77" i="68"/>
  <c r="H77" i="68"/>
  <c r="G77" i="68"/>
  <c r="F77" i="68"/>
  <c r="E77" i="68"/>
  <c r="D77" i="68"/>
  <c r="C77" i="68"/>
  <c r="B77" i="68"/>
  <c r="A77" i="68"/>
  <c r="O76" i="68"/>
  <c r="N76" i="68"/>
  <c r="M76" i="68"/>
  <c r="L76" i="68"/>
  <c r="K76" i="68"/>
  <c r="J76" i="68"/>
  <c r="I76" i="68"/>
  <c r="H76" i="68"/>
  <c r="G76" i="68"/>
  <c r="F76" i="68"/>
  <c r="E76" i="68"/>
  <c r="D76" i="68"/>
  <c r="C76" i="68"/>
  <c r="B76" i="68"/>
  <c r="A76" i="68"/>
  <c r="O75" i="68"/>
  <c r="N75" i="68"/>
  <c r="M75" i="68"/>
  <c r="L75" i="68"/>
  <c r="K75" i="68"/>
  <c r="J75" i="68"/>
  <c r="I75" i="68"/>
  <c r="H75" i="68"/>
  <c r="G75" i="68"/>
  <c r="F75" i="68"/>
  <c r="E75" i="68"/>
  <c r="D75" i="68"/>
  <c r="C75" i="68"/>
  <c r="B75" i="68"/>
  <c r="A75" i="68"/>
  <c r="O74" i="68"/>
  <c r="N74" i="68"/>
  <c r="M74" i="68"/>
  <c r="L74" i="68"/>
  <c r="K74" i="68"/>
  <c r="J74" i="68"/>
  <c r="I74" i="68"/>
  <c r="H74" i="68"/>
  <c r="G74" i="68"/>
  <c r="F74" i="68"/>
  <c r="E74" i="68"/>
  <c r="D74" i="68"/>
  <c r="C74" i="68"/>
  <c r="B74" i="68"/>
  <c r="A74" i="68"/>
  <c r="O73" i="68"/>
  <c r="N73" i="68"/>
  <c r="M73" i="68"/>
  <c r="L73" i="68"/>
  <c r="K73" i="68"/>
  <c r="J73" i="68"/>
  <c r="I73" i="68"/>
  <c r="H73" i="68"/>
  <c r="G73" i="68"/>
  <c r="F73" i="68"/>
  <c r="E73" i="68"/>
  <c r="D73" i="68"/>
  <c r="C73" i="68"/>
  <c r="B73" i="68"/>
  <c r="A73" i="68"/>
  <c r="O72" i="68"/>
  <c r="N72" i="68"/>
  <c r="M72" i="68"/>
  <c r="L72" i="68"/>
  <c r="K72" i="68"/>
  <c r="J72" i="68"/>
  <c r="I72" i="68"/>
  <c r="H72" i="68"/>
  <c r="G72" i="68"/>
  <c r="F72" i="68"/>
  <c r="E72" i="68"/>
  <c r="D72" i="68"/>
  <c r="C72" i="68"/>
  <c r="B72" i="68"/>
  <c r="A72" i="68"/>
  <c r="O71" i="68"/>
  <c r="N71" i="68"/>
  <c r="M71" i="68"/>
  <c r="L71" i="68"/>
  <c r="K71" i="68"/>
  <c r="J71" i="68"/>
  <c r="I71" i="68"/>
  <c r="H71" i="68"/>
  <c r="G71" i="68"/>
  <c r="F71" i="68"/>
  <c r="E71" i="68"/>
  <c r="D71" i="68"/>
  <c r="C71" i="68"/>
  <c r="B71" i="68"/>
  <c r="A71" i="68"/>
  <c r="O70" i="68"/>
  <c r="N70" i="68"/>
  <c r="M70" i="68"/>
  <c r="L70" i="68"/>
  <c r="K70" i="68"/>
  <c r="J70" i="68"/>
  <c r="I70" i="68"/>
  <c r="H70" i="68"/>
  <c r="G70" i="68"/>
  <c r="F70" i="68"/>
  <c r="E70" i="68"/>
  <c r="D70" i="68"/>
  <c r="C70" i="68"/>
  <c r="B70" i="68"/>
  <c r="A70" i="68"/>
  <c r="O69" i="68"/>
  <c r="N69" i="68"/>
  <c r="M69" i="68"/>
  <c r="L69" i="68"/>
  <c r="K69" i="68"/>
  <c r="J69" i="68"/>
  <c r="I69" i="68"/>
  <c r="H69" i="68"/>
  <c r="G69" i="68"/>
  <c r="F69" i="68"/>
  <c r="E69" i="68"/>
  <c r="D69" i="68"/>
  <c r="C69" i="68"/>
  <c r="B69" i="68"/>
  <c r="A69" i="68"/>
  <c r="O68" i="68"/>
  <c r="N68" i="68"/>
  <c r="M68" i="68"/>
  <c r="L68" i="68"/>
  <c r="K68" i="68"/>
  <c r="J68" i="68"/>
  <c r="I68" i="68"/>
  <c r="H68" i="68"/>
  <c r="G68" i="68"/>
  <c r="F68" i="68"/>
  <c r="E68" i="68"/>
  <c r="D68" i="68"/>
  <c r="C68" i="68"/>
  <c r="B68" i="68"/>
  <c r="A68" i="68"/>
  <c r="O67" i="68"/>
  <c r="N67" i="68"/>
  <c r="M67" i="68"/>
  <c r="L67" i="68"/>
  <c r="K67" i="68"/>
  <c r="J67" i="68"/>
  <c r="I67" i="68"/>
  <c r="H67" i="68"/>
  <c r="G67" i="68"/>
  <c r="F67" i="68"/>
  <c r="E67" i="68"/>
  <c r="D67" i="68"/>
  <c r="C67" i="68"/>
  <c r="B67" i="68"/>
  <c r="A67" i="68"/>
  <c r="O66" i="68"/>
  <c r="N66" i="68"/>
  <c r="M66" i="68"/>
  <c r="L66" i="68"/>
  <c r="K66" i="68"/>
  <c r="J66" i="68"/>
  <c r="I66" i="68"/>
  <c r="H66" i="68"/>
  <c r="G66" i="68"/>
  <c r="F66" i="68"/>
  <c r="E66" i="68"/>
  <c r="D66" i="68"/>
  <c r="C66" i="68"/>
  <c r="B66" i="68"/>
  <c r="A66" i="68"/>
  <c r="O65" i="68"/>
  <c r="N65" i="68"/>
  <c r="M65" i="68"/>
  <c r="L65" i="68"/>
  <c r="K65" i="68"/>
  <c r="J65" i="68"/>
  <c r="I65" i="68"/>
  <c r="H65" i="68"/>
  <c r="G65" i="68"/>
  <c r="F65" i="68"/>
  <c r="E65" i="68"/>
  <c r="D65" i="68"/>
  <c r="C65" i="68"/>
  <c r="B65" i="68"/>
  <c r="A65" i="68"/>
  <c r="O64" i="68"/>
  <c r="N64" i="68"/>
  <c r="M64" i="68"/>
  <c r="L64" i="68"/>
  <c r="K64" i="68"/>
  <c r="J64" i="68"/>
  <c r="I64" i="68"/>
  <c r="H64" i="68"/>
  <c r="G64" i="68"/>
  <c r="F64" i="68"/>
  <c r="E64" i="68"/>
  <c r="D64" i="68"/>
  <c r="C64" i="68"/>
  <c r="B64" i="68"/>
  <c r="A64" i="68"/>
  <c r="O63" i="68"/>
  <c r="N63" i="68"/>
  <c r="M63" i="68"/>
  <c r="L63" i="68"/>
  <c r="K63" i="68"/>
  <c r="J63" i="68"/>
  <c r="I63" i="68"/>
  <c r="H63" i="68"/>
  <c r="G63" i="68"/>
  <c r="F63" i="68"/>
  <c r="E63" i="68"/>
  <c r="D63" i="68"/>
  <c r="C63" i="68"/>
  <c r="B63" i="68"/>
  <c r="A63" i="68"/>
  <c r="O62" i="68"/>
  <c r="N62" i="68"/>
  <c r="M62" i="68"/>
  <c r="L62" i="68"/>
  <c r="K62" i="68"/>
  <c r="J62" i="68"/>
  <c r="I62" i="68"/>
  <c r="H62" i="68"/>
  <c r="G62" i="68"/>
  <c r="F62" i="68"/>
  <c r="E62" i="68"/>
  <c r="D62" i="68"/>
  <c r="C62" i="68"/>
  <c r="B62" i="68"/>
  <c r="A62" i="68"/>
  <c r="O61" i="68"/>
  <c r="N61" i="68"/>
  <c r="M61" i="68"/>
  <c r="L61" i="68"/>
  <c r="K61" i="68"/>
  <c r="J61" i="68"/>
  <c r="I61" i="68"/>
  <c r="H61" i="68"/>
  <c r="G61" i="68"/>
  <c r="F61" i="68"/>
  <c r="E61" i="68"/>
  <c r="D61" i="68"/>
  <c r="C61" i="68"/>
  <c r="B61" i="68"/>
  <c r="A61" i="68"/>
  <c r="O60" i="68"/>
  <c r="N60" i="68"/>
  <c r="M60" i="68"/>
  <c r="L60" i="68"/>
  <c r="K60" i="68"/>
  <c r="J60" i="68"/>
  <c r="I60" i="68"/>
  <c r="H60" i="68"/>
  <c r="G60" i="68"/>
  <c r="F60" i="68"/>
  <c r="E60" i="68"/>
  <c r="D60" i="68"/>
  <c r="C60" i="68"/>
  <c r="B60" i="68"/>
  <c r="A60" i="68"/>
  <c r="O59" i="68"/>
  <c r="N59" i="68"/>
  <c r="M59" i="68"/>
  <c r="L59" i="68"/>
  <c r="K59" i="68"/>
  <c r="J59" i="68"/>
  <c r="I59" i="68"/>
  <c r="H59" i="68"/>
  <c r="G59" i="68"/>
  <c r="F59" i="68"/>
  <c r="E59" i="68"/>
  <c r="D59" i="68"/>
  <c r="C59" i="68"/>
  <c r="B59" i="68"/>
  <c r="A59" i="68"/>
  <c r="O58" i="68"/>
  <c r="N58" i="68"/>
  <c r="M58" i="68"/>
  <c r="L58" i="68"/>
  <c r="K58" i="68"/>
  <c r="J58" i="68"/>
  <c r="I58" i="68"/>
  <c r="H58" i="68"/>
  <c r="G58" i="68"/>
  <c r="F58" i="68"/>
  <c r="E58" i="68"/>
  <c r="D58" i="68"/>
  <c r="C58" i="68"/>
  <c r="B58" i="68"/>
  <c r="A58" i="68"/>
  <c r="O57" i="68"/>
  <c r="N57" i="68"/>
  <c r="M57" i="68"/>
  <c r="L57" i="68"/>
  <c r="K57" i="68"/>
  <c r="J57" i="68"/>
  <c r="I57" i="68"/>
  <c r="H57" i="68"/>
  <c r="G57" i="68"/>
  <c r="F57" i="68"/>
  <c r="E57" i="68"/>
  <c r="D57" i="68"/>
  <c r="C57" i="68"/>
  <c r="B57" i="68"/>
  <c r="A57" i="68"/>
  <c r="O56" i="68"/>
  <c r="N56" i="68"/>
  <c r="M56" i="68"/>
  <c r="L56" i="68"/>
  <c r="K56" i="68"/>
  <c r="J56" i="68"/>
  <c r="I56" i="68"/>
  <c r="H56" i="68"/>
  <c r="G56" i="68"/>
  <c r="F56" i="68"/>
  <c r="E56" i="68"/>
  <c r="D56" i="68"/>
  <c r="C56" i="68"/>
  <c r="B56" i="68"/>
  <c r="A56" i="68"/>
  <c r="O55" i="68"/>
  <c r="N55" i="68"/>
  <c r="M55" i="68"/>
  <c r="L55" i="68"/>
  <c r="K55" i="68"/>
  <c r="J55" i="68"/>
  <c r="I55" i="68"/>
  <c r="H55" i="68"/>
  <c r="G55" i="68"/>
  <c r="F55" i="68"/>
  <c r="E55" i="68"/>
  <c r="D55" i="68"/>
  <c r="C55" i="68"/>
  <c r="B55" i="68"/>
  <c r="A55" i="68"/>
  <c r="O54" i="68"/>
  <c r="N54" i="68"/>
  <c r="M54" i="68"/>
  <c r="L54" i="68"/>
  <c r="K54" i="68"/>
  <c r="J54" i="68"/>
  <c r="I54" i="68"/>
  <c r="H54" i="68"/>
  <c r="G54" i="68"/>
  <c r="F54" i="68"/>
  <c r="E54" i="68"/>
  <c r="D54" i="68"/>
  <c r="C54" i="68"/>
  <c r="B54" i="68"/>
  <c r="A54" i="68"/>
  <c r="O53" i="68"/>
  <c r="N53" i="68"/>
  <c r="M53" i="68"/>
  <c r="L53" i="68"/>
  <c r="K53" i="68"/>
  <c r="J53" i="68"/>
  <c r="I53" i="68"/>
  <c r="H53" i="68"/>
  <c r="G53" i="68"/>
  <c r="F53" i="68"/>
  <c r="E53" i="68"/>
  <c r="D53" i="68"/>
  <c r="C53" i="68"/>
  <c r="B53" i="68"/>
  <c r="A53" i="68"/>
  <c r="O52" i="68"/>
  <c r="N52" i="68"/>
  <c r="M52" i="68"/>
  <c r="L52" i="68"/>
  <c r="K52" i="68"/>
  <c r="J52" i="68"/>
  <c r="I52" i="68"/>
  <c r="H52" i="68"/>
  <c r="G52" i="68"/>
  <c r="F52" i="68"/>
  <c r="E52" i="68"/>
  <c r="D52" i="68"/>
  <c r="C52" i="68"/>
  <c r="B52" i="68"/>
  <c r="A52" i="68"/>
  <c r="O51" i="68"/>
  <c r="N51" i="68"/>
  <c r="M51" i="68"/>
  <c r="L51" i="68"/>
  <c r="K51" i="68"/>
  <c r="J51" i="68"/>
  <c r="I51" i="68"/>
  <c r="H51" i="68"/>
  <c r="G51" i="68"/>
  <c r="F51" i="68"/>
  <c r="E51" i="68"/>
  <c r="D51" i="68"/>
  <c r="C51" i="68"/>
  <c r="B51" i="68"/>
  <c r="A51" i="68"/>
  <c r="O50" i="68"/>
  <c r="N50" i="68"/>
  <c r="M50" i="68"/>
  <c r="L50" i="68"/>
  <c r="K50" i="68"/>
  <c r="J50" i="68"/>
  <c r="I50" i="68"/>
  <c r="H50" i="68"/>
  <c r="G50" i="68"/>
  <c r="F50" i="68"/>
  <c r="E50" i="68"/>
  <c r="D50" i="68"/>
  <c r="C50" i="68"/>
  <c r="B50" i="68"/>
  <c r="A50" i="68"/>
  <c r="O49" i="68"/>
  <c r="N49" i="68"/>
  <c r="M49" i="68"/>
  <c r="L49" i="68"/>
  <c r="K49" i="68"/>
  <c r="J49" i="68"/>
  <c r="I49" i="68"/>
  <c r="H49" i="68"/>
  <c r="G49" i="68"/>
  <c r="F49" i="68"/>
  <c r="E49" i="68"/>
  <c r="D49" i="68"/>
  <c r="C49" i="68"/>
  <c r="B49" i="68"/>
  <c r="A49" i="68"/>
  <c r="O48" i="68"/>
  <c r="N48" i="68"/>
  <c r="M48" i="68"/>
  <c r="L48" i="68"/>
  <c r="K48" i="68"/>
  <c r="J48" i="68"/>
  <c r="I48" i="68"/>
  <c r="H48" i="68"/>
  <c r="G48" i="68"/>
  <c r="F48" i="68"/>
  <c r="E48" i="68"/>
  <c r="D48" i="68"/>
  <c r="C48" i="68"/>
  <c r="B48" i="68"/>
  <c r="A48" i="68"/>
  <c r="O47" i="68"/>
  <c r="N47" i="68"/>
  <c r="M47" i="68"/>
  <c r="L47" i="68"/>
  <c r="K47" i="68"/>
  <c r="J47" i="68"/>
  <c r="I47" i="68"/>
  <c r="H47" i="68"/>
  <c r="G47" i="68"/>
  <c r="F47" i="68"/>
  <c r="E47" i="68"/>
  <c r="D47" i="68"/>
  <c r="C47" i="68"/>
  <c r="B47" i="68"/>
  <c r="A47" i="68"/>
  <c r="O46" i="68"/>
  <c r="N46" i="68"/>
  <c r="M46" i="68"/>
  <c r="L46" i="68"/>
  <c r="K46" i="68"/>
  <c r="J46" i="68"/>
  <c r="I46" i="68"/>
  <c r="H46" i="68"/>
  <c r="G46" i="68"/>
  <c r="F46" i="68"/>
  <c r="E46" i="68"/>
  <c r="D46" i="68"/>
  <c r="C46" i="68"/>
  <c r="B46" i="68"/>
  <c r="A46" i="68"/>
  <c r="O45" i="68"/>
  <c r="N45" i="68"/>
  <c r="M45" i="68"/>
  <c r="L45" i="68"/>
  <c r="K45" i="68"/>
  <c r="J45" i="68"/>
  <c r="I45" i="68"/>
  <c r="H45" i="68"/>
  <c r="G45" i="68"/>
  <c r="F45" i="68"/>
  <c r="E45" i="68"/>
  <c r="D45" i="68"/>
  <c r="C45" i="68"/>
  <c r="B45" i="68"/>
  <c r="A45" i="68"/>
  <c r="O44" i="68"/>
  <c r="N44" i="68"/>
  <c r="M44" i="68"/>
  <c r="L44" i="68"/>
  <c r="K44" i="68"/>
  <c r="J44" i="68"/>
  <c r="I44" i="68"/>
  <c r="H44" i="68"/>
  <c r="G44" i="68"/>
  <c r="F44" i="68"/>
  <c r="E44" i="68"/>
  <c r="D44" i="68"/>
  <c r="C44" i="68"/>
  <c r="B44" i="68"/>
  <c r="A44" i="68"/>
  <c r="O43" i="68"/>
  <c r="N43" i="68"/>
  <c r="M43" i="68"/>
  <c r="L43" i="68"/>
  <c r="K43" i="68"/>
  <c r="J43" i="68"/>
  <c r="I43" i="68"/>
  <c r="H43" i="68"/>
  <c r="G43" i="68"/>
  <c r="F43" i="68"/>
  <c r="E43" i="68"/>
  <c r="D43" i="68"/>
  <c r="C43" i="68"/>
  <c r="B43" i="68"/>
  <c r="A43" i="68"/>
  <c r="O42" i="68"/>
  <c r="N42" i="68"/>
  <c r="M42" i="68"/>
  <c r="L42" i="68"/>
  <c r="K42" i="68"/>
  <c r="J42" i="68"/>
  <c r="I42" i="68"/>
  <c r="H42" i="68"/>
  <c r="G42" i="68"/>
  <c r="F42" i="68"/>
  <c r="E42" i="68"/>
  <c r="D42" i="68"/>
  <c r="C42" i="68"/>
  <c r="B42" i="68"/>
  <c r="A42" i="68"/>
  <c r="O41" i="68"/>
  <c r="N41" i="68"/>
  <c r="M41" i="68"/>
  <c r="L41" i="68"/>
  <c r="K41" i="68"/>
  <c r="J41" i="68"/>
  <c r="I41" i="68"/>
  <c r="H41" i="68"/>
  <c r="G41" i="68"/>
  <c r="F41" i="68"/>
  <c r="E41" i="68"/>
  <c r="D41" i="68"/>
  <c r="C41" i="68"/>
  <c r="B41" i="68"/>
  <c r="A41" i="68"/>
  <c r="O40" i="68"/>
  <c r="N40" i="68"/>
  <c r="M40" i="68"/>
  <c r="L40" i="68"/>
  <c r="K40" i="68"/>
  <c r="J40" i="68"/>
  <c r="I40" i="68"/>
  <c r="H40" i="68"/>
  <c r="G40" i="68"/>
  <c r="F40" i="68"/>
  <c r="E40" i="68"/>
  <c r="D40" i="68"/>
  <c r="C40" i="68"/>
  <c r="B40" i="68"/>
  <c r="A40" i="68"/>
  <c r="O39" i="68"/>
  <c r="N39" i="68"/>
  <c r="M39" i="68"/>
  <c r="L39" i="68"/>
  <c r="K39" i="68"/>
  <c r="J39" i="68"/>
  <c r="I39" i="68"/>
  <c r="H39" i="68"/>
  <c r="G39" i="68"/>
  <c r="F39" i="68"/>
  <c r="E39" i="68"/>
  <c r="D39" i="68"/>
  <c r="C39" i="68"/>
  <c r="B39" i="68"/>
  <c r="A39" i="68"/>
  <c r="O38" i="68"/>
  <c r="N38" i="68"/>
  <c r="M38" i="68"/>
  <c r="L38" i="68"/>
  <c r="K38" i="68"/>
  <c r="J38" i="68"/>
  <c r="I38" i="68"/>
  <c r="H38" i="68"/>
  <c r="G38" i="68"/>
  <c r="F38" i="68"/>
  <c r="E38" i="68"/>
  <c r="D38" i="68"/>
  <c r="C38" i="68"/>
  <c r="B38" i="68"/>
  <c r="A38" i="68"/>
  <c r="O37" i="68"/>
  <c r="N37" i="68"/>
  <c r="M37" i="68"/>
  <c r="L37" i="68"/>
  <c r="K37" i="68"/>
  <c r="J37" i="68"/>
  <c r="I37" i="68"/>
  <c r="H37" i="68"/>
  <c r="G37" i="68"/>
  <c r="F37" i="68"/>
  <c r="E37" i="68"/>
  <c r="D37" i="68"/>
  <c r="C37" i="68"/>
  <c r="B37" i="68"/>
  <c r="A37" i="68"/>
  <c r="O36" i="68"/>
  <c r="N36" i="68"/>
  <c r="M36" i="68"/>
  <c r="L36" i="68"/>
  <c r="K36" i="68"/>
  <c r="J36" i="68"/>
  <c r="I36" i="68"/>
  <c r="H36" i="68"/>
  <c r="G36" i="68"/>
  <c r="F36" i="68"/>
  <c r="E36" i="68"/>
  <c r="D36" i="68"/>
  <c r="C36" i="68"/>
  <c r="B36" i="68"/>
  <c r="A36" i="68"/>
  <c r="O35" i="68"/>
  <c r="N35" i="68"/>
  <c r="M35" i="68"/>
  <c r="L35" i="68"/>
  <c r="K35" i="68"/>
  <c r="J35" i="68"/>
  <c r="I35" i="68"/>
  <c r="H35" i="68"/>
  <c r="G35" i="68"/>
  <c r="F35" i="68"/>
  <c r="E35" i="68"/>
  <c r="D35" i="68"/>
  <c r="C35" i="68"/>
  <c r="B35" i="68"/>
  <c r="A35" i="68"/>
  <c r="O34" i="68"/>
  <c r="N34" i="68"/>
  <c r="M34" i="68"/>
  <c r="L34" i="68"/>
  <c r="K34" i="68"/>
  <c r="J34" i="68"/>
  <c r="I34" i="68"/>
  <c r="H34" i="68"/>
  <c r="G34" i="68"/>
  <c r="F34" i="68"/>
  <c r="E34" i="68"/>
  <c r="D34" i="68"/>
  <c r="C34" i="68"/>
  <c r="B34" i="68"/>
  <c r="A34" i="68"/>
  <c r="O33" i="68"/>
  <c r="N33" i="68"/>
  <c r="M33" i="68"/>
  <c r="L33" i="68"/>
  <c r="K33" i="68"/>
  <c r="J33" i="68"/>
  <c r="I33" i="68"/>
  <c r="H33" i="68"/>
  <c r="G33" i="68"/>
  <c r="F33" i="68"/>
  <c r="E33" i="68"/>
  <c r="D33" i="68"/>
  <c r="C33" i="68"/>
  <c r="B33" i="68"/>
  <c r="A33" i="68"/>
  <c r="O32" i="68"/>
  <c r="N32" i="68"/>
  <c r="M32" i="68"/>
  <c r="L32" i="68"/>
  <c r="K32" i="68"/>
  <c r="J32" i="68"/>
  <c r="I32" i="68"/>
  <c r="H32" i="68"/>
  <c r="G32" i="68"/>
  <c r="F32" i="68"/>
  <c r="E32" i="68"/>
  <c r="D32" i="68"/>
  <c r="C32" i="68"/>
  <c r="B32" i="68"/>
  <c r="A32" i="68"/>
  <c r="O31" i="68"/>
  <c r="N31" i="68"/>
  <c r="M31" i="68"/>
  <c r="L31" i="68"/>
  <c r="K31" i="68"/>
  <c r="J31" i="68"/>
  <c r="I31" i="68"/>
  <c r="H31" i="68"/>
  <c r="G31" i="68"/>
  <c r="F31" i="68"/>
  <c r="E31" i="68"/>
  <c r="D31" i="68"/>
  <c r="C31" i="68"/>
  <c r="B31" i="68"/>
  <c r="A31" i="68"/>
  <c r="O30" i="68"/>
  <c r="N30" i="68"/>
  <c r="M30" i="68"/>
  <c r="L30" i="68"/>
  <c r="K30" i="68"/>
  <c r="J30" i="68"/>
  <c r="I30" i="68"/>
  <c r="H30" i="68"/>
  <c r="G30" i="68"/>
  <c r="F30" i="68"/>
  <c r="E30" i="68"/>
  <c r="D30" i="68"/>
  <c r="C30" i="68"/>
  <c r="B30" i="68"/>
  <c r="A30" i="68"/>
  <c r="O29" i="68"/>
  <c r="N29" i="68"/>
  <c r="M29" i="68"/>
  <c r="L29" i="68"/>
  <c r="K29" i="68"/>
  <c r="J29" i="68"/>
  <c r="I29" i="68"/>
  <c r="H29" i="68"/>
  <c r="G29" i="68"/>
  <c r="F29" i="68"/>
  <c r="E29" i="68"/>
  <c r="D29" i="68"/>
  <c r="C29" i="68"/>
  <c r="B29" i="68"/>
  <c r="A29" i="68"/>
  <c r="O28" i="68"/>
  <c r="N28" i="68"/>
  <c r="M28" i="68"/>
  <c r="L28" i="68"/>
  <c r="K28" i="68"/>
  <c r="J28" i="68"/>
  <c r="I28" i="68"/>
  <c r="H28" i="68"/>
  <c r="G28" i="68"/>
  <c r="F28" i="68"/>
  <c r="E28" i="68"/>
  <c r="D28" i="68"/>
  <c r="C28" i="68"/>
  <c r="B28" i="68"/>
  <c r="A28" i="68"/>
  <c r="O27" i="68"/>
  <c r="N27" i="68"/>
  <c r="M27" i="68"/>
  <c r="L27" i="68"/>
  <c r="K27" i="68"/>
  <c r="J27" i="68"/>
  <c r="I27" i="68"/>
  <c r="H27" i="68"/>
  <c r="G27" i="68"/>
  <c r="F27" i="68"/>
  <c r="E27" i="68"/>
  <c r="D27" i="68"/>
  <c r="C27" i="68"/>
  <c r="B27" i="68"/>
  <c r="A27" i="68"/>
  <c r="O26" i="68"/>
  <c r="N26" i="68"/>
  <c r="M26" i="68"/>
  <c r="L26" i="68"/>
  <c r="K26" i="68"/>
  <c r="J26" i="68"/>
  <c r="I26" i="68"/>
  <c r="H26" i="68"/>
  <c r="G26" i="68"/>
  <c r="F26" i="68"/>
  <c r="E26" i="68"/>
  <c r="D26" i="68"/>
  <c r="C26" i="68"/>
  <c r="B26" i="68"/>
  <c r="A26" i="68"/>
  <c r="O25" i="68"/>
  <c r="N25" i="68"/>
  <c r="M25" i="68"/>
  <c r="L25" i="68"/>
  <c r="K25" i="68"/>
  <c r="J25" i="68"/>
  <c r="I25" i="68"/>
  <c r="H25" i="68"/>
  <c r="G25" i="68"/>
  <c r="F25" i="68"/>
  <c r="E25" i="68"/>
  <c r="D25" i="68"/>
  <c r="C25" i="68"/>
  <c r="B25" i="68"/>
  <c r="A25" i="68"/>
  <c r="O24" i="68"/>
  <c r="N24" i="68"/>
  <c r="M24" i="68"/>
  <c r="L24" i="68"/>
  <c r="K24" i="68"/>
  <c r="J24" i="68"/>
  <c r="I24" i="68"/>
  <c r="H24" i="68"/>
  <c r="G24" i="68"/>
  <c r="F24" i="68"/>
  <c r="E24" i="68"/>
  <c r="D24" i="68"/>
  <c r="C24" i="68"/>
  <c r="B24" i="68"/>
  <c r="A24" i="68"/>
  <c r="O23" i="68"/>
  <c r="N23" i="68"/>
  <c r="M23" i="68"/>
  <c r="L23" i="68"/>
  <c r="K23" i="68"/>
  <c r="J23" i="68"/>
  <c r="I23" i="68"/>
  <c r="H23" i="68"/>
  <c r="G23" i="68"/>
  <c r="F23" i="68"/>
  <c r="E23" i="68"/>
  <c r="D23" i="68"/>
  <c r="C23" i="68"/>
  <c r="B23" i="68"/>
  <c r="A23" i="68"/>
  <c r="O22" i="68"/>
  <c r="N22" i="68"/>
  <c r="M22" i="68"/>
  <c r="L22" i="68"/>
  <c r="K22" i="68"/>
  <c r="J22" i="68"/>
  <c r="I22" i="68"/>
  <c r="H22" i="68"/>
  <c r="G22" i="68"/>
  <c r="F22" i="68"/>
  <c r="E22" i="68"/>
  <c r="D22" i="68"/>
  <c r="C22" i="68"/>
  <c r="B22" i="68"/>
  <c r="A22" i="68"/>
  <c r="O21" i="68"/>
  <c r="N21" i="68"/>
  <c r="M21" i="68"/>
  <c r="L21" i="68"/>
  <c r="K21" i="68"/>
  <c r="J21" i="68"/>
  <c r="I21" i="68"/>
  <c r="H21" i="68"/>
  <c r="G21" i="68"/>
  <c r="F21" i="68"/>
  <c r="E21" i="68"/>
  <c r="D21" i="68"/>
  <c r="C21" i="68"/>
  <c r="B21" i="68"/>
  <c r="A21" i="68"/>
  <c r="O20" i="68"/>
  <c r="N20" i="68"/>
  <c r="M20" i="68"/>
  <c r="L20" i="68"/>
  <c r="K20" i="68"/>
  <c r="J20" i="68"/>
  <c r="I20" i="68"/>
  <c r="H20" i="68"/>
  <c r="G20" i="68"/>
  <c r="F20" i="68"/>
  <c r="E20" i="68"/>
  <c r="D20" i="68"/>
  <c r="C20" i="68"/>
  <c r="B20" i="68"/>
  <c r="A20" i="68"/>
  <c r="O19" i="68"/>
  <c r="N19" i="68"/>
  <c r="M19" i="68"/>
  <c r="L19" i="68"/>
  <c r="K19" i="68"/>
  <c r="J19" i="68"/>
  <c r="I19" i="68"/>
  <c r="H19" i="68"/>
  <c r="G19" i="68"/>
  <c r="F19" i="68"/>
  <c r="E19" i="68"/>
  <c r="D19" i="68"/>
  <c r="C19" i="68"/>
  <c r="B19" i="68"/>
  <c r="A19" i="68"/>
  <c r="O18" i="68"/>
  <c r="N18" i="68"/>
  <c r="M18" i="68"/>
  <c r="L18" i="68"/>
  <c r="K18" i="68"/>
  <c r="J18" i="68"/>
  <c r="I18" i="68"/>
  <c r="H18" i="68"/>
  <c r="G18" i="68"/>
  <c r="F18" i="68"/>
  <c r="E18" i="68"/>
  <c r="D18" i="68"/>
  <c r="C18" i="68"/>
  <c r="B18" i="68"/>
  <c r="A18" i="68"/>
  <c r="O17" i="68"/>
  <c r="N17" i="68"/>
  <c r="M17" i="68"/>
  <c r="L17" i="68"/>
  <c r="K17" i="68"/>
  <c r="J17" i="68"/>
  <c r="I17" i="68"/>
  <c r="H17" i="68"/>
  <c r="G17" i="68"/>
  <c r="F17" i="68"/>
  <c r="E17" i="68"/>
  <c r="D17" i="68"/>
  <c r="C17" i="68"/>
  <c r="B17" i="68"/>
  <c r="A17" i="68"/>
  <c r="O16" i="68"/>
  <c r="N16" i="68"/>
  <c r="M16" i="68"/>
  <c r="L16" i="68"/>
  <c r="K16" i="68"/>
  <c r="J16" i="68"/>
  <c r="I16" i="68"/>
  <c r="H16" i="68"/>
  <c r="G16" i="68"/>
  <c r="F16" i="68"/>
  <c r="E16" i="68"/>
  <c r="D16" i="68"/>
  <c r="C16" i="68"/>
  <c r="B16" i="68"/>
  <c r="A16" i="68"/>
  <c r="O15" i="68"/>
  <c r="N15" i="68"/>
  <c r="M15" i="68"/>
  <c r="L15" i="68"/>
  <c r="K15" i="68"/>
  <c r="J15" i="68"/>
  <c r="I15" i="68"/>
  <c r="H15" i="68"/>
  <c r="G15" i="68"/>
  <c r="F15" i="68"/>
  <c r="E15" i="68"/>
  <c r="D15" i="68"/>
  <c r="C15" i="68"/>
  <c r="B15" i="68"/>
  <c r="A15" i="68"/>
  <c r="O14" i="68"/>
  <c r="N14" i="68"/>
  <c r="M14" i="68"/>
  <c r="L14" i="68"/>
  <c r="K14" i="68"/>
  <c r="J14" i="68"/>
  <c r="I14" i="68"/>
  <c r="H14" i="68"/>
  <c r="G14" i="68"/>
  <c r="F14" i="68"/>
  <c r="E14" i="68"/>
  <c r="D14" i="68"/>
  <c r="C14" i="68"/>
  <c r="B14" i="68"/>
  <c r="A14" i="68"/>
  <c r="O13" i="68"/>
  <c r="N13" i="68"/>
  <c r="M13" i="68"/>
  <c r="L13" i="68"/>
  <c r="K13" i="68"/>
  <c r="J13" i="68"/>
  <c r="I13" i="68"/>
  <c r="H13" i="68"/>
  <c r="G13" i="68"/>
  <c r="F13" i="68"/>
  <c r="E13" i="68"/>
  <c r="D13" i="68"/>
  <c r="C13" i="68"/>
  <c r="B13" i="68"/>
  <c r="A13" i="68"/>
  <c r="O12" i="68"/>
  <c r="N12" i="68"/>
  <c r="M12" i="68"/>
  <c r="L12" i="68"/>
  <c r="K12" i="68"/>
  <c r="J12" i="68"/>
  <c r="I12" i="68"/>
  <c r="H12" i="68"/>
  <c r="G12" i="68"/>
  <c r="F12" i="68"/>
  <c r="E12" i="68"/>
  <c r="D12" i="68"/>
  <c r="C12" i="68"/>
  <c r="B12" i="68"/>
  <c r="A12" i="68"/>
  <c r="O11" i="68"/>
  <c r="N11" i="68"/>
  <c r="M11" i="68"/>
  <c r="L11" i="68"/>
  <c r="K11" i="68"/>
  <c r="J11" i="68"/>
  <c r="I11" i="68"/>
  <c r="H11" i="68"/>
  <c r="G11" i="68"/>
  <c r="F11" i="68"/>
  <c r="E11" i="68"/>
  <c r="D11" i="68"/>
  <c r="C11" i="68"/>
  <c r="B11" i="68"/>
  <c r="A11" i="68"/>
  <c r="O10" i="68"/>
  <c r="N10" i="68"/>
  <c r="M10" i="68"/>
  <c r="L10" i="68"/>
  <c r="K10" i="68"/>
  <c r="J10" i="68"/>
  <c r="I10" i="68"/>
  <c r="H10" i="68"/>
  <c r="G10" i="68"/>
  <c r="F10" i="68"/>
  <c r="E10" i="68"/>
  <c r="D10" i="68"/>
  <c r="C10" i="68"/>
  <c r="B10" i="68"/>
  <c r="A10" i="68"/>
  <c r="O9" i="68"/>
  <c r="N9" i="68"/>
  <c r="M9" i="68"/>
  <c r="L9" i="68"/>
  <c r="K9" i="68"/>
  <c r="J9" i="68"/>
  <c r="I9" i="68"/>
  <c r="H9" i="68"/>
  <c r="G9" i="68"/>
  <c r="F9" i="68"/>
  <c r="E9" i="68"/>
  <c r="D9" i="68"/>
  <c r="C9" i="68"/>
  <c r="B9" i="68"/>
  <c r="A9" i="68"/>
  <c r="O8" i="68"/>
  <c r="N8" i="68"/>
  <c r="M8" i="68"/>
  <c r="L8" i="68"/>
  <c r="K8" i="68"/>
  <c r="J8" i="68"/>
  <c r="I8" i="68"/>
  <c r="H8" i="68"/>
  <c r="G8" i="68"/>
  <c r="F8" i="68"/>
  <c r="E8" i="68"/>
  <c r="D8" i="68"/>
  <c r="C8" i="68"/>
  <c r="B8" i="68"/>
  <c r="A8" i="68"/>
  <c r="O7" i="68"/>
  <c r="N7" i="68"/>
  <c r="M7" i="68"/>
  <c r="L7" i="68"/>
  <c r="K7" i="68"/>
  <c r="J7" i="68"/>
  <c r="I7" i="68"/>
  <c r="H7" i="68"/>
  <c r="G7" i="68"/>
  <c r="F7" i="68"/>
  <c r="E7" i="68"/>
  <c r="D7" i="68"/>
  <c r="C7" i="68"/>
  <c r="B7" i="68"/>
  <c r="A7" i="68"/>
  <c r="O6" i="68"/>
  <c r="N6" i="68"/>
  <c r="M6" i="68"/>
  <c r="L6" i="68"/>
  <c r="K6" i="68"/>
  <c r="J6" i="68"/>
  <c r="I6" i="68"/>
  <c r="H6" i="68"/>
  <c r="G6" i="68"/>
  <c r="F6" i="68"/>
  <c r="E6" i="68"/>
  <c r="D6" i="68"/>
  <c r="C6" i="68"/>
  <c r="B6" i="68"/>
  <c r="A6" i="68"/>
  <c r="O5" i="68"/>
  <c r="N5" i="68"/>
  <c r="M5" i="68"/>
  <c r="L5" i="68"/>
  <c r="K5" i="68"/>
  <c r="J5" i="68"/>
  <c r="I5" i="68"/>
  <c r="H5" i="68"/>
  <c r="G5" i="68"/>
  <c r="F5" i="68"/>
  <c r="E5" i="68"/>
  <c r="D5" i="68"/>
  <c r="C5" i="68"/>
  <c r="B5" i="68"/>
  <c r="A5" i="68"/>
  <c r="O4" i="68"/>
  <c r="N4" i="68"/>
  <c r="M4" i="68"/>
  <c r="L4" i="68"/>
  <c r="K4" i="68"/>
  <c r="J4" i="68"/>
  <c r="I4" i="68"/>
  <c r="H4" i="68"/>
  <c r="G4" i="68"/>
  <c r="F4" i="68"/>
  <c r="E4" i="68"/>
  <c r="D4" i="68"/>
  <c r="C4" i="68"/>
  <c r="B4" i="68"/>
  <c r="A4" i="68"/>
  <c r="O3" i="68"/>
  <c r="N3" i="68"/>
  <c r="M3" i="68"/>
  <c r="L3" i="68"/>
  <c r="K3" i="68"/>
  <c r="J3" i="68"/>
  <c r="I3" i="68"/>
  <c r="H3" i="68"/>
  <c r="G3" i="68"/>
  <c r="F3" i="68"/>
  <c r="E3" i="68"/>
  <c r="D3" i="68"/>
  <c r="C3" i="68"/>
  <c r="B3" i="68"/>
  <c r="A3" i="68"/>
  <c r="B13" i="67"/>
  <c r="B12" i="67"/>
  <c r="B11" i="67"/>
  <c r="B10" i="67"/>
  <c r="B9" i="67"/>
  <c r="B8" i="67"/>
  <c r="B5" i="67"/>
  <c r="B4" i="67"/>
  <c r="B3" i="67"/>
  <c r="BB239" i="65"/>
  <c r="BB238" i="65"/>
  <c r="BB237" i="65"/>
  <c r="BB236" i="65"/>
  <c r="BB235" i="65"/>
  <c r="BB234" i="65"/>
  <c r="BB233" i="65"/>
  <c r="BB232" i="65"/>
  <c r="BB231" i="65"/>
  <c r="BB230" i="65"/>
  <c r="BB229" i="65"/>
  <c r="BB228" i="65"/>
  <c r="BB227" i="65"/>
  <c r="BB226" i="65"/>
  <c r="BB225" i="65"/>
  <c r="BB224" i="65"/>
  <c r="BB223" i="65"/>
  <c r="BB222" i="65"/>
  <c r="BB221" i="65"/>
  <c r="BB220" i="65"/>
  <c r="BB219" i="65"/>
  <c r="BB218" i="65"/>
  <c r="BB217" i="65"/>
  <c r="BB216" i="65"/>
  <c r="BB215" i="65"/>
  <c r="BB214" i="65"/>
  <c r="BB213" i="65"/>
  <c r="BB212" i="65"/>
  <c r="BB211" i="65"/>
  <c r="BB210" i="65"/>
  <c r="BB209" i="65"/>
  <c r="BB208" i="65"/>
  <c r="BB207" i="65"/>
  <c r="BB206" i="65"/>
  <c r="BB205" i="65"/>
  <c r="BB204" i="65"/>
  <c r="BB203" i="65"/>
  <c r="BB202" i="65"/>
  <c r="BB201" i="65"/>
  <c r="BB200" i="65"/>
  <c r="BB199" i="65"/>
  <c r="BB198" i="65"/>
  <c r="BB197" i="65"/>
  <c r="BB196" i="65"/>
  <c r="BB195" i="65"/>
  <c r="BB194" i="65"/>
  <c r="BB193" i="65"/>
  <c r="BB192" i="65"/>
  <c r="BB191" i="65"/>
  <c r="BB190" i="65"/>
  <c r="BB189" i="65"/>
  <c r="BB188" i="65"/>
  <c r="BB187" i="65"/>
  <c r="BB186" i="65"/>
  <c r="BB185" i="65"/>
  <c r="BB184" i="65"/>
  <c r="BB183" i="65"/>
  <c r="BB182" i="65"/>
  <c r="BB181" i="65"/>
  <c r="BB180" i="65"/>
  <c r="BB179" i="65"/>
  <c r="BB178" i="65"/>
  <c r="BB177" i="65"/>
  <c r="BB176" i="65"/>
  <c r="BB175" i="65"/>
  <c r="BB174" i="65"/>
  <c r="BB173" i="65"/>
  <c r="BB172" i="65"/>
  <c r="BB171" i="65"/>
  <c r="BB170" i="65"/>
  <c r="BB169" i="65"/>
  <c r="BB168" i="65"/>
  <c r="BB167" i="65"/>
  <c r="BB166" i="65"/>
  <c r="BB165" i="65"/>
  <c r="BB164" i="65"/>
  <c r="BB163" i="65"/>
  <c r="BB162" i="65"/>
  <c r="BB161" i="65"/>
  <c r="BB160" i="65"/>
  <c r="BB159" i="65"/>
  <c r="BB158" i="65"/>
  <c r="BB157" i="65"/>
  <c r="BB156" i="65"/>
  <c r="BB155" i="65"/>
  <c r="BB154" i="65"/>
  <c r="BB153" i="65"/>
  <c r="BB152" i="65"/>
  <c r="BB151" i="65"/>
  <c r="BB150" i="65"/>
  <c r="BB149" i="65"/>
  <c r="BB148" i="65"/>
  <c r="BB147" i="65"/>
  <c r="BB146" i="65"/>
  <c r="BB145" i="65"/>
  <c r="BB144" i="65"/>
  <c r="BB143" i="65"/>
  <c r="BB142" i="65"/>
  <c r="BB141" i="65"/>
  <c r="BB140" i="65"/>
  <c r="BB139" i="65"/>
  <c r="BB138" i="65"/>
  <c r="BB137" i="65"/>
  <c r="BB136" i="65"/>
  <c r="BB135" i="65"/>
  <c r="BB134" i="65"/>
  <c r="BB133" i="65"/>
  <c r="BB132" i="65"/>
  <c r="BB131" i="65"/>
  <c r="BB130" i="65"/>
  <c r="BB129" i="65"/>
  <c r="BB128" i="65"/>
  <c r="BB127" i="65"/>
  <c r="BB126" i="65"/>
  <c r="BB125" i="65"/>
  <c r="BB124" i="65"/>
  <c r="BB123" i="65"/>
  <c r="BB122" i="65"/>
  <c r="BB121" i="65"/>
  <c r="BB120" i="65"/>
  <c r="BB119" i="65"/>
  <c r="BB118" i="65"/>
  <c r="BB117" i="65"/>
  <c r="BB116" i="65"/>
  <c r="BB115" i="65"/>
  <c r="BB114" i="65"/>
  <c r="BB113" i="65"/>
  <c r="BB112" i="65"/>
  <c r="BB111" i="65"/>
  <c r="BB110" i="65"/>
  <c r="BB109" i="65"/>
  <c r="BB108" i="65"/>
  <c r="BB107" i="65"/>
  <c r="BB106" i="65"/>
  <c r="BB105" i="65"/>
  <c r="BB104" i="65"/>
  <c r="BB103" i="65"/>
  <c r="BB102" i="65"/>
  <c r="BB101" i="65"/>
  <c r="BB100" i="65"/>
  <c r="BB99" i="65"/>
  <c r="BB98" i="65"/>
  <c r="BB97" i="65"/>
  <c r="BB96" i="65"/>
  <c r="BB95" i="65"/>
  <c r="BB94" i="65"/>
  <c r="BB93" i="65"/>
  <c r="BB92" i="65"/>
  <c r="BB91" i="65"/>
  <c r="BB89" i="65"/>
  <c r="BB88" i="65"/>
  <c r="BB87" i="65"/>
  <c r="BB86" i="65"/>
  <c r="BB85" i="65"/>
  <c r="BB84" i="65"/>
  <c r="BB83" i="65"/>
  <c r="BB82" i="65"/>
  <c r="BB81" i="65"/>
  <c r="BB80" i="65"/>
  <c r="BB79" i="65"/>
  <c r="BB78" i="65"/>
  <c r="BB77" i="65"/>
  <c r="BB76" i="65"/>
  <c r="BB75" i="65"/>
  <c r="BB74" i="65"/>
  <c r="BB73" i="65"/>
  <c r="BB72" i="65"/>
  <c r="BB71" i="65"/>
  <c r="BB70" i="65"/>
  <c r="BB69" i="65"/>
  <c r="BB68" i="65"/>
  <c r="BB67" i="65"/>
  <c r="BB66" i="65"/>
  <c r="BB65" i="65"/>
  <c r="BB64" i="65"/>
  <c r="BB63" i="65"/>
  <c r="BB62" i="65"/>
  <c r="BB61" i="65"/>
  <c r="BB60" i="65"/>
  <c r="BB59" i="65"/>
  <c r="BB58" i="65"/>
  <c r="BB57" i="65"/>
  <c r="BB56" i="65"/>
  <c r="BB55" i="65"/>
  <c r="BB54" i="65"/>
  <c r="BB53" i="65"/>
  <c r="BB52" i="65"/>
  <c r="BB51" i="65"/>
  <c r="BB50" i="65"/>
  <c r="BB49" i="65"/>
  <c r="BB48" i="65"/>
  <c r="BB47" i="65"/>
  <c r="BB46" i="65"/>
  <c r="BB45" i="65"/>
  <c r="BB44" i="65"/>
  <c r="BB43" i="65"/>
  <c r="BB42" i="65"/>
  <c r="BB41" i="65"/>
  <c r="BB40" i="65"/>
  <c r="BB39" i="65"/>
  <c r="BB38" i="65"/>
  <c r="BB37" i="65"/>
  <c r="BB36" i="65"/>
  <c r="BB35" i="65"/>
  <c r="BB34" i="65"/>
  <c r="BB33" i="65"/>
  <c r="BB32" i="65"/>
  <c r="BB31" i="65"/>
  <c r="BB30" i="65"/>
  <c r="BB29" i="65"/>
  <c r="BB28" i="65"/>
  <c r="BB27" i="65"/>
  <c r="BB26" i="65"/>
  <c r="BB25" i="65"/>
  <c r="BB24" i="65"/>
  <c r="BB23" i="65"/>
  <c r="BB22" i="65"/>
  <c r="BB21" i="65"/>
  <c r="BB20" i="65"/>
  <c r="BB19" i="65"/>
  <c r="BB18" i="65"/>
  <c r="BB17" i="65"/>
  <c r="BB16" i="65"/>
  <c r="BB15" i="65"/>
  <c r="BB14" i="65"/>
  <c r="BB13" i="65"/>
  <c r="BB12" i="65"/>
  <c r="BB11" i="65"/>
  <c r="BB10" i="65"/>
  <c r="BB9" i="65"/>
  <c r="BB8" i="65"/>
  <c r="BB7" i="65"/>
  <c r="BB6" i="65"/>
  <c r="BB5" i="65"/>
  <c r="I4" i="67" l="1"/>
  <c r="J4" i="67" s="1"/>
  <c r="K4" i="67" s="1"/>
  <c r="I444" i="67"/>
  <c r="J444" i="67" s="1"/>
  <c r="K444" i="67" s="1"/>
  <c r="I448" i="67"/>
  <c r="J448" i="67" s="1"/>
  <c r="K448" i="67" s="1"/>
  <c r="H448" i="67"/>
  <c r="G448" i="67"/>
  <c r="I447" i="67"/>
  <c r="J447" i="67" s="1"/>
  <c r="K447" i="67" s="1"/>
  <c r="H447" i="67"/>
  <c r="G447" i="67"/>
  <c r="I446" i="67"/>
  <c r="J446" i="67" s="1"/>
  <c r="K446" i="67" s="1"/>
  <c r="H446" i="67"/>
  <c r="G446" i="67"/>
  <c r="I445" i="67"/>
  <c r="J445" i="67" s="1"/>
  <c r="K445" i="67" s="1"/>
  <c r="H445" i="67"/>
  <c r="G445" i="67"/>
  <c r="H444" i="67"/>
  <c r="G444" i="67"/>
  <c r="I443" i="67"/>
  <c r="H443" i="67"/>
  <c r="G443" i="67"/>
  <c r="I442" i="67"/>
  <c r="J442" i="67" s="1"/>
  <c r="K442" i="67" s="1"/>
  <c r="H442" i="67"/>
  <c r="G442" i="67"/>
  <c r="I441" i="67"/>
  <c r="J441" i="67" s="1"/>
  <c r="K441" i="67" s="1"/>
  <c r="H441" i="67"/>
  <c r="G441" i="67"/>
  <c r="I440" i="67"/>
  <c r="J440" i="67" s="1"/>
  <c r="K440" i="67" s="1"/>
  <c r="H440" i="67"/>
  <c r="G440" i="67"/>
  <c r="I439" i="67"/>
  <c r="J439" i="67" s="1"/>
  <c r="K439" i="67" s="1"/>
  <c r="H439" i="67"/>
  <c r="I438" i="67"/>
  <c r="J438" i="67" s="1"/>
  <c r="K438" i="67" s="1"/>
  <c r="H438" i="67"/>
  <c r="I437" i="67"/>
  <c r="J437" i="67" s="1"/>
  <c r="K437" i="67" s="1"/>
  <c r="H437" i="67"/>
  <c r="I436" i="67"/>
  <c r="J436" i="67" s="1"/>
  <c r="K436" i="67" s="1"/>
  <c r="H436" i="67"/>
  <c r="I435" i="67"/>
  <c r="J435" i="67" s="1"/>
  <c r="K435" i="67" s="1"/>
  <c r="H435" i="67"/>
  <c r="I434" i="67"/>
  <c r="J434" i="67" s="1"/>
  <c r="K434" i="67" s="1"/>
  <c r="H434" i="67"/>
  <c r="I433" i="67"/>
  <c r="J433" i="67" s="1"/>
  <c r="K433" i="67" s="1"/>
  <c r="H433" i="67"/>
  <c r="I432" i="67"/>
  <c r="J432" i="67" s="1"/>
  <c r="K432" i="67" s="1"/>
  <c r="H432" i="67"/>
  <c r="I431" i="67"/>
  <c r="J431" i="67" s="1"/>
  <c r="K431" i="67" s="1"/>
  <c r="H431" i="67"/>
  <c r="I430" i="67"/>
  <c r="J430" i="67" s="1"/>
  <c r="K430" i="67" s="1"/>
  <c r="H430" i="67"/>
  <c r="I429" i="67"/>
  <c r="J429" i="67" s="1"/>
  <c r="K429" i="67" s="1"/>
  <c r="H429" i="67"/>
  <c r="I428" i="67"/>
  <c r="J428" i="67" s="1"/>
  <c r="K428" i="67" s="1"/>
  <c r="H428" i="67"/>
  <c r="I427" i="67"/>
  <c r="J427" i="67" s="1"/>
  <c r="K427" i="67" s="1"/>
  <c r="H427" i="67"/>
  <c r="I426" i="67"/>
  <c r="J426" i="67" s="1"/>
  <c r="K426" i="67" s="1"/>
  <c r="H426" i="67"/>
  <c r="I425" i="67"/>
  <c r="J425" i="67" s="1"/>
  <c r="K425" i="67" s="1"/>
  <c r="H425" i="67"/>
  <c r="I424" i="67"/>
  <c r="J424" i="67" s="1"/>
  <c r="K424" i="67" s="1"/>
  <c r="H424" i="67"/>
  <c r="I423" i="67"/>
  <c r="J423" i="67" s="1"/>
  <c r="K423" i="67" s="1"/>
  <c r="H423" i="67"/>
  <c r="I422" i="67"/>
  <c r="J422" i="67" s="1"/>
  <c r="K422" i="67" s="1"/>
  <c r="H422" i="67"/>
  <c r="I421" i="67"/>
  <c r="J421" i="67" s="1"/>
  <c r="K421" i="67" s="1"/>
  <c r="H421" i="67"/>
  <c r="I420" i="67"/>
  <c r="J420" i="67" s="1"/>
  <c r="K420" i="67" s="1"/>
  <c r="H420" i="67"/>
  <c r="I419" i="67"/>
  <c r="J419" i="67" s="1"/>
  <c r="K419" i="67" s="1"/>
  <c r="H419" i="67"/>
  <c r="I418" i="67"/>
  <c r="J418" i="67" s="1"/>
  <c r="K418" i="67" s="1"/>
  <c r="H418" i="67"/>
  <c r="I417" i="67"/>
  <c r="J417" i="67" s="1"/>
  <c r="K417" i="67" s="1"/>
  <c r="H417" i="67"/>
  <c r="I416" i="67"/>
  <c r="J416" i="67" s="1"/>
  <c r="K416" i="67" s="1"/>
  <c r="H416" i="67"/>
  <c r="I415" i="67"/>
  <c r="J415" i="67" s="1"/>
  <c r="K415" i="67" s="1"/>
  <c r="H415" i="67"/>
  <c r="I414" i="67"/>
  <c r="J414" i="67" s="1"/>
  <c r="K414" i="67" s="1"/>
  <c r="H414" i="67"/>
  <c r="I413" i="67"/>
  <c r="J413" i="67" s="1"/>
  <c r="K413" i="67" s="1"/>
  <c r="H413" i="67"/>
  <c r="I412" i="67"/>
  <c r="J412" i="67" s="1"/>
  <c r="K412" i="67" s="1"/>
  <c r="H412" i="67"/>
  <c r="I411" i="67"/>
  <c r="J411" i="67" s="1"/>
  <c r="K411" i="67" s="1"/>
  <c r="H411" i="67"/>
  <c r="I410" i="67"/>
  <c r="J410" i="67" s="1"/>
  <c r="K410" i="67" s="1"/>
  <c r="H410" i="67"/>
  <c r="I409" i="67"/>
  <c r="J409" i="67" s="1"/>
  <c r="K409" i="67" s="1"/>
  <c r="H409" i="67"/>
  <c r="I408" i="67"/>
  <c r="J408" i="67" s="1"/>
  <c r="K408" i="67" s="1"/>
  <c r="H408" i="67"/>
  <c r="I407" i="67"/>
  <c r="J407" i="67" s="1"/>
  <c r="K407" i="67" s="1"/>
  <c r="H407" i="67"/>
  <c r="I406" i="67"/>
  <c r="J406" i="67" s="1"/>
  <c r="K406" i="67" s="1"/>
  <c r="H406" i="67"/>
  <c r="I405" i="67"/>
  <c r="J405" i="67" s="1"/>
  <c r="K405" i="67" s="1"/>
  <c r="H405" i="67"/>
  <c r="I404" i="67"/>
  <c r="J404" i="67" s="1"/>
  <c r="K404" i="67" s="1"/>
  <c r="H404" i="67"/>
  <c r="G404" i="67"/>
  <c r="I403" i="67"/>
  <c r="H403" i="67"/>
  <c r="G403" i="67"/>
  <c r="I402" i="67"/>
  <c r="J402" i="67" s="1"/>
  <c r="K402" i="67" s="1"/>
  <c r="H402" i="67"/>
  <c r="G402" i="67"/>
  <c r="I401" i="67"/>
  <c r="J401" i="67" s="1"/>
  <c r="K401" i="67" s="1"/>
  <c r="H401" i="67"/>
  <c r="G401" i="67"/>
  <c r="I400" i="67"/>
  <c r="J400" i="67" s="1"/>
  <c r="K400" i="67" s="1"/>
  <c r="H400" i="67"/>
  <c r="G400" i="67"/>
  <c r="I399" i="67"/>
  <c r="J399" i="67" s="1"/>
  <c r="K399" i="67" s="1"/>
  <c r="H399" i="67"/>
  <c r="G399" i="67"/>
  <c r="I398" i="67"/>
  <c r="J398" i="67" s="1"/>
  <c r="K398" i="67" s="1"/>
  <c r="H398" i="67"/>
  <c r="G398" i="67"/>
  <c r="I397" i="67"/>
  <c r="J397" i="67" s="1"/>
  <c r="K397" i="67" s="1"/>
  <c r="H397" i="67"/>
  <c r="G397" i="67"/>
  <c r="I396" i="67"/>
  <c r="J396" i="67" s="1"/>
  <c r="K396" i="67" s="1"/>
  <c r="H396" i="67"/>
  <c r="G396" i="67"/>
  <c r="I395" i="67"/>
  <c r="H395" i="67"/>
  <c r="I394" i="67"/>
  <c r="J394" i="67" s="1"/>
  <c r="K394" i="67" s="1"/>
  <c r="H394" i="67"/>
  <c r="I393" i="67"/>
  <c r="J393" i="67" s="1"/>
  <c r="K393" i="67" s="1"/>
  <c r="H393" i="67"/>
  <c r="I392" i="67"/>
  <c r="J392" i="67" s="1"/>
  <c r="K392" i="67" s="1"/>
  <c r="H392" i="67"/>
  <c r="I391" i="67"/>
  <c r="J391" i="67" s="1"/>
  <c r="K391" i="67" s="1"/>
  <c r="H391" i="67"/>
  <c r="I390" i="67"/>
  <c r="J390" i="67" s="1"/>
  <c r="K390" i="67" s="1"/>
  <c r="H390" i="67"/>
  <c r="I389" i="67"/>
  <c r="J389" i="67" s="1"/>
  <c r="K389" i="67" s="1"/>
  <c r="H389" i="67"/>
  <c r="I388" i="67"/>
  <c r="J388" i="67" s="1"/>
  <c r="K388" i="67" s="1"/>
  <c r="H388" i="67"/>
  <c r="I387" i="67"/>
  <c r="J387" i="67" s="1"/>
  <c r="K387" i="67" s="1"/>
  <c r="H387" i="67"/>
  <c r="I386" i="67"/>
  <c r="J386" i="67" s="1"/>
  <c r="K386" i="67" s="1"/>
  <c r="H386" i="67"/>
  <c r="I385" i="67"/>
  <c r="J385" i="67" s="1"/>
  <c r="K385" i="67" s="1"/>
  <c r="H385" i="67"/>
  <c r="I384" i="67"/>
  <c r="J384" i="67" s="1"/>
  <c r="K384" i="67" s="1"/>
  <c r="H384" i="67"/>
  <c r="I383" i="67"/>
  <c r="J383" i="67" s="1"/>
  <c r="K383" i="67" s="1"/>
  <c r="H383" i="67"/>
  <c r="I382" i="67"/>
  <c r="J382" i="67" s="1"/>
  <c r="K382" i="67" s="1"/>
  <c r="H382" i="67"/>
  <c r="I381" i="67"/>
  <c r="J381" i="67" s="1"/>
  <c r="K381" i="67" s="1"/>
  <c r="H381" i="67"/>
  <c r="I380" i="67"/>
  <c r="J380" i="67" s="1"/>
  <c r="K380" i="67" s="1"/>
  <c r="H380" i="67"/>
  <c r="I379" i="67"/>
  <c r="J379" i="67" s="1"/>
  <c r="K379" i="67" s="1"/>
  <c r="H379" i="67"/>
  <c r="I378" i="67"/>
  <c r="J378" i="67" s="1"/>
  <c r="K378" i="67" s="1"/>
  <c r="H378" i="67"/>
  <c r="I377" i="67"/>
  <c r="J377" i="67" s="1"/>
  <c r="K377" i="67" s="1"/>
  <c r="H377" i="67"/>
  <c r="I376" i="67"/>
  <c r="J376" i="67" s="1"/>
  <c r="K376" i="67" s="1"/>
  <c r="H376" i="67"/>
  <c r="I375" i="67"/>
  <c r="J375" i="67" s="1"/>
  <c r="K375" i="67" s="1"/>
  <c r="H375" i="67"/>
  <c r="I374" i="67"/>
  <c r="J374" i="67" s="1"/>
  <c r="K374" i="67" s="1"/>
  <c r="H374" i="67"/>
  <c r="I373" i="67"/>
  <c r="J373" i="67" s="1"/>
  <c r="K373" i="67" s="1"/>
  <c r="H373" i="67"/>
  <c r="I372" i="67"/>
  <c r="J372" i="67" s="1"/>
  <c r="K372" i="67" s="1"/>
  <c r="H372" i="67"/>
  <c r="I371" i="67"/>
  <c r="J371" i="67" s="1"/>
  <c r="K371" i="67" s="1"/>
  <c r="H371" i="67"/>
  <c r="I370" i="67"/>
  <c r="J370" i="67" s="1"/>
  <c r="K370" i="67" s="1"/>
  <c r="H370" i="67"/>
  <c r="I369" i="67"/>
  <c r="J369" i="67" s="1"/>
  <c r="K369" i="67" s="1"/>
  <c r="H369" i="67"/>
  <c r="I368" i="67"/>
  <c r="J368" i="67" s="1"/>
  <c r="K368" i="67" s="1"/>
  <c r="H368" i="67"/>
  <c r="I367" i="67"/>
  <c r="J367" i="67" s="1"/>
  <c r="K367" i="67" s="1"/>
  <c r="H367" i="67"/>
  <c r="I366" i="67"/>
  <c r="J366" i="67" s="1"/>
  <c r="K366" i="67" s="1"/>
  <c r="H366" i="67"/>
  <c r="I365" i="67"/>
  <c r="J365" i="67" s="1"/>
  <c r="K365" i="67" s="1"/>
  <c r="H365" i="67"/>
  <c r="I364" i="67"/>
  <c r="J364" i="67" s="1"/>
  <c r="K364" i="67" s="1"/>
  <c r="H364" i="67"/>
  <c r="I363" i="67"/>
  <c r="J363" i="67" s="1"/>
  <c r="K363" i="67" s="1"/>
  <c r="H363" i="67"/>
  <c r="I362" i="67"/>
  <c r="J362" i="67" s="1"/>
  <c r="K362" i="67" s="1"/>
  <c r="H362" i="67"/>
  <c r="I361" i="67"/>
  <c r="J361" i="67" s="1"/>
  <c r="K361" i="67" s="1"/>
  <c r="H361" i="67"/>
  <c r="I360" i="67"/>
  <c r="J360" i="67" s="1"/>
  <c r="K360" i="67" s="1"/>
  <c r="H360" i="67"/>
  <c r="I359" i="67"/>
  <c r="J359" i="67" s="1"/>
  <c r="K359" i="67" s="1"/>
  <c r="H359" i="67"/>
  <c r="I358" i="67"/>
  <c r="J358" i="67" s="1"/>
  <c r="K358" i="67" s="1"/>
  <c r="H358" i="67"/>
  <c r="I357" i="67"/>
  <c r="J357" i="67" s="1"/>
  <c r="K357" i="67" s="1"/>
  <c r="H357" i="67"/>
  <c r="I356" i="67"/>
  <c r="J356" i="67" s="1"/>
  <c r="K356" i="67" s="1"/>
  <c r="H356" i="67"/>
  <c r="I355" i="67"/>
  <c r="J355" i="67" s="1"/>
  <c r="K355" i="67" s="1"/>
  <c r="H355" i="67"/>
  <c r="I354" i="67"/>
  <c r="J354" i="67" s="1"/>
  <c r="K354" i="67" s="1"/>
  <c r="H354" i="67"/>
  <c r="I353" i="67"/>
  <c r="J353" i="67" s="1"/>
  <c r="K353" i="67" s="1"/>
  <c r="H353" i="67"/>
  <c r="I352" i="67"/>
  <c r="J352" i="67" s="1"/>
  <c r="K352" i="67" s="1"/>
  <c r="H352" i="67"/>
  <c r="I351" i="67"/>
  <c r="J351" i="67" s="1"/>
  <c r="K351" i="67" s="1"/>
  <c r="H351" i="67"/>
  <c r="I350" i="67"/>
  <c r="J350" i="67" s="1"/>
  <c r="K350" i="67" s="1"/>
  <c r="H350" i="67"/>
  <c r="I349" i="67"/>
  <c r="J349" i="67" s="1"/>
  <c r="K349" i="67" s="1"/>
  <c r="H349" i="67"/>
  <c r="I348" i="67"/>
  <c r="J348" i="67" s="1"/>
  <c r="K348" i="67" s="1"/>
  <c r="H348" i="67"/>
  <c r="I347" i="67"/>
  <c r="J347" i="67" s="1"/>
  <c r="K347" i="67" s="1"/>
  <c r="H347" i="67"/>
  <c r="G347" i="67"/>
  <c r="I346" i="67"/>
  <c r="J346" i="67" s="1"/>
  <c r="K346" i="67" s="1"/>
  <c r="H346" i="67"/>
  <c r="G346" i="67"/>
  <c r="I345" i="67"/>
  <c r="J345" i="67" s="1"/>
  <c r="K345" i="67" s="1"/>
  <c r="H345" i="67"/>
  <c r="G345" i="67"/>
  <c r="I344" i="67"/>
  <c r="J344" i="67" s="1"/>
  <c r="K344" i="67" s="1"/>
  <c r="H344" i="67"/>
  <c r="G344" i="67"/>
  <c r="I343" i="67"/>
  <c r="J343" i="67" s="1"/>
  <c r="K343" i="67" s="1"/>
  <c r="H343" i="67"/>
  <c r="G343" i="67"/>
  <c r="I342" i="67"/>
  <c r="J342" i="67" s="1"/>
  <c r="K342" i="67" s="1"/>
  <c r="H342" i="67"/>
  <c r="G342" i="67"/>
  <c r="I341" i="67"/>
  <c r="J341" i="67" s="1"/>
  <c r="K341" i="67" s="1"/>
  <c r="H341" i="67"/>
  <c r="G341" i="67"/>
  <c r="I340" i="67"/>
  <c r="J340" i="67" s="1"/>
  <c r="K340" i="67" s="1"/>
  <c r="H340" i="67"/>
  <c r="G340" i="67"/>
  <c r="I339" i="67"/>
  <c r="J339" i="67" s="1"/>
  <c r="K339" i="67" s="1"/>
  <c r="H339" i="67"/>
  <c r="G339" i="67"/>
  <c r="I338" i="67"/>
  <c r="J338" i="67" s="1"/>
  <c r="K338" i="67" s="1"/>
  <c r="H338" i="67"/>
  <c r="G338" i="67"/>
  <c r="I337" i="67"/>
  <c r="J337" i="67" s="1"/>
  <c r="K337" i="67" s="1"/>
  <c r="H337" i="67"/>
  <c r="I336" i="67"/>
  <c r="J336" i="67" s="1"/>
  <c r="K336" i="67" s="1"/>
  <c r="H336" i="67"/>
  <c r="I335" i="67"/>
  <c r="J335" i="67" s="1"/>
  <c r="K335" i="67" s="1"/>
  <c r="H335" i="67"/>
  <c r="I334" i="67"/>
  <c r="J334" i="67" s="1"/>
  <c r="K334" i="67" s="1"/>
  <c r="H334" i="67"/>
  <c r="I333" i="67"/>
  <c r="J333" i="67" s="1"/>
  <c r="K333" i="67" s="1"/>
  <c r="H333" i="67"/>
  <c r="I332" i="67"/>
  <c r="J332" i="67" s="1"/>
  <c r="K332" i="67" s="1"/>
  <c r="H332" i="67"/>
  <c r="I331" i="67"/>
  <c r="J331" i="67" s="1"/>
  <c r="K331" i="67" s="1"/>
  <c r="H331" i="67"/>
  <c r="I330" i="67"/>
  <c r="J330" i="67" s="1"/>
  <c r="K330" i="67" s="1"/>
  <c r="H330" i="67"/>
  <c r="I329" i="67"/>
  <c r="J329" i="67" s="1"/>
  <c r="K329" i="67" s="1"/>
  <c r="H329" i="67"/>
  <c r="I328" i="67"/>
  <c r="J328" i="67" s="1"/>
  <c r="K328" i="67" s="1"/>
  <c r="H328" i="67"/>
  <c r="I327" i="67"/>
  <c r="J327" i="67" s="1"/>
  <c r="K327" i="67" s="1"/>
  <c r="H327" i="67"/>
  <c r="I326" i="67"/>
  <c r="J326" i="67" s="1"/>
  <c r="K326" i="67" s="1"/>
  <c r="H326" i="67"/>
  <c r="I325" i="67"/>
  <c r="J325" i="67" s="1"/>
  <c r="K325" i="67" s="1"/>
  <c r="H325" i="67"/>
  <c r="I324" i="67"/>
  <c r="J324" i="67" s="1"/>
  <c r="K324" i="67" s="1"/>
  <c r="H324" i="67"/>
  <c r="I323" i="67"/>
  <c r="J323" i="67" s="1"/>
  <c r="K323" i="67" s="1"/>
  <c r="H323" i="67"/>
  <c r="I322" i="67"/>
  <c r="J322" i="67" s="1"/>
  <c r="K322" i="67" s="1"/>
  <c r="H322" i="67"/>
  <c r="I321" i="67"/>
  <c r="J321" i="67" s="1"/>
  <c r="K321" i="67" s="1"/>
  <c r="H321" i="67"/>
  <c r="I320" i="67"/>
  <c r="J320" i="67" s="1"/>
  <c r="K320" i="67" s="1"/>
  <c r="H320" i="67"/>
  <c r="I319" i="67"/>
  <c r="J319" i="67" s="1"/>
  <c r="K319" i="67" s="1"/>
  <c r="H319" i="67"/>
  <c r="I318" i="67"/>
  <c r="J318" i="67" s="1"/>
  <c r="K318" i="67" s="1"/>
  <c r="H318" i="67"/>
  <c r="I317" i="67"/>
  <c r="J317" i="67" s="1"/>
  <c r="K317" i="67" s="1"/>
  <c r="H317" i="67"/>
  <c r="I316" i="67"/>
  <c r="J316" i="67" s="1"/>
  <c r="K316" i="67" s="1"/>
  <c r="H316" i="67"/>
  <c r="I315" i="67"/>
  <c r="J315" i="67" s="1"/>
  <c r="K315" i="67" s="1"/>
  <c r="H315" i="67"/>
  <c r="I314" i="67"/>
  <c r="J314" i="67" s="1"/>
  <c r="K314" i="67" s="1"/>
  <c r="H314" i="67"/>
  <c r="I313" i="67"/>
  <c r="J313" i="67" s="1"/>
  <c r="K313" i="67" s="1"/>
  <c r="H313" i="67"/>
  <c r="I312" i="67"/>
  <c r="J312" i="67" s="1"/>
  <c r="K312" i="67" s="1"/>
  <c r="H312" i="67"/>
  <c r="I311" i="67"/>
  <c r="J311" i="67" s="1"/>
  <c r="K311" i="67" s="1"/>
  <c r="H311" i="67"/>
  <c r="I310" i="67"/>
  <c r="J310" i="67" s="1"/>
  <c r="K310" i="67" s="1"/>
  <c r="H310" i="67"/>
  <c r="I309" i="67"/>
  <c r="J309" i="67" s="1"/>
  <c r="K309" i="67" s="1"/>
  <c r="H309" i="67"/>
  <c r="I308" i="67"/>
  <c r="J308" i="67" s="1"/>
  <c r="K308" i="67" s="1"/>
  <c r="H308" i="67"/>
  <c r="I307" i="67"/>
  <c r="J307" i="67" s="1"/>
  <c r="K307" i="67" s="1"/>
  <c r="H307" i="67"/>
  <c r="I306" i="67"/>
  <c r="J306" i="67" s="1"/>
  <c r="K306" i="67" s="1"/>
  <c r="H306" i="67"/>
  <c r="I305" i="67"/>
  <c r="J305" i="67" s="1"/>
  <c r="K305" i="67" s="1"/>
  <c r="H305" i="67"/>
  <c r="I304" i="67"/>
  <c r="J304" i="67" s="1"/>
  <c r="K304" i="67" s="1"/>
  <c r="H304" i="67"/>
  <c r="I303" i="67"/>
  <c r="J303" i="67" s="1"/>
  <c r="K303" i="67" s="1"/>
  <c r="H303" i="67"/>
  <c r="I302" i="67"/>
  <c r="J302" i="67" s="1"/>
  <c r="K302" i="67" s="1"/>
  <c r="H302" i="67"/>
  <c r="I301" i="67"/>
  <c r="J301" i="67" s="1"/>
  <c r="K301" i="67" s="1"/>
  <c r="H301" i="67"/>
  <c r="I300" i="67"/>
  <c r="J300" i="67" s="1"/>
  <c r="K300" i="67" s="1"/>
  <c r="H300" i="67"/>
  <c r="I299" i="67"/>
  <c r="J299" i="67" s="1"/>
  <c r="K299" i="67" s="1"/>
  <c r="H299" i="67"/>
  <c r="I298" i="67"/>
  <c r="J298" i="67" s="1"/>
  <c r="K298" i="67" s="1"/>
  <c r="H298" i="67"/>
  <c r="I297" i="67"/>
  <c r="J297" i="67" s="1"/>
  <c r="K297" i="67" s="1"/>
  <c r="H297" i="67"/>
  <c r="I296" i="67"/>
  <c r="J296" i="67" s="1"/>
  <c r="K296" i="67" s="1"/>
  <c r="H296" i="67"/>
  <c r="I295" i="67"/>
  <c r="J295" i="67" s="1"/>
  <c r="K295" i="67" s="1"/>
  <c r="H295" i="67"/>
  <c r="I294" i="67"/>
  <c r="J294" i="67" s="1"/>
  <c r="K294" i="67" s="1"/>
  <c r="H294" i="67"/>
  <c r="I293" i="67"/>
  <c r="J293" i="67" s="1"/>
  <c r="K293" i="67" s="1"/>
  <c r="H293" i="67"/>
  <c r="I292" i="67"/>
  <c r="J292" i="67" s="1"/>
  <c r="K292" i="67" s="1"/>
  <c r="H292" i="67"/>
  <c r="I291" i="67"/>
  <c r="J291" i="67" s="1"/>
  <c r="K291" i="67" s="1"/>
  <c r="H291" i="67"/>
  <c r="I290" i="67"/>
  <c r="J290" i="67" s="1"/>
  <c r="K290" i="67" s="1"/>
  <c r="H290" i="67"/>
  <c r="I289" i="67"/>
  <c r="J289" i="67" s="1"/>
  <c r="K289" i="67" s="1"/>
  <c r="H289" i="67"/>
  <c r="I288" i="67"/>
  <c r="J288" i="67" s="1"/>
  <c r="K288" i="67" s="1"/>
  <c r="H288" i="67"/>
  <c r="I287" i="67"/>
  <c r="J287" i="67" s="1"/>
  <c r="K287" i="67" s="1"/>
  <c r="H287" i="67"/>
  <c r="I286" i="67"/>
  <c r="J286" i="67" s="1"/>
  <c r="K286" i="67" s="1"/>
  <c r="H286" i="67"/>
  <c r="I285" i="67"/>
  <c r="J285" i="67" s="1"/>
  <c r="K285" i="67" s="1"/>
  <c r="H285" i="67"/>
  <c r="I284" i="67"/>
  <c r="J284" i="67" s="1"/>
  <c r="K284" i="67" s="1"/>
  <c r="H284" i="67"/>
  <c r="I283" i="67"/>
  <c r="J283" i="67" s="1"/>
  <c r="K283" i="67" s="1"/>
  <c r="H283" i="67"/>
  <c r="I282" i="67"/>
  <c r="J282" i="67" s="1"/>
  <c r="K282" i="67" s="1"/>
  <c r="H282" i="67"/>
  <c r="I281" i="67"/>
  <c r="J281" i="67" s="1"/>
  <c r="K281" i="67" s="1"/>
  <c r="H281" i="67"/>
  <c r="I280" i="67"/>
  <c r="J280" i="67" s="1"/>
  <c r="K280" i="67" s="1"/>
  <c r="H280" i="67"/>
  <c r="I279" i="67"/>
  <c r="J279" i="67" s="1"/>
  <c r="K279" i="67" s="1"/>
  <c r="H279" i="67"/>
  <c r="I278" i="67"/>
  <c r="J278" i="67" s="1"/>
  <c r="K278" i="67" s="1"/>
  <c r="H278" i="67"/>
  <c r="I277" i="67"/>
  <c r="J277" i="67" s="1"/>
  <c r="K277" i="67" s="1"/>
  <c r="H277" i="67"/>
  <c r="I276" i="67"/>
  <c r="J276" i="67" s="1"/>
  <c r="K276" i="67" s="1"/>
  <c r="H276" i="67"/>
  <c r="I275" i="67"/>
  <c r="J275" i="67" s="1"/>
  <c r="K275" i="67" s="1"/>
  <c r="H275" i="67"/>
  <c r="I274" i="67"/>
  <c r="J274" i="67" s="1"/>
  <c r="K274" i="67" s="1"/>
  <c r="H274" i="67"/>
  <c r="I273" i="67"/>
  <c r="J273" i="67" s="1"/>
  <c r="K273" i="67" s="1"/>
  <c r="H273" i="67"/>
  <c r="I272" i="67"/>
  <c r="J272" i="67" s="1"/>
  <c r="K272" i="67" s="1"/>
  <c r="H272" i="67"/>
  <c r="I271" i="67"/>
  <c r="J271" i="67" s="1"/>
  <c r="K271" i="67" s="1"/>
  <c r="H271" i="67"/>
  <c r="I270" i="67"/>
  <c r="J270" i="67" s="1"/>
  <c r="K270" i="67" s="1"/>
  <c r="H270" i="67"/>
  <c r="I269" i="67"/>
  <c r="J269" i="67" s="1"/>
  <c r="K269" i="67" s="1"/>
  <c r="H269" i="67"/>
  <c r="I268" i="67"/>
  <c r="J268" i="67" s="1"/>
  <c r="K268" i="67" s="1"/>
  <c r="H268" i="67"/>
  <c r="I267" i="67"/>
  <c r="J267" i="67" s="1"/>
  <c r="K267" i="67" s="1"/>
  <c r="H267" i="67"/>
  <c r="I266" i="67"/>
  <c r="J266" i="67" s="1"/>
  <c r="K266" i="67" s="1"/>
  <c r="H266" i="67"/>
  <c r="I265" i="67"/>
  <c r="J265" i="67" s="1"/>
  <c r="K265" i="67" s="1"/>
  <c r="H265" i="67"/>
  <c r="I264" i="67"/>
  <c r="J264" i="67" s="1"/>
  <c r="K264" i="67" s="1"/>
  <c r="H264" i="67"/>
  <c r="I263" i="67"/>
  <c r="J263" i="67" s="1"/>
  <c r="K263" i="67" s="1"/>
  <c r="H263" i="67"/>
  <c r="I262" i="67"/>
  <c r="J262" i="67" s="1"/>
  <c r="K262" i="67" s="1"/>
  <c r="H262" i="67"/>
  <c r="I261" i="67"/>
  <c r="J261" i="67" s="1"/>
  <c r="K261" i="67" s="1"/>
  <c r="H261" i="67"/>
  <c r="I260" i="67"/>
  <c r="J260" i="67" s="1"/>
  <c r="K260" i="67" s="1"/>
  <c r="H260" i="67"/>
  <c r="I259" i="67"/>
  <c r="J259" i="67" s="1"/>
  <c r="K259" i="67" s="1"/>
  <c r="H259" i="67"/>
  <c r="I258" i="67"/>
  <c r="J258" i="67" s="1"/>
  <c r="K258" i="67" s="1"/>
  <c r="H258" i="67"/>
  <c r="I257" i="67"/>
  <c r="J257" i="67" s="1"/>
  <c r="K257" i="67" s="1"/>
  <c r="H257" i="67"/>
  <c r="I256" i="67"/>
  <c r="J256" i="67" s="1"/>
  <c r="K256" i="67" s="1"/>
  <c r="H256" i="67"/>
  <c r="I255" i="67"/>
  <c r="J255" i="67" s="1"/>
  <c r="K255" i="67" s="1"/>
  <c r="H255" i="67"/>
  <c r="I254" i="67"/>
  <c r="J254" i="67" s="1"/>
  <c r="K254" i="67" s="1"/>
  <c r="H254" i="67"/>
  <c r="I253" i="67"/>
  <c r="J253" i="67" s="1"/>
  <c r="K253" i="67" s="1"/>
  <c r="H253" i="67"/>
  <c r="I252" i="67"/>
  <c r="J252" i="67" s="1"/>
  <c r="K252" i="67" s="1"/>
  <c r="H252" i="67"/>
  <c r="I251" i="67"/>
  <c r="J251" i="67" s="1"/>
  <c r="K251" i="67" s="1"/>
  <c r="H251" i="67"/>
  <c r="I250" i="67"/>
  <c r="J250" i="67" s="1"/>
  <c r="K250" i="67" s="1"/>
  <c r="H250" i="67"/>
  <c r="I249" i="67"/>
  <c r="J249" i="67" s="1"/>
  <c r="K249" i="67" s="1"/>
  <c r="H249" i="67"/>
  <c r="I248" i="67"/>
  <c r="J248" i="67" s="1"/>
  <c r="K248" i="67" s="1"/>
  <c r="H248" i="67"/>
  <c r="I247" i="67"/>
  <c r="J247" i="67" s="1"/>
  <c r="K247" i="67" s="1"/>
  <c r="H247" i="67"/>
  <c r="I246" i="67"/>
  <c r="J246" i="67" s="1"/>
  <c r="K246" i="67" s="1"/>
  <c r="H246" i="67"/>
  <c r="I245" i="67"/>
  <c r="J245" i="67" s="1"/>
  <c r="K245" i="67" s="1"/>
  <c r="H245" i="67"/>
  <c r="I244" i="67"/>
  <c r="J244" i="67" s="1"/>
  <c r="K244" i="67" s="1"/>
  <c r="H244" i="67"/>
  <c r="I243" i="67"/>
  <c r="J243" i="67" s="1"/>
  <c r="K243" i="67" s="1"/>
  <c r="H243" i="67"/>
  <c r="I242" i="67"/>
  <c r="J242" i="67" s="1"/>
  <c r="K242" i="67" s="1"/>
  <c r="H242" i="67"/>
  <c r="I241" i="67"/>
  <c r="J241" i="67" s="1"/>
  <c r="K241" i="67" s="1"/>
  <c r="H241" i="67"/>
  <c r="I240" i="67"/>
  <c r="J240" i="67" s="1"/>
  <c r="K240" i="67" s="1"/>
  <c r="H240" i="67"/>
  <c r="I239" i="67"/>
  <c r="J239" i="67" s="1"/>
  <c r="K239" i="67" s="1"/>
  <c r="H239" i="67"/>
  <c r="I238" i="67"/>
  <c r="J238" i="67" s="1"/>
  <c r="K238" i="67" s="1"/>
  <c r="H238" i="67"/>
  <c r="I237" i="67"/>
  <c r="J237" i="67" s="1"/>
  <c r="K237" i="67" s="1"/>
  <c r="H237" i="67"/>
  <c r="I236" i="67"/>
  <c r="J236" i="67" s="1"/>
  <c r="K236" i="67" s="1"/>
  <c r="H236" i="67"/>
  <c r="I235" i="67"/>
  <c r="J235" i="67" s="1"/>
  <c r="K235" i="67" s="1"/>
  <c r="H235" i="67"/>
  <c r="I234" i="67"/>
  <c r="J234" i="67" s="1"/>
  <c r="K234" i="67" s="1"/>
  <c r="H234" i="67"/>
  <c r="I233" i="67"/>
  <c r="J233" i="67" s="1"/>
  <c r="K233" i="67" s="1"/>
  <c r="H233" i="67"/>
  <c r="I232" i="67"/>
  <c r="J232" i="67" s="1"/>
  <c r="K232" i="67" s="1"/>
  <c r="H232" i="67"/>
  <c r="I231" i="67"/>
  <c r="J231" i="67" s="1"/>
  <c r="K231" i="67" s="1"/>
  <c r="H231" i="67"/>
  <c r="I230" i="67"/>
  <c r="J230" i="67" s="1"/>
  <c r="K230" i="67" s="1"/>
  <c r="H230" i="67"/>
  <c r="I229" i="67"/>
  <c r="J229" i="67" s="1"/>
  <c r="K229" i="67" s="1"/>
  <c r="H229" i="67"/>
  <c r="G229" i="67"/>
  <c r="I228" i="67"/>
  <c r="J228" i="67" s="1"/>
  <c r="K228" i="67" s="1"/>
  <c r="H228" i="67"/>
  <c r="G228" i="67"/>
  <c r="I227" i="67"/>
  <c r="J227" i="67" s="1"/>
  <c r="K227" i="67" s="1"/>
  <c r="H227" i="67"/>
  <c r="G227" i="67"/>
  <c r="I226" i="67"/>
  <c r="J226" i="67" s="1"/>
  <c r="K226" i="67" s="1"/>
  <c r="H226" i="67"/>
  <c r="G226" i="67"/>
  <c r="I225" i="67"/>
  <c r="J225" i="67" s="1"/>
  <c r="K225" i="67" s="1"/>
  <c r="H225" i="67"/>
  <c r="G225" i="67"/>
  <c r="I224" i="67"/>
  <c r="J224" i="67" s="1"/>
  <c r="K224" i="67" s="1"/>
  <c r="H224" i="67"/>
  <c r="G224" i="67"/>
  <c r="I223" i="67"/>
  <c r="J223" i="67" s="1"/>
  <c r="K223" i="67" s="1"/>
  <c r="H223" i="67"/>
  <c r="G223" i="67"/>
  <c r="I222" i="67"/>
  <c r="J222" i="67" s="1"/>
  <c r="K222" i="67" s="1"/>
  <c r="H222" i="67"/>
  <c r="G222" i="67"/>
  <c r="I221" i="67"/>
  <c r="J221" i="67" s="1"/>
  <c r="K221" i="67" s="1"/>
  <c r="H221" i="67"/>
  <c r="I220" i="67"/>
  <c r="J220" i="67" s="1"/>
  <c r="K220" i="67" s="1"/>
  <c r="H220" i="67"/>
  <c r="I219" i="67"/>
  <c r="J219" i="67" s="1"/>
  <c r="K219" i="67" s="1"/>
  <c r="H219" i="67"/>
  <c r="I218" i="67"/>
  <c r="J218" i="67" s="1"/>
  <c r="K218" i="67" s="1"/>
  <c r="H218" i="67"/>
  <c r="I217" i="67"/>
  <c r="J217" i="67" s="1"/>
  <c r="K217" i="67" s="1"/>
  <c r="H217" i="67"/>
  <c r="I216" i="67"/>
  <c r="J216" i="67" s="1"/>
  <c r="K216" i="67" s="1"/>
  <c r="H216" i="67"/>
  <c r="I215" i="67"/>
  <c r="J215" i="67" s="1"/>
  <c r="K215" i="67" s="1"/>
  <c r="H215" i="67"/>
  <c r="I214" i="67"/>
  <c r="J214" i="67" s="1"/>
  <c r="K214" i="67" s="1"/>
  <c r="H214" i="67"/>
  <c r="I213" i="67"/>
  <c r="J213" i="67" s="1"/>
  <c r="K213" i="67" s="1"/>
  <c r="H213" i="67"/>
  <c r="I212" i="67"/>
  <c r="J212" i="67" s="1"/>
  <c r="K212" i="67" s="1"/>
  <c r="H212" i="67"/>
  <c r="I211" i="67"/>
  <c r="J211" i="67" s="1"/>
  <c r="K211" i="67" s="1"/>
  <c r="H211" i="67"/>
  <c r="I210" i="67"/>
  <c r="J210" i="67" s="1"/>
  <c r="K210" i="67" s="1"/>
  <c r="H210" i="67"/>
  <c r="I209" i="67"/>
  <c r="J209" i="67" s="1"/>
  <c r="K209" i="67" s="1"/>
  <c r="H209" i="67"/>
  <c r="I208" i="67"/>
  <c r="J208" i="67" s="1"/>
  <c r="K208" i="67" s="1"/>
  <c r="H208" i="67"/>
  <c r="I207" i="67"/>
  <c r="J207" i="67" s="1"/>
  <c r="K207" i="67" s="1"/>
  <c r="H207" i="67"/>
  <c r="I206" i="67"/>
  <c r="J206" i="67" s="1"/>
  <c r="K206" i="67" s="1"/>
  <c r="H206" i="67"/>
  <c r="I205" i="67"/>
  <c r="J205" i="67" s="1"/>
  <c r="K205" i="67" s="1"/>
  <c r="H205" i="67"/>
  <c r="I204" i="67"/>
  <c r="J204" i="67" s="1"/>
  <c r="K204" i="67" s="1"/>
  <c r="H204" i="67"/>
  <c r="I203" i="67"/>
  <c r="J203" i="67" s="1"/>
  <c r="K203" i="67" s="1"/>
  <c r="H203" i="67"/>
  <c r="I202" i="67"/>
  <c r="J202" i="67" s="1"/>
  <c r="K202" i="67" s="1"/>
  <c r="H202" i="67"/>
  <c r="I201" i="67"/>
  <c r="J201" i="67" s="1"/>
  <c r="K201" i="67" s="1"/>
  <c r="H201" i="67"/>
  <c r="I200" i="67"/>
  <c r="J200" i="67" s="1"/>
  <c r="K200" i="67" s="1"/>
  <c r="H200" i="67"/>
  <c r="I199" i="67"/>
  <c r="J199" i="67" s="1"/>
  <c r="K199" i="67" s="1"/>
  <c r="H199" i="67"/>
  <c r="I198" i="67"/>
  <c r="J198" i="67" s="1"/>
  <c r="K198" i="67" s="1"/>
  <c r="H198" i="67"/>
  <c r="I197" i="67"/>
  <c r="J197" i="67" s="1"/>
  <c r="K197" i="67" s="1"/>
  <c r="H197" i="67"/>
  <c r="I196" i="67"/>
  <c r="J196" i="67" s="1"/>
  <c r="K196" i="67" s="1"/>
  <c r="H196" i="67"/>
  <c r="I195" i="67"/>
  <c r="J195" i="67" s="1"/>
  <c r="K195" i="67" s="1"/>
  <c r="H195" i="67"/>
  <c r="I194" i="67"/>
  <c r="J194" i="67" s="1"/>
  <c r="K194" i="67" s="1"/>
  <c r="H194" i="67"/>
  <c r="I193" i="67"/>
  <c r="J193" i="67" s="1"/>
  <c r="K193" i="67" s="1"/>
  <c r="H193" i="67"/>
  <c r="I192" i="67"/>
  <c r="J192" i="67" s="1"/>
  <c r="K192" i="67" s="1"/>
  <c r="H192" i="67"/>
  <c r="I191" i="67"/>
  <c r="J191" i="67" s="1"/>
  <c r="K191" i="67" s="1"/>
  <c r="H191" i="67"/>
  <c r="I190" i="67"/>
  <c r="J190" i="67" s="1"/>
  <c r="K190" i="67" s="1"/>
  <c r="H190" i="67"/>
  <c r="I189" i="67"/>
  <c r="J189" i="67" s="1"/>
  <c r="K189" i="67" s="1"/>
  <c r="H189" i="67"/>
  <c r="I188" i="67"/>
  <c r="J188" i="67" s="1"/>
  <c r="K188" i="67" s="1"/>
  <c r="H188" i="67"/>
  <c r="I187" i="67"/>
  <c r="J187" i="67" s="1"/>
  <c r="K187" i="67" s="1"/>
  <c r="H187" i="67"/>
  <c r="I186" i="67"/>
  <c r="J186" i="67" s="1"/>
  <c r="K186" i="67" s="1"/>
  <c r="H186" i="67"/>
  <c r="I185" i="67"/>
  <c r="J185" i="67" s="1"/>
  <c r="K185" i="67" s="1"/>
  <c r="H185" i="67"/>
  <c r="I184" i="67"/>
  <c r="J184" i="67" s="1"/>
  <c r="K184" i="67" s="1"/>
  <c r="H184" i="67"/>
  <c r="I183" i="67"/>
  <c r="J183" i="67" s="1"/>
  <c r="K183" i="67" s="1"/>
  <c r="H183" i="67"/>
  <c r="I182" i="67"/>
  <c r="J182" i="67" s="1"/>
  <c r="K182" i="67" s="1"/>
  <c r="H182" i="67"/>
  <c r="I181" i="67"/>
  <c r="J181" i="67" s="1"/>
  <c r="K181" i="67" s="1"/>
  <c r="H181" i="67"/>
  <c r="I180" i="67"/>
  <c r="J180" i="67" s="1"/>
  <c r="K180" i="67" s="1"/>
  <c r="H180" i="67"/>
  <c r="I179" i="67"/>
  <c r="J179" i="67" s="1"/>
  <c r="K179" i="67" s="1"/>
  <c r="H179" i="67"/>
  <c r="I178" i="67"/>
  <c r="J178" i="67" s="1"/>
  <c r="K178" i="67" s="1"/>
  <c r="H178" i="67"/>
  <c r="I177" i="67"/>
  <c r="J177" i="67" s="1"/>
  <c r="K177" i="67" s="1"/>
  <c r="H177" i="67"/>
  <c r="I176" i="67"/>
  <c r="J176" i="67" s="1"/>
  <c r="K176" i="67" s="1"/>
  <c r="H176" i="67"/>
  <c r="I175" i="67"/>
  <c r="J175" i="67" s="1"/>
  <c r="K175" i="67" s="1"/>
  <c r="H175" i="67"/>
  <c r="I174" i="67"/>
  <c r="J174" i="67" s="1"/>
  <c r="K174" i="67" s="1"/>
  <c r="H174" i="67"/>
  <c r="I173" i="67"/>
  <c r="J173" i="67" s="1"/>
  <c r="K173" i="67" s="1"/>
  <c r="H173" i="67"/>
  <c r="I172" i="67"/>
  <c r="J172" i="67" s="1"/>
  <c r="K172" i="67" s="1"/>
  <c r="H172" i="67"/>
  <c r="I171" i="67"/>
  <c r="J171" i="67" s="1"/>
  <c r="K171" i="67" s="1"/>
  <c r="H171" i="67"/>
  <c r="I170" i="67"/>
  <c r="J170" i="67" s="1"/>
  <c r="K170" i="67" s="1"/>
  <c r="H170" i="67"/>
  <c r="I169" i="67"/>
  <c r="J169" i="67" s="1"/>
  <c r="K169" i="67" s="1"/>
  <c r="H169" i="67"/>
  <c r="I168" i="67"/>
  <c r="J168" i="67" s="1"/>
  <c r="K168" i="67" s="1"/>
  <c r="H168" i="67"/>
  <c r="I167" i="67"/>
  <c r="J167" i="67" s="1"/>
  <c r="K167" i="67" s="1"/>
  <c r="H167" i="67"/>
  <c r="G167" i="67"/>
  <c r="I166" i="67"/>
  <c r="J166" i="67" s="1"/>
  <c r="K166" i="67" s="1"/>
  <c r="H166" i="67"/>
  <c r="G166" i="67"/>
  <c r="I165" i="67"/>
  <c r="J165" i="67" s="1"/>
  <c r="K165" i="67" s="1"/>
  <c r="H165" i="67"/>
  <c r="G165" i="67"/>
  <c r="I164" i="67"/>
  <c r="J164" i="67" s="1"/>
  <c r="K164" i="67" s="1"/>
  <c r="H164" i="67"/>
  <c r="G164" i="67"/>
  <c r="I163" i="67"/>
  <c r="J163" i="67" s="1"/>
  <c r="K163" i="67" s="1"/>
  <c r="H163" i="67"/>
  <c r="G163" i="67"/>
  <c r="I162" i="67"/>
  <c r="J162" i="67" s="1"/>
  <c r="K162" i="67" s="1"/>
  <c r="H162" i="67"/>
  <c r="G162" i="67"/>
  <c r="I161" i="67"/>
  <c r="J161" i="67" s="1"/>
  <c r="K161" i="67" s="1"/>
  <c r="H161" i="67"/>
  <c r="G161" i="67"/>
  <c r="I160" i="67"/>
  <c r="J160" i="67" s="1"/>
  <c r="K160" i="67" s="1"/>
  <c r="H160" i="67"/>
  <c r="G160" i="67"/>
  <c r="I159" i="67"/>
  <c r="J159" i="67" s="1"/>
  <c r="K159" i="67" s="1"/>
  <c r="H159" i="67"/>
  <c r="I158" i="67"/>
  <c r="J158" i="67" s="1"/>
  <c r="K158" i="67" s="1"/>
  <c r="H158" i="67"/>
  <c r="I157" i="67"/>
  <c r="J157" i="67" s="1"/>
  <c r="K157" i="67" s="1"/>
  <c r="H157" i="67"/>
  <c r="I156" i="67"/>
  <c r="J156" i="67" s="1"/>
  <c r="K156" i="67" s="1"/>
  <c r="H156" i="67"/>
  <c r="I155" i="67"/>
  <c r="J155" i="67" s="1"/>
  <c r="K155" i="67" s="1"/>
  <c r="H155" i="67"/>
  <c r="I154" i="67"/>
  <c r="J154" i="67" s="1"/>
  <c r="K154" i="67" s="1"/>
  <c r="H154" i="67"/>
  <c r="I153" i="67"/>
  <c r="J153" i="67" s="1"/>
  <c r="K153" i="67" s="1"/>
  <c r="H153" i="67"/>
  <c r="I152" i="67"/>
  <c r="J152" i="67" s="1"/>
  <c r="K152" i="67" s="1"/>
  <c r="H152" i="67"/>
  <c r="I151" i="67"/>
  <c r="J151" i="67" s="1"/>
  <c r="K151" i="67" s="1"/>
  <c r="H151" i="67"/>
  <c r="I150" i="67"/>
  <c r="J150" i="67" s="1"/>
  <c r="K150" i="67" s="1"/>
  <c r="H150" i="67"/>
  <c r="I149" i="67"/>
  <c r="J149" i="67" s="1"/>
  <c r="K149" i="67" s="1"/>
  <c r="H149" i="67"/>
  <c r="I148" i="67"/>
  <c r="J148" i="67" s="1"/>
  <c r="K148" i="67" s="1"/>
  <c r="H148" i="67"/>
  <c r="I147" i="67"/>
  <c r="J147" i="67" s="1"/>
  <c r="K147" i="67" s="1"/>
  <c r="H147" i="67"/>
  <c r="I146" i="67"/>
  <c r="J146" i="67" s="1"/>
  <c r="K146" i="67" s="1"/>
  <c r="H146" i="67"/>
  <c r="I145" i="67"/>
  <c r="J145" i="67" s="1"/>
  <c r="K145" i="67" s="1"/>
  <c r="H145" i="67"/>
  <c r="I144" i="67"/>
  <c r="J144" i="67" s="1"/>
  <c r="K144" i="67" s="1"/>
  <c r="H144" i="67"/>
  <c r="I143" i="67"/>
  <c r="J143" i="67" s="1"/>
  <c r="K143" i="67" s="1"/>
  <c r="H143" i="67"/>
  <c r="I142" i="67"/>
  <c r="J142" i="67" s="1"/>
  <c r="K142" i="67" s="1"/>
  <c r="H142" i="67"/>
  <c r="I141" i="67"/>
  <c r="J141" i="67" s="1"/>
  <c r="K141" i="67" s="1"/>
  <c r="H141" i="67"/>
  <c r="I140" i="67"/>
  <c r="J140" i="67" s="1"/>
  <c r="K140" i="67" s="1"/>
  <c r="H140" i="67"/>
  <c r="I139" i="67"/>
  <c r="J139" i="67" s="1"/>
  <c r="K139" i="67" s="1"/>
  <c r="H139" i="67"/>
  <c r="I138" i="67"/>
  <c r="J138" i="67" s="1"/>
  <c r="K138" i="67" s="1"/>
  <c r="H138" i="67"/>
  <c r="I137" i="67"/>
  <c r="J137" i="67" s="1"/>
  <c r="K137" i="67" s="1"/>
  <c r="H137" i="67"/>
  <c r="I136" i="67"/>
  <c r="J136" i="67" s="1"/>
  <c r="K136" i="67" s="1"/>
  <c r="H136" i="67"/>
  <c r="I135" i="67"/>
  <c r="J135" i="67" s="1"/>
  <c r="K135" i="67" s="1"/>
  <c r="H135" i="67"/>
  <c r="I134" i="67"/>
  <c r="J134" i="67" s="1"/>
  <c r="K134" i="67" s="1"/>
  <c r="H134" i="67"/>
  <c r="I133" i="67"/>
  <c r="J133" i="67" s="1"/>
  <c r="K133" i="67" s="1"/>
  <c r="H133" i="67"/>
  <c r="I132" i="67"/>
  <c r="J132" i="67" s="1"/>
  <c r="K132" i="67" s="1"/>
  <c r="H132" i="67"/>
  <c r="I131" i="67"/>
  <c r="J131" i="67" s="1"/>
  <c r="K131" i="67" s="1"/>
  <c r="H131" i="67"/>
  <c r="I130" i="67"/>
  <c r="J130" i="67" s="1"/>
  <c r="K130" i="67" s="1"/>
  <c r="H130" i="67"/>
  <c r="I129" i="67"/>
  <c r="J129" i="67" s="1"/>
  <c r="K129" i="67" s="1"/>
  <c r="H129" i="67"/>
  <c r="I128" i="67"/>
  <c r="J128" i="67" s="1"/>
  <c r="K128" i="67" s="1"/>
  <c r="H128" i="67"/>
  <c r="I127" i="67"/>
  <c r="J127" i="67" s="1"/>
  <c r="K127" i="67" s="1"/>
  <c r="H127" i="67"/>
  <c r="I126" i="67"/>
  <c r="J126" i="67" s="1"/>
  <c r="K126" i="67" s="1"/>
  <c r="H126" i="67"/>
  <c r="I125" i="67"/>
  <c r="J125" i="67" s="1"/>
  <c r="K125" i="67" s="1"/>
  <c r="H125" i="67"/>
  <c r="I124" i="67"/>
  <c r="J124" i="67" s="1"/>
  <c r="K124" i="67" s="1"/>
  <c r="H124" i="67"/>
  <c r="I123" i="67"/>
  <c r="J123" i="67" s="1"/>
  <c r="K123" i="67" s="1"/>
  <c r="H123" i="67"/>
  <c r="I122" i="67"/>
  <c r="J122" i="67" s="1"/>
  <c r="K122" i="67" s="1"/>
  <c r="H122" i="67"/>
  <c r="I121" i="67"/>
  <c r="J121" i="67" s="1"/>
  <c r="K121" i="67" s="1"/>
  <c r="H121" i="67"/>
  <c r="I120" i="67"/>
  <c r="J120" i="67" s="1"/>
  <c r="K120" i="67" s="1"/>
  <c r="H120" i="67"/>
  <c r="I119" i="67"/>
  <c r="J119" i="67" s="1"/>
  <c r="K119" i="67" s="1"/>
  <c r="H119" i="67"/>
  <c r="I118" i="67"/>
  <c r="J118" i="67" s="1"/>
  <c r="K118" i="67" s="1"/>
  <c r="H118" i="67"/>
  <c r="I117" i="67"/>
  <c r="J117" i="67" s="1"/>
  <c r="K117" i="67" s="1"/>
  <c r="H117" i="67"/>
  <c r="I116" i="67"/>
  <c r="J116" i="67" s="1"/>
  <c r="K116" i="67" s="1"/>
  <c r="H116" i="67"/>
  <c r="I115" i="67"/>
  <c r="J115" i="67" s="1"/>
  <c r="K115" i="67" s="1"/>
  <c r="H115" i="67"/>
  <c r="I114" i="67"/>
  <c r="J114" i="67" s="1"/>
  <c r="K114" i="67" s="1"/>
  <c r="H114" i="67"/>
  <c r="I113" i="67"/>
  <c r="J113" i="67" s="1"/>
  <c r="K113" i="67" s="1"/>
  <c r="H113" i="67"/>
  <c r="I112" i="67"/>
  <c r="J112" i="67" s="1"/>
  <c r="K112" i="67" s="1"/>
  <c r="H112" i="67"/>
  <c r="I111" i="67"/>
  <c r="J111" i="67" s="1"/>
  <c r="K111" i="67" s="1"/>
  <c r="H111" i="67"/>
  <c r="I110" i="67"/>
  <c r="J110" i="67" s="1"/>
  <c r="K110" i="67" s="1"/>
  <c r="H110" i="67"/>
  <c r="I109" i="67"/>
  <c r="J109" i="67" s="1"/>
  <c r="K109" i="67" s="1"/>
  <c r="H109" i="67"/>
  <c r="I108" i="67"/>
  <c r="J108" i="67" s="1"/>
  <c r="K108" i="67" s="1"/>
  <c r="H108" i="67"/>
  <c r="I107" i="67"/>
  <c r="J107" i="67" s="1"/>
  <c r="K107" i="67" s="1"/>
  <c r="H107" i="67"/>
  <c r="I106" i="67"/>
  <c r="J106" i="67" s="1"/>
  <c r="K106" i="67" s="1"/>
  <c r="H106" i="67"/>
  <c r="I105" i="67"/>
  <c r="J105" i="67" s="1"/>
  <c r="K105" i="67" s="1"/>
  <c r="H105" i="67"/>
  <c r="I104" i="67"/>
  <c r="J104" i="67" s="1"/>
  <c r="K104" i="67" s="1"/>
  <c r="H104" i="67"/>
  <c r="I103" i="67"/>
  <c r="J103" i="67" s="1"/>
  <c r="K103" i="67" s="1"/>
  <c r="H103" i="67"/>
  <c r="I102" i="67"/>
  <c r="J102" i="67" s="1"/>
  <c r="K102" i="67" s="1"/>
  <c r="H102" i="67"/>
  <c r="I101" i="67"/>
  <c r="J101" i="67" s="1"/>
  <c r="K101" i="67" s="1"/>
  <c r="H101" i="67"/>
  <c r="I100" i="67"/>
  <c r="J100" i="67" s="1"/>
  <c r="K100" i="67" s="1"/>
  <c r="H100" i="67"/>
  <c r="I99" i="67"/>
  <c r="J99" i="67" s="1"/>
  <c r="K99" i="67" s="1"/>
  <c r="H99" i="67"/>
  <c r="I98" i="67"/>
  <c r="J98" i="67" s="1"/>
  <c r="K98" i="67" s="1"/>
  <c r="H98" i="67"/>
  <c r="I97" i="67"/>
  <c r="J97" i="67" s="1"/>
  <c r="K97" i="67" s="1"/>
  <c r="H97" i="67"/>
  <c r="I96" i="67"/>
  <c r="J96" i="67" s="1"/>
  <c r="K96" i="67" s="1"/>
  <c r="H96" i="67"/>
  <c r="I95" i="67"/>
  <c r="J95" i="67" s="1"/>
  <c r="K95" i="67" s="1"/>
  <c r="H95" i="67"/>
  <c r="I94" i="67"/>
  <c r="J94" i="67" s="1"/>
  <c r="K94" i="67" s="1"/>
  <c r="H94" i="67"/>
  <c r="I93" i="67"/>
  <c r="J93" i="67" s="1"/>
  <c r="K93" i="67" s="1"/>
  <c r="H93" i="67"/>
  <c r="I92" i="67"/>
  <c r="J92" i="67" s="1"/>
  <c r="K92" i="67" s="1"/>
  <c r="H92" i="67"/>
  <c r="I91" i="67"/>
  <c r="J91" i="67" s="1"/>
  <c r="K91" i="67" s="1"/>
  <c r="H91" i="67"/>
  <c r="I90" i="67"/>
  <c r="J90" i="67" s="1"/>
  <c r="K90" i="67" s="1"/>
  <c r="H90" i="67"/>
  <c r="I89" i="67"/>
  <c r="J89" i="67" s="1"/>
  <c r="K89" i="67" s="1"/>
  <c r="H89" i="67"/>
  <c r="I88" i="67"/>
  <c r="J88" i="67" s="1"/>
  <c r="K88" i="67" s="1"/>
  <c r="H88" i="67"/>
  <c r="I87" i="67"/>
  <c r="J87" i="67" s="1"/>
  <c r="K87" i="67" s="1"/>
  <c r="H87" i="67"/>
  <c r="I86" i="67"/>
  <c r="J86" i="67" s="1"/>
  <c r="K86" i="67" s="1"/>
  <c r="H86" i="67"/>
  <c r="I85" i="67"/>
  <c r="J85" i="67" s="1"/>
  <c r="K85" i="67" s="1"/>
  <c r="H85" i="67"/>
  <c r="I84" i="67"/>
  <c r="J84" i="67" s="1"/>
  <c r="K84" i="67" s="1"/>
  <c r="H84" i="67"/>
  <c r="I83" i="67"/>
  <c r="J83" i="67" s="1"/>
  <c r="K83" i="67" s="1"/>
  <c r="H83" i="67"/>
  <c r="I82" i="67"/>
  <c r="J82" i="67" s="1"/>
  <c r="K82" i="67" s="1"/>
  <c r="H82" i="67"/>
  <c r="I81" i="67"/>
  <c r="J81" i="67" s="1"/>
  <c r="K81" i="67" s="1"/>
  <c r="H81" i="67"/>
  <c r="I80" i="67"/>
  <c r="J80" i="67" s="1"/>
  <c r="K80" i="67" s="1"/>
  <c r="H80" i="67"/>
  <c r="I79" i="67"/>
  <c r="J79" i="67" s="1"/>
  <c r="K79" i="67" s="1"/>
  <c r="H79" i="67"/>
  <c r="I78" i="67"/>
  <c r="J78" i="67" s="1"/>
  <c r="K78" i="67" s="1"/>
  <c r="H78" i="67"/>
  <c r="I77" i="67"/>
  <c r="J77" i="67" s="1"/>
  <c r="K77" i="67" s="1"/>
  <c r="H77" i="67"/>
  <c r="I76" i="67"/>
  <c r="J76" i="67" s="1"/>
  <c r="K76" i="67" s="1"/>
  <c r="H76" i="67"/>
  <c r="I75" i="67"/>
  <c r="J75" i="67" s="1"/>
  <c r="K75" i="67" s="1"/>
  <c r="H75" i="67"/>
  <c r="I74" i="67"/>
  <c r="J74" i="67" s="1"/>
  <c r="K74" i="67" s="1"/>
  <c r="H74" i="67"/>
  <c r="I73" i="67"/>
  <c r="J73" i="67" s="1"/>
  <c r="K73" i="67" s="1"/>
  <c r="H73" i="67"/>
  <c r="I72" i="67"/>
  <c r="J72" i="67" s="1"/>
  <c r="K72" i="67" s="1"/>
  <c r="H72" i="67"/>
  <c r="I71" i="67"/>
  <c r="J71" i="67" s="1"/>
  <c r="K71" i="67" s="1"/>
  <c r="H71" i="67"/>
  <c r="I70" i="67"/>
  <c r="J70" i="67" s="1"/>
  <c r="K70" i="67" s="1"/>
  <c r="H70" i="67"/>
  <c r="I69" i="67"/>
  <c r="J69" i="67" s="1"/>
  <c r="K69" i="67" s="1"/>
  <c r="H69" i="67"/>
  <c r="I68" i="67"/>
  <c r="J68" i="67" s="1"/>
  <c r="K68" i="67" s="1"/>
  <c r="H68" i="67"/>
  <c r="I67" i="67"/>
  <c r="J67" i="67" s="1"/>
  <c r="K67" i="67" s="1"/>
  <c r="H67" i="67"/>
  <c r="I66" i="67"/>
  <c r="J66" i="67" s="1"/>
  <c r="K66" i="67" s="1"/>
  <c r="H66" i="67"/>
  <c r="I65" i="67"/>
  <c r="J65" i="67" s="1"/>
  <c r="K65" i="67" s="1"/>
  <c r="H65" i="67"/>
  <c r="I64" i="67"/>
  <c r="J64" i="67" s="1"/>
  <c r="K64" i="67" s="1"/>
  <c r="H64" i="67"/>
  <c r="I63" i="67"/>
  <c r="J63" i="67" s="1"/>
  <c r="K63" i="67" s="1"/>
  <c r="H63" i="67"/>
  <c r="I62" i="67"/>
  <c r="J62" i="67" s="1"/>
  <c r="K62" i="67" s="1"/>
  <c r="H62" i="67"/>
  <c r="I61" i="67"/>
  <c r="J61" i="67" s="1"/>
  <c r="K61" i="67" s="1"/>
  <c r="H61" i="67"/>
  <c r="I60" i="67"/>
  <c r="J60" i="67" s="1"/>
  <c r="K60" i="67" s="1"/>
  <c r="H60" i="67"/>
  <c r="I59" i="67"/>
  <c r="J59" i="67" s="1"/>
  <c r="K59" i="67" s="1"/>
  <c r="H59" i="67"/>
  <c r="I58" i="67"/>
  <c r="J58" i="67" s="1"/>
  <c r="K58" i="67" s="1"/>
  <c r="H58" i="67"/>
  <c r="I57" i="67"/>
  <c r="J57" i="67" s="1"/>
  <c r="K57" i="67" s="1"/>
  <c r="H57" i="67"/>
  <c r="I56" i="67"/>
  <c r="J56" i="67" s="1"/>
  <c r="K56" i="67" s="1"/>
  <c r="H56" i="67"/>
  <c r="I55" i="67"/>
  <c r="J55" i="67" s="1"/>
  <c r="K55" i="67" s="1"/>
  <c r="H55" i="67"/>
  <c r="I54" i="67"/>
  <c r="J54" i="67" s="1"/>
  <c r="K54" i="67" s="1"/>
  <c r="H54" i="67"/>
  <c r="I53" i="67"/>
  <c r="J53" i="67" s="1"/>
  <c r="K53" i="67" s="1"/>
  <c r="H53" i="67"/>
  <c r="I52" i="67"/>
  <c r="J52" i="67" s="1"/>
  <c r="K52" i="67" s="1"/>
  <c r="H52" i="67"/>
  <c r="I51" i="67"/>
  <c r="J51" i="67" s="1"/>
  <c r="K51" i="67" s="1"/>
  <c r="H51" i="67"/>
  <c r="I50" i="67"/>
  <c r="J50" i="67" s="1"/>
  <c r="K50" i="67" s="1"/>
  <c r="H50" i="67"/>
  <c r="I49" i="67"/>
  <c r="J49" i="67" s="1"/>
  <c r="K49" i="67" s="1"/>
  <c r="H49" i="67"/>
  <c r="I48" i="67"/>
  <c r="J48" i="67" s="1"/>
  <c r="K48" i="67" s="1"/>
  <c r="H48" i="67"/>
  <c r="I47" i="67"/>
  <c r="J47" i="67" s="1"/>
  <c r="K47" i="67" s="1"/>
  <c r="H47" i="67"/>
  <c r="I46" i="67"/>
  <c r="J46" i="67" s="1"/>
  <c r="K46" i="67" s="1"/>
  <c r="H46" i="67"/>
  <c r="I45" i="67"/>
  <c r="J45" i="67" s="1"/>
  <c r="K45" i="67" s="1"/>
  <c r="H45" i="67"/>
  <c r="I44" i="67"/>
  <c r="J44" i="67" s="1"/>
  <c r="K44" i="67" s="1"/>
  <c r="H44" i="67"/>
  <c r="I43" i="67"/>
  <c r="J43" i="67" s="1"/>
  <c r="K43" i="67" s="1"/>
  <c r="H43" i="67"/>
  <c r="I42" i="67"/>
  <c r="J42" i="67" s="1"/>
  <c r="K42" i="67" s="1"/>
  <c r="H42" i="67"/>
  <c r="I41" i="67"/>
  <c r="J41" i="67" s="1"/>
  <c r="K41" i="67" s="1"/>
  <c r="H41" i="67"/>
  <c r="I40" i="67"/>
  <c r="J40" i="67" s="1"/>
  <c r="K40" i="67" s="1"/>
  <c r="H40" i="67"/>
  <c r="I39" i="67"/>
  <c r="J39" i="67" s="1"/>
  <c r="K39" i="67" s="1"/>
  <c r="H39" i="67"/>
  <c r="I38" i="67"/>
  <c r="J38" i="67" s="1"/>
  <c r="K38" i="67" s="1"/>
  <c r="H38" i="67"/>
  <c r="I37" i="67"/>
  <c r="J37" i="67" s="1"/>
  <c r="K37" i="67" s="1"/>
  <c r="H37" i="67"/>
  <c r="I36" i="67"/>
  <c r="J36" i="67" s="1"/>
  <c r="K36" i="67" s="1"/>
  <c r="H36" i="67"/>
  <c r="I35" i="67"/>
  <c r="J35" i="67" s="1"/>
  <c r="K35" i="67" s="1"/>
  <c r="H35" i="67"/>
  <c r="I34" i="67"/>
  <c r="J34" i="67" s="1"/>
  <c r="K34" i="67" s="1"/>
  <c r="H34" i="67"/>
  <c r="I33" i="67"/>
  <c r="J33" i="67" s="1"/>
  <c r="K33" i="67" s="1"/>
  <c r="H33" i="67"/>
  <c r="I32" i="67"/>
  <c r="J32" i="67" s="1"/>
  <c r="K32" i="67" s="1"/>
  <c r="H32" i="67"/>
  <c r="I31" i="67"/>
  <c r="J31" i="67" s="1"/>
  <c r="K31" i="67" s="1"/>
  <c r="H31" i="67"/>
  <c r="I30" i="67"/>
  <c r="J30" i="67" s="1"/>
  <c r="K30" i="67" s="1"/>
  <c r="H30" i="67"/>
  <c r="I29" i="67"/>
  <c r="J29" i="67" s="1"/>
  <c r="K29" i="67" s="1"/>
  <c r="H29" i="67"/>
  <c r="I28" i="67"/>
  <c r="J28" i="67" s="1"/>
  <c r="K28" i="67" s="1"/>
  <c r="H28" i="67"/>
  <c r="I27" i="67"/>
  <c r="J27" i="67" s="1"/>
  <c r="K27" i="67" s="1"/>
  <c r="H27" i="67"/>
  <c r="I26" i="67"/>
  <c r="J26" i="67" s="1"/>
  <c r="K26" i="67" s="1"/>
  <c r="H26" i="67"/>
  <c r="I25" i="67"/>
  <c r="J25" i="67" s="1"/>
  <c r="K25" i="67" s="1"/>
  <c r="H25" i="67"/>
  <c r="I24" i="67"/>
  <c r="J24" i="67" s="1"/>
  <c r="K24" i="67" s="1"/>
  <c r="H24" i="67"/>
  <c r="I23" i="67"/>
  <c r="J23" i="67" s="1"/>
  <c r="K23" i="67" s="1"/>
  <c r="H23" i="67"/>
  <c r="I22" i="67"/>
  <c r="J22" i="67" s="1"/>
  <c r="K22" i="67" s="1"/>
  <c r="H22" i="67"/>
  <c r="I21" i="67"/>
  <c r="J21" i="67" s="1"/>
  <c r="K21" i="67" s="1"/>
  <c r="H21" i="67"/>
  <c r="I20" i="67"/>
  <c r="J20" i="67" s="1"/>
  <c r="K20" i="67" s="1"/>
  <c r="H20" i="67"/>
  <c r="I19" i="67"/>
  <c r="J19" i="67" s="1"/>
  <c r="K19" i="67" s="1"/>
  <c r="H19" i="67"/>
  <c r="I18" i="67"/>
  <c r="J18" i="67" s="1"/>
  <c r="K18" i="67" s="1"/>
  <c r="H18" i="67"/>
  <c r="I17" i="67"/>
  <c r="J17" i="67" s="1"/>
  <c r="K17" i="67" s="1"/>
  <c r="H17" i="67"/>
  <c r="I16" i="67"/>
  <c r="J16" i="67" s="1"/>
  <c r="K16" i="67" s="1"/>
  <c r="H16" i="67"/>
  <c r="I15" i="67"/>
  <c r="J15" i="67" s="1"/>
  <c r="K15" i="67" s="1"/>
  <c r="H15" i="67"/>
  <c r="I14" i="67"/>
  <c r="J14" i="67" s="1"/>
  <c r="K14" i="67" s="1"/>
  <c r="H14" i="67"/>
  <c r="I13" i="67"/>
  <c r="J13" i="67" s="1"/>
  <c r="K13" i="67" s="1"/>
  <c r="H13" i="67"/>
  <c r="I12" i="67"/>
  <c r="J12" i="67" s="1"/>
  <c r="K12" i="67" s="1"/>
  <c r="H12" i="67"/>
  <c r="I11" i="67"/>
  <c r="J11" i="67" s="1"/>
  <c r="K11" i="67" s="1"/>
  <c r="H11" i="67"/>
  <c r="I10" i="67"/>
  <c r="J10" i="67" s="1"/>
  <c r="K10" i="67" s="1"/>
  <c r="H10" i="67"/>
  <c r="I9" i="67"/>
  <c r="J9" i="67" s="1"/>
  <c r="K9" i="67" s="1"/>
  <c r="H9" i="67"/>
  <c r="I8" i="67"/>
  <c r="J8" i="67" s="1"/>
  <c r="K8" i="67" s="1"/>
  <c r="H8" i="67"/>
  <c r="I7" i="67"/>
  <c r="J7" i="67" s="1"/>
  <c r="K7" i="67" s="1"/>
  <c r="H7" i="67"/>
  <c r="I6" i="67"/>
  <c r="J6" i="67" s="1"/>
  <c r="K6" i="67" s="1"/>
  <c r="H6" i="67"/>
  <c r="I5" i="67"/>
  <c r="J5" i="67" s="1"/>
  <c r="K5" i="67" s="1"/>
  <c r="H5" i="67"/>
  <c r="H4" i="67"/>
  <c r="H3" i="67"/>
  <c r="I3" i="67"/>
  <c r="J3" i="67" s="1"/>
  <c r="K3" i="67" s="1"/>
  <c r="J443" i="67"/>
  <c r="K443" i="67" s="1"/>
  <c r="J403" i="67"/>
  <c r="K403" i="67" s="1"/>
  <c r="J395" i="67"/>
  <c r="K395" i="67" s="1"/>
  <c r="G439" i="67" l="1"/>
  <c r="G438" i="67"/>
  <c r="G437" i="67"/>
  <c r="G436" i="67"/>
  <c r="G435" i="67"/>
  <c r="G434" i="67"/>
  <c r="G433" i="67"/>
  <c r="G432" i="67"/>
  <c r="G431" i="67"/>
  <c r="G430" i="67"/>
  <c r="G429" i="67"/>
  <c r="G428" i="67"/>
  <c r="G427" i="67"/>
  <c r="G426" i="67"/>
  <c r="G425" i="67"/>
  <c r="G424" i="67"/>
  <c r="G423" i="67"/>
  <c r="G422" i="67"/>
  <c r="G421" i="67"/>
  <c r="G420" i="67"/>
  <c r="G419" i="67"/>
  <c r="G418" i="67"/>
  <c r="G417" i="67"/>
  <c r="G416" i="67"/>
  <c r="G415" i="67"/>
  <c r="G414" i="67"/>
  <c r="G413" i="67"/>
  <c r="G412" i="67"/>
  <c r="G411" i="67"/>
  <c r="G410" i="67"/>
  <c r="G409" i="67"/>
  <c r="G408" i="67"/>
  <c r="G407" i="67"/>
  <c r="G406" i="67"/>
  <c r="G405" i="67"/>
  <c r="G395" i="67"/>
  <c r="G394" i="67"/>
  <c r="G393" i="67"/>
  <c r="G392" i="67"/>
  <c r="G391" i="67"/>
  <c r="G390" i="67"/>
  <c r="G389" i="67"/>
  <c r="G388" i="67"/>
  <c r="G387" i="67"/>
  <c r="G386" i="67"/>
  <c r="G385" i="67"/>
  <c r="G384" i="67"/>
  <c r="G383" i="67"/>
  <c r="G382" i="67"/>
  <c r="G381" i="67"/>
  <c r="G380" i="67"/>
  <c r="G379" i="67"/>
  <c r="G378" i="67"/>
  <c r="G377" i="67"/>
  <c r="G376" i="67"/>
  <c r="G375" i="67"/>
  <c r="G374" i="67"/>
  <c r="G373" i="67"/>
  <c r="G372" i="67"/>
  <c r="G371" i="67"/>
  <c r="G370" i="67"/>
  <c r="G369" i="67"/>
  <c r="G368" i="67"/>
  <c r="G367" i="67"/>
  <c r="G366" i="67"/>
  <c r="G365" i="67"/>
  <c r="G364" i="67"/>
  <c r="G363" i="67"/>
  <c r="G362" i="67"/>
  <c r="G361" i="67"/>
  <c r="G360" i="67"/>
  <c r="G359" i="67"/>
  <c r="G358" i="67"/>
  <c r="G357" i="67"/>
  <c r="G356" i="67"/>
  <c r="G355" i="67"/>
  <c r="G354" i="67"/>
  <c r="G353" i="67"/>
  <c r="G352" i="67"/>
  <c r="G351" i="67"/>
  <c r="G350" i="67"/>
  <c r="G349" i="67"/>
  <c r="G348" i="67"/>
  <c r="G337" i="67"/>
  <c r="G336" i="67"/>
  <c r="G335" i="67"/>
  <c r="G334" i="67"/>
  <c r="G333" i="67"/>
  <c r="G332" i="67"/>
  <c r="G331" i="67"/>
  <c r="G330" i="67"/>
  <c r="G329" i="67"/>
  <c r="G328" i="67"/>
  <c r="L328" i="67" s="1"/>
  <c r="G327" i="67"/>
  <c r="L327" i="67" s="1"/>
  <c r="G326" i="67"/>
  <c r="L326" i="67" s="1"/>
  <c r="G325" i="67"/>
  <c r="L325" i="67" s="1"/>
  <c r="G324" i="67"/>
  <c r="G323" i="67"/>
  <c r="G322" i="67"/>
  <c r="G321" i="67"/>
  <c r="G320" i="67"/>
  <c r="G319" i="67"/>
  <c r="G318" i="67"/>
  <c r="G317" i="67"/>
  <c r="G316" i="67"/>
  <c r="G315" i="67"/>
  <c r="G314" i="67"/>
  <c r="G313" i="67"/>
  <c r="G312" i="67"/>
  <c r="G311" i="67"/>
  <c r="L311" i="67" s="1"/>
  <c r="G310" i="67"/>
  <c r="G309" i="67"/>
  <c r="G308" i="67"/>
  <c r="G307" i="67"/>
  <c r="G306" i="67"/>
  <c r="G305" i="67"/>
  <c r="G304" i="67"/>
  <c r="G303" i="67"/>
  <c r="G302" i="67"/>
  <c r="G301" i="67"/>
  <c r="G300" i="67"/>
  <c r="G299" i="67"/>
  <c r="G298" i="67"/>
  <c r="G297" i="67"/>
  <c r="G296" i="67"/>
  <c r="G295" i="67"/>
  <c r="G294" i="67"/>
  <c r="G293" i="67"/>
  <c r="G292" i="67"/>
  <c r="G291" i="67"/>
  <c r="G290" i="67"/>
  <c r="G289" i="67"/>
  <c r="G288" i="67"/>
  <c r="G287" i="67"/>
  <c r="G286" i="67"/>
  <c r="G285" i="67"/>
  <c r="G284" i="67"/>
  <c r="G283" i="67"/>
  <c r="G282" i="67"/>
  <c r="G281" i="67"/>
  <c r="G280" i="67"/>
  <c r="G279" i="67"/>
  <c r="G278" i="67"/>
  <c r="G277" i="67"/>
  <c r="G276" i="67"/>
  <c r="G275" i="67"/>
  <c r="L275" i="67" s="1"/>
  <c r="G274" i="67"/>
  <c r="G273" i="67"/>
  <c r="G272" i="67"/>
  <c r="G271" i="67"/>
  <c r="G270" i="67"/>
  <c r="G269" i="67"/>
  <c r="G268" i="67"/>
  <c r="G267" i="67"/>
  <c r="G266" i="67"/>
  <c r="G265" i="67"/>
  <c r="G264" i="67"/>
  <c r="G263" i="67"/>
  <c r="G262" i="67"/>
  <c r="G261" i="67"/>
  <c r="G260" i="67"/>
  <c r="G259" i="67"/>
  <c r="G258" i="67"/>
  <c r="G257" i="67"/>
  <c r="G256" i="67"/>
  <c r="G255" i="67"/>
  <c r="G254" i="67"/>
  <c r="G253" i="67"/>
  <c r="G252" i="67"/>
  <c r="G251" i="67"/>
  <c r="G250" i="67"/>
  <c r="L250" i="67" s="1"/>
  <c r="G249" i="67"/>
  <c r="G248" i="67"/>
  <c r="G247" i="67"/>
  <c r="G246" i="67"/>
  <c r="G245" i="67"/>
  <c r="G244" i="67"/>
  <c r="G243" i="67"/>
  <c r="G242" i="67"/>
  <c r="G241" i="67"/>
  <c r="G240" i="67"/>
  <c r="G239" i="67"/>
  <c r="G238" i="67"/>
  <c r="G237" i="67"/>
  <c r="G236" i="67"/>
  <c r="G235" i="67"/>
  <c r="L235" i="67" s="1"/>
  <c r="G234" i="67"/>
  <c r="G233" i="67"/>
  <c r="G232" i="67"/>
  <c r="G231" i="67"/>
  <c r="G230" i="67"/>
  <c r="G203" i="67"/>
  <c r="G221" i="67"/>
  <c r="G220" i="67"/>
  <c r="G219" i="67"/>
  <c r="G218" i="67"/>
  <c r="G217" i="67"/>
  <c r="G216" i="67"/>
  <c r="G215" i="67"/>
  <c r="G214" i="67"/>
  <c r="G213" i="67"/>
  <c r="G212" i="67"/>
  <c r="G211" i="67"/>
  <c r="G210" i="67"/>
  <c r="G209" i="67"/>
  <c r="G208" i="67"/>
  <c r="G207" i="67"/>
  <c r="G206" i="67"/>
  <c r="G205" i="67"/>
  <c r="G204" i="67"/>
  <c r="G202" i="67"/>
  <c r="G201" i="67"/>
  <c r="G200" i="67"/>
  <c r="G199" i="67"/>
  <c r="G198" i="67"/>
  <c r="G197" i="67"/>
  <c r="G196" i="67"/>
  <c r="G195" i="67"/>
  <c r="G194" i="67"/>
  <c r="G193" i="67"/>
  <c r="G192" i="67"/>
  <c r="G191" i="67"/>
  <c r="G190" i="67"/>
  <c r="G189" i="67"/>
  <c r="G188" i="67"/>
  <c r="G187" i="67"/>
  <c r="G186" i="67"/>
  <c r="G185" i="67"/>
  <c r="G184" i="67"/>
  <c r="G183" i="67"/>
  <c r="G182" i="67"/>
  <c r="G181" i="67"/>
  <c r="G180" i="67"/>
  <c r="G179" i="67"/>
  <c r="G178" i="67"/>
  <c r="G177" i="67"/>
  <c r="G176" i="67"/>
  <c r="G175" i="67"/>
  <c r="G174" i="67"/>
  <c r="G173" i="67"/>
  <c r="G172" i="67"/>
  <c r="G171" i="67"/>
  <c r="G170" i="67"/>
  <c r="G169" i="67"/>
  <c r="G168" i="67"/>
  <c r="G159" i="67"/>
  <c r="G158" i="67"/>
  <c r="G157" i="67"/>
  <c r="G156" i="67"/>
  <c r="G155" i="67"/>
  <c r="G154" i="67"/>
  <c r="G153" i="67"/>
  <c r="G152" i="67"/>
  <c r="G151" i="67"/>
  <c r="G150" i="67"/>
  <c r="G149" i="67"/>
  <c r="G148" i="67"/>
  <c r="G147" i="67"/>
  <c r="G146" i="67"/>
  <c r="G145" i="67"/>
  <c r="G144" i="67"/>
  <c r="G143" i="67"/>
  <c r="G142" i="67"/>
  <c r="G141" i="67"/>
  <c r="G140" i="67"/>
  <c r="G139" i="67"/>
  <c r="G138" i="67"/>
  <c r="G137" i="67"/>
  <c r="G136" i="67"/>
  <c r="G135" i="67"/>
  <c r="G134" i="67"/>
  <c r="G133" i="67"/>
  <c r="G132" i="67"/>
  <c r="G131" i="67"/>
  <c r="G130" i="67"/>
  <c r="G129" i="67"/>
  <c r="G128" i="67"/>
  <c r="G127" i="67"/>
  <c r="G126" i="67"/>
  <c r="G125" i="67"/>
  <c r="G124" i="67"/>
  <c r="G123" i="67"/>
  <c r="G122" i="67"/>
  <c r="G121" i="67"/>
  <c r="G120" i="67"/>
  <c r="G119" i="67"/>
  <c r="G118" i="67"/>
  <c r="G117" i="67"/>
  <c r="G116" i="67"/>
  <c r="G115" i="67"/>
  <c r="G114" i="67"/>
  <c r="G113" i="67"/>
  <c r="G112" i="67"/>
  <c r="G111" i="67"/>
  <c r="G110" i="67"/>
  <c r="G109" i="67"/>
  <c r="G108" i="67"/>
  <c r="G107" i="67"/>
  <c r="G106" i="67"/>
  <c r="G105" i="67"/>
  <c r="G104" i="67"/>
  <c r="G103" i="67"/>
  <c r="G102" i="67"/>
  <c r="G101" i="67"/>
  <c r="G100" i="67"/>
  <c r="G99" i="67"/>
  <c r="G98" i="67"/>
  <c r="G97" i="67"/>
  <c r="G96" i="67"/>
  <c r="G95" i="67"/>
  <c r="G94" i="67"/>
  <c r="G93" i="67"/>
  <c r="G92" i="67"/>
  <c r="G91" i="67"/>
  <c r="G90" i="67"/>
  <c r="G89" i="67"/>
  <c r="G88" i="67"/>
  <c r="G87" i="67"/>
  <c r="G86" i="67"/>
  <c r="G85" i="67"/>
  <c r="G84" i="67"/>
  <c r="G83" i="67"/>
  <c r="G82" i="67"/>
  <c r="G81" i="67"/>
  <c r="G80" i="67"/>
  <c r="G79" i="67"/>
  <c r="G78" i="67"/>
  <c r="G77" i="67"/>
  <c r="G76" i="67"/>
  <c r="G75" i="67"/>
  <c r="G74" i="67"/>
  <c r="G73" i="67"/>
  <c r="G72" i="67"/>
  <c r="G71" i="67"/>
  <c r="G70" i="67"/>
  <c r="G69" i="67"/>
  <c r="G68" i="67"/>
  <c r="G67" i="67"/>
  <c r="G66" i="67"/>
  <c r="G65" i="67"/>
  <c r="G64" i="67"/>
  <c r="G63" i="67"/>
  <c r="G62" i="67"/>
  <c r="G61" i="67"/>
  <c r="G60" i="67"/>
  <c r="G59" i="67"/>
  <c r="G58" i="67"/>
  <c r="G57" i="67"/>
  <c r="G56" i="67"/>
  <c r="G55" i="67"/>
  <c r="G54" i="67"/>
  <c r="G53" i="67"/>
  <c r="G52" i="67"/>
  <c r="G51" i="67"/>
  <c r="G50" i="67"/>
  <c r="G49" i="67"/>
  <c r="G48" i="67"/>
  <c r="G47" i="67"/>
  <c r="G46" i="67"/>
  <c r="G45" i="67"/>
  <c r="G44" i="67"/>
  <c r="G43" i="67"/>
  <c r="G42" i="67"/>
  <c r="G41" i="67"/>
  <c r="G40" i="67"/>
  <c r="G39" i="67"/>
  <c r="G38" i="67"/>
  <c r="G37" i="67"/>
  <c r="G36" i="67"/>
  <c r="G35" i="67"/>
  <c r="G34" i="67"/>
  <c r="G33" i="67"/>
  <c r="G32" i="67"/>
  <c r="G31" i="67"/>
  <c r="G30" i="67"/>
  <c r="G29" i="67"/>
  <c r="G28" i="67"/>
  <c r="G27" i="67"/>
  <c r="G26" i="67"/>
  <c r="G25" i="67"/>
  <c r="G24" i="67"/>
  <c r="G23" i="67"/>
  <c r="G22" i="67"/>
  <c r="G21" i="67"/>
  <c r="G20" i="67"/>
  <c r="G19" i="67"/>
  <c r="G18" i="67"/>
  <c r="G17" i="67"/>
  <c r="G16" i="67"/>
  <c r="G15" i="67"/>
  <c r="G14" i="67"/>
  <c r="G13" i="67"/>
  <c r="G12" i="67"/>
  <c r="G11" i="67"/>
  <c r="G10" i="67"/>
  <c r="G9" i="67"/>
  <c r="G8" i="67"/>
  <c r="G7" i="67"/>
  <c r="G6" i="67"/>
  <c r="G5" i="67"/>
  <c r="G4" i="67"/>
  <c r="G3" i="67"/>
  <c r="AR81" i="65" l="1"/>
  <c r="AR75" i="65"/>
  <c r="AR67" i="65"/>
  <c r="AR59" i="65"/>
  <c r="AR53" i="65"/>
  <c r="AR44" i="65"/>
  <c r="AR38" i="65"/>
  <c r="AR32" i="65"/>
  <c r="AR28" i="65"/>
  <c r="AR24" i="65"/>
  <c r="AR20" i="65"/>
  <c r="AR16" i="65"/>
  <c r="AR12" i="65"/>
  <c r="AR8" i="65"/>
  <c r="AR84" i="65"/>
  <c r="AR79" i="65"/>
  <c r="AR71" i="65"/>
  <c r="AR61" i="65"/>
  <c r="AR57" i="65"/>
  <c r="AR46" i="65"/>
  <c r="AR42" i="65"/>
  <c r="AR30" i="65"/>
  <c r="AR26" i="65"/>
  <c r="AR18" i="65"/>
  <c r="AR14" i="65"/>
  <c r="AR89" i="65"/>
  <c r="AR80" i="65"/>
  <c r="AR73" i="65"/>
  <c r="AR66" i="65"/>
  <c r="AR58" i="65"/>
  <c r="AR52" i="65"/>
  <c r="AR43" i="65"/>
  <c r="AR37" i="65"/>
  <c r="AR31" i="65"/>
  <c r="AR27" i="65"/>
  <c r="AR23" i="65"/>
  <c r="AR19" i="65"/>
  <c r="AR15" i="65"/>
  <c r="AR11" i="65"/>
  <c r="AR7" i="65"/>
  <c r="AR34" i="65"/>
  <c r="AR22" i="65"/>
  <c r="AR10" i="65"/>
  <c r="AR6" i="65"/>
  <c r="AR82" i="65"/>
  <c r="AR76" i="65"/>
  <c r="AR69" i="65"/>
  <c r="AR60" i="65"/>
  <c r="AR55" i="65"/>
  <c r="AR45" i="65"/>
  <c r="AR41" i="65"/>
  <c r="AR33" i="65"/>
  <c r="AR29" i="65"/>
  <c r="AR25" i="65"/>
  <c r="AR21" i="65"/>
  <c r="AR17" i="65"/>
  <c r="AR13" i="65"/>
  <c r="AR9" i="65"/>
  <c r="AR5" i="65"/>
  <c r="AR237" i="65"/>
  <c r="AR233" i="65"/>
  <c r="AR229" i="65"/>
  <c r="AR225" i="65"/>
  <c r="AR221" i="65"/>
  <c r="AR217" i="65"/>
  <c r="AR213" i="65"/>
  <c r="AR209" i="65"/>
  <c r="AR205" i="65"/>
  <c r="AR201" i="65"/>
  <c r="AR197" i="65"/>
  <c r="AR193" i="65"/>
  <c r="AR189" i="65"/>
  <c r="AR185" i="65"/>
  <c r="AR181" i="65"/>
  <c r="AR177" i="65"/>
  <c r="AR173" i="65"/>
  <c r="AR169" i="65"/>
  <c r="AR165" i="65"/>
  <c r="AR161" i="65"/>
  <c r="AR157" i="65"/>
  <c r="AR153" i="65"/>
  <c r="AR149" i="65"/>
  <c r="AR145" i="65"/>
  <c r="AR141" i="65"/>
  <c r="AR137" i="65"/>
  <c r="AR133" i="65"/>
  <c r="AR129" i="65"/>
  <c r="AR125" i="65"/>
  <c r="AR121" i="65"/>
  <c r="AR117" i="65"/>
  <c r="AR113" i="65"/>
  <c r="AR109" i="65"/>
  <c r="AR105" i="65"/>
  <c r="AR101" i="65"/>
  <c r="AR97" i="65"/>
  <c r="AR93" i="65"/>
  <c r="AR88" i="65"/>
  <c r="AR72" i="65"/>
  <c r="AR68" i="65"/>
  <c r="AR64" i="65"/>
  <c r="AR56" i="65"/>
  <c r="AR48" i="65"/>
  <c r="AR40" i="65"/>
  <c r="AR36" i="65"/>
  <c r="AR231" i="65"/>
  <c r="AR211" i="65"/>
  <c r="AR199" i="65"/>
  <c r="AR187" i="65"/>
  <c r="AR175" i="65"/>
  <c r="AR163" i="65"/>
  <c r="AR155" i="65"/>
  <c r="AR143" i="65"/>
  <c r="AR131" i="65"/>
  <c r="AR115" i="65"/>
  <c r="AR103" i="65"/>
  <c r="AR91" i="65"/>
  <c r="AR78" i="65"/>
  <c r="AR62" i="65"/>
  <c r="AR50" i="65"/>
  <c r="AR236" i="65"/>
  <c r="AR232" i="65"/>
  <c r="AR228" i="65"/>
  <c r="AR224" i="65"/>
  <c r="AR220" i="65"/>
  <c r="AR216" i="65"/>
  <c r="AR212" i="65"/>
  <c r="AR208" i="65"/>
  <c r="AR204" i="65"/>
  <c r="AR200" i="65"/>
  <c r="AR196" i="65"/>
  <c r="AR192" i="65"/>
  <c r="AR188" i="65"/>
  <c r="AR184" i="65"/>
  <c r="AR180" i="65"/>
  <c r="AR176" i="65"/>
  <c r="AR172" i="65"/>
  <c r="AR168" i="65"/>
  <c r="AR164" i="65"/>
  <c r="AR160" i="65"/>
  <c r="AR156" i="65"/>
  <c r="AR152" i="65"/>
  <c r="AR148" i="65"/>
  <c r="AR144" i="65"/>
  <c r="AR140" i="65"/>
  <c r="AR136" i="65"/>
  <c r="AR132" i="65"/>
  <c r="AR128" i="65"/>
  <c r="AR124" i="65"/>
  <c r="AR120" i="65"/>
  <c r="AR116" i="65"/>
  <c r="AR112" i="65"/>
  <c r="AR108" i="65"/>
  <c r="AR104" i="65"/>
  <c r="AR100" i="65"/>
  <c r="AR96" i="65"/>
  <c r="AR92" i="65"/>
  <c r="AR87" i="65"/>
  <c r="AR83" i="65"/>
  <c r="AR63" i="65"/>
  <c r="AR51" i="65"/>
  <c r="AR47" i="65"/>
  <c r="AR39" i="65"/>
  <c r="AR35" i="65"/>
  <c r="AR239" i="65"/>
  <c r="AR227" i="65"/>
  <c r="AR219" i="65"/>
  <c r="AR207" i="65"/>
  <c r="AR195" i="65"/>
  <c r="AR183" i="65"/>
  <c r="AR171" i="65"/>
  <c r="AR159" i="65"/>
  <c r="AR147" i="65"/>
  <c r="AR135" i="65"/>
  <c r="AR123" i="65"/>
  <c r="AR111" i="65"/>
  <c r="AR99" i="65"/>
  <c r="AR86" i="65"/>
  <c r="AR74" i="65"/>
  <c r="AR238" i="65"/>
  <c r="AR234" i="65"/>
  <c r="AR230" i="65"/>
  <c r="AR226" i="65"/>
  <c r="AR222" i="65"/>
  <c r="AR218" i="65"/>
  <c r="AR214" i="65"/>
  <c r="AR210" i="65"/>
  <c r="AR206" i="65"/>
  <c r="AR202" i="65"/>
  <c r="AR198" i="65"/>
  <c r="AR194" i="65"/>
  <c r="AR190" i="65"/>
  <c r="AR186" i="65"/>
  <c r="AR182" i="65"/>
  <c r="AR178" i="65"/>
  <c r="AR174" i="65"/>
  <c r="AR170" i="65"/>
  <c r="AR166" i="65"/>
  <c r="AR162" i="65"/>
  <c r="AR158" i="65"/>
  <c r="AR154" i="65"/>
  <c r="AR150" i="65"/>
  <c r="AR146" i="65"/>
  <c r="AR142" i="65"/>
  <c r="AR138" i="65"/>
  <c r="AR134" i="65"/>
  <c r="AR130" i="65"/>
  <c r="AR126" i="65"/>
  <c r="AR122" i="65"/>
  <c r="AR118" i="65"/>
  <c r="AR114" i="65"/>
  <c r="AR110" i="65"/>
  <c r="AR106" i="65"/>
  <c r="AR102" i="65"/>
  <c r="AR98" i="65"/>
  <c r="AR94" i="65"/>
  <c r="AR85" i="65"/>
  <c r="AR77" i="65"/>
  <c r="AR65" i="65"/>
  <c r="AR49" i="65"/>
  <c r="AR235" i="65"/>
  <c r="AR223" i="65"/>
  <c r="AR215" i="65"/>
  <c r="AR203" i="65"/>
  <c r="AR191" i="65"/>
  <c r="AR179" i="65"/>
  <c r="AR167" i="65"/>
  <c r="AR151" i="65"/>
  <c r="AR139" i="65"/>
  <c r="AR127" i="65"/>
  <c r="AR119" i="65"/>
  <c r="AR107" i="65"/>
  <c r="AR95" i="65"/>
  <c r="AR70" i="65"/>
  <c r="AR54" i="65"/>
  <c r="BA197" i="65" l="1"/>
  <c r="BA198" i="65"/>
  <c r="BA199" i="65"/>
  <c r="BA200" i="65"/>
  <c r="BA201" i="65"/>
  <c r="BA202" i="65"/>
  <c r="BA203" i="65"/>
  <c r="BA204" i="65"/>
  <c r="BA205" i="65"/>
  <c r="BA206" i="65"/>
  <c r="BA207" i="65"/>
  <c r="BA208" i="65"/>
  <c r="BA209" i="65"/>
  <c r="BA210" i="65"/>
  <c r="BA211" i="65"/>
  <c r="BA212" i="65"/>
  <c r="BA213" i="65"/>
  <c r="BA214" i="65"/>
  <c r="BA215" i="65"/>
  <c r="BA216" i="65"/>
  <c r="BA217" i="65"/>
  <c r="BA218" i="65"/>
  <c r="BA219" i="65"/>
  <c r="BA220" i="65"/>
  <c r="BA221" i="65"/>
  <c r="BA222" i="65"/>
  <c r="BA223" i="65"/>
  <c r="BA224" i="65"/>
  <c r="BA225" i="65"/>
  <c r="BA226" i="65"/>
  <c r="BA233" i="65"/>
  <c r="BA234" i="65"/>
  <c r="BA235" i="65"/>
  <c r="BA236" i="65"/>
  <c r="BA237" i="65"/>
  <c r="BA238" i="65"/>
  <c r="BA239" i="65"/>
  <c r="BA51" i="65"/>
  <c r="BA52" i="65"/>
  <c r="BA53" i="65"/>
  <c r="BA54" i="65"/>
  <c r="BA55" i="65"/>
  <c r="BA56" i="65"/>
  <c r="BA57" i="65"/>
  <c r="BA58" i="65"/>
  <c r="BA59" i="65"/>
  <c r="BA60" i="65"/>
  <c r="BA61" i="65"/>
  <c r="BA62" i="65"/>
  <c r="BA63" i="65"/>
  <c r="BA64" i="65"/>
  <c r="BA65" i="65"/>
  <c r="BA66" i="65"/>
  <c r="BA67" i="65"/>
  <c r="BA68" i="65"/>
  <c r="BA69" i="65"/>
  <c r="BA70" i="65"/>
  <c r="BA71" i="65"/>
  <c r="BA72" i="65"/>
  <c r="BA73" i="65"/>
  <c r="BA74" i="65"/>
  <c r="BA75" i="65"/>
  <c r="BA76" i="65"/>
  <c r="BA77" i="65"/>
  <c r="BA78" i="65"/>
  <c r="BA79" i="65"/>
  <c r="BA80" i="65"/>
  <c r="BA81" i="65"/>
  <c r="BA82" i="65"/>
  <c r="BA83" i="65"/>
  <c r="BA84" i="65"/>
  <c r="BA85" i="65"/>
  <c r="BA86" i="65"/>
  <c r="BA87" i="65"/>
  <c r="BA88" i="65"/>
  <c r="BA89" i="65"/>
  <c r="AP3" i="65" l="1"/>
  <c r="AP1" i="65" s="1"/>
  <c r="AO3" i="65"/>
  <c r="AO1" i="65" s="1"/>
  <c r="AN3" i="65"/>
  <c r="AN1" i="65" s="1"/>
  <c r="AM3" i="65"/>
  <c r="AM1" i="65" s="1"/>
  <c r="AL3" i="65"/>
  <c r="AL1" i="65" s="1"/>
  <c r="AK3" i="65"/>
  <c r="AK1" i="65" s="1"/>
  <c r="AJ3" i="65"/>
  <c r="AJ1" i="65" s="1"/>
  <c r="AI3" i="65"/>
  <c r="AI1" i="65" s="1"/>
  <c r="AH3" i="65"/>
  <c r="AH1" i="65" s="1"/>
  <c r="AG3" i="65"/>
  <c r="AG1" i="65" s="1"/>
  <c r="AF3" i="65"/>
  <c r="AF1" i="65" s="1"/>
  <c r="AE3" i="65"/>
  <c r="AE1" i="65" s="1"/>
  <c r="AD3" i="65"/>
  <c r="AD1" i="65" s="1"/>
  <c r="AC3" i="65"/>
  <c r="AC1" i="65" s="1"/>
  <c r="AB3" i="65"/>
  <c r="AB1" i="65" s="1"/>
  <c r="AA3" i="65"/>
  <c r="AA1" i="65" s="1"/>
  <c r="Z3" i="65"/>
  <c r="Z1" i="65" s="1"/>
  <c r="Y3" i="65"/>
  <c r="Y1" i="65" s="1"/>
  <c r="X3" i="65"/>
  <c r="X1" i="65" s="1"/>
  <c r="W3" i="65"/>
  <c r="W1" i="65" s="1"/>
  <c r="V3" i="65"/>
  <c r="U3" i="65"/>
  <c r="U1" i="65" s="1"/>
  <c r="T3" i="65"/>
  <c r="T1" i="65" s="1"/>
  <c r="S3" i="65"/>
  <c r="S1" i="65" s="1"/>
  <c r="R3" i="65"/>
  <c r="R1" i="65" s="1"/>
  <c r="Q3" i="65"/>
  <c r="Q1" i="65" s="1"/>
  <c r="P3" i="65"/>
  <c r="P1" i="65" s="1"/>
  <c r="O3" i="65"/>
  <c r="O1" i="65" s="1"/>
  <c r="N3" i="65"/>
  <c r="N1" i="65" s="1"/>
  <c r="M3" i="65"/>
  <c r="M1" i="65" s="1"/>
  <c r="L3" i="65"/>
  <c r="L1" i="65" s="1"/>
  <c r="K3" i="65"/>
  <c r="K1" i="65" s="1"/>
  <c r="J3" i="65"/>
  <c r="J1" i="65" s="1"/>
  <c r="AT3" i="65" s="1"/>
  <c r="AP2" i="65"/>
  <c r="AO2" i="65"/>
  <c r="AN2" i="65"/>
  <c r="AM2" i="65"/>
  <c r="AL2" i="65"/>
  <c r="AK2" i="65"/>
  <c r="AJ2" i="65"/>
  <c r="AI2" i="65"/>
  <c r="AH2" i="65"/>
  <c r="AG2" i="65"/>
  <c r="AF2" i="65"/>
  <c r="AE2" i="65"/>
  <c r="AD2" i="65"/>
  <c r="AC2" i="65"/>
  <c r="AB2" i="65"/>
  <c r="AA2" i="65"/>
  <c r="Z2" i="65"/>
  <c r="Y2" i="65"/>
  <c r="X2" i="65"/>
  <c r="W2" i="65"/>
  <c r="V2" i="65"/>
  <c r="U2" i="65"/>
  <c r="T2" i="65"/>
  <c r="S2" i="65"/>
  <c r="R2" i="65"/>
  <c r="Q2" i="65"/>
  <c r="P2" i="65"/>
  <c r="O2" i="65"/>
  <c r="N2" i="65"/>
  <c r="M2" i="65"/>
  <c r="L2" i="65"/>
  <c r="K2" i="65"/>
  <c r="J2" i="65"/>
  <c r="V1" i="65"/>
  <c r="F1" i="65"/>
  <c r="AU3" i="65" l="1"/>
  <c r="AV3" i="65" l="1"/>
  <c r="AW3" i="65" l="1"/>
  <c r="AX3" i="65" l="1"/>
  <c r="AY3" i="65" l="1"/>
  <c r="U113" i="65" l="1"/>
  <c r="W109" i="65"/>
  <c r="Q109" i="65"/>
  <c r="AB113" i="65"/>
  <c r="U114" i="65"/>
  <c r="Q113" i="65"/>
  <c r="N113" i="65"/>
  <c r="X109" i="65"/>
  <c r="J113" i="65"/>
  <c r="X112" i="65"/>
  <c r="Q114" i="65"/>
  <c r="X114" i="65"/>
  <c r="X113" i="65"/>
  <c r="J114" i="65"/>
  <c r="N114" i="65"/>
  <c r="P109" i="65"/>
  <c r="J143" i="65"/>
  <c r="J133" i="65"/>
  <c r="J131" i="65"/>
  <c r="P144" i="65"/>
  <c r="P131" i="65"/>
  <c r="P147" i="65"/>
  <c r="P137" i="65"/>
  <c r="Q131" i="65"/>
  <c r="Q143" i="65"/>
  <c r="Q142" i="65"/>
  <c r="Q137" i="65"/>
  <c r="Q147" i="65"/>
  <c r="Q144" i="65"/>
  <c r="W137" i="65"/>
  <c r="W147" i="65"/>
  <c r="W144" i="65"/>
  <c r="X144" i="65"/>
  <c r="X147" i="65"/>
  <c r="X131" i="65"/>
  <c r="X135" i="65"/>
  <c r="X192" i="65"/>
  <c r="X139" i="65"/>
  <c r="X142" i="65"/>
  <c r="X143" i="65"/>
  <c r="X137" i="65"/>
  <c r="X150" i="65"/>
  <c r="X134" i="65"/>
  <c r="X151" i="65"/>
  <c r="X239" i="65"/>
  <c r="X235" i="65"/>
  <c r="W234" i="65"/>
  <c r="Q237" i="65"/>
  <c r="Q233" i="65"/>
  <c r="X232" i="65"/>
  <c r="X237" i="65"/>
  <c r="X233" i="65"/>
  <c r="P233" i="65"/>
  <c r="X229" i="65"/>
  <c r="P229" i="65"/>
  <c r="Q229" i="65"/>
  <c r="Q228" i="65"/>
  <c r="X227" i="65"/>
  <c r="Q224" i="65"/>
  <c r="Q239" i="65"/>
  <c r="W229" i="65"/>
  <c r="X228" i="65"/>
  <c r="P228" i="65"/>
  <c r="Q225" i="65"/>
  <c r="X224" i="65"/>
  <c r="X234" i="65"/>
  <c r="W233" i="65"/>
  <c r="W228" i="65"/>
  <c r="X225" i="65"/>
  <c r="P225" i="65"/>
  <c r="Q214" i="65"/>
  <c r="X213" i="65"/>
  <c r="W212" i="65"/>
  <c r="X222" i="65"/>
  <c r="X214" i="65"/>
  <c r="P214" i="65"/>
  <c r="X238" i="65"/>
  <c r="W225" i="65"/>
  <c r="Q212" i="65"/>
  <c r="X216" i="65"/>
  <c r="X211" i="65"/>
  <c r="P211" i="65"/>
  <c r="Q208" i="65"/>
  <c r="X207" i="65"/>
  <c r="Q204" i="65"/>
  <c r="W202" i="65"/>
  <c r="X220" i="65"/>
  <c r="W211" i="65"/>
  <c r="X208" i="65"/>
  <c r="X204" i="65"/>
  <c r="P204" i="65"/>
  <c r="Q213" i="65"/>
  <c r="X212" i="65"/>
  <c r="P212" i="65"/>
  <c r="Q202" i="65"/>
  <c r="X201" i="65"/>
  <c r="X197" i="65"/>
  <c r="W186" i="65"/>
  <c r="P202" i="65"/>
  <c r="X188" i="65"/>
  <c r="X184" i="65"/>
  <c r="W188" i="65"/>
  <c r="X185" i="65"/>
  <c r="W184" i="65"/>
  <c r="Q174" i="65"/>
  <c r="X202" i="65"/>
  <c r="X167" i="65"/>
  <c r="X186" i="65"/>
  <c r="W185" i="65"/>
  <c r="X174" i="65"/>
  <c r="Q126" i="65"/>
  <c r="X125" i="65"/>
  <c r="W120" i="65"/>
  <c r="S120" i="65"/>
  <c r="O120" i="65"/>
  <c r="Q118" i="65"/>
  <c r="X117" i="65"/>
  <c r="Q102" i="65"/>
  <c r="X93" i="65"/>
  <c r="Q89" i="65"/>
  <c r="Q211" i="65"/>
  <c r="X126" i="65"/>
  <c r="P126" i="65"/>
  <c r="Q123" i="65"/>
  <c r="Z120" i="65"/>
  <c r="V120" i="65"/>
  <c r="X118" i="65"/>
  <c r="X102" i="65"/>
  <c r="X89" i="65"/>
  <c r="P89" i="65"/>
  <c r="W126" i="65"/>
  <c r="X123" i="65"/>
  <c r="Q120" i="65"/>
  <c r="J117" i="65"/>
  <c r="X99" i="65"/>
  <c r="X95" i="65"/>
  <c r="W89" i="65"/>
  <c r="X86" i="65"/>
  <c r="P86" i="65"/>
  <c r="Q125" i="65"/>
  <c r="L120" i="65"/>
  <c r="J118" i="65"/>
  <c r="W86" i="65"/>
  <c r="W79" i="65"/>
  <c r="X76" i="65"/>
  <c r="AK65" i="65"/>
  <c r="AG65" i="65"/>
  <c r="AC65" i="65"/>
  <c r="Y65" i="65"/>
  <c r="U65" i="65"/>
  <c r="Q65" i="65"/>
  <c r="M65" i="65"/>
  <c r="W59" i="65"/>
  <c r="X120" i="65"/>
  <c r="Q86" i="65"/>
  <c r="AN65" i="65"/>
  <c r="AJ65" i="65"/>
  <c r="AF65" i="65"/>
  <c r="AB65" i="65"/>
  <c r="X65" i="65"/>
  <c r="T65" i="65"/>
  <c r="P65" i="65"/>
  <c r="L65" i="65"/>
  <c r="Q117" i="65"/>
  <c r="J86" i="65"/>
  <c r="Q79" i="65"/>
  <c r="AM65" i="65"/>
  <c r="AI65" i="65"/>
  <c r="AE65" i="65"/>
  <c r="AA65" i="65"/>
  <c r="W65" i="65"/>
  <c r="S65" i="65"/>
  <c r="O65" i="65"/>
  <c r="K65" i="65"/>
  <c r="AL65" i="65"/>
  <c r="V65" i="65"/>
  <c r="P79" i="65"/>
  <c r="AH65" i="65"/>
  <c r="R65" i="65"/>
  <c r="Q51" i="65"/>
  <c r="P120" i="65"/>
  <c r="AD65" i="65"/>
  <c r="N65" i="65"/>
  <c r="X59" i="65"/>
  <c r="X51" i="65"/>
  <c r="P51" i="65"/>
  <c r="Z65" i="65"/>
  <c r="W51" i="65"/>
  <c r="X79" i="65"/>
  <c r="J65" i="65"/>
  <c r="AC120" i="65" l="1"/>
  <c r="AY65" i="65"/>
  <c r="AV65" i="65"/>
  <c r="AT65" i="65"/>
  <c r="AQ65" i="65"/>
  <c r="AX65" i="65"/>
  <c r="AW65" i="65"/>
  <c r="AU65" i="65"/>
  <c r="AD86" i="65" l="1"/>
  <c r="AD109" i="65"/>
  <c r="AD228" i="65"/>
  <c r="AD202" i="65"/>
  <c r="AD225" i="65"/>
  <c r="AD229" i="65"/>
  <c r="AD51" i="65"/>
  <c r="AD184" i="65"/>
  <c r="AD233" i="65"/>
  <c r="AD211" i="65"/>
  <c r="AD234" i="65"/>
  <c r="AD212" i="65"/>
  <c r="AD89" i="65"/>
  <c r="AD79" i="65"/>
  <c r="AD59" i="65"/>
  <c r="AD186" i="65"/>
  <c r="AD120" i="65"/>
  <c r="AD144" i="65"/>
  <c r="AD185" i="65"/>
  <c r="AD188" i="65"/>
  <c r="AD137" i="65"/>
  <c r="AD126" i="65"/>
  <c r="AD147" i="65"/>
  <c r="AE239" i="65" l="1"/>
  <c r="AE197" i="65"/>
  <c r="AE113" i="65"/>
  <c r="AE109" i="65"/>
  <c r="AE112" i="65"/>
  <c r="AE86" i="65"/>
  <c r="AE237" i="65"/>
  <c r="AE95" i="65"/>
  <c r="AE208" i="65"/>
  <c r="AE167" i="65"/>
  <c r="AE225" i="65"/>
  <c r="AE228" i="65"/>
  <c r="AE202" i="65"/>
  <c r="AE229" i="65"/>
  <c r="AE207" i="65"/>
  <c r="AE204" i="65"/>
  <c r="AE238" i="65"/>
  <c r="AE227" i="65"/>
  <c r="AE220" i="65"/>
  <c r="AE213" i="65"/>
  <c r="AE211" i="65"/>
  <c r="AE214" i="65"/>
  <c r="AE125" i="65"/>
  <c r="AE184" i="65"/>
  <c r="AE93" i="65"/>
  <c r="AE212" i="65"/>
  <c r="AE174" i="65"/>
  <c r="AE233" i="65"/>
  <c r="AE201" i="65"/>
  <c r="AE222" i="65"/>
  <c r="AE224" i="65"/>
  <c r="AE235" i="65"/>
  <c r="AE216" i="65"/>
  <c r="AE232" i="65"/>
  <c r="AE234" i="65"/>
  <c r="AE51" i="65"/>
  <c r="AE114" i="65"/>
  <c r="AE59" i="65"/>
  <c r="AE76" i="65"/>
  <c r="AE79" i="65"/>
  <c r="AE89" i="65"/>
  <c r="AE123" i="65"/>
  <c r="AE147" i="65"/>
  <c r="AE135" i="65"/>
  <c r="AE139" i="65"/>
  <c r="AE186" i="65"/>
  <c r="AE126" i="65"/>
  <c r="AE150" i="65"/>
  <c r="AE188" i="65"/>
  <c r="AE192" i="65"/>
  <c r="AE137" i="65"/>
  <c r="AE99" i="65"/>
  <c r="AE131" i="65"/>
  <c r="AE120" i="65"/>
  <c r="AE144" i="65"/>
  <c r="AE118" i="65"/>
  <c r="AE142" i="65"/>
  <c r="AE102" i="65"/>
  <c r="AE134" i="65"/>
  <c r="AE151" i="65"/>
  <c r="AE117" i="65"/>
  <c r="AE143" i="65"/>
  <c r="AE185" i="65"/>
  <c r="AG120" i="65" l="1"/>
  <c r="AI113" i="65" l="1"/>
  <c r="AJ120" i="65" l="1"/>
  <c r="AK109" i="65" l="1"/>
  <c r="AK86" i="65"/>
  <c r="AK51" i="65"/>
  <c r="AK225" i="65"/>
  <c r="AK228" i="65"/>
  <c r="AK229" i="65"/>
  <c r="AK212" i="65"/>
  <c r="AK234" i="65"/>
  <c r="AK202" i="65"/>
  <c r="AK211" i="65"/>
  <c r="AK184" i="65"/>
  <c r="AK233" i="65"/>
  <c r="AK89" i="65"/>
  <c r="AK59" i="65"/>
  <c r="AK79" i="65"/>
  <c r="AK126" i="65"/>
  <c r="AK188" i="65"/>
  <c r="AK120" i="65"/>
  <c r="AK144" i="65"/>
  <c r="AK137" i="65"/>
  <c r="AK185" i="65"/>
  <c r="AK147" i="65"/>
  <c r="AK186" i="65"/>
  <c r="AL197" i="65" l="1"/>
  <c r="AL239" i="65"/>
  <c r="AL113" i="65"/>
  <c r="AL109" i="65"/>
  <c r="AL86" i="65"/>
  <c r="AL237" i="65"/>
  <c r="AL51" i="65"/>
  <c r="AL112" i="65"/>
  <c r="AL204" i="65"/>
  <c r="AL167" i="65"/>
  <c r="AL208" i="65"/>
  <c r="AL201" i="65"/>
  <c r="AL95" i="65"/>
  <c r="AL207" i="65"/>
  <c r="AL225" i="65"/>
  <c r="AL202" i="65"/>
  <c r="AL229" i="65"/>
  <c r="AL228" i="65"/>
  <c r="AL238" i="65"/>
  <c r="AL227" i="65"/>
  <c r="AL220" i="65"/>
  <c r="AL224" i="65"/>
  <c r="AL184" i="65"/>
  <c r="AL233" i="65"/>
  <c r="AL213" i="65"/>
  <c r="AL214" i="65"/>
  <c r="AL234" i="65"/>
  <c r="AL212" i="65"/>
  <c r="AL174" i="65"/>
  <c r="AL93" i="65"/>
  <c r="AL222" i="65"/>
  <c r="AL211" i="65"/>
  <c r="AL125" i="65"/>
  <c r="AL232" i="65"/>
  <c r="AL235" i="65"/>
  <c r="AL216" i="65"/>
  <c r="AL114" i="65"/>
  <c r="AL76" i="65"/>
  <c r="AL89" i="65"/>
  <c r="AL59" i="65"/>
  <c r="AL79" i="65"/>
  <c r="AL151" i="65"/>
  <c r="AL99" i="65"/>
  <c r="AL131" i="65"/>
  <c r="AL117" i="65"/>
  <c r="AL137" i="65"/>
  <c r="AL118" i="65"/>
  <c r="AL142" i="65"/>
  <c r="AL188" i="65"/>
  <c r="AL192" i="65"/>
  <c r="AL120" i="65"/>
  <c r="AL144" i="65"/>
  <c r="AL102" i="65"/>
  <c r="AL134" i="65"/>
  <c r="AL185" i="65"/>
  <c r="AL135" i="65"/>
  <c r="AL126" i="65"/>
  <c r="AL150" i="65"/>
  <c r="AL123" i="65"/>
  <c r="AL147" i="65"/>
  <c r="AL139" i="65"/>
  <c r="AL143" i="65"/>
  <c r="AL186" i="65"/>
  <c r="AN120" i="65" l="1"/>
  <c r="J51" i="65" l="1"/>
  <c r="J79" i="65"/>
  <c r="J89" i="65"/>
  <c r="Q215" i="65" l="1"/>
  <c r="P215" i="65"/>
  <c r="J204" i="65" l="1"/>
  <c r="J225" i="65"/>
  <c r="AD56" i="65" l="1"/>
  <c r="AL56" i="65"/>
  <c r="W56" i="65"/>
  <c r="AE56" i="65"/>
  <c r="P56" i="65"/>
  <c r="X56" i="65"/>
  <c r="Q56" i="65"/>
  <c r="AK56" i="65"/>
  <c r="J56" i="65" l="1"/>
  <c r="AE81" i="65"/>
  <c r="AE74" i="65"/>
  <c r="AL81" i="65"/>
  <c r="AL74" i="65"/>
  <c r="X81" i="65"/>
  <c r="X74" i="65"/>
  <c r="P74" i="65"/>
  <c r="W74" i="65"/>
  <c r="AD74" i="65"/>
  <c r="AK74" i="65"/>
  <c r="Q74" i="65"/>
  <c r="AE55" i="65"/>
  <c r="J55" i="65"/>
  <c r="X55" i="65"/>
  <c r="Q55" i="65"/>
  <c r="AL55" i="65"/>
  <c r="AH89" i="65" l="1"/>
  <c r="T89" i="65"/>
  <c r="AA89" i="65"/>
  <c r="M89" i="65"/>
  <c r="J214" i="65" l="1"/>
  <c r="AL67" i="65" l="1"/>
  <c r="AL53" i="65"/>
  <c r="AE67" i="65"/>
  <c r="AE53" i="65"/>
  <c r="X67" i="65"/>
  <c r="X53" i="65"/>
  <c r="Z67" i="65"/>
  <c r="AG67" i="65"/>
  <c r="S67" i="65"/>
  <c r="AN67" i="65"/>
  <c r="W216" i="65" l="1"/>
  <c r="AD201" i="65" l="1"/>
  <c r="AK201" i="65"/>
  <c r="W201" i="65"/>
  <c r="J110" i="65" l="1"/>
  <c r="J233" i="65"/>
  <c r="J230" i="65"/>
  <c r="J229" i="65"/>
  <c r="J237" i="65" l="1"/>
  <c r="J223" i="65"/>
  <c r="J202" i="65"/>
  <c r="J200" i="65"/>
  <c r="J211" i="65"/>
  <c r="J231" i="65"/>
  <c r="J208" i="65"/>
  <c r="J236" i="65"/>
  <c r="J137" i="65"/>
  <c r="J147" i="65"/>
  <c r="J102" i="65"/>
  <c r="J165" i="65"/>
  <c r="J126" i="65"/>
  <c r="J124" i="65"/>
  <c r="X30" i="65" l="1"/>
  <c r="J30" i="65"/>
  <c r="Q30" i="65"/>
  <c r="AE30" i="65"/>
  <c r="AL30" i="65"/>
  <c r="AD213" i="65"/>
  <c r="P213" i="65" l="1"/>
  <c r="AD224" i="65"/>
  <c r="P224" i="65"/>
  <c r="AK213" i="65"/>
  <c r="W213" i="65"/>
  <c r="AK224" i="65" l="1"/>
  <c r="W224" i="65"/>
  <c r="V113" i="65" l="1"/>
  <c r="AC113" i="65"/>
  <c r="AJ113" i="65"/>
  <c r="P174" i="65"/>
  <c r="P143" i="65"/>
  <c r="P142" i="65"/>
  <c r="P113" i="65" l="1"/>
  <c r="O113" i="65"/>
  <c r="W118" i="65"/>
  <c r="W174" i="65"/>
  <c r="W113" i="65"/>
  <c r="AI184" i="65"/>
  <c r="U184" i="65"/>
  <c r="AB184" i="65"/>
  <c r="W150" i="65"/>
  <c r="W143" i="65"/>
  <c r="W142" i="65"/>
  <c r="L204" i="65" l="1"/>
  <c r="P118" i="65"/>
  <c r="W235" i="65"/>
  <c r="S204" i="65"/>
  <c r="S215" i="65"/>
  <c r="L147" i="65"/>
  <c r="M147" i="65"/>
  <c r="AD174" i="65"/>
  <c r="V186" i="65"/>
  <c r="AD113" i="65"/>
  <c r="S147" i="65"/>
  <c r="AD118" i="65"/>
  <c r="AD142" i="65"/>
  <c r="AD150" i="65"/>
  <c r="AD143" i="65"/>
  <c r="AD235" i="65" l="1"/>
  <c r="Z204" i="65"/>
  <c r="T147" i="65"/>
  <c r="Z188" i="65"/>
  <c r="Z184" i="65"/>
  <c r="AK118" i="65"/>
  <c r="AK113" i="65"/>
  <c r="AC186" i="65"/>
  <c r="Z186" i="65"/>
  <c r="Z147" i="65"/>
  <c r="AK174" i="65"/>
  <c r="AK142" i="65"/>
  <c r="AK143" i="65"/>
  <c r="AK150" i="65"/>
  <c r="AH184" i="65" l="1"/>
  <c r="AG204" i="65"/>
  <c r="AH147" i="65"/>
  <c r="AA184" i="65"/>
  <c r="AA147" i="65"/>
  <c r="AK235" i="65"/>
  <c r="AJ186" i="65"/>
  <c r="AG186" i="65"/>
  <c r="AG188" i="65"/>
  <c r="AG147" i="65"/>
  <c r="AG184" i="65"/>
  <c r="AN204" i="65"/>
  <c r="AN186" i="65"/>
  <c r="AN184" i="65"/>
  <c r="AN188" i="65" l="1"/>
  <c r="AN147" i="65"/>
  <c r="AY147" i="65" s="1"/>
  <c r="W53" i="65" l="1"/>
  <c r="AD53" i="65" l="1"/>
  <c r="AK53" i="65" l="1"/>
  <c r="Z220" i="65"/>
  <c r="AN220" i="65" l="1"/>
  <c r="AG220" i="65"/>
  <c r="AM114" i="65"/>
  <c r="V184" i="65"/>
  <c r="AJ184" i="65"/>
  <c r="AC184" i="65"/>
  <c r="AF113" i="65" l="1"/>
  <c r="AF114" i="65"/>
  <c r="Y113" i="65"/>
  <c r="R114" i="65"/>
  <c r="Y114" i="65"/>
  <c r="R113" i="65"/>
  <c r="L102" i="65"/>
  <c r="AM113" i="65"/>
  <c r="L144" i="65"/>
  <c r="K114" i="65"/>
  <c r="K113" i="65"/>
  <c r="P102" i="65"/>
  <c r="U147" i="65"/>
  <c r="N147" i="65"/>
  <c r="AH188" i="65"/>
  <c r="AI147" i="65"/>
  <c r="AB147" i="65"/>
  <c r="U135" i="65"/>
  <c r="N126" i="65"/>
  <c r="AB135" i="65"/>
  <c r="AI135" i="65"/>
  <c r="AB185" i="65"/>
  <c r="U185" i="65"/>
  <c r="AI185" i="65"/>
  <c r="L131" i="65"/>
  <c r="P117" i="65"/>
  <c r="AK216" i="65" l="1"/>
  <c r="AD216" i="65"/>
  <c r="M229" i="65"/>
  <c r="P237" i="65"/>
  <c r="L237" i="65"/>
  <c r="P208" i="65"/>
  <c r="O143" i="65"/>
  <c r="L239" i="65"/>
  <c r="M118" i="65"/>
  <c r="S144" i="65"/>
  <c r="L229" i="65"/>
  <c r="L125" i="65"/>
  <c r="L174" i="65"/>
  <c r="O147" i="65"/>
  <c r="O225" i="65"/>
  <c r="AA188" i="65"/>
  <c r="T144" i="65"/>
  <c r="AA144" i="65"/>
  <c r="AH144" i="65"/>
  <c r="AI126" i="65"/>
  <c r="AB126" i="65"/>
  <c r="O126" i="65"/>
  <c r="O118" i="65"/>
  <c r="O142" i="65"/>
  <c r="K147" i="65"/>
  <c r="U126" i="65"/>
  <c r="O117" i="65"/>
  <c r="M144" i="65"/>
  <c r="K143" i="65"/>
  <c r="W238" i="65"/>
  <c r="K180" i="65"/>
  <c r="S131" i="65"/>
  <c r="W220" i="65"/>
  <c r="W117" i="65"/>
  <c r="W207" i="65" l="1"/>
  <c r="T229" i="65"/>
  <c r="W237" i="65"/>
  <c r="T118" i="65"/>
  <c r="AD123" i="65"/>
  <c r="AD102" i="65"/>
  <c r="T113" i="65"/>
  <c r="W232" i="65"/>
  <c r="W208" i="65"/>
  <c r="T142" i="65"/>
  <c r="T114" i="65"/>
  <c r="V143" i="65"/>
  <c r="L224" i="65"/>
  <c r="S109" i="65"/>
  <c r="S113" i="65"/>
  <c r="K215" i="65"/>
  <c r="M142" i="65"/>
  <c r="M114" i="65"/>
  <c r="S142" i="65"/>
  <c r="S114" i="65"/>
  <c r="L109" i="65"/>
  <c r="L113" i="65"/>
  <c r="L202" i="65"/>
  <c r="L208" i="65"/>
  <c r="M113" i="65"/>
  <c r="L137" i="65"/>
  <c r="L118" i="65"/>
  <c r="S102" i="65"/>
  <c r="S143" i="65"/>
  <c r="L180" i="65"/>
  <c r="L142" i="65"/>
  <c r="L114" i="65"/>
  <c r="L143" i="65"/>
  <c r="S229" i="65"/>
  <c r="V220" i="65"/>
  <c r="S174" i="65"/>
  <c r="V185" i="65"/>
  <c r="Z232" i="65"/>
  <c r="Z113" i="65"/>
  <c r="K230" i="65"/>
  <c r="V225" i="65"/>
  <c r="O237" i="65"/>
  <c r="K237" i="65"/>
  <c r="K117" i="65"/>
  <c r="K131" i="65"/>
  <c r="R147" i="65"/>
  <c r="K120" i="65"/>
  <c r="K144" i="65"/>
  <c r="N144" i="65"/>
  <c r="V117" i="65"/>
  <c r="V118" i="65"/>
  <c r="V142" i="65"/>
  <c r="V126" i="65"/>
  <c r="K118" i="65"/>
  <c r="K142" i="65"/>
  <c r="AD238" i="65"/>
  <c r="Y184" i="65"/>
  <c r="AD220" i="65"/>
  <c r="AK102" i="65"/>
  <c r="Z131" i="65"/>
  <c r="AA229" i="65" l="1"/>
  <c r="AD237" i="65"/>
  <c r="AD208" i="65"/>
  <c r="W102" i="65"/>
  <c r="AD207" i="65"/>
  <c r="AA220" i="65"/>
  <c r="AD232" i="65"/>
  <c r="AD117" i="65"/>
  <c r="AA113" i="65"/>
  <c r="V222" i="65"/>
  <c r="V237" i="65"/>
  <c r="S224" i="65"/>
  <c r="S137" i="65"/>
  <c r="S118" i="65"/>
  <c r="AC143" i="65"/>
  <c r="R143" i="65"/>
  <c r="S202" i="65"/>
  <c r="S208" i="65"/>
  <c r="Z143" i="65"/>
  <c r="Z102" i="65"/>
  <c r="AA142" i="65"/>
  <c r="AA114" i="65"/>
  <c r="AT113" i="65"/>
  <c r="AU113" i="65"/>
  <c r="Z224" i="65"/>
  <c r="Z239" i="65"/>
  <c r="S237" i="65"/>
  <c r="S239" i="65"/>
  <c r="Z142" i="65"/>
  <c r="Z114" i="65"/>
  <c r="AA118" i="65"/>
  <c r="Z185" i="65"/>
  <c r="AA185" i="65"/>
  <c r="Z229" i="65"/>
  <c r="Z174" i="65"/>
  <c r="Z238" i="65"/>
  <c r="AC220" i="65"/>
  <c r="AG232" i="65"/>
  <c r="AC237" i="65"/>
  <c r="Z109" i="65"/>
  <c r="V147" i="65"/>
  <c r="Y188" i="65"/>
  <c r="AC147" i="65"/>
  <c r="R237" i="65"/>
  <c r="N117" i="65"/>
  <c r="AC117" i="65"/>
  <c r="R117" i="65"/>
  <c r="N118" i="65"/>
  <c r="N142" i="65"/>
  <c r="U134" i="65"/>
  <c r="R120" i="65"/>
  <c r="R144" i="65"/>
  <c r="Y147" i="65"/>
  <c r="U144" i="65"/>
  <c r="AC118" i="65"/>
  <c r="AC142" i="65"/>
  <c r="R118" i="65"/>
  <c r="R142" i="65"/>
  <c r="AC185" i="65"/>
  <c r="AK238" i="65"/>
  <c r="AG131" i="65"/>
  <c r="AF184" i="65"/>
  <c r="Y185" i="65"/>
  <c r="Y186" i="65"/>
  <c r="AN232" i="65"/>
  <c r="AN114" i="65"/>
  <c r="AK208" i="65" l="1"/>
  <c r="AK117" i="65"/>
  <c r="AK220" i="65"/>
  <c r="AK207" i="65"/>
  <c r="AH220" i="65"/>
  <c r="AK232" i="65"/>
  <c r="AH229" i="65"/>
  <c r="AK237" i="65"/>
  <c r="AH113" i="65"/>
  <c r="AN118" i="65"/>
  <c r="AC222" i="65"/>
  <c r="AJ143" i="65"/>
  <c r="AY114" i="65"/>
  <c r="Y143" i="65"/>
  <c r="Y237" i="65"/>
  <c r="U220" i="65"/>
  <c r="Z137" i="65"/>
  <c r="Z118" i="65"/>
  <c r="AG239" i="65"/>
  <c r="Z202" i="65"/>
  <c r="Z208" i="65"/>
  <c r="AG102" i="65"/>
  <c r="AG109" i="65"/>
  <c r="AG113" i="65"/>
  <c r="Z237" i="65"/>
  <c r="AH142" i="65"/>
  <c r="AH114" i="65"/>
  <c r="Z222" i="65"/>
  <c r="AG143" i="65"/>
  <c r="AG142" i="65"/>
  <c r="AG114" i="65"/>
  <c r="AG185" i="65"/>
  <c r="AH185" i="65"/>
  <c r="AH118" i="65"/>
  <c r="AG224" i="65"/>
  <c r="AG202" i="65"/>
  <c r="AG174" i="65"/>
  <c r="AN137" i="65"/>
  <c r="AY137" i="65" s="1"/>
  <c r="AJ237" i="65"/>
  <c r="AG237" i="65"/>
  <c r="AJ220" i="65"/>
  <c r="AG229" i="65"/>
  <c r="AG238" i="65"/>
  <c r="AN142" i="65"/>
  <c r="AN159" i="65"/>
  <c r="AN113" i="65"/>
  <c r="AC225" i="65"/>
  <c r="AJ225" i="65"/>
  <c r="AF188" i="65"/>
  <c r="U188" i="65"/>
  <c r="AJ147" i="65"/>
  <c r="AJ118" i="65"/>
  <c r="AJ142" i="65"/>
  <c r="AJ117" i="65"/>
  <c r="AF147" i="65"/>
  <c r="BA147" i="65" s="1"/>
  <c r="AV147" i="65"/>
  <c r="U118" i="65"/>
  <c r="AU118" i="65" s="1"/>
  <c r="U142" i="65"/>
  <c r="Y117" i="65"/>
  <c r="Y120" i="65"/>
  <c r="Y144" i="65"/>
  <c r="AB144" i="65"/>
  <c r="AC126" i="65"/>
  <c r="Y118" i="65"/>
  <c r="Y142" i="65"/>
  <c r="U117" i="65"/>
  <c r="AJ185" i="65"/>
  <c r="AB220" i="65"/>
  <c r="AM184" i="65"/>
  <c r="AF186" i="65"/>
  <c r="AF185" i="65"/>
  <c r="AM186" i="65"/>
  <c r="AN202" i="65"/>
  <c r="AN174" i="65"/>
  <c r="AN161" i="65"/>
  <c r="AN229" i="65"/>
  <c r="AW113" i="65" l="1"/>
  <c r="AF143" i="65"/>
  <c r="AY113" i="65"/>
  <c r="AX113" i="65"/>
  <c r="AV113" i="65"/>
  <c r="AN237" i="65"/>
  <c r="AN239" i="65"/>
  <c r="AN222" i="65"/>
  <c r="AN102" i="65"/>
  <c r="AG222" i="65"/>
  <c r="AJ222" i="65"/>
  <c r="AG137" i="65"/>
  <c r="AG118" i="65"/>
  <c r="AQ113" i="65"/>
  <c r="BA113" i="65"/>
  <c r="AN208" i="65"/>
  <c r="AN109" i="65"/>
  <c r="AG208" i="65"/>
  <c r="AI188" i="65"/>
  <c r="AN185" i="65"/>
  <c r="AN143" i="65"/>
  <c r="AY143" i="65" s="1"/>
  <c r="AM188" i="65"/>
  <c r="AB188" i="65"/>
  <c r="AF237" i="65"/>
  <c r="AF120" i="65"/>
  <c r="AF144" i="65"/>
  <c r="AI144" i="65"/>
  <c r="AB118" i="65"/>
  <c r="AV118" i="65" s="1"/>
  <c r="AB142" i="65"/>
  <c r="AF117" i="65"/>
  <c r="AM147" i="65"/>
  <c r="AT147" i="65" s="1"/>
  <c r="AF118" i="65"/>
  <c r="AF142" i="65"/>
  <c r="AB117" i="65"/>
  <c r="AJ126" i="65"/>
  <c r="AY102" i="65"/>
  <c r="AY237" i="65"/>
  <c r="AI220" i="65"/>
  <c r="AM185" i="65"/>
  <c r="AM143" i="65" l="1"/>
  <c r="AN224" i="65"/>
  <c r="AN131" i="65"/>
  <c r="AY131" i="65" s="1"/>
  <c r="AM237" i="65"/>
  <c r="AM118" i="65"/>
  <c r="AM142" i="65"/>
  <c r="AM120" i="65"/>
  <c r="AM144" i="65"/>
  <c r="AI118" i="65"/>
  <c r="BA118" i="65" s="1"/>
  <c r="AI142" i="65"/>
  <c r="AW147" i="65"/>
  <c r="AU147" i="65"/>
  <c r="AX147" i="65"/>
  <c r="AQ147" i="65"/>
  <c r="AI117" i="65"/>
  <c r="AM117" i="65"/>
  <c r="AY117" i="65"/>
  <c r="AY208" i="65"/>
  <c r="AY118" i="65"/>
  <c r="AY126" i="65"/>
  <c r="AT118" i="65" l="1"/>
  <c r="AW118" i="65"/>
  <c r="AX118" i="65"/>
  <c r="AQ118" i="65"/>
  <c r="AL43" i="65" l="1"/>
  <c r="Q62" i="65" l="1"/>
  <c r="Q68" i="65"/>
  <c r="AL58" i="65"/>
  <c r="AE58" i="65"/>
  <c r="X58" i="65"/>
  <c r="J54" i="65" l="1"/>
  <c r="X54" i="65"/>
  <c r="X57" i="65"/>
  <c r="AL54" i="65"/>
  <c r="AL57" i="65"/>
  <c r="P63" i="65"/>
  <c r="AL52" i="65"/>
  <c r="AE54" i="65"/>
  <c r="AE57" i="65"/>
  <c r="AD54" i="65"/>
  <c r="AD57" i="65"/>
  <c r="AK54" i="65"/>
  <c r="AK57" i="65"/>
  <c r="AE52" i="65"/>
  <c r="P54" i="65"/>
  <c r="W54" i="65"/>
  <c r="Q54" i="65"/>
  <c r="X52" i="65"/>
  <c r="P66" i="65"/>
  <c r="AN129" i="65" l="1"/>
  <c r="AN106" i="65"/>
  <c r="AH137" i="65" l="1"/>
  <c r="T137" i="65"/>
  <c r="M137" i="65"/>
  <c r="AA137" i="65"/>
  <c r="AN119" i="65" l="1"/>
  <c r="AN144" i="65" l="1"/>
  <c r="AL138" i="65"/>
  <c r="AI138" i="65"/>
  <c r="AG144" i="65"/>
  <c r="AE138" i="65"/>
  <c r="Z144" i="65"/>
  <c r="X138" i="65"/>
  <c r="AL180" i="65"/>
  <c r="AE180" i="65"/>
  <c r="X180" i="65"/>
  <c r="Q180" i="65"/>
  <c r="AH58" i="65"/>
  <c r="AA58" i="65"/>
  <c r="T58" i="65"/>
  <c r="P2689" i="68" l="1"/>
  <c r="P2825" i="68"/>
  <c r="P42" i="68"/>
  <c r="P106" i="68"/>
  <c r="P426" i="68"/>
  <c r="P505" i="68"/>
  <c r="P573" i="68"/>
  <c r="P993" i="68"/>
  <c r="P1189" i="68"/>
  <c r="P1461" i="68"/>
  <c r="P1529" i="68"/>
  <c r="P2101" i="68"/>
  <c r="P2369" i="68"/>
  <c r="P2641" i="68"/>
  <c r="P2713" i="68"/>
  <c r="P2761" i="68"/>
  <c r="P2813" i="68"/>
  <c r="P2865" i="68"/>
  <c r="P2917" i="68"/>
  <c r="P2973" i="68"/>
  <c r="P3053" i="68"/>
  <c r="P3153" i="68"/>
  <c r="P3201" i="68"/>
  <c r="P3221" i="68"/>
  <c r="P3241" i="68"/>
  <c r="P3257" i="68"/>
  <c r="P3273" i="68"/>
  <c r="P3289" i="68"/>
  <c r="P14" i="68"/>
  <c r="P46" i="68"/>
  <c r="P250" i="68"/>
  <c r="P513" i="68"/>
  <c r="P553" i="68"/>
  <c r="P605" i="68"/>
  <c r="P633" i="68"/>
  <c r="P877" i="68"/>
  <c r="P1153" i="68"/>
  <c r="P2397" i="68"/>
  <c r="P2753" i="68"/>
  <c r="P3501" i="68"/>
  <c r="P54" i="68"/>
  <c r="P238" i="68"/>
  <c r="P461" i="68"/>
  <c r="P517" i="68"/>
  <c r="P577" i="68"/>
  <c r="P629" i="68"/>
  <c r="P1125" i="68"/>
  <c r="P2565" i="68"/>
  <c r="P2653" i="68"/>
  <c r="P2721" i="68"/>
  <c r="P2781" i="68"/>
  <c r="P2833" i="68"/>
  <c r="P2869" i="68"/>
  <c r="P2925" i="68"/>
  <c r="P3001" i="68"/>
  <c r="P3069" i="68"/>
  <c r="P3165" i="68"/>
  <c r="P3205" i="68"/>
  <c r="P3225" i="68"/>
  <c r="P3245" i="68"/>
  <c r="P3261" i="68"/>
  <c r="P3277" i="68"/>
  <c r="P3293" i="68"/>
  <c r="P18" i="68"/>
  <c r="P182" i="68"/>
  <c r="P525" i="68"/>
  <c r="P561" i="68"/>
  <c r="P1061" i="68"/>
  <c r="P1177" i="68"/>
  <c r="P2377" i="68"/>
  <c r="P2625" i="68"/>
  <c r="P2673" i="68"/>
  <c r="P2705" i="68"/>
  <c r="P2741" i="68"/>
  <c r="P2789" i="68"/>
  <c r="P2857" i="68"/>
  <c r="P2905" i="68"/>
  <c r="P2937" i="68"/>
  <c r="P2997" i="68"/>
  <c r="P3029" i="68"/>
  <c r="P3073" i="68"/>
  <c r="P3117" i="68"/>
  <c r="P3157" i="68"/>
  <c r="P2773" i="68"/>
  <c r="P86" i="68"/>
  <c r="P549" i="68"/>
  <c r="P1813" i="68"/>
  <c r="P2621" i="68"/>
  <c r="P2737" i="68"/>
  <c r="P2841" i="68"/>
  <c r="P2957" i="68"/>
  <c r="P3121" i="68"/>
  <c r="P3209" i="68"/>
  <c r="P3249" i="68"/>
  <c r="P3281" i="68"/>
  <c r="P230" i="68"/>
  <c r="P1069" i="68"/>
  <c r="P2469" i="68"/>
  <c r="P2681" i="68"/>
  <c r="P2729" i="68"/>
  <c r="P2785" i="68"/>
  <c r="P2873" i="68"/>
  <c r="P2921" i="68"/>
  <c r="P2993" i="68"/>
  <c r="P3041" i="68"/>
  <c r="P3093" i="68"/>
  <c r="P3141" i="68"/>
  <c r="P3217" i="68"/>
  <c r="P62" i="68"/>
  <c r="P94" i="68"/>
  <c r="P162" i="68"/>
  <c r="P234" i="68"/>
  <c r="P509" i="68"/>
  <c r="P637" i="68"/>
  <c r="P1161" i="68"/>
  <c r="P1201" i="68"/>
  <c r="P1809" i="68"/>
  <c r="P2425" i="68"/>
  <c r="P2657" i="68"/>
  <c r="P2745" i="68"/>
  <c r="P2809" i="68"/>
  <c r="P2861" i="68"/>
  <c r="P2909" i="68"/>
  <c r="P2953" i="68"/>
  <c r="P2985" i="68"/>
  <c r="P3025" i="68"/>
  <c r="P3077" i="68"/>
  <c r="P3101" i="68"/>
  <c r="P3137" i="68"/>
  <c r="P3185" i="68"/>
  <c r="P3305" i="68"/>
  <c r="P3321" i="68"/>
  <c r="P3337" i="68"/>
  <c r="P3353" i="68"/>
  <c r="P3369" i="68"/>
  <c r="P3385" i="68"/>
  <c r="P3401" i="68"/>
  <c r="P3417" i="68"/>
  <c r="P3433" i="68"/>
  <c r="P3449" i="68"/>
  <c r="P3465" i="68"/>
  <c r="P3481" i="68"/>
  <c r="P3497" i="68"/>
  <c r="P17" i="68"/>
  <c r="P53" i="68"/>
  <c r="P85" i="68"/>
  <c r="P145" i="68"/>
  <c r="P161" i="68"/>
  <c r="P229" i="68"/>
  <c r="P245" i="68"/>
  <c r="P309" i="68"/>
  <c r="P385" i="68"/>
  <c r="P484" i="68"/>
  <c r="P516" i="68"/>
  <c r="P556" i="68"/>
  <c r="P572" i="68"/>
  <c r="P588" i="68"/>
  <c r="P604" i="68"/>
  <c r="P636" i="68"/>
  <c r="P16" i="68"/>
  <c r="P56" i="68"/>
  <c r="P88" i="68"/>
  <c r="P104" i="68"/>
  <c r="P164" i="68"/>
  <c r="P232" i="68"/>
  <c r="P248" i="68"/>
  <c r="P312" i="68"/>
  <c r="P384" i="68"/>
  <c r="P463" i="68"/>
  <c r="P483" i="68"/>
  <c r="P527" i="68"/>
  <c r="P551" i="68"/>
  <c r="P567" i="68"/>
  <c r="P583" i="68"/>
  <c r="P599" i="68"/>
  <c r="P631" i="68"/>
  <c r="P743" i="68"/>
  <c r="P855" i="68"/>
  <c r="P2797" i="68"/>
  <c r="P386" i="68"/>
  <c r="P557" i="68"/>
  <c r="P745" i="68"/>
  <c r="P1149" i="68"/>
  <c r="P1517" i="68"/>
  <c r="P2637" i="68"/>
  <c r="P2749" i="68"/>
  <c r="P2853" i="68"/>
  <c r="P2969" i="68"/>
  <c r="P3145" i="68"/>
  <c r="P3213" i="68"/>
  <c r="P3253" i="68"/>
  <c r="P3285" i="68"/>
  <c r="P242" i="68"/>
  <c r="P545" i="68"/>
  <c r="P741" i="68"/>
  <c r="P2629" i="68"/>
  <c r="P2693" i="68"/>
  <c r="P2733" i="68"/>
  <c r="P2817" i="68"/>
  <c r="P2877" i="68"/>
  <c r="P2929" i="68"/>
  <c r="P3009" i="68"/>
  <c r="P3049" i="68"/>
  <c r="P3105" i="68"/>
  <c r="P3161" i="68"/>
  <c r="P22" i="68"/>
  <c r="P102" i="68"/>
  <c r="P142" i="68"/>
  <c r="P174" i="68"/>
  <c r="P246" i="68"/>
  <c r="P382" i="68"/>
  <c r="P529" i="68"/>
  <c r="P845" i="68"/>
  <c r="P1209" i="68"/>
  <c r="P1521" i="68"/>
  <c r="P2373" i="68"/>
  <c r="P2577" i="68"/>
  <c r="P2685" i="68"/>
  <c r="P2757" i="68"/>
  <c r="P2821" i="68"/>
  <c r="P2881" i="68"/>
  <c r="P2933" i="68"/>
  <c r="P2961" i="68"/>
  <c r="P2989" i="68"/>
  <c r="P3037" i="68"/>
  <c r="P3081" i="68"/>
  <c r="P3109" i="68"/>
  <c r="P3149" i="68"/>
  <c r="P3193" i="68"/>
  <c r="P3309" i="68"/>
  <c r="P3325" i="68"/>
  <c r="P3341" i="68"/>
  <c r="P3357" i="68"/>
  <c r="P3373" i="68"/>
  <c r="P3389" i="68"/>
  <c r="P3405" i="68"/>
  <c r="P3421" i="68"/>
  <c r="P3437" i="68"/>
  <c r="P3453" i="68"/>
  <c r="P3469" i="68"/>
  <c r="P3485" i="68"/>
  <c r="P5" i="68"/>
  <c r="P21" i="68"/>
  <c r="P57" i="68"/>
  <c r="P89" i="68"/>
  <c r="P105" i="68"/>
  <c r="P165" i="68"/>
  <c r="P181" i="68"/>
  <c r="P233" i="68"/>
  <c r="P249" i="68"/>
  <c r="P313" i="68"/>
  <c r="P389" i="68"/>
  <c r="P464" i="68"/>
  <c r="P504" i="68"/>
  <c r="P524" i="68"/>
  <c r="P560" i="68"/>
  <c r="P576" i="68"/>
  <c r="P608" i="68"/>
  <c r="P740" i="68"/>
  <c r="P4" i="68"/>
  <c r="P20" i="68"/>
  <c r="P60" i="68"/>
  <c r="P92" i="68"/>
  <c r="P152" i="68"/>
  <c r="P236" i="68"/>
  <c r="P288" i="68"/>
  <c r="P388" i="68"/>
  <c r="P467" i="68"/>
  <c r="P507" i="68"/>
  <c r="P555" i="68"/>
  <c r="P571" i="68"/>
  <c r="P587" i="68"/>
  <c r="P603" i="68"/>
  <c r="P635" i="68"/>
  <c r="P747" i="68"/>
  <c r="P875" i="68"/>
  <c r="P951" i="68"/>
  <c r="P967" i="68"/>
  <c r="P19" i="68"/>
  <c r="P2649" i="68"/>
  <c r="P10" i="68"/>
  <c r="P154" i="68"/>
  <c r="P469" i="68"/>
  <c r="P585" i="68"/>
  <c r="P949" i="68"/>
  <c r="P1233" i="68"/>
  <c r="P2665" i="68"/>
  <c r="P2801" i="68"/>
  <c r="P2889" i="68"/>
  <c r="P3033" i="68"/>
  <c r="P3181" i="68"/>
  <c r="P3233" i="68"/>
  <c r="P3265" i="68"/>
  <c r="P3297" i="68"/>
  <c r="P378" i="68"/>
  <c r="P569" i="68"/>
  <c r="P1205" i="68"/>
  <c r="P2393" i="68"/>
  <c r="P2645" i="68"/>
  <c r="P2697" i="68"/>
  <c r="P2769" i="68"/>
  <c r="P2829" i="68"/>
  <c r="P2885" i="68"/>
  <c r="P2949" i="68"/>
  <c r="P3017" i="68"/>
  <c r="P3061" i="68"/>
  <c r="P3125" i="68"/>
  <c r="P3177" i="68"/>
  <c r="P82" i="68"/>
  <c r="P290" i="68"/>
  <c r="P601" i="68"/>
  <c r="P865" i="68"/>
  <c r="P1181" i="68"/>
  <c r="P1221" i="68"/>
  <c r="P1533" i="68"/>
  <c r="P2381" i="68"/>
  <c r="P2617" i="68"/>
  <c r="P2709" i="68"/>
  <c r="P2765" i="68"/>
  <c r="P2837" i="68"/>
  <c r="P2893" i="68"/>
  <c r="P2941" i="68"/>
  <c r="P2965" i="68"/>
  <c r="P3005" i="68"/>
  <c r="P3057" i="68"/>
  <c r="P3089" i="68"/>
  <c r="P3113" i="68"/>
  <c r="P3169" i="68"/>
  <c r="P3229" i="68"/>
  <c r="P3313" i="68"/>
  <c r="P3329" i="68"/>
  <c r="P3345" i="68"/>
  <c r="P3361" i="68"/>
  <c r="P3377" i="68"/>
  <c r="P3393" i="68"/>
  <c r="P3409" i="68"/>
  <c r="P3425" i="68"/>
  <c r="P3441" i="68"/>
  <c r="P3457" i="68"/>
  <c r="P3473" i="68"/>
  <c r="P3489" i="68"/>
  <c r="P9" i="68"/>
  <c r="P41" i="68"/>
  <c r="P61" i="68"/>
  <c r="P93" i="68"/>
  <c r="P153" i="68"/>
  <c r="P237" i="68"/>
  <c r="P289" i="68"/>
  <c r="P425" i="68"/>
  <c r="P468" i="68"/>
  <c r="P508" i="68"/>
  <c r="P528" i="68"/>
  <c r="P548" i="68"/>
  <c r="P564" i="68"/>
  <c r="P580" i="68"/>
  <c r="P744" i="68"/>
  <c r="P8" i="68"/>
  <c r="P24" i="68"/>
  <c r="P40" i="68"/>
  <c r="P80" i="68"/>
  <c r="P96" i="68"/>
  <c r="P112" i="68"/>
  <c r="P172" i="68"/>
  <c r="P240" i="68"/>
  <c r="P292" i="68"/>
  <c r="P372" i="68"/>
  <c r="P428" i="68"/>
  <c r="P511" i="68"/>
  <c r="P559" i="68"/>
  <c r="P575" i="68"/>
  <c r="P607" i="68"/>
  <c r="P847" i="68"/>
  <c r="P7" i="68"/>
  <c r="P23" i="68"/>
  <c r="P95" i="68"/>
  <c r="P151" i="68"/>
  <c r="P183" i="68"/>
  <c r="P235" i="68"/>
  <c r="P287" i="68"/>
  <c r="P387" i="68"/>
  <c r="P466" i="68"/>
  <c r="P506" i="68"/>
  <c r="P554" i="68"/>
  <c r="P570" i="68"/>
  <c r="P586" i="68"/>
  <c r="P602" i="68"/>
  <c r="P634" i="68"/>
  <c r="P746" i="68"/>
  <c r="P838" i="68"/>
  <c r="P858" i="68"/>
  <c r="P874" i="68"/>
  <c r="P856" i="68"/>
  <c r="P1060" i="68"/>
  <c r="P1104" i="68"/>
  <c r="P1152" i="68"/>
  <c r="P1200" i="68"/>
  <c r="P1460" i="68"/>
  <c r="P1520" i="68"/>
  <c r="P1155" i="68"/>
  <c r="P1207" i="68"/>
  <c r="P2677" i="68"/>
  <c r="P481" i="68"/>
  <c r="P1073" i="68"/>
  <c r="P1261" i="68"/>
  <c r="P2365" i="68"/>
  <c r="P2701" i="68"/>
  <c r="P2805" i="68"/>
  <c r="P2901" i="68"/>
  <c r="P3045" i="68"/>
  <c r="P3197" i="68"/>
  <c r="P3237" i="68"/>
  <c r="P3269" i="68"/>
  <c r="P6" i="68"/>
  <c r="P485" i="68"/>
  <c r="P581" i="68"/>
  <c r="P857" i="68"/>
  <c r="P1525" i="68"/>
  <c r="P2429" i="68"/>
  <c r="P2661" i="68"/>
  <c r="P2717" i="68"/>
  <c r="P2777" i="68"/>
  <c r="P2845" i="68"/>
  <c r="P2913" i="68"/>
  <c r="P2981" i="68"/>
  <c r="P3021" i="68"/>
  <c r="P3085" i="68"/>
  <c r="P3129" i="68"/>
  <c r="P3189" i="68"/>
  <c r="P58" i="68"/>
  <c r="P90" i="68"/>
  <c r="P114" i="68"/>
  <c r="P310" i="68"/>
  <c r="P465" i="68"/>
  <c r="P565" i="68"/>
  <c r="P953" i="68"/>
  <c r="P1157" i="68"/>
  <c r="P1193" i="68"/>
  <c r="P1229" i="68"/>
  <c r="P1617" i="68"/>
  <c r="P2389" i="68"/>
  <c r="P2633" i="68"/>
  <c r="P2725" i="68"/>
  <c r="P2793" i="68"/>
  <c r="P2849" i="68"/>
  <c r="P2897" i="68"/>
  <c r="P2945" i="68"/>
  <c r="P2977" i="68"/>
  <c r="P3013" i="68"/>
  <c r="P3065" i="68"/>
  <c r="P3097" i="68"/>
  <c r="P3133" i="68"/>
  <c r="P3173" i="68"/>
  <c r="P3301" i="68"/>
  <c r="P3317" i="68"/>
  <c r="P3333" i="68"/>
  <c r="P3349" i="68"/>
  <c r="P3365" i="68"/>
  <c r="P3381" i="68"/>
  <c r="P3397" i="68"/>
  <c r="P3413" i="68"/>
  <c r="P3429" i="68"/>
  <c r="P3445" i="68"/>
  <c r="P3461" i="68"/>
  <c r="P3477" i="68"/>
  <c r="P3493" i="68"/>
  <c r="P13" i="68"/>
  <c r="P45" i="68"/>
  <c r="P81" i="68"/>
  <c r="P113" i="68"/>
  <c r="P173" i="68"/>
  <c r="P241" i="68"/>
  <c r="P381" i="68"/>
  <c r="P429" i="68"/>
  <c r="P480" i="68"/>
  <c r="P512" i="68"/>
  <c r="P552" i="68"/>
  <c r="P568" i="68"/>
  <c r="P584" i="68"/>
  <c r="P600" i="68"/>
  <c r="P632" i="68"/>
  <c r="P228" i="68"/>
  <c r="P563" i="68"/>
  <c r="P59" i="68"/>
  <c r="P171" i="68"/>
  <c r="P247" i="68"/>
  <c r="P371" i="68"/>
  <c r="P482" i="68"/>
  <c r="P562" i="68"/>
  <c r="P582" i="68"/>
  <c r="P606" i="68"/>
  <c r="P854" i="68"/>
  <c r="P878" i="68"/>
  <c r="P950" i="68"/>
  <c r="P952" i="68"/>
  <c r="P1072" i="68"/>
  <c r="P1204" i="68"/>
  <c r="P1232" i="68"/>
  <c r="P1532" i="68"/>
  <c r="P1616" i="68"/>
  <c r="P1059" i="68"/>
  <c r="P1123" i="68"/>
  <c r="P1151" i="68"/>
  <c r="P1179" i="68"/>
  <c r="P1219" i="68"/>
  <c r="P1263" i="68"/>
  <c r="P1459" i="68"/>
  <c r="P1523" i="68"/>
  <c r="P2099" i="68"/>
  <c r="P1154" i="68"/>
  <c r="P1206" i="68"/>
  <c r="P1518" i="68"/>
  <c r="P1614" i="68"/>
  <c r="P748" i="68"/>
  <c r="P44" i="68"/>
  <c r="P144" i="68"/>
  <c r="P244" i="68"/>
  <c r="P479" i="68"/>
  <c r="P579" i="68"/>
  <c r="P83" i="68"/>
  <c r="P103" i="68"/>
  <c r="P155" i="68"/>
  <c r="P175" i="68"/>
  <c r="P231" i="68"/>
  <c r="P291" i="68"/>
  <c r="P379" i="68"/>
  <c r="P462" i="68"/>
  <c r="P510" i="68"/>
  <c r="P546" i="68"/>
  <c r="P566" i="68"/>
  <c r="P630" i="68"/>
  <c r="P966" i="68"/>
  <c r="P864" i="68"/>
  <c r="P908" i="68"/>
  <c r="P964" i="68"/>
  <c r="P1148" i="68"/>
  <c r="P1180" i="68"/>
  <c r="P1208" i="68"/>
  <c r="P1260" i="68"/>
  <c r="P1516" i="68"/>
  <c r="P1071" i="68"/>
  <c r="P1127" i="68"/>
  <c r="P1159" i="68"/>
  <c r="P1191" i="68"/>
  <c r="P1223" i="68"/>
  <c r="P1463" i="68"/>
  <c r="P1527" i="68"/>
  <c r="P1811" i="68"/>
  <c r="P2103" i="68"/>
  <c r="P1062" i="68"/>
  <c r="P1138" i="68"/>
  <c r="P1158" i="68"/>
  <c r="P1178" i="68"/>
  <c r="P1210" i="68"/>
  <c r="P1230" i="68"/>
  <c r="P1522" i="68"/>
  <c r="P1618" i="68"/>
  <c r="P84" i="68"/>
  <c r="P515" i="68"/>
  <c r="P739" i="68"/>
  <c r="P867" i="68"/>
  <c r="P11" i="68"/>
  <c r="P43" i="68"/>
  <c r="P87" i="68"/>
  <c r="P239" i="68"/>
  <c r="P383" i="68"/>
  <c r="P470" i="68"/>
  <c r="P514" i="68"/>
  <c r="P550" i="68"/>
  <c r="P574" i="68"/>
  <c r="P638" i="68"/>
  <c r="P846" i="68"/>
  <c r="P866" i="68"/>
  <c r="P848" i="68"/>
  <c r="P868" i="68"/>
  <c r="P968" i="68"/>
  <c r="P1156" i="68"/>
  <c r="P1188" i="68"/>
  <c r="P1220" i="68"/>
  <c r="P1524" i="68"/>
  <c r="P12" i="68"/>
  <c r="P380" i="68"/>
  <c r="P547" i="68"/>
  <c r="P15" i="68"/>
  <c r="P55" i="68"/>
  <c r="P91" i="68"/>
  <c r="P115" i="68"/>
  <c r="P143" i="68"/>
  <c r="P163" i="68"/>
  <c r="P243" i="68"/>
  <c r="P311" i="68"/>
  <c r="P427" i="68"/>
  <c r="P478" i="68"/>
  <c r="P526" i="68"/>
  <c r="P558" i="68"/>
  <c r="P578" i="68"/>
  <c r="P742" i="68"/>
  <c r="P876" i="68"/>
  <c r="P1124" i="68"/>
  <c r="P1160" i="68"/>
  <c r="P1192" i="68"/>
  <c r="P1528" i="68"/>
  <c r="P1812" i="68"/>
  <c r="P1103" i="68"/>
  <c r="P1147" i="68"/>
  <c r="P1171" i="68"/>
  <c r="P1211" i="68"/>
  <c r="P1519" i="68"/>
  <c r="P1615" i="68"/>
  <c r="P1074" i="68"/>
  <c r="P1126" i="68"/>
  <c r="P1150" i="68"/>
  <c r="P1170" i="68"/>
  <c r="P1202" i="68"/>
  <c r="P1222" i="68"/>
  <c r="P1262" i="68"/>
  <c r="P1514" i="68"/>
  <c r="P1530" i="68"/>
  <c r="P1810" i="68"/>
  <c r="P2102" i="68"/>
  <c r="P2376" i="68"/>
  <c r="P2396" i="68"/>
  <c r="P2564" i="68"/>
  <c r="P2620" i="68"/>
  <c r="P2636" i="68"/>
  <c r="P2652" i="68"/>
  <c r="P2672" i="68"/>
  <c r="P2688" i="68"/>
  <c r="P2704" i="68"/>
  <c r="P2720" i="68"/>
  <c r="P2736" i="68"/>
  <c r="P2752" i="68"/>
  <c r="P2768" i="68"/>
  <c r="P1231" i="68"/>
  <c r="P1531" i="68"/>
  <c r="P1218" i="68"/>
  <c r="P1462" i="68"/>
  <c r="P2372" i="68"/>
  <c r="P2424" i="68"/>
  <c r="P2608" i="68"/>
  <c r="P2632" i="68"/>
  <c r="P2656" i="68"/>
  <c r="P2680" i="68"/>
  <c r="P2700" i="68"/>
  <c r="P2724" i="68"/>
  <c r="P2744" i="68"/>
  <c r="P2764" i="68"/>
  <c r="P2784" i="68"/>
  <c r="P2375" i="68"/>
  <c r="P2399" i="68"/>
  <c r="P2563" i="68"/>
  <c r="P2599" i="68"/>
  <c r="P2627" i="68"/>
  <c r="P2643" i="68"/>
  <c r="P2659" i="68"/>
  <c r="P2679" i="68"/>
  <c r="P2695" i="68"/>
  <c r="P2711" i="68"/>
  <c r="P2727" i="68"/>
  <c r="P2743" i="68"/>
  <c r="P2759" i="68"/>
  <c r="P2775" i="68"/>
  <c r="P2791" i="68"/>
  <c r="P2807" i="68"/>
  <c r="P2823" i="68"/>
  <c r="P2370" i="68"/>
  <c r="P2394" i="68"/>
  <c r="P2470" i="68"/>
  <c r="P2578" i="68"/>
  <c r="P2618" i="68"/>
  <c r="P2634" i="68"/>
  <c r="P2650" i="68"/>
  <c r="P2674" i="68"/>
  <c r="P2690" i="68"/>
  <c r="P2706" i="68"/>
  <c r="P2722" i="68"/>
  <c r="P2738" i="68"/>
  <c r="P2754" i="68"/>
  <c r="P2770" i="68"/>
  <c r="P2786" i="68"/>
  <c r="P2802" i="68"/>
  <c r="P2818" i="68"/>
  <c r="P2796" i="68"/>
  <c r="P2812" i="68"/>
  <c r="P2828" i="68"/>
  <c r="P2844" i="68"/>
  <c r="P2860" i="68"/>
  <c r="P2876" i="68"/>
  <c r="P2892" i="68"/>
  <c r="P2908" i="68"/>
  <c r="P2924" i="68"/>
  <c r="P2940" i="68"/>
  <c r="P2956" i="68"/>
  <c r="P2972" i="68"/>
  <c r="P2988" i="68"/>
  <c r="P3004" i="68"/>
  <c r="P3020" i="68"/>
  <c r="P3036" i="68"/>
  <c r="P3052" i="68"/>
  <c r="P3068" i="68"/>
  <c r="P3084" i="68"/>
  <c r="P3100" i="68"/>
  <c r="P3116" i="68"/>
  <c r="P3132" i="68"/>
  <c r="P3148" i="68"/>
  <c r="P2831" i="68"/>
  <c r="P2847" i="68"/>
  <c r="P2863" i="68"/>
  <c r="P2879" i="68"/>
  <c r="P2895" i="68"/>
  <c r="P2911" i="68"/>
  <c r="P2927" i="68"/>
  <c r="P2943" i="68"/>
  <c r="P2959" i="68"/>
  <c r="P2975" i="68"/>
  <c r="P2991" i="68"/>
  <c r="P3007" i="68"/>
  <c r="P3023" i="68"/>
  <c r="P3039" i="68"/>
  <c r="P3055" i="68"/>
  <c r="P3071" i="68"/>
  <c r="P3087" i="68"/>
  <c r="P3103" i="68"/>
  <c r="P3119" i="68"/>
  <c r="P3135" i="68"/>
  <c r="P3151" i="68"/>
  <c r="P2826" i="68"/>
  <c r="P2842" i="68"/>
  <c r="P2858" i="68"/>
  <c r="P2874" i="68"/>
  <c r="P2890" i="68"/>
  <c r="P2906" i="68"/>
  <c r="P2922" i="68"/>
  <c r="P2938" i="68"/>
  <c r="P2954" i="68"/>
  <c r="P2970" i="68"/>
  <c r="P2986" i="68"/>
  <c r="P3002" i="68"/>
  <c r="P3018" i="68"/>
  <c r="P3034" i="68"/>
  <c r="P3050" i="68"/>
  <c r="P3066" i="68"/>
  <c r="P3082" i="68"/>
  <c r="P3098" i="68"/>
  <c r="P3114" i="68"/>
  <c r="P3130" i="68"/>
  <c r="P3146" i="68"/>
  <c r="P3162" i="68"/>
  <c r="P3176" i="68"/>
  <c r="P3192" i="68"/>
  <c r="P3208" i="68"/>
  <c r="P3224" i="68"/>
  <c r="P3240" i="68"/>
  <c r="P3256" i="68"/>
  <c r="P3272" i="68"/>
  <c r="P3288" i="68"/>
  <c r="P3304" i="68"/>
  <c r="P3320" i="68"/>
  <c r="P3336" i="68"/>
  <c r="P3352" i="68"/>
  <c r="P3368" i="68"/>
  <c r="P3384" i="68"/>
  <c r="P3400" i="68"/>
  <c r="P3416" i="68"/>
  <c r="P3432" i="68"/>
  <c r="P3448" i="68"/>
  <c r="P3464" i="68"/>
  <c r="P3480" i="68"/>
  <c r="P3496" i="68"/>
  <c r="P3175" i="68"/>
  <c r="P3191" i="68"/>
  <c r="P3207" i="68"/>
  <c r="P3223" i="68"/>
  <c r="P3239" i="68"/>
  <c r="P3255" i="68"/>
  <c r="P3271" i="68"/>
  <c r="P3287" i="68"/>
  <c r="P3303" i="68"/>
  <c r="P3319" i="68"/>
  <c r="P3335" i="68"/>
  <c r="P3351" i="68"/>
  <c r="P3367" i="68"/>
  <c r="P3383" i="68"/>
  <c r="P3399" i="68"/>
  <c r="P3415" i="68"/>
  <c r="P3431" i="68"/>
  <c r="P3447" i="68"/>
  <c r="P3463" i="68"/>
  <c r="P3479" i="68"/>
  <c r="P3495" i="68"/>
  <c r="P3174" i="68"/>
  <c r="P3190" i="68"/>
  <c r="P3206" i="68"/>
  <c r="P3222" i="68"/>
  <c r="P3238" i="68"/>
  <c r="P3254" i="68"/>
  <c r="P3270" i="68"/>
  <c r="P3286" i="68"/>
  <c r="P3302" i="68"/>
  <c r="P3318" i="68"/>
  <c r="P3334" i="68"/>
  <c r="P3350" i="68"/>
  <c r="P3366" i="68"/>
  <c r="P3382" i="68"/>
  <c r="P3398" i="68"/>
  <c r="P3414" i="68"/>
  <c r="P3430" i="68"/>
  <c r="P3446" i="68"/>
  <c r="P3462" i="68"/>
  <c r="P3478" i="68"/>
  <c r="P3494" i="68"/>
  <c r="P3454" i="68"/>
  <c r="P3" i="68"/>
  <c r="P1146" i="68"/>
  <c r="P2100" i="68"/>
  <c r="P2380" i="68"/>
  <c r="P2428" i="68"/>
  <c r="P2612" i="68"/>
  <c r="P2640" i="68"/>
  <c r="P2660" i="68"/>
  <c r="P2684" i="68"/>
  <c r="P2708" i="68"/>
  <c r="P2728" i="68"/>
  <c r="P2748" i="68"/>
  <c r="P2772" i="68"/>
  <c r="P2379" i="68"/>
  <c r="P2427" i="68"/>
  <c r="P2567" i="68"/>
  <c r="P2615" i="68"/>
  <c r="P2631" i="68"/>
  <c r="P2647" i="68"/>
  <c r="P2663" i="68"/>
  <c r="P2683" i="68"/>
  <c r="P2699" i="68"/>
  <c r="P2715" i="68"/>
  <c r="P2731" i="68"/>
  <c r="P2747" i="68"/>
  <c r="P2763" i="68"/>
  <c r="P2779" i="68"/>
  <c r="P2795" i="68"/>
  <c r="P2811" i="68"/>
  <c r="P2827" i="68"/>
  <c r="P2374" i="68"/>
  <c r="P2398" i="68"/>
  <c r="P2562" i="68"/>
  <c r="P2598" i="68"/>
  <c r="P2622" i="68"/>
  <c r="P2638" i="68"/>
  <c r="P2654" i="68"/>
  <c r="P2678" i="68"/>
  <c r="P2694" i="68"/>
  <c r="P2710" i="68"/>
  <c r="P2726" i="68"/>
  <c r="P2742" i="68"/>
  <c r="P2758" i="68"/>
  <c r="P2774" i="68"/>
  <c r="P2790" i="68"/>
  <c r="P2806" i="68"/>
  <c r="P2822" i="68"/>
  <c r="P2800" i="68"/>
  <c r="P2816" i="68"/>
  <c r="P2832" i="68"/>
  <c r="P2848" i="68"/>
  <c r="P2864" i="68"/>
  <c r="P2880" i="68"/>
  <c r="P2896" i="68"/>
  <c r="P2912" i="68"/>
  <c r="P2928" i="68"/>
  <c r="P2944" i="68"/>
  <c r="P2960" i="68"/>
  <c r="P2976" i="68"/>
  <c r="P2992" i="68"/>
  <c r="P3008" i="68"/>
  <c r="P3024" i="68"/>
  <c r="P3040" i="68"/>
  <c r="P3056" i="68"/>
  <c r="P3072" i="68"/>
  <c r="P3088" i="68"/>
  <c r="P3104" i="68"/>
  <c r="P3120" i="68"/>
  <c r="P3136" i="68"/>
  <c r="P3152" i="68"/>
  <c r="P2835" i="68"/>
  <c r="P2851" i="68"/>
  <c r="P2867" i="68"/>
  <c r="P2883" i="68"/>
  <c r="P2899" i="68"/>
  <c r="P2915" i="68"/>
  <c r="P2931" i="68"/>
  <c r="P2947" i="68"/>
  <c r="P2963" i="68"/>
  <c r="P2979" i="68"/>
  <c r="P2995" i="68"/>
  <c r="P3011" i="68"/>
  <c r="P3027" i="68"/>
  <c r="P3043" i="68"/>
  <c r="P3059" i="68"/>
  <c r="P3075" i="68"/>
  <c r="P3091" i="68"/>
  <c r="P3107" i="68"/>
  <c r="P3123" i="68"/>
  <c r="P3139" i="68"/>
  <c r="P3155" i="68"/>
  <c r="P2830" i="68"/>
  <c r="P2846" i="68"/>
  <c r="P2862" i="68"/>
  <c r="P2878" i="68"/>
  <c r="P2894" i="68"/>
  <c r="P2910" i="68"/>
  <c r="P2926" i="68"/>
  <c r="P2942" i="68"/>
  <c r="P2958" i="68"/>
  <c r="P2974" i="68"/>
  <c r="P2990" i="68"/>
  <c r="P3006" i="68"/>
  <c r="P3022" i="68"/>
  <c r="P3038" i="68"/>
  <c r="P3054" i="68"/>
  <c r="P3070" i="68"/>
  <c r="P3086" i="68"/>
  <c r="P3102" i="68"/>
  <c r="P3118" i="68"/>
  <c r="P3134" i="68"/>
  <c r="P3150" i="68"/>
  <c r="P3164" i="68"/>
  <c r="P3180" i="68"/>
  <c r="P3196" i="68"/>
  <c r="P3212" i="68"/>
  <c r="P3228" i="68"/>
  <c r="P3244" i="68"/>
  <c r="P3260" i="68"/>
  <c r="P3276" i="68"/>
  <c r="P3292" i="68"/>
  <c r="P3308" i="68"/>
  <c r="P3324" i="68"/>
  <c r="P3340" i="68"/>
  <c r="P3356" i="68"/>
  <c r="P3372" i="68"/>
  <c r="P3388" i="68"/>
  <c r="P3404" i="68"/>
  <c r="P3420" i="68"/>
  <c r="P3436" i="68"/>
  <c r="P3452" i="68"/>
  <c r="P3468" i="68"/>
  <c r="P3484" i="68"/>
  <c r="P3500" i="68"/>
  <c r="P3179" i="68"/>
  <c r="P3195" i="68"/>
  <c r="P3211" i="68"/>
  <c r="P3227" i="68"/>
  <c r="P3243" i="68"/>
  <c r="P3259" i="68"/>
  <c r="P3275" i="68"/>
  <c r="P3291" i="68"/>
  <c r="P3307" i="68"/>
  <c r="P3323" i="68"/>
  <c r="P3339" i="68"/>
  <c r="P3355" i="68"/>
  <c r="P3371" i="68"/>
  <c r="P3387" i="68"/>
  <c r="P3403" i="68"/>
  <c r="P3419" i="68"/>
  <c r="P3435" i="68"/>
  <c r="P3451" i="68"/>
  <c r="P3467" i="68"/>
  <c r="P3483" i="68"/>
  <c r="P3499" i="68"/>
  <c r="P3178" i="68"/>
  <c r="P3194" i="68"/>
  <c r="P3210" i="68"/>
  <c r="P3226" i="68"/>
  <c r="P3242" i="68"/>
  <c r="P3258" i="68"/>
  <c r="P3274" i="68"/>
  <c r="P3290" i="68"/>
  <c r="P3306" i="68"/>
  <c r="P3322" i="68"/>
  <c r="P3338" i="68"/>
  <c r="P3354" i="68"/>
  <c r="P3370" i="68"/>
  <c r="P3386" i="68"/>
  <c r="P3402" i="68"/>
  <c r="P3418" i="68"/>
  <c r="P3434" i="68"/>
  <c r="P3450" i="68"/>
  <c r="P3466" i="68"/>
  <c r="P3482" i="68"/>
  <c r="P3498" i="68"/>
  <c r="P3438" i="68"/>
  <c r="P1163" i="68"/>
  <c r="P1162" i="68"/>
  <c r="P1278" i="68"/>
  <c r="P1526" i="68"/>
  <c r="P2364" i="68"/>
  <c r="P2388" i="68"/>
  <c r="P2468" i="68"/>
  <c r="P2624" i="68"/>
  <c r="P2644" i="68"/>
  <c r="P2664" i="68"/>
  <c r="P2692" i="68"/>
  <c r="P2712" i="68"/>
  <c r="P2732" i="68"/>
  <c r="P2756" i="68"/>
  <c r="P2776" i="68"/>
  <c r="P2367" i="68"/>
  <c r="P2391" i="68"/>
  <c r="P2467" i="68"/>
  <c r="P2575" i="68"/>
  <c r="P2619" i="68"/>
  <c r="P2635" i="68"/>
  <c r="P2651" i="68"/>
  <c r="P2671" i="68"/>
  <c r="P2687" i="68"/>
  <c r="P2703" i="68"/>
  <c r="P2719" i="68"/>
  <c r="P2735" i="68"/>
  <c r="P2751" i="68"/>
  <c r="P2767" i="68"/>
  <c r="P2783" i="68"/>
  <c r="P2799" i="68"/>
  <c r="P2815" i="68"/>
  <c r="P2378" i="68"/>
  <c r="P2426" i="68"/>
  <c r="P2566" i="68"/>
  <c r="P2606" i="68"/>
  <c r="P2626" i="68"/>
  <c r="P2642" i="68"/>
  <c r="P2658" i="68"/>
  <c r="P2682" i="68"/>
  <c r="P2698" i="68"/>
  <c r="P2714" i="68"/>
  <c r="P2730" i="68"/>
  <c r="P2746" i="68"/>
  <c r="P2762" i="68"/>
  <c r="P2778" i="68"/>
  <c r="P2794" i="68"/>
  <c r="P2810" i="68"/>
  <c r="P2788" i="68"/>
  <c r="P2804" i="68"/>
  <c r="P2820" i="68"/>
  <c r="P2836" i="68"/>
  <c r="P2852" i="68"/>
  <c r="P2868" i="68"/>
  <c r="P2884" i="68"/>
  <c r="P2900" i="68"/>
  <c r="P2916" i="68"/>
  <c r="P2932" i="68"/>
  <c r="P2948" i="68"/>
  <c r="P2964" i="68"/>
  <c r="P2980" i="68"/>
  <c r="P2996" i="68"/>
  <c r="P3012" i="68"/>
  <c r="P3028" i="68"/>
  <c r="P3044" i="68"/>
  <c r="P3060" i="68"/>
  <c r="P3076" i="68"/>
  <c r="P3092" i="68"/>
  <c r="P3108" i="68"/>
  <c r="P3124" i="68"/>
  <c r="P3140" i="68"/>
  <c r="P3156" i="68"/>
  <c r="P2839" i="68"/>
  <c r="P2855" i="68"/>
  <c r="P2871" i="68"/>
  <c r="P2887" i="68"/>
  <c r="P2903" i="68"/>
  <c r="P2919" i="68"/>
  <c r="P2935" i="68"/>
  <c r="P2951" i="68"/>
  <c r="P2967" i="68"/>
  <c r="P2983" i="68"/>
  <c r="P2999" i="68"/>
  <c r="P3015" i="68"/>
  <c r="P3031" i="68"/>
  <c r="P3047" i="68"/>
  <c r="P3063" i="68"/>
  <c r="P3079" i="68"/>
  <c r="P3095" i="68"/>
  <c r="P3111" i="68"/>
  <c r="P3127" i="68"/>
  <c r="P3143" i="68"/>
  <c r="P3159" i="68"/>
  <c r="P2834" i="68"/>
  <c r="P2850" i="68"/>
  <c r="P2866" i="68"/>
  <c r="P2882" i="68"/>
  <c r="P2898" i="68"/>
  <c r="P2914" i="68"/>
  <c r="P2930" i="68"/>
  <c r="P2946" i="68"/>
  <c r="P2962" i="68"/>
  <c r="P2978" i="68"/>
  <c r="P2994" i="68"/>
  <c r="P3010" i="68"/>
  <c r="P3026" i="68"/>
  <c r="P3042" i="68"/>
  <c r="P3058" i="68"/>
  <c r="P3074" i="68"/>
  <c r="P3090" i="68"/>
  <c r="P3106" i="68"/>
  <c r="P3122" i="68"/>
  <c r="P3138" i="68"/>
  <c r="P3154" i="68"/>
  <c r="P3168" i="68"/>
  <c r="P3184" i="68"/>
  <c r="P3200" i="68"/>
  <c r="P3216" i="68"/>
  <c r="P3232" i="68"/>
  <c r="P3248" i="68"/>
  <c r="P3264" i="68"/>
  <c r="P3280" i="68"/>
  <c r="P3296" i="68"/>
  <c r="P3312" i="68"/>
  <c r="P3328" i="68"/>
  <c r="P3344" i="68"/>
  <c r="P3360" i="68"/>
  <c r="P3376" i="68"/>
  <c r="P3392" i="68"/>
  <c r="P3408" i="68"/>
  <c r="P3424" i="68"/>
  <c r="P3440" i="68"/>
  <c r="P3456" i="68"/>
  <c r="P3472" i="68"/>
  <c r="P3488" i="68"/>
  <c r="P3167" i="68"/>
  <c r="P3183" i="68"/>
  <c r="P3199" i="68"/>
  <c r="P3215" i="68"/>
  <c r="P3231" i="68"/>
  <c r="P3247" i="68"/>
  <c r="P3263" i="68"/>
  <c r="P3279" i="68"/>
  <c r="P3295" i="68"/>
  <c r="P3311" i="68"/>
  <c r="P3327" i="68"/>
  <c r="P3343" i="68"/>
  <c r="P3359" i="68"/>
  <c r="P3375" i="68"/>
  <c r="P3391" i="68"/>
  <c r="P3407" i="68"/>
  <c r="P3423" i="68"/>
  <c r="P3439" i="68"/>
  <c r="P3455" i="68"/>
  <c r="P3471" i="68"/>
  <c r="P3487" i="68"/>
  <c r="P3166" i="68"/>
  <c r="P3182" i="68"/>
  <c r="P3198" i="68"/>
  <c r="P3214" i="68"/>
  <c r="P3230" i="68"/>
  <c r="P3246" i="68"/>
  <c r="P3262" i="68"/>
  <c r="P3278" i="68"/>
  <c r="P3294" i="68"/>
  <c r="P3310" i="68"/>
  <c r="P3326" i="68"/>
  <c r="P3342" i="68"/>
  <c r="P3358" i="68"/>
  <c r="P3374" i="68"/>
  <c r="P3390" i="68"/>
  <c r="P3406" i="68"/>
  <c r="P3422" i="68"/>
  <c r="P1203" i="68"/>
  <c r="P1515" i="68"/>
  <c r="P1070" i="68"/>
  <c r="P1190" i="68"/>
  <c r="P2368" i="68"/>
  <c r="P2392" i="68"/>
  <c r="P2576" i="68"/>
  <c r="P2628" i="68"/>
  <c r="P2648" i="68"/>
  <c r="P2676" i="68"/>
  <c r="P2696" i="68"/>
  <c r="P2716" i="68"/>
  <c r="P2740" i="68"/>
  <c r="P2760" i="68"/>
  <c r="P2780" i="68"/>
  <c r="P2371" i="68"/>
  <c r="P2395" i="68"/>
  <c r="P2471" i="68"/>
  <c r="P2579" i="68"/>
  <c r="P2623" i="68"/>
  <c r="P2639" i="68"/>
  <c r="P2655" i="68"/>
  <c r="P2675" i="68"/>
  <c r="P2691" i="68"/>
  <c r="P2707" i="68"/>
  <c r="P2723" i="68"/>
  <c r="P2739" i="68"/>
  <c r="P2755" i="68"/>
  <c r="P2771" i="68"/>
  <c r="P2787" i="68"/>
  <c r="P2803" i="68"/>
  <c r="P2819" i="68"/>
  <c r="P2366" i="68"/>
  <c r="P2390" i="68"/>
  <c r="P2466" i="68"/>
  <c r="P2574" i="68"/>
  <c r="P2610" i="68"/>
  <c r="P2630" i="68"/>
  <c r="P2646" i="68"/>
  <c r="P2662" i="68"/>
  <c r="P2686" i="68"/>
  <c r="P2702" i="68"/>
  <c r="P2718" i="68"/>
  <c r="P2734" i="68"/>
  <c r="P2750" i="68"/>
  <c r="P2766" i="68"/>
  <c r="P2782" i="68"/>
  <c r="P2798" i="68"/>
  <c r="P2814" i="68"/>
  <c r="P2792" i="68"/>
  <c r="P2808" i="68"/>
  <c r="P2824" i="68"/>
  <c r="P2840" i="68"/>
  <c r="P2856" i="68"/>
  <c r="P2872" i="68"/>
  <c r="P2888" i="68"/>
  <c r="P2904" i="68"/>
  <c r="P2920" i="68"/>
  <c r="P2936" i="68"/>
  <c r="P2952" i="68"/>
  <c r="P2968" i="68"/>
  <c r="P2984" i="68"/>
  <c r="P3000" i="68"/>
  <c r="P3016" i="68"/>
  <c r="P3032" i="68"/>
  <c r="P3048" i="68"/>
  <c r="P3064" i="68"/>
  <c r="P3080" i="68"/>
  <c r="P3096" i="68"/>
  <c r="P3112" i="68"/>
  <c r="P3128" i="68"/>
  <c r="P3144" i="68"/>
  <c r="P3160" i="68"/>
  <c r="P2843" i="68"/>
  <c r="P2859" i="68"/>
  <c r="P2875" i="68"/>
  <c r="P2891" i="68"/>
  <c r="P2907" i="68"/>
  <c r="P2923" i="68"/>
  <c r="P2939" i="68"/>
  <c r="P2955" i="68"/>
  <c r="P2971" i="68"/>
  <c r="P2987" i="68"/>
  <c r="P3003" i="68"/>
  <c r="P3019" i="68"/>
  <c r="P3035" i="68"/>
  <c r="P3051" i="68"/>
  <c r="P3067" i="68"/>
  <c r="P3083" i="68"/>
  <c r="P3099" i="68"/>
  <c r="P3115" i="68"/>
  <c r="P3131" i="68"/>
  <c r="P3147" i="68"/>
  <c r="P3163" i="68"/>
  <c r="P2838" i="68"/>
  <c r="P2854" i="68"/>
  <c r="P2870" i="68"/>
  <c r="P2886" i="68"/>
  <c r="P2902" i="68"/>
  <c r="P2918" i="68"/>
  <c r="P2934" i="68"/>
  <c r="P2950" i="68"/>
  <c r="P2966" i="68"/>
  <c r="P2982" i="68"/>
  <c r="P2998" i="68"/>
  <c r="P3014" i="68"/>
  <c r="P3030" i="68"/>
  <c r="P3046" i="68"/>
  <c r="P3062" i="68"/>
  <c r="P3078" i="68"/>
  <c r="P3094" i="68"/>
  <c r="P3110" i="68"/>
  <c r="P3126" i="68"/>
  <c r="P3142" i="68"/>
  <c r="P3158" i="68"/>
  <c r="P3172" i="68"/>
  <c r="P3188" i="68"/>
  <c r="P3204" i="68"/>
  <c r="P3220" i="68"/>
  <c r="P3236" i="68"/>
  <c r="P3252" i="68"/>
  <c r="P3268" i="68"/>
  <c r="P3284" i="68"/>
  <c r="P3300" i="68"/>
  <c r="P3316" i="68"/>
  <c r="P3332" i="68"/>
  <c r="P3348" i="68"/>
  <c r="P3364" i="68"/>
  <c r="P3380" i="68"/>
  <c r="P3396" i="68"/>
  <c r="P3412" i="68"/>
  <c r="P3428" i="68"/>
  <c r="P3444" i="68"/>
  <c r="P3460" i="68"/>
  <c r="P3476" i="68"/>
  <c r="P3492" i="68"/>
  <c r="P3171" i="68"/>
  <c r="P3187" i="68"/>
  <c r="P3203" i="68"/>
  <c r="P3219" i="68"/>
  <c r="P3235" i="68"/>
  <c r="P3251" i="68"/>
  <c r="P3267" i="68"/>
  <c r="P3283" i="68"/>
  <c r="P3299" i="68"/>
  <c r="P3315" i="68"/>
  <c r="P3331" i="68"/>
  <c r="P3347" i="68"/>
  <c r="P3363" i="68"/>
  <c r="P3379" i="68"/>
  <c r="P3395" i="68"/>
  <c r="P3411" i="68"/>
  <c r="P3427" i="68"/>
  <c r="P3443" i="68"/>
  <c r="P3459" i="68"/>
  <c r="P3475" i="68"/>
  <c r="P3491" i="68"/>
  <c r="P3170" i="68"/>
  <c r="P3186" i="68"/>
  <c r="P3202" i="68"/>
  <c r="P3218" i="68"/>
  <c r="P3234" i="68"/>
  <c r="P3250" i="68"/>
  <c r="P3266" i="68"/>
  <c r="P3282" i="68"/>
  <c r="P3298" i="68"/>
  <c r="P3314" i="68"/>
  <c r="P3330" i="68"/>
  <c r="P3346" i="68"/>
  <c r="P3362" i="68"/>
  <c r="P3378" i="68"/>
  <c r="P3394" i="68"/>
  <c r="P3410" i="68"/>
  <c r="P3426" i="68"/>
  <c r="P3442" i="68"/>
  <c r="P3458" i="68"/>
  <c r="P3474" i="68"/>
  <c r="P3490" i="68"/>
  <c r="P3470" i="68"/>
  <c r="P3486" i="68"/>
  <c r="P121" i="68"/>
  <c r="P2361" i="68"/>
  <c r="P2360" i="68"/>
  <c r="P2475" i="68"/>
  <c r="P2483" i="68"/>
  <c r="P2478" i="68"/>
  <c r="P2362" i="68"/>
  <c r="P2363" i="68"/>
  <c r="P2476" i="68"/>
  <c r="P2472" i="68"/>
  <c r="P2480" i="68"/>
  <c r="P2474" i="68"/>
  <c r="P2482" i="68"/>
  <c r="P2359" i="68"/>
  <c r="P2358" i="68"/>
  <c r="P2473" i="68"/>
  <c r="P2479" i="68"/>
  <c r="P2481" i="68"/>
  <c r="P2477" i="68"/>
  <c r="P1430" i="68"/>
  <c r="P1443" i="68"/>
  <c r="P1439" i="68"/>
  <c r="P1433" i="68"/>
  <c r="P1429" i="68"/>
  <c r="P1431" i="68"/>
  <c r="P1440" i="68"/>
  <c r="P1442" i="68"/>
  <c r="P1432" i="68"/>
  <c r="P1441" i="68"/>
  <c r="P1452" i="68"/>
  <c r="P448" i="68"/>
  <c r="P450" i="68"/>
  <c r="P1449" i="68"/>
  <c r="P1451" i="68"/>
  <c r="P447" i="68"/>
  <c r="P1453" i="68"/>
  <c r="P1450" i="68"/>
  <c r="P451" i="68"/>
  <c r="P449" i="68"/>
  <c r="P1196" i="68"/>
  <c r="P1195" i="68"/>
  <c r="P503" i="68"/>
  <c r="P498" i="68"/>
  <c r="P1198" i="68"/>
  <c r="P502" i="68"/>
  <c r="P1194" i="68"/>
  <c r="P1197" i="68"/>
  <c r="P500" i="68"/>
  <c r="P1199" i="68"/>
  <c r="P501" i="68"/>
  <c r="P499" i="68"/>
  <c r="P393" i="68"/>
  <c r="P391" i="68"/>
  <c r="P394" i="68"/>
  <c r="P390" i="68"/>
  <c r="P395" i="68"/>
  <c r="P392" i="68"/>
  <c r="P1242" i="68"/>
  <c r="P1243" i="68"/>
  <c r="P779" i="68"/>
  <c r="P1106" i="68"/>
  <c r="P1110" i="68"/>
  <c r="P1105" i="68"/>
  <c r="P1109" i="68"/>
  <c r="P1107" i="68"/>
  <c r="P1108" i="68"/>
  <c r="P421" i="68"/>
  <c r="P423" i="68"/>
  <c r="P441" i="68"/>
  <c r="P443" i="68"/>
  <c r="P422" i="68"/>
  <c r="P420" i="68"/>
  <c r="P442" i="68"/>
  <c r="P446" i="68"/>
  <c r="P424" i="68"/>
  <c r="P445" i="68"/>
  <c r="P419" i="68"/>
  <c r="P444" i="68"/>
  <c r="P496" i="68"/>
  <c r="P1086" i="68"/>
  <c r="P1082" i="68"/>
  <c r="P1084" i="68"/>
  <c r="P1081" i="68"/>
  <c r="P1083" i="68"/>
  <c r="P407" i="68"/>
  <c r="P497" i="68"/>
  <c r="P1259" i="68"/>
  <c r="P1085" i="68"/>
  <c r="P406" i="68"/>
  <c r="P1212" i="68"/>
  <c r="P1214" i="68"/>
  <c r="P398" i="68"/>
  <c r="P413" i="68"/>
  <c r="P416" i="68"/>
  <c r="P477" i="68"/>
  <c r="P1216" i="68"/>
  <c r="P417" i="68"/>
  <c r="P1213" i="68"/>
  <c r="P1215" i="68"/>
  <c r="P396" i="68"/>
  <c r="P414" i="68"/>
  <c r="P415" i="68"/>
  <c r="P476" i="68"/>
  <c r="P400" i="68"/>
  <c r="P1217" i="68"/>
  <c r="P399" i="68"/>
  <c r="P418" i="68"/>
  <c r="P397" i="68"/>
  <c r="P487" i="68"/>
  <c r="P486" i="68"/>
  <c r="P894" i="68"/>
  <c r="P895" i="68"/>
  <c r="P488" i="68"/>
  <c r="P490" i="68"/>
  <c r="P489" i="68"/>
  <c r="X124" i="65"/>
  <c r="AE124" i="65"/>
  <c r="Q124" i="65"/>
  <c r="AL124" i="65"/>
  <c r="O144" i="65"/>
  <c r="AJ144" i="65"/>
  <c r="AJ192" i="65"/>
  <c r="AN192" i="65"/>
  <c r="AN180" i="65"/>
  <c r="AG192" i="65"/>
  <c r="AG180" i="65"/>
  <c r="AC144" i="65"/>
  <c r="AC192" i="65"/>
  <c r="Z192" i="65"/>
  <c r="Z180" i="65"/>
  <c r="S180" i="65"/>
  <c r="V144" i="65"/>
  <c r="V192" i="65"/>
  <c r="AH54" i="65"/>
  <c r="AD62" i="65"/>
  <c r="AD68" i="65"/>
  <c r="AK62" i="65"/>
  <c r="AK68" i="65"/>
  <c r="M54" i="65"/>
  <c r="P62" i="65"/>
  <c r="P68" i="65"/>
  <c r="W62" i="65"/>
  <c r="W68" i="65"/>
  <c r="AE62" i="65"/>
  <c r="AE68" i="65"/>
  <c r="AL62" i="65"/>
  <c r="AL68" i="65"/>
  <c r="T54" i="65"/>
  <c r="X62" i="65"/>
  <c r="X68" i="65"/>
  <c r="AA54" i="65"/>
  <c r="AL132" i="65"/>
  <c r="W127" i="65"/>
  <c r="AE132" i="65"/>
  <c r="AD119" i="65"/>
  <c r="X132" i="65"/>
  <c r="W119" i="65"/>
  <c r="Q132" i="65"/>
  <c r="AK127" i="65"/>
  <c r="P70" i="65"/>
  <c r="AN209" i="65"/>
  <c r="J132" i="65"/>
  <c r="AL181" i="65"/>
  <c r="AD209" i="65"/>
  <c r="AL209" i="65"/>
  <c r="V160" i="65"/>
  <c r="Z160" i="65"/>
  <c r="AD160" i="65"/>
  <c r="AH160" i="65"/>
  <c r="S160" i="65"/>
  <c r="W160" i="65"/>
  <c r="AA160" i="65"/>
  <c r="AI160" i="65"/>
  <c r="AM160" i="65"/>
  <c r="AE209" i="65"/>
  <c r="X209" i="65"/>
  <c r="Q181" i="65"/>
  <c r="AE181" i="65"/>
  <c r="T160" i="65"/>
  <c r="AB160" i="65"/>
  <c r="AJ160" i="65"/>
  <c r="AN160" i="65"/>
  <c r="AG209" i="65"/>
  <c r="AK209" i="65"/>
  <c r="X181" i="65"/>
  <c r="U160" i="65"/>
  <c r="AC160" i="65"/>
  <c r="AG160" i="65"/>
  <c r="AK160" i="65"/>
  <c r="Z209" i="65"/>
  <c r="W209" i="65"/>
  <c r="O160" i="65"/>
  <c r="N160" i="65"/>
  <c r="R160" i="65"/>
  <c r="L160" i="65"/>
  <c r="AF160" i="65"/>
  <c r="M160" i="65"/>
  <c r="Y160" i="65"/>
  <c r="Q70" i="65"/>
  <c r="W70" i="65"/>
  <c r="AE70" i="65"/>
  <c r="AD70" i="65"/>
  <c r="AL70" i="65"/>
  <c r="X70" i="65"/>
  <c r="AK70" i="65"/>
  <c r="J70" i="65"/>
  <c r="Q39" i="65"/>
  <c r="W39" i="65"/>
  <c r="AE39" i="65"/>
  <c r="P39" i="65"/>
  <c r="X39" i="65"/>
  <c r="V159" i="65"/>
  <c r="AD159" i="65"/>
  <c r="AE189" i="65"/>
  <c r="AI159" i="65"/>
  <c r="X189" i="65"/>
  <c r="AK159" i="65"/>
  <c r="AL189" i="65"/>
  <c r="Z159" i="65"/>
  <c r="O159" i="65"/>
  <c r="S159" i="65"/>
  <c r="W159" i="65"/>
  <c r="AE159" i="65"/>
  <c r="L159" i="65"/>
  <c r="P159" i="65"/>
  <c r="X159" i="65"/>
  <c r="AB159" i="65"/>
  <c r="AJ159" i="65"/>
  <c r="N159" i="65"/>
  <c r="AL159" i="65"/>
  <c r="Q159" i="65"/>
  <c r="U159" i="65"/>
  <c r="AC159" i="65"/>
  <c r="AG159" i="65"/>
  <c r="X82" i="65"/>
  <c r="X91" i="65"/>
  <c r="AB91" i="65"/>
  <c r="U91" i="65"/>
  <c r="AL91" i="65"/>
  <c r="AE91" i="65"/>
  <c r="AI91" i="65"/>
  <c r="AL82" i="65"/>
  <c r="AI60" i="65"/>
  <c r="AE82" i="65"/>
  <c r="AB60" i="65"/>
  <c r="J88" i="65"/>
  <c r="U60" i="65"/>
  <c r="AN110" i="65"/>
  <c r="AY110" i="65" s="1"/>
  <c r="Q110" i="65"/>
  <c r="AG110" i="65"/>
  <c r="AK110" i="65"/>
  <c r="N110" i="65"/>
  <c r="Q230" i="65"/>
  <c r="U205" i="65"/>
  <c r="AC230" i="65"/>
  <c r="AG230" i="65"/>
  <c r="AK230" i="65"/>
  <c r="O110" i="65"/>
  <c r="S141" i="65"/>
  <c r="S110" i="65"/>
  <c r="W110" i="65"/>
  <c r="AA141" i="65"/>
  <c r="AA110" i="65"/>
  <c r="AE110" i="65"/>
  <c r="AI110" i="65"/>
  <c r="AM230" i="65"/>
  <c r="R230" i="65"/>
  <c r="V230" i="65"/>
  <c r="AD230" i="65"/>
  <c r="AL205" i="65"/>
  <c r="AL230" i="65"/>
  <c r="L141" i="65"/>
  <c r="L110" i="65"/>
  <c r="P110" i="65"/>
  <c r="T141" i="65"/>
  <c r="T110" i="65"/>
  <c r="X110" i="65"/>
  <c r="AB110" i="65"/>
  <c r="AJ110" i="65"/>
  <c r="O230" i="65"/>
  <c r="S230" i="65"/>
  <c r="AA205" i="65"/>
  <c r="AE205" i="65"/>
  <c r="AE230" i="65"/>
  <c r="AI205" i="65"/>
  <c r="M141" i="65"/>
  <c r="M110" i="65"/>
  <c r="U110" i="65"/>
  <c r="AC110" i="65"/>
  <c r="L230" i="65"/>
  <c r="P230" i="65"/>
  <c r="X205" i="65"/>
  <c r="X230" i="65"/>
  <c r="AB205" i="65"/>
  <c r="AF230" i="65"/>
  <c r="AJ230" i="65"/>
  <c r="AN230" i="65"/>
  <c r="AY230" i="65" s="1"/>
  <c r="V110" i="65"/>
  <c r="Z141" i="65"/>
  <c r="Z110" i="65"/>
  <c r="AD110" i="65"/>
  <c r="AH141" i="65"/>
  <c r="AH110" i="65"/>
  <c r="AL110" i="65"/>
  <c r="Z73" i="65"/>
  <c r="AH60" i="65"/>
  <c r="AL60" i="65"/>
  <c r="AA60" i="65"/>
  <c r="AE60" i="65"/>
  <c r="S73" i="65"/>
  <c r="AN73" i="65"/>
  <c r="T60" i="65"/>
  <c r="X60" i="65"/>
  <c r="AG73" i="65"/>
  <c r="Z205" i="65"/>
  <c r="Z230" i="65"/>
  <c r="Y230" i="65"/>
  <c r="W230" i="65"/>
  <c r="X155" i="65"/>
  <c r="AK155" i="65"/>
  <c r="AN141" i="65"/>
  <c r="AD155" i="65"/>
  <c r="AL155" i="65"/>
  <c r="AG141" i="65"/>
  <c r="W155" i="65"/>
  <c r="AE155" i="65"/>
  <c r="AL83" i="65"/>
  <c r="AE83" i="65"/>
  <c r="X83" i="65"/>
  <c r="AD75" i="65"/>
  <c r="J213" i="65"/>
  <c r="J74" i="65"/>
  <c r="J160" i="65"/>
  <c r="AI134" i="65"/>
  <c r="AB114" i="65"/>
  <c r="AI114" i="65"/>
  <c r="AB138" i="65"/>
  <c r="AB134" i="65"/>
  <c r="J141" i="65"/>
  <c r="J142" i="65"/>
  <c r="AY141" i="65" l="1"/>
  <c r="AY142" i="65"/>
  <c r="AU142" i="65"/>
  <c r="AV142" i="65"/>
  <c r="AX142" i="65"/>
  <c r="AW142" i="65"/>
  <c r="U138" i="65"/>
  <c r="AE18" i="65"/>
  <c r="J39" i="65"/>
  <c r="J177" i="65"/>
  <c r="Q40" i="65"/>
  <c r="AL18" i="65"/>
  <c r="P40" i="65"/>
  <c r="X18" i="65"/>
  <c r="W40" i="65"/>
  <c r="J40" i="65"/>
  <c r="AD40" i="65"/>
  <c r="Q223" i="65"/>
  <c r="Q236" i="65"/>
  <c r="W223" i="65"/>
  <c r="W236" i="65"/>
  <c r="AK223" i="65"/>
  <c r="AK236" i="65"/>
  <c r="AE223" i="65"/>
  <c r="AE236" i="65"/>
  <c r="AD223" i="65"/>
  <c r="AD236" i="65"/>
  <c r="P223" i="65"/>
  <c r="P236" i="65"/>
  <c r="AL223" i="65"/>
  <c r="AL236" i="65"/>
  <c r="X223" i="65"/>
  <c r="X236" i="65"/>
  <c r="AL40" i="65"/>
  <c r="J158" i="65"/>
  <c r="AE40" i="65"/>
  <c r="AE49" i="65"/>
  <c r="X40" i="65"/>
  <c r="AA217" i="65"/>
  <c r="AH217" i="65"/>
  <c r="AJ217" i="65"/>
  <c r="AB217" i="65"/>
  <c r="M161" i="65"/>
  <c r="M159" i="65"/>
  <c r="AA161" i="65"/>
  <c r="AA159" i="65"/>
  <c r="Q177" i="65"/>
  <c r="AH161" i="65"/>
  <c r="AH159" i="65"/>
  <c r="J108" i="65"/>
  <c r="Q178" i="65"/>
  <c r="X160" i="65"/>
  <c r="X158" i="65"/>
  <c r="AE160" i="65"/>
  <c r="AW160" i="65" s="1"/>
  <c r="AE158" i="65"/>
  <c r="P127" i="65"/>
  <c r="P132" i="65"/>
  <c r="Q141" i="65"/>
  <c r="Q107" i="65"/>
  <c r="AL141" i="65"/>
  <c r="AL107" i="65"/>
  <c r="AD141" i="65"/>
  <c r="AD107" i="65"/>
  <c r="AK217" i="65"/>
  <c r="Y217" i="65"/>
  <c r="AI217" i="65"/>
  <c r="W217" i="65"/>
  <c r="AL215" i="65"/>
  <c r="AL217" i="65"/>
  <c r="V217" i="65"/>
  <c r="J178" i="65"/>
  <c r="AE177" i="65"/>
  <c r="AJ127" i="65"/>
  <c r="AJ132" i="65"/>
  <c r="O127" i="65"/>
  <c r="O132" i="65"/>
  <c r="AK141" i="65"/>
  <c r="AK107" i="65"/>
  <c r="AM217" i="65"/>
  <c r="Z215" i="65"/>
  <c r="Z217" i="65"/>
  <c r="AN215" i="65"/>
  <c r="AN217" i="65"/>
  <c r="AF217" i="65"/>
  <c r="X215" i="65"/>
  <c r="X217" i="65"/>
  <c r="L215" i="65"/>
  <c r="J161" i="65"/>
  <c r="J159" i="65"/>
  <c r="AY159" i="65" s="1"/>
  <c r="X190" i="65"/>
  <c r="X178" i="65"/>
  <c r="AL190" i="65"/>
  <c r="AL178" i="65"/>
  <c r="AE190" i="65"/>
  <c r="AE178" i="65"/>
  <c r="Q160" i="65"/>
  <c r="Q158" i="65"/>
  <c r="K160" i="65"/>
  <c r="K158" i="65"/>
  <c r="P160" i="65"/>
  <c r="P158" i="65"/>
  <c r="AC127" i="65"/>
  <c r="AC132" i="65"/>
  <c r="AT142" i="65"/>
  <c r="BA142" i="65"/>
  <c r="AQ142" i="65"/>
  <c r="AG215" i="65"/>
  <c r="AG217" i="65"/>
  <c r="X141" i="65"/>
  <c r="X107" i="65"/>
  <c r="P141" i="65"/>
  <c r="P107" i="65"/>
  <c r="AE141" i="65"/>
  <c r="AE107" i="65"/>
  <c r="W141" i="65"/>
  <c r="W107" i="65"/>
  <c r="AC217" i="65"/>
  <c r="U217" i="65"/>
  <c r="AE215" i="65"/>
  <c r="AE217" i="65"/>
  <c r="AD217" i="65"/>
  <c r="T161" i="65"/>
  <c r="T159" i="65"/>
  <c r="AL177" i="65"/>
  <c r="X177" i="65"/>
  <c r="AL160" i="65"/>
  <c r="AX160" i="65" s="1"/>
  <c r="AL158" i="65"/>
  <c r="V127" i="65"/>
  <c r="V132" i="65"/>
  <c r="AE84" i="65"/>
  <c r="AE88" i="65"/>
  <c r="AL84" i="65"/>
  <c r="AL88" i="65"/>
  <c r="Q88" i="65"/>
  <c r="AL17" i="65"/>
  <c r="AL37" i="65"/>
  <c r="X84" i="65"/>
  <c r="X88" i="65"/>
  <c r="AK88" i="65"/>
  <c r="AD88" i="65"/>
  <c r="X17" i="65"/>
  <c r="X37" i="65"/>
  <c r="AE17" i="65"/>
  <c r="AE37" i="65"/>
  <c r="P88" i="65"/>
  <c r="J73" i="65"/>
  <c r="J63" i="65"/>
  <c r="X73" i="65"/>
  <c r="X63" i="65"/>
  <c r="AK73" i="65"/>
  <c r="AK63" i="65"/>
  <c r="W73" i="65"/>
  <c r="W63" i="65"/>
  <c r="AD73" i="65"/>
  <c r="AD63" i="65"/>
  <c r="AE73" i="65"/>
  <c r="AE63" i="65"/>
  <c r="AL73" i="65"/>
  <c r="AL63" i="65"/>
  <c r="Q73" i="65"/>
  <c r="Q63" i="65"/>
  <c r="AK75" i="65"/>
  <c r="W75" i="65"/>
  <c r="P75" i="65"/>
  <c r="Q75" i="65"/>
  <c r="AL75" i="65"/>
  <c r="AE75" i="65"/>
  <c r="X75" i="65"/>
  <c r="J75" i="65"/>
  <c r="AE48" i="65"/>
  <c r="AL24" i="65"/>
  <c r="AK40" i="65"/>
  <c r="AE24" i="65"/>
  <c r="J123" i="65"/>
  <c r="W218" i="65"/>
  <c r="Y141" i="65"/>
  <c r="AN231" i="65"/>
  <c r="AY231" i="65" s="1"/>
  <c r="X226" i="65"/>
  <c r="X231" i="65"/>
  <c r="P226" i="65"/>
  <c r="P231" i="65"/>
  <c r="AI226" i="65"/>
  <c r="AI231" i="65"/>
  <c r="BA231" i="65" s="1"/>
  <c r="AA226" i="65"/>
  <c r="AA231" i="65"/>
  <c r="O226" i="65"/>
  <c r="O231" i="65"/>
  <c r="AF141" i="65"/>
  <c r="AH226" i="65"/>
  <c r="AH231" i="65"/>
  <c r="V226" i="65"/>
  <c r="V231" i="65"/>
  <c r="N226" i="65"/>
  <c r="N231" i="65"/>
  <c r="AM141" i="65"/>
  <c r="O162" i="65"/>
  <c r="O141" i="65"/>
  <c r="AK218" i="65"/>
  <c r="AC218" i="65"/>
  <c r="Q218" i="65"/>
  <c r="Q200" i="65"/>
  <c r="AG161" i="65"/>
  <c r="AE161" i="65"/>
  <c r="AE172" i="65"/>
  <c r="O161" i="65"/>
  <c r="X171" i="65"/>
  <c r="X173" i="65"/>
  <c r="AE171" i="65"/>
  <c r="AE173" i="65"/>
  <c r="Q173" i="65"/>
  <c r="AL171" i="65"/>
  <c r="AL173" i="65"/>
  <c r="AC171" i="65"/>
  <c r="AC173" i="65"/>
  <c r="AK169" i="65"/>
  <c r="AC169" i="65"/>
  <c r="AD169" i="65"/>
  <c r="V169" i="65"/>
  <c r="Q169" i="65"/>
  <c r="Q176" i="65"/>
  <c r="AN171" i="65"/>
  <c r="AN173" i="65"/>
  <c r="O169" i="65"/>
  <c r="AJ169" i="65"/>
  <c r="V187" i="65"/>
  <c r="X187" i="65"/>
  <c r="Q203" i="65"/>
  <c r="AK203" i="65"/>
  <c r="AE156" i="65"/>
  <c r="AE193" i="65"/>
  <c r="AD187" i="65"/>
  <c r="AE203" i="65"/>
  <c r="Z156" i="65"/>
  <c r="Q127" i="65"/>
  <c r="AN218" i="65"/>
  <c r="X218" i="65"/>
  <c r="X200" i="65"/>
  <c r="P218" i="65"/>
  <c r="U162" i="65"/>
  <c r="U141" i="65"/>
  <c r="AI218" i="65"/>
  <c r="AA218" i="65"/>
  <c r="O218" i="65"/>
  <c r="AH218" i="65"/>
  <c r="V218" i="65"/>
  <c r="N218" i="65"/>
  <c r="AG231" i="65"/>
  <c r="U226" i="65"/>
  <c r="U231" i="65"/>
  <c r="M226" i="65"/>
  <c r="M231" i="65"/>
  <c r="L161" i="65"/>
  <c r="Z161" i="65"/>
  <c r="V161" i="65"/>
  <c r="K141" i="65"/>
  <c r="AJ171" i="65"/>
  <c r="AJ173" i="65"/>
  <c r="L173" i="65"/>
  <c r="S173" i="65"/>
  <c r="Z171" i="65"/>
  <c r="Z173" i="65"/>
  <c r="AI169" i="65"/>
  <c r="AI176" i="65"/>
  <c r="AA169" i="65"/>
  <c r="AA176" i="65"/>
  <c r="S169" i="65"/>
  <c r="S176" i="65"/>
  <c r="AB169" i="65"/>
  <c r="AB176" i="65"/>
  <c r="T169" i="65"/>
  <c r="T176" i="65"/>
  <c r="AL169" i="65"/>
  <c r="AL176" i="65"/>
  <c r="AJ187" i="65"/>
  <c r="L203" i="65"/>
  <c r="P203" i="65"/>
  <c r="S203" i="65"/>
  <c r="W203" i="65"/>
  <c r="W193" i="65"/>
  <c r="AL187" i="65"/>
  <c r="X203" i="65"/>
  <c r="AN187" i="65"/>
  <c r="AF187" i="65"/>
  <c r="AK193" i="65"/>
  <c r="AE119" i="65"/>
  <c r="O119" i="65"/>
  <c r="Z119" i="65"/>
  <c r="J119" i="65"/>
  <c r="AY119" i="65" s="1"/>
  <c r="AC119" i="65"/>
  <c r="AJ119" i="65"/>
  <c r="L119" i="65"/>
  <c r="J228" i="65"/>
  <c r="J125" i="65"/>
  <c r="AH202" i="65"/>
  <c r="J174" i="65"/>
  <c r="J239" i="65"/>
  <c r="J224" i="65"/>
  <c r="AY224" i="65" s="1"/>
  <c r="N162" i="65"/>
  <c r="N141" i="65"/>
  <c r="AA202" i="65"/>
  <c r="J215" i="65"/>
  <c r="J226" i="65"/>
  <c r="W226" i="65"/>
  <c r="W231" i="65"/>
  <c r="Z231" i="65"/>
  <c r="V162" i="65"/>
  <c r="V141" i="65"/>
  <c r="AJ226" i="65"/>
  <c r="AJ231" i="65"/>
  <c r="AB226" i="65"/>
  <c r="AB231" i="65"/>
  <c r="T226" i="65"/>
  <c r="T231" i="65"/>
  <c r="L231" i="65"/>
  <c r="AE226" i="65"/>
  <c r="AE231" i="65"/>
  <c r="S231" i="65"/>
  <c r="AB162" i="65"/>
  <c r="AB141" i="65"/>
  <c r="AL226" i="65"/>
  <c r="AL231" i="65"/>
  <c r="AD226" i="65"/>
  <c r="AD231" i="65"/>
  <c r="AI162" i="65"/>
  <c r="AI141" i="65"/>
  <c r="AG218" i="65"/>
  <c r="U218" i="65"/>
  <c r="M218" i="65"/>
  <c r="AC161" i="65"/>
  <c r="AL161" i="65"/>
  <c r="AL172" i="65"/>
  <c r="AJ161" i="65"/>
  <c r="S161" i="65"/>
  <c r="J173" i="65"/>
  <c r="AG171" i="65"/>
  <c r="AG173" i="65"/>
  <c r="AG169" i="65"/>
  <c r="AG176" i="65"/>
  <c r="AH169" i="65"/>
  <c r="AH176" i="65"/>
  <c r="Z169" i="65"/>
  <c r="Z176" i="65"/>
  <c r="U169" i="65"/>
  <c r="U176" i="65"/>
  <c r="AN169" i="65"/>
  <c r="AN176" i="65"/>
  <c r="N169" i="65"/>
  <c r="N176" i="65"/>
  <c r="W187" i="65"/>
  <c r="AM187" i="65"/>
  <c r="AE187" i="65"/>
  <c r="Q156" i="65"/>
  <c r="AG187" i="65"/>
  <c r="AD193" i="65"/>
  <c r="AG156" i="65"/>
  <c r="AN156" i="65"/>
  <c r="Z218" i="65"/>
  <c r="R141" i="65"/>
  <c r="AJ218" i="65"/>
  <c r="AB218" i="65"/>
  <c r="T218" i="65"/>
  <c r="L218" i="65"/>
  <c r="AC162" i="65"/>
  <c r="AC141" i="65"/>
  <c r="AE218" i="65"/>
  <c r="AE200" i="65"/>
  <c r="S218" i="65"/>
  <c r="AJ162" i="65"/>
  <c r="AJ141" i="65"/>
  <c r="AL218" i="65"/>
  <c r="AL200" i="65"/>
  <c r="AD218" i="65"/>
  <c r="AK226" i="65"/>
  <c r="AK231" i="65"/>
  <c r="AC226" i="65"/>
  <c r="AC231" i="65"/>
  <c r="Q226" i="65"/>
  <c r="Q231" i="65"/>
  <c r="Q161" i="65"/>
  <c r="X161" i="65"/>
  <c r="X172" i="65"/>
  <c r="P161" i="65"/>
  <c r="O173" i="65"/>
  <c r="V171" i="65"/>
  <c r="V173" i="65"/>
  <c r="AE169" i="65"/>
  <c r="AE176" i="65"/>
  <c r="W169" i="65"/>
  <c r="J169" i="65"/>
  <c r="X169" i="65"/>
  <c r="X176" i="65"/>
  <c r="M169" i="65"/>
  <c r="M176" i="65"/>
  <c r="L169" i="65"/>
  <c r="L176" i="65"/>
  <c r="P169" i="65"/>
  <c r="Y187" i="65"/>
  <c r="Z203" i="65"/>
  <c r="X156" i="65"/>
  <c r="X193" i="65"/>
  <c r="AG203" i="65"/>
  <c r="AC187" i="65"/>
  <c r="S156" i="65"/>
  <c r="Z187" i="65"/>
  <c r="AK187" i="65"/>
  <c r="AL203" i="65"/>
  <c r="AD203" i="65"/>
  <c r="J203" i="65"/>
  <c r="AL156" i="65"/>
  <c r="AL193" i="65"/>
  <c r="L156" i="65"/>
  <c r="AN203" i="65"/>
  <c r="S119" i="65"/>
  <c r="K119" i="65"/>
  <c r="X127" i="65"/>
  <c r="X98" i="65"/>
  <c r="AL119" i="65"/>
  <c r="V119" i="65"/>
  <c r="AE127" i="65"/>
  <c r="AE98" i="65"/>
  <c r="AG119" i="65"/>
  <c r="Q119" i="65"/>
  <c r="AL127" i="65"/>
  <c r="AL98" i="65"/>
  <c r="AD127" i="65"/>
  <c r="X119" i="65"/>
  <c r="P119" i="65"/>
  <c r="AL48" i="65"/>
  <c r="Q24" i="65"/>
  <c r="X24" i="65"/>
  <c r="X48" i="65"/>
  <c r="J87" i="65"/>
  <c r="J66" i="65"/>
  <c r="X64" i="65"/>
  <c r="X77" i="65"/>
  <c r="AE38" i="65"/>
  <c r="W64" i="65"/>
  <c r="W77" i="65"/>
  <c r="AK64" i="65"/>
  <c r="AK77" i="65"/>
  <c r="P85" i="65"/>
  <c r="X87" i="65"/>
  <c r="X66" i="65"/>
  <c r="AE71" i="65"/>
  <c r="AE85" i="65"/>
  <c r="AE87" i="65"/>
  <c r="AE66" i="65"/>
  <c r="AL87" i="65"/>
  <c r="AL66" i="65"/>
  <c r="Q87" i="65"/>
  <c r="Q66" i="65"/>
  <c r="W85" i="65"/>
  <c r="AL49" i="65"/>
  <c r="AL39" i="65"/>
  <c r="AK39" i="65"/>
  <c r="J19" i="65"/>
  <c r="AL46" i="65"/>
  <c r="AE34" i="65"/>
  <c r="AE42" i="65"/>
  <c r="X42" i="65"/>
  <c r="Q72" i="65"/>
  <c r="AK72" i="65"/>
  <c r="AL72" i="65"/>
  <c r="AK61" i="65"/>
  <c r="AK78" i="65"/>
  <c r="X61" i="65"/>
  <c r="X78" i="65"/>
  <c r="AD61" i="65"/>
  <c r="AD78" i="65"/>
  <c r="AE61" i="65"/>
  <c r="AE78" i="65"/>
  <c r="Q29" i="65"/>
  <c r="J29" i="65"/>
  <c r="P78" i="65"/>
  <c r="AE64" i="65"/>
  <c r="AE77" i="65"/>
  <c r="AD64" i="65"/>
  <c r="AD77" i="65"/>
  <c r="Q19" i="65"/>
  <c r="AL71" i="65"/>
  <c r="AL85" i="65"/>
  <c r="AE19" i="65"/>
  <c r="AK85" i="65"/>
  <c r="AD85" i="65"/>
  <c r="AL34" i="65"/>
  <c r="X43" i="65"/>
  <c r="AE43" i="65"/>
  <c r="J42" i="65"/>
  <c r="AL42" i="65"/>
  <c r="AL50" i="65"/>
  <c r="AE50" i="65"/>
  <c r="AE46" i="65"/>
  <c r="X46" i="65"/>
  <c r="AD72" i="65"/>
  <c r="X72" i="65"/>
  <c r="AE72" i="65"/>
  <c r="AL61" i="65"/>
  <c r="AL78" i="65"/>
  <c r="R78" i="65"/>
  <c r="AL29" i="65"/>
  <c r="X29" i="65"/>
  <c r="AL64" i="65"/>
  <c r="AL77" i="65"/>
  <c r="AL19" i="65"/>
  <c r="AK87" i="65"/>
  <c r="AK66" i="65"/>
  <c r="X71" i="65"/>
  <c r="X85" i="65"/>
  <c r="X19" i="65"/>
  <c r="Q71" i="65"/>
  <c r="Q85" i="65"/>
  <c r="Q42" i="65"/>
  <c r="AL16" i="65"/>
  <c r="AL44" i="65"/>
  <c r="X50" i="65"/>
  <c r="X16" i="65"/>
  <c r="X44" i="65"/>
  <c r="AE16" i="65"/>
  <c r="AE44" i="65"/>
  <c r="P72" i="65"/>
  <c r="W72" i="65"/>
  <c r="AF78" i="65"/>
  <c r="AM78" i="65"/>
  <c r="Q78" i="65"/>
  <c r="AE29" i="65"/>
  <c r="Y78" i="65"/>
  <c r="J62" i="65"/>
  <c r="J68" i="65"/>
  <c r="X38" i="65"/>
  <c r="P64" i="65"/>
  <c r="P77" i="65"/>
  <c r="Q64" i="65"/>
  <c r="Q77" i="65"/>
  <c r="J64" i="65"/>
  <c r="J77" i="65"/>
  <c r="W87" i="65"/>
  <c r="W66" i="65"/>
  <c r="AD87" i="65"/>
  <c r="AD66" i="65"/>
  <c r="J71" i="65"/>
  <c r="J85" i="65"/>
  <c r="J24" i="65"/>
  <c r="X34" i="65"/>
  <c r="J72" i="65"/>
  <c r="AD39" i="65"/>
  <c r="J78" i="65"/>
  <c r="K78" i="65"/>
  <c r="W61" i="65"/>
  <c r="W78" i="65"/>
  <c r="X49" i="65"/>
  <c r="AK162" i="65"/>
  <c r="AK105" i="65"/>
  <c r="AC108" i="65"/>
  <c r="L162" i="65"/>
  <c r="L105" i="65"/>
  <c r="AA162" i="65"/>
  <c r="AA105" i="65"/>
  <c r="AK165" i="65"/>
  <c r="AN108" i="65"/>
  <c r="AY108" i="65" s="1"/>
  <c r="O133" i="65"/>
  <c r="AD133" i="65"/>
  <c r="Q133" i="65"/>
  <c r="X133" i="65"/>
  <c r="L106" i="65"/>
  <c r="AG106" i="65"/>
  <c r="AE69" i="65"/>
  <c r="AE80" i="65"/>
  <c r="L121" i="65"/>
  <c r="L145" i="65"/>
  <c r="AA128" i="65"/>
  <c r="AH128" i="65"/>
  <c r="AG162" i="65"/>
  <c r="AG105" i="65"/>
  <c r="Z108" i="65"/>
  <c r="M162" i="65"/>
  <c r="M105" i="65"/>
  <c r="X165" i="65"/>
  <c r="X108" i="65"/>
  <c r="P165" i="65"/>
  <c r="P108" i="65"/>
  <c r="AE165" i="65"/>
  <c r="AE108" i="65"/>
  <c r="W165" i="65"/>
  <c r="O108" i="65"/>
  <c r="AC122" i="65"/>
  <c r="U122" i="65"/>
  <c r="X122" i="65"/>
  <c r="AI122" i="65"/>
  <c r="W122" i="65"/>
  <c r="AL122" i="65"/>
  <c r="V122" i="65"/>
  <c r="P122" i="65"/>
  <c r="AG128" i="65"/>
  <c r="L128" i="65"/>
  <c r="AE128" i="65"/>
  <c r="AE152" i="65"/>
  <c r="P128" i="65"/>
  <c r="K106" i="65"/>
  <c r="AL163" i="65"/>
  <c r="AL106" i="65"/>
  <c r="Z106" i="65"/>
  <c r="AG129" i="65"/>
  <c r="S129" i="65"/>
  <c r="O106" i="65"/>
  <c r="J80" i="65"/>
  <c r="AH121" i="65"/>
  <c r="AH145" i="65"/>
  <c r="Z121" i="65"/>
  <c r="Z145" i="65"/>
  <c r="R121" i="65"/>
  <c r="R145" i="65"/>
  <c r="AF121" i="65"/>
  <c r="AF145" i="65"/>
  <c r="X121" i="65"/>
  <c r="X145" i="65"/>
  <c r="P121" i="65"/>
  <c r="P145" i="65"/>
  <c r="AI121" i="65"/>
  <c r="AI145" i="65"/>
  <c r="AA121" i="65"/>
  <c r="AA145" i="65"/>
  <c r="S121" i="65"/>
  <c r="S145" i="65"/>
  <c r="AL121" i="65"/>
  <c r="AL145" i="65"/>
  <c r="AC121" i="65"/>
  <c r="AC145" i="65"/>
  <c r="AK119" i="65"/>
  <c r="AD162" i="65"/>
  <c r="AD105" i="65"/>
  <c r="S162" i="65"/>
  <c r="S105" i="65"/>
  <c r="Q165" i="65"/>
  <c r="Q108" i="65"/>
  <c r="W133" i="65"/>
  <c r="V133" i="65"/>
  <c r="J128" i="65"/>
  <c r="J152" i="65"/>
  <c r="L129" i="65"/>
  <c r="Q121" i="65"/>
  <c r="Q145" i="65"/>
  <c r="AJ121" i="65"/>
  <c r="AJ145" i="65"/>
  <c r="M121" i="65"/>
  <c r="M145" i="65"/>
  <c r="J162" i="65"/>
  <c r="J105" i="65"/>
  <c r="J121" i="65"/>
  <c r="J145" i="65"/>
  <c r="J127" i="65"/>
  <c r="AH162" i="65"/>
  <c r="AH105" i="65"/>
  <c r="Z162" i="65"/>
  <c r="Z105" i="65"/>
  <c r="X162" i="65"/>
  <c r="X105" i="65"/>
  <c r="P162" i="65"/>
  <c r="P105" i="65"/>
  <c r="AE162" i="65"/>
  <c r="AE105" i="65"/>
  <c r="W162" i="65"/>
  <c r="W105" i="65"/>
  <c r="AG108" i="65"/>
  <c r="AI133" i="65"/>
  <c r="U133" i="65"/>
  <c r="N133" i="65"/>
  <c r="AB133" i="65"/>
  <c r="P163" i="65"/>
  <c r="P106" i="65"/>
  <c r="J122" i="65"/>
  <c r="Z128" i="65"/>
  <c r="X128" i="65"/>
  <c r="X152" i="65"/>
  <c r="Q128" i="65"/>
  <c r="Q152" i="65"/>
  <c r="AN128" i="65"/>
  <c r="S128" i="65"/>
  <c r="J163" i="65"/>
  <c r="J106" i="65"/>
  <c r="AY106" i="65" s="1"/>
  <c r="Q129" i="65"/>
  <c r="AJ106" i="65"/>
  <c r="X163" i="65"/>
  <c r="X106" i="65"/>
  <c r="AC106" i="65"/>
  <c r="Z129" i="65"/>
  <c r="X129" i="65"/>
  <c r="Q80" i="65"/>
  <c r="X69" i="65"/>
  <c r="X80" i="65"/>
  <c r="Q163" i="65"/>
  <c r="Q106" i="65"/>
  <c r="AK121" i="65"/>
  <c r="AK145" i="65"/>
  <c r="Y121" i="65"/>
  <c r="Y145" i="65"/>
  <c r="K121" i="65"/>
  <c r="K145" i="65"/>
  <c r="AL162" i="65"/>
  <c r="AL105" i="65"/>
  <c r="AJ108" i="65"/>
  <c r="T162" i="65"/>
  <c r="T105" i="65"/>
  <c r="AE133" i="65"/>
  <c r="AC133" i="65"/>
  <c r="AL133" i="65"/>
  <c r="AK133" i="65"/>
  <c r="AJ133" i="65"/>
  <c r="P133" i="65"/>
  <c r="AD128" i="65"/>
  <c r="T128" i="65"/>
  <c r="AG121" i="65"/>
  <c r="AG145" i="65"/>
  <c r="AM121" i="65"/>
  <c r="AM145" i="65"/>
  <c r="Q162" i="65"/>
  <c r="Q105" i="65"/>
  <c r="AN162" i="65"/>
  <c r="AN105" i="65"/>
  <c r="AL165" i="65"/>
  <c r="AL108" i="65"/>
  <c r="AD165" i="65"/>
  <c r="V108" i="65"/>
  <c r="L108" i="65"/>
  <c r="S108" i="65"/>
  <c r="AK122" i="65"/>
  <c r="AJ122" i="65"/>
  <c r="AB122" i="65"/>
  <c r="AE122" i="65"/>
  <c r="AD122" i="65"/>
  <c r="N122" i="65"/>
  <c r="O122" i="65"/>
  <c r="Q122" i="65"/>
  <c r="AK128" i="65"/>
  <c r="AL128" i="65"/>
  <c r="AL152" i="65"/>
  <c r="W128" i="65"/>
  <c r="AE163" i="65"/>
  <c r="AE106" i="65"/>
  <c r="S106" i="65"/>
  <c r="V106" i="65"/>
  <c r="J129" i="65"/>
  <c r="AL69" i="65"/>
  <c r="AL80" i="65"/>
  <c r="AL129" i="65"/>
  <c r="AE129" i="65"/>
  <c r="AD121" i="65"/>
  <c r="AD145" i="65"/>
  <c r="V121" i="65"/>
  <c r="V145" i="65"/>
  <c r="N121" i="65"/>
  <c r="N145" i="65"/>
  <c r="AB121" i="65"/>
  <c r="AB145" i="65"/>
  <c r="T121" i="65"/>
  <c r="T145" i="65"/>
  <c r="AE121" i="65"/>
  <c r="AE145" i="65"/>
  <c r="W121" i="65"/>
  <c r="W145" i="65"/>
  <c r="O121" i="65"/>
  <c r="O145" i="65"/>
  <c r="U121" i="65"/>
  <c r="U145" i="65"/>
  <c r="AN121" i="65"/>
  <c r="AY121" i="65" s="1"/>
  <c r="AN145" i="65"/>
  <c r="AY145" i="65" s="1"/>
  <c r="W57" i="65"/>
  <c r="AY177" i="65"/>
  <c r="AY160" i="65"/>
  <c r="AY215" i="65"/>
  <c r="AE32" i="65"/>
  <c r="X32" i="65"/>
  <c r="AL32" i="65"/>
  <c r="AL38" i="65"/>
  <c r="X97" i="65"/>
  <c r="AK215" i="65"/>
  <c r="AD215" i="65"/>
  <c r="W215" i="65"/>
  <c r="P152" i="65"/>
  <c r="X92" i="65"/>
  <c r="AL103" i="65"/>
  <c r="AY162" i="65" l="1"/>
  <c r="AT160" i="65"/>
  <c r="AU160" i="65"/>
  <c r="X94" i="65"/>
  <c r="AE97" i="65"/>
  <c r="BA160" i="65"/>
  <c r="AV160" i="65"/>
  <c r="AQ160" i="65"/>
  <c r="AK146" i="65"/>
  <c r="Q116" i="65"/>
  <c r="Q115" i="65"/>
  <c r="AA146" i="65"/>
  <c r="AE116" i="65"/>
  <c r="AE115" i="65"/>
  <c r="W146" i="65"/>
  <c r="AK190" i="65"/>
  <c r="AK178" i="65"/>
  <c r="W108" i="65"/>
  <c r="P178" i="65"/>
  <c r="W190" i="65"/>
  <c r="W178" i="65"/>
  <c r="AK158" i="65"/>
  <c r="AK151" i="65"/>
  <c r="W158" i="65"/>
  <c r="W151" i="65"/>
  <c r="AD158" i="65"/>
  <c r="AD151" i="65"/>
  <c r="AA209" i="65"/>
  <c r="AD108" i="65"/>
  <c r="AD190" i="65"/>
  <c r="AD178" i="65"/>
  <c r="AH209" i="65"/>
  <c r="AK108" i="65"/>
  <c r="X9" i="65"/>
  <c r="AT141" i="65"/>
  <c r="AU141" i="65"/>
  <c r="AV141" i="65"/>
  <c r="AW141" i="65"/>
  <c r="AG130" i="65"/>
  <c r="AG195" i="65"/>
  <c r="AN130" i="65"/>
  <c r="AN195" i="65"/>
  <c r="P173" i="65"/>
  <c r="W214" i="65"/>
  <c r="W204" i="65"/>
  <c r="AD171" i="65"/>
  <c r="AD173" i="65"/>
  <c r="AD192" i="65"/>
  <c r="AK214" i="65"/>
  <c r="AK204" i="65"/>
  <c r="AK171" i="65"/>
  <c r="AK173" i="65"/>
  <c r="M202" i="65"/>
  <c r="AQ141" i="65"/>
  <c r="Q164" i="65"/>
  <c r="BA141" i="65"/>
  <c r="AE164" i="65"/>
  <c r="AX141" i="65"/>
  <c r="AL130" i="65"/>
  <c r="AL195" i="65"/>
  <c r="W192" i="65"/>
  <c r="W171" i="65"/>
  <c r="W173" i="65"/>
  <c r="AD214" i="65"/>
  <c r="AD204" i="65"/>
  <c r="AK123" i="65"/>
  <c r="AE154" i="65"/>
  <c r="X154" i="65"/>
  <c r="AK192" i="65"/>
  <c r="Q20" i="65"/>
  <c r="AG22" i="65"/>
  <c r="AQ121" i="65"/>
  <c r="AX145" i="65"/>
  <c r="BA121" i="65"/>
  <c r="AW121" i="65"/>
  <c r="AV121" i="65"/>
  <c r="AU121" i="65"/>
  <c r="AX121" i="65"/>
  <c r="AD129" i="65"/>
  <c r="W163" i="65"/>
  <c r="W106" i="65"/>
  <c r="AK129" i="65"/>
  <c r="W104" i="65"/>
  <c r="W136" i="65"/>
  <c r="AT121" i="65"/>
  <c r="M128" i="65"/>
  <c r="AE140" i="65"/>
  <c r="AG101" i="65"/>
  <c r="AW145" i="65"/>
  <c r="Q140" i="65"/>
  <c r="P129" i="65"/>
  <c r="W129" i="65"/>
  <c r="AD163" i="65"/>
  <c r="AD106" i="65"/>
  <c r="AK131" i="65"/>
  <c r="AK163" i="65"/>
  <c r="AK106" i="65"/>
  <c r="AK104" i="65"/>
  <c r="AK136" i="65"/>
  <c r="AU145" i="65"/>
  <c r="W131" i="65"/>
  <c r="AD131" i="65"/>
  <c r="AL101" i="65"/>
  <c r="AN101" i="65"/>
  <c r="BA145" i="65"/>
  <c r="AQ145" i="65"/>
  <c r="AT145" i="65"/>
  <c r="AV145" i="65"/>
  <c r="AL14" i="65"/>
  <c r="AL45" i="65"/>
  <c r="X45" i="65"/>
  <c r="AL97" i="65"/>
  <c r="AE47" i="65"/>
  <c r="O168" i="65"/>
  <c r="AE92" i="65"/>
  <c r="AL92" i="65"/>
  <c r="Z195" i="65"/>
  <c r="J180" i="65"/>
  <c r="AY180" i="65" s="1"/>
  <c r="AG168" i="65" l="1"/>
  <c r="AE168" i="65"/>
  <c r="Q168" i="65"/>
  <c r="AN168" i="65"/>
  <c r="AJ168" i="65"/>
  <c r="AC168" i="65"/>
  <c r="Z168" i="65"/>
  <c r="X168" i="65"/>
  <c r="AL168" i="65"/>
  <c r="V168" i="65"/>
  <c r="S168" i="65"/>
  <c r="AK183" i="65"/>
  <c r="AK166" i="65"/>
  <c r="AD166" i="65"/>
  <c r="W166" i="65"/>
  <c r="AL166" i="65"/>
  <c r="AE166" i="65"/>
  <c r="X166" i="65"/>
  <c r="AE146" i="65"/>
  <c r="AE111" i="65"/>
  <c r="AL146" i="65"/>
  <c r="AL111" i="65"/>
  <c r="AL164" i="65"/>
  <c r="AL115" i="65"/>
  <c r="X146" i="65"/>
  <c r="X111" i="65"/>
  <c r="X164" i="65"/>
  <c r="X115" i="65"/>
  <c r="Q146" i="65"/>
  <c r="AD146" i="65"/>
  <c r="AL196" i="65"/>
  <c r="AK196" i="65"/>
  <c r="X25" i="65"/>
  <c r="X14" i="65"/>
  <c r="AN149" i="65"/>
  <c r="AH149" i="65"/>
  <c r="AG149" i="65"/>
  <c r="Z149" i="65"/>
  <c r="S149" i="65"/>
  <c r="Q149" i="65"/>
  <c r="L149" i="65"/>
  <c r="X149" i="65"/>
  <c r="T149" i="65"/>
  <c r="J149" i="65"/>
  <c r="AA149" i="65"/>
  <c r="AE149" i="65"/>
  <c r="P123" i="65"/>
  <c r="AD154" i="65"/>
  <c r="AK154" i="65"/>
  <c r="AE94" i="65"/>
  <c r="W123" i="65"/>
  <c r="AL94" i="65"/>
  <c r="AL154" i="65"/>
  <c r="W154" i="65"/>
  <c r="AE8" i="65"/>
  <c r="AE20" i="65"/>
  <c r="X8" i="65"/>
  <c r="X20" i="65"/>
  <c r="AE36" i="65"/>
  <c r="AE22" i="65"/>
  <c r="J25" i="65"/>
  <c r="Z22" i="65"/>
  <c r="S21" i="65"/>
  <c r="AL9" i="65"/>
  <c r="AL25" i="65"/>
  <c r="S22" i="65"/>
  <c r="AL8" i="65"/>
  <c r="AL20" i="65"/>
  <c r="AN22" i="65"/>
  <c r="X21" i="65"/>
  <c r="AL21" i="65"/>
  <c r="J60" i="65"/>
  <c r="AH22" i="65"/>
  <c r="Z130" i="65"/>
  <c r="Z101" i="65"/>
  <c r="AL116" i="65"/>
  <c r="AL140" i="65"/>
  <c r="AE104" i="65"/>
  <c r="AE136" i="65"/>
  <c r="Q104" i="65"/>
  <c r="Q136" i="65"/>
  <c r="S130" i="65"/>
  <c r="S101" i="65"/>
  <c r="X116" i="65"/>
  <c r="X140" i="65"/>
  <c r="X104" i="65"/>
  <c r="X136" i="65"/>
  <c r="AL104" i="65"/>
  <c r="AL136" i="65"/>
  <c r="AD104" i="65"/>
  <c r="AD136" i="65"/>
  <c r="AE45" i="65"/>
  <c r="J36" i="65"/>
  <c r="O179" i="65"/>
  <c r="AC179" i="65"/>
  <c r="AN179" i="65"/>
  <c r="V179" i="65"/>
  <c r="AL47" i="65"/>
  <c r="X47" i="65"/>
  <c r="AJ179" i="65"/>
  <c r="X28" i="65"/>
  <c r="AL28" i="65"/>
  <c r="AE28" i="65"/>
  <c r="Q100" i="65"/>
  <c r="AE100" i="65"/>
  <c r="X100" i="65"/>
  <c r="AL100" i="65"/>
  <c r="AH195" i="65"/>
  <c r="AA195" i="65"/>
  <c r="AG210" i="65"/>
  <c r="Z210" i="65"/>
  <c r="X210" i="65"/>
  <c r="AN210" i="65"/>
  <c r="AL206" i="65"/>
  <c r="AL210" i="65"/>
  <c r="AE206" i="65"/>
  <c r="AE210" i="65"/>
  <c r="AH206" i="65"/>
  <c r="AA206" i="65"/>
  <c r="X206" i="65"/>
  <c r="AE33" i="65"/>
  <c r="AY149" i="65" l="1"/>
  <c r="X33" i="65"/>
  <c r="AL182" i="65"/>
  <c r="AL148" i="65"/>
  <c r="X179" i="65"/>
  <c r="X153" i="65"/>
  <c r="AE179" i="65"/>
  <c r="AE153" i="65"/>
  <c r="AD179" i="65"/>
  <c r="AD153" i="65"/>
  <c r="AK179" i="65"/>
  <c r="AK153" i="65"/>
  <c r="J179" i="65"/>
  <c r="J153" i="65"/>
  <c r="Q179" i="65"/>
  <c r="Q153" i="65"/>
  <c r="W179" i="65"/>
  <c r="W153" i="65"/>
  <c r="AL183" i="65"/>
  <c r="AL149" i="65"/>
  <c r="P103" i="65"/>
  <c r="AH146" i="65"/>
  <c r="T146" i="65"/>
  <c r="AD161" i="65"/>
  <c r="AD152" i="65"/>
  <c r="AE196" i="65"/>
  <c r="AE183" i="65"/>
  <c r="AK195" i="65"/>
  <c r="X195" i="65"/>
  <c r="X103" i="65"/>
  <c r="AE195" i="65"/>
  <c r="AE103" i="65"/>
  <c r="AA196" i="65"/>
  <c r="AA183" i="65"/>
  <c r="T183" i="65"/>
  <c r="L183" i="65"/>
  <c r="W196" i="65"/>
  <c r="W183" i="65"/>
  <c r="P183" i="65"/>
  <c r="AG196" i="65"/>
  <c r="AG183" i="65"/>
  <c r="AN196" i="65"/>
  <c r="AN183" i="65"/>
  <c r="W161" i="65"/>
  <c r="W152" i="65"/>
  <c r="AK161" i="65"/>
  <c r="AK152" i="65"/>
  <c r="AD196" i="65"/>
  <c r="AD183" i="65"/>
  <c r="L158" i="65"/>
  <c r="AD195" i="65"/>
  <c r="Q103" i="65"/>
  <c r="W195" i="65"/>
  <c r="J183" i="65"/>
  <c r="X196" i="65"/>
  <c r="X183" i="65"/>
  <c r="Q183" i="65"/>
  <c r="S183" i="65"/>
  <c r="Z196" i="65"/>
  <c r="Z183" i="65"/>
  <c r="AH196" i="65"/>
  <c r="AH183" i="65"/>
  <c r="AE11" i="65"/>
  <c r="Q25" i="65"/>
  <c r="X23" i="65"/>
  <c r="Q23" i="65"/>
  <c r="AE23" i="65"/>
  <c r="T199" i="65"/>
  <c r="AE170" i="65"/>
  <c r="AE191" i="65"/>
  <c r="J212" i="65"/>
  <c r="AA199" i="65"/>
  <c r="AL219" i="65"/>
  <c r="AL198" i="65"/>
  <c r="AJ191" i="65"/>
  <c r="W170" i="65"/>
  <c r="W191" i="65"/>
  <c r="X221" i="65"/>
  <c r="X199" i="65"/>
  <c r="AH199" i="65"/>
  <c r="AL221" i="65"/>
  <c r="AL199" i="65"/>
  <c r="X175" i="65"/>
  <c r="X96" i="65"/>
  <c r="Q175" i="65"/>
  <c r="AN170" i="65"/>
  <c r="AN191" i="65"/>
  <c r="Y170" i="65"/>
  <c r="Y191" i="65"/>
  <c r="AE219" i="65"/>
  <c r="AE198" i="65"/>
  <c r="AL157" i="65"/>
  <c r="AL194" i="65"/>
  <c r="AL175" i="65"/>
  <c r="AL96" i="65"/>
  <c r="AD170" i="65"/>
  <c r="AD191" i="65"/>
  <c r="AC191" i="65"/>
  <c r="AM170" i="65"/>
  <c r="AM191" i="65"/>
  <c r="X170" i="65"/>
  <c r="X191" i="65"/>
  <c r="AE221" i="65"/>
  <c r="AE199" i="65"/>
  <c r="Q221" i="65"/>
  <c r="Q199" i="65"/>
  <c r="X219" i="65"/>
  <c r="X198" i="65"/>
  <c r="AE175" i="65"/>
  <c r="AE96" i="65"/>
  <c r="V191" i="65"/>
  <c r="AF170" i="65"/>
  <c r="AF191" i="65"/>
  <c r="AK170" i="65"/>
  <c r="AK191" i="65"/>
  <c r="X36" i="65"/>
  <c r="X22" i="65"/>
  <c r="P35" i="65"/>
  <c r="J35" i="65"/>
  <c r="J26" i="65"/>
  <c r="X13" i="65"/>
  <c r="AL33" i="65"/>
  <c r="AL23" i="65"/>
  <c r="T22" i="65"/>
  <c r="AN21" i="65"/>
  <c r="Q35" i="65"/>
  <c r="Q21" i="65"/>
  <c r="AL10" i="65"/>
  <c r="AL26" i="65"/>
  <c r="AE9" i="65"/>
  <c r="X35" i="65"/>
  <c r="AA22" i="65"/>
  <c r="X31" i="65"/>
  <c r="AE35" i="65"/>
  <c r="AE21" i="65"/>
  <c r="Q26" i="65"/>
  <c r="AE13" i="65"/>
  <c r="J41" i="65"/>
  <c r="AE31" i="65"/>
  <c r="AL36" i="65"/>
  <c r="AL22" i="65"/>
  <c r="W35" i="65"/>
  <c r="AL13" i="65"/>
  <c r="AL35" i="65"/>
  <c r="P130" i="65"/>
  <c r="P101" i="65"/>
  <c r="AN116" i="65"/>
  <c r="AN140" i="65"/>
  <c r="AD132" i="65"/>
  <c r="L116" i="65"/>
  <c r="L140" i="65"/>
  <c r="AH130" i="65"/>
  <c r="X130" i="65"/>
  <c r="X101" i="65"/>
  <c r="AE130" i="65"/>
  <c r="AE101" i="65"/>
  <c r="AG116" i="65"/>
  <c r="AG140" i="65"/>
  <c r="T130" i="65"/>
  <c r="AK130" i="65"/>
  <c r="AK101" i="65"/>
  <c r="Q130" i="65"/>
  <c r="Q101" i="65"/>
  <c r="AA130" i="65"/>
  <c r="W130" i="65"/>
  <c r="W101" i="65"/>
  <c r="S116" i="65"/>
  <c r="S140" i="65"/>
  <c r="AD130" i="65"/>
  <c r="AD101" i="65"/>
  <c r="W132" i="65"/>
  <c r="AK132" i="65"/>
  <c r="Z116" i="65"/>
  <c r="Z140" i="65"/>
  <c r="O158" i="65"/>
  <c r="AN175" i="65"/>
  <c r="X5" i="65"/>
  <c r="AE5" i="65"/>
  <c r="L179" i="65"/>
  <c r="Z179" i="65"/>
  <c r="S179" i="65"/>
  <c r="X15" i="65"/>
  <c r="AE15" i="65"/>
  <c r="X11" i="65"/>
  <c r="AL11" i="65"/>
  <c r="AE27" i="65"/>
  <c r="X27" i="65"/>
  <c r="AL27" i="65"/>
  <c r="P100" i="65"/>
  <c r="W182" i="65"/>
  <c r="P182" i="65"/>
  <c r="AD182" i="65"/>
  <c r="AD206" i="65"/>
  <c r="W206" i="65"/>
  <c r="W103" i="65"/>
  <c r="AY183" i="65" l="1"/>
  <c r="X182" i="65"/>
  <c r="X148" i="65"/>
  <c r="M183" i="65"/>
  <c r="M149" i="65"/>
  <c r="P179" i="65"/>
  <c r="P153" i="65"/>
  <c r="J182" i="65"/>
  <c r="J148" i="65"/>
  <c r="Q182" i="65"/>
  <c r="Q148" i="65"/>
  <c r="P239" i="65"/>
  <c r="P168" i="65"/>
  <c r="AK164" i="65"/>
  <c r="P164" i="65"/>
  <c r="W164" i="65"/>
  <c r="AD164" i="65"/>
  <c r="AL5" i="65"/>
  <c r="AE25" i="65"/>
  <c r="AE14" i="65"/>
  <c r="V158" i="65"/>
  <c r="W157" i="65"/>
  <c r="W194" i="65"/>
  <c r="P175" i="65"/>
  <c r="AD198" i="65"/>
  <c r="W198" i="65"/>
  <c r="S175" i="65"/>
  <c r="P221" i="65"/>
  <c r="W221" i="65"/>
  <c r="P157" i="65"/>
  <c r="Q157" i="65"/>
  <c r="Z175" i="65"/>
  <c r="AD221" i="65"/>
  <c r="X157" i="65"/>
  <c r="X194" i="65"/>
  <c r="Z170" i="65"/>
  <c r="Z191" i="65"/>
  <c r="AD157" i="65"/>
  <c r="AD194" i="65"/>
  <c r="J157" i="65"/>
  <c r="AK36" i="65"/>
  <c r="P36" i="65"/>
  <c r="AD36" i="65"/>
  <c r="AE6" i="65"/>
  <c r="AE12" i="65"/>
  <c r="X41" i="65"/>
  <c r="X7" i="65"/>
  <c r="AL41" i="65"/>
  <c r="AL7" i="65"/>
  <c r="AK35" i="65"/>
  <c r="AG21" i="65"/>
  <c r="AL6" i="65"/>
  <c r="AL12" i="65"/>
  <c r="AE10" i="65"/>
  <c r="AE26" i="65"/>
  <c r="Q36" i="65"/>
  <c r="Z21" i="65"/>
  <c r="AD35" i="65"/>
  <c r="X10" i="65"/>
  <c r="X26" i="65"/>
  <c r="AE41" i="65"/>
  <c r="AE7" i="65"/>
  <c r="Q41" i="65"/>
  <c r="W36" i="65"/>
  <c r="AL31" i="65"/>
  <c r="AL15" i="65"/>
  <c r="X6" i="65"/>
  <c r="X12" i="65"/>
  <c r="V131" i="65"/>
  <c r="W116" i="65"/>
  <c r="W140" i="65"/>
  <c r="P116" i="65"/>
  <c r="P140" i="65"/>
  <c r="AD116" i="65"/>
  <c r="AD140" i="65"/>
  <c r="O131" i="65"/>
  <c r="AK116" i="65"/>
  <c r="AK140" i="65"/>
  <c r="AG179" i="65"/>
  <c r="AD100" i="65"/>
  <c r="W100" i="65"/>
  <c r="N161" i="65"/>
  <c r="AK100" i="65"/>
  <c r="AK182" i="65"/>
  <c r="W239" i="65"/>
  <c r="AK206" i="65"/>
  <c r="AD103" i="65"/>
  <c r="AE182" i="65" l="1"/>
  <c r="AE148" i="65"/>
  <c r="AL179" i="65"/>
  <c r="AL153" i="65"/>
  <c r="S158" i="65"/>
  <c r="AC158" i="65"/>
  <c r="X90" i="65"/>
  <c r="AK221" i="65"/>
  <c r="AL170" i="65"/>
  <c r="AL191" i="65"/>
  <c r="AK157" i="65"/>
  <c r="AK194" i="65"/>
  <c r="AK198" i="65"/>
  <c r="AD175" i="65"/>
  <c r="AD96" i="65"/>
  <c r="AG170" i="65"/>
  <c r="AG191" i="65"/>
  <c r="AE157" i="65"/>
  <c r="AE194" i="65"/>
  <c r="AK175" i="65"/>
  <c r="AK96" i="65"/>
  <c r="AG175" i="65"/>
  <c r="W175" i="65"/>
  <c r="W96" i="65"/>
  <c r="X4" i="65"/>
  <c r="AE4" i="65"/>
  <c r="AL4" i="65"/>
  <c r="AC131" i="65"/>
  <c r="N132" i="65"/>
  <c r="U161" i="65"/>
  <c r="AD239" i="65"/>
  <c r="AK103" i="65"/>
  <c r="W168" i="65" l="1"/>
  <c r="Z158" i="65"/>
  <c r="Z151" i="65"/>
  <c r="AJ158" i="65"/>
  <c r="X241" i="65"/>
  <c r="AE90" i="65"/>
  <c r="AE241" i="65" s="1"/>
  <c r="AL90" i="65"/>
  <c r="AL241" i="65" s="1"/>
  <c r="AJ131" i="65"/>
  <c r="U132" i="65"/>
  <c r="AB161" i="65"/>
  <c r="AK239" i="65"/>
  <c r="AD168" i="65" l="1"/>
  <c r="AN158" i="65"/>
  <c r="AY158" i="65" s="1"/>
  <c r="AN151" i="65"/>
  <c r="AG158" i="65"/>
  <c r="AG151" i="65"/>
  <c r="AB132" i="65"/>
  <c r="AI161" i="65"/>
  <c r="AK168" i="65" l="1"/>
  <c r="AI132" i="65"/>
  <c r="AY212" i="65" l="1"/>
  <c r="P225" i="68" l="1"/>
  <c r="P226" i="68"/>
  <c r="P224" i="68"/>
  <c r="P227" i="68"/>
  <c r="P223" i="68"/>
  <c r="P520" i="68"/>
  <c r="P522" i="68"/>
  <c r="P521" i="68"/>
  <c r="P519" i="68"/>
  <c r="P523" i="68"/>
  <c r="P518" i="68"/>
  <c r="P1240" i="68"/>
  <c r="P1239" i="68"/>
  <c r="P1241" i="68"/>
  <c r="P836" i="68"/>
  <c r="P834" i="68"/>
  <c r="P837" i="68"/>
  <c r="P835" i="68"/>
  <c r="AB79" i="65" l="1"/>
  <c r="U79" i="65"/>
  <c r="AI79" i="65"/>
  <c r="S54" i="65" l="1"/>
  <c r="S51" i="65"/>
  <c r="O79" i="65"/>
  <c r="O51" i="65"/>
  <c r="V51" i="65"/>
  <c r="Z54" i="65" l="1"/>
  <c r="Z51" i="65"/>
  <c r="V79" i="65"/>
  <c r="AG51" i="65" l="1"/>
  <c r="AG54" i="65"/>
  <c r="AC79" i="65"/>
  <c r="AC51" i="65"/>
  <c r="AJ51" i="65"/>
  <c r="AN54" i="65" l="1"/>
  <c r="AN51" i="65"/>
  <c r="AJ79" i="65"/>
  <c r="AM146" i="65" l="1"/>
  <c r="U136" i="65"/>
  <c r="U105" i="65"/>
  <c r="U137" i="65"/>
  <c r="AB136" i="65"/>
  <c r="AI105" i="65"/>
  <c r="AI137" i="65"/>
  <c r="N105" i="65"/>
  <c r="N137" i="65"/>
  <c r="AB105" i="65"/>
  <c r="AB137" i="65"/>
  <c r="AI136" i="65"/>
  <c r="AI146" i="65" l="1"/>
  <c r="AF146" i="65"/>
  <c r="Y146" i="65"/>
  <c r="AB146" i="65"/>
  <c r="R146" i="65"/>
  <c r="U146" i="65"/>
  <c r="O105" i="65"/>
  <c r="O137" i="65"/>
  <c r="O163" i="65" l="1"/>
  <c r="L163" i="65"/>
  <c r="V105" i="65"/>
  <c r="V137" i="65"/>
  <c r="S163" i="65" l="1"/>
  <c r="V163" i="65"/>
  <c r="AC105" i="65"/>
  <c r="AC137" i="65"/>
  <c r="Z163" i="65" l="1"/>
  <c r="AC163" i="65"/>
  <c r="AJ105" i="65"/>
  <c r="AJ137" i="65"/>
  <c r="AG163" i="65" l="1"/>
  <c r="AN163" i="65"/>
  <c r="AJ163" i="65"/>
  <c r="V135" i="65" l="1"/>
  <c r="AC135" i="65"/>
  <c r="AJ135" i="65"/>
  <c r="AH216" i="65"/>
  <c r="AB183" i="65" l="1"/>
  <c r="AB149" i="65"/>
  <c r="U183" i="65"/>
  <c r="U149" i="65"/>
  <c r="N183" i="65"/>
  <c r="N149" i="65"/>
  <c r="AI183" i="65"/>
  <c r="AI149" i="65"/>
  <c r="V205" i="65"/>
  <c r="AB150" i="65"/>
  <c r="AC114" i="65"/>
  <c r="AB189" i="65"/>
  <c r="AC134" i="65"/>
  <c r="O114" i="65"/>
  <c r="AC205" i="65"/>
  <c r="AJ205" i="65"/>
  <c r="AI150" i="65"/>
  <c r="AJ114" i="65"/>
  <c r="U150" i="65"/>
  <c r="V114" i="65"/>
  <c r="AI189" i="65"/>
  <c r="AJ134" i="65"/>
  <c r="U189" i="65"/>
  <c r="V134" i="65"/>
  <c r="AA216" i="65"/>
  <c r="AM234" i="65"/>
  <c r="AM233" i="65"/>
  <c r="AB233" i="65"/>
  <c r="AI233" i="65"/>
  <c r="N233" i="65"/>
  <c r="U233" i="65"/>
  <c r="AI196" i="65"/>
  <c r="U196" i="65"/>
  <c r="AB202" i="65"/>
  <c r="AB211" i="65"/>
  <c r="U202" i="65"/>
  <c r="U211" i="65"/>
  <c r="N202" i="65"/>
  <c r="N211" i="65"/>
  <c r="AB196" i="65"/>
  <c r="AI202" i="65"/>
  <c r="AI211" i="65"/>
  <c r="U139" i="65"/>
  <c r="U128" i="65"/>
  <c r="AB139" i="65"/>
  <c r="AB128" i="65"/>
  <c r="N128" i="65"/>
  <c r="AI139" i="65"/>
  <c r="AI128" i="65"/>
  <c r="M215" i="65"/>
  <c r="T158" i="65"/>
  <c r="AA180" i="65"/>
  <c r="M180" i="65"/>
  <c r="AH210" i="65"/>
  <c r="AA158" i="65"/>
  <c r="M158" i="65"/>
  <c r="T180" i="65"/>
  <c r="T215" i="65"/>
  <c r="AH158" i="65"/>
  <c r="AA210" i="65"/>
  <c r="AH180" i="65"/>
  <c r="AH215" i="65"/>
  <c r="AA215" i="65"/>
  <c r="P402" i="68" l="1"/>
  <c r="P403" i="68"/>
  <c r="P405" i="68"/>
  <c r="P404" i="68"/>
  <c r="P401" i="68"/>
  <c r="P532" i="68"/>
  <c r="P530" i="68"/>
  <c r="P533" i="68"/>
  <c r="P534" i="68"/>
  <c r="P531" i="68"/>
  <c r="K233" i="65"/>
  <c r="Y234" i="65"/>
  <c r="Y233" i="65"/>
  <c r="R233" i="65"/>
  <c r="AF234" i="65"/>
  <c r="AF233" i="65"/>
  <c r="AH192" i="65"/>
  <c r="M156" i="65"/>
  <c r="AH225" i="65"/>
  <c r="AH230" i="65"/>
  <c r="M214" i="65"/>
  <c r="M204" i="65"/>
  <c r="AA214" i="65"/>
  <c r="AA204" i="65"/>
  <c r="M225" i="65"/>
  <c r="M230" i="65"/>
  <c r="AH156" i="65"/>
  <c r="AA156" i="65"/>
  <c r="AA192" i="65"/>
  <c r="T156" i="65"/>
  <c r="AA225" i="65"/>
  <c r="AA230" i="65"/>
  <c r="AH214" i="65"/>
  <c r="AH204" i="65"/>
  <c r="T225" i="65"/>
  <c r="T230" i="65"/>
  <c r="T214" i="65"/>
  <c r="T204" i="65"/>
  <c r="AH131" i="65"/>
  <c r="AA131" i="65"/>
  <c r="M131" i="65"/>
  <c r="T131" i="65"/>
  <c r="V180" i="65" l="1"/>
  <c r="AM122" i="65"/>
  <c r="AJ180" i="65"/>
  <c r="AC180" i="65"/>
  <c r="O180" i="65"/>
  <c r="AM136" i="65"/>
  <c r="AJ138" i="65"/>
  <c r="AC138" i="65"/>
  <c r="V138" i="65"/>
  <c r="AM126" i="65"/>
  <c r="R126" i="65" l="1"/>
  <c r="Y126" i="65"/>
  <c r="K126" i="65"/>
  <c r="AF126" i="65"/>
  <c r="K132" i="65"/>
  <c r="Y138" i="65"/>
  <c r="Y135" i="65"/>
  <c r="AM127" i="65"/>
  <c r="AY127" i="65" s="1"/>
  <c r="AM132" i="65"/>
  <c r="AF138" i="65"/>
  <c r="AF135" i="65"/>
  <c r="AM138" i="65"/>
  <c r="AM135" i="65"/>
  <c r="AM194" i="65"/>
  <c r="AM182" i="65"/>
  <c r="AM134" i="65"/>
  <c r="AM133" i="65"/>
  <c r="AB182" i="65"/>
  <c r="AI104" i="65"/>
  <c r="R136" i="65"/>
  <c r="AI209" i="65"/>
  <c r="AF122" i="65"/>
  <c r="U104" i="65"/>
  <c r="Y136" i="65"/>
  <c r="AM119" i="65"/>
  <c r="K148" i="65"/>
  <c r="AB104" i="65"/>
  <c r="K127" i="65"/>
  <c r="AF136" i="65"/>
  <c r="K122" i="65"/>
  <c r="AB209" i="65"/>
  <c r="Y122" i="65"/>
  <c r="U209" i="65"/>
  <c r="R122" i="65"/>
  <c r="U157" i="65"/>
  <c r="AB157" i="65"/>
  <c r="AB194" i="65"/>
  <c r="AI157" i="65"/>
  <c r="AB130" i="65"/>
  <c r="U130" i="65"/>
  <c r="AI130" i="65"/>
  <c r="N157" i="65"/>
  <c r="AA109" i="65"/>
  <c r="M109" i="65"/>
  <c r="AH179" i="65"/>
  <c r="T109" i="65"/>
  <c r="AH109" i="65"/>
  <c r="AA186" i="65"/>
  <c r="AA171" i="65"/>
  <c r="M179" i="65"/>
  <c r="AH186" i="65"/>
  <c r="AH171" i="65"/>
  <c r="T179" i="65"/>
  <c r="AA179" i="65"/>
  <c r="AJ188" i="65" l="1"/>
  <c r="AJ176" i="65"/>
  <c r="AC188" i="65"/>
  <c r="AC176" i="65"/>
  <c r="O176" i="65"/>
  <c r="V188" i="65"/>
  <c r="V176" i="65"/>
  <c r="T108" i="65"/>
  <c r="AA102" i="65"/>
  <c r="T101" i="65"/>
  <c r="AA108" i="65"/>
  <c r="R127" i="65"/>
  <c r="R132" i="65"/>
  <c r="K133" i="65"/>
  <c r="N182" i="65"/>
  <c r="AI195" i="65"/>
  <c r="AI103" i="65"/>
  <c r="AH108" i="65"/>
  <c r="M108" i="65"/>
  <c r="M102" i="65"/>
  <c r="U195" i="65"/>
  <c r="U103" i="65"/>
  <c r="Y134" i="65"/>
  <c r="Y133" i="65"/>
  <c r="AF194" i="65"/>
  <c r="AF182" i="65"/>
  <c r="R133" i="65"/>
  <c r="AF134" i="65"/>
  <c r="AF133" i="65"/>
  <c r="AA101" i="65"/>
  <c r="Y127" i="65"/>
  <c r="Y132" i="65"/>
  <c r="R182" i="65"/>
  <c r="AI194" i="65"/>
  <c r="AI182" i="65"/>
  <c r="T102" i="65"/>
  <c r="AH101" i="65"/>
  <c r="AH102" i="65"/>
  <c r="AB195" i="65"/>
  <c r="AB103" i="65"/>
  <c r="U194" i="65"/>
  <c r="U182" i="65"/>
  <c r="K182" i="65"/>
  <c r="AF127" i="65"/>
  <c r="AF132" i="65"/>
  <c r="Y194" i="65"/>
  <c r="Y182" i="65"/>
  <c r="Y119" i="65"/>
  <c r="AF119" i="65"/>
  <c r="R119" i="65"/>
  <c r="AA187" i="65"/>
  <c r="AH187" i="65"/>
  <c r="AA173" i="65"/>
  <c r="AA174" i="65"/>
  <c r="AA191" i="65"/>
  <c r="AH173" i="65"/>
  <c r="AH174" i="65"/>
  <c r="T173" i="65"/>
  <c r="T174" i="65"/>
  <c r="M173" i="65"/>
  <c r="M174" i="65"/>
  <c r="AH191" i="65"/>
  <c r="T163" i="65"/>
  <c r="T106" i="65"/>
  <c r="M163" i="65"/>
  <c r="M106" i="65"/>
  <c r="AH163" i="65"/>
  <c r="AH106" i="65"/>
  <c r="AA129" i="65"/>
  <c r="T129" i="65"/>
  <c r="M129" i="65"/>
  <c r="AA163" i="65"/>
  <c r="AA106" i="65"/>
  <c r="AA151" i="65"/>
  <c r="AH129" i="65"/>
  <c r="AH151" i="65"/>
  <c r="P180" i="65" l="1"/>
  <c r="M122" i="65" l="1"/>
  <c r="L122" i="65"/>
  <c r="K159" i="65"/>
  <c r="W180" i="65"/>
  <c r="AT122" i="65" l="1"/>
  <c r="O203" i="65"/>
  <c r="T100" i="65"/>
  <c r="T122" i="65"/>
  <c r="AT159" i="65"/>
  <c r="K161" i="65"/>
  <c r="AD180" i="65"/>
  <c r="N152" i="65" l="1"/>
  <c r="V203" i="65"/>
  <c r="V209" i="65"/>
  <c r="AA100" i="65"/>
  <c r="AA122" i="65"/>
  <c r="R161" i="65"/>
  <c r="AU161" i="65" s="1"/>
  <c r="R159" i="65"/>
  <c r="S100" i="65"/>
  <c r="S122" i="65"/>
  <c r="N129" i="65"/>
  <c r="AK180" i="65"/>
  <c r="U190" i="65" l="1"/>
  <c r="U152" i="65"/>
  <c r="AU122" i="65"/>
  <c r="Y161" i="65"/>
  <c r="AV161" i="65" s="1"/>
  <c r="Y159" i="65"/>
  <c r="AV159" i="65" s="1"/>
  <c r="AH100" i="65"/>
  <c r="AH122" i="65"/>
  <c r="AU159" i="65"/>
  <c r="Z100" i="65"/>
  <c r="Z122" i="65"/>
  <c r="AV122" i="65" s="1"/>
  <c r="AC203" i="65"/>
  <c r="AC209" i="65"/>
  <c r="U129" i="65"/>
  <c r="AB190" i="65" l="1"/>
  <c r="AB152" i="65"/>
  <c r="AG100" i="65"/>
  <c r="AG122" i="65"/>
  <c r="AW122" i="65" s="1"/>
  <c r="AN100" i="65"/>
  <c r="AN122" i="65"/>
  <c r="AF161" i="65"/>
  <c r="BA161" i="65" s="1"/>
  <c r="AF159" i="65"/>
  <c r="AJ203" i="65"/>
  <c r="AJ209" i="65"/>
  <c r="AB129" i="65"/>
  <c r="P181" i="65"/>
  <c r="AI190" i="65" l="1"/>
  <c r="AI152" i="65"/>
  <c r="BA122" i="65"/>
  <c r="AW161" i="65"/>
  <c r="AQ122" i="65"/>
  <c r="AY122" i="65"/>
  <c r="AX122" i="65"/>
  <c r="AM161" i="65"/>
  <c r="AT161" i="65" s="1"/>
  <c r="AM159" i="65"/>
  <c r="AX159" i="65" s="1"/>
  <c r="AW159" i="65"/>
  <c r="BA159" i="65"/>
  <c r="AI129" i="65"/>
  <c r="AY161" i="65"/>
  <c r="P1613" i="68" l="1"/>
  <c r="P1612" i="68"/>
  <c r="P1610" i="68"/>
  <c r="P1611" i="68"/>
  <c r="P884" i="68"/>
  <c r="P885" i="68"/>
  <c r="P887" i="68"/>
  <c r="P888" i="68"/>
  <c r="P886" i="68"/>
  <c r="T136" i="65"/>
  <c r="W181" i="65"/>
  <c r="AQ161" i="65"/>
  <c r="AQ159" i="65"/>
  <c r="AX161" i="65"/>
  <c r="S136" i="65"/>
  <c r="N179" i="65"/>
  <c r="AA136" i="65" l="1"/>
  <c r="AD181" i="65"/>
  <c r="Z136" i="65"/>
  <c r="U179" i="65"/>
  <c r="AH136" i="65" l="1"/>
  <c r="AK181" i="65"/>
  <c r="AG136" i="65"/>
  <c r="U191" i="65"/>
  <c r="AB179" i="65"/>
  <c r="AN136" i="65" l="1"/>
  <c r="AB191" i="65"/>
  <c r="AI179" i="65"/>
  <c r="AI191" i="65" l="1"/>
  <c r="P542" i="68" l="1"/>
  <c r="P540" i="68"/>
  <c r="P543" i="68"/>
  <c r="P541" i="68"/>
  <c r="P544" i="68"/>
  <c r="P1249" i="68"/>
  <c r="P1252" i="68"/>
  <c r="P1250" i="68"/>
  <c r="P1253" i="68"/>
  <c r="P1251" i="68"/>
  <c r="V175" i="65" l="1"/>
  <c r="V100" i="65"/>
  <c r="R100" i="65"/>
  <c r="AC175" i="65" l="1"/>
  <c r="AC100" i="65"/>
  <c r="Y100" i="65"/>
  <c r="AJ175" i="65" l="1"/>
  <c r="AJ100" i="65"/>
  <c r="AF100" i="65"/>
  <c r="AM100" i="65" l="1"/>
  <c r="P148" i="65" l="1"/>
  <c r="P124" i="65"/>
  <c r="T104" i="65"/>
  <c r="W148" i="65"/>
  <c r="K109" i="65"/>
  <c r="O204" i="65"/>
  <c r="O215" i="65"/>
  <c r="M132" i="65"/>
  <c r="S104" i="65"/>
  <c r="O107" i="65"/>
  <c r="K107" i="65"/>
  <c r="K110" i="65"/>
  <c r="AA104" i="65" l="1"/>
  <c r="AD148" i="65"/>
  <c r="P149" i="65"/>
  <c r="T132" i="65"/>
  <c r="W149" i="65"/>
  <c r="V204" i="65"/>
  <c r="V215" i="65"/>
  <c r="L132" i="65"/>
  <c r="AT110" i="65"/>
  <c r="R109" i="65"/>
  <c r="O109" i="65"/>
  <c r="Z104" i="65"/>
  <c r="S132" i="65"/>
  <c r="V107" i="65"/>
  <c r="K108" i="65"/>
  <c r="V130" i="65"/>
  <c r="V101" i="65"/>
  <c r="R107" i="65"/>
  <c r="N127" i="65"/>
  <c r="U186" i="65"/>
  <c r="R110" i="65"/>
  <c r="AU110" i="65" s="1"/>
  <c r="AU132" i="65" l="1"/>
  <c r="AA135" i="65"/>
  <c r="AD149" i="65"/>
  <c r="AH104" i="65"/>
  <c r="AK148" i="65"/>
  <c r="W124" i="65"/>
  <c r="AA132" i="65"/>
  <c r="AD124" i="65"/>
  <c r="P125" i="65"/>
  <c r="AA138" i="65"/>
  <c r="R103" i="65"/>
  <c r="V195" i="65"/>
  <c r="V103" i="65"/>
  <c r="AC204" i="65"/>
  <c r="AC215" i="65"/>
  <c r="V151" i="65"/>
  <c r="V109" i="65"/>
  <c r="AT132" i="65"/>
  <c r="Y109" i="65"/>
  <c r="AG104" i="65"/>
  <c r="AC130" i="65"/>
  <c r="AC101" i="65"/>
  <c r="Y107" i="65"/>
  <c r="AC107" i="65"/>
  <c r="U127" i="65"/>
  <c r="R130" i="65"/>
  <c r="R101" i="65"/>
  <c r="Y171" i="65"/>
  <c r="U171" i="65"/>
  <c r="AB186" i="65"/>
  <c r="Y110" i="65"/>
  <c r="AV110" i="65" s="1"/>
  <c r="T133" i="65" l="1"/>
  <c r="AH132" i="65"/>
  <c r="AK124" i="65"/>
  <c r="AH135" i="65"/>
  <c r="Y195" i="65"/>
  <c r="Y103" i="65"/>
  <c r="Z132" i="65"/>
  <c r="Z138" i="65"/>
  <c r="Z135" i="65"/>
  <c r="L133" i="65"/>
  <c r="AH138" i="65"/>
  <c r="AF109" i="65"/>
  <c r="AC195" i="65"/>
  <c r="AC103" i="65"/>
  <c r="AC151" i="65"/>
  <c r="AC109" i="65"/>
  <c r="AJ204" i="65"/>
  <c r="AJ215" i="65"/>
  <c r="M133" i="65"/>
  <c r="AN104" i="65"/>
  <c r="U187" i="65"/>
  <c r="AF107" i="65"/>
  <c r="AJ130" i="65"/>
  <c r="AJ101" i="65"/>
  <c r="Y130" i="65"/>
  <c r="Y101" i="65"/>
  <c r="O102" i="65"/>
  <c r="AJ107" i="65"/>
  <c r="V102" i="65"/>
  <c r="K102" i="65"/>
  <c r="AB127" i="65"/>
  <c r="AF171" i="65"/>
  <c r="AI186" i="65"/>
  <c r="AB171" i="65"/>
  <c r="AF110" i="65"/>
  <c r="AW110" i="65" s="1"/>
  <c r="R104" i="65"/>
  <c r="AN135" i="65"/>
  <c r="AK149" i="65" l="1"/>
  <c r="W125" i="65"/>
  <c r="AA133" i="65"/>
  <c r="AD125" i="65"/>
  <c r="AA134" i="65"/>
  <c r="AJ195" i="65"/>
  <c r="AJ103" i="65"/>
  <c r="AT133" i="65"/>
  <c r="AV132" i="65"/>
  <c r="S133" i="65"/>
  <c r="AU133" i="65" s="1"/>
  <c r="BA110" i="65"/>
  <c r="AM109" i="65"/>
  <c r="AG138" i="65"/>
  <c r="AG135" i="65"/>
  <c r="AN132" i="65"/>
  <c r="AF195" i="65"/>
  <c r="AF103" i="65"/>
  <c r="AG132" i="65"/>
  <c r="AW132" i="65" s="1"/>
  <c r="AJ151" i="65"/>
  <c r="AJ109" i="65"/>
  <c r="AN138" i="65"/>
  <c r="AB187" i="65"/>
  <c r="N173" i="65"/>
  <c r="N174" i="65"/>
  <c r="AC102" i="65"/>
  <c r="AI127" i="65"/>
  <c r="AM107" i="65"/>
  <c r="R102" i="65"/>
  <c r="AF130" i="65"/>
  <c r="AF101" i="65"/>
  <c r="AM171" i="65"/>
  <c r="AI171" i="65"/>
  <c r="AM110" i="65"/>
  <c r="AX110" i="65" s="1"/>
  <c r="Y104" i="65"/>
  <c r="P1535" i="68" l="1"/>
  <c r="P1537" i="68"/>
  <c r="P1536" i="68"/>
  <c r="P1534" i="68"/>
  <c r="P1164" i="68"/>
  <c r="P1165" i="68"/>
  <c r="P1168" i="68"/>
  <c r="P1166" i="68"/>
  <c r="P1169" i="68"/>
  <c r="P1167" i="68"/>
  <c r="P349" i="68"/>
  <c r="P350" i="68"/>
  <c r="P348" i="68"/>
  <c r="P347" i="68"/>
  <c r="AH133" i="65"/>
  <c r="AY132" i="65"/>
  <c r="AX132" i="65"/>
  <c r="AM195" i="65"/>
  <c r="AM103" i="65"/>
  <c r="BA132" i="65"/>
  <c r="Z134" i="65"/>
  <c r="Z133" i="65"/>
  <c r="AV133" i="65" s="1"/>
  <c r="AQ110" i="65"/>
  <c r="AQ132" i="65"/>
  <c r="AH134" i="65"/>
  <c r="AI187" i="65"/>
  <c r="U173" i="65"/>
  <c r="U174" i="65"/>
  <c r="AJ102" i="65"/>
  <c r="AM130" i="65"/>
  <c r="AM101" i="65"/>
  <c r="Y102" i="65"/>
  <c r="AF104" i="65"/>
  <c r="AN133" i="65"/>
  <c r="P1807" i="68" l="1"/>
  <c r="P1806" i="68"/>
  <c r="P1808" i="68"/>
  <c r="P1805" i="68"/>
  <c r="P1804" i="68"/>
  <c r="AK125" i="65"/>
  <c r="AG134" i="65"/>
  <c r="AG133" i="65"/>
  <c r="AW133" i="65" s="1"/>
  <c r="AY133" i="65"/>
  <c r="AX133" i="65"/>
  <c r="AN134" i="65"/>
  <c r="AB173" i="65"/>
  <c r="AB174" i="65"/>
  <c r="AF102" i="65"/>
  <c r="AM104" i="65"/>
  <c r="AQ133" i="65" l="1"/>
  <c r="BA133" i="65"/>
  <c r="AI173" i="65"/>
  <c r="AI174" i="65"/>
  <c r="AM102" i="65"/>
  <c r="P1406" i="68" l="1"/>
  <c r="P1407" i="68"/>
  <c r="P1405" i="68"/>
  <c r="P1408" i="68"/>
  <c r="P1404" i="68"/>
  <c r="P325" i="68"/>
  <c r="P324" i="68"/>
  <c r="P176" i="65"/>
  <c r="O148" i="65"/>
  <c r="L148" i="65"/>
  <c r="W176" i="65"/>
  <c r="P177" i="65"/>
  <c r="M182" i="65" l="1"/>
  <c r="M148" i="65"/>
  <c r="W139" i="65"/>
  <c r="K178" i="65"/>
  <c r="M107" i="65"/>
  <c r="M126" i="65"/>
  <c r="L107" i="65"/>
  <c r="L126" i="65"/>
  <c r="L182" i="65"/>
  <c r="O182" i="65"/>
  <c r="V148" i="65"/>
  <c r="S148" i="65"/>
  <c r="K169" i="65"/>
  <c r="K176" i="65"/>
  <c r="K129" i="65"/>
  <c r="K179" i="65"/>
  <c r="AD176" i="65"/>
  <c r="T182" i="65" l="1"/>
  <c r="T148" i="65"/>
  <c r="M181" i="65"/>
  <c r="W189" i="65"/>
  <c r="W177" i="65"/>
  <c r="AD139" i="65"/>
  <c r="T107" i="65"/>
  <c r="T126" i="65"/>
  <c r="AT126" i="65"/>
  <c r="S107" i="65"/>
  <c r="S126" i="65"/>
  <c r="N109" i="65"/>
  <c r="S182" i="65"/>
  <c r="M127" i="65"/>
  <c r="AT182" i="65"/>
  <c r="AA194" i="65"/>
  <c r="R178" i="65"/>
  <c r="V194" i="65"/>
  <c r="V182" i="65"/>
  <c r="L127" i="65"/>
  <c r="AC148" i="65"/>
  <c r="Z148" i="65"/>
  <c r="R169" i="65"/>
  <c r="AU169" i="65" s="1"/>
  <c r="R176" i="65"/>
  <c r="N177" i="65"/>
  <c r="N107" i="65"/>
  <c r="R129" i="65"/>
  <c r="U101" i="65"/>
  <c r="R179" i="65"/>
  <c r="AU179" i="65" s="1"/>
  <c r="AK176" i="65"/>
  <c r="AA182" i="65" l="1"/>
  <c r="AA148" i="65"/>
  <c r="W138" i="65"/>
  <c r="AH148" i="65"/>
  <c r="AK139" i="65"/>
  <c r="AD189" i="65"/>
  <c r="AD177" i="65"/>
  <c r="AU126" i="65"/>
  <c r="K208" i="65"/>
  <c r="AC194" i="65"/>
  <c r="AC182" i="65"/>
  <c r="AA107" i="65"/>
  <c r="AA126" i="65"/>
  <c r="K177" i="65"/>
  <c r="L181" i="65"/>
  <c r="Z107" i="65"/>
  <c r="Z126" i="65"/>
  <c r="AH194" i="65"/>
  <c r="AH182" i="65"/>
  <c r="U109" i="65"/>
  <c r="O156" i="65"/>
  <c r="O181" i="65"/>
  <c r="T127" i="65"/>
  <c r="AT127" i="65"/>
  <c r="T181" i="65"/>
  <c r="Y190" i="65"/>
  <c r="Y178" i="65"/>
  <c r="N178" i="65"/>
  <c r="N102" i="65"/>
  <c r="Z194" i="65"/>
  <c r="Z182" i="65"/>
  <c r="S127" i="65"/>
  <c r="AU182" i="65"/>
  <c r="AJ148" i="65"/>
  <c r="AG148" i="65"/>
  <c r="U177" i="65"/>
  <c r="Y169" i="65"/>
  <c r="AV169" i="65" s="1"/>
  <c r="Y176" i="65"/>
  <c r="K128" i="65"/>
  <c r="K152" i="65"/>
  <c r="U107" i="65"/>
  <c r="Y129" i="65"/>
  <c r="AB101" i="65"/>
  <c r="Y179" i="65"/>
  <c r="AV179" i="65" s="1"/>
  <c r="AN148" i="65"/>
  <c r="AY148" i="65" s="1"/>
  <c r="AN126" i="65"/>
  <c r="P1816" i="68" l="1"/>
  <c r="P1818" i="68"/>
  <c r="P1815" i="68"/>
  <c r="P1814" i="68"/>
  <c r="P1817" i="68"/>
  <c r="P1797" i="68"/>
  <c r="P1796" i="68"/>
  <c r="P1794" i="68"/>
  <c r="P1795" i="68"/>
  <c r="P1798" i="68"/>
  <c r="AK189" i="65"/>
  <c r="AK177" i="65"/>
  <c r="AA181" i="65"/>
  <c r="AD138" i="65"/>
  <c r="AV182" i="65"/>
  <c r="AV126" i="65"/>
  <c r="AU127" i="65"/>
  <c r="AA193" i="65"/>
  <c r="N148" i="65"/>
  <c r="N108" i="65"/>
  <c r="V156" i="65"/>
  <c r="V181" i="65"/>
  <c r="AA139" i="65"/>
  <c r="AA127" i="65"/>
  <c r="AT102" i="65"/>
  <c r="AF190" i="65"/>
  <c r="AF178" i="65"/>
  <c r="R177" i="65"/>
  <c r="AB109" i="65"/>
  <c r="AG194" i="65"/>
  <c r="AG182" i="65"/>
  <c r="BA182" i="65" s="1"/>
  <c r="Z139" i="65"/>
  <c r="Z127" i="65"/>
  <c r="AJ194" i="65"/>
  <c r="AJ182" i="65"/>
  <c r="AH107" i="65"/>
  <c r="AH126" i="65"/>
  <c r="AX126" i="65" s="1"/>
  <c r="AN194" i="65"/>
  <c r="AN182" i="65"/>
  <c r="R208" i="65"/>
  <c r="U178" i="65"/>
  <c r="U102" i="65"/>
  <c r="AU102" i="65" s="1"/>
  <c r="R148" i="65"/>
  <c r="R108" i="65"/>
  <c r="S181" i="65"/>
  <c r="AG107" i="65"/>
  <c r="AG126" i="65"/>
  <c r="AN107" i="65"/>
  <c r="AB177" i="65"/>
  <c r="AF169" i="65"/>
  <c r="BA169" i="65" s="1"/>
  <c r="AF176" i="65"/>
  <c r="U100" i="65"/>
  <c r="R106" i="65"/>
  <c r="N163" i="65"/>
  <c r="N106" i="65"/>
  <c r="AF129" i="65"/>
  <c r="R128" i="65"/>
  <c r="R152" i="65"/>
  <c r="AB107" i="65"/>
  <c r="AI101" i="65"/>
  <c r="AF179" i="65"/>
  <c r="BA179" i="65" s="1"/>
  <c r="AN127" i="65"/>
  <c r="P1598" i="68" l="1"/>
  <c r="P1588" i="68"/>
  <c r="P1586" i="68"/>
  <c r="P1587" i="68"/>
  <c r="P1620" i="68"/>
  <c r="P1619" i="68"/>
  <c r="P1623" i="68"/>
  <c r="P1622" i="68"/>
  <c r="P1621" i="68"/>
  <c r="P906" i="68"/>
  <c r="P903" i="68"/>
  <c r="P904" i="68"/>
  <c r="P905" i="68"/>
  <c r="P907" i="68"/>
  <c r="P902" i="68"/>
  <c r="P988" i="68"/>
  <c r="P992" i="68"/>
  <c r="P990" i="68"/>
  <c r="P991" i="68"/>
  <c r="P989" i="68"/>
  <c r="P987" i="68"/>
  <c r="AK138" i="65"/>
  <c r="AV127" i="65"/>
  <c r="AI109" i="65"/>
  <c r="AT108" i="65"/>
  <c r="Y189" i="65"/>
  <c r="Y177" i="65"/>
  <c r="AM190" i="65"/>
  <c r="AM178" i="65"/>
  <c r="Z193" i="65"/>
  <c r="Z181" i="65"/>
  <c r="AH139" i="65"/>
  <c r="AH127" i="65"/>
  <c r="AX127" i="65" s="1"/>
  <c r="Y222" i="65"/>
  <c r="Y208" i="65"/>
  <c r="AB178" i="65"/>
  <c r="AB102" i="65"/>
  <c r="AV102" i="65" s="1"/>
  <c r="Y148" i="65"/>
  <c r="Y108" i="65"/>
  <c r="AC156" i="65"/>
  <c r="AC181" i="65"/>
  <c r="AG139" i="65"/>
  <c r="AG127" i="65"/>
  <c r="AY182" i="65"/>
  <c r="AX182" i="65"/>
  <c r="AW182" i="65"/>
  <c r="AQ182" i="65"/>
  <c r="AH193" i="65"/>
  <c r="AH181" i="65"/>
  <c r="U148" i="65"/>
  <c r="AU148" i="65" s="1"/>
  <c r="U108" i="65"/>
  <c r="AW126" i="65"/>
  <c r="AQ126" i="65"/>
  <c r="BA126" i="65"/>
  <c r="AN139" i="65"/>
  <c r="AW169" i="65"/>
  <c r="AM169" i="65"/>
  <c r="AT169" i="65" s="1"/>
  <c r="AM176" i="65"/>
  <c r="AI177" i="65"/>
  <c r="AB100" i="65"/>
  <c r="Y106" i="65"/>
  <c r="AI107" i="65"/>
  <c r="U163" i="65"/>
  <c r="U106" i="65"/>
  <c r="Y128" i="65"/>
  <c r="Y152" i="65"/>
  <c r="AM129" i="65"/>
  <c r="AY129" i="65"/>
  <c r="AY169" i="65"/>
  <c r="AW179" i="65"/>
  <c r="AM179" i="65"/>
  <c r="AT179" i="65" s="1"/>
  <c r="P315" i="68" l="1"/>
  <c r="P314" i="68"/>
  <c r="P316" i="68"/>
  <c r="P318" i="68"/>
  <c r="P317" i="68"/>
  <c r="P1112" i="68"/>
  <c r="P1111" i="68"/>
  <c r="AW127" i="65"/>
  <c r="AF189" i="65"/>
  <c r="AF177" i="65"/>
  <c r="AG193" i="65"/>
  <c r="AG181" i="65"/>
  <c r="AQ127" i="65"/>
  <c r="AN193" i="65"/>
  <c r="AN181" i="65"/>
  <c r="AB148" i="65"/>
  <c r="AV148" i="65" s="1"/>
  <c r="AB108" i="65"/>
  <c r="AV108" i="65" s="1"/>
  <c r="AJ156" i="65"/>
  <c r="AJ181" i="65"/>
  <c r="BA127" i="65"/>
  <c r="AU108" i="65"/>
  <c r="AF222" i="65"/>
  <c r="AF208" i="65"/>
  <c r="AI178" i="65"/>
  <c r="AI102" i="65"/>
  <c r="AX102" i="65" s="1"/>
  <c r="AF148" i="65"/>
  <c r="AF108" i="65"/>
  <c r="AQ169" i="65"/>
  <c r="AX169" i="65"/>
  <c r="AB163" i="65"/>
  <c r="AB106" i="65"/>
  <c r="AV106" i="65" s="1"/>
  <c r="AI100" i="65"/>
  <c r="AF106" i="65"/>
  <c r="AF128" i="65"/>
  <c r="AF152" i="65"/>
  <c r="AU106" i="65"/>
  <c r="AX179" i="65"/>
  <c r="AY179" i="65"/>
  <c r="AQ179" i="65"/>
  <c r="P595" i="68" l="1"/>
  <c r="P598" i="68"/>
  <c r="P596" i="68"/>
  <c r="P594" i="68"/>
  <c r="P597" i="68"/>
  <c r="P132" i="68"/>
  <c r="P136" i="68"/>
  <c r="P133" i="68"/>
  <c r="P134" i="68"/>
  <c r="P135" i="68"/>
  <c r="P591" i="68"/>
  <c r="P590" i="68"/>
  <c r="P592" i="68"/>
  <c r="P589" i="68"/>
  <c r="P593" i="68"/>
  <c r="P108" i="68"/>
  <c r="P109" i="68"/>
  <c r="P111" i="68"/>
  <c r="P107" i="68"/>
  <c r="P110" i="68"/>
  <c r="P299" i="68"/>
  <c r="P302" i="68"/>
  <c r="P300" i="68"/>
  <c r="P303" i="68"/>
  <c r="P301" i="68"/>
  <c r="P430" i="68"/>
  <c r="P1144" i="68"/>
  <c r="P1145" i="68"/>
  <c r="P362" i="68"/>
  <c r="P361" i="68"/>
  <c r="P363" i="68"/>
  <c r="AI148" i="65"/>
  <c r="AW148" i="65" s="1"/>
  <c r="AI108" i="65"/>
  <c r="AW108" i="65" s="1"/>
  <c r="AW102" i="65"/>
  <c r="BA102" i="65"/>
  <c r="AM148" i="65"/>
  <c r="AM108" i="65"/>
  <c r="AM189" i="65"/>
  <c r="AM177" i="65"/>
  <c r="AQ102" i="65"/>
  <c r="AM222" i="65"/>
  <c r="AM208" i="65"/>
  <c r="AT148" i="65"/>
  <c r="AI163" i="65"/>
  <c r="AI106" i="65"/>
  <c r="AW106" i="65" s="1"/>
  <c r="AM128" i="65"/>
  <c r="AM152" i="65"/>
  <c r="AM106" i="65"/>
  <c r="AY163" i="65"/>
  <c r="AY128" i="65"/>
  <c r="P1412" i="68" l="1"/>
  <c r="P1409" i="68"/>
  <c r="P1413" i="68"/>
  <c r="P1411" i="68"/>
  <c r="P1410" i="68"/>
  <c r="P156" i="68"/>
  <c r="P158" i="68"/>
  <c r="P159" i="68"/>
  <c r="P157" i="68"/>
  <c r="P160" i="68"/>
  <c r="P345" i="68"/>
  <c r="P342" i="68"/>
  <c r="P341" i="68"/>
  <c r="P346" i="68"/>
  <c r="P344" i="68"/>
  <c r="P343" i="68"/>
  <c r="P409" i="68"/>
  <c r="P410" i="68"/>
  <c r="P408" i="68"/>
  <c r="P412" i="68"/>
  <c r="P411" i="68"/>
  <c r="AX148" i="65"/>
  <c r="AX108" i="65"/>
  <c r="AQ148" i="65"/>
  <c r="BA108" i="65"/>
  <c r="BA148" i="65"/>
  <c r="AQ108" i="65"/>
  <c r="AT106" i="65"/>
  <c r="AQ106" i="65"/>
  <c r="BA106" i="65"/>
  <c r="AX106" i="65"/>
  <c r="K183" i="65" l="1"/>
  <c r="K149" i="65"/>
  <c r="O183" i="65"/>
  <c r="O149" i="65"/>
  <c r="V183" i="65"/>
  <c r="V149" i="65"/>
  <c r="O174" i="65"/>
  <c r="V174" i="65"/>
  <c r="V196" i="65"/>
  <c r="AT183" i="65" l="1"/>
  <c r="AC183" i="65"/>
  <c r="AC149" i="65"/>
  <c r="R183" i="65"/>
  <c r="AU183" i="65" s="1"/>
  <c r="R149" i="65"/>
  <c r="AU149" i="65" s="1"/>
  <c r="AT149" i="65"/>
  <c r="AC174" i="65"/>
  <c r="AC196" i="65"/>
  <c r="Y183" i="65" l="1"/>
  <c r="AV183" i="65" s="1"/>
  <c r="Y149" i="65"/>
  <c r="AJ183" i="65"/>
  <c r="AJ149" i="65"/>
  <c r="AJ174" i="65"/>
  <c r="AJ196" i="65"/>
  <c r="AV149" i="65" l="1"/>
  <c r="AF183" i="65"/>
  <c r="AW183" i="65" s="1"/>
  <c r="AF149" i="65"/>
  <c r="AW149" i="65" l="1"/>
  <c r="AM183" i="65"/>
  <c r="AX183" i="65" s="1"/>
  <c r="AM149" i="65"/>
  <c r="BA149" i="65"/>
  <c r="BA183" i="65"/>
  <c r="AY174" i="65"/>
  <c r="AQ149" i="65" l="1"/>
  <c r="AX149" i="65"/>
  <c r="AQ183" i="65"/>
  <c r="P156" i="65" l="1"/>
  <c r="L152" i="65"/>
  <c r="O129" i="65"/>
  <c r="K231" i="65"/>
  <c r="K181" i="65"/>
  <c r="W222" i="65"/>
  <c r="W156" i="65"/>
  <c r="W219" i="65"/>
  <c r="M178" i="65" l="1"/>
  <c r="M152" i="65"/>
  <c r="W205" i="65"/>
  <c r="T152" i="65"/>
  <c r="W135" i="65"/>
  <c r="P114" i="65"/>
  <c r="AT114" i="65" s="1"/>
  <c r="T221" i="65"/>
  <c r="T233" i="65"/>
  <c r="K162" i="65"/>
  <c r="L178" i="65"/>
  <c r="M117" i="65"/>
  <c r="T178" i="65"/>
  <c r="O178" i="65"/>
  <c r="L117" i="65"/>
  <c r="L233" i="65"/>
  <c r="AT231" i="65"/>
  <c r="M211" i="65"/>
  <c r="V210" i="65"/>
  <c r="S152" i="65"/>
  <c r="K156" i="65"/>
  <c r="V129" i="65"/>
  <c r="R231" i="65"/>
  <c r="AU231" i="65" s="1"/>
  <c r="K202" i="65"/>
  <c r="AD219" i="65"/>
  <c r="AD156" i="65"/>
  <c r="AD222" i="65"/>
  <c r="W210" i="65"/>
  <c r="AD135" i="65" l="1"/>
  <c r="AA221" i="65"/>
  <c r="AD205" i="65"/>
  <c r="T177" i="65"/>
  <c r="K157" i="65"/>
  <c r="R156" i="65"/>
  <c r="R181" i="65"/>
  <c r="S178" i="65"/>
  <c r="M157" i="65"/>
  <c r="AT117" i="65"/>
  <c r="AT178" i="65"/>
  <c r="AA190" i="65"/>
  <c r="V190" i="65"/>
  <c r="V178" i="65"/>
  <c r="L211" i="65"/>
  <c r="L157" i="65"/>
  <c r="O177" i="65"/>
  <c r="T157" i="65"/>
  <c r="N156" i="65"/>
  <c r="N181" i="65"/>
  <c r="S233" i="65"/>
  <c r="M177" i="65"/>
  <c r="T103" i="65"/>
  <c r="T117" i="65"/>
  <c r="AT162" i="65"/>
  <c r="AA234" i="65"/>
  <c r="AA233" i="65"/>
  <c r="R162" i="65"/>
  <c r="AU162" i="65" s="1"/>
  <c r="O157" i="65"/>
  <c r="L177" i="65"/>
  <c r="S103" i="65"/>
  <c r="S117" i="65"/>
  <c r="Z152" i="65"/>
  <c r="AC210" i="65"/>
  <c r="AU129" i="65"/>
  <c r="K173" i="65"/>
  <c r="K174" i="65"/>
  <c r="N225" i="65"/>
  <c r="N230" i="65"/>
  <c r="K211" i="65"/>
  <c r="O202" i="65"/>
  <c r="O211" i="65"/>
  <c r="V139" i="65"/>
  <c r="O128" i="65"/>
  <c r="O152" i="65"/>
  <c r="V128" i="65"/>
  <c r="V152" i="65"/>
  <c r="AC129" i="65"/>
  <c r="V219" i="65"/>
  <c r="R180" i="65"/>
  <c r="N215" i="65"/>
  <c r="N180" i="65"/>
  <c r="R202" i="65"/>
  <c r="Y231" i="65"/>
  <c r="AV231" i="65" s="1"/>
  <c r="AD210" i="65"/>
  <c r="AK222" i="65"/>
  <c r="AK219" i="65"/>
  <c r="AA178" i="65" l="1"/>
  <c r="AA152" i="65"/>
  <c r="AH221" i="65"/>
  <c r="AK205" i="65"/>
  <c r="AD114" i="65"/>
  <c r="AK135" i="65"/>
  <c r="AK156" i="65"/>
  <c r="W114" i="65"/>
  <c r="AU114" i="65" s="1"/>
  <c r="AA177" i="65"/>
  <c r="AD134" i="65"/>
  <c r="W134" i="65"/>
  <c r="AU117" i="65"/>
  <c r="AA189" i="65"/>
  <c r="Y156" i="65"/>
  <c r="Y181" i="65"/>
  <c r="AT180" i="65"/>
  <c r="N158" i="65"/>
  <c r="Z234" i="65"/>
  <c r="Z233" i="65"/>
  <c r="S157" i="65"/>
  <c r="Z190" i="65"/>
  <c r="Z178" i="65"/>
  <c r="S211" i="65"/>
  <c r="Z103" i="65"/>
  <c r="Z117" i="65"/>
  <c r="AT177" i="65"/>
  <c r="AU178" i="65"/>
  <c r="R157" i="65"/>
  <c r="AH234" i="65"/>
  <c r="AH233" i="65"/>
  <c r="R158" i="65"/>
  <c r="R215" i="65"/>
  <c r="V157" i="65"/>
  <c r="V150" i="65"/>
  <c r="AC190" i="65"/>
  <c r="AC178" i="65"/>
  <c r="AA157" i="65"/>
  <c r="AA150" i="65"/>
  <c r="AT215" i="65"/>
  <c r="S177" i="65"/>
  <c r="U156" i="65"/>
  <c r="U181" i="65"/>
  <c r="AH190" i="65"/>
  <c r="Y162" i="65"/>
  <c r="AV162" i="65" s="1"/>
  <c r="V189" i="65"/>
  <c r="V177" i="65"/>
  <c r="AA103" i="65"/>
  <c r="AA117" i="65"/>
  <c r="AA211" i="65"/>
  <c r="T202" i="65"/>
  <c r="T211" i="65"/>
  <c r="AJ210" i="65"/>
  <c r="AG152" i="65"/>
  <c r="AV129" i="65"/>
  <c r="AU128" i="65"/>
  <c r="R173" i="65"/>
  <c r="AU173" i="65" s="1"/>
  <c r="R174" i="65"/>
  <c r="AU174" i="65" s="1"/>
  <c r="R211" i="65"/>
  <c r="Y232" i="65"/>
  <c r="N204" i="65"/>
  <c r="Y209" i="65"/>
  <c r="U225" i="65"/>
  <c r="U230" i="65"/>
  <c r="V202" i="65"/>
  <c r="V211" i="65"/>
  <c r="BA129" i="65"/>
  <c r="R131" i="65"/>
  <c r="AC139" i="65"/>
  <c r="AJ129" i="65"/>
  <c r="AX129" i="65" s="1"/>
  <c r="AU152" i="65"/>
  <c r="AC128" i="65"/>
  <c r="AC152" i="65"/>
  <c r="N131" i="65"/>
  <c r="AC219" i="65"/>
  <c r="Y180" i="65"/>
  <c r="U180" i="65"/>
  <c r="AU180" i="65" s="1"/>
  <c r="U215" i="65"/>
  <c r="AF231" i="65"/>
  <c r="AW231" i="65" s="1"/>
  <c r="Y202" i="65"/>
  <c r="AN152" i="65"/>
  <c r="AY152" i="65" s="1"/>
  <c r="AN117" i="65"/>
  <c r="AK210" i="65"/>
  <c r="P780" i="68" l="1"/>
  <c r="P781" i="68"/>
  <c r="P782" i="68"/>
  <c r="P783" i="68"/>
  <c r="AH178" i="65"/>
  <c r="AH152" i="65"/>
  <c r="BA152" i="65" s="1"/>
  <c r="AV114" i="65"/>
  <c r="BA114" i="65"/>
  <c r="AH150" i="65"/>
  <c r="AH177" i="65"/>
  <c r="AK134" i="65"/>
  <c r="AU157" i="65"/>
  <c r="AH189" i="65"/>
  <c r="AN190" i="65"/>
  <c r="AN178" i="65"/>
  <c r="AB156" i="65"/>
  <c r="AB181" i="65"/>
  <c r="AJ190" i="65"/>
  <c r="AJ178" i="65"/>
  <c r="AC189" i="65"/>
  <c r="AC177" i="65"/>
  <c r="AN234" i="65"/>
  <c r="AN233" i="65"/>
  <c r="AY233" i="65" s="1"/>
  <c r="Y157" i="65"/>
  <c r="Y150" i="65"/>
  <c r="AF156" i="65"/>
  <c r="AF181" i="65"/>
  <c r="U158" i="65"/>
  <c r="AU158" i="65" s="1"/>
  <c r="U151" i="65"/>
  <c r="Z157" i="65"/>
  <c r="Z150" i="65"/>
  <c r="AG234" i="65"/>
  <c r="AG233" i="65"/>
  <c r="AH103" i="65"/>
  <c r="AH117" i="65"/>
  <c r="AX117" i="65" s="1"/>
  <c r="AV117" i="65"/>
  <c r="AV178" i="65"/>
  <c r="AH157" i="65"/>
  <c r="AF162" i="65"/>
  <c r="AW162" i="65" s="1"/>
  <c r="AC157" i="65"/>
  <c r="AC150" i="65"/>
  <c r="Z211" i="65"/>
  <c r="Z219" i="65"/>
  <c r="AG103" i="65"/>
  <c r="AG117" i="65"/>
  <c r="AU177" i="65"/>
  <c r="AU215" i="65"/>
  <c r="Y158" i="65"/>
  <c r="Y151" i="65"/>
  <c r="Y215" i="65"/>
  <c r="AG190" i="65"/>
  <c r="AG178" i="65"/>
  <c r="Z189" i="65"/>
  <c r="Z177" i="65"/>
  <c r="AU202" i="65"/>
  <c r="AH211" i="65"/>
  <c r="AN103" i="65"/>
  <c r="AW129" i="65"/>
  <c r="AU211" i="65"/>
  <c r="AV152" i="65"/>
  <c r="AV128" i="65"/>
  <c r="AU230" i="65"/>
  <c r="AT129" i="65"/>
  <c r="AF232" i="65"/>
  <c r="Y192" i="65"/>
  <c r="Y211" i="65"/>
  <c r="AB225" i="65"/>
  <c r="AB230" i="65"/>
  <c r="Y210" i="65"/>
  <c r="AC202" i="65"/>
  <c r="AV202" i="65" s="1"/>
  <c r="AC211" i="65"/>
  <c r="U192" i="65"/>
  <c r="U210" i="65"/>
  <c r="Y173" i="65"/>
  <c r="AV173" i="65" s="1"/>
  <c r="Y174" i="65"/>
  <c r="AF210" i="65"/>
  <c r="AF209" i="65"/>
  <c r="U204" i="65"/>
  <c r="AQ129" i="65"/>
  <c r="BA128" i="65"/>
  <c r="AJ128" i="65"/>
  <c r="AX128" i="65" s="1"/>
  <c r="AJ152" i="65"/>
  <c r="Y131" i="65"/>
  <c r="Y139" i="65"/>
  <c r="U131" i="65"/>
  <c r="AU131" i="65" s="1"/>
  <c r="AJ139" i="65"/>
  <c r="AJ219" i="65"/>
  <c r="AF180" i="65"/>
  <c r="AB215" i="65"/>
  <c r="AB180" i="65"/>
  <c r="AV180" i="65" s="1"/>
  <c r="AF202" i="65"/>
  <c r="AM231" i="65"/>
  <c r="AX231" i="65" s="1"/>
  <c r="P1559" i="68" l="1"/>
  <c r="P1562" i="68"/>
  <c r="P1563" i="68"/>
  <c r="P1560" i="68"/>
  <c r="P1561" i="68"/>
  <c r="P1550" i="68"/>
  <c r="P1553" i="68"/>
  <c r="P1551" i="68"/>
  <c r="P1552" i="68"/>
  <c r="P220" i="68"/>
  <c r="P222" i="68"/>
  <c r="P221" i="68"/>
  <c r="P370" i="68"/>
  <c r="P369" i="68"/>
  <c r="P126" i="68"/>
  <c r="P123" i="68"/>
  <c r="P122" i="68"/>
  <c r="P125" i="68"/>
  <c r="P124" i="68"/>
  <c r="AX152" i="65"/>
  <c r="AK114" i="65"/>
  <c r="AW114" i="65" s="1"/>
  <c r="AQ178" i="65"/>
  <c r="AW117" i="65"/>
  <c r="AV177" i="65"/>
  <c r="AV157" i="65"/>
  <c r="BA162" i="65"/>
  <c r="BA117" i="65"/>
  <c r="AN189" i="65"/>
  <c r="AN177" i="65"/>
  <c r="AF157" i="65"/>
  <c r="AF150" i="65"/>
  <c r="AG157" i="65"/>
  <c r="AG150" i="65"/>
  <c r="AG189" i="65"/>
  <c r="AG177" i="65"/>
  <c r="BA177" i="65" s="1"/>
  <c r="AN157" i="65"/>
  <c r="AY157" i="65" s="1"/>
  <c r="AN150" i="65"/>
  <c r="AM156" i="65"/>
  <c r="AM181" i="65"/>
  <c r="AI156" i="65"/>
  <c r="AI181" i="65"/>
  <c r="AF215" i="65"/>
  <c r="AJ157" i="65"/>
  <c r="AJ150" i="65"/>
  <c r="AJ189" i="65"/>
  <c r="AJ177" i="65"/>
  <c r="AW178" i="65"/>
  <c r="BA178" i="65"/>
  <c r="AQ231" i="65"/>
  <c r="AY178" i="65"/>
  <c r="AX178" i="65"/>
  <c r="AM162" i="65"/>
  <c r="AF158" i="65"/>
  <c r="AF151" i="65"/>
  <c r="AG211" i="65"/>
  <c r="AG219" i="65"/>
  <c r="AQ117" i="65"/>
  <c r="AB158" i="65"/>
  <c r="AV158" i="65" s="1"/>
  <c r="AB151" i="65"/>
  <c r="AV215" i="65"/>
  <c r="AV230" i="65"/>
  <c r="AW128" i="65"/>
  <c r="AV211" i="65"/>
  <c r="AW152" i="65"/>
  <c r="AT128" i="65"/>
  <c r="AT152" i="65"/>
  <c r="AM232" i="65"/>
  <c r="AB204" i="65"/>
  <c r="AF173" i="65"/>
  <c r="BA173" i="65" s="1"/>
  <c r="AF174" i="65"/>
  <c r="AM209" i="65"/>
  <c r="AV174" i="65"/>
  <c r="AM210" i="65"/>
  <c r="AB210" i="65"/>
  <c r="AF192" i="65"/>
  <c r="AJ202" i="65"/>
  <c r="AW202" i="65" s="1"/>
  <c r="AJ211" i="65"/>
  <c r="AF211" i="65"/>
  <c r="AB192" i="65"/>
  <c r="AI225" i="65"/>
  <c r="AI230" i="65"/>
  <c r="AT230" i="65" s="1"/>
  <c r="AQ128" i="65"/>
  <c r="AQ152" i="65"/>
  <c r="AB131" i="65"/>
  <c r="AV131" i="65" s="1"/>
  <c r="AF139" i="65"/>
  <c r="AF131" i="65"/>
  <c r="AY214" i="65"/>
  <c r="AY200" i="65"/>
  <c r="AM180" i="65"/>
  <c r="AI215" i="65"/>
  <c r="AI180" i="65"/>
  <c r="BA180" i="65" s="1"/>
  <c r="AM202" i="65"/>
  <c r="AT202" i="65" s="1"/>
  <c r="C14" i="67" l="1"/>
  <c r="D14" i="67" s="1"/>
  <c r="P1764" i="68"/>
  <c r="P1767" i="68"/>
  <c r="P1768" i="68"/>
  <c r="P1765" i="68"/>
  <c r="P1766" i="68"/>
  <c r="P1455" i="68"/>
  <c r="P1457" i="68"/>
  <c r="P1458" i="68"/>
  <c r="P1456" i="68"/>
  <c r="P1454" i="68"/>
  <c r="P1556" i="68"/>
  <c r="P1558" i="68"/>
  <c r="P1557" i="68"/>
  <c r="P1554" i="68"/>
  <c r="P1555" i="68"/>
  <c r="P1697" i="68"/>
  <c r="P1694" i="68"/>
  <c r="P1696" i="68"/>
  <c r="P1695" i="68"/>
  <c r="P1698" i="68"/>
  <c r="P1426" i="68"/>
  <c r="P1428" i="68"/>
  <c r="P1425" i="68"/>
  <c r="P1427" i="68"/>
  <c r="P1424" i="68"/>
  <c r="P1624" i="68"/>
  <c r="P1625" i="68"/>
  <c r="P1626" i="68"/>
  <c r="P1627" i="68"/>
  <c r="P1628" i="68"/>
  <c r="P1481" i="68"/>
  <c r="P1479" i="68"/>
  <c r="P1480" i="68"/>
  <c r="P1483" i="68"/>
  <c r="P1482" i="68"/>
  <c r="P1673" i="68"/>
  <c r="P1672" i="68"/>
  <c r="P1670" i="68"/>
  <c r="P1669" i="68"/>
  <c r="P1671" i="68"/>
  <c r="P1564" i="68"/>
  <c r="P1568" i="68"/>
  <c r="P1565" i="68"/>
  <c r="P1567" i="68"/>
  <c r="P1566" i="68"/>
  <c r="P1502" i="68"/>
  <c r="P1500" i="68"/>
  <c r="P1501" i="68"/>
  <c r="P1499" i="68"/>
  <c r="P1503" i="68"/>
  <c r="P1676" i="68"/>
  <c r="P1675" i="68"/>
  <c r="P1674" i="68"/>
  <c r="P1677" i="68"/>
  <c r="P1678" i="68"/>
  <c r="P437" i="68"/>
  <c r="P439" i="68"/>
  <c r="P438" i="68"/>
  <c r="P436" i="68"/>
  <c r="P440" i="68"/>
  <c r="P1064" i="68"/>
  <c r="P1066" i="68"/>
  <c r="P1067" i="68"/>
  <c r="P1068" i="68"/>
  <c r="P1065" i="68"/>
  <c r="P1063" i="68"/>
  <c r="P900" i="68"/>
  <c r="P897" i="68"/>
  <c r="P899" i="68"/>
  <c r="P896" i="68"/>
  <c r="P901" i="68"/>
  <c r="P898" i="68"/>
  <c r="P1184" i="68"/>
  <c r="P1182" i="68"/>
  <c r="P1185" i="68"/>
  <c r="P1183" i="68"/>
  <c r="P1186" i="68"/>
  <c r="P1187" i="68"/>
  <c r="P281" i="68"/>
  <c r="P285" i="68"/>
  <c r="P282" i="68"/>
  <c r="P286" i="68"/>
  <c r="P283" i="68"/>
  <c r="P284" i="68"/>
  <c r="P454" i="68"/>
  <c r="P452" i="68"/>
  <c r="P453" i="68"/>
  <c r="P455" i="68"/>
  <c r="P980" i="68"/>
  <c r="P979" i="68"/>
  <c r="AX114" i="65"/>
  <c r="AQ114" i="65"/>
  <c r="AX180" i="65"/>
  <c r="AX177" i="65"/>
  <c r="AQ177" i="65"/>
  <c r="BA157" i="65"/>
  <c r="AW157" i="65"/>
  <c r="AQ180" i="65"/>
  <c r="AW180" i="65"/>
  <c r="AW177" i="65"/>
  <c r="AI158" i="65"/>
  <c r="AW158" i="65" s="1"/>
  <c r="AI151" i="65"/>
  <c r="AN211" i="65"/>
  <c r="AY211" i="65" s="1"/>
  <c r="AN219" i="65"/>
  <c r="AX162" i="65"/>
  <c r="AQ162" i="65"/>
  <c r="AW215" i="65"/>
  <c r="AM157" i="65"/>
  <c r="AX157" i="65" s="1"/>
  <c r="AM150" i="65"/>
  <c r="AM158" i="65"/>
  <c r="AM151" i="65"/>
  <c r="AM215" i="65"/>
  <c r="AW173" i="65"/>
  <c r="AW211" i="65"/>
  <c r="AW230" i="65"/>
  <c r="AT157" i="65"/>
  <c r="AT158" i="65"/>
  <c r="AI192" i="65"/>
  <c r="BA230" i="65"/>
  <c r="AX230" i="65"/>
  <c r="AQ230" i="65"/>
  <c r="AM211" i="65"/>
  <c r="AI210" i="65"/>
  <c r="AM173" i="65"/>
  <c r="AT173" i="65" s="1"/>
  <c r="AM174" i="65"/>
  <c r="AM192" i="65"/>
  <c r="BA174" i="65"/>
  <c r="AW174" i="65"/>
  <c r="AI204" i="65"/>
  <c r="AM139" i="65"/>
  <c r="AI131" i="65"/>
  <c r="AW131" i="65" s="1"/>
  <c r="AM131" i="65"/>
  <c r="AX202" i="65"/>
  <c r="AY202" i="65"/>
  <c r="AY173" i="65"/>
  <c r="AQ202" i="65"/>
  <c r="P1821" i="68" l="1"/>
  <c r="P1820" i="68"/>
  <c r="P1823" i="68"/>
  <c r="P1819" i="68"/>
  <c r="P1822" i="68"/>
  <c r="P1648" i="68"/>
  <c r="P1641" i="68"/>
  <c r="P1647" i="68"/>
  <c r="P1640" i="68"/>
  <c r="P1646" i="68"/>
  <c r="P1645" i="68"/>
  <c r="P1642" i="68"/>
  <c r="P1477" i="68"/>
  <c r="P1476" i="68"/>
  <c r="P1478" i="68"/>
  <c r="P1474" i="68"/>
  <c r="P1475" i="68"/>
  <c r="P1649" i="68"/>
  <c r="P1630" i="68"/>
  <c r="P1632" i="68"/>
  <c r="P1629" i="68"/>
  <c r="P1633" i="68"/>
  <c r="P1631" i="68"/>
  <c r="P327" i="68"/>
  <c r="P326" i="68"/>
  <c r="P328" i="68"/>
  <c r="P329" i="68"/>
  <c r="P330" i="68"/>
  <c r="P844" i="68"/>
  <c r="P965" i="68"/>
  <c r="AQ157" i="65"/>
  <c r="BA158" i="65"/>
  <c r="AQ158" i="65"/>
  <c r="AX158" i="65"/>
  <c r="AX215" i="65"/>
  <c r="AQ215" i="65"/>
  <c r="AT131" i="65"/>
  <c r="AQ173" i="65"/>
  <c r="AX173" i="65"/>
  <c r="AT211" i="65"/>
  <c r="AX211" i="65"/>
  <c r="AQ211" i="65"/>
  <c r="AT174" i="65"/>
  <c r="AX174" i="65"/>
  <c r="AQ174" i="65"/>
  <c r="AQ131" i="65"/>
  <c r="AX131" i="65"/>
  <c r="BA131" i="65"/>
  <c r="V104" i="65" l="1"/>
  <c r="V136" i="65"/>
  <c r="S146" i="65" l="1"/>
  <c r="V146" i="65"/>
  <c r="AC104" i="65"/>
  <c r="AC136" i="65"/>
  <c r="Z146" i="65" l="1"/>
  <c r="AC146" i="65"/>
  <c r="AJ104" i="65"/>
  <c r="AJ136" i="65"/>
  <c r="AG146" i="65" l="1"/>
  <c r="AN146" i="65"/>
  <c r="AJ146" i="65"/>
  <c r="AM59" i="65" l="1"/>
  <c r="Y59" i="65"/>
  <c r="AF59" i="65"/>
  <c r="K55" i="65" l="1"/>
  <c r="AI54" i="65"/>
  <c r="U54" i="65"/>
  <c r="AB54" i="65"/>
  <c r="T67" i="65"/>
  <c r="Y55" i="65"/>
  <c r="AA67" i="65"/>
  <c r="AF55" i="65"/>
  <c r="AH67" i="65"/>
  <c r="AM55" i="65"/>
  <c r="R55" i="65"/>
  <c r="M56" i="65" l="1"/>
  <c r="V59" i="65"/>
  <c r="S59" i="65"/>
  <c r="T59" i="65"/>
  <c r="K60" i="65"/>
  <c r="M55" i="65"/>
  <c r="W43" i="65"/>
  <c r="AA59" i="65" l="1"/>
  <c r="AD58" i="65"/>
  <c r="W44" i="65"/>
  <c r="W67" i="65"/>
  <c r="L55" i="65"/>
  <c r="L56" i="65"/>
  <c r="O55" i="65"/>
  <c r="T56" i="65"/>
  <c r="V54" i="65"/>
  <c r="AC59" i="65"/>
  <c r="Z59" i="65"/>
  <c r="K54" i="65"/>
  <c r="R60" i="65"/>
  <c r="AD43" i="65"/>
  <c r="AD67" i="65" l="1"/>
  <c r="AD44" i="65"/>
  <c r="AH59" i="65"/>
  <c r="AK58" i="65"/>
  <c r="AK44" i="65"/>
  <c r="AA56" i="65"/>
  <c r="S55" i="65"/>
  <c r="S56" i="65"/>
  <c r="S57" i="65"/>
  <c r="S58" i="65"/>
  <c r="AA53" i="65"/>
  <c r="AA55" i="65"/>
  <c r="T53" i="65"/>
  <c r="T55" i="65"/>
  <c r="AG59" i="65"/>
  <c r="AC54" i="65"/>
  <c r="AC53" i="65"/>
  <c r="Y60" i="65"/>
  <c r="U59" i="65"/>
  <c r="AJ59" i="65"/>
  <c r="V53" i="65"/>
  <c r="V55" i="65"/>
  <c r="N55" i="65"/>
  <c r="R54" i="65"/>
  <c r="AK43" i="65"/>
  <c r="U53" i="65"/>
  <c r="AD55" i="65" l="1"/>
  <c r="AH56" i="65"/>
  <c r="AK55" i="65"/>
  <c r="AK67" i="65"/>
  <c r="Z57" i="65"/>
  <c r="Z58" i="65"/>
  <c r="Z55" i="65"/>
  <c r="Z56" i="65"/>
  <c r="AH53" i="65"/>
  <c r="AH55" i="65"/>
  <c r="AC55" i="65"/>
  <c r="AJ54" i="65"/>
  <c r="AJ53" i="65"/>
  <c r="AM54" i="65"/>
  <c r="U55" i="65"/>
  <c r="AF60" i="65"/>
  <c r="AB59" i="65"/>
  <c r="AF54" i="65"/>
  <c r="AF57" i="65"/>
  <c r="Y54" i="65"/>
  <c r="AV54" i="65" s="1"/>
  <c r="Y57" i="65"/>
  <c r="AY54" i="65"/>
  <c r="AB53" i="65"/>
  <c r="AI53" i="65"/>
  <c r="AM57" i="65"/>
  <c r="AG55" i="65" l="1"/>
  <c r="AG56" i="65"/>
  <c r="AN56" i="65"/>
  <c r="AG57" i="65"/>
  <c r="AG58" i="65"/>
  <c r="AX54" i="65"/>
  <c r="AW54" i="65"/>
  <c r="AJ55" i="65"/>
  <c r="AB55" i="65"/>
  <c r="AM60" i="65"/>
  <c r="AI55" i="65"/>
  <c r="AI59" i="65"/>
  <c r="AN77" i="65"/>
  <c r="AN78" i="65"/>
  <c r="AY78" i="65" s="1"/>
  <c r="AM79" i="65"/>
  <c r="P1596" i="68" l="1"/>
  <c r="P1594" i="68"/>
  <c r="P1597" i="68"/>
  <c r="P1595" i="68"/>
  <c r="S78" i="65"/>
  <c r="Z78" i="65"/>
  <c r="S77" i="65"/>
  <c r="Y71" i="65"/>
  <c r="AG78" i="65"/>
  <c r="AG77" i="65"/>
  <c r="Z77" i="65"/>
  <c r="L78" i="65"/>
  <c r="AF71" i="65"/>
  <c r="AN57" i="65"/>
  <c r="AN58" i="65"/>
  <c r="R88" i="65"/>
  <c r="AF88" i="65"/>
  <c r="Y88" i="65"/>
  <c r="AM88" i="65"/>
  <c r="AM71" i="65"/>
  <c r="K88" i="65"/>
  <c r="AG76" i="65"/>
  <c r="AN76" i="65"/>
  <c r="S76" i="65"/>
  <c r="Z76" i="65"/>
  <c r="AB56" i="65"/>
  <c r="Y79" i="65"/>
  <c r="AF52" i="65"/>
  <c r="U67" i="65"/>
  <c r="R79" i="65"/>
  <c r="AI56" i="65"/>
  <c r="AF79" i="65"/>
  <c r="K79" i="65"/>
  <c r="Y52" i="65"/>
  <c r="AM52" i="65"/>
  <c r="AT55" i="65"/>
  <c r="AW55" i="65"/>
  <c r="U56" i="65"/>
  <c r="N56" i="65"/>
  <c r="U58" i="65"/>
  <c r="AB58" i="65"/>
  <c r="AI58" i="65"/>
  <c r="AA52" i="65"/>
  <c r="AA86" i="65"/>
  <c r="T71" i="65"/>
  <c r="T86" i="65"/>
  <c r="AA71" i="65"/>
  <c r="AH71" i="65"/>
  <c r="T52" i="65"/>
  <c r="AH86" i="65"/>
  <c r="AH52" i="65"/>
  <c r="M86" i="65"/>
  <c r="M79" i="65" l="1"/>
  <c r="T81" i="65"/>
  <c r="T85" i="65"/>
  <c r="AH81" i="65"/>
  <c r="AH85" i="65"/>
  <c r="M85" i="65"/>
  <c r="AA81" i="65"/>
  <c r="AA85" i="65"/>
  <c r="M78" i="65"/>
  <c r="M63" i="65"/>
  <c r="AB67" i="65"/>
  <c r="AI67" i="65"/>
  <c r="O64" i="65"/>
  <c r="O70" i="65"/>
  <c r="L70" i="65"/>
  <c r="L79" i="65"/>
  <c r="L74" i="65"/>
  <c r="T88" i="65"/>
  <c r="M88" i="65"/>
  <c r="AA88" i="65"/>
  <c r="T62" i="65"/>
  <c r="O74" i="65"/>
  <c r="O56" i="65"/>
  <c r="T73" i="65"/>
  <c r="M51" i="65"/>
  <c r="M75" i="65"/>
  <c r="AH88" i="65"/>
  <c r="T66" i="65"/>
  <c r="AA62" i="65"/>
  <c r="AH73" i="65"/>
  <c r="AH66" i="65"/>
  <c r="M73" i="65"/>
  <c r="M74" i="65"/>
  <c r="M83" i="65"/>
  <c r="M62" i="65"/>
  <c r="AH51" i="65"/>
  <c r="AA66" i="65"/>
  <c r="M87" i="65"/>
  <c r="M66" i="65"/>
  <c r="O72" i="65"/>
  <c r="O78" i="65"/>
  <c r="M77" i="65"/>
  <c r="T51" i="65"/>
  <c r="AA73" i="65"/>
  <c r="AH62" i="65"/>
  <c r="AA51" i="65"/>
  <c r="M80" i="65"/>
  <c r="O80" i="65"/>
  <c r="O86" i="65"/>
  <c r="K86" i="65"/>
  <c r="K68" i="65"/>
  <c r="T80" i="65"/>
  <c r="W83" i="65" l="1"/>
  <c r="T77" i="65"/>
  <c r="W71" i="65"/>
  <c r="T76" i="65"/>
  <c r="V73" i="65"/>
  <c r="P83" i="65"/>
  <c r="T79" i="65"/>
  <c r="W82" i="65"/>
  <c r="T74" i="65"/>
  <c r="W81" i="65"/>
  <c r="T61" i="65"/>
  <c r="L66" i="65"/>
  <c r="L86" i="65"/>
  <c r="L68" i="65"/>
  <c r="M70" i="65"/>
  <c r="T83" i="65"/>
  <c r="O63" i="65"/>
  <c r="T75" i="65"/>
  <c r="K85" i="65"/>
  <c r="O66" i="65"/>
  <c r="O73" i="65"/>
  <c r="M64" i="65"/>
  <c r="M72" i="65"/>
  <c r="T57" i="65"/>
  <c r="V83" i="65"/>
  <c r="T78" i="65"/>
  <c r="T68" i="65"/>
  <c r="S87" i="65"/>
  <c r="T64" i="65"/>
  <c r="L64" i="65"/>
  <c r="O62" i="65"/>
  <c r="V70" i="65"/>
  <c r="S70" i="65"/>
  <c r="V86" i="65"/>
  <c r="S82" i="65"/>
  <c r="L72" i="65"/>
  <c r="L62" i="65"/>
  <c r="V67" i="65"/>
  <c r="S79" i="65"/>
  <c r="V61" i="65"/>
  <c r="V82" i="65"/>
  <c r="V57" i="65"/>
  <c r="S83" i="65"/>
  <c r="V81" i="65"/>
  <c r="L80" i="65"/>
  <c r="S63" i="65"/>
  <c r="V69" i="65"/>
  <c r="V87" i="65"/>
  <c r="V68" i="65"/>
  <c r="S74" i="65"/>
  <c r="K87" i="65"/>
  <c r="K66" i="65"/>
  <c r="K89" i="65"/>
  <c r="O77" i="65"/>
  <c r="V78" i="65"/>
  <c r="V64" i="65"/>
  <c r="V58" i="65"/>
  <c r="V77" i="65"/>
  <c r="K83" i="65"/>
  <c r="K77" i="65"/>
  <c r="K51" i="65"/>
  <c r="K75" i="65"/>
  <c r="V76" i="65"/>
  <c r="V72" i="65"/>
  <c r="V56" i="65"/>
  <c r="V74" i="65"/>
  <c r="V52" i="65"/>
  <c r="K70" i="65"/>
  <c r="K73" i="65"/>
  <c r="K74" i="65"/>
  <c r="K62" i="65"/>
  <c r="K56" i="65"/>
  <c r="K72" i="65"/>
  <c r="V80" i="65"/>
  <c r="N78" i="65"/>
  <c r="N86" i="65"/>
  <c r="N70" i="65"/>
  <c r="R68" i="65"/>
  <c r="R86" i="65"/>
  <c r="AA80" i="65"/>
  <c r="W84" i="65" l="1"/>
  <c r="AU79" i="65"/>
  <c r="T84" i="65"/>
  <c r="T69" i="65"/>
  <c r="W88" i="65"/>
  <c r="W60" i="65"/>
  <c r="W80" i="65"/>
  <c r="AD83" i="65"/>
  <c r="AD80" i="65"/>
  <c r="AA74" i="65"/>
  <c r="AD81" i="65"/>
  <c r="AA79" i="65"/>
  <c r="AD82" i="65"/>
  <c r="AD60" i="65"/>
  <c r="AA84" i="65"/>
  <c r="AA69" i="65"/>
  <c r="AD71" i="65"/>
  <c r="AT86" i="65"/>
  <c r="AA61" i="65"/>
  <c r="S68" i="65"/>
  <c r="R64" i="65"/>
  <c r="S66" i="65"/>
  <c r="S86" i="65"/>
  <c r="T70" i="65"/>
  <c r="S71" i="65"/>
  <c r="AA77" i="65"/>
  <c r="AA83" i="65"/>
  <c r="V63" i="65"/>
  <c r="AA75" i="65"/>
  <c r="R85" i="65"/>
  <c r="N85" i="65"/>
  <c r="AA78" i="65"/>
  <c r="AC74" i="65"/>
  <c r="AA57" i="65"/>
  <c r="Z87" i="65"/>
  <c r="AA64" i="65"/>
  <c r="AA68" i="65"/>
  <c r="Z69" i="65"/>
  <c r="AA76" i="65"/>
  <c r="T82" i="65"/>
  <c r="T72" i="65"/>
  <c r="S64" i="65"/>
  <c r="S69" i="65"/>
  <c r="Z64" i="65"/>
  <c r="V66" i="65"/>
  <c r="V62" i="65"/>
  <c r="S81" i="65"/>
  <c r="S62" i="65"/>
  <c r="S72" i="65"/>
  <c r="S61" i="65"/>
  <c r="AC81" i="65"/>
  <c r="Z74" i="65"/>
  <c r="AC61" i="65"/>
  <c r="Z89" i="65"/>
  <c r="AC67" i="65"/>
  <c r="Z79" i="65"/>
  <c r="S80" i="65"/>
  <c r="AC68" i="65"/>
  <c r="Z63" i="65"/>
  <c r="AC82" i="65"/>
  <c r="AC70" i="65"/>
  <c r="Z70" i="65"/>
  <c r="AC57" i="65"/>
  <c r="Z83" i="65"/>
  <c r="AC86" i="65"/>
  <c r="Z82" i="65"/>
  <c r="N63" i="65"/>
  <c r="AC78" i="65"/>
  <c r="AC64" i="65"/>
  <c r="R51" i="65"/>
  <c r="R75" i="65"/>
  <c r="R87" i="65"/>
  <c r="R66" i="65"/>
  <c r="AC52" i="65"/>
  <c r="N73" i="65"/>
  <c r="N74" i="65"/>
  <c r="AC58" i="65"/>
  <c r="Y70" i="65"/>
  <c r="AC77" i="65"/>
  <c r="R77" i="65"/>
  <c r="R56" i="65"/>
  <c r="AU56" i="65" s="1"/>
  <c r="Y51" i="65"/>
  <c r="N77" i="65"/>
  <c r="N87" i="65"/>
  <c r="N88" i="65"/>
  <c r="N72" i="65"/>
  <c r="AC56" i="65"/>
  <c r="AC76" i="65"/>
  <c r="AC83" i="65"/>
  <c r="R83" i="65"/>
  <c r="R89" i="65"/>
  <c r="R62" i="65"/>
  <c r="R72" i="65"/>
  <c r="AC72" i="65"/>
  <c r="R70" i="65"/>
  <c r="R73" i="65"/>
  <c r="R74" i="65"/>
  <c r="N51" i="65"/>
  <c r="N75" i="65"/>
  <c r="N83" i="65"/>
  <c r="N62" i="65"/>
  <c r="N68" i="65"/>
  <c r="N64" i="65"/>
  <c r="V89" i="65"/>
  <c r="N80" i="65"/>
  <c r="AC87" i="65"/>
  <c r="U82" i="65"/>
  <c r="U57" i="65"/>
  <c r="AB71" i="65"/>
  <c r="U52" i="65"/>
  <c r="Y75" i="65"/>
  <c r="U70" i="65"/>
  <c r="U68" i="65"/>
  <c r="U86" i="65"/>
  <c r="U78" i="65"/>
  <c r="U71" i="65"/>
  <c r="Y63" i="65"/>
  <c r="Y68" i="65"/>
  <c r="Y86" i="65"/>
  <c r="AF68" i="65"/>
  <c r="AH80" i="65"/>
  <c r="AC89" i="65" l="1"/>
  <c r="AD84" i="65"/>
  <c r="P873" i="68"/>
  <c r="P870" i="68"/>
  <c r="P871" i="68"/>
  <c r="P872" i="68"/>
  <c r="P869" i="68"/>
  <c r="P1656" i="68"/>
  <c r="P1657" i="68"/>
  <c r="P1655" i="68"/>
  <c r="P1658" i="68"/>
  <c r="AH69" i="65"/>
  <c r="AK71" i="65"/>
  <c r="AH82" i="65"/>
  <c r="AK60" i="65"/>
  <c r="AK80" i="65"/>
  <c r="AK83" i="65"/>
  <c r="AH74" i="65"/>
  <c r="AK81" i="65"/>
  <c r="AH76" i="65"/>
  <c r="AH79" i="65"/>
  <c r="AK82" i="65"/>
  <c r="AH84" i="65"/>
  <c r="AH64" i="65"/>
  <c r="AU86" i="65"/>
  <c r="AA70" i="65"/>
  <c r="Y64" i="65"/>
  <c r="Y69" i="65"/>
  <c r="AH61" i="65"/>
  <c r="AH63" i="65"/>
  <c r="Z68" i="65"/>
  <c r="Z71" i="65"/>
  <c r="AH77" i="65"/>
  <c r="Z66" i="65"/>
  <c r="Z86" i="65"/>
  <c r="AU70" i="65"/>
  <c r="AH83" i="65"/>
  <c r="AC63" i="65"/>
  <c r="AH75" i="65"/>
  <c r="Y85" i="65"/>
  <c r="U81" i="65"/>
  <c r="U85" i="65"/>
  <c r="AC66" i="65"/>
  <c r="AC73" i="65"/>
  <c r="AH68" i="65"/>
  <c r="AJ83" i="65"/>
  <c r="AH78" i="65"/>
  <c r="AA82" i="65"/>
  <c r="AA72" i="65"/>
  <c r="AJ74" i="65"/>
  <c r="AH57" i="65"/>
  <c r="AH72" i="65"/>
  <c r="AV79" i="65"/>
  <c r="AC62" i="65"/>
  <c r="AG63" i="65"/>
  <c r="Z72" i="65"/>
  <c r="Z61" i="65"/>
  <c r="Z80" i="65"/>
  <c r="AJ70" i="65"/>
  <c r="AG70" i="65"/>
  <c r="AJ67" i="65"/>
  <c r="AG79" i="65"/>
  <c r="AJ81" i="65"/>
  <c r="AG74" i="65"/>
  <c r="AJ87" i="65"/>
  <c r="AJ57" i="65"/>
  <c r="AG83" i="65"/>
  <c r="AG89" i="65"/>
  <c r="Z81" i="65"/>
  <c r="Z62" i="65"/>
  <c r="AJ61" i="65"/>
  <c r="AJ82" i="65"/>
  <c r="AJ86" i="65"/>
  <c r="AG82" i="65"/>
  <c r="AG87" i="65"/>
  <c r="U63" i="65"/>
  <c r="AJ76" i="65"/>
  <c r="AJ72" i="65"/>
  <c r="Y81" i="65"/>
  <c r="Y62" i="65"/>
  <c r="AJ58" i="65"/>
  <c r="AJ56" i="65"/>
  <c r="AF51" i="65"/>
  <c r="Y56" i="65"/>
  <c r="AV56" i="65" s="1"/>
  <c r="Y67" i="65"/>
  <c r="Y73" i="65"/>
  <c r="Y74" i="65"/>
  <c r="AJ52" i="65"/>
  <c r="U87" i="65"/>
  <c r="U51" i="65"/>
  <c r="AU51" i="65" s="1"/>
  <c r="U75" i="65"/>
  <c r="U64" i="65"/>
  <c r="AU64" i="65" s="1"/>
  <c r="U83" i="65"/>
  <c r="U62" i="65"/>
  <c r="AU62" i="65" s="1"/>
  <c r="Y76" i="65"/>
  <c r="Y83" i="65"/>
  <c r="Y72" i="65"/>
  <c r="Y61" i="65"/>
  <c r="Y87" i="65"/>
  <c r="Y66" i="65"/>
  <c r="U77" i="65"/>
  <c r="AU77" i="65" s="1"/>
  <c r="U84" i="65"/>
  <c r="U88" i="65"/>
  <c r="AJ78" i="65"/>
  <c r="AJ64" i="65"/>
  <c r="AF74" i="65"/>
  <c r="Y77" i="65"/>
  <c r="Y84" i="65"/>
  <c r="Y89" i="65"/>
  <c r="Y82" i="65"/>
  <c r="AF76" i="65"/>
  <c r="U73" i="65"/>
  <c r="U74" i="65"/>
  <c r="AU74" i="65" s="1"/>
  <c r="Y58" i="65"/>
  <c r="AF70" i="65"/>
  <c r="AF72" i="65"/>
  <c r="AF61" i="65"/>
  <c r="AF56" i="65"/>
  <c r="AF67" i="65"/>
  <c r="AJ77" i="65"/>
  <c r="U72" i="65"/>
  <c r="AU72" i="65" s="1"/>
  <c r="U61" i="65"/>
  <c r="AC69" i="65"/>
  <c r="AC80" i="65"/>
  <c r="AJ80" i="65"/>
  <c r="U69" i="65"/>
  <c r="U80" i="65"/>
  <c r="AU78" i="65"/>
  <c r="AB57" i="65"/>
  <c r="AB88" i="65"/>
  <c r="AB82" i="65"/>
  <c r="AI52" i="65"/>
  <c r="AB68" i="65"/>
  <c r="AF75" i="65"/>
  <c r="AB70" i="65"/>
  <c r="AI71" i="65"/>
  <c r="AB86" i="65"/>
  <c r="AB78" i="65"/>
  <c r="AV78" i="65" s="1"/>
  <c r="AB52" i="65"/>
  <c r="AN83" i="65"/>
  <c r="AF86" i="65"/>
  <c r="AM68" i="65"/>
  <c r="AJ89" i="65" l="1"/>
  <c r="AK84" i="65"/>
  <c r="P2462" i="68"/>
  <c r="P2465" i="68"/>
  <c r="P2460" i="68"/>
  <c r="P2461" i="68"/>
  <c r="P2463" i="68"/>
  <c r="P2464" i="68"/>
  <c r="P2446" i="68"/>
  <c r="P2443" i="68"/>
  <c r="P2444" i="68"/>
  <c r="P2442" i="68"/>
  <c r="P2445" i="68"/>
  <c r="P2447" i="68"/>
  <c r="AJ73" i="65"/>
  <c r="AJ68" i="65"/>
  <c r="AV68" i="65"/>
  <c r="AN68" i="65"/>
  <c r="AY68" i="65" s="1"/>
  <c r="AG68" i="65"/>
  <c r="AH70" i="65"/>
  <c r="AV86" i="65"/>
  <c r="AN66" i="65"/>
  <c r="AY66" i="65" s="1"/>
  <c r="AN86" i="65"/>
  <c r="AY86" i="65" s="1"/>
  <c r="AN71" i="65"/>
  <c r="AY71" i="65" s="1"/>
  <c r="AM64" i="65"/>
  <c r="AM69" i="65"/>
  <c r="AG71" i="65"/>
  <c r="AF64" i="65"/>
  <c r="AF69" i="65"/>
  <c r="AG66" i="65"/>
  <c r="AG86" i="65"/>
  <c r="AF83" i="65"/>
  <c r="AF73" i="65"/>
  <c r="AF63" i="65"/>
  <c r="AJ63" i="65"/>
  <c r="AM70" i="65"/>
  <c r="AF85" i="65"/>
  <c r="AB81" i="65"/>
  <c r="AB85" i="65"/>
  <c r="AJ66" i="65"/>
  <c r="AG64" i="65"/>
  <c r="AG69" i="65"/>
  <c r="AN61" i="65"/>
  <c r="AJ62" i="65"/>
  <c r="AJ69" i="65"/>
  <c r="AW56" i="65"/>
  <c r="AG72" i="65"/>
  <c r="AG61" i="65"/>
  <c r="AG80" i="65"/>
  <c r="AG81" i="65"/>
  <c r="AG62" i="65"/>
  <c r="AW79" i="65"/>
  <c r="AN72" i="65"/>
  <c r="AY72" i="65" s="1"/>
  <c r="AT70" i="65"/>
  <c r="AB87" i="65"/>
  <c r="AM56" i="65"/>
  <c r="AT56" i="65" s="1"/>
  <c r="AM67" i="65"/>
  <c r="AM76" i="65"/>
  <c r="AM83" i="65"/>
  <c r="AF89" i="65"/>
  <c r="AF82" i="65"/>
  <c r="AM51" i="65"/>
  <c r="AB73" i="65"/>
  <c r="AV73" i="65" s="1"/>
  <c r="AB74" i="65"/>
  <c r="AV74" i="65" s="1"/>
  <c r="AF87" i="65"/>
  <c r="AF66" i="65"/>
  <c r="AM82" i="65"/>
  <c r="AF77" i="65"/>
  <c r="AF84" i="65"/>
  <c r="AB77" i="65"/>
  <c r="AV77" i="65" s="1"/>
  <c r="AB84" i="65"/>
  <c r="AB51" i="65"/>
  <c r="AV51" i="65" s="1"/>
  <c r="AB75" i="65"/>
  <c r="AB72" i="65"/>
  <c r="AV72" i="65" s="1"/>
  <c r="AB61" i="65"/>
  <c r="AB63" i="65"/>
  <c r="AV70" i="65"/>
  <c r="AB62" i="65"/>
  <c r="AV62" i="65" s="1"/>
  <c r="AF58" i="65"/>
  <c r="AM72" i="65"/>
  <c r="AM61" i="65"/>
  <c r="AM74" i="65"/>
  <c r="AF81" i="65"/>
  <c r="AF62" i="65"/>
  <c r="AB64" i="65"/>
  <c r="AV64" i="65" s="1"/>
  <c r="AB76" i="65"/>
  <c r="AB83" i="65"/>
  <c r="AB69" i="65"/>
  <c r="AB80" i="65"/>
  <c r="AY73" i="65"/>
  <c r="AY51" i="65"/>
  <c r="AY89" i="65"/>
  <c r="AY56" i="65"/>
  <c r="AI68" i="65"/>
  <c r="AI57" i="65"/>
  <c r="AI78" i="65"/>
  <c r="AW78" i="65" s="1"/>
  <c r="AI88" i="65"/>
  <c r="AI63" i="65"/>
  <c r="AI86" i="65"/>
  <c r="AI82" i="65"/>
  <c r="AM58" i="65"/>
  <c r="AI70" i="65"/>
  <c r="AM86" i="65"/>
  <c r="AM89" i="65"/>
  <c r="P879" i="68" l="1"/>
  <c r="P883" i="68"/>
  <c r="P881" i="68"/>
  <c r="P880" i="68"/>
  <c r="P882" i="68"/>
  <c r="P1100" i="68"/>
  <c r="P1102" i="68"/>
  <c r="P1098" i="68"/>
  <c r="P1101" i="68"/>
  <c r="P1099" i="68"/>
  <c r="P1094" i="68"/>
  <c r="P1093" i="68"/>
  <c r="P1096" i="68"/>
  <c r="P1097" i="68"/>
  <c r="P1095" i="68"/>
  <c r="P2419" i="68"/>
  <c r="P2423" i="68"/>
  <c r="P2420" i="68"/>
  <c r="P2422" i="68"/>
  <c r="P2421" i="68"/>
  <c r="P2418" i="68"/>
  <c r="P2501" i="68"/>
  <c r="P2499" i="68"/>
  <c r="P2496" i="68"/>
  <c r="P2498" i="68"/>
  <c r="P2497" i="68"/>
  <c r="P2500" i="68"/>
  <c r="AW70" i="65"/>
  <c r="AM75" i="65"/>
  <c r="AX68" i="65"/>
  <c r="AW86" i="65"/>
  <c r="AX86" i="65"/>
  <c r="AN62" i="65"/>
  <c r="AY62" i="65" s="1"/>
  <c r="AN81" i="65"/>
  <c r="AQ86" i="65"/>
  <c r="AM73" i="65"/>
  <c r="AM63" i="65"/>
  <c r="AI81" i="65"/>
  <c r="AI85" i="65"/>
  <c r="AN64" i="65"/>
  <c r="AY64" i="65" s="1"/>
  <c r="AN69" i="65"/>
  <c r="AW63" i="65"/>
  <c r="AN74" i="65"/>
  <c r="AY74" i="65" s="1"/>
  <c r="AN79" i="65"/>
  <c r="AN80" i="65"/>
  <c r="AW68" i="65"/>
  <c r="AT78" i="65"/>
  <c r="AX56" i="65"/>
  <c r="AQ56" i="65"/>
  <c r="AI87" i="65"/>
  <c r="AI64" i="65"/>
  <c r="AW64" i="65" s="1"/>
  <c r="AM87" i="65"/>
  <c r="AM66" i="65"/>
  <c r="AI51" i="65"/>
  <c r="AI77" i="65"/>
  <c r="AW77" i="65" s="1"/>
  <c r="AI84" i="65"/>
  <c r="AM81" i="65"/>
  <c r="AM62" i="65"/>
  <c r="AI76" i="65"/>
  <c r="AI83" i="65"/>
  <c r="AI62" i="65"/>
  <c r="AM77" i="65"/>
  <c r="AM84" i="65"/>
  <c r="AI72" i="65"/>
  <c r="AW72" i="65" s="1"/>
  <c r="AI61" i="65"/>
  <c r="AI73" i="65"/>
  <c r="AI74" i="65"/>
  <c r="AI69" i="65"/>
  <c r="AI80" i="65"/>
  <c r="AY87" i="65"/>
  <c r="AY77" i="65"/>
  <c r="AX78" i="65"/>
  <c r="AM85" i="65"/>
  <c r="AQ78" i="65"/>
  <c r="P728" i="68"/>
  <c r="P725" i="68" l="1"/>
  <c r="P726" i="68"/>
  <c r="P724" i="68"/>
  <c r="P727" i="68"/>
  <c r="P969" i="68"/>
  <c r="P970" i="68"/>
  <c r="P1006" i="68"/>
  <c r="P1007" i="68"/>
  <c r="P1005" i="68"/>
  <c r="P1008" i="68"/>
  <c r="P1004" i="68"/>
  <c r="P911" i="68"/>
  <c r="P912" i="68"/>
  <c r="P910" i="68"/>
  <c r="P909" i="68"/>
  <c r="P913" i="68"/>
  <c r="P1027" i="68"/>
  <c r="P1025" i="68"/>
  <c r="P1026" i="68"/>
  <c r="P1024" i="68"/>
  <c r="P1028" i="68"/>
  <c r="P795" i="68"/>
  <c r="P796" i="68"/>
  <c r="P797" i="68"/>
  <c r="P794" i="68"/>
  <c r="P798" i="68"/>
  <c r="P736" i="68"/>
  <c r="P735" i="68"/>
  <c r="P737" i="68"/>
  <c r="P734" i="68"/>
  <c r="P738" i="68"/>
  <c r="P976" i="68"/>
  <c r="P977" i="68"/>
  <c r="P978" i="68"/>
  <c r="P733" i="68"/>
  <c r="P730" i="68"/>
  <c r="P731" i="68"/>
  <c r="P732" i="68"/>
  <c r="P729" i="68"/>
  <c r="P931" i="68"/>
  <c r="P929" i="68"/>
  <c r="P933" i="68"/>
  <c r="P930" i="68"/>
  <c r="P932" i="68"/>
  <c r="P1001" i="68"/>
  <c r="P999" i="68"/>
  <c r="P1002" i="68"/>
  <c r="P1000" i="68"/>
  <c r="P1003" i="68"/>
  <c r="P2495" i="68"/>
  <c r="P2492" i="68"/>
  <c r="P2490" i="68"/>
  <c r="P2491" i="68"/>
  <c r="P2494" i="68"/>
  <c r="P2493" i="68"/>
  <c r="P2455" i="68"/>
  <c r="P2456" i="68"/>
  <c r="P2459" i="68"/>
  <c r="P2458" i="68"/>
  <c r="P2454" i="68"/>
  <c r="P2457" i="68"/>
  <c r="P2449" i="68"/>
  <c r="P2450" i="68"/>
  <c r="P2453" i="68"/>
  <c r="P2451" i="68"/>
  <c r="P2452" i="68"/>
  <c r="P2448" i="68"/>
  <c r="P2416" i="68"/>
  <c r="P2414" i="68"/>
  <c r="P2413" i="68"/>
  <c r="P2415" i="68"/>
  <c r="P2412" i="68"/>
  <c r="P2417" i="68"/>
  <c r="P2352" i="68"/>
  <c r="P2354" i="68"/>
  <c r="P2356" i="68"/>
  <c r="P2357" i="68"/>
  <c r="P2355" i="68"/>
  <c r="P2353" i="68"/>
  <c r="P2403" i="68"/>
  <c r="P2400" i="68"/>
  <c r="P2404" i="68"/>
  <c r="P2405" i="68"/>
  <c r="P2402" i="68"/>
  <c r="P2401" i="68"/>
  <c r="AX74" i="65"/>
  <c r="AY79" i="65"/>
  <c r="AX79" i="65"/>
  <c r="AW74" i="65"/>
  <c r="AT62" i="65"/>
  <c r="AT74" i="65"/>
  <c r="AW73" i="65"/>
  <c r="AT72" i="65"/>
  <c r="AW51" i="65"/>
  <c r="AQ72" i="65"/>
  <c r="AX72" i="65"/>
  <c r="AX51" i="65"/>
  <c r="AX64" i="65"/>
  <c r="AX77" i="65"/>
  <c r="AQ74" i="65"/>
  <c r="AW62" i="65"/>
  <c r="AQ62" i="65"/>
  <c r="AX62" i="65"/>
  <c r="AX73" i="65"/>
  <c r="P1802" i="68" l="1"/>
  <c r="P1800" i="68"/>
  <c r="P1799" i="68"/>
  <c r="P1801" i="68"/>
  <c r="P1803" i="68"/>
  <c r="S53" i="65" l="1"/>
  <c r="S52" i="65"/>
  <c r="Z52" i="65" l="1"/>
  <c r="Z53" i="65"/>
  <c r="AG53" i="65" l="1"/>
  <c r="O71" i="65"/>
  <c r="AG52" i="65"/>
  <c r="O75" i="65" l="1"/>
  <c r="O88" i="65"/>
  <c r="L75" i="65"/>
  <c r="L88" i="65"/>
  <c r="L85" i="65"/>
  <c r="O85" i="65"/>
  <c r="V60" i="65"/>
  <c r="S60" i="65"/>
  <c r="V71" i="65"/>
  <c r="AT88" i="65" l="1"/>
  <c r="S75" i="65"/>
  <c r="S88" i="65"/>
  <c r="V75" i="65"/>
  <c r="V88" i="65"/>
  <c r="S85" i="65"/>
  <c r="S84" i="65"/>
  <c r="V85" i="65"/>
  <c r="V84" i="65"/>
  <c r="AN53" i="65"/>
  <c r="AC60" i="65"/>
  <c r="Z60" i="65"/>
  <c r="AC71" i="65"/>
  <c r="AV60" i="65" l="1"/>
  <c r="AU75" i="65"/>
  <c r="AU88" i="65"/>
  <c r="AN52" i="65"/>
  <c r="Z75" i="65"/>
  <c r="Z88" i="65"/>
  <c r="AC75" i="65"/>
  <c r="AC88" i="65"/>
  <c r="AU85" i="65"/>
  <c r="AC85" i="65"/>
  <c r="AC84" i="65"/>
  <c r="Z85" i="65"/>
  <c r="Z84" i="65"/>
  <c r="AJ60" i="65"/>
  <c r="AG60" i="65"/>
  <c r="AV71" i="65"/>
  <c r="AJ71" i="65"/>
  <c r="AX71" i="65" s="1"/>
  <c r="AN60" i="65"/>
  <c r="P752" i="68" l="1"/>
  <c r="P749" i="68"/>
  <c r="P753" i="68"/>
  <c r="P750" i="68"/>
  <c r="P751" i="68"/>
  <c r="P770" i="68"/>
  <c r="P773" i="68"/>
  <c r="P772" i="68"/>
  <c r="P771" i="68"/>
  <c r="P769" i="68"/>
  <c r="AW60" i="65"/>
  <c r="AY60" i="65"/>
  <c r="AX60" i="65"/>
  <c r="AV75" i="65"/>
  <c r="AN75" i="65"/>
  <c r="AY75" i="65" s="1"/>
  <c r="AN88" i="65"/>
  <c r="AG75" i="65"/>
  <c r="AG88" i="65"/>
  <c r="AV88" i="65"/>
  <c r="AJ75" i="65"/>
  <c r="AJ88" i="65"/>
  <c r="AT75" i="65"/>
  <c r="AV85" i="65"/>
  <c r="AG85" i="65"/>
  <c r="AG84" i="65"/>
  <c r="AJ85" i="65"/>
  <c r="AJ84" i="65"/>
  <c r="AN85" i="65"/>
  <c r="AW71" i="65"/>
  <c r="P850" i="68" l="1"/>
  <c r="P851" i="68"/>
  <c r="P852" i="68"/>
  <c r="P853" i="68"/>
  <c r="P849" i="68"/>
  <c r="P1652" i="68"/>
  <c r="P1654" i="68"/>
  <c r="P1650" i="68"/>
  <c r="P1653" i="68"/>
  <c r="P1651" i="68"/>
  <c r="AQ88" i="65"/>
  <c r="AX75" i="65"/>
  <c r="AW88" i="65"/>
  <c r="AY88" i="65"/>
  <c r="AX88" i="65"/>
  <c r="AT85" i="65"/>
  <c r="AY85" i="65"/>
  <c r="AW85" i="65"/>
  <c r="AQ85" i="65"/>
  <c r="AX85" i="65"/>
  <c r="P1120" i="68" l="1"/>
  <c r="P1118" i="68"/>
  <c r="P1119" i="68"/>
  <c r="P1121" i="68"/>
  <c r="P1122" i="68"/>
  <c r="P1117" i="68"/>
  <c r="P1116" i="68"/>
  <c r="P1113" i="68"/>
  <c r="P1115" i="68"/>
  <c r="P1114" i="68"/>
  <c r="P1137" i="68"/>
  <c r="P1134" i="68"/>
  <c r="P1136" i="68"/>
  <c r="P1135" i="68"/>
  <c r="P2534" i="68" l="1"/>
  <c r="P2533" i="68"/>
  <c r="P2537" i="68"/>
  <c r="P2536" i="68"/>
  <c r="P2535" i="68"/>
  <c r="P2532" i="68"/>
  <c r="P2550" i="68" l="1"/>
  <c r="P2554" i="68"/>
  <c r="P2553" i="68"/>
  <c r="P2555" i="68"/>
  <c r="P2552" i="68"/>
  <c r="P2551" i="68"/>
  <c r="M100" i="65" l="1"/>
  <c r="L100" i="65"/>
  <c r="J156" i="65"/>
  <c r="AU156" i="65" l="1"/>
  <c r="AV156" i="65"/>
  <c r="AY156" i="65"/>
  <c r="AX156" i="65"/>
  <c r="AW156" i="65"/>
  <c r="P146" i="65"/>
  <c r="N146" i="65"/>
  <c r="M146" i="65"/>
  <c r="L146" i="65"/>
  <c r="J146" i="65"/>
  <c r="O146" i="65"/>
  <c r="AQ156" i="65"/>
  <c r="AT156" i="65"/>
  <c r="BA156" i="65"/>
  <c r="J181" i="65"/>
  <c r="M103" i="65"/>
  <c r="J109" i="65"/>
  <c r="J176" i="65"/>
  <c r="M221" i="65"/>
  <c r="M199" i="65"/>
  <c r="O104" i="65"/>
  <c r="O136" i="65"/>
  <c r="P104" i="65"/>
  <c r="P136" i="65"/>
  <c r="J104" i="65"/>
  <c r="J136" i="65"/>
  <c r="J107" i="65"/>
  <c r="K116" i="65"/>
  <c r="K140" i="65"/>
  <c r="M130" i="65"/>
  <c r="M101" i="65"/>
  <c r="N104" i="65"/>
  <c r="N136" i="65"/>
  <c r="M104" i="65"/>
  <c r="M136" i="65"/>
  <c r="J120" i="65"/>
  <c r="AY120" i="65" s="1"/>
  <c r="J144" i="65"/>
  <c r="L104" i="65"/>
  <c r="L136" i="65"/>
  <c r="J168" i="65"/>
  <c r="AY168" i="65" s="1"/>
  <c r="N100" i="65"/>
  <c r="K100" i="65"/>
  <c r="AU107" i="65" l="1"/>
  <c r="AY107" i="65"/>
  <c r="AV107" i="65"/>
  <c r="AX107" i="65"/>
  <c r="AW107" i="65"/>
  <c r="AT181" i="65"/>
  <c r="AY181" i="65"/>
  <c r="AU181" i="65"/>
  <c r="AV181" i="65"/>
  <c r="AX181" i="65"/>
  <c r="AW181" i="65"/>
  <c r="AY136" i="65"/>
  <c r="AV136" i="65"/>
  <c r="AX136" i="65"/>
  <c r="AW136" i="65"/>
  <c r="BA176" i="65"/>
  <c r="AU176" i="65"/>
  <c r="AV176" i="65"/>
  <c r="AW176" i="65"/>
  <c r="AY176" i="65"/>
  <c r="AX176" i="65"/>
  <c r="AV146" i="65"/>
  <c r="AY146" i="65"/>
  <c r="AW146" i="65"/>
  <c r="AX146" i="65"/>
  <c r="AY144" i="65"/>
  <c r="AX144" i="65"/>
  <c r="AU144" i="65"/>
  <c r="AV144" i="65"/>
  <c r="AW144" i="65"/>
  <c r="AY104" i="65"/>
  <c r="AV104" i="65"/>
  <c r="AX104" i="65"/>
  <c r="AW104" i="65"/>
  <c r="AY109" i="65"/>
  <c r="AU109" i="65"/>
  <c r="AV109" i="65"/>
  <c r="AX109" i="65"/>
  <c r="AW109" i="65"/>
  <c r="P199" i="65"/>
  <c r="AU146" i="65"/>
  <c r="BA181" i="65"/>
  <c r="J164" i="65"/>
  <c r="J115" i="65"/>
  <c r="AY115" i="65" s="1"/>
  <c r="AQ181" i="65"/>
  <c r="L175" i="65"/>
  <c r="L168" i="65"/>
  <c r="O175" i="65"/>
  <c r="O100" i="65"/>
  <c r="L103" i="65"/>
  <c r="O103" i="65"/>
  <c r="K103" i="65"/>
  <c r="N103" i="65"/>
  <c r="BA109" i="65"/>
  <c r="AQ109" i="65"/>
  <c r="AT109" i="65"/>
  <c r="AQ176" i="65"/>
  <c r="AT176" i="65"/>
  <c r="O125" i="65"/>
  <c r="AU136" i="65"/>
  <c r="K130" i="65"/>
  <c r="K101" i="65"/>
  <c r="N130" i="65"/>
  <c r="N101" i="65"/>
  <c r="J116" i="65"/>
  <c r="J140" i="65"/>
  <c r="AY140" i="65" s="1"/>
  <c r="AQ107" i="65"/>
  <c r="BA107" i="65"/>
  <c r="AT107" i="65"/>
  <c r="L130" i="65"/>
  <c r="L101" i="65"/>
  <c r="AQ144" i="65"/>
  <c r="BA144" i="65"/>
  <c r="AT144" i="65"/>
  <c r="O130" i="65"/>
  <c r="O101" i="65"/>
  <c r="AU104" i="65"/>
  <c r="J100" i="65"/>
  <c r="W199" i="65"/>
  <c r="AY100" i="65" l="1"/>
  <c r="AV100" i="65"/>
  <c r="AX100" i="65"/>
  <c r="AW100" i="65"/>
  <c r="AU100" i="65"/>
  <c r="K146" i="65"/>
  <c r="AQ146" i="65" s="1"/>
  <c r="AQ100" i="65"/>
  <c r="BA100" i="65"/>
  <c r="AT100" i="65"/>
  <c r="J103" i="65"/>
  <c r="J221" i="65"/>
  <c r="J199" i="65"/>
  <c r="J175" i="65"/>
  <c r="K104" i="65"/>
  <c r="AT104" i="65" s="1"/>
  <c r="K136" i="65"/>
  <c r="J130" i="65"/>
  <c r="J101" i="65"/>
  <c r="V91" i="65"/>
  <c r="AC91" i="65"/>
  <c r="AD199" i="65"/>
  <c r="BA130" i="65" l="1"/>
  <c r="AV130" i="65"/>
  <c r="AW130" i="65"/>
  <c r="AY130" i="65"/>
  <c r="AX130" i="65"/>
  <c r="AY101" i="65"/>
  <c r="AV101" i="65"/>
  <c r="AW101" i="65"/>
  <c r="AX101" i="65"/>
  <c r="AV103" i="65"/>
  <c r="AW103" i="65"/>
  <c r="AY103" i="65"/>
  <c r="AX103" i="65"/>
  <c r="AU103" i="65"/>
  <c r="AU101" i="65"/>
  <c r="AU130" i="65"/>
  <c r="P1402" i="68"/>
  <c r="P1401" i="68"/>
  <c r="P1399" i="68"/>
  <c r="P1400" i="68"/>
  <c r="P1403" i="68"/>
  <c r="P365" i="68"/>
  <c r="P366" i="68"/>
  <c r="P364" i="68"/>
  <c r="P368" i="68"/>
  <c r="P367" i="68"/>
  <c r="P279" i="68"/>
  <c r="P278" i="68"/>
  <c r="P276" i="68"/>
  <c r="P275" i="68"/>
  <c r="P280" i="68"/>
  <c r="P277" i="68"/>
  <c r="AD91" i="65"/>
  <c r="BA146" i="65"/>
  <c r="AT146" i="65"/>
  <c r="S125" i="65"/>
  <c r="V125" i="65"/>
  <c r="BA103" i="65"/>
  <c r="AT103" i="65"/>
  <c r="AQ103" i="65"/>
  <c r="AG91" i="65"/>
  <c r="AH91" i="65"/>
  <c r="Z91" i="65"/>
  <c r="AA91" i="65"/>
  <c r="BA104" i="65"/>
  <c r="AQ104" i="65"/>
  <c r="AQ130" i="65"/>
  <c r="BA136" i="65"/>
  <c r="AT136" i="65"/>
  <c r="AQ136" i="65"/>
  <c r="AT130" i="65"/>
  <c r="AQ101" i="65"/>
  <c r="BA101" i="65"/>
  <c r="AT101" i="65"/>
  <c r="AJ91" i="65"/>
  <c r="AK199" i="65"/>
  <c r="Z125" i="65" l="1"/>
  <c r="AC125" i="65"/>
  <c r="Y193" i="65"/>
  <c r="AC233" i="65"/>
  <c r="AN125" i="65" l="1"/>
  <c r="AY125" i="65" s="1"/>
  <c r="AG125" i="65"/>
  <c r="AJ125" i="65"/>
  <c r="AF193" i="65"/>
  <c r="AY236" i="65"/>
  <c r="AM193" i="65"/>
  <c r="P1133" i="68" l="1"/>
  <c r="P30" i="65" l="1"/>
  <c r="P29" i="65"/>
  <c r="T10" i="65" l="1"/>
  <c r="W30" i="65"/>
  <c r="T9" i="65"/>
  <c r="W29" i="65"/>
  <c r="K80" i="65"/>
  <c r="S9" i="65"/>
  <c r="S10" i="65"/>
  <c r="AA10" i="65" l="1"/>
  <c r="AD30" i="65"/>
  <c r="AA9" i="65"/>
  <c r="AD29" i="65"/>
  <c r="R80" i="65"/>
  <c r="R53" i="65"/>
  <c r="Z9" i="65"/>
  <c r="Z10" i="65"/>
  <c r="AH10" i="65" l="1"/>
  <c r="AK30" i="65"/>
  <c r="AH9" i="65"/>
  <c r="AK29" i="65"/>
  <c r="Y80" i="65"/>
  <c r="AV80" i="65" s="1"/>
  <c r="Y53" i="65"/>
  <c r="AG10" i="65"/>
  <c r="AG9" i="65"/>
  <c r="AF80" i="65" l="1"/>
  <c r="AW80" i="65" s="1"/>
  <c r="AF53" i="65"/>
  <c r="AB9" i="65"/>
  <c r="AM80" i="65" l="1"/>
  <c r="AT80" i="65" s="1"/>
  <c r="AM53" i="65"/>
  <c r="AI9" i="65"/>
  <c r="AY80" i="65"/>
  <c r="AX80" i="65" l="1"/>
  <c r="P2439" i="68" l="1"/>
  <c r="P2440" i="68"/>
  <c r="P2437" i="68"/>
  <c r="P2436" i="68"/>
  <c r="P2438" i="68"/>
  <c r="P2441" i="68"/>
  <c r="P2486" i="68" l="1"/>
  <c r="P2485" i="68"/>
  <c r="P2489" i="68"/>
  <c r="P2488" i="68"/>
  <c r="P2487" i="68"/>
  <c r="P2484" i="68"/>
  <c r="P339" i="68" l="1"/>
  <c r="P337" i="68"/>
  <c r="P338" i="68"/>
  <c r="P336" i="68"/>
  <c r="P340" i="68"/>
  <c r="P956" i="68" l="1"/>
  <c r="P955" i="68"/>
  <c r="P958" i="68"/>
  <c r="P954" i="68"/>
  <c r="P957" i="68"/>
  <c r="P947" i="68"/>
  <c r="P945" i="68"/>
  <c r="P944" i="68"/>
  <c r="P948" i="68"/>
  <c r="P946" i="68"/>
  <c r="P959" i="68"/>
  <c r="P961" i="68"/>
  <c r="P963" i="68"/>
  <c r="P960" i="68"/>
  <c r="P962" i="68"/>
  <c r="P681" i="68" l="1"/>
  <c r="P682" i="68"/>
  <c r="P683" i="68"/>
  <c r="P679" i="68"/>
  <c r="P680" i="68"/>
  <c r="P998" i="68"/>
  <c r="P996" i="68"/>
  <c r="P997" i="68"/>
  <c r="P994" i="68"/>
  <c r="P995" i="68"/>
  <c r="P2410" i="68"/>
  <c r="P2409" i="68"/>
  <c r="P2407" i="68"/>
  <c r="P2406" i="68"/>
  <c r="P2411" i="68"/>
  <c r="P2408" i="68"/>
  <c r="T27" i="65" l="1"/>
  <c r="W6" i="65"/>
  <c r="S27" i="65"/>
  <c r="AA27" i="65" l="1"/>
  <c r="AD6" i="65"/>
  <c r="W5" i="65"/>
  <c r="Z27" i="65"/>
  <c r="U11" i="65"/>
  <c r="AH27" i="65" l="1"/>
  <c r="AK6" i="65"/>
  <c r="AD5" i="65"/>
  <c r="AG27" i="65"/>
  <c r="Y12" i="65"/>
  <c r="U12" i="65"/>
  <c r="U28" i="65"/>
  <c r="AB11" i="65"/>
  <c r="AK5" i="65" l="1"/>
  <c r="AF12" i="65"/>
  <c r="AB12" i="65"/>
  <c r="AB28" i="65"/>
  <c r="AI11" i="65"/>
  <c r="P925" i="68" l="1"/>
  <c r="P928" i="68"/>
  <c r="P926" i="68"/>
  <c r="P924" i="68"/>
  <c r="P927" i="68"/>
  <c r="P923" i="68"/>
  <c r="P922" i="68"/>
  <c r="P921" i="68"/>
  <c r="P919" i="68"/>
  <c r="P920" i="68"/>
  <c r="P807" i="68"/>
  <c r="P808" i="68"/>
  <c r="P806" i="68"/>
  <c r="P804" i="68"/>
  <c r="P805" i="68"/>
  <c r="P812" i="68"/>
  <c r="P811" i="68"/>
  <c r="P813" i="68"/>
  <c r="P810" i="68"/>
  <c r="P809" i="68"/>
  <c r="P943" i="68"/>
  <c r="P940" i="68"/>
  <c r="P939" i="68"/>
  <c r="P942" i="68"/>
  <c r="P941" i="68"/>
  <c r="P827" i="68"/>
  <c r="P826" i="68"/>
  <c r="P825" i="68"/>
  <c r="P824" i="68"/>
  <c r="P828" i="68"/>
  <c r="P833" i="68"/>
  <c r="P829" i="68"/>
  <c r="P831" i="68"/>
  <c r="P830" i="68"/>
  <c r="P832" i="68"/>
  <c r="P1584" i="68"/>
  <c r="P1585" i="68"/>
  <c r="P1609" i="68"/>
  <c r="P1636" i="68"/>
  <c r="P1634" i="68"/>
  <c r="P1635" i="68"/>
  <c r="P1638" i="68"/>
  <c r="P1637" i="68"/>
  <c r="P1639" i="68"/>
  <c r="AM12" i="65"/>
  <c r="AI12" i="65"/>
  <c r="AI28" i="65"/>
  <c r="P704" i="68" l="1"/>
  <c r="P707" i="68"/>
  <c r="P705" i="68"/>
  <c r="P708" i="68"/>
  <c r="P706" i="68"/>
  <c r="P692" i="68"/>
  <c r="P691" i="68"/>
  <c r="P693" i="68"/>
  <c r="P689" i="68"/>
  <c r="P690" i="68"/>
  <c r="P2382" i="68"/>
  <c r="P2386" i="68"/>
  <c r="P2385" i="68"/>
  <c r="P2387" i="68"/>
  <c r="P2384" i="68"/>
  <c r="P2383" i="68"/>
  <c r="P2334" i="68"/>
  <c r="P2336" i="68"/>
  <c r="P2335" i="68"/>
  <c r="P2338" i="68"/>
  <c r="P2337" i="68"/>
  <c r="P2339" i="68"/>
  <c r="P2430" i="68"/>
  <c r="P2433" i="68"/>
  <c r="P2434" i="68"/>
  <c r="P2435" i="68"/>
  <c r="P2431" i="68"/>
  <c r="P2432" i="68"/>
  <c r="P2331" i="68" l="1"/>
  <c r="P2329" i="68"/>
  <c r="P2333" i="68"/>
  <c r="P2330" i="68"/>
  <c r="P2332" i="68"/>
  <c r="P2328" i="68"/>
  <c r="P375" i="68" l="1"/>
  <c r="P373" i="68"/>
  <c r="P377" i="68"/>
  <c r="P374" i="68"/>
  <c r="P376" i="68"/>
  <c r="P1737" i="68" l="1"/>
  <c r="P1738" i="68"/>
  <c r="P1714" i="68"/>
  <c r="P1718" i="68"/>
  <c r="P1715" i="68"/>
  <c r="P1717" i="68"/>
  <c r="P1716" i="68"/>
  <c r="P1338" i="68"/>
  <c r="P1335" i="68"/>
  <c r="P1336" i="68"/>
  <c r="P1334" i="68"/>
  <c r="P1337" i="68"/>
  <c r="P215" i="68"/>
  <c r="P214" i="68"/>
  <c r="P217" i="68"/>
  <c r="P219" i="68"/>
  <c r="P218" i="68"/>
  <c r="P216" i="68"/>
  <c r="P1092" i="68"/>
  <c r="P1090" i="68"/>
  <c r="P1087" i="68"/>
  <c r="P1088" i="68"/>
  <c r="P1089" i="68"/>
  <c r="P1091" i="68"/>
  <c r="P755" i="68" l="1"/>
  <c r="P757" i="68"/>
  <c r="P758" i="68"/>
  <c r="P756" i="68"/>
  <c r="P754" i="68"/>
  <c r="P1572" i="68" l="1"/>
  <c r="P1571" i="68"/>
  <c r="P1570" i="68"/>
  <c r="P1569" i="68"/>
  <c r="P1573" i="68"/>
  <c r="P1589" i="68"/>
  <c r="P1590" i="68"/>
  <c r="P1591" i="68"/>
  <c r="P1592" i="68"/>
  <c r="P1593" i="68"/>
  <c r="P297" i="68"/>
  <c r="P298" i="68"/>
  <c r="P293" i="68"/>
  <c r="P295" i="68"/>
  <c r="P294" i="68"/>
  <c r="P296" i="68"/>
  <c r="P986" i="68"/>
  <c r="P981" i="68"/>
  <c r="P985" i="68"/>
  <c r="P984" i="68"/>
  <c r="P983" i="68"/>
  <c r="P982" i="68"/>
  <c r="P972" i="68"/>
  <c r="P974" i="68"/>
  <c r="P975" i="68"/>
  <c r="P973" i="68"/>
  <c r="P971" i="68"/>
  <c r="T30" i="65" l="1"/>
  <c r="S30" i="65"/>
  <c r="AA30" i="65" l="1"/>
  <c r="Z30" i="65"/>
  <c r="N29" i="65"/>
  <c r="AH30" i="65" l="1"/>
  <c r="AG30" i="65"/>
  <c r="U29" i="65"/>
  <c r="AB29" i="65" l="1"/>
  <c r="AI29" i="65" l="1"/>
  <c r="Y13" i="65" l="1"/>
  <c r="AF9" i="65" l="1"/>
  <c r="AF13" i="65"/>
  <c r="AM13" i="65" l="1"/>
  <c r="AY29" i="65"/>
  <c r="K23" i="65" l="1"/>
  <c r="K24" i="65" l="1"/>
  <c r="Y23" i="65"/>
  <c r="K29" i="65" l="1"/>
  <c r="K40" i="65"/>
  <c r="K36" i="65"/>
  <c r="R24" i="65"/>
  <c r="AF23" i="65"/>
  <c r="K19" i="65" l="1"/>
  <c r="K25" i="65"/>
  <c r="R40" i="65"/>
  <c r="Y29" i="65"/>
  <c r="R36" i="65"/>
  <c r="K30" i="65"/>
  <c r="R29" i="65"/>
  <c r="Y24" i="65"/>
  <c r="R20" i="65"/>
  <c r="AM23" i="65"/>
  <c r="R25" i="65"/>
  <c r="Y22" i="65" l="1"/>
  <c r="Y14" i="65"/>
  <c r="Y50" i="65"/>
  <c r="Y40" i="65"/>
  <c r="Y48" i="65"/>
  <c r="Y36" i="65"/>
  <c r="AF29" i="65"/>
  <c r="Y28" i="65"/>
  <c r="Y44" i="65"/>
  <c r="AF32" i="65"/>
  <c r="AF24" i="65"/>
  <c r="Y25" i="65"/>
  <c r="Y20" i="65"/>
  <c r="AF22" i="65" l="1"/>
  <c r="AF14" i="65"/>
  <c r="AF28" i="65"/>
  <c r="Y17" i="65"/>
  <c r="AM29" i="65"/>
  <c r="AF50" i="65"/>
  <c r="AF40" i="65"/>
  <c r="Y46" i="65"/>
  <c r="Y33" i="65"/>
  <c r="AF44" i="65"/>
  <c r="AF48" i="65"/>
  <c r="AF36" i="65"/>
  <c r="AY30" i="65"/>
  <c r="AF20" i="65"/>
  <c r="AM24" i="65"/>
  <c r="AF25" i="65"/>
  <c r="AM22" i="65" l="1"/>
  <c r="AM14" i="65"/>
  <c r="AF33" i="65"/>
  <c r="AM44" i="65"/>
  <c r="Y43" i="65"/>
  <c r="AM28" i="65"/>
  <c r="AM48" i="65"/>
  <c r="AM36" i="65"/>
  <c r="AF46" i="65"/>
  <c r="AF17" i="65"/>
  <c r="AM50" i="65"/>
  <c r="AM40" i="65"/>
  <c r="AM25" i="65"/>
  <c r="AM20" i="65"/>
  <c r="AM33" i="65" l="1"/>
  <c r="AM17" i="65"/>
  <c r="AM43" i="65"/>
  <c r="AM46" i="65"/>
  <c r="AF43" i="65"/>
  <c r="K42" i="65"/>
  <c r="K41" i="65" l="1"/>
  <c r="R42" i="65"/>
  <c r="Y42" i="65" l="1"/>
  <c r="Y8" i="65"/>
  <c r="AF42" i="65" l="1"/>
  <c r="AF8" i="65"/>
  <c r="AM42" i="65" l="1"/>
  <c r="AM8" i="65"/>
  <c r="K26" i="65" l="1"/>
  <c r="Y37" i="65" l="1"/>
  <c r="Y27" i="65"/>
  <c r="R26" i="65"/>
  <c r="AF16" i="65"/>
  <c r="Y26" i="65" l="1"/>
  <c r="AF37" i="65"/>
  <c r="AF27" i="65"/>
  <c r="AF26" i="65" l="1"/>
  <c r="AM37" i="65"/>
  <c r="AM27" i="65"/>
  <c r="AM26" i="65" l="1"/>
  <c r="K204" i="65" l="1"/>
  <c r="R204" i="65" l="1"/>
  <c r="AU204" i="65" s="1"/>
  <c r="Y204" i="65" l="1"/>
  <c r="AV204" i="65" s="1"/>
  <c r="Y220" i="65"/>
  <c r="Y205" i="65"/>
  <c r="AF204" i="65" l="1"/>
  <c r="AW204" i="65" s="1"/>
  <c r="AF220" i="65"/>
  <c r="AF205" i="65"/>
  <c r="AM204" i="65" l="1"/>
  <c r="AT204" i="65" s="1"/>
  <c r="AM220" i="65"/>
  <c r="AM205" i="65"/>
  <c r="AY204" i="65"/>
  <c r="AX204" i="65" l="1"/>
  <c r="AQ204" i="65"/>
  <c r="K203" i="65" l="1"/>
  <c r="K168" i="65"/>
  <c r="R163" i="65" l="1"/>
  <c r="AU163" i="65" s="1"/>
  <c r="K218" i="65"/>
  <c r="K125" i="65"/>
  <c r="K175" i="65"/>
  <c r="K239" i="65"/>
  <c r="K224" i="65"/>
  <c r="R203" i="65"/>
  <c r="R218" i="65"/>
  <c r="R105" i="65"/>
  <c r="R137" i="65"/>
  <c r="R168" i="65"/>
  <c r="Y91" i="65"/>
  <c r="Y168" i="65"/>
  <c r="Y235" i="65"/>
  <c r="Y163" i="65" l="1"/>
  <c r="AV163" i="65" s="1"/>
  <c r="Y175" i="65"/>
  <c r="R175" i="65"/>
  <c r="Y203" i="65"/>
  <c r="Y219" i="65"/>
  <c r="Y196" i="65"/>
  <c r="Y218" i="65"/>
  <c r="R125" i="65"/>
  <c r="Y105" i="65"/>
  <c r="AV105" i="65" s="1"/>
  <c r="Y137" i="65"/>
  <c r="AF168" i="65"/>
  <c r="AF235" i="65"/>
  <c r="AF91" i="65"/>
  <c r="AF163" i="65" l="1"/>
  <c r="AW163" i="65" s="1"/>
  <c r="Y125" i="65"/>
  <c r="AF203" i="65"/>
  <c r="AF219" i="65"/>
  <c r="AF175" i="65"/>
  <c r="AF125" i="65"/>
  <c r="AF196" i="65"/>
  <c r="AF218" i="65"/>
  <c r="AF105" i="65"/>
  <c r="AW105" i="65" s="1"/>
  <c r="AF137" i="65"/>
  <c r="AM168" i="65"/>
  <c r="AM91" i="65"/>
  <c r="AM235" i="65"/>
  <c r="AM163" i="65" l="1"/>
  <c r="AX163" i="65" s="1"/>
  <c r="AM203" i="65"/>
  <c r="AM219" i="65"/>
  <c r="AM196" i="65"/>
  <c r="AM218" i="65"/>
  <c r="AM125" i="65"/>
  <c r="AM175" i="65"/>
  <c r="AM105" i="65"/>
  <c r="AX105" i="65" s="1"/>
  <c r="AM137" i="65"/>
  <c r="AY203" i="65"/>
  <c r="AY175" i="65"/>
  <c r="AY229" i="65"/>
  <c r="AY105" i="65"/>
  <c r="AX137" i="65" l="1"/>
  <c r="AW137" i="65"/>
  <c r="AV137" i="65"/>
  <c r="AU137" i="65"/>
  <c r="N66" i="65" l="1"/>
  <c r="N89" i="65"/>
  <c r="K39" i="65"/>
  <c r="U66" i="65" l="1"/>
  <c r="AU66" i="65" s="1"/>
  <c r="U89" i="65"/>
  <c r="Y38" i="65"/>
  <c r="AB66" i="65" l="1"/>
  <c r="AV66" i="65" s="1"/>
  <c r="AB89" i="65"/>
  <c r="Y18" i="65"/>
  <c r="Y6" i="65"/>
  <c r="AF38" i="65"/>
  <c r="AV89" i="65" l="1"/>
  <c r="AI66" i="65"/>
  <c r="AW66" i="65" s="1"/>
  <c r="AI89" i="65"/>
  <c r="AF18" i="65"/>
  <c r="AF6" i="65"/>
  <c r="AM38" i="65"/>
  <c r="P1234" i="68" l="1"/>
  <c r="P1235" i="68"/>
  <c r="P1236" i="68"/>
  <c r="P1237" i="68"/>
  <c r="P1238" i="68"/>
  <c r="P1224" i="68"/>
  <c r="P1226" i="68"/>
  <c r="P1227" i="68"/>
  <c r="P1228" i="68"/>
  <c r="P1225" i="68"/>
  <c r="P2667" i="68"/>
  <c r="P2670" i="68"/>
  <c r="P2669" i="68"/>
  <c r="P2666" i="68"/>
  <c r="P2668" i="68"/>
  <c r="AW89" i="65"/>
  <c r="AT66" i="65"/>
  <c r="AX66" i="65"/>
  <c r="AQ66" i="65"/>
  <c r="AM18" i="65"/>
  <c r="AM6" i="65"/>
  <c r="K163" i="65" l="1"/>
  <c r="AT163" i="65" s="1"/>
  <c r="K105" i="65"/>
  <c r="BA105" i="65" s="1"/>
  <c r="K137" i="65"/>
  <c r="AU105" i="65"/>
  <c r="P1254" i="68" l="1"/>
  <c r="P1257" i="68"/>
  <c r="P1258" i="68"/>
  <c r="P1256" i="68"/>
  <c r="P1255" i="68"/>
  <c r="P1246" i="68"/>
  <c r="P1247" i="68"/>
  <c r="P1248" i="68"/>
  <c r="P1244" i="68"/>
  <c r="P1245" i="68"/>
  <c r="P49" i="68"/>
  <c r="P51" i="68"/>
  <c r="P48" i="68"/>
  <c r="P47" i="68"/>
  <c r="P52" i="68"/>
  <c r="P50" i="68"/>
  <c r="AQ163" i="65"/>
  <c r="BA163" i="65"/>
  <c r="AQ105" i="65"/>
  <c r="AT105" i="65"/>
  <c r="BA137" i="65"/>
  <c r="AT137" i="65"/>
  <c r="AQ137" i="65"/>
  <c r="L29" i="65" l="1"/>
  <c r="M29" i="65"/>
  <c r="T29" i="65" l="1"/>
  <c r="W28" i="65"/>
  <c r="S29" i="65"/>
  <c r="AA29" i="65" l="1"/>
  <c r="AD28" i="65"/>
  <c r="Z29" i="65"/>
  <c r="AH29" i="65" l="1"/>
  <c r="AK28" i="65"/>
  <c r="T18" i="65"/>
  <c r="AG29" i="65"/>
  <c r="R30" i="65"/>
  <c r="N30" i="65"/>
  <c r="Y30" i="65" l="1"/>
  <c r="U30" i="65"/>
  <c r="AA18" i="65" l="1"/>
  <c r="AH18" i="65"/>
  <c r="AF30" i="65"/>
  <c r="AB30" i="65"/>
  <c r="AM30" i="65" l="1"/>
  <c r="AI30" i="65"/>
  <c r="K35" i="65" l="1"/>
  <c r="Y9" i="65"/>
  <c r="Y32" i="65" l="1"/>
  <c r="Y16" i="65"/>
  <c r="R21" i="65"/>
  <c r="Y10" i="65"/>
  <c r="Y21" i="65" l="1"/>
  <c r="AF10" i="65"/>
  <c r="AM9" i="65"/>
  <c r="AM32" i="65" l="1"/>
  <c r="AM16" i="65"/>
  <c r="AF21" i="65"/>
  <c r="AM10" i="65"/>
  <c r="AM21" i="65" l="1"/>
  <c r="U17" i="65" l="1"/>
  <c r="N36" i="65"/>
  <c r="AB17" i="65" l="1"/>
  <c r="U36" i="65"/>
  <c r="U44" i="65" l="1"/>
  <c r="AI17" i="65"/>
  <c r="AB36" i="65"/>
  <c r="AB44" i="65" l="1"/>
  <c r="AI36" i="65"/>
  <c r="AI44" i="65" l="1"/>
  <c r="T17" i="65" l="1"/>
  <c r="AA17" i="65" l="1"/>
  <c r="R19" i="65"/>
  <c r="Y34" i="65"/>
  <c r="AH17" i="65" l="1"/>
  <c r="U19" i="65"/>
  <c r="Y19" i="65"/>
  <c r="AF34" i="65"/>
  <c r="AF19" i="65" l="1"/>
  <c r="AB19" i="65"/>
  <c r="AM34" i="65"/>
  <c r="AI19" i="65" l="1"/>
  <c r="AM19" i="65"/>
  <c r="O29" i="65" l="1"/>
  <c r="V29" i="65" l="1"/>
  <c r="AU29" i="65" s="1"/>
  <c r="N24" i="65"/>
  <c r="R35" i="65"/>
  <c r="U25" i="65"/>
  <c r="U31" i="65"/>
  <c r="U13" i="65"/>
  <c r="N39" i="65" l="1"/>
  <c r="V30" i="65"/>
  <c r="AC29" i="65"/>
  <c r="AV29" i="65" s="1"/>
  <c r="U24" i="65"/>
  <c r="U48" i="65"/>
  <c r="U43" i="65"/>
  <c r="Y15" i="65"/>
  <c r="U18" i="65"/>
  <c r="Y47" i="65"/>
  <c r="Y35" i="65"/>
  <c r="R39" i="65"/>
  <c r="U21" i="65"/>
  <c r="N35" i="65"/>
  <c r="U14" i="65"/>
  <c r="AB13" i="65"/>
  <c r="AB31" i="65"/>
  <c r="AB25" i="65"/>
  <c r="U23" i="65"/>
  <c r="P2524" i="68" l="1"/>
  <c r="P2522" i="68"/>
  <c r="P2521" i="68"/>
  <c r="P2523" i="68"/>
  <c r="P2520" i="68"/>
  <c r="P2525" i="68"/>
  <c r="Y11" i="65"/>
  <c r="Y45" i="65"/>
  <c r="U49" i="65"/>
  <c r="AJ29" i="65"/>
  <c r="U20" i="65"/>
  <c r="U38" i="65"/>
  <c r="AB43" i="65"/>
  <c r="U47" i="65"/>
  <c r="U35" i="65"/>
  <c r="AB24" i="65"/>
  <c r="AB48" i="65"/>
  <c r="U39" i="65"/>
  <c r="U33" i="65"/>
  <c r="Y49" i="65"/>
  <c r="Y39" i="65"/>
  <c r="AB18" i="65"/>
  <c r="U22" i="65"/>
  <c r="AF47" i="65"/>
  <c r="AF35" i="65"/>
  <c r="BA29" i="65"/>
  <c r="AB21" i="65"/>
  <c r="U50" i="65"/>
  <c r="N40" i="65"/>
  <c r="AF15" i="65"/>
  <c r="AC30" i="65"/>
  <c r="Y31" i="65"/>
  <c r="AJ30" i="65"/>
  <c r="AI13" i="65"/>
  <c r="AB14" i="65"/>
  <c r="AB23" i="65"/>
  <c r="AI31" i="65"/>
  <c r="AF11" i="65" l="1"/>
  <c r="AF45" i="65"/>
  <c r="AB49" i="65"/>
  <c r="AW29" i="65"/>
  <c r="AW30" i="65"/>
  <c r="AV30" i="65"/>
  <c r="AT29" i="65"/>
  <c r="U40" i="65"/>
  <c r="AB47" i="65"/>
  <c r="AB35" i="65"/>
  <c r="AI24" i="65"/>
  <c r="AI48" i="65"/>
  <c r="AM47" i="65"/>
  <c r="AM35" i="65"/>
  <c r="AI43" i="65"/>
  <c r="AI18" i="65"/>
  <c r="AI21" i="65"/>
  <c r="AB22" i="65"/>
  <c r="AB46" i="65"/>
  <c r="AF49" i="65"/>
  <c r="AF39" i="65"/>
  <c r="AF31" i="65"/>
  <c r="AB39" i="65"/>
  <c r="AB33" i="65"/>
  <c r="AB20" i="65"/>
  <c r="AB38" i="65"/>
  <c r="AB50" i="65"/>
  <c r="AM15" i="65"/>
  <c r="AI25" i="65"/>
  <c r="AI14" i="65"/>
  <c r="AI49" i="65"/>
  <c r="AI23" i="65"/>
  <c r="P2518" i="68" l="1"/>
  <c r="P2517" i="68"/>
  <c r="P2515" i="68"/>
  <c r="P2514" i="68"/>
  <c r="P2519" i="68"/>
  <c r="P2516" i="68"/>
  <c r="AM11" i="65"/>
  <c r="AM45" i="65"/>
  <c r="AI50" i="65"/>
  <c r="AI47" i="65"/>
  <c r="AI35" i="65"/>
  <c r="AB40" i="65"/>
  <c r="AB34" i="65"/>
  <c r="AM49" i="65"/>
  <c r="AM39" i="65"/>
  <c r="AI39" i="65"/>
  <c r="AI33" i="65"/>
  <c r="AM31" i="65"/>
  <c r="AI20" i="65"/>
  <c r="AI38" i="65"/>
  <c r="AI22" i="65"/>
  <c r="AI46" i="65"/>
  <c r="U6" i="65"/>
  <c r="U42" i="65" l="1"/>
  <c r="U8" i="65"/>
  <c r="AI40" i="65"/>
  <c r="AI34" i="65"/>
  <c r="AB6" i="65"/>
  <c r="N41" i="65" l="1"/>
  <c r="R41" i="65"/>
  <c r="AB42" i="65"/>
  <c r="AB8" i="65"/>
  <c r="Y5" i="65"/>
  <c r="U16" i="65"/>
  <c r="AI6" i="65"/>
  <c r="U5" i="65"/>
  <c r="U41" i="65" l="1"/>
  <c r="U7" i="65"/>
  <c r="AI42" i="65"/>
  <c r="AI8" i="65"/>
  <c r="U37" i="65"/>
  <c r="U27" i="65"/>
  <c r="Y41" i="65"/>
  <c r="Y7" i="65"/>
  <c r="AF5" i="65"/>
  <c r="AB16" i="65"/>
  <c r="AB5" i="65"/>
  <c r="Y4" i="65" l="1"/>
  <c r="AB41" i="65"/>
  <c r="AB7" i="65"/>
  <c r="N26" i="65"/>
  <c r="AB37" i="65"/>
  <c r="AB27" i="65"/>
  <c r="AF41" i="65"/>
  <c r="AF7" i="65"/>
  <c r="AM5" i="65"/>
  <c r="U15" i="65"/>
  <c r="AI5" i="65"/>
  <c r="AI16" i="65"/>
  <c r="AF4" i="65" l="1"/>
  <c r="U26" i="65"/>
  <c r="AM41" i="65"/>
  <c r="AM7" i="65"/>
  <c r="AI37" i="65"/>
  <c r="AI27" i="65"/>
  <c r="AI41" i="65"/>
  <c r="AI7" i="65"/>
  <c r="AB15" i="65"/>
  <c r="AM4" i="65" l="1"/>
  <c r="AB10" i="65"/>
  <c r="AB26" i="65"/>
  <c r="AI15" i="65"/>
  <c r="AI10" i="65" l="1"/>
  <c r="AI26" i="65"/>
  <c r="P1722" i="68" l="1"/>
  <c r="P1723" i="68"/>
  <c r="P1720" i="68"/>
  <c r="P1721" i="68"/>
  <c r="P1719" i="68"/>
  <c r="P1699" i="68"/>
  <c r="P1701" i="68"/>
  <c r="P1703" i="68"/>
  <c r="P1702" i="68"/>
  <c r="P1700" i="68"/>
  <c r="P1076" i="68"/>
  <c r="P1080" i="68"/>
  <c r="P1078" i="68"/>
  <c r="P1075" i="68"/>
  <c r="P1079" i="68"/>
  <c r="P1077" i="68"/>
  <c r="T212" i="65"/>
  <c r="AA212" i="65"/>
  <c r="M212" i="65"/>
  <c r="AH212" i="65"/>
  <c r="M208" i="65"/>
  <c r="AH175" i="65"/>
  <c r="AH168" i="65"/>
  <c r="T208" i="65"/>
  <c r="AA120" i="65"/>
  <c r="AA208" i="65"/>
  <c r="AA198" i="65"/>
  <c r="T120" i="65"/>
  <c r="M120" i="65"/>
  <c r="AH120" i="65"/>
  <c r="AH208" i="65"/>
  <c r="AH198" i="65"/>
  <c r="AH239" i="65"/>
  <c r="AH224" i="65"/>
  <c r="AA239" i="65"/>
  <c r="AA224" i="65"/>
  <c r="T223" i="65"/>
  <c r="M237" i="65"/>
  <c r="AA203" i="65"/>
  <c r="AA219" i="65"/>
  <c r="T237" i="65"/>
  <c r="T203" i="65"/>
  <c r="M203" i="65"/>
  <c r="AA232" i="65"/>
  <c r="AA170" i="65"/>
  <c r="AH203" i="65"/>
  <c r="AH219" i="65"/>
  <c r="M239" i="65"/>
  <c r="M224" i="65"/>
  <c r="M223" i="65"/>
  <c r="T239" i="65"/>
  <c r="T224" i="65"/>
  <c r="AH237" i="65"/>
  <c r="AH222" i="65"/>
  <c r="AH238" i="65"/>
  <c r="AH223" i="65"/>
  <c r="AA237" i="65"/>
  <c r="AA222" i="65"/>
  <c r="AA238" i="65"/>
  <c r="AA223" i="65"/>
  <c r="AH232" i="65"/>
  <c r="AH170" i="65"/>
  <c r="T116" i="65"/>
  <c r="T140" i="65"/>
  <c r="M119" i="65"/>
  <c r="M143" i="65"/>
  <c r="M116" i="65"/>
  <c r="M140" i="65"/>
  <c r="AA119" i="65"/>
  <c r="AA143" i="65"/>
  <c r="AH116" i="65"/>
  <c r="AH140" i="65"/>
  <c r="T119" i="65"/>
  <c r="T143" i="65"/>
  <c r="AH119" i="65"/>
  <c r="AH143" i="65"/>
  <c r="AA116" i="65"/>
  <c r="AA140" i="65"/>
  <c r="N175" i="65" l="1"/>
  <c r="N168" i="65"/>
  <c r="N120" i="65"/>
  <c r="N237" i="65"/>
  <c r="N203" i="65"/>
  <c r="N119" i="65"/>
  <c r="N143" i="65"/>
  <c r="R116" i="65"/>
  <c r="R140" i="65"/>
  <c r="AT120" i="65" l="1"/>
  <c r="U175" i="65"/>
  <c r="U168" i="65"/>
  <c r="U120" i="65"/>
  <c r="AU120" i="65" s="1"/>
  <c r="U237" i="65"/>
  <c r="AU237" i="65" s="1"/>
  <c r="U222" i="65"/>
  <c r="R239" i="65"/>
  <c r="R224" i="65"/>
  <c r="U203" i="65"/>
  <c r="AU203" i="65" s="1"/>
  <c r="U219" i="65"/>
  <c r="U119" i="65"/>
  <c r="U143" i="65"/>
  <c r="AU143" i="65" s="1"/>
  <c r="Y116" i="65"/>
  <c r="Y140" i="65"/>
  <c r="AB175" i="65" l="1"/>
  <c r="AB168" i="65"/>
  <c r="AB120" i="65"/>
  <c r="AV120" i="65" s="1"/>
  <c r="AU119" i="65"/>
  <c r="AB237" i="65"/>
  <c r="AV237" i="65" s="1"/>
  <c r="AB222" i="65"/>
  <c r="Y239" i="65"/>
  <c r="Y224" i="65"/>
  <c r="AB203" i="65"/>
  <c r="AV203" i="65" s="1"/>
  <c r="AB219" i="65"/>
  <c r="AB119" i="65"/>
  <c r="AV119" i="65" s="1"/>
  <c r="AB143" i="65"/>
  <c r="AV143" i="65" s="1"/>
  <c r="AF116" i="65"/>
  <c r="AF140" i="65"/>
  <c r="AI120" i="65" l="1"/>
  <c r="AX120" i="65" s="1"/>
  <c r="AI175" i="65"/>
  <c r="AX175" i="65" s="1"/>
  <c r="AI168" i="65"/>
  <c r="AI203" i="65"/>
  <c r="AW203" i="65" s="1"/>
  <c r="AI219" i="65"/>
  <c r="AF239" i="65"/>
  <c r="AF224" i="65"/>
  <c r="AI237" i="65"/>
  <c r="AW237" i="65" s="1"/>
  <c r="AI222" i="65"/>
  <c r="AI119" i="65"/>
  <c r="BA119" i="65" s="1"/>
  <c r="AI143" i="65"/>
  <c r="AT143" i="65" s="1"/>
  <c r="AM116" i="65"/>
  <c r="AM140" i="65"/>
  <c r="AY116" i="65"/>
  <c r="AX168" i="65" l="1"/>
  <c r="AW120" i="65"/>
  <c r="BA120" i="65"/>
  <c r="AQ120" i="65"/>
  <c r="AW119" i="65"/>
  <c r="AW143" i="65"/>
  <c r="AT119" i="65"/>
  <c r="AT203" i="65"/>
  <c r="AT237" i="65"/>
  <c r="AQ203" i="65"/>
  <c r="AX237" i="65"/>
  <c r="AX203" i="65"/>
  <c r="AQ237" i="65"/>
  <c r="AM239" i="65"/>
  <c r="AM224" i="65"/>
  <c r="AX119" i="65"/>
  <c r="AQ119" i="65"/>
  <c r="AX143" i="65"/>
  <c r="BA143" i="65"/>
  <c r="AQ143" i="65"/>
  <c r="AY239" i="65"/>
  <c r="AA125" i="65" l="1"/>
  <c r="AH125" i="65"/>
  <c r="M125" i="65"/>
  <c r="T125" i="65"/>
  <c r="N125" i="65" l="1"/>
  <c r="U172" i="65"/>
  <c r="U125" i="65" l="1"/>
  <c r="AU125" i="65" s="1"/>
  <c r="AB172" i="65"/>
  <c r="AB125" i="65" l="1"/>
  <c r="AI172" i="65"/>
  <c r="AI125" i="65" l="1"/>
  <c r="AT125" i="65" s="1"/>
  <c r="AV125" i="65"/>
  <c r="AW125" i="65" l="1"/>
  <c r="BA125" i="65"/>
  <c r="AX125" i="65"/>
  <c r="AQ125" i="65"/>
  <c r="U32" i="65" l="1"/>
  <c r="AB32" i="65" l="1"/>
  <c r="AB45" i="65"/>
  <c r="AI32" i="65" l="1"/>
  <c r="AI45" i="65"/>
  <c r="AB4" i="65"/>
  <c r="P2206" i="68" l="1"/>
  <c r="P2204" i="68"/>
  <c r="P2205" i="68"/>
  <c r="P2213" i="68"/>
  <c r="P2212" i="68"/>
  <c r="P2216" i="68"/>
  <c r="P2214" i="68"/>
  <c r="P2215" i="68"/>
  <c r="P41" i="65" l="1"/>
  <c r="W41" i="65"/>
  <c r="AD41" i="65" l="1"/>
  <c r="AK41" i="65" l="1"/>
  <c r="P2209" i="68" l="1"/>
  <c r="P2210" i="68"/>
  <c r="P2208" i="68"/>
  <c r="P2207" i="68"/>
  <c r="P2211" i="68"/>
  <c r="O39" i="65" l="1"/>
  <c r="V49" i="65"/>
  <c r="V50" i="65"/>
  <c r="V17" i="65"/>
  <c r="V5" i="65"/>
  <c r="V18" i="65"/>
  <c r="V6" i="65"/>
  <c r="V10" i="65"/>
  <c r="V39" i="65"/>
  <c r="O40" i="65" l="1"/>
  <c r="AC49" i="65"/>
  <c r="V41" i="65"/>
  <c r="V43" i="65"/>
  <c r="AC17" i="65"/>
  <c r="AC5" i="65"/>
  <c r="V21" i="65"/>
  <c r="AC18" i="65"/>
  <c r="AC6" i="65"/>
  <c r="AJ5" i="65"/>
  <c r="AC39" i="65"/>
  <c r="V15" i="65"/>
  <c r="AJ6" i="65"/>
  <c r="V40" i="65"/>
  <c r="AC43" i="65"/>
  <c r="AC50" i="65"/>
  <c r="V8" i="65" l="1"/>
  <c r="V7" i="65"/>
  <c r="O36" i="65"/>
  <c r="AJ49" i="65"/>
  <c r="V32" i="65"/>
  <c r="AJ50" i="65"/>
  <c r="AC41" i="65"/>
  <c r="V9" i="65"/>
  <c r="V22" i="65"/>
  <c r="V46" i="65"/>
  <c r="V48" i="65"/>
  <c r="AC21" i="65"/>
  <c r="V25" i="65"/>
  <c r="AC15" i="65"/>
  <c r="V36" i="65"/>
  <c r="AJ17" i="65"/>
  <c r="AC40" i="65"/>
  <c r="AJ10" i="65"/>
  <c r="AC10" i="65"/>
  <c r="AJ18" i="65"/>
  <c r="P2591" i="68" l="1"/>
  <c r="P2589" i="68"/>
  <c r="P2586" i="68"/>
  <c r="P2587" i="68"/>
  <c r="P2588" i="68"/>
  <c r="P2590" i="68"/>
  <c r="P2595" i="68"/>
  <c r="P2593" i="68"/>
  <c r="P2594" i="68"/>
  <c r="P2592" i="68"/>
  <c r="P2597" i="68"/>
  <c r="P2596" i="68"/>
  <c r="AC7" i="65"/>
  <c r="O26" i="65"/>
  <c r="AJ39" i="65"/>
  <c r="V14" i="65"/>
  <c r="V42" i="65"/>
  <c r="V19" i="65"/>
  <c r="V37" i="65"/>
  <c r="AJ43" i="65"/>
  <c r="V16" i="65"/>
  <c r="V44" i="65"/>
  <c r="AJ41" i="65"/>
  <c r="V47" i="65"/>
  <c r="V35" i="65"/>
  <c r="AC22" i="65"/>
  <c r="AC46" i="65"/>
  <c r="V45" i="65"/>
  <c r="AC48" i="65"/>
  <c r="AC8" i="65"/>
  <c r="AC32" i="65"/>
  <c r="V26" i="65"/>
  <c r="AC44" i="65"/>
  <c r="AC9" i="65"/>
  <c r="AJ21" i="65"/>
  <c r="AJ7" i="65"/>
  <c r="AC25" i="65"/>
  <c r="AJ8" i="65" l="1"/>
  <c r="AC36" i="65"/>
  <c r="AJ46" i="65"/>
  <c r="AJ40" i="65"/>
  <c r="AJ32" i="65"/>
  <c r="AC14" i="65"/>
  <c r="AC42" i="65"/>
  <c r="AJ9" i="65"/>
  <c r="AC19" i="65"/>
  <c r="AC37" i="65"/>
  <c r="AJ48" i="65"/>
  <c r="AC47" i="65"/>
  <c r="AC35" i="65"/>
  <c r="V20" i="65"/>
  <c r="V38" i="65"/>
  <c r="V11" i="65"/>
  <c r="V31" i="65"/>
  <c r="AJ15" i="65"/>
  <c r="AC26" i="65"/>
  <c r="AJ22" i="65"/>
  <c r="AC16" i="65"/>
  <c r="AJ25" i="65"/>
  <c r="AJ35" i="65"/>
  <c r="AJ36" i="65"/>
  <c r="AC31" i="65" l="1"/>
  <c r="AC45" i="65"/>
  <c r="S28" i="65"/>
  <c r="T28" i="65"/>
  <c r="AJ14" i="65"/>
  <c r="AJ42" i="65"/>
  <c r="AJ19" i="65"/>
  <c r="AJ37" i="65"/>
  <c r="AJ16" i="65"/>
  <c r="AJ44" i="65"/>
  <c r="AC20" i="65"/>
  <c r="AC38" i="65"/>
  <c r="AJ45" i="65"/>
  <c r="AC11" i="65"/>
  <c r="AJ47" i="65"/>
  <c r="AJ26" i="65"/>
  <c r="V28" i="65"/>
  <c r="P2582" i="68" l="1"/>
  <c r="P2584" i="68"/>
  <c r="P2585" i="68"/>
  <c r="P2580" i="68"/>
  <c r="P2583" i="68"/>
  <c r="P2581" i="68"/>
  <c r="P2569" i="68"/>
  <c r="P2571" i="68"/>
  <c r="P2573" i="68"/>
  <c r="P2570" i="68"/>
  <c r="P2572" i="68"/>
  <c r="P2568" i="68"/>
  <c r="Z28" i="65"/>
  <c r="AA28" i="65"/>
  <c r="AJ11" i="65"/>
  <c r="AJ31" i="65"/>
  <c r="V27" i="65"/>
  <c r="AJ20" i="65"/>
  <c r="AJ38" i="65"/>
  <c r="V13" i="65"/>
  <c r="AC28" i="65"/>
  <c r="AG28" i="65" l="1"/>
  <c r="AH28" i="65"/>
  <c r="V34" i="65"/>
  <c r="V24" i="65"/>
  <c r="AJ28" i="65"/>
  <c r="AC13" i="65"/>
  <c r="AC27" i="65"/>
  <c r="V23" i="65" l="1"/>
  <c r="V12" i="65"/>
  <c r="AC34" i="65"/>
  <c r="AC24" i="65"/>
  <c r="AJ27" i="65"/>
  <c r="AJ13" i="65"/>
  <c r="V33" i="65"/>
  <c r="AC23" i="65" l="1"/>
  <c r="AC12" i="65"/>
  <c r="AJ34" i="65"/>
  <c r="AJ24" i="65"/>
  <c r="AJ12" i="65"/>
  <c r="V4" i="65"/>
  <c r="AC33" i="65"/>
  <c r="AJ23" i="65" l="1"/>
  <c r="AC4" i="65"/>
  <c r="AJ33" i="65"/>
  <c r="AJ4" i="65" l="1"/>
  <c r="AM153" i="65" l="1"/>
  <c r="AM112" i="65"/>
  <c r="AG205" i="65"/>
  <c r="AM154" i="65"/>
  <c r="AF154" i="65"/>
  <c r="Y154" i="65"/>
  <c r="Y111" i="65"/>
  <c r="AM111" i="65"/>
  <c r="AF111" i="65"/>
  <c r="AC172" i="65"/>
  <c r="V233" i="65" l="1"/>
  <c r="AV233" i="65" s="1"/>
  <c r="V172" i="65"/>
  <c r="O233" i="65"/>
  <c r="Z235" i="65"/>
  <c r="AJ233" i="65"/>
  <c r="AJ172" i="65"/>
  <c r="AG235" i="65"/>
  <c r="Y206" i="65"/>
  <c r="Y199" i="65"/>
  <c r="AF206" i="65"/>
  <c r="AF199" i="65"/>
  <c r="AM201" i="65"/>
  <c r="AM200" i="65"/>
  <c r="K199" i="65"/>
  <c r="AM206" i="65"/>
  <c r="AM199" i="65"/>
  <c r="R199" i="65"/>
  <c r="Y167" i="65"/>
  <c r="Y213" i="65"/>
  <c r="R213" i="65"/>
  <c r="K213" i="65"/>
  <c r="AM167" i="65"/>
  <c r="AM213" i="65"/>
  <c r="AM214" i="65"/>
  <c r="AM198" i="65"/>
  <c r="AF167" i="65"/>
  <c r="AF213" i="65"/>
  <c r="AM166" i="65"/>
  <c r="AM96" i="65"/>
  <c r="AM124" i="65"/>
  <c r="AM98" i="65"/>
  <c r="R164" i="65"/>
  <c r="AF164" i="65"/>
  <c r="AM165" i="65"/>
  <c r="AM97" i="65"/>
  <c r="AM164" i="65"/>
  <c r="AM115" i="65"/>
  <c r="AM207" i="65"/>
  <c r="AM155" i="65"/>
  <c r="AM93" i="65"/>
  <c r="AM123" i="65"/>
  <c r="AM99" i="65"/>
  <c r="Y164" i="65"/>
  <c r="M236" i="65"/>
  <c r="AM228" i="65"/>
  <c r="AM212" i="65"/>
  <c r="AN205" i="65"/>
  <c r="AM216" i="65"/>
  <c r="AM221" i="65"/>
  <c r="AI166" i="65"/>
  <c r="AF115" i="65"/>
  <c r="AI124" i="65"/>
  <c r="AB166" i="65"/>
  <c r="Y115" i="65"/>
  <c r="AB124" i="65"/>
  <c r="Y229" i="65"/>
  <c r="AF112" i="65"/>
  <c r="AF228" i="65"/>
  <c r="AI155" i="65"/>
  <c r="R229" i="65"/>
  <c r="K229" i="65"/>
  <c r="N153" i="65"/>
  <c r="K153" i="65"/>
  <c r="U153" i="65"/>
  <c r="R153" i="65"/>
  <c r="AB155" i="65"/>
  <c r="AF229" i="65"/>
  <c r="AM229" i="65"/>
  <c r="AM95" i="65"/>
  <c r="AM238" i="65"/>
  <c r="Y112" i="65"/>
  <c r="AB153" i="65"/>
  <c r="Y153" i="65"/>
  <c r="AB92" i="65"/>
  <c r="U92" i="65"/>
  <c r="Y228" i="65"/>
  <c r="U166" i="65"/>
  <c r="AB214" i="65"/>
  <c r="AI214" i="65"/>
  <c r="U124" i="65"/>
  <c r="AI93" i="65"/>
  <c r="AI153" i="65"/>
  <c r="AF153" i="65"/>
  <c r="AI92" i="65"/>
  <c r="AM92" i="65"/>
  <c r="AM94" i="65"/>
  <c r="U155" i="65"/>
  <c r="AI227" i="65"/>
  <c r="U235" i="65"/>
  <c r="U216" i="65"/>
  <c r="AB235" i="65"/>
  <c r="AB227" i="65"/>
  <c r="AI238" i="65"/>
  <c r="AI96" i="65"/>
  <c r="AI232" i="65"/>
  <c r="AI170" i="65"/>
  <c r="AB238" i="65"/>
  <c r="U193" i="65"/>
  <c r="AI193" i="65"/>
  <c r="U232" i="65"/>
  <c r="U234" i="65"/>
  <c r="U228" i="65"/>
  <c r="U238" i="65"/>
  <c r="AB193" i="65"/>
  <c r="AB232" i="65"/>
  <c r="AI235" i="65"/>
  <c r="AB234" i="65"/>
  <c r="AB228" i="65"/>
  <c r="AI234" i="65"/>
  <c r="AI228" i="65"/>
  <c r="T175" i="65"/>
  <c r="AB199" i="65"/>
  <c r="AI111" i="65"/>
  <c r="AA175" i="65"/>
  <c r="M175" i="65"/>
  <c r="U199" i="65"/>
  <c r="AB111" i="65"/>
  <c r="U97" i="65"/>
  <c r="AI199" i="65"/>
  <c r="U111" i="65"/>
  <c r="AI97" i="65"/>
  <c r="AB98" i="65" l="1"/>
  <c r="AX233" i="65"/>
  <c r="AW233" i="65"/>
  <c r="L199" i="65"/>
  <c r="P200" i="65"/>
  <c r="N199" i="65"/>
  <c r="Y201" i="65"/>
  <c r="Y200" i="65"/>
  <c r="AI201" i="65"/>
  <c r="AI200" i="65"/>
  <c r="N200" i="65"/>
  <c r="AB201" i="65"/>
  <c r="AB200" i="65"/>
  <c r="R200" i="65"/>
  <c r="U201" i="65"/>
  <c r="U200" i="65"/>
  <c r="AF201" i="65"/>
  <c r="AF200" i="65"/>
  <c r="K200" i="65"/>
  <c r="AI98" i="65"/>
  <c r="U213" i="65"/>
  <c r="U198" i="65"/>
  <c r="AI213" i="65"/>
  <c r="AB213" i="65"/>
  <c r="K236" i="65"/>
  <c r="K212" i="65"/>
  <c r="Y214" i="65"/>
  <c r="Y198" i="65"/>
  <c r="U223" i="65"/>
  <c r="U212" i="65"/>
  <c r="U165" i="65"/>
  <c r="U112" i="65"/>
  <c r="AM227" i="65"/>
  <c r="AM172" i="65"/>
  <c r="N223" i="65"/>
  <c r="N212" i="65"/>
  <c r="Y236" i="65"/>
  <c r="Y212" i="65"/>
  <c r="AF236" i="65"/>
  <c r="AF212" i="65"/>
  <c r="AF227" i="65"/>
  <c r="AF172" i="65"/>
  <c r="AM197" i="65"/>
  <c r="N115" i="65"/>
  <c r="AF214" i="65"/>
  <c r="AF198" i="65"/>
  <c r="AB223" i="65"/>
  <c r="AB212" i="65"/>
  <c r="AI165" i="65"/>
  <c r="AI112" i="65"/>
  <c r="AI223" i="65"/>
  <c r="AI212" i="65"/>
  <c r="R214" i="65"/>
  <c r="K214" i="65"/>
  <c r="N165" i="65"/>
  <c r="AB198" i="65"/>
  <c r="AB165" i="65"/>
  <c r="AB112" i="65"/>
  <c r="R236" i="65"/>
  <c r="R212" i="65"/>
  <c r="Y227" i="65"/>
  <c r="Y172" i="65"/>
  <c r="M165" i="65"/>
  <c r="U93" i="65"/>
  <c r="AB97" i="65"/>
  <c r="AB96" i="65"/>
  <c r="U96" i="65"/>
  <c r="U98" i="65"/>
  <c r="AF207" i="65"/>
  <c r="AF197" i="65"/>
  <c r="AF155" i="65"/>
  <c r="AF93" i="65"/>
  <c r="K164" i="65"/>
  <c r="K115" i="65"/>
  <c r="Y124" i="65"/>
  <c r="Y98" i="65"/>
  <c r="Y166" i="65"/>
  <c r="Y96" i="65"/>
  <c r="U229" i="65"/>
  <c r="U167" i="65"/>
  <c r="Y165" i="65"/>
  <c r="Y97" i="65"/>
  <c r="N123" i="65"/>
  <c r="AB229" i="65"/>
  <c r="AB167" i="65"/>
  <c r="AB164" i="65"/>
  <c r="AB115" i="65"/>
  <c r="AI123" i="65"/>
  <c r="AI99" i="65"/>
  <c r="Y123" i="65"/>
  <c r="Y99" i="65"/>
  <c r="AF95" i="65"/>
  <c r="AI207" i="65"/>
  <c r="AI197" i="65"/>
  <c r="U221" i="65"/>
  <c r="U214" i="65"/>
  <c r="K225" i="65"/>
  <c r="K226" i="65"/>
  <c r="AF225" i="65"/>
  <c r="AF226" i="65"/>
  <c r="L165" i="65"/>
  <c r="T168" i="65"/>
  <c r="AA168" i="65"/>
  <c r="Y225" i="65"/>
  <c r="Y226" i="65"/>
  <c r="L225" i="65"/>
  <c r="L226" i="65"/>
  <c r="U164" i="65"/>
  <c r="U115" i="65"/>
  <c r="K165" i="65"/>
  <c r="O208" i="65"/>
  <c r="AB93" i="65"/>
  <c r="R124" i="65"/>
  <c r="Y207" i="65"/>
  <c r="Y197" i="65"/>
  <c r="AB123" i="65"/>
  <c r="AB99" i="65"/>
  <c r="R165" i="65"/>
  <c r="R123" i="65"/>
  <c r="AF165" i="65"/>
  <c r="AF97" i="65"/>
  <c r="Y95" i="65"/>
  <c r="AF124" i="65"/>
  <c r="AF98" i="65"/>
  <c r="K124" i="65"/>
  <c r="AF166" i="65"/>
  <c r="AF96" i="65"/>
  <c r="AF123" i="65"/>
  <c r="AF99" i="65"/>
  <c r="N224" i="65"/>
  <c r="N213" i="65"/>
  <c r="AI229" i="65"/>
  <c r="AI167" i="65"/>
  <c r="AI164" i="65"/>
  <c r="AI115" i="65"/>
  <c r="O164" i="65"/>
  <c r="AB207" i="65"/>
  <c r="AB197" i="65"/>
  <c r="K123" i="65"/>
  <c r="Y155" i="65"/>
  <c r="Y93" i="65"/>
  <c r="U207" i="65"/>
  <c r="U197" i="65"/>
  <c r="U123" i="65"/>
  <c r="U99" i="65"/>
  <c r="AI208" i="65"/>
  <c r="AI198" i="65"/>
  <c r="M168" i="65"/>
  <c r="AM223" i="65"/>
  <c r="AM236" i="65"/>
  <c r="R225" i="65"/>
  <c r="R226" i="65"/>
  <c r="AM225" i="65"/>
  <c r="AM226" i="65"/>
  <c r="T236" i="65"/>
  <c r="L153" i="65"/>
  <c r="M153" i="65"/>
  <c r="L213" i="65"/>
  <c r="M213" i="65"/>
  <c r="AB216" i="65"/>
  <c r="AB221" i="65"/>
  <c r="AF216" i="65"/>
  <c r="AF221" i="65"/>
  <c r="AI216" i="65"/>
  <c r="AI221" i="65"/>
  <c r="R221" i="65"/>
  <c r="K221" i="65"/>
  <c r="Y216" i="65"/>
  <c r="Y221" i="65"/>
  <c r="N221" i="65"/>
  <c r="AB170" i="65"/>
  <c r="AB208" i="65"/>
  <c r="U170" i="65"/>
  <c r="U208" i="65"/>
  <c r="N208" i="65"/>
  <c r="R223" i="65"/>
  <c r="AF92" i="65"/>
  <c r="AF94" i="65"/>
  <c r="Y238" i="65"/>
  <c r="Y223" i="65"/>
  <c r="Y92" i="65"/>
  <c r="Y94" i="65"/>
  <c r="AF238" i="65"/>
  <c r="AF223" i="65"/>
  <c r="L212" i="65"/>
  <c r="K223" i="65"/>
  <c r="AB239" i="65"/>
  <c r="AB224" i="65"/>
  <c r="N140" i="65"/>
  <c r="N164" i="65"/>
  <c r="O239" i="65"/>
  <c r="O224" i="65"/>
  <c r="U239" i="65"/>
  <c r="U224" i="65"/>
  <c r="AB94" i="65"/>
  <c r="AB154" i="65"/>
  <c r="AB236" i="65"/>
  <c r="AB206" i="65"/>
  <c r="AI95" i="65"/>
  <c r="BA228" i="65"/>
  <c r="O228" i="65"/>
  <c r="AI239" i="65"/>
  <c r="AI224" i="65"/>
  <c r="AB95" i="65"/>
  <c r="U94" i="65"/>
  <c r="U154" i="65"/>
  <c r="AI236" i="65"/>
  <c r="AI206" i="65"/>
  <c r="AI94" i="65"/>
  <c r="AI154" i="65"/>
  <c r="U236" i="65"/>
  <c r="U206" i="65"/>
  <c r="O165" i="65"/>
  <c r="AB116" i="65"/>
  <c r="AB140" i="65"/>
  <c r="AI116" i="65"/>
  <c r="AI140" i="65"/>
  <c r="O116" i="65"/>
  <c r="O140" i="65"/>
  <c r="U116" i="65"/>
  <c r="U140" i="65"/>
  <c r="O199" i="65"/>
  <c r="AT175" i="65"/>
  <c r="BA175" i="65"/>
  <c r="AU175" i="65"/>
  <c r="AQ175" i="65"/>
  <c r="O213" i="65"/>
  <c r="AV175" i="65"/>
  <c r="N116" i="65"/>
  <c r="N239" i="65"/>
  <c r="N236" i="65"/>
  <c r="N229" i="65"/>
  <c r="V111" i="65"/>
  <c r="O153" i="65"/>
  <c r="V228" i="65"/>
  <c r="AW175" i="65"/>
  <c r="V112" i="65"/>
  <c r="V155" i="65"/>
  <c r="S199" i="65" l="1"/>
  <c r="W115" i="65"/>
  <c r="AV168" i="65"/>
  <c r="AW168" i="65"/>
  <c r="AU168" i="65"/>
  <c r="M200" i="65"/>
  <c r="L200" i="65"/>
  <c r="AT199" i="65"/>
  <c r="O200" i="65"/>
  <c r="O223" i="65"/>
  <c r="O212" i="65"/>
  <c r="AT212" i="65" s="1"/>
  <c r="T165" i="65"/>
  <c r="M233" i="65"/>
  <c r="AU233" i="65" s="1"/>
  <c r="AM90" i="65"/>
  <c r="AM241" i="65" s="1"/>
  <c r="O115" i="65"/>
  <c r="L221" i="65"/>
  <c r="L214" i="65"/>
  <c r="L124" i="65"/>
  <c r="AT213" i="65"/>
  <c r="AT226" i="65"/>
  <c r="S165" i="65"/>
  <c r="O229" i="65"/>
  <c r="AQ168" i="65"/>
  <c r="AT168" i="65"/>
  <c r="BA168" i="65"/>
  <c r="V164" i="65"/>
  <c r="L223" i="65"/>
  <c r="L236" i="65"/>
  <c r="S225" i="65"/>
  <c r="AU225" i="65" s="1"/>
  <c r="S226" i="65"/>
  <c r="AU226" i="65" s="1"/>
  <c r="V208" i="65"/>
  <c r="AU208" i="65" s="1"/>
  <c r="L164" i="65"/>
  <c r="L115" i="65"/>
  <c r="L123" i="65"/>
  <c r="O123" i="65"/>
  <c r="M164" i="65"/>
  <c r="M115" i="65"/>
  <c r="M123" i="65"/>
  <c r="AA236" i="65"/>
  <c r="S213" i="65"/>
  <c r="T213" i="65"/>
  <c r="M228" i="65"/>
  <c r="M124" i="65"/>
  <c r="AA227" i="65"/>
  <c r="Z112" i="65"/>
  <c r="S153" i="65"/>
  <c r="T153" i="65"/>
  <c r="Z228" i="65"/>
  <c r="O221" i="65"/>
  <c r="AD115" i="65"/>
  <c r="Y90" i="65"/>
  <c r="Y241" i="65" s="1"/>
  <c r="S212" i="65"/>
  <c r="AF90" i="65"/>
  <c r="AF241" i="65" s="1"/>
  <c r="V232" i="65"/>
  <c r="V170" i="65"/>
  <c r="O236" i="65"/>
  <c r="V165" i="65"/>
  <c r="V239" i="65"/>
  <c r="AU239" i="65" s="1"/>
  <c r="V224" i="65"/>
  <c r="AU224" i="65" s="1"/>
  <c r="AB90" i="65"/>
  <c r="AB241" i="65" s="1"/>
  <c r="AI90" i="65"/>
  <c r="V116" i="65"/>
  <c r="V140" i="65"/>
  <c r="AU140" i="65" s="1"/>
  <c r="V198" i="65"/>
  <c r="V154" i="65"/>
  <c r="V167" i="65"/>
  <c r="V212" i="65"/>
  <c r="V200" i="65"/>
  <c r="AC112" i="65"/>
  <c r="V234" i="65"/>
  <c r="V99" i="65"/>
  <c r="AC111" i="65"/>
  <c r="V96" i="65"/>
  <c r="P38" i="68" l="1"/>
  <c r="P63" i="68"/>
  <c r="P64" i="68"/>
  <c r="Z199" i="65"/>
  <c r="W227" i="65"/>
  <c r="W200" i="65"/>
  <c r="AT200" i="65"/>
  <c r="Z206" i="65"/>
  <c r="S200" i="65"/>
  <c r="V206" i="65"/>
  <c r="V199" i="65"/>
  <c r="AU199" i="65" s="1"/>
  <c r="T200" i="65"/>
  <c r="AU165" i="65"/>
  <c r="AT233" i="65"/>
  <c r="AQ233" i="65"/>
  <c r="AU212" i="65"/>
  <c r="V93" i="65"/>
  <c r="AA165" i="65"/>
  <c r="AA112" i="65"/>
  <c r="Z227" i="65"/>
  <c r="Z172" i="65"/>
  <c r="V213" i="65"/>
  <c r="AU213" i="65" s="1"/>
  <c r="V197" i="65"/>
  <c r="V201" i="65"/>
  <c r="V115" i="65"/>
  <c r="T164" i="65"/>
  <c r="T115" i="65"/>
  <c r="S123" i="65"/>
  <c r="V221" i="65"/>
  <c r="V214" i="65"/>
  <c r="S164" i="65"/>
  <c r="S115" i="65"/>
  <c r="Z165" i="65"/>
  <c r="AC208" i="65"/>
  <c r="AV208" i="65" s="1"/>
  <c r="AA228" i="65"/>
  <c r="AA235" i="65"/>
  <c r="AA155" i="65"/>
  <c r="Z225" i="65"/>
  <c r="AV225" i="65" s="1"/>
  <c r="Z226" i="65"/>
  <c r="AV226" i="65" s="1"/>
  <c r="AC164" i="65"/>
  <c r="S223" i="65"/>
  <c r="S236" i="65"/>
  <c r="S124" i="65"/>
  <c r="Z155" i="65"/>
  <c r="S221" i="65"/>
  <c r="S214" i="65"/>
  <c r="T228" i="65"/>
  <c r="T123" i="65"/>
  <c r="AT115" i="65"/>
  <c r="AG112" i="65"/>
  <c r="Z154" i="65"/>
  <c r="AA154" i="65"/>
  <c r="AG228" i="65"/>
  <c r="Z93" i="65"/>
  <c r="AA93" i="65"/>
  <c r="Z153" i="65"/>
  <c r="AA153" i="65"/>
  <c r="Z198" i="65"/>
  <c r="AA172" i="65"/>
  <c r="AA98" i="65"/>
  <c r="Z213" i="65"/>
  <c r="AA213" i="65"/>
  <c r="Z111" i="65"/>
  <c r="AA111" i="65"/>
  <c r="T124" i="65"/>
  <c r="Z216" i="65"/>
  <c r="Z212" i="65"/>
  <c r="AU116" i="65"/>
  <c r="AC165" i="65"/>
  <c r="V227" i="65"/>
  <c r="V166" i="65"/>
  <c r="V98" i="65"/>
  <c r="V123" i="65"/>
  <c r="AC155" i="65"/>
  <c r="V235" i="65"/>
  <c r="V216" i="65"/>
  <c r="AC239" i="65"/>
  <c r="AV239" i="65" s="1"/>
  <c r="AC224" i="65"/>
  <c r="AV224" i="65" s="1"/>
  <c r="AC234" i="65"/>
  <c r="AC228" i="65"/>
  <c r="AC232" i="65"/>
  <c r="AC170" i="65"/>
  <c r="V97" i="65"/>
  <c r="V124" i="65"/>
  <c r="V95" i="65"/>
  <c r="V153" i="65"/>
  <c r="AU153" i="65" s="1"/>
  <c r="V193" i="65"/>
  <c r="V207" i="65"/>
  <c r="V238" i="65"/>
  <c r="V223" i="65"/>
  <c r="AC116" i="65"/>
  <c r="AV116" i="65" s="1"/>
  <c r="AC140" i="65"/>
  <c r="BA140" i="65" s="1"/>
  <c r="AC96" i="65"/>
  <c r="AC99" i="65"/>
  <c r="V229" i="65"/>
  <c r="AU229" i="65" s="1"/>
  <c r="V94" i="65"/>
  <c r="V236" i="65"/>
  <c r="AJ228" i="65"/>
  <c r="V92" i="65"/>
  <c r="BA232" i="65"/>
  <c r="AN172" i="65"/>
  <c r="AC124" i="65"/>
  <c r="AC213" i="65"/>
  <c r="AJ111" i="65"/>
  <c r="AC199" i="65"/>
  <c r="AC214" i="65"/>
  <c r="P37" i="68" l="1"/>
  <c r="P35" i="68"/>
  <c r="P36" i="68"/>
  <c r="P39" i="68"/>
  <c r="AU164" i="65"/>
  <c r="P117" i="68"/>
  <c r="P119" i="68"/>
  <c r="P118" i="68"/>
  <c r="P116" i="68"/>
  <c r="P120" i="68"/>
  <c r="AN111" i="65"/>
  <c r="AK115" i="65"/>
  <c r="AD200" i="65"/>
  <c r="AG199" i="65"/>
  <c r="AU200" i="65"/>
  <c r="AC201" i="65"/>
  <c r="AC200" i="65"/>
  <c r="AA201" i="65"/>
  <c r="AA200" i="65"/>
  <c r="AV199" i="65"/>
  <c r="AG206" i="65"/>
  <c r="Z201" i="65"/>
  <c r="Z200" i="65"/>
  <c r="AU221" i="65"/>
  <c r="AV228" i="65"/>
  <c r="AU223" i="65"/>
  <c r="AU236" i="65"/>
  <c r="AU123" i="65"/>
  <c r="AV213" i="65"/>
  <c r="AC223" i="65"/>
  <c r="AC212" i="65"/>
  <c r="AV212" i="65" s="1"/>
  <c r="AH236" i="65"/>
  <c r="AC198" i="65"/>
  <c r="AJ165" i="65"/>
  <c r="AJ112" i="65"/>
  <c r="AC93" i="65"/>
  <c r="AG227" i="65"/>
  <c r="AG172" i="65"/>
  <c r="AC115" i="65"/>
  <c r="AH165" i="65"/>
  <c r="AH112" i="65"/>
  <c r="Z97" i="65"/>
  <c r="AN225" i="65"/>
  <c r="AX225" i="65" s="1"/>
  <c r="AN226" i="65"/>
  <c r="AC229" i="65"/>
  <c r="AV229" i="65" s="1"/>
  <c r="AC167" i="65"/>
  <c r="Z94" i="65"/>
  <c r="AJ164" i="65"/>
  <c r="Z95" i="65"/>
  <c r="Z167" i="65"/>
  <c r="Z124" i="65"/>
  <c r="Z98" i="65"/>
  <c r="Z221" i="65"/>
  <c r="Z214" i="65"/>
  <c r="AC207" i="65"/>
  <c r="AC197" i="65"/>
  <c r="Z92" i="65"/>
  <c r="AA164" i="65"/>
  <c r="AA115" i="65"/>
  <c r="AA207" i="65"/>
  <c r="AA197" i="65"/>
  <c r="AH155" i="65"/>
  <c r="AA123" i="65"/>
  <c r="AA99" i="65"/>
  <c r="AH228" i="65"/>
  <c r="AW228" i="65" s="1"/>
  <c r="AH235" i="65"/>
  <c r="AA166" i="65"/>
  <c r="AA96" i="65"/>
  <c r="AJ224" i="65"/>
  <c r="AX224" i="65" s="1"/>
  <c r="Z223" i="65"/>
  <c r="Z236" i="65"/>
  <c r="AN164" i="65"/>
  <c r="AY164" i="65" s="1"/>
  <c r="Z164" i="65"/>
  <c r="Z115" i="65"/>
  <c r="Z207" i="65"/>
  <c r="Z197" i="65"/>
  <c r="AG155" i="65"/>
  <c r="Z123" i="65"/>
  <c r="Z99" i="65"/>
  <c r="AG225" i="65"/>
  <c r="AW225" i="65" s="1"/>
  <c r="AG226" i="65"/>
  <c r="AG165" i="65"/>
  <c r="Z166" i="65"/>
  <c r="Z96" i="65"/>
  <c r="AA95" i="65"/>
  <c r="AA167" i="65"/>
  <c r="AY225" i="65"/>
  <c r="AA92" i="65"/>
  <c r="AA94" i="65"/>
  <c r="AG198" i="65"/>
  <c r="AG213" i="65"/>
  <c r="AH213" i="65"/>
  <c r="AG154" i="65"/>
  <c r="AH154" i="65"/>
  <c r="AA97" i="65"/>
  <c r="AA124" i="65"/>
  <c r="AG93" i="65"/>
  <c r="AH93" i="65"/>
  <c r="AG111" i="65"/>
  <c r="AH111" i="65"/>
  <c r="AH205" i="65"/>
  <c r="AG92" i="65"/>
  <c r="AH98" i="65"/>
  <c r="AG153" i="65"/>
  <c r="AH153" i="65"/>
  <c r="AH227" i="65"/>
  <c r="AT225" i="65"/>
  <c r="AC216" i="65"/>
  <c r="AC221" i="65"/>
  <c r="AG216" i="65"/>
  <c r="AJ170" i="65"/>
  <c r="AJ208" i="65"/>
  <c r="AN228" i="65"/>
  <c r="AG212" i="65"/>
  <c r="AT224" i="65"/>
  <c r="AC236" i="65"/>
  <c r="AC206" i="65"/>
  <c r="AC95" i="65"/>
  <c r="AC153" i="65"/>
  <c r="AV153" i="65" s="1"/>
  <c r="AC98" i="65"/>
  <c r="AC123" i="65"/>
  <c r="AC94" i="65"/>
  <c r="AC154" i="65"/>
  <c r="AJ155" i="65"/>
  <c r="AV165" i="65"/>
  <c r="AC227" i="65"/>
  <c r="AC166" i="65"/>
  <c r="BA227" i="65"/>
  <c r="BA116" i="65"/>
  <c r="AJ116" i="65"/>
  <c r="AX116" i="65" s="1"/>
  <c r="AJ140" i="65"/>
  <c r="AT140" i="65" s="1"/>
  <c r="AC97" i="65"/>
  <c r="V90" i="65"/>
  <c r="AC193" i="65"/>
  <c r="AJ199" i="65"/>
  <c r="AJ239" i="65"/>
  <c r="AT239" i="65" s="1"/>
  <c r="AJ153" i="65"/>
  <c r="AJ200" i="65"/>
  <c r="AJ166" i="65"/>
  <c r="AC238" i="65"/>
  <c r="AC235" i="65"/>
  <c r="AJ212" i="65"/>
  <c r="AJ198" i="65"/>
  <c r="AJ232" i="65"/>
  <c r="AJ234" i="65"/>
  <c r="AJ99" i="65"/>
  <c r="AC92" i="65"/>
  <c r="AJ213" i="65"/>
  <c r="BA229" i="65"/>
  <c r="P1360" i="68" l="1"/>
  <c r="P1361" i="68"/>
  <c r="P1359" i="68"/>
  <c r="P1362" i="68"/>
  <c r="P1363" i="68"/>
  <c r="P1742" i="68"/>
  <c r="P1743" i="68"/>
  <c r="P1739" i="68"/>
  <c r="P1740" i="68"/>
  <c r="P1741" i="68"/>
  <c r="P1310" i="68"/>
  <c r="P1309" i="68"/>
  <c r="P1311" i="68"/>
  <c r="P1312" i="68"/>
  <c r="P1313" i="68"/>
  <c r="P432" i="68"/>
  <c r="P433" i="68"/>
  <c r="P431" i="68"/>
  <c r="P434" i="68"/>
  <c r="P435" i="68"/>
  <c r="P1369" i="68"/>
  <c r="P1373" i="68"/>
  <c r="P1372" i="68"/>
  <c r="P1370" i="68"/>
  <c r="P1371" i="68"/>
  <c r="P263" i="68"/>
  <c r="P266" i="68"/>
  <c r="P267" i="68"/>
  <c r="P265" i="68"/>
  <c r="P264" i="68"/>
  <c r="P268" i="68"/>
  <c r="P253" i="68"/>
  <c r="P251" i="68"/>
  <c r="P254" i="68"/>
  <c r="P255" i="68"/>
  <c r="P252" i="68"/>
  <c r="P256" i="68"/>
  <c r="AK200" i="65"/>
  <c r="AV200" i="65"/>
  <c r="AH201" i="65"/>
  <c r="AH200" i="65"/>
  <c r="AN206" i="65"/>
  <c r="AN199" i="65"/>
  <c r="AW199" i="65"/>
  <c r="AG201" i="65"/>
  <c r="AG200" i="65"/>
  <c r="AV221" i="65"/>
  <c r="AQ224" i="65"/>
  <c r="AW224" i="65"/>
  <c r="AW165" i="65"/>
  <c r="AV124" i="65"/>
  <c r="AV123" i="65"/>
  <c r="AV236" i="65"/>
  <c r="BA165" i="65"/>
  <c r="AQ225" i="65"/>
  <c r="AV164" i="65"/>
  <c r="AG94" i="65"/>
  <c r="AJ197" i="65"/>
  <c r="AJ201" i="65"/>
  <c r="AW212" i="65"/>
  <c r="AN165" i="65"/>
  <c r="AQ165" i="65" s="1"/>
  <c r="AN112" i="65"/>
  <c r="AH172" i="65"/>
  <c r="AJ93" i="65"/>
  <c r="AN167" i="65"/>
  <c r="AN213" i="65"/>
  <c r="AQ213" i="65" s="1"/>
  <c r="AG97" i="65"/>
  <c r="AJ115" i="65"/>
  <c r="AJ96" i="65"/>
  <c r="AJ221" i="65"/>
  <c r="AJ214" i="65"/>
  <c r="AG223" i="65"/>
  <c r="AG236" i="65"/>
  <c r="AH166" i="65"/>
  <c r="AH96" i="65"/>
  <c r="AG164" i="65"/>
  <c r="AT164" i="65" s="1"/>
  <c r="AG115" i="65"/>
  <c r="AG207" i="65"/>
  <c r="AG197" i="65"/>
  <c r="AG221" i="65"/>
  <c r="AG214" i="65"/>
  <c r="AY226" i="65"/>
  <c r="AX226" i="65"/>
  <c r="AW226" i="65"/>
  <c r="AQ226" i="65"/>
  <c r="AV115" i="65"/>
  <c r="AG166" i="65"/>
  <c r="AG96" i="65"/>
  <c r="AH123" i="65"/>
  <c r="AH99" i="65"/>
  <c r="AH95" i="65"/>
  <c r="AH167" i="65"/>
  <c r="Z90" i="65"/>
  <c r="AG124" i="65"/>
  <c r="AG98" i="65"/>
  <c r="AG123" i="65"/>
  <c r="AG99" i="65"/>
  <c r="AG95" i="65"/>
  <c r="AG167" i="65"/>
  <c r="AJ229" i="65"/>
  <c r="AX229" i="65" s="1"/>
  <c r="AJ167" i="65"/>
  <c r="AN155" i="65"/>
  <c r="AH164" i="65"/>
  <c r="AX164" i="65" s="1"/>
  <c r="AH115" i="65"/>
  <c r="AH207" i="65"/>
  <c r="AH197" i="65"/>
  <c r="AW213" i="65"/>
  <c r="AV214" i="65"/>
  <c r="AY228" i="65"/>
  <c r="AY165" i="65"/>
  <c r="AH97" i="65"/>
  <c r="AH124" i="65"/>
  <c r="AH92" i="65"/>
  <c r="AH94" i="65"/>
  <c r="AA90" i="65"/>
  <c r="AT208" i="65"/>
  <c r="AX208" i="65"/>
  <c r="AT165" i="65"/>
  <c r="AW208" i="65"/>
  <c r="AQ208" i="65"/>
  <c r="AX228" i="65"/>
  <c r="AN93" i="65"/>
  <c r="AN212" i="65"/>
  <c r="AX212" i="65" s="1"/>
  <c r="AN115" i="65"/>
  <c r="AW239" i="65"/>
  <c r="AW116" i="65"/>
  <c r="AW153" i="65"/>
  <c r="AT229" i="65"/>
  <c r="AT116" i="65"/>
  <c r="AJ97" i="65"/>
  <c r="AJ124" i="65"/>
  <c r="AJ236" i="65"/>
  <c r="AJ206" i="65"/>
  <c r="AJ98" i="65"/>
  <c r="AJ123" i="65"/>
  <c r="AJ238" i="65"/>
  <c r="AJ223" i="65"/>
  <c r="AJ94" i="65"/>
  <c r="AJ154" i="65"/>
  <c r="AJ193" i="65"/>
  <c r="AJ207" i="65"/>
  <c r="AJ235" i="65"/>
  <c r="AJ216" i="65"/>
  <c r="BA153" i="65"/>
  <c r="AQ116" i="65"/>
  <c r="AW140" i="65"/>
  <c r="AV140" i="65"/>
  <c r="AX140" i="65"/>
  <c r="AQ140" i="65"/>
  <c r="AJ92" i="65"/>
  <c r="AJ95" i="65"/>
  <c r="AX239" i="65"/>
  <c r="AQ239" i="65"/>
  <c r="V241" i="65"/>
  <c r="AC90" i="65"/>
  <c r="AJ227" i="65"/>
  <c r="P1321" i="68" l="1"/>
  <c r="P1357" i="68"/>
  <c r="P1354" i="68"/>
  <c r="P1356" i="68"/>
  <c r="P1355" i="68"/>
  <c r="P1358" i="68"/>
  <c r="P1769" i="68"/>
  <c r="P1773" i="68"/>
  <c r="P1771" i="68"/>
  <c r="P1770" i="68"/>
  <c r="P1772" i="68"/>
  <c r="P1319" i="68"/>
  <c r="P1322" i="68"/>
  <c r="P1320" i="68"/>
  <c r="P1323" i="68"/>
  <c r="P492" i="68"/>
  <c r="P495" i="68"/>
  <c r="P493" i="68"/>
  <c r="P491" i="68"/>
  <c r="P494" i="68"/>
  <c r="P1365" i="68"/>
  <c r="P1366" i="68"/>
  <c r="P1364" i="68"/>
  <c r="P1367" i="68"/>
  <c r="P1368" i="68"/>
  <c r="P1339" i="68"/>
  <c r="P1341" i="68"/>
  <c r="P1340" i="68"/>
  <c r="P1342" i="68"/>
  <c r="P1343" i="68"/>
  <c r="P100" i="68"/>
  <c r="P101" i="68"/>
  <c r="P98" i="68"/>
  <c r="P97" i="68"/>
  <c r="P99" i="68"/>
  <c r="P205" i="68"/>
  <c r="P203" i="68"/>
  <c r="P202" i="68"/>
  <c r="P207" i="68"/>
  <c r="P206" i="68"/>
  <c r="P204" i="68"/>
  <c r="P209" i="68"/>
  <c r="P212" i="68"/>
  <c r="P213" i="68"/>
  <c r="P211" i="68"/>
  <c r="P210" i="68"/>
  <c r="P208" i="68"/>
  <c r="P1276" i="68"/>
  <c r="P1274" i="68"/>
  <c r="P1277" i="68"/>
  <c r="P1275" i="68"/>
  <c r="P71" i="68"/>
  <c r="P70" i="68"/>
  <c r="P72" i="68"/>
  <c r="P185" i="68"/>
  <c r="P187" i="68"/>
  <c r="P189" i="68"/>
  <c r="P186" i="68"/>
  <c r="P184" i="68"/>
  <c r="P188" i="68"/>
  <c r="AX115" i="65"/>
  <c r="AW200" i="65"/>
  <c r="AY199" i="65"/>
  <c r="AX199" i="65"/>
  <c r="AQ199" i="65"/>
  <c r="AN201" i="65"/>
  <c r="AN200" i="65"/>
  <c r="AX165" i="65"/>
  <c r="AW221" i="65"/>
  <c r="AW236" i="65"/>
  <c r="AQ229" i="65"/>
  <c r="AW164" i="65"/>
  <c r="AW229" i="65"/>
  <c r="AW214" i="65"/>
  <c r="BA123" i="65"/>
  <c r="BA164" i="65"/>
  <c r="AN214" i="65"/>
  <c r="AX214" i="65" s="1"/>
  <c r="AN198" i="65"/>
  <c r="AQ212" i="65"/>
  <c r="AY213" i="65"/>
  <c r="AX213" i="65"/>
  <c r="AG90" i="65"/>
  <c r="AQ164" i="65"/>
  <c r="AN98" i="65"/>
  <c r="AN207" i="65"/>
  <c r="AN197" i="65"/>
  <c r="AN236" i="65"/>
  <c r="AX236" i="65" s="1"/>
  <c r="AN123" i="65"/>
  <c r="AY123" i="65" s="1"/>
  <c r="AW115" i="65"/>
  <c r="AH90" i="65"/>
  <c r="AT123" i="65"/>
  <c r="AN216" i="65"/>
  <c r="AN221" i="65"/>
  <c r="AN227" i="65"/>
  <c r="AN166" i="65"/>
  <c r="AN238" i="65"/>
  <c r="AN223" i="65"/>
  <c r="AN92" i="65"/>
  <c r="AN94" i="65"/>
  <c r="AN124" i="65"/>
  <c r="AN95" i="65"/>
  <c r="AN153" i="65"/>
  <c r="AW124" i="65"/>
  <c r="AW123" i="65"/>
  <c r="AT236" i="65"/>
  <c r="AV223" i="65"/>
  <c r="AW223" i="65"/>
  <c r="AC241" i="65"/>
  <c r="AJ90" i="65"/>
  <c r="P1269" i="68" l="1"/>
  <c r="P1270" i="68"/>
  <c r="P1271" i="68"/>
  <c r="P1283" i="68"/>
  <c r="P1282" i="68"/>
  <c r="P1281" i="68"/>
  <c r="P1280" i="68"/>
  <c r="P1279" i="68"/>
  <c r="P1295" i="68"/>
  <c r="P1297" i="68"/>
  <c r="P1298" i="68"/>
  <c r="P1294" i="68"/>
  <c r="P1296" i="68"/>
  <c r="P1273" i="68"/>
  <c r="P1284" i="68"/>
  <c r="P1285" i="68"/>
  <c r="P1288" i="68"/>
  <c r="P1286" i="68"/>
  <c r="P1287" i="68"/>
  <c r="P1272" i="68"/>
  <c r="P1317" i="68"/>
  <c r="P1318" i="68"/>
  <c r="P1316" i="68"/>
  <c r="P1315" i="68"/>
  <c r="P1314" i="68"/>
  <c r="P273" i="68"/>
  <c r="P270" i="68"/>
  <c r="P269" i="68"/>
  <c r="P271" i="68"/>
  <c r="P274" i="68"/>
  <c r="P272" i="68"/>
  <c r="P259" i="68"/>
  <c r="P262" i="68"/>
  <c r="P260" i="68"/>
  <c r="P257" i="68"/>
  <c r="P261" i="68"/>
  <c r="P258" i="68"/>
  <c r="P199" i="68"/>
  <c r="P198" i="68"/>
  <c r="P201" i="68"/>
  <c r="P196" i="68"/>
  <c r="P200" i="68"/>
  <c r="P197" i="68"/>
  <c r="P73" i="68"/>
  <c r="P74" i="68"/>
  <c r="P191" i="68"/>
  <c r="P190" i="68"/>
  <c r="P195" i="68"/>
  <c r="P193" i="68"/>
  <c r="P194" i="68"/>
  <c r="P192" i="68"/>
  <c r="AX200" i="65"/>
  <c r="AQ200" i="65"/>
  <c r="AQ123" i="65"/>
  <c r="AX123" i="65"/>
  <c r="AQ236" i="65"/>
  <c r="AT221" i="65"/>
  <c r="AY221" i="65"/>
  <c r="AQ223" i="65"/>
  <c r="AY223" i="65"/>
  <c r="AT153" i="65"/>
  <c r="AY153" i="65"/>
  <c r="AY124" i="65"/>
  <c r="AT223" i="65"/>
  <c r="AX221" i="65"/>
  <c r="AQ221" i="65"/>
  <c r="AX223" i="65"/>
  <c r="AX124" i="65"/>
  <c r="AX153" i="65"/>
  <c r="AQ153" i="65"/>
  <c r="AJ241" i="65"/>
  <c r="S17" i="65" l="1"/>
  <c r="S18" i="65" l="1"/>
  <c r="Z17" i="65"/>
  <c r="Z18" i="65" l="1"/>
  <c r="AG17" i="65"/>
  <c r="AG18" i="65" l="1"/>
  <c r="AN17" i="65"/>
  <c r="AY40" i="65" l="1"/>
  <c r="AN9" i="65" l="1"/>
  <c r="S5" i="65" l="1"/>
  <c r="S6" i="65"/>
  <c r="S50" i="65"/>
  <c r="S49" i="65" l="1"/>
  <c r="Z50" i="65"/>
  <c r="Z6" i="65"/>
  <c r="L36" i="65"/>
  <c r="L40" i="65"/>
  <c r="L35" i="65"/>
  <c r="S20" i="65"/>
  <c r="L39" i="65"/>
  <c r="L19" i="65"/>
  <c r="S19" i="65" l="1"/>
  <c r="S11" i="65"/>
  <c r="Z5" i="65"/>
  <c r="Z49" i="65"/>
  <c r="Z11" i="65"/>
  <c r="Z20" i="65"/>
  <c r="S41" i="65"/>
  <c r="L41" i="65"/>
  <c r="AG5" i="65"/>
  <c r="AG6" i="65"/>
  <c r="AG50" i="65"/>
  <c r="L42" i="65"/>
  <c r="S16" i="65" l="1"/>
  <c r="S8" i="65"/>
  <c r="S39" i="65"/>
  <c r="S44" i="65"/>
  <c r="S36" i="65"/>
  <c r="S40" i="65"/>
  <c r="S42" i="65"/>
  <c r="S34" i="65"/>
  <c r="AG49" i="65"/>
  <c r="S43" i="65"/>
  <c r="S35" i="65"/>
  <c r="Z19" i="65"/>
  <c r="S32" i="65"/>
  <c r="Z34" i="65"/>
  <c r="S38" i="65"/>
  <c r="AN50" i="65"/>
  <c r="AN6" i="65"/>
  <c r="Z8" i="65"/>
  <c r="AG20" i="65"/>
  <c r="Z39" i="65"/>
  <c r="S7" i="65" l="1"/>
  <c r="AG19" i="65"/>
  <c r="AG11" i="65"/>
  <c r="Z43" i="65"/>
  <c r="Z35" i="65"/>
  <c r="Z40" i="65"/>
  <c r="Z44" i="65"/>
  <c r="Z36" i="65"/>
  <c r="Z42" i="65"/>
  <c r="Z41" i="65"/>
  <c r="Z16" i="65"/>
  <c r="S26" i="65"/>
  <c r="L26" i="65"/>
  <c r="AG41" i="65"/>
  <c r="Z32" i="65"/>
  <c r="Z7" i="65"/>
  <c r="S37" i="65"/>
  <c r="S15" i="65" l="1"/>
  <c r="AG16" i="65"/>
  <c r="AG8" i="65"/>
  <c r="AN19" i="65"/>
  <c r="AG40" i="65"/>
  <c r="AG39" i="65"/>
  <c r="AG42" i="65"/>
  <c r="AG34" i="65"/>
  <c r="AG44" i="65"/>
  <c r="AG36" i="65"/>
  <c r="AG43" i="65"/>
  <c r="AG35" i="65"/>
  <c r="L25" i="65"/>
  <c r="AY19" i="65"/>
  <c r="Z38" i="65"/>
  <c r="AG32" i="65"/>
  <c r="AG38" i="65"/>
  <c r="Z15" i="65"/>
  <c r="AN16" i="65" l="1"/>
  <c r="AG7" i="65"/>
  <c r="AN35" i="65"/>
  <c r="AN36" i="65"/>
  <c r="AN40" i="65"/>
  <c r="S25" i="65"/>
  <c r="S14" i="65"/>
  <c r="AN39" i="65"/>
  <c r="AY42" i="65"/>
  <c r="AY41" i="65"/>
  <c r="Z37" i="65"/>
  <c r="Z26" i="65"/>
  <c r="AG26" i="65"/>
  <c r="AG15" i="65" l="1"/>
  <c r="AY36" i="65"/>
  <c r="AY39" i="65"/>
  <c r="AY35" i="65"/>
  <c r="Z25" i="65"/>
  <c r="Z14" i="65"/>
  <c r="AN26" i="65"/>
  <c r="AN15" i="65" l="1"/>
  <c r="AG25" i="65"/>
  <c r="AG14" i="65"/>
  <c r="AY26" i="65"/>
  <c r="AN14" i="65"/>
  <c r="AN25" i="65" l="1"/>
  <c r="AY25" i="65" s="1"/>
  <c r="S48" i="65" l="1"/>
  <c r="S47" i="65" l="1"/>
  <c r="S46" i="65"/>
  <c r="Z47" i="65" l="1"/>
  <c r="Z46" i="65"/>
  <c r="Z48" i="65"/>
  <c r="AG48" i="65"/>
  <c r="AG47" i="65" l="1"/>
  <c r="AG46" i="65"/>
  <c r="AN48" i="65"/>
  <c r="AN46" i="65" l="1"/>
  <c r="S31" i="65" l="1"/>
  <c r="S45" i="65"/>
  <c r="Z31" i="65" l="1"/>
  <c r="Z45" i="65"/>
  <c r="AG31" i="65" l="1"/>
  <c r="AG45" i="65"/>
  <c r="AN31" i="65" l="1"/>
  <c r="AN45" i="65"/>
  <c r="L24" i="65" l="1"/>
  <c r="S24" i="65" l="1"/>
  <c r="S13" i="65"/>
  <c r="Z13" i="65"/>
  <c r="L23" i="65"/>
  <c r="S12" i="65"/>
  <c r="Z24" i="65" l="1"/>
  <c r="S23" i="65"/>
  <c r="Z12" i="65"/>
  <c r="AG24" i="65" l="1"/>
  <c r="AG13" i="65"/>
  <c r="Z23" i="65"/>
  <c r="AG12" i="65"/>
  <c r="AN24" i="65" l="1"/>
  <c r="AN13" i="65"/>
  <c r="AY24" i="65"/>
  <c r="AG23" i="65"/>
  <c r="AN23" i="65" l="1"/>
  <c r="M19" i="65" l="1"/>
  <c r="M36" i="65"/>
  <c r="M35" i="65"/>
  <c r="M39" i="65"/>
  <c r="P26" i="65"/>
  <c r="T11" i="65" l="1"/>
  <c r="T32" i="65"/>
  <c r="W12" i="65"/>
  <c r="P21" i="65"/>
  <c r="W21" i="65"/>
  <c r="T5" i="65"/>
  <c r="W19" i="65"/>
  <c r="P19" i="65"/>
  <c r="T41" i="65"/>
  <c r="W13" i="65"/>
  <c r="T19" i="65"/>
  <c r="AT36" i="65"/>
  <c r="AT35" i="65"/>
  <c r="T20" i="65"/>
  <c r="T6" i="65"/>
  <c r="M42" i="65"/>
  <c r="W26" i="65"/>
  <c r="M25" i="65"/>
  <c r="T42" i="65"/>
  <c r="T21" i="65"/>
  <c r="AA21" i="65"/>
  <c r="T45" i="65" l="1"/>
  <c r="AD21" i="65"/>
  <c r="W11" i="65"/>
  <c r="T7" i="65"/>
  <c r="W31" i="65"/>
  <c r="AA11" i="65"/>
  <c r="AA32" i="65"/>
  <c r="AD12" i="65"/>
  <c r="AA41" i="65"/>
  <c r="AV41" i="65" s="1"/>
  <c r="AD13" i="65"/>
  <c r="AA5" i="65"/>
  <c r="T14" i="65"/>
  <c r="T38" i="65"/>
  <c r="T16" i="65"/>
  <c r="T8" i="65"/>
  <c r="AA19" i="65"/>
  <c r="T25" i="65"/>
  <c r="AA39" i="65"/>
  <c r="T44" i="65"/>
  <c r="T36" i="65"/>
  <c r="T43" i="65"/>
  <c r="T35" i="65"/>
  <c r="T31" i="65"/>
  <c r="T39" i="65"/>
  <c r="M40" i="65"/>
  <c r="AD26" i="65"/>
  <c r="T50" i="65"/>
  <c r="AA42" i="65"/>
  <c r="AH21" i="65"/>
  <c r="T48" i="65"/>
  <c r="AA37" i="65" l="1"/>
  <c r="AH19" i="65"/>
  <c r="AA7" i="65"/>
  <c r="AK12" i="65"/>
  <c r="AH5" i="65"/>
  <c r="AK19" i="65"/>
  <c r="AH41" i="65"/>
  <c r="AK13" i="65"/>
  <c r="AD19" i="65"/>
  <c r="AA14" i="65"/>
  <c r="AA38" i="65"/>
  <c r="AA45" i="65"/>
  <c r="AA16" i="65"/>
  <c r="AA8" i="65"/>
  <c r="AH39" i="65"/>
  <c r="AU36" i="65"/>
  <c r="AA44" i="65"/>
  <c r="AA36" i="65"/>
  <c r="AV36" i="65" s="1"/>
  <c r="T47" i="65"/>
  <c r="T46" i="65"/>
  <c r="AA25" i="65"/>
  <c r="AA43" i="65"/>
  <c r="AA35" i="65"/>
  <c r="AV35" i="65" s="1"/>
  <c r="T49" i="65"/>
  <c r="AT39" i="65"/>
  <c r="AV39" i="65"/>
  <c r="AA31" i="65"/>
  <c r="AA6" i="65"/>
  <c r="AH36" i="65"/>
  <c r="AH42" i="65"/>
  <c r="AA46" i="65"/>
  <c r="AH6" i="65"/>
  <c r="AU39" i="65"/>
  <c r="AA20" i="65"/>
  <c r="AK26" i="65"/>
  <c r="AA50" i="65"/>
  <c r="AH35" i="65"/>
  <c r="AH8" i="65"/>
  <c r="AH20" i="65"/>
  <c r="T40" i="65"/>
  <c r="AU40" i="65" s="1"/>
  <c r="S33" i="65"/>
  <c r="P2292" i="68" l="1"/>
  <c r="P2527" i="68"/>
  <c r="P2531" i="68"/>
  <c r="P2528" i="68"/>
  <c r="P2530" i="68"/>
  <c r="P2529" i="68"/>
  <c r="P2526" i="68"/>
  <c r="P2602" i="68"/>
  <c r="P2605" i="68"/>
  <c r="P2600" i="68"/>
  <c r="P2601" i="68"/>
  <c r="P2604" i="68"/>
  <c r="P2603" i="68"/>
  <c r="P2543" i="68"/>
  <c r="P2540" i="68"/>
  <c r="P2538" i="68"/>
  <c r="P2539" i="68"/>
  <c r="P2542" i="68"/>
  <c r="P2541" i="68"/>
  <c r="P2318" i="68"/>
  <c r="P2320" i="68"/>
  <c r="P2319" i="68"/>
  <c r="P2321" i="68"/>
  <c r="P1545" i="68"/>
  <c r="P1544" i="68"/>
  <c r="P1549" i="68"/>
  <c r="P1548" i="68"/>
  <c r="P1547" i="68"/>
  <c r="P1546" i="68"/>
  <c r="P2611" i="68"/>
  <c r="P2614" i="68"/>
  <c r="P2609" i="68"/>
  <c r="P2607" i="68"/>
  <c r="P2616" i="68"/>
  <c r="P2613" i="68"/>
  <c r="AW41" i="65"/>
  <c r="AW19" i="65"/>
  <c r="AV19" i="65"/>
  <c r="AX19" i="65"/>
  <c r="AH37" i="65"/>
  <c r="AH33" i="65"/>
  <c r="AD31" i="65"/>
  <c r="AK21" i="65"/>
  <c r="AH7" i="65"/>
  <c r="AK31" i="65"/>
  <c r="AW35" i="65"/>
  <c r="AX35" i="65"/>
  <c r="AW36" i="65"/>
  <c r="AX36" i="65"/>
  <c r="AW39" i="65"/>
  <c r="AX39" i="65"/>
  <c r="BA39" i="65"/>
  <c r="AQ39" i="65"/>
  <c r="AQ36" i="65"/>
  <c r="AH25" i="65"/>
  <c r="AA49" i="65"/>
  <c r="AH45" i="65"/>
  <c r="BA36" i="65"/>
  <c r="AH38" i="65"/>
  <c r="AH16" i="65"/>
  <c r="AA48" i="65"/>
  <c r="AH50" i="65"/>
  <c r="AA47" i="65"/>
  <c r="AH44" i="65"/>
  <c r="AH48" i="65"/>
  <c r="AH43" i="65"/>
  <c r="AH11" i="65"/>
  <c r="AH31" i="65"/>
  <c r="AA40" i="65"/>
  <c r="AV40" i="65" s="1"/>
  <c r="AA34" i="65"/>
  <c r="Z33" i="65"/>
  <c r="P2082" i="68" l="1"/>
  <c r="P2081" i="68"/>
  <c r="P2080" i="68"/>
  <c r="P2083" i="68"/>
  <c r="P2079" i="68"/>
  <c r="P2015" i="68"/>
  <c r="P2016" i="68"/>
  <c r="P2017" i="68"/>
  <c r="P2018" i="68"/>
  <c r="P2014" i="68"/>
  <c r="P2347" i="68"/>
  <c r="P2350" i="68"/>
  <c r="P2351" i="68"/>
  <c r="P2349" i="68"/>
  <c r="P2346" i="68"/>
  <c r="P2348" i="68"/>
  <c r="P2511" i="68"/>
  <c r="P2508" i="68"/>
  <c r="P2512" i="68"/>
  <c r="P2513" i="68"/>
  <c r="P2510" i="68"/>
  <c r="P2509" i="68"/>
  <c r="P1540" i="68"/>
  <c r="P1541" i="68"/>
  <c r="P1543" i="68"/>
  <c r="P1538" i="68"/>
  <c r="P1542" i="68"/>
  <c r="P1539" i="68"/>
  <c r="P2559" i="68"/>
  <c r="P2556" i="68"/>
  <c r="P2560" i="68"/>
  <c r="P2561" i="68"/>
  <c r="P2557" i="68"/>
  <c r="P2558" i="68"/>
  <c r="P2345" i="68"/>
  <c r="P2340" i="68"/>
  <c r="P2343" i="68"/>
  <c r="P2341" i="68"/>
  <c r="P2342" i="68"/>
  <c r="P2344" i="68"/>
  <c r="AH14" i="65"/>
  <c r="AH47" i="65"/>
  <c r="AH46" i="65"/>
  <c r="AH49" i="65"/>
  <c r="AH40" i="65"/>
  <c r="AH34" i="65"/>
  <c r="Z4" i="65"/>
  <c r="AG33" i="65"/>
  <c r="P2117" i="68" l="1"/>
  <c r="P2118" i="68"/>
  <c r="P2116" i="68"/>
  <c r="P2114" i="68"/>
  <c r="P2115" i="68"/>
  <c r="P2105" i="68"/>
  <c r="P2104" i="68"/>
  <c r="P2106" i="68"/>
  <c r="P2108" i="68"/>
  <c r="P2107" i="68"/>
  <c r="P2249" i="68"/>
  <c r="P2251" i="68"/>
  <c r="P2248" i="68"/>
  <c r="P2252" i="68"/>
  <c r="P2250" i="68"/>
  <c r="P2549" i="68"/>
  <c r="P2547" i="68"/>
  <c r="P2544" i="68"/>
  <c r="P2546" i="68"/>
  <c r="P2545" i="68"/>
  <c r="P2548" i="68"/>
  <c r="P2234" i="68"/>
  <c r="P2233" i="68"/>
  <c r="P2235" i="68"/>
  <c r="P2237" i="68"/>
  <c r="P2236" i="68"/>
  <c r="P2232" i="68"/>
  <c r="AW40" i="65"/>
  <c r="AX40" i="65"/>
  <c r="AT40" i="65"/>
  <c r="AQ40" i="65"/>
  <c r="BA40" i="65"/>
  <c r="Z241" i="65"/>
  <c r="M26" i="65" l="1"/>
  <c r="T15" i="65" l="1"/>
  <c r="T26" i="65"/>
  <c r="AU26" i="65" s="1"/>
  <c r="AA15" i="65" l="1"/>
  <c r="AA26" i="65"/>
  <c r="AV26" i="65" s="1"/>
  <c r="AH15" i="65" l="1"/>
  <c r="AH26" i="65"/>
  <c r="BA26" i="65" s="1"/>
  <c r="AT26" i="65"/>
  <c r="AX26" i="65" l="1"/>
  <c r="AW26" i="65"/>
  <c r="AQ26" i="65"/>
  <c r="M24" i="65"/>
  <c r="M23" i="65"/>
  <c r="P2122" i="68" l="1"/>
  <c r="P2123" i="68"/>
  <c r="P2119" i="68"/>
  <c r="P2121" i="68"/>
  <c r="P2120" i="68"/>
  <c r="P2113" i="68"/>
  <c r="P2110" i="68"/>
  <c r="P2109" i="68"/>
  <c r="P2112" i="68"/>
  <c r="P2111" i="68"/>
  <c r="T12" i="65"/>
  <c r="T24" i="65"/>
  <c r="T13" i="65"/>
  <c r="AA33" i="65"/>
  <c r="T23" i="65"/>
  <c r="AA12" i="65" l="1"/>
  <c r="AA24" i="65"/>
  <c r="AA13" i="65"/>
  <c r="AA23" i="65"/>
  <c r="AH12" i="65" l="1"/>
  <c r="AH24" i="65"/>
  <c r="AH13" i="65"/>
  <c r="AH23" i="65"/>
  <c r="P2502" i="68" l="1"/>
  <c r="P2506" i="68"/>
  <c r="P2505" i="68"/>
  <c r="P2507" i="68"/>
  <c r="P2504" i="68"/>
  <c r="P2503" i="68"/>
  <c r="P2322" i="68" l="1"/>
  <c r="P2324" i="68"/>
  <c r="P2327" i="68"/>
  <c r="P2325" i="68"/>
  <c r="P2323" i="68"/>
  <c r="P2326" i="68"/>
  <c r="W32" i="65" l="1"/>
  <c r="AK32" i="65" l="1"/>
  <c r="W10" i="65" l="1"/>
  <c r="AD10" i="65" l="1"/>
  <c r="AK10" i="65" l="1"/>
  <c r="P24" i="65" l="1"/>
  <c r="AT24" i="65" s="1"/>
  <c r="P23" i="65"/>
  <c r="W24" i="65" l="1"/>
  <c r="W23" i="65"/>
  <c r="W33" i="65"/>
  <c r="AD33" i="65"/>
  <c r="W18" i="65"/>
  <c r="W17" i="65"/>
  <c r="W16" i="65"/>
  <c r="AD24" i="65" l="1"/>
  <c r="AV24" i="65"/>
  <c r="W15" i="65"/>
  <c r="AD23" i="65"/>
  <c r="AD16" i="65"/>
  <c r="W22" i="65"/>
  <c r="AD17" i="65"/>
  <c r="AK24" i="65"/>
  <c r="AX24" i="65" s="1"/>
  <c r="AK23" i="65" l="1"/>
  <c r="AW24" i="65"/>
  <c r="AD15" i="65"/>
  <c r="AD18" i="65"/>
  <c r="AK18" i="65"/>
  <c r="AK17" i="65"/>
  <c r="AD22" i="65"/>
  <c r="AK16" i="65"/>
  <c r="P2069" i="68" l="1"/>
  <c r="P2071" i="68"/>
  <c r="P2073" i="68"/>
  <c r="P2070" i="68"/>
  <c r="P2072" i="68"/>
  <c r="P2047" i="68"/>
  <c r="P2045" i="68"/>
  <c r="P2048" i="68"/>
  <c r="P2044" i="68"/>
  <c r="P2046" i="68"/>
  <c r="P2050" i="68"/>
  <c r="P2053" i="68"/>
  <c r="P2051" i="68"/>
  <c r="P2049" i="68"/>
  <c r="P2052" i="68"/>
  <c r="P2055" i="68"/>
  <c r="P2054" i="68"/>
  <c r="P2056" i="68"/>
  <c r="P2058" i="68"/>
  <c r="P2057" i="68"/>
  <c r="P2063" i="68"/>
  <c r="P2061" i="68"/>
  <c r="P2062" i="68"/>
  <c r="P2059" i="68"/>
  <c r="P2060" i="68"/>
  <c r="AK15" i="65"/>
  <c r="AK22" i="65"/>
  <c r="P2283" i="68" l="1"/>
  <c r="P2285" i="68"/>
  <c r="P2284" i="68"/>
  <c r="P2240" i="68"/>
  <c r="P2238" i="68"/>
  <c r="P2242" i="68"/>
  <c r="P2241" i="68"/>
  <c r="P2239" i="68"/>
  <c r="P2286" i="68"/>
  <c r="P2288" i="68"/>
  <c r="P2287" i="68"/>
  <c r="P2290" i="68"/>
  <c r="P2291" i="68"/>
  <c r="P2289" i="68"/>
  <c r="P2022" i="68" l="1"/>
  <c r="P2021" i="68"/>
  <c r="P2023" i="68"/>
  <c r="P2020" i="68"/>
  <c r="P2019" i="68"/>
  <c r="P1735" i="68"/>
  <c r="P1736" i="68"/>
  <c r="P1734" i="68"/>
  <c r="L236" i="67" l="1"/>
  <c r="P2125" i="68" l="1"/>
  <c r="P2128" i="68"/>
  <c r="P2126" i="68"/>
  <c r="P2127" i="68"/>
  <c r="P2124" i="68"/>
  <c r="AK37" i="65" l="1"/>
  <c r="P2133" i="68"/>
  <c r="P2129" i="68"/>
  <c r="P2132" i="68"/>
  <c r="P2130" i="68"/>
  <c r="P2131" i="68"/>
  <c r="AH32" i="65"/>
  <c r="P2186" i="68" l="1"/>
  <c r="P2184" i="68"/>
  <c r="P2185" i="68"/>
  <c r="P2187" i="68"/>
  <c r="P2188" i="68"/>
  <c r="P2193" i="68"/>
  <c r="P2192" i="68"/>
  <c r="P2190" i="68"/>
  <c r="P2189" i="68"/>
  <c r="P2191" i="68"/>
  <c r="P2170" i="68"/>
  <c r="P2171" i="68"/>
  <c r="P2173" i="68"/>
  <c r="P2169" i="68"/>
  <c r="P2172" i="68"/>
  <c r="P2168" i="68"/>
  <c r="P2167" i="68"/>
  <c r="P2164" i="68"/>
  <c r="P2165" i="68"/>
  <c r="P2166" i="68"/>
  <c r="L290" i="67" l="1"/>
  <c r="L251" i="67"/>
  <c r="L234" i="67"/>
  <c r="L261" i="67"/>
  <c r="L233" i="67"/>
  <c r="L276" i="67"/>
  <c r="L241" i="67"/>
  <c r="L320" i="67"/>
  <c r="L295" i="67"/>
  <c r="L242" i="67"/>
  <c r="L319" i="67"/>
  <c r="L310" i="67"/>
  <c r="L296" i="67"/>
  <c r="L249" i="67"/>
  <c r="L267" i="67" l="1"/>
  <c r="L281" i="67"/>
  <c r="L266" i="67"/>
  <c r="L324" i="67"/>
  <c r="L274" i="67"/>
  <c r="O24" i="65" l="1"/>
  <c r="BA24" i="65" s="1"/>
  <c r="O41" i="65"/>
  <c r="AU41" i="65" s="1"/>
  <c r="AD11" i="65"/>
  <c r="AD25" i="65"/>
  <c r="AW25" i="65" s="1"/>
  <c r="AD37" i="65"/>
  <c r="AK11" i="65"/>
  <c r="AK25" i="65"/>
  <c r="AX25" i="65" s="1"/>
  <c r="AN18" i="65"/>
  <c r="W25" i="65"/>
  <c r="W37" i="65"/>
  <c r="P25" i="65"/>
  <c r="O25" i="65"/>
  <c r="O19" i="65"/>
  <c r="AU19" i="65" s="1"/>
  <c r="O23" i="65"/>
  <c r="AU24" i="65" l="1"/>
  <c r="P2314" i="68"/>
  <c r="AQ24" i="65"/>
  <c r="AU25" i="65"/>
  <c r="N19" i="65"/>
  <c r="N23" i="65"/>
  <c r="N25" i="65"/>
  <c r="AV25" i="65"/>
  <c r="P2313" i="68" l="1"/>
  <c r="P2317" i="68"/>
  <c r="P2316" i="68"/>
  <c r="P2315" i="68"/>
  <c r="BA25" i="65"/>
  <c r="AQ25" i="65"/>
  <c r="AT25" i="65"/>
  <c r="P2078" i="68"/>
  <c r="P2075" i="68"/>
  <c r="P2076" i="68"/>
  <c r="P2077" i="68"/>
  <c r="P2074" i="68"/>
  <c r="P2068" i="68"/>
  <c r="P2066" i="68"/>
  <c r="P2065" i="68"/>
  <c r="P2067" i="68"/>
  <c r="P2064" i="68"/>
  <c r="AQ19" i="65"/>
  <c r="AT19" i="65"/>
  <c r="BA19" i="65"/>
  <c r="P2024" i="68"/>
  <c r="P2027" i="68"/>
  <c r="P2025" i="68"/>
  <c r="P2028" i="68"/>
  <c r="P2026" i="68"/>
  <c r="K228" i="65" l="1"/>
  <c r="L228" i="65" l="1"/>
  <c r="J23" i="65"/>
  <c r="AY23" i="65" l="1"/>
  <c r="AV23" i="65"/>
  <c r="AW23" i="65"/>
  <c r="AX23" i="65"/>
  <c r="AT23" i="65"/>
  <c r="W112" i="65"/>
  <c r="P1643" i="68"/>
  <c r="M41" i="65"/>
  <c r="AN27" i="65"/>
  <c r="W58" i="65"/>
  <c r="P1644" i="68"/>
  <c r="N42" i="65"/>
  <c r="P42" i="65" l="1"/>
  <c r="AT42" i="65"/>
  <c r="W8" i="65"/>
  <c r="W92" i="65"/>
  <c r="W48" i="65"/>
  <c r="W49" i="65"/>
  <c r="W9" i="65"/>
  <c r="W99" i="65"/>
  <c r="W27" i="65"/>
  <c r="P53" i="65"/>
  <c r="W98" i="65"/>
  <c r="W45" i="65"/>
  <c r="W47" i="65"/>
  <c r="AN55" i="65"/>
  <c r="W50" i="65"/>
  <c r="AN235" i="65"/>
  <c r="W197" i="65"/>
  <c r="W52" i="65"/>
  <c r="W111" i="65"/>
  <c r="AN59" i="65"/>
  <c r="AT41" i="65"/>
  <c r="BA41" i="65"/>
  <c r="AD32" i="65"/>
  <c r="W46" i="65"/>
  <c r="W93" i="65"/>
  <c r="W95" i="65"/>
  <c r="W172" i="65"/>
  <c r="AN11" i="65"/>
  <c r="W97" i="65"/>
  <c r="AN10" i="65"/>
  <c r="AN8" i="65"/>
  <c r="W42" i="65" l="1"/>
  <c r="AV42" i="65" s="1"/>
  <c r="W34" i="65"/>
  <c r="AD27" i="65"/>
  <c r="AK112" i="65"/>
  <c r="AD97" i="65"/>
  <c r="AI75" i="65"/>
  <c r="AD46" i="65"/>
  <c r="AD50" i="65"/>
  <c r="AD9" i="65"/>
  <c r="AD112" i="65"/>
  <c r="AY55" i="65"/>
  <c r="AX55" i="65"/>
  <c r="AD167" i="65"/>
  <c r="AD172" i="65"/>
  <c r="W91" i="65"/>
  <c r="W7" i="65"/>
  <c r="W167" i="65"/>
  <c r="AD93" i="65"/>
  <c r="AN29" i="65"/>
  <c r="P803" i="68"/>
  <c r="P801" i="68"/>
  <c r="P802" i="68"/>
  <c r="P799" i="68"/>
  <c r="P800" i="68"/>
  <c r="AD45" i="65"/>
  <c r="AD8" i="65"/>
  <c r="AD42" i="65" l="1"/>
  <c r="AW42" i="65" s="1"/>
  <c r="AD34" i="65"/>
  <c r="AK8" i="65"/>
  <c r="AK49" i="65"/>
  <c r="AK172" i="65"/>
  <c r="AK47" i="65"/>
  <c r="AK227" i="65"/>
  <c r="AK34" i="65"/>
  <c r="P2097" i="68"/>
  <c r="P2098" i="68"/>
  <c r="P2095" i="68"/>
  <c r="P2096" i="68"/>
  <c r="P2094" i="68"/>
  <c r="AK98" i="65"/>
  <c r="AD47" i="65"/>
  <c r="AK52" i="65"/>
  <c r="AD227" i="65"/>
  <c r="AK95" i="65"/>
  <c r="AN99" i="65"/>
  <c r="AD197" i="65"/>
  <c r="AD111" i="65"/>
  <c r="AD49" i="65"/>
  <c r="AK197" i="65"/>
  <c r="AX29" i="65"/>
  <c r="AQ29" i="65"/>
  <c r="AK99" i="65"/>
  <c r="AK48" i="65"/>
  <c r="AK9" i="65"/>
  <c r="AD98" i="65"/>
  <c r="AD52" i="65"/>
  <c r="AD95" i="65"/>
  <c r="AD92" i="65"/>
  <c r="AK92" i="65"/>
  <c r="AD99" i="65"/>
  <c r="AK111" i="65"/>
  <c r="AK167" i="65"/>
  <c r="AD48" i="65"/>
  <c r="AK50" i="65"/>
  <c r="AD7" i="65"/>
  <c r="AW75" i="65"/>
  <c r="AQ75" i="65"/>
  <c r="AI4" i="65"/>
  <c r="AI241" i="65" s="1"/>
  <c r="AK97" i="65"/>
  <c r="AK27" i="65"/>
  <c r="AN91" i="65" l="1"/>
  <c r="AG37" i="65"/>
  <c r="AN33" i="65"/>
  <c r="AK91" i="65"/>
  <c r="AK46" i="65"/>
  <c r="AK7" i="65"/>
  <c r="AN42" i="65"/>
  <c r="AK93" i="65"/>
  <c r="AK45" i="65"/>
  <c r="AN38" i="65"/>
  <c r="AK42" i="65"/>
  <c r="AN37" i="65"/>
  <c r="AN47" i="65"/>
  <c r="AX42" i="65" l="1"/>
  <c r="AN5" i="65"/>
  <c r="AN49" i="65"/>
  <c r="AN43" i="65"/>
  <c r="P78" i="68"/>
  <c r="P79" i="68"/>
  <c r="P76" i="68"/>
  <c r="P75" i="68"/>
  <c r="P77" i="68"/>
  <c r="AN7" i="65"/>
  <c r="AN28" i="65"/>
  <c r="AN41" i="65"/>
  <c r="AN96" i="65"/>
  <c r="AN34" i="65"/>
  <c r="AG4" i="65"/>
  <c r="AG241" i="65" s="1"/>
  <c r="AN44" i="65"/>
  <c r="AN32" i="65"/>
  <c r="P2226" i="68" l="1"/>
  <c r="P2224" i="68"/>
  <c r="P2223" i="68"/>
  <c r="P2222" i="68"/>
  <c r="P2218" i="68"/>
  <c r="P2221" i="68"/>
  <c r="P2219" i="68"/>
  <c r="P2217" i="68"/>
  <c r="P2220" i="68"/>
  <c r="AX41" i="65"/>
  <c r="AQ41" i="65"/>
  <c r="W94" i="65" l="1"/>
  <c r="AD94" i="65" l="1"/>
  <c r="W90" i="65"/>
  <c r="AD90" i="65" l="1"/>
  <c r="AK94" i="65"/>
  <c r="AK90" i="65" l="1"/>
  <c r="AN12" i="65"/>
  <c r="AN154" i="65"/>
  <c r="AN97" i="65"/>
  <c r="AN90" i="65" l="1"/>
  <c r="K64" i="65" l="1"/>
  <c r="L77" i="65"/>
  <c r="AQ77" i="65" l="1"/>
  <c r="AT77" i="65"/>
  <c r="M30" i="65"/>
  <c r="AT64" i="65"/>
  <c r="AQ64" i="65"/>
  <c r="L30" i="65"/>
  <c r="J83" i="65"/>
  <c r="AY83" i="65" l="1"/>
  <c r="AV83" i="65"/>
  <c r="AX83" i="65"/>
  <c r="AW83" i="65"/>
  <c r="AT30" i="65"/>
  <c r="AD69" i="65" l="1"/>
  <c r="W20" i="65"/>
  <c r="W69" i="65"/>
  <c r="P20" i="65"/>
  <c r="AD20" i="65" l="1"/>
  <c r="W14" i="65"/>
  <c r="AD14" i="65" l="1"/>
  <c r="AK20" i="65"/>
  <c r="AN84" i="65"/>
  <c r="AK69" i="65"/>
  <c r="AK14" i="65" l="1"/>
  <c r="N214" i="65" l="1"/>
  <c r="O214" i="65"/>
  <c r="AU214" i="65" s="1"/>
  <c r="AT214" i="65" l="1"/>
  <c r="AQ214" i="65"/>
  <c r="N228" i="65"/>
  <c r="AT228" i="65" l="1"/>
  <c r="O42" i="65" l="1"/>
  <c r="O54" i="65"/>
  <c r="AU54" i="65" s="1"/>
  <c r="N54" i="65"/>
  <c r="L71" i="65" l="1"/>
  <c r="K71" i="65"/>
  <c r="M71" i="65"/>
  <c r="O35" i="65"/>
  <c r="N71" i="65"/>
  <c r="AU42" i="65"/>
  <c r="BA42" i="65"/>
  <c r="AQ42" i="65"/>
  <c r="AT71" i="65" l="1"/>
  <c r="T63" i="65"/>
  <c r="AU35" i="65"/>
  <c r="AQ35" i="65"/>
  <c r="BA35" i="65"/>
  <c r="S89" i="65" l="1"/>
  <c r="AA63" i="65"/>
  <c r="N124" i="65"/>
  <c r="O124" i="65"/>
  <c r="AU124" i="65" s="1"/>
  <c r="AN30" i="65"/>
  <c r="AN20" i="65"/>
  <c r="AN89" i="65"/>
  <c r="AX89" i="65" s="1"/>
  <c r="W38" i="65" l="1"/>
  <c r="AN63" i="65"/>
  <c r="AX30" i="65"/>
  <c r="AV63" i="65"/>
  <c r="S4" i="65"/>
  <c r="AD76" i="65"/>
  <c r="BA124" i="65"/>
  <c r="AQ124" i="65"/>
  <c r="AT124" i="65"/>
  <c r="W76" i="65"/>
  <c r="T87" i="65"/>
  <c r="AD38" i="65" l="1"/>
  <c r="AY63" i="65"/>
  <c r="AX63" i="65"/>
  <c r="AN82" i="65"/>
  <c r="AA87" i="65"/>
  <c r="AV87" i="65" l="1"/>
  <c r="AA4" i="65"/>
  <c r="AA241" i="65" s="1"/>
  <c r="AD4" i="65"/>
  <c r="AH87" i="65"/>
  <c r="AK76" i="65"/>
  <c r="AK38" i="65"/>
  <c r="AN70" i="65" l="1"/>
  <c r="AW87" i="65"/>
  <c r="AH4" i="65"/>
  <c r="AH241" i="65" s="1"/>
  <c r="AD241" i="65"/>
  <c r="AY70" i="65" l="1"/>
  <c r="AQ70" i="65"/>
  <c r="AX70" i="65"/>
  <c r="O30" i="65" l="1"/>
  <c r="AU30" i="65" l="1"/>
  <c r="BA30" i="65"/>
  <c r="AQ30" i="65"/>
  <c r="AK33" i="65" l="1"/>
  <c r="AK4" i="65" l="1"/>
  <c r="AK241" i="65" l="1"/>
  <c r="K187" i="65" l="1"/>
  <c r="K189" i="65"/>
  <c r="K195" i="65"/>
  <c r="K184" i="65"/>
  <c r="K67" i="65"/>
  <c r="K22" i="65"/>
  <c r="K69" i="65"/>
  <c r="K18" i="65"/>
  <c r="N20" i="65" l="1"/>
  <c r="O21" i="65"/>
  <c r="K20" i="65"/>
  <c r="L21" i="65"/>
  <c r="K21" i="65"/>
  <c r="K196" i="65"/>
  <c r="M21" i="65"/>
  <c r="K17" i="65"/>
  <c r="N21" i="65"/>
  <c r="O20" i="65"/>
  <c r="L20" i="65"/>
  <c r="M20" i="65"/>
  <c r="K185" i="65"/>
  <c r="J22" i="65" l="1"/>
  <c r="J21" i="65"/>
  <c r="J189" i="65"/>
  <c r="J195" i="65"/>
  <c r="J67" i="65"/>
  <c r="J185" i="65"/>
  <c r="J18" i="65"/>
  <c r="J20" i="65"/>
  <c r="J187" i="65"/>
  <c r="J184" i="65"/>
  <c r="J69" i="65"/>
  <c r="J196" i="65"/>
  <c r="J17" i="65"/>
  <c r="AV185" i="65" l="1"/>
  <c r="AW185" i="65"/>
  <c r="AY185" i="65"/>
  <c r="AX185" i="65"/>
  <c r="AY21" i="65"/>
  <c r="AV21" i="65"/>
  <c r="AW21" i="65"/>
  <c r="AX21" i="65"/>
  <c r="AY67" i="65"/>
  <c r="AW67" i="65"/>
  <c r="AV67" i="65"/>
  <c r="AX67" i="65"/>
  <c r="AY22" i="65"/>
  <c r="AV22" i="65"/>
  <c r="AX22" i="65"/>
  <c r="AW22" i="65"/>
  <c r="AY17" i="65"/>
  <c r="AV17" i="65"/>
  <c r="AW17" i="65"/>
  <c r="AX17" i="65"/>
  <c r="AY195" i="65"/>
  <c r="AW195" i="65"/>
  <c r="AV195" i="65"/>
  <c r="AX195" i="65"/>
  <c r="AU21" i="65"/>
  <c r="AY184" i="65"/>
  <c r="AV184" i="65"/>
  <c r="AW184" i="65"/>
  <c r="AX184" i="65"/>
  <c r="AY187" i="65"/>
  <c r="AV187" i="65"/>
  <c r="AW187" i="65"/>
  <c r="AX187" i="65"/>
  <c r="AV196" i="65"/>
  <c r="AY196" i="65"/>
  <c r="AW196" i="65"/>
  <c r="AX196" i="65"/>
  <c r="AY20" i="65"/>
  <c r="AV20" i="65"/>
  <c r="AW20" i="65"/>
  <c r="AX20" i="65"/>
  <c r="AY69" i="65"/>
  <c r="AW69" i="65"/>
  <c r="AV69" i="65"/>
  <c r="AX69" i="65"/>
  <c r="AY18" i="65"/>
  <c r="AV18" i="65"/>
  <c r="AW18" i="65"/>
  <c r="AX18" i="65"/>
  <c r="AV189" i="65"/>
  <c r="AY189" i="65"/>
  <c r="AX189" i="65"/>
  <c r="AW189" i="65"/>
  <c r="AU20" i="65"/>
  <c r="P2033" i="68"/>
  <c r="P2031" i="68"/>
  <c r="P2030" i="68"/>
  <c r="P2029" i="68"/>
  <c r="P2032" i="68"/>
  <c r="AT20" i="65"/>
  <c r="BA20" i="65"/>
  <c r="AQ20" i="65"/>
  <c r="AT21" i="65"/>
  <c r="BA21" i="65"/>
  <c r="AQ21" i="65"/>
  <c r="P2037" i="68"/>
  <c r="P2038" i="68"/>
  <c r="P2036" i="68"/>
  <c r="P2035" i="68"/>
  <c r="P2034" i="68"/>
  <c r="K193" i="65" l="1"/>
  <c r="K190" i="65" l="1"/>
  <c r="K188" i="65"/>
  <c r="K194" i="65"/>
  <c r="K192" i="65"/>
  <c r="K186" i="65"/>
  <c r="K198" i="65"/>
  <c r="K201" i="65" l="1"/>
  <c r="K197" i="65"/>
  <c r="K91" i="65" l="1"/>
  <c r="K191" i="65" l="1"/>
  <c r="K235" i="65" l="1"/>
  <c r="K111" i="65" l="1"/>
  <c r="K96" i="65"/>
  <c r="K227" i="65"/>
  <c r="K167" i="65"/>
  <c r="K172" i="65"/>
  <c r="K217" i="65"/>
  <c r="K52" i="65" l="1"/>
  <c r="K232" i="65"/>
  <c r="K13" i="65"/>
  <c r="K76" i="65"/>
  <c r="K63" i="65"/>
  <c r="K16" i="65"/>
  <c r="K58" i="65"/>
  <c r="K6" i="65"/>
  <c r="K82" i="65"/>
  <c r="K28" i="65"/>
  <c r="K135" i="65"/>
  <c r="K139" i="65"/>
  <c r="K44" i="65"/>
  <c r="K32" i="65"/>
  <c r="K48" i="65"/>
  <c r="K150" i="65"/>
  <c r="K206" i="65"/>
  <c r="K155" i="65"/>
  <c r="K151" i="65"/>
  <c r="K50" i="65"/>
  <c r="K14" i="65"/>
  <c r="K10" i="65" l="1"/>
  <c r="K38" i="65"/>
  <c r="K112" i="65"/>
  <c r="K134" i="65"/>
  <c r="K154" i="65"/>
  <c r="K166" i="65"/>
  <c r="K222" i="65"/>
  <c r="K216" i="65"/>
  <c r="K171" i="65"/>
  <c r="K61" i="65"/>
  <c r="K46" i="65"/>
  <c r="K34" i="65"/>
  <c r="K15" i="65"/>
  <c r="K47" i="65"/>
  <c r="K205" i="65"/>
  <c r="K53" i="65"/>
  <c r="K209" i="65"/>
  <c r="K49" i="65"/>
  <c r="K234" i="65"/>
  <c r="K238" i="65"/>
  <c r="K207" i="65"/>
  <c r="K138" i="65"/>
  <c r="J9" i="65"/>
  <c r="K43" i="65"/>
  <c r="K8" i="65"/>
  <c r="J52" i="65"/>
  <c r="K57" i="65"/>
  <c r="K81" i="65"/>
  <c r="K219" i="65"/>
  <c r="K170" i="65"/>
  <c r="K99" i="65"/>
  <c r="K92" i="65"/>
  <c r="K210" i="65"/>
  <c r="K97" i="65"/>
  <c r="K93" i="65"/>
  <c r="K5" i="65"/>
  <c r="K84" i="65"/>
  <c r="J5" i="65"/>
  <c r="J232" i="65"/>
  <c r="J194" i="65"/>
  <c r="K95" i="65"/>
  <c r="K59" i="65"/>
  <c r="K31" i="65"/>
  <c r="K98" i="65"/>
  <c r="K12" i="65"/>
  <c r="K220" i="65"/>
  <c r="K9" i="65"/>
  <c r="AV194" i="65" l="1"/>
  <c r="AX194" i="65"/>
  <c r="AY194" i="65"/>
  <c r="AW194" i="65"/>
  <c r="AY232" i="65"/>
  <c r="AV232" i="65"/>
  <c r="AW232" i="65"/>
  <c r="AX232" i="65"/>
  <c r="AY52" i="65"/>
  <c r="AV52" i="65"/>
  <c r="AX52" i="65"/>
  <c r="AW52" i="65"/>
  <c r="AY9" i="65"/>
  <c r="AV9" i="65"/>
  <c r="AW9" i="65"/>
  <c r="AX9" i="65"/>
  <c r="AV5" i="65"/>
  <c r="AW5" i="65"/>
  <c r="AY5" i="65"/>
  <c r="AX5" i="65"/>
  <c r="J10" i="65"/>
  <c r="K45" i="65"/>
  <c r="J192" i="65"/>
  <c r="J49" i="65"/>
  <c r="J197" i="65"/>
  <c r="K37" i="65"/>
  <c r="J12" i="65"/>
  <c r="J8" i="65"/>
  <c r="J96" i="65"/>
  <c r="J15" i="65"/>
  <c r="J99" i="65"/>
  <c r="J227" i="65"/>
  <c r="P659" i="68"/>
  <c r="P662" i="68"/>
  <c r="P663" i="68"/>
  <c r="P661" i="68"/>
  <c r="P660" i="68"/>
  <c r="J58" i="65"/>
  <c r="J98" i="65"/>
  <c r="J188" i="65"/>
  <c r="J34" i="65"/>
  <c r="J167" i="65"/>
  <c r="J84" i="65"/>
  <c r="J38" i="65"/>
  <c r="J6" i="65"/>
  <c r="J7" i="65"/>
  <c r="J37" i="65"/>
  <c r="J111" i="65"/>
  <c r="J16" i="65"/>
  <c r="J31" i="65"/>
  <c r="J61" i="65"/>
  <c r="J32" i="65"/>
  <c r="J82" i="65"/>
  <c r="J28" i="65"/>
  <c r="J172" i="65"/>
  <c r="J97" i="65"/>
  <c r="J59" i="65"/>
  <c r="J93" i="65"/>
  <c r="P652" i="68"/>
  <c r="P651" i="68"/>
  <c r="P650" i="68"/>
  <c r="P653" i="68"/>
  <c r="P649" i="68"/>
  <c r="J190" i="65"/>
  <c r="J45" i="65"/>
  <c r="J95" i="65"/>
  <c r="J46" i="65"/>
  <c r="J76" i="65"/>
  <c r="J13" i="65"/>
  <c r="J50" i="65"/>
  <c r="J92" i="65"/>
  <c r="J47" i="65"/>
  <c r="J44" i="65"/>
  <c r="J186" i="65"/>
  <c r="J14" i="65"/>
  <c r="J201" i="65"/>
  <c r="J48" i="65"/>
  <c r="J81" i="65"/>
  <c r="J57" i="65"/>
  <c r="J91" i="65"/>
  <c r="J53" i="65"/>
  <c r="J193" i="65"/>
  <c r="K7" i="65"/>
  <c r="J198" i="65"/>
  <c r="J235" i="65"/>
  <c r="J43" i="65"/>
  <c r="AY92" i="65" l="1"/>
  <c r="AV92" i="65"/>
  <c r="AX92" i="65"/>
  <c r="AW92" i="65"/>
  <c r="AY50" i="65"/>
  <c r="AV50" i="65"/>
  <c r="AW50" i="65"/>
  <c r="AX50" i="65"/>
  <c r="AY95" i="65"/>
  <c r="AV95" i="65"/>
  <c r="AW95" i="65"/>
  <c r="AX95" i="65"/>
  <c r="AY198" i="65"/>
  <c r="AW198" i="65"/>
  <c r="AV198" i="65"/>
  <c r="AX198" i="65"/>
  <c r="AW91" i="65"/>
  <c r="AY91" i="65"/>
  <c r="AV91" i="65"/>
  <c r="AX91" i="65"/>
  <c r="AY201" i="65"/>
  <c r="AV201" i="65"/>
  <c r="AW201" i="65"/>
  <c r="AX201" i="65"/>
  <c r="AY44" i="65"/>
  <c r="AV44" i="65"/>
  <c r="AW44" i="65"/>
  <c r="AX44" i="65"/>
  <c r="AY13" i="65"/>
  <c r="AV13" i="65"/>
  <c r="AW13" i="65"/>
  <c r="AX13" i="65"/>
  <c r="AY45" i="65"/>
  <c r="AV45" i="65"/>
  <c r="AW45" i="65"/>
  <c r="AX45" i="65"/>
  <c r="AY93" i="65"/>
  <c r="AV93" i="65"/>
  <c r="AW93" i="65"/>
  <c r="AX93" i="65"/>
  <c r="AY172" i="65"/>
  <c r="AV172" i="65"/>
  <c r="AW172" i="65"/>
  <c r="AX172" i="65"/>
  <c r="AY16" i="65"/>
  <c r="AV16" i="65"/>
  <c r="AX16" i="65"/>
  <c r="AW16" i="65"/>
  <c r="AY6" i="65"/>
  <c r="AW6" i="65"/>
  <c r="AX6" i="65"/>
  <c r="AV6" i="65"/>
  <c r="AV34" i="65"/>
  <c r="AW34" i="65"/>
  <c r="AY34" i="65"/>
  <c r="AX34" i="65"/>
  <c r="AY15" i="65"/>
  <c r="AV15" i="65"/>
  <c r="AW15" i="65"/>
  <c r="AX15" i="65"/>
  <c r="AY12" i="65"/>
  <c r="AV12" i="65"/>
  <c r="AW12" i="65"/>
  <c r="AX12" i="65"/>
  <c r="AY192" i="65"/>
  <c r="AV192" i="65"/>
  <c r="AX192" i="65"/>
  <c r="AW192" i="65"/>
  <c r="AY57" i="65"/>
  <c r="AV57" i="65"/>
  <c r="AX57" i="65"/>
  <c r="AW57" i="65"/>
  <c r="AY14" i="65"/>
  <c r="AV14" i="65"/>
  <c r="AW14" i="65"/>
  <c r="AX14" i="65"/>
  <c r="AY76" i="65"/>
  <c r="AW76" i="65"/>
  <c r="AV76" i="65"/>
  <c r="AX76" i="65"/>
  <c r="AV190" i="65"/>
  <c r="AW190" i="65"/>
  <c r="AY190" i="65"/>
  <c r="AX190" i="65"/>
  <c r="AV59" i="65"/>
  <c r="AW59" i="65"/>
  <c r="AY59" i="65"/>
  <c r="AX59" i="65"/>
  <c r="AY28" i="65"/>
  <c r="AV28" i="65"/>
  <c r="AW28" i="65"/>
  <c r="AX28" i="65"/>
  <c r="AY61" i="65"/>
  <c r="AV61" i="65"/>
  <c r="AW61" i="65"/>
  <c r="AX61" i="65"/>
  <c r="AY111" i="65"/>
  <c r="AV111" i="65"/>
  <c r="AX111" i="65"/>
  <c r="AW111" i="65"/>
  <c r="AY38" i="65"/>
  <c r="AV38" i="65"/>
  <c r="AW38" i="65"/>
  <c r="AX38" i="65"/>
  <c r="AY188" i="65"/>
  <c r="AX188" i="65"/>
  <c r="AV188" i="65"/>
  <c r="AW188" i="65"/>
  <c r="AV96" i="65"/>
  <c r="AW96" i="65"/>
  <c r="AY96" i="65"/>
  <c r="AX96" i="65"/>
  <c r="AY43" i="65"/>
  <c r="AV43" i="65"/>
  <c r="AW43" i="65"/>
  <c r="AX43" i="65"/>
  <c r="AY193" i="65"/>
  <c r="AV193" i="65"/>
  <c r="AX193" i="65"/>
  <c r="AW193" i="65"/>
  <c r="AY81" i="65"/>
  <c r="AV81" i="65"/>
  <c r="AW81" i="65"/>
  <c r="AX81" i="65"/>
  <c r="AY186" i="65"/>
  <c r="AV186" i="65"/>
  <c r="AW186" i="65"/>
  <c r="AX186" i="65"/>
  <c r="AY47" i="65"/>
  <c r="AV47" i="65"/>
  <c r="AW47" i="65"/>
  <c r="AX47" i="65"/>
  <c r="AY46" i="65"/>
  <c r="AV46" i="65"/>
  <c r="AW46" i="65"/>
  <c r="AX46" i="65"/>
  <c r="AY97" i="65"/>
  <c r="AV97" i="65"/>
  <c r="AW97" i="65"/>
  <c r="AX97" i="65"/>
  <c r="AV82" i="65"/>
  <c r="AW82" i="65"/>
  <c r="AY82" i="65"/>
  <c r="AX82" i="65"/>
  <c r="AY31" i="65"/>
  <c r="AX31" i="65"/>
  <c r="AV31" i="65"/>
  <c r="AW31" i="65"/>
  <c r="AY37" i="65"/>
  <c r="AV37" i="65"/>
  <c r="AX37" i="65"/>
  <c r="AW37" i="65"/>
  <c r="AV84" i="65"/>
  <c r="AW84" i="65"/>
  <c r="AY84" i="65"/>
  <c r="AX84" i="65"/>
  <c r="AY98" i="65"/>
  <c r="AV98" i="65"/>
  <c r="AX98" i="65"/>
  <c r="AW98" i="65"/>
  <c r="AV227" i="65"/>
  <c r="AY227" i="65"/>
  <c r="AW227" i="65"/>
  <c r="AX227" i="65"/>
  <c r="AY197" i="65"/>
  <c r="AV197" i="65"/>
  <c r="AX197" i="65"/>
  <c r="AW197" i="65"/>
  <c r="AV235" i="65"/>
  <c r="AW235" i="65"/>
  <c r="AY235" i="65"/>
  <c r="AX235" i="65"/>
  <c r="AY53" i="65"/>
  <c r="AV53" i="65"/>
  <c r="AW53" i="65"/>
  <c r="AX53" i="65"/>
  <c r="AY48" i="65"/>
  <c r="AV48" i="65"/>
  <c r="AX48" i="65"/>
  <c r="AW48" i="65"/>
  <c r="AY32" i="65"/>
  <c r="AV32" i="65"/>
  <c r="AW32" i="65"/>
  <c r="AX32" i="65"/>
  <c r="AY7" i="65"/>
  <c r="AV7" i="65"/>
  <c r="AW7" i="65"/>
  <c r="AX7" i="65"/>
  <c r="AY167" i="65"/>
  <c r="AW167" i="65"/>
  <c r="AV167" i="65"/>
  <c r="AX167" i="65"/>
  <c r="AX58" i="65"/>
  <c r="AY58" i="65"/>
  <c r="AW58" i="65"/>
  <c r="AV58" i="65"/>
  <c r="AY99" i="65"/>
  <c r="AV99" i="65"/>
  <c r="AX99" i="65"/>
  <c r="AW99" i="65"/>
  <c r="AY8" i="65"/>
  <c r="AV8" i="65"/>
  <c r="AW8" i="65"/>
  <c r="AX8" i="65"/>
  <c r="AY49" i="65"/>
  <c r="AV49" i="65"/>
  <c r="AW49" i="65"/>
  <c r="AX49" i="65"/>
  <c r="AY10" i="65"/>
  <c r="AV10" i="65"/>
  <c r="AW10" i="65"/>
  <c r="AX10" i="65"/>
  <c r="K94" i="65"/>
  <c r="K90" i="65" s="1"/>
  <c r="P765" i="68"/>
  <c r="P768" i="68"/>
  <c r="P766" i="68"/>
  <c r="P767" i="68"/>
  <c r="P764" i="68"/>
  <c r="P774" i="68"/>
  <c r="P778" i="68"/>
  <c r="P776" i="68"/>
  <c r="P775" i="68"/>
  <c r="P777" i="68"/>
  <c r="K11" i="65"/>
  <c r="K27" i="65" l="1"/>
  <c r="K33" i="65" l="1"/>
  <c r="K4" i="65" s="1"/>
  <c r="K241" i="65" s="1"/>
  <c r="J27" i="65" l="1"/>
  <c r="J94" i="65"/>
  <c r="J191" i="65"/>
  <c r="J11" i="65"/>
  <c r="J33" i="65"/>
  <c r="AY191" i="65" l="1"/>
  <c r="AV191" i="65"/>
  <c r="AW191" i="65"/>
  <c r="AX191" i="65"/>
  <c r="AY94" i="65"/>
  <c r="AV94" i="65"/>
  <c r="AW94" i="65"/>
  <c r="AX94" i="65"/>
  <c r="AW33" i="65"/>
  <c r="AV33" i="65"/>
  <c r="AY33" i="65"/>
  <c r="AX33" i="65"/>
  <c r="AY11" i="65"/>
  <c r="AV11" i="65"/>
  <c r="AW11" i="65"/>
  <c r="AX11" i="65"/>
  <c r="AY27" i="65"/>
  <c r="AV27" i="65"/>
  <c r="AW27" i="65"/>
  <c r="AX27" i="65"/>
  <c r="J4" i="65"/>
  <c r="AY4" i="65" l="1"/>
  <c r="AW4" i="65"/>
  <c r="J166" i="65" l="1"/>
  <c r="AV166" i="65" l="1"/>
  <c r="AW166" i="65"/>
  <c r="AX166" i="65"/>
  <c r="AY166" i="65"/>
  <c r="J218" i="65" l="1"/>
  <c r="J238" i="65"/>
  <c r="J135" i="65"/>
  <c r="AV238" i="65" l="1"/>
  <c r="AW238" i="65"/>
  <c r="AX238" i="65"/>
  <c r="AY238" i="65"/>
  <c r="AY135" i="65"/>
  <c r="AV135" i="65"/>
  <c r="AX135" i="65"/>
  <c r="AW135" i="65"/>
  <c r="AY218" i="65"/>
  <c r="AU218" i="65"/>
  <c r="AV218" i="65"/>
  <c r="AW218" i="65"/>
  <c r="AX218" i="65"/>
  <c r="J170" i="65"/>
  <c r="J154" i="65"/>
  <c r="J151" i="65"/>
  <c r="J207" i="65"/>
  <c r="J150" i="65"/>
  <c r="J139" i="65"/>
  <c r="J112" i="65"/>
  <c r="J216" i="65"/>
  <c r="J171" i="65"/>
  <c r="J134" i="65"/>
  <c r="J217" i="65"/>
  <c r="J138" i="65"/>
  <c r="J155" i="65"/>
  <c r="J222" i="65"/>
  <c r="J205" i="65"/>
  <c r="J220" i="65"/>
  <c r="J209" i="65"/>
  <c r="J206" i="65"/>
  <c r="J234" i="65"/>
  <c r="J210" i="65"/>
  <c r="J219" i="65"/>
  <c r="AQ218" i="65"/>
  <c r="AT218" i="65"/>
  <c r="AY134" i="65" l="1"/>
  <c r="AV134" i="65"/>
  <c r="AX134" i="65"/>
  <c r="AW134" i="65"/>
  <c r="AY139" i="65"/>
  <c r="AX139" i="65"/>
  <c r="AW139" i="65"/>
  <c r="AV139" i="65"/>
  <c r="AY151" i="65"/>
  <c r="AV151" i="65"/>
  <c r="AW151" i="65"/>
  <c r="AX151" i="65"/>
  <c r="AY219" i="65"/>
  <c r="AV219" i="65"/>
  <c r="AX219" i="65"/>
  <c r="AW219" i="65"/>
  <c r="AV150" i="65"/>
  <c r="AY150" i="65"/>
  <c r="AW150" i="65"/>
  <c r="AX150" i="65"/>
  <c r="AV154" i="65"/>
  <c r="AW154" i="65"/>
  <c r="AX154" i="65"/>
  <c r="AY154" i="65"/>
  <c r="AY222" i="65"/>
  <c r="AV222" i="65"/>
  <c r="AW222" i="65"/>
  <c r="AX222" i="65"/>
  <c r="AY209" i="65"/>
  <c r="AV209" i="65"/>
  <c r="AW209" i="65"/>
  <c r="AX209" i="65"/>
  <c r="AV171" i="65"/>
  <c r="AX171" i="65"/>
  <c r="AW171" i="65"/>
  <c r="AY171" i="65"/>
  <c r="AY210" i="65"/>
  <c r="AV210" i="65"/>
  <c r="AX210" i="65"/>
  <c r="AW210" i="65"/>
  <c r="AY220" i="65"/>
  <c r="AV220" i="65"/>
  <c r="AW220" i="65"/>
  <c r="AX220" i="65"/>
  <c r="AY138" i="65"/>
  <c r="AV138" i="65"/>
  <c r="AX138" i="65"/>
  <c r="AW138" i="65"/>
  <c r="AV216" i="65"/>
  <c r="AW216" i="65"/>
  <c r="AY216" i="65"/>
  <c r="AX216" i="65"/>
  <c r="AY170" i="65"/>
  <c r="AV170" i="65"/>
  <c r="AX170" i="65"/>
  <c r="AW170" i="65"/>
  <c r="AV206" i="65"/>
  <c r="AW206" i="65"/>
  <c r="AY206" i="65"/>
  <c r="AX206" i="65"/>
  <c r="AV155" i="65"/>
  <c r="AW155" i="65"/>
  <c r="AY155" i="65"/>
  <c r="AX155" i="65"/>
  <c r="AY234" i="65"/>
  <c r="AV234" i="65"/>
  <c r="AW234" i="65"/>
  <c r="AX234" i="65"/>
  <c r="AV205" i="65"/>
  <c r="AY205" i="65"/>
  <c r="AW205" i="65"/>
  <c r="AX205" i="65"/>
  <c r="AY217" i="65"/>
  <c r="AV217" i="65"/>
  <c r="AX217" i="65"/>
  <c r="AW217" i="65"/>
  <c r="AY112" i="65"/>
  <c r="AV112" i="65"/>
  <c r="AX112" i="65"/>
  <c r="AW112" i="65"/>
  <c r="AV207" i="65"/>
  <c r="AW207" i="65"/>
  <c r="AY207" i="65"/>
  <c r="AX207" i="65"/>
  <c r="J90" i="65"/>
  <c r="AY90" i="65" l="1"/>
  <c r="AV90" i="65"/>
  <c r="AW90" i="65"/>
  <c r="AX90" i="65"/>
  <c r="J241" i="65"/>
  <c r="AY241" i="65" l="1"/>
  <c r="AW241" i="65"/>
  <c r="R187" i="65"/>
  <c r="Q189" i="65"/>
  <c r="N189" i="65"/>
  <c r="M187" i="65"/>
  <c r="N195" i="65"/>
  <c r="O187" i="65"/>
  <c r="T195" i="65"/>
  <c r="T187" i="65"/>
  <c r="S195" i="65"/>
  <c r="T189" i="65"/>
  <c r="O184" i="65"/>
  <c r="R189" i="65"/>
  <c r="S184" i="65"/>
  <c r="S187" i="65"/>
  <c r="R195" i="65"/>
  <c r="O189" i="65"/>
  <c r="M189" i="65"/>
  <c r="N187" i="65"/>
  <c r="M184" i="65"/>
  <c r="Q187" i="65"/>
  <c r="R184" i="65"/>
  <c r="Q195" i="65"/>
  <c r="M195" i="65"/>
  <c r="N184" i="65"/>
  <c r="Q184" i="65"/>
  <c r="T184" i="65"/>
  <c r="O195" i="65"/>
  <c r="S189" i="65"/>
  <c r="M18" i="65"/>
  <c r="N69" i="65"/>
  <c r="N18" i="65"/>
  <c r="O18" i="65"/>
  <c r="O69" i="65"/>
  <c r="Q18" i="65"/>
  <c r="M69" i="65"/>
  <c r="R69" i="65"/>
  <c r="R18" i="65"/>
  <c r="P17" i="65" l="1"/>
  <c r="P87" i="65"/>
  <c r="O87" i="65"/>
  <c r="O60" i="65"/>
  <c r="M60" i="65"/>
  <c r="M22" i="65"/>
  <c r="R67" i="65"/>
  <c r="P189" i="65"/>
  <c r="AU189" i="65" s="1"/>
  <c r="P187" i="65"/>
  <c r="AU187" i="65" s="1"/>
  <c r="N196" i="65"/>
  <c r="P195" i="65"/>
  <c r="AU195" i="65" s="1"/>
  <c r="N22" i="65"/>
  <c r="P18" i="65"/>
  <c r="AU18" i="65" s="1"/>
  <c r="O17" i="65"/>
  <c r="Q60" i="65"/>
  <c r="Q17" i="65"/>
  <c r="M67" i="65"/>
  <c r="Q185" i="65"/>
  <c r="Q196" i="65"/>
  <c r="O185" i="65"/>
  <c r="O196" i="65"/>
  <c r="M196" i="65"/>
  <c r="R196" i="65"/>
  <c r="P196" i="65"/>
  <c r="M185" i="65"/>
  <c r="N185" i="65"/>
  <c r="N17" i="65"/>
  <c r="R22" i="65"/>
  <c r="R17" i="65"/>
  <c r="O22" i="65"/>
  <c r="P67" i="65"/>
  <c r="N60" i="65"/>
  <c r="P22" i="65"/>
  <c r="Q22" i="65"/>
  <c r="Q67" i="65"/>
  <c r="P69" i="65"/>
  <c r="S196" i="65"/>
  <c r="S185" i="65"/>
  <c r="O67" i="65"/>
  <c r="O89" i="65"/>
  <c r="AU89" i="65" s="1"/>
  <c r="M17" i="65"/>
  <c r="Q83" i="65"/>
  <c r="Q69" i="65"/>
  <c r="P60" i="65"/>
  <c r="N67" i="65"/>
  <c r="P185" i="65"/>
  <c r="R185" i="65"/>
  <c r="P184" i="65"/>
  <c r="AU184" i="65" s="1"/>
  <c r="T196" i="65"/>
  <c r="T185" i="65"/>
  <c r="AU87" i="65" l="1"/>
  <c r="AU69" i="65"/>
  <c r="AU67" i="65"/>
  <c r="L195" i="65"/>
  <c r="AU17" i="65"/>
  <c r="AU60" i="65"/>
  <c r="L189" i="65"/>
  <c r="L69" i="65"/>
  <c r="L89" i="65"/>
  <c r="AU22" i="65"/>
  <c r="L187" i="65"/>
  <c r="AU196" i="65"/>
  <c r="L185" i="65"/>
  <c r="L87" i="65"/>
  <c r="L17" i="65"/>
  <c r="L196" i="65"/>
  <c r="L60" i="65"/>
  <c r="L63" i="65"/>
  <c r="P1983" i="68"/>
  <c r="P1981" i="68"/>
  <c r="P1979" i="68"/>
  <c r="P1982" i="68"/>
  <c r="P1980" i="68"/>
  <c r="L67" i="65"/>
  <c r="AQ67" i="65" s="1"/>
  <c r="L22" i="65"/>
  <c r="AU185" i="65"/>
  <c r="L184" i="65"/>
  <c r="L18" i="65"/>
  <c r="AT67" i="65" l="1"/>
  <c r="AQ22" i="65"/>
  <c r="AT22" i="65"/>
  <c r="BA22" i="65"/>
  <c r="P917" i="68"/>
  <c r="P915" i="68"/>
  <c r="P916" i="68"/>
  <c r="P914" i="68"/>
  <c r="P918" i="68"/>
  <c r="P678" i="68"/>
  <c r="P676" i="68"/>
  <c r="P675" i="68"/>
  <c r="P677" i="68"/>
  <c r="P674" i="68"/>
  <c r="AT60" i="65"/>
  <c r="AQ60" i="65"/>
  <c r="AT196" i="65"/>
  <c r="BA196" i="65"/>
  <c r="AQ196" i="65"/>
  <c r="BA17" i="65"/>
  <c r="AQ17" i="65"/>
  <c r="AT17" i="65"/>
  <c r="AT87" i="65"/>
  <c r="AT187" i="65"/>
  <c r="AQ187" i="65"/>
  <c r="BA187" i="65"/>
  <c r="P934" i="68"/>
  <c r="P937" i="68"/>
  <c r="P938" i="68"/>
  <c r="P936" i="68"/>
  <c r="P935" i="68"/>
  <c r="P1976" i="68"/>
  <c r="P1977" i="68"/>
  <c r="P1974" i="68"/>
  <c r="P1978" i="68"/>
  <c r="P1975" i="68"/>
  <c r="AT63" i="65"/>
  <c r="AQ69" i="65"/>
  <c r="AT69" i="65"/>
  <c r="P644" i="68"/>
  <c r="P646" i="68"/>
  <c r="P648" i="68"/>
  <c r="P645" i="68"/>
  <c r="P647" i="68"/>
  <c r="P611" i="68"/>
  <c r="P613" i="68"/>
  <c r="P612" i="68"/>
  <c r="P609" i="68"/>
  <c r="P610" i="68"/>
  <c r="P2010" i="68"/>
  <c r="P2013" i="68"/>
  <c r="P2011" i="68"/>
  <c r="P2012" i="68"/>
  <c r="P2009" i="68"/>
  <c r="AQ184" i="65"/>
  <c r="BA184" i="65"/>
  <c r="AT184" i="65"/>
  <c r="P1854" i="68"/>
  <c r="P1857" i="68"/>
  <c r="P1856" i="68"/>
  <c r="P1855" i="68"/>
  <c r="P1858" i="68"/>
  <c r="AT89" i="65"/>
  <c r="AQ89" i="65"/>
  <c r="P625" i="68"/>
  <c r="P626" i="68"/>
  <c r="P624" i="68"/>
  <c r="P627" i="68"/>
  <c r="P628" i="68"/>
  <c r="AT195" i="65"/>
  <c r="AQ195" i="65"/>
  <c r="BA195" i="65"/>
  <c r="AT18" i="65"/>
  <c r="BA18" i="65"/>
  <c r="AQ18" i="65"/>
  <c r="P2043" i="68"/>
  <c r="P2041" i="68"/>
  <c r="P2042" i="68"/>
  <c r="P2039" i="68"/>
  <c r="P2040" i="68"/>
  <c r="P1891" i="68"/>
  <c r="P1893" i="68"/>
  <c r="P1892" i="68"/>
  <c r="P1889" i="68"/>
  <c r="P1890" i="68"/>
  <c r="P2008" i="68"/>
  <c r="P2006" i="68"/>
  <c r="P2007" i="68"/>
  <c r="P2004" i="68"/>
  <c r="P2005" i="68"/>
  <c r="AQ185" i="65"/>
  <c r="AT185" i="65"/>
  <c r="BA185" i="65"/>
  <c r="P622" i="68"/>
  <c r="P621" i="68"/>
  <c r="P620" i="68"/>
  <c r="P619" i="68"/>
  <c r="P623" i="68"/>
  <c r="BA189" i="65"/>
  <c r="AT189" i="65"/>
  <c r="AQ189" i="65"/>
  <c r="AN87" i="65" l="1"/>
  <c r="P715" i="68"/>
  <c r="P716" i="68"/>
  <c r="P717" i="68"/>
  <c r="P718" i="68"/>
  <c r="P714" i="68"/>
  <c r="AX87" i="65" l="1"/>
  <c r="AN4" i="65"/>
  <c r="AQ87" i="65"/>
  <c r="P673" i="68"/>
  <c r="P669" i="68"/>
  <c r="P671" i="68"/>
  <c r="P670" i="68"/>
  <c r="P672" i="68"/>
  <c r="AN241" i="65" l="1"/>
  <c r="AX241" i="65" s="1"/>
  <c r="AX4" i="65"/>
  <c r="M193" i="65" l="1"/>
  <c r="N193" i="65"/>
  <c r="O193" i="65"/>
  <c r="R193" i="65"/>
  <c r="L193" i="65" l="1"/>
  <c r="AT193" i="65" l="1"/>
  <c r="R190" i="65" l="1"/>
  <c r="N186" i="65"/>
  <c r="M192" i="65"/>
  <c r="O192" i="65"/>
  <c r="M194" i="65"/>
  <c r="M190" i="65"/>
  <c r="R188" i="65"/>
  <c r="O188" i="65"/>
  <c r="R194" i="65"/>
  <c r="O190" i="65"/>
  <c r="N190" i="65"/>
  <c r="M186" i="65"/>
  <c r="R192" i="65"/>
  <c r="M188" i="65"/>
  <c r="N194" i="65"/>
  <c r="R186" i="65"/>
  <c r="O186" i="65"/>
  <c r="N192" i="65"/>
  <c r="N188" i="65"/>
  <c r="O194" i="65"/>
  <c r="R198" i="65"/>
  <c r="N198" i="65"/>
  <c r="O198" i="65"/>
  <c r="M198" i="65"/>
  <c r="N197" i="65" l="1"/>
  <c r="R201" i="65"/>
  <c r="L192" i="65"/>
  <c r="L186" i="65"/>
  <c r="M197" i="65"/>
  <c r="M201" i="65"/>
  <c r="L190" i="65"/>
  <c r="L194" i="65"/>
  <c r="O197" i="65"/>
  <c r="N201" i="65"/>
  <c r="L188" i="65"/>
  <c r="O201" i="65"/>
  <c r="AT194" i="65" l="1"/>
  <c r="N191" i="65"/>
  <c r="AT192" i="65"/>
  <c r="M91" i="65"/>
  <c r="AT190" i="65"/>
  <c r="L201" i="65"/>
  <c r="AT186" i="65"/>
  <c r="L197" i="65"/>
  <c r="O191" i="65"/>
  <c r="O91" i="65"/>
  <c r="AT188" i="65"/>
  <c r="R91" i="65"/>
  <c r="N91" i="65"/>
  <c r="R228" i="65"/>
  <c r="R197" i="65"/>
  <c r="L198" i="65"/>
  <c r="AT198" i="65" l="1"/>
  <c r="L91" i="65"/>
  <c r="M191" i="65"/>
  <c r="AT201" i="65"/>
  <c r="AT197" i="65"/>
  <c r="R191" i="65"/>
  <c r="AT91" i="65" l="1"/>
  <c r="O235" i="65" l="1"/>
  <c r="R235" i="65"/>
  <c r="M235" i="65"/>
  <c r="N235" i="65"/>
  <c r="R167" i="65" l="1"/>
  <c r="L191" i="65"/>
  <c r="R111" i="65"/>
  <c r="N167" i="65"/>
  <c r="N227" i="65"/>
  <c r="O227" i="65"/>
  <c r="R96" i="65"/>
  <c r="N172" i="65"/>
  <c r="M227" i="65"/>
  <c r="N96" i="65"/>
  <c r="O111" i="65"/>
  <c r="O167" i="65"/>
  <c r="R227" i="65"/>
  <c r="M172" i="65"/>
  <c r="M167" i="65"/>
  <c r="M96" i="65"/>
  <c r="R115" i="65"/>
  <c r="N111" i="65"/>
  <c r="M111" i="65"/>
  <c r="O96" i="65"/>
  <c r="R172" i="65"/>
  <c r="O172" i="65"/>
  <c r="O68" i="65"/>
  <c r="AU68" i="65" s="1"/>
  <c r="T217" i="65"/>
  <c r="S217" i="65"/>
  <c r="T139" i="65"/>
  <c r="R217" i="65"/>
  <c r="O6" i="65"/>
  <c r="Q206" i="65"/>
  <c r="O83" i="65"/>
  <c r="AU83" i="65" s="1"/>
  <c r="P205" i="65" l="1"/>
  <c r="P47" i="65"/>
  <c r="P48" i="65"/>
  <c r="P6" i="65"/>
  <c r="P155" i="65"/>
  <c r="P15" i="65"/>
  <c r="P80" i="65"/>
  <c r="P232" i="65"/>
  <c r="P52" i="65"/>
  <c r="P95" i="65"/>
  <c r="P61" i="65"/>
  <c r="P171" i="65"/>
  <c r="P134" i="65"/>
  <c r="P166" i="65"/>
  <c r="T201" i="65"/>
  <c r="T192" i="65"/>
  <c r="T232" i="65"/>
  <c r="L227" i="65"/>
  <c r="L96" i="65"/>
  <c r="AT191" i="65"/>
  <c r="L172" i="65"/>
  <c r="P151" i="65"/>
  <c r="P5" i="65"/>
  <c r="P28" i="65"/>
  <c r="P210" i="65"/>
  <c r="P112" i="65"/>
  <c r="P99" i="65"/>
  <c r="P167" i="65"/>
  <c r="P13" i="65"/>
  <c r="P227" i="65"/>
  <c r="P98" i="65"/>
  <c r="P234" i="65"/>
  <c r="P135" i="65"/>
  <c r="M93" i="65"/>
  <c r="Q232" i="65"/>
  <c r="P220" i="65"/>
  <c r="P50" i="65"/>
  <c r="T190" i="65"/>
  <c r="Q220" i="65"/>
  <c r="P59" i="65"/>
  <c r="N79" i="65"/>
  <c r="P172" i="65"/>
  <c r="L167" i="65"/>
  <c r="P96" i="65"/>
  <c r="P206" i="65"/>
  <c r="P207" i="65"/>
  <c r="P93" i="65"/>
  <c r="P154" i="65"/>
  <c r="P14" i="65"/>
  <c r="P219" i="65"/>
  <c r="P97" i="65"/>
  <c r="P58" i="65"/>
  <c r="P235" i="65"/>
  <c r="P115" i="65"/>
  <c r="P111" i="65"/>
  <c r="M52" i="65"/>
  <c r="R232" i="65"/>
  <c r="R13" i="65"/>
  <c r="P216" i="65"/>
  <c r="Q52" i="65"/>
  <c r="T216" i="65"/>
  <c r="Q5" i="65"/>
  <c r="L111" i="65"/>
  <c r="L235" i="65"/>
  <c r="P209" i="65"/>
  <c r="P170" i="65"/>
  <c r="P222" i="65"/>
  <c r="P73" i="65"/>
  <c r="AU73" i="65" s="1"/>
  <c r="P92" i="65"/>
  <c r="P238" i="65"/>
  <c r="P150" i="65"/>
  <c r="P81" i="65"/>
  <c r="P16" i="65"/>
  <c r="P43" i="65"/>
  <c r="R52" i="65"/>
  <c r="P138" i="65"/>
  <c r="Q194" i="65"/>
  <c r="P217" i="65"/>
  <c r="P57" i="65"/>
  <c r="S91" i="65"/>
  <c r="P139" i="65"/>
  <c r="T193" i="65"/>
  <c r="M206" i="65"/>
  <c r="Q58" i="65"/>
  <c r="O217" i="65"/>
  <c r="R76" i="65"/>
  <c r="O58" i="65"/>
  <c r="M68" i="65"/>
  <c r="M76" i="65"/>
  <c r="R63" i="65"/>
  <c r="N151" i="65"/>
  <c r="N217" i="65"/>
  <c r="Q76" i="65"/>
  <c r="S193" i="65"/>
  <c r="Q193" i="65"/>
  <c r="O82" i="65"/>
  <c r="N76" i="65"/>
  <c r="O16" i="65"/>
  <c r="N6" i="65"/>
  <c r="S150" i="65"/>
  <c r="N28" i="65"/>
  <c r="M150" i="65"/>
  <c r="T135" i="65"/>
  <c r="Q14" i="65"/>
  <c r="O76" i="65"/>
  <c r="R16" i="65"/>
  <c r="O44" i="65"/>
  <c r="Q28" i="65"/>
  <c r="T198" i="65"/>
  <c r="R58" i="65"/>
  <c r="R6" i="65"/>
  <c r="S198" i="65"/>
  <c r="Q198" i="65"/>
  <c r="O139" i="65"/>
  <c r="O150" i="65"/>
  <c r="M48" i="65"/>
  <c r="R82" i="65"/>
  <c r="M28" i="65"/>
  <c r="M32" i="65"/>
  <c r="O50" i="65"/>
  <c r="O151" i="65"/>
  <c r="M155" i="65"/>
  <c r="N14" i="65"/>
  <c r="T235" i="65"/>
  <c r="R28" i="65"/>
  <c r="Q16" i="65"/>
  <c r="O206" i="65"/>
  <c r="Q48" i="65"/>
  <c r="N58" i="65"/>
  <c r="Q38" i="65"/>
  <c r="O155" i="65"/>
  <c r="Q150" i="65"/>
  <c r="Q135" i="65"/>
  <c r="M139" i="65"/>
  <c r="N139" i="65"/>
  <c r="O14" i="65"/>
  <c r="Q155" i="65"/>
  <c r="S139" i="65"/>
  <c r="M44" i="65"/>
  <c r="R135" i="65"/>
  <c r="Q6" i="65"/>
  <c r="R139" i="65"/>
  <c r="Q139" i="65"/>
  <c r="T151" i="65"/>
  <c r="N135" i="65"/>
  <c r="N48" i="65"/>
  <c r="N206" i="65"/>
  <c r="N16" i="65"/>
  <c r="R44" i="65"/>
  <c r="S151" i="65"/>
  <c r="Q44" i="65"/>
  <c r="R32" i="65"/>
  <c r="N50" i="65"/>
  <c r="N150" i="65"/>
  <c r="R48" i="65"/>
  <c r="O48" i="65"/>
  <c r="M58" i="65"/>
  <c r="M151" i="65"/>
  <c r="O135" i="65"/>
  <c r="Q32" i="65"/>
  <c r="N44" i="65"/>
  <c r="T150" i="65"/>
  <c r="S235" i="65"/>
  <c r="R150" i="65"/>
  <c r="O28" i="65"/>
  <c r="S206" i="65"/>
  <c r="S135" i="65"/>
  <c r="R206" i="65"/>
  <c r="T206" i="65"/>
  <c r="R155" i="65"/>
  <c r="M14" i="65"/>
  <c r="N155" i="65"/>
  <c r="M217" i="65"/>
  <c r="Q151" i="65"/>
  <c r="Q235" i="65"/>
  <c r="M50" i="65"/>
  <c r="R151" i="65"/>
  <c r="M82" i="65"/>
  <c r="Q50" i="65"/>
  <c r="M6" i="65"/>
  <c r="T155" i="65"/>
  <c r="M16" i="65"/>
  <c r="S155" i="65"/>
  <c r="R50" i="65"/>
  <c r="Q217" i="65"/>
  <c r="M135" i="65"/>
  <c r="R14" i="65"/>
  <c r="P8" i="65" l="1"/>
  <c r="Q10" i="65"/>
  <c r="P7" i="65"/>
  <c r="N32" i="65"/>
  <c r="M10" i="65"/>
  <c r="O10" i="65"/>
  <c r="N10" i="65"/>
  <c r="R10" i="65"/>
  <c r="M8" i="65"/>
  <c r="P82" i="65"/>
  <c r="O32" i="65"/>
  <c r="Q46" i="65"/>
  <c r="AU28" i="65"/>
  <c r="N8" i="65"/>
  <c r="AU48" i="65"/>
  <c r="AU6" i="65"/>
  <c r="R38" i="65"/>
  <c r="M46" i="65"/>
  <c r="Q47" i="65"/>
  <c r="Q92" i="65"/>
  <c r="N138" i="65"/>
  <c r="N59" i="65"/>
  <c r="M47" i="65"/>
  <c r="O59" i="65"/>
  <c r="O210" i="65"/>
  <c r="Q227" i="65"/>
  <c r="M238" i="65"/>
  <c r="T210" i="65"/>
  <c r="S219" i="65"/>
  <c r="S172" i="65"/>
  <c r="Q95" i="65"/>
  <c r="O171" i="65"/>
  <c r="Q99" i="65"/>
  <c r="T96" i="65"/>
  <c r="M209" i="65"/>
  <c r="T219" i="65"/>
  <c r="N47" i="65"/>
  <c r="S111" i="65"/>
  <c r="T172" i="65"/>
  <c r="T134" i="65"/>
  <c r="M154" i="65"/>
  <c r="T234" i="65"/>
  <c r="Q15" i="65"/>
  <c r="S238" i="65"/>
  <c r="Q96" i="65"/>
  <c r="N82" i="65"/>
  <c r="N92" i="65"/>
  <c r="M222" i="65"/>
  <c r="Q210" i="65"/>
  <c r="S99" i="65"/>
  <c r="N53" i="65"/>
  <c r="R95" i="65"/>
  <c r="M15" i="65"/>
  <c r="N84" i="65"/>
  <c r="T138" i="65"/>
  <c r="T209" i="65"/>
  <c r="T188" i="65"/>
  <c r="O95" i="65"/>
  <c r="Q61" i="65"/>
  <c r="N207" i="65"/>
  <c r="O222" i="65"/>
  <c r="R59" i="65"/>
  <c r="R31" i="65"/>
  <c r="S188" i="65"/>
  <c r="Q134" i="65"/>
  <c r="S222" i="65"/>
  <c r="T166" i="65"/>
  <c r="M134" i="65"/>
  <c r="Q8" i="65"/>
  <c r="Q12" i="65"/>
  <c r="S201" i="65"/>
  <c r="O84" i="65"/>
  <c r="N5" i="65"/>
  <c r="M170" i="65"/>
  <c r="R98" i="65"/>
  <c r="R12" i="65"/>
  <c r="M205" i="65"/>
  <c r="M34" i="65"/>
  <c r="Q197" i="65"/>
  <c r="Q49" i="65"/>
  <c r="R220" i="65"/>
  <c r="S210" i="65"/>
  <c r="M61" i="65"/>
  <c r="AT68" i="65"/>
  <c r="AQ68" i="65"/>
  <c r="AU58" i="65"/>
  <c r="P10" i="65"/>
  <c r="Q192" i="65"/>
  <c r="T194" i="65"/>
  <c r="T33" i="65"/>
  <c r="P193" i="65"/>
  <c r="P194" i="65"/>
  <c r="AQ79" i="65"/>
  <c r="AT79" i="65"/>
  <c r="AT96" i="65"/>
  <c r="P198" i="65"/>
  <c r="U95" i="65"/>
  <c r="M216" i="65"/>
  <c r="O205" i="65"/>
  <c r="S207" i="65"/>
  <c r="N210" i="65"/>
  <c r="O57" i="65"/>
  <c r="Q43" i="65"/>
  <c r="S98" i="65"/>
  <c r="T227" i="65"/>
  <c r="R112" i="65"/>
  <c r="M166" i="65"/>
  <c r="M43" i="65"/>
  <c r="Q171" i="65"/>
  <c r="O47" i="65"/>
  <c r="S171" i="65"/>
  <c r="O219" i="65"/>
  <c r="O234" i="65"/>
  <c r="R134" i="65"/>
  <c r="AU135" i="65"/>
  <c r="O43" i="65"/>
  <c r="M5" i="65"/>
  <c r="T95" i="65"/>
  <c r="R166" i="65"/>
  <c r="R222" i="65"/>
  <c r="N166" i="65"/>
  <c r="T93" i="65"/>
  <c r="N238" i="65"/>
  <c r="M138" i="65"/>
  <c r="S96" i="65"/>
  <c r="Q138" i="65"/>
  <c r="O97" i="65"/>
  <c r="AU14" i="65"/>
  <c r="R216" i="65"/>
  <c r="S216" i="65"/>
  <c r="N49" i="65"/>
  <c r="R171" i="65"/>
  <c r="S234" i="65"/>
  <c r="AU155" i="65"/>
  <c r="Q207" i="65"/>
  <c r="M98" i="65"/>
  <c r="S205" i="65"/>
  <c r="N222" i="65"/>
  <c r="R61" i="65"/>
  <c r="N134" i="65"/>
  <c r="AU206" i="65"/>
  <c r="S186" i="65"/>
  <c r="AU151" i="65"/>
  <c r="Q190" i="65"/>
  <c r="S93" i="65"/>
  <c r="O8" i="65"/>
  <c r="R23" i="65"/>
  <c r="R46" i="65"/>
  <c r="M207" i="65"/>
  <c r="M210" i="65"/>
  <c r="M234" i="65"/>
  <c r="N34" i="65"/>
  <c r="N220" i="65"/>
  <c r="R15" i="65"/>
  <c r="S190" i="65"/>
  <c r="M53" i="65"/>
  <c r="Q82" i="65"/>
  <c r="O232" i="65"/>
  <c r="O61" i="65"/>
  <c r="T91" i="65"/>
  <c r="N232" i="65"/>
  <c r="R47" i="65"/>
  <c r="S232" i="65"/>
  <c r="N12" i="65"/>
  <c r="Q91" i="65"/>
  <c r="O49" i="65"/>
  <c r="S220" i="65"/>
  <c r="O220" i="65"/>
  <c r="T207" i="65"/>
  <c r="U34" i="65"/>
  <c r="P44" i="65"/>
  <c r="AU44" i="65" s="1"/>
  <c r="U76" i="65"/>
  <c r="P76" i="65"/>
  <c r="T220" i="65"/>
  <c r="S192" i="65"/>
  <c r="Q112" i="65"/>
  <c r="P45" i="65"/>
  <c r="P31" i="65"/>
  <c r="AT111" i="65"/>
  <c r="P190" i="65"/>
  <c r="P32" i="65"/>
  <c r="L51" i="65"/>
  <c r="P46" i="65"/>
  <c r="AT172" i="65"/>
  <c r="AT227" i="65"/>
  <c r="P91" i="65"/>
  <c r="S209" i="65"/>
  <c r="N219" i="65"/>
  <c r="Q209" i="65"/>
  <c r="M49" i="65"/>
  <c r="Q111" i="65"/>
  <c r="M81" i="65"/>
  <c r="Q222" i="65"/>
  <c r="O93" i="65"/>
  <c r="O166" i="65"/>
  <c r="O99" i="65"/>
  <c r="N95" i="65"/>
  <c r="R205" i="65"/>
  <c r="M92" i="65"/>
  <c r="S138" i="65"/>
  <c r="N112" i="65"/>
  <c r="N205" i="65"/>
  <c r="R9" i="65"/>
  <c r="M99" i="65"/>
  <c r="S167" i="65"/>
  <c r="R209" i="65"/>
  <c r="S170" i="65"/>
  <c r="M9" i="65"/>
  <c r="O209" i="65"/>
  <c r="Q234" i="65"/>
  <c r="M97" i="65"/>
  <c r="M59" i="65"/>
  <c r="N57" i="65"/>
  <c r="M13" i="65"/>
  <c r="O134" i="65"/>
  <c r="S166" i="65"/>
  <c r="M57" i="65"/>
  <c r="Q57" i="65"/>
  <c r="O207" i="65"/>
  <c r="Q93" i="65"/>
  <c r="R49" i="65"/>
  <c r="Q81" i="65"/>
  <c r="O170" i="65"/>
  <c r="Q84" i="65"/>
  <c r="O154" i="65"/>
  <c r="R234" i="65"/>
  <c r="O5" i="65"/>
  <c r="N171" i="65"/>
  <c r="O9" i="65"/>
  <c r="S134" i="65"/>
  <c r="N61" i="65"/>
  <c r="R238" i="65"/>
  <c r="Q59" i="65"/>
  <c r="O38" i="65"/>
  <c r="O98" i="65"/>
  <c r="R207" i="65"/>
  <c r="T222" i="65"/>
  <c r="AU150" i="65"/>
  <c r="T170" i="65"/>
  <c r="T112" i="65"/>
  <c r="R138" i="65"/>
  <c r="N13" i="65"/>
  <c r="AU139" i="65"/>
  <c r="Q34" i="65"/>
  <c r="Q201" i="65"/>
  <c r="Q9" i="65"/>
  <c r="R43" i="65"/>
  <c r="N93" i="65"/>
  <c r="Q186" i="65"/>
  <c r="R8" i="65"/>
  <c r="N46" i="65"/>
  <c r="O112" i="65"/>
  <c r="O81" i="65"/>
  <c r="M232" i="65"/>
  <c r="Q154" i="65"/>
  <c r="L9" i="65"/>
  <c r="T99" i="65"/>
  <c r="O52" i="65"/>
  <c r="AU52" i="65" s="1"/>
  <c r="M220" i="65"/>
  <c r="P34" i="65"/>
  <c r="AU217" i="65"/>
  <c r="P186" i="65"/>
  <c r="P201" i="65"/>
  <c r="AU235" i="65"/>
  <c r="P197" i="65"/>
  <c r="U46" i="65"/>
  <c r="P71" i="65"/>
  <c r="P84" i="65"/>
  <c r="P12" i="65"/>
  <c r="R57" i="65"/>
  <c r="M171" i="65"/>
  <c r="R81" i="65"/>
  <c r="T205" i="65"/>
  <c r="N209" i="65"/>
  <c r="Q97" i="65"/>
  <c r="O53" i="65"/>
  <c r="O216" i="65"/>
  <c r="R219" i="65"/>
  <c r="R170" i="65"/>
  <c r="O238" i="65"/>
  <c r="Q13" i="65"/>
  <c r="N9" i="65"/>
  <c r="Q166" i="65"/>
  <c r="R99" i="65"/>
  <c r="N154" i="65"/>
  <c r="T171" i="65"/>
  <c r="N97" i="65"/>
  <c r="T238" i="65"/>
  <c r="T92" i="65"/>
  <c r="Q205" i="65"/>
  <c r="S227" i="65"/>
  <c r="Q219" i="65"/>
  <c r="R92" i="65"/>
  <c r="M112" i="65"/>
  <c r="T111" i="65"/>
  <c r="Q216" i="65"/>
  <c r="S95" i="65"/>
  <c r="N15" i="65"/>
  <c r="T186" i="65"/>
  <c r="Q53" i="65"/>
  <c r="S92" i="65"/>
  <c r="T167" i="65"/>
  <c r="R210" i="65"/>
  <c r="AU50" i="65"/>
  <c r="N234" i="65"/>
  <c r="N38" i="65"/>
  <c r="T197" i="65"/>
  <c r="N43" i="65"/>
  <c r="M219" i="65"/>
  <c r="Q238" i="65"/>
  <c r="Q170" i="65"/>
  <c r="O138" i="65"/>
  <c r="R93" i="65"/>
  <c r="Q172" i="65"/>
  <c r="N98" i="65"/>
  <c r="N99" i="65"/>
  <c r="M12" i="65"/>
  <c r="Q188" i="65"/>
  <c r="Q98" i="65"/>
  <c r="N170" i="65"/>
  <c r="S194" i="65"/>
  <c r="N81" i="65"/>
  <c r="O92" i="65"/>
  <c r="AU16" i="65"/>
  <c r="R5" i="65"/>
  <c r="O46" i="65"/>
  <c r="N216" i="65"/>
  <c r="O12" i="65"/>
  <c r="M95" i="65"/>
  <c r="O15" i="65"/>
  <c r="M84" i="65"/>
  <c r="O34" i="65"/>
  <c r="AU63" i="65"/>
  <c r="AQ63" i="65"/>
  <c r="M38" i="65"/>
  <c r="P49" i="65"/>
  <c r="N52" i="65"/>
  <c r="O13" i="65"/>
  <c r="R34" i="65"/>
  <c r="P9" i="65"/>
  <c r="AQ235" i="65"/>
  <c r="AT235" i="65"/>
  <c r="AU115" i="65"/>
  <c r="BA115" i="65"/>
  <c r="AQ115" i="65"/>
  <c r="P38" i="65"/>
  <c r="AT167" i="65"/>
  <c r="L220" i="65"/>
  <c r="L73" i="65"/>
  <c r="P188" i="65"/>
  <c r="AU80" i="65"/>
  <c r="AQ80" i="65"/>
  <c r="P37" i="65"/>
  <c r="M7" i="65" l="1"/>
  <c r="Q37" i="65"/>
  <c r="AU32" i="65"/>
  <c r="U10" i="65"/>
  <c r="AU10" i="65" s="1"/>
  <c r="AU82" i="65"/>
  <c r="O37" i="65"/>
  <c r="P1346" i="68"/>
  <c r="N7" i="65"/>
  <c r="AU15" i="65"/>
  <c r="AQ96" i="65"/>
  <c r="N31" i="65"/>
  <c r="P657" i="68"/>
  <c r="AU172" i="65"/>
  <c r="AU138" i="65"/>
  <c r="R37" i="65"/>
  <c r="Q7" i="65"/>
  <c r="P1022" i="68"/>
  <c r="AU12" i="65"/>
  <c r="P1844" i="68"/>
  <c r="AU76" i="65"/>
  <c r="O7" i="65"/>
  <c r="P68" i="68"/>
  <c r="AU61" i="65"/>
  <c r="AU13" i="65"/>
  <c r="Q45" i="65"/>
  <c r="P1045" i="68"/>
  <c r="P1917" i="68"/>
  <c r="AU46" i="65"/>
  <c r="P1397" i="68"/>
  <c r="P1264" i="68"/>
  <c r="P1871" i="68"/>
  <c r="P321" i="68"/>
  <c r="P1777" i="68"/>
  <c r="BA111" i="65"/>
  <c r="P2161" i="68"/>
  <c r="AU232" i="65"/>
  <c r="AU96" i="65"/>
  <c r="AT9" i="65"/>
  <c r="T34" i="65"/>
  <c r="AU34" i="65" s="1"/>
  <c r="P699" i="68"/>
  <c r="P703" i="68"/>
  <c r="P702" i="68"/>
  <c r="P701" i="68"/>
  <c r="P700" i="68"/>
  <c r="L210" i="65"/>
  <c r="R154" i="65"/>
  <c r="R97" i="65"/>
  <c r="L95" i="65"/>
  <c r="L61" i="65"/>
  <c r="L50" i="65"/>
  <c r="L166" i="65"/>
  <c r="S228" i="65"/>
  <c r="S197" i="65"/>
  <c r="AU197" i="65" s="1"/>
  <c r="M45" i="65"/>
  <c r="L112" i="65"/>
  <c r="P1853" i="68"/>
  <c r="P1851" i="68"/>
  <c r="P1852" i="68"/>
  <c r="P1849" i="68"/>
  <c r="P1850" i="68"/>
  <c r="L234" i="65"/>
  <c r="AU99" i="65"/>
  <c r="L150" i="65"/>
  <c r="L207" i="65"/>
  <c r="P1841" i="68"/>
  <c r="P1839" i="68"/>
  <c r="P1842" i="68"/>
  <c r="P1843" i="68"/>
  <c r="P1840" i="68"/>
  <c r="L46" i="65"/>
  <c r="BA96" i="65"/>
  <c r="P641" i="68"/>
  <c r="P640" i="68"/>
  <c r="P639" i="68"/>
  <c r="P642" i="68"/>
  <c r="P643" i="68"/>
  <c r="L232" i="65"/>
  <c r="L57" i="65"/>
  <c r="AU222" i="65"/>
  <c r="AU95" i="65"/>
  <c r="L138" i="65"/>
  <c r="L134" i="65"/>
  <c r="L93" i="65"/>
  <c r="AU59" i="65"/>
  <c r="P1926" i="68"/>
  <c r="P1928" i="68"/>
  <c r="P1925" i="68"/>
  <c r="P1924" i="68"/>
  <c r="P1927" i="68"/>
  <c r="R71" i="65"/>
  <c r="AU71" i="65" s="1"/>
  <c r="R84" i="65"/>
  <c r="AU84" i="65" s="1"/>
  <c r="L155" i="65"/>
  <c r="L38" i="65"/>
  <c r="U227" i="65"/>
  <c r="AQ227" i="65" s="1"/>
  <c r="P1050" i="68"/>
  <c r="P1049" i="68"/>
  <c r="P1052" i="68"/>
  <c r="P1053" i="68"/>
  <c r="P1051" i="68"/>
  <c r="AU201" i="65"/>
  <c r="AQ201" i="65"/>
  <c r="U45" i="65"/>
  <c r="L76" i="65"/>
  <c r="AU81" i="65"/>
  <c r="AU5" i="65"/>
  <c r="AU170" i="65"/>
  <c r="L151" i="65"/>
  <c r="L45" i="65"/>
  <c r="AU166" i="65"/>
  <c r="P1922" i="68"/>
  <c r="P1923" i="68"/>
  <c r="P1921" i="68"/>
  <c r="P1920" i="68"/>
  <c r="P1919" i="68"/>
  <c r="R7" i="65"/>
  <c r="O31" i="65"/>
  <c r="AU219" i="65"/>
  <c r="L84" i="65"/>
  <c r="AU205" i="65"/>
  <c r="P33" i="68"/>
  <c r="P31" i="68"/>
  <c r="P32" i="68"/>
  <c r="P30" i="68"/>
  <c r="P34" i="68"/>
  <c r="AU193" i="65"/>
  <c r="BA193" i="65"/>
  <c r="AQ193" i="65"/>
  <c r="P1039" i="68"/>
  <c r="P1042" i="68"/>
  <c r="P1043" i="68"/>
  <c r="P1040" i="68"/>
  <c r="P1041" i="68"/>
  <c r="P1973" i="68"/>
  <c r="P1970" i="68"/>
  <c r="P1969" i="68"/>
  <c r="P1971" i="68"/>
  <c r="P1972" i="68"/>
  <c r="P713" i="68"/>
  <c r="P712" i="68"/>
  <c r="P711" i="68"/>
  <c r="P709" i="68"/>
  <c r="P710" i="68"/>
  <c r="T154" i="65"/>
  <c r="T97" i="65"/>
  <c r="L209" i="65"/>
  <c r="L7" i="65"/>
  <c r="L48" i="65"/>
  <c r="AU171" i="65"/>
  <c r="L47" i="65"/>
  <c r="L92" i="65"/>
  <c r="AU111" i="65"/>
  <c r="AU188" i="65"/>
  <c r="BA188" i="65"/>
  <c r="AQ188" i="65"/>
  <c r="L13" i="65"/>
  <c r="L205" i="65"/>
  <c r="AU92" i="65"/>
  <c r="L37" i="65"/>
  <c r="L6" i="65"/>
  <c r="S154" i="65"/>
  <c r="S97" i="65"/>
  <c r="L98" i="65"/>
  <c r="L154" i="65"/>
  <c r="AU238" i="65"/>
  <c r="AU216" i="65"/>
  <c r="L12" i="65"/>
  <c r="P192" i="65"/>
  <c r="P1963" i="68"/>
  <c r="P1960" i="68"/>
  <c r="P1961" i="68"/>
  <c r="P1959" i="68"/>
  <c r="P1962" i="68"/>
  <c r="L49" i="65"/>
  <c r="N37" i="65"/>
  <c r="AU38" i="65"/>
  <c r="L83" i="65"/>
  <c r="AU134" i="65"/>
  <c r="L8" i="65"/>
  <c r="AU209" i="65"/>
  <c r="AU93" i="65"/>
  <c r="L31" i="65"/>
  <c r="AU91" i="65"/>
  <c r="AQ91" i="65"/>
  <c r="BA91" i="65"/>
  <c r="BA172" i="65"/>
  <c r="AT51" i="65"/>
  <c r="AQ51" i="65"/>
  <c r="AU190" i="65"/>
  <c r="BA190" i="65"/>
  <c r="AQ190" i="65"/>
  <c r="AQ111" i="65"/>
  <c r="AU49" i="65"/>
  <c r="L16" i="65"/>
  <c r="L238" i="65"/>
  <c r="AU23" i="65"/>
  <c r="AQ23" i="65"/>
  <c r="BA23" i="65"/>
  <c r="L54" i="65"/>
  <c r="L81" i="65"/>
  <c r="M31" i="65"/>
  <c r="L10" i="65"/>
  <c r="AU47" i="65"/>
  <c r="AU198" i="65"/>
  <c r="AQ198" i="65"/>
  <c r="L52" i="65"/>
  <c r="P2225" i="68"/>
  <c r="L82" i="65"/>
  <c r="R45" i="65"/>
  <c r="L222" i="65"/>
  <c r="L219" i="65"/>
  <c r="L97" i="65"/>
  <c r="L139" i="65"/>
  <c r="M37" i="65"/>
  <c r="AT73" i="65"/>
  <c r="AQ73" i="65"/>
  <c r="P616" i="68"/>
  <c r="P615" i="68"/>
  <c r="P617" i="68"/>
  <c r="P618" i="68"/>
  <c r="P614" i="68"/>
  <c r="AQ220" i="65"/>
  <c r="AT220" i="65"/>
  <c r="L5" i="65"/>
  <c r="L15" i="65"/>
  <c r="L99" i="65"/>
  <c r="P2279" i="68"/>
  <c r="P2278" i="68"/>
  <c r="P2280" i="68"/>
  <c r="P2281" i="68"/>
  <c r="P2282" i="68"/>
  <c r="AU53" i="65"/>
  <c r="L170" i="65"/>
  <c r="AU186" i="65"/>
  <c r="AQ186" i="65"/>
  <c r="BA186" i="65"/>
  <c r="L34" i="65"/>
  <c r="P2199" i="68"/>
  <c r="P2201" i="68"/>
  <c r="P2202" i="68"/>
  <c r="P2203" i="68"/>
  <c r="P2200" i="68"/>
  <c r="L206" i="65"/>
  <c r="Q167" i="65"/>
  <c r="S112" i="65"/>
  <c r="AU112" i="65" s="1"/>
  <c r="AU207" i="65"/>
  <c r="P1031" i="68"/>
  <c r="P1032" i="68"/>
  <c r="P1030" i="68"/>
  <c r="P1029" i="68"/>
  <c r="P1033" i="68"/>
  <c r="L135" i="65"/>
  <c r="L58" i="65"/>
  <c r="L171" i="65"/>
  <c r="L59" i="65"/>
  <c r="AQ172" i="65"/>
  <c r="AU220" i="65"/>
  <c r="L43" i="65"/>
  <c r="N45" i="65"/>
  <c r="AU8" i="65"/>
  <c r="L32" i="65"/>
  <c r="L14" i="65"/>
  <c r="AU43" i="65"/>
  <c r="L44" i="65"/>
  <c r="AU234" i="65"/>
  <c r="AU57" i="65"/>
  <c r="L217" i="65"/>
  <c r="AU194" i="65"/>
  <c r="AQ194" i="65"/>
  <c r="BA194" i="65"/>
  <c r="L28" i="65"/>
  <c r="Q31" i="65"/>
  <c r="O45" i="65"/>
  <c r="L216" i="65"/>
  <c r="AU210" i="65"/>
  <c r="L53" i="65"/>
  <c r="P1845" i="68" l="1"/>
  <c r="P1345" i="68"/>
  <c r="P1848" i="68"/>
  <c r="P1846" i="68"/>
  <c r="P1847" i="68"/>
  <c r="P69" i="68"/>
  <c r="P319" i="68"/>
  <c r="P1268" i="68"/>
  <c r="P1267" i="68"/>
  <c r="P1775" i="68"/>
  <c r="P2160" i="68"/>
  <c r="P1265" i="68"/>
  <c r="P1774" i="68"/>
  <c r="P1778" i="68"/>
  <c r="P1266" i="68"/>
  <c r="P1776" i="68"/>
  <c r="P1869" i="68"/>
  <c r="P67" i="68"/>
  <c r="P65" i="68"/>
  <c r="P66" i="68"/>
  <c r="U90" i="65"/>
  <c r="P1044" i="68"/>
  <c r="P1395" i="68"/>
  <c r="P1348" i="68"/>
  <c r="P1347" i="68"/>
  <c r="P1344" i="68"/>
  <c r="AU227" i="65"/>
  <c r="P322" i="68"/>
  <c r="P323" i="68"/>
  <c r="P320" i="68"/>
  <c r="P1940" i="68"/>
  <c r="P1939" i="68"/>
  <c r="P1943" i="68"/>
  <c r="P1941" i="68"/>
  <c r="P1942" i="68"/>
  <c r="P1934" i="68"/>
  <c r="P1936" i="68"/>
  <c r="P1935" i="68"/>
  <c r="P1937" i="68"/>
  <c r="P1938" i="68"/>
  <c r="U9" i="65"/>
  <c r="U4" i="65" s="1"/>
  <c r="P1021" i="68"/>
  <c r="P1023" i="68"/>
  <c r="P1914" i="68"/>
  <c r="P1916" i="68"/>
  <c r="P1915" i="68"/>
  <c r="P1398" i="68"/>
  <c r="P1396" i="68"/>
  <c r="P1394" i="68"/>
  <c r="P654" i="68"/>
  <c r="AQ197" i="65"/>
  <c r="P2163" i="68"/>
  <c r="P1019" i="68"/>
  <c r="P2162" i="68"/>
  <c r="P1020" i="68"/>
  <c r="P2159" i="68"/>
  <c r="P1918" i="68"/>
  <c r="P656" i="68"/>
  <c r="AU97" i="65"/>
  <c r="P655" i="68"/>
  <c r="P658" i="68"/>
  <c r="AU7" i="65"/>
  <c r="AU45" i="65"/>
  <c r="P1046" i="68"/>
  <c r="P1048" i="68"/>
  <c r="P1870" i="68"/>
  <c r="P1873" i="68"/>
  <c r="P1047" i="68"/>
  <c r="AU154" i="65"/>
  <c r="P1872" i="68"/>
  <c r="P2264" i="68"/>
  <c r="P2153" i="68"/>
  <c r="AQ71" i="65"/>
  <c r="P2228" i="68"/>
  <c r="P2229" i="68"/>
  <c r="P2231" i="68"/>
  <c r="P2227" i="68"/>
  <c r="P2230" i="68"/>
  <c r="AQ216" i="65"/>
  <c r="AT216" i="65"/>
  <c r="AT217" i="65"/>
  <c r="AQ217" i="65"/>
  <c r="P1838" i="68"/>
  <c r="P1837" i="68"/>
  <c r="P1836" i="68"/>
  <c r="P1835" i="68"/>
  <c r="P1834" i="68"/>
  <c r="P2246" i="68"/>
  <c r="P2247" i="68"/>
  <c r="P2243" i="68"/>
  <c r="P2244" i="68"/>
  <c r="P2245" i="68"/>
  <c r="AQ59" i="65"/>
  <c r="AT59" i="65"/>
  <c r="AQ135" i="65"/>
  <c r="AT135" i="65"/>
  <c r="BA135" i="65"/>
  <c r="P1946" i="68"/>
  <c r="P1945" i="68"/>
  <c r="P1948" i="68"/>
  <c r="P1944" i="68"/>
  <c r="P1947" i="68"/>
  <c r="AU167" i="65"/>
  <c r="AQ167" i="65"/>
  <c r="BA167" i="65"/>
  <c r="P1392" i="68"/>
  <c r="P1389" i="68"/>
  <c r="P1390" i="68"/>
  <c r="P1391" i="68"/>
  <c r="P1393" i="68"/>
  <c r="P1955" i="68"/>
  <c r="P1958" i="68"/>
  <c r="P1956" i="68"/>
  <c r="P1957" i="68"/>
  <c r="P1954" i="68"/>
  <c r="P1782" i="68"/>
  <c r="P1779" i="68"/>
  <c r="P1783" i="68"/>
  <c r="P1781" i="68"/>
  <c r="P1780" i="68"/>
  <c r="P1998" i="68"/>
  <c r="P1994" i="68"/>
  <c r="P1996" i="68"/>
  <c r="P1995" i="68"/>
  <c r="P1997" i="68"/>
  <c r="Q191" i="65"/>
  <c r="P1725" i="68"/>
  <c r="P1727" i="68"/>
  <c r="P1726" i="68"/>
  <c r="P1724" i="68"/>
  <c r="P1728" i="68"/>
  <c r="P1504" i="68"/>
  <c r="P1507" i="68"/>
  <c r="P1506" i="68"/>
  <c r="P1505" i="68"/>
  <c r="P1508" i="68"/>
  <c r="P1607" i="68"/>
  <c r="P1606" i="68"/>
  <c r="P1604" i="68"/>
  <c r="P1605" i="68"/>
  <c r="P1608" i="68"/>
  <c r="AQ97" i="65"/>
  <c r="AT97" i="65"/>
  <c r="BA97" i="65"/>
  <c r="P307" i="68"/>
  <c r="P305" i="68"/>
  <c r="P306" i="68"/>
  <c r="P304" i="68"/>
  <c r="P308" i="68"/>
  <c r="AQ222" i="65"/>
  <c r="AT222" i="65"/>
  <c r="P1421" i="68"/>
  <c r="P1423" i="68"/>
  <c r="P1420" i="68"/>
  <c r="P1422" i="68"/>
  <c r="P1419" i="68"/>
  <c r="AQ10" i="65"/>
  <c r="AT10" i="65"/>
  <c r="BA10" i="65"/>
  <c r="P1132" i="68"/>
  <c r="P1130" i="68"/>
  <c r="P1128" i="68"/>
  <c r="P1129" i="68"/>
  <c r="P1131" i="68"/>
  <c r="P1999" i="68"/>
  <c r="P2003" i="68"/>
  <c r="P2001" i="68"/>
  <c r="P2000" i="68"/>
  <c r="P2002" i="68"/>
  <c r="P1913" i="68"/>
  <c r="P1911" i="68"/>
  <c r="P1912" i="68"/>
  <c r="P1909" i="68"/>
  <c r="P1910" i="68"/>
  <c r="AQ49" i="65"/>
  <c r="BA49" i="65"/>
  <c r="AT49" i="65"/>
  <c r="AU192" i="65"/>
  <c r="BA192" i="65"/>
  <c r="AQ192" i="65"/>
  <c r="AT154" i="65"/>
  <c r="BA154" i="65"/>
  <c r="AQ154" i="65"/>
  <c r="P1374" i="68"/>
  <c r="P1375" i="68"/>
  <c r="P1376" i="68"/>
  <c r="P1378" i="68"/>
  <c r="P1377" i="68"/>
  <c r="BA6" i="65"/>
  <c r="AT6" i="65"/>
  <c r="AQ6" i="65"/>
  <c r="AT205" i="65"/>
  <c r="AQ205" i="65"/>
  <c r="P1486" i="68"/>
  <c r="P1485" i="68"/>
  <c r="P1488" i="68"/>
  <c r="P1487" i="68"/>
  <c r="P1484" i="68"/>
  <c r="P2298" i="68"/>
  <c r="P2301" i="68"/>
  <c r="P2299" i="68"/>
  <c r="P2300" i="68"/>
  <c r="P2302" i="68"/>
  <c r="AT84" i="65"/>
  <c r="AQ84" i="65"/>
  <c r="AQ45" i="65"/>
  <c r="BA45" i="65"/>
  <c r="AT45" i="65"/>
  <c r="AQ151" i="65"/>
  <c r="AT151" i="65"/>
  <c r="BA151" i="65"/>
  <c r="P2179" i="68"/>
  <c r="P2181" i="68"/>
  <c r="P2182" i="68"/>
  <c r="P2183" i="68"/>
  <c r="P2180" i="68"/>
  <c r="P1302" i="68"/>
  <c r="P1300" i="68"/>
  <c r="P1299" i="68"/>
  <c r="P1301" i="68"/>
  <c r="P1303" i="68"/>
  <c r="AT57" i="65"/>
  <c r="AQ57" i="65"/>
  <c r="AQ232" i="65"/>
  <c r="AT232" i="65"/>
  <c r="P1510" i="68"/>
  <c r="P1513" i="68"/>
  <c r="P1509" i="68"/>
  <c r="P1511" i="68"/>
  <c r="P1512" i="68"/>
  <c r="P890" i="68"/>
  <c r="P893" i="68"/>
  <c r="P889" i="68"/>
  <c r="P891" i="68"/>
  <c r="P892" i="68"/>
  <c r="P2312" i="68"/>
  <c r="P2311" i="68"/>
  <c r="P2310" i="68"/>
  <c r="P2308" i="68"/>
  <c r="P2309" i="68"/>
  <c r="P1329" i="68"/>
  <c r="P1332" i="68"/>
  <c r="P1333" i="68"/>
  <c r="P1331" i="68"/>
  <c r="P1330" i="68"/>
  <c r="AQ210" i="65"/>
  <c r="AT210" i="65"/>
  <c r="P1711" i="68"/>
  <c r="P1710" i="68"/>
  <c r="P1712" i="68"/>
  <c r="P1713" i="68"/>
  <c r="P1709" i="68"/>
  <c r="P1708" i="68"/>
  <c r="P1707" i="68"/>
  <c r="P1706" i="68"/>
  <c r="P1705" i="68"/>
  <c r="P1704" i="68"/>
  <c r="AT44" i="65"/>
  <c r="BA44" i="65"/>
  <c r="AQ44" i="65"/>
  <c r="AT43" i="65"/>
  <c r="BA43" i="65"/>
  <c r="AQ43" i="65"/>
  <c r="P1788" i="68"/>
  <c r="P1785" i="68"/>
  <c r="P1784" i="68"/>
  <c r="P1787" i="68"/>
  <c r="P1786" i="68"/>
  <c r="P823" i="68"/>
  <c r="P822" i="68"/>
  <c r="P819" i="68"/>
  <c r="P821" i="68"/>
  <c r="P820" i="68"/>
  <c r="P139" i="68"/>
  <c r="P141" i="68"/>
  <c r="P138" i="68"/>
  <c r="P137" i="68"/>
  <c r="P140" i="68"/>
  <c r="AQ170" i="65"/>
  <c r="BA170" i="65"/>
  <c r="AT170" i="65"/>
  <c r="AQ15" i="65"/>
  <c r="BA15" i="65"/>
  <c r="AT15" i="65"/>
  <c r="P1894" i="68"/>
  <c r="P1895" i="68"/>
  <c r="P1897" i="68"/>
  <c r="P1898" i="68"/>
  <c r="P1896" i="68"/>
  <c r="M27" i="65"/>
  <c r="P1470" i="68"/>
  <c r="P1472" i="68"/>
  <c r="P1469" i="68"/>
  <c r="P1473" i="68"/>
  <c r="P1471" i="68"/>
  <c r="AQ139" i="65"/>
  <c r="AT139" i="65"/>
  <c r="BA139" i="65"/>
  <c r="AT219" i="65"/>
  <c r="AQ219" i="65"/>
  <c r="AQ81" i="65"/>
  <c r="AT81" i="65"/>
  <c r="P537" i="68"/>
  <c r="P536" i="68"/>
  <c r="P535" i="68"/>
  <c r="P538" i="68"/>
  <c r="P539" i="68"/>
  <c r="BA16" i="65"/>
  <c r="AQ16" i="65"/>
  <c r="AT16" i="65"/>
  <c r="P793" i="68"/>
  <c r="P790" i="68"/>
  <c r="P789" i="68"/>
  <c r="P792" i="68"/>
  <c r="P791" i="68"/>
  <c r="AQ31" i="65"/>
  <c r="BA31" i="65"/>
  <c r="AT31" i="65"/>
  <c r="AT8" i="65"/>
  <c r="AQ8" i="65"/>
  <c r="BA8" i="65"/>
  <c r="P1017" i="68"/>
  <c r="P1015" i="68"/>
  <c r="P1016" i="68"/>
  <c r="P1018" i="68"/>
  <c r="P1014" i="68"/>
  <c r="P1953" i="68"/>
  <c r="P1950" i="68"/>
  <c r="P1951" i="68"/>
  <c r="P1952" i="68"/>
  <c r="P1949" i="68"/>
  <c r="P685" i="68"/>
  <c r="P686" i="68"/>
  <c r="P688" i="68"/>
  <c r="P684" i="68"/>
  <c r="P687" i="68"/>
  <c r="AT98" i="65"/>
  <c r="P1986" i="68"/>
  <c r="P1985" i="68"/>
  <c r="P1988" i="68"/>
  <c r="P1987" i="68"/>
  <c r="P1984" i="68"/>
  <c r="P1829" i="68"/>
  <c r="P1832" i="68"/>
  <c r="P1831" i="68"/>
  <c r="P1830" i="68"/>
  <c r="P1833" i="68"/>
  <c r="BA48" i="65"/>
  <c r="AT48" i="65"/>
  <c r="AQ48" i="65"/>
  <c r="P170" i="68"/>
  <c r="P167" i="68"/>
  <c r="P169" i="68"/>
  <c r="P168" i="68"/>
  <c r="P166" i="68"/>
  <c r="P1491" i="68"/>
  <c r="P1490" i="68"/>
  <c r="P1489" i="68"/>
  <c r="P1492" i="68"/>
  <c r="P1493" i="68"/>
  <c r="P1037" i="68"/>
  <c r="P1035" i="68"/>
  <c r="P1034" i="68"/>
  <c r="P1036" i="68"/>
  <c r="P1038" i="68"/>
  <c r="R94" i="65"/>
  <c r="R90" i="65" s="1"/>
  <c r="AQ38" i="65"/>
  <c r="BA38" i="65"/>
  <c r="AT38" i="65"/>
  <c r="BA93" i="65"/>
  <c r="AT93" i="65"/>
  <c r="AQ93" i="65"/>
  <c r="P1599" i="68"/>
  <c r="P1601" i="68"/>
  <c r="P1603" i="68"/>
  <c r="P1602" i="68"/>
  <c r="P1600" i="68"/>
  <c r="P1827" i="68"/>
  <c r="P1824" i="68"/>
  <c r="P1825" i="68"/>
  <c r="P1826" i="68"/>
  <c r="P1828" i="68"/>
  <c r="P1388" i="68"/>
  <c r="P1386" i="68"/>
  <c r="P1385" i="68"/>
  <c r="P1387" i="68"/>
  <c r="P1384" i="68"/>
  <c r="P2261" i="68"/>
  <c r="P2262" i="68"/>
  <c r="P2258" i="68"/>
  <c r="P2259" i="68"/>
  <c r="P2260" i="68"/>
  <c r="P1690" i="68"/>
  <c r="P1693" i="68"/>
  <c r="P1689" i="68"/>
  <c r="P1692" i="68"/>
  <c r="P1691" i="68"/>
  <c r="P146" i="68"/>
  <c r="P148" i="68"/>
  <c r="P149" i="68"/>
  <c r="P150" i="68"/>
  <c r="P147" i="68"/>
  <c r="P29" i="68"/>
  <c r="P26" i="68"/>
  <c r="P27" i="68"/>
  <c r="P28" i="68"/>
  <c r="P25" i="68"/>
  <c r="AT50" i="65"/>
  <c r="AQ50" i="65"/>
  <c r="BA50" i="65"/>
  <c r="P862" i="68"/>
  <c r="P863" i="68"/>
  <c r="P860" i="68"/>
  <c r="P859" i="68"/>
  <c r="P861" i="68"/>
  <c r="BA95" i="65"/>
  <c r="AT95" i="65"/>
  <c r="AQ95" i="65"/>
  <c r="AT53" i="65"/>
  <c r="AQ53" i="65"/>
  <c r="P2092" i="68"/>
  <c r="P2091" i="68"/>
  <c r="P2089" i="68"/>
  <c r="P2090" i="68"/>
  <c r="P2093" i="68"/>
  <c r="P723" i="68"/>
  <c r="P722" i="68"/>
  <c r="P719" i="68"/>
  <c r="P720" i="68"/>
  <c r="P721" i="68"/>
  <c r="P1991" i="68"/>
  <c r="P1990" i="68"/>
  <c r="P1993" i="68"/>
  <c r="P1989" i="68"/>
  <c r="P1992" i="68"/>
  <c r="AT171" i="65"/>
  <c r="AQ171" i="65"/>
  <c r="BA171" i="65"/>
  <c r="AQ58" i="65"/>
  <c r="AT58" i="65"/>
  <c r="AT206" i="65"/>
  <c r="AQ206" i="65"/>
  <c r="P2142" i="68"/>
  <c r="P2140" i="68"/>
  <c r="P2139" i="68"/>
  <c r="P2143" i="68"/>
  <c r="P2141" i="68"/>
  <c r="P1381" i="68"/>
  <c r="P1383" i="68"/>
  <c r="P1380" i="68"/>
  <c r="P1382" i="68"/>
  <c r="P1379" i="68"/>
  <c r="AQ5" i="65"/>
  <c r="AT5" i="65"/>
  <c r="BA5" i="65"/>
  <c r="P1731" i="68"/>
  <c r="P1729" i="68"/>
  <c r="P1732" i="68"/>
  <c r="P1730" i="68"/>
  <c r="P1733" i="68"/>
  <c r="P1142" i="68"/>
  <c r="P1140" i="68"/>
  <c r="P1143" i="68"/>
  <c r="P1141" i="68"/>
  <c r="P1139" i="68"/>
  <c r="P760" i="68"/>
  <c r="P763" i="68"/>
  <c r="P761" i="68"/>
  <c r="P759" i="68"/>
  <c r="P762" i="68"/>
  <c r="P1793" i="68"/>
  <c r="P1791" i="68"/>
  <c r="P1789" i="68"/>
  <c r="P1790" i="68"/>
  <c r="P1792" i="68"/>
  <c r="AT238" i="65"/>
  <c r="AQ238" i="65"/>
  <c r="AT83" i="65"/>
  <c r="AQ83" i="65"/>
  <c r="P2272" i="68"/>
  <c r="P2268" i="68"/>
  <c r="P2269" i="68"/>
  <c r="P2271" i="68"/>
  <c r="P2270" i="68"/>
  <c r="P1056" i="68"/>
  <c r="P1055" i="68"/>
  <c r="P1057" i="68"/>
  <c r="P1054" i="68"/>
  <c r="P1058" i="68"/>
  <c r="AQ12" i="65"/>
  <c r="AT12" i="65"/>
  <c r="BA12" i="65"/>
  <c r="P1861" i="68"/>
  <c r="P1862" i="68"/>
  <c r="P1863" i="68"/>
  <c r="P1860" i="68"/>
  <c r="P1859" i="68"/>
  <c r="AT37" i="65"/>
  <c r="BA13" i="65"/>
  <c r="AQ13" i="65"/>
  <c r="AT13" i="65"/>
  <c r="P1291" i="68"/>
  <c r="P1290" i="68"/>
  <c r="P1289" i="68"/>
  <c r="P1292" i="68"/>
  <c r="P1293" i="68"/>
  <c r="P2295" i="68"/>
  <c r="P2297" i="68"/>
  <c r="P2294" i="68"/>
  <c r="P2293" i="68"/>
  <c r="P2296" i="68"/>
  <c r="N94" i="65"/>
  <c r="N90" i="65" s="1"/>
  <c r="P1908" i="68"/>
  <c r="P1906" i="68"/>
  <c r="P1905" i="68"/>
  <c r="P1904" i="68"/>
  <c r="P1907" i="68"/>
  <c r="AT209" i="65"/>
  <c r="AQ209" i="65"/>
  <c r="P1464" i="68"/>
  <c r="P1467" i="68"/>
  <c r="P1466" i="68"/>
  <c r="P1465" i="68"/>
  <c r="P1468" i="68"/>
  <c r="M94" i="65"/>
  <c r="M90" i="65" s="1"/>
  <c r="P697" i="68"/>
  <c r="P698" i="68"/>
  <c r="P696" i="68"/>
  <c r="P694" i="68"/>
  <c r="P695" i="68"/>
  <c r="AQ76" i="65"/>
  <c r="AT76" i="65"/>
  <c r="P1687" i="68"/>
  <c r="P1684" i="68"/>
  <c r="P1688" i="68"/>
  <c r="P1685" i="68"/>
  <c r="P1686" i="68"/>
  <c r="P1436" i="68"/>
  <c r="P1435" i="68"/>
  <c r="P1438" i="68"/>
  <c r="P1434" i="68"/>
  <c r="P1437" i="68"/>
  <c r="P1575" i="68"/>
  <c r="P1578" i="68"/>
  <c r="P1576" i="68"/>
  <c r="P1577" i="68"/>
  <c r="P1574" i="68"/>
  <c r="AT138" i="65"/>
  <c r="AQ138" i="65"/>
  <c r="BA138" i="65"/>
  <c r="BA46" i="65"/>
  <c r="AQ46" i="65"/>
  <c r="AT46" i="65"/>
  <c r="AQ207" i="65"/>
  <c r="AT207" i="65"/>
  <c r="P1662" i="68"/>
  <c r="P1663" i="68"/>
  <c r="P1661" i="68"/>
  <c r="P1659" i="68"/>
  <c r="P1660" i="68"/>
  <c r="P1013" i="68"/>
  <c r="P1009" i="68"/>
  <c r="P1010" i="68"/>
  <c r="P1011" i="68"/>
  <c r="P1012" i="68"/>
  <c r="P472" i="68"/>
  <c r="P475" i="68"/>
  <c r="P471" i="68"/>
  <c r="P473" i="68"/>
  <c r="P474" i="68"/>
  <c r="P1444" i="68"/>
  <c r="P1445" i="68"/>
  <c r="P1447" i="68"/>
  <c r="P1446" i="68"/>
  <c r="P1448" i="68"/>
  <c r="P2147" i="68"/>
  <c r="P2144" i="68"/>
  <c r="P2146" i="68"/>
  <c r="P2145" i="68"/>
  <c r="P2148" i="68"/>
  <c r="AU228" i="65"/>
  <c r="AQ228" i="65"/>
  <c r="P1757" i="68"/>
  <c r="P1754" i="68"/>
  <c r="P1755" i="68"/>
  <c r="P1756" i="68"/>
  <c r="P1758" i="68"/>
  <c r="AQ61" i="65"/>
  <c r="AT61" i="65"/>
  <c r="S191" i="65"/>
  <c r="P1418" i="68"/>
  <c r="P1414" i="68"/>
  <c r="P1416" i="68"/>
  <c r="P1415" i="68"/>
  <c r="P1417" i="68"/>
  <c r="P351" i="68"/>
  <c r="P355" i="68"/>
  <c r="P353" i="68"/>
  <c r="P354" i="68"/>
  <c r="P352" i="68"/>
  <c r="AT28" i="65"/>
  <c r="AQ28" i="65"/>
  <c r="BA28" i="65"/>
  <c r="P360" i="68"/>
  <c r="P356" i="68"/>
  <c r="P358" i="68"/>
  <c r="P357" i="68"/>
  <c r="P359" i="68"/>
  <c r="AQ14" i="65"/>
  <c r="AT14" i="65"/>
  <c r="BA14" i="65"/>
  <c r="P2157" i="68"/>
  <c r="P2155" i="68"/>
  <c r="P2156" i="68"/>
  <c r="P2158" i="68"/>
  <c r="P2154" i="68"/>
  <c r="BA32" i="65"/>
  <c r="AQ32" i="65"/>
  <c r="AT32" i="65"/>
  <c r="P840" i="68"/>
  <c r="P843" i="68"/>
  <c r="P839" i="68"/>
  <c r="P842" i="68"/>
  <c r="P841" i="68"/>
  <c r="P1582" i="68"/>
  <c r="P1579" i="68"/>
  <c r="P1580" i="68"/>
  <c r="P1581" i="68"/>
  <c r="P1583" i="68"/>
  <c r="P1762" i="68"/>
  <c r="P1759" i="68"/>
  <c r="P1763" i="68"/>
  <c r="P1760" i="68"/>
  <c r="P1761" i="68"/>
  <c r="BA34" i="65"/>
  <c r="AQ34" i="65"/>
  <c r="AT34" i="65"/>
  <c r="P1305" i="68"/>
  <c r="P1308" i="68"/>
  <c r="P1304" i="68"/>
  <c r="P1307" i="68"/>
  <c r="P1306" i="68"/>
  <c r="AQ99" i="65"/>
  <c r="BA99" i="65"/>
  <c r="AT99" i="65"/>
  <c r="O94" i="65"/>
  <c r="P1352" i="68"/>
  <c r="P1351" i="68"/>
  <c r="P1353" i="68"/>
  <c r="P1350" i="68"/>
  <c r="P1349" i="68"/>
  <c r="P334" i="68"/>
  <c r="P332" i="68"/>
  <c r="P331" i="68"/>
  <c r="P335" i="68"/>
  <c r="P333" i="68"/>
  <c r="AQ82" i="65"/>
  <c r="AT82" i="65"/>
  <c r="AT52" i="65"/>
  <c r="AQ52" i="65"/>
  <c r="P1884" i="68"/>
  <c r="P1887" i="68"/>
  <c r="P1885" i="68"/>
  <c r="P1888" i="68"/>
  <c r="P1886" i="68"/>
  <c r="P1746" i="68"/>
  <c r="P1748" i="68"/>
  <c r="P1745" i="68"/>
  <c r="P1747" i="68"/>
  <c r="P1744" i="68"/>
  <c r="P1930" i="68"/>
  <c r="P1933" i="68"/>
  <c r="P1932" i="68"/>
  <c r="P1929" i="68"/>
  <c r="P1931" i="68"/>
  <c r="AQ54" i="65"/>
  <c r="AT54" i="65"/>
  <c r="P2305" i="68"/>
  <c r="P2306" i="68"/>
  <c r="P2307" i="68"/>
  <c r="P2304" i="68"/>
  <c r="P2303" i="68"/>
  <c r="P1880" i="68"/>
  <c r="P1879" i="68"/>
  <c r="P1883" i="68"/>
  <c r="P1882" i="68"/>
  <c r="P1881" i="68"/>
  <c r="P1680" i="68"/>
  <c r="P1681" i="68"/>
  <c r="P1679" i="68"/>
  <c r="P1683" i="68"/>
  <c r="P1682" i="68"/>
  <c r="P1900" i="68"/>
  <c r="P1901" i="68"/>
  <c r="P1903" i="68"/>
  <c r="P1902" i="68"/>
  <c r="P1899" i="68"/>
  <c r="P2175" i="68"/>
  <c r="P2178" i="68"/>
  <c r="P2177" i="68"/>
  <c r="P2174" i="68"/>
  <c r="P2176" i="68"/>
  <c r="P128" i="68"/>
  <c r="P129" i="68"/>
  <c r="P130" i="68"/>
  <c r="P127" i="68"/>
  <c r="P131" i="68"/>
  <c r="M11" i="65"/>
  <c r="AT92" i="65"/>
  <c r="AQ92" i="65"/>
  <c r="BA92" i="65"/>
  <c r="AQ47" i="65"/>
  <c r="BA47" i="65"/>
  <c r="AT47" i="65"/>
  <c r="BA7" i="65"/>
  <c r="AT7" i="65"/>
  <c r="AQ7" i="65"/>
  <c r="P787" i="68"/>
  <c r="P784" i="68"/>
  <c r="P788" i="68"/>
  <c r="P785" i="68"/>
  <c r="P786" i="68"/>
  <c r="P1174" i="68"/>
  <c r="P1172" i="68"/>
  <c r="P1176" i="68"/>
  <c r="P1173" i="68"/>
  <c r="P1175" i="68"/>
  <c r="AU31" i="65"/>
  <c r="P2273" i="68"/>
  <c r="P2274" i="68"/>
  <c r="P2277" i="68"/>
  <c r="P2275" i="68"/>
  <c r="P2276" i="68"/>
  <c r="P2255" i="68"/>
  <c r="P2256" i="68"/>
  <c r="P2254" i="68"/>
  <c r="P2253" i="68"/>
  <c r="P2257" i="68"/>
  <c r="P1667" i="68"/>
  <c r="P1664" i="68"/>
  <c r="P1668" i="68"/>
  <c r="P1665" i="68"/>
  <c r="P1666" i="68"/>
  <c r="AT155" i="65"/>
  <c r="AQ155" i="65"/>
  <c r="BA155" i="65"/>
  <c r="P1750" i="68"/>
  <c r="P1752" i="68"/>
  <c r="P1753" i="68"/>
  <c r="P1751" i="68"/>
  <c r="P1749" i="68"/>
  <c r="AQ134" i="65"/>
  <c r="BA134" i="65"/>
  <c r="AT134" i="65"/>
  <c r="P814" i="68"/>
  <c r="P818" i="68"/>
  <c r="P816" i="68"/>
  <c r="P817" i="68"/>
  <c r="P815" i="68"/>
  <c r="P459" i="68"/>
  <c r="P460" i="68"/>
  <c r="P458" i="68"/>
  <c r="P456" i="68"/>
  <c r="P457" i="68"/>
  <c r="AQ150" i="65"/>
  <c r="AT150" i="65"/>
  <c r="BA150" i="65"/>
  <c r="AQ234" i="65"/>
  <c r="AT234" i="65"/>
  <c r="P666" i="68"/>
  <c r="P668" i="68"/>
  <c r="P664" i="68"/>
  <c r="P667" i="68"/>
  <c r="P665" i="68"/>
  <c r="AQ112" i="65"/>
  <c r="BA112" i="65"/>
  <c r="AT112" i="65"/>
  <c r="BA166" i="65"/>
  <c r="AT166" i="65"/>
  <c r="AQ166" i="65"/>
  <c r="P180" i="68"/>
  <c r="P177" i="68"/>
  <c r="P179" i="68"/>
  <c r="P178" i="68"/>
  <c r="P176" i="68"/>
  <c r="P1867" i="68"/>
  <c r="P1866" i="68"/>
  <c r="P1868" i="68"/>
  <c r="P1865" i="68"/>
  <c r="P1864" i="68"/>
  <c r="AQ9" i="65" l="1"/>
  <c r="U241" i="65"/>
  <c r="AU9" i="65"/>
  <c r="P2150" i="68"/>
  <c r="BA9" i="65"/>
  <c r="P2152" i="68"/>
  <c r="P2151" i="68"/>
  <c r="P2149" i="68"/>
  <c r="P2263" i="68"/>
  <c r="P2265" i="68"/>
  <c r="P2266" i="68"/>
  <c r="P2267" i="68"/>
  <c r="S94" i="65"/>
  <c r="S90" i="65" s="1"/>
  <c r="S241" i="65" s="1"/>
  <c r="N27" i="65"/>
  <c r="R27" i="65"/>
  <c r="T191" i="65"/>
  <c r="O90" i="65"/>
  <c r="N11" i="65"/>
  <c r="O11" i="65"/>
  <c r="P55" i="65"/>
  <c r="Q94" i="65"/>
  <c r="Q90" i="65" s="1"/>
  <c r="O27" i="65"/>
  <c r="Q11" i="65"/>
  <c r="Q33" i="65"/>
  <c r="R11" i="65"/>
  <c r="Q27" i="65"/>
  <c r="Q4" i="65" l="1"/>
  <c r="Q241" i="65" s="1"/>
  <c r="R33" i="65"/>
  <c r="R4" i="65" s="1"/>
  <c r="R241" i="65" s="1"/>
  <c r="W55" i="65"/>
  <c r="AQ55" i="65" s="1"/>
  <c r="P94" i="65"/>
  <c r="AU55" i="65"/>
  <c r="T98" i="65"/>
  <c r="T94" i="65"/>
  <c r="N33" i="65"/>
  <c r="N4" i="65" s="1"/>
  <c r="N241" i="65" s="1"/>
  <c r="O33" i="65"/>
  <c r="O4" i="65" s="1"/>
  <c r="M33" i="65"/>
  <c r="M4" i="65" s="1"/>
  <c r="M241" i="65" s="1"/>
  <c r="O241" i="65" l="1"/>
  <c r="T90" i="65"/>
  <c r="P27" i="65"/>
  <c r="AU27" i="65" s="1"/>
  <c r="AU98" i="65"/>
  <c r="BA98" i="65"/>
  <c r="AQ98" i="65"/>
  <c r="AV55" i="65"/>
  <c r="W4" i="65"/>
  <c r="AU94" i="65"/>
  <c r="P33" i="65" l="1"/>
  <c r="AU33" i="65" s="1"/>
  <c r="P11" i="65"/>
  <c r="W241" i="65"/>
  <c r="AV241" i="65" s="1"/>
  <c r="AV4" i="65"/>
  <c r="L33" i="65" l="1"/>
  <c r="L94" i="65"/>
  <c r="P1497" i="68"/>
  <c r="P1494" i="68"/>
  <c r="P1496" i="68"/>
  <c r="P1495" i="68"/>
  <c r="P1498" i="68"/>
  <c r="P191" i="65"/>
  <c r="P4" i="65"/>
  <c r="AU11" i="65"/>
  <c r="L27" i="65"/>
  <c r="L11" i="65"/>
  <c r="P2087" i="68" l="1"/>
  <c r="P2085" i="68"/>
  <c r="P2088" i="68"/>
  <c r="P2086" i="68"/>
  <c r="P2084" i="68"/>
  <c r="L4" i="65"/>
  <c r="AQ33" i="65"/>
  <c r="BA33" i="65"/>
  <c r="AT33" i="65"/>
  <c r="P1878" i="68"/>
  <c r="P1875" i="68"/>
  <c r="P1874" i="68"/>
  <c r="P1876" i="68"/>
  <c r="P1877" i="68"/>
  <c r="AQ27" i="65"/>
  <c r="AT27" i="65"/>
  <c r="BA27" i="65"/>
  <c r="P1968" i="68"/>
  <c r="P1966" i="68"/>
  <c r="P1967" i="68"/>
  <c r="P1964" i="68"/>
  <c r="P1965" i="68"/>
  <c r="T37" i="65"/>
  <c r="AQ11" i="65"/>
  <c r="AT11" i="65"/>
  <c r="BA11" i="65"/>
  <c r="P1324" i="68"/>
  <c r="P1325" i="68"/>
  <c r="P1328" i="68"/>
  <c r="P1326" i="68"/>
  <c r="P1327" i="68"/>
  <c r="AU191" i="65"/>
  <c r="BA191" i="65"/>
  <c r="AQ191" i="65"/>
  <c r="P90" i="65"/>
  <c r="AU90" i="65" s="1"/>
  <c r="L90" i="65"/>
  <c r="BA94" i="65"/>
  <c r="AT94" i="65"/>
  <c r="AQ94" i="65"/>
  <c r="P2135" i="68"/>
  <c r="P2138" i="68"/>
  <c r="P2134" i="68"/>
  <c r="P2136" i="68"/>
  <c r="P2137" i="68"/>
  <c r="C8" i="67" l="1"/>
  <c r="P241" i="65"/>
  <c r="C11" i="67"/>
  <c r="AQ90" i="65"/>
  <c r="AT90" i="65"/>
  <c r="BA90" i="65"/>
  <c r="C9" i="67"/>
  <c r="C10" i="67"/>
  <c r="C12" i="67"/>
  <c r="P2195" i="68"/>
  <c r="P2197" i="68"/>
  <c r="P2194" i="68"/>
  <c r="P2198" i="68"/>
  <c r="P2196" i="68"/>
  <c r="AU37" i="65"/>
  <c r="T4" i="65"/>
  <c r="BA4" i="65" s="1"/>
  <c r="BA37" i="65"/>
  <c r="AQ37" i="65"/>
  <c r="L241" i="65"/>
  <c r="AT4" i="65"/>
  <c r="C13" i="67"/>
  <c r="AQ4" i="65" l="1"/>
  <c r="AR4" i="65" s="1"/>
  <c r="T241" i="65"/>
  <c r="AU241" i="65" s="1"/>
  <c r="AU4" i="65"/>
  <c r="C4" i="67"/>
  <c r="C3" i="67"/>
  <c r="C5" i="67"/>
  <c r="AT241" i="65"/>
  <c r="AR90" i="65"/>
  <c r="BA241" i="65" l="1"/>
  <c r="AQ241" i="65"/>
  <c r="AR241" i="65" s="1"/>
  <c r="C6" i="67"/>
  <c r="C15" i="67" l="1"/>
  <c r="L102" i="67" l="1"/>
  <c r="L99" i="67"/>
  <c r="L96" i="67"/>
  <c r="L91" i="67"/>
  <c r="L71" i="67"/>
  <c r="L70" i="67"/>
  <c r="L78" i="67"/>
  <c r="L105" i="67"/>
  <c r="L104" i="67"/>
  <c r="L79" i="67"/>
  <c r="L82" i="67"/>
  <c r="L85" i="67"/>
  <c r="L69" i="67"/>
  <c r="L88" i="67"/>
  <c r="L101" i="67"/>
  <c r="L67" i="67"/>
  <c r="L90" i="67"/>
  <c r="L86" i="67"/>
  <c r="L89" i="67"/>
  <c r="L68" i="67"/>
  <c r="L97" i="67"/>
  <c r="L83" i="67"/>
  <c r="L103" i="67"/>
  <c r="L92" i="67"/>
  <c r="L87" i="67"/>
  <c r="L80" i="67"/>
  <c r="L100" i="67"/>
  <c r="L98" i="67"/>
  <c r="L95" i="67"/>
  <c r="L81" i="67"/>
  <c r="L26" i="67"/>
  <c r="L38" i="67"/>
  <c r="L44" i="67"/>
  <c r="L20" i="67"/>
  <c r="L56" i="67"/>
  <c r="L111" i="67"/>
  <c r="L107" i="67"/>
  <c r="L8" i="67"/>
  <c r="L25" i="67"/>
  <c r="L37" i="67"/>
  <c r="L43" i="67"/>
  <c r="L19" i="67"/>
  <c r="L55" i="67"/>
  <c r="L110" i="67"/>
  <c r="L106" i="67"/>
  <c r="L7" i="67"/>
  <c r="L50" i="67"/>
  <c r="L32" i="67"/>
  <c r="L62" i="67"/>
  <c r="L14" i="67"/>
  <c r="L49" i="67"/>
  <c r="L31" i="67"/>
  <c r="L61" i="67"/>
  <c r="L13" i="67"/>
  <c r="L3" i="67" l="1"/>
  <c r="L5" i="67"/>
  <c r="L6" i="67"/>
  <c r="L4" i="67"/>
  <c r="L445" i="67" l="1"/>
  <c r="L441" i="67"/>
  <c r="L437" i="67"/>
  <c r="L433" i="67"/>
  <c r="L429" i="67"/>
  <c r="L425" i="67"/>
  <c r="L421" i="67"/>
  <c r="L417" i="67"/>
  <c r="L413" i="67"/>
  <c r="L409" i="67"/>
  <c r="L405" i="67"/>
  <c r="L401" i="67"/>
  <c r="L397" i="67"/>
  <c r="L393" i="67"/>
  <c r="L389" i="67"/>
  <c r="L385" i="67"/>
  <c r="L381" i="67"/>
  <c r="L377" i="67"/>
  <c r="L373" i="67"/>
  <c r="L369" i="67"/>
  <c r="L365" i="67"/>
  <c r="L361" i="67"/>
  <c r="L357" i="67"/>
  <c r="L353" i="67"/>
  <c r="L349" i="67"/>
  <c r="L447" i="67"/>
  <c r="L443" i="67"/>
  <c r="L439" i="67"/>
  <c r="L435" i="67"/>
  <c r="L431" i="67"/>
  <c r="L427" i="67"/>
  <c r="L423" i="67"/>
  <c r="L419" i="67"/>
  <c r="L415" i="67"/>
  <c r="L411" i="67"/>
  <c r="L407" i="67"/>
  <c r="L403" i="67"/>
  <c r="L399" i="67"/>
  <c r="L395" i="67"/>
  <c r="L391" i="67"/>
  <c r="L387" i="67"/>
  <c r="L383" i="67"/>
  <c r="L379" i="67"/>
  <c r="L375" i="67"/>
  <c r="L371" i="67"/>
  <c r="L367" i="67"/>
  <c r="L363" i="67"/>
  <c r="L359" i="67"/>
  <c r="L355" i="67"/>
  <c r="L351" i="67"/>
  <c r="L446" i="67"/>
  <c r="L438" i="67"/>
  <c r="L430" i="67"/>
  <c r="L422" i="67"/>
  <c r="L414" i="67"/>
  <c r="L406" i="67"/>
  <c r="L398" i="67"/>
  <c r="L390" i="67"/>
  <c r="L382" i="67"/>
  <c r="L374" i="67"/>
  <c r="L366" i="67"/>
  <c r="L358" i="67"/>
  <c r="L350" i="67"/>
  <c r="L444" i="67"/>
  <c r="L436" i="67"/>
  <c r="L428" i="67"/>
  <c r="L420" i="67"/>
  <c r="L412" i="67"/>
  <c r="L404" i="67"/>
  <c r="L396" i="67"/>
  <c r="L388" i="67"/>
  <c r="L380" i="67"/>
  <c r="L372" i="67"/>
  <c r="L364" i="67"/>
  <c r="L356" i="67"/>
  <c r="L348" i="67"/>
  <c r="L442" i="67"/>
  <c r="L434" i="67"/>
  <c r="L426" i="67"/>
  <c r="L418" i="67"/>
  <c r="L410" i="67"/>
  <c r="L402" i="67"/>
  <c r="L394" i="67"/>
  <c r="L386" i="67"/>
  <c r="L378" i="67"/>
  <c r="L370" i="67"/>
  <c r="L362" i="67"/>
  <c r="L354" i="67"/>
  <c r="L448" i="67"/>
  <c r="L440" i="67"/>
  <c r="L432" i="67"/>
  <c r="L424" i="67"/>
  <c r="L416" i="67"/>
  <c r="L408" i="67"/>
  <c r="L400" i="67"/>
  <c r="L392" i="67"/>
  <c r="L384" i="67"/>
  <c r="L376" i="67"/>
  <c r="L368" i="67"/>
  <c r="L360" i="67"/>
  <c r="L352" i="67"/>
  <c r="L29" i="67"/>
  <c r="L73" i="67"/>
  <c r="L121" i="67"/>
  <c r="L143" i="67"/>
  <c r="L151" i="67"/>
  <c r="L159" i="67"/>
  <c r="L171" i="67"/>
  <c r="L179" i="67"/>
  <c r="L187" i="67"/>
  <c r="L195" i="67"/>
  <c r="L203" i="67"/>
  <c r="L211" i="67"/>
  <c r="L219" i="67"/>
  <c r="L231" i="67"/>
  <c r="L245" i="67"/>
  <c r="L257" i="67"/>
  <c r="L269" i="67"/>
  <c r="L279" i="67"/>
  <c r="L289" i="67"/>
  <c r="L299" i="67"/>
  <c r="L307" i="67"/>
  <c r="L317" i="67"/>
  <c r="L331" i="67"/>
  <c r="L341" i="67"/>
  <c r="L15" i="67"/>
  <c r="L41" i="67"/>
  <c r="L65" i="67"/>
  <c r="L113" i="67"/>
  <c r="L139" i="67"/>
  <c r="L22" i="67"/>
  <c r="L54" i="67"/>
  <c r="L84" i="67"/>
  <c r="L114" i="67"/>
  <c r="L130" i="67"/>
  <c r="L148" i="67"/>
  <c r="L168" i="67"/>
  <c r="L184" i="67"/>
  <c r="L202" i="67"/>
  <c r="L216" i="67"/>
  <c r="L240" i="67"/>
  <c r="L260" i="67"/>
  <c r="L284" i="67"/>
  <c r="L304" i="67"/>
  <c r="L318" i="67"/>
  <c r="L334" i="67"/>
  <c r="L347" i="67"/>
  <c r="L27" i="67"/>
  <c r="L53" i="67"/>
  <c r="L75" i="67"/>
  <c r="L123" i="67"/>
  <c r="L166" i="67"/>
  <c r="L28" i="67"/>
  <c r="L60" i="67"/>
  <c r="L76" i="67"/>
  <c r="L94" i="67"/>
  <c r="L112" i="67"/>
  <c r="L128" i="67"/>
  <c r="L142" i="67"/>
  <c r="L158" i="67"/>
  <c r="L178" i="67"/>
  <c r="L194" i="67"/>
  <c r="L208" i="67"/>
  <c r="L230" i="67"/>
  <c r="L254" i="67"/>
  <c r="L270" i="67"/>
  <c r="L292" i="67"/>
  <c r="L314" i="67"/>
  <c r="L226" i="67"/>
  <c r="L335" i="67"/>
  <c r="L77" i="67"/>
  <c r="L125" i="67"/>
  <c r="L12" i="67"/>
  <c r="L46" i="67"/>
  <c r="L140" i="67"/>
  <c r="L176" i="67"/>
  <c r="L210" i="67"/>
  <c r="L252" i="67"/>
  <c r="L294" i="67"/>
  <c r="L330" i="67"/>
  <c r="L17" i="67"/>
  <c r="L63" i="67"/>
  <c r="L133" i="67"/>
  <c r="L52" i="67"/>
  <c r="L150" i="67"/>
  <c r="L200" i="67"/>
  <c r="L262" i="67"/>
  <c r="L164" i="67"/>
  <c r="L11" i="67"/>
  <c r="L59" i="67"/>
  <c r="L127" i="67"/>
  <c r="L145" i="67"/>
  <c r="L153" i="67"/>
  <c r="L163" i="67"/>
  <c r="L173" i="67"/>
  <c r="L181" i="67"/>
  <c r="L189" i="67"/>
  <c r="L197" i="67"/>
  <c r="L205" i="67"/>
  <c r="L213" i="67"/>
  <c r="L221" i="67"/>
  <c r="L237" i="67"/>
  <c r="L247" i="67"/>
  <c r="L259" i="67"/>
  <c r="L271" i="67"/>
  <c r="L283" i="67"/>
  <c r="L291" i="67"/>
  <c r="L301" i="67"/>
  <c r="L309" i="67"/>
  <c r="L321" i="67"/>
  <c r="L333" i="67"/>
  <c r="L345" i="67"/>
  <c r="L23" i="67"/>
  <c r="L119" i="67"/>
  <c r="L162" i="67"/>
  <c r="L42" i="67"/>
  <c r="L58" i="67"/>
  <c r="L74" i="67"/>
  <c r="L118" i="67"/>
  <c r="L136" i="67"/>
  <c r="L152" i="67"/>
  <c r="L172" i="67"/>
  <c r="L188" i="67"/>
  <c r="L206" i="67"/>
  <c r="L220" i="67"/>
  <c r="L246" i="67"/>
  <c r="L264" i="67"/>
  <c r="L288" i="67"/>
  <c r="L308" i="67"/>
  <c r="L322" i="67"/>
  <c r="L336" i="67"/>
  <c r="L9" i="67"/>
  <c r="L35" i="67"/>
  <c r="L109" i="67"/>
  <c r="L129" i="67"/>
  <c r="L228" i="67"/>
  <c r="L18" i="67"/>
  <c r="L48" i="67"/>
  <c r="L64" i="67"/>
  <c r="L116" i="67"/>
  <c r="L132" i="67"/>
  <c r="L146" i="67"/>
  <c r="L165" i="67"/>
  <c r="L182" i="67"/>
  <c r="L196" i="67"/>
  <c r="L212" i="67"/>
  <c r="L238" i="67"/>
  <c r="L258" i="67"/>
  <c r="L278" i="67"/>
  <c r="L298" i="67"/>
  <c r="L160" i="67"/>
  <c r="L338" i="67"/>
  <c r="L39" i="67"/>
  <c r="L135" i="67"/>
  <c r="L147" i="67"/>
  <c r="L155" i="67"/>
  <c r="L167" i="67"/>
  <c r="L175" i="67"/>
  <c r="L183" i="67"/>
  <c r="L191" i="67"/>
  <c r="L199" i="67"/>
  <c r="L207" i="67"/>
  <c r="L215" i="67"/>
  <c r="L225" i="67"/>
  <c r="L239" i="67"/>
  <c r="L253" i="67"/>
  <c r="L263" i="67"/>
  <c r="L273" i="67"/>
  <c r="L285" i="67"/>
  <c r="L293" i="67"/>
  <c r="L303" i="67"/>
  <c r="L313" i="67"/>
  <c r="L323" i="67"/>
  <c r="L51" i="67"/>
  <c r="L224" i="67"/>
  <c r="L30" i="67"/>
  <c r="L122" i="67"/>
  <c r="L156" i="67"/>
  <c r="L192" i="67"/>
  <c r="L227" i="67"/>
  <c r="L272" i="67"/>
  <c r="L312" i="67"/>
  <c r="L339" i="67"/>
  <c r="L344" i="67"/>
  <c r="L134" i="67"/>
  <c r="L186" i="67"/>
  <c r="L244" i="67"/>
  <c r="L302" i="67"/>
  <c r="L21" i="67"/>
  <c r="L47" i="67"/>
  <c r="L93" i="67"/>
  <c r="L115" i="67"/>
  <c r="L137" i="67"/>
  <c r="L149" i="67"/>
  <c r="L157" i="67"/>
  <c r="L169" i="67"/>
  <c r="L177" i="67"/>
  <c r="L185" i="67"/>
  <c r="L193" i="67"/>
  <c r="L201" i="67"/>
  <c r="L209" i="67"/>
  <c r="L217" i="67"/>
  <c r="L229" i="67"/>
  <c r="L243" i="67"/>
  <c r="L255" i="67"/>
  <c r="L265" i="67"/>
  <c r="L277" i="67"/>
  <c r="L287" i="67"/>
  <c r="L297" i="67"/>
  <c r="L305" i="67"/>
  <c r="L315" i="67"/>
  <c r="L329" i="67"/>
  <c r="L337" i="67"/>
  <c r="L33" i="67"/>
  <c r="L57" i="67"/>
  <c r="L131" i="67"/>
  <c r="L340" i="67"/>
  <c r="L16" i="67"/>
  <c r="L34" i="67"/>
  <c r="L66" i="67"/>
  <c r="L126" i="67"/>
  <c r="L144" i="67"/>
  <c r="L161" i="67"/>
  <c r="L180" i="67"/>
  <c r="L198" i="67"/>
  <c r="L214" i="67"/>
  <c r="L232" i="67"/>
  <c r="L256" i="67"/>
  <c r="L280" i="67"/>
  <c r="L300" i="67"/>
  <c r="L316" i="67"/>
  <c r="L332" i="67"/>
  <c r="L343" i="67"/>
  <c r="L45" i="67"/>
  <c r="L117" i="67"/>
  <c r="L141" i="67"/>
  <c r="L10" i="67"/>
  <c r="L24" i="67"/>
  <c r="L40" i="67"/>
  <c r="L72" i="67"/>
  <c r="L108" i="67"/>
  <c r="L124" i="67"/>
  <c r="L138" i="67"/>
  <c r="L154" i="67"/>
  <c r="L174" i="67"/>
  <c r="L190" i="67"/>
  <c r="L204" i="67"/>
  <c r="L223" i="67"/>
  <c r="L248" i="67"/>
  <c r="L268" i="67"/>
  <c r="L286" i="67"/>
  <c r="L306" i="67"/>
  <c r="L222" i="67"/>
  <c r="L346" i="67"/>
  <c r="L36" i="67"/>
  <c r="L120" i="67"/>
  <c r="L170" i="67"/>
  <c r="L218" i="67"/>
  <c r="L282" i="67"/>
  <c r="L342" i="67"/>
  <c r="D8" i="67" l="1"/>
  <c r="D10" i="67" l="1"/>
  <c r="D9" i="67" l="1"/>
  <c r="D4" i="67" l="1"/>
  <c r="BC238" i="65" l="1"/>
  <c r="BC234" i="65"/>
  <c r="BC230" i="65"/>
  <c r="BC226" i="65"/>
  <c r="BC222" i="65"/>
  <c r="BC218" i="65"/>
  <c r="BC214" i="65"/>
  <c r="BC210" i="65"/>
  <c r="BC206" i="65"/>
  <c r="BC202" i="65"/>
  <c r="BC198" i="65"/>
  <c r="BC194" i="65"/>
  <c r="BC190" i="65"/>
  <c r="BC186" i="65"/>
  <c r="BC182" i="65"/>
  <c r="D13" i="67"/>
  <c r="D3" i="67"/>
  <c r="BC236" i="65"/>
  <c r="BC232" i="65"/>
  <c r="BC228" i="65"/>
  <c r="BC224" i="65"/>
  <c r="BC220" i="65"/>
  <c r="BC216" i="65"/>
  <c r="BC212" i="65"/>
  <c r="BC208" i="65"/>
  <c r="BC204" i="65"/>
  <c r="BC200" i="65"/>
  <c r="BC196" i="65"/>
  <c r="BC192" i="65"/>
  <c r="BC188" i="65"/>
  <c r="BC184" i="65"/>
  <c r="BC180" i="65"/>
  <c r="BC176" i="65"/>
  <c r="BC172" i="65"/>
  <c r="BC235" i="65"/>
  <c r="BC227" i="65"/>
  <c r="BC219" i="65"/>
  <c r="BC211" i="65"/>
  <c r="BC203" i="65"/>
  <c r="BC195" i="65"/>
  <c r="BC187" i="65"/>
  <c r="BC179" i="65"/>
  <c r="BC174" i="65"/>
  <c r="BC169" i="65"/>
  <c r="BC165" i="65"/>
  <c r="BC161" i="65"/>
  <c r="BC157" i="65"/>
  <c r="BC153" i="65"/>
  <c r="BC149" i="65"/>
  <c r="BC145" i="65"/>
  <c r="BC141" i="65"/>
  <c r="BC137" i="65"/>
  <c r="BC133" i="65"/>
  <c r="BC129" i="65"/>
  <c r="BC125" i="65"/>
  <c r="BC121" i="65"/>
  <c r="BC117" i="65"/>
  <c r="BC113" i="65"/>
  <c r="BC109" i="65"/>
  <c r="BC105" i="65"/>
  <c r="BC101" i="65"/>
  <c r="BC97" i="65"/>
  <c r="BC93" i="65"/>
  <c r="BC88" i="65"/>
  <c r="BC84" i="65"/>
  <c r="BC80" i="65"/>
  <c r="BC76" i="65"/>
  <c r="BC72" i="65"/>
  <c r="BC68" i="65"/>
  <c r="BC64" i="65"/>
  <c r="BC60" i="65"/>
  <c r="BC56" i="65"/>
  <c r="BC52" i="65"/>
  <c r="BC40" i="65"/>
  <c r="BC36" i="65"/>
  <c r="BC20" i="65"/>
  <c r="BC233" i="65"/>
  <c r="BC225" i="65"/>
  <c r="BC217" i="65"/>
  <c r="BC209" i="65"/>
  <c r="BC201" i="65"/>
  <c r="BC193" i="65"/>
  <c r="BC185" i="65"/>
  <c r="BC178" i="65"/>
  <c r="BC173" i="65"/>
  <c r="BC168" i="65"/>
  <c r="BC164" i="65"/>
  <c r="BC160" i="65"/>
  <c r="BC156" i="65"/>
  <c r="BC152" i="65"/>
  <c r="BC148" i="65"/>
  <c r="BC144" i="65"/>
  <c r="BC140" i="65"/>
  <c r="BC136" i="65"/>
  <c r="BC132" i="65"/>
  <c r="BC128" i="65"/>
  <c r="BC124" i="65"/>
  <c r="BC120" i="65"/>
  <c r="BC116" i="65"/>
  <c r="BC112" i="65"/>
  <c r="BC108" i="65"/>
  <c r="BC104" i="65"/>
  <c r="BC100" i="65"/>
  <c r="BC96" i="65"/>
  <c r="BC92" i="65"/>
  <c r="BC87" i="65"/>
  <c r="BC83" i="65"/>
  <c r="BC79" i="65"/>
  <c r="BC75" i="65"/>
  <c r="BC71" i="65"/>
  <c r="BC67" i="65"/>
  <c r="BC63" i="65"/>
  <c r="BC59" i="65"/>
  <c r="BC55" i="65"/>
  <c r="BC51" i="65"/>
  <c r="BC39" i="65"/>
  <c r="BC35" i="65"/>
  <c r="BC19" i="65"/>
  <c r="D12" i="67"/>
  <c r="BC239" i="65"/>
  <c r="BC231" i="65"/>
  <c r="BC223" i="65"/>
  <c r="BC215" i="65"/>
  <c r="BC207" i="65"/>
  <c r="BC199" i="65"/>
  <c r="BC191" i="65"/>
  <c r="BC183" i="65"/>
  <c r="BC177" i="65"/>
  <c r="BC171" i="65"/>
  <c r="BC167" i="65"/>
  <c r="BC163" i="65"/>
  <c r="BC159" i="65"/>
  <c r="BC155" i="65"/>
  <c r="BC151" i="65"/>
  <c r="BC147" i="65"/>
  <c r="BC143" i="65"/>
  <c r="BC139" i="65"/>
  <c r="BC135" i="65"/>
  <c r="BC131" i="65"/>
  <c r="BC127" i="65"/>
  <c r="BC123" i="65"/>
  <c r="BC119" i="65"/>
  <c r="BC115" i="65"/>
  <c r="BC111" i="65"/>
  <c r="BC107" i="65"/>
  <c r="BC103" i="65"/>
  <c r="BC99" i="65"/>
  <c r="BC95" i="65"/>
  <c r="BC86" i="65"/>
  <c r="BC82" i="65"/>
  <c r="BC78" i="65"/>
  <c r="BC74" i="65"/>
  <c r="BC70" i="65"/>
  <c r="BC66" i="65"/>
  <c r="BC62" i="65"/>
  <c r="BC58" i="65"/>
  <c r="BC54" i="65"/>
  <c r="BC50" i="65"/>
  <c r="BC26" i="65"/>
  <c r="BC237" i="65"/>
  <c r="BC229" i="65"/>
  <c r="BC221" i="65"/>
  <c r="BC213" i="65"/>
  <c r="BC205" i="65"/>
  <c r="BC197" i="65"/>
  <c r="BC189" i="65"/>
  <c r="BC181" i="65"/>
  <c r="BC175" i="65"/>
  <c r="BC170" i="65"/>
  <c r="BC166" i="65"/>
  <c r="BC162" i="65"/>
  <c r="BC158" i="65"/>
  <c r="BC154" i="65"/>
  <c r="BC150" i="65"/>
  <c r="BC146" i="65"/>
  <c r="BC142" i="65"/>
  <c r="BC138" i="65"/>
  <c r="BC134" i="65"/>
  <c r="BC130" i="65"/>
  <c r="BC126" i="65"/>
  <c r="BC122" i="65"/>
  <c r="BC118" i="65"/>
  <c r="BC114" i="65"/>
  <c r="BC110" i="65"/>
  <c r="BC106" i="65"/>
  <c r="BC102" i="65"/>
  <c r="BC98" i="65"/>
  <c r="BC94" i="65"/>
  <c r="BC89" i="65"/>
  <c r="BC85" i="65"/>
  <c r="BC81" i="65"/>
  <c r="BC77" i="65"/>
  <c r="BC73" i="65"/>
  <c r="BC69" i="65"/>
  <c r="BC65" i="65"/>
  <c r="BC61" i="65"/>
  <c r="BC57" i="65"/>
  <c r="BC53" i="65"/>
  <c r="BC49" i="65"/>
  <c r="BC25" i="65"/>
  <c r="BC42" i="65"/>
  <c r="BC23" i="65"/>
  <c r="BC24" i="65"/>
  <c r="BC29" i="65"/>
  <c r="BC30" i="65"/>
  <c r="BC41" i="65"/>
  <c r="BC43" i="65"/>
  <c r="BC21" i="65"/>
  <c r="BC44" i="65"/>
  <c r="BC22" i="65"/>
  <c r="BC15" i="65"/>
  <c r="BC16" i="65"/>
  <c r="BC45" i="65"/>
  <c r="BC34" i="65"/>
  <c r="BC33" i="65"/>
  <c r="BC11" i="65"/>
  <c r="BC17" i="65"/>
  <c r="BC13" i="65"/>
  <c r="BC8" i="65"/>
  <c r="BC6" i="65"/>
  <c r="BC47" i="65"/>
  <c r="BC48" i="65"/>
  <c r="BC31" i="65"/>
  <c r="BC14" i="65"/>
  <c r="BC9" i="65"/>
  <c r="BC10" i="65"/>
  <c r="BC28" i="65"/>
  <c r="BC7" i="65"/>
  <c r="BC18" i="65"/>
  <c r="BC27" i="65"/>
  <c r="BC46" i="65"/>
  <c r="BC37" i="65"/>
  <c r="BC12" i="65"/>
  <c r="BC32" i="65"/>
  <c r="BC38" i="65"/>
  <c r="B6" i="67"/>
  <c r="D6" i="67" s="1"/>
  <c r="D5" i="67"/>
  <c r="BB4" i="65" l="1"/>
  <c r="BC5" i="65"/>
  <c r="BB90" i="65"/>
  <c r="BC90" i="65" s="1"/>
  <c r="BC91" i="65"/>
  <c r="D11" i="67"/>
  <c r="D15" i="67" s="1"/>
  <c r="B15" i="67"/>
  <c r="BB241" i="65" l="1"/>
  <c r="BC241" i="65" s="1"/>
  <c r="BC4" i="65"/>
  <c r="D2427" i="68" l="1"/>
  <c r="D2426" i="68" l="1"/>
  <c r="E2427" i="68" l="1"/>
  <c r="F2427" i="68" l="1"/>
  <c r="E2426" i="68" l="1"/>
  <c r="F2426" i="68" l="1"/>
  <c r="G2427" i="68" l="1"/>
  <c r="G2426" i="68" l="1"/>
  <c r="G2446" i="68" l="1"/>
  <c r="D2445" i="68"/>
  <c r="D2443" i="68"/>
  <c r="G2445" i="68"/>
  <c r="F2445" i="68"/>
  <c r="F2446" i="68"/>
  <c r="D2444" i="68"/>
  <c r="F2443" i="68"/>
  <c r="D2442" i="68"/>
  <c r="E2444" i="68"/>
  <c r="D2446" i="68"/>
  <c r="G2443" i="68"/>
  <c r="E2443" i="68"/>
  <c r="E2445" i="68"/>
  <c r="F2442" i="68"/>
  <c r="H2442" i="68"/>
  <c r="G2442" i="68"/>
  <c r="G2444" i="68"/>
  <c r="E2442" i="68"/>
  <c r="E2446" i="68"/>
  <c r="F2444" i="68"/>
  <c r="H2443" i="68" l="1"/>
  <c r="I2443" i="68"/>
  <c r="I2444" i="68" l="1"/>
  <c r="H2444" i="68"/>
  <c r="H2446" i="68" l="1"/>
  <c r="H2445" i="68"/>
  <c r="J2443" i="68" l="1"/>
  <c r="K2443" i="68" l="1"/>
  <c r="J2444" i="68"/>
  <c r="L2443" i="68" l="1"/>
  <c r="K2444" i="68"/>
  <c r="M2443" i="68" l="1"/>
  <c r="L2444" i="68"/>
  <c r="H2427" i="68" l="1"/>
  <c r="H2426" i="68"/>
  <c r="I2442" i="68"/>
  <c r="N2443" i="68"/>
  <c r="M2444" i="68"/>
  <c r="J2442" i="68" l="1"/>
  <c r="O2443" i="68"/>
  <c r="N2444" i="68"/>
  <c r="I2446" i="68" l="1"/>
  <c r="O2444" i="68"/>
  <c r="K2442" i="68" l="1"/>
  <c r="J2446" i="68"/>
  <c r="I2445" i="68"/>
  <c r="J2445" i="68" l="1"/>
  <c r="L2442" i="68" l="1"/>
  <c r="K2445" i="68"/>
  <c r="I2427" i="68"/>
  <c r="K2446" i="68"/>
  <c r="J2427" i="68" l="1"/>
  <c r="L2446" i="68"/>
  <c r="M2446" i="68"/>
  <c r="M2442" i="68" l="1"/>
  <c r="L2445" i="68"/>
  <c r="I2426" i="68"/>
  <c r="M2445" i="68"/>
  <c r="K2427" i="68" l="1"/>
  <c r="J2426" i="68"/>
  <c r="N2442" i="68" l="1"/>
  <c r="K2426" i="68"/>
  <c r="O2442" i="68" l="1"/>
  <c r="N2446" i="68"/>
  <c r="O2446" i="68"/>
  <c r="L2427" i="68"/>
  <c r="N2445" i="68" l="1"/>
  <c r="O2445" i="68"/>
  <c r="M2427" i="68"/>
  <c r="L2426" i="68"/>
  <c r="M2426" i="68" l="1"/>
  <c r="N2427" i="68" l="1"/>
  <c r="O2427" i="68" l="1"/>
  <c r="N2426" i="68"/>
  <c r="O2426" i="68" l="1"/>
  <c r="E2430" i="68" l="1"/>
  <c r="G2438" i="68"/>
  <c r="J2413" i="68"/>
  <c r="N2419" i="68"/>
  <c r="F2451" i="68"/>
  <c r="K2436" i="68"/>
  <c r="D2451" i="68"/>
  <c r="F2450" i="68"/>
  <c r="O2436" i="68"/>
  <c r="M2424" i="68"/>
  <c r="O2437" i="68"/>
  <c r="H2409" i="68"/>
  <c r="D2430" i="68"/>
  <c r="H2417" i="68"/>
  <c r="J2438" i="68"/>
  <c r="D2433" i="68"/>
  <c r="D2432" i="68"/>
  <c r="N2424" i="68"/>
  <c r="D2452" i="68"/>
  <c r="H2440" i="68"/>
  <c r="F2420" i="68"/>
  <c r="E2420" i="68"/>
  <c r="G2430" i="68"/>
  <c r="M2423" i="68"/>
  <c r="J2417" i="68"/>
  <c r="H2418" i="68"/>
  <c r="M2451" i="68"/>
  <c r="N2436" i="68"/>
  <c r="I2411" i="68"/>
  <c r="J2450" i="68"/>
  <c r="N2412" i="68"/>
  <c r="E2418" i="68"/>
  <c r="F2430" i="68"/>
  <c r="L2449" i="68"/>
  <c r="F2413" i="68"/>
  <c r="H2448" i="68"/>
  <c r="O2425" i="68"/>
  <c r="O2430" i="68"/>
  <c r="H2412" i="68"/>
  <c r="G2410" i="68"/>
  <c r="J2452" i="68"/>
  <c r="M2418" i="68"/>
  <c r="H2424" i="68"/>
  <c r="G2423" i="68"/>
  <c r="O2413" i="68"/>
  <c r="E2410" i="68"/>
  <c r="K2450" i="68"/>
  <c r="J2420" i="68"/>
  <c r="K2419" i="68"/>
  <c r="J2451" i="68"/>
  <c r="F2423" i="68"/>
  <c r="H2425" i="68"/>
  <c r="F2416" i="68"/>
  <c r="K2423" i="68"/>
  <c r="J2433" i="68"/>
  <c r="L2438" i="68"/>
  <c r="O2448" i="68"/>
  <c r="O2409" i="68"/>
  <c r="G2432" i="68"/>
  <c r="J2425" i="68"/>
  <c r="H2449" i="68"/>
  <c r="M2420" i="68"/>
  <c r="H2439" i="68"/>
  <c r="N2450" i="68"/>
  <c r="H2410" i="68"/>
  <c r="D2423" i="68"/>
  <c r="F2433" i="68"/>
  <c r="G2411" i="68"/>
  <c r="F2449" i="68"/>
  <c r="M2409" i="68"/>
  <c r="K2410" i="68"/>
  <c r="H2419" i="68"/>
  <c r="D2417" i="68"/>
  <c r="G2409" i="68"/>
  <c r="H2452" i="68"/>
  <c r="H2434" i="68"/>
  <c r="D2409" i="68"/>
  <c r="D2448" i="68"/>
  <c r="N2434" i="68"/>
  <c r="D2449" i="68"/>
  <c r="J2424" i="68"/>
  <c r="N2448" i="68"/>
  <c r="M2425" i="68"/>
  <c r="L2419" i="68"/>
  <c r="E2434" i="68"/>
  <c r="G2431" i="68"/>
  <c r="N2417" i="68"/>
  <c r="L2452" i="68"/>
  <c r="K2409" i="68"/>
  <c r="F2412" i="68"/>
  <c r="E2436" i="68"/>
  <c r="M2430" i="68"/>
  <c r="F2417" i="68"/>
  <c r="E2417" i="68"/>
  <c r="M2411" i="68"/>
  <c r="D2450" i="68"/>
  <c r="E2433" i="68"/>
  <c r="K2439" i="68"/>
  <c r="L2416" i="68"/>
  <c r="N2425" i="68"/>
  <c r="I2420" i="68"/>
  <c r="O2439" i="68"/>
  <c r="G2412" i="68"/>
  <c r="O2418" i="68"/>
  <c r="H2450" i="68"/>
  <c r="G2413" i="68"/>
  <c r="E2431" i="68"/>
  <c r="M2440" i="68"/>
  <c r="N2431" i="68"/>
  <c r="K2434" i="68"/>
  <c r="F2411" i="68"/>
  <c r="H2416" i="68"/>
  <c r="L2412" i="68"/>
  <c r="N2423" i="68"/>
  <c r="M2448" i="68"/>
  <c r="H2433" i="68"/>
  <c r="I2417" i="68"/>
  <c r="L2423" i="68"/>
  <c r="E2451" i="68"/>
  <c r="O2433" i="68"/>
  <c r="O2452" i="68"/>
  <c r="D2425" i="68"/>
  <c r="F2448" i="68"/>
  <c r="N2433" i="68"/>
  <c r="L2431" i="68"/>
  <c r="N2452" i="68"/>
  <c r="F2434" i="68"/>
  <c r="I2438" i="68"/>
  <c r="E2452" i="68"/>
  <c r="O2419" i="68"/>
  <c r="O2424" i="68"/>
  <c r="G2437" i="68"/>
  <c r="E2425" i="68"/>
  <c r="I2431" i="68"/>
  <c r="G2452" i="68"/>
  <c r="E2438" i="68"/>
  <c r="L2440" i="68"/>
  <c r="F2418" i="68"/>
  <c r="I2433" i="68"/>
  <c r="J2434" i="68"/>
  <c r="H2411" i="68"/>
  <c r="O2416" i="68"/>
  <c r="D2413" i="68"/>
  <c r="E2411" i="68"/>
  <c r="G2416" i="68"/>
  <c r="K2437" i="68"/>
  <c r="N2416" i="68"/>
  <c r="E2419" i="68"/>
  <c r="O2423" i="68"/>
  <c r="G2436" i="68"/>
  <c r="H2436" i="68"/>
  <c r="E2409" i="68"/>
  <c r="K2417" i="68"/>
  <c r="M2436" i="68"/>
  <c r="K2424" i="68"/>
  <c r="J2449" i="68"/>
  <c r="I2410" i="68"/>
  <c r="N2437" i="68"/>
  <c r="O2432" i="68"/>
  <c r="O2440" i="68"/>
  <c r="N2409" i="68"/>
  <c r="N2420" i="68"/>
  <c r="I2440" i="68"/>
  <c r="K2430" i="68"/>
  <c r="L2439" i="68"/>
  <c r="M2432" i="68"/>
  <c r="E2448" i="68"/>
  <c r="K2433" i="68"/>
  <c r="N2439" i="68"/>
  <c r="E2440" i="68"/>
  <c r="N2430" i="68"/>
  <c r="D2438" i="68"/>
  <c r="E2412" i="68"/>
  <c r="K2432" i="68"/>
  <c r="J2418" i="68"/>
  <c r="I2432" i="68"/>
  <c r="H2413" i="68"/>
  <c r="I2451" i="68"/>
  <c r="K2431" i="68"/>
  <c r="M2433" i="68"/>
  <c r="N2418" i="68"/>
  <c r="D2431" i="68"/>
  <c r="L2420" i="68"/>
  <c r="M2413" i="68"/>
  <c r="I2452" i="68"/>
  <c r="E2424" i="68"/>
  <c r="G2425" i="68"/>
  <c r="O2449" i="68"/>
  <c r="M2452" i="68"/>
  <c r="M2417" i="68"/>
  <c r="H2423" i="68"/>
  <c r="F2438" i="68"/>
  <c r="L2430" i="68"/>
  <c r="H2420" i="68"/>
  <c r="D2420" i="68"/>
  <c r="E2450" i="68"/>
  <c r="D2416" i="68"/>
  <c r="O2420" i="68"/>
  <c r="I2450" i="68"/>
  <c r="K2416" i="68"/>
  <c r="F2410" i="68"/>
  <c r="I2448" i="68"/>
  <c r="J2432" i="68"/>
  <c r="J2416" i="68"/>
  <c r="L2418" i="68"/>
  <c r="N2449" i="68"/>
  <c r="O2411" i="68"/>
  <c r="N2440" i="68"/>
  <c r="F2424" i="68"/>
  <c r="J2410" i="68"/>
  <c r="J2423" i="68"/>
  <c r="E2432" i="68"/>
  <c r="I2409" i="68"/>
  <c r="L2411" i="68"/>
  <c r="H2430" i="68"/>
  <c r="F2419" i="68"/>
  <c r="O2417" i="68"/>
  <c r="I2437" i="68"/>
  <c r="D2410" i="68"/>
  <c r="I2412" i="68"/>
  <c r="H2437" i="68"/>
  <c r="N2413" i="68"/>
  <c r="L2410" i="68"/>
  <c r="L2436" i="68"/>
  <c r="D2412" i="68"/>
  <c r="K2449" i="68"/>
  <c r="M2416" i="68"/>
  <c r="M2438" i="68"/>
  <c r="L2413" i="68"/>
  <c r="N2411" i="68"/>
  <c r="I2419" i="68"/>
  <c r="N2410" i="68"/>
  <c r="I2423" i="68"/>
  <c r="G2451" i="68"/>
  <c r="G2424" i="68"/>
  <c r="J2431" i="68"/>
  <c r="E2416" i="68"/>
  <c r="O2450" i="68"/>
  <c r="I2425" i="68"/>
  <c r="G2439" i="68"/>
  <c r="I2439" i="68"/>
  <c r="D2434" i="68"/>
  <c r="K2418" i="68"/>
  <c r="I2413" i="68"/>
  <c r="O2412" i="68"/>
  <c r="K2413" i="68"/>
  <c r="G2449" i="68"/>
  <c r="M2434" i="68"/>
  <c r="J2419" i="68"/>
  <c r="K2438" i="68"/>
  <c r="M2450" i="68"/>
  <c r="G2450" i="68"/>
  <c r="H2431" i="68"/>
  <c r="K2420" i="68"/>
  <c r="F2439" i="68"/>
  <c r="L2450" i="68"/>
  <c r="F2452" i="68"/>
  <c r="I2424" i="68"/>
  <c r="G2434" i="68"/>
  <c r="J2437" i="68"/>
  <c r="L2433" i="68"/>
  <c r="J2436" i="68"/>
  <c r="O2434" i="68"/>
  <c r="G2420" i="68"/>
  <c r="N2438" i="68"/>
  <c r="E2437" i="68"/>
  <c r="D2419" i="68"/>
  <c r="J2412" i="68"/>
  <c r="M2410" i="68"/>
  <c r="H2451" i="68"/>
  <c r="L2425" i="68"/>
  <c r="D2437" i="68"/>
  <c r="O2451" i="68"/>
  <c r="I2436" i="68"/>
  <c r="D2411" i="68"/>
  <c r="I2416" i="68"/>
  <c r="D2436" i="68"/>
  <c r="O2431" i="68"/>
  <c r="N2432" i="68"/>
  <c r="K2451" i="68"/>
  <c r="D2418" i="68"/>
  <c r="M2412" i="68"/>
  <c r="G2418" i="68"/>
  <c r="K2440" i="68"/>
  <c r="I2434" i="68"/>
  <c r="J2440" i="68"/>
  <c r="J2430" i="68"/>
  <c r="J2411" i="68"/>
  <c r="D2439" i="68"/>
  <c r="F2409" i="68"/>
  <c r="O2438" i="68"/>
  <c r="D2440" i="68"/>
  <c r="G2440" i="68"/>
  <c r="L2417" i="68"/>
  <c r="J2448" i="68"/>
  <c r="H2432" i="68"/>
  <c r="F2431" i="68"/>
  <c r="N2451" i="68"/>
  <c r="I2430" i="68"/>
  <c r="M2431" i="68"/>
  <c r="L2424" i="68"/>
  <c r="F2437" i="68"/>
  <c r="O2410" i="68"/>
  <c r="K2425" i="68"/>
  <c r="L2409" i="68"/>
  <c r="M2419" i="68"/>
  <c r="E2423" i="68"/>
  <c r="L2434" i="68"/>
  <c r="G2417" i="68"/>
  <c r="E2439" i="68"/>
  <c r="K2412" i="68"/>
  <c r="G2448" i="68"/>
  <c r="F2432" i="68"/>
  <c r="L2451" i="68"/>
  <c r="K2452" i="68"/>
  <c r="F2440" i="68"/>
  <c r="F2425" i="68"/>
  <c r="J2439" i="68"/>
  <c r="M2449" i="68"/>
  <c r="E2449" i="68"/>
  <c r="F2436" i="68"/>
  <c r="L2432" i="68"/>
  <c r="I2418" i="68"/>
  <c r="I2449" i="68"/>
  <c r="M2437" i="68"/>
  <c r="G2419" i="68"/>
  <c r="L2437" i="68"/>
  <c r="D2424" i="68"/>
  <c r="J2409" i="68"/>
  <c r="L2448" i="68"/>
  <c r="M2439" i="68"/>
  <c r="K2448" i="68"/>
  <c r="G2433" i="68"/>
  <c r="H2438" i="68"/>
  <c r="K2411" i="68"/>
  <c r="E2413" i="68"/>
  <c r="F2463" i="68" l="1"/>
  <c r="O2462" i="68"/>
  <c r="H2462" i="68"/>
  <c r="H2461" i="68"/>
  <c r="K2462" i="68"/>
  <c r="I2463" i="68"/>
  <c r="K2463" i="68"/>
  <c r="N2461" i="68"/>
  <c r="J2465" i="68"/>
  <c r="L2462" i="68"/>
  <c r="H2464" i="68"/>
  <c r="K2465" i="68"/>
  <c r="E2464" i="68"/>
  <c r="G2463" i="68"/>
  <c r="F2461" i="68"/>
  <c r="D2463" i="68"/>
  <c r="D2461" i="68"/>
  <c r="E2461" i="68"/>
  <c r="L2463" i="68"/>
  <c r="H2463" i="68"/>
  <c r="N2463" i="68"/>
  <c r="L2464" i="68"/>
  <c r="D2462" i="68"/>
  <c r="M2464" i="68"/>
  <c r="I2464" i="68"/>
  <c r="N2462" i="68"/>
  <c r="E2462" i="68"/>
  <c r="N2465" i="68"/>
  <c r="H2465" i="68"/>
  <c r="J2464" i="68"/>
  <c r="D2464" i="68"/>
  <c r="L2465" i="68"/>
  <c r="M2462" i="68"/>
  <c r="I2461" i="68"/>
  <c r="F2462" i="68"/>
  <c r="J2461" i="68"/>
  <c r="O2465" i="68"/>
  <c r="G2465" i="68"/>
  <c r="J2462" i="68"/>
  <c r="M2463" i="68"/>
  <c r="K2461" i="68"/>
  <c r="O2463" i="68"/>
  <c r="F2465" i="68"/>
  <c r="O2464" i="68"/>
  <c r="G2462" i="68"/>
  <c r="E2465" i="68"/>
  <c r="F2464" i="68"/>
  <c r="G2464" i="68"/>
  <c r="I2465" i="68"/>
  <c r="M2465" i="68"/>
  <c r="D2465" i="68"/>
  <c r="E2463" i="68"/>
  <c r="J2463" i="68"/>
  <c r="L2461" i="68"/>
  <c r="K2464" i="68"/>
  <c r="I2462" i="68"/>
  <c r="N2464" i="68"/>
  <c r="M2461" i="68"/>
  <c r="O2461" i="68"/>
  <c r="G2461" i="6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Alexandro Goncalves</author>
  </authors>
  <commentList>
    <comment ref="K1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Inicia em 7 e aumenta 4 cada mês
7 JAN
11 FEV
15 MAR
19 ABR
23 MAI
27 JUN
31 JUL
35 AGO
39 SET
43 OUT
47 NOV
51 DEZ</t>
        </r>
      </text>
    </comment>
  </commentList>
</comments>
</file>

<file path=xl/sharedStrings.xml><?xml version="1.0" encoding="utf-8"?>
<sst xmlns="http://schemas.openxmlformats.org/spreadsheetml/2006/main" count="1911" uniqueCount="1074">
  <si>
    <t>TOTAL</t>
  </si>
  <si>
    <t>BRASIL</t>
  </si>
  <si>
    <t>MODELO</t>
  </si>
  <si>
    <t>LINHA 4</t>
  </si>
  <si>
    <t>SKU</t>
  </si>
  <si>
    <t>23052LBA189</t>
  </si>
  <si>
    <t>23052LBA289</t>
  </si>
  <si>
    <t>33051LBA189</t>
  </si>
  <si>
    <t>33051LBA289</t>
  </si>
  <si>
    <t>EXPORT</t>
  </si>
  <si>
    <t>63041SBA006</t>
  </si>
  <si>
    <t>63041SBA089</t>
  </si>
  <si>
    <t>63042DBA006</t>
  </si>
  <si>
    <t>63042DBA089</t>
  </si>
  <si>
    <t>63041EBA006</t>
  </si>
  <si>
    <t>63041EBA089</t>
  </si>
  <si>
    <t>63051SBA006</t>
  </si>
  <si>
    <t>63051SBA089</t>
  </si>
  <si>
    <t>21121GBB106</t>
  </si>
  <si>
    <t>21121GBB206</t>
  </si>
  <si>
    <t>LAVADORAS</t>
  </si>
  <si>
    <t>LT12F</t>
  </si>
  <si>
    <t>LBU15</t>
  </si>
  <si>
    <t>LST12</t>
  </si>
  <si>
    <t>76EVX</t>
  </si>
  <si>
    <t>56SPX</t>
  </si>
  <si>
    <t>76DFX</t>
  </si>
  <si>
    <t>76DVX</t>
  </si>
  <si>
    <t>76DGX</t>
  </si>
  <si>
    <t>76DIX</t>
  </si>
  <si>
    <t>76EIX</t>
  </si>
  <si>
    <t>LINHA 2</t>
  </si>
  <si>
    <t>LINHA 1</t>
  </si>
  <si>
    <t>56DTB</t>
  </si>
  <si>
    <t>56STB</t>
  </si>
  <si>
    <t>56TBE</t>
  </si>
  <si>
    <t>56TXE</t>
  </si>
  <si>
    <t>76DTB</t>
  </si>
  <si>
    <t>76DTX</t>
  </si>
  <si>
    <t>56STX</t>
  </si>
  <si>
    <t>76STB</t>
  </si>
  <si>
    <t>76STX</t>
  </si>
  <si>
    <t>56DTX</t>
  </si>
  <si>
    <t>76TBE</t>
  </si>
  <si>
    <t>56SX</t>
  </si>
  <si>
    <t>56DB</t>
  </si>
  <si>
    <t>56SB</t>
  </si>
  <si>
    <t>56SPB</t>
  </si>
  <si>
    <t>76SRB</t>
  </si>
  <si>
    <t>76SRX</t>
  </si>
  <si>
    <t>76SB</t>
  </si>
  <si>
    <t>LINHA</t>
  </si>
  <si>
    <t>LINHA 5</t>
  </si>
  <si>
    <t>63052DBA189</t>
  </si>
  <si>
    <t>63052DBA289</t>
  </si>
  <si>
    <t>52SB</t>
  </si>
  <si>
    <t>52SPX</t>
  </si>
  <si>
    <t>63047CBA089</t>
  </si>
  <si>
    <t>63042CBA006</t>
  </si>
  <si>
    <t>63041CBA006</t>
  </si>
  <si>
    <t>63047CBA006</t>
  </si>
  <si>
    <t>63051CBA006</t>
  </si>
  <si>
    <t>63051CBA089</t>
  </si>
  <si>
    <t>63061CBA006</t>
  </si>
  <si>
    <t>MARILENE</t>
  </si>
  <si>
    <t>RESUMO LAVADORAS</t>
  </si>
  <si>
    <t>RESUMO FOGÕES</t>
  </si>
  <si>
    <t>76EFX</t>
  </si>
  <si>
    <t>33051CBA189</t>
  </si>
  <si>
    <t>33051CBA289</t>
  </si>
  <si>
    <t>PROJETO</t>
  </si>
  <si>
    <t>MEL</t>
  </si>
  <si>
    <t>MARIANE</t>
  </si>
  <si>
    <t>ROSE</t>
  </si>
  <si>
    <t>76SPB</t>
  </si>
  <si>
    <t>56EFX</t>
  </si>
  <si>
    <t>63041ABA189</t>
  </si>
  <si>
    <t>63041ABA289</t>
  </si>
  <si>
    <t>50SS</t>
  </si>
  <si>
    <t>21061CBA106</t>
  </si>
  <si>
    <t>21061CBA206</t>
  </si>
  <si>
    <t>21101HBA106</t>
  </si>
  <si>
    <t>21101HBA206</t>
  </si>
  <si>
    <t>LTD11</t>
  </si>
  <si>
    <t>LTD09</t>
  </si>
  <si>
    <t>LTD06</t>
  </si>
  <si>
    <t>70BSP</t>
  </si>
  <si>
    <t>70SSP</t>
  </si>
  <si>
    <t>23052TBB189</t>
  </si>
  <si>
    <t>23052TBB289</t>
  </si>
  <si>
    <t>33051TBB189</t>
  </si>
  <si>
    <t>33051TBB289</t>
  </si>
  <si>
    <t>23051DBA006</t>
  </si>
  <si>
    <t>63042DHA089</t>
  </si>
  <si>
    <t>63041SHA089</t>
  </si>
  <si>
    <t>63051BBA006</t>
  </si>
  <si>
    <t>63051BZA006</t>
  </si>
  <si>
    <t>76BSP</t>
  </si>
  <si>
    <t>TP</t>
  </si>
  <si>
    <t>LINHA 3</t>
  </si>
  <si>
    <t>MAPA</t>
  </si>
  <si>
    <t>DIF</t>
  </si>
  <si>
    <t>LT15Y</t>
  </si>
  <si>
    <t>LT17Y</t>
  </si>
  <si>
    <t>LT10B</t>
  </si>
  <si>
    <t>LT09B</t>
  </si>
  <si>
    <t>21101GBC106</t>
  </si>
  <si>
    <t>21101GBC206</t>
  </si>
  <si>
    <t>21081GBA106</t>
  </si>
  <si>
    <t>21081GBA206</t>
  </si>
  <si>
    <t>63042RQB089</t>
  </si>
  <si>
    <t>FOGOES</t>
  </si>
  <si>
    <t>DIFERENÇA</t>
  </si>
  <si>
    <t>PLANTA</t>
  </si>
  <si>
    <t>63051RQB089</t>
  </si>
  <si>
    <t>63052RQB089</t>
  </si>
  <si>
    <t>23052DFB289</t>
  </si>
  <si>
    <t>63041RQB089</t>
  </si>
  <si>
    <t>21151YYC3F6</t>
  </si>
  <si>
    <t>21171YYC3F6</t>
  </si>
  <si>
    <t>76SSP</t>
  </si>
  <si>
    <t>LTD15</t>
  </si>
  <si>
    <t>LM13Q</t>
  </si>
  <si>
    <t>LTM15</t>
  </si>
  <si>
    <t>LT12B</t>
  </si>
  <si>
    <t>LTD13</t>
  </si>
  <si>
    <t>76RBD</t>
  </si>
  <si>
    <t>76RXD</t>
  </si>
  <si>
    <t>76RBE</t>
  </si>
  <si>
    <t>76RXE</t>
  </si>
  <si>
    <t>21131HBA106</t>
  </si>
  <si>
    <t>21131HBA206</t>
  </si>
  <si>
    <t>21121GBC106</t>
  </si>
  <si>
    <t>21121GBC206</t>
  </si>
  <si>
    <t>21151HBA106</t>
  </si>
  <si>
    <t>21151HBA206</t>
  </si>
  <si>
    <t>LAVADORA</t>
  </si>
  <si>
    <t>21161HBA106</t>
  </si>
  <si>
    <t>21161HBA206</t>
  </si>
  <si>
    <t>LDD16</t>
  </si>
  <si>
    <t>76GEX</t>
  </si>
  <si>
    <t>76GDX</t>
  </si>
  <si>
    <t>76EGN</t>
  </si>
  <si>
    <t>76DGN</t>
  </si>
  <si>
    <t>21131GBC106</t>
  </si>
  <si>
    <t>21131GBC206</t>
  </si>
  <si>
    <t>LT13B</t>
  </si>
  <si>
    <t>63042RQB006</t>
  </si>
  <si>
    <t>LTA13</t>
  </si>
  <si>
    <t>63051BZA085</t>
  </si>
  <si>
    <t>63041RQB006</t>
  </si>
  <si>
    <t>63051RQB006</t>
  </si>
  <si>
    <t>21151YYC1F6</t>
  </si>
  <si>
    <t>21171YYC1F6</t>
  </si>
  <si>
    <t>21151Y7C1F6</t>
  </si>
  <si>
    <t>ANUAL(SOP)</t>
  </si>
  <si>
    <t>23052THB289</t>
  </si>
  <si>
    <t>21131TBA106</t>
  </si>
  <si>
    <t>21131TBA206</t>
  </si>
  <si>
    <t>LST15</t>
  </si>
  <si>
    <t>21131KFA306</t>
  </si>
  <si>
    <t>21151DFA306</t>
  </si>
  <si>
    <t>76DPB</t>
  </si>
  <si>
    <t>63051NBA006</t>
  </si>
  <si>
    <t>63051NBA089</t>
  </si>
  <si>
    <t>63052TBA089</t>
  </si>
  <si>
    <t>63052TBA006</t>
  </si>
  <si>
    <t>63061C9A006</t>
  </si>
  <si>
    <t>21061CFA306</t>
  </si>
  <si>
    <t>51151C8A206</t>
  </si>
  <si>
    <t>21131T8A206</t>
  </si>
  <si>
    <t>21151T8A206</t>
  </si>
  <si>
    <t>LSW12</t>
  </si>
  <si>
    <t>LSW15</t>
  </si>
  <si>
    <t>63051PBA189</t>
  </si>
  <si>
    <t>63051PBA289</t>
  </si>
  <si>
    <t>63052PBA189</t>
  </si>
  <si>
    <t>63052PBA289</t>
  </si>
  <si>
    <t>JULIANA HIGH</t>
  </si>
  <si>
    <t>JULIANA LOW</t>
  </si>
  <si>
    <t>76 CORE EXTENSION</t>
  </si>
  <si>
    <t>63052SBA106</t>
  </si>
  <si>
    <t>63052SBA206</t>
  </si>
  <si>
    <t>SAMTA</t>
  </si>
  <si>
    <t>63051LBA189</t>
  </si>
  <si>
    <t>63051LBA289</t>
  </si>
  <si>
    <t>63052LBA189</t>
  </si>
  <si>
    <t>63052LBA289</t>
  </si>
  <si>
    <t>LT08E</t>
  </si>
  <si>
    <t>51121DBA106</t>
  </si>
  <si>
    <t>51151LBA106</t>
  </si>
  <si>
    <t>51151LBA206</t>
  </si>
  <si>
    <t>51121DBA206</t>
  </si>
  <si>
    <t>63051FOA006</t>
  </si>
  <si>
    <t>LD17Y</t>
  </si>
  <si>
    <t>LD20Y</t>
  </si>
  <si>
    <t>21131YOA1F6</t>
  </si>
  <si>
    <t>21151YOA1F6</t>
  </si>
  <si>
    <t>63052DOA089</t>
  </si>
  <si>
    <t>63051SOA089</t>
  </si>
  <si>
    <t>63052POA189</t>
  </si>
  <si>
    <t>63051POA189</t>
  </si>
  <si>
    <t>21091C7A1F6</t>
  </si>
  <si>
    <t>21081TBB106</t>
  </si>
  <si>
    <t>21081TBB206</t>
  </si>
  <si>
    <t>76DMX</t>
  </si>
  <si>
    <t>63052NHA006</t>
  </si>
  <si>
    <t>63052NHA089</t>
  </si>
  <si>
    <t>LFD09</t>
  </si>
  <si>
    <t>LF17Y</t>
  </si>
  <si>
    <t>21131YOB1F6</t>
  </si>
  <si>
    <t>LF20Y</t>
  </si>
  <si>
    <t>21151YOB1F6</t>
  </si>
  <si>
    <t>LT20Y</t>
  </si>
  <si>
    <t>63052NBA189</t>
  </si>
  <si>
    <t>63052NBA289</t>
  </si>
  <si>
    <t>51151YOA106</t>
  </si>
  <si>
    <t>LS20Y</t>
  </si>
  <si>
    <t>21131YYA3F6</t>
  </si>
  <si>
    <t>21131YYA1F6</t>
  </si>
  <si>
    <t>21061CYA1F6</t>
  </si>
  <si>
    <t>21161HBB106</t>
  </si>
  <si>
    <t>21161HBB206</t>
  </si>
  <si>
    <t>LTD16</t>
  </si>
  <si>
    <t>LBU16</t>
  </si>
  <si>
    <t>76SLX</t>
  </si>
  <si>
    <t>23051D7A089</t>
  </si>
  <si>
    <t>23051D7A035</t>
  </si>
  <si>
    <t>23051D7A006</t>
  </si>
  <si>
    <t>76SLK</t>
  </si>
  <si>
    <t>76SLB</t>
  </si>
  <si>
    <t>21161TBA106</t>
  </si>
  <si>
    <t>21161TBA206</t>
  </si>
  <si>
    <t>21151YQA106</t>
  </si>
  <si>
    <t>LY20D</t>
  </si>
  <si>
    <t>21131YQA106</t>
  </si>
  <si>
    <t>21151YYD1F6</t>
  </si>
  <si>
    <t>63052NFA289</t>
  </si>
  <si>
    <t>63052NHA389</t>
  </si>
  <si>
    <t>LINHA 6</t>
  </si>
  <si>
    <t>GC60V</t>
  </si>
  <si>
    <t>GC75V</t>
  </si>
  <si>
    <t>GC75P</t>
  </si>
  <si>
    <t>GF75X</t>
  </si>
  <si>
    <t>GT60X</t>
  </si>
  <si>
    <t>GT75X</t>
  </si>
  <si>
    <t>23755DBV035</t>
  </si>
  <si>
    <t>23604DBV035</t>
  </si>
  <si>
    <t>23755HBV089</t>
  </si>
  <si>
    <t>23755DBI089</t>
  </si>
  <si>
    <t>23604DBI089</t>
  </si>
  <si>
    <t>23755FBI089</t>
  </si>
  <si>
    <t>LAC09</t>
  </si>
  <si>
    <t>LAC11</t>
  </si>
  <si>
    <t>COOKTOP</t>
  </si>
  <si>
    <t>LD11</t>
  </si>
  <si>
    <t>21081TYA1F6</t>
  </si>
  <si>
    <t>21081TYA9F6</t>
  </si>
  <si>
    <t>LD12</t>
  </si>
  <si>
    <t>76DWG</t>
  </si>
  <si>
    <t>64131YOB106</t>
  </si>
  <si>
    <t>64151YOB106</t>
  </si>
  <si>
    <t>76BSF</t>
  </si>
  <si>
    <t>21151YCA106</t>
  </si>
  <si>
    <t>21131YCA106</t>
  </si>
  <si>
    <t>21101JBA106</t>
  </si>
  <si>
    <t>21101JBA206</t>
  </si>
  <si>
    <t>21081JBA106</t>
  </si>
  <si>
    <t>21081JBA206</t>
  </si>
  <si>
    <t>21101H7A1F6</t>
  </si>
  <si>
    <t>21101HYA1F6</t>
  </si>
  <si>
    <t>21101HYA9F6</t>
  </si>
  <si>
    <t>50SBC</t>
  </si>
  <si>
    <t>52SMC</t>
  </si>
  <si>
    <t>52RBL</t>
  </si>
  <si>
    <t>52SBL</t>
  </si>
  <si>
    <t>52SXL</t>
  </si>
  <si>
    <t>52SXC</t>
  </si>
  <si>
    <t>52SBC</t>
  </si>
  <si>
    <t>52ERB</t>
  </si>
  <si>
    <t>52ERX</t>
  </si>
  <si>
    <t>LT15</t>
  </si>
  <si>
    <t>21121GYB9F6</t>
  </si>
  <si>
    <t>63052WBA189</t>
  </si>
  <si>
    <t>63052WBA289</t>
  </si>
  <si>
    <t>23051D7B035</t>
  </si>
  <si>
    <t>63041LBA006</t>
  </si>
  <si>
    <t>63041RBA006</t>
  </si>
  <si>
    <t>33041LBA089</t>
  </si>
  <si>
    <t>33041PBA089</t>
  </si>
  <si>
    <t>23041BBA006</t>
  </si>
  <si>
    <t>63041PBA006</t>
  </si>
  <si>
    <t>63047PBA006</t>
  </si>
  <si>
    <t>63041N9A006</t>
  </si>
  <si>
    <t>63047N9A085</t>
  </si>
  <si>
    <t>50SSC</t>
  </si>
  <si>
    <t>21131JBA106</t>
  </si>
  <si>
    <t>21131JBA206</t>
  </si>
  <si>
    <t>LAC13</t>
  </si>
  <si>
    <t>52SMB</t>
  </si>
  <si>
    <t>23047EBA085</t>
  </si>
  <si>
    <t>52ERS</t>
  </si>
  <si>
    <t>63047NOA085</t>
  </si>
  <si>
    <t>63041NOA006</t>
  </si>
  <si>
    <t>LAP16</t>
  </si>
  <si>
    <t>LAC16</t>
  </si>
  <si>
    <t>LAC12</t>
  </si>
  <si>
    <t>21161JBA106</t>
  </si>
  <si>
    <t>21161JBA206</t>
  </si>
  <si>
    <t>21121JBA106</t>
  </si>
  <si>
    <t>21121JBA206</t>
  </si>
  <si>
    <t>GC58V</t>
  </si>
  <si>
    <t>GC70V</t>
  </si>
  <si>
    <t>GT70V</t>
  </si>
  <si>
    <t>23051D7B089</t>
  </si>
  <si>
    <t>CONCEIÇÃO</t>
  </si>
  <si>
    <t>63048PBA006</t>
  </si>
  <si>
    <t>23051D7B006</t>
  </si>
  <si>
    <t>21161YQA106</t>
  </si>
  <si>
    <t>63041GOA006</t>
  </si>
  <si>
    <t>63041G9A006</t>
  </si>
  <si>
    <t>63047GOA085</t>
  </si>
  <si>
    <t>63047G9A085</t>
  </si>
  <si>
    <t>50SSF</t>
  </si>
  <si>
    <t>50SBF</t>
  </si>
  <si>
    <t>63051GOA006</t>
  </si>
  <si>
    <t>63051G9A006</t>
  </si>
  <si>
    <t>76SBF</t>
  </si>
  <si>
    <t>63051G9A085</t>
  </si>
  <si>
    <t>63051GOA085</t>
  </si>
  <si>
    <t>76SSF</t>
  </si>
  <si>
    <t>LAI17</t>
  </si>
  <si>
    <t>21131Y6A2F6</t>
  </si>
  <si>
    <t>76SSC</t>
  </si>
  <si>
    <t>33051BBA085</t>
  </si>
  <si>
    <t>76SBC</t>
  </si>
  <si>
    <t>23051BBA006</t>
  </si>
  <si>
    <t>21081JFA306</t>
  </si>
  <si>
    <t>21101JFA306</t>
  </si>
  <si>
    <t>LC10</t>
  </si>
  <si>
    <t>LC11</t>
  </si>
  <si>
    <t>21161SBA106</t>
  </si>
  <si>
    <t>21161SBA206</t>
  </si>
  <si>
    <t>PNC</t>
  </si>
  <si>
    <t>926564106</t>
  </si>
  <si>
    <t>926564109</t>
  </si>
  <si>
    <t>926564108</t>
  </si>
  <si>
    <t>926564107</t>
  </si>
  <si>
    <t>926564111</t>
  </si>
  <si>
    <t>926564110</t>
  </si>
  <si>
    <t>926564229</t>
  </si>
  <si>
    <t>926564230</t>
  </si>
  <si>
    <t>926564228</t>
  </si>
  <si>
    <t>926564249</t>
  </si>
  <si>
    <t>926564233</t>
  </si>
  <si>
    <t>926564231</t>
  </si>
  <si>
    <t>926564243</t>
  </si>
  <si>
    <t>926564250</t>
  </si>
  <si>
    <t>926564241</t>
  </si>
  <si>
    <t>926564259</t>
  </si>
  <si>
    <t>926564244</t>
  </si>
  <si>
    <t>926564260</t>
  </si>
  <si>
    <t>926564162</t>
  </si>
  <si>
    <t>926564245</t>
  </si>
  <si>
    <t>926564248</t>
  </si>
  <si>
    <t>926564169</t>
  </si>
  <si>
    <t>926564170</t>
  </si>
  <si>
    <t>926564174</t>
  </si>
  <si>
    <t>926564263</t>
  </si>
  <si>
    <t>926564258</t>
  </si>
  <si>
    <t>926548958</t>
  </si>
  <si>
    <t>926548528</t>
  </si>
  <si>
    <t>926548529</t>
  </si>
  <si>
    <t>926564261</t>
  </si>
  <si>
    <t>926564262</t>
  </si>
  <si>
    <t>926564185</t>
  </si>
  <si>
    <t>926564181</t>
  </si>
  <si>
    <t>926564186</t>
  </si>
  <si>
    <t>926564171</t>
  </si>
  <si>
    <t>926564173</t>
  </si>
  <si>
    <t>926564172</t>
  </si>
  <si>
    <t>926564175</t>
  </si>
  <si>
    <t>926564191</t>
  </si>
  <si>
    <t>926564182</t>
  </si>
  <si>
    <t>926564189</t>
  </si>
  <si>
    <t>926564188</t>
  </si>
  <si>
    <t>926564193</t>
  </si>
  <si>
    <t>926564201</t>
  </si>
  <si>
    <t>926564199</t>
  </si>
  <si>
    <t>926564178</t>
  </si>
  <si>
    <t>926564179</t>
  </si>
  <si>
    <t>926564180</t>
  </si>
  <si>
    <t>926564196</t>
  </si>
  <si>
    <t>926564197</t>
  </si>
  <si>
    <t>926564204</t>
  </si>
  <si>
    <t>926564205</t>
  </si>
  <si>
    <t>926564036</t>
  </si>
  <si>
    <t>926564039</t>
  </si>
  <si>
    <t>926564054</t>
  </si>
  <si>
    <t>926564083</t>
  </si>
  <si>
    <t>926564085</t>
  </si>
  <si>
    <t>926564027</t>
  </si>
  <si>
    <t>926564031</t>
  </si>
  <si>
    <t>926564043</t>
  </si>
  <si>
    <t>926564047</t>
  </si>
  <si>
    <t>926564034</t>
  </si>
  <si>
    <t>926564041</t>
  </si>
  <si>
    <t>926548980</t>
  </si>
  <si>
    <t>926548981</t>
  </si>
  <si>
    <t>926548940</t>
  </si>
  <si>
    <t>926548950</t>
  </si>
  <si>
    <t>926564194</t>
  </si>
  <si>
    <t>926564195</t>
  </si>
  <si>
    <t>926564176</t>
  </si>
  <si>
    <t>926564177</t>
  </si>
  <si>
    <t>926564202</t>
  </si>
  <si>
    <t>926564203</t>
  </si>
  <si>
    <t>926564013</t>
  </si>
  <si>
    <t>926564225</t>
  </si>
  <si>
    <t>926564226</t>
  </si>
  <si>
    <t>926564153</t>
  </si>
  <si>
    <t>926564086</t>
  </si>
  <si>
    <t>926564223</t>
  </si>
  <si>
    <t>926564224</t>
  </si>
  <si>
    <t>926548962</t>
  </si>
  <si>
    <t>926564104</t>
  </si>
  <si>
    <t>926564105</t>
  </si>
  <si>
    <t>926564211</t>
  </si>
  <si>
    <t>926564018</t>
  </si>
  <si>
    <t>926564218</t>
  </si>
  <si>
    <t>926564219</t>
  </si>
  <si>
    <t>926564220</t>
  </si>
  <si>
    <t>926564221</t>
  </si>
  <si>
    <t>926564212</t>
  </si>
  <si>
    <t>926564213</t>
  </si>
  <si>
    <t>900941332</t>
  </si>
  <si>
    <t>900941341</t>
  </si>
  <si>
    <t>900941436</t>
  </si>
  <si>
    <t>900941437</t>
  </si>
  <si>
    <t>900941334</t>
  </si>
  <si>
    <t>900941342</t>
  </si>
  <si>
    <t>900941438</t>
  </si>
  <si>
    <t>900941439</t>
  </si>
  <si>
    <t>900941434</t>
  </si>
  <si>
    <t>900941435</t>
  </si>
  <si>
    <t>900941375</t>
  </si>
  <si>
    <t>900941376</t>
  </si>
  <si>
    <t>900941454</t>
  </si>
  <si>
    <t>900941455</t>
  </si>
  <si>
    <t>900941452</t>
  </si>
  <si>
    <t>900941453</t>
  </si>
  <si>
    <t>914013119</t>
  </si>
  <si>
    <t>914013120</t>
  </si>
  <si>
    <t>900941408</t>
  </si>
  <si>
    <t>900941409</t>
  </si>
  <si>
    <t>900941406</t>
  </si>
  <si>
    <t>900941407</t>
  </si>
  <si>
    <t>900941302</t>
  </si>
  <si>
    <t>900941303</t>
  </si>
  <si>
    <t>900940268</t>
  </si>
  <si>
    <t>900940269</t>
  </si>
  <si>
    <t>913514947</t>
  </si>
  <si>
    <t>913514948</t>
  </si>
  <si>
    <t>914013116</t>
  </si>
  <si>
    <t>914013117</t>
  </si>
  <si>
    <t>900941349</t>
  </si>
  <si>
    <t>900941383</t>
  </si>
  <si>
    <t>900941414</t>
  </si>
  <si>
    <t>900941465</t>
  </si>
  <si>
    <t>900941466</t>
  </si>
  <si>
    <t>900941373</t>
  </si>
  <si>
    <t>900940227</t>
  </si>
  <si>
    <t>900940228</t>
  </si>
  <si>
    <t>900941379</t>
  </si>
  <si>
    <t>900941380</t>
  </si>
  <si>
    <t>900941456</t>
  </si>
  <si>
    <t>900941457</t>
  </si>
  <si>
    <t>900941463</t>
  </si>
  <si>
    <t>900941464</t>
  </si>
  <si>
    <t>900941335</t>
  </si>
  <si>
    <t>900941343</t>
  </si>
  <si>
    <t>900941416</t>
  </si>
  <si>
    <t>900941444</t>
  </si>
  <si>
    <t>900941304</t>
  </si>
  <si>
    <t>900941309</t>
  </si>
  <si>
    <t>900941365</t>
  </si>
  <si>
    <t>900940274</t>
  </si>
  <si>
    <t>900940275</t>
  </si>
  <si>
    <t>900941393</t>
  </si>
  <si>
    <t>900941305</t>
  </si>
  <si>
    <t>900941310</t>
  </si>
  <si>
    <t>900941366</t>
  </si>
  <si>
    <t>900941445</t>
  </si>
  <si>
    <t>900941394</t>
  </si>
  <si>
    <t>900941446</t>
  </si>
  <si>
    <t>900941367</t>
  </si>
  <si>
    <t>900941398</t>
  </si>
  <si>
    <t>900941447</t>
  </si>
  <si>
    <t>913515044</t>
  </si>
  <si>
    <t>900941441</t>
  </si>
  <si>
    <t>900941442</t>
  </si>
  <si>
    <t>900940294</t>
  </si>
  <si>
    <t>900940295</t>
  </si>
  <si>
    <t>900940297</t>
  </si>
  <si>
    <t>900940276</t>
  </si>
  <si>
    <t>900941415</t>
  </si>
  <si>
    <t>926564208</t>
  </si>
  <si>
    <t>926564210</t>
  </si>
  <si>
    <t>926564216</t>
  </si>
  <si>
    <t>926564217</t>
  </si>
  <si>
    <t>926548988</t>
  </si>
  <si>
    <t>926564084</t>
  </si>
  <si>
    <t>926564103</t>
  </si>
  <si>
    <t>FSC - RESUMO POR SKU/MODELO</t>
  </si>
  <si>
    <t>POR SEMANA</t>
  </si>
  <si>
    <t>COTA - AJUSTE</t>
  </si>
  <si>
    <t>PAIS</t>
  </si>
  <si>
    <t>CHECK</t>
  </si>
  <si>
    <t>COTA</t>
  </si>
  <si>
    <t>900941359</t>
  </si>
  <si>
    <t>900941430</t>
  </si>
  <si>
    <t>900941385</t>
  </si>
  <si>
    <t>900941330</t>
  </si>
  <si>
    <t>926548986</t>
  </si>
  <si>
    <t>21131HDA1W6</t>
  </si>
  <si>
    <t>LD17</t>
  </si>
  <si>
    <t>57221YFA306</t>
  </si>
  <si>
    <t>LI22Y</t>
  </si>
  <si>
    <t>M1</t>
  </si>
  <si>
    <t>ATE 26</t>
  </si>
  <si>
    <t>23584DBV035</t>
  </si>
  <si>
    <t>23705DBV035</t>
  </si>
  <si>
    <t>63051N9A006</t>
  </si>
  <si>
    <t>63051QDV006</t>
  </si>
  <si>
    <t>76SQB</t>
  </si>
  <si>
    <t>63051RDV006</t>
  </si>
  <si>
    <t>76RBS</t>
  </si>
  <si>
    <t>63058RDV089</t>
  </si>
  <si>
    <t>76RSS</t>
  </si>
  <si>
    <t>76BDR</t>
  </si>
  <si>
    <t>23052BDV006</t>
  </si>
  <si>
    <t>56SAB</t>
  </si>
  <si>
    <t>23047D1A006</t>
  </si>
  <si>
    <t>56TAB</t>
  </si>
  <si>
    <t>63041D1A006</t>
  </si>
  <si>
    <t>76XER</t>
  </si>
  <si>
    <t>33058RDV089</t>
  </si>
  <si>
    <t>56TAX</t>
  </si>
  <si>
    <t>63041D1A089</t>
  </si>
  <si>
    <t>56EAB</t>
  </si>
  <si>
    <t>63041EDV006</t>
  </si>
  <si>
    <t>56EAX</t>
  </si>
  <si>
    <t>63041EDV089</t>
  </si>
  <si>
    <t>56DAB</t>
  </si>
  <si>
    <t>23042D1A006</t>
  </si>
  <si>
    <t>76BS</t>
  </si>
  <si>
    <t>33061CDV006</t>
  </si>
  <si>
    <t>76SAB</t>
  </si>
  <si>
    <t>23058SDV006</t>
  </si>
  <si>
    <t>76SAS</t>
  </si>
  <si>
    <t>33058SDV089</t>
  </si>
  <si>
    <t>56DAX</t>
  </si>
  <si>
    <t>63042D1A189</t>
  </si>
  <si>
    <t>63042D1A289</t>
  </si>
  <si>
    <t>76MDX</t>
  </si>
  <si>
    <t>23052MDV189</t>
  </si>
  <si>
    <t>33052MDV289</t>
  </si>
  <si>
    <t>76BEB</t>
  </si>
  <si>
    <t>33051RDV006</t>
  </si>
  <si>
    <t>76XDR</t>
  </si>
  <si>
    <t>33052BDV089</t>
  </si>
  <si>
    <t>76WDG</t>
  </si>
  <si>
    <t>23052WDV189</t>
  </si>
  <si>
    <t>33052WDV289</t>
  </si>
  <si>
    <t>76GEN</t>
  </si>
  <si>
    <t>23051GDV189</t>
  </si>
  <si>
    <t>33051GDV289</t>
  </si>
  <si>
    <t>76DAB</t>
  </si>
  <si>
    <t>23052ADV106</t>
  </si>
  <si>
    <t>33052ADV206</t>
  </si>
  <si>
    <t>76GDN</t>
  </si>
  <si>
    <t>23052NDV189</t>
  </si>
  <si>
    <t>33052NDV289</t>
  </si>
  <si>
    <t>76XGD</t>
  </si>
  <si>
    <t>23052GDV189</t>
  </si>
  <si>
    <t>33052GDV289</t>
  </si>
  <si>
    <t>76XGE</t>
  </si>
  <si>
    <t>23058PDV189</t>
  </si>
  <si>
    <t>33058PDV289</t>
  </si>
  <si>
    <t>23584D9A035</t>
  </si>
  <si>
    <t>23705D9A035</t>
  </si>
  <si>
    <t>23604D9A089</t>
  </si>
  <si>
    <t>23755D9A089</t>
  </si>
  <si>
    <t>23755H9A089</t>
  </si>
  <si>
    <t>63051Q9A006</t>
  </si>
  <si>
    <t>63051Q9A085</t>
  </si>
  <si>
    <t>N / I</t>
  </si>
  <si>
    <t>FOGÃO</t>
  </si>
  <si>
    <t>N</t>
  </si>
  <si>
    <t>MARIA</t>
  </si>
  <si>
    <t>MELISSA</t>
  </si>
  <si>
    <t>WHITYNEY</t>
  </si>
  <si>
    <t>MARIANE PREMIUM</t>
  </si>
  <si>
    <t>WILMA II</t>
  </si>
  <si>
    <t>MARIANE GLASS</t>
  </si>
  <si>
    <t>MARIANE EXPERIENCE</t>
  </si>
  <si>
    <t>WILMA I</t>
  </si>
  <si>
    <t>MARIA HOBS</t>
  </si>
  <si>
    <t>RENATA</t>
  </si>
  <si>
    <t>VALENTINA I</t>
  </si>
  <si>
    <t>IZADORA</t>
  </si>
  <si>
    <t>VALENTINA II</t>
  </si>
  <si>
    <t>I</t>
  </si>
  <si>
    <t>I VALENTINA</t>
  </si>
  <si>
    <t>VALERIA</t>
  </si>
  <si>
    <t>VAL-IZA PBU</t>
  </si>
  <si>
    <t>VANESSA PBU</t>
  </si>
  <si>
    <t>MARGUERITA</t>
  </si>
  <si>
    <t>PRIMAVERA</t>
  </si>
  <si>
    <t>VANESSA II</t>
  </si>
  <si>
    <t>VANESSA WW</t>
  </si>
  <si>
    <t>HELENA II UPDATE</t>
  </si>
  <si>
    <t>HELENA WD UD</t>
  </si>
  <si>
    <t>HILDA UPDATE</t>
  </si>
  <si>
    <t>ROSE II</t>
  </si>
  <si>
    <t>ROSE III</t>
  </si>
  <si>
    <t>PRIMAVERA II</t>
  </si>
  <si>
    <t>ROSE EXP</t>
  </si>
  <si>
    <t>ROSE MEXICO</t>
  </si>
  <si>
    <t>MARGARITA MEXICO</t>
  </si>
  <si>
    <t>ANGELINA</t>
  </si>
  <si>
    <t>VANESSA I</t>
  </si>
  <si>
    <t>VANESSA MEXICO</t>
  </si>
  <si>
    <t>57171JBA106</t>
  </si>
  <si>
    <t>57171JBA206</t>
  </si>
  <si>
    <t>900941510</t>
  </si>
  <si>
    <t>900941511</t>
  </si>
  <si>
    <t>900940296</t>
  </si>
  <si>
    <t>900941381</t>
  </si>
  <si>
    <t>900941467</t>
  </si>
  <si>
    <t>900941390</t>
  </si>
  <si>
    <t>900941448</t>
  </si>
  <si>
    <t>900941449</t>
  </si>
  <si>
    <t>900941513</t>
  </si>
  <si>
    <t>926564283</t>
  </si>
  <si>
    <t>926564280</t>
  </si>
  <si>
    <t>926564302</t>
  </si>
  <si>
    <t>926564296</t>
  </si>
  <si>
    <t>926564304</t>
  </si>
  <si>
    <t>926564292</t>
  </si>
  <si>
    <t>926564209</t>
  </si>
  <si>
    <t>926564298</t>
  </si>
  <si>
    <t>926564300</t>
  </si>
  <si>
    <t>926564308</t>
  </si>
  <si>
    <t>926564294</t>
  </si>
  <si>
    <t>926564290</t>
  </si>
  <si>
    <t>926564342</t>
  </si>
  <si>
    <t>926564256</t>
  </si>
  <si>
    <t>926564344</t>
  </si>
  <si>
    <t>926564343</t>
  </si>
  <si>
    <t>926564257</t>
  </si>
  <si>
    <t>926564345</t>
  </si>
  <si>
    <t>926564346</t>
  </si>
  <si>
    <t>926564303</t>
  </si>
  <si>
    <t>926564305</t>
  </si>
  <si>
    <t>926564297</t>
  </si>
  <si>
    <t>926564306</t>
  </si>
  <si>
    <t>926564293</t>
  </si>
  <si>
    <t>926564299</t>
  </si>
  <si>
    <t>926564301</t>
  </si>
  <si>
    <t>926564309</t>
  </si>
  <si>
    <t>926564295</t>
  </si>
  <si>
    <t>926564307</t>
  </si>
  <si>
    <t>926564291</t>
  </si>
  <si>
    <t>926564289</t>
  </si>
  <si>
    <t>926564281</t>
  </si>
  <si>
    <t>926564282</t>
  </si>
  <si>
    <t>926564286</t>
  </si>
  <si>
    <t>926564287</t>
  </si>
  <si>
    <t>926564284</t>
  </si>
  <si>
    <t>926564285</t>
  </si>
  <si>
    <t>926564277</t>
  </si>
  <si>
    <t>926564278</t>
  </si>
  <si>
    <t>926564279</t>
  </si>
  <si>
    <t>926564247</t>
  </si>
  <si>
    <t>926564264</t>
  </si>
  <si>
    <t>926564352</t>
  </si>
  <si>
    <t>926564354</t>
  </si>
  <si>
    <t>CAD</t>
  </si>
  <si>
    <t>MOD</t>
  </si>
  <si>
    <t>SKU+MET</t>
  </si>
  <si>
    <t>CAD.ANUAL</t>
  </si>
  <si>
    <t>DIFERENÇA DE CADENCIA</t>
  </si>
  <si>
    <t>RESUMO SOP x MAPA</t>
  </si>
  <si>
    <t>SKU+METODO</t>
  </si>
  <si>
    <t>QTD MAPA</t>
  </si>
  <si>
    <t>DESCRIPTION</t>
  </si>
  <si>
    <t>JAN</t>
  </si>
  <si>
    <t>MAR</t>
  </si>
  <si>
    <t>MAI</t>
  </si>
  <si>
    <t>JUN</t>
  </si>
  <si>
    <t>JUL</t>
  </si>
  <si>
    <t>AGO</t>
  </si>
  <si>
    <t>SET</t>
  </si>
  <si>
    <t>OUT</t>
  </si>
  <si>
    <t>NOV</t>
  </si>
  <si>
    <t>DEZ</t>
  </si>
  <si>
    <t>FEV</t>
  </si>
  <si>
    <t>ABR</t>
  </si>
  <si>
    <t>CHECK SKU SOMENTE ANUAL</t>
  </si>
  <si>
    <t>L001</t>
  </si>
  <si>
    <t>L004</t>
  </si>
  <si>
    <t>L009</t>
  </si>
  <si>
    <t>modelo</t>
  </si>
  <si>
    <t>linha</t>
  </si>
  <si>
    <t>PLEX&gt; Incumbent solution</t>
  </si>
  <si>
    <t>Variable Name             Solution Value</t>
  </si>
  <si>
    <t>x(L001,2,1)                     4.000000</t>
  </si>
  <si>
    <t>x(L001,2,3)                     4.000000</t>
  </si>
  <si>
    <t>x(L001,2,4)                     4.000000</t>
  </si>
  <si>
    <t>x(L001,2,5)                     4.000000</t>
  </si>
  <si>
    <t>x(L001,2,6)                     5.000000</t>
  </si>
  <si>
    <t>x(L001,2,7)                     3.000000</t>
  </si>
  <si>
    <t>x(L001,2,8)                     4.000000</t>
  </si>
  <si>
    <t>x(L001,2,10)                    5.000000</t>
  </si>
  <si>
    <t>x(L001,2,13)                    5.000000</t>
  </si>
  <si>
    <t>x(L001,2,14)                    2.000000</t>
  </si>
  <si>
    <t>x(L001,2,15)                    3.000000</t>
  </si>
  <si>
    <t>x(L004,2,2)                     4.000000</t>
  </si>
  <si>
    <t>x(L004,2,3)                     1.000000</t>
  </si>
  <si>
    <t>x(L004,2,8)                     1.000000</t>
  </si>
  <si>
    <t>x(L004,2,9)                     5.000000</t>
  </si>
  <si>
    <t>x(L004,2,11)                    5.000000</t>
  </si>
  <si>
    <t>x(L004,2,12)                    3.000000</t>
  </si>
  <si>
    <t>x(L004,2,17)                    5.000000</t>
  </si>
  <si>
    <t>x(L009,2,5)                     1.000000</t>
  </si>
  <si>
    <t>x(L010,2,9)                     1.000000</t>
  </si>
  <si>
    <t>x(L011,2,1)                     1.000000</t>
  </si>
  <si>
    <t>x(L011,2,2)                     6.000000</t>
  </si>
  <si>
    <t>x(L011,2,4)                     5.000000</t>
  </si>
  <si>
    <t>x(L011,2,6)                     3.000000</t>
  </si>
  <si>
    <t>x(L011,2,7)                     6.000000</t>
  </si>
  <si>
    <t>x(L011,2,9)                     5.000000</t>
  </si>
  <si>
    <t>x(L011,2,10)                    5.000000</t>
  </si>
  <si>
    <t>x(L011,2,14)                    6.000000</t>
  </si>
  <si>
    <t>x(L011,2,15)                    5.000000</t>
  </si>
  <si>
    <t>x(L012,2,8)                     1.000000</t>
  </si>
  <si>
    <t>x(L012,2,10)                    1.000000</t>
  </si>
  <si>
    <t>x(L016,2,1)                     3.000000</t>
  </si>
  <si>
    <t>x(L016,2,5)                     5.000000</t>
  </si>
  <si>
    <t>x(L016,2,8)                     5.000000</t>
  </si>
  <si>
    <t>x(L016,2,11)                    6.000000</t>
  </si>
  <si>
    <t>x(L016,2,12)                    6.000000</t>
  </si>
  <si>
    <t>x(L016,2,13)                    5.000000</t>
  </si>
  <si>
    <t>x(L016,2,16)                    6.000000</t>
  </si>
  <si>
    <t>x(L016,2,17)                    5.000000</t>
  </si>
  <si>
    <t>x(L020,1,17)                    4.000000</t>
  </si>
  <si>
    <t>x(L022,2,1)                     6.000000</t>
  </si>
  <si>
    <t>x(L022,2,2)                     3.000000</t>
  </si>
  <si>
    <t>x(L022,2,4)                     5.000000</t>
  </si>
  <si>
    <t>x(L022,2,5)                     3.000000</t>
  </si>
  <si>
    <t>x(L022,2,7)                     6.000000</t>
  </si>
  <si>
    <t>x(L022,2,8)                     4.000000</t>
  </si>
  <si>
    <t>x(L022,2,9)                     4.000000</t>
  </si>
  <si>
    <t>x(L022,2,10)                    4.000000</t>
  </si>
  <si>
    <t>x(L022,2,11)                    1.000000</t>
  </si>
  <si>
    <t>x(L022,2,12)                    2.000000</t>
  </si>
  <si>
    <t>x(L022,2,13)                    5.000000</t>
  </si>
  <si>
    <t>x(L022,2,15)                    6.000000</t>
  </si>
  <si>
    <t>x(L025,1,6)                     3.000000</t>
  </si>
  <si>
    <t>x(L026,1,7)                     2.000000</t>
  </si>
  <si>
    <t>x(L028,1,4)                     1.000000</t>
  </si>
  <si>
    <t>x(L030,1,6)                     2.000000</t>
  </si>
  <si>
    <t>x(L031,1,1)                     4.000000</t>
  </si>
  <si>
    <t>x(L032,1,12)                    2.000000</t>
  </si>
  <si>
    <t>x(L033,1,4)                     1.000000</t>
  </si>
  <si>
    <t>x(L036,1,13)                    1.000000</t>
  </si>
  <si>
    <t>x(L041,1,10)                    2.000000</t>
  </si>
  <si>
    <t>x(L042,1,11)                    2.000000</t>
  </si>
  <si>
    <t>x(L060,1,2)                     2.000000</t>
  </si>
  <si>
    <t>x(L060,2,1)                     1.000000</t>
  </si>
  <si>
    <t>x(L060,2,2)                     2.000000</t>
  </si>
  <si>
    <t>x(L060,2,3)                    10.000000</t>
  </si>
  <si>
    <t>x(L060,2,5)                     2.000000</t>
  </si>
  <si>
    <t>x(L060,2,6)                     7.000000</t>
  </si>
  <si>
    <t>x(L060,2,11)                    3.000000</t>
  </si>
  <si>
    <t>x(L060,2,14)                    7.000000</t>
  </si>
  <si>
    <t>x(L060,2,16)                    9.000000</t>
  </si>
  <si>
    <t>x(L060,2,17)                    5.000000</t>
  </si>
  <si>
    <t>x(L060,3,1)                     8.000000</t>
  </si>
  <si>
    <t>x(L060,3,2)                     1.000000</t>
  </si>
  <si>
    <t>x(L060,3,3)                     4.000000</t>
  </si>
  <si>
    <t>x(L060,3,4)                    13.000000</t>
  </si>
  <si>
    <t>x(L060,3,6)                     4.000000</t>
  </si>
  <si>
    <t>x(L060,3,7)                    15.000000</t>
  </si>
  <si>
    <t>x(L060,3,8)                    11.000000</t>
  </si>
  <si>
    <t>x(L060,3,9)                    15.000000</t>
  </si>
  <si>
    <t>x(L060,3,10)                    1.000000</t>
  </si>
  <si>
    <t>x(L060,3,11)                    4.000000</t>
  </si>
  <si>
    <t>x(L060,3,13)                   14.000000</t>
  </si>
  <si>
    <t>x(L060,3,16)                    4.000000</t>
  </si>
  <si>
    <t>x(L061,1,17)                    1.000000</t>
  </si>
  <si>
    <t>x(L062,2,12)                    4.000000</t>
  </si>
  <si>
    <t>x(L062,3,1)                     1.000000</t>
  </si>
  <si>
    <t>x(L062,3,2)                     1.000000</t>
  </si>
  <si>
    <t>x(L062,3,4)                     2.000000</t>
  </si>
  <si>
    <t>x(L062,3,11)                    3.000000</t>
  </si>
  <si>
    <t>x(L062,3,13)                    1.000000</t>
  </si>
  <si>
    <t>x(L062,3,15)                    4.000000</t>
  </si>
  <si>
    <t>x(L064,3,1)                     4.000000</t>
  </si>
  <si>
    <t>x(L064,3,2)                     7.000000</t>
  </si>
  <si>
    <t>x(L064,3,8)                     4.000000</t>
  </si>
  <si>
    <t>x(L064,3,10)                    4.000000</t>
  </si>
  <si>
    <t>x(L064,3,12)                    1.000000</t>
  </si>
  <si>
    <t>x(L064,3,14)                    6.000000</t>
  </si>
  <si>
    <t>x(L064,3,17)                    4.000000</t>
  </si>
  <si>
    <t>x(L065,3,5)                     4.000000</t>
  </si>
  <si>
    <t>x(L065,3,12)                    3.000000</t>
  </si>
  <si>
    <t>x(L065,3,17)                    1.000000</t>
  </si>
  <si>
    <t>x(L067,1,8)                     1.000000</t>
  </si>
  <si>
    <t>x(L067,3,1)                     2.000000</t>
  </si>
  <si>
    <t>x(L067,3,3)                    10.000000</t>
  </si>
  <si>
    <t>x(L067,3,10)                   10.000000</t>
  </si>
  <si>
    <t>x(L067,3,11)                    7.000000</t>
  </si>
  <si>
    <t>x(L067,3,12)                   11.000000</t>
  </si>
  <si>
    <t>x(L067,3,14)                    3.000000</t>
  </si>
  <si>
    <t>x(L067,3,16)                    1.000000</t>
  </si>
  <si>
    <t>x(L067,3,17)                   10.000000</t>
  </si>
  <si>
    <t>x(L070,3,2)                     5.000000</t>
  </si>
  <si>
    <t>x(L070,3,3)                     1.000000</t>
  </si>
  <si>
    <t>x(L070,3,5)                    11.000000</t>
  </si>
  <si>
    <t>x(L070,3,6)                    11.000000</t>
  </si>
  <si>
    <t>x(L070,3,11)                    1.000000</t>
  </si>
  <si>
    <t>x(L070,3,14)                    5.000000</t>
  </si>
  <si>
    <t>x(L070,3,15)                   11.000000</t>
  </si>
  <si>
    <t>x(L070,3,16)                   10.000000</t>
  </si>
  <si>
    <t>x(F003,4,4)                     1.000000</t>
  </si>
  <si>
    <t>x(F003,4,8)                     1.000000</t>
  </si>
  <si>
    <t>x(F009,4,3)                     1.000000</t>
  </si>
  <si>
    <t>x(F009,4,9)                     1.000000</t>
  </si>
  <si>
    <t>x(F015,4,11)                    1.000000</t>
  </si>
  <si>
    <t>x(F016,4,3)                     3.000000</t>
  </si>
  <si>
    <t>x(F016,4,8)                     3.000000</t>
  </si>
  <si>
    <t>x(F016,4,13)                    1.000000</t>
  </si>
  <si>
    <t>x(F017,4,1)                     2.000000</t>
  </si>
  <si>
    <t>x(F017,4,2)                     2.000000</t>
  </si>
  <si>
    <t>x(F017,4,6)                     2.000000</t>
  </si>
  <si>
    <t>x(F017,4,7)                     2.000000</t>
  </si>
  <si>
    <t>x(F017,4,10)                    3.000000</t>
  </si>
  <si>
    <t>x(F020,4,16)                    2.000000</t>
  </si>
  <si>
    <t>x(F020,4,17)                    3.000000</t>
  </si>
  <si>
    <t>x(F021,4,5)                     1.000000</t>
  </si>
  <si>
    <t>x(F021,4,9)                     2.000000</t>
  </si>
  <si>
    <t>x(F021,4,12)                    2.000000</t>
  </si>
  <si>
    <t>x(F023,4,5)                     2.000000</t>
  </si>
  <si>
    <t>x(F023,4,7)                     1.000000</t>
  </si>
  <si>
    <t>x(F023,4,14)                    3.000000</t>
  </si>
  <si>
    <t>x(F023,4,15)                    3.000000</t>
  </si>
  <si>
    <t>x(F024,4,2)                     1.000000</t>
  </si>
  <si>
    <t>x(F024,4,3)                     1.000000</t>
  </si>
  <si>
    <t>x(F024,4,17)                    1.000000</t>
  </si>
  <si>
    <t>x(F025,4,10)                    1.000000</t>
  </si>
  <si>
    <t>x(F025,4,16)                    1.000000</t>
  </si>
  <si>
    <t>x(F027,4,4)                     1.000000</t>
  </si>
  <si>
    <t>x(F028,4,1)                     1.000000</t>
  </si>
  <si>
    <t>x(F028,4,12)                    1.000000</t>
  </si>
  <si>
    <t>x(F033,4,7)                     1.000000</t>
  </si>
  <si>
    <t>x(F033,4,9)                     1.000000</t>
  </si>
  <si>
    <t>x(F034,4,5)                     1.000000</t>
  </si>
  <si>
    <t>x(F034,4,6)                     1.000000</t>
  </si>
  <si>
    <t>x(F034,4,15)                    1.000000</t>
  </si>
  <si>
    <t>x(F035,4,1)                     1.000000</t>
  </si>
  <si>
    <t>x(F036,4,11)                    1.000000</t>
  </si>
  <si>
    <t>x(F036,4,12)                    1.000000</t>
  </si>
  <si>
    <t>x(F036,4,13)                    1.000000</t>
  </si>
  <si>
    <t>x(F037,4,5)                     1.000000</t>
  </si>
  <si>
    <t>x(F038,4,4)                     1.000000</t>
  </si>
  <si>
    <t>x(F038,4,10)                    1.000000</t>
  </si>
  <si>
    <t>x(F038,4,15)                    1.000000</t>
  </si>
  <si>
    <t>x(F038,4,16)                    1.000000</t>
  </si>
  <si>
    <t>x(F039,4,1)                     1.000000</t>
  </si>
  <si>
    <t>x(F039,4,2)                     1.000000</t>
  </si>
  <si>
    <t>x(F039,4,8)                     2.000000</t>
  </si>
  <si>
    <t>x(F039,4,11)                    1.000000</t>
  </si>
  <si>
    <t>x(F040,4,13)                    1.000000</t>
  </si>
  <si>
    <t>x(F040,4,14)                    1.000000</t>
  </si>
  <si>
    <t>x(F040,4,17)                    1.000000</t>
  </si>
  <si>
    <t>x(F041,4,7)                     1.000000</t>
  </si>
  <si>
    <t>x(F042,4,6)                     1.000000</t>
  </si>
  <si>
    <t>x(F042,4,9)                     1.000000</t>
  </si>
  <si>
    <t>x(F043,4,12)                    1.000000</t>
  </si>
  <si>
    <t>x(F044,4,9)                     1.000000</t>
  </si>
  <si>
    <t>x(F044,4,11)                    1.000000</t>
  </si>
  <si>
    <t>x(F044,4,13)                    2.000000</t>
  </si>
  <si>
    <t>x(F044,4,15)                    1.000000</t>
  </si>
  <si>
    <t>x(F044,4,16)                    1.000000</t>
  </si>
  <si>
    <t>x(F045,4,2)                     1.000000</t>
  </si>
  <si>
    <t>x(F047,4,8)                     1.000000</t>
  </si>
  <si>
    <t>x(F053,4,4)                     1.000000</t>
  </si>
  <si>
    <t>x(F053,4,7)                     1.000000</t>
  </si>
  <si>
    <t>x(F054,4,6)                     1.000000</t>
  </si>
  <si>
    <t>x(F054,4,10)                    1.000000</t>
  </si>
  <si>
    <t>x(F055,4,1)                     1.000000</t>
  </si>
  <si>
    <t>x(F055,4,3)                     1.000000</t>
  </si>
  <si>
    <t>x(F055,4,14)                    1.000000</t>
  </si>
  <si>
    <t>x(F056,4,2)                     1.000000</t>
  </si>
  <si>
    <t>x(F056,4,4)                     1.000000</t>
  </si>
  <si>
    <t>x(F056,4,6)                     1.000000</t>
  </si>
  <si>
    <t>x(F056,4,8)                     1.000000</t>
  </si>
  <si>
    <t>x(F056,4,12)                    1.000000</t>
  </si>
  <si>
    <t>x(F056,4,13)                    1.000000</t>
  </si>
  <si>
    <t>x(F056,4,15)                    1.000000</t>
  </si>
  <si>
    <t>x(F056,4,17)                    1.000000</t>
  </si>
  <si>
    <t>x(F078,4,13)                    1.000000</t>
  </si>
  <si>
    <t>x(F086,5,9)                     5.000000</t>
  </si>
  <si>
    <t>x(F086,5,10)                    7.000000</t>
  </si>
  <si>
    <t>x(F086,5,12)                    6.000000</t>
  </si>
  <si>
    <t>x(F086,5,15)                    3.000000</t>
  </si>
  <si>
    <t>x(F086,5,16)                    7.000000</t>
  </si>
  <si>
    <t>x(F096,5,6)                     4.000000</t>
  </si>
  <si>
    <t>x(F098,5,6)                     3.000000</t>
  </si>
  <si>
    <t>x(F099,5,11)                    1.000000</t>
  </si>
  <si>
    <t>x(F101,5,8)                     2.000000</t>
  </si>
  <si>
    <t>x(F101,5,12)                    1.000000</t>
  </si>
  <si>
    <t>x(F101,5,13)                    6.000000</t>
  </si>
  <si>
    <t>x(F101,5,14)                    7.000000</t>
  </si>
  <si>
    <t>x(F102,5,4)                     5.000000</t>
  </si>
  <si>
    <t>x(F102,5,5)                     6.000000</t>
  </si>
  <si>
    <t>x(F106,5,1)                     7.000000</t>
  </si>
  <si>
    <t>x(F106,5,5)                     1.000000</t>
  </si>
  <si>
    <t>x(F106,5,7)                     7.000000</t>
  </si>
  <si>
    <t>x(F113,5,2)                     6.000000</t>
  </si>
  <si>
    <t>x(F113,5,4)                     2.000000</t>
  </si>
  <si>
    <t>x(F114,5,8)                     5.000000</t>
  </si>
  <si>
    <t>x(F116,5,11)                    6.000000</t>
  </si>
  <si>
    <t>x(F116,5,15)                    4.000000</t>
  </si>
  <si>
    <t>x(F116,5,17)                    7.000000</t>
  </si>
  <si>
    <t>x(F119,5,3)                     7.000000</t>
  </si>
  <si>
    <t>x(F119,5,9)                     2.000000</t>
  </si>
  <si>
    <t>x(C001,6,2)                     1.000000</t>
  </si>
  <si>
    <t>x(C001,6,7)                     1.000000</t>
  </si>
  <si>
    <t>x(C003,6,13)                    1.000000</t>
  </si>
  <si>
    <t>x(C003,6,14)                    1.000000</t>
  </si>
  <si>
    <t>x(C004,6,9)                     2.000000</t>
  </si>
  <si>
    <t>x(C005,6,1)                     2.000000</t>
  </si>
  <si>
    <t>x(C005,6,4)                     2.000000</t>
  </si>
  <si>
    <t>x(C005,6,5)                     1.000000</t>
  </si>
  <si>
    <t>x(C005,6,6)                     1.000000</t>
  </si>
  <si>
    <t>x(C005,6,7)                     1.000000</t>
  </si>
  <si>
    <t>x(C005,6,8)                     1.000000</t>
  </si>
  <si>
    <t>x(C005,6,10)                    1.000000</t>
  </si>
  <si>
    <t>x(C005,6,11)                    1.000000</t>
  </si>
  <si>
    <t>x(C005,6,12)                    2.000000</t>
  </si>
  <si>
    <t>x(C005,6,13)                    1.000000</t>
  </si>
  <si>
    <t>x(C005,6,15)                    2.000000</t>
  </si>
  <si>
    <t>x(C005,6,16)                    1.000000</t>
  </si>
  <si>
    <t>x(C005,6,17)                    1.000000</t>
  </si>
  <si>
    <t>x(C006,6,11)                    1.000000</t>
  </si>
  <si>
    <t>x(C007,6,3)                     1.000000</t>
  </si>
  <si>
    <t>x(C009,6,3)                     1.000000</t>
  </si>
  <si>
    <t>x(C009,6,8)                     1.000000</t>
  </si>
  <si>
    <t>y(L004,2,4)                     1.000000</t>
  </si>
  <si>
    <t>y(L006,2,2)                     1.000000</t>
  </si>
  <si>
    <t>y(L009,2,15)                    1.000000</t>
  </si>
  <si>
    <t>y(L010,2,3)                     1.000000</t>
  </si>
  <si>
    <t>y(L012,2,1)                     1.000000</t>
  </si>
  <si>
    <t>y(L013,2,13)                    1.000000</t>
  </si>
  <si>
    <t>y(L020,1,2)                     1.000000</t>
  </si>
  <si>
    <t>y(L024,1,9)                     1.000000</t>
  </si>
  <si>
    <t>y(L025,1,9)                     1.000000</t>
  </si>
  <si>
    <t>y(L026,1,9)                     1.000000</t>
  </si>
  <si>
    <t>y(L028,1,5)                     1.000000</t>
  </si>
  <si>
    <t>y(L031,1,15)                    1.000000</t>
  </si>
  <si>
    <t>y(L032,1,5)                     1.000000</t>
  </si>
  <si>
    <t>y(L033,1,13)                    1.000000</t>
  </si>
  <si>
    <t>y(L035,1,12)                    1.000000</t>
  </si>
  <si>
    <t>y(L036,1,5)                     1.000000</t>
  </si>
  <si>
    <t>y(L039,1,4)                     1.000000</t>
  </si>
  <si>
    <t>y(L041,1,17)                    1.000000</t>
  </si>
  <si>
    <t>y(L042,1,6)                     1.000000</t>
  </si>
  <si>
    <t>y(L053,1,12)                    1.000000</t>
  </si>
  <si>
    <t>y(L059,1,17)                    1.000000</t>
  </si>
  <si>
    <t>y(L060,3,2)                     1.000000</t>
  </si>
  <si>
    <t>y(L061,1,14)                    1.000000</t>
  </si>
  <si>
    <t>y(L062,3,12)                    1.000000</t>
  </si>
  <si>
    <t>y(L065,3,1)                     1.000000</t>
  </si>
  <si>
    <t>y(F003,4,16)                    1.000000</t>
  </si>
  <si>
    <t>y(F009,4,16)                    1.000000</t>
  </si>
  <si>
    <t>y(F017,4,9)                     1.000000</t>
  </si>
  <si>
    <t>y(F021,4,16)                    1.000000</t>
  </si>
  <si>
    <t>y(F025,4,5)                     1.000000</t>
  </si>
  <si>
    <t>y(F026,4,8)                     1.000000</t>
  </si>
  <si>
    <t>y(F027,4,14)                    1.000000</t>
  </si>
  <si>
    <t>y(F028,4,7)                     1.000000</t>
  </si>
  <si>
    <t>y(F032,4,14)                    1.000000</t>
  </si>
  <si>
    <t>y(F036,4,14)                    1.000000</t>
  </si>
  <si>
    <t>y(F037,4,6)                     1.000000</t>
  </si>
  <si>
    <t>y(F038,4,3)                     1.000000</t>
  </si>
  <si>
    <t>y(F039,4,12)                    1.000000</t>
  </si>
  <si>
    <t>y(F040,4,3)                     1.000000</t>
  </si>
  <si>
    <t>y(F041,4,1)                     1.000000</t>
  </si>
  <si>
    <t>y(F042,4,14)                    1.000000</t>
  </si>
  <si>
    <t>y(F044,4,17)                    1.000000</t>
  </si>
  <si>
    <t>y(F045,4,2)                     1.000000</t>
  </si>
  <si>
    <t>y(F046,4,5)                     1.000000</t>
  </si>
  <si>
    <t>y(F047,4,5)                     1.000000</t>
  </si>
  <si>
    <t>y(F050,4,6)                     1.000000</t>
  </si>
  <si>
    <t>y(F054,4,11)                    1.000000</t>
  </si>
  <si>
    <t>y(F056,4,9)                     1.000000</t>
  </si>
  <si>
    <t>y(F073,4,7)                     1.000000</t>
  </si>
  <si>
    <t>y(F079,4,1)                     1.000000</t>
  </si>
  <si>
    <t>y(F086,5,2)                     1.000000</t>
  </si>
  <si>
    <t>y(F090,5,2)                     1.000000</t>
  </si>
  <si>
    <t>y(F101,5,13)                    1.000000</t>
  </si>
  <si>
    <t>y(F105,5,13)                    1.000000</t>
  </si>
  <si>
    <t>y(C002,6,17)                    1.000000</t>
  </si>
  <si>
    <t>y(C003,6,1)                     1.000000</t>
  </si>
  <si>
    <t>y(C005,6,5)                     1.000000</t>
  </si>
  <si>
    <t>y(C006,6,6)                     1.000000</t>
  </si>
  <si>
    <t>y(C007,6,17)                    1.000000</t>
  </si>
  <si>
    <t>y(C009,6,15)                    1.000000</t>
  </si>
  <si>
    <t>z(L062,3,1)                     1.000000</t>
  </si>
  <si>
    <t>z(L062,3,13)                    1.000000</t>
  </si>
  <si>
    <t>z(L065,3,12)                    1.000000</t>
  </si>
  <si>
    <t>z(F038,4,3)                     1.000000</t>
  </si>
  <si>
    <t>z(F038,4,4)                     1.000000</t>
  </si>
  <si>
    <t>z(F038,4,10)                    1.000000</t>
  </si>
  <si>
    <t>z(F039,4,1)                     1.000000</t>
  </si>
  <si>
    <t>z(F039,4,8)                     1.000000</t>
  </si>
  <si>
    <t>z(F042,4,9)                     1.000000</t>
  </si>
  <si>
    <t>z(F044,4,13)                    1.000000</t>
  </si>
  <si>
    <t>z(F044,4,15)                    1.000000</t>
  </si>
  <si>
    <t>z(F044,4,16)                    1.000000</t>
  </si>
  <si>
    <t>z(F055,4,14)                    1.000000</t>
  </si>
  <si>
    <t>z(C001,6,7)                     1.000000</t>
  </si>
  <si>
    <t>z(C003,6,13)                    1.000000</t>
  </si>
  <si>
    <t>z(C004,6,9)                     1.000000</t>
  </si>
  <si>
    <t>z(C005,6,1)                     1.000000</t>
  </si>
  <si>
    <t>z(C005,6,4)                     1.000000</t>
  </si>
  <si>
    <t>z(C005,6,8)                     1.000000</t>
  </si>
  <si>
    <t>z(C005,6,11)                    1.000000</t>
  </si>
  <si>
    <t>z(C005,6,12)                    1.000000</t>
  </si>
  <si>
    <t>z(C005,6,15)                    1.000000</t>
  </si>
  <si>
    <t>z(C009,6,3)                     1.000000</t>
  </si>
  <si>
    <t>parcial(L062,3,1)             103.000000</t>
  </si>
  <si>
    <t>parcial(L065,3,12)            220.000000</t>
  </si>
  <si>
    <t>parcial(L062,3,13)            220.000000</t>
  </si>
  <si>
    <t>parcial(F039,4,1)              52.000000</t>
  </si>
  <si>
    <t>parcial(F038,4,3)             118.000000</t>
  </si>
  <si>
    <t>parcial(F038,4,4)              60.000000</t>
  </si>
  <si>
    <t>parcial(F039,4,8)             180.000000</t>
  </si>
  <si>
    <t>parcial(F042,4,9)             120.000000</t>
  </si>
  <si>
    <t>parcial(F038,4,10)             60.000000</t>
  </si>
  <si>
    <t>parcial(F044,4,13)            180.000000</t>
  </si>
  <si>
    <t>parcial(F055,4,14)            120.000000</t>
  </si>
  <si>
    <t>parcial(F044,4,15)             96.000000</t>
  </si>
  <si>
    <t>parcial(F044,4,16)             36.000000</t>
  </si>
  <si>
    <t>parcial(C005,6,1)             211.000000</t>
  </si>
  <si>
    <t>parcial(C009,6,3)              29.000000</t>
  </si>
  <si>
    <t>parcial(C005,6,4)              79.000000</t>
  </si>
  <si>
    <t>parcial(C001,6,7)              31.000000</t>
  </si>
  <si>
    <t>parcial(C005,6,8)             140.000000</t>
  </si>
  <si>
    <t>parcial(C004,6,9)             190.000000</t>
  </si>
  <si>
    <t>parcial(C005,6,11)             50.000000</t>
  </si>
  <si>
    <t>parcial(C005,6,12)            100.000000</t>
  </si>
  <si>
    <t>parcial(C003,6,13)            150.000000</t>
  </si>
  <si>
    <t>parcial(C005,6,15)            170.000000</t>
  </si>
  <si>
    <t>All other variables in the range 1-82008 are 0.</t>
  </si>
  <si>
    <t>CPLEX&gt; &gt;Exit code: 0    Time: 59.918</t>
  </si>
  <si>
    <t>periodo</t>
  </si>
  <si>
    <t>lotes</t>
  </si>
  <si>
    <t>x</t>
  </si>
  <si>
    <t>y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</si>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</sst>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* #,##0_);_(* \(#,##0\);_(* &quot;-&quot;_);_(@_)"/>
    <numFmt numFmtId="165" formatCode="_(* #,##0.00_);_(* \(#,##0.00\);_(* &quot;-&quot;??_);_(@_)"/>
    <numFmt numFmtId="166" formatCode="_([$€]* #,##0.00_);_([$€]* \(#,##0.00\);_([$€]* &quot;-&quot;??_);_(@_)"/>
    <numFmt numFmtId="167" formatCode="_(* #,##0_);_(* \(#,##0\);_(* &quot;-&quot;??_);_(@_)"/>
    <numFmt numFmtId="168" formatCode="d/m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b/>
      <i/>
      <sz val="14"/>
      <name val="Arial"/>
      <family val="2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0"/>
      <name val="MS Sans Serif"/>
      <family val="2"/>
    </font>
    <font>
      <b/>
      <sz val="10"/>
      <name val="Arial"/>
      <family val="2"/>
    </font>
    <font>
      <sz val="10"/>
      <color theme="0" tint="-0.499984740745262"/>
      <name val="Arial"/>
      <family val="2"/>
    </font>
    <font>
      <b/>
      <sz val="12"/>
      <color rgb="FFFF0000"/>
      <name val="Arial"/>
      <family val="2"/>
    </font>
    <font>
      <b/>
      <sz val="12"/>
      <color indexed="8"/>
      <name val="Times New Roman"/>
      <family val="1"/>
    </font>
    <font>
      <b/>
      <u/>
      <sz val="14"/>
      <color indexed="18"/>
      <name val="Times New Roman"/>
      <family val="1"/>
    </font>
    <font>
      <b/>
      <sz val="10"/>
      <color rgb="FFFF0000"/>
      <name val="Arial"/>
      <family val="2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6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b/>
      <sz val="8"/>
      <color rgb="FFFF000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b/>
      <sz val="12"/>
      <color rgb="FFFFFF00"/>
      <name val="Calibri"/>
      <family val="2"/>
      <scheme val="minor"/>
    </font>
    <font>
      <b/>
      <sz val="10"/>
      <color rgb="FFFFFF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165" fontId="9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9" fillId="0" borderId="0"/>
    <xf numFmtId="0" fontId="15" fillId="0" borderId="1" applyProtection="0">
      <alignment horizontal="centerContinuous"/>
    </xf>
    <xf numFmtId="37" fontId="12" fillId="2" borderId="0" applyNumberFormat="0">
      <alignment horizontal="left"/>
    </xf>
    <xf numFmtId="0" fontId="8" fillId="0" borderId="0"/>
    <xf numFmtId="165" fontId="8" fillId="0" borderId="0" applyFont="0" applyFill="0" applyBorder="0" applyAlignment="0" applyProtection="0"/>
    <xf numFmtId="0" fontId="9" fillId="0" borderId="0"/>
    <xf numFmtId="0" fontId="7" fillId="0" borderId="0"/>
    <xf numFmtId="165" fontId="7" fillId="0" borderId="0" applyFont="0" applyFill="0" applyBorder="0" applyAlignment="0" applyProtection="0"/>
    <xf numFmtId="0" fontId="20" fillId="0" borderId="0"/>
    <xf numFmtId="37" fontId="24" fillId="2" borderId="0">
      <alignment horizontal="left"/>
    </xf>
    <xf numFmtId="37" fontId="25" fillId="2" borderId="0">
      <alignment horizontal="left"/>
    </xf>
    <xf numFmtId="0" fontId="6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4" fillId="0" borderId="0"/>
    <xf numFmtId="9" fontId="9" fillId="0" borderId="0" applyFont="0" applyFill="0" applyBorder="0" applyAlignment="0" applyProtection="0"/>
    <xf numFmtId="0" fontId="3" fillId="0" borderId="0"/>
    <xf numFmtId="0" fontId="35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0" fontId="20" fillId="0" borderId="0" applyFont="0" applyFill="0" applyBorder="0" applyAlignment="0" applyProtection="0"/>
    <xf numFmtId="0" fontId="9" fillId="0" borderId="0"/>
    <xf numFmtId="0" fontId="2" fillId="0" borderId="0"/>
    <xf numFmtId="9" fontId="2" fillId="0" borderId="0" applyFont="0" applyFill="0" applyBorder="0" applyAlignment="0" applyProtection="0"/>
    <xf numFmtId="0" fontId="1" fillId="0" borderId="0"/>
  </cellStyleXfs>
  <cellXfs count="132">
    <xf numFmtId="0" fontId="0" fillId="0" borderId="0" xfId="0"/>
    <xf numFmtId="0" fontId="9" fillId="3" borderId="0" xfId="3" applyFont="1" applyFill="1" applyBorder="1" applyProtection="1"/>
    <xf numFmtId="164" fontId="9" fillId="3" borderId="0" xfId="3" applyNumberFormat="1" applyFont="1" applyFill="1" applyBorder="1" applyAlignment="1" applyProtection="1"/>
    <xf numFmtId="164" fontId="9" fillId="3" borderId="0" xfId="3" applyNumberFormat="1" applyFont="1" applyFill="1" applyBorder="1" applyProtection="1"/>
    <xf numFmtId="0" fontId="9" fillId="3" borderId="0" xfId="3" applyFont="1" applyFill="1" applyBorder="1" applyAlignment="1" applyProtection="1"/>
    <xf numFmtId="164" fontId="11" fillId="3" borderId="0" xfId="3" applyNumberFormat="1" applyFont="1" applyFill="1" applyBorder="1" applyAlignment="1" applyProtection="1"/>
    <xf numFmtId="164" fontId="11" fillId="6" borderId="1" xfId="3" applyNumberFormat="1" applyFont="1" applyFill="1" applyBorder="1" applyAlignment="1" applyProtection="1"/>
    <xf numFmtId="0" fontId="11" fillId="6" borderId="4" xfId="3" applyFont="1" applyFill="1" applyBorder="1" applyProtection="1"/>
    <xf numFmtId="164" fontId="13" fillId="7" borderId="15" xfId="3" applyNumberFormat="1" applyFont="1" applyFill="1" applyBorder="1" applyProtection="1"/>
    <xf numFmtId="164" fontId="9" fillId="3" borderId="9" xfId="3" applyNumberFormat="1" applyFont="1" applyFill="1" applyBorder="1" applyAlignment="1" applyProtection="1"/>
    <xf numFmtId="0" fontId="9" fillId="3" borderId="11" xfId="3" applyFont="1" applyFill="1" applyBorder="1" applyProtection="1"/>
    <xf numFmtId="164" fontId="22" fillId="3" borderId="15" xfId="3" applyNumberFormat="1" applyFont="1" applyFill="1" applyBorder="1" applyProtection="1"/>
    <xf numFmtId="164" fontId="9" fillId="3" borderId="1" xfId="3" applyNumberFormat="1" applyFont="1" applyFill="1" applyBorder="1" applyAlignment="1" applyProtection="1"/>
    <xf numFmtId="0" fontId="9" fillId="3" borderId="4" xfId="3" applyFont="1" applyFill="1" applyBorder="1" applyProtection="1"/>
    <xf numFmtId="164" fontId="9" fillId="3" borderId="15" xfId="3" applyNumberFormat="1" applyFont="1" applyFill="1" applyBorder="1" applyProtection="1"/>
    <xf numFmtId="11" fontId="9" fillId="3" borderId="1" xfId="3" applyNumberFormat="1" applyFont="1" applyFill="1" applyBorder="1" applyAlignment="1" applyProtection="1"/>
    <xf numFmtId="0" fontId="13" fillId="6" borderId="4" xfId="3" applyFont="1" applyFill="1" applyBorder="1" applyAlignment="1" applyProtection="1">
      <alignment horizontal="right" vertical="center"/>
    </xf>
    <xf numFmtId="0" fontId="13" fillId="7" borderId="15" xfId="3" applyFont="1" applyFill="1" applyBorder="1" applyProtection="1"/>
    <xf numFmtId="167" fontId="23" fillId="3" borderId="0" xfId="3" applyNumberFormat="1" applyFont="1" applyFill="1" applyBorder="1" applyAlignment="1" applyProtection="1">
      <alignment horizontal="center" vertical="center"/>
    </xf>
    <xf numFmtId="167" fontId="13" fillId="6" borderId="15" xfId="1" applyNumberFormat="1" applyFont="1" applyFill="1" applyBorder="1" applyProtection="1"/>
    <xf numFmtId="167" fontId="21" fillId="3" borderId="15" xfId="1" applyNumberFormat="1" applyFont="1" applyFill="1" applyBorder="1" applyProtection="1"/>
    <xf numFmtId="0" fontId="17" fillId="0" borderId="0" xfId="0" applyFont="1"/>
    <xf numFmtId="0" fontId="17" fillId="0" borderId="0" xfId="0" applyFont="1" applyBorder="1"/>
    <xf numFmtId="0" fontId="17" fillId="0" borderId="0" xfId="0" applyFont="1" applyAlignment="1">
      <alignment horizontal="center"/>
    </xf>
    <xf numFmtId="0" fontId="9" fillId="3" borderId="0" xfId="3" applyFont="1" applyFill="1" applyBorder="1" applyAlignment="1" applyProtection="1">
      <alignment horizontal="center"/>
    </xf>
    <xf numFmtId="0" fontId="9" fillId="3" borderId="7" xfId="3" applyFont="1" applyFill="1" applyBorder="1" applyAlignment="1" applyProtection="1">
      <alignment horizontal="center"/>
    </xf>
    <xf numFmtId="164" fontId="30" fillId="3" borderId="1" xfId="3" applyNumberFormat="1" applyFont="1" applyFill="1" applyBorder="1" applyAlignment="1" applyProtection="1"/>
    <xf numFmtId="0" fontId="30" fillId="3" borderId="4" xfId="3" applyFont="1" applyFill="1" applyBorder="1" applyProtection="1"/>
    <xf numFmtId="0" fontId="30" fillId="3" borderId="4" xfId="3" applyFont="1" applyFill="1" applyBorder="1" applyAlignment="1" applyProtection="1">
      <alignment horizontal="center"/>
    </xf>
    <xf numFmtId="0" fontId="30" fillId="3" borderId="5" xfId="3" applyFont="1" applyFill="1" applyBorder="1" applyAlignment="1" applyProtection="1">
      <alignment horizontal="center"/>
    </xf>
    <xf numFmtId="164" fontId="21" fillId="3" borderId="14" xfId="3" applyNumberFormat="1" applyFont="1" applyFill="1" applyBorder="1" applyAlignment="1" applyProtection="1">
      <alignment horizontal="center"/>
    </xf>
    <xf numFmtId="0" fontId="31" fillId="3" borderId="1" xfId="3" applyFont="1" applyFill="1" applyBorder="1" applyProtection="1"/>
    <xf numFmtId="0" fontId="13" fillId="3" borderId="4" xfId="3" applyFont="1" applyFill="1" applyBorder="1" applyProtection="1"/>
    <xf numFmtId="0" fontId="13" fillId="3" borderId="5" xfId="3" applyFont="1" applyFill="1" applyBorder="1" applyProtection="1"/>
    <xf numFmtId="164" fontId="31" fillId="3" borderId="1" xfId="3" applyNumberFormat="1" applyFont="1" applyFill="1" applyBorder="1" applyAlignment="1" applyProtection="1">
      <alignment horizontal="left"/>
    </xf>
    <xf numFmtId="164" fontId="21" fillId="3" borderId="4" xfId="3" applyNumberFormat="1" applyFont="1" applyFill="1" applyBorder="1" applyAlignment="1" applyProtection="1">
      <alignment horizontal="center"/>
    </xf>
    <xf numFmtId="164" fontId="21" fillId="3" borderId="5" xfId="3" applyNumberFormat="1" applyFont="1" applyFill="1" applyBorder="1" applyAlignment="1" applyProtection="1">
      <alignment horizontal="center"/>
    </xf>
    <xf numFmtId="164" fontId="21" fillId="3" borderId="1" xfId="3" applyNumberFormat="1" applyFont="1" applyFill="1" applyBorder="1" applyAlignment="1" applyProtection="1">
      <alignment horizontal="left"/>
    </xf>
    <xf numFmtId="0" fontId="21" fillId="3" borderId="5" xfId="3" applyFont="1" applyFill="1" applyBorder="1" applyAlignment="1" applyProtection="1">
      <alignment horizontal="left"/>
    </xf>
    <xf numFmtId="0" fontId="21" fillId="3" borderId="15" xfId="3" applyFont="1" applyFill="1" applyBorder="1" applyAlignment="1" applyProtection="1">
      <alignment horizontal="left"/>
    </xf>
    <xf numFmtId="0" fontId="14" fillId="3" borderId="15" xfId="3" applyFont="1" applyFill="1" applyBorder="1" applyAlignment="1" applyProtection="1">
      <alignment horizontal="left"/>
    </xf>
    <xf numFmtId="0" fontId="9" fillId="3" borderId="15" xfId="3" applyFont="1" applyFill="1" applyBorder="1" applyAlignment="1" applyProtection="1">
      <alignment horizontal="left"/>
    </xf>
    <xf numFmtId="168" fontId="21" fillId="3" borderId="13" xfId="3" applyNumberFormat="1" applyFont="1" applyFill="1" applyBorder="1" applyAlignment="1" applyProtection="1">
      <alignment horizontal="left"/>
    </xf>
    <xf numFmtId="0" fontId="12" fillId="3" borderId="0" xfId="3" applyFont="1" applyFill="1" applyBorder="1" applyAlignment="1" applyProtection="1">
      <alignment horizontal="left" vertical="center"/>
    </xf>
    <xf numFmtId="168" fontId="21" fillId="3" borderId="15" xfId="3" applyNumberFormat="1" applyFont="1" applyFill="1" applyBorder="1" applyAlignment="1" applyProtection="1">
      <alignment horizontal="left"/>
    </xf>
    <xf numFmtId="0" fontId="12" fillId="6" borderId="4" xfId="3" applyFont="1" applyFill="1" applyBorder="1" applyAlignment="1" applyProtection="1">
      <alignment horizontal="center"/>
    </xf>
    <xf numFmtId="0" fontId="11" fillId="6" borderId="5" xfId="3" applyFont="1" applyFill="1" applyBorder="1" applyAlignment="1" applyProtection="1">
      <alignment horizontal="center"/>
    </xf>
    <xf numFmtId="167" fontId="23" fillId="3" borderId="0" xfId="3" applyNumberFormat="1" applyFont="1" applyFill="1" applyBorder="1" applyProtection="1"/>
    <xf numFmtId="0" fontId="9" fillId="3" borderId="5" xfId="3" applyFont="1" applyFill="1" applyBorder="1" applyAlignment="1" applyProtection="1">
      <alignment horizontal="center"/>
    </xf>
    <xf numFmtId="0" fontId="32" fillId="3" borderId="11" xfId="3" applyFont="1" applyFill="1" applyBorder="1" applyAlignment="1" applyProtection="1">
      <alignment horizontal="center"/>
    </xf>
    <xf numFmtId="0" fontId="32" fillId="3" borderId="4" xfId="3" applyFont="1" applyFill="1" applyBorder="1" applyAlignment="1" applyProtection="1">
      <alignment horizontal="center"/>
    </xf>
    <xf numFmtId="0" fontId="21" fillId="3" borderId="0" xfId="3" applyFont="1" applyFill="1" applyBorder="1" applyAlignment="1" applyProtection="1">
      <alignment horizontal="center"/>
    </xf>
    <xf numFmtId="0" fontId="21" fillId="6" borderId="4" xfId="3" applyFont="1" applyFill="1" applyBorder="1" applyAlignment="1" applyProtection="1">
      <alignment horizontal="center"/>
    </xf>
    <xf numFmtId="0" fontId="32" fillId="6" borderId="4" xfId="3" applyFont="1" applyFill="1" applyBorder="1" applyAlignment="1" applyProtection="1">
      <alignment horizontal="center"/>
    </xf>
    <xf numFmtId="0" fontId="17" fillId="0" borderId="0" xfId="0" applyFont="1" applyAlignment="1">
      <alignment horizontal="right"/>
    </xf>
    <xf numFmtId="164" fontId="26" fillId="3" borderId="1" xfId="3" applyNumberFormat="1" applyFont="1" applyFill="1" applyBorder="1" applyAlignment="1" applyProtection="1"/>
    <xf numFmtId="0" fontId="26" fillId="3" borderId="4" xfId="3" applyFont="1" applyFill="1" applyBorder="1" applyProtection="1"/>
    <xf numFmtId="0" fontId="33" fillId="3" borderId="4" xfId="3" applyFont="1" applyFill="1" applyBorder="1" applyAlignment="1" applyProtection="1">
      <alignment horizontal="center"/>
    </xf>
    <xf numFmtId="0" fontId="34" fillId="9" borderId="15" xfId="0" applyFont="1" applyFill="1" applyBorder="1" applyAlignment="1">
      <alignment vertical="center"/>
    </xf>
    <xf numFmtId="0" fontId="34" fillId="9" borderId="15" xfId="0" applyFont="1" applyFill="1" applyBorder="1" applyAlignment="1">
      <alignment horizontal="center" vertical="center"/>
    </xf>
    <xf numFmtId="0" fontId="9" fillId="4" borderId="15" xfId="0" applyFont="1" applyFill="1" applyBorder="1" applyAlignment="1" applyProtection="1">
      <alignment horizontal="center" vertical="center"/>
    </xf>
    <xf numFmtId="0" fontId="9" fillId="0" borderId="15" xfId="0" applyFont="1" applyBorder="1" applyAlignment="1">
      <alignment vertical="center"/>
    </xf>
    <xf numFmtId="0" fontId="9" fillId="0" borderId="15" xfId="0" applyFont="1" applyBorder="1" applyAlignment="1">
      <alignment horizontal="center" vertical="center"/>
    </xf>
    <xf numFmtId="0" fontId="9" fillId="0" borderId="15" xfId="0" applyFont="1" applyBorder="1" applyAlignment="1">
      <alignment vertical="center" wrapText="1"/>
    </xf>
    <xf numFmtId="0" fontId="9" fillId="3" borderId="15" xfId="3" applyFont="1" applyFill="1" applyBorder="1" applyProtection="1"/>
    <xf numFmtId="0" fontId="9" fillId="3" borderId="15" xfId="3" applyFont="1" applyFill="1" applyBorder="1" applyAlignment="1" applyProtection="1">
      <alignment horizontal="center"/>
    </xf>
    <xf numFmtId="164" fontId="9" fillId="3" borderId="15" xfId="3" applyNumberFormat="1" applyFont="1" applyFill="1" applyBorder="1" applyAlignment="1" applyProtection="1">
      <alignment horizontal="center" vertical="center"/>
    </xf>
    <xf numFmtId="0" fontId="9" fillId="3" borderId="15" xfId="3" applyFont="1" applyFill="1" applyBorder="1" applyAlignment="1" applyProtection="1">
      <alignment horizontal="center" vertical="center"/>
    </xf>
    <xf numFmtId="0" fontId="17" fillId="0" borderId="0" xfId="0" applyFont="1" applyAlignment="1">
      <alignment horizontal="center" vertical="center"/>
    </xf>
    <xf numFmtId="0" fontId="27" fillId="4" borderId="0" xfId="0" applyFont="1" applyFill="1" applyBorder="1" applyAlignment="1" applyProtection="1">
      <alignment vertical="center"/>
    </xf>
    <xf numFmtId="0" fontId="27" fillId="4" borderId="0" xfId="0" applyFont="1" applyFill="1" applyBorder="1" applyAlignment="1" applyProtection="1">
      <alignment horizontal="right" vertical="center"/>
    </xf>
    <xf numFmtId="0" fontId="27" fillId="0" borderId="15" xfId="0" applyFont="1" applyBorder="1" applyAlignment="1">
      <alignment horizontal="center" vertical="center"/>
    </xf>
    <xf numFmtId="0" fontId="27" fillId="0" borderId="15" xfId="0" applyFont="1" applyBorder="1"/>
    <xf numFmtId="0" fontId="27" fillId="4" borderId="15" xfId="0" applyFont="1" applyFill="1" applyBorder="1" applyAlignment="1">
      <alignment horizontal="center"/>
    </xf>
    <xf numFmtId="0" fontId="27" fillId="8" borderId="15" xfId="0" applyFont="1" applyFill="1" applyBorder="1" applyAlignment="1">
      <alignment horizontal="center"/>
    </xf>
    <xf numFmtId="0" fontId="17" fillId="4" borderId="0" xfId="0" applyFont="1" applyFill="1" applyBorder="1" applyAlignment="1" applyProtection="1">
      <alignment vertical="center"/>
    </xf>
    <xf numFmtId="164" fontId="17" fillId="4" borderId="0" xfId="0" applyNumberFormat="1" applyFont="1" applyFill="1" applyBorder="1" applyAlignment="1" applyProtection="1">
      <alignment vertical="center"/>
    </xf>
    <xf numFmtId="0" fontId="17" fillId="0" borderId="14" xfId="0" applyFont="1" applyBorder="1" applyAlignment="1">
      <alignment horizontal="center" vertical="center"/>
    </xf>
    <xf numFmtId="0" fontId="17" fillId="0" borderId="14" xfId="0" applyFont="1" applyBorder="1" applyAlignment="1">
      <alignment horizontal="left"/>
    </xf>
    <xf numFmtId="0" fontId="17" fillId="0" borderId="14" xfId="0" applyNumberFormat="1" applyFont="1" applyBorder="1" applyAlignment="1">
      <alignment horizontal="left"/>
    </xf>
    <xf numFmtId="0" fontId="17" fillId="4" borderId="14" xfId="0" applyFont="1" applyFill="1" applyBorder="1" applyAlignment="1">
      <alignment horizontal="center"/>
    </xf>
    <xf numFmtId="0" fontId="27" fillId="8" borderId="14" xfId="0" applyFont="1" applyFill="1" applyBorder="1" applyAlignment="1">
      <alignment horizontal="center"/>
    </xf>
    <xf numFmtId="0" fontId="17" fillId="0" borderId="12" xfId="0" applyFont="1" applyBorder="1" applyAlignment="1">
      <alignment horizontal="center" vertical="center"/>
    </xf>
    <xf numFmtId="0" fontId="17" fillId="0" borderId="12" xfId="0" applyFont="1" applyBorder="1" applyAlignment="1">
      <alignment horizontal="left"/>
    </xf>
    <xf numFmtId="0" fontId="17" fillId="4" borderId="12" xfId="0" applyFont="1" applyFill="1" applyBorder="1" applyAlignment="1">
      <alignment horizontal="center"/>
    </xf>
    <xf numFmtId="0" fontId="27" fillId="8" borderId="12" xfId="0" applyFont="1" applyFill="1" applyBorder="1" applyAlignment="1">
      <alignment horizontal="center"/>
    </xf>
    <xf numFmtId="49" fontId="27" fillId="4" borderId="0" xfId="0" applyNumberFormat="1" applyFont="1" applyFill="1" applyBorder="1" applyAlignment="1" applyProtection="1">
      <alignment vertical="center"/>
    </xf>
    <xf numFmtId="0" fontId="17" fillId="3" borderId="0" xfId="0" applyFont="1" applyFill="1" applyBorder="1" applyProtection="1"/>
    <xf numFmtId="0" fontId="27" fillId="4" borderId="6" xfId="0" applyFont="1" applyFill="1" applyBorder="1" applyAlignment="1" applyProtection="1">
      <alignment vertical="center"/>
    </xf>
    <xf numFmtId="0" fontId="17" fillId="4" borderId="8" xfId="0" applyFont="1" applyFill="1" applyBorder="1" applyAlignment="1" applyProtection="1">
      <alignment vertical="center"/>
    </xf>
    <xf numFmtId="164" fontId="17" fillId="4" borderId="8" xfId="0" applyNumberFormat="1" applyFont="1" applyFill="1" applyBorder="1" applyAlignment="1" applyProtection="1">
      <alignment vertical="center"/>
    </xf>
    <xf numFmtId="164" fontId="17" fillId="4" borderId="7" xfId="0" applyNumberFormat="1" applyFont="1" applyFill="1" applyBorder="1" applyAlignment="1" applyProtection="1">
      <alignment vertical="center"/>
    </xf>
    <xf numFmtId="0" fontId="27" fillId="4" borderId="2" xfId="0" applyFont="1" applyFill="1" applyBorder="1" applyAlignment="1" applyProtection="1">
      <alignment vertical="center"/>
    </xf>
    <xf numFmtId="164" fontId="17" fillId="4" borderId="3" xfId="0" applyNumberFormat="1" applyFont="1" applyFill="1" applyBorder="1" applyAlignment="1" applyProtection="1">
      <alignment vertical="center"/>
    </xf>
    <xf numFmtId="0" fontId="27" fillId="4" borderId="9" xfId="0" applyFont="1" applyFill="1" applyBorder="1" applyAlignment="1" applyProtection="1">
      <alignment vertical="center"/>
    </xf>
    <xf numFmtId="0" fontId="17" fillId="4" borderId="11" xfId="0" applyFont="1" applyFill="1" applyBorder="1" applyAlignment="1" applyProtection="1">
      <alignment vertical="center"/>
    </xf>
    <xf numFmtId="164" fontId="17" fillId="4" borderId="11" xfId="0" applyNumberFormat="1" applyFont="1" applyFill="1" applyBorder="1" applyAlignment="1" applyProtection="1">
      <alignment vertical="center"/>
    </xf>
    <xf numFmtId="164" fontId="17" fillId="4" borderId="10" xfId="0" applyNumberFormat="1" applyFont="1" applyFill="1" applyBorder="1" applyAlignment="1" applyProtection="1">
      <alignment vertical="center"/>
    </xf>
    <xf numFmtId="0" fontId="27" fillId="3" borderId="6" xfId="0" applyFont="1" applyFill="1" applyBorder="1" applyProtection="1"/>
    <xf numFmtId="0" fontId="17" fillId="3" borderId="8" xfId="0" applyFont="1" applyFill="1" applyBorder="1" applyProtection="1"/>
    <xf numFmtId="164" fontId="17" fillId="3" borderId="8" xfId="0" applyNumberFormat="1" applyFont="1" applyFill="1" applyBorder="1" applyProtection="1"/>
    <xf numFmtId="0" fontId="27" fillId="3" borderId="2" xfId="0" applyFont="1" applyFill="1" applyBorder="1" applyProtection="1"/>
    <xf numFmtId="164" fontId="17" fillId="3" borderId="0" xfId="0" applyNumberFormat="1" applyFont="1" applyFill="1" applyBorder="1" applyProtection="1"/>
    <xf numFmtId="0" fontId="17" fillId="3" borderId="9" xfId="0" applyFont="1" applyFill="1" applyBorder="1" applyProtection="1"/>
    <xf numFmtId="164" fontId="28" fillId="3" borderId="11" xfId="0" applyNumberFormat="1" applyFont="1" applyFill="1" applyBorder="1" applyProtection="1"/>
    <xf numFmtId="164" fontId="28" fillId="3" borderId="10" xfId="0" applyNumberFormat="1" applyFont="1" applyFill="1" applyBorder="1" applyProtection="1"/>
    <xf numFmtId="11" fontId="17" fillId="0" borderId="12" xfId="0" applyNumberFormat="1" applyFont="1" applyBorder="1" applyAlignment="1">
      <alignment horizontal="left"/>
    </xf>
    <xf numFmtId="9" fontId="17" fillId="0" borderId="12" xfId="0" applyNumberFormat="1" applyFont="1" applyBorder="1" applyAlignment="1">
      <alignment horizontal="left"/>
    </xf>
    <xf numFmtId="0" fontId="17" fillId="0" borderId="13" xfId="0" applyFont="1" applyBorder="1" applyAlignment="1">
      <alignment horizontal="center" vertical="center"/>
    </xf>
    <xf numFmtId="0" fontId="17" fillId="0" borderId="13" xfId="0" applyFont="1" applyBorder="1" applyAlignment="1">
      <alignment horizontal="left"/>
    </xf>
    <xf numFmtId="0" fontId="17" fillId="4" borderId="13" xfId="0" applyFont="1" applyFill="1" applyBorder="1" applyAlignment="1">
      <alignment horizontal="center"/>
    </xf>
    <xf numFmtId="0" fontId="27" fillId="8" borderId="13" xfId="0" applyFont="1" applyFill="1" applyBorder="1" applyAlignment="1">
      <alignment horizontal="center"/>
    </xf>
    <xf numFmtId="164" fontId="28" fillId="3" borderId="0" xfId="0" applyNumberFormat="1" applyFont="1" applyFill="1" applyBorder="1" applyProtection="1"/>
    <xf numFmtId="0" fontId="18" fillId="5" borderId="0" xfId="0" applyFont="1" applyFill="1" applyAlignment="1">
      <alignment vertical="center"/>
    </xf>
    <xf numFmtId="0" fontId="16" fillId="0" borderId="0" xfId="0" applyFont="1" applyAlignment="1">
      <alignment vertical="center"/>
    </xf>
    <xf numFmtId="0" fontId="18" fillId="5" borderId="0" xfId="0" applyFont="1" applyFill="1" applyAlignment="1">
      <alignment horizontal="left" vertical="center"/>
    </xf>
    <xf numFmtId="0" fontId="19" fillId="5" borderId="0" xfId="0" applyFont="1" applyFill="1" applyAlignment="1">
      <alignment horizontal="center" vertical="center"/>
    </xf>
    <xf numFmtId="0" fontId="19" fillId="5" borderId="0" xfId="0" applyFont="1" applyFill="1" applyAlignment="1">
      <alignment vertical="center"/>
    </xf>
    <xf numFmtId="0" fontId="18" fillId="5" borderId="0" xfId="0" applyFont="1" applyFill="1" applyAlignment="1">
      <alignment horizontal="center" vertical="center"/>
    </xf>
    <xf numFmtId="0" fontId="16" fillId="0" borderId="0" xfId="0" quotePrefix="1" applyFont="1" applyAlignment="1">
      <alignment vertical="center"/>
    </xf>
    <xf numFmtId="0" fontId="16" fillId="0" borderId="0" xfId="0" applyFont="1" applyBorder="1" applyAlignment="1">
      <alignment vertical="center"/>
    </xf>
    <xf numFmtId="0" fontId="29" fillId="5" borderId="14" xfId="0" applyFont="1" applyFill="1" applyBorder="1" applyAlignment="1">
      <alignment horizontal="center"/>
    </xf>
    <xf numFmtId="37" fontId="17" fillId="0" borderId="12" xfId="0" applyNumberFormat="1" applyFont="1" applyBorder="1" applyAlignment="1">
      <alignment horizontal="center"/>
    </xf>
    <xf numFmtId="0" fontId="37" fillId="5" borderId="0" xfId="0" applyFont="1" applyFill="1" applyAlignment="1">
      <alignment horizontal="right" vertical="center"/>
    </xf>
    <xf numFmtId="0" fontId="29" fillId="5" borderId="14" xfId="0" applyFont="1" applyFill="1" applyBorder="1" applyAlignment="1">
      <alignment horizontal="right"/>
    </xf>
    <xf numFmtId="0" fontId="17" fillId="0" borderId="12" xfId="0" applyFont="1" applyBorder="1" applyAlignment="1">
      <alignment horizontal="right"/>
    </xf>
    <xf numFmtId="0" fontId="17" fillId="0" borderId="0" xfId="0" quotePrefix="1" applyFont="1"/>
    <xf numFmtId="37" fontId="17" fillId="0" borderId="0" xfId="0" applyNumberFormat="1" applyFont="1"/>
    <xf numFmtId="0" fontId="29" fillId="5" borderId="0" xfId="0" applyFont="1" applyFill="1" applyAlignment="1">
      <alignment horizontal="center" vertical="center"/>
    </xf>
    <xf numFmtId="0" fontId="38" fillId="5" borderId="0" xfId="0" applyFont="1" applyFill="1" applyAlignment="1">
      <alignment horizontal="center" vertical="center"/>
    </xf>
    <xf numFmtId="164" fontId="13" fillId="6" borderId="1" xfId="3" applyNumberFormat="1" applyFont="1" applyFill="1" applyBorder="1" applyAlignment="1" applyProtection="1">
      <alignment horizontal="right" vertical="center"/>
    </xf>
    <xf numFmtId="164" fontId="13" fillId="6" borderId="4" xfId="3" applyNumberFormat="1" applyFont="1" applyFill="1" applyBorder="1" applyAlignment="1" applyProtection="1">
      <alignment horizontal="right" vertical="center"/>
    </xf>
  </cellXfs>
  <cellStyles count="42">
    <cellStyle name="Comma 2" xfId="1" xr:uid="{00000000-0005-0000-0000-000001000000}"/>
    <cellStyle name="Comma 2 2" xfId="24" xr:uid="{00000000-0005-0000-0000-000002000000}"/>
    <cellStyle name="Comma 3" xfId="7" xr:uid="{00000000-0005-0000-0000-000003000000}"/>
    <cellStyle name="Comma 3 2" xfId="28" xr:uid="{00000000-0005-0000-0000-000004000000}"/>
    <cellStyle name="Comma 4" xfId="10" xr:uid="{00000000-0005-0000-0000-000005000000}"/>
    <cellStyle name="Comma 4 2" xfId="30" xr:uid="{00000000-0005-0000-0000-000006000000}"/>
    <cellStyle name="Comma 5" xfId="16" xr:uid="{00000000-0005-0000-0000-000007000000}"/>
    <cellStyle name="Comma 5 2" xfId="33" xr:uid="{00000000-0005-0000-0000-000008000000}"/>
    <cellStyle name="Comma 6" xfId="23" xr:uid="{00000000-0005-0000-0000-000009000000}"/>
    <cellStyle name="Comma_An04sc" xfId="37" xr:uid="{00000000-0005-0000-0000-00000A000000}"/>
    <cellStyle name="Diseño" xfId="8" xr:uid="{00000000-0005-0000-0000-00000B000000}"/>
    <cellStyle name="etembro" xfId="11" xr:uid="{00000000-0005-0000-0000-00000C000000}"/>
    <cellStyle name="Euro" xfId="2" xr:uid="{00000000-0005-0000-0000-00000D000000}"/>
    <cellStyle name="Euro 2" xfId="25" xr:uid="{00000000-0005-0000-0000-00000E000000}"/>
    <cellStyle name="Normal" xfId="0" builtinId="0"/>
    <cellStyle name="Normal 10" xfId="22" xr:uid="{00000000-0005-0000-0000-000010000000}"/>
    <cellStyle name="Normal 11" xfId="21" xr:uid="{00000000-0005-0000-0000-000011000000}"/>
    <cellStyle name="Normal 12" xfId="39" xr:uid="{00000000-0005-0000-0000-000012000000}"/>
    <cellStyle name="Normal 13" xfId="41" xr:uid="{7546B407-BD88-42A7-91CA-85C879D9F561}"/>
    <cellStyle name="Normal 14" xfId="38" xr:uid="{00000000-0005-0000-0000-000013000000}"/>
    <cellStyle name="Normal 2" xfId="3" xr:uid="{00000000-0005-0000-0000-000014000000}"/>
    <cellStyle name="Normal 3" xfId="6" xr:uid="{00000000-0005-0000-0000-000015000000}"/>
    <cellStyle name="Normal 3 2" xfId="27" xr:uid="{00000000-0005-0000-0000-000016000000}"/>
    <cellStyle name="Normal 4" xfId="9" xr:uid="{00000000-0005-0000-0000-000017000000}"/>
    <cellStyle name="Normal 4 2" xfId="29" xr:uid="{00000000-0005-0000-0000-000018000000}"/>
    <cellStyle name="Normal 5" xfId="14" xr:uid="{00000000-0005-0000-0000-000019000000}"/>
    <cellStyle name="Normal 5 2" xfId="31" xr:uid="{00000000-0005-0000-0000-00001A000000}"/>
    <cellStyle name="Normal 6" xfId="17" xr:uid="{00000000-0005-0000-0000-00001B000000}"/>
    <cellStyle name="Normal 6 2" xfId="34" xr:uid="{00000000-0005-0000-0000-00001C000000}"/>
    <cellStyle name="Normal 7" xfId="18" xr:uid="{00000000-0005-0000-0000-00001D000000}"/>
    <cellStyle name="Normal 7 2" xfId="35" xr:uid="{00000000-0005-0000-0000-00001E000000}"/>
    <cellStyle name="Normal 8" xfId="15" xr:uid="{00000000-0005-0000-0000-00001F000000}"/>
    <cellStyle name="Normal 8 2" xfId="32" xr:uid="{00000000-0005-0000-0000-000020000000}"/>
    <cellStyle name="Normal 9" xfId="19" xr:uid="{00000000-0005-0000-0000-000021000000}"/>
    <cellStyle name="Normal 9 2" xfId="36" xr:uid="{00000000-0005-0000-0000-000022000000}"/>
    <cellStyle name="Percent 2" xfId="20" xr:uid="{00000000-0005-0000-0000-000024000000}"/>
    <cellStyle name="Percent 3" xfId="26" xr:uid="{00000000-0005-0000-0000-000025000000}"/>
    <cellStyle name="Percent 4" xfId="40" xr:uid="{00000000-0005-0000-0000-000026000000}"/>
    <cellStyle name="Standard format" xfId="4" xr:uid="{00000000-0005-0000-0000-000028000000}"/>
    <cellStyle name="Texto" xfId="5" xr:uid="{00000000-0005-0000-0000-000029000000}"/>
    <cellStyle name="Título 1" xfId="12" xr:uid="{00000000-0005-0000-0000-00002A000000}"/>
    <cellStyle name="Título 2" xfId="13" xr:uid="{00000000-0005-0000-0000-00002B000000}"/>
  </cellStyles>
  <dxfs count="20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FF00"/>
        </patternFill>
      </fill>
    </dxf>
    <dxf>
      <font>
        <b/>
        <i val="0"/>
        <color rgb="FF0000FF"/>
      </font>
    </dxf>
    <dxf>
      <fill>
        <patternFill>
          <bgColor rgb="FF00FF00"/>
        </patternFill>
      </fill>
    </dxf>
    <dxf>
      <font>
        <b/>
        <i val="0"/>
        <color rgb="FF0000FF"/>
      </font>
    </dxf>
    <dxf>
      <fill>
        <patternFill>
          <bgColor rgb="FF00FF00"/>
        </patternFill>
      </fill>
    </dxf>
    <dxf>
      <font>
        <b/>
        <i val="0"/>
        <color rgb="FF0000FF"/>
      </font>
    </dxf>
    <dxf>
      <fill>
        <patternFill>
          <bgColor rgb="FF00FF00"/>
        </patternFill>
      </fill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</dxfs>
  <tableStyles count="0" defaultTableStyle="TableStyleMedium9" defaultPivotStyle="PivotStyleLight16"/>
  <colors>
    <mruColors>
      <color rgb="FFFFFFCC"/>
      <color rgb="FF0000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isco%20C/Backup/My%20Documents/2018/Fechamento/Maio/An_FSC_2018%20SOP05%20SCE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PCP\MAPAS_2018\An_FSC_2018%20SOP05_EXP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P"/>
      <sheetName val="Data Base"/>
      <sheetName val="Dados"/>
      <sheetName val="Plans Analysis"/>
      <sheetName val="Anual"/>
      <sheetName val="Painel"/>
      <sheetName val="Calendário"/>
      <sheetName val="Cadência Modelo"/>
      <sheetName val="RESUMO"/>
      <sheetName val="Plano de Produção"/>
      <sheetName val="Check"/>
      <sheetName val="HIST"/>
      <sheetName val="Classificação"/>
      <sheetName val="Calendario RH 2017"/>
    </sheetNames>
    <sheetDataSet>
      <sheetData sheetId="0"/>
      <sheetData sheetId="1"/>
      <sheetData sheetId="2"/>
      <sheetData sheetId="3"/>
      <sheetData sheetId="4">
        <row r="1003">
          <cell r="H1003">
            <v>82982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P"/>
      <sheetName val="Data Base"/>
      <sheetName val="Dados"/>
      <sheetName val="Plans Analysis"/>
      <sheetName val="Anual"/>
      <sheetName val="Painel"/>
      <sheetName val="Calendário"/>
      <sheetName val="Cadência Modelo"/>
      <sheetName val="RESUMO"/>
      <sheetName val="Plano de Produção"/>
      <sheetName val="Check"/>
      <sheetName val="HIST"/>
      <sheetName val="Classificação"/>
      <sheetName val="Calendario RH 2017"/>
    </sheetNames>
    <sheetDataSet>
      <sheetData sheetId="0"/>
      <sheetData sheetId="1"/>
      <sheetData sheetId="2">
        <row r="2">
          <cell r="F2" t="str">
            <v>50SB</v>
          </cell>
          <cell r="H2" t="str">
            <v>Available Stock</v>
          </cell>
          <cell r="Q2" t="str">
            <v>23041BQA006P1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</row>
        <row r="3">
          <cell r="F3" t="str">
            <v>50SB</v>
          </cell>
          <cell r="H3" t="str">
            <v>Income</v>
          </cell>
          <cell r="Q3" t="str">
            <v>23041BQA006P1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</row>
        <row r="4">
          <cell r="F4" t="str">
            <v>50SB</v>
          </cell>
          <cell r="H4" t="str">
            <v>Production Volume</v>
          </cell>
          <cell r="Q4" t="str">
            <v>23041BQA006P1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</row>
        <row r="5">
          <cell r="F5" t="str">
            <v>50SB</v>
          </cell>
          <cell r="H5" t="str">
            <v>Sales Volume</v>
          </cell>
          <cell r="Q5" t="str">
            <v>23041BQA006P1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</row>
        <row r="6">
          <cell r="F6" t="str">
            <v>50SB</v>
          </cell>
          <cell r="H6" t="str">
            <v>Stock Volume</v>
          </cell>
          <cell r="Q6" t="str">
            <v>23041BQA006P1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</row>
        <row r="7">
          <cell r="F7" t="str">
            <v>50SB</v>
          </cell>
          <cell r="H7" t="str">
            <v>Available Stock</v>
          </cell>
          <cell r="Q7" t="str">
            <v>23041MQ2006P1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</row>
        <row r="8">
          <cell r="F8" t="str">
            <v>50SB</v>
          </cell>
          <cell r="H8" t="str">
            <v>Stock Volume</v>
          </cell>
          <cell r="Q8" t="str">
            <v>23041MQ2006P1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</row>
        <row r="9">
          <cell r="F9" t="str">
            <v>50SB</v>
          </cell>
          <cell r="H9" t="str">
            <v>Available Stock</v>
          </cell>
          <cell r="Q9" t="str">
            <v>23041NZA006P1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</row>
        <row r="10">
          <cell r="F10" t="str">
            <v>50SB</v>
          </cell>
          <cell r="H10" t="str">
            <v>Income</v>
          </cell>
          <cell r="Q10" t="str">
            <v>23041NZA006P1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</row>
        <row r="11">
          <cell r="F11" t="str">
            <v>50SB</v>
          </cell>
          <cell r="H11" t="str">
            <v>Production Volume</v>
          </cell>
          <cell r="Q11" t="str">
            <v>23041NZA006P1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</row>
        <row r="12">
          <cell r="F12" t="str">
            <v>50SB</v>
          </cell>
          <cell r="H12" t="str">
            <v>Sales Volume</v>
          </cell>
          <cell r="Q12" t="str">
            <v>23041NZA006P1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</row>
        <row r="13">
          <cell r="F13" t="str">
            <v>50SB</v>
          </cell>
          <cell r="H13" t="str">
            <v>Stock Volume</v>
          </cell>
          <cell r="Q13" t="str">
            <v>23041NZA006P1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</row>
        <row r="14">
          <cell r="F14" t="str">
            <v>50SB</v>
          </cell>
          <cell r="H14" t="str">
            <v>Available Stock</v>
          </cell>
          <cell r="Q14" t="str">
            <v>63041BZA006P1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</row>
        <row r="15">
          <cell r="F15" t="str">
            <v>50SB</v>
          </cell>
          <cell r="H15" t="str">
            <v>Income</v>
          </cell>
          <cell r="Q15" t="str">
            <v>63041BZA006P1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</row>
        <row r="16">
          <cell r="F16" t="str">
            <v>50SB</v>
          </cell>
          <cell r="H16" t="str">
            <v>Production Volume</v>
          </cell>
          <cell r="Q16" t="str">
            <v>63041BZA006P1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</row>
        <row r="17">
          <cell r="F17" t="str">
            <v>50SB</v>
          </cell>
          <cell r="H17" t="str">
            <v>Sales Volume</v>
          </cell>
          <cell r="Q17" t="str">
            <v>63041BZA006P1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</row>
        <row r="18">
          <cell r="F18" t="str">
            <v>50SB</v>
          </cell>
          <cell r="H18" t="str">
            <v>Stock Volume</v>
          </cell>
          <cell r="Q18" t="str">
            <v>63041BZA006P1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</row>
        <row r="19">
          <cell r="F19" t="str">
            <v>50SB</v>
          </cell>
          <cell r="H19" t="str">
            <v>Available Stock</v>
          </cell>
          <cell r="Q19" t="str">
            <v>63041FOA006P1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</row>
        <row r="20">
          <cell r="F20" t="str">
            <v>50SB</v>
          </cell>
          <cell r="H20" t="str">
            <v>Income</v>
          </cell>
          <cell r="Q20" t="str">
            <v>63041FOA006P1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</row>
        <row r="21">
          <cell r="F21" t="str">
            <v>50SB</v>
          </cell>
          <cell r="H21" t="str">
            <v>Production Volume</v>
          </cell>
          <cell r="Q21" t="str">
            <v>63041FOA006P1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</row>
        <row r="22">
          <cell r="F22" t="str">
            <v>50SB</v>
          </cell>
          <cell r="H22" t="str">
            <v>Sales Volume</v>
          </cell>
          <cell r="Q22" t="str">
            <v>63041FOA006P1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</row>
        <row r="23">
          <cell r="F23" t="str">
            <v>50SB</v>
          </cell>
          <cell r="H23" t="str">
            <v>Stock Volume</v>
          </cell>
          <cell r="Q23" t="str">
            <v>63041FOA006P1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</row>
        <row r="24">
          <cell r="F24" t="str">
            <v>50SBC</v>
          </cell>
          <cell r="H24" t="str">
            <v>Available Stock</v>
          </cell>
          <cell r="Q24" t="str">
            <v>63041N9A006P1</v>
          </cell>
          <cell r="S24">
            <v>121</v>
          </cell>
          <cell r="T24">
            <v>121</v>
          </cell>
          <cell r="U24">
            <v>126</v>
          </cell>
          <cell r="V24">
            <v>120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</row>
        <row r="25">
          <cell r="F25" t="str">
            <v>50SBC</v>
          </cell>
          <cell r="H25" t="str">
            <v>Income</v>
          </cell>
          <cell r="Q25" t="str">
            <v>63041N9A006P1</v>
          </cell>
          <cell r="S25">
            <v>0</v>
          </cell>
          <cell r="T25">
            <v>0</v>
          </cell>
          <cell r="U25">
            <v>60</v>
          </cell>
          <cell r="V25">
            <v>25</v>
          </cell>
          <cell r="W25">
            <v>120</v>
          </cell>
          <cell r="X25">
            <v>50</v>
          </cell>
          <cell r="Y25">
            <v>60</v>
          </cell>
          <cell r="Z25">
            <v>0</v>
          </cell>
          <cell r="AA25">
            <v>0</v>
          </cell>
          <cell r="AB25">
            <v>0</v>
          </cell>
          <cell r="AC25">
            <v>84</v>
          </cell>
          <cell r="AD25">
            <v>120</v>
          </cell>
        </row>
        <row r="26">
          <cell r="F26" t="str">
            <v>50SBC</v>
          </cell>
          <cell r="H26" t="str">
            <v>Production Volume</v>
          </cell>
          <cell r="Q26" t="str">
            <v>63041N9A006P1</v>
          </cell>
          <cell r="S26">
            <v>85</v>
          </cell>
          <cell r="T26">
            <v>0</v>
          </cell>
          <cell r="U26">
            <v>65</v>
          </cell>
          <cell r="V26">
            <v>19</v>
          </cell>
          <cell r="W26">
            <v>0</v>
          </cell>
          <cell r="X26">
            <v>50</v>
          </cell>
          <cell r="Y26">
            <v>60</v>
          </cell>
          <cell r="Z26">
            <v>0</v>
          </cell>
          <cell r="AA26">
            <v>0</v>
          </cell>
          <cell r="AB26">
            <v>0</v>
          </cell>
          <cell r="AC26">
            <v>84</v>
          </cell>
          <cell r="AD26">
            <v>120</v>
          </cell>
        </row>
        <row r="27">
          <cell r="F27" t="str">
            <v>50SBC</v>
          </cell>
          <cell r="H27" t="str">
            <v>Sales Volume</v>
          </cell>
          <cell r="Q27" t="str">
            <v>63041N9A006P1</v>
          </cell>
          <cell r="S27">
            <v>0</v>
          </cell>
          <cell r="T27">
            <v>0</v>
          </cell>
          <cell r="U27">
            <v>60</v>
          </cell>
          <cell r="V27">
            <v>25</v>
          </cell>
          <cell r="W27">
            <v>120</v>
          </cell>
          <cell r="X27">
            <v>50</v>
          </cell>
          <cell r="Y27">
            <v>60</v>
          </cell>
          <cell r="Z27">
            <v>0</v>
          </cell>
          <cell r="AA27">
            <v>0</v>
          </cell>
          <cell r="AB27">
            <v>0</v>
          </cell>
          <cell r="AC27">
            <v>84</v>
          </cell>
          <cell r="AD27">
            <v>120</v>
          </cell>
        </row>
        <row r="28">
          <cell r="F28" t="str">
            <v>50SBC</v>
          </cell>
          <cell r="H28" t="str">
            <v>Stock Volume</v>
          </cell>
          <cell r="Q28" t="str">
            <v>63041N9A006P1</v>
          </cell>
          <cell r="S28">
            <v>121</v>
          </cell>
          <cell r="T28">
            <v>121</v>
          </cell>
          <cell r="U28">
            <v>126</v>
          </cell>
          <cell r="V28">
            <v>120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</row>
        <row r="29">
          <cell r="F29" t="str">
            <v>50SBC</v>
          </cell>
          <cell r="H29" t="str">
            <v>Available Stock</v>
          </cell>
          <cell r="Q29" t="str">
            <v>63041NOA006P1</v>
          </cell>
          <cell r="S29">
            <v>89</v>
          </cell>
          <cell r="T29">
            <v>89</v>
          </cell>
          <cell r="U29">
            <v>89</v>
          </cell>
          <cell r="V29">
            <v>89</v>
          </cell>
          <cell r="W29">
            <v>71</v>
          </cell>
          <cell r="X29">
            <v>71</v>
          </cell>
          <cell r="Y29">
            <v>71</v>
          </cell>
          <cell r="Z29">
            <v>71</v>
          </cell>
          <cell r="AA29">
            <v>71</v>
          </cell>
          <cell r="AB29">
            <v>71</v>
          </cell>
          <cell r="AC29">
            <v>71</v>
          </cell>
          <cell r="AD29">
            <v>71</v>
          </cell>
        </row>
        <row r="30">
          <cell r="F30" t="str">
            <v>50SBC</v>
          </cell>
          <cell r="H30" t="str">
            <v>Income</v>
          </cell>
          <cell r="Q30" t="str">
            <v>63041NOA006P1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18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</row>
        <row r="31">
          <cell r="F31" t="str">
            <v>50SBC</v>
          </cell>
          <cell r="H31" t="str">
            <v>Production Volume</v>
          </cell>
          <cell r="Q31" t="str">
            <v>63041NOA006P1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</row>
        <row r="32">
          <cell r="F32" t="str">
            <v>50SBC</v>
          </cell>
          <cell r="H32" t="str">
            <v>Sales Volume</v>
          </cell>
          <cell r="Q32" t="str">
            <v>63041NOA006P1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18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</row>
        <row r="33">
          <cell r="F33" t="str">
            <v>50SBC</v>
          </cell>
          <cell r="H33" t="str">
            <v>Stock Volume</v>
          </cell>
          <cell r="Q33" t="str">
            <v>63041NOA006P1</v>
          </cell>
          <cell r="S33">
            <v>89</v>
          </cell>
          <cell r="T33">
            <v>89</v>
          </cell>
          <cell r="U33">
            <v>89</v>
          </cell>
          <cell r="V33">
            <v>89</v>
          </cell>
          <cell r="W33">
            <v>71</v>
          </cell>
          <cell r="X33">
            <v>71</v>
          </cell>
          <cell r="Y33">
            <v>71</v>
          </cell>
          <cell r="Z33">
            <v>71</v>
          </cell>
          <cell r="AA33">
            <v>71</v>
          </cell>
          <cell r="AB33">
            <v>71</v>
          </cell>
          <cell r="AC33">
            <v>71</v>
          </cell>
          <cell r="AD33">
            <v>71</v>
          </cell>
        </row>
        <row r="34">
          <cell r="F34" t="str">
            <v>50SBF</v>
          </cell>
          <cell r="H34" t="str">
            <v>Available Stock</v>
          </cell>
          <cell r="Q34" t="str">
            <v>63041P9A006P1</v>
          </cell>
          <cell r="S34">
            <v>31</v>
          </cell>
          <cell r="T34">
            <v>40</v>
          </cell>
          <cell r="U34">
            <v>39</v>
          </cell>
          <cell r="V34">
            <v>40</v>
          </cell>
          <cell r="W34">
            <v>40</v>
          </cell>
          <cell r="X34">
            <v>40</v>
          </cell>
          <cell r="Y34">
            <v>40</v>
          </cell>
          <cell r="Z34">
            <v>40</v>
          </cell>
          <cell r="AA34">
            <v>40</v>
          </cell>
          <cell r="AB34">
            <v>10</v>
          </cell>
          <cell r="AC34">
            <v>0</v>
          </cell>
          <cell r="AD34">
            <v>0</v>
          </cell>
        </row>
        <row r="35">
          <cell r="F35" t="str">
            <v>50SBF</v>
          </cell>
          <cell r="H35" t="str">
            <v>Income</v>
          </cell>
          <cell r="Q35" t="str">
            <v>63041P9A006P1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30</v>
          </cell>
          <cell r="AC35">
            <v>30</v>
          </cell>
          <cell r="AD35">
            <v>0</v>
          </cell>
        </row>
        <row r="36">
          <cell r="F36" t="str">
            <v>50SBF</v>
          </cell>
          <cell r="H36" t="str">
            <v>Production Volume</v>
          </cell>
          <cell r="Q36" t="str">
            <v>63041P9A006P1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20</v>
          </cell>
          <cell r="AD36">
            <v>0</v>
          </cell>
        </row>
        <row r="37">
          <cell r="F37" t="str">
            <v>50SBF</v>
          </cell>
          <cell r="H37" t="str">
            <v>Sales Volume</v>
          </cell>
          <cell r="Q37" t="str">
            <v>63041P9A006P1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30</v>
          </cell>
          <cell r="AC37">
            <v>30</v>
          </cell>
          <cell r="AD37">
            <v>0</v>
          </cell>
        </row>
        <row r="38">
          <cell r="F38" t="str">
            <v>50SBF</v>
          </cell>
          <cell r="H38" t="str">
            <v>Stock Volume</v>
          </cell>
          <cell r="Q38" t="str">
            <v>63041P9A006P1</v>
          </cell>
          <cell r="S38">
            <v>40</v>
          </cell>
          <cell r="T38">
            <v>40</v>
          </cell>
          <cell r="U38">
            <v>40</v>
          </cell>
          <cell r="V38">
            <v>40</v>
          </cell>
          <cell r="W38">
            <v>40</v>
          </cell>
          <cell r="X38">
            <v>40</v>
          </cell>
          <cell r="Y38">
            <v>40</v>
          </cell>
          <cell r="Z38">
            <v>40</v>
          </cell>
          <cell r="AA38">
            <v>40</v>
          </cell>
          <cell r="AB38">
            <v>10</v>
          </cell>
          <cell r="AC38">
            <v>0</v>
          </cell>
          <cell r="AD38">
            <v>0</v>
          </cell>
        </row>
        <row r="39">
          <cell r="F39" t="str">
            <v>50SBF</v>
          </cell>
          <cell r="H39" t="str">
            <v>Available Stock</v>
          </cell>
          <cell r="Q39" t="str">
            <v>63041POA006P1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</row>
        <row r="40">
          <cell r="F40" t="str">
            <v>50SBF</v>
          </cell>
          <cell r="H40" t="str">
            <v>Income</v>
          </cell>
          <cell r="Q40" t="str">
            <v>63041POA006P1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</row>
        <row r="41">
          <cell r="F41" t="str">
            <v>50SBF</v>
          </cell>
          <cell r="H41" t="str">
            <v>Production Volume</v>
          </cell>
          <cell r="Q41" t="str">
            <v>63041POA006P1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</row>
        <row r="42">
          <cell r="F42" t="str">
            <v>50SBF</v>
          </cell>
          <cell r="H42" t="str">
            <v>Sales Volume</v>
          </cell>
          <cell r="Q42" t="str">
            <v>63041POA006P1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</row>
        <row r="43">
          <cell r="F43" t="str">
            <v>50SBF</v>
          </cell>
          <cell r="H43" t="str">
            <v>Stock Volume</v>
          </cell>
          <cell r="Q43" t="str">
            <v>63041POA006P1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</row>
        <row r="44">
          <cell r="F44" t="str">
            <v>50SS</v>
          </cell>
          <cell r="H44" t="str">
            <v>Available Stock</v>
          </cell>
          <cell r="Q44" t="str">
            <v>23047BQA085P1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</row>
        <row r="45">
          <cell r="F45" t="str">
            <v>50SS</v>
          </cell>
          <cell r="H45" t="str">
            <v>Income</v>
          </cell>
          <cell r="Q45" t="str">
            <v>23047BQA085P1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</row>
        <row r="46">
          <cell r="F46" t="str">
            <v>50SS</v>
          </cell>
          <cell r="H46" t="str">
            <v>Production Volume</v>
          </cell>
          <cell r="Q46" t="str">
            <v>23047BQA085P1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</row>
        <row r="47">
          <cell r="F47" t="str">
            <v>50SS</v>
          </cell>
          <cell r="H47" t="str">
            <v>Sales Volume</v>
          </cell>
          <cell r="Q47" t="str">
            <v>23047BQA085P1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</row>
        <row r="48">
          <cell r="F48" t="str">
            <v>50SS</v>
          </cell>
          <cell r="H48" t="str">
            <v>Stock Volume</v>
          </cell>
          <cell r="Q48" t="str">
            <v>23047BQA085P1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</row>
        <row r="49">
          <cell r="F49" t="str">
            <v>50SS</v>
          </cell>
          <cell r="H49" t="str">
            <v>Available Stock</v>
          </cell>
          <cell r="Q49" t="str">
            <v>23047NZA085P1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</row>
        <row r="50">
          <cell r="F50" t="str">
            <v>50SS</v>
          </cell>
          <cell r="H50" t="str">
            <v>Income</v>
          </cell>
          <cell r="Q50" t="str">
            <v>23047NZA085P1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</row>
        <row r="51">
          <cell r="F51" t="str">
            <v>50SS</v>
          </cell>
          <cell r="H51" t="str">
            <v>Production Volume</v>
          </cell>
          <cell r="Q51" t="str">
            <v>23047NZA085P1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</row>
        <row r="52">
          <cell r="F52" t="str">
            <v>50SS</v>
          </cell>
          <cell r="H52" t="str">
            <v>Sales Volume</v>
          </cell>
          <cell r="Q52" t="str">
            <v>23047NZA085P1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</row>
        <row r="53">
          <cell r="F53" t="str">
            <v>50SS</v>
          </cell>
          <cell r="H53" t="str">
            <v>Stock Volume</v>
          </cell>
          <cell r="Q53" t="str">
            <v>23047NZA085P1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</row>
        <row r="54">
          <cell r="F54" t="str">
            <v>50SS</v>
          </cell>
          <cell r="H54" t="str">
            <v>Available Stock</v>
          </cell>
          <cell r="Q54" t="str">
            <v>63041DZA085P1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</row>
        <row r="55">
          <cell r="F55" t="str">
            <v>50SS</v>
          </cell>
          <cell r="H55" t="str">
            <v>Income</v>
          </cell>
          <cell r="Q55" t="str">
            <v>63041DZA085P1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</row>
        <row r="56">
          <cell r="F56" t="str">
            <v>50SS</v>
          </cell>
          <cell r="H56" t="str">
            <v>Production Volume</v>
          </cell>
          <cell r="Q56" t="str">
            <v>63041DZA085P1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</row>
        <row r="57">
          <cell r="F57" t="str">
            <v>50SS</v>
          </cell>
          <cell r="H57" t="str">
            <v>Sales Volume</v>
          </cell>
          <cell r="Q57" t="str">
            <v>63041DZA085P1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</row>
        <row r="58">
          <cell r="F58" t="str">
            <v>50SS</v>
          </cell>
          <cell r="H58" t="str">
            <v>Stock Volume</v>
          </cell>
          <cell r="Q58" t="str">
            <v>63041DZA085P1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</row>
        <row r="59">
          <cell r="F59" t="str">
            <v>50SS</v>
          </cell>
          <cell r="H59" t="str">
            <v>Available Stock</v>
          </cell>
          <cell r="Q59" t="str">
            <v>63047FOA085P1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</row>
        <row r="60">
          <cell r="F60" t="str">
            <v>50SS</v>
          </cell>
          <cell r="H60" t="str">
            <v>Income</v>
          </cell>
          <cell r="Q60" t="str">
            <v>63047FOA085P1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</row>
        <row r="61">
          <cell r="F61" t="str">
            <v>50SS</v>
          </cell>
          <cell r="H61" t="str">
            <v>Production Volume</v>
          </cell>
          <cell r="Q61" t="str">
            <v>63047FOA085P1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</row>
        <row r="62">
          <cell r="F62" t="str">
            <v>50SS</v>
          </cell>
          <cell r="H62" t="str">
            <v>Sales Volume</v>
          </cell>
          <cell r="Q62" t="str">
            <v>63047FOA085P1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</row>
        <row r="63">
          <cell r="F63" t="str">
            <v>50SS</v>
          </cell>
          <cell r="H63" t="str">
            <v>Stock Volume</v>
          </cell>
          <cell r="Q63" t="str">
            <v>63047FOA085P1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</row>
        <row r="64">
          <cell r="F64" t="str">
            <v>50SSC</v>
          </cell>
          <cell r="H64" t="str">
            <v>Available Stock</v>
          </cell>
          <cell r="Q64" t="str">
            <v>63047N9A085P1</v>
          </cell>
          <cell r="S64">
            <v>62</v>
          </cell>
          <cell r="T64">
            <v>121</v>
          </cell>
          <cell r="U64">
            <v>149</v>
          </cell>
          <cell r="V64">
            <v>149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</row>
        <row r="65">
          <cell r="F65" t="str">
            <v>50SSC</v>
          </cell>
          <cell r="H65" t="str">
            <v>Income</v>
          </cell>
          <cell r="Q65" t="str">
            <v>63047N9A085P1</v>
          </cell>
          <cell r="S65">
            <v>0</v>
          </cell>
          <cell r="T65">
            <v>0</v>
          </cell>
          <cell r="U65">
            <v>60</v>
          </cell>
          <cell r="V65">
            <v>99</v>
          </cell>
          <cell r="W65">
            <v>150</v>
          </cell>
          <cell r="X65">
            <v>58</v>
          </cell>
          <cell r="Y65">
            <v>84</v>
          </cell>
          <cell r="Z65">
            <v>60</v>
          </cell>
          <cell r="AA65">
            <v>42</v>
          </cell>
          <cell r="AB65">
            <v>233.5</v>
          </cell>
          <cell r="AC65">
            <v>0</v>
          </cell>
          <cell r="AD65">
            <v>271</v>
          </cell>
        </row>
        <row r="66">
          <cell r="F66" t="str">
            <v>50SSC</v>
          </cell>
          <cell r="H66" t="str">
            <v>Production Volume</v>
          </cell>
          <cell r="Q66" t="str">
            <v>63047N9A085P1</v>
          </cell>
          <cell r="S66">
            <v>0</v>
          </cell>
          <cell r="T66">
            <v>59</v>
          </cell>
          <cell r="U66">
            <v>88</v>
          </cell>
          <cell r="V66">
            <v>100</v>
          </cell>
          <cell r="W66">
            <v>1</v>
          </cell>
          <cell r="X66">
            <v>58</v>
          </cell>
          <cell r="Y66">
            <v>84</v>
          </cell>
          <cell r="Z66">
            <v>60</v>
          </cell>
          <cell r="AA66">
            <v>42</v>
          </cell>
          <cell r="AB66">
            <v>233.5</v>
          </cell>
          <cell r="AC66">
            <v>0</v>
          </cell>
          <cell r="AD66">
            <v>271</v>
          </cell>
        </row>
        <row r="67">
          <cell r="F67" t="str">
            <v>50SSC</v>
          </cell>
          <cell r="H67" t="str">
            <v>Sales Volume</v>
          </cell>
          <cell r="Q67" t="str">
            <v>63047N9A085P1</v>
          </cell>
          <cell r="S67">
            <v>0</v>
          </cell>
          <cell r="T67">
            <v>0</v>
          </cell>
          <cell r="U67">
            <v>60</v>
          </cell>
          <cell r="V67">
            <v>99</v>
          </cell>
          <cell r="W67">
            <v>150</v>
          </cell>
          <cell r="X67">
            <v>58</v>
          </cell>
          <cell r="Y67">
            <v>84</v>
          </cell>
          <cell r="Z67">
            <v>60</v>
          </cell>
          <cell r="AA67">
            <v>42</v>
          </cell>
          <cell r="AB67">
            <v>233.5</v>
          </cell>
          <cell r="AC67">
            <v>0</v>
          </cell>
          <cell r="AD67">
            <v>271</v>
          </cell>
        </row>
        <row r="68">
          <cell r="F68" t="str">
            <v>50SSC</v>
          </cell>
          <cell r="H68" t="str">
            <v>Stock Volume</v>
          </cell>
          <cell r="Q68" t="str">
            <v>63047N9A085P1</v>
          </cell>
          <cell r="S68">
            <v>62</v>
          </cell>
          <cell r="T68">
            <v>121</v>
          </cell>
          <cell r="U68">
            <v>149</v>
          </cell>
          <cell r="V68">
            <v>149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</row>
        <row r="69">
          <cell r="F69" t="str">
            <v>50SSC</v>
          </cell>
          <cell r="H69" t="str">
            <v>Available Stock</v>
          </cell>
          <cell r="Q69" t="str">
            <v>63047NOA085P1</v>
          </cell>
          <cell r="S69">
            <v>194</v>
          </cell>
          <cell r="T69">
            <v>194</v>
          </cell>
          <cell r="U69">
            <v>194</v>
          </cell>
          <cell r="V69">
            <v>194</v>
          </cell>
          <cell r="W69">
            <v>176</v>
          </cell>
          <cell r="X69">
            <v>176</v>
          </cell>
          <cell r="Y69">
            <v>176</v>
          </cell>
          <cell r="Z69">
            <v>176</v>
          </cell>
          <cell r="AA69">
            <v>176</v>
          </cell>
          <cell r="AB69">
            <v>176</v>
          </cell>
          <cell r="AC69">
            <v>176</v>
          </cell>
          <cell r="AD69">
            <v>176</v>
          </cell>
        </row>
        <row r="70">
          <cell r="F70" t="str">
            <v>50SSC</v>
          </cell>
          <cell r="H70" t="str">
            <v>Income</v>
          </cell>
          <cell r="Q70" t="str">
            <v>63047NOA085P1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18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</row>
        <row r="71">
          <cell r="F71" t="str">
            <v>50SSC</v>
          </cell>
          <cell r="H71" t="str">
            <v>Production Volume</v>
          </cell>
          <cell r="Q71" t="str">
            <v>63047NOA085P1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</row>
        <row r="72">
          <cell r="F72" t="str">
            <v>50SSC</v>
          </cell>
          <cell r="H72" t="str">
            <v>Sales Volume</v>
          </cell>
          <cell r="Q72" t="str">
            <v>63047NOA085P1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18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</row>
        <row r="73">
          <cell r="F73" t="str">
            <v>50SSC</v>
          </cell>
          <cell r="H73" t="str">
            <v>Stock Volume</v>
          </cell>
          <cell r="Q73" t="str">
            <v>63047NOA085P1</v>
          </cell>
          <cell r="S73">
            <v>194</v>
          </cell>
          <cell r="T73">
            <v>194</v>
          </cell>
          <cell r="U73">
            <v>194</v>
          </cell>
          <cell r="V73">
            <v>194</v>
          </cell>
          <cell r="W73">
            <v>176</v>
          </cell>
          <cell r="X73">
            <v>176</v>
          </cell>
          <cell r="Y73">
            <v>176</v>
          </cell>
          <cell r="Z73">
            <v>176</v>
          </cell>
          <cell r="AA73">
            <v>176</v>
          </cell>
          <cell r="AB73">
            <v>176</v>
          </cell>
          <cell r="AC73">
            <v>176</v>
          </cell>
          <cell r="AD73">
            <v>176</v>
          </cell>
        </row>
        <row r="74">
          <cell r="F74" t="str">
            <v>50SSF</v>
          </cell>
          <cell r="H74" t="str">
            <v>Available Stock</v>
          </cell>
          <cell r="Q74" t="str">
            <v>63047P9A085P1</v>
          </cell>
          <cell r="S74">
            <v>10</v>
          </cell>
          <cell r="T74">
            <v>10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</row>
        <row r="75">
          <cell r="F75" t="str">
            <v>50SSF</v>
          </cell>
          <cell r="H75" t="str">
            <v>Income</v>
          </cell>
          <cell r="Q75" t="str">
            <v>63047P9A085P1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</row>
        <row r="76">
          <cell r="F76" t="str">
            <v>50SSF</v>
          </cell>
          <cell r="H76" t="str">
            <v>Production Volume</v>
          </cell>
          <cell r="Q76" t="str">
            <v>63047P9A085P1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</row>
        <row r="77">
          <cell r="F77" t="str">
            <v>50SSF</v>
          </cell>
          <cell r="H77" t="str">
            <v>Sales Volume</v>
          </cell>
          <cell r="Q77" t="str">
            <v>63047P9A085P1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</row>
        <row r="78">
          <cell r="F78" t="str">
            <v>50SSF</v>
          </cell>
          <cell r="H78" t="str">
            <v>Stock Volume</v>
          </cell>
          <cell r="Q78" t="str">
            <v>63047P9A085P1</v>
          </cell>
          <cell r="S78">
            <v>10</v>
          </cell>
          <cell r="T78">
            <v>10</v>
          </cell>
          <cell r="U78">
            <v>10</v>
          </cell>
          <cell r="V78">
            <v>10</v>
          </cell>
          <cell r="W78">
            <v>10</v>
          </cell>
          <cell r="X78">
            <v>10</v>
          </cell>
          <cell r="Y78">
            <v>10</v>
          </cell>
          <cell r="Z78">
            <v>10</v>
          </cell>
          <cell r="AA78">
            <v>10</v>
          </cell>
          <cell r="AB78">
            <v>10</v>
          </cell>
          <cell r="AC78">
            <v>10</v>
          </cell>
          <cell r="AD78">
            <v>10</v>
          </cell>
        </row>
        <row r="79">
          <cell r="F79" t="str">
            <v>50SSF</v>
          </cell>
          <cell r="H79" t="str">
            <v>Available Stock</v>
          </cell>
          <cell r="Q79" t="str">
            <v>63047POA085P1</v>
          </cell>
          <cell r="S79">
            <v>0</v>
          </cell>
          <cell r="T79">
            <v>240</v>
          </cell>
          <cell r="U79">
            <v>240</v>
          </cell>
          <cell r="V79">
            <v>240</v>
          </cell>
          <cell r="W79">
            <v>240</v>
          </cell>
          <cell r="X79">
            <v>240</v>
          </cell>
          <cell r="Y79">
            <v>240</v>
          </cell>
          <cell r="Z79">
            <v>240</v>
          </cell>
          <cell r="AA79">
            <v>240</v>
          </cell>
          <cell r="AB79">
            <v>240</v>
          </cell>
          <cell r="AC79">
            <v>240</v>
          </cell>
          <cell r="AD79">
            <v>240</v>
          </cell>
        </row>
        <row r="80">
          <cell r="F80" t="str">
            <v>50SSF</v>
          </cell>
          <cell r="H80" t="str">
            <v>Income</v>
          </cell>
          <cell r="Q80" t="str">
            <v>63047POA085P1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</row>
        <row r="81">
          <cell r="F81" t="str">
            <v>50SSF</v>
          </cell>
          <cell r="H81" t="str">
            <v>Production Volume</v>
          </cell>
          <cell r="Q81" t="str">
            <v>63047POA085P1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</row>
        <row r="82">
          <cell r="F82" t="str">
            <v>50SSF</v>
          </cell>
          <cell r="H82" t="str">
            <v>Sales Volume</v>
          </cell>
          <cell r="Q82" t="str">
            <v>63047POA085P1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</row>
        <row r="83">
          <cell r="F83" t="str">
            <v>50SSF</v>
          </cell>
          <cell r="H83" t="str">
            <v>Stock Volume</v>
          </cell>
          <cell r="Q83" t="str">
            <v>63047POA085P1</v>
          </cell>
          <cell r="S83">
            <v>0</v>
          </cell>
          <cell r="T83">
            <v>240</v>
          </cell>
          <cell r="U83">
            <v>240</v>
          </cell>
          <cell r="V83">
            <v>240</v>
          </cell>
          <cell r="W83">
            <v>240</v>
          </cell>
          <cell r="X83">
            <v>240</v>
          </cell>
          <cell r="Y83">
            <v>240</v>
          </cell>
          <cell r="Z83">
            <v>240</v>
          </cell>
          <cell r="AA83">
            <v>240</v>
          </cell>
          <cell r="AB83">
            <v>240</v>
          </cell>
          <cell r="AC83">
            <v>240</v>
          </cell>
          <cell r="AD83">
            <v>240</v>
          </cell>
        </row>
        <row r="84">
          <cell r="F84" t="str">
            <v>50SSF</v>
          </cell>
          <cell r="H84" t="str">
            <v>Available Stock</v>
          </cell>
          <cell r="Q84" t="str">
            <v>63047T6A085P1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</row>
        <row r="85">
          <cell r="F85" t="str">
            <v>50SSF</v>
          </cell>
          <cell r="H85" t="str">
            <v>Income</v>
          </cell>
          <cell r="Q85" t="str">
            <v>63047T6A085P1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</row>
        <row r="86">
          <cell r="F86" t="str">
            <v>50SSF</v>
          </cell>
          <cell r="H86" t="str">
            <v>Production Volume</v>
          </cell>
          <cell r="Q86" t="str">
            <v>63047T6A085P1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</row>
        <row r="87">
          <cell r="F87" t="str">
            <v>50SSF</v>
          </cell>
          <cell r="H87" t="str">
            <v>Sales Volume</v>
          </cell>
          <cell r="Q87" t="str">
            <v>63047T6A085P1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</row>
        <row r="88">
          <cell r="F88" t="str">
            <v>50SSF</v>
          </cell>
          <cell r="H88" t="str">
            <v>Stock Volume</v>
          </cell>
          <cell r="Q88" t="str">
            <v>63047T6A085P1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</row>
        <row r="89">
          <cell r="F89" t="str">
            <v>50SX</v>
          </cell>
          <cell r="H89" t="str">
            <v>Available Stock</v>
          </cell>
          <cell r="Q89" t="str">
            <v>63041FOA089P1</v>
          </cell>
          <cell r="S89">
            <v>0</v>
          </cell>
          <cell r="T89">
            <v>0</v>
          </cell>
          <cell r="U89">
            <v>30</v>
          </cell>
          <cell r="V89">
            <v>30</v>
          </cell>
          <cell r="W89">
            <v>24</v>
          </cell>
          <cell r="X89">
            <v>24</v>
          </cell>
          <cell r="Y89">
            <v>24</v>
          </cell>
          <cell r="Z89">
            <v>24</v>
          </cell>
          <cell r="AA89">
            <v>24</v>
          </cell>
          <cell r="AB89">
            <v>24</v>
          </cell>
          <cell r="AC89">
            <v>24</v>
          </cell>
          <cell r="AD89">
            <v>24</v>
          </cell>
        </row>
        <row r="90">
          <cell r="F90" t="str">
            <v>50SX</v>
          </cell>
          <cell r="H90" t="str">
            <v>Income</v>
          </cell>
          <cell r="Q90" t="str">
            <v>63041FOA089P1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6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</row>
        <row r="91">
          <cell r="F91" t="str">
            <v>50SX</v>
          </cell>
          <cell r="H91" t="str">
            <v>Production Volume</v>
          </cell>
          <cell r="Q91" t="str">
            <v>63041FOA089P1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</row>
        <row r="92">
          <cell r="F92" t="str">
            <v>50SX</v>
          </cell>
          <cell r="H92" t="str">
            <v>Sales Volume</v>
          </cell>
          <cell r="Q92" t="str">
            <v>63041FOA089P1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6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</row>
        <row r="93">
          <cell r="F93" t="str">
            <v>50SX</v>
          </cell>
          <cell r="H93" t="str">
            <v>Stock Volume</v>
          </cell>
          <cell r="Q93" t="str">
            <v>63041FOA089P1</v>
          </cell>
          <cell r="S93">
            <v>0</v>
          </cell>
          <cell r="T93">
            <v>0</v>
          </cell>
          <cell r="U93">
            <v>30</v>
          </cell>
          <cell r="V93">
            <v>30</v>
          </cell>
          <cell r="W93">
            <v>24</v>
          </cell>
          <cell r="X93">
            <v>24</v>
          </cell>
          <cell r="Y93">
            <v>24</v>
          </cell>
          <cell r="Z93">
            <v>24</v>
          </cell>
          <cell r="AA93">
            <v>24</v>
          </cell>
          <cell r="AB93">
            <v>24</v>
          </cell>
          <cell r="AC93">
            <v>24</v>
          </cell>
          <cell r="AD93">
            <v>24</v>
          </cell>
        </row>
        <row r="94">
          <cell r="F94" t="str">
            <v>52SM</v>
          </cell>
          <cell r="H94" t="str">
            <v>Available Stock</v>
          </cell>
          <cell r="Q94" t="str">
            <v>23048DFA006P1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</row>
        <row r="95">
          <cell r="F95" t="str">
            <v>52SM</v>
          </cell>
          <cell r="H95" t="str">
            <v>Stock Volume</v>
          </cell>
          <cell r="Q95" t="str">
            <v>23048DFA006P1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</row>
        <row r="96">
          <cell r="F96" t="str">
            <v>52SMC</v>
          </cell>
          <cell r="H96" t="str">
            <v>Available Stock</v>
          </cell>
          <cell r="Q96" t="str">
            <v>63047D9A006P1</v>
          </cell>
          <cell r="S96">
            <v>10</v>
          </cell>
          <cell r="T96">
            <v>10</v>
          </cell>
          <cell r="U96">
            <v>10</v>
          </cell>
          <cell r="V96">
            <v>10</v>
          </cell>
          <cell r="W96">
            <v>10</v>
          </cell>
          <cell r="X96">
            <v>10</v>
          </cell>
          <cell r="Y96">
            <v>10</v>
          </cell>
          <cell r="Z96">
            <v>10</v>
          </cell>
          <cell r="AA96">
            <v>10</v>
          </cell>
          <cell r="AB96">
            <v>10</v>
          </cell>
          <cell r="AC96">
            <v>0</v>
          </cell>
          <cell r="AD96">
            <v>0</v>
          </cell>
        </row>
        <row r="97">
          <cell r="F97" t="str">
            <v>52SMC</v>
          </cell>
          <cell r="H97" t="str">
            <v>Income</v>
          </cell>
          <cell r="Q97" t="str">
            <v>63047D9A006P1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42</v>
          </cell>
          <cell r="AD97">
            <v>0</v>
          </cell>
        </row>
        <row r="98">
          <cell r="F98" t="str">
            <v>52SMC</v>
          </cell>
          <cell r="H98" t="str">
            <v>Production Volume</v>
          </cell>
          <cell r="Q98" t="str">
            <v>63047D9A006P1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32</v>
          </cell>
          <cell r="AD98">
            <v>0</v>
          </cell>
        </row>
        <row r="99">
          <cell r="F99" t="str">
            <v>52SMC</v>
          </cell>
          <cell r="H99" t="str">
            <v>Sales Volume</v>
          </cell>
          <cell r="Q99" t="str">
            <v>63047D9A006P1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42</v>
          </cell>
          <cell r="AD99">
            <v>0</v>
          </cell>
        </row>
        <row r="100">
          <cell r="F100" t="str">
            <v>52SMC</v>
          </cell>
          <cell r="H100" t="str">
            <v>Stock Volume</v>
          </cell>
          <cell r="Q100" t="str">
            <v>63047D9A006P1</v>
          </cell>
          <cell r="S100">
            <v>10</v>
          </cell>
          <cell r="T100">
            <v>10</v>
          </cell>
          <cell r="U100">
            <v>10</v>
          </cell>
          <cell r="V100">
            <v>10</v>
          </cell>
          <cell r="W100">
            <v>10</v>
          </cell>
          <cell r="X100">
            <v>10</v>
          </cell>
          <cell r="Y100">
            <v>10</v>
          </cell>
          <cell r="Z100">
            <v>10</v>
          </cell>
          <cell r="AA100">
            <v>10</v>
          </cell>
          <cell r="AB100">
            <v>10</v>
          </cell>
          <cell r="AC100">
            <v>0</v>
          </cell>
          <cell r="AD100">
            <v>0</v>
          </cell>
        </row>
        <row r="101">
          <cell r="F101" t="str">
            <v>52SPF</v>
          </cell>
          <cell r="H101" t="str">
            <v>Available Stock</v>
          </cell>
          <cell r="Q101" t="str">
            <v>33048T6A089B1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</row>
        <row r="102">
          <cell r="F102" t="str">
            <v>52SPF</v>
          </cell>
          <cell r="H102" t="str">
            <v>Income</v>
          </cell>
          <cell r="Q102" t="str">
            <v>33048T6A089B1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</row>
        <row r="103">
          <cell r="F103" t="str">
            <v>52SPF</v>
          </cell>
          <cell r="H103" t="str">
            <v>Production Volume</v>
          </cell>
          <cell r="Q103" t="str">
            <v>33048T6A089B1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</row>
        <row r="104">
          <cell r="F104" t="str">
            <v>52SPF</v>
          </cell>
          <cell r="H104" t="str">
            <v>Sales Volume</v>
          </cell>
          <cell r="Q104" t="str">
            <v>33048T6A089B1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</row>
        <row r="105">
          <cell r="F105" t="str">
            <v>52SPF</v>
          </cell>
          <cell r="H105" t="str">
            <v>Stock Volume</v>
          </cell>
          <cell r="Q105" t="str">
            <v>33048T6A089B1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</row>
        <row r="106">
          <cell r="F106" t="str">
            <v>56DAX</v>
          </cell>
          <cell r="H106" t="str">
            <v>Available Stock</v>
          </cell>
          <cell r="Q106" t="str">
            <v>23042D9A288B1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</row>
        <row r="107">
          <cell r="F107" t="str">
            <v>56DAX</v>
          </cell>
          <cell r="H107" t="str">
            <v>Income</v>
          </cell>
          <cell r="Q107" t="str">
            <v>23042D9A288B1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48</v>
          </cell>
          <cell r="Z107">
            <v>506</v>
          </cell>
          <cell r="AA107">
            <v>164</v>
          </cell>
          <cell r="AB107">
            <v>513</v>
          </cell>
          <cell r="AC107">
            <v>164</v>
          </cell>
          <cell r="AD107">
            <v>164</v>
          </cell>
        </row>
        <row r="108">
          <cell r="F108" t="str">
            <v>56DAX</v>
          </cell>
          <cell r="H108" t="str">
            <v>Production Volume</v>
          </cell>
          <cell r="Q108" t="str">
            <v>23042D9A288B1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48</v>
          </cell>
          <cell r="Z108">
            <v>506</v>
          </cell>
          <cell r="AA108">
            <v>164</v>
          </cell>
          <cell r="AB108">
            <v>513</v>
          </cell>
          <cell r="AC108">
            <v>164</v>
          </cell>
          <cell r="AD108">
            <v>164</v>
          </cell>
        </row>
        <row r="109">
          <cell r="F109" t="str">
            <v>56DAX</v>
          </cell>
          <cell r="H109" t="str">
            <v>Sales Volume</v>
          </cell>
          <cell r="Q109" t="str">
            <v>23042D9A288B1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48</v>
          </cell>
          <cell r="Z109">
            <v>506</v>
          </cell>
          <cell r="AA109">
            <v>164</v>
          </cell>
          <cell r="AB109">
            <v>513</v>
          </cell>
          <cell r="AC109">
            <v>164</v>
          </cell>
          <cell r="AD109">
            <v>164</v>
          </cell>
        </row>
        <row r="110">
          <cell r="F110" t="str">
            <v>56DAX</v>
          </cell>
          <cell r="H110" t="str">
            <v>Stock Volume</v>
          </cell>
          <cell r="Q110" t="str">
            <v>23042D9A288B1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</row>
        <row r="111">
          <cell r="F111" t="str">
            <v>56DAX</v>
          </cell>
          <cell r="H111" t="str">
            <v>Available Stock</v>
          </cell>
          <cell r="Q111" t="str">
            <v>23042DHA288B1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</row>
        <row r="112">
          <cell r="F112" t="str">
            <v>56DAX</v>
          </cell>
          <cell r="H112" t="str">
            <v>Income</v>
          </cell>
          <cell r="Q112" t="str">
            <v>23042DHA288B1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868</v>
          </cell>
          <cell r="AA112">
            <v>868</v>
          </cell>
          <cell r="AB112">
            <v>868</v>
          </cell>
          <cell r="AC112">
            <v>868</v>
          </cell>
          <cell r="AD112">
            <v>868</v>
          </cell>
        </row>
        <row r="113">
          <cell r="F113" t="str">
            <v>56DAX</v>
          </cell>
          <cell r="H113" t="str">
            <v>Production Volume</v>
          </cell>
          <cell r="Q113" t="str">
            <v>23042DHA288B1</v>
          </cell>
          <cell r="S113">
            <v>11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868</v>
          </cell>
          <cell r="AA113">
            <v>868</v>
          </cell>
          <cell r="AB113">
            <v>868</v>
          </cell>
          <cell r="AC113">
            <v>868</v>
          </cell>
          <cell r="AD113">
            <v>868</v>
          </cell>
        </row>
        <row r="114">
          <cell r="F114" t="str">
            <v>56DAX</v>
          </cell>
          <cell r="H114" t="str">
            <v>Sales Volume</v>
          </cell>
          <cell r="Q114" t="str">
            <v>23042DHA288B1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868</v>
          </cell>
          <cell r="AA114">
            <v>868</v>
          </cell>
          <cell r="AB114">
            <v>868</v>
          </cell>
          <cell r="AC114">
            <v>868</v>
          </cell>
          <cell r="AD114">
            <v>868</v>
          </cell>
        </row>
        <row r="115">
          <cell r="F115" t="str">
            <v>56DAX</v>
          </cell>
          <cell r="H115" t="str">
            <v>Stock Volume</v>
          </cell>
          <cell r="Q115" t="str">
            <v>23042DHA288B1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</row>
        <row r="116">
          <cell r="F116" t="str">
            <v>56DEB</v>
          </cell>
          <cell r="H116" t="str">
            <v>Available Stock</v>
          </cell>
          <cell r="Q116" t="str">
            <v>23042D9A206B1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</row>
        <row r="117">
          <cell r="F117" t="str">
            <v>56DEB</v>
          </cell>
          <cell r="H117" t="str">
            <v>Income</v>
          </cell>
          <cell r="Q117" t="str">
            <v>23042D9A206B1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74</v>
          </cell>
          <cell r="AB117">
            <v>14</v>
          </cell>
          <cell r="AC117">
            <v>0</v>
          </cell>
          <cell r="AD117">
            <v>32</v>
          </cell>
        </row>
        <row r="118">
          <cell r="F118" t="str">
            <v>56DEB</v>
          </cell>
          <cell r="H118" t="str">
            <v>Production Volume</v>
          </cell>
          <cell r="Q118" t="str">
            <v>23042D9A206B1</v>
          </cell>
          <cell r="S118">
            <v>5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74</v>
          </cell>
          <cell r="AB118">
            <v>14</v>
          </cell>
          <cell r="AC118">
            <v>0</v>
          </cell>
          <cell r="AD118">
            <v>32</v>
          </cell>
        </row>
        <row r="119">
          <cell r="F119" t="str">
            <v>56DEB</v>
          </cell>
          <cell r="H119" t="str">
            <v>Sales Volume</v>
          </cell>
          <cell r="Q119" t="str">
            <v>23042D9A206B1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74</v>
          </cell>
          <cell r="AB119">
            <v>14</v>
          </cell>
          <cell r="AC119">
            <v>0</v>
          </cell>
          <cell r="AD119">
            <v>32</v>
          </cell>
        </row>
        <row r="120">
          <cell r="F120" t="str">
            <v>56DEB</v>
          </cell>
          <cell r="H120" t="str">
            <v>Stock Volume</v>
          </cell>
          <cell r="Q120" t="str">
            <v>23042D9A206B1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</row>
        <row r="121">
          <cell r="F121" t="str">
            <v>56DTB</v>
          </cell>
          <cell r="H121" t="str">
            <v>Available Stock</v>
          </cell>
          <cell r="Q121" t="str">
            <v>63042DZB006P1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</row>
        <row r="122">
          <cell r="F122" t="str">
            <v>56DTB</v>
          </cell>
          <cell r="H122" t="str">
            <v>Income</v>
          </cell>
          <cell r="Q122" t="str">
            <v>63042DZB006P1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</row>
        <row r="123">
          <cell r="F123" t="str">
            <v>56DTB</v>
          </cell>
          <cell r="H123" t="str">
            <v>Production Volume</v>
          </cell>
          <cell r="Q123" t="str">
            <v>63042DZB006P1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</row>
        <row r="124">
          <cell r="F124" t="str">
            <v>56DTB</v>
          </cell>
          <cell r="H124" t="str">
            <v>Sales Volume</v>
          </cell>
          <cell r="Q124" t="str">
            <v>63042DZB006P1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</row>
        <row r="125">
          <cell r="F125" t="str">
            <v>56DTB</v>
          </cell>
          <cell r="H125" t="str">
            <v>Stock Volume</v>
          </cell>
          <cell r="Q125" t="str">
            <v>63042DZB006P1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</row>
        <row r="126">
          <cell r="F126" t="str">
            <v>56DTB</v>
          </cell>
          <cell r="H126" t="str">
            <v>Available Stock</v>
          </cell>
          <cell r="Q126" t="str">
            <v>63042RQB006B1</v>
          </cell>
          <cell r="S126">
            <v>119</v>
          </cell>
          <cell r="T126">
            <v>435</v>
          </cell>
          <cell r="U126">
            <v>408</v>
          </cell>
          <cell r="V126">
            <v>404</v>
          </cell>
          <cell r="W126">
            <v>354</v>
          </cell>
          <cell r="X126">
            <v>330</v>
          </cell>
          <cell r="Y126">
            <v>330</v>
          </cell>
          <cell r="Z126">
            <v>330</v>
          </cell>
          <cell r="AA126">
            <v>330</v>
          </cell>
          <cell r="AB126">
            <v>330</v>
          </cell>
          <cell r="AC126">
            <v>330</v>
          </cell>
          <cell r="AD126">
            <v>330</v>
          </cell>
        </row>
        <row r="127">
          <cell r="F127" t="str">
            <v>56DTB</v>
          </cell>
          <cell r="H127" t="str">
            <v>Income</v>
          </cell>
          <cell r="Q127" t="str">
            <v>63042RQB006B1</v>
          </cell>
          <cell r="S127">
            <v>312</v>
          </cell>
          <cell r="T127">
            <v>184</v>
          </cell>
          <cell r="U127">
            <v>368</v>
          </cell>
          <cell r="V127">
            <v>12</v>
          </cell>
          <cell r="W127">
            <v>50</v>
          </cell>
          <cell r="X127">
            <v>24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</row>
        <row r="128">
          <cell r="F128" t="str">
            <v>56DTB</v>
          </cell>
          <cell r="H128" t="str">
            <v>Production Volume</v>
          </cell>
          <cell r="Q128" t="str">
            <v>63042RQB006B1</v>
          </cell>
          <cell r="S128">
            <v>468</v>
          </cell>
          <cell r="T128">
            <v>428</v>
          </cell>
          <cell r="U128">
            <v>349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</row>
        <row r="129">
          <cell r="F129" t="str">
            <v>56DTB</v>
          </cell>
          <cell r="H129" t="str">
            <v>Sales Volume</v>
          </cell>
          <cell r="Q129" t="str">
            <v>63042RQB006B1</v>
          </cell>
          <cell r="S129">
            <v>312</v>
          </cell>
          <cell r="T129">
            <v>184</v>
          </cell>
          <cell r="U129">
            <v>368</v>
          </cell>
          <cell r="V129">
            <v>12</v>
          </cell>
          <cell r="W129">
            <v>50</v>
          </cell>
          <cell r="X129">
            <v>24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</row>
        <row r="130">
          <cell r="F130" t="str">
            <v>56DTB</v>
          </cell>
          <cell r="H130" t="str">
            <v>Stock Volume</v>
          </cell>
          <cell r="Q130" t="str">
            <v>63042RQB006B1</v>
          </cell>
          <cell r="S130">
            <v>191</v>
          </cell>
          <cell r="T130">
            <v>435</v>
          </cell>
          <cell r="U130">
            <v>416</v>
          </cell>
          <cell r="V130">
            <v>404</v>
          </cell>
          <cell r="W130">
            <v>354</v>
          </cell>
          <cell r="X130">
            <v>330</v>
          </cell>
          <cell r="Y130">
            <v>330</v>
          </cell>
          <cell r="Z130">
            <v>330</v>
          </cell>
          <cell r="AA130">
            <v>330</v>
          </cell>
          <cell r="AB130">
            <v>330</v>
          </cell>
          <cell r="AC130">
            <v>330</v>
          </cell>
          <cell r="AD130">
            <v>330</v>
          </cell>
        </row>
        <row r="131">
          <cell r="F131" t="str">
            <v>56DTX</v>
          </cell>
          <cell r="H131" t="str">
            <v>Available Stock</v>
          </cell>
          <cell r="Q131" t="str">
            <v>63042DEA389P1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</row>
        <row r="132">
          <cell r="F132" t="str">
            <v>56DTX</v>
          </cell>
          <cell r="H132" t="str">
            <v>Income</v>
          </cell>
          <cell r="Q132" t="str">
            <v>63042DEA389P1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>
            <v>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</row>
        <row r="133">
          <cell r="F133" t="str">
            <v>56DTX</v>
          </cell>
          <cell r="H133" t="str">
            <v>Production Volume</v>
          </cell>
          <cell r="Q133" t="str">
            <v>63042DEA389P1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</row>
        <row r="134">
          <cell r="F134" t="str">
            <v>56DTX</v>
          </cell>
          <cell r="H134" t="str">
            <v>Sales Volume</v>
          </cell>
          <cell r="Q134" t="str">
            <v>63042DEA389P1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</row>
        <row r="135">
          <cell r="F135" t="str">
            <v>56DTX</v>
          </cell>
          <cell r="H135" t="str">
            <v>Stock Volume</v>
          </cell>
          <cell r="Q135" t="str">
            <v>63042DEA389P1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</row>
        <row r="136">
          <cell r="F136" t="str">
            <v>56DTX</v>
          </cell>
          <cell r="H136" t="str">
            <v>Available Stock</v>
          </cell>
          <cell r="Q136" t="str">
            <v>63042DHA089P1</v>
          </cell>
          <cell r="S136">
            <v>244</v>
          </cell>
          <cell r="T136">
            <v>1835</v>
          </cell>
          <cell r="U136">
            <v>2091</v>
          </cell>
          <cell r="V136">
            <v>199</v>
          </cell>
          <cell r="W136">
            <v>10</v>
          </cell>
          <cell r="X136">
            <v>10</v>
          </cell>
          <cell r="Y136">
            <v>10</v>
          </cell>
          <cell r="Z136">
            <v>10</v>
          </cell>
          <cell r="AA136">
            <v>10</v>
          </cell>
          <cell r="AB136">
            <v>10</v>
          </cell>
          <cell r="AC136">
            <v>10</v>
          </cell>
          <cell r="AD136">
            <v>10</v>
          </cell>
        </row>
        <row r="137">
          <cell r="F137" t="str">
            <v>56DTX</v>
          </cell>
          <cell r="H137" t="str">
            <v>Income</v>
          </cell>
          <cell r="Q137" t="str">
            <v>63042DHA089P1</v>
          </cell>
          <cell r="S137">
            <v>588</v>
          </cell>
          <cell r="T137">
            <v>656</v>
          </cell>
          <cell r="U137">
            <v>687</v>
          </cell>
          <cell r="V137">
            <v>1893</v>
          </cell>
          <cell r="W137">
            <v>1771</v>
          </cell>
          <cell r="X137">
            <v>868</v>
          </cell>
          <cell r="Y137">
            <v>868</v>
          </cell>
          <cell r="Z137">
            <v>868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</row>
        <row r="138">
          <cell r="F138" t="str">
            <v>56DTX</v>
          </cell>
          <cell r="H138" t="str">
            <v>Production Volume</v>
          </cell>
          <cell r="Q138" t="str">
            <v>63042DHA089P1</v>
          </cell>
          <cell r="S138">
            <v>241</v>
          </cell>
          <cell r="T138">
            <v>2244</v>
          </cell>
          <cell r="U138">
            <v>948</v>
          </cell>
          <cell r="V138">
            <v>0</v>
          </cell>
          <cell r="W138">
            <v>1582</v>
          </cell>
          <cell r="X138">
            <v>868</v>
          </cell>
          <cell r="Y138">
            <v>868</v>
          </cell>
          <cell r="Z138">
            <v>868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</row>
        <row r="139">
          <cell r="F139" t="str">
            <v>56DTX</v>
          </cell>
          <cell r="H139" t="str">
            <v>Sales Volume</v>
          </cell>
          <cell r="Q139" t="str">
            <v>63042DHA089P1</v>
          </cell>
          <cell r="S139">
            <v>588</v>
          </cell>
          <cell r="T139">
            <v>656</v>
          </cell>
          <cell r="U139">
            <v>687</v>
          </cell>
          <cell r="V139">
            <v>1893</v>
          </cell>
          <cell r="W139">
            <v>1771</v>
          </cell>
          <cell r="X139">
            <v>868</v>
          </cell>
          <cell r="Y139">
            <v>868</v>
          </cell>
          <cell r="Z139">
            <v>868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</row>
        <row r="140">
          <cell r="F140" t="str">
            <v>56DTX</v>
          </cell>
          <cell r="H140" t="str">
            <v>Stock Volume</v>
          </cell>
          <cell r="Q140" t="str">
            <v>63042DHA089P1</v>
          </cell>
          <cell r="S140">
            <v>246</v>
          </cell>
          <cell r="T140">
            <v>1835</v>
          </cell>
          <cell r="U140">
            <v>2094</v>
          </cell>
          <cell r="V140">
            <v>202</v>
          </cell>
          <cell r="W140">
            <v>13</v>
          </cell>
          <cell r="X140">
            <v>13</v>
          </cell>
          <cell r="Y140">
            <v>13</v>
          </cell>
          <cell r="Z140">
            <v>13</v>
          </cell>
          <cell r="AA140">
            <v>13</v>
          </cell>
          <cell r="AB140">
            <v>13</v>
          </cell>
          <cell r="AC140">
            <v>13</v>
          </cell>
          <cell r="AD140">
            <v>13</v>
          </cell>
        </row>
        <row r="141">
          <cell r="F141" t="str">
            <v>56DTX</v>
          </cell>
          <cell r="H141" t="str">
            <v>Available Stock</v>
          </cell>
          <cell r="Q141" t="str">
            <v>63042DZB089P1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</row>
        <row r="142">
          <cell r="F142" t="str">
            <v>56DTX</v>
          </cell>
          <cell r="H142" t="str">
            <v>Stock Volume</v>
          </cell>
          <cell r="Q142" t="str">
            <v>63042DZB089P1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</row>
        <row r="143">
          <cell r="F143" t="str">
            <v>56DTX</v>
          </cell>
          <cell r="H143" t="str">
            <v>Available Stock</v>
          </cell>
          <cell r="Q143" t="str">
            <v>63042RQA089P1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</row>
        <row r="144">
          <cell r="F144" t="str">
            <v>56DTX</v>
          </cell>
          <cell r="H144" t="str">
            <v>Stock Volume</v>
          </cell>
          <cell r="Q144" t="str">
            <v>63042RQA089P1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</row>
        <row r="145">
          <cell r="F145" t="str">
            <v>56DTX</v>
          </cell>
          <cell r="H145" t="str">
            <v>Available Stock</v>
          </cell>
          <cell r="Q145" t="str">
            <v>63042RQB089B1</v>
          </cell>
          <cell r="S145">
            <v>190</v>
          </cell>
          <cell r="T145">
            <v>561</v>
          </cell>
          <cell r="U145">
            <v>281</v>
          </cell>
          <cell r="V145">
            <v>326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</row>
        <row r="146">
          <cell r="F146" t="str">
            <v>56DTX</v>
          </cell>
          <cell r="H146" t="str">
            <v>Income</v>
          </cell>
          <cell r="Q146" t="str">
            <v>63042RQB089B1</v>
          </cell>
          <cell r="S146">
            <v>346</v>
          </cell>
          <cell r="T146">
            <v>348</v>
          </cell>
          <cell r="U146">
            <v>532</v>
          </cell>
          <cell r="V146">
            <v>42</v>
          </cell>
          <cell r="W146">
            <v>755</v>
          </cell>
          <cell r="X146">
            <v>199</v>
          </cell>
          <cell r="Y146">
            <v>164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</row>
        <row r="147">
          <cell r="F147" t="str">
            <v>56DTX</v>
          </cell>
          <cell r="H147" t="str">
            <v>Production Volume</v>
          </cell>
          <cell r="Q147" t="str">
            <v>63042RQB089B1</v>
          </cell>
          <cell r="S147">
            <v>490</v>
          </cell>
          <cell r="T147">
            <v>718</v>
          </cell>
          <cell r="U147">
            <v>252</v>
          </cell>
          <cell r="V147">
            <v>87</v>
          </cell>
          <cell r="W147">
            <v>429</v>
          </cell>
          <cell r="X147">
            <v>199</v>
          </cell>
          <cell r="Y147">
            <v>164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</row>
        <row r="148">
          <cell r="F148" t="str">
            <v>56DTX</v>
          </cell>
          <cell r="H148" t="str">
            <v>Sales Volume</v>
          </cell>
          <cell r="Q148" t="str">
            <v>63042RQB089B1</v>
          </cell>
          <cell r="S148">
            <v>346</v>
          </cell>
          <cell r="T148">
            <v>348</v>
          </cell>
          <cell r="U148">
            <v>532</v>
          </cell>
          <cell r="V148">
            <v>42</v>
          </cell>
          <cell r="W148">
            <v>755</v>
          </cell>
          <cell r="X148">
            <v>199</v>
          </cell>
          <cell r="Y148">
            <v>164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</row>
        <row r="149">
          <cell r="F149" t="str">
            <v>56DTX</v>
          </cell>
          <cell r="H149" t="str">
            <v>Stock Volume</v>
          </cell>
          <cell r="Q149" t="str">
            <v>63042RQB089B1</v>
          </cell>
          <cell r="S149">
            <v>191</v>
          </cell>
          <cell r="T149">
            <v>561</v>
          </cell>
          <cell r="U149">
            <v>281</v>
          </cell>
          <cell r="V149">
            <v>326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</row>
        <row r="150">
          <cell r="F150" t="str">
            <v>56SB</v>
          </cell>
          <cell r="H150" t="str">
            <v>Available Stock</v>
          </cell>
          <cell r="Q150" t="str">
            <v>63041C9A006P1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</row>
        <row r="151">
          <cell r="F151" t="str">
            <v>56SB</v>
          </cell>
          <cell r="H151" t="str">
            <v>Income</v>
          </cell>
          <cell r="Q151" t="str">
            <v>63041C9A006P1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</row>
        <row r="152">
          <cell r="F152" t="str">
            <v>56SB</v>
          </cell>
          <cell r="H152" t="str">
            <v>Production Volume</v>
          </cell>
          <cell r="Q152" t="str">
            <v>63041C9A006P1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</row>
        <row r="153">
          <cell r="F153" t="str">
            <v>56SB</v>
          </cell>
          <cell r="H153" t="str">
            <v>Sales Volume</v>
          </cell>
          <cell r="Q153" t="str">
            <v>63041C9A006P1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</row>
        <row r="154">
          <cell r="F154" t="str">
            <v>56SB</v>
          </cell>
          <cell r="H154" t="str">
            <v>Stock Volume</v>
          </cell>
          <cell r="Q154" t="str">
            <v>63041C9A006P1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</row>
        <row r="155">
          <cell r="F155" t="str">
            <v>56STB</v>
          </cell>
          <cell r="H155" t="str">
            <v>Available Stock</v>
          </cell>
          <cell r="Q155" t="str">
            <v>63041RQB006B1</v>
          </cell>
          <cell r="S155">
            <v>5</v>
          </cell>
          <cell r="T155">
            <v>10</v>
          </cell>
          <cell r="U155">
            <v>214</v>
          </cell>
          <cell r="V155">
            <v>174</v>
          </cell>
          <cell r="W155">
            <v>174</v>
          </cell>
          <cell r="X155">
            <v>174</v>
          </cell>
          <cell r="Y155">
            <v>174</v>
          </cell>
          <cell r="Z155">
            <v>174</v>
          </cell>
          <cell r="AA155">
            <v>174</v>
          </cell>
          <cell r="AB155">
            <v>174</v>
          </cell>
          <cell r="AC155">
            <v>174</v>
          </cell>
          <cell r="AD155">
            <v>174</v>
          </cell>
        </row>
        <row r="156">
          <cell r="F156" t="str">
            <v>56STB</v>
          </cell>
          <cell r="H156" t="str">
            <v>Income</v>
          </cell>
          <cell r="Q156" t="str">
            <v>63041RQB006B1</v>
          </cell>
          <cell r="S156">
            <v>184</v>
          </cell>
          <cell r="T156">
            <v>184</v>
          </cell>
          <cell r="U156">
            <v>0</v>
          </cell>
          <cell r="V156">
            <v>40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</row>
        <row r="157">
          <cell r="F157" t="str">
            <v>56STB</v>
          </cell>
          <cell r="H157" t="str">
            <v>Production Volume</v>
          </cell>
          <cell r="Q157" t="str">
            <v>63041RQB006B1</v>
          </cell>
          <cell r="S157">
            <v>184</v>
          </cell>
          <cell r="T157">
            <v>189</v>
          </cell>
          <cell r="U157">
            <v>204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</row>
        <row r="158">
          <cell r="F158" t="str">
            <v>56STB</v>
          </cell>
          <cell r="H158" t="str">
            <v>Sales Volume</v>
          </cell>
          <cell r="Q158" t="str">
            <v>63041RQB006B1</v>
          </cell>
          <cell r="S158">
            <v>184</v>
          </cell>
          <cell r="T158">
            <v>184</v>
          </cell>
          <cell r="U158">
            <v>0</v>
          </cell>
          <cell r="V158">
            <v>40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</row>
        <row r="159">
          <cell r="F159" t="str">
            <v>56STB</v>
          </cell>
          <cell r="H159" t="str">
            <v>Stock Volume</v>
          </cell>
          <cell r="Q159" t="str">
            <v>63041RQB006B1</v>
          </cell>
          <cell r="S159">
            <v>5</v>
          </cell>
          <cell r="T159">
            <v>10</v>
          </cell>
          <cell r="U159">
            <v>214</v>
          </cell>
          <cell r="V159">
            <v>174</v>
          </cell>
          <cell r="W159">
            <v>174</v>
          </cell>
          <cell r="X159">
            <v>174</v>
          </cell>
          <cell r="Y159">
            <v>174</v>
          </cell>
          <cell r="Z159">
            <v>174</v>
          </cell>
          <cell r="AA159">
            <v>174</v>
          </cell>
          <cell r="AB159">
            <v>174</v>
          </cell>
          <cell r="AC159">
            <v>174</v>
          </cell>
          <cell r="AD159">
            <v>174</v>
          </cell>
        </row>
        <row r="160">
          <cell r="F160" t="str">
            <v>56STB</v>
          </cell>
          <cell r="H160" t="str">
            <v>Income</v>
          </cell>
          <cell r="Q160" t="str">
            <v>63041SZB006P1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</row>
        <row r="161">
          <cell r="F161" t="str">
            <v>56STB</v>
          </cell>
          <cell r="H161" t="str">
            <v>Production Volume</v>
          </cell>
          <cell r="Q161" t="str">
            <v>63041SZB006P1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</row>
        <row r="162">
          <cell r="F162" t="str">
            <v>56STB</v>
          </cell>
          <cell r="H162" t="str">
            <v>Sales Volume</v>
          </cell>
          <cell r="Q162" t="str">
            <v>63041SZB006P1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</row>
        <row r="163">
          <cell r="F163" t="str">
            <v>56STX</v>
          </cell>
          <cell r="H163" t="str">
            <v>Available Stock</v>
          </cell>
          <cell r="Q163" t="str">
            <v>63041RQA089P1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</row>
        <row r="164">
          <cell r="F164" t="str">
            <v>56STX</v>
          </cell>
          <cell r="H164" t="str">
            <v>Stock Volume</v>
          </cell>
          <cell r="Q164" t="str">
            <v>63041RQA089P1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</row>
        <row r="165">
          <cell r="F165" t="str">
            <v>56STX</v>
          </cell>
          <cell r="H165" t="str">
            <v>Available Stock</v>
          </cell>
          <cell r="Q165" t="str">
            <v>63041RQB089B1</v>
          </cell>
          <cell r="S165">
            <v>744</v>
          </cell>
          <cell r="T165">
            <v>332</v>
          </cell>
          <cell r="U165">
            <v>636</v>
          </cell>
          <cell r="V165">
            <v>281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</row>
        <row r="166">
          <cell r="F166" t="str">
            <v>56STX</v>
          </cell>
          <cell r="H166" t="str">
            <v>Income</v>
          </cell>
          <cell r="Q166" t="str">
            <v>63041RQB089B1</v>
          </cell>
          <cell r="S166">
            <v>369</v>
          </cell>
          <cell r="T166">
            <v>512</v>
          </cell>
          <cell r="U166">
            <v>184</v>
          </cell>
          <cell r="V166">
            <v>378</v>
          </cell>
          <cell r="W166">
            <v>884</v>
          </cell>
          <cell r="X166">
            <v>124</v>
          </cell>
          <cell r="Y166">
            <v>124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</row>
        <row r="167">
          <cell r="F167" t="str">
            <v>56STX</v>
          </cell>
          <cell r="H167" t="str">
            <v>Production Volume</v>
          </cell>
          <cell r="Q167" t="str">
            <v>63041RQB089B1</v>
          </cell>
          <cell r="S167">
            <v>820</v>
          </cell>
          <cell r="T167">
            <v>100</v>
          </cell>
          <cell r="U167">
            <v>511</v>
          </cell>
          <cell r="V167">
            <v>0</v>
          </cell>
          <cell r="W167">
            <v>603</v>
          </cell>
          <cell r="X167">
            <v>124</v>
          </cell>
          <cell r="Y167">
            <v>124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</row>
        <row r="168">
          <cell r="F168" t="str">
            <v>56STX</v>
          </cell>
          <cell r="H168" t="str">
            <v>Sales Volume</v>
          </cell>
          <cell r="Q168" t="str">
            <v>63041RQB089B1</v>
          </cell>
          <cell r="S168">
            <v>369</v>
          </cell>
          <cell r="T168">
            <v>512</v>
          </cell>
          <cell r="U168">
            <v>184</v>
          </cell>
          <cell r="V168">
            <v>378</v>
          </cell>
          <cell r="W168">
            <v>884</v>
          </cell>
          <cell r="X168">
            <v>124</v>
          </cell>
          <cell r="Y168">
            <v>124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</row>
        <row r="169">
          <cell r="F169" t="str">
            <v>56STX</v>
          </cell>
          <cell r="H169" t="str">
            <v>Stock Volume</v>
          </cell>
          <cell r="Q169" t="str">
            <v>63041RQB089B1</v>
          </cell>
          <cell r="S169">
            <v>744</v>
          </cell>
          <cell r="T169">
            <v>332</v>
          </cell>
          <cell r="U169">
            <v>659</v>
          </cell>
          <cell r="V169">
            <v>281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</row>
        <row r="170">
          <cell r="F170" t="str">
            <v>56STX</v>
          </cell>
          <cell r="H170" t="str">
            <v>Available Stock</v>
          </cell>
          <cell r="Q170" t="str">
            <v>63041SEA389P1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</row>
        <row r="171">
          <cell r="F171" t="str">
            <v>56STX</v>
          </cell>
          <cell r="H171" t="str">
            <v>Income</v>
          </cell>
          <cell r="Q171" t="str">
            <v>63041SEA389P1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</row>
        <row r="172">
          <cell r="F172" t="str">
            <v>56STX</v>
          </cell>
          <cell r="H172" t="str">
            <v>Production Volume</v>
          </cell>
          <cell r="Q172" t="str">
            <v>63041SEA389P1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</row>
        <row r="173">
          <cell r="F173" t="str">
            <v>56STX</v>
          </cell>
          <cell r="H173" t="str">
            <v>Sales Volume</v>
          </cell>
          <cell r="Q173" t="str">
            <v>63041SEA389P1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</row>
        <row r="174">
          <cell r="F174" t="str">
            <v>56STX</v>
          </cell>
          <cell r="H174" t="str">
            <v>Stock Volume</v>
          </cell>
          <cell r="Q174" t="str">
            <v>63041SEA389P1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</row>
        <row r="175">
          <cell r="F175" t="str">
            <v>56STX</v>
          </cell>
          <cell r="H175" t="str">
            <v>Available Stock</v>
          </cell>
          <cell r="Q175" t="str">
            <v>63041SHA089P1</v>
          </cell>
          <cell r="S175">
            <v>114</v>
          </cell>
          <cell r="T175">
            <v>999</v>
          </cell>
          <cell r="U175">
            <v>456</v>
          </cell>
          <cell r="V175">
            <v>1</v>
          </cell>
          <cell r="W175">
            <v>10</v>
          </cell>
          <cell r="X175">
            <v>10</v>
          </cell>
          <cell r="Y175">
            <v>10</v>
          </cell>
          <cell r="Z175">
            <v>10</v>
          </cell>
          <cell r="AA175">
            <v>10</v>
          </cell>
          <cell r="AB175">
            <v>10</v>
          </cell>
          <cell r="AC175">
            <v>10</v>
          </cell>
          <cell r="AD175">
            <v>10</v>
          </cell>
        </row>
        <row r="176">
          <cell r="F176" t="str">
            <v>56STX</v>
          </cell>
          <cell r="H176" t="str">
            <v>Income</v>
          </cell>
          <cell r="Q176" t="str">
            <v>63041SHA089P1</v>
          </cell>
          <cell r="S176">
            <v>266</v>
          </cell>
          <cell r="T176">
            <v>112</v>
          </cell>
          <cell r="U176">
            <v>670</v>
          </cell>
          <cell r="V176">
            <v>457</v>
          </cell>
          <cell r="W176">
            <v>429</v>
          </cell>
          <cell r="X176">
            <v>416</v>
          </cell>
          <cell r="Y176">
            <v>416</v>
          </cell>
          <cell r="Z176">
            <v>416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</row>
        <row r="177">
          <cell r="F177" t="str">
            <v>56STX</v>
          </cell>
          <cell r="H177" t="str">
            <v>Production Volume</v>
          </cell>
          <cell r="Q177" t="str">
            <v>63041SHA089P1</v>
          </cell>
          <cell r="S177">
            <v>0</v>
          </cell>
          <cell r="T177">
            <v>1003</v>
          </cell>
          <cell r="U177">
            <v>123</v>
          </cell>
          <cell r="V177">
            <v>0</v>
          </cell>
          <cell r="W177">
            <v>438</v>
          </cell>
          <cell r="X177">
            <v>416</v>
          </cell>
          <cell r="Y177">
            <v>416</v>
          </cell>
          <cell r="Z177">
            <v>416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</row>
        <row r="178">
          <cell r="F178" t="str">
            <v>56STX</v>
          </cell>
          <cell r="H178" t="str">
            <v>Sales Volume</v>
          </cell>
          <cell r="Q178" t="str">
            <v>63041SHA089P1</v>
          </cell>
          <cell r="S178">
            <v>266</v>
          </cell>
          <cell r="T178">
            <v>112</v>
          </cell>
          <cell r="U178">
            <v>670</v>
          </cell>
          <cell r="V178">
            <v>457</v>
          </cell>
          <cell r="W178">
            <v>429</v>
          </cell>
          <cell r="X178">
            <v>416</v>
          </cell>
          <cell r="Y178">
            <v>416</v>
          </cell>
          <cell r="Z178">
            <v>416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</row>
        <row r="179">
          <cell r="F179" t="str">
            <v>56STX</v>
          </cell>
          <cell r="H179" t="str">
            <v>Stock Volume</v>
          </cell>
          <cell r="Q179" t="str">
            <v>63041SHA089P1</v>
          </cell>
          <cell r="S179">
            <v>114</v>
          </cell>
          <cell r="T179">
            <v>999</v>
          </cell>
          <cell r="U179">
            <v>456</v>
          </cell>
          <cell r="V179">
            <v>1</v>
          </cell>
          <cell r="W179">
            <v>10</v>
          </cell>
          <cell r="X179">
            <v>10</v>
          </cell>
          <cell r="Y179">
            <v>10</v>
          </cell>
          <cell r="Z179">
            <v>10</v>
          </cell>
          <cell r="AA179">
            <v>10</v>
          </cell>
          <cell r="AB179">
            <v>10</v>
          </cell>
          <cell r="AC179">
            <v>10</v>
          </cell>
          <cell r="AD179">
            <v>10</v>
          </cell>
        </row>
        <row r="180">
          <cell r="F180" t="str">
            <v>56STX</v>
          </cell>
          <cell r="H180" t="str">
            <v>Income</v>
          </cell>
          <cell r="Q180" t="str">
            <v>63041SZB089P1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</row>
        <row r="181">
          <cell r="F181" t="str">
            <v>56STX</v>
          </cell>
          <cell r="H181" t="str">
            <v>Production Volume</v>
          </cell>
          <cell r="Q181" t="str">
            <v>63041SZB089P1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</row>
        <row r="182">
          <cell r="F182" t="str">
            <v>56STX</v>
          </cell>
          <cell r="H182" t="str">
            <v>Sales Volume</v>
          </cell>
          <cell r="Q182" t="str">
            <v>63041SZB089P1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</row>
        <row r="183">
          <cell r="F183" t="str">
            <v>56SX</v>
          </cell>
          <cell r="H183" t="str">
            <v>Available Stock</v>
          </cell>
          <cell r="Q183" t="str">
            <v>63047C9A089P1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</row>
        <row r="184">
          <cell r="F184" t="str">
            <v>56SX</v>
          </cell>
          <cell r="H184" t="str">
            <v>Income</v>
          </cell>
          <cell r="Q184" t="str">
            <v>63047C9A089P1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</row>
        <row r="185">
          <cell r="F185" t="str">
            <v>56SX</v>
          </cell>
          <cell r="H185" t="str">
            <v>Production Volume</v>
          </cell>
          <cell r="Q185" t="str">
            <v>63047C9A089P1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</row>
        <row r="186">
          <cell r="F186" t="str">
            <v>56SX</v>
          </cell>
          <cell r="H186" t="str">
            <v>Sales Volume</v>
          </cell>
          <cell r="Q186" t="str">
            <v>63047C9A089P1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</row>
        <row r="187">
          <cell r="F187" t="str">
            <v>56SX</v>
          </cell>
          <cell r="H187" t="str">
            <v>Stock Volume</v>
          </cell>
          <cell r="Q187" t="str">
            <v>63047C9A089P1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</row>
        <row r="188">
          <cell r="F188" t="str">
            <v>56SXF</v>
          </cell>
          <cell r="H188" t="str">
            <v>Available Stock</v>
          </cell>
          <cell r="Q188" t="str">
            <v>63047T6A089B1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</row>
        <row r="189">
          <cell r="F189" t="str">
            <v>56SXF</v>
          </cell>
          <cell r="H189" t="str">
            <v>Income</v>
          </cell>
          <cell r="Q189" t="str">
            <v>63047T6A089B1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</row>
        <row r="190">
          <cell r="F190" t="str">
            <v>56SXF</v>
          </cell>
          <cell r="H190" t="str">
            <v>Production Volume</v>
          </cell>
          <cell r="Q190" t="str">
            <v>63047T6A089B1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</row>
        <row r="191">
          <cell r="F191" t="str">
            <v>56SXF</v>
          </cell>
          <cell r="H191" t="str">
            <v>Sales Volume</v>
          </cell>
          <cell r="Q191" t="str">
            <v>63047T6A089B1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</row>
        <row r="192">
          <cell r="F192" t="str">
            <v>56SXF</v>
          </cell>
          <cell r="H192" t="str">
            <v>Stock Volume</v>
          </cell>
          <cell r="Q192" t="str">
            <v>63047T6A089B1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</row>
        <row r="193">
          <cell r="F193" t="str">
            <v>56TAB</v>
          </cell>
          <cell r="H193" t="str">
            <v>Available Stock</v>
          </cell>
          <cell r="Q193" t="str">
            <v>23041D9A006B1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</row>
        <row r="194">
          <cell r="F194" t="str">
            <v>56TAB</v>
          </cell>
          <cell r="H194" t="str">
            <v>Income</v>
          </cell>
          <cell r="Q194" t="str">
            <v>23041D9A006B1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60</v>
          </cell>
          <cell r="Z194">
            <v>0</v>
          </cell>
          <cell r="AA194">
            <v>60</v>
          </cell>
          <cell r="AB194">
            <v>20</v>
          </cell>
          <cell r="AC194">
            <v>0</v>
          </cell>
          <cell r="AD194">
            <v>0</v>
          </cell>
        </row>
        <row r="195">
          <cell r="F195" t="str">
            <v>56TAB</v>
          </cell>
          <cell r="H195" t="str">
            <v>Production Volume</v>
          </cell>
          <cell r="Q195" t="str">
            <v>23041D9A006B1</v>
          </cell>
          <cell r="S195">
            <v>5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60</v>
          </cell>
          <cell r="Z195">
            <v>0</v>
          </cell>
          <cell r="AA195">
            <v>60</v>
          </cell>
          <cell r="AB195">
            <v>20</v>
          </cell>
          <cell r="AC195">
            <v>0</v>
          </cell>
          <cell r="AD195">
            <v>0</v>
          </cell>
        </row>
        <row r="196">
          <cell r="F196" t="str">
            <v>56TAB</v>
          </cell>
          <cell r="H196" t="str">
            <v>Sales Volume</v>
          </cell>
          <cell r="Q196" t="str">
            <v>23041D9A006B1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60</v>
          </cell>
          <cell r="Z196">
            <v>0</v>
          </cell>
          <cell r="AA196">
            <v>60</v>
          </cell>
          <cell r="AB196">
            <v>20</v>
          </cell>
          <cell r="AC196">
            <v>0</v>
          </cell>
          <cell r="AD196">
            <v>0</v>
          </cell>
        </row>
        <row r="197">
          <cell r="F197" t="str">
            <v>56TAB</v>
          </cell>
          <cell r="H197" t="str">
            <v>Stock Volume</v>
          </cell>
          <cell r="Q197" t="str">
            <v>23041D9A006B1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</row>
        <row r="198">
          <cell r="F198" t="str">
            <v>56TAX</v>
          </cell>
          <cell r="H198" t="str">
            <v>Available Stock</v>
          </cell>
          <cell r="Q198" t="str">
            <v>23041D9A088B1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</row>
        <row r="199">
          <cell r="F199" t="str">
            <v>56TAX</v>
          </cell>
          <cell r="H199" t="str">
            <v>Income</v>
          </cell>
          <cell r="Q199" t="str">
            <v>23041D9A088B1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492</v>
          </cell>
          <cell r="AA199">
            <v>244</v>
          </cell>
          <cell r="AB199">
            <v>492</v>
          </cell>
          <cell r="AC199">
            <v>172</v>
          </cell>
          <cell r="AD199">
            <v>124</v>
          </cell>
        </row>
        <row r="200">
          <cell r="F200" t="str">
            <v>56TAX</v>
          </cell>
          <cell r="H200" t="str">
            <v>Production Volume</v>
          </cell>
          <cell r="Q200" t="str">
            <v>23041D9A088B1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492</v>
          </cell>
          <cell r="AA200">
            <v>244</v>
          </cell>
          <cell r="AB200">
            <v>492</v>
          </cell>
          <cell r="AC200">
            <v>172</v>
          </cell>
          <cell r="AD200">
            <v>124</v>
          </cell>
        </row>
        <row r="201">
          <cell r="F201" t="str">
            <v>56TAX</v>
          </cell>
          <cell r="H201" t="str">
            <v>Sales Volume</v>
          </cell>
          <cell r="Q201" t="str">
            <v>23041D9A088B1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492</v>
          </cell>
          <cell r="AA201">
            <v>244</v>
          </cell>
          <cell r="AB201">
            <v>492</v>
          </cell>
          <cell r="AC201">
            <v>172</v>
          </cell>
          <cell r="AD201">
            <v>124</v>
          </cell>
        </row>
        <row r="202">
          <cell r="F202" t="str">
            <v>56TAX</v>
          </cell>
          <cell r="H202" t="str">
            <v>Stock Volume</v>
          </cell>
          <cell r="Q202" t="str">
            <v>23041D9A088B1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</row>
        <row r="203">
          <cell r="F203" t="str">
            <v>56TAX</v>
          </cell>
          <cell r="H203" t="str">
            <v>Available Stock</v>
          </cell>
          <cell r="Q203" t="str">
            <v>23041DHA288B1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</row>
        <row r="204">
          <cell r="F204" t="str">
            <v>56TAX</v>
          </cell>
          <cell r="H204" t="str">
            <v>Income</v>
          </cell>
          <cell r="Q204" t="str">
            <v>23041DHA288B1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208</v>
          </cell>
          <cell r="AA204">
            <v>208</v>
          </cell>
          <cell r="AB204">
            <v>208</v>
          </cell>
          <cell r="AC204">
            <v>208</v>
          </cell>
          <cell r="AD204">
            <v>208</v>
          </cell>
        </row>
        <row r="205">
          <cell r="F205" t="str">
            <v>56TAX</v>
          </cell>
          <cell r="H205" t="str">
            <v>Production Volume</v>
          </cell>
          <cell r="Q205" t="str">
            <v>23041DHA288B1</v>
          </cell>
          <cell r="S205">
            <v>14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>
            <v>208</v>
          </cell>
          <cell r="AA205">
            <v>208</v>
          </cell>
          <cell r="AB205">
            <v>208</v>
          </cell>
          <cell r="AC205">
            <v>208</v>
          </cell>
          <cell r="AD205">
            <v>208</v>
          </cell>
        </row>
        <row r="206">
          <cell r="F206" t="str">
            <v>56TAX</v>
          </cell>
          <cell r="H206" t="str">
            <v>Sales Volume</v>
          </cell>
          <cell r="Q206" t="str">
            <v>23041DHA288B1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208</v>
          </cell>
          <cell r="AA206">
            <v>208</v>
          </cell>
          <cell r="AB206">
            <v>208</v>
          </cell>
          <cell r="AC206">
            <v>208</v>
          </cell>
          <cell r="AD206">
            <v>208</v>
          </cell>
        </row>
        <row r="207">
          <cell r="F207" t="str">
            <v>56TAX</v>
          </cell>
          <cell r="H207" t="str">
            <v>Stock Volume</v>
          </cell>
          <cell r="Q207" t="str">
            <v>23041DHA288B1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</row>
        <row r="208">
          <cell r="F208" t="str">
            <v>56TBE</v>
          </cell>
          <cell r="H208" t="str">
            <v>Available Stock</v>
          </cell>
          <cell r="Q208" t="str">
            <v>33041EQB006B1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</row>
        <row r="209">
          <cell r="F209" t="str">
            <v>56TBE</v>
          </cell>
          <cell r="H209" t="str">
            <v>Income</v>
          </cell>
          <cell r="Q209" t="str">
            <v>33041EQB006B1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</row>
        <row r="210">
          <cell r="F210" t="str">
            <v>56TBE</v>
          </cell>
          <cell r="H210" t="str">
            <v>Production Volume</v>
          </cell>
          <cell r="Q210" t="str">
            <v>33041EQB006B1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</row>
        <row r="211">
          <cell r="F211" t="str">
            <v>56TBE</v>
          </cell>
          <cell r="H211" t="str">
            <v>Sales Volume</v>
          </cell>
          <cell r="Q211" t="str">
            <v>33041EQB006B1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</row>
        <row r="212">
          <cell r="F212" t="str">
            <v>56TBE</v>
          </cell>
          <cell r="H212" t="str">
            <v>Stock Volume</v>
          </cell>
          <cell r="Q212" t="str">
            <v>33041EQB006B1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</row>
        <row r="213">
          <cell r="F213" t="str">
            <v>56TBE</v>
          </cell>
          <cell r="H213" t="str">
            <v>Available Stock</v>
          </cell>
          <cell r="Q213" t="str">
            <v>63041EZA006P1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</row>
        <row r="214">
          <cell r="F214" t="str">
            <v>56TBE</v>
          </cell>
          <cell r="H214" t="str">
            <v>Stock Volume</v>
          </cell>
          <cell r="Q214" t="str">
            <v>63041EZA006P1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</row>
        <row r="215">
          <cell r="F215" t="str">
            <v>56TXE</v>
          </cell>
          <cell r="H215" t="str">
            <v>Available Stock</v>
          </cell>
          <cell r="Q215" t="str">
            <v>63041EZA089P1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</row>
        <row r="216">
          <cell r="F216" t="str">
            <v>56TXE</v>
          </cell>
          <cell r="H216" t="str">
            <v>Stock Volume</v>
          </cell>
          <cell r="Q216" t="str">
            <v>63041EZA089P1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</row>
        <row r="217">
          <cell r="F217" t="str">
            <v>76BDR</v>
          </cell>
          <cell r="H217" t="str">
            <v>Available Stock</v>
          </cell>
          <cell r="Q217" t="str">
            <v>23052D9A006B1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</row>
        <row r="218">
          <cell r="F218" t="str">
            <v>76BDR</v>
          </cell>
          <cell r="H218" t="str">
            <v>Income</v>
          </cell>
          <cell r="Q218" t="str">
            <v>23052D9A006B1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72</v>
          </cell>
          <cell r="AA218">
            <v>0</v>
          </cell>
          <cell r="AB218">
            <v>0</v>
          </cell>
          <cell r="AC218">
            <v>72</v>
          </cell>
          <cell r="AD218">
            <v>0</v>
          </cell>
        </row>
        <row r="219">
          <cell r="F219" t="str">
            <v>76BDR</v>
          </cell>
          <cell r="H219" t="str">
            <v>Production Volume</v>
          </cell>
          <cell r="Q219" t="str">
            <v>23052D9A006B1</v>
          </cell>
          <cell r="S219">
            <v>5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72</v>
          </cell>
          <cell r="AA219">
            <v>0</v>
          </cell>
          <cell r="AB219">
            <v>0</v>
          </cell>
          <cell r="AC219">
            <v>72</v>
          </cell>
          <cell r="AD219">
            <v>0</v>
          </cell>
        </row>
        <row r="220">
          <cell r="F220" t="str">
            <v>76BDR</v>
          </cell>
          <cell r="H220" t="str">
            <v>Sales Volume</v>
          </cell>
          <cell r="Q220" t="str">
            <v>23052D9A006B1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72</v>
          </cell>
          <cell r="AA220">
            <v>0</v>
          </cell>
          <cell r="AB220">
            <v>0</v>
          </cell>
          <cell r="AC220">
            <v>72</v>
          </cell>
          <cell r="AD220">
            <v>0</v>
          </cell>
        </row>
        <row r="221">
          <cell r="F221" t="str">
            <v>76BDR</v>
          </cell>
          <cell r="H221" t="str">
            <v>Stock Volume</v>
          </cell>
          <cell r="Q221" t="str">
            <v>23052D9A006B1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</row>
        <row r="222">
          <cell r="F222" t="str">
            <v>76BDR</v>
          </cell>
          <cell r="H222" t="str">
            <v>Available Stock</v>
          </cell>
          <cell r="Q222" t="str">
            <v>23052DHA206B1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</row>
        <row r="223">
          <cell r="F223" t="str">
            <v>76BDR</v>
          </cell>
          <cell r="H223" t="str">
            <v>Income</v>
          </cell>
          <cell r="Q223" t="str">
            <v>23052DHA206B1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208</v>
          </cell>
          <cell r="AA223">
            <v>208</v>
          </cell>
          <cell r="AB223">
            <v>208</v>
          </cell>
          <cell r="AC223">
            <v>208</v>
          </cell>
          <cell r="AD223">
            <v>208</v>
          </cell>
        </row>
        <row r="224">
          <cell r="F224" t="str">
            <v>76BDR</v>
          </cell>
          <cell r="H224" t="str">
            <v>Production Volume</v>
          </cell>
          <cell r="Q224" t="str">
            <v>23052DHA206B1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208</v>
          </cell>
          <cell r="AA224">
            <v>208</v>
          </cell>
          <cell r="AB224">
            <v>208</v>
          </cell>
          <cell r="AC224">
            <v>208</v>
          </cell>
          <cell r="AD224">
            <v>208</v>
          </cell>
        </row>
        <row r="225">
          <cell r="F225" t="str">
            <v>76BDR</v>
          </cell>
          <cell r="H225" t="str">
            <v>Sales Volume</v>
          </cell>
          <cell r="Q225" t="str">
            <v>23052DHA206B1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208</v>
          </cell>
          <cell r="AA225">
            <v>208</v>
          </cell>
          <cell r="AB225">
            <v>208</v>
          </cell>
          <cell r="AC225">
            <v>208</v>
          </cell>
          <cell r="AD225">
            <v>208</v>
          </cell>
        </row>
        <row r="226">
          <cell r="F226" t="str">
            <v>76BDR</v>
          </cell>
          <cell r="H226" t="str">
            <v>Stock Volume</v>
          </cell>
          <cell r="Q226" t="str">
            <v>23052DHA206B1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</row>
        <row r="227">
          <cell r="F227" t="str">
            <v>76BSP</v>
          </cell>
          <cell r="H227" t="str">
            <v>Available Stock</v>
          </cell>
          <cell r="Q227" t="str">
            <v>63051BCA006B1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</row>
        <row r="228">
          <cell r="F228" t="str">
            <v>76BSP</v>
          </cell>
          <cell r="H228" t="str">
            <v>Income</v>
          </cell>
          <cell r="Q228" t="str">
            <v>63051BCA006B1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</row>
        <row r="229">
          <cell r="F229" t="str">
            <v>76BSP</v>
          </cell>
          <cell r="H229" t="str">
            <v>Production Volume</v>
          </cell>
          <cell r="Q229" t="str">
            <v>63051BCA006B1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</row>
        <row r="230">
          <cell r="F230" t="str">
            <v>76BSP</v>
          </cell>
          <cell r="H230" t="str">
            <v>Sales Volume</v>
          </cell>
          <cell r="Q230" t="str">
            <v>63051BCA006B1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</row>
        <row r="231">
          <cell r="F231" t="str">
            <v>76BSP</v>
          </cell>
          <cell r="H231" t="str">
            <v>Stock Volume</v>
          </cell>
          <cell r="Q231" t="str">
            <v>63051BCA006B1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</row>
        <row r="232">
          <cell r="F232" t="str">
            <v>76BSP</v>
          </cell>
          <cell r="H232" t="str">
            <v>Available Stock</v>
          </cell>
          <cell r="Q232" t="str">
            <v>63051BQA006B1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</row>
        <row r="233">
          <cell r="F233" t="str">
            <v>76BSP</v>
          </cell>
          <cell r="H233" t="str">
            <v>Income</v>
          </cell>
          <cell r="Q233" t="str">
            <v>63051BQA006B1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</row>
        <row r="234">
          <cell r="F234" t="str">
            <v>76BSP</v>
          </cell>
          <cell r="H234" t="str">
            <v>Production Volume</v>
          </cell>
          <cell r="Q234" t="str">
            <v>63051BQA006B1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</row>
        <row r="235">
          <cell r="F235" t="str">
            <v>76BSP</v>
          </cell>
          <cell r="H235" t="str">
            <v>Sales Volume</v>
          </cell>
          <cell r="Q235" t="str">
            <v>63051BQA006B1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</row>
        <row r="236">
          <cell r="F236" t="str">
            <v>76BSP</v>
          </cell>
          <cell r="H236" t="str">
            <v>Stock Volume</v>
          </cell>
          <cell r="Q236" t="str">
            <v>63051BQA006B1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</row>
        <row r="237">
          <cell r="F237" t="str">
            <v>76BSP</v>
          </cell>
          <cell r="H237" t="str">
            <v>Available Stock</v>
          </cell>
          <cell r="Q237" t="str">
            <v>63051BZA006B1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</row>
        <row r="238">
          <cell r="F238" t="str">
            <v>76BSP</v>
          </cell>
          <cell r="H238" t="str">
            <v>Income</v>
          </cell>
          <cell r="Q238" t="str">
            <v>63051BZA006B1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>
            <v>0</v>
          </cell>
          <cell r="AC238">
            <v>0</v>
          </cell>
          <cell r="AD238">
            <v>0</v>
          </cell>
        </row>
        <row r="239">
          <cell r="F239" t="str">
            <v>76BSP</v>
          </cell>
          <cell r="H239" t="str">
            <v>Production Volume</v>
          </cell>
          <cell r="Q239" t="str">
            <v>63051BZA006B1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</row>
        <row r="240">
          <cell r="F240" t="str">
            <v>76BSP</v>
          </cell>
          <cell r="H240" t="str">
            <v>Sales Volume</v>
          </cell>
          <cell r="Q240" t="str">
            <v>63051BZA006B1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</row>
        <row r="241">
          <cell r="F241" t="str">
            <v>76BSP</v>
          </cell>
          <cell r="H241" t="str">
            <v>Stock Volume</v>
          </cell>
          <cell r="Q241" t="str">
            <v>63051BZA006B1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</row>
        <row r="242">
          <cell r="F242" t="str">
            <v>76BSP</v>
          </cell>
          <cell r="H242" t="str">
            <v>Available Stock</v>
          </cell>
          <cell r="Q242" t="str">
            <v>63051DQA006B1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</row>
        <row r="243">
          <cell r="F243" t="str">
            <v>76BSP</v>
          </cell>
          <cell r="H243" t="str">
            <v>Income</v>
          </cell>
          <cell r="Q243" t="str">
            <v>63051DQA006B1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</row>
        <row r="244">
          <cell r="F244" t="str">
            <v>76BSP</v>
          </cell>
          <cell r="H244" t="str">
            <v>Production Volume</v>
          </cell>
          <cell r="Q244" t="str">
            <v>63051DQA006B1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</row>
        <row r="245">
          <cell r="F245" t="str">
            <v>76BSP</v>
          </cell>
          <cell r="H245" t="str">
            <v>Sales Volume</v>
          </cell>
          <cell r="Q245" t="str">
            <v>63051DQA006B1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</row>
        <row r="246">
          <cell r="F246" t="str">
            <v>76BSP</v>
          </cell>
          <cell r="H246" t="str">
            <v>Stock Volume</v>
          </cell>
          <cell r="Q246" t="str">
            <v>63051DQA006B1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</row>
        <row r="247">
          <cell r="F247" t="str">
            <v>76BSP</v>
          </cell>
          <cell r="H247" t="str">
            <v>Available Stock</v>
          </cell>
          <cell r="Q247" t="str">
            <v>63051FOA006B1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</row>
        <row r="248">
          <cell r="F248" t="str">
            <v>76BSP</v>
          </cell>
          <cell r="H248" t="str">
            <v>Income</v>
          </cell>
          <cell r="Q248" t="str">
            <v>63051FOA006B1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</row>
        <row r="249">
          <cell r="F249" t="str">
            <v>76BSP</v>
          </cell>
          <cell r="H249" t="str">
            <v>Production Volume</v>
          </cell>
          <cell r="Q249" t="str">
            <v>63051FOA006B1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</row>
        <row r="250">
          <cell r="F250" t="str">
            <v>76BSP</v>
          </cell>
          <cell r="H250" t="str">
            <v>Sales Volume</v>
          </cell>
          <cell r="Q250" t="str">
            <v>63051FOA006B1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</row>
        <row r="251">
          <cell r="F251" t="str">
            <v>76BSP</v>
          </cell>
          <cell r="H251" t="str">
            <v>Stock Volume</v>
          </cell>
          <cell r="Q251" t="str">
            <v>63051FOA006B1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</row>
        <row r="252">
          <cell r="F252" t="str">
            <v>76DGN</v>
          </cell>
          <cell r="H252" t="str">
            <v>Available Stock</v>
          </cell>
          <cell r="Q252" t="str">
            <v>33052PR1006P1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</row>
        <row r="253">
          <cell r="F253" t="str">
            <v>76DGN</v>
          </cell>
          <cell r="H253" t="str">
            <v>Income</v>
          </cell>
          <cell r="Q253" t="str">
            <v>33052PR1006P1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</row>
        <row r="254">
          <cell r="F254" t="str">
            <v>76DGN</v>
          </cell>
          <cell r="H254" t="str">
            <v>Production Volume</v>
          </cell>
          <cell r="Q254" t="str">
            <v>33052PR1006P1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</row>
        <row r="255">
          <cell r="F255" t="str">
            <v>76DGN</v>
          </cell>
          <cell r="H255" t="str">
            <v>Sales Volume</v>
          </cell>
          <cell r="Q255" t="str">
            <v>33052PR1006P1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</row>
        <row r="256">
          <cell r="F256" t="str">
            <v>76DGN</v>
          </cell>
          <cell r="H256" t="str">
            <v>Stock Volume</v>
          </cell>
          <cell r="Q256" t="str">
            <v>33052PR1006P1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</row>
        <row r="257">
          <cell r="F257" t="str">
            <v>76DGN</v>
          </cell>
          <cell r="H257" t="str">
            <v>Available Stock</v>
          </cell>
          <cell r="Q257" t="str">
            <v>63052PHA389B1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</row>
        <row r="258">
          <cell r="F258" t="str">
            <v>76DGN</v>
          </cell>
          <cell r="H258" t="str">
            <v>Income</v>
          </cell>
          <cell r="Q258" t="str">
            <v>63052PHA389B1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</row>
        <row r="259">
          <cell r="F259" t="str">
            <v>76DGN</v>
          </cell>
          <cell r="H259" t="str">
            <v>Production Volume</v>
          </cell>
          <cell r="Q259" t="str">
            <v>63052PHA389B1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</row>
        <row r="260">
          <cell r="F260" t="str">
            <v>76DGN</v>
          </cell>
          <cell r="H260" t="str">
            <v>Sales Volume</v>
          </cell>
          <cell r="Q260" t="str">
            <v>63052PHA389B1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</row>
        <row r="261">
          <cell r="F261" t="str">
            <v>76DGN</v>
          </cell>
          <cell r="H261" t="str">
            <v>Stock Volume</v>
          </cell>
          <cell r="Q261" t="str">
            <v>63052PHA389B1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</row>
        <row r="262">
          <cell r="F262" t="str">
            <v>76DGX</v>
          </cell>
          <cell r="H262" t="str">
            <v>Available Stock</v>
          </cell>
          <cell r="Q262" t="str">
            <v>23052D0B289P1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</row>
        <row r="263">
          <cell r="F263" t="str">
            <v>76DGX</v>
          </cell>
          <cell r="H263" t="str">
            <v>Income</v>
          </cell>
          <cell r="Q263" t="str">
            <v>23052D0B289P1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</row>
        <row r="264">
          <cell r="F264" t="str">
            <v>76DGX</v>
          </cell>
          <cell r="H264" t="str">
            <v>Production Volume</v>
          </cell>
          <cell r="Q264" t="str">
            <v>23052D0B289P1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</row>
        <row r="265">
          <cell r="F265" t="str">
            <v>76DGX</v>
          </cell>
          <cell r="H265" t="str">
            <v>Sales Volume</v>
          </cell>
          <cell r="Q265" t="str">
            <v>23052D0B289P1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</row>
        <row r="266">
          <cell r="F266" t="str">
            <v>76DGX</v>
          </cell>
          <cell r="H266" t="str">
            <v>Stock Volume</v>
          </cell>
          <cell r="Q266" t="str">
            <v>23052D0B289P1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</row>
        <row r="267">
          <cell r="F267" t="str">
            <v>76DGX</v>
          </cell>
          <cell r="H267" t="str">
            <v>Available Stock</v>
          </cell>
          <cell r="Q267" t="str">
            <v>23052DBA189P2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</row>
        <row r="268">
          <cell r="F268" t="str">
            <v>76DGX</v>
          </cell>
          <cell r="H268" t="str">
            <v>Income</v>
          </cell>
          <cell r="Q268" t="str">
            <v>23052DBA189P2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</row>
        <row r="269">
          <cell r="F269" t="str">
            <v>76DGX</v>
          </cell>
          <cell r="H269" t="str">
            <v>Production Volume</v>
          </cell>
          <cell r="Q269" t="str">
            <v>23052DBA189P2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</row>
        <row r="270">
          <cell r="F270" t="str">
            <v>76DGX</v>
          </cell>
          <cell r="H270" t="str">
            <v>Sales Volume</v>
          </cell>
          <cell r="Q270" t="str">
            <v>23052DBA189P2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</row>
        <row r="271">
          <cell r="F271" t="str">
            <v>76DGX</v>
          </cell>
          <cell r="H271" t="str">
            <v>Stock Volume</v>
          </cell>
          <cell r="Q271" t="str">
            <v>23052DBA189P2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</row>
        <row r="272">
          <cell r="F272" t="str">
            <v>76DGX</v>
          </cell>
          <cell r="H272" t="str">
            <v>Available Stock</v>
          </cell>
          <cell r="Q272" t="str">
            <v>23052DBA289P2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</row>
        <row r="273">
          <cell r="F273" t="str">
            <v>76DGX</v>
          </cell>
          <cell r="H273" t="str">
            <v>Income</v>
          </cell>
          <cell r="Q273" t="str">
            <v>23052DBA289P2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</row>
        <row r="274">
          <cell r="F274" t="str">
            <v>76DGX</v>
          </cell>
          <cell r="H274" t="str">
            <v>Production Volume</v>
          </cell>
          <cell r="Q274" t="str">
            <v>23052DBA289P2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</row>
        <row r="275">
          <cell r="F275" t="str">
            <v>76DGX</v>
          </cell>
          <cell r="H275" t="str">
            <v>Sales Volume</v>
          </cell>
          <cell r="Q275" t="str">
            <v>23052DBA289P2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</row>
        <row r="276">
          <cell r="F276" t="str">
            <v>76DGX</v>
          </cell>
          <cell r="H276" t="str">
            <v>Stock Volume</v>
          </cell>
          <cell r="Q276" t="str">
            <v>23052DBA289P2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</row>
        <row r="277">
          <cell r="F277" t="str">
            <v>76DGX</v>
          </cell>
          <cell r="H277" t="str">
            <v>Available Stock</v>
          </cell>
          <cell r="Q277" t="str">
            <v>23052DFB289P1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</row>
        <row r="278">
          <cell r="F278" t="str">
            <v>76DGX</v>
          </cell>
          <cell r="H278" t="str">
            <v>Income</v>
          </cell>
          <cell r="Q278" t="str">
            <v>23052DFB289P1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</row>
        <row r="279">
          <cell r="F279" t="str">
            <v>76DGX</v>
          </cell>
          <cell r="H279" t="str">
            <v>Production Volume</v>
          </cell>
          <cell r="Q279" t="str">
            <v>23052DFB289P1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</row>
        <row r="280">
          <cell r="F280" t="str">
            <v>76DGX</v>
          </cell>
          <cell r="H280" t="str">
            <v>Sales Volume</v>
          </cell>
          <cell r="Q280" t="str">
            <v>23052DFB289P1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</row>
        <row r="281">
          <cell r="F281" t="str">
            <v>76DGX</v>
          </cell>
          <cell r="H281" t="str">
            <v>Stock Volume</v>
          </cell>
          <cell r="Q281" t="str">
            <v>23052DFB289P1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</row>
        <row r="282">
          <cell r="F282" t="str">
            <v>76DGX</v>
          </cell>
          <cell r="H282" t="str">
            <v>Available Stock</v>
          </cell>
          <cell r="Q282" t="str">
            <v>23052DHA289P1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</row>
        <row r="283">
          <cell r="F283" t="str">
            <v>76DGX</v>
          </cell>
          <cell r="H283" t="str">
            <v>Income</v>
          </cell>
          <cell r="Q283" t="str">
            <v>23052DHA289P1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</row>
        <row r="284">
          <cell r="F284" t="str">
            <v>76DGX</v>
          </cell>
          <cell r="H284" t="str">
            <v>Production Volume</v>
          </cell>
          <cell r="Q284" t="str">
            <v>23052DHA289P1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</row>
        <row r="285">
          <cell r="F285" t="str">
            <v>76DGX</v>
          </cell>
          <cell r="H285" t="str">
            <v>Sales Volume</v>
          </cell>
          <cell r="Q285" t="str">
            <v>23052DHA289P1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</row>
        <row r="286">
          <cell r="F286" t="str">
            <v>76DGX</v>
          </cell>
          <cell r="H286" t="str">
            <v>Stock Volume</v>
          </cell>
          <cell r="Q286" t="str">
            <v>23052DHA289P1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</row>
        <row r="287">
          <cell r="F287" t="str">
            <v>76DGX</v>
          </cell>
          <cell r="H287" t="str">
            <v>Available Stock</v>
          </cell>
          <cell r="Q287" t="str">
            <v>23052DQB189P1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</row>
        <row r="288">
          <cell r="F288" t="str">
            <v>76DGX</v>
          </cell>
          <cell r="H288" t="str">
            <v>Stock Volume</v>
          </cell>
          <cell r="Q288" t="str">
            <v>23052DQB189P1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</row>
        <row r="289">
          <cell r="F289" t="str">
            <v>76DGX</v>
          </cell>
          <cell r="H289" t="str">
            <v>Available Stock</v>
          </cell>
          <cell r="Q289" t="str">
            <v>23052DZA289P1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</row>
        <row r="290">
          <cell r="F290" t="str">
            <v>76DGX</v>
          </cell>
          <cell r="H290" t="str">
            <v>Stock Volume</v>
          </cell>
          <cell r="Q290" t="str">
            <v>23052DZA289P1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</row>
        <row r="291">
          <cell r="F291" t="str">
            <v>76DGX</v>
          </cell>
          <cell r="H291" t="str">
            <v>Available Stock</v>
          </cell>
          <cell r="Q291" t="str">
            <v>23052DZB289P1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</row>
        <row r="292">
          <cell r="F292" t="str">
            <v>76DGX</v>
          </cell>
          <cell r="H292" t="str">
            <v>Income</v>
          </cell>
          <cell r="Q292" t="str">
            <v>23052DZB289P1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</row>
        <row r="293">
          <cell r="F293" t="str">
            <v>76DGX</v>
          </cell>
          <cell r="H293" t="str">
            <v>Production Volume</v>
          </cell>
          <cell r="Q293" t="str">
            <v>23052DZB289P1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</row>
        <row r="294">
          <cell r="F294" t="str">
            <v>76DGX</v>
          </cell>
          <cell r="H294" t="str">
            <v>Sales Volume</v>
          </cell>
          <cell r="Q294" t="str">
            <v>23052DZB289P1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</row>
        <row r="295">
          <cell r="F295" t="str">
            <v>76DGX</v>
          </cell>
          <cell r="H295" t="str">
            <v>Stock Volume</v>
          </cell>
          <cell r="Q295" t="str">
            <v>23052DZB289P1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</row>
        <row r="296">
          <cell r="F296" t="str">
            <v>76DIX</v>
          </cell>
          <cell r="H296" t="str">
            <v>Available Stock</v>
          </cell>
          <cell r="Q296" t="str">
            <v>23052LBA289P2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</row>
        <row r="297">
          <cell r="F297" t="str">
            <v>76DIX</v>
          </cell>
          <cell r="H297" t="str">
            <v>Income</v>
          </cell>
          <cell r="Q297" t="str">
            <v>23052LBA289P2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</row>
        <row r="298">
          <cell r="F298" t="str">
            <v>76DIX</v>
          </cell>
          <cell r="H298" t="str">
            <v>Production Volume</v>
          </cell>
          <cell r="Q298" t="str">
            <v>23052LBA289P2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</row>
        <row r="299">
          <cell r="F299" t="str">
            <v>76DIX</v>
          </cell>
          <cell r="H299" t="str">
            <v>Sales Volume</v>
          </cell>
          <cell r="Q299" t="str">
            <v>23052LBA289P2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</row>
        <row r="300">
          <cell r="F300" t="str">
            <v>76DIX</v>
          </cell>
          <cell r="H300" t="str">
            <v>Stock Volume</v>
          </cell>
          <cell r="Q300" t="str">
            <v>23052LBA289P2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</row>
        <row r="301">
          <cell r="F301" t="str">
            <v>76DTB</v>
          </cell>
          <cell r="H301" t="str">
            <v>Available Stock</v>
          </cell>
          <cell r="Q301" t="str">
            <v>63052DZB006P1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</row>
        <row r="302">
          <cell r="F302" t="str">
            <v>76DTB</v>
          </cell>
          <cell r="H302" t="str">
            <v>Stock Volume</v>
          </cell>
          <cell r="Q302" t="str">
            <v>63052DZB006P1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</row>
        <row r="303">
          <cell r="F303" t="str">
            <v>76DTB</v>
          </cell>
          <cell r="H303" t="str">
            <v>Available Stock</v>
          </cell>
          <cell r="Q303" t="str">
            <v>63052NHA006P1</v>
          </cell>
          <cell r="S303">
            <v>362</v>
          </cell>
          <cell r="T303">
            <v>717</v>
          </cell>
          <cell r="U303">
            <v>446</v>
          </cell>
          <cell r="V303">
            <v>104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</row>
        <row r="304">
          <cell r="F304" t="str">
            <v>76DTB</v>
          </cell>
          <cell r="H304" t="str">
            <v>Income</v>
          </cell>
          <cell r="Q304" t="str">
            <v>63052NHA006P1</v>
          </cell>
          <cell r="S304">
            <v>40</v>
          </cell>
          <cell r="T304">
            <v>114</v>
          </cell>
          <cell r="U304">
            <v>271</v>
          </cell>
          <cell r="V304">
            <v>342</v>
          </cell>
          <cell r="W304">
            <v>228</v>
          </cell>
          <cell r="X304">
            <v>228</v>
          </cell>
          <cell r="Y304">
            <v>228</v>
          </cell>
          <cell r="Z304">
            <v>228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</row>
        <row r="305">
          <cell r="F305" t="str">
            <v>76DTB</v>
          </cell>
          <cell r="H305" t="str">
            <v>Production Volume</v>
          </cell>
          <cell r="Q305" t="str">
            <v>63052NHA006P1</v>
          </cell>
          <cell r="S305">
            <v>233</v>
          </cell>
          <cell r="T305">
            <v>468</v>
          </cell>
          <cell r="U305">
            <v>0</v>
          </cell>
          <cell r="V305">
            <v>0</v>
          </cell>
          <cell r="W305">
            <v>124</v>
          </cell>
          <cell r="X305">
            <v>228</v>
          </cell>
          <cell r="Y305">
            <v>228</v>
          </cell>
          <cell r="Z305">
            <v>228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</row>
        <row r="306">
          <cell r="F306" t="str">
            <v>76DTB</v>
          </cell>
          <cell r="H306" t="str">
            <v>Sales Volume</v>
          </cell>
          <cell r="Q306" t="str">
            <v>63052NHA006P1</v>
          </cell>
          <cell r="S306">
            <v>40</v>
          </cell>
          <cell r="T306">
            <v>114</v>
          </cell>
          <cell r="U306">
            <v>271</v>
          </cell>
          <cell r="V306">
            <v>342</v>
          </cell>
          <cell r="W306">
            <v>228</v>
          </cell>
          <cell r="X306">
            <v>228</v>
          </cell>
          <cell r="Y306">
            <v>228</v>
          </cell>
          <cell r="Z306">
            <v>228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</row>
        <row r="307">
          <cell r="F307" t="str">
            <v>76DTB</v>
          </cell>
          <cell r="H307" t="str">
            <v>Stock Volume</v>
          </cell>
          <cell r="Q307" t="str">
            <v>63052NHA006P1</v>
          </cell>
          <cell r="S307">
            <v>362</v>
          </cell>
          <cell r="T307">
            <v>717</v>
          </cell>
          <cell r="U307">
            <v>446</v>
          </cell>
          <cell r="V307">
            <v>104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</row>
        <row r="308">
          <cell r="F308" t="str">
            <v>76DTB</v>
          </cell>
          <cell r="H308" t="str">
            <v>Available Stock</v>
          </cell>
          <cell r="Q308" t="str">
            <v>63052RQB006B1</v>
          </cell>
          <cell r="S308">
            <v>0</v>
          </cell>
          <cell r="T308">
            <v>10</v>
          </cell>
          <cell r="U308">
            <v>10</v>
          </cell>
          <cell r="V308">
            <v>10</v>
          </cell>
          <cell r="W308">
            <v>10</v>
          </cell>
          <cell r="X308">
            <v>10</v>
          </cell>
          <cell r="Y308">
            <v>10</v>
          </cell>
          <cell r="Z308">
            <v>10</v>
          </cell>
          <cell r="AA308">
            <v>10</v>
          </cell>
          <cell r="AB308">
            <v>10</v>
          </cell>
          <cell r="AC308">
            <v>10</v>
          </cell>
          <cell r="AD308">
            <v>10</v>
          </cell>
        </row>
        <row r="309">
          <cell r="F309" t="str">
            <v>76DTB</v>
          </cell>
          <cell r="H309" t="str">
            <v>Income</v>
          </cell>
          <cell r="Q309" t="str">
            <v>63052RQB006B1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</row>
        <row r="310">
          <cell r="F310" t="str">
            <v>76DTB</v>
          </cell>
          <cell r="H310" t="str">
            <v>Production Volume</v>
          </cell>
          <cell r="Q310" t="str">
            <v>63052RQB006B1</v>
          </cell>
          <cell r="S310">
            <v>0</v>
          </cell>
          <cell r="T310">
            <v>10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</row>
        <row r="311">
          <cell r="F311" t="str">
            <v>76DTB</v>
          </cell>
          <cell r="H311" t="str">
            <v>Sales Volume</v>
          </cell>
          <cell r="Q311" t="str">
            <v>63052RQB006B1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</row>
        <row r="312">
          <cell r="F312" t="str">
            <v>76DTB</v>
          </cell>
          <cell r="H312" t="str">
            <v>Stock Volume</v>
          </cell>
          <cell r="Q312" t="str">
            <v>63052RQB006B1</v>
          </cell>
          <cell r="S312">
            <v>0</v>
          </cell>
          <cell r="T312">
            <v>10</v>
          </cell>
          <cell r="U312">
            <v>10</v>
          </cell>
          <cell r="V312">
            <v>10</v>
          </cell>
          <cell r="W312">
            <v>10</v>
          </cell>
          <cell r="X312">
            <v>10</v>
          </cell>
          <cell r="Y312">
            <v>10</v>
          </cell>
          <cell r="Z312">
            <v>10</v>
          </cell>
          <cell r="AA312">
            <v>10</v>
          </cell>
          <cell r="AB312">
            <v>10</v>
          </cell>
          <cell r="AC312">
            <v>10</v>
          </cell>
          <cell r="AD312">
            <v>10</v>
          </cell>
        </row>
        <row r="313">
          <cell r="F313" t="str">
            <v>76DTX</v>
          </cell>
          <cell r="H313" t="str">
            <v>Available Stock</v>
          </cell>
          <cell r="Q313" t="str">
            <v>63052DEA389P1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</row>
        <row r="314">
          <cell r="F314" t="str">
            <v>76DTX</v>
          </cell>
          <cell r="H314" t="str">
            <v>Income</v>
          </cell>
          <cell r="Q314" t="str">
            <v>63052DEA389P1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</row>
        <row r="315">
          <cell r="F315" t="str">
            <v>76DTX</v>
          </cell>
          <cell r="H315" t="str">
            <v>Production Volume</v>
          </cell>
          <cell r="Q315" t="str">
            <v>63052DEA389P1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</row>
        <row r="316">
          <cell r="F316" t="str">
            <v>76DTX</v>
          </cell>
          <cell r="H316" t="str">
            <v>Sales Volume</v>
          </cell>
          <cell r="Q316" t="str">
            <v>63052DEA389P1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</row>
        <row r="317">
          <cell r="F317" t="str">
            <v>76DTX</v>
          </cell>
          <cell r="H317" t="str">
            <v>Stock Volume</v>
          </cell>
          <cell r="Q317" t="str">
            <v>63052DEA389P1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</row>
        <row r="318">
          <cell r="F318" t="str">
            <v>76DTX</v>
          </cell>
          <cell r="H318" t="str">
            <v>Available Stock</v>
          </cell>
          <cell r="Q318" t="str">
            <v>63052DOA089P1</v>
          </cell>
          <cell r="S318">
            <v>54</v>
          </cell>
          <cell r="T318">
            <v>0</v>
          </cell>
          <cell r="U318">
            <v>9</v>
          </cell>
          <cell r="V318">
            <v>10</v>
          </cell>
          <cell r="W318">
            <v>10</v>
          </cell>
          <cell r="X318">
            <v>10</v>
          </cell>
          <cell r="Y318">
            <v>10</v>
          </cell>
          <cell r="Z318">
            <v>10</v>
          </cell>
          <cell r="AA318">
            <v>10</v>
          </cell>
          <cell r="AB318">
            <v>10</v>
          </cell>
          <cell r="AC318">
            <v>10</v>
          </cell>
          <cell r="AD318">
            <v>10</v>
          </cell>
        </row>
        <row r="319">
          <cell r="F319" t="str">
            <v>76DTX</v>
          </cell>
          <cell r="H319" t="str">
            <v>Income</v>
          </cell>
          <cell r="Q319" t="str">
            <v>63052DOA089P1</v>
          </cell>
          <cell r="S319">
            <v>0</v>
          </cell>
          <cell r="T319">
            <v>54</v>
          </cell>
          <cell r="U319">
            <v>0</v>
          </cell>
          <cell r="V319">
            <v>40</v>
          </cell>
          <cell r="W319">
            <v>0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</row>
        <row r="320">
          <cell r="F320" t="str">
            <v>76DTX</v>
          </cell>
          <cell r="H320" t="str">
            <v>Production Volume</v>
          </cell>
          <cell r="Q320" t="str">
            <v>63052DOA089P1</v>
          </cell>
          <cell r="S320">
            <v>13</v>
          </cell>
          <cell r="T320">
            <v>0</v>
          </cell>
          <cell r="U320">
            <v>10</v>
          </cell>
          <cell r="V320">
            <v>41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</row>
        <row r="321">
          <cell r="F321" t="str">
            <v>76DTX</v>
          </cell>
          <cell r="H321" t="str">
            <v>Sales Volume</v>
          </cell>
          <cell r="Q321" t="str">
            <v>63052DOA089P1</v>
          </cell>
          <cell r="S321">
            <v>0</v>
          </cell>
          <cell r="T321">
            <v>54</v>
          </cell>
          <cell r="U321">
            <v>0</v>
          </cell>
          <cell r="V321">
            <v>40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</row>
        <row r="322">
          <cell r="F322" t="str">
            <v>76DTX</v>
          </cell>
          <cell r="H322" t="str">
            <v>Stock Volume</v>
          </cell>
          <cell r="Q322" t="str">
            <v>63052DOA089P1</v>
          </cell>
          <cell r="S322">
            <v>54</v>
          </cell>
          <cell r="T322">
            <v>0</v>
          </cell>
          <cell r="U322">
            <v>9</v>
          </cell>
          <cell r="V322">
            <v>11</v>
          </cell>
          <cell r="W322">
            <v>11</v>
          </cell>
          <cell r="X322">
            <v>11</v>
          </cell>
          <cell r="Y322">
            <v>11</v>
          </cell>
          <cell r="Z322">
            <v>11</v>
          </cell>
          <cell r="AA322">
            <v>11</v>
          </cell>
          <cell r="AB322">
            <v>11</v>
          </cell>
          <cell r="AC322">
            <v>11</v>
          </cell>
          <cell r="AD322">
            <v>11</v>
          </cell>
        </row>
        <row r="323">
          <cell r="F323" t="str">
            <v>76DTX</v>
          </cell>
          <cell r="H323" t="str">
            <v>Available Stock</v>
          </cell>
          <cell r="Q323" t="str">
            <v>63052DZB089P1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</row>
        <row r="324">
          <cell r="F324" t="str">
            <v>76DTX</v>
          </cell>
          <cell r="H324" t="str">
            <v>Stock Volume</v>
          </cell>
          <cell r="Q324" t="str">
            <v>63052DZB089P1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</row>
        <row r="325">
          <cell r="F325" t="str">
            <v>76DTX</v>
          </cell>
          <cell r="H325" t="str">
            <v>Available Stock</v>
          </cell>
          <cell r="Q325" t="str">
            <v>63052NHA089P1</v>
          </cell>
          <cell r="S325">
            <v>1655</v>
          </cell>
          <cell r="T325">
            <v>1853</v>
          </cell>
          <cell r="U325">
            <v>1310</v>
          </cell>
          <cell r="V325">
            <v>622</v>
          </cell>
          <cell r="W325">
            <v>166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</row>
        <row r="326">
          <cell r="F326" t="str">
            <v>76DTX</v>
          </cell>
          <cell r="H326" t="str">
            <v>Income</v>
          </cell>
          <cell r="Q326" t="str">
            <v>63052NHA089P1</v>
          </cell>
          <cell r="S326">
            <v>705</v>
          </cell>
          <cell r="T326">
            <v>395</v>
          </cell>
          <cell r="U326">
            <v>540</v>
          </cell>
          <cell r="V326">
            <v>687</v>
          </cell>
          <cell r="W326">
            <v>456</v>
          </cell>
          <cell r="X326">
            <v>456</v>
          </cell>
          <cell r="Y326">
            <v>912</v>
          </cell>
          <cell r="Z326">
            <v>456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</row>
        <row r="327">
          <cell r="F327" t="str">
            <v>76DTX</v>
          </cell>
          <cell r="H327" t="str">
            <v>Production Volume</v>
          </cell>
          <cell r="Q327" t="str">
            <v>63052NHA089P1</v>
          </cell>
          <cell r="S327">
            <v>1431</v>
          </cell>
          <cell r="T327">
            <v>428</v>
          </cell>
          <cell r="U327">
            <v>0</v>
          </cell>
          <cell r="V327">
            <v>0</v>
          </cell>
          <cell r="W327">
            <v>0</v>
          </cell>
          <cell r="X327">
            <v>290</v>
          </cell>
          <cell r="Y327">
            <v>912</v>
          </cell>
          <cell r="Z327">
            <v>456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</row>
        <row r="328">
          <cell r="F328" t="str">
            <v>76DTX</v>
          </cell>
          <cell r="H328" t="str">
            <v>Sales Volume</v>
          </cell>
          <cell r="Q328" t="str">
            <v>63052NHA089P1</v>
          </cell>
          <cell r="S328">
            <v>705</v>
          </cell>
          <cell r="T328">
            <v>395</v>
          </cell>
          <cell r="U328">
            <v>540</v>
          </cell>
          <cell r="V328">
            <v>687</v>
          </cell>
          <cell r="W328">
            <v>456</v>
          </cell>
          <cell r="X328">
            <v>456</v>
          </cell>
          <cell r="Y328">
            <v>912</v>
          </cell>
          <cell r="Z328">
            <v>456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</row>
        <row r="329">
          <cell r="F329" t="str">
            <v>76DTX</v>
          </cell>
          <cell r="H329" t="str">
            <v>Stock Volume</v>
          </cell>
          <cell r="Q329" t="str">
            <v>63052NHA089P1</v>
          </cell>
          <cell r="S329">
            <v>1818</v>
          </cell>
          <cell r="T329">
            <v>1853</v>
          </cell>
          <cell r="U329">
            <v>1313</v>
          </cell>
          <cell r="V329">
            <v>625</v>
          </cell>
          <cell r="W329">
            <v>169</v>
          </cell>
          <cell r="X329">
            <v>3</v>
          </cell>
          <cell r="Y329">
            <v>3</v>
          </cell>
          <cell r="Z329">
            <v>3</v>
          </cell>
          <cell r="AA329">
            <v>3</v>
          </cell>
          <cell r="AB329">
            <v>3</v>
          </cell>
          <cell r="AC329">
            <v>3</v>
          </cell>
          <cell r="AD329">
            <v>3</v>
          </cell>
        </row>
        <row r="330">
          <cell r="F330" t="str">
            <v>76DTX</v>
          </cell>
          <cell r="H330" t="str">
            <v>Available Stock</v>
          </cell>
          <cell r="Q330" t="str">
            <v>63052RQB089B1</v>
          </cell>
          <cell r="S330">
            <v>161</v>
          </cell>
          <cell r="T330">
            <v>326</v>
          </cell>
          <cell r="U330">
            <v>57</v>
          </cell>
          <cell r="V330">
            <v>278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</row>
        <row r="331">
          <cell r="F331" t="str">
            <v>76DTX</v>
          </cell>
          <cell r="H331" t="str">
            <v>Income</v>
          </cell>
          <cell r="Q331" t="str">
            <v>63052RQB089B1</v>
          </cell>
          <cell r="S331">
            <v>266</v>
          </cell>
          <cell r="T331">
            <v>314</v>
          </cell>
          <cell r="U331">
            <v>412</v>
          </cell>
          <cell r="V331">
            <v>231</v>
          </cell>
          <cell r="W331">
            <v>467</v>
          </cell>
          <cell r="X331">
            <v>691</v>
          </cell>
          <cell r="Y331">
            <v>164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</row>
        <row r="332">
          <cell r="F332" t="str">
            <v>76DTX</v>
          </cell>
          <cell r="H332" t="str">
            <v>Production Volume</v>
          </cell>
          <cell r="Q332" t="str">
            <v>63052RQB089B1</v>
          </cell>
          <cell r="S332">
            <v>102</v>
          </cell>
          <cell r="T332">
            <v>479</v>
          </cell>
          <cell r="U332">
            <v>143</v>
          </cell>
          <cell r="V332">
            <v>455</v>
          </cell>
          <cell r="W332">
            <v>189</v>
          </cell>
          <cell r="X332">
            <v>691</v>
          </cell>
          <cell r="Y332">
            <v>164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</row>
        <row r="333">
          <cell r="F333" t="str">
            <v>76DTX</v>
          </cell>
          <cell r="H333" t="str">
            <v>Sales Volume</v>
          </cell>
          <cell r="Q333" t="str">
            <v>63052RQB089B1</v>
          </cell>
          <cell r="S333">
            <v>266</v>
          </cell>
          <cell r="T333">
            <v>314</v>
          </cell>
          <cell r="U333">
            <v>412</v>
          </cell>
          <cell r="V333">
            <v>231</v>
          </cell>
          <cell r="W333">
            <v>467</v>
          </cell>
          <cell r="X333">
            <v>691</v>
          </cell>
          <cell r="Y333">
            <v>164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</row>
        <row r="334">
          <cell r="F334" t="str">
            <v>76DTX</v>
          </cell>
          <cell r="H334" t="str">
            <v>Stock Volume</v>
          </cell>
          <cell r="Q334" t="str">
            <v>63052RQB089B1</v>
          </cell>
          <cell r="S334">
            <v>161</v>
          </cell>
          <cell r="T334">
            <v>326</v>
          </cell>
          <cell r="U334">
            <v>57</v>
          </cell>
          <cell r="V334">
            <v>278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</row>
        <row r="335">
          <cell r="F335" t="str">
            <v>76DVX</v>
          </cell>
          <cell r="H335" t="str">
            <v>Available Stock</v>
          </cell>
          <cell r="Q335" t="str">
            <v>23052THB289P1</v>
          </cell>
          <cell r="S335">
            <v>13</v>
          </cell>
          <cell r="T335">
            <v>13</v>
          </cell>
          <cell r="U335">
            <v>13</v>
          </cell>
          <cell r="V335">
            <v>13</v>
          </cell>
          <cell r="W335">
            <v>13</v>
          </cell>
          <cell r="X335">
            <v>13</v>
          </cell>
          <cell r="Y335">
            <v>13</v>
          </cell>
          <cell r="Z335">
            <v>13</v>
          </cell>
          <cell r="AA335">
            <v>13</v>
          </cell>
          <cell r="AB335">
            <v>13</v>
          </cell>
          <cell r="AC335">
            <v>13</v>
          </cell>
          <cell r="AD335">
            <v>13</v>
          </cell>
        </row>
        <row r="336">
          <cell r="F336" t="str">
            <v>76DVX</v>
          </cell>
          <cell r="H336" t="str">
            <v>Income</v>
          </cell>
          <cell r="Q336" t="str">
            <v>23052THB289P1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</row>
        <row r="337">
          <cell r="F337" t="str">
            <v>76DVX</v>
          </cell>
          <cell r="H337" t="str">
            <v>Production Volume</v>
          </cell>
          <cell r="Q337" t="str">
            <v>23052THB289P1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</row>
        <row r="338">
          <cell r="F338" t="str">
            <v>76DVX</v>
          </cell>
          <cell r="H338" t="str">
            <v>Sales Volume</v>
          </cell>
          <cell r="Q338" t="str">
            <v>23052THB289P1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</row>
        <row r="339">
          <cell r="F339" t="str">
            <v>76DVX</v>
          </cell>
          <cell r="H339" t="str">
            <v>Stock Volume</v>
          </cell>
          <cell r="Q339" t="str">
            <v>23052THB289P1</v>
          </cell>
          <cell r="S339">
            <v>13</v>
          </cell>
          <cell r="T339">
            <v>13</v>
          </cell>
          <cell r="U339">
            <v>13</v>
          </cell>
          <cell r="V339">
            <v>13</v>
          </cell>
          <cell r="W339">
            <v>13</v>
          </cell>
          <cell r="X339">
            <v>13</v>
          </cell>
          <cell r="Y339">
            <v>13</v>
          </cell>
          <cell r="Z339">
            <v>13</v>
          </cell>
          <cell r="AA339">
            <v>13</v>
          </cell>
          <cell r="AB339">
            <v>13</v>
          </cell>
          <cell r="AC339">
            <v>13</v>
          </cell>
          <cell r="AD339">
            <v>13</v>
          </cell>
        </row>
        <row r="340">
          <cell r="F340" t="str">
            <v>76EFX</v>
          </cell>
          <cell r="H340" t="str">
            <v>Available Stock</v>
          </cell>
          <cell r="Q340" t="str">
            <v>33051COA189P2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</row>
        <row r="341">
          <cell r="F341" t="str">
            <v>76EFX</v>
          </cell>
          <cell r="H341" t="str">
            <v>Income</v>
          </cell>
          <cell r="Q341" t="str">
            <v>33051COA189P2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</row>
        <row r="342">
          <cell r="F342" t="str">
            <v>76EFX</v>
          </cell>
          <cell r="H342" t="str">
            <v>Production Volume</v>
          </cell>
          <cell r="Q342" t="str">
            <v>33051COA189P2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</row>
        <row r="343">
          <cell r="F343" t="str">
            <v>76EFX</v>
          </cell>
          <cell r="H343" t="str">
            <v>Sales Volume</v>
          </cell>
          <cell r="Q343" t="str">
            <v>33051COA189P2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</row>
        <row r="344">
          <cell r="F344" t="str">
            <v>76EFX</v>
          </cell>
          <cell r="H344" t="str">
            <v>Stock Volume</v>
          </cell>
          <cell r="Q344" t="str">
            <v>33051COA189P2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</row>
        <row r="345">
          <cell r="F345" t="str">
            <v>76EVX</v>
          </cell>
          <cell r="H345" t="str">
            <v>Available Stock</v>
          </cell>
          <cell r="Q345" t="str">
            <v>33051THB289P1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</row>
        <row r="346">
          <cell r="F346" t="str">
            <v>76EVX</v>
          </cell>
          <cell r="H346" t="str">
            <v>Income</v>
          </cell>
          <cell r="Q346" t="str">
            <v>33051THB289P1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</row>
        <row r="347">
          <cell r="F347" t="str">
            <v>76EVX</v>
          </cell>
          <cell r="H347" t="str">
            <v>Production Volume</v>
          </cell>
          <cell r="Q347" t="str">
            <v>33051THB289P1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</row>
        <row r="348">
          <cell r="F348" t="str">
            <v>76EVX</v>
          </cell>
          <cell r="H348" t="str">
            <v>Sales Volume</v>
          </cell>
          <cell r="Q348" t="str">
            <v>33051THB289P1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</row>
        <row r="349">
          <cell r="F349" t="str">
            <v>76EVX</v>
          </cell>
          <cell r="H349" t="str">
            <v>Stock Volume</v>
          </cell>
          <cell r="Q349" t="str">
            <v>33051THB289P1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</row>
        <row r="350">
          <cell r="F350" t="str">
            <v>76GDX</v>
          </cell>
          <cell r="H350" t="str">
            <v>Available Stock</v>
          </cell>
          <cell r="Q350" t="str">
            <v>63052NFA289B1</v>
          </cell>
          <cell r="S350">
            <v>39</v>
          </cell>
          <cell r="T350">
            <v>162</v>
          </cell>
          <cell r="U350">
            <v>63</v>
          </cell>
          <cell r="V350">
            <v>31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</row>
        <row r="351">
          <cell r="F351" t="str">
            <v>76GDX</v>
          </cell>
          <cell r="H351" t="str">
            <v>Income</v>
          </cell>
          <cell r="Q351" t="str">
            <v>63052NFA289B1</v>
          </cell>
          <cell r="S351">
            <v>0</v>
          </cell>
          <cell r="T351">
            <v>0</v>
          </cell>
          <cell r="U351">
            <v>195</v>
          </cell>
          <cell r="V351">
            <v>180</v>
          </cell>
          <cell r="W351">
            <v>124</v>
          </cell>
          <cell r="X351">
            <v>87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94</v>
          </cell>
        </row>
        <row r="352">
          <cell r="F352" t="str">
            <v>76GDX</v>
          </cell>
          <cell r="H352" t="str">
            <v>Production Volume</v>
          </cell>
          <cell r="Q352" t="str">
            <v>63052NFA289B1</v>
          </cell>
          <cell r="S352">
            <v>1</v>
          </cell>
          <cell r="T352">
            <v>124</v>
          </cell>
          <cell r="U352">
            <v>97</v>
          </cell>
          <cell r="V352">
            <v>147</v>
          </cell>
          <cell r="W352">
            <v>93</v>
          </cell>
          <cell r="X352">
            <v>87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94</v>
          </cell>
        </row>
        <row r="353">
          <cell r="F353" t="str">
            <v>76GDX</v>
          </cell>
          <cell r="H353" t="str">
            <v>Sales Volume</v>
          </cell>
          <cell r="Q353" t="str">
            <v>63052NFA289B1</v>
          </cell>
          <cell r="S353">
            <v>0</v>
          </cell>
          <cell r="T353">
            <v>0</v>
          </cell>
          <cell r="U353">
            <v>195</v>
          </cell>
          <cell r="V353">
            <v>180</v>
          </cell>
          <cell r="W353">
            <v>124</v>
          </cell>
          <cell r="X353">
            <v>87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0</v>
          </cell>
          <cell r="AD353">
            <v>94</v>
          </cell>
        </row>
        <row r="354">
          <cell r="F354" t="str">
            <v>76GDX</v>
          </cell>
          <cell r="H354" t="str">
            <v>Stock Volume</v>
          </cell>
          <cell r="Q354" t="str">
            <v>63052NFA289B1</v>
          </cell>
          <cell r="S354">
            <v>39</v>
          </cell>
          <cell r="T354">
            <v>162</v>
          </cell>
          <cell r="U354">
            <v>64</v>
          </cell>
          <cell r="V354">
            <v>31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</row>
        <row r="355">
          <cell r="F355" t="str">
            <v>76GDX</v>
          </cell>
          <cell r="H355" t="str">
            <v>Available Stock</v>
          </cell>
          <cell r="Q355" t="str">
            <v>63052NHA389B1</v>
          </cell>
          <cell r="S355">
            <v>94</v>
          </cell>
          <cell r="T355">
            <v>298</v>
          </cell>
          <cell r="U355">
            <v>300</v>
          </cell>
          <cell r="V355">
            <v>63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</row>
        <row r="356">
          <cell r="F356" t="str">
            <v>76GDX</v>
          </cell>
          <cell r="H356" t="str">
            <v>Income</v>
          </cell>
          <cell r="Q356" t="str">
            <v>63052NHA389B1</v>
          </cell>
          <cell r="S356">
            <v>94</v>
          </cell>
          <cell r="T356">
            <v>0</v>
          </cell>
          <cell r="U356">
            <v>0</v>
          </cell>
          <cell r="V356">
            <v>236</v>
          </cell>
          <cell r="W356">
            <v>94</v>
          </cell>
          <cell r="X356">
            <v>94</v>
          </cell>
          <cell r="Y356">
            <v>94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</row>
        <row r="357">
          <cell r="F357" t="str">
            <v>76GDX</v>
          </cell>
          <cell r="H357" t="str">
            <v>Production Volume</v>
          </cell>
          <cell r="Q357" t="str">
            <v>63052NHA389B1</v>
          </cell>
          <cell r="S357">
            <v>91</v>
          </cell>
          <cell r="T357">
            <v>205</v>
          </cell>
          <cell r="U357">
            <v>0</v>
          </cell>
          <cell r="V357">
            <v>0</v>
          </cell>
          <cell r="W357">
            <v>31</v>
          </cell>
          <cell r="X357">
            <v>94</v>
          </cell>
          <cell r="Y357">
            <v>94</v>
          </cell>
          <cell r="Z357">
            <v>0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</row>
        <row r="358">
          <cell r="F358" t="str">
            <v>76GDX</v>
          </cell>
          <cell r="H358" t="str">
            <v>Sales Volume</v>
          </cell>
          <cell r="Q358" t="str">
            <v>63052NHA389B1</v>
          </cell>
          <cell r="S358">
            <v>94</v>
          </cell>
          <cell r="T358">
            <v>0</v>
          </cell>
          <cell r="U358">
            <v>0</v>
          </cell>
          <cell r="V358">
            <v>236</v>
          </cell>
          <cell r="W358">
            <v>94</v>
          </cell>
          <cell r="X358">
            <v>94</v>
          </cell>
          <cell r="Y358">
            <v>94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</row>
        <row r="359">
          <cell r="F359" t="str">
            <v>76GDX</v>
          </cell>
          <cell r="H359" t="str">
            <v>Stock Volume</v>
          </cell>
          <cell r="Q359" t="str">
            <v>63052NHA389B1</v>
          </cell>
          <cell r="S359">
            <v>94</v>
          </cell>
          <cell r="T359">
            <v>298</v>
          </cell>
          <cell r="U359">
            <v>300</v>
          </cell>
          <cell r="V359">
            <v>63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</row>
        <row r="360">
          <cell r="F360" t="str">
            <v>76GDX</v>
          </cell>
          <cell r="H360" t="str">
            <v>Available Stock</v>
          </cell>
          <cell r="Q360" t="str">
            <v>63052PBA289P2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</row>
        <row r="361">
          <cell r="F361" t="str">
            <v>76GDX</v>
          </cell>
          <cell r="H361" t="str">
            <v>Income</v>
          </cell>
          <cell r="Q361" t="str">
            <v>63052PBA289P2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</row>
        <row r="362">
          <cell r="F362" t="str">
            <v>76GDX</v>
          </cell>
          <cell r="H362" t="str">
            <v>Production Volume</v>
          </cell>
          <cell r="Q362" t="str">
            <v>63052PBA289P2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</row>
        <row r="363">
          <cell r="F363" t="str">
            <v>76GDX</v>
          </cell>
          <cell r="H363" t="str">
            <v>Sales Volume</v>
          </cell>
          <cell r="Q363" t="str">
            <v>63052PBA289P2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</row>
        <row r="364">
          <cell r="F364" t="str">
            <v>76GDX</v>
          </cell>
          <cell r="H364" t="str">
            <v>Stock Volume</v>
          </cell>
          <cell r="Q364" t="str">
            <v>63052PBA289P2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</row>
        <row r="365">
          <cell r="F365" t="str">
            <v>76GDX</v>
          </cell>
          <cell r="H365" t="str">
            <v>Available Stock</v>
          </cell>
          <cell r="Q365" t="str">
            <v>63052POA189P1</v>
          </cell>
          <cell r="S365">
            <v>97</v>
          </cell>
          <cell r="T365">
            <v>4</v>
          </cell>
          <cell r="U365">
            <v>4</v>
          </cell>
          <cell r="V365">
            <v>4</v>
          </cell>
          <cell r="W365">
            <v>4</v>
          </cell>
          <cell r="X365">
            <v>4</v>
          </cell>
          <cell r="Y365">
            <v>4</v>
          </cell>
          <cell r="Z365">
            <v>4</v>
          </cell>
          <cell r="AA365">
            <v>4</v>
          </cell>
          <cell r="AB365">
            <v>4</v>
          </cell>
          <cell r="AC365">
            <v>4</v>
          </cell>
          <cell r="AD365">
            <v>4</v>
          </cell>
        </row>
        <row r="366">
          <cell r="F366" t="str">
            <v>76GDX</v>
          </cell>
          <cell r="H366" t="str">
            <v>Income</v>
          </cell>
          <cell r="Q366" t="str">
            <v>63052POA189P1</v>
          </cell>
          <cell r="S366">
            <v>0</v>
          </cell>
          <cell r="T366">
            <v>94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</row>
        <row r="367">
          <cell r="F367" t="str">
            <v>76GDX</v>
          </cell>
          <cell r="H367" t="str">
            <v>Production Volume</v>
          </cell>
          <cell r="Q367" t="str">
            <v>63052POA189P1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</row>
        <row r="368">
          <cell r="F368" t="str">
            <v>76GDX</v>
          </cell>
          <cell r="H368" t="str">
            <v>Sales Volume</v>
          </cell>
          <cell r="Q368" t="str">
            <v>63052POA189P1</v>
          </cell>
          <cell r="S368">
            <v>0</v>
          </cell>
          <cell r="T368">
            <v>94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</row>
        <row r="369">
          <cell r="F369" t="str">
            <v>76GDX</v>
          </cell>
          <cell r="H369" t="str">
            <v>Stock Volume</v>
          </cell>
          <cell r="Q369" t="str">
            <v>63052POA189P1</v>
          </cell>
          <cell r="S369">
            <v>98</v>
          </cell>
          <cell r="T369">
            <v>4</v>
          </cell>
          <cell r="U369">
            <v>4</v>
          </cell>
          <cell r="V369">
            <v>4</v>
          </cell>
          <cell r="W369">
            <v>4</v>
          </cell>
          <cell r="X369">
            <v>4</v>
          </cell>
          <cell r="Y369">
            <v>4</v>
          </cell>
          <cell r="Z369">
            <v>4</v>
          </cell>
          <cell r="AA369">
            <v>4</v>
          </cell>
          <cell r="AB369">
            <v>4</v>
          </cell>
          <cell r="AC369">
            <v>4</v>
          </cell>
          <cell r="AD369">
            <v>4</v>
          </cell>
        </row>
        <row r="370">
          <cell r="F370" t="str">
            <v>76GEX</v>
          </cell>
          <cell r="H370" t="str">
            <v>Available Stock</v>
          </cell>
          <cell r="Q370" t="str">
            <v>63051PBA189P2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</row>
        <row r="371">
          <cell r="F371" t="str">
            <v>76GEX</v>
          </cell>
          <cell r="H371" t="str">
            <v>Income</v>
          </cell>
          <cell r="Q371" t="str">
            <v>63051PBA189P2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</row>
        <row r="372">
          <cell r="F372" t="str">
            <v>76GEX</v>
          </cell>
          <cell r="H372" t="str">
            <v>Production Volume</v>
          </cell>
          <cell r="Q372" t="str">
            <v>63051PBA189P2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</row>
        <row r="373">
          <cell r="F373" t="str">
            <v>76GEX</v>
          </cell>
          <cell r="H373" t="str">
            <v>Sales Volume</v>
          </cell>
          <cell r="Q373" t="str">
            <v>63051PBA189P2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</row>
        <row r="374">
          <cell r="F374" t="str">
            <v>76GEX</v>
          </cell>
          <cell r="H374" t="str">
            <v>Stock Volume</v>
          </cell>
          <cell r="Q374" t="str">
            <v>63051PBA189P2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</row>
        <row r="375">
          <cell r="F375" t="str">
            <v>76GEX</v>
          </cell>
          <cell r="H375" t="str">
            <v>Available Stock</v>
          </cell>
          <cell r="Q375" t="str">
            <v>63051POA189P1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</row>
        <row r="376">
          <cell r="F376" t="str">
            <v>76GEX</v>
          </cell>
          <cell r="H376" t="str">
            <v>Income</v>
          </cell>
          <cell r="Q376" t="str">
            <v>63051POA189P1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</row>
        <row r="377">
          <cell r="F377" t="str">
            <v>76GEX</v>
          </cell>
          <cell r="H377" t="str">
            <v>Production Volume</v>
          </cell>
          <cell r="Q377" t="str">
            <v>63051POA189P1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</row>
        <row r="378">
          <cell r="F378" t="str">
            <v>76GEX</v>
          </cell>
          <cell r="H378" t="str">
            <v>Sales Volume</v>
          </cell>
          <cell r="Q378" t="str">
            <v>63051POA189P1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</row>
        <row r="379">
          <cell r="F379" t="str">
            <v>76GEX</v>
          </cell>
          <cell r="H379" t="str">
            <v>Stock Volume</v>
          </cell>
          <cell r="Q379" t="str">
            <v>63051POA189P1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</row>
        <row r="380">
          <cell r="F380" t="str">
            <v>76RKS</v>
          </cell>
          <cell r="H380" t="str">
            <v>Available Stock</v>
          </cell>
          <cell r="Q380" t="str">
            <v>23051F9A035P1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</row>
        <row r="381">
          <cell r="F381" t="str">
            <v>76RKS</v>
          </cell>
          <cell r="H381" t="str">
            <v>Income</v>
          </cell>
          <cell r="Q381" t="str">
            <v>23051F9A035P1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72</v>
          </cell>
          <cell r="AA381">
            <v>0</v>
          </cell>
          <cell r="AB381">
            <v>0</v>
          </cell>
          <cell r="AC381">
            <v>0</v>
          </cell>
          <cell r="AD381">
            <v>72</v>
          </cell>
        </row>
        <row r="382">
          <cell r="F382" t="str">
            <v>76RKS</v>
          </cell>
          <cell r="H382" t="str">
            <v>Production Volume</v>
          </cell>
          <cell r="Q382" t="str">
            <v>23051F9A035P1</v>
          </cell>
          <cell r="S382">
            <v>5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72</v>
          </cell>
          <cell r="AA382">
            <v>0</v>
          </cell>
          <cell r="AB382">
            <v>0</v>
          </cell>
          <cell r="AC382">
            <v>0</v>
          </cell>
          <cell r="AD382">
            <v>72</v>
          </cell>
        </row>
        <row r="383">
          <cell r="F383" t="str">
            <v>76RKS</v>
          </cell>
          <cell r="H383" t="str">
            <v>Sales Volume</v>
          </cell>
          <cell r="Q383" t="str">
            <v>23051F9A035P1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72</v>
          </cell>
          <cell r="AA383">
            <v>0</v>
          </cell>
          <cell r="AB383">
            <v>0</v>
          </cell>
          <cell r="AC383">
            <v>0</v>
          </cell>
          <cell r="AD383">
            <v>72</v>
          </cell>
        </row>
        <row r="384">
          <cell r="F384" t="str">
            <v>76RKS</v>
          </cell>
          <cell r="H384" t="str">
            <v>Stock Volume</v>
          </cell>
          <cell r="Q384" t="str">
            <v>23051F9A035P1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</row>
        <row r="385">
          <cell r="F385" t="str">
            <v>76RSS</v>
          </cell>
          <cell r="H385" t="str">
            <v>Available Stock</v>
          </cell>
          <cell r="Q385" t="str">
            <v>23051F9A089P1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</row>
        <row r="386">
          <cell r="F386" t="str">
            <v>76RSS</v>
          </cell>
          <cell r="H386" t="str">
            <v>Income</v>
          </cell>
          <cell r="Q386" t="str">
            <v>23051F9A089P1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</row>
        <row r="387">
          <cell r="F387" t="str">
            <v>76RSS</v>
          </cell>
          <cell r="H387" t="str">
            <v>Production Volume</v>
          </cell>
          <cell r="Q387" t="str">
            <v>23051F9A089P1</v>
          </cell>
          <cell r="S387">
            <v>5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</row>
        <row r="388">
          <cell r="F388" t="str">
            <v>76RSS</v>
          </cell>
          <cell r="H388" t="str">
            <v>Sales Volume</v>
          </cell>
          <cell r="Q388" t="str">
            <v>23051F9A089P1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</row>
        <row r="389">
          <cell r="F389" t="str">
            <v>76RSS</v>
          </cell>
          <cell r="H389" t="str">
            <v>Stock Volume</v>
          </cell>
          <cell r="Q389" t="str">
            <v>23051F9A089P1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</row>
        <row r="390">
          <cell r="F390" t="str">
            <v>76RXD</v>
          </cell>
          <cell r="H390" t="str">
            <v>Available Stock</v>
          </cell>
          <cell r="Q390" t="str">
            <v>33052PR2089P1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</row>
        <row r="391">
          <cell r="F391" t="str">
            <v>76RXD</v>
          </cell>
          <cell r="H391" t="str">
            <v>Income</v>
          </cell>
          <cell r="Q391" t="str">
            <v>33052PR2089P1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165</v>
          </cell>
          <cell r="Z391">
            <v>149</v>
          </cell>
          <cell r="AA391">
            <v>151</v>
          </cell>
          <cell r="AB391">
            <v>243</v>
          </cell>
          <cell r="AC391">
            <v>21</v>
          </cell>
          <cell r="AD391">
            <v>135</v>
          </cell>
        </row>
        <row r="392">
          <cell r="F392" t="str">
            <v>76RXD</v>
          </cell>
          <cell r="H392" t="str">
            <v>Production Volume</v>
          </cell>
          <cell r="Q392" t="str">
            <v>33052PR2089P1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165</v>
          </cell>
          <cell r="Z392">
            <v>149</v>
          </cell>
          <cell r="AA392">
            <v>151</v>
          </cell>
          <cell r="AB392">
            <v>243</v>
          </cell>
          <cell r="AC392">
            <v>21</v>
          </cell>
          <cell r="AD392">
            <v>135</v>
          </cell>
        </row>
        <row r="393">
          <cell r="F393" t="str">
            <v>76RXD</v>
          </cell>
          <cell r="H393" t="str">
            <v>Sales Volume</v>
          </cell>
          <cell r="Q393" t="str">
            <v>33052PR2089P1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165</v>
          </cell>
          <cell r="Z393">
            <v>149</v>
          </cell>
          <cell r="AA393">
            <v>151</v>
          </cell>
          <cell r="AB393">
            <v>243</v>
          </cell>
          <cell r="AC393">
            <v>21</v>
          </cell>
          <cell r="AD393">
            <v>135</v>
          </cell>
        </row>
        <row r="394">
          <cell r="F394" t="str">
            <v>76RXD</v>
          </cell>
          <cell r="H394" t="str">
            <v>Stock Volume</v>
          </cell>
          <cell r="Q394" t="str">
            <v>33052PR2089P1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</row>
        <row r="395">
          <cell r="F395" t="str">
            <v>76SAB</v>
          </cell>
          <cell r="H395" t="str">
            <v>Available Stock</v>
          </cell>
          <cell r="Q395" t="str">
            <v>23051D9A006P1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</row>
        <row r="396">
          <cell r="F396" t="str">
            <v>76SAB</v>
          </cell>
          <cell r="H396" t="str">
            <v>Income</v>
          </cell>
          <cell r="Q396" t="str">
            <v>23051D9A006P1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144</v>
          </cell>
          <cell r="Z396">
            <v>0</v>
          </cell>
          <cell r="AA396">
            <v>144</v>
          </cell>
          <cell r="AB396">
            <v>0</v>
          </cell>
          <cell r="AC396">
            <v>0</v>
          </cell>
          <cell r="AD396">
            <v>44</v>
          </cell>
        </row>
        <row r="397">
          <cell r="F397" t="str">
            <v>76SAB</v>
          </cell>
          <cell r="H397" t="str">
            <v>Production Volume</v>
          </cell>
          <cell r="Q397" t="str">
            <v>23051D9A006P1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144</v>
          </cell>
          <cell r="Z397">
            <v>0</v>
          </cell>
          <cell r="AA397">
            <v>144</v>
          </cell>
          <cell r="AB397">
            <v>0</v>
          </cell>
          <cell r="AC397">
            <v>0</v>
          </cell>
          <cell r="AD397">
            <v>44</v>
          </cell>
        </row>
        <row r="398">
          <cell r="F398" t="str">
            <v>76SAB</v>
          </cell>
          <cell r="H398" t="str">
            <v>Sales Volume</v>
          </cell>
          <cell r="Q398" t="str">
            <v>23051D9A006P1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144</v>
          </cell>
          <cell r="Z398">
            <v>0</v>
          </cell>
          <cell r="AA398">
            <v>144</v>
          </cell>
          <cell r="AB398">
            <v>0</v>
          </cell>
          <cell r="AC398">
            <v>0</v>
          </cell>
          <cell r="AD398">
            <v>44</v>
          </cell>
        </row>
        <row r="399">
          <cell r="F399" t="str">
            <v>76SAB</v>
          </cell>
          <cell r="H399" t="str">
            <v>Stock Volume</v>
          </cell>
          <cell r="Q399" t="str">
            <v>23051D9A006P1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</row>
        <row r="400">
          <cell r="F400" t="str">
            <v>76SAS</v>
          </cell>
          <cell r="H400" t="str">
            <v>Available Stock</v>
          </cell>
          <cell r="Q400" t="str">
            <v>23051D9A088B1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</row>
        <row r="401">
          <cell r="F401" t="str">
            <v>76SAS</v>
          </cell>
          <cell r="H401" t="str">
            <v>Income</v>
          </cell>
          <cell r="Q401" t="str">
            <v>23051D9A088B1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72</v>
          </cell>
          <cell r="Z401">
            <v>372</v>
          </cell>
          <cell r="AA401">
            <v>124</v>
          </cell>
          <cell r="AB401">
            <v>372</v>
          </cell>
          <cell r="AC401">
            <v>204</v>
          </cell>
          <cell r="AD401">
            <v>412</v>
          </cell>
        </row>
        <row r="402">
          <cell r="F402" t="str">
            <v>76SAS</v>
          </cell>
          <cell r="H402" t="str">
            <v>Production Volume</v>
          </cell>
          <cell r="Q402" t="str">
            <v>23051D9A088B1</v>
          </cell>
          <cell r="S402">
            <v>9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72</v>
          </cell>
          <cell r="Z402">
            <v>372</v>
          </cell>
          <cell r="AA402">
            <v>124</v>
          </cell>
          <cell r="AB402">
            <v>372</v>
          </cell>
          <cell r="AC402">
            <v>204</v>
          </cell>
          <cell r="AD402">
            <v>412</v>
          </cell>
        </row>
        <row r="403">
          <cell r="F403" t="str">
            <v>76SAS</v>
          </cell>
          <cell r="H403" t="str">
            <v>Sales Volume</v>
          </cell>
          <cell r="Q403" t="str">
            <v>23051D9A088B1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72</v>
          </cell>
          <cell r="Z403">
            <v>372</v>
          </cell>
          <cell r="AA403">
            <v>124</v>
          </cell>
          <cell r="AB403">
            <v>372</v>
          </cell>
          <cell r="AC403">
            <v>204</v>
          </cell>
          <cell r="AD403">
            <v>412</v>
          </cell>
        </row>
        <row r="404">
          <cell r="F404" t="str">
            <v>76SAS</v>
          </cell>
          <cell r="H404" t="str">
            <v>Stock Volume</v>
          </cell>
          <cell r="Q404" t="str">
            <v>23051D9A088B1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</row>
        <row r="405">
          <cell r="F405" t="str">
            <v>76SAS</v>
          </cell>
          <cell r="H405" t="str">
            <v>Available Stock</v>
          </cell>
          <cell r="Q405" t="str">
            <v>23051DOA188B1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</row>
        <row r="406">
          <cell r="F406" t="str">
            <v>76SAS</v>
          </cell>
          <cell r="H406" t="str">
            <v>Income</v>
          </cell>
          <cell r="Q406" t="str">
            <v>23051DOA188B1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</row>
        <row r="407">
          <cell r="F407" t="str">
            <v>76SAS</v>
          </cell>
          <cell r="H407" t="str">
            <v>Production Volume</v>
          </cell>
          <cell r="Q407" t="str">
            <v>23051DOA188B1</v>
          </cell>
          <cell r="S407">
            <v>3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</row>
        <row r="408">
          <cell r="F408" t="str">
            <v>76SAS</v>
          </cell>
          <cell r="H408" t="str">
            <v>Sales Volume</v>
          </cell>
          <cell r="Q408" t="str">
            <v>23051DOA188B1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</row>
        <row r="409">
          <cell r="F409" t="str">
            <v>76SAS</v>
          </cell>
          <cell r="H409" t="str">
            <v>Stock Volume</v>
          </cell>
          <cell r="Q409" t="str">
            <v>23051DOA188B1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</row>
        <row r="410">
          <cell r="F410" t="str">
            <v>76SB</v>
          </cell>
          <cell r="H410" t="str">
            <v>Available Stock</v>
          </cell>
          <cell r="Q410" t="str">
            <v>63061C9A006P1</v>
          </cell>
          <cell r="S410">
            <v>26</v>
          </cell>
          <cell r="T410">
            <v>26</v>
          </cell>
          <cell r="U410">
            <v>26</v>
          </cell>
          <cell r="V410">
            <v>26</v>
          </cell>
          <cell r="W410">
            <v>26</v>
          </cell>
          <cell r="X410">
            <v>26</v>
          </cell>
          <cell r="Y410">
            <v>26</v>
          </cell>
          <cell r="Z410">
            <v>26</v>
          </cell>
          <cell r="AA410">
            <v>26</v>
          </cell>
          <cell r="AB410">
            <v>26</v>
          </cell>
          <cell r="AC410">
            <v>26</v>
          </cell>
          <cell r="AD410">
            <v>26</v>
          </cell>
        </row>
        <row r="411">
          <cell r="F411" t="str">
            <v>76SB</v>
          </cell>
          <cell r="H411" t="str">
            <v>Income</v>
          </cell>
          <cell r="Q411" t="str">
            <v>63061C9A006P1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</row>
        <row r="412">
          <cell r="F412" t="str">
            <v>76SB</v>
          </cell>
          <cell r="H412" t="str">
            <v>Production Volume</v>
          </cell>
          <cell r="Q412" t="str">
            <v>63061C9A006P1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</row>
        <row r="413">
          <cell r="F413" t="str">
            <v>76SB</v>
          </cell>
          <cell r="H413" t="str">
            <v>Sales Volume</v>
          </cell>
          <cell r="Q413" t="str">
            <v>63061C9A006P1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</row>
        <row r="414">
          <cell r="F414" t="str">
            <v>76SB</v>
          </cell>
          <cell r="H414" t="str">
            <v>Stock Volume</v>
          </cell>
          <cell r="Q414" t="str">
            <v>63061C9A006P1</v>
          </cell>
          <cell r="S414">
            <v>26</v>
          </cell>
          <cell r="T414">
            <v>26</v>
          </cell>
          <cell r="U414">
            <v>26</v>
          </cell>
          <cell r="V414">
            <v>26</v>
          </cell>
          <cell r="W414">
            <v>26</v>
          </cell>
          <cell r="X414">
            <v>26</v>
          </cell>
          <cell r="Y414">
            <v>26</v>
          </cell>
          <cell r="Z414">
            <v>26</v>
          </cell>
          <cell r="AA414">
            <v>26</v>
          </cell>
          <cell r="AB414">
            <v>26</v>
          </cell>
          <cell r="AC414">
            <v>26</v>
          </cell>
          <cell r="AD414">
            <v>26</v>
          </cell>
        </row>
        <row r="415">
          <cell r="F415" t="str">
            <v>76SBC</v>
          </cell>
          <cell r="H415" t="str">
            <v>Available Stock</v>
          </cell>
          <cell r="Q415" t="str">
            <v>63051PR9006B1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</row>
        <row r="416">
          <cell r="F416" t="str">
            <v>76SBC</v>
          </cell>
          <cell r="H416" t="str">
            <v>Income</v>
          </cell>
          <cell r="Q416" t="str">
            <v>63051PR9006B1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</row>
        <row r="417">
          <cell r="F417" t="str">
            <v>76SBC</v>
          </cell>
          <cell r="H417" t="str">
            <v>Production Volume</v>
          </cell>
          <cell r="Q417" t="str">
            <v>63051PR9006B1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</row>
        <row r="418">
          <cell r="F418" t="str">
            <v>76SBC</v>
          </cell>
          <cell r="H418" t="str">
            <v>Sales Volume</v>
          </cell>
          <cell r="Q418" t="str">
            <v>63051PR9006B1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</row>
        <row r="419">
          <cell r="F419" t="str">
            <v>76SBC</v>
          </cell>
          <cell r="H419" t="str">
            <v>Stock Volume</v>
          </cell>
          <cell r="Q419" t="str">
            <v>63051PR9006B1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</row>
        <row r="420">
          <cell r="F420" t="str">
            <v>76SBC</v>
          </cell>
          <cell r="H420" t="str">
            <v>Available Stock</v>
          </cell>
          <cell r="Q420" t="str">
            <v>63051Q9A006B1</v>
          </cell>
          <cell r="S420">
            <v>766</v>
          </cell>
          <cell r="T420">
            <v>775</v>
          </cell>
          <cell r="U420">
            <v>774</v>
          </cell>
          <cell r="V420">
            <v>775</v>
          </cell>
          <cell r="W420">
            <v>775</v>
          </cell>
          <cell r="X420">
            <v>775</v>
          </cell>
          <cell r="Y420">
            <v>775</v>
          </cell>
          <cell r="Z420">
            <v>775</v>
          </cell>
          <cell r="AA420">
            <v>715</v>
          </cell>
          <cell r="AB420">
            <v>715</v>
          </cell>
          <cell r="AC420">
            <v>655</v>
          </cell>
          <cell r="AD420">
            <v>655</v>
          </cell>
        </row>
        <row r="421">
          <cell r="F421" t="str">
            <v>76SBC</v>
          </cell>
          <cell r="H421" t="str">
            <v>Income</v>
          </cell>
          <cell r="Q421" t="str">
            <v>63051Q9A006B1</v>
          </cell>
          <cell r="S421">
            <v>150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60</v>
          </cell>
          <cell r="AB421">
            <v>0</v>
          </cell>
          <cell r="AC421">
            <v>60</v>
          </cell>
          <cell r="AD421">
            <v>0</v>
          </cell>
        </row>
        <row r="422">
          <cell r="F422" t="str">
            <v>76SBC</v>
          </cell>
          <cell r="H422" t="str">
            <v>Production Volume</v>
          </cell>
          <cell r="Q422" t="str">
            <v>63051Q9A006B1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</row>
        <row r="423">
          <cell r="F423" t="str">
            <v>76SBC</v>
          </cell>
          <cell r="H423" t="str">
            <v>Sales Volume</v>
          </cell>
          <cell r="Q423" t="str">
            <v>63051Q9A006B1</v>
          </cell>
          <cell r="S423">
            <v>150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60</v>
          </cell>
          <cell r="AB423">
            <v>0</v>
          </cell>
          <cell r="AC423">
            <v>60</v>
          </cell>
          <cell r="AD423">
            <v>0</v>
          </cell>
        </row>
        <row r="424">
          <cell r="F424" t="str">
            <v>76SBC</v>
          </cell>
          <cell r="H424" t="str">
            <v>Stock Volume</v>
          </cell>
          <cell r="Q424" t="str">
            <v>63051Q9A006B1</v>
          </cell>
          <cell r="S424">
            <v>775</v>
          </cell>
          <cell r="T424">
            <v>775</v>
          </cell>
          <cell r="U424">
            <v>775</v>
          </cell>
          <cell r="V424">
            <v>775</v>
          </cell>
          <cell r="W424">
            <v>775</v>
          </cell>
          <cell r="X424">
            <v>775</v>
          </cell>
          <cell r="Y424">
            <v>775</v>
          </cell>
          <cell r="Z424">
            <v>775</v>
          </cell>
          <cell r="AA424">
            <v>715</v>
          </cell>
          <cell r="AB424">
            <v>715</v>
          </cell>
          <cell r="AC424">
            <v>655</v>
          </cell>
          <cell r="AD424">
            <v>655</v>
          </cell>
        </row>
        <row r="425">
          <cell r="F425" t="str">
            <v>76SBC</v>
          </cell>
          <cell r="H425" t="str">
            <v>Available Stock</v>
          </cell>
          <cell r="Q425" t="str">
            <v>63051QOA006B1</v>
          </cell>
          <cell r="S425">
            <v>696</v>
          </cell>
          <cell r="T425">
            <v>696</v>
          </cell>
          <cell r="U425">
            <v>696</v>
          </cell>
          <cell r="V425">
            <v>650</v>
          </cell>
          <cell r="W425">
            <v>638</v>
          </cell>
          <cell r="X425">
            <v>638</v>
          </cell>
          <cell r="Y425">
            <v>638</v>
          </cell>
          <cell r="Z425">
            <v>638</v>
          </cell>
          <cell r="AA425">
            <v>638</v>
          </cell>
          <cell r="AB425">
            <v>638</v>
          </cell>
          <cell r="AC425">
            <v>638</v>
          </cell>
          <cell r="AD425">
            <v>638</v>
          </cell>
        </row>
        <row r="426">
          <cell r="F426" t="str">
            <v>76SBC</v>
          </cell>
          <cell r="H426" t="str">
            <v>Income</v>
          </cell>
          <cell r="Q426" t="str">
            <v>63051QOA006B1</v>
          </cell>
          <cell r="S426">
            <v>0</v>
          </cell>
          <cell r="T426">
            <v>0</v>
          </cell>
          <cell r="U426">
            <v>0</v>
          </cell>
          <cell r="V426">
            <v>46</v>
          </cell>
          <cell r="W426">
            <v>12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</row>
        <row r="427">
          <cell r="F427" t="str">
            <v>76SBC</v>
          </cell>
          <cell r="H427" t="str">
            <v>Production Volume</v>
          </cell>
          <cell r="Q427" t="str">
            <v>63051QOA006B1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</row>
        <row r="428">
          <cell r="F428" t="str">
            <v>76SBC</v>
          </cell>
          <cell r="H428" t="str">
            <v>Sales Volume</v>
          </cell>
          <cell r="Q428" t="str">
            <v>63051QOA006B1</v>
          </cell>
          <cell r="S428">
            <v>0</v>
          </cell>
          <cell r="T428">
            <v>0</v>
          </cell>
          <cell r="U428">
            <v>0</v>
          </cell>
          <cell r="V428">
            <v>46</v>
          </cell>
          <cell r="W428">
            <v>12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0</v>
          </cell>
          <cell r="AD428">
            <v>0</v>
          </cell>
        </row>
        <row r="429">
          <cell r="F429" t="str">
            <v>76SBC</v>
          </cell>
          <cell r="H429" t="str">
            <v>Stock Volume</v>
          </cell>
          <cell r="Q429" t="str">
            <v>63051QOA006B1</v>
          </cell>
          <cell r="S429">
            <v>696</v>
          </cell>
          <cell r="T429">
            <v>696</v>
          </cell>
          <cell r="U429">
            <v>696</v>
          </cell>
          <cell r="V429">
            <v>650</v>
          </cell>
          <cell r="W429">
            <v>638</v>
          </cell>
          <cell r="X429">
            <v>638</v>
          </cell>
          <cell r="Y429">
            <v>638</v>
          </cell>
          <cell r="Z429">
            <v>638</v>
          </cell>
          <cell r="AA429">
            <v>638</v>
          </cell>
          <cell r="AB429">
            <v>638</v>
          </cell>
          <cell r="AC429">
            <v>638</v>
          </cell>
          <cell r="AD429">
            <v>638</v>
          </cell>
        </row>
        <row r="430">
          <cell r="F430" t="str">
            <v>76SBF</v>
          </cell>
          <cell r="H430" t="str">
            <v>Available Stock</v>
          </cell>
          <cell r="Q430" t="str">
            <v>63051P9A006P1</v>
          </cell>
          <cell r="S430">
            <v>10</v>
          </cell>
          <cell r="T430">
            <v>10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</row>
        <row r="431">
          <cell r="F431" t="str">
            <v>76SBF</v>
          </cell>
          <cell r="H431" t="str">
            <v>Income</v>
          </cell>
          <cell r="Q431" t="str">
            <v>63051P9A006P1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</row>
        <row r="432">
          <cell r="F432" t="str">
            <v>76SBF</v>
          </cell>
          <cell r="H432" t="str">
            <v>Production Volume</v>
          </cell>
          <cell r="Q432" t="str">
            <v>63051P9A006P1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</row>
        <row r="433">
          <cell r="F433" t="str">
            <v>76SBF</v>
          </cell>
          <cell r="H433" t="str">
            <v>Sales Volume</v>
          </cell>
          <cell r="Q433" t="str">
            <v>63051P9A006P1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</row>
        <row r="434">
          <cell r="F434" t="str">
            <v>76SBF</v>
          </cell>
          <cell r="H434" t="str">
            <v>Stock Volume</v>
          </cell>
          <cell r="Q434" t="str">
            <v>63051P9A006P1</v>
          </cell>
          <cell r="S434">
            <v>10</v>
          </cell>
          <cell r="T434">
            <v>10</v>
          </cell>
          <cell r="U434">
            <v>10</v>
          </cell>
          <cell r="V434">
            <v>10</v>
          </cell>
          <cell r="W434">
            <v>10</v>
          </cell>
          <cell r="X434">
            <v>10</v>
          </cell>
          <cell r="Y434">
            <v>10</v>
          </cell>
          <cell r="Z434">
            <v>10</v>
          </cell>
          <cell r="AA434">
            <v>10</v>
          </cell>
          <cell r="AB434">
            <v>10</v>
          </cell>
          <cell r="AC434">
            <v>10</v>
          </cell>
          <cell r="AD434">
            <v>10</v>
          </cell>
        </row>
        <row r="435">
          <cell r="F435" t="str">
            <v>76SBF</v>
          </cell>
          <cell r="H435" t="str">
            <v>Available Stock</v>
          </cell>
          <cell r="Q435" t="str">
            <v>63051POA006B1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</row>
        <row r="436">
          <cell r="F436" t="str">
            <v>76SBF</v>
          </cell>
          <cell r="H436" t="str">
            <v>Income</v>
          </cell>
          <cell r="Q436" t="str">
            <v>63051POA006B1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</row>
        <row r="437">
          <cell r="F437" t="str">
            <v>76SBF</v>
          </cell>
          <cell r="H437" t="str">
            <v>Production Volume</v>
          </cell>
          <cell r="Q437" t="str">
            <v>63051POA006B1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</row>
        <row r="438">
          <cell r="F438" t="str">
            <v>76SBF</v>
          </cell>
          <cell r="H438" t="str">
            <v>Sales Volume</v>
          </cell>
          <cell r="Q438" t="str">
            <v>63051POA006B1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</row>
        <row r="439">
          <cell r="F439" t="str">
            <v>76SBF</v>
          </cell>
          <cell r="H439" t="str">
            <v>Stock Volume</v>
          </cell>
          <cell r="Q439" t="str">
            <v>63051POA006B1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</row>
        <row r="440">
          <cell r="F440" t="str">
            <v>76SLB</v>
          </cell>
          <cell r="H440" t="str">
            <v>Available Stock</v>
          </cell>
          <cell r="Q440" t="str">
            <v>23051D7A006P1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0</v>
          </cell>
          <cell r="AD440">
            <v>0</v>
          </cell>
        </row>
        <row r="441">
          <cell r="F441" t="str">
            <v>76SLB</v>
          </cell>
          <cell r="H441" t="str">
            <v>Income</v>
          </cell>
          <cell r="Q441" t="str">
            <v>23051D7A006P1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</row>
        <row r="442">
          <cell r="F442" t="str">
            <v>76SLB</v>
          </cell>
          <cell r="H442" t="str">
            <v>Production Volume</v>
          </cell>
          <cell r="Q442" t="str">
            <v>23051D7A006P1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</row>
        <row r="443">
          <cell r="F443" t="str">
            <v>76SLB</v>
          </cell>
          <cell r="H443" t="str">
            <v>Sales Volume</v>
          </cell>
          <cell r="Q443" t="str">
            <v>23051D7A006P1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</row>
        <row r="444">
          <cell r="F444" t="str">
            <v>76SLB</v>
          </cell>
          <cell r="H444" t="str">
            <v>Stock Volume</v>
          </cell>
          <cell r="Q444" t="str">
            <v>23051D7A006P1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</row>
        <row r="445">
          <cell r="F445" t="str">
            <v>76SLB</v>
          </cell>
          <cell r="H445" t="str">
            <v>Available Stock</v>
          </cell>
          <cell r="Q445" t="str">
            <v>23051D7B006P1</v>
          </cell>
          <cell r="S445">
            <v>60</v>
          </cell>
          <cell r="T445">
            <v>60</v>
          </cell>
          <cell r="U445">
            <v>60</v>
          </cell>
          <cell r="V445">
            <v>30</v>
          </cell>
          <cell r="W445">
            <v>30</v>
          </cell>
          <cell r="X445">
            <v>30</v>
          </cell>
          <cell r="Y445">
            <v>30</v>
          </cell>
          <cell r="Z445">
            <v>30</v>
          </cell>
          <cell r="AA445">
            <v>30</v>
          </cell>
          <cell r="AB445">
            <v>30</v>
          </cell>
          <cell r="AC445">
            <v>30</v>
          </cell>
          <cell r="AD445">
            <v>30</v>
          </cell>
        </row>
        <row r="446">
          <cell r="F446" t="str">
            <v>76SLB</v>
          </cell>
          <cell r="H446" t="str">
            <v>Income</v>
          </cell>
          <cell r="Q446" t="str">
            <v>23051D7B006P1</v>
          </cell>
          <cell r="S446">
            <v>0</v>
          </cell>
          <cell r="T446">
            <v>0</v>
          </cell>
          <cell r="U446">
            <v>0</v>
          </cell>
          <cell r="V446">
            <v>30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</row>
        <row r="447">
          <cell r="F447" t="str">
            <v>76SLB</v>
          </cell>
          <cell r="H447" t="str">
            <v>Production Volume</v>
          </cell>
          <cell r="Q447" t="str">
            <v>23051D7B006P1</v>
          </cell>
          <cell r="S447">
            <v>60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</row>
        <row r="448">
          <cell r="F448" t="str">
            <v>76SLB</v>
          </cell>
          <cell r="H448" t="str">
            <v>Sales Volume</v>
          </cell>
          <cell r="Q448" t="str">
            <v>23051D7B006P1</v>
          </cell>
          <cell r="S448">
            <v>0</v>
          </cell>
          <cell r="T448">
            <v>0</v>
          </cell>
          <cell r="U448">
            <v>0</v>
          </cell>
          <cell r="V448">
            <v>30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</row>
        <row r="449">
          <cell r="F449" t="str">
            <v>76SLB</v>
          </cell>
          <cell r="H449" t="str">
            <v>Stock Volume</v>
          </cell>
          <cell r="Q449" t="str">
            <v>23051D7B006P1</v>
          </cell>
          <cell r="S449">
            <v>60</v>
          </cell>
          <cell r="T449">
            <v>60</v>
          </cell>
          <cell r="U449">
            <v>60</v>
          </cell>
          <cell r="V449">
            <v>30</v>
          </cell>
          <cell r="W449">
            <v>30</v>
          </cell>
          <cell r="X449">
            <v>30</v>
          </cell>
          <cell r="Y449">
            <v>30</v>
          </cell>
          <cell r="Z449">
            <v>30</v>
          </cell>
          <cell r="AA449">
            <v>30</v>
          </cell>
          <cell r="AB449">
            <v>30</v>
          </cell>
          <cell r="AC449">
            <v>30</v>
          </cell>
          <cell r="AD449">
            <v>30</v>
          </cell>
        </row>
        <row r="450">
          <cell r="F450" t="str">
            <v>76SLK</v>
          </cell>
          <cell r="H450" t="str">
            <v>Available Stock</v>
          </cell>
          <cell r="Q450" t="str">
            <v>23051D7A035P1</v>
          </cell>
          <cell r="S450">
            <v>12</v>
          </cell>
          <cell r="T450">
            <v>12</v>
          </cell>
          <cell r="U450">
            <v>12</v>
          </cell>
          <cell r="V450">
            <v>12</v>
          </cell>
          <cell r="W450">
            <v>12</v>
          </cell>
          <cell r="X450">
            <v>12</v>
          </cell>
          <cell r="Y450">
            <v>12</v>
          </cell>
          <cell r="Z450">
            <v>12</v>
          </cell>
          <cell r="AA450">
            <v>12</v>
          </cell>
          <cell r="AB450">
            <v>12</v>
          </cell>
          <cell r="AC450">
            <v>12</v>
          </cell>
          <cell r="AD450">
            <v>12</v>
          </cell>
        </row>
        <row r="451">
          <cell r="F451" t="str">
            <v>76SLK</v>
          </cell>
          <cell r="H451" t="str">
            <v>Income</v>
          </cell>
          <cell r="Q451" t="str">
            <v>23051D7A035P1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</row>
        <row r="452">
          <cell r="F452" t="str">
            <v>76SLK</v>
          </cell>
          <cell r="H452" t="str">
            <v>Production Volume</v>
          </cell>
          <cell r="Q452" t="str">
            <v>23051D7A035P1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</row>
        <row r="453">
          <cell r="F453" t="str">
            <v>76SLK</v>
          </cell>
          <cell r="H453" t="str">
            <v>Sales Volume</v>
          </cell>
          <cell r="Q453" t="str">
            <v>23051D7A035P1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</row>
        <row r="454">
          <cell r="F454" t="str">
            <v>76SLK</v>
          </cell>
          <cell r="H454" t="str">
            <v>Stock Volume</v>
          </cell>
          <cell r="Q454" t="str">
            <v>23051D7A035P1</v>
          </cell>
          <cell r="S454">
            <v>12</v>
          </cell>
          <cell r="T454">
            <v>12</v>
          </cell>
          <cell r="U454">
            <v>12</v>
          </cell>
          <cell r="V454">
            <v>12</v>
          </cell>
          <cell r="W454">
            <v>12</v>
          </cell>
          <cell r="X454">
            <v>12</v>
          </cell>
          <cell r="Y454">
            <v>12</v>
          </cell>
          <cell r="Z454">
            <v>12</v>
          </cell>
          <cell r="AA454">
            <v>12</v>
          </cell>
          <cell r="AB454">
            <v>12</v>
          </cell>
          <cell r="AC454">
            <v>12</v>
          </cell>
          <cell r="AD454">
            <v>12</v>
          </cell>
        </row>
        <row r="455">
          <cell r="F455" t="str">
            <v>76SLK</v>
          </cell>
          <cell r="H455" t="str">
            <v>Available Stock</v>
          </cell>
          <cell r="Q455" t="str">
            <v>23051D7B035P1</v>
          </cell>
          <cell r="S455">
            <v>128</v>
          </cell>
          <cell r="T455">
            <v>76</v>
          </cell>
          <cell r="U455">
            <v>76</v>
          </cell>
          <cell r="V455">
            <v>2</v>
          </cell>
          <cell r="W455">
            <v>2</v>
          </cell>
          <cell r="X455">
            <v>2</v>
          </cell>
          <cell r="Y455">
            <v>2</v>
          </cell>
          <cell r="Z455">
            <v>2</v>
          </cell>
          <cell r="AA455">
            <v>2</v>
          </cell>
          <cell r="AB455">
            <v>2</v>
          </cell>
          <cell r="AC455">
            <v>2</v>
          </cell>
          <cell r="AD455">
            <v>2</v>
          </cell>
        </row>
        <row r="456">
          <cell r="F456" t="str">
            <v>76SLK</v>
          </cell>
          <cell r="H456" t="str">
            <v>Income</v>
          </cell>
          <cell r="Q456" t="str">
            <v>23051D7B035P1</v>
          </cell>
          <cell r="S456">
            <v>0</v>
          </cell>
          <cell r="T456">
            <v>52</v>
          </cell>
          <cell r="U456">
            <v>0</v>
          </cell>
          <cell r="V456">
            <v>74</v>
          </cell>
          <cell r="W456">
            <v>62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</row>
        <row r="457">
          <cell r="F457" t="str">
            <v>76SLK</v>
          </cell>
          <cell r="H457" t="str">
            <v>Production Volume</v>
          </cell>
          <cell r="Q457" t="str">
            <v>23051D7B035P1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62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</row>
        <row r="458">
          <cell r="F458" t="str">
            <v>76SLK</v>
          </cell>
          <cell r="H458" t="str">
            <v>Sales Volume</v>
          </cell>
          <cell r="Q458" t="str">
            <v>23051D7B035P1</v>
          </cell>
          <cell r="S458">
            <v>0</v>
          </cell>
          <cell r="T458">
            <v>52</v>
          </cell>
          <cell r="U458">
            <v>0</v>
          </cell>
          <cell r="V458">
            <v>74</v>
          </cell>
          <cell r="W458">
            <v>62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</row>
        <row r="459">
          <cell r="F459" t="str">
            <v>76SLK</v>
          </cell>
          <cell r="H459" t="str">
            <v>Stock Volume</v>
          </cell>
          <cell r="Q459" t="str">
            <v>23051D7B035P1</v>
          </cell>
          <cell r="S459">
            <v>128</v>
          </cell>
          <cell r="T459">
            <v>76</v>
          </cell>
          <cell r="U459">
            <v>76</v>
          </cell>
          <cell r="V459">
            <v>2</v>
          </cell>
          <cell r="W459">
            <v>2</v>
          </cell>
          <cell r="X459">
            <v>2</v>
          </cell>
          <cell r="Y459">
            <v>2</v>
          </cell>
          <cell r="Z459">
            <v>2</v>
          </cell>
          <cell r="AA459">
            <v>2</v>
          </cell>
          <cell r="AB459">
            <v>2</v>
          </cell>
          <cell r="AC459">
            <v>2</v>
          </cell>
          <cell r="AD459">
            <v>2</v>
          </cell>
        </row>
        <row r="460">
          <cell r="F460" t="str">
            <v>76SLX</v>
          </cell>
          <cell r="H460" t="str">
            <v>Available Stock</v>
          </cell>
          <cell r="Q460" t="str">
            <v>23051D6A089P1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</row>
        <row r="461">
          <cell r="F461" t="str">
            <v>76SLX</v>
          </cell>
          <cell r="H461" t="str">
            <v>Income</v>
          </cell>
          <cell r="Q461" t="str">
            <v>23051D6A089P1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</row>
        <row r="462">
          <cell r="F462" t="str">
            <v>76SLX</v>
          </cell>
          <cell r="H462" t="str">
            <v>Production Volume</v>
          </cell>
          <cell r="Q462" t="str">
            <v>23051D6A089P1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</row>
        <row r="463">
          <cell r="F463" t="str">
            <v>76SLX</v>
          </cell>
          <cell r="H463" t="str">
            <v>Sales Volume</v>
          </cell>
          <cell r="Q463" t="str">
            <v>23051D6A089P1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</row>
        <row r="464">
          <cell r="F464" t="str">
            <v>76SLX</v>
          </cell>
          <cell r="H464" t="str">
            <v>Stock Volume</v>
          </cell>
          <cell r="Q464" t="str">
            <v>23051D6A089P1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</row>
        <row r="465">
          <cell r="F465" t="str">
            <v>76SLX</v>
          </cell>
          <cell r="H465" t="str">
            <v>Available Stock</v>
          </cell>
          <cell r="Q465" t="str">
            <v>23051D7A089P1</v>
          </cell>
          <cell r="S465">
            <v>12</v>
          </cell>
          <cell r="T465">
            <v>12</v>
          </cell>
          <cell r="U465">
            <v>12</v>
          </cell>
          <cell r="V465">
            <v>12</v>
          </cell>
          <cell r="W465">
            <v>12</v>
          </cell>
          <cell r="X465">
            <v>12</v>
          </cell>
          <cell r="Y465">
            <v>12</v>
          </cell>
          <cell r="Z465">
            <v>12</v>
          </cell>
          <cell r="AA465">
            <v>12</v>
          </cell>
          <cell r="AB465">
            <v>12</v>
          </cell>
          <cell r="AC465">
            <v>12</v>
          </cell>
          <cell r="AD465">
            <v>12</v>
          </cell>
        </row>
        <row r="466">
          <cell r="F466" t="str">
            <v>76SLX</v>
          </cell>
          <cell r="H466" t="str">
            <v>Income</v>
          </cell>
          <cell r="Q466" t="str">
            <v>23051D7A089P1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</row>
        <row r="467">
          <cell r="F467" t="str">
            <v>76SLX</v>
          </cell>
          <cell r="H467" t="str">
            <v>Production Volume</v>
          </cell>
          <cell r="Q467" t="str">
            <v>23051D7A089P1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</row>
        <row r="468">
          <cell r="F468" t="str">
            <v>76SLX</v>
          </cell>
          <cell r="H468" t="str">
            <v>Sales Volume</v>
          </cell>
          <cell r="Q468" t="str">
            <v>23051D7A089P1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</row>
        <row r="469">
          <cell r="F469" t="str">
            <v>76SLX</v>
          </cell>
          <cell r="H469" t="str">
            <v>Stock Volume</v>
          </cell>
          <cell r="Q469" t="str">
            <v>23051D7A089P1</v>
          </cell>
          <cell r="S469">
            <v>12</v>
          </cell>
          <cell r="T469">
            <v>12</v>
          </cell>
          <cell r="U469">
            <v>12</v>
          </cell>
          <cell r="V469">
            <v>12</v>
          </cell>
          <cell r="W469">
            <v>12</v>
          </cell>
          <cell r="X469">
            <v>12</v>
          </cell>
          <cell r="Y469">
            <v>12</v>
          </cell>
          <cell r="Z469">
            <v>12</v>
          </cell>
          <cell r="AA469">
            <v>12</v>
          </cell>
          <cell r="AB469">
            <v>12</v>
          </cell>
          <cell r="AC469">
            <v>12</v>
          </cell>
          <cell r="AD469">
            <v>12</v>
          </cell>
        </row>
        <row r="470">
          <cell r="F470" t="str">
            <v>76SLX</v>
          </cell>
          <cell r="H470" t="str">
            <v>Available Stock</v>
          </cell>
          <cell r="Q470" t="str">
            <v>23051D7B089P1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</row>
        <row r="471">
          <cell r="F471" t="str">
            <v>76SLX</v>
          </cell>
          <cell r="H471" t="str">
            <v>Income</v>
          </cell>
          <cell r="Q471" t="str">
            <v>23051D7B089P1</v>
          </cell>
          <cell r="S471">
            <v>0</v>
          </cell>
          <cell r="T471">
            <v>0</v>
          </cell>
          <cell r="U471">
            <v>124</v>
          </cell>
          <cell r="V471">
            <v>30</v>
          </cell>
          <cell r="W471">
            <v>62</v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</row>
        <row r="472">
          <cell r="F472" t="str">
            <v>76SLX</v>
          </cell>
          <cell r="H472" t="str">
            <v>Production Volume</v>
          </cell>
          <cell r="Q472" t="str">
            <v>23051D7B089P1</v>
          </cell>
          <cell r="S472">
            <v>0</v>
          </cell>
          <cell r="T472">
            <v>0</v>
          </cell>
          <cell r="U472">
            <v>124</v>
          </cell>
          <cell r="V472">
            <v>30</v>
          </cell>
          <cell r="W472">
            <v>62</v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</row>
        <row r="473">
          <cell r="F473" t="str">
            <v>76SLX</v>
          </cell>
          <cell r="H473" t="str">
            <v>Sales Volume</v>
          </cell>
          <cell r="Q473" t="str">
            <v>23051D7B089P1</v>
          </cell>
          <cell r="S473">
            <v>0</v>
          </cell>
          <cell r="T473">
            <v>0</v>
          </cell>
          <cell r="U473">
            <v>124</v>
          </cell>
          <cell r="V473">
            <v>30</v>
          </cell>
          <cell r="W473">
            <v>62</v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</row>
        <row r="474">
          <cell r="F474" t="str">
            <v>76SLX</v>
          </cell>
          <cell r="H474" t="str">
            <v>Stock Volume</v>
          </cell>
          <cell r="Q474" t="str">
            <v>23051D7B089P1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0</v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</row>
        <row r="475">
          <cell r="F475" t="str">
            <v>76SPF</v>
          </cell>
          <cell r="H475" t="str">
            <v>Available Stock</v>
          </cell>
          <cell r="Q475" t="str">
            <v>63051T6A089B1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</row>
        <row r="476">
          <cell r="F476" t="str">
            <v>76SPF</v>
          </cell>
          <cell r="H476" t="str">
            <v>Income</v>
          </cell>
          <cell r="Q476" t="str">
            <v>63051T6A089B1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</row>
        <row r="477">
          <cell r="F477" t="str">
            <v>76SPF</v>
          </cell>
          <cell r="H477" t="str">
            <v>Production Volume</v>
          </cell>
          <cell r="Q477" t="str">
            <v>63051T6A089B1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</row>
        <row r="478">
          <cell r="F478" t="str">
            <v>76SPF</v>
          </cell>
          <cell r="H478" t="str">
            <v>Sales Volume</v>
          </cell>
          <cell r="Q478" t="str">
            <v>63051T6A089B1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</row>
        <row r="479">
          <cell r="F479" t="str">
            <v>76SPF</v>
          </cell>
          <cell r="H479" t="str">
            <v>Stock Volume</v>
          </cell>
          <cell r="Q479" t="str">
            <v>63051T6A089B1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</row>
        <row r="480">
          <cell r="F480" t="str">
            <v>76SSC</v>
          </cell>
          <cell r="H480" t="str">
            <v>Available Stock</v>
          </cell>
          <cell r="Q480" t="str">
            <v>63051Q9A085B1</v>
          </cell>
          <cell r="S480">
            <v>721</v>
          </cell>
          <cell r="T480">
            <v>731</v>
          </cell>
          <cell r="U480">
            <v>730</v>
          </cell>
          <cell r="V480">
            <v>731</v>
          </cell>
          <cell r="W480">
            <v>731</v>
          </cell>
          <cell r="X480">
            <v>731</v>
          </cell>
          <cell r="Y480">
            <v>731</v>
          </cell>
          <cell r="Z480">
            <v>671</v>
          </cell>
          <cell r="AA480">
            <v>671</v>
          </cell>
          <cell r="AB480">
            <v>581</v>
          </cell>
          <cell r="AC480">
            <v>521</v>
          </cell>
          <cell r="AD480">
            <v>521</v>
          </cell>
        </row>
        <row r="481">
          <cell r="F481" t="str">
            <v>76SSC</v>
          </cell>
          <cell r="H481" t="str">
            <v>Income</v>
          </cell>
          <cell r="Q481" t="str">
            <v>63051Q9A085B1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>
            <v>60</v>
          </cell>
          <cell r="AA481">
            <v>0</v>
          </cell>
          <cell r="AB481">
            <v>90</v>
          </cell>
          <cell r="AC481">
            <v>60</v>
          </cell>
          <cell r="AD481">
            <v>0</v>
          </cell>
        </row>
        <row r="482">
          <cell r="F482" t="str">
            <v>76SSC</v>
          </cell>
          <cell r="H482" t="str">
            <v>Production Volume</v>
          </cell>
          <cell r="Q482" t="str">
            <v>63051Q9A085B1</v>
          </cell>
          <cell r="S482">
            <v>0</v>
          </cell>
          <cell r="T482">
            <v>0</v>
          </cell>
          <cell r="U482">
            <v>4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</row>
        <row r="483">
          <cell r="F483" t="str">
            <v>76SSC</v>
          </cell>
          <cell r="H483" t="str">
            <v>Sales Volume</v>
          </cell>
          <cell r="Q483" t="str">
            <v>63051Q9A085B1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  <cell r="Y483">
            <v>0</v>
          </cell>
          <cell r="Z483">
            <v>60</v>
          </cell>
          <cell r="AA483">
            <v>0</v>
          </cell>
          <cell r="AB483">
            <v>90</v>
          </cell>
          <cell r="AC483">
            <v>60</v>
          </cell>
          <cell r="AD483">
            <v>0</v>
          </cell>
        </row>
        <row r="484">
          <cell r="F484" t="str">
            <v>76SSC</v>
          </cell>
          <cell r="H484" t="str">
            <v>Stock Volume</v>
          </cell>
          <cell r="Q484" t="str">
            <v>63051Q9A085B1</v>
          </cell>
          <cell r="S484">
            <v>731</v>
          </cell>
          <cell r="T484">
            <v>731</v>
          </cell>
          <cell r="U484">
            <v>731</v>
          </cell>
          <cell r="V484">
            <v>731</v>
          </cell>
          <cell r="W484">
            <v>731</v>
          </cell>
          <cell r="X484">
            <v>731</v>
          </cell>
          <cell r="Y484">
            <v>731</v>
          </cell>
          <cell r="Z484">
            <v>671</v>
          </cell>
          <cell r="AA484">
            <v>671</v>
          </cell>
          <cell r="AB484">
            <v>581</v>
          </cell>
          <cell r="AC484">
            <v>521</v>
          </cell>
          <cell r="AD484">
            <v>521</v>
          </cell>
        </row>
        <row r="485">
          <cell r="F485" t="str">
            <v>76SSC</v>
          </cell>
          <cell r="H485" t="str">
            <v>Available Stock</v>
          </cell>
          <cell r="Q485" t="str">
            <v>63051QOA085B1</v>
          </cell>
          <cell r="S485">
            <v>0</v>
          </cell>
          <cell r="T485">
            <v>270</v>
          </cell>
          <cell r="U485">
            <v>270</v>
          </cell>
          <cell r="V485">
            <v>240</v>
          </cell>
          <cell r="W485">
            <v>228</v>
          </cell>
          <cell r="X485">
            <v>228</v>
          </cell>
          <cell r="Y485">
            <v>228</v>
          </cell>
          <cell r="Z485">
            <v>228</v>
          </cell>
          <cell r="AA485">
            <v>228</v>
          </cell>
          <cell r="AB485">
            <v>228</v>
          </cell>
          <cell r="AC485">
            <v>228</v>
          </cell>
          <cell r="AD485">
            <v>228</v>
          </cell>
        </row>
        <row r="486">
          <cell r="F486" t="str">
            <v>76SSC</v>
          </cell>
          <cell r="H486" t="str">
            <v>Income</v>
          </cell>
          <cell r="Q486" t="str">
            <v>63051QOA085B1</v>
          </cell>
          <cell r="S486">
            <v>0</v>
          </cell>
          <cell r="T486">
            <v>0</v>
          </cell>
          <cell r="U486">
            <v>0</v>
          </cell>
          <cell r="V486">
            <v>30</v>
          </cell>
          <cell r="W486">
            <v>12</v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</row>
        <row r="487">
          <cell r="F487" t="str">
            <v>76SSC</v>
          </cell>
          <cell r="H487" t="str">
            <v>Production Volume</v>
          </cell>
          <cell r="Q487" t="str">
            <v>63051QOA085B1</v>
          </cell>
          <cell r="S487">
            <v>0</v>
          </cell>
          <cell r="T487">
            <v>100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</row>
        <row r="488">
          <cell r="F488" t="str">
            <v>76SSC</v>
          </cell>
          <cell r="H488" t="str">
            <v>Sales Volume</v>
          </cell>
          <cell r="Q488" t="str">
            <v>63051QOA085B1</v>
          </cell>
          <cell r="S488">
            <v>0</v>
          </cell>
          <cell r="T488">
            <v>0</v>
          </cell>
          <cell r="U488">
            <v>0</v>
          </cell>
          <cell r="V488">
            <v>30</v>
          </cell>
          <cell r="W488">
            <v>12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</row>
        <row r="489">
          <cell r="F489" t="str">
            <v>76SSC</v>
          </cell>
          <cell r="H489" t="str">
            <v>Stock Volume</v>
          </cell>
          <cell r="Q489" t="str">
            <v>63051QOA085B1</v>
          </cell>
          <cell r="S489">
            <v>0</v>
          </cell>
          <cell r="T489">
            <v>270</v>
          </cell>
          <cell r="U489">
            <v>270</v>
          </cell>
          <cell r="V489">
            <v>240</v>
          </cell>
          <cell r="W489">
            <v>228</v>
          </cell>
          <cell r="X489">
            <v>228</v>
          </cell>
          <cell r="Y489">
            <v>228</v>
          </cell>
          <cell r="Z489">
            <v>228</v>
          </cell>
          <cell r="AA489">
            <v>228</v>
          </cell>
          <cell r="AB489">
            <v>228</v>
          </cell>
          <cell r="AC489">
            <v>228</v>
          </cell>
          <cell r="AD489">
            <v>228</v>
          </cell>
        </row>
        <row r="490">
          <cell r="F490" t="str">
            <v>76SSF</v>
          </cell>
          <cell r="H490" t="str">
            <v>Available Stock</v>
          </cell>
          <cell r="Q490" t="str">
            <v>63051P9A085P1</v>
          </cell>
          <cell r="S490">
            <v>62</v>
          </cell>
          <cell r="T490">
            <v>72</v>
          </cell>
          <cell r="U490">
            <v>62</v>
          </cell>
          <cell r="V490">
            <v>62</v>
          </cell>
          <cell r="W490">
            <v>62</v>
          </cell>
          <cell r="X490">
            <v>62</v>
          </cell>
          <cell r="Y490">
            <v>62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</row>
        <row r="491">
          <cell r="F491" t="str">
            <v>76SSF</v>
          </cell>
          <cell r="H491" t="str">
            <v>Income</v>
          </cell>
          <cell r="Q491" t="str">
            <v>63051P9A085P1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62</v>
          </cell>
          <cell r="AA491">
            <v>0</v>
          </cell>
          <cell r="AB491">
            <v>62</v>
          </cell>
          <cell r="AC491">
            <v>0</v>
          </cell>
          <cell r="AD491">
            <v>62</v>
          </cell>
        </row>
        <row r="492">
          <cell r="F492" t="str">
            <v>76SSF</v>
          </cell>
          <cell r="H492" t="str">
            <v>Production Volume</v>
          </cell>
          <cell r="Q492" t="str">
            <v>63051P9A085P1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>
            <v>62</v>
          </cell>
          <cell r="AC492">
            <v>0</v>
          </cell>
          <cell r="AD492">
            <v>62</v>
          </cell>
        </row>
        <row r="493">
          <cell r="F493" t="str">
            <v>76SSF</v>
          </cell>
          <cell r="H493" t="str">
            <v>Sales Volume</v>
          </cell>
          <cell r="Q493" t="str">
            <v>63051P9A085P1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0</v>
          </cell>
          <cell r="Z493">
            <v>62</v>
          </cell>
          <cell r="AA493">
            <v>0</v>
          </cell>
          <cell r="AB493">
            <v>62</v>
          </cell>
          <cell r="AC493">
            <v>0</v>
          </cell>
          <cell r="AD493">
            <v>62</v>
          </cell>
        </row>
        <row r="494">
          <cell r="F494" t="str">
            <v>76SSF</v>
          </cell>
          <cell r="H494" t="str">
            <v>Stock Volume</v>
          </cell>
          <cell r="Q494" t="str">
            <v>63051P9A085P1</v>
          </cell>
          <cell r="S494">
            <v>72</v>
          </cell>
          <cell r="T494">
            <v>72</v>
          </cell>
          <cell r="U494">
            <v>72</v>
          </cell>
          <cell r="V494">
            <v>72</v>
          </cell>
          <cell r="W494">
            <v>72</v>
          </cell>
          <cell r="X494">
            <v>72</v>
          </cell>
          <cell r="Y494">
            <v>72</v>
          </cell>
          <cell r="Z494">
            <v>10</v>
          </cell>
          <cell r="AA494">
            <v>10</v>
          </cell>
          <cell r="AB494">
            <v>10</v>
          </cell>
          <cell r="AC494">
            <v>10</v>
          </cell>
          <cell r="AD494">
            <v>10</v>
          </cell>
        </row>
        <row r="495">
          <cell r="F495" t="str">
            <v>76SSF</v>
          </cell>
          <cell r="H495" t="str">
            <v>Available Stock</v>
          </cell>
          <cell r="Q495" t="str">
            <v>63051POA085P1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</row>
        <row r="496">
          <cell r="F496" t="str">
            <v>76SSF</v>
          </cell>
          <cell r="H496" t="str">
            <v>Income</v>
          </cell>
          <cell r="Q496" t="str">
            <v>63051POA085P1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  <cell r="W496">
            <v>0</v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</row>
        <row r="497">
          <cell r="F497" t="str">
            <v>76SSF</v>
          </cell>
          <cell r="H497" t="str">
            <v>Production Volume</v>
          </cell>
          <cell r="Q497" t="str">
            <v>63051POA085P1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</row>
        <row r="498">
          <cell r="F498" t="str">
            <v>76SSF</v>
          </cell>
          <cell r="H498" t="str">
            <v>Sales Volume</v>
          </cell>
          <cell r="Q498" t="str">
            <v>63051POA085P1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</row>
        <row r="499">
          <cell r="F499" t="str">
            <v>76SSF</v>
          </cell>
          <cell r="H499" t="str">
            <v>Stock Volume</v>
          </cell>
          <cell r="Q499" t="str">
            <v>63051POA085P1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</row>
        <row r="500">
          <cell r="F500" t="str">
            <v>76SSP</v>
          </cell>
          <cell r="H500" t="str">
            <v>Available Stock</v>
          </cell>
          <cell r="Q500" t="str">
            <v>63051BZA085P1</v>
          </cell>
          <cell r="S500">
            <v>8</v>
          </cell>
          <cell r="T500">
            <v>8</v>
          </cell>
          <cell r="U500">
            <v>8</v>
          </cell>
          <cell r="V500">
            <v>8</v>
          </cell>
          <cell r="W500">
            <v>8</v>
          </cell>
          <cell r="X500">
            <v>8</v>
          </cell>
          <cell r="Y500">
            <v>8</v>
          </cell>
          <cell r="Z500">
            <v>8</v>
          </cell>
          <cell r="AA500">
            <v>8</v>
          </cell>
          <cell r="AB500">
            <v>8</v>
          </cell>
          <cell r="AC500">
            <v>8</v>
          </cell>
          <cell r="AD500">
            <v>8</v>
          </cell>
        </row>
        <row r="501">
          <cell r="F501" t="str">
            <v>76SSP</v>
          </cell>
          <cell r="H501" t="str">
            <v>Income</v>
          </cell>
          <cell r="Q501" t="str">
            <v>63051BZA085P1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</row>
        <row r="502">
          <cell r="F502" t="str">
            <v>76SSP</v>
          </cell>
          <cell r="H502" t="str">
            <v>Production Volume</v>
          </cell>
          <cell r="Q502" t="str">
            <v>63051BZA085P1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</row>
        <row r="503">
          <cell r="F503" t="str">
            <v>76SSP</v>
          </cell>
          <cell r="H503" t="str">
            <v>Sales Volume</v>
          </cell>
          <cell r="Q503" t="str">
            <v>63051BZA085P1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</row>
        <row r="504">
          <cell r="F504" t="str">
            <v>76SSP</v>
          </cell>
          <cell r="H504" t="str">
            <v>Stock Volume</v>
          </cell>
          <cell r="Q504" t="str">
            <v>63051BZA085P1</v>
          </cell>
          <cell r="S504">
            <v>8</v>
          </cell>
          <cell r="T504">
            <v>8</v>
          </cell>
          <cell r="U504">
            <v>8</v>
          </cell>
          <cell r="V504">
            <v>8</v>
          </cell>
          <cell r="W504">
            <v>8</v>
          </cell>
          <cell r="X504">
            <v>8</v>
          </cell>
          <cell r="Y504">
            <v>8</v>
          </cell>
          <cell r="Z504">
            <v>8</v>
          </cell>
          <cell r="AA504">
            <v>8</v>
          </cell>
          <cell r="AB504">
            <v>8</v>
          </cell>
          <cell r="AC504">
            <v>8</v>
          </cell>
          <cell r="AD504">
            <v>8</v>
          </cell>
        </row>
        <row r="505">
          <cell r="F505" t="str">
            <v>76SSP</v>
          </cell>
          <cell r="H505" t="str">
            <v>Available Stock</v>
          </cell>
          <cell r="Q505" t="str">
            <v>63051FOA085P1</v>
          </cell>
          <cell r="S505">
            <v>80</v>
          </cell>
          <cell r="T505">
            <v>80</v>
          </cell>
          <cell r="U505">
            <v>80</v>
          </cell>
          <cell r="V505">
            <v>80</v>
          </cell>
          <cell r="W505">
            <v>80</v>
          </cell>
          <cell r="X505">
            <v>80</v>
          </cell>
          <cell r="Y505">
            <v>80</v>
          </cell>
          <cell r="Z505">
            <v>80</v>
          </cell>
          <cell r="AA505">
            <v>80</v>
          </cell>
          <cell r="AB505">
            <v>80</v>
          </cell>
          <cell r="AC505">
            <v>80</v>
          </cell>
          <cell r="AD505">
            <v>80</v>
          </cell>
        </row>
        <row r="506">
          <cell r="F506" t="str">
            <v>76SSP</v>
          </cell>
          <cell r="H506" t="str">
            <v>Income</v>
          </cell>
          <cell r="Q506" t="str">
            <v>63051FOA085P1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</row>
        <row r="507">
          <cell r="F507" t="str">
            <v>76SSP</v>
          </cell>
          <cell r="H507" t="str">
            <v>Production Volume</v>
          </cell>
          <cell r="Q507" t="str">
            <v>63051FOA085P1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</row>
        <row r="508">
          <cell r="F508" t="str">
            <v>76SSP</v>
          </cell>
          <cell r="H508" t="str">
            <v>Sales Volume</v>
          </cell>
          <cell r="Q508" t="str">
            <v>63051FOA085P1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</row>
        <row r="509">
          <cell r="F509" t="str">
            <v>76SSP</v>
          </cell>
          <cell r="H509" t="str">
            <v>Stock Volume</v>
          </cell>
          <cell r="Q509" t="str">
            <v>63051FOA085P1</v>
          </cell>
          <cell r="S509">
            <v>80</v>
          </cell>
          <cell r="T509">
            <v>80</v>
          </cell>
          <cell r="U509">
            <v>80</v>
          </cell>
          <cell r="V509">
            <v>80</v>
          </cell>
          <cell r="W509">
            <v>80</v>
          </cell>
          <cell r="X509">
            <v>80</v>
          </cell>
          <cell r="Y509">
            <v>80</v>
          </cell>
          <cell r="Z509">
            <v>80</v>
          </cell>
          <cell r="AA509">
            <v>80</v>
          </cell>
          <cell r="AB509">
            <v>80</v>
          </cell>
          <cell r="AC509">
            <v>80</v>
          </cell>
          <cell r="AD509">
            <v>80</v>
          </cell>
        </row>
        <row r="510">
          <cell r="F510" t="str">
            <v>76SSP</v>
          </cell>
          <cell r="H510" t="str">
            <v>Available Stock</v>
          </cell>
          <cell r="Q510" t="str">
            <v>63057QOA085P1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</row>
        <row r="511">
          <cell r="F511" t="str">
            <v>76SSP</v>
          </cell>
          <cell r="H511" t="str">
            <v>Income</v>
          </cell>
          <cell r="Q511" t="str">
            <v>63057QOA085P1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</row>
        <row r="512">
          <cell r="F512" t="str">
            <v>76SSP</v>
          </cell>
          <cell r="H512" t="str">
            <v>Production Volume</v>
          </cell>
          <cell r="Q512" t="str">
            <v>63057QOA085P1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</row>
        <row r="513">
          <cell r="F513" t="str">
            <v>76SSP</v>
          </cell>
          <cell r="H513" t="str">
            <v>Sales Volume</v>
          </cell>
          <cell r="Q513" t="str">
            <v>63057QOA085P1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</row>
        <row r="514">
          <cell r="F514" t="str">
            <v>76SSP</v>
          </cell>
          <cell r="H514" t="str">
            <v>Stock Volume</v>
          </cell>
          <cell r="Q514" t="str">
            <v>63057QOA085P1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</row>
        <row r="515">
          <cell r="F515" t="str">
            <v>76STB</v>
          </cell>
          <cell r="H515" t="str">
            <v>Available Stock</v>
          </cell>
          <cell r="Q515" t="str">
            <v>63051R0B006P1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</row>
        <row r="516">
          <cell r="F516" t="str">
            <v>76STB</v>
          </cell>
          <cell r="H516" t="str">
            <v>Income</v>
          </cell>
          <cell r="Q516" t="str">
            <v>63051R0B006P1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</row>
        <row r="517">
          <cell r="F517" t="str">
            <v>76STB</v>
          </cell>
          <cell r="H517" t="str">
            <v>Production Volume</v>
          </cell>
          <cell r="Q517" t="str">
            <v>63051R0B006P1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</row>
        <row r="518">
          <cell r="F518" t="str">
            <v>76STB</v>
          </cell>
          <cell r="H518" t="str">
            <v>Sales Volume</v>
          </cell>
          <cell r="Q518" t="str">
            <v>63051R0B006P1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</row>
        <row r="519">
          <cell r="F519" t="str">
            <v>76STB</v>
          </cell>
          <cell r="H519" t="str">
            <v>Stock Volume</v>
          </cell>
          <cell r="Q519" t="str">
            <v>63051R0B006P1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</row>
        <row r="520">
          <cell r="F520" t="str">
            <v>76STB</v>
          </cell>
          <cell r="H520" t="str">
            <v>Available Stock</v>
          </cell>
          <cell r="Q520" t="str">
            <v>63051RQB006B1</v>
          </cell>
          <cell r="S520">
            <v>184</v>
          </cell>
          <cell r="T520">
            <v>184</v>
          </cell>
          <cell r="U520">
            <v>112</v>
          </cell>
          <cell r="V520">
            <v>112</v>
          </cell>
          <cell r="W520">
            <v>112</v>
          </cell>
          <cell r="X520">
            <v>40</v>
          </cell>
          <cell r="Y520">
            <v>40</v>
          </cell>
          <cell r="Z520">
            <v>40</v>
          </cell>
          <cell r="AA520">
            <v>40</v>
          </cell>
          <cell r="AB520">
            <v>40</v>
          </cell>
          <cell r="AC520">
            <v>40</v>
          </cell>
          <cell r="AD520">
            <v>40</v>
          </cell>
        </row>
        <row r="521">
          <cell r="F521" t="str">
            <v>76STB</v>
          </cell>
          <cell r="H521" t="str">
            <v>Income</v>
          </cell>
          <cell r="Q521" t="str">
            <v>63051RQB006B1</v>
          </cell>
          <cell r="S521">
            <v>0</v>
          </cell>
          <cell r="T521">
            <v>0</v>
          </cell>
          <cell r="U521">
            <v>72</v>
          </cell>
          <cell r="V521">
            <v>0</v>
          </cell>
          <cell r="W521">
            <v>0</v>
          </cell>
          <cell r="X521">
            <v>72</v>
          </cell>
          <cell r="Y521">
            <v>0</v>
          </cell>
          <cell r="Z521">
            <v>0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</row>
        <row r="522">
          <cell r="F522" t="str">
            <v>76STB</v>
          </cell>
          <cell r="H522" t="str">
            <v>Production Volume</v>
          </cell>
          <cell r="Q522" t="str">
            <v>63051RQB006B1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</row>
        <row r="523">
          <cell r="F523" t="str">
            <v>76STB</v>
          </cell>
          <cell r="H523" t="str">
            <v>Sales Volume</v>
          </cell>
          <cell r="Q523" t="str">
            <v>63051RQB006B1</v>
          </cell>
          <cell r="S523">
            <v>0</v>
          </cell>
          <cell r="T523">
            <v>0</v>
          </cell>
          <cell r="U523">
            <v>72</v>
          </cell>
          <cell r="V523">
            <v>0</v>
          </cell>
          <cell r="W523">
            <v>0</v>
          </cell>
          <cell r="X523">
            <v>72</v>
          </cell>
          <cell r="Y523">
            <v>0</v>
          </cell>
          <cell r="Z523">
            <v>0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</row>
        <row r="524">
          <cell r="F524" t="str">
            <v>76STB</v>
          </cell>
          <cell r="H524" t="str">
            <v>Stock Volume</v>
          </cell>
          <cell r="Q524" t="str">
            <v>63051RQB006B1</v>
          </cell>
          <cell r="S524">
            <v>184</v>
          </cell>
          <cell r="T524">
            <v>184</v>
          </cell>
          <cell r="U524">
            <v>112</v>
          </cell>
          <cell r="V524">
            <v>112</v>
          </cell>
          <cell r="W524">
            <v>112</v>
          </cell>
          <cell r="X524">
            <v>40</v>
          </cell>
          <cell r="Y524">
            <v>40</v>
          </cell>
          <cell r="Z524">
            <v>40</v>
          </cell>
          <cell r="AA524">
            <v>40</v>
          </cell>
          <cell r="AB524">
            <v>40</v>
          </cell>
          <cell r="AC524">
            <v>40</v>
          </cell>
          <cell r="AD524">
            <v>40</v>
          </cell>
        </row>
        <row r="525">
          <cell r="F525" t="str">
            <v>76STB</v>
          </cell>
          <cell r="H525" t="str">
            <v>Available Stock</v>
          </cell>
          <cell r="Q525" t="str">
            <v>63051SQB006P1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</row>
        <row r="526">
          <cell r="F526" t="str">
            <v>76STB</v>
          </cell>
          <cell r="H526" t="str">
            <v>Stock Volume</v>
          </cell>
          <cell r="Q526" t="str">
            <v>63051SQB006P1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</row>
        <row r="527">
          <cell r="F527" t="str">
            <v>76STB</v>
          </cell>
          <cell r="H527" t="str">
            <v>Available Stock</v>
          </cell>
          <cell r="Q527" t="str">
            <v>63051SZB006P1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</row>
        <row r="528">
          <cell r="F528" t="str">
            <v>76STB</v>
          </cell>
          <cell r="H528" t="str">
            <v>Stock Volume</v>
          </cell>
          <cell r="Q528" t="str">
            <v>63051SZB006P1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0</v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</row>
        <row r="529">
          <cell r="F529" t="str">
            <v>76STX</v>
          </cell>
          <cell r="H529" t="str">
            <v>Available Stock</v>
          </cell>
          <cell r="Q529" t="str">
            <v>63051RQA089P1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</row>
        <row r="530">
          <cell r="F530" t="str">
            <v>76STX</v>
          </cell>
          <cell r="H530" t="str">
            <v>Income</v>
          </cell>
          <cell r="Q530" t="str">
            <v>63051RQA089P1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0</v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</row>
        <row r="531">
          <cell r="F531" t="str">
            <v>76STX</v>
          </cell>
          <cell r="H531" t="str">
            <v>Production Volume</v>
          </cell>
          <cell r="Q531" t="str">
            <v>63051RQA089P1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</row>
        <row r="532">
          <cell r="F532" t="str">
            <v>76STX</v>
          </cell>
          <cell r="H532" t="str">
            <v>Sales Volume</v>
          </cell>
          <cell r="Q532" t="str">
            <v>63051RQA089P1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</row>
        <row r="533">
          <cell r="F533" t="str">
            <v>76STX</v>
          </cell>
          <cell r="H533" t="str">
            <v>Stock Volume</v>
          </cell>
          <cell r="Q533" t="str">
            <v>63051RQA089P1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</row>
        <row r="534">
          <cell r="F534" t="str">
            <v>76STX</v>
          </cell>
          <cell r="H534" t="str">
            <v>Available Stock</v>
          </cell>
          <cell r="Q534" t="str">
            <v>63051RQB089B1</v>
          </cell>
          <cell r="S534">
            <v>180</v>
          </cell>
          <cell r="T534">
            <v>173</v>
          </cell>
          <cell r="U534">
            <v>148</v>
          </cell>
          <cell r="V534">
            <v>296</v>
          </cell>
          <cell r="W534">
            <v>35</v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</row>
        <row r="535">
          <cell r="F535" t="str">
            <v>76STX</v>
          </cell>
          <cell r="H535" t="str">
            <v>Income</v>
          </cell>
          <cell r="Q535" t="str">
            <v>63051RQB089B1</v>
          </cell>
          <cell r="S535">
            <v>116</v>
          </cell>
          <cell r="T535">
            <v>248</v>
          </cell>
          <cell r="U535">
            <v>261</v>
          </cell>
          <cell r="V535">
            <v>144</v>
          </cell>
          <cell r="W535">
            <v>443</v>
          </cell>
          <cell r="X535">
            <v>692</v>
          </cell>
          <cell r="Y535">
            <v>124</v>
          </cell>
          <cell r="Z535">
            <v>0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</row>
        <row r="536">
          <cell r="F536" t="str">
            <v>76STX</v>
          </cell>
          <cell r="H536" t="str">
            <v>Production Volume</v>
          </cell>
          <cell r="Q536" t="str">
            <v>63051RQB089B1</v>
          </cell>
          <cell r="S536">
            <v>75</v>
          </cell>
          <cell r="T536">
            <v>236</v>
          </cell>
          <cell r="U536">
            <v>240</v>
          </cell>
          <cell r="V536">
            <v>288</v>
          </cell>
          <cell r="W536">
            <v>182</v>
          </cell>
          <cell r="X536">
            <v>657</v>
          </cell>
          <cell r="Y536">
            <v>124</v>
          </cell>
          <cell r="Z536">
            <v>0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</row>
        <row r="537">
          <cell r="F537" t="str">
            <v>76STX</v>
          </cell>
          <cell r="H537" t="str">
            <v>Sales Volume</v>
          </cell>
          <cell r="Q537" t="str">
            <v>63051RQB089B1</v>
          </cell>
          <cell r="S537">
            <v>116</v>
          </cell>
          <cell r="T537">
            <v>248</v>
          </cell>
          <cell r="U537">
            <v>261</v>
          </cell>
          <cell r="V537">
            <v>144</v>
          </cell>
          <cell r="W537">
            <v>443</v>
          </cell>
          <cell r="X537">
            <v>692</v>
          </cell>
          <cell r="Y537">
            <v>124</v>
          </cell>
          <cell r="Z537">
            <v>0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</row>
        <row r="538">
          <cell r="F538" t="str">
            <v>76STX</v>
          </cell>
          <cell r="H538" t="str">
            <v>Stock Volume</v>
          </cell>
          <cell r="Q538" t="str">
            <v>63051RQB089B1</v>
          </cell>
          <cell r="S538">
            <v>185</v>
          </cell>
          <cell r="T538">
            <v>173</v>
          </cell>
          <cell r="U538">
            <v>152</v>
          </cell>
          <cell r="V538">
            <v>296</v>
          </cell>
          <cell r="W538">
            <v>35</v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</row>
        <row r="539">
          <cell r="F539" t="str">
            <v>76STX</v>
          </cell>
          <cell r="H539" t="str">
            <v>Available Stock</v>
          </cell>
          <cell r="Q539" t="str">
            <v>63051SOA089P1</v>
          </cell>
          <cell r="S539">
            <v>162</v>
          </cell>
          <cell r="T539">
            <v>103</v>
          </cell>
          <cell r="U539">
            <v>101</v>
          </cell>
          <cell r="V539">
            <v>64</v>
          </cell>
          <cell r="W539">
            <v>64</v>
          </cell>
          <cell r="X539">
            <v>64</v>
          </cell>
          <cell r="Y539">
            <v>64</v>
          </cell>
          <cell r="Z539">
            <v>64</v>
          </cell>
          <cell r="AA539">
            <v>64</v>
          </cell>
          <cell r="AB539">
            <v>64</v>
          </cell>
          <cell r="AC539">
            <v>64</v>
          </cell>
          <cell r="AD539">
            <v>64</v>
          </cell>
        </row>
        <row r="540">
          <cell r="F540" t="str">
            <v>76STX</v>
          </cell>
          <cell r="H540" t="str">
            <v>Income</v>
          </cell>
          <cell r="Q540" t="str">
            <v>63051SOA089P1</v>
          </cell>
          <cell r="S540">
            <v>0</v>
          </cell>
          <cell r="T540">
            <v>62</v>
          </cell>
          <cell r="U540">
            <v>0</v>
          </cell>
          <cell r="V540">
            <v>37</v>
          </cell>
          <cell r="W540">
            <v>0</v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</row>
        <row r="541">
          <cell r="F541" t="str">
            <v>76STX</v>
          </cell>
          <cell r="H541" t="str">
            <v>Production Volume</v>
          </cell>
          <cell r="Q541" t="str">
            <v>63051SOA089P1</v>
          </cell>
          <cell r="S541">
            <v>54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</row>
        <row r="542">
          <cell r="F542" t="str">
            <v>76STX</v>
          </cell>
          <cell r="H542" t="str">
            <v>Sales Volume</v>
          </cell>
          <cell r="Q542" t="str">
            <v>63051SOA089P1</v>
          </cell>
          <cell r="S542">
            <v>0</v>
          </cell>
          <cell r="T542">
            <v>62</v>
          </cell>
          <cell r="U542">
            <v>0</v>
          </cell>
          <cell r="V542">
            <v>37</v>
          </cell>
          <cell r="W542">
            <v>0</v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</row>
        <row r="543">
          <cell r="F543" t="str">
            <v>76STX</v>
          </cell>
          <cell r="H543" t="str">
            <v>Stock Volume</v>
          </cell>
          <cell r="Q543" t="str">
            <v>63051SOA089P1</v>
          </cell>
          <cell r="S543">
            <v>165</v>
          </cell>
          <cell r="T543">
            <v>103</v>
          </cell>
          <cell r="U543">
            <v>103</v>
          </cell>
          <cell r="V543">
            <v>66</v>
          </cell>
          <cell r="W543">
            <v>66</v>
          </cell>
          <cell r="X543">
            <v>66</v>
          </cell>
          <cell r="Y543">
            <v>66</v>
          </cell>
          <cell r="Z543">
            <v>66</v>
          </cell>
          <cell r="AA543">
            <v>66</v>
          </cell>
          <cell r="AB543">
            <v>66</v>
          </cell>
          <cell r="AC543">
            <v>66</v>
          </cell>
          <cell r="AD543">
            <v>66</v>
          </cell>
        </row>
        <row r="544">
          <cell r="F544" t="str">
            <v>76STX</v>
          </cell>
          <cell r="H544" t="str">
            <v>Available Stock</v>
          </cell>
          <cell r="Q544" t="str">
            <v>63051SZB089P1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</row>
        <row r="545">
          <cell r="F545" t="str">
            <v>76STX</v>
          </cell>
          <cell r="H545" t="str">
            <v>Stock Volume</v>
          </cell>
          <cell r="Q545" t="str">
            <v>63051SZB089P1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</row>
        <row r="546">
          <cell r="F546" t="str">
            <v>76SX</v>
          </cell>
          <cell r="H546" t="str">
            <v>Available Stock</v>
          </cell>
          <cell r="Q546" t="str">
            <v>63061C9A089P1</v>
          </cell>
          <cell r="S546">
            <v>35</v>
          </cell>
          <cell r="T546">
            <v>35</v>
          </cell>
          <cell r="U546">
            <v>35</v>
          </cell>
          <cell r="V546">
            <v>35</v>
          </cell>
          <cell r="W546">
            <v>35</v>
          </cell>
          <cell r="X546">
            <v>35</v>
          </cell>
          <cell r="Y546">
            <v>35</v>
          </cell>
          <cell r="Z546">
            <v>35</v>
          </cell>
          <cell r="AA546">
            <v>35</v>
          </cell>
          <cell r="AB546">
            <v>35</v>
          </cell>
          <cell r="AC546">
            <v>35</v>
          </cell>
          <cell r="AD546">
            <v>35</v>
          </cell>
        </row>
        <row r="547">
          <cell r="F547" t="str">
            <v>76SX</v>
          </cell>
          <cell r="H547" t="str">
            <v>Income</v>
          </cell>
          <cell r="Q547" t="str">
            <v>63061C9A089P1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</row>
        <row r="548">
          <cell r="F548" t="str">
            <v>76SX</v>
          </cell>
          <cell r="H548" t="str">
            <v>Production Volume</v>
          </cell>
          <cell r="Q548" t="str">
            <v>63061C9A089P1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</row>
        <row r="549">
          <cell r="F549" t="str">
            <v>76SX</v>
          </cell>
          <cell r="H549" t="str">
            <v>Sales Volume</v>
          </cell>
          <cell r="Q549" t="str">
            <v>63061C9A089P1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>
            <v>0</v>
          </cell>
          <cell r="AC549">
            <v>0</v>
          </cell>
          <cell r="AD549">
            <v>0</v>
          </cell>
        </row>
        <row r="550">
          <cell r="F550" t="str">
            <v>76SX</v>
          </cell>
          <cell r="H550" t="str">
            <v>Stock Volume</v>
          </cell>
          <cell r="Q550" t="str">
            <v>63061C9A089P1</v>
          </cell>
          <cell r="S550">
            <v>35</v>
          </cell>
          <cell r="T550">
            <v>35</v>
          </cell>
          <cell r="U550">
            <v>35</v>
          </cell>
          <cell r="V550">
            <v>35</v>
          </cell>
          <cell r="W550">
            <v>35</v>
          </cell>
          <cell r="X550">
            <v>35</v>
          </cell>
          <cell r="Y550">
            <v>35</v>
          </cell>
          <cell r="Z550">
            <v>35</v>
          </cell>
          <cell r="AA550">
            <v>35</v>
          </cell>
          <cell r="AB550">
            <v>35</v>
          </cell>
          <cell r="AC550">
            <v>35</v>
          </cell>
          <cell r="AD550">
            <v>35</v>
          </cell>
        </row>
        <row r="551">
          <cell r="F551" t="str">
            <v>76TBE</v>
          </cell>
          <cell r="H551" t="str">
            <v>Available Stock</v>
          </cell>
          <cell r="Q551" t="str">
            <v>33051EQB006P1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</row>
        <row r="552">
          <cell r="F552" t="str">
            <v>76TBE</v>
          </cell>
          <cell r="H552" t="str">
            <v>Income</v>
          </cell>
          <cell r="Q552" t="str">
            <v>33051EQB006P1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>
            <v>0</v>
          </cell>
          <cell r="AC552">
            <v>0</v>
          </cell>
          <cell r="AD552">
            <v>0</v>
          </cell>
        </row>
        <row r="553">
          <cell r="F553" t="str">
            <v>76TBE</v>
          </cell>
          <cell r="H553" t="str">
            <v>Production Volume</v>
          </cell>
          <cell r="Q553" t="str">
            <v>33051EQB006P1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</row>
        <row r="554">
          <cell r="F554" t="str">
            <v>76TBE</v>
          </cell>
          <cell r="H554" t="str">
            <v>Sales Volume</v>
          </cell>
          <cell r="Q554" t="str">
            <v>33051EQB006P1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>
            <v>0</v>
          </cell>
          <cell r="AC554">
            <v>0</v>
          </cell>
          <cell r="AD554">
            <v>0</v>
          </cell>
        </row>
        <row r="555">
          <cell r="F555" t="str">
            <v>76TBE</v>
          </cell>
          <cell r="H555" t="str">
            <v>Stock Volume</v>
          </cell>
          <cell r="Q555" t="str">
            <v>33051EQB006P1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</row>
        <row r="556">
          <cell r="F556" t="str">
            <v>76TBE</v>
          </cell>
          <cell r="H556" t="str">
            <v>Available Stock</v>
          </cell>
          <cell r="Q556" t="str">
            <v>63051EOA006P1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</row>
        <row r="557">
          <cell r="F557" t="str">
            <v>76TBE</v>
          </cell>
          <cell r="H557" t="str">
            <v>Income</v>
          </cell>
          <cell r="Q557" t="str">
            <v>63051EOA006P1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</row>
        <row r="558">
          <cell r="F558" t="str">
            <v>76TBE</v>
          </cell>
          <cell r="H558" t="str">
            <v>Production Volume</v>
          </cell>
          <cell r="Q558" t="str">
            <v>63051EOA006P1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</row>
        <row r="559">
          <cell r="F559" t="str">
            <v>76TBE</v>
          </cell>
          <cell r="H559" t="str">
            <v>Sales Volume</v>
          </cell>
          <cell r="Q559" t="str">
            <v>63051EOA006P1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</row>
        <row r="560">
          <cell r="F560" t="str">
            <v>76TBE</v>
          </cell>
          <cell r="H560" t="str">
            <v>Stock Volume</v>
          </cell>
          <cell r="Q560" t="str">
            <v>63051EOA006P1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</row>
        <row r="561">
          <cell r="F561" t="str">
            <v>76TBE</v>
          </cell>
          <cell r="H561" t="str">
            <v>Stock Volume</v>
          </cell>
          <cell r="Q561" t="str">
            <v>63051EZB006P1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</row>
        <row r="562">
          <cell r="F562" t="str">
            <v>76TXE</v>
          </cell>
          <cell r="H562" t="str">
            <v>Available Stock</v>
          </cell>
          <cell r="Q562" t="str">
            <v>33051EQB089P1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</row>
        <row r="563">
          <cell r="F563" t="str">
            <v>76TXE</v>
          </cell>
          <cell r="H563" t="str">
            <v>Income</v>
          </cell>
          <cell r="Q563" t="str">
            <v>33051EQB089P1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</row>
        <row r="564">
          <cell r="F564" t="str">
            <v>76TXE</v>
          </cell>
          <cell r="H564" t="str">
            <v>Production Volume</v>
          </cell>
          <cell r="Q564" t="str">
            <v>33051EQB089P1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</row>
        <row r="565">
          <cell r="F565" t="str">
            <v>76TXE</v>
          </cell>
          <cell r="H565" t="str">
            <v>Sales Volume</v>
          </cell>
          <cell r="Q565" t="str">
            <v>33051EQB089P1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</row>
        <row r="566">
          <cell r="F566" t="str">
            <v>76TXE</v>
          </cell>
          <cell r="H566" t="str">
            <v>Stock Volume</v>
          </cell>
          <cell r="Q566" t="str">
            <v>33051EQB089P1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</row>
        <row r="567">
          <cell r="F567" t="str">
            <v>76TXE</v>
          </cell>
          <cell r="H567" t="str">
            <v>Stock Volume</v>
          </cell>
          <cell r="Q567" t="str">
            <v>33051RQA089P1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</row>
        <row r="568">
          <cell r="F568" t="str">
            <v>76TXE</v>
          </cell>
          <cell r="H568" t="str">
            <v>Available Stock</v>
          </cell>
          <cell r="Q568" t="str">
            <v>63051EOA089P1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</row>
        <row r="569">
          <cell r="F569" t="str">
            <v>76TXE</v>
          </cell>
          <cell r="H569" t="str">
            <v>Income</v>
          </cell>
          <cell r="Q569" t="str">
            <v>63051EOA089P1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</row>
        <row r="570">
          <cell r="F570" t="str">
            <v>76TXE</v>
          </cell>
          <cell r="H570" t="str">
            <v>Production Volume</v>
          </cell>
          <cell r="Q570" t="str">
            <v>63051EOA089P1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</row>
        <row r="571">
          <cell r="F571" t="str">
            <v>76TXE</v>
          </cell>
          <cell r="H571" t="str">
            <v>Sales Volume</v>
          </cell>
          <cell r="Q571" t="str">
            <v>63051EOA089P1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</row>
        <row r="572">
          <cell r="F572" t="str">
            <v>76TXE</v>
          </cell>
          <cell r="H572" t="str">
            <v>Stock Volume</v>
          </cell>
          <cell r="Q572" t="str">
            <v>63051EOA089P1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</row>
        <row r="573">
          <cell r="F573" t="str">
            <v>76XDR</v>
          </cell>
          <cell r="H573" t="str">
            <v>Available Stock</v>
          </cell>
          <cell r="Q573" t="str">
            <v>23052D9A088B1</v>
          </cell>
          <cell r="S573">
            <v>0</v>
          </cell>
          <cell r="T573">
            <v>11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</row>
        <row r="574">
          <cell r="F574" t="str">
            <v>76XDR</v>
          </cell>
          <cell r="H574" t="str">
            <v>Income</v>
          </cell>
          <cell r="Q574" t="str">
            <v>23052D9A088B1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492</v>
          </cell>
          <cell r="AA574">
            <v>164</v>
          </cell>
          <cell r="AB574">
            <v>492</v>
          </cell>
          <cell r="AC574">
            <v>164</v>
          </cell>
          <cell r="AD574">
            <v>164</v>
          </cell>
        </row>
        <row r="575">
          <cell r="F575" t="str">
            <v>76XDR</v>
          </cell>
          <cell r="H575" t="str">
            <v>Production Volume</v>
          </cell>
          <cell r="Q575" t="str">
            <v>23052D9A088B1</v>
          </cell>
          <cell r="S575">
            <v>11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492</v>
          </cell>
          <cell r="AA575">
            <v>164</v>
          </cell>
          <cell r="AB575">
            <v>492</v>
          </cell>
          <cell r="AC575">
            <v>164</v>
          </cell>
          <cell r="AD575">
            <v>164</v>
          </cell>
        </row>
        <row r="576">
          <cell r="F576" t="str">
            <v>76XDR</v>
          </cell>
          <cell r="H576" t="str">
            <v>Sales Volume</v>
          </cell>
          <cell r="Q576" t="str">
            <v>23052D9A088B1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492</v>
          </cell>
          <cell r="AA576">
            <v>164</v>
          </cell>
          <cell r="AB576">
            <v>492</v>
          </cell>
          <cell r="AC576">
            <v>164</v>
          </cell>
          <cell r="AD576">
            <v>164</v>
          </cell>
        </row>
        <row r="577">
          <cell r="F577" t="str">
            <v>76XDR</v>
          </cell>
          <cell r="H577" t="str">
            <v>Stock Volume</v>
          </cell>
          <cell r="Q577" t="str">
            <v>23052D9A088B1</v>
          </cell>
          <cell r="S577">
            <v>0</v>
          </cell>
          <cell r="T577">
            <v>11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</row>
        <row r="578">
          <cell r="F578" t="str">
            <v>76XDR</v>
          </cell>
          <cell r="H578" t="str">
            <v>Available Stock</v>
          </cell>
          <cell r="Q578" t="str">
            <v>23052DHD288B1</v>
          </cell>
          <cell r="S578">
            <v>0</v>
          </cell>
          <cell r="T578">
            <v>11</v>
          </cell>
          <cell r="U578">
            <v>0</v>
          </cell>
          <cell r="V578">
            <v>2</v>
          </cell>
          <cell r="W578">
            <v>2</v>
          </cell>
          <cell r="X578">
            <v>2</v>
          </cell>
          <cell r="Y578">
            <v>2</v>
          </cell>
          <cell r="Z578">
            <v>2</v>
          </cell>
          <cell r="AA578">
            <v>2</v>
          </cell>
          <cell r="AB578">
            <v>2</v>
          </cell>
          <cell r="AC578">
            <v>2</v>
          </cell>
          <cell r="AD578">
            <v>2</v>
          </cell>
        </row>
        <row r="579">
          <cell r="F579" t="str">
            <v>76XDR</v>
          </cell>
          <cell r="H579" t="str">
            <v>Income</v>
          </cell>
          <cell r="Q579" t="str">
            <v>23052DHD288B1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</row>
        <row r="580">
          <cell r="F580" t="str">
            <v>76XDR</v>
          </cell>
          <cell r="H580" t="str">
            <v>Production Volume</v>
          </cell>
          <cell r="Q580" t="str">
            <v>23052DHD288B1</v>
          </cell>
          <cell r="S580">
            <v>11</v>
          </cell>
          <cell r="T580">
            <v>0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</row>
        <row r="581">
          <cell r="F581" t="str">
            <v>76XDR</v>
          </cell>
          <cell r="H581" t="str">
            <v>Sales Volume</v>
          </cell>
          <cell r="Q581" t="str">
            <v>23052DHD288B1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</row>
        <row r="582">
          <cell r="F582" t="str">
            <v>76XDR</v>
          </cell>
          <cell r="H582" t="str">
            <v>Stock Volume</v>
          </cell>
          <cell r="Q582" t="str">
            <v>23052DHD288B1</v>
          </cell>
          <cell r="S582">
            <v>0</v>
          </cell>
          <cell r="T582">
            <v>11</v>
          </cell>
          <cell r="U582">
            <v>8</v>
          </cell>
          <cell r="V582">
            <v>8</v>
          </cell>
          <cell r="W582">
            <v>8</v>
          </cell>
          <cell r="X582">
            <v>8</v>
          </cell>
          <cell r="Y582">
            <v>8</v>
          </cell>
          <cell r="Z582">
            <v>8</v>
          </cell>
          <cell r="AA582">
            <v>8</v>
          </cell>
          <cell r="AB582">
            <v>8</v>
          </cell>
          <cell r="AC582">
            <v>8</v>
          </cell>
          <cell r="AD582">
            <v>8</v>
          </cell>
        </row>
        <row r="583">
          <cell r="F583" t="str">
            <v>76XDR</v>
          </cell>
          <cell r="H583" t="str">
            <v>Available Stock</v>
          </cell>
          <cell r="Q583" t="str">
            <v>23052GHA288B1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</row>
        <row r="584">
          <cell r="F584" t="str">
            <v>76XDR</v>
          </cell>
          <cell r="H584" t="str">
            <v>Income</v>
          </cell>
          <cell r="Q584" t="str">
            <v>23052GHA288B1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684</v>
          </cell>
          <cell r="AA584">
            <v>684</v>
          </cell>
          <cell r="AB584">
            <v>684</v>
          </cell>
          <cell r="AC584">
            <v>684</v>
          </cell>
          <cell r="AD584">
            <v>684</v>
          </cell>
        </row>
        <row r="585">
          <cell r="F585" t="str">
            <v>76XDR</v>
          </cell>
          <cell r="H585" t="str">
            <v>Production Volume</v>
          </cell>
          <cell r="Q585" t="str">
            <v>23052GHA288B1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>
            <v>684</v>
          </cell>
          <cell r="AA585">
            <v>684</v>
          </cell>
          <cell r="AB585">
            <v>684</v>
          </cell>
          <cell r="AC585">
            <v>684</v>
          </cell>
          <cell r="AD585">
            <v>684</v>
          </cell>
        </row>
        <row r="586">
          <cell r="F586" t="str">
            <v>76XDR</v>
          </cell>
          <cell r="H586" t="str">
            <v>Sales Volume</v>
          </cell>
          <cell r="Q586" t="str">
            <v>23052GHA288B1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684</v>
          </cell>
          <cell r="AA586">
            <v>684</v>
          </cell>
          <cell r="AB586">
            <v>684</v>
          </cell>
          <cell r="AC586">
            <v>684</v>
          </cell>
          <cell r="AD586">
            <v>684</v>
          </cell>
        </row>
        <row r="587">
          <cell r="F587" t="str">
            <v>76XDR</v>
          </cell>
          <cell r="H587" t="str">
            <v>Stock Volume</v>
          </cell>
          <cell r="Q587" t="str">
            <v>23052GHA288B1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</row>
        <row r="588">
          <cell r="F588" t="str">
            <v>76XGD</v>
          </cell>
          <cell r="H588" t="str">
            <v>Available Stock</v>
          </cell>
          <cell r="Q588" t="str">
            <v>23052F9A288B1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</row>
        <row r="589">
          <cell r="F589" t="str">
            <v>76XGD</v>
          </cell>
          <cell r="H589" t="str">
            <v>Income</v>
          </cell>
          <cell r="Q589" t="str">
            <v>23052F9A288B1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70</v>
          </cell>
          <cell r="Z589">
            <v>0</v>
          </cell>
          <cell r="AA589">
            <v>0</v>
          </cell>
          <cell r="AB589">
            <v>0</v>
          </cell>
          <cell r="AC589">
            <v>50</v>
          </cell>
          <cell r="AD589">
            <v>0</v>
          </cell>
        </row>
        <row r="590">
          <cell r="F590" t="str">
            <v>76XGD</v>
          </cell>
          <cell r="H590" t="str">
            <v>Production Volume</v>
          </cell>
          <cell r="Q590" t="str">
            <v>23052F9A288B1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70</v>
          </cell>
          <cell r="Z590">
            <v>0</v>
          </cell>
          <cell r="AA590">
            <v>0</v>
          </cell>
          <cell r="AB590">
            <v>0</v>
          </cell>
          <cell r="AC590">
            <v>50</v>
          </cell>
          <cell r="AD590">
            <v>0</v>
          </cell>
        </row>
        <row r="591">
          <cell r="F591" t="str">
            <v>76XGD</v>
          </cell>
          <cell r="H591" t="str">
            <v>Sales Volume</v>
          </cell>
          <cell r="Q591" t="str">
            <v>23052F9A288B1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70</v>
          </cell>
          <cell r="Z591">
            <v>0</v>
          </cell>
          <cell r="AA591">
            <v>0</v>
          </cell>
          <cell r="AB591">
            <v>0</v>
          </cell>
          <cell r="AC591">
            <v>50</v>
          </cell>
          <cell r="AD591">
            <v>0</v>
          </cell>
        </row>
        <row r="592">
          <cell r="F592" t="str">
            <v>76XGD</v>
          </cell>
          <cell r="H592" t="str">
            <v>Stock Volume</v>
          </cell>
          <cell r="Q592" t="str">
            <v>23052F9A288B1</v>
          </cell>
          <cell r="S592">
            <v>0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</row>
        <row r="593">
          <cell r="F593" t="str">
            <v>76XGD</v>
          </cell>
          <cell r="H593" t="str">
            <v>Available Stock</v>
          </cell>
          <cell r="Q593" t="str">
            <v>23052FHA288B1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</row>
        <row r="594">
          <cell r="F594" t="str">
            <v>76XGD</v>
          </cell>
          <cell r="H594" t="str">
            <v>Income</v>
          </cell>
          <cell r="Q594" t="str">
            <v>23052FHA288B1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100</v>
          </cell>
          <cell r="AA594">
            <v>100</v>
          </cell>
          <cell r="AB594">
            <v>100</v>
          </cell>
          <cell r="AC594">
            <v>100</v>
          </cell>
          <cell r="AD594">
            <v>100</v>
          </cell>
        </row>
        <row r="595">
          <cell r="F595" t="str">
            <v>76XGD</v>
          </cell>
          <cell r="H595" t="str">
            <v>Production Volume</v>
          </cell>
          <cell r="Q595" t="str">
            <v>23052FHA288B1</v>
          </cell>
          <cell r="S595">
            <v>0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100</v>
          </cell>
          <cell r="AA595">
            <v>100</v>
          </cell>
          <cell r="AB595">
            <v>100</v>
          </cell>
          <cell r="AC595">
            <v>100</v>
          </cell>
          <cell r="AD595">
            <v>100</v>
          </cell>
        </row>
        <row r="596">
          <cell r="F596" t="str">
            <v>76XGD</v>
          </cell>
          <cell r="H596" t="str">
            <v>Sales Volume</v>
          </cell>
          <cell r="Q596" t="str">
            <v>23052FHA288B1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100</v>
          </cell>
          <cell r="AA596">
            <v>100</v>
          </cell>
          <cell r="AB596">
            <v>100</v>
          </cell>
          <cell r="AC596">
            <v>100</v>
          </cell>
          <cell r="AD596">
            <v>100</v>
          </cell>
        </row>
        <row r="597">
          <cell r="F597" t="str">
            <v>76XGD</v>
          </cell>
          <cell r="H597" t="str">
            <v>Stock Volume</v>
          </cell>
          <cell r="Q597" t="str">
            <v>23052FHA288B1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</row>
        <row r="598">
          <cell r="F598" t="str">
            <v>76XGD</v>
          </cell>
          <cell r="H598" t="str">
            <v>Available Stock</v>
          </cell>
          <cell r="Q598" t="str">
            <v>23052FOA188B1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>
            <v>0</v>
          </cell>
          <cell r="AC598">
            <v>0</v>
          </cell>
          <cell r="AD598">
            <v>0</v>
          </cell>
        </row>
        <row r="599">
          <cell r="F599" t="str">
            <v>76XGD</v>
          </cell>
          <cell r="H599" t="str">
            <v>Income</v>
          </cell>
          <cell r="Q599" t="str">
            <v>23052FOA188B1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>
            <v>0</v>
          </cell>
          <cell r="AC599">
            <v>0</v>
          </cell>
          <cell r="AD599">
            <v>0</v>
          </cell>
        </row>
        <row r="600">
          <cell r="F600" t="str">
            <v>76XGD</v>
          </cell>
          <cell r="H600" t="str">
            <v>Production Volume</v>
          </cell>
          <cell r="Q600" t="str">
            <v>23052FOA188B1</v>
          </cell>
          <cell r="S600">
            <v>0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>
            <v>0</v>
          </cell>
          <cell r="AC600">
            <v>0</v>
          </cell>
          <cell r="AD600">
            <v>0</v>
          </cell>
        </row>
        <row r="601">
          <cell r="F601" t="str">
            <v>76XGD</v>
          </cell>
          <cell r="H601" t="str">
            <v>Sales Volume</v>
          </cell>
          <cell r="Q601" t="str">
            <v>23052FOA188B1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>
            <v>0</v>
          </cell>
          <cell r="AC601">
            <v>0</v>
          </cell>
          <cell r="AD601">
            <v>0</v>
          </cell>
        </row>
        <row r="602">
          <cell r="F602" t="str">
            <v>76XGD</v>
          </cell>
          <cell r="H602" t="str">
            <v>Stock Volume</v>
          </cell>
          <cell r="Q602" t="str">
            <v>23052FOA188B1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>
            <v>0</v>
          </cell>
          <cell r="AC602">
            <v>0</v>
          </cell>
          <cell r="AD602">
            <v>0</v>
          </cell>
        </row>
        <row r="603">
          <cell r="F603" t="str">
            <v>76XGD</v>
          </cell>
          <cell r="H603" t="str">
            <v>Available Stock</v>
          </cell>
          <cell r="Q603" t="str">
            <v>33051PR2089B1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>
            <v>0</v>
          </cell>
          <cell r="AC603">
            <v>0</v>
          </cell>
          <cell r="AD603">
            <v>0</v>
          </cell>
        </row>
        <row r="604">
          <cell r="F604" t="str">
            <v>76XGD</v>
          </cell>
          <cell r="H604" t="str">
            <v>Income</v>
          </cell>
          <cell r="Q604" t="str">
            <v>33051PR2089B1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>
            <v>0</v>
          </cell>
          <cell r="AC604">
            <v>0</v>
          </cell>
          <cell r="AD604">
            <v>0</v>
          </cell>
        </row>
        <row r="605">
          <cell r="F605" t="str">
            <v>76XGD</v>
          </cell>
          <cell r="H605" t="str">
            <v>Production Volume</v>
          </cell>
          <cell r="Q605" t="str">
            <v>33051PR2089B1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>
            <v>0</v>
          </cell>
          <cell r="AC605">
            <v>0</v>
          </cell>
          <cell r="AD605">
            <v>0</v>
          </cell>
        </row>
        <row r="606">
          <cell r="F606" t="str">
            <v>76XGD</v>
          </cell>
          <cell r="H606" t="str">
            <v>Sales Volume</v>
          </cell>
          <cell r="Q606" t="str">
            <v>33051PR2089B1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>
            <v>0</v>
          </cell>
          <cell r="AC606">
            <v>0</v>
          </cell>
          <cell r="AD606">
            <v>0</v>
          </cell>
        </row>
        <row r="607">
          <cell r="F607" t="str">
            <v>76XGD</v>
          </cell>
          <cell r="H607" t="str">
            <v>Stock Volume</v>
          </cell>
          <cell r="Q607" t="str">
            <v>33051PR2089B1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>
            <v>0</v>
          </cell>
          <cell r="AC607">
            <v>0</v>
          </cell>
          <cell r="AD607">
            <v>0</v>
          </cell>
        </row>
        <row r="608">
          <cell r="F608" t="str">
            <v>GC58V</v>
          </cell>
          <cell r="H608" t="str">
            <v>Available Stock</v>
          </cell>
          <cell r="Q608" t="str">
            <v>23584D9A035B1</v>
          </cell>
          <cell r="S608">
            <v>30</v>
          </cell>
          <cell r="T608">
            <v>29</v>
          </cell>
          <cell r="U608">
            <v>10</v>
          </cell>
          <cell r="V608">
            <v>57</v>
          </cell>
          <cell r="W608">
            <v>57</v>
          </cell>
          <cell r="X608">
            <v>2</v>
          </cell>
          <cell r="Y608">
            <v>2</v>
          </cell>
          <cell r="Z608">
            <v>2</v>
          </cell>
          <cell r="AA608">
            <v>0</v>
          </cell>
          <cell r="AB608">
            <v>0</v>
          </cell>
          <cell r="AC608">
            <v>0</v>
          </cell>
          <cell r="AD608">
            <v>0</v>
          </cell>
        </row>
        <row r="609">
          <cell r="F609" t="str">
            <v>GC58V</v>
          </cell>
          <cell r="H609" t="str">
            <v>Income</v>
          </cell>
          <cell r="Q609" t="str">
            <v>23584D9A035B1</v>
          </cell>
          <cell r="S609">
            <v>0</v>
          </cell>
          <cell r="T609">
            <v>0</v>
          </cell>
          <cell r="U609">
            <v>20</v>
          </cell>
          <cell r="V609">
            <v>0</v>
          </cell>
          <cell r="W609">
            <v>0</v>
          </cell>
          <cell r="X609">
            <v>55</v>
          </cell>
          <cell r="Y609">
            <v>0</v>
          </cell>
          <cell r="Z609">
            <v>0</v>
          </cell>
          <cell r="AA609">
            <v>42</v>
          </cell>
          <cell r="AB609">
            <v>0</v>
          </cell>
          <cell r="AC609">
            <v>0</v>
          </cell>
          <cell r="AD609">
            <v>0</v>
          </cell>
        </row>
        <row r="610">
          <cell r="F610" t="str">
            <v>GC58V</v>
          </cell>
          <cell r="H610" t="str">
            <v>Production Volume</v>
          </cell>
          <cell r="Q610" t="str">
            <v>23584D9A035B1</v>
          </cell>
          <cell r="S610">
            <v>0</v>
          </cell>
          <cell r="T610">
            <v>0</v>
          </cell>
          <cell r="U610">
            <v>180</v>
          </cell>
          <cell r="V610">
            <v>47</v>
          </cell>
          <cell r="W610">
            <v>0</v>
          </cell>
          <cell r="X610">
            <v>0</v>
          </cell>
          <cell r="Y610">
            <v>0</v>
          </cell>
          <cell r="Z610">
            <v>0</v>
          </cell>
          <cell r="AA610">
            <v>40</v>
          </cell>
          <cell r="AB610">
            <v>0</v>
          </cell>
          <cell r="AC610">
            <v>0</v>
          </cell>
          <cell r="AD610">
            <v>0</v>
          </cell>
        </row>
        <row r="611">
          <cell r="F611" t="str">
            <v>GC58V</v>
          </cell>
          <cell r="H611" t="str">
            <v>Sales Volume</v>
          </cell>
          <cell r="Q611" t="str">
            <v>23584D9A035B1</v>
          </cell>
          <cell r="S611">
            <v>0</v>
          </cell>
          <cell r="T611">
            <v>0</v>
          </cell>
          <cell r="U611">
            <v>20</v>
          </cell>
          <cell r="V611">
            <v>0</v>
          </cell>
          <cell r="W611">
            <v>0</v>
          </cell>
          <cell r="X611">
            <v>55</v>
          </cell>
          <cell r="Y611">
            <v>0</v>
          </cell>
          <cell r="Z611">
            <v>0</v>
          </cell>
          <cell r="AA611">
            <v>42</v>
          </cell>
          <cell r="AB611">
            <v>0</v>
          </cell>
          <cell r="AC611">
            <v>0</v>
          </cell>
          <cell r="AD611">
            <v>0</v>
          </cell>
        </row>
        <row r="612">
          <cell r="F612" t="str">
            <v>GC58V</v>
          </cell>
          <cell r="H612" t="str">
            <v>Stock Volume</v>
          </cell>
          <cell r="Q612" t="str">
            <v>23584D9A035B1</v>
          </cell>
          <cell r="S612">
            <v>30</v>
          </cell>
          <cell r="T612">
            <v>29</v>
          </cell>
          <cell r="U612">
            <v>189</v>
          </cell>
          <cell r="V612">
            <v>236</v>
          </cell>
          <cell r="W612">
            <v>236</v>
          </cell>
          <cell r="X612">
            <v>181</v>
          </cell>
          <cell r="Y612">
            <v>181</v>
          </cell>
          <cell r="Z612">
            <v>181</v>
          </cell>
          <cell r="AA612">
            <v>179</v>
          </cell>
          <cell r="AB612">
            <v>179</v>
          </cell>
          <cell r="AC612">
            <v>179</v>
          </cell>
          <cell r="AD612">
            <v>179</v>
          </cell>
        </row>
        <row r="613">
          <cell r="F613" t="str">
            <v>GC60V</v>
          </cell>
          <cell r="H613" t="str">
            <v>Available Stock</v>
          </cell>
          <cell r="Q613" t="str">
            <v>23604D9V035B1</v>
          </cell>
          <cell r="S613">
            <v>0</v>
          </cell>
          <cell r="T613">
            <v>0</v>
          </cell>
          <cell r="U613">
            <v>0</v>
          </cell>
          <cell r="V613">
            <v>0</v>
          </cell>
          <cell r="W613">
            <v>0</v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>
            <v>0</v>
          </cell>
          <cell r="AC613">
            <v>0</v>
          </cell>
          <cell r="AD613">
            <v>0</v>
          </cell>
        </row>
        <row r="614">
          <cell r="F614" t="str">
            <v>GC60V</v>
          </cell>
          <cell r="H614" t="str">
            <v>Income</v>
          </cell>
          <cell r="Q614" t="str">
            <v>23604D9V035B1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50</v>
          </cell>
          <cell r="Y614">
            <v>34</v>
          </cell>
          <cell r="Z614">
            <v>20</v>
          </cell>
          <cell r="AA614">
            <v>0</v>
          </cell>
          <cell r="AB614">
            <v>34</v>
          </cell>
          <cell r="AC614">
            <v>0</v>
          </cell>
          <cell r="AD614">
            <v>54</v>
          </cell>
        </row>
        <row r="615">
          <cell r="F615" t="str">
            <v>GC60V</v>
          </cell>
          <cell r="H615" t="str">
            <v>Production Volume</v>
          </cell>
          <cell r="Q615" t="str">
            <v>23604D9V035B1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0</v>
          </cell>
          <cell r="X615">
            <v>50</v>
          </cell>
          <cell r="Y615">
            <v>34</v>
          </cell>
          <cell r="Z615">
            <v>20</v>
          </cell>
          <cell r="AA615">
            <v>0</v>
          </cell>
          <cell r="AB615">
            <v>34</v>
          </cell>
          <cell r="AC615">
            <v>0</v>
          </cell>
          <cell r="AD615">
            <v>54</v>
          </cell>
        </row>
        <row r="616">
          <cell r="F616" t="str">
            <v>GC60V</v>
          </cell>
          <cell r="H616" t="str">
            <v>Sales Volume</v>
          </cell>
          <cell r="Q616" t="str">
            <v>23604D9V035B1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0</v>
          </cell>
          <cell r="X616">
            <v>50</v>
          </cell>
          <cell r="Y616">
            <v>34</v>
          </cell>
          <cell r="Z616">
            <v>20</v>
          </cell>
          <cell r="AA616">
            <v>0</v>
          </cell>
          <cell r="AB616">
            <v>34</v>
          </cell>
          <cell r="AC616">
            <v>0</v>
          </cell>
          <cell r="AD616">
            <v>54</v>
          </cell>
        </row>
        <row r="617">
          <cell r="F617" t="str">
            <v>GC60V</v>
          </cell>
          <cell r="H617" t="str">
            <v>Stock Volume</v>
          </cell>
          <cell r="Q617" t="str">
            <v>23604D9V035B1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</row>
        <row r="618">
          <cell r="F618" t="str">
            <v>GC70V</v>
          </cell>
          <cell r="H618" t="str">
            <v>Available Stock</v>
          </cell>
          <cell r="Q618" t="str">
            <v>23705D9A035B1</v>
          </cell>
          <cell r="S618">
            <v>30</v>
          </cell>
          <cell r="T618">
            <v>28</v>
          </cell>
          <cell r="U618">
            <v>8</v>
          </cell>
          <cell r="V618">
            <v>38</v>
          </cell>
          <cell r="W618">
            <v>38</v>
          </cell>
          <cell r="X618">
            <v>5</v>
          </cell>
          <cell r="Y618">
            <v>5</v>
          </cell>
          <cell r="Z618">
            <v>5</v>
          </cell>
          <cell r="AA618">
            <v>0</v>
          </cell>
          <cell r="AB618">
            <v>0</v>
          </cell>
          <cell r="AC618">
            <v>0</v>
          </cell>
          <cell r="AD618">
            <v>0</v>
          </cell>
        </row>
        <row r="619">
          <cell r="F619" t="str">
            <v>GC70V</v>
          </cell>
          <cell r="H619" t="str">
            <v>Income</v>
          </cell>
          <cell r="Q619" t="str">
            <v>23705D9A035B1</v>
          </cell>
          <cell r="S619">
            <v>0</v>
          </cell>
          <cell r="T619">
            <v>0</v>
          </cell>
          <cell r="U619">
            <v>20</v>
          </cell>
          <cell r="V619">
            <v>0</v>
          </cell>
          <cell r="W619">
            <v>0</v>
          </cell>
          <cell r="X619">
            <v>33</v>
          </cell>
          <cell r="Y619">
            <v>0</v>
          </cell>
          <cell r="Z619">
            <v>0</v>
          </cell>
          <cell r="AA619">
            <v>30</v>
          </cell>
          <cell r="AB619">
            <v>0</v>
          </cell>
          <cell r="AC619">
            <v>30</v>
          </cell>
          <cell r="AD619">
            <v>35</v>
          </cell>
        </row>
        <row r="620">
          <cell r="F620" t="str">
            <v>GC70V</v>
          </cell>
          <cell r="H620" t="str">
            <v>Production Volume</v>
          </cell>
          <cell r="Q620" t="str">
            <v>23705D9A035B1</v>
          </cell>
          <cell r="S620">
            <v>0</v>
          </cell>
          <cell r="T620">
            <v>0</v>
          </cell>
          <cell r="U620">
            <v>0</v>
          </cell>
          <cell r="V620">
            <v>30</v>
          </cell>
          <cell r="W620">
            <v>0</v>
          </cell>
          <cell r="X620">
            <v>0</v>
          </cell>
          <cell r="Y620">
            <v>0</v>
          </cell>
          <cell r="Z620">
            <v>0</v>
          </cell>
          <cell r="AA620">
            <v>25</v>
          </cell>
          <cell r="AB620">
            <v>0</v>
          </cell>
          <cell r="AC620">
            <v>30</v>
          </cell>
          <cell r="AD620">
            <v>35</v>
          </cell>
        </row>
        <row r="621">
          <cell r="F621" t="str">
            <v>GC70V</v>
          </cell>
          <cell r="H621" t="str">
            <v>Sales Volume</v>
          </cell>
          <cell r="Q621" t="str">
            <v>23705D9A035B1</v>
          </cell>
          <cell r="S621">
            <v>0</v>
          </cell>
          <cell r="T621">
            <v>0</v>
          </cell>
          <cell r="U621">
            <v>20</v>
          </cell>
          <cell r="V621">
            <v>0</v>
          </cell>
          <cell r="W621">
            <v>0</v>
          </cell>
          <cell r="X621">
            <v>33</v>
          </cell>
          <cell r="Y621">
            <v>0</v>
          </cell>
          <cell r="Z621">
            <v>0</v>
          </cell>
          <cell r="AA621">
            <v>30</v>
          </cell>
          <cell r="AB621">
            <v>0</v>
          </cell>
          <cell r="AC621">
            <v>30</v>
          </cell>
          <cell r="AD621">
            <v>35</v>
          </cell>
        </row>
        <row r="622">
          <cell r="F622" t="str">
            <v>GC70V</v>
          </cell>
          <cell r="H622" t="str">
            <v>Stock Volume</v>
          </cell>
          <cell r="Q622" t="str">
            <v>23705D9A035B1</v>
          </cell>
          <cell r="S622">
            <v>30</v>
          </cell>
          <cell r="T622">
            <v>28</v>
          </cell>
          <cell r="U622">
            <v>8</v>
          </cell>
          <cell r="V622">
            <v>38</v>
          </cell>
          <cell r="W622">
            <v>38</v>
          </cell>
          <cell r="X622">
            <v>5</v>
          </cell>
          <cell r="Y622">
            <v>5</v>
          </cell>
          <cell r="Z622">
            <v>5</v>
          </cell>
          <cell r="AA622">
            <v>0</v>
          </cell>
          <cell r="AB622">
            <v>0</v>
          </cell>
          <cell r="AC622">
            <v>0</v>
          </cell>
          <cell r="AD622">
            <v>0</v>
          </cell>
        </row>
        <row r="623">
          <cell r="F623" t="str">
            <v>GC75P</v>
          </cell>
          <cell r="H623" t="str">
            <v>Available Stock</v>
          </cell>
          <cell r="Q623" t="str">
            <v>23755H9A089B1</v>
          </cell>
          <cell r="S623">
            <v>0</v>
          </cell>
          <cell r="T623">
            <v>30</v>
          </cell>
          <cell r="U623">
            <v>0</v>
          </cell>
          <cell r="V623">
            <v>20</v>
          </cell>
          <cell r="W623">
            <v>20</v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>
            <v>0</v>
          </cell>
          <cell r="AC623">
            <v>0</v>
          </cell>
          <cell r="AD623">
            <v>0</v>
          </cell>
        </row>
        <row r="624">
          <cell r="F624" t="str">
            <v>GC75P</v>
          </cell>
          <cell r="H624" t="str">
            <v>Income</v>
          </cell>
          <cell r="Q624" t="str">
            <v>23755H9A089B1</v>
          </cell>
          <cell r="S624">
            <v>0</v>
          </cell>
          <cell r="T624">
            <v>0</v>
          </cell>
          <cell r="U624">
            <v>30</v>
          </cell>
          <cell r="V624">
            <v>0</v>
          </cell>
          <cell r="W624">
            <v>0</v>
          </cell>
          <cell r="X624">
            <v>22</v>
          </cell>
          <cell r="Y624">
            <v>0</v>
          </cell>
          <cell r="Z624">
            <v>0</v>
          </cell>
          <cell r="AA624">
            <v>0</v>
          </cell>
          <cell r="AB624">
            <v>102</v>
          </cell>
          <cell r="AC624">
            <v>0</v>
          </cell>
          <cell r="AD624">
            <v>0</v>
          </cell>
        </row>
        <row r="625">
          <cell r="F625" t="str">
            <v>GC75P</v>
          </cell>
          <cell r="H625" t="str">
            <v>Production Volume</v>
          </cell>
          <cell r="Q625" t="str">
            <v>23755H9A089B1</v>
          </cell>
          <cell r="S625">
            <v>0</v>
          </cell>
          <cell r="T625">
            <v>0</v>
          </cell>
          <cell r="U625">
            <v>0</v>
          </cell>
          <cell r="V625">
            <v>20</v>
          </cell>
          <cell r="W625">
            <v>0</v>
          </cell>
          <cell r="X625">
            <v>2</v>
          </cell>
          <cell r="Y625">
            <v>0</v>
          </cell>
          <cell r="Z625">
            <v>0</v>
          </cell>
          <cell r="AA625">
            <v>0</v>
          </cell>
          <cell r="AB625">
            <v>102</v>
          </cell>
          <cell r="AC625">
            <v>0</v>
          </cell>
          <cell r="AD625">
            <v>0</v>
          </cell>
        </row>
        <row r="626">
          <cell r="F626" t="str">
            <v>GC75P</v>
          </cell>
          <cell r="H626" t="str">
            <v>Sales Volume</v>
          </cell>
          <cell r="Q626" t="str">
            <v>23755H9A089B1</v>
          </cell>
          <cell r="S626">
            <v>0</v>
          </cell>
          <cell r="T626">
            <v>0</v>
          </cell>
          <cell r="U626">
            <v>30</v>
          </cell>
          <cell r="V626">
            <v>0</v>
          </cell>
          <cell r="W626">
            <v>0</v>
          </cell>
          <cell r="X626">
            <v>22</v>
          </cell>
          <cell r="Y626">
            <v>0</v>
          </cell>
          <cell r="Z626">
            <v>0</v>
          </cell>
          <cell r="AA626">
            <v>0</v>
          </cell>
          <cell r="AB626">
            <v>102</v>
          </cell>
          <cell r="AC626">
            <v>0</v>
          </cell>
          <cell r="AD626">
            <v>0</v>
          </cell>
        </row>
        <row r="627">
          <cell r="F627" t="str">
            <v>GC75P</v>
          </cell>
          <cell r="H627" t="str">
            <v>Stock Volume</v>
          </cell>
          <cell r="Q627" t="str">
            <v>23755H9A089B1</v>
          </cell>
          <cell r="S627">
            <v>0</v>
          </cell>
          <cell r="T627">
            <v>30</v>
          </cell>
          <cell r="U627">
            <v>0</v>
          </cell>
          <cell r="V627">
            <v>20</v>
          </cell>
          <cell r="W627">
            <v>20</v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</row>
        <row r="628">
          <cell r="F628" t="str">
            <v>GC75V</v>
          </cell>
          <cell r="H628" t="str">
            <v>Available Stock</v>
          </cell>
          <cell r="Q628" t="str">
            <v>33051PR7035B1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>
            <v>0</v>
          </cell>
          <cell r="AC628">
            <v>0</v>
          </cell>
          <cell r="AD628">
            <v>0</v>
          </cell>
        </row>
        <row r="629">
          <cell r="F629" t="str">
            <v>GC75V</v>
          </cell>
          <cell r="H629" t="str">
            <v>Income</v>
          </cell>
          <cell r="Q629" t="str">
            <v>33051PR7035B1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50</v>
          </cell>
          <cell r="Z629">
            <v>0</v>
          </cell>
          <cell r="AA629">
            <v>0</v>
          </cell>
          <cell r="AB629">
            <v>0</v>
          </cell>
          <cell r="AC629">
            <v>0</v>
          </cell>
          <cell r="AD629">
            <v>0</v>
          </cell>
        </row>
        <row r="630">
          <cell r="F630" t="str">
            <v>GC75V</v>
          </cell>
          <cell r="H630" t="str">
            <v>Production Volume</v>
          </cell>
          <cell r="Q630" t="str">
            <v>33051PR7035B1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50</v>
          </cell>
          <cell r="Z630">
            <v>0</v>
          </cell>
          <cell r="AA630">
            <v>0</v>
          </cell>
          <cell r="AB630">
            <v>0</v>
          </cell>
          <cell r="AC630">
            <v>0</v>
          </cell>
          <cell r="AD630">
            <v>0</v>
          </cell>
        </row>
        <row r="631">
          <cell r="F631" t="str">
            <v>GC75V</v>
          </cell>
          <cell r="H631" t="str">
            <v>Sales Volume</v>
          </cell>
          <cell r="Q631" t="str">
            <v>33051PR7035B1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0</v>
          </cell>
          <cell r="X631">
            <v>0</v>
          </cell>
          <cell r="Y631">
            <v>50</v>
          </cell>
          <cell r="Z631">
            <v>0</v>
          </cell>
          <cell r="AA631">
            <v>0</v>
          </cell>
          <cell r="AB631">
            <v>0</v>
          </cell>
          <cell r="AC631">
            <v>0</v>
          </cell>
          <cell r="AD631">
            <v>0</v>
          </cell>
        </row>
        <row r="632">
          <cell r="F632" t="str">
            <v>GC75V</v>
          </cell>
          <cell r="H632" t="str">
            <v>Stock Volume</v>
          </cell>
          <cell r="Q632" t="str">
            <v>33051PR7035B1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0</v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</row>
        <row r="633">
          <cell r="F633" t="str">
            <v>GC75V</v>
          </cell>
          <cell r="H633" t="str">
            <v>Available Stock</v>
          </cell>
          <cell r="Q633" t="str">
            <v>23755D9V035B1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0</v>
          </cell>
          <cell r="X633">
            <v>0</v>
          </cell>
          <cell r="Y633">
            <v>0</v>
          </cell>
          <cell r="Z633">
            <v>0</v>
          </cell>
          <cell r="AA633">
            <v>0</v>
          </cell>
          <cell r="AB633">
            <v>0</v>
          </cell>
          <cell r="AC633">
            <v>0</v>
          </cell>
          <cell r="AD633">
            <v>0</v>
          </cell>
        </row>
        <row r="634">
          <cell r="F634" t="str">
            <v>GC75V</v>
          </cell>
          <cell r="H634" t="str">
            <v>Income</v>
          </cell>
          <cell r="Q634" t="str">
            <v>23755D9V035B1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0</v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>
            <v>34</v>
          </cell>
          <cell r="AC634">
            <v>0</v>
          </cell>
          <cell r="AD634">
            <v>34</v>
          </cell>
        </row>
        <row r="635">
          <cell r="F635" t="str">
            <v>GC75V</v>
          </cell>
          <cell r="H635" t="str">
            <v>Production Volume</v>
          </cell>
          <cell r="Q635" t="str">
            <v>23755D9V035B1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>
            <v>34</v>
          </cell>
          <cell r="AC635">
            <v>0</v>
          </cell>
          <cell r="AD635">
            <v>34</v>
          </cell>
        </row>
        <row r="636">
          <cell r="F636" t="str">
            <v>GC75V</v>
          </cell>
          <cell r="H636" t="str">
            <v>Sales Volume</v>
          </cell>
          <cell r="Q636" t="str">
            <v>23755D9V035B1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>
            <v>34</v>
          </cell>
          <cell r="AC636">
            <v>0</v>
          </cell>
          <cell r="AD636">
            <v>34</v>
          </cell>
        </row>
        <row r="637">
          <cell r="F637" t="str">
            <v>GC75V</v>
          </cell>
          <cell r="H637" t="str">
            <v>Stock Volume</v>
          </cell>
          <cell r="Q637" t="str">
            <v>23755D9V035B1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</row>
        <row r="638">
          <cell r="F638" t="str">
            <v>GT60X</v>
          </cell>
          <cell r="H638" t="str">
            <v>Available Stock</v>
          </cell>
          <cell r="Q638" t="str">
            <v>23604D9A089B1</v>
          </cell>
          <cell r="S638">
            <v>61</v>
          </cell>
          <cell r="T638">
            <v>71</v>
          </cell>
          <cell r="U638">
            <v>50</v>
          </cell>
          <cell r="V638">
            <v>50</v>
          </cell>
          <cell r="W638">
            <v>0</v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>
            <v>0</v>
          </cell>
          <cell r="AC638">
            <v>0</v>
          </cell>
          <cell r="AD638">
            <v>0</v>
          </cell>
        </row>
        <row r="639">
          <cell r="F639" t="str">
            <v>GT60X</v>
          </cell>
          <cell r="H639" t="str">
            <v>Income</v>
          </cell>
          <cell r="Q639" t="str">
            <v>23604D9A089B1</v>
          </cell>
          <cell r="S639">
            <v>0</v>
          </cell>
          <cell r="T639">
            <v>0</v>
          </cell>
          <cell r="U639">
            <v>21</v>
          </cell>
          <cell r="V639">
            <v>50</v>
          </cell>
          <cell r="W639">
            <v>150</v>
          </cell>
          <cell r="X639">
            <v>55</v>
          </cell>
          <cell r="Y639">
            <v>0</v>
          </cell>
          <cell r="Z639">
            <v>0</v>
          </cell>
          <cell r="AA639">
            <v>51</v>
          </cell>
          <cell r="AB639">
            <v>0</v>
          </cell>
          <cell r="AC639">
            <v>51</v>
          </cell>
          <cell r="AD639">
            <v>0</v>
          </cell>
        </row>
        <row r="640">
          <cell r="F640" t="str">
            <v>GT60X</v>
          </cell>
          <cell r="H640" t="str">
            <v>Production Volume</v>
          </cell>
          <cell r="Q640" t="str">
            <v>23604D9A089B1</v>
          </cell>
          <cell r="S640">
            <v>60</v>
          </cell>
          <cell r="T640">
            <v>60</v>
          </cell>
          <cell r="U640">
            <v>0</v>
          </cell>
          <cell r="V640">
            <v>50</v>
          </cell>
          <cell r="W640">
            <v>100</v>
          </cell>
          <cell r="X640">
            <v>55</v>
          </cell>
          <cell r="Y640">
            <v>0</v>
          </cell>
          <cell r="Z640">
            <v>0</v>
          </cell>
          <cell r="AA640">
            <v>51</v>
          </cell>
          <cell r="AB640">
            <v>0</v>
          </cell>
          <cell r="AC640">
            <v>51</v>
          </cell>
          <cell r="AD640">
            <v>0</v>
          </cell>
        </row>
        <row r="641">
          <cell r="F641" t="str">
            <v>GT60X</v>
          </cell>
          <cell r="H641" t="str">
            <v>Sales Volume</v>
          </cell>
          <cell r="Q641" t="str">
            <v>23604D9A089B1</v>
          </cell>
          <cell r="S641">
            <v>0</v>
          </cell>
          <cell r="T641">
            <v>0</v>
          </cell>
          <cell r="U641">
            <v>21</v>
          </cell>
          <cell r="V641">
            <v>50</v>
          </cell>
          <cell r="W641">
            <v>150</v>
          </cell>
          <cell r="X641">
            <v>55</v>
          </cell>
          <cell r="Y641">
            <v>0</v>
          </cell>
          <cell r="Z641">
            <v>0</v>
          </cell>
          <cell r="AA641">
            <v>51</v>
          </cell>
          <cell r="AB641">
            <v>0</v>
          </cell>
          <cell r="AC641">
            <v>51</v>
          </cell>
          <cell r="AD641">
            <v>0</v>
          </cell>
        </row>
        <row r="642">
          <cell r="F642" t="str">
            <v>GT60X</v>
          </cell>
          <cell r="H642" t="str">
            <v>Stock Volume</v>
          </cell>
          <cell r="Q642" t="str">
            <v>23604D9A089B1</v>
          </cell>
          <cell r="S642">
            <v>61</v>
          </cell>
          <cell r="T642">
            <v>71</v>
          </cell>
          <cell r="U642">
            <v>50</v>
          </cell>
          <cell r="V642">
            <v>50</v>
          </cell>
          <cell r="W642">
            <v>0</v>
          </cell>
          <cell r="X642">
            <v>0</v>
          </cell>
          <cell r="Y642">
            <v>0</v>
          </cell>
          <cell r="Z642">
            <v>0</v>
          </cell>
          <cell r="AA642">
            <v>0</v>
          </cell>
          <cell r="AB642">
            <v>0</v>
          </cell>
          <cell r="AC642">
            <v>0</v>
          </cell>
          <cell r="AD642">
            <v>0</v>
          </cell>
        </row>
        <row r="643">
          <cell r="F643" t="str">
            <v>GT75X</v>
          </cell>
          <cell r="H643" t="str">
            <v>Available Stock</v>
          </cell>
          <cell r="Q643" t="str">
            <v>23755D9A089B1</v>
          </cell>
          <cell r="S643">
            <v>119</v>
          </cell>
          <cell r="T643">
            <v>268</v>
          </cell>
          <cell r="U643">
            <v>218</v>
          </cell>
          <cell r="V643">
            <v>188</v>
          </cell>
          <cell r="W643">
            <v>38</v>
          </cell>
          <cell r="X643">
            <v>16</v>
          </cell>
          <cell r="Y643">
            <v>16</v>
          </cell>
          <cell r="Z643">
            <v>0</v>
          </cell>
          <cell r="AA643">
            <v>0</v>
          </cell>
          <cell r="AB643">
            <v>0</v>
          </cell>
          <cell r="AC643">
            <v>0</v>
          </cell>
          <cell r="AD643">
            <v>0</v>
          </cell>
        </row>
        <row r="644">
          <cell r="F644" t="str">
            <v>GT75X</v>
          </cell>
          <cell r="H644" t="str">
            <v>Income</v>
          </cell>
          <cell r="Q644" t="str">
            <v>23755D9A089B1</v>
          </cell>
          <cell r="S644">
            <v>0</v>
          </cell>
          <cell r="T644">
            <v>0</v>
          </cell>
          <cell r="U644">
            <v>50</v>
          </cell>
          <cell r="V644">
            <v>30</v>
          </cell>
          <cell r="W644">
            <v>150</v>
          </cell>
          <cell r="X644">
            <v>22</v>
          </cell>
          <cell r="Y644">
            <v>0</v>
          </cell>
          <cell r="Z644">
            <v>30</v>
          </cell>
          <cell r="AA644">
            <v>51</v>
          </cell>
          <cell r="AB644">
            <v>30</v>
          </cell>
          <cell r="AC644">
            <v>51</v>
          </cell>
          <cell r="AD644">
            <v>30</v>
          </cell>
        </row>
        <row r="645">
          <cell r="F645" t="str">
            <v>GT75X</v>
          </cell>
          <cell r="H645" t="str">
            <v>Production Volume</v>
          </cell>
          <cell r="Q645" t="str">
            <v>23755D9A089B1</v>
          </cell>
          <cell r="S645">
            <v>119</v>
          </cell>
          <cell r="T645">
            <v>179</v>
          </cell>
          <cell r="U645">
            <v>0</v>
          </cell>
          <cell r="V645">
            <v>0</v>
          </cell>
          <cell r="W645">
            <v>0</v>
          </cell>
          <cell r="X645">
            <v>0</v>
          </cell>
          <cell r="Y645">
            <v>0</v>
          </cell>
          <cell r="Z645">
            <v>14</v>
          </cell>
          <cell r="AA645">
            <v>51</v>
          </cell>
          <cell r="AB645">
            <v>30</v>
          </cell>
          <cell r="AC645">
            <v>51</v>
          </cell>
          <cell r="AD645">
            <v>30</v>
          </cell>
        </row>
        <row r="646">
          <cell r="F646" t="str">
            <v>GT75X</v>
          </cell>
          <cell r="H646" t="str">
            <v>Sales Volume</v>
          </cell>
          <cell r="Q646" t="str">
            <v>23755D9A089B1</v>
          </cell>
          <cell r="S646">
            <v>0</v>
          </cell>
          <cell r="T646">
            <v>0</v>
          </cell>
          <cell r="U646">
            <v>50</v>
          </cell>
          <cell r="V646">
            <v>30</v>
          </cell>
          <cell r="W646">
            <v>150</v>
          </cell>
          <cell r="X646">
            <v>22</v>
          </cell>
          <cell r="Y646">
            <v>0</v>
          </cell>
          <cell r="Z646">
            <v>30</v>
          </cell>
          <cell r="AA646">
            <v>51</v>
          </cell>
          <cell r="AB646">
            <v>30</v>
          </cell>
          <cell r="AC646">
            <v>51</v>
          </cell>
          <cell r="AD646">
            <v>30</v>
          </cell>
        </row>
        <row r="647">
          <cell r="F647" t="str">
            <v>GT75X</v>
          </cell>
          <cell r="H647" t="str">
            <v>Stock Volume</v>
          </cell>
          <cell r="Q647" t="str">
            <v>23755D9A089B1</v>
          </cell>
          <cell r="S647">
            <v>119</v>
          </cell>
          <cell r="T647">
            <v>268</v>
          </cell>
          <cell r="U647">
            <v>218</v>
          </cell>
          <cell r="V647">
            <v>188</v>
          </cell>
          <cell r="W647">
            <v>38</v>
          </cell>
          <cell r="X647">
            <v>16</v>
          </cell>
          <cell r="Y647">
            <v>16</v>
          </cell>
          <cell r="Z647">
            <v>0</v>
          </cell>
          <cell r="AA647">
            <v>0</v>
          </cell>
          <cell r="AB647">
            <v>0</v>
          </cell>
          <cell r="AC647">
            <v>0</v>
          </cell>
          <cell r="AD647">
            <v>0</v>
          </cell>
        </row>
        <row r="648">
          <cell r="F648" t="str">
            <v>L11C</v>
          </cell>
          <cell r="H648" t="str">
            <v>Available Stock</v>
          </cell>
          <cell r="Q648" t="str">
            <v>2108CJYA9F6L2</v>
          </cell>
          <cell r="S648">
            <v>375</v>
          </cell>
          <cell r="T648">
            <v>376</v>
          </cell>
          <cell r="U648">
            <v>375</v>
          </cell>
          <cell r="V648">
            <v>375</v>
          </cell>
          <cell r="W648">
            <v>375</v>
          </cell>
          <cell r="X648">
            <v>375</v>
          </cell>
          <cell r="Y648">
            <v>170</v>
          </cell>
          <cell r="Z648">
            <v>170</v>
          </cell>
          <cell r="AA648">
            <v>170</v>
          </cell>
          <cell r="AB648">
            <v>170</v>
          </cell>
          <cell r="AC648">
            <v>60</v>
          </cell>
          <cell r="AD648">
            <v>60</v>
          </cell>
        </row>
        <row r="649">
          <cell r="F649" t="str">
            <v>L11C</v>
          </cell>
          <cell r="H649" t="str">
            <v>Income</v>
          </cell>
          <cell r="Q649" t="str">
            <v>2108CJYA9F6L2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  <cell r="W649">
            <v>0</v>
          </cell>
          <cell r="X649">
            <v>0</v>
          </cell>
          <cell r="Y649">
            <v>205</v>
          </cell>
          <cell r="Z649">
            <v>0</v>
          </cell>
          <cell r="AA649">
            <v>0</v>
          </cell>
          <cell r="AB649">
            <v>0</v>
          </cell>
          <cell r="AC649">
            <v>110</v>
          </cell>
          <cell r="AD649">
            <v>0</v>
          </cell>
        </row>
        <row r="650">
          <cell r="F650" t="str">
            <v>L11C</v>
          </cell>
          <cell r="H650" t="str">
            <v>Production Volume</v>
          </cell>
          <cell r="Q650" t="str">
            <v>2108CJYA9F6L2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  <cell r="W650">
            <v>0</v>
          </cell>
          <cell r="X650">
            <v>0</v>
          </cell>
          <cell r="Y650">
            <v>0</v>
          </cell>
          <cell r="Z650">
            <v>0</v>
          </cell>
          <cell r="AA650">
            <v>0</v>
          </cell>
          <cell r="AB650">
            <v>0</v>
          </cell>
          <cell r="AC650">
            <v>0</v>
          </cell>
          <cell r="AD650">
            <v>0</v>
          </cell>
        </row>
        <row r="651">
          <cell r="F651" t="str">
            <v>L11C</v>
          </cell>
          <cell r="H651" t="str">
            <v>Sales Volume</v>
          </cell>
          <cell r="Q651" t="str">
            <v>2108CJYA9F6L2</v>
          </cell>
          <cell r="S651">
            <v>0</v>
          </cell>
          <cell r="T651">
            <v>0</v>
          </cell>
          <cell r="U651">
            <v>0</v>
          </cell>
          <cell r="V651">
            <v>0</v>
          </cell>
          <cell r="W651">
            <v>0</v>
          </cell>
          <cell r="X651">
            <v>0</v>
          </cell>
          <cell r="Y651">
            <v>205</v>
          </cell>
          <cell r="Z651">
            <v>0</v>
          </cell>
          <cell r="AA651">
            <v>0</v>
          </cell>
          <cell r="AB651">
            <v>0</v>
          </cell>
          <cell r="AC651">
            <v>110</v>
          </cell>
          <cell r="AD651">
            <v>0</v>
          </cell>
        </row>
        <row r="652">
          <cell r="F652" t="str">
            <v>L11C</v>
          </cell>
          <cell r="H652" t="str">
            <v>Stock Volume</v>
          </cell>
          <cell r="Q652" t="str">
            <v>2108CJYA9F6L2</v>
          </cell>
          <cell r="S652">
            <v>375</v>
          </cell>
          <cell r="T652">
            <v>376</v>
          </cell>
          <cell r="U652">
            <v>376</v>
          </cell>
          <cell r="V652">
            <v>376</v>
          </cell>
          <cell r="W652">
            <v>376</v>
          </cell>
          <cell r="X652">
            <v>376</v>
          </cell>
          <cell r="Y652">
            <v>171</v>
          </cell>
          <cell r="Z652">
            <v>171</v>
          </cell>
          <cell r="AA652">
            <v>171</v>
          </cell>
          <cell r="AB652">
            <v>171</v>
          </cell>
          <cell r="AC652">
            <v>61</v>
          </cell>
          <cell r="AD652">
            <v>61</v>
          </cell>
        </row>
        <row r="653">
          <cell r="F653" t="str">
            <v>L12C</v>
          </cell>
          <cell r="H653" t="str">
            <v>Available Stock</v>
          </cell>
          <cell r="Q653" t="str">
            <v>2110CJDA1F6L2</v>
          </cell>
          <cell r="S653">
            <v>3</v>
          </cell>
          <cell r="T653">
            <v>476</v>
          </cell>
          <cell r="U653">
            <v>245</v>
          </cell>
          <cell r="V653">
            <v>97</v>
          </cell>
          <cell r="W653">
            <v>0</v>
          </cell>
          <cell r="X653">
            <v>0</v>
          </cell>
          <cell r="Y653">
            <v>0</v>
          </cell>
          <cell r="Z653">
            <v>0</v>
          </cell>
          <cell r="AA653">
            <v>0</v>
          </cell>
          <cell r="AB653">
            <v>0</v>
          </cell>
          <cell r="AC653">
            <v>0</v>
          </cell>
          <cell r="AD653">
            <v>0</v>
          </cell>
        </row>
        <row r="654">
          <cell r="F654" t="str">
            <v>L12C</v>
          </cell>
          <cell r="H654" t="str">
            <v>Income</v>
          </cell>
          <cell r="Q654" t="str">
            <v>2110CJDA1F6L2</v>
          </cell>
          <cell r="S654">
            <v>0</v>
          </cell>
          <cell r="T654">
            <v>30</v>
          </cell>
          <cell r="U654">
            <v>229</v>
          </cell>
          <cell r="V654">
            <v>148</v>
          </cell>
          <cell r="W654">
            <v>337</v>
          </cell>
          <cell r="X654">
            <v>261</v>
          </cell>
          <cell r="Y654">
            <v>12</v>
          </cell>
          <cell r="Z654">
            <v>50</v>
          </cell>
          <cell r="AA654">
            <v>328</v>
          </cell>
          <cell r="AB654">
            <v>293</v>
          </cell>
          <cell r="AC654">
            <v>171</v>
          </cell>
          <cell r="AD654">
            <v>110</v>
          </cell>
        </row>
        <row r="655">
          <cell r="F655" t="str">
            <v>L12C</v>
          </cell>
          <cell r="H655" t="str">
            <v>Production Volume</v>
          </cell>
          <cell r="Q655" t="str">
            <v>2110CJDA1F6L2</v>
          </cell>
          <cell r="S655">
            <v>200</v>
          </cell>
          <cell r="T655">
            <v>303</v>
          </cell>
          <cell r="U655">
            <v>0</v>
          </cell>
          <cell r="V655">
            <v>0</v>
          </cell>
          <cell r="W655">
            <v>240</v>
          </cell>
          <cell r="X655">
            <v>261</v>
          </cell>
          <cell r="Y655">
            <v>12</v>
          </cell>
          <cell r="Z655">
            <v>50</v>
          </cell>
          <cell r="AA655">
            <v>328</v>
          </cell>
          <cell r="AB655">
            <v>293</v>
          </cell>
          <cell r="AC655">
            <v>171</v>
          </cell>
          <cell r="AD655">
            <v>110</v>
          </cell>
        </row>
        <row r="656">
          <cell r="F656" t="str">
            <v>L12C</v>
          </cell>
          <cell r="H656" t="str">
            <v>Sales Volume</v>
          </cell>
          <cell r="Q656" t="str">
            <v>2110CJDA1F6L2</v>
          </cell>
          <cell r="S656">
            <v>0</v>
          </cell>
          <cell r="T656">
            <v>30</v>
          </cell>
          <cell r="U656">
            <v>229</v>
          </cell>
          <cell r="V656">
            <v>148</v>
          </cell>
          <cell r="W656">
            <v>337</v>
          </cell>
          <cell r="X656">
            <v>261</v>
          </cell>
          <cell r="Y656">
            <v>12</v>
          </cell>
          <cell r="Z656">
            <v>50</v>
          </cell>
          <cell r="AA656">
            <v>328</v>
          </cell>
          <cell r="AB656">
            <v>293</v>
          </cell>
          <cell r="AC656">
            <v>171</v>
          </cell>
          <cell r="AD656">
            <v>110</v>
          </cell>
        </row>
        <row r="657">
          <cell r="F657" t="str">
            <v>L12C</v>
          </cell>
          <cell r="H657" t="str">
            <v>Stock Volume</v>
          </cell>
          <cell r="Q657" t="str">
            <v>2110CJDA1F6L2</v>
          </cell>
          <cell r="S657">
            <v>202</v>
          </cell>
          <cell r="T657">
            <v>476</v>
          </cell>
          <cell r="U657">
            <v>247</v>
          </cell>
          <cell r="V657">
            <v>99</v>
          </cell>
          <cell r="W657">
            <v>2</v>
          </cell>
          <cell r="X657">
            <v>2</v>
          </cell>
          <cell r="Y657">
            <v>2</v>
          </cell>
          <cell r="Z657">
            <v>2</v>
          </cell>
          <cell r="AA657">
            <v>2</v>
          </cell>
          <cell r="AB657">
            <v>2</v>
          </cell>
          <cell r="AC657">
            <v>2</v>
          </cell>
          <cell r="AD657">
            <v>2</v>
          </cell>
        </row>
        <row r="658">
          <cell r="F658" t="str">
            <v>L12C</v>
          </cell>
          <cell r="H658" t="str">
            <v>Available Stock</v>
          </cell>
          <cell r="Q658" t="str">
            <v>2110CJYA9F6L2</v>
          </cell>
          <cell r="S658">
            <v>405</v>
          </cell>
          <cell r="T658">
            <v>406</v>
          </cell>
          <cell r="U658">
            <v>247</v>
          </cell>
          <cell r="V658">
            <v>247</v>
          </cell>
          <cell r="W658">
            <v>247</v>
          </cell>
          <cell r="X658">
            <v>247</v>
          </cell>
          <cell r="Y658">
            <v>122</v>
          </cell>
          <cell r="Z658">
            <v>0</v>
          </cell>
          <cell r="AA658">
            <v>0</v>
          </cell>
          <cell r="AB658">
            <v>0</v>
          </cell>
          <cell r="AC658">
            <v>0</v>
          </cell>
          <cell r="AD658">
            <v>0</v>
          </cell>
        </row>
        <row r="659">
          <cell r="F659" t="str">
            <v>L12C</v>
          </cell>
          <cell r="H659" t="str">
            <v>Income</v>
          </cell>
          <cell r="Q659" t="str">
            <v>2110CJYA9F6L2</v>
          </cell>
          <cell r="S659">
            <v>0</v>
          </cell>
          <cell r="T659">
            <v>0</v>
          </cell>
          <cell r="U659">
            <v>159</v>
          </cell>
          <cell r="V659">
            <v>0</v>
          </cell>
          <cell r="W659">
            <v>0</v>
          </cell>
          <cell r="X659">
            <v>0</v>
          </cell>
          <cell r="Y659">
            <v>125</v>
          </cell>
          <cell r="Z659">
            <v>271</v>
          </cell>
          <cell r="AA659">
            <v>31</v>
          </cell>
          <cell r="AB659">
            <v>0</v>
          </cell>
          <cell r="AC659">
            <v>220</v>
          </cell>
          <cell r="AD659">
            <v>220</v>
          </cell>
        </row>
        <row r="660">
          <cell r="F660" t="str">
            <v>L12C</v>
          </cell>
          <cell r="H660" t="str">
            <v>Production Volume</v>
          </cell>
          <cell r="Q660" t="str">
            <v>2110CJYA9F6L2</v>
          </cell>
          <cell r="S660">
            <v>0</v>
          </cell>
          <cell r="T660">
            <v>0</v>
          </cell>
          <cell r="U660">
            <v>0</v>
          </cell>
          <cell r="V660">
            <v>0</v>
          </cell>
          <cell r="W660">
            <v>0</v>
          </cell>
          <cell r="X660">
            <v>0</v>
          </cell>
          <cell r="Y660">
            <v>0</v>
          </cell>
          <cell r="Z660">
            <v>149</v>
          </cell>
          <cell r="AA660">
            <v>31</v>
          </cell>
          <cell r="AB660">
            <v>0</v>
          </cell>
          <cell r="AC660">
            <v>220</v>
          </cell>
          <cell r="AD660">
            <v>220</v>
          </cell>
        </row>
        <row r="661">
          <cell r="F661" t="str">
            <v>L12C</v>
          </cell>
          <cell r="H661" t="str">
            <v>Sales Volume</v>
          </cell>
          <cell r="Q661" t="str">
            <v>2110CJYA9F6L2</v>
          </cell>
          <cell r="S661">
            <v>0</v>
          </cell>
          <cell r="T661">
            <v>0</v>
          </cell>
          <cell r="U661">
            <v>159</v>
          </cell>
          <cell r="V661">
            <v>0</v>
          </cell>
          <cell r="W661">
            <v>0</v>
          </cell>
          <cell r="X661">
            <v>0</v>
          </cell>
          <cell r="Y661">
            <v>125</v>
          </cell>
          <cell r="Z661">
            <v>271</v>
          </cell>
          <cell r="AA661">
            <v>31</v>
          </cell>
          <cell r="AB661">
            <v>0</v>
          </cell>
          <cell r="AC661">
            <v>220</v>
          </cell>
          <cell r="AD661">
            <v>220</v>
          </cell>
        </row>
        <row r="662">
          <cell r="F662" t="str">
            <v>L12C</v>
          </cell>
          <cell r="H662" t="str">
            <v>Stock Volume</v>
          </cell>
          <cell r="Q662" t="str">
            <v>2110CJYA9F6L2</v>
          </cell>
          <cell r="S662">
            <v>405</v>
          </cell>
          <cell r="T662">
            <v>406</v>
          </cell>
          <cell r="U662">
            <v>247</v>
          </cell>
          <cell r="V662">
            <v>247</v>
          </cell>
          <cell r="W662">
            <v>247</v>
          </cell>
          <cell r="X662">
            <v>247</v>
          </cell>
          <cell r="Y662">
            <v>122</v>
          </cell>
          <cell r="Z662">
            <v>0</v>
          </cell>
          <cell r="AA662">
            <v>0</v>
          </cell>
          <cell r="AB662">
            <v>0</v>
          </cell>
          <cell r="AC662">
            <v>0</v>
          </cell>
          <cell r="AD662">
            <v>0</v>
          </cell>
        </row>
        <row r="663">
          <cell r="F663" t="str">
            <v>L16C</v>
          </cell>
          <cell r="H663" t="str">
            <v>Available Stock</v>
          </cell>
          <cell r="Q663" t="str">
            <v>2112CJYA9F6P1</v>
          </cell>
          <cell r="S663">
            <v>444</v>
          </cell>
          <cell r="T663">
            <v>448</v>
          </cell>
          <cell r="U663">
            <v>324</v>
          </cell>
          <cell r="V663">
            <v>324</v>
          </cell>
          <cell r="W663">
            <v>54</v>
          </cell>
          <cell r="X663">
            <v>54</v>
          </cell>
          <cell r="Y663">
            <v>0</v>
          </cell>
          <cell r="Z663">
            <v>0</v>
          </cell>
          <cell r="AA663">
            <v>0</v>
          </cell>
          <cell r="AB663">
            <v>0</v>
          </cell>
          <cell r="AC663">
            <v>0</v>
          </cell>
          <cell r="AD663">
            <v>0</v>
          </cell>
        </row>
        <row r="664">
          <cell r="F664" t="str">
            <v>L16C</v>
          </cell>
          <cell r="H664" t="str">
            <v>Income</v>
          </cell>
          <cell r="Q664" t="str">
            <v>2112CJYA9F6P1</v>
          </cell>
          <cell r="S664">
            <v>0</v>
          </cell>
          <cell r="T664">
            <v>0</v>
          </cell>
          <cell r="U664">
            <v>123</v>
          </cell>
          <cell r="V664">
            <v>0</v>
          </cell>
          <cell r="W664">
            <v>270</v>
          </cell>
          <cell r="X664">
            <v>0</v>
          </cell>
          <cell r="Y664">
            <v>301</v>
          </cell>
          <cell r="Z664">
            <v>484</v>
          </cell>
          <cell r="AA664">
            <v>118</v>
          </cell>
          <cell r="AB664">
            <v>0</v>
          </cell>
          <cell r="AC664">
            <v>440</v>
          </cell>
          <cell r="AD664">
            <v>440</v>
          </cell>
        </row>
        <row r="665">
          <cell r="F665" t="str">
            <v>L16C</v>
          </cell>
          <cell r="H665" t="str">
            <v>Production Volume</v>
          </cell>
          <cell r="Q665" t="str">
            <v>2112CJYA9F6P1</v>
          </cell>
          <cell r="S665">
            <v>46</v>
          </cell>
          <cell r="T665">
            <v>2</v>
          </cell>
          <cell r="U665">
            <v>0</v>
          </cell>
          <cell r="V665">
            <v>0</v>
          </cell>
          <cell r="W665">
            <v>0</v>
          </cell>
          <cell r="X665">
            <v>0</v>
          </cell>
          <cell r="Y665">
            <v>247</v>
          </cell>
          <cell r="Z665">
            <v>484</v>
          </cell>
          <cell r="AA665">
            <v>118</v>
          </cell>
          <cell r="AB665">
            <v>0</v>
          </cell>
          <cell r="AC665">
            <v>440</v>
          </cell>
          <cell r="AD665">
            <v>440</v>
          </cell>
        </row>
        <row r="666">
          <cell r="F666" t="str">
            <v>L16C</v>
          </cell>
          <cell r="H666" t="str">
            <v>Sales Volume</v>
          </cell>
          <cell r="Q666" t="str">
            <v>2112CJYA9F6P1</v>
          </cell>
          <cell r="S666">
            <v>0</v>
          </cell>
          <cell r="T666">
            <v>0</v>
          </cell>
          <cell r="U666">
            <v>123</v>
          </cell>
          <cell r="V666">
            <v>0</v>
          </cell>
          <cell r="W666">
            <v>270</v>
          </cell>
          <cell r="X666">
            <v>0</v>
          </cell>
          <cell r="Y666">
            <v>301</v>
          </cell>
          <cell r="Z666">
            <v>484</v>
          </cell>
          <cell r="AA666">
            <v>118</v>
          </cell>
          <cell r="AB666">
            <v>0</v>
          </cell>
          <cell r="AC666">
            <v>440</v>
          </cell>
          <cell r="AD666">
            <v>440</v>
          </cell>
        </row>
        <row r="667">
          <cell r="F667" t="str">
            <v>L16C</v>
          </cell>
          <cell r="H667" t="str">
            <v>Stock Volume</v>
          </cell>
          <cell r="Q667" t="str">
            <v>2112CJYA9F6P1</v>
          </cell>
          <cell r="S667">
            <v>445</v>
          </cell>
          <cell r="T667">
            <v>448</v>
          </cell>
          <cell r="U667">
            <v>325</v>
          </cell>
          <cell r="V667">
            <v>325</v>
          </cell>
          <cell r="W667">
            <v>55</v>
          </cell>
          <cell r="X667">
            <v>55</v>
          </cell>
          <cell r="Y667">
            <v>1</v>
          </cell>
          <cell r="Z667">
            <v>1</v>
          </cell>
          <cell r="AA667">
            <v>1</v>
          </cell>
          <cell r="AB667">
            <v>1</v>
          </cell>
          <cell r="AC667">
            <v>1</v>
          </cell>
          <cell r="AD667">
            <v>1</v>
          </cell>
        </row>
        <row r="668">
          <cell r="F668" t="str">
            <v>L16Y</v>
          </cell>
          <cell r="H668" t="str">
            <v>Available Stock</v>
          </cell>
          <cell r="Q668" t="str">
            <v>2112YJDA1F6P1</v>
          </cell>
          <cell r="S668">
            <v>744</v>
          </cell>
          <cell r="T668">
            <v>250</v>
          </cell>
          <cell r="U668">
            <v>474</v>
          </cell>
          <cell r="V668">
            <v>31</v>
          </cell>
          <cell r="W668">
            <v>1463</v>
          </cell>
          <cell r="X668">
            <v>0</v>
          </cell>
          <cell r="Y668">
            <v>0</v>
          </cell>
          <cell r="Z668">
            <v>0</v>
          </cell>
          <cell r="AA668">
            <v>0</v>
          </cell>
          <cell r="AB668">
            <v>0</v>
          </cell>
          <cell r="AC668">
            <v>0</v>
          </cell>
          <cell r="AD668">
            <v>0</v>
          </cell>
        </row>
        <row r="669">
          <cell r="F669" t="str">
            <v>L16Y</v>
          </cell>
          <cell r="H669" t="str">
            <v>Income</v>
          </cell>
          <cell r="Q669" t="str">
            <v>2112YJDA1F6P1</v>
          </cell>
          <cell r="S669">
            <v>783</v>
          </cell>
          <cell r="T669">
            <v>1297</v>
          </cell>
          <cell r="U669">
            <v>1415</v>
          </cell>
          <cell r="V669">
            <v>1633</v>
          </cell>
          <cell r="W669">
            <v>995</v>
          </cell>
          <cell r="X669">
            <v>1717</v>
          </cell>
          <cell r="Y669">
            <v>946</v>
          </cell>
          <cell r="Z669">
            <v>1798</v>
          </cell>
          <cell r="AA669">
            <v>2218</v>
          </cell>
          <cell r="AB669">
            <v>1838</v>
          </cell>
          <cell r="AC669">
            <v>1510</v>
          </cell>
          <cell r="AD669">
            <v>1139</v>
          </cell>
        </row>
        <row r="670">
          <cell r="F670" t="str">
            <v>L16Y</v>
          </cell>
          <cell r="H670" t="str">
            <v>Production Volume</v>
          </cell>
          <cell r="Q670" t="str">
            <v>2112YJDA1F6P1</v>
          </cell>
          <cell r="S670">
            <v>1283</v>
          </cell>
          <cell r="T670">
            <v>788</v>
          </cell>
          <cell r="U670">
            <v>1653</v>
          </cell>
          <cell r="V670">
            <v>1176</v>
          </cell>
          <cell r="W670">
            <v>2427</v>
          </cell>
          <cell r="X670">
            <v>254</v>
          </cell>
          <cell r="Y670">
            <v>946</v>
          </cell>
          <cell r="Z670">
            <v>1798</v>
          </cell>
          <cell r="AA670">
            <v>2218</v>
          </cell>
          <cell r="AB670">
            <v>1838</v>
          </cell>
          <cell r="AC670">
            <v>1510</v>
          </cell>
          <cell r="AD670">
            <v>1139</v>
          </cell>
        </row>
        <row r="671">
          <cell r="F671" t="str">
            <v>L16Y</v>
          </cell>
          <cell r="H671" t="str">
            <v>Sales Volume</v>
          </cell>
          <cell r="Q671" t="str">
            <v>2112YJDA1F6P1</v>
          </cell>
          <cell r="S671">
            <v>783</v>
          </cell>
          <cell r="T671">
            <v>1297</v>
          </cell>
          <cell r="U671">
            <v>1415</v>
          </cell>
          <cell r="V671">
            <v>1633</v>
          </cell>
          <cell r="W671">
            <v>995</v>
          </cell>
          <cell r="X671">
            <v>1717</v>
          </cell>
          <cell r="Y671">
            <v>946</v>
          </cell>
          <cell r="Z671">
            <v>1798</v>
          </cell>
          <cell r="AA671">
            <v>2218</v>
          </cell>
          <cell r="AB671">
            <v>1838</v>
          </cell>
          <cell r="AC671">
            <v>1510</v>
          </cell>
          <cell r="AD671">
            <v>1139</v>
          </cell>
        </row>
        <row r="672">
          <cell r="F672" t="str">
            <v>L16Y</v>
          </cell>
          <cell r="H672" t="str">
            <v>Stock Volume</v>
          </cell>
          <cell r="Q672" t="str">
            <v>2112YJDA1F6P1</v>
          </cell>
          <cell r="S672">
            <v>758</v>
          </cell>
          <cell r="T672">
            <v>250</v>
          </cell>
          <cell r="U672">
            <v>488</v>
          </cell>
          <cell r="V672">
            <v>31</v>
          </cell>
          <cell r="W672">
            <v>1463</v>
          </cell>
          <cell r="X672">
            <v>0</v>
          </cell>
          <cell r="Y672">
            <v>0</v>
          </cell>
          <cell r="Z672">
            <v>0</v>
          </cell>
          <cell r="AA672">
            <v>0</v>
          </cell>
          <cell r="AB672">
            <v>0</v>
          </cell>
          <cell r="AC672">
            <v>0</v>
          </cell>
          <cell r="AD672">
            <v>0</v>
          </cell>
        </row>
        <row r="673">
          <cell r="F673" t="str">
            <v>L16Y</v>
          </cell>
          <cell r="H673" t="str">
            <v>Available Stock</v>
          </cell>
          <cell r="Q673" t="str">
            <v>2112YJYA3F6P1</v>
          </cell>
          <cell r="S673">
            <v>308</v>
          </cell>
          <cell r="T673">
            <v>430</v>
          </cell>
          <cell r="U673">
            <v>412</v>
          </cell>
          <cell r="V673">
            <v>290</v>
          </cell>
          <cell r="W673">
            <v>188</v>
          </cell>
          <cell r="X673">
            <v>188</v>
          </cell>
          <cell r="Y673">
            <v>41</v>
          </cell>
          <cell r="Z673">
            <v>0</v>
          </cell>
          <cell r="AA673">
            <v>0</v>
          </cell>
          <cell r="AB673">
            <v>0</v>
          </cell>
          <cell r="AC673">
            <v>0</v>
          </cell>
          <cell r="AD673">
            <v>0</v>
          </cell>
        </row>
        <row r="674">
          <cell r="F674" t="str">
            <v>L16Y</v>
          </cell>
          <cell r="H674" t="str">
            <v>Income</v>
          </cell>
          <cell r="Q674" t="str">
            <v>2112YJYA3F6P1</v>
          </cell>
          <cell r="S674">
            <v>0</v>
          </cell>
          <cell r="T674">
            <v>0</v>
          </cell>
          <cell r="U674">
            <v>0</v>
          </cell>
          <cell r="V674">
            <v>123</v>
          </cell>
          <cell r="W674">
            <v>102</v>
          </cell>
          <cell r="X674">
            <v>0</v>
          </cell>
          <cell r="Y674">
            <v>147</v>
          </cell>
          <cell r="Z674">
            <v>232</v>
          </cell>
          <cell r="AA674">
            <v>267</v>
          </cell>
          <cell r="AB674">
            <v>121</v>
          </cell>
          <cell r="AC674">
            <v>330</v>
          </cell>
          <cell r="AD674">
            <v>330</v>
          </cell>
        </row>
        <row r="675">
          <cell r="F675" t="str">
            <v>L16Y</v>
          </cell>
          <cell r="H675" t="str">
            <v>Production Volume</v>
          </cell>
          <cell r="Q675" t="str">
            <v>2112YJYA3F6P1</v>
          </cell>
          <cell r="S675">
            <v>30</v>
          </cell>
          <cell r="T675">
            <v>100</v>
          </cell>
          <cell r="U675">
            <v>0</v>
          </cell>
          <cell r="V675">
            <v>0</v>
          </cell>
          <cell r="W675">
            <v>0</v>
          </cell>
          <cell r="X675">
            <v>0</v>
          </cell>
          <cell r="Y675">
            <v>0</v>
          </cell>
          <cell r="Z675">
            <v>191</v>
          </cell>
          <cell r="AA675">
            <v>267</v>
          </cell>
          <cell r="AB675">
            <v>121</v>
          </cell>
          <cell r="AC675">
            <v>330</v>
          </cell>
          <cell r="AD675">
            <v>330</v>
          </cell>
        </row>
        <row r="676">
          <cell r="F676" t="str">
            <v>L16Y</v>
          </cell>
          <cell r="H676" t="str">
            <v>Sales Volume</v>
          </cell>
          <cell r="Q676" t="str">
            <v>2112YJYA3F6P1</v>
          </cell>
          <cell r="S676">
            <v>0</v>
          </cell>
          <cell r="T676">
            <v>0</v>
          </cell>
          <cell r="U676">
            <v>0</v>
          </cell>
          <cell r="V676">
            <v>123</v>
          </cell>
          <cell r="W676">
            <v>102</v>
          </cell>
          <cell r="X676">
            <v>0</v>
          </cell>
          <cell r="Y676">
            <v>147</v>
          </cell>
          <cell r="Z676">
            <v>232</v>
          </cell>
          <cell r="AA676">
            <v>267</v>
          </cell>
          <cell r="AB676">
            <v>121</v>
          </cell>
          <cell r="AC676">
            <v>330</v>
          </cell>
          <cell r="AD676">
            <v>330</v>
          </cell>
        </row>
        <row r="677">
          <cell r="F677" t="str">
            <v>L16Y</v>
          </cell>
          <cell r="H677" t="str">
            <v>Stock Volume</v>
          </cell>
          <cell r="Q677" t="str">
            <v>2112YJYA3F6P1</v>
          </cell>
          <cell r="S677">
            <v>318</v>
          </cell>
          <cell r="T677">
            <v>430</v>
          </cell>
          <cell r="U677">
            <v>430</v>
          </cell>
          <cell r="V677">
            <v>307</v>
          </cell>
          <cell r="W677">
            <v>205</v>
          </cell>
          <cell r="X677">
            <v>205</v>
          </cell>
          <cell r="Y677">
            <v>58</v>
          </cell>
          <cell r="Z677">
            <v>17</v>
          </cell>
          <cell r="AA677">
            <v>17</v>
          </cell>
          <cell r="AB677">
            <v>17</v>
          </cell>
          <cell r="AC677">
            <v>17</v>
          </cell>
          <cell r="AD677">
            <v>17</v>
          </cell>
        </row>
        <row r="678">
          <cell r="F678" t="str">
            <v>L17C</v>
          </cell>
          <cell r="H678" t="str">
            <v>Available Stock</v>
          </cell>
          <cell r="Q678" t="str">
            <v>51117PR3206P1</v>
          </cell>
          <cell r="S678">
            <v>0</v>
          </cell>
          <cell r="T678">
            <v>0</v>
          </cell>
          <cell r="U678">
            <v>0</v>
          </cell>
          <cell r="V678">
            <v>0</v>
          </cell>
          <cell r="W678">
            <v>0</v>
          </cell>
          <cell r="X678">
            <v>0</v>
          </cell>
          <cell r="Y678">
            <v>0</v>
          </cell>
          <cell r="Z678">
            <v>0</v>
          </cell>
          <cell r="AA678">
            <v>0</v>
          </cell>
          <cell r="AB678">
            <v>0</v>
          </cell>
          <cell r="AC678">
            <v>0</v>
          </cell>
          <cell r="AD678">
            <v>0</v>
          </cell>
        </row>
        <row r="679">
          <cell r="F679" t="str">
            <v>L17C</v>
          </cell>
          <cell r="H679" t="str">
            <v>Income</v>
          </cell>
          <cell r="Q679" t="str">
            <v>51117PR3206P1</v>
          </cell>
          <cell r="S679">
            <v>0</v>
          </cell>
          <cell r="T679">
            <v>0</v>
          </cell>
          <cell r="U679">
            <v>0</v>
          </cell>
          <cell r="V679">
            <v>0</v>
          </cell>
          <cell r="W679">
            <v>0</v>
          </cell>
          <cell r="X679">
            <v>0</v>
          </cell>
          <cell r="Y679">
            <v>0</v>
          </cell>
          <cell r="Z679">
            <v>0</v>
          </cell>
          <cell r="AA679">
            <v>0</v>
          </cell>
          <cell r="AB679">
            <v>0</v>
          </cell>
          <cell r="AC679">
            <v>0</v>
          </cell>
          <cell r="AD679">
            <v>0</v>
          </cell>
        </row>
        <row r="680">
          <cell r="F680" t="str">
            <v>L17C</v>
          </cell>
          <cell r="H680" t="str">
            <v>Production Volume</v>
          </cell>
          <cell r="Q680" t="str">
            <v>51117PR3206P1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  <cell r="X680">
            <v>0</v>
          </cell>
          <cell r="Y680">
            <v>0</v>
          </cell>
          <cell r="Z680">
            <v>0</v>
          </cell>
          <cell r="AA680">
            <v>0</v>
          </cell>
          <cell r="AB680">
            <v>0</v>
          </cell>
          <cell r="AC680">
            <v>0</v>
          </cell>
          <cell r="AD680">
            <v>0</v>
          </cell>
        </row>
        <row r="681">
          <cell r="F681" t="str">
            <v>L17C</v>
          </cell>
          <cell r="H681" t="str">
            <v>Sales Volume</v>
          </cell>
          <cell r="Q681" t="str">
            <v>51117PR3206P1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  <cell r="W681">
            <v>0</v>
          </cell>
          <cell r="X681">
            <v>0</v>
          </cell>
          <cell r="Y681">
            <v>0</v>
          </cell>
          <cell r="Z681">
            <v>0</v>
          </cell>
          <cell r="AA681">
            <v>0</v>
          </cell>
          <cell r="AB681">
            <v>0</v>
          </cell>
          <cell r="AC681">
            <v>0</v>
          </cell>
          <cell r="AD681">
            <v>0</v>
          </cell>
        </row>
        <row r="682">
          <cell r="F682" t="str">
            <v>L17C</v>
          </cell>
          <cell r="H682" t="str">
            <v>Stock Volume</v>
          </cell>
          <cell r="Q682" t="str">
            <v>51117PR3206P1</v>
          </cell>
          <cell r="S682">
            <v>0</v>
          </cell>
          <cell r="T682">
            <v>0</v>
          </cell>
          <cell r="U682">
            <v>0</v>
          </cell>
          <cell r="V682">
            <v>0</v>
          </cell>
          <cell r="W682">
            <v>0</v>
          </cell>
          <cell r="X682">
            <v>0</v>
          </cell>
          <cell r="Y682">
            <v>0</v>
          </cell>
          <cell r="Z682">
            <v>0</v>
          </cell>
          <cell r="AA682">
            <v>0</v>
          </cell>
          <cell r="AB682">
            <v>0</v>
          </cell>
          <cell r="AC682">
            <v>0</v>
          </cell>
          <cell r="AD682">
            <v>0</v>
          </cell>
        </row>
        <row r="683">
          <cell r="F683" t="str">
            <v>L13Y</v>
          </cell>
          <cell r="H683" t="str">
            <v>Available Stock</v>
          </cell>
          <cell r="Q683" t="str">
            <v>2113YJ6A2F6P1</v>
          </cell>
          <cell r="S683">
            <v>0</v>
          </cell>
          <cell r="T683">
            <v>0</v>
          </cell>
          <cell r="U683">
            <v>0</v>
          </cell>
          <cell r="V683">
            <v>0</v>
          </cell>
          <cell r="W683">
            <v>0</v>
          </cell>
          <cell r="X683">
            <v>0</v>
          </cell>
          <cell r="Y683">
            <v>0</v>
          </cell>
          <cell r="Z683">
            <v>0</v>
          </cell>
          <cell r="AA683">
            <v>0</v>
          </cell>
          <cell r="AB683">
            <v>0</v>
          </cell>
          <cell r="AC683">
            <v>0</v>
          </cell>
          <cell r="AD683">
            <v>0</v>
          </cell>
        </row>
        <row r="684">
          <cell r="F684" t="str">
            <v>L13Y</v>
          </cell>
          <cell r="H684" t="str">
            <v>Income</v>
          </cell>
          <cell r="Q684" t="str">
            <v>2113YJ6A2F6P1</v>
          </cell>
          <cell r="S684">
            <v>0</v>
          </cell>
          <cell r="T684">
            <v>0</v>
          </cell>
          <cell r="U684">
            <v>0</v>
          </cell>
          <cell r="V684">
            <v>0</v>
          </cell>
          <cell r="W684">
            <v>0</v>
          </cell>
          <cell r="X684">
            <v>98</v>
          </cell>
          <cell r="Y684">
            <v>0</v>
          </cell>
          <cell r="Z684">
            <v>0</v>
          </cell>
          <cell r="AA684">
            <v>0</v>
          </cell>
          <cell r="AB684">
            <v>0</v>
          </cell>
          <cell r="AC684">
            <v>0</v>
          </cell>
          <cell r="AD684">
            <v>0</v>
          </cell>
        </row>
        <row r="685">
          <cell r="F685" t="str">
            <v>L13Y</v>
          </cell>
          <cell r="H685" t="str">
            <v>Production Volume</v>
          </cell>
          <cell r="Q685" t="str">
            <v>2113YJ6A2F6P1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  <cell r="X685">
            <v>98</v>
          </cell>
          <cell r="Y685">
            <v>0</v>
          </cell>
          <cell r="Z685">
            <v>0</v>
          </cell>
          <cell r="AA685">
            <v>0</v>
          </cell>
          <cell r="AB685">
            <v>0</v>
          </cell>
          <cell r="AC685">
            <v>0</v>
          </cell>
          <cell r="AD685">
            <v>0</v>
          </cell>
        </row>
        <row r="686">
          <cell r="F686" t="str">
            <v>L13Y</v>
          </cell>
          <cell r="H686" t="str">
            <v>Sales Volume</v>
          </cell>
          <cell r="Q686" t="str">
            <v>2113YJ6A2F6P1</v>
          </cell>
          <cell r="S686">
            <v>0</v>
          </cell>
          <cell r="T686">
            <v>0</v>
          </cell>
          <cell r="U686">
            <v>0</v>
          </cell>
          <cell r="V686">
            <v>0</v>
          </cell>
          <cell r="W686">
            <v>0</v>
          </cell>
          <cell r="X686">
            <v>98</v>
          </cell>
          <cell r="Y686">
            <v>0</v>
          </cell>
          <cell r="Z686">
            <v>0</v>
          </cell>
          <cell r="AA686">
            <v>0</v>
          </cell>
          <cell r="AB686">
            <v>0</v>
          </cell>
          <cell r="AC686">
            <v>0</v>
          </cell>
          <cell r="AD686">
            <v>0</v>
          </cell>
        </row>
        <row r="687">
          <cell r="F687" t="str">
            <v>L13Y</v>
          </cell>
          <cell r="H687" t="str">
            <v>Stock Volume</v>
          </cell>
          <cell r="Q687" t="str">
            <v>2113YJ6A2F6P1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0</v>
          </cell>
          <cell r="X687">
            <v>0</v>
          </cell>
          <cell r="Y687">
            <v>0</v>
          </cell>
          <cell r="Z687">
            <v>0</v>
          </cell>
          <cell r="AA687">
            <v>0</v>
          </cell>
          <cell r="AB687">
            <v>0</v>
          </cell>
          <cell r="AC687">
            <v>0</v>
          </cell>
          <cell r="AD687">
            <v>0</v>
          </cell>
        </row>
        <row r="688">
          <cell r="F688" t="str">
            <v>L17Y</v>
          </cell>
          <cell r="H688" t="str">
            <v>Available Stock</v>
          </cell>
          <cell r="Q688" t="str">
            <v>2113YJ6A206P1</v>
          </cell>
          <cell r="S688">
            <v>0</v>
          </cell>
          <cell r="T688">
            <v>0</v>
          </cell>
          <cell r="U688">
            <v>0</v>
          </cell>
          <cell r="V688">
            <v>0</v>
          </cell>
          <cell r="W688">
            <v>0</v>
          </cell>
          <cell r="X688">
            <v>0</v>
          </cell>
          <cell r="Y688">
            <v>0</v>
          </cell>
          <cell r="Z688">
            <v>0</v>
          </cell>
          <cell r="AA688">
            <v>0</v>
          </cell>
          <cell r="AB688">
            <v>0</v>
          </cell>
          <cell r="AC688">
            <v>0</v>
          </cell>
          <cell r="AD688">
            <v>0</v>
          </cell>
        </row>
        <row r="689">
          <cell r="F689" t="str">
            <v>L17Y</v>
          </cell>
          <cell r="H689" t="str">
            <v>Income</v>
          </cell>
          <cell r="Q689" t="str">
            <v>2113YJ6A206P1</v>
          </cell>
          <cell r="S689">
            <v>0</v>
          </cell>
          <cell r="T689">
            <v>0</v>
          </cell>
          <cell r="U689">
            <v>0</v>
          </cell>
          <cell r="V689">
            <v>0</v>
          </cell>
          <cell r="W689">
            <v>0</v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>
            <v>0</v>
          </cell>
          <cell r="AC689">
            <v>0</v>
          </cell>
          <cell r="AD689">
            <v>0</v>
          </cell>
        </row>
        <row r="690">
          <cell r="F690" t="str">
            <v>L17Y</v>
          </cell>
          <cell r="H690" t="str">
            <v>Production Volume</v>
          </cell>
          <cell r="Q690" t="str">
            <v>2113YJ6A206P1</v>
          </cell>
          <cell r="S690">
            <v>0</v>
          </cell>
          <cell r="T690">
            <v>0</v>
          </cell>
          <cell r="U690">
            <v>0</v>
          </cell>
          <cell r="V690">
            <v>0</v>
          </cell>
          <cell r="W690">
            <v>0</v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>
            <v>0</v>
          </cell>
          <cell r="AC690">
            <v>0</v>
          </cell>
          <cell r="AD690">
            <v>0</v>
          </cell>
        </row>
        <row r="691">
          <cell r="F691" t="str">
            <v>L17Y</v>
          </cell>
          <cell r="H691" t="str">
            <v>Sales Volume</v>
          </cell>
          <cell r="Q691" t="str">
            <v>2113YJ6A206P1</v>
          </cell>
          <cell r="S691">
            <v>0</v>
          </cell>
          <cell r="T691">
            <v>0</v>
          </cell>
          <cell r="U691">
            <v>0</v>
          </cell>
          <cell r="V691">
            <v>0</v>
          </cell>
          <cell r="W691">
            <v>0</v>
          </cell>
          <cell r="X691">
            <v>0</v>
          </cell>
          <cell r="Y691">
            <v>0</v>
          </cell>
          <cell r="Z691">
            <v>0</v>
          </cell>
          <cell r="AA691">
            <v>0</v>
          </cell>
          <cell r="AB691">
            <v>0</v>
          </cell>
          <cell r="AC691">
            <v>0</v>
          </cell>
          <cell r="AD691">
            <v>0</v>
          </cell>
        </row>
        <row r="692">
          <cell r="F692" t="str">
            <v>L17Y</v>
          </cell>
          <cell r="H692" t="str">
            <v>Stock Volume</v>
          </cell>
          <cell r="Q692" t="str">
            <v>2113YJ6A206P1</v>
          </cell>
          <cell r="S692">
            <v>0</v>
          </cell>
          <cell r="T692">
            <v>0</v>
          </cell>
          <cell r="U692">
            <v>0</v>
          </cell>
          <cell r="V692">
            <v>0</v>
          </cell>
          <cell r="W692">
            <v>0</v>
          </cell>
          <cell r="X692">
            <v>0</v>
          </cell>
          <cell r="Y692">
            <v>0</v>
          </cell>
          <cell r="Z692">
            <v>0</v>
          </cell>
          <cell r="AA692">
            <v>0</v>
          </cell>
          <cell r="AB692">
            <v>0</v>
          </cell>
          <cell r="AC692">
            <v>0</v>
          </cell>
          <cell r="AD692">
            <v>0</v>
          </cell>
        </row>
        <row r="693">
          <cell r="F693" t="str">
            <v>L17Y</v>
          </cell>
          <cell r="H693" t="str">
            <v>Available Stock</v>
          </cell>
          <cell r="Q693" t="str">
            <v>2113YJCA106P1</v>
          </cell>
          <cell r="S693">
            <v>0</v>
          </cell>
          <cell r="T693">
            <v>0</v>
          </cell>
          <cell r="U693">
            <v>5</v>
          </cell>
          <cell r="V693">
            <v>102</v>
          </cell>
          <cell r="W693">
            <v>0</v>
          </cell>
          <cell r="X693">
            <v>0</v>
          </cell>
          <cell r="Y693">
            <v>0</v>
          </cell>
          <cell r="Z693">
            <v>0</v>
          </cell>
          <cell r="AA693">
            <v>0</v>
          </cell>
          <cell r="AB693">
            <v>0</v>
          </cell>
          <cell r="AC693">
            <v>0</v>
          </cell>
          <cell r="AD693">
            <v>0</v>
          </cell>
        </row>
        <row r="694">
          <cell r="F694" t="str">
            <v>L17Y</v>
          </cell>
          <cell r="H694" t="str">
            <v>Income</v>
          </cell>
          <cell r="Q694" t="str">
            <v>2113YJCA106P1</v>
          </cell>
          <cell r="S694">
            <v>0</v>
          </cell>
          <cell r="T694">
            <v>0</v>
          </cell>
          <cell r="U694">
            <v>98</v>
          </cell>
          <cell r="V694">
            <v>0</v>
          </cell>
          <cell r="W694">
            <v>102</v>
          </cell>
          <cell r="X694">
            <v>0</v>
          </cell>
          <cell r="Y694">
            <v>196</v>
          </cell>
          <cell r="Z694">
            <v>98</v>
          </cell>
          <cell r="AA694">
            <v>196</v>
          </cell>
          <cell r="AB694">
            <v>98</v>
          </cell>
          <cell r="AC694">
            <v>196</v>
          </cell>
          <cell r="AD694">
            <v>196</v>
          </cell>
        </row>
        <row r="695">
          <cell r="F695" t="str">
            <v>L17Y</v>
          </cell>
          <cell r="H695" t="str">
            <v>Production Volume</v>
          </cell>
          <cell r="Q695" t="str">
            <v>2113YJCA106P1</v>
          </cell>
          <cell r="S695">
            <v>0</v>
          </cell>
          <cell r="T695">
            <v>0</v>
          </cell>
          <cell r="U695">
            <v>103</v>
          </cell>
          <cell r="V695">
            <v>97</v>
          </cell>
          <cell r="W695">
            <v>0</v>
          </cell>
          <cell r="X695">
            <v>0</v>
          </cell>
          <cell r="Y695">
            <v>196</v>
          </cell>
          <cell r="Z695">
            <v>98</v>
          </cell>
          <cell r="AA695">
            <v>196</v>
          </cell>
          <cell r="AB695">
            <v>98</v>
          </cell>
          <cell r="AC695">
            <v>196</v>
          </cell>
          <cell r="AD695">
            <v>196</v>
          </cell>
        </row>
        <row r="696">
          <cell r="F696" t="str">
            <v>L17Y</v>
          </cell>
          <cell r="H696" t="str">
            <v>Sales Volume</v>
          </cell>
          <cell r="Q696" t="str">
            <v>2113YJCA106P1</v>
          </cell>
          <cell r="S696">
            <v>0</v>
          </cell>
          <cell r="T696">
            <v>0</v>
          </cell>
          <cell r="U696">
            <v>98</v>
          </cell>
          <cell r="V696">
            <v>0</v>
          </cell>
          <cell r="W696">
            <v>102</v>
          </cell>
          <cell r="X696">
            <v>0</v>
          </cell>
          <cell r="Y696">
            <v>196</v>
          </cell>
          <cell r="Z696">
            <v>98</v>
          </cell>
          <cell r="AA696">
            <v>196</v>
          </cell>
          <cell r="AB696">
            <v>98</v>
          </cell>
          <cell r="AC696">
            <v>196</v>
          </cell>
          <cell r="AD696">
            <v>196</v>
          </cell>
        </row>
        <row r="697">
          <cell r="F697" t="str">
            <v>L17Y</v>
          </cell>
          <cell r="H697" t="str">
            <v>Stock Volume</v>
          </cell>
          <cell r="Q697" t="str">
            <v>2113YJCA106P1</v>
          </cell>
          <cell r="S697">
            <v>0</v>
          </cell>
          <cell r="T697">
            <v>0</v>
          </cell>
          <cell r="U697">
            <v>5</v>
          </cell>
          <cell r="V697">
            <v>102</v>
          </cell>
          <cell r="W697">
            <v>0</v>
          </cell>
          <cell r="X697">
            <v>0</v>
          </cell>
          <cell r="Y697">
            <v>0</v>
          </cell>
          <cell r="Z697">
            <v>0</v>
          </cell>
          <cell r="AA697">
            <v>0</v>
          </cell>
          <cell r="AB697">
            <v>0</v>
          </cell>
          <cell r="AC697">
            <v>0</v>
          </cell>
          <cell r="AD697">
            <v>0</v>
          </cell>
        </row>
        <row r="698">
          <cell r="F698" t="str">
            <v>L17Y</v>
          </cell>
          <cell r="H698" t="str">
            <v>Available Stock</v>
          </cell>
          <cell r="Q698" t="str">
            <v>2113YJDA1F6P1</v>
          </cell>
          <cell r="S698">
            <v>52</v>
          </cell>
          <cell r="T698">
            <v>389</v>
          </cell>
          <cell r="U698">
            <v>1</v>
          </cell>
          <cell r="V698">
            <v>119</v>
          </cell>
          <cell r="W698">
            <v>230</v>
          </cell>
          <cell r="X698">
            <v>0</v>
          </cell>
          <cell r="Y698">
            <v>0</v>
          </cell>
          <cell r="Z698">
            <v>0</v>
          </cell>
          <cell r="AA698">
            <v>0</v>
          </cell>
          <cell r="AB698">
            <v>0</v>
          </cell>
          <cell r="AC698">
            <v>0</v>
          </cell>
          <cell r="AD698">
            <v>0</v>
          </cell>
        </row>
        <row r="699">
          <cell r="F699" t="str">
            <v>L17Y</v>
          </cell>
          <cell r="H699" t="str">
            <v>Income</v>
          </cell>
          <cell r="Q699" t="str">
            <v>2113YJDA1F6P1</v>
          </cell>
          <cell r="S699">
            <v>254</v>
          </cell>
          <cell r="T699">
            <v>274</v>
          </cell>
          <cell r="U699">
            <v>408</v>
          </cell>
          <cell r="V699">
            <v>21</v>
          </cell>
          <cell r="W699">
            <v>569</v>
          </cell>
          <cell r="X699">
            <v>660</v>
          </cell>
          <cell r="Y699">
            <v>587</v>
          </cell>
          <cell r="Z699">
            <v>814</v>
          </cell>
          <cell r="AA699">
            <v>649</v>
          </cell>
          <cell r="AB699">
            <v>695</v>
          </cell>
          <cell r="AC699">
            <v>977</v>
          </cell>
          <cell r="AD699">
            <v>557</v>
          </cell>
        </row>
        <row r="700">
          <cell r="F700" t="str">
            <v>L17Y</v>
          </cell>
          <cell r="H700" t="str">
            <v>Production Volume</v>
          </cell>
          <cell r="Q700" t="str">
            <v>2113YJDA1F6P1</v>
          </cell>
          <cell r="S700">
            <v>0</v>
          </cell>
          <cell r="T700">
            <v>610</v>
          </cell>
          <cell r="U700">
            <v>26</v>
          </cell>
          <cell r="V700">
            <v>139</v>
          </cell>
          <cell r="W700">
            <v>680</v>
          </cell>
          <cell r="X700">
            <v>430</v>
          </cell>
          <cell r="Y700">
            <v>587</v>
          </cell>
          <cell r="Z700">
            <v>814</v>
          </cell>
          <cell r="AA700">
            <v>649</v>
          </cell>
          <cell r="AB700">
            <v>695</v>
          </cell>
          <cell r="AC700">
            <v>977</v>
          </cell>
          <cell r="AD700">
            <v>557</v>
          </cell>
        </row>
        <row r="701">
          <cell r="F701" t="str">
            <v>L17Y</v>
          </cell>
          <cell r="H701" t="str">
            <v>Sales Volume</v>
          </cell>
          <cell r="Q701" t="str">
            <v>2113YJDA1F6P1</v>
          </cell>
          <cell r="S701">
            <v>254</v>
          </cell>
          <cell r="T701">
            <v>274</v>
          </cell>
          <cell r="U701">
            <v>408</v>
          </cell>
          <cell r="V701">
            <v>21</v>
          </cell>
          <cell r="W701">
            <v>569</v>
          </cell>
          <cell r="X701">
            <v>660</v>
          </cell>
          <cell r="Y701">
            <v>587</v>
          </cell>
          <cell r="Z701">
            <v>814</v>
          </cell>
          <cell r="AA701">
            <v>649</v>
          </cell>
          <cell r="AB701">
            <v>695</v>
          </cell>
          <cell r="AC701">
            <v>977</v>
          </cell>
          <cell r="AD701">
            <v>557</v>
          </cell>
        </row>
        <row r="702">
          <cell r="F702" t="str">
            <v>L17Y</v>
          </cell>
          <cell r="H702" t="str">
            <v>Stock Volume</v>
          </cell>
          <cell r="Q702" t="str">
            <v>2113YJDA1F6P1</v>
          </cell>
          <cell r="S702">
            <v>52</v>
          </cell>
          <cell r="T702">
            <v>389</v>
          </cell>
          <cell r="U702">
            <v>1</v>
          </cell>
          <cell r="V702">
            <v>119</v>
          </cell>
          <cell r="W702">
            <v>230</v>
          </cell>
          <cell r="X702">
            <v>0</v>
          </cell>
          <cell r="Y702">
            <v>0</v>
          </cell>
          <cell r="Z702">
            <v>0</v>
          </cell>
          <cell r="AA702">
            <v>0</v>
          </cell>
          <cell r="AB702">
            <v>0</v>
          </cell>
          <cell r="AC702">
            <v>0</v>
          </cell>
          <cell r="AD702">
            <v>0</v>
          </cell>
        </row>
        <row r="703">
          <cell r="F703" t="str">
            <v>L17Y</v>
          </cell>
          <cell r="H703" t="str">
            <v>Available Stock</v>
          </cell>
          <cell r="Q703" t="str">
            <v>2113YJQA106P1</v>
          </cell>
          <cell r="S703">
            <v>750</v>
          </cell>
          <cell r="T703">
            <v>757</v>
          </cell>
          <cell r="U703">
            <v>349</v>
          </cell>
          <cell r="V703">
            <v>0</v>
          </cell>
          <cell r="W703">
            <v>0</v>
          </cell>
          <cell r="X703">
            <v>0</v>
          </cell>
          <cell r="Y703">
            <v>0</v>
          </cell>
          <cell r="Z703">
            <v>0</v>
          </cell>
          <cell r="AA703">
            <v>0</v>
          </cell>
          <cell r="AB703">
            <v>0</v>
          </cell>
          <cell r="AC703">
            <v>0</v>
          </cell>
          <cell r="AD703">
            <v>0</v>
          </cell>
        </row>
        <row r="704">
          <cell r="F704" t="str">
            <v>L17Y</v>
          </cell>
          <cell r="H704" t="str">
            <v>Income</v>
          </cell>
          <cell r="Q704" t="str">
            <v>2113YJQA106P1</v>
          </cell>
          <cell r="S704">
            <v>0</v>
          </cell>
          <cell r="T704">
            <v>0</v>
          </cell>
          <cell r="U704">
            <v>408</v>
          </cell>
          <cell r="V704">
            <v>408</v>
          </cell>
          <cell r="W704">
            <v>0</v>
          </cell>
          <cell r="X704">
            <v>0</v>
          </cell>
          <cell r="Y704">
            <v>0</v>
          </cell>
          <cell r="Z704">
            <v>0</v>
          </cell>
          <cell r="AA704">
            <v>119</v>
          </cell>
          <cell r="AB704">
            <v>238</v>
          </cell>
          <cell r="AC704">
            <v>0</v>
          </cell>
          <cell r="AD704">
            <v>238</v>
          </cell>
        </row>
        <row r="705">
          <cell r="F705" t="str">
            <v>L17Y</v>
          </cell>
          <cell r="H705" t="str">
            <v>Production Volume</v>
          </cell>
          <cell r="Q705" t="str">
            <v>2113YJQA106P1</v>
          </cell>
          <cell r="S705">
            <v>554</v>
          </cell>
          <cell r="T705">
            <v>0</v>
          </cell>
          <cell r="U705">
            <v>0</v>
          </cell>
          <cell r="V705">
            <v>59</v>
          </cell>
          <cell r="W705">
            <v>0</v>
          </cell>
          <cell r="X705">
            <v>0</v>
          </cell>
          <cell r="Y705">
            <v>0</v>
          </cell>
          <cell r="Z705">
            <v>0</v>
          </cell>
          <cell r="AA705">
            <v>119</v>
          </cell>
          <cell r="AB705">
            <v>238</v>
          </cell>
          <cell r="AC705">
            <v>0</v>
          </cell>
          <cell r="AD705">
            <v>238</v>
          </cell>
        </row>
        <row r="706">
          <cell r="F706" t="str">
            <v>L17Y</v>
          </cell>
          <cell r="H706" t="str">
            <v>Sales Volume</v>
          </cell>
          <cell r="Q706" t="str">
            <v>2113YJQA106P1</v>
          </cell>
          <cell r="S706">
            <v>0</v>
          </cell>
          <cell r="T706">
            <v>0</v>
          </cell>
          <cell r="U706">
            <v>408</v>
          </cell>
          <cell r="V706">
            <v>408</v>
          </cell>
          <cell r="W706">
            <v>0</v>
          </cell>
          <cell r="X706">
            <v>0</v>
          </cell>
          <cell r="Y706">
            <v>0</v>
          </cell>
          <cell r="Z706">
            <v>0</v>
          </cell>
          <cell r="AA706">
            <v>119</v>
          </cell>
          <cell r="AB706">
            <v>238</v>
          </cell>
          <cell r="AC706">
            <v>0</v>
          </cell>
          <cell r="AD706">
            <v>238</v>
          </cell>
        </row>
        <row r="707">
          <cell r="F707" t="str">
            <v>L17Y</v>
          </cell>
          <cell r="H707" t="str">
            <v>Stock Volume</v>
          </cell>
          <cell r="Q707" t="str">
            <v>2113YJQA106P1</v>
          </cell>
          <cell r="S707">
            <v>756</v>
          </cell>
          <cell r="T707">
            <v>757</v>
          </cell>
          <cell r="U707">
            <v>349</v>
          </cell>
          <cell r="V707">
            <v>0</v>
          </cell>
          <cell r="W707">
            <v>0</v>
          </cell>
          <cell r="X707">
            <v>0</v>
          </cell>
          <cell r="Y707">
            <v>0</v>
          </cell>
          <cell r="Z707">
            <v>0</v>
          </cell>
          <cell r="AA707">
            <v>0</v>
          </cell>
          <cell r="AB707">
            <v>0</v>
          </cell>
          <cell r="AC707">
            <v>0</v>
          </cell>
          <cell r="AD707">
            <v>0</v>
          </cell>
        </row>
        <row r="708">
          <cell r="F708" t="str">
            <v>L17Y</v>
          </cell>
          <cell r="H708" t="str">
            <v>Available Stock</v>
          </cell>
          <cell r="Q708" t="str">
            <v>2113YJYA3F6P1</v>
          </cell>
          <cell r="S708">
            <v>98</v>
          </cell>
          <cell r="T708">
            <v>98</v>
          </cell>
          <cell r="U708">
            <v>98</v>
          </cell>
          <cell r="V708">
            <v>77</v>
          </cell>
          <cell r="W708">
            <v>172</v>
          </cell>
          <cell r="X708">
            <v>25</v>
          </cell>
          <cell r="Y708">
            <v>0</v>
          </cell>
          <cell r="Z708">
            <v>0</v>
          </cell>
          <cell r="AA708">
            <v>0</v>
          </cell>
          <cell r="AB708">
            <v>0</v>
          </cell>
          <cell r="AC708">
            <v>0</v>
          </cell>
          <cell r="AD708">
            <v>0</v>
          </cell>
        </row>
        <row r="709">
          <cell r="F709" t="str">
            <v>L17Y</v>
          </cell>
          <cell r="H709" t="str">
            <v>Income</v>
          </cell>
          <cell r="Q709" t="str">
            <v>2113YJYA3F6P1</v>
          </cell>
          <cell r="S709">
            <v>0</v>
          </cell>
          <cell r="T709">
            <v>0</v>
          </cell>
          <cell r="U709">
            <v>0</v>
          </cell>
          <cell r="V709">
            <v>21</v>
          </cell>
          <cell r="W709">
            <v>141</v>
          </cell>
          <cell r="X709">
            <v>147</v>
          </cell>
          <cell r="Y709">
            <v>226</v>
          </cell>
          <cell r="Z709">
            <v>220</v>
          </cell>
          <cell r="AA709">
            <v>266</v>
          </cell>
          <cell r="AB709">
            <v>77</v>
          </cell>
          <cell r="AC709">
            <v>330</v>
          </cell>
          <cell r="AD709">
            <v>330</v>
          </cell>
        </row>
        <row r="710">
          <cell r="F710" t="str">
            <v>L17Y</v>
          </cell>
          <cell r="H710" t="str">
            <v>Production Volume</v>
          </cell>
          <cell r="Q710" t="str">
            <v>2113YJYA3F6P1</v>
          </cell>
          <cell r="S710">
            <v>0</v>
          </cell>
          <cell r="T710">
            <v>0</v>
          </cell>
          <cell r="U710">
            <v>0</v>
          </cell>
          <cell r="V710">
            <v>0</v>
          </cell>
          <cell r="W710">
            <v>236</v>
          </cell>
          <cell r="X710">
            <v>0</v>
          </cell>
          <cell r="Y710">
            <v>201</v>
          </cell>
          <cell r="Z710">
            <v>220</v>
          </cell>
          <cell r="AA710">
            <v>266</v>
          </cell>
          <cell r="AB710">
            <v>77</v>
          </cell>
          <cell r="AC710">
            <v>330</v>
          </cell>
          <cell r="AD710">
            <v>330</v>
          </cell>
        </row>
        <row r="711">
          <cell r="F711" t="str">
            <v>L17Y</v>
          </cell>
          <cell r="H711" t="str">
            <v>Sales Volume</v>
          </cell>
          <cell r="Q711" t="str">
            <v>2113YJYA3F6P1</v>
          </cell>
          <cell r="S711">
            <v>0</v>
          </cell>
          <cell r="T711">
            <v>0</v>
          </cell>
          <cell r="U711">
            <v>0</v>
          </cell>
          <cell r="V711">
            <v>21</v>
          </cell>
          <cell r="W711">
            <v>141</v>
          </cell>
          <cell r="X711">
            <v>147</v>
          </cell>
          <cell r="Y711">
            <v>226</v>
          </cell>
          <cell r="Z711">
            <v>220</v>
          </cell>
          <cell r="AA711">
            <v>266</v>
          </cell>
          <cell r="AB711">
            <v>77</v>
          </cell>
          <cell r="AC711">
            <v>330</v>
          </cell>
          <cell r="AD711">
            <v>330</v>
          </cell>
        </row>
        <row r="712">
          <cell r="F712" t="str">
            <v>L17Y</v>
          </cell>
          <cell r="H712" t="str">
            <v>Stock Volume</v>
          </cell>
          <cell r="Q712" t="str">
            <v>2113YJYA3F6P1</v>
          </cell>
          <cell r="S712">
            <v>98</v>
          </cell>
          <cell r="T712">
            <v>98</v>
          </cell>
          <cell r="U712">
            <v>98</v>
          </cell>
          <cell r="V712">
            <v>77</v>
          </cell>
          <cell r="W712">
            <v>172</v>
          </cell>
          <cell r="X712">
            <v>25</v>
          </cell>
          <cell r="Y712">
            <v>0</v>
          </cell>
          <cell r="Z712">
            <v>0</v>
          </cell>
          <cell r="AA712">
            <v>0</v>
          </cell>
          <cell r="AB712">
            <v>0</v>
          </cell>
          <cell r="AC712">
            <v>0</v>
          </cell>
          <cell r="AD712">
            <v>0</v>
          </cell>
        </row>
        <row r="713">
          <cell r="F713" t="str">
            <v>L20Y</v>
          </cell>
          <cell r="H713" t="str">
            <v>Available Stock</v>
          </cell>
          <cell r="Q713" t="str">
            <v>2116YJCA106P1</v>
          </cell>
          <cell r="S713">
            <v>0</v>
          </cell>
          <cell r="T713">
            <v>0</v>
          </cell>
          <cell r="U713">
            <v>0</v>
          </cell>
          <cell r="V713">
            <v>0</v>
          </cell>
          <cell r="W713">
            <v>0</v>
          </cell>
          <cell r="X713">
            <v>0</v>
          </cell>
          <cell r="Y713">
            <v>0</v>
          </cell>
          <cell r="Z713">
            <v>0</v>
          </cell>
          <cell r="AA713">
            <v>0</v>
          </cell>
          <cell r="AB713">
            <v>0</v>
          </cell>
          <cell r="AC713">
            <v>0</v>
          </cell>
          <cell r="AD713">
            <v>0</v>
          </cell>
        </row>
        <row r="714">
          <cell r="F714" t="str">
            <v>L20Y</v>
          </cell>
          <cell r="H714" t="str">
            <v>Income</v>
          </cell>
          <cell r="Q714" t="str">
            <v>2116YJCA106P1</v>
          </cell>
          <cell r="S714">
            <v>0</v>
          </cell>
          <cell r="T714">
            <v>0</v>
          </cell>
          <cell r="U714">
            <v>0</v>
          </cell>
          <cell r="V714">
            <v>0</v>
          </cell>
          <cell r="W714">
            <v>0</v>
          </cell>
          <cell r="X714">
            <v>0</v>
          </cell>
          <cell r="Y714">
            <v>0</v>
          </cell>
          <cell r="Z714">
            <v>98</v>
          </cell>
          <cell r="AA714">
            <v>98</v>
          </cell>
          <cell r="AB714">
            <v>196</v>
          </cell>
          <cell r="AC714">
            <v>98</v>
          </cell>
          <cell r="AD714">
            <v>98</v>
          </cell>
        </row>
        <row r="715">
          <cell r="F715" t="str">
            <v>L20Y</v>
          </cell>
          <cell r="H715" t="str">
            <v>Production Volume</v>
          </cell>
          <cell r="Q715" t="str">
            <v>2116YJCA106P1</v>
          </cell>
          <cell r="S715">
            <v>0</v>
          </cell>
          <cell r="T715">
            <v>0</v>
          </cell>
          <cell r="U715">
            <v>0</v>
          </cell>
          <cell r="V715">
            <v>0</v>
          </cell>
          <cell r="W715">
            <v>0</v>
          </cell>
          <cell r="X715">
            <v>0</v>
          </cell>
          <cell r="Y715">
            <v>0</v>
          </cell>
          <cell r="Z715">
            <v>98</v>
          </cell>
          <cell r="AA715">
            <v>98</v>
          </cell>
          <cell r="AB715">
            <v>196</v>
          </cell>
          <cell r="AC715">
            <v>98</v>
          </cell>
          <cell r="AD715">
            <v>98</v>
          </cell>
        </row>
        <row r="716">
          <cell r="F716" t="str">
            <v>L20Y</v>
          </cell>
          <cell r="H716" t="str">
            <v>Sales Volume</v>
          </cell>
          <cell r="Q716" t="str">
            <v>2116YJCA106P1</v>
          </cell>
          <cell r="S716">
            <v>0</v>
          </cell>
          <cell r="T716">
            <v>0</v>
          </cell>
          <cell r="U716">
            <v>0</v>
          </cell>
          <cell r="V716">
            <v>0</v>
          </cell>
          <cell r="W716">
            <v>0</v>
          </cell>
          <cell r="X716">
            <v>0</v>
          </cell>
          <cell r="Y716">
            <v>0</v>
          </cell>
          <cell r="Z716">
            <v>98</v>
          </cell>
          <cell r="AA716">
            <v>98</v>
          </cell>
          <cell r="AB716">
            <v>196</v>
          </cell>
          <cell r="AC716">
            <v>98</v>
          </cell>
          <cell r="AD716">
            <v>98</v>
          </cell>
        </row>
        <row r="717">
          <cell r="F717" t="str">
            <v>L20Y</v>
          </cell>
          <cell r="H717" t="str">
            <v>Stock Volume</v>
          </cell>
          <cell r="Q717" t="str">
            <v>2116YJCA106P1</v>
          </cell>
          <cell r="S717">
            <v>0</v>
          </cell>
          <cell r="T717">
            <v>0</v>
          </cell>
          <cell r="U717">
            <v>0</v>
          </cell>
          <cell r="V717">
            <v>0</v>
          </cell>
          <cell r="W717">
            <v>0</v>
          </cell>
          <cell r="X717">
            <v>0</v>
          </cell>
          <cell r="Y717">
            <v>0</v>
          </cell>
          <cell r="Z717">
            <v>0</v>
          </cell>
          <cell r="AA717">
            <v>0</v>
          </cell>
          <cell r="AB717">
            <v>0</v>
          </cell>
          <cell r="AC717">
            <v>0</v>
          </cell>
          <cell r="AD717">
            <v>0</v>
          </cell>
        </row>
        <row r="718">
          <cell r="F718" t="str">
            <v>L20Y</v>
          </cell>
          <cell r="H718" t="str">
            <v>Available Stock</v>
          </cell>
          <cell r="Q718" t="str">
            <v>2116YJDA1F6P1</v>
          </cell>
          <cell r="S718">
            <v>513</v>
          </cell>
          <cell r="T718">
            <v>363</v>
          </cell>
          <cell r="U718">
            <v>55</v>
          </cell>
          <cell r="V718">
            <v>176</v>
          </cell>
          <cell r="W718">
            <v>386</v>
          </cell>
          <cell r="X718">
            <v>0</v>
          </cell>
          <cell r="Y718">
            <v>0</v>
          </cell>
          <cell r="Z718">
            <v>0</v>
          </cell>
          <cell r="AA718">
            <v>0</v>
          </cell>
          <cell r="AB718">
            <v>0</v>
          </cell>
          <cell r="AC718">
            <v>0</v>
          </cell>
          <cell r="AD718">
            <v>0</v>
          </cell>
        </row>
        <row r="719">
          <cell r="F719" t="str">
            <v>L20Y</v>
          </cell>
          <cell r="H719" t="str">
            <v>Income</v>
          </cell>
          <cell r="Q719" t="str">
            <v>2116YJDA1F6P1</v>
          </cell>
          <cell r="S719">
            <v>39</v>
          </cell>
          <cell r="T719">
            <v>335</v>
          </cell>
          <cell r="U719">
            <v>308</v>
          </cell>
          <cell r="V719">
            <v>362</v>
          </cell>
          <cell r="W719">
            <v>157</v>
          </cell>
          <cell r="X719">
            <v>527</v>
          </cell>
          <cell r="Y719">
            <v>394</v>
          </cell>
          <cell r="Z719">
            <v>517</v>
          </cell>
          <cell r="AA719">
            <v>960</v>
          </cell>
          <cell r="AB719">
            <v>809</v>
          </cell>
          <cell r="AC719">
            <v>601</v>
          </cell>
          <cell r="AD719">
            <v>501</v>
          </cell>
        </row>
        <row r="720">
          <cell r="F720" t="str">
            <v>L20Y</v>
          </cell>
          <cell r="H720" t="str">
            <v>Production Volume</v>
          </cell>
          <cell r="Q720" t="str">
            <v>2116YJDA1F6P1</v>
          </cell>
          <cell r="S720">
            <v>548</v>
          </cell>
          <cell r="T720">
            <v>185</v>
          </cell>
          <cell r="U720">
            <v>0</v>
          </cell>
          <cell r="V720">
            <v>483</v>
          </cell>
          <cell r="W720">
            <v>367</v>
          </cell>
          <cell r="X720">
            <v>141</v>
          </cell>
          <cell r="Y720">
            <v>394</v>
          </cell>
          <cell r="Z720">
            <v>517</v>
          </cell>
          <cell r="AA720">
            <v>960</v>
          </cell>
          <cell r="AB720">
            <v>809</v>
          </cell>
          <cell r="AC720">
            <v>601</v>
          </cell>
          <cell r="AD720">
            <v>501</v>
          </cell>
        </row>
        <row r="721">
          <cell r="F721" t="str">
            <v>L20Y</v>
          </cell>
          <cell r="H721" t="str">
            <v>Sales Volume</v>
          </cell>
          <cell r="Q721" t="str">
            <v>2116YJDA1F6P1</v>
          </cell>
          <cell r="S721">
            <v>39</v>
          </cell>
          <cell r="T721">
            <v>335</v>
          </cell>
          <cell r="U721">
            <v>308</v>
          </cell>
          <cell r="V721">
            <v>362</v>
          </cell>
          <cell r="W721">
            <v>157</v>
          </cell>
          <cell r="X721">
            <v>527</v>
          </cell>
          <cell r="Y721">
            <v>394</v>
          </cell>
          <cell r="Z721">
            <v>517</v>
          </cell>
          <cell r="AA721">
            <v>960</v>
          </cell>
          <cell r="AB721">
            <v>809</v>
          </cell>
          <cell r="AC721">
            <v>601</v>
          </cell>
          <cell r="AD721">
            <v>501</v>
          </cell>
        </row>
        <row r="722">
          <cell r="F722" t="str">
            <v>L20Y</v>
          </cell>
          <cell r="H722" t="str">
            <v>Stock Volume</v>
          </cell>
          <cell r="Q722" t="str">
            <v>2116YJDA1F6P1</v>
          </cell>
          <cell r="S722">
            <v>513</v>
          </cell>
          <cell r="T722">
            <v>363</v>
          </cell>
          <cell r="U722">
            <v>55</v>
          </cell>
          <cell r="V722">
            <v>176</v>
          </cell>
          <cell r="W722">
            <v>386</v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>
            <v>0</v>
          </cell>
          <cell r="AC722">
            <v>0</v>
          </cell>
          <cell r="AD722">
            <v>0</v>
          </cell>
        </row>
        <row r="723">
          <cell r="F723" t="str">
            <v>L20Y</v>
          </cell>
          <cell r="H723" t="str">
            <v>Available Stock</v>
          </cell>
          <cell r="Q723" t="str">
            <v>2116YJQA1F6P1</v>
          </cell>
          <cell r="S723">
            <v>748</v>
          </cell>
          <cell r="T723">
            <v>749</v>
          </cell>
          <cell r="U723">
            <v>341</v>
          </cell>
          <cell r="V723">
            <v>0</v>
          </cell>
          <cell r="W723">
            <v>0</v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</row>
        <row r="724">
          <cell r="F724" t="str">
            <v>L20Y</v>
          </cell>
          <cell r="H724" t="str">
            <v>Income</v>
          </cell>
          <cell r="Q724" t="str">
            <v>2116YJQA1F6P1</v>
          </cell>
          <cell r="S724">
            <v>0</v>
          </cell>
          <cell r="T724">
            <v>0</v>
          </cell>
          <cell r="U724">
            <v>408</v>
          </cell>
          <cell r="V724">
            <v>408</v>
          </cell>
          <cell r="W724">
            <v>0</v>
          </cell>
          <cell r="X724">
            <v>204</v>
          </cell>
          <cell r="Y724">
            <v>204</v>
          </cell>
          <cell r="Z724">
            <v>0</v>
          </cell>
          <cell r="AA724">
            <v>217</v>
          </cell>
          <cell r="AB724">
            <v>434</v>
          </cell>
          <cell r="AC724">
            <v>0</v>
          </cell>
          <cell r="AD724">
            <v>434</v>
          </cell>
        </row>
        <row r="725">
          <cell r="F725" t="str">
            <v>L20Y</v>
          </cell>
          <cell r="H725" t="str">
            <v>Production Volume</v>
          </cell>
          <cell r="Q725" t="str">
            <v>2116YJQA1F6P1</v>
          </cell>
          <cell r="S725">
            <v>553</v>
          </cell>
          <cell r="T725">
            <v>0</v>
          </cell>
          <cell r="U725">
            <v>0</v>
          </cell>
          <cell r="V725">
            <v>67</v>
          </cell>
          <cell r="W725">
            <v>0</v>
          </cell>
          <cell r="X725">
            <v>204</v>
          </cell>
          <cell r="Y725">
            <v>204</v>
          </cell>
          <cell r="Z725">
            <v>0</v>
          </cell>
          <cell r="AA725">
            <v>217</v>
          </cell>
          <cell r="AB725">
            <v>434</v>
          </cell>
          <cell r="AC725">
            <v>0</v>
          </cell>
          <cell r="AD725">
            <v>434</v>
          </cell>
        </row>
        <row r="726">
          <cell r="F726" t="str">
            <v>L20Y</v>
          </cell>
          <cell r="H726" t="str">
            <v>Sales Volume</v>
          </cell>
          <cell r="Q726" t="str">
            <v>2116YJQA1F6P1</v>
          </cell>
          <cell r="S726">
            <v>0</v>
          </cell>
          <cell r="T726">
            <v>0</v>
          </cell>
          <cell r="U726">
            <v>408</v>
          </cell>
          <cell r="V726">
            <v>408</v>
          </cell>
          <cell r="W726">
            <v>0</v>
          </cell>
          <cell r="X726">
            <v>204</v>
          </cell>
          <cell r="Y726">
            <v>204</v>
          </cell>
          <cell r="Z726">
            <v>0</v>
          </cell>
          <cell r="AA726">
            <v>217</v>
          </cell>
          <cell r="AB726">
            <v>434</v>
          </cell>
          <cell r="AC726">
            <v>0</v>
          </cell>
          <cell r="AD726">
            <v>434</v>
          </cell>
        </row>
        <row r="727">
          <cell r="F727" t="str">
            <v>L20Y</v>
          </cell>
          <cell r="H727" t="str">
            <v>Stock Volume</v>
          </cell>
          <cell r="Q727" t="str">
            <v>2116YJQA1F6P1</v>
          </cell>
          <cell r="S727">
            <v>748</v>
          </cell>
          <cell r="T727">
            <v>749</v>
          </cell>
          <cell r="U727">
            <v>341</v>
          </cell>
          <cell r="V727">
            <v>0</v>
          </cell>
          <cell r="W727">
            <v>0</v>
          </cell>
          <cell r="X727">
            <v>0</v>
          </cell>
          <cell r="Y727">
            <v>0</v>
          </cell>
          <cell r="Z727">
            <v>0</v>
          </cell>
          <cell r="AA727">
            <v>0</v>
          </cell>
          <cell r="AB727">
            <v>0</v>
          </cell>
          <cell r="AC727">
            <v>0</v>
          </cell>
          <cell r="AD727">
            <v>0</v>
          </cell>
        </row>
        <row r="728">
          <cell r="F728" t="str">
            <v>LA17Y</v>
          </cell>
          <cell r="H728" t="str">
            <v>Available Stock</v>
          </cell>
          <cell r="Q728" t="str">
            <v>21131Q6A206P1</v>
          </cell>
          <cell r="S728">
            <v>0</v>
          </cell>
          <cell r="T728">
            <v>0</v>
          </cell>
          <cell r="U728">
            <v>0</v>
          </cell>
          <cell r="V728">
            <v>0</v>
          </cell>
          <cell r="W728">
            <v>0</v>
          </cell>
          <cell r="X728">
            <v>0</v>
          </cell>
          <cell r="Y728">
            <v>0</v>
          </cell>
          <cell r="Z728">
            <v>0</v>
          </cell>
          <cell r="AA728">
            <v>0</v>
          </cell>
          <cell r="AB728">
            <v>0</v>
          </cell>
          <cell r="AC728">
            <v>0</v>
          </cell>
          <cell r="AD728">
            <v>0</v>
          </cell>
        </row>
        <row r="729">
          <cell r="F729" t="str">
            <v>LA17Y</v>
          </cell>
          <cell r="H729" t="str">
            <v>Income</v>
          </cell>
          <cell r="Q729" t="str">
            <v>21131Q6A206P1</v>
          </cell>
          <cell r="S729">
            <v>0</v>
          </cell>
          <cell r="T729">
            <v>0</v>
          </cell>
          <cell r="U729">
            <v>0</v>
          </cell>
          <cell r="V729">
            <v>0</v>
          </cell>
          <cell r="W729">
            <v>0</v>
          </cell>
          <cell r="X729">
            <v>0</v>
          </cell>
          <cell r="Y729">
            <v>0</v>
          </cell>
          <cell r="Z729">
            <v>0</v>
          </cell>
          <cell r="AA729">
            <v>0</v>
          </cell>
          <cell r="AB729">
            <v>0</v>
          </cell>
          <cell r="AC729">
            <v>0</v>
          </cell>
          <cell r="AD729">
            <v>0</v>
          </cell>
        </row>
        <row r="730">
          <cell r="F730" t="str">
            <v>LA17Y</v>
          </cell>
          <cell r="H730" t="str">
            <v>Production Volume</v>
          </cell>
          <cell r="Q730" t="str">
            <v>21131Q6A206P1</v>
          </cell>
          <cell r="S730">
            <v>0</v>
          </cell>
          <cell r="T730">
            <v>0</v>
          </cell>
          <cell r="U730">
            <v>0</v>
          </cell>
          <cell r="V730">
            <v>0</v>
          </cell>
          <cell r="W730">
            <v>0</v>
          </cell>
          <cell r="X730">
            <v>0</v>
          </cell>
          <cell r="Y730">
            <v>0</v>
          </cell>
          <cell r="Z730">
            <v>0</v>
          </cell>
          <cell r="AA730">
            <v>0</v>
          </cell>
          <cell r="AB730">
            <v>0</v>
          </cell>
          <cell r="AC730">
            <v>0</v>
          </cell>
          <cell r="AD730">
            <v>0</v>
          </cell>
        </row>
        <row r="731">
          <cell r="F731" t="str">
            <v>LA17Y</v>
          </cell>
          <cell r="H731" t="str">
            <v>Sales Volume</v>
          </cell>
          <cell r="Q731" t="str">
            <v>21131Q6A206P1</v>
          </cell>
          <cell r="S731">
            <v>0</v>
          </cell>
          <cell r="T731">
            <v>0</v>
          </cell>
          <cell r="U731">
            <v>0</v>
          </cell>
          <cell r="V731">
            <v>0</v>
          </cell>
          <cell r="W731">
            <v>0</v>
          </cell>
          <cell r="X731">
            <v>0</v>
          </cell>
          <cell r="Y731">
            <v>0</v>
          </cell>
          <cell r="Z731">
            <v>0</v>
          </cell>
          <cell r="AA731">
            <v>0</v>
          </cell>
          <cell r="AB731">
            <v>0</v>
          </cell>
          <cell r="AC731">
            <v>0</v>
          </cell>
          <cell r="AD731">
            <v>0</v>
          </cell>
        </row>
        <row r="732">
          <cell r="F732" t="str">
            <v>LA17Y</v>
          </cell>
          <cell r="H732" t="str">
            <v>Stock Volume</v>
          </cell>
          <cell r="Q732" t="str">
            <v>21131Q6A206P1</v>
          </cell>
          <cell r="S732">
            <v>0</v>
          </cell>
          <cell r="T732">
            <v>0</v>
          </cell>
          <cell r="U732">
            <v>0</v>
          </cell>
          <cell r="V732">
            <v>0</v>
          </cell>
          <cell r="W732">
            <v>0</v>
          </cell>
          <cell r="X732">
            <v>0</v>
          </cell>
          <cell r="Y732">
            <v>0</v>
          </cell>
          <cell r="Z732">
            <v>0</v>
          </cell>
          <cell r="AA732">
            <v>0</v>
          </cell>
          <cell r="AB732">
            <v>0</v>
          </cell>
          <cell r="AC732">
            <v>0</v>
          </cell>
          <cell r="AD732">
            <v>0</v>
          </cell>
        </row>
        <row r="733">
          <cell r="F733" t="str">
            <v>LA17Y</v>
          </cell>
          <cell r="H733" t="str">
            <v>Available Stock</v>
          </cell>
          <cell r="Q733" t="str">
            <v>21131YOA106P1</v>
          </cell>
          <cell r="S733">
            <v>0</v>
          </cell>
          <cell r="T733">
            <v>0</v>
          </cell>
          <cell r="U733">
            <v>0</v>
          </cell>
          <cell r="V733">
            <v>0</v>
          </cell>
          <cell r="W733">
            <v>0</v>
          </cell>
          <cell r="X733">
            <v>0</v>
          </cell>
          <cell r="Y733">
            <v>0</v>
          </cell>
          <cell r="Z733">
            <v>0</v>
          </cell>
          <cell r="AA733">
            <v>0</v>
          </cell>
          <cell r="AB733">
            <v>0</v>
          </cell>
          <cell r="AC733">
            <v>0</v>
          </cell>
          <cell r="AD733">
            <v>0</v>
          </cell>
        </row>
        <row r="734">
          <cell r="F734" t="str">
            <v>LA17Y</v>
          </cell>
          <cell r="H734" t="str">
            <v>Income</v>
          </cell>
          <cell r="Q734" t="str">
            <v>21131YOA106P1</v>
          </cell>
          <cell r="S734">
            <v>0</v>
          </cell>
          <cell r="T734">
            <v>0</v>
          </cell>
          <cell r="U734">
            <v>0</v>
          </cell>
          <cell r="V734">
            <v>0</v>
          </cell>
          <cell r="W734">
            <v>0</v>
          </cell>
          <cell r="X734">
            <v>0</v>
          </cell>
          <cell r="Y734">
            <v>0</v>
          </cell>
          <cell r="Z734">
            <v>0</v>
          </cell>
          <cell r="AA734">
            <v>0</v>
          </cell>
          <cell r="AB734">
            <v>0</v>
          </cell>
          <cell r="AC734">
            <v>0</v>
          </cell>
          <cell r="AD734">
            <v>0</v>
          </cell>
        </row>
        <row r="735">
          <cell r="F735" t="str">
            <v>LA17Y</v>
          </cell>
          <cell r="H735" t="str">
            <v>Production Volume</v>
          </cell>
          <cell r="Q735" t="str">
            <v>21131YOA106P1</v>
          </cell>
          <cell r="S735">
            <v>0</v>
          </cell>
          <cell r="T735">
            <v>0</v>
          </cell>
          <cell r="U735">
            <v>0</v>
          </cell>
          <cell r="V735">
            <v>0</v>
          </cell>
          <cell r="W735">
            <v>0</v>
          </cell>
          <cell r="X735">
            <v>0</v>
          </cell>
          <cell r="Y735">
            <v>0</v>
          </cell>
          <cell r="Z735">
            <v>0</v>
          </cell>
          <cell r="AA735">
            <v>0</v>
          </cell>
          <cell r="AB735">
            <v>0</v>
          </cell>
          <cell r="AC735">
            <v>0</v>
          </cell>
          <cell r="AD735">
            <v>0</v>
          </cell>
        </row>
        <row r="736">
          <cell r="F736" t="str">
            <v>LA17Y</v>
          </cell>
          <cell r="H736" t="str">
            <v>Sales Volume</v>
          </cell>
          <cell r="Q736" t="str">
            <v>21131YOA106P1</v>
          </cell>
          <cell r="S736">
            <v>0</v>
          </cell>
          <cell r="T736">
            <v>0</v>
          </cell>
          <cell r="U736">
            <v>0</v>
          </cell>
          <cell r="V736">
            <v>0</v>
          </cell>
          <cell r="W736">
            <v>0</v>
          </cell>
          <cell r="X736">
            <v>0</v>
          </cell>
          <cell r="Y736">
            <v>0</v>
          </cell>
          <cell r="Z736">
            <v>0</v>
          </cell>
          <cell r="AA736">
            <v>0</v>
          </cell>
          <cell r="AB736">
            <v>0</v>
          </cell>
          <cell r="AC736">
            <v>0</v>
          </cell>
          <cell r="AD736">
            <v>0</v>
          </cell>
        </row>
        <row r="737">
          <cell r="F737" t="str">
            <v>LA17Y</v>
          </cell>
          <cell r="H737" t="str">
            <v>Stock Volume</v>
          </cell>
          <cell r="Q737" t="str">
            <v>21131YOA106P1</v>
          </cell>
          <cell r="S737">
            <v>0</v>
          </cell>
          <cell r="T737">
            <v>0</v>
          </cell>
          <cell r="U737">
            <v>0</v>
          </cell>
          <cell r="V737">
            <v>0</v>
          </cell>
          <cell r="W737">
            <v>0</v>
          </cell>
          <cell r="X737">
            <v>0</v>
          </cell>
          <cell r="Y737">
            <v>0</v>
          </cell>
          <cell r="Z737">
            <v>0</v>
          </cell>
          <cell r="AA737">
            <v>0</v>
          </cell>
          <cell r="AB737">
            <v>0</v>
          </cell>
          <cell r="AC737">
            <v>0</v>
          </cell>
          <cell r="AD737">
            <v>0</v>
          </cell>
        </row>
        <row r="738">
          <cell r="F738" t="str">
            <v>LAC09</v>
          </cell>
          <cell r="H738" t="str">
            <v>Available Stock</v>
          </cell>
          <cell r="Q738" t="str">
            <v>51109PR3206P1</v>
          </cell>
          <cell r="S738">
            <v>0</v>
          </cell>
          <cell r="T738">
            <v>0</v>
          </cell>
          <cell r="U738">
            <v>0</v>
          </cell>
          <cell r="V738">
            <v>0</v>
          </cell>
          <cell r="W738">
            <v>0</v>
          </cell>
          <cell r="X738">
            <v>0</v>
          </cell>
          <cell r="Y738">
            <v>0</v>
          </cell>
          <cell r="Z738">
            <v>0</v>
          </cell>
          <cell r="AA738">
            <v>0</v>
          </cell>
          <cell r="AB738">
            <v>0</v>
          </cell>
          <cell r="AC738">
            <v>0</v>
          </cell>
          <cell r="AD738">
            <v>0</v>
          </cell>
        </row>
        <row r="739">
          <cell r="F739" t="str">
            <v>LAC09</v>
          </cell>
          <cell r="H739" t="str">
            <v>Income</v>
          </cell>
          <cell r="Q739" t="str">
            <v>51109PR3206P1</v>
          </cell>
          <cell r="S739">
            <v>0</v>
          </cell>
          <cell r="T739">
            <v>0</v>
          </cell>
          <cell r="U739">
            <v>0</v>
          </cell>
          <cell r="V739">
            <v>0</v>
          </cell>
          <cell r="W739">
            <v>0</v>
          </cell>
          <cell r="X739">
            <v>0</v>
          </cell>
          <cell r="Y739">
            <v>0</v>
          </cell>
          <cell r="Z739">
            <v>380</v>
          </cell>
          <cell r="AA739">
            <v>380</v>
          </cell>
          <cell r="AB739">
            <v>95</v>
          </cell>
          <cell r="AC739">
            <v>0</v>
          </cell>
          <cell r="AD739">
            <v>380</v>
          </cell>
        </row>
        <row r="740">
          <cell r="F740" t="str">
            <v>LAC09</v>
          </cell>
          <cell r="H740" t="str">
            <v>Production Volume</v>
          </cell>
          <cell r="Q740" t="str">
            <v>51109PR3206P1</v>
          </cell>
          <cell r="S740">
            <v>0</v>
          </cell>
          <cell r="T740">
            <v>0</v>
          </cell>
          <cell r="U740">
            <v>0</v>
          </cell>
          <cell r="V740">
            <v>0</v>
          </cell>
          <cell r="W740">
            <v>0</v>
          </cell>
          <cell r="X740">
            <v>0</v>
          </cell>
          <cell r="Y740">
            <v>0</v>
          </cell>
          <cell r="Z740">
            <v>380</v>
          </cell>
          <cell r="AA740">
            <v>380</v>
          </cell>
          <cell r="AB740">
            <v>95</v>
          </cell>
          <cell r="AC740">
            <v>0</v>
          </cell>
          <cell r="AD740">
            <v>380</v>
          </cell>
        </row>
        <row r="741">
          <cell r="F741" t="str">
            <v>LAC09</v>
          </cell>
          <cell r="H741" t="str">
            <v>Sales Volume</v>
          </cell>
          <cell r="Q741" t="str">
            <v>51109PR3206P1</v>
          </cell>
          <cell r="S741">
            <v>0</v>
          </cell>
          <cell r="T741">
            <v>0</v>
          </cell>
          <cell r="U741">
            <v>0</v>
          </cell>
          <cell r="V741">
            <v>0</v>
          </cell>
          <cell r="W741">
            <v>0</v>
          </cell>
          <cell r="X741">
            <v>0</v>
          </cell>
          <cell r="Y741">
            <v>0</v>
          </cell>
          <cell r="Z741">
            <v>380</v>
          </cell>
          <cell r="AA741">
            <v>380</v>
          </cell>
          <cell r="AB741">
            <v>95</v>
          </cell>
          <cell r="AC741">
            <v>0</v>
          </cell>
          <cell r="AD741">
            <v>380</v>
          </cell>
        </row>
        <row r="742">
          <cell r="F742" t="str">
            <v>LAC09</v>
          </cell>
          <cell r="H742" t="str">
            <v>Stock Volume</v>
          </cell>
          <cell r="Q742" t="str">
            <v>51109PR3206P1</v>
          </cell>
          <cell r="S742">
            <v>0</v>
          </cell>
          <cell r="T742">
            <v>0</v>
          </cell>
          <cell r="U742">
            <v>0</v>
          </cell>
          <cell r="V742">
            <v>0</v>
          </cell>
          <cell r="W742">
            <v>0</v>
          </cell>
          <cell r="X742">
            <v>0</v>
          </cell>
          <cell r="Y742">
            <v>0</v>
          </cell>
          <cell r="Z742">
            <v>0</v>
          </cell>
          <cell r="AA742">
            <v>0</v>
          </cell>
          <cell r="AB742">
            <v>0</v>
          </cell>
          <cell r="AC742">
            <v>0</v>
          </cell>
          <cell r="AD742">
            <v>0</v>
          </cell>
        </row>
        <row r="743">
          <cell r="F743" t="str">
            <v>LBU15</v>
          </cell>
          <cell r="H743" t="str">
            <v>Available Stock</v>
          </cell>
          <cell r="Q743" t="str">
            <v>21151T6A206P1</v>
          </cell>
          <cell r="S743">
            <v>0</v>
          </cell>
          <cell r="T743">
            <v>0</v>
          </cell>
          <cell r="U743">
            <v>0</v>
          </cell>
          <cell r="V743">
            <v>0</v>
          </cell>
          <cell r="W743">
            <v>0</v>
          </cell>
          <cell r="X743">
            <v>0</v>
          </cell>
          <cell r="Y743">
            <v>0</v>
          </cell>
          <cell r="Z743">
            <v>0</v>
          </cell>
          <cell r="AA743">
            <v>0</v>
          </cell>
          <cell r="AB743">
            <v>0</v>
          </cell>
          <cell r="AC743">
            <v>0</v>
          </cell>
          <cell r="AD743">
            <v>0</v>
          </cell>
        </row>
        <row r="744">
          <cell r="F744" t="str">
            <v>LBU15</v>
          </cell>
          <cell r="H744" t="str">
            <v>Income</v>
          </cell>
          <cell r="Q744" t="str">
            <v>21151T6A206P1</v>
          </cell>
          <cell r="S744">
            <v>0</v>
          </cell>
          <cell r="T744">
            <v>0</v>
          </cell>
          <cell r="U744">
            <v>0</v>
          </cell>
          <cell r="V744">
            <v>0</v>
          </cell>
          <cell r="W744">
            <v>0</v>
          </cell>
          <cell r="X744">
            <v>0</v>
          </cell>
          <cell r="Y744">
            <v>0</v>
          </cell>
          <cell r="Z744">
            <v>0</v>
          </cell>
          <cell r="AA744">
            <v>0</v>
          </cell>
          <cell r="AB744">
            <v>0</v>
          </cell>
          <cell r="AC744">
            <v>0</v>
          </cell>
          <cell r="AD744">
            <v>0</v>
          </cell>
        </row>
        <row r="745">
          <cell r="F745" t="str">
            <v>LBU15</v>
          </cell>
          <cell r="H745" t="str">
            <v>Production Volume</v>
          </cell>
          <cell r="Q745" t="str">
            <v>21151T6A206P1</v>
          </cell>
          <cell r="S745">
            <v>0</v>
          </cell>
          <cell r="T745">
            <v>0</v>
          </cell>
          <cell r="U745">
            <v>0</v>
          </cell>
          <cell r="V745">
            <v>0</v>
          </cell>
          <cell r="W745">
            <v>0</v>
          </cell>
          <cell r="X745">
            <v>0</v>
          </cell>
          <cell r="Y745">
            <v>0</v>
          </cell>
          <cell r="Z745">
            <v>0</v>
          </cell>
          <cell r="AA745">
            <v>0</v>
          </cell>
          <cell r="AB745">
            <v>0</v>
          </cell>
          <cell r="AC745">
            <v>0</v>
          </cell>
          <cell r="AD745">
            <v>0</v>
          </cell>
        </row>
        <row r="746">
          <cell r="F746" t="str">
            <v>LBU15</v>
          </cell>
          <cell r="H746" t="str">
            <v>Sales Volume</v>
          </cell>
          <cell r="Q746" t="str">
            <v>21151T6A206P1</v>
          </cell>
          <cell r="S746">
            <v>0</v>
          </cell>
          <cell r="T746">
            <v>0</v>
          </cell>
          <cell r="U746">
            <v>0</v>
          </cell>
          <cell r="V746">
            <v>0</v>
          </cell>
          <cell r="W746">
            <v>0</v>
          </cell>
          <cell r="X746">
            <v>0</v>
          </cell>
          <cell r="Y746">
            <v>0</v>
          </cell>
          <cell r="Z746">
            <v>0</v>
          </cell>
          <cell r="AA746">
            <v>0</v>
          </cell>
          <cell r="AB746">
            <v>0</v>
          </cell>
          <cell r="AC746">
            <v>0</v>
          </cell>
          <cell r="AD746">
            <v>0</v>
          </cell>
        </row>
        <row r="747">
          <cell r="F747" t="str">
            <v>LBU15</v>
          </cell>
          <cell r="H747" t="str">
            <v>Stock Volume</v>
          </cell>
          <cell r="Q747" t="str">
            <v>21151T6A206P1</v>
          </cell>
          <cell r="S747">
            <v>0</v>
          </cell>
          <cell r="T747">
            <v>0</v>
          </cell>
          <cell r="U747">
            <v>0</v>
          </cell>
          <cell r="V747">
            <v>0</v>
          </cell>
          <cell r="W747">
            <v>0</v>
          </cell>
          <cell r="X747">
            <v>0</v>
          </cell>
          <cell r="Y747">
            <v>0</v>
          </cell>
          <cell r="Z747">
            <v>0</v>
          </cell>
          <cell r="AA747">
            <v>0</v>
          </cell>
          <cell r="AB747">
            <v>0</v>
          </cell>
          <cell r="AC747">
            <v>0</v>
          </cell>
          <cell r="AD747">
            <v>0</v>
          </cell>
        </row>
        <row r="748">
          <cell r="F748" t="str">
            <v>LBU15</v>
          </cell>
          <cell r="H748" t="str">
            <v>Available Stock</v>
          </cell>
          <cell r="Q748" t="str">
            <v>21151T8A206P1</v>
          </cell>
          <cell r="S748">
            <v>306</v>
          </cell>
          <cell r="T748">
            <v>306</v>
          </cell>
          <cell r="U748">
            <v>306</v>
          </cell>
          <cell r="V748">
            <v>0</v>
          </cell>
          <cell r="W748">
            <v>0</v>
          </cell>
          <cell r="X748">
            <v>0</v>
          </cell>
          <cell r="Y748">
            <v>0</v>
          </cell>
          <cell r="Z748">
            <v>0</v>
          </cell>
          <cell r="AA748">
            <v>0</v>
          </cell>
          <cell r="AB748">
            <v>0</v>
          </cell>
          <cell r="AC748">
            <v>0</v>
          </cell>
          <cell r="AD748">
            <v>0</v>
          </cell>
        </row>
        <row r="749">
          <cell r="F749" t="str">
            <v>LBU15</v>
          </cell>
          <cell r="H749" t="str">
            <v>Income</v>
          </cell>
          <cell r="Q749" t="str">
            <v>21151T8A206P1</v>
          </cell>
          <cell r="S749">
            <v>0</v>
          </cell>
          <cell r="T749">
            <v>0</v>
          </cell>
          <cell r="U749">
            <v>0</v>
          </cell>
          <cell r="V749">
            <v>0</v>
          </cell>
          <cell r="W749">
            <v>0</v>
          </cell>
          <cell r="X749">
            <v>0</v>
          </cell>
          <cell r="Y749">
            <v>0</v>
          </cell>
          <cell r="Z749">
            <v>0</v>
          </cell>
          <cell r="AA749">
            <v>0</v>
          </cell>
          <cell r="AB749">
            <v>0</v>
          </cell>
          <cell r="AC749">
            <v>0</v>
          </cell>
          <cell r="AD749">
            <v>0</v>
          </cell>
        </row>
        <row r="750">
          <cell r="F750" t="str">
            <v>LBU15</v>
          </cell>
          <cell r="H750" t="str">
            <v>Production Volume</v>
          </cell>
          <cell r="Q750" t="str">
            <v>21151T8A206P1</v>
          </cell>
          <cell r="S750">
            <v>0</v>
          </cell>
          <cell r="T750">
            <v>0</v>
          </cell>
          <cell r="U750">
            <v>0</v>
          </cell>
          <cell r="V750">
            <v>0</v>
          </cell>
          <cell r="W750">
            <v>0</v>
          </cell>
          <cell r="X750">
            <v>0</v>
          </cell>
          <cell r="Y750">
            <v>0</v>
          </cell>
          <cell r="Z750">
            <v>0</v>
          </cell>
          <cell r="AA750">
            <v>0</v>
          </cell>
          <cell r="AB750">
            <v>0</v>
          </cell>
          <cell r="AC750">
            <v>0</v>
          </cell>
          <cell r="AD750">
            <v>0</v>
          </cell>
        </row>
        <row r="751">
          <cell r="F751" t="str">
            <v>LBU15</v>
          </cell>
          <cell r="H751" t="str">
            <v>Sales Volume</v>
          </cell>
          <cell r="Q751" t="str">
            <v>21151T8A206P1</v>
          </cell>
          <cell r="S751">
            <v>0</v>
          </cell>
          <cell r="T751">
            <v>0</v>
          </cell>
          <cell r="U751">
            <v>0</v>
          </cell>
          <cell r="V751">
            <v>0</v>
          </cell>
          <cell r="W751">
            <v>0</v>
          </cell>
          <cell r="X751">
            <v>0</v>
          </cell>
          <cell r="Y751">
            <v>0</v>
          </cell>
          <cell r="Z751">
            <v>0</v>
          </cell>
          <cell r="AA751">
            <v>0</v>
          </cell>
          <cell r="AB751">
            <v>0</v>
          </cell>
          <cell r="AC751">
            <v>0</v>
          </cell>
          <cell r="AD751">
            <v>0</v>
          </cell>
        </row>
        <row r="752">
          <cell r="F752" t="str">
            <v>LBU15</v>
          </cell>
          <cell r="H752" t="str">
            <v>Stock Volume</v>
          </cell>
          <cell r="Q752" t="str">
            <v>21151T8A206P1</v>
          </cell>
          <cell r="S752">
            <v>306</v>
          </cell>
          <cell r="T752">
            <v>306</v>
          </cell>
          <cell r="U752">
            <v>306</v>
          </cell>
          <cell r="V752">
            <v>0</v>
          </cell>
          <cell r="W752">
            <v>0</v>
          </cell>
          <cell r="X752">
            <v>0</v>
          </cell>
          <cell r="Y752">
            <v>0</v>
          </cell>
          <cell r="Z752">
            <v>0</v>
          </cell>
          <cell r="AA752">
            <v>0</v>
          </cell>
          <cell r="AB752">
            <v>0</v>
          </cell>
          <cell r="AC752">
            <v>0</v>
          </cell>
          <cell r="AD752">
            <v>0</v>
          </cell>
        </row>
        <row r="753">
          <cell r="F753" t="str">
            <v>LBU15</v>
          </cell>
          <cell r="H753" t="str">
            <v>Available Stock</v>
          </cell>
          <cell r="Q753" t="str">
            <v>21151TQA106P1</v>
          </cell>
          <cell r="S753">
            <v>0</v>
          </cell>
          <cell r="T753">
            <v>0</v>
          </cell>
          <cell r="U753">
            <v>0</v>
          </cell>
          <cell r="V753">
            <v>0</v>
          </cell>
          <cell r="W753">
            <v>0</v>
          </cell>
          <cell r="X753">
            <v>0</v>
          </cell>
          <cell r="Y753">
            <v>0</v>
          </cell>
          <cell r="Z753">
            <v>0</v>
          </cell>
          <cell r="AA753">
            <v>0</v>
          </cell>
          <cell r="AB753">
            <v>0</v>
          </cell>
          <cell r="AC753">
            <v>0</v>
          </cell>
          <cell r="AD753">
            <v>0</v>
          </cell>
        </row>
        <row r="754">
          <cell r="F754" t="str">
            <v>LBU15</v>
          </cell>
          <cell r="H754" t="str">
            <v>Income</v>
          </cell>
          <cell r="Q754" t="str">
            <v>21151TQA106P1</v>
          </cell>
          <cell r="S754">
            <v>0</v>
          </cell>
          <cell r="T754">
            <v>0</v>
          </cell>
          <cell r="U754">
            <v>0</v>
          </cell>
          <cell r="V754">
            <v>0</v>
          </cell>
          <cell r="W754">
            <v>0</v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>
            <v>0</v>
          </cell>
          <cell r="AC754">
            <v>0</v>
          </cell>
          <cell r="AD754">
            <v>0</v>
          </cell>
        </row>
        <row r="755">
          <cell r="F755" t="str">
            <v>LBU15</v>
          </cell>
          <cell r="H755" t="str">
            <v>Production Volume</v>
          </cell>
          <cell r="Q755" t="str">
            <v>21151TQA106P1</v>
          </cell>
          <cell r="S755">
            <v>0</v>
          </cell>
          <cell r="T755">
            <v>0</v>
          </cell>
          <cell r="U755">
            <v>0</v>
          </cell>
          <cell r="V755">
            <v>0</v>
          </cell>
          <cell r="W755">
            <v>0</v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>
            <v>0</v>
          </cell>
          <cell r="AC755">
            <v>0</v>
          </cell>
          <cell r="AD755">
            <v>0</v>
          </cell>
        </row>
        <row r="756">
          <cell r="F756" t="str">
            <v>LBU15</v>
          </cell>
          <cell r="H756" t="str">
            <v>Sales Volume</v>
          </cell>
          <cell r="Q756" t="str">
            <v>21151TQA106P1</v>
          </cell>
          <cell r="S756">
            <v>0</v>
          </cell>
          <cell r="T756">
            <v>0</v>
          </cell>
          <cell r="U756">
            <v>0</v>
          </cell>
          <cell r="V756">
            <v>0</v>
          </cell>
          <cell r="W756">
            <v>0</v>
          </cell>
          <cell r="X756">
            <v>0</v>
          </cell>
          <cell r="Y756">
            <v>0</v>
          </cell>
          <cell r="Z756">
            <v>0</v>
          </cell>
          <cell r="AA756">
            <v>0</v>
          </cell>
          <cell r="AB756">
            <v>0</v>
          </cell>
          <cell r="AC756">
            <v>0</v>
          </cell>
          <cell r="AD756">
            <v>0</v>
          </cell>
        </row>
        <row r="757">
          <cell r="F757" t="str">
            <v>LBU15</v>
          </cell>
          <cell r="H757" t="str">
            <v>Stock Volume</v>
          </cell>
          <cell r="Q757" t="str">
            <v>21151TQA106P1</v>
          </cell>
          <cell r="S757">
            <v>0</v>
          </cell>
          <cell r="T757">
            <v>0</v>
          </cell>
          <cell r="U757">
            <v>0</v>
          </cell>
          <cell r="V757">
            <v>0</v>
          </cell>
          <cell r="W757">
            <v>0</v>
          </cell>
          <cell r="X757">
            <v>0</v>
          </cell>
          <cell r="Y757">
            <v>0</v>
          </cell>
          <cell r="Z757">
            <v>0</v>
          </cell>
          <cell r="AA757">
            <v>0</v>
          </cell>
          <cell r="AB757">
            <v>0</v>
          </cell>
          <cell r="AC757">
            <v>0</v>
          </cell>
          <cell r="AD757">
            <v>0</v>
          </cell>
        </row>
        <row r="758">
          <cell r="F758" t="str">
            <v>LC10</v>
          </cell>
          <cell r="H758" t="str">
            <v>Available Stock</v>
          </cell>
          <cell r="Q758" t="str">
            <v>21081JFA306L2</v>
          </cell>
          <cell r="S758">
            <v>414</v>
          </cell>
          <cell r="T758">
            <v>416</v>
          </cell>
          <cell r="U758">
            <v>213</v>
          </cell>
          <cell r="V758">
            <v>2</v>
          </cell>
          <cell r="W758">
            <v>0</v>
          </cell>
          <cell r="X758">
            <v>0</v>
          </cell>
          <cell r="Y758">
            <v>0</v>
          </cell>
          <cell r="Z758">
            <v>0</v>
          </cell>
          <cell r="AA758">
            <v>0</v>
          </cell>
          <cell r="AB758">
            <v>0</v>
          </cell>
          <cell r="AC758">
            <v>0</v>
          </cell>
          <cell r="AD758">
            <v>0</v>
          </cell>
        </row>
        <row r="759">
          <cell r="F759" t="str">
            <v>LC10</v>
          </cell>
          <cell r="H759" t="str">
            <v>Income</v>
          </cell>
          <cell r="Q759" t="str">
            <v>21081JFA306L2</v>
          </cell>
          <cell r="S759">
            <v>362</v>
          </cell>
          <cell r="T759">
            <v>362</v>
          </cell>
          <cell r="U759">
            <v>388</v>
          </cell>
          <cell r="V759">
            <v>426</v>
          </cell>
          <cell r="W759">
            <v>114</v>
          </cell>
          <cell r="X759">
            <v>529</v>
          </cell>
          <cell r="Y759">
            <v>274</v>
          </cell>
          <cell r="Z759">
            <v>194</v>
          </cell>
          <cell r="AA759">
            <v>39</v>
          </cell>
          <cell r="AB759">
            <v>248</v>
          </cell>
          <cell r="AC759">
            <v>136</v>
          </cell>
          <cell r="AD759">
            <v>250</v>
          </cell>
        </row>
        <row r="760">
          <cell r="F760" t="str">
            <v>LC10</v>
          </cell>
          <cell r="H760" t="str">
            <v>Production Volume</v>
          </cell>
          <cell r="Q760" t="str">
            <v>21081JFA306L2</v>
          </cell>
          <cell r="S760">
            <v>442</v>
          </cell>
          <cell r="T760">
            <v>0</v>
          </cell>
          <cell r="U760">
            <v>185</v>
          </cell>
          <cell r="V760">
            <v>215</v>
          </cell>
          <cell r="W760">
            <v>112</v>
          </cell>
          <cell r="X760">
            <v>529</v>
          </cell>
          <cell r="Y760">
            <v>274</v>
          </cell>
          <cell r="Z760">
            <v>194</v>
          </cell>
          <cell r="AA760">
            <v>39</v>
          </cell>
          <cell r="AB760">
            <v>248</v>
          </cell>
          <cell r="AC760">
            <v>136</v>
          </cell>
          <cell r="AD760">
            <v>250</v>
          </cell>
        </row>
        <row r="761">
          <cell r="F761" t="str">
            <v>LC10</v>
          </cell>
          <cell r="H761" t="str">
            <v>Sales Volume</v>
          </cell>
          <cell r="Q761" t="str">
            <v>21081JFA306L2</v>
          </cell>
          <cell r="S761">
            <v>362</v>
          </cell>
          <cell r="T761">
            <v>362</v>
          </cell>
          <cell r="U761">
            <v>388</v>
          </cell>
          <cell r="V761">
            <v>426</v>
          </cell>
          <cell r="W761">
            <v>114</v>
          </cell>
          <cell r="X761">
            <v>529</v>
          </cell>
          <cell r="Y761">
            <v>274</v>
          </cell>
          <cell r="Z761">
            <v>194</v>
          </cell>
          <cell r="AA761">
            <v>39</v>
          </cell>
          <cell r="AB761">
            <v>248</v>
          </cell>
          <cell r="AC761">
            <v>136</v>
          </cell>
          <cell r="AD761">
            <v>250</v>
          </cell>
        </row>
        <row r="762">
          <cell r="F762" t="str">
            <v>LC10</v>
          </cell>
          <cell r="H762" t="str">
            <v>Stock Volume</v>
          </cell>
          <cell r="Q762" t="str">
            <v>21081JFA306L2</v>
          </cell>
          <cell r="S762">
            <v>415</v>
          </cell>
          <cell r="T762">
            <v>416</v>
          </cell>
          <cell r="U762">
            <v>213</v>
          </cell>
          <cell r="V762">
            <v>2</v>
          </cell>
          <cell r="W762">
            <v>0</v>
          </cell>
          <cell r="X762">
            <v>0</v>
          </cell>
          <cell r="Y762">
            <v>0</v>
          </cell>
          <cell r="Z762">
            <v>0</v>
          </cell>
          <cell r="AA762">
            <v>0</v>
          </cell>
          <cell r="AB762">
            <v>0</v>
          </cell>
          <cell r="AC762">
            <v>0</v>
          </cell>
          <cell r="AD762">
            <v>0</v>
          </cell>
        </row>
        <row r="763">
          <cell r="F763" t="str">
            <v>LC11</v>
          </cell>
          <cell r="H763" t="str">
            <v>Available Stock</v>
          </cell>
          <cell r="Q763" t="str">
            <v>21101JFA306L2</v>
          </cell>
          <cell r="S763">
            <v>389</v>
          </cell>
          <cell r="T763">
            <v>365</v>
          </cell>
          <cell r="U763">
            <v>217</v>
          </cell>
          <cell r="V763">
            <v>217</v>
          </cell>
          <cell r="W763">
            <v>217</v>
          </cell>
          <cell r="X763">
            <v>0</v>
          </cell>
          <cell r="Y763">
            <v>0</v>
          </cell>
          <cell r="Z763">
            <v>0</v>
          </cell>
          <cell r="AA763">
            <v>0</v>
          </cell>
          <cell r="AB763">
            <v>0</v>
          </cell>
          <cell r="AC763">
            <v>0</v>
          </cell>
          <cell r="AD763">
            <v>0</v>
          </cell>
        </row>
        <row r="764">
          <cell r="F764" t="str">
            <v>LC11</v>
          </cell>
          <cell r="H764" t="str">
            <v>Income</v>
          </cell>
          <cell r="Q764" t="str">
            <v>21101JFA306L2</v>
          </cell>
          <cell r="S764">
            <v>25</v>
          </cell>
          <cell r="T764">
            <v>296</v>
          </cell>
          <cell r="U764">
            <v>148</v>
          </cell>
          <cell r="V764">
            <v>0</v>
          </cell>
          <cell r="W764">
            <v>0</v>
          </cell>
          <cell r="X764">
            <v>296</v>
          </cell>
          <cell r="Y764">
            <v>326</v>
          </cell>
          <cell r="Z764">
            <v>213</v>
          </cell>
          <cell r="AA764">
            <v>30</v>
          </cell>
          <cell r="AB764">
            <v>215</v>
          </cell>
          <cell r="AC764">
            <v>95</v>
          </cell>
          <cell r="AD764">
            <v>119</v>
          </cell>
        </row>
        <row r="765">
          <cell r="F765" t="str">
            <v>LC11</v>
          </cell>
          <cell r="H765" t="str">
            <v>Production Volume</v>
          </cell>
          <cell r="Q765" t="str">
            <v>21101JFA306L2</v>
          </cell>
          <cell r="S765">
            <v>339</v>
          </cell>
          <cell r="T765">
            <v>272</v>
          </cell>
          <cell r="U765">
            <v>0</v>
          </cell>
          <cell r="V765">
            <v>0</v>
          </cell>
          <cell r="W765">
            <v>0</v>
          </cell>
          <cell r="X765">
            <v>79</v>
          </cell>
          <cell r="Y765">
            <v>326</v>
          </cell>
          <cell r="Z765">
            <v>213</v>
          </cell>
          <cell r="AA765">
            <v>30</v>
          </cell>
          <cell r="AB765">
            <v>215</v>
          </cell>
          <cell r="AC765">
            <v>95</v>
          </cell>
          <cell r="AD765">
            <v>119</v>
          </cell>
        </row>
        <row r="766">
          <cell r="F766" t="str">
            <v>LC11</v>
          </cell>
          <cell r="H766" t="str">
            <v>Sales Volume</v>
          </cell>
          <cell r="Q766" t="str">
            <v>21101JFA306L2</v>
          </cell>
          <cell r="S766">
            <v>25</v>
          </cell>
          <cell r="T766">
            <v>296</v>
          </cell>
          <cell r="U766">
            <v>148</v>
          </cell>
          <cell r="V766">
            <v>0</v>
          </cell>
          <cell r="W766">
            <v>0</v>
          </cell>
          <cell r="X766">
            <v>296</v>
          </cell>
          <cell r="Y766">
            <v>326</v>
          </cell>
          <cell r="Z766">
            <v>213</v>
          </cell>
          <cell r="AA766">
            <v>30</v>
          </cell>
          <cell r="AB766">
            <v>215</v>
          </cell>
          <cell r="AC766">
            <v>95</v>
          </cell>
          <cell r="AD766">
            <v>119</v>
          </cell>
        </row>
        <row r="767">
          <cell r="F767" t="str">
            <v>LC11</v>
          </cell>
          <cell r="H767" t="str">
            <v>Stock Volume</v>
          </cell>
          <cell r="Q767" t="str">
            <v>21101JFA306L2</v>
          </cell>
          <cell r="S767">
            <v>389</v>
          </cell>
          <cell r="T767">
            <v>365</v>
          </cell>
          <cell r="U767">
            <v>217</v>
          </cell>
          <cell r="V767">
            <v>217</v>
          </cell>
          <cell r="W767">
            <v>217</v>
          </cell>
          <cell r="X767">
            <v>0</v>
          </cell>
          <cell r="Y767">
            <v>0</v>
          </cell>
          <cell r="Z767">
            <v>0</v>
          </cell>
          <cell r="AA767">
            <v>0</v>
          </cell>
          <cell r="AB767">
            <v>0</v>
          </cell>
          <cell r="AC767">
            <v>0</v>
          </cell>
          <cell r="AD767">
            <v>0</v>
          </cell>
        </row>
        <row r="768">
          <cell r="F768" t="str">
            <v>LC11</v>
          </cell>
          <cell r="H768" t="str">
            <v>Available Stock</v>
          </cell>
          <cell r="Q768" t="str">
            <v>51111PR1206P1</v>
          </cell>
          <cell r="S768">
            <v>0</v>
          </cell>
          <cell r="T768">
            <v>0</v>
          </cell>
          <cell r="U768">
            <v>0</v>
          </cell>
          <cell r="V768">
            <v>0</v>
          </cell>
          <cell r="W768">
            <v>0</v>
          </cell>
          <cell r="X768">
            <v>0</v>
          </cell>
          <cell r="Y768">
            <v>0</v>
          </cell>
          <cell r="Z768">
            <v>0</v>
          </cell>
          <cell r="AA768">
            <v>0</v>
          </cell>
          <cell r="AB768">
            <v>0</v>
          </cell>
          <cell r="AC768">
            <v>0</v>
          </cell>
          <cell r="AD768">
            <v>0</v>
          </cell>
        </row>
        <row r="769">
          <cell r="F769" t="str">
            <v>LC11</v>
          </cell>
          <cell r="H769" t="str">
            <v>Income</v>
          </cell>
          <cell r="Q769" t="str">
            <v>51111PR1206P1</v>
          </cell>
          <cell r="S769">
            <v>0</v>
          </cell>
          <cell r="T769">
            <v>0</v>
          </cell>
          <cell r="U769">
            <v>0</v>
          </cell>
          <cell r="V769">
            <v>0</v>
          </cell>
          <cell r="W769">
            <v>0</v>
          </cell>
          <cell r="X769">
            <v>0</v>
          </cell>
          <cell r="Y769">
            <v>0</v>
          </cell>
          <cell r="Z769">
            <v>0</v>
          </cell>
          <cell r="AA769">
            <v>0</v>
          </cell>
          <cell r="AB769">
            <v>0</v>
          </cell>
          <cell r="AC769">
            <v>0</v>
          </cell>
          <cell r="AD769">
            <v>0</v>
          </cell>
        </row>
        <row r="770">
          <cell r="F770" t="str">
            <v>LC11</v>
          </cell>
          <cell r="H770" t="str">
            <v>Production Volume</v>
          </cell>
          <cell r="Q770" t="str">
            <v>51111PR1206P1</v>
          </cell>
          <cell r="S770">
            <v>0</v>
          </cell>
          <cell r="T770">
            <v>0</v>
          </cell>
          <cell r="U770">
            <v>0</v>
          </cell>
          <cell r="V770">
            <v>0</v>
          </cell>
          <cell r="W770">
            <v>0</v>
          </cell>
          <cell r="X770">
            <v>0</v>
          </cell>
          <cell r="Y770">
            <v>0</v>
          </cell>
          <cell r="Z770">
            <v>0</v>
          </cell>
          <cell r="AA770">
            <v>0</v>
          </cell>
          <cell r="AB770">
            <v>0</v>
          </cell>
          <cell r="AC770">
            <v>0</v>
          </cell>
          <cell r="AD770">
            <v>0</v>
          </cell>
        </row>
        <row r="771">
          <cell r="F771" t="str">
            <v>LC11</v>
          </cell>
          <cell r="H771" t="str">
            <v>Sales Volume</v>
          </cell>
          <cell r="Q771" t="str">
            <v>51111PR1206P1</v>
          </cell>
          <cell r="S771">
            <v>0</v>
          </cell>
          <cell r="T771">
            <v>0</v>
          </cell>
          <cell r="U771">
            <v>0</v>
          </cell>
          <cell r="V771">
            <v>0</v>
          </cell>
          <cell r="W771">
            <v>0</v>
          </cell>
          <cell r="X771">
            <v>0</v>
          </cell>
          <cell r="Y771">
            <v>0</v>
          </cell>
          <cell r="Z771">
            <v>0</v>
          </cell>
          <cell r="AA771">
            <v>0</v>
          </cell>
          <cell r="AB771">
            <v>0</v>
          </cell>
          <cell r="AC771">
            <v>0</v>
          </cell>
          <cell r="AD771">
            <v>0</v>
          </cell>
        </row>
        <row r="772">
          <cell r="F772" t="str">
            <v>LC11</v>
          </cell>
          <cell r="H772" t="str">
            <v>Stock Volume</v>
          </cell>
          <cell r="Q772" t="str">
            <v>51111PR1206P1</v>
          </cell>
          <cell r="S772">
            <v>0</v>
          </cell>
          <cell r="T772">
            <v>0</v>
          </cell>
          <cell r="U772">
            <v>0</v>
          </cell>
          <cell r="V772">
            <v>0</v>
          </cell>
          <cell r="W772">
            <v>0</v>
          </cell>
          <cell r="X772">
            <v>0</v>
          </cell>
          <cell r="Y772">
            <v>0</v>
          </cell>
          <cell r="Z772">
            <v>0</v>
          </cell>
          <cell r="AA772">
            <v>0</v>
          </cell>
          <cell r="AB772">
            <v>0</v>
          </cell>
          <cell r="AC772">
            <v>0</v>
          </cell>
          <cell r="AD772">
            <v>0</v>
          </cell>
        </row>
        <row r="773">
          <cell r="F773" t="str">
            <v>LC12</v>
          </cell>
          <cell r="H773" t="str">
            <v>Available Stock</v>
          </cell>
          <cell r="Q773" t="str">
            <v>2112CJFA306P1</v>
          </cell>
          <cell r="S773">
            <v>450</v>
          </cell>
          <cell r="T773">
            <v>450</v>
          </cell>
          <cell r="U773">
            <v>450</v>
          </cell>
          <cell r="V773">
            <v>450</v>
          </cell>
          <cell r="W773">
            <v>186</v>
          </cell>
          <cell r="X773">
            <v>61</v>
          </cell>
          <cell r="Y773">
            <v>0</v>
          </cell>
          <cell r="Z773">
            <v>0</v>
          </cell>
          <cell r="AA773">
            <v>0</v>
          </cell>
          <cell r="AB773">
            <v>0</v>
          </cell>
          <cell r="AC773">
            <v>0</v>
          </cell>
          <cell r="AD773">
            <v>0</v>
          </cell>
        </row>
        <row r="774">
          <cell r="F774" t="str">
            <v>LC12</v>
          </cell>
          <cell r="H774" t="str">
            <v>Income</v>
          </cell>
          <cell r="Q774" t="str">
            <v>2112CJFA306P1</v>
          </cell>
          <cell r="S774">
            <v>0</v>
          </cell>
          <cell r="T774">
            <v>0</v>
          </cell>
          <cell r="U774">
            <v>0</v>
          </cell>
          <cell r="V774">
            <v>0</v>
          </cell>
          <cell r="W774">
            <v>264</v>
          </cell>
          <cell r="X774">
            <v>125</v>
          </cell>
          <cell r="Y774">
            <v>72</v>
          </cell>
          <cell r="Z774">
            <v>147</v>
          </cell>
          <cell r="AA774">
            <v>30</v>
          </cell>
          <cell r="AB774">
            <v>0</v>
          </cell>
          <cell r="AC774">
            <v>160</v>
          </cell>
          <cell r="AD774">
            <v>0</v>
          </cell>
        </row>
        <row r="775">
          <cell r="F775" t="str">
            <v>LC12</v>
          </cell>
          <cell r="H775" t="str">
            <v>Production Volume</v>
          </cell>
          <cell r="Q775" t="str">
            <v>2112CJFA306P1</v>
          </cell>
          <cell r="S775">
            <v>0</v>
          </cell>
          <cell r="T775">
            <v>0</v>
          </cell>
          <cell r="U775">
            <v>0</v>
          </cell>
          <cell r="V775">
            <v>0</v>
          </cell>
          <cell r="W775">
            <v>0</v>
          </cell>
          <cell r="X775">
            <v>0</v>
          </cell>
          <cell r="Y775">
            <v>11</v>
          </cell>
          <cell r="Z775">
            <v>147</v>
          </cell>
          <cell r="AA775">
            <v>30</v>
          </cell>
          <cell r="AB775">
            <v>0</v>
          </cell>
          <cell r="AC775">
            <v>160</v>
          </cell>
          <cell r="AD775">
            <v>0</v>
          </cell>
        </row>
        <row r="776">
          <cell r="F776" t="str">
            <v>LC12</v>
          </cell>
          <cell r="H776" t="str">
            <v>Sales Volume</v>
          </cell>
          <cell r="Q776" t="str">
            <v>2112CJFA306P1</v>
          </cell>
          <cell r="S776">
            <v>0</v>
          </cell>
          <cell r="T776">
            <v>0</v>
          </cell>
          <cell r="U776">
            <v>0</v>
          </cell>
          <cell r="V776">
            <v>0</v>
          </cell>
          <cell r="W776">
            <v>264</v>
          </cell>
          <cell r="X776">
            <v>125</v>
          </cell>
          <cell r="Y776">
            <v>72</v>
          </cell>
          <cell r="Z776">
            <v>147</v>
          </cell>
          <cell r="AA776">
            <v>30</v>
          </cell>
          <cell r="AB776">
            <v>0</v>
          </cell>
          <cell r="AC776">
            <v>160</v>
          </cell>
          <cell r="AD776">
            <v>0</v>
          </cell>
        </row>
        <row r="777">
          <cell r="F777" t="str">
            <v>LC12</v>
          </cell>
          <cell r="H777" t="str">
            <v>Stock Volume</v>
          </cell>
          <cell r="Q777" t="str">
            <v>2112CJFA306P1</v>
          </cell>
          <cell r="S777">
            <v>450</v>
          </cell>
          <cell r="T777">
            <v>450</v>
          </cell>
          <cell r="U777">
            <v>450</v>
          </cell>
          <cell r="V777">
            <v>450</v>
          </cell>
          <cell r="W777">
            <v>186</v>
          </cell>
          <cell r="X777">
            <v>61</v>
          </cell>
          <cell r="Y777">
            <v>0</v>
          </cell>
          <cell r="Z777">
            <v>0</v>
          </cell>
          <cell r="AA777">
            <v>0</v>
          </cell>
          <cell r="AB777">
            <v>0</v>
          </cell>
          <cell r="AC777">
            <v>0</v>
          </cell>
          <cell r="AD777">
            <v>0</v>
          </cell>
        </row>
        <row r="778">
          <cell r="F778" t="str">
            <v>LC12</v>
          </cell>
          <cell r="H778" t="str">
            <v>Available Stock</v>
          </cell>
          <cell r="Q778" t="str">
            <v>51112PR1206P1</v>
          </cell>
          <cell r="S778">
            <v>0</v>
          </cell>
          <cell r="T778">
            <v>0</v>
          </cell>
          <cell r="U778">
            <v>0</v>
          </cell>
          <cell r="V778">
            <v>0</v>
          </cell>
          <cell r="W778">
            <v>0</v>
          </cell>
          <cell r="X778">
            <v>0</v>
          </cell>
          <cell r="Y778">
            <v>0</v>
          </cell>
          <cell r="Z778">
            <v>0</v>
          </cell>
          <cell r="AA778">
            <v>0</v>
          </cell>
          <cell r="AB778">
            <v>0</v>
          </cell>
          <cell r="AC778">
            <v>0</v>
          </cell>
          <cell r="AD778">
            <v>0</v>
          </cell>
        </row>
        <row r="779">
          <cell r="F779" t="str">
            <v>LC12</v>
          </cell>
          <cell r="H779" t="str">
            <v>Income</v>
          </cell>
          <cell r="Q779" t="str">
            <v>51112PR1206P1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0</v>
          </cell>
          <cell r="X779">
            <v>0</v>
          </cell>
          <cell r="Y779">
            <v>0</v>
          </cell>
          <cell r="Z779">
            <v>0</v>
          </cell>
          <cell r="AA779">
            <v>0</v>
          </cell>
          <cell r="AB779">
            <v>0</v>
          </cell>
          <cell r="AC779">
            <v>0</v>
          </cell>
          <cell r="AD779">
            <v>0</v>
          </cell>
        </row>
        <row r="780">
          <cell r="F780" t="str">
            <v>LC12</v>
          </cell>
          <cell r="H780" t="str">
            <v>Production Volume</v>
          </cell>
          <cell r="Q780" t="str">
            <v>51112PR1206P1</v>
          </cell>
          <cell r="S780">
            <v>0</v>
          </cell>
          <cell r="T780">
            <v>0</v>
          </cell>
          <cell r="U780">
            <v>0</v>
          </cell>
          <cell r="V780">
            <v>0</v>
          </cell>
          <cell r="W780">
            <v>0</v>
          </cell>
          <cell r="X780">
            <v>0</v>
          </cell>
          <cell r="Y780">
            <v>0</v>
          </cell>
          <cell r="Z780">
            <v>0</v>
          </cell>
          <cell r="AA780">
            <v>0</v>
          </cell>
          <cell r="AB780">
            <v>0</v>
          </cell>
          <cell r="AC780">
            <v>0</v>
          </cell>
          <cell r="AD780">
            <v>0</v>
          </cell>
        </row>
        <row r="781">
          <cell r="F781" t="str">
            <v>LC12</v>
          </cell>
          <cell r="H781" t="str">
            <v>Sales Volume</v>
          </cell>
          <cell r="Q781" t="str">
            <v>51112PR1206P1</v>
          </cell>
          <cell r="S781">
            <v>0</v>
          </cell>
          <cell r="T781">
            <v>0</v>
          </cell>
          <cell r="U781">
            <v>0</v>
          </cell>
          <cell r="V781">
            <v>0</v>
          </cell>
          <cell r="W781">
            <v>0</v>
          </cell>
          <cell r="X781">
            <v>0</v>
          </cell>
          <cell r="Y781">
            <v>0</v>
          </cell>
          <cell r="Z781">
            <v>0</v>
          </cell>
          <cell r="AA781">
            <v>0</v>
          </cell>
          <cell r="AB781">
            <v>0</v>
          </cell>
          <cell r="AC781">
            <v>0</v>
          </cell>
          <cell r="AD781">
            <v>0</v>
          </cell>
        </row>
        <row r="782">
          <cell r="F782" t="str">
            <v>LC12</v>
          </cell>
          <cell r="H782" t="str">
            <v>Stock Volume</v>
          </cell>
          <cell r="Q782" t="str">
            <v>51112PR1206P1</v>
          </cell>
          <cell r="S782">
            <v>0</v>
          </cell>
          <cell r="T782">
            <v>0</v>
          </cell>
          <cell r="U782">
            <v>0</v>
          </cell>
          <cell r="V782">
            <v>0</v>
          </cell>
          <cell r="W782">
            <v>0</v>
          </cell>
          <cell r="X782">
            <v>0</v>
          </cell>
          <cell r="Y782">
            <v>0</v>
          </cell>
          <cell r="Z782">
            <v>0</v>
          </cell>
          <cell r="AA782">
            <v>0</v>
          </cell>
          <cell r="AB782">
            <v>0</v>
          </cell>
          <cell r="AC782">
            <v>0</v>
          </cell>
          <cell r="AD782">
            <v>0</v>
          </cell>
        </row>
        <row r="783">
          <cell r="F783" t="str">
            <v>LC13Q</v>
          </cell>
          <cell r="H783" t="str">
            <v>Available Stock</v>
          </cell>
          <cell r="Q783" t="str">
            <v>2113QJFA306P1</v>
          </cell>
          <cell r="S783">
            <v>0</v>
          </cell>
          <cell r="T783">
            <v>56</v>
          </cell>
          <cell r="U783">
            <v>183</v>
          </cell>
          <cell r="V783">
            <v>603</v>
          </cell>
          <cell r="W783">
            <v>0</v>
          </cell>
          <cell r="X783">
            <v>0</v>
          </cell>
          <cell r="Y783">
            <v>0</v>
          </cell>
          <cell r="Z783">
            <v>0</v>
          </cell>
          <cell r="AA783">
            <v>0</v>
          </cell>
          <cell r="AB783">
            <v>0</v>
          </cell>
          <cell r="AC783">
            <v>0</v>
          </cell>
          <cell r="AD783">
            <v>0</v>
          </cell>
        </row>
        <row r="784">
          <cell r="F784" t="str">
            <v>LC13Q</v>
          </cell>
          <cell r="H784" t="str">
            <v>Income</v>
          </cell>
          <cell r="Q784" t="str">
            <v>2113QJFA306P1</v>
          </cell>
          <cell r="S784">
            <v>301</v>
          </cell>
          <cell r="T784">
            <v>336</v>
          </cell>
          <cell r="U784">
            <v>366</v>
          </cell>
          <cell r="V784">
            <v>234</v>
          </cell>
          <cell r="W784">
            <v>1258</v>
          </cell>
          <cell r="X784">
            <v>580</v>
          </cell>
          <cell r="Y784">
            <v>327</v>
          </cell>
          <cell r="Z784">
            <v>143</v>
          </cell>
          <cell r="AA784">
            <v>502</v>
          </cell>
          <cell r="AB784">
            <v>430</v>
          </cell>
          <cell r="AC784">
            <v>303</v>
          </cell>
          <cell r="AD784">
            <v>436</v>
          </cell>
        </row>
        <row r="785">
          <cell r="F785" t="str">
            <v>LC13Q</v>
          </cell>
          <cell r="H785" t="str">
            <v>Production Volume</v>
          </cell>
          <cell r="Q785" t="str">
            <v>2113QJFA306P1</v>
          </cell>
          <cell r="S785">
            <v>337</v>
          </cell>
          <cell r="T785">
            <v>336</v>
          </cell>
          <cell r="U785">
            <v>493</v>
          </cell>
          <cell r="V785">
            <v>655</v>
          </cell>
          <cell r="W785">
            <v>655</v>
          </cell>
          <cell r="X785">
            <v>580</v>
          </cell>
          <cell r="Y785">
            <v>327</v>
          </cell>
          <cell r="Z785">
            <v>143</v>
          </cell>
          <cell r="AA785">
            <v>502</v>
          </cell>
          <cell r="AB785">
            <v>430</v>
          </cell>
          <cell r="AC785">
            <v>303</v>
          </cell>
          <cell r="AD785">
            <v>436</v>
          </cell>
        </row>
        <row r="786">
          <cell r="F786" t="str">
            <v>LC13Q</v>
          </cell>
          <cell r="H786" t="str">
            <v>Sales Volume</v>
          </cell>
          <cell r="Q786" t="str">
            <v>2113QJFA306P1</v>
          </cell>
          <cell r="S786">
            <v>301</v>
          </cell>
          <cell r="T786">
            <v>336</v>
          </cell>
          <cell r="U786">
            <v>366</v>
          </cell>
          <cell r="V786">
            <v>234</v>
          </cell>
          <cell r="W786">
            <v>1258</v>
          </cell>
          <cell r="X786">
            <v>580</v>
          </cell>
          <cell r="Y786">
            <v>327</v>
          </cell>
          <cell r="Z786">
            <v>143</v>
          </cell>
          <cell r="AA786">
            <v>502</v>
          </cell>
          <cell r="AB786">
            <v>430</v>
          </cell>
          <cell r="AC786">
            <v>303</v>
          </cell>
          <cell r="AD786">
            <v>436</v>
          </cell>
        </row>
        <row r="787">
          <cell r="F787" t="str">
            <v>LC13Q</v>
          </cell>
          <cell r="H787" t="str">
            <v>Stock Volume</v>
          </cell>
          <cell r="Q787" t="str">
            <v>2113QJFA306P1</v>
          </cell>
          <cell r="S787">
            <v>55</v>
          </cell>
          <cell r="T787">
            <v>56</v>
          </cell>
          <cell r="U787">
            <v>183</v>
          </cell>
          <cell r="V787">
            <v>604</v>
          </cell>
          <cell r="W787">
            <v>1</v>
          </cell>
          <cell r="X787">
            <v>1</v>
          </cell>
          <cell r="Y787">
            <v>1</v>
          </cell>
          <cell r="Z787">
            <v>1</v>
          </cell>
          <cell r="AA787">
            <v>1</v>
          </cell>
          <cell r="AB787">
            <v>1</v>
          </cell>
          <cell r="AC787">
            <v>1</v>
          </cell>
          <cell r="AD787">
            <v>1</v>
          </cell>
        </row>
        <row r="788">
          <cell r="F788" t="str">
            <v>LC16Y</v>
          </cell>
          <cell r="H788" t="str">
            <v>Available Stock</v>
          </cell>
          <cell r="Q788" t="str">
            <v>2116YJFA306P1</v>
          </cell>
          <cell r="S788">
            <v>41</v>
          </cell>
          <cell r="T788">
            <v>41</v>
          </cell>
          <cell r="U788">
            <v>104</v>
          </cell>
          <cell r="V788">
            <v>265</v>
          </cell>
          <cell r="W788">
            <v>0</v>
          </cell>
          <cell r="X788">
            <v>0</v>
          </cell>
          <cell r="Y788">
            <v>0</v>
          </cell>
          <cell r="Z788">
            <v>0</v>
          </cell>
          <cell r="AA788">
            <v>0</v>
          </cell>
          <cell r="AB788">
            <v>0</v>
          </cell>
          <cell r="AC788">
            <v>0</v>
          </cell>
          <cell r="AD788">
            <v>0</v>
          </cell>
        </row>
        <row r="789">
          <cell r="F789" t="str">
            <v>LC16Y</v>
          </cell>
          <cell r="H789" t="str">
            <v>Income</v>
          </cell>
          <cell r="Q789" t="str">
            <v>2116YJFA306P1</v>
          </cell>
          <cell r="S789">
            <v>0</v>
          </cell>
          <cell r="T789">
            <v>0</v>
          </cell>
          <cell r="U789">
            <v>102</v>
          </cell>
          <cell r="V789">
            <v>206</v>
          </cell>
          <cell r="W789">
            <v>498</v>
          </cell>
          <cell r="X789">
            <v>318</v>
          </cell>
          <cell r="Y789">
            <v>0</v>
          </cell>
          <cell r="Z789">
            <v>92</v>
          </cell>
          <cell r="AA789">
            <v>296</v>
          </cell>
          <cell r="AB789">
            <v>204</v>
          </cell>
          <cell r="AC789">
            <v>194</v>
          </cell>
          <cell r="AD789">
            <v>92</v>
          </cell>
        </row>
        <row r="790">
          <cell r="F790" t="str">
            <v>LC16Y</v>
          </cell>
          <cell r="H790" t="str">
            <v>Production Volume</v>
          </cell>
          <cell r="Q790" t="str">
            <v>2116YJFA306P1</v>
          </cell>
          <cell r="S790">
            <v>0</v>
          </cell>
          <cell r="T790">
            <v>0</v>
          </cell>
          <cell r="U790">
            <v>165</v>
          </cell>
          <cell r="V790">
            <v>367</v>
          </cell>
          <cell r="W790">
            <v>233</v>
          </cell>
          <cell r="X790">
            <v>318</v>
          </cell>
          <cell r="Y790">
            <v>0</v>
          </cell>
          <cell r="Z790">
            <v>92</v>
          </cell>
          <cell r="AA790">
            <v>296</v>
          </cell>
          <cell r="AB790">
            <v>204</v>
          </cell>
          <cell r="AC790">
            <v>194</v>
          </cell>
          <cell r="AD790">
            <v>92</v>
          </cell>
        </row>
        <row r="791">
          <cell r="F791" t="str">
            <v>LC16Y</v>
          </cell>
          <cell r="H791" t="str">
            <v>Sales Volume</v>
          </cell>
          <cell r="Q791" t="str">
            <v>2116YJFA306P1</v>
          </cell>
          <cell r="S791">
            <v>0</v>
          </cell>
          <cell r="T791">
            <v>0</v>
          </cell>
          <cell r="U791">
            <v>102</v>
          </cell>
          <cell r="V791">
            <v>206</v>
          </cell>
          <cell r="W791">
            <v>498</v>
          </cell>
          <cell r="X791">
            <v>318</v>
          </cell>
          <cell r="Y791">
            <v>0</v>
          </cell>
          <cell r="Z791">
            <v>92</v>
          </cell>
          <cell r="AA791">
            <v>296</v>
          </cell>
          <cell r="AB791">
            <v>204</v>
          </cell>
          <cell r="AC791">
            <v>194</v>
          </cell>
          <cell r="AD791">
            <v>92</v>
          </cell>
        </row>
        <row r="792">
          <cell r="F792" t="str">
            <v>LC16Y</v>
          </cell>
          <cell r="H792" t="str">
            <v>Stock Volume</v>
          </cell>
          <cell r="Q792" t="str">
            <v>2116YJFA306P1</v>
          </cell>
          <cell r="S792">
            <v>41</v>
          </cell>
          <cell r="T792">
            <v>41</v>
          </cell>
          <cell r="U792">
            <v>104</v>
          </cell>
          <cell r="V792">
            <v>265</v>
          </cell>
          <cell r="W792">
            <v>0</v>
          </cell>
          <cell r="X792">
            <v>0</v>
          </cell>
          <cell r="Y792">
            <v>0</v>
          </cell>
          <cell r="Z792">
            <v>0</v>
          </cell>
          <cell r="AA792">
            <v>0</v>
          </cell>
          <cell r="AB792">
            <v>0</v>
          </cell>
          <cell r="AC792">
            <v>0</v>
          </cell>
          <cell r="AD792">
            <v>0</v>
          </cell>
        </row>
        <row r="793">
          <cell r="F793" t="str">
            <v>LD11</v>
          </cell>
          <cell r="H793" t="str">
            <v>Available Stock</v>
          </cell>
          <cell r="Q793" t="str">
            <v>21081TYA1F6P2</v>
          </cell>
          <cell r="S793">
            <v>59</v>
          </cell>
          <cell r="T793">
            <v>160</v>
          </cell>
          <cell r="U793">
            <v>57</v>
          </cell>
          <cell r="V793">
            <v>57</v>
          </cell>
          <cell r="W793">
            <v>39</v>
          </cell>
          <cell r="X793">
            <v>39</v>
          </cell>
          <cell r="Y793">
            <v>39</v>
          </cell>
          <cell r="Z793">
            <v>39</v>
          </cell>
          <cell r="AA793">
            <v>39</v>
          </cell>
          <cell r="AB793">
            <v>0</v>
          </cell>
          <cell r="AC793">
            <v>0</v>
          </cell>
          <cell r="AD793">
            <v>0</v>
          </cell>
        </row>
        <row r="794">
          <cell r="F794" t="str">
            <v>LD11</v>
          </cell>
          <cell r="H794" t="str">
            <v>Income</v>
          </cell>
          <cell r="Q794" t="str">
            <v>21081TYA1F6P2</v>
          </cell>
          <cell r="S794">
            <v>0</v>
          </cell>
          <cell r="T794">
            <v>0</v>
          </cell>
          <cell r="U794">
            <v>103</v>
          </cell>
          <cell r="V794">
            <v>0</v>
          </cell>
          <cell r="W794">
            <v>18</v>
          </cell>
          <cell r="X794">
            <v>0</v>
          </cell>
          <cell r="Y794">
            <v>0</v>
          </cell>
          <cell r="Z794">
            <v>0</v>
          </cell>
          <cell r="AA794">
            <v>0</v>
          </cell>
          <cell r="AB794">
            <v>99</v>
          </cell>
          <cell r="AC794">
            <v>0</v>
          </cell>
          <cell r="AD794">
            <v>0</v>
          </cell>
        </row>
        <row r="795">
          <cell r="F795" t="str">
            <v>LD11</v>
          </cell>
          <cell r="H795" t="str">
            <v>Production Volume</v>
          </cell>
          <cell r="Q795" t="str">
            <v>21081TYA1F6P2</v>
          </cell>
          <cell r="S795">
            <v>0</v>
          </cell>
          <cell r="T795">
            <v>101</v>
          </cell>
          <cell r="U795">
            <v>0</v>
          </cell>
          <cell r="V795">
            <v>0</v>
          </cell>
          <cell r="W795">
            <v>0</v>
          </cell>
          <cell r="X795">
            <v>0</v>
          </cell>
          <cell r="Y795">
            <v>0</v>
          </cell>
          <cell r="Z795">
            <v>0</v>
          </cell>
          <cell r="AA795">
            <v>0</v>
          </cell>
          <cell r="AB795">
            <v>60</v>
          </cell>
          <cell r="AC795">
            <v>0</v>
          </cell>
          <cell r="AD795">
            <v>0</v>
          </cell>
        </row>
        <row r="796">
          <cell r="F796" t="str">
            <v>LD11</v>
          </cell>
          <cell r="H796" t="str">
            <v>Sales Volume</v>
          </cell>
          <cell r="Q796" t="str">
            <v>21081TYA1F6P2</v>
          </cell>
          <cell r="S796">
            <v>0</v>
          </cell>
          <cell r="T796">
            <v>0</v>
          </cell>
          <cell r="U796">
            <v>103</v>
          </cell>
          <cell r="V796">
            <v>0</v>
          </cell>
          <cell r="W796">
            <v>18</v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>
            <v>99</v>
          </cell>
          <cell r="AC796">
            <v>0</v>
          </cell>
          <cell r="AD796">
            <v>0</v>
          </cell>
        </row>
        <row r="797">
          <cell r="F797" t="str">
            <v>LD11</v>
          </cell>
          <cell r="H797" t="str">
            <v>Stock Volume</v>
          </cell>
          <cell r="Q797" t="str">
            <v>21081TYA1F6P2</v>
          </cell>
          <cell r="S797">
            <v>59</v>
          </cell>
          <cell r="T797">
            <v>160</v>
          </cell>
          <cell r="U797">
            <v>57</v>
          </cell>
          <cell r="V797">
            <v>57</v>
          </cell>
          <cell r="W797">
            <v>39</v>
          </cell>
          <cell r="X797">
            <v>39</v>
          </cell>
          <cell r="Y797">
            <v>39</v>
          </cell>
          <cell r="Z797">
            <v>39</v>
          </cell>
          <cell r="AA797">
            <v>39</v>
          </cell>
          <cell r="AB797">
            <v>0</v>
          </cell>
          <cell r="AC797">
            <v>0</v>
          </cell>
          <cell r="AD797">
            <v>0</v>
          </cell>
        </row>
        <row r="798">
          <cell r="F798" t="str">
            <v>LD11</v>
          </cell>
          <cell r="H798" t="str">
            <v>Available Stock</v>
          </cell>
          <cell r="Q798" t="str">
            <v>21081TYA9F6P2</v>
          </cell>
          <cell r="S798">
            <v>280</v>
          </cell>
          <cell r="T798">
            <v>280</v>
          </cell>
          <cell r="U798">
            <v>560</v>
          </cell>
          <cell r="V798">
            <v>560</v>
          </cell>
          <cell r="W798">
            <v>560</v>
          </cell>
          <cell r="X798">
            <v>560</v>
          </cell>
          <cell r="Y798">
            <v>560</v>
          </cell>
          <cell r="Z798">
            <v>560</v>
          </cell>
          <cell r="AA798">
            <v>560</v>
          </cell>
          <cell r="AB798">
            <v>560</v>
          </cell>
          <cell r="AC798">
            <v>560</v>
          </cell>
          <cell r="AD798">
            <v>560</v>
          </cell>
        </row>
        <row r="799">
          <cell r="F799" t="str">
            <v>LD11</v>
          </cell>
          <cell r="H799" t="str">
            <v>Income</v>
          </cell>
          <cell r="Q799" t="str">
            <v>21081TYA9F6P2</v>
          </cell>
          <cell r="S799">
            <v>0</v>
          </cell>
          <cell r="T799">
            <v>0</v>
          </cell>
          <cell r="U799">
            <v>0</v>
          </cell>
          <cell r="V799">
            <v>0</v>
          </cell>
          <cell r="W799">
            <v>0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</row>
        <row r="800">
          <cell r="F800" t="str">
            <v>LD11</v>
          </cell>
          <cell r="H800" t="str">
            <v>Production Volume</v>
          </cell>
          <cell r="Q800" t="str">
            <v>21081TYA9F6P2</v>
          </cell>
          <cell r="S800">
            <v>0</v>
          </cell>
          <cell r="T800">
            <v>0</v>
          </cell>
          <cell r="U800">
            <v>0</v>
          </cell>
          <cell r="V800">
            <v>0</v>
          </cell>
          <cell r="W800">
            <v>0</v>
          </cell>
          <cell r="X800">
            <v>0</v>
          </cell>
          <cell r="Y800">
            <v>0</v>
          </cell>
          <cell r="Z800">
            <v>0</v>
          </cell>
          <cell r="AA800">
            <v>0</v>
          </cell>
          <cell r="AB800">
            <v>0</v>
          </cell>
          <cell r="AC800">
            <v>0</v>
          </cell>
          <cell r="AD800">
            <v>0</v>
          </cell>
        </row>
        <row r="801">
          <cell r="F801" t="str">
            <v>LD11</v>
          </cell>
          <cell r="H801" t="str">
            <v>Sales Volume</v>
          </cell>
          <cell r="Q801" t="str">
            <v>21081TYA9F6P2</v>
          </cell>
          <cell r="S801">
            <v>0</v>
          </cell>
          <cell r="T801">
            <v>0</v>
          </cell>
          <cell r="U801">
            <v>0</v>
          </cell>
          <cell r="V801">
            <v>0</v>
          </cell>
          <cell r="W801">
            <v>0</v>
          </cell>
          <cell r="X801">
            <v>0</v>
          </cell>
          <cell r="Y801">
            <v>0</v>
          </cell>
          <cell r="Z801">
            <v>0</v>
          </cell>
          <cell r="AA801">
            <v>0</v>
          </cell>
          <cell r="AB801">
            <v>0</v>
          </cell>
          <cell r="AC801">
            <v>0</v>
          </cell>
          <cell r="AD801">
            <v>0</v>
          </cell>
        </row>
        <row r="802">
          <cell r="F802" t="str">
            <v>LD11</v>
          </cell>
          <cell r="H802" t="str">
            <v>Stock Volume</v>
          </cell>
          <cell r="Q802" t="str">
            <v>21081TYA9F6P2</v>
          </cell>
          <cell r="S802">
            <v>280</v>
          </cell>
          <cell r="T802">
            <v>280</v>
          </cell>
          <cell r="U802">
            <v>560</v>
          </cell>
          <cell r="V802">
            <v>560</v>
          </cell>
          <cell r="W802">
            <v>560</v>
          </cell>
          <cell r="X802">
            <v>560</v>
          </cell>
          <cell r="Y802">
            <v>560</v>
          </cell>
          <cell r="Z802">
            <v>560</v>
          </cell>
          <cell r="AA802">
            <v>560</v>
          </cell>
          <cell r="AB802">
            <v>560</v>
          </cell>
          <cell r="AC802">
            <v>560</v>
          </cell>
          <cell r="AD802">
            <v>560</v>
          </cell>
        </row>
        <row r="803">
          <cell r="F803" t="str">
            <v>L11C</v>
          </cell>
          <cell r="H803" t="str">
            <v>Available Stock</v>
          </cell>
          <cell r="Q803" t="str">
            <v>2108CJDA1F6P2</v>
          </cell>
          <cell r="S803">
            <v>0</v>
          </cell>
          <cell r="T803">
            <v>0</v>
          </cell>
          <cell r="U803">
            <v>0</v>
          </cell>
          <cell r="V803">
            <v>0</v>
          </cell>
          <cell r="W803">
            <v>0</v>
          </cell>
          <cell r="X803">
            <v>0</v>
          </cell>
          <cell r="Y803">
            <v>0</v>
          </cell>
          <cell r="Z803">
            <v>0</v>
          </cell>
          <cell r="AA803">
            <v>0</v>
          </cell>
          <cell r="AB803">
            <v>0</v>
          </cell>
          <cell r="AC803">
            <v>0</v>
          </cell>
          <cell r="AD803">
            <v>0</v>
          </cell>
        </row>
        <row r="804">
          <cell r="F804" t="str">
            <v>L11C</v>
          </cell>
          <cell r="H804" t="str">
            <v>Income</v>
          </cell>
          <cell r="Q804" t="str">
            <v>2108CJDA1F6P2</v>
          </cell>
          <cell r="S804">
            <v>0</v>
          </cell>
          <cell r="T804">
            <v>0</v>
          </cell>
          <cell r="U804">
            <v>0</v>
          </cell>
          <cell r="V804">
            <v>0</v>
          </cell>
          <cell r="W804">
            <v>431</v>
          </cell>
          <cell r="X804">
            <v>0</v>
          </cell>
          <cell r="Y804">
            <v>0</v>
          </cell>
          <cell r="Z804">
            <v>0</v>
          </cell>
          <cell r="AA804">
            <v>0</v>
          </cell>
          <cell r="AB804">
            <v>0</v>
          </cell>
          <cell r="AC804">
            <v>0</v>
          </cell>
          <cell r="AD804">
            <v>0</v>
          </cell>
        </row>
        <row r="805">
          <cell r="F805" t="str">
            <v>L11C</v>
          </cell>
          <cell r="H805" t="str">
            <v>Production Volume</v>
          </cell>
          <cell r="Q805" t="str">
            <v>2108CJDA1F6P2</v>
          </cell>
          <cell r="S805">
            <v>0</v>
          </cell>
          <cell r="T805">
            <v>0</v>
          </cell>
          <cell r="U805">
            <v>0</v>
          </cell>
          <cell r="V805">
            <v>0</v>
          </cell>
          <cell r="W805">
            <v>431</v>
          </cell>
          <cell r="X805">
            <v>0</v>
          </cell>
          <cell r="Y805">
            <v>0</v>
          </cell>
          <cell r="Z805">
            <v>0</v>
          </cell>
          <cell r="AA805">
            <v>0</v>
          </cell>
          <cell r="AB805">
            <v>0</v>
          </cell>
          <cell r="AC805">
            <v>0</v>
          </cell>
          <cell r="AD805">
            <v>0</v>
          </cell>
        </row>
        <row r="806">
          <cell r="F806" t="str">
            <v>L11C</v>
          </cell>
          <cell r="H806" t="str">
            <v>Sales Volume</v>
          </cell>
          <cell r="Q806" t="str">
            <v>2108CJDA1F6P2</v>
          </cell>
          <cell r="S806">
            <v>0</v>
          </cell>
          <cell r="T806">
            <v>0</v>
          </cell>
          <cell r="U806">
            <v>0</v>
          </cell>
          <cell r="V806">
            <v>0</v>
          </cell>
          <cell r="W806">
            <v>431</v>
          </cell>
          <cell r="X806">
            <v>0</v>
          </cell>
          <cell r="Y806">
            <v>0</v>
          </cell>
          <cell r="Z806">
            <v>0</v>
          </cell>
          <cell r="AA806">
            <v>0</v>
          </cell>
          <cell r="AB806">
            <v>0</v>
          </cell>
          <cell r="AC806">
            <v>0</v>
          </cell>
          <cell r="AD806">
            <v>0</v>
          </cell>
        </row>
        <row r="807">
          <cell r="F807" t="str">
            <v>L11C</v>
          </cell>
          <cell r="H807" t="str">
            <v>Stock Volume</v>
          </cell>
          <cell r="Q807" t="str">
            <v>2108CJDA1F6P2</v>
          </cell>
          <cell r="S807">
            <v>0</v>
          </cell>
          <cell r="T807">
            <v>0</v>
          </cell>
          <cell r="U807">
            <v>0</v>
          </cell>
          <cell r="V807">
            <v>0</v>
          </cell>
          <cell r="W807">
            <v>0</v>
          </cell>
          <cell r="X807">
            <v>0</v>
          </cell>
          <cell r="Y807">
            <v>0</v>
          </cell>
          <cell r="Z807">
            <v>0</v>
          </cell>
          <cell r="AA807">
            <v>0</v>
          </cell>
          <cell r="AB807">
            <v>0</v>
          </cell>
          <cell r="AC807">
            <v>0</v>
          </cell>
          <cell r="AD807">
            <v>0</v>
          </cell>
        </row>
        <row r="808">
          <cell r="F808" t="str">
            <v>LD12</v>
          </cell>
          <cell r="H808" t="str">
            <v>Available Stock</v>
          </cell>
          <cell r="Q808" t="str">
            <v>21101H7A1F6L2</v>
          </cell>
          <cell r="S808">
            <v>249</v>
          </cell>
          <cell r="T808">
            <v>250</v>
          </cell>
          <cell r="U808">
            <v>251</v>
          </cell>
          <cell r="V808">
            <v>251</v>
          </cell>
          <cell r="W808">
            <v>251</v>
          </cell>
          <cell r="X808">
            <v>251</v>
          </cell>
          <cell r="Y808">
            <v>251</v>
          </cell>
          <cell r="Z808">
            <v>251</v>
          </cell>
          <cell r="AA808">
            <v>251</v>
          </cell>
          <cell r="AB808">
            <v>251</v>
          </cell>
          <cell r="AC808">
            <v>251</v>
          </cell>
          <cell r="AD808">
            <v>251</v>
          </cell>
        </row>
        <row r="809">
          <cell r="F809" t="str">
            <v>LD12</v>
          </cell>
          <cell r="H809" t="str">
            <v>Income</v>
          </cell>
          <cell r="Q809" t="str">
            <v>21101H7A1F6L2</v>
          </cell>
          <cell r="S809">
            <v>0</v>
          </cell>
          <cell r="T809">
            <v>0</v>
          </cell>
          <cell r="U809">
            <v>0</v>
          </cell>
          <cell r="V809">
            <v>0</v>
          </cell>
          <cell r="W809">
            <v>0</v>
          </cell>
          <cell r="X809">
            <v>0</v>
          </cell>
          <cell r="Y809">
            <v>0</v>
          </cell>
          <cell r="Z809">
            <v>0</v>
          </cell>
          <cell r="AA809">
            <v>0</v>
          </cell>
          <cell r="AB809">
            <v>0</v>
          </cell>
          <cell r="AC809">
            <v>0</v>
          </cell>
          <cell r="AD809">
            <v>0</v>
          </cell>
        </row>
        <row r="810">
          <cell r="F810" t="str">
            <v>LD12</v>
          </cell>
          <cell r="H810" t="str">
            <v>Production Volume</v>
          </cell>
          <cell r="Q810" t="str">
            <v>21101H7A1F6L2</v>
          </cell>
          <cell r="S810">
            <v>0</v>
          </cell>
          <cell r="T810">
            <v>0</v>
          </cell>
          <cell r="U810">
            <v>0</v>
          </cell>
          <cell r="V810">
            <v>0</v>
          </cell>
          <cell r="W810">
            <v>0</v>
          </cell>
          <cell r="X810">
            <v>0</v>
          </cell>
          <cell r="Y810">
            <v>0</v>
          </cell>
          <cell r="Z810">
            <v>0</v>
          </cell>
          <cell r="AA810">
            <v>0</v>
          </cell>
          <cell r="AB810">
            <v>0</v>
          </cell>
          <cell r="AC810">
            <v>0</v>
          </cell>
          <cell r="AD810">
            <v>0</v>
          </cell>
        </row>
        <row r="811">
          <cell r="F811" t="str">
            <v>LD12</v>
          </cell>
          <cell r="H811" t="str">
            <v>Sales Volume</v>
          </cell>
          <cell r="Q811" t="str">
            <v>21101H7A1F6L2</v>
          </cell>
          <cell r="S811">
            <v>0</v>
          </cell>
          <cell r="T811">
            <v>0</v>
          </cell>
          <cell r="U811">
            <v>0</v>
          </cell>
          <cell r="V811">
            <v>0</v>
          </cell>
          <cell r="W811">
            <v>0</v>
          </cell>
          <cell r="X811">
            <v>0</v>
          </cell>
          <cell r="Y811">
            <v>0</v>
          </cell>
          <cell r="Z811">
            <v>0</v>
          </cell>
          <cell r="AA811">
            <v>0</v>
          </cell>
          <cell r="AB811">
            <v>0</v>
          </cell>
          <cell r="AC811">
            <v>0</v>
          </cell>
          <cell r="AD811">
            <v>0</v>
          </cell>
        </row>
        <row r="812">
          <cell r="F812" t="str">
            <v>LD12</v>
          </cell>
          <cell r="H812" t="str">
            <v>Stock Volume</v>
          </cell>
          <cell r="Q812" t="str">
            <v>21101H7A1F6L2</v>
          </cell>
          <cell r="S812">
            <v>250</v>
          </cell>
          <cell r="T812">
            <v>250</v>
          </cell>
          <cell r="U812">
            <v>251</v>
          </cell>
          <cell r="V812">
            <v>251</v>
          </cell>
          <cell r="W812">
            <v>251</v>
          </cell>
          <cell r="X812">
            <v>251</v>
          </cell>
          <cell r="Y812">
            <v>251</v>
          </cell>
          <cell r="Z812">
            <v>251</v>
          </cell>
          <cell r="AA812">
            <v>251</v>
          </cell>
          <cell r="AB812">
            <v>251</v>
          </cell>
          <cell r="AC812">
            <v>251</v>
          </cell>
          <cell r="AD812">
            <v>251</v>
          </cell>
        </row>
        <row r="813">
          <cell r="F813" t="str">
            <v>LD12</v>
          </cell>
          <cell r="H813" t="str">
            <v>Available Stock</v>
          </cell>
          <cell r="Q813" t="str">
            <v>21101HYA1F6L2</v>
          </cell>
          <cell r="S813">
            <v>72</v>
          </cell>
          <cell r="T813">
            <v>11</v>
          </cell>
          <cell r="U813">
            <v>52</v>
          </cell>
          <cell r="V813">
            <v>16</v>
          </cell>
          <cell r="W813">
            <v>0</v>
          </cell>
          <cell r="X813">
            <v>0</v>
          </cell>
          <cell r="Y813">
            <v>0</v>
          </cell>
          <cell r="Z813">
            <v>0</v>
          </cell>
          <cell r="AA813">
            <v>0</v>
          </cell>
          <cell r="AB813">
            <v>0</v>
          </cell>
          <cell r="AC813">
            <v>0</v>
          </cell>
          <cell r="AD813">
            <v>0</v>
          </cell>
        </row>
        <row r="814">
          <cell r="F814" t="str">
            <v>LD12</v>
          </cell>
          <cell r="H814" t="str">
            <v>Income</v>
          </cell>
          <cell r="Q814" t="str">
            <v>21101HYA1F6L2</v>
          </cell>
          <cell r="S814">
            <v>0</v>
          </cell>
          <cell r="T814">
            <v>61</v>
          </cell>
          <cell r="U814">
            <v>41</v>
          </cell>
          <cell r="V814">
            <v>36</v>
          </cell>
          <cell r="W814">
            <v>16</v>
          </cell>
          <cell r="X814">
            <v>0</v>
          </cell>
          <cell r="Y814">
            <v>0</v>
          </cell>
          <cell r="Z814">
            <v>0</v>
          </cell>
          <cell r="AA814">
            <v>0</v>
          </cell>
          <cell r="AB814">
            <v>0</v>
          </cell>
          <cell r="AC814">
            <v>0</v>
          </cell>
          <cell r="AD814">
            <v>0</v>
          </cell>
        </row>
        <row r="815">
          <cell r="F815" t="str">
            <v>LD12</v>
          </cell>
          <cell r="H815" t="str">
            <v>Production Volume</v>
          </cell>
          <cell r="Q815" t="str">
            <v>21101HYA1F6L2</v>
          </cell>
          <cell r="S815">
            <v>38</v>
          </cell>
          <cell r="T815">
            <v>0</v>
          </cell>
          <cell r="U815">
            <v>82</v>
          </cell>
          <cell r="V815">
            <v>0</v>
          </cell>
          <cell r="W815">
            <v>0</v>
          </cell>
          <cell r="X815">
            <v>0</v>
          </cell>
          <cell r="Y815">
            <v>0</v>
          </cell>
          <cell r="Z815">
            <v>0</v>
          </cell>
          <cell r="AA815">
            <v>0</v>
          </cell>
          <cell r="AB815">
            <v>0</v>
          </cell>
          <cell r="AC815">
            <v>0</v>
          </cell>
          <cell r="AD815">
            <v>0</v>
          </cell>
        </row>
        <row r="816">
          <cell r="F816" t="str">
            <v>LD12</v>
          </cell>
          <cell r="H816" t="str">
            <v>Sales Volume</v>
          </cell>
          <cell r="Q816" t="str">
            <v>21101HYA1F6L2</v>
          </cell>
          <cell r="S816">
            <v>0</v>
          </cell>
          <cell r="T816">
            <v>61</v>
          </cell>
          <cell r="U816">
            <v>41</v>
          </cell>
          <cell r="V816">
            <v>36</v>
          </cell>
          <cell r="W816">
            <v>16</v>
          </cell>
          <cell r="X816">
            <v>0</v>
          </cell>
          <cell r="Y816">
            <v>0</v>
          </cell>
          <cell r="Z816">
            <v>0</v>
          </cell>
          <cell r="AA816">
            <v>0</v>
          </cell>
          <cell r="AB816">
            <v>0</v>
          </cell>
          <cell r="AC816">
            <v>0</v>
          </cell>
          <cell r="AD816">
            <v>0</v>
          </cell>
        </row>
        <row r="817">
          <cell r="F817" t="str">
            <v>LD12</v>
          </cell>
          <cell r="H817" t="str">
            <v>Stock Volume</v>
          </cell>
          <cell r="Q817" t="str">
            <v>21101HYA1F6L2</v>
          </cell>
          <cell r="S817">
            <v>72</v>
          </cell>
          <cell r="T817">
            <v>11</v>
          </cell>
          <cell r="U817">
            <v>52</v>
          </cell>
          <cell r="V817">
            <v>16</v>
          </cell>
          <cell r="W817">
            <v>0</v>
          </cell>
          <cell r="X817">
            <v>0</v>
          </cell>
          <cell r="Y817">
            <v>0</v>
          </cell>
          <cell r="Z817">
            <v>0</v>
          </cell>
          <cell r="AA817">
            <v>0</v>
          </cell>
          <cell r="AB817">
            <v>0</v>
          </cell>
          <cell r="AC817">
            <v>0</v>
          </cell>
          <cell r="AD817">
            <v>0</v>
          </cell>
        </row>
        <row r="818">
          <cell r="F818" t="str">
            <v>LD12</v>
          </cell>
          <cell r="H818" t="str">
            <v>Available Stock</v>
          </cell>
          <cell r="Q818" t="str">
            <v>21101HYA9F6L2</v>
          </cell>
          <cell r="S818">
            <v>66</v>
          </cell>
          <cell r="T818">
            <v>66</v>
          </cell>
          <cell r="U818">
            <v>369</v>
          </cell>
          <cell r="V818">
            <v>1</v>
          </cell>
          <cell r="W818">
            <v>1</v>
          </cell>
          <cell r="X818">
            <v>1</v>
          </cell>
          <cell r="Y818">
            <v>1</v>
          </cell>
          <cell r="Z818">
            <v>1</v>
          </cell>
          <cell r="AA818">
            <v>1</v>
          </cell>
          <cell r="AB818">
            <v>1</v>
          </cell>
          <cell r="AC818">
            <v>1</v>
          </cell>
          <cell r="AD818">
            <v>1</v>
          </cell>
        </row>
        <row r="819">
          <cell r="F819" t="str">
            <v>LD12</v>
          </cell>
          <cell r="H819" t="str">
            <v>Income</v>
          </cell>
          <cell r="Q819" t="str">
            <v>21101HYA9F6L2</v>
          </cell>
          <cell r="S819">
            <v>0</v>
          </cell>
          <cell r="T819">
            <v>0</v>
          </cell>
          <cell r="U819">
            <v>0</v>
          </cell>
          <cell r="V819">
            <v>369</v>
          </cell>
          <cell r="W819">
            <v>0</v>
          </cell>
          <cell r="X819">
            <v>0</v>
          </cell>
          <cell r="Y819">
            <v>0</v>
          </cell>
          <cell r="Z819">
            <v>0</v>
          </cell>
          <cell r="AA819">
            <v>0</v>
          </cell>
          <cell r="AB819">
            <v>0</v>
          </cell>
          <cell r="AC819">
            <v>0</v>
          </cell>
          <cell r="AD819">
            <v>0</v>
          </cell>
        </row>
        <row r="820">
          <cell r="F820" t="str">
            <v>LD12</v>
          </cell>
          <cell r="H820" t="str">
            <v>Production Volume</v>
          </cell>
          <cell r="Q820" t="str">
            <v>21101HYA9F6L2</v>
          </cell>
          <cell r="S820">
            <v>0</v>
          </cell>
          <cell r="T820">
            <v>0</v>
          </cell>
          <cell r="U820">
            <v>303</v>
          </cell>
          <cell r="V820">
            <v>1</v>
          </cell>
          <cell r="W820">
            <v>0</v>
          </cell>
          <cell r="X820">
            <v>0</v>
          </cell>
          <cell r="Y820">
            <v>0</v>
          </cell>
          <cell r="Z820">
            <v>0</v>
          </cell>
          <cell r="AA820">
            <v>0</v>
          </cell>
          <cell r="AB820">
            <v>0</v>
          </cell>
          <cell r="AC820">
            <v>0</v>
          </cell>
          <cell r="AD820">
            <v>0</v>
          </cell>
        </row>
        <row r="821">
          <cell r="F821" t="str">
            <v>LD12</v>
          </cell>
          <cell r="H821" t="str">
            <v>Sales Volume</v>
          </cell>
          <cell r="Q821" t="str">
            <v>21101HYA9F6L2</v>
          </cell>
          <cell r="S821">
            <v>0</v>
          </cell>
          <cell r="T821">
            <v>0</v>
          </cell>
          <cell r="U821">
            <v>0</v>
          </cell>
          <cell r="V821">
            <v>369</v>
          </cell>
          <cell r="W821">
            <v>0</v>
          </cell>
          <cell r="X821">
            <v>0</v>
          </cell>
          <cell r="Y821">
            <v>0</v>
          </cell>
          <cell r="Z821">
            <v>0</v>
          </cell>
          <cell r="AA821">
            <v>0</v>
          </cell>
          <cell r="AB821">
            <v>0</v>
          </cell>
          <cell r="AC821">
            <v>0</v>
          </cell>
          <cell r="AD821">
            <v>0</v>
          </cell>
        </row>
        <row r="822">
          <cell r="F822" t="str">
            <v>LD12</v>
          </cell>
          <cell r="H822" t="str">
            <v>Stock Volume</v>
          </cell>
          <cell r="Q822" t="str">
            <v>21101HYA9F6L2</v>
          </cell>
          <cell r="S822">
            <v>66</v>
          </cell>
          <cell r="T822">
            <v>66</v>
          </cell>
          <cell r="U822">
            <v>369</v>
          </cell>
          <cell r="V822">
            <v>1</v>
          </cell>
          <cell r="W822">
            <v>1</v>
          </cell>
          <cell r="X822">
            <v>1</v>
          </cell>
          <cell r="Y822">
            <v>1</v>
          </cell>
          <cell r="Z822">
            <v>1</v>
          </cell>
          <cell r="AA822">
            <v>1</v>
          </cell>
          <cell r="AB822">
            <v>1</v>
          </cell>
          <cell r="AC822">
            <v>1</v>
          </cell>
          <cell r="AD822">
            <v>1</v>
          </cell>
        </row>
        <row r="823">
          <cell r="F823" t="str">
            <v>LD12Y</v>
          </cell>
          <cell r="H823" t="str">
            <v>Available Stock</v>
          </cell>
          <cell r="Q823" t="str">
            <v>21081Y7A1F6P2</v>
          </cell>
          <cell r="S823">
            <v>0</v>
          </cell>
          <cell r="T823">
            <v>0</v>
          </cell>
          <cell r="U823">
            <v>0</v>
          </cell>
          <cell r="V823">
            <v>0</v>
          </cell>
          <cell r="W823">
            <v>0</v>
          </cell>
          <cell r="X823">
            <v>0</v>
          </cell>
          <cell r="Y823">
            <v>0</v>
          </cell>
          <cell r="Z823">
            <v>0</v>
          </cell>
          <cell r="AA823">
            <v>0</v>
          </cell>
          <cell r="AB823">
            <v>0</v>
          </cell>
          <cell r="AC823">
            <v>0</v>
          </cell>
          <cell r="AD823">
            <v>0</v>
          </cell>
        </row>
        <row r="824">
          <cell r="F824" t="str">
            <v>LD12Y</v>
          </cell>
          <cell r="H824" t="str">
            <v>Income</v>
          </cell>
          <cell r="Q824" t="str">
            <v>21081Y7A1F6P2</v>
          </cell>
          <cell r="S824">
            <v>0</v>
          </cell>
          <cell r="T824">
            <v>0</v>
          </cell>
          <cell r="U824">
            <v>0</v>
          </cell>
          <cell r="V824">
            <v>0</v>
          </cell>
          <cell r="W824">
            <v>0</v>
          </cell>
          <cell r="X824">
            <v>0</v>
          </cell>
          <cell r="Y824">
            <v>0</v>
          </cell>
          <cell r="Z824">
            <v>0</v>
          </cell>
          <cell r="AA824">
            <v>0</v>
          </cell>
          <cell r="AB824">
            <v>0</v>
          </cell>
          <cell r="AC824">
            <v>0</v>
          </cell>
          <cell r="AD824">
            <v>0</v>
          </cell>
        </row>
        <row r="825">
          <cell r="F825" t="str">
            <v>LD12Y</v>
          </cell>
          <cell r="H825" t="str">
            <v>Production Volume</v>
          </cell>
          <cell r="Q825" t="str">
            <v>21081Y7A1F6P2</v>
          </cell>
          <cell r="S825">
            <v>0</v>
          </cell>
          <cell r="T825">
            <v>0</v>
          </cell>
          <cell r="U825">
            <v>0</v>
          </cell>
          <cell r="V825">
            <v>0</v>
          </cell>
          <cell r="W825">
            <v>0</v>
          </cell>
          <cell r="X825">
            <v>0</v>
          </cell>
          <cell r="Y825">
            <v>0</v>
          </cell>
          <cell r="Z825">
            <v>0</v>
          </cell>
          <cell r="AA825">
            <v>0</v>
          </cell>
          <cell r="AB825">
            <v>0</v>
          </cell>
          <cell r="AC825">
            <v>0</v>
          </cell>
          <cell r="AD825">
            <v>0</v>
          </cell>
        </row>
        <row r="826">
          <cell r="F826" t="str">
            <v>LD12Y</v>
          </cell>
          <cell r="H826" t="str">
            <v>Sales Volume</v>
          </cell>
          <cell r="Q826" t="str">
            <v>21081Y7A1F6P2</v>
          </cell>
          <cell r="S826">
            <v>0</v>
          </cell>
          <cell r="T826">
            <v>0</v>
          </cell>
          <cell r="U826">
            <v>0</v>
          </cell>
          <cell r="V826">
            <v>0</v>
          </cell>
          <cell r="W826">
            <v>0</v>
          </cell>
          <cell r="X826">
            <v>0</v>
          </cell>
          <cell r="Y826">
            <v>0</v>
          </cell>
          <cell r="Z826">
            <v>0</v>
          </cell>
          <cell r="AA826">
            <v>0</v>
          </cell>
          <cell r="AB826">
            <v>0</v>
          </cell>
          <cell r="AC826">
            <v>0</v>
          </cell>
          <cell r="AD826">
            <v>0</v>
          </cell>
        </row>
        <row r="827">
          <cell r="F827" t="str">
            <v>LD12Y</v>
          </cell>
          <cell r="H827" t="str">
            <v>Stock Volume</v>
          </cell>
          <cell r="Q827" t="str">
            <v>21081Y7A1F6P2</v>
          </cell>
          <cell r="S827">
            <v>0</v>
          </cell>
          <cell r="T827">
            <v>0</v>
          </cell>
          <cell r="U827">
            <v>0</v>
          </cell>
          <cell r="V827">
            <v>0</v>
          </cell>
          <cell r="W827">
            <v>0</v>
          </cell>
          <cell r="X827">
            <v>0</v>
          </cell>
          <cell r="Y827">
            <v>0</v>
          </cell>
          <cell r="Z827">
            <v>0</v>
          </cell>
          <cell r="AA827">
            <v>0</v>
          </cell>
          <cell r="AB827">
            <v>0</v>
          </cell>
          <cell r="AC827">
            <v>0</v>
          </cell>
          <cell r="AD827">
            <v>0</v>
          </cell>
        </row>
        <row r="828">
          <cell r="F828" t="str">
            <v>LD12Y</v>
          </cell>
          <cell r="H828" t="str">
            <v>Available Stock</v>
          </cell>
          <cell r="Q828" t="str">
            <v>21081YYA1F6P2</v>
          </cell>
          <cell r="S828">
            <v>0</v>
          </cell>
          <cell r="T828">
            <v>0</v>
          </cell>
          <cell r="U828">
            <v>0</v>
          </cell>
          <cell r="V828">
            <v>0</v>
          </cell>
          <cell r="W828">
            <v>0</v>
          </cell>
          <cell r="X828">
            <v>0</v>
          </cell>
          <cell r="Y828">
            <v>0</v>
          </cell>
          <cell r="Z828">
            <v>0</v>
          </cell>
          <cell r="AA828">
            <v>0</v>
          </cell>
          <cell r="AB828">
            <v>0</v>
          </cell>
          <cell r="AC828">
            <v>0</v>
          </cell>
          <cell r="AD828">
            <v>0</v>
          </cell>
        </row>
        <row r="829">
          <cell r="F829" t="str">
            <v>LD12Y</v>
          </cell>
          <cell r="H829" t="str">
            <v>Income</v>
          </cell>
          <cell r="Q829" t="str">
            <v>21081YYA1F6P2</v>
          </cell>
          <cell r="S829">
            <v>0</v>
          </cell>
          <cell r="T829">
            <v>0</v>
          </cell>
          <cell r="U829">
            <v>0</v>
          </cell>
          <cell r="V829">
            <v>0</v>
          </cell>
          <cell r="W829">
            <v>0</v>
          </cell>
          <cell r="X829">
            <v>0</v>
          </cell>
          <cell r="Y829">
            <v>0</v>
          </cell>
          <cell r="Z829">
            <v>0</v>
          </cell>
          <cell r="AA829">
            <v>0</v>
          </cell>
          <cell r="AB829">
            <v>0</v>
          </cell>
          <cell r="AC829">
            <v>0</v>
          </cell>
          <cell r="AD829">
            <v>0</v>
          </cell>
        </row>
        <row r="830">
          <cell r="F830" t="str">
            <v>LD12Y</v>
          </cell>
          <cell r="H830" t="str">
            <v>Production Volume</v>
          </cell>
          <cell r="Q830" t="str">
            <v>21081YYA1F6P2</v>
          </cell>
          <cell r="S830">
            <v>0</v>
          </cell>
          <cell r="T830">
            <v>0</v>
          </cell>
          <cell r="U830">
            <v>0</v>
          </cell>
          <cell r="V830">
            <v>0</v>
          </cell>
          <cell r="W830">
            <v>0</v>
          </cell>
          <cell r="X830">
            <v>0</v>
          </cell>
          <cell r="Y830">
            <v>0</v>
          </cell>
          <cell r="Z830">
            <v>0</v>
          </cell>
          <cell r="AA830">
            <v>0</v>
          </cell>
          <cell r="AB830">
            <v>0</v>
          </cell>
          <cell r="AC830">
            <v>0</v>
          </cell>
          <cell r="AD830">
            <v>0</v>
          </cell>
        </row>
        <row r="831">
          <cell r="F831" t="str">
            <v>LD12Y</v>
          </cell>
          <cell r="H831" t="str">
            <v>Sales Volume</v>
          </cell>
          <cell r="Q831" t="str">
            <v>21081YYA1F6P2</v>
          </cell>
          <cell r="S831">
            <v>0</v>
          </cell>
          <cell r="T831">
            <v>0</v>
          </cell>
          <cell r="U831">
            <v>0</v>
          </cell>
          <cell r="V831">
            <v>0</v>
          </cell>
          <cell r="W831">
            <v>0</v>
          </cell>
          <cell r="X831">
            <v>0</v>
          </cell>
          <cell r="Y831">
            <v>0</v>
          </cell>
          <cell r="Z831">
            <v>0</v>
          </cell>
          <cell r="AA831">
            <v>0</v>
          </cell>
          <cell r="AB831">
            <v>0</v>
          </cell>
          <cell r="AC831">
            <v>0</v>
          </cell>
          <cell r="AD831">
            <v>0</v>
          </cell>
        </row>
        <row r="832">
          <cell r="F832" t="str">
            <v>LD12Y</v>
          </cell>
          <cell r="H832" t="str">
            <v>Stock Volume</v>
          </cell>
          <cell r="Q832" t="str">
            <v>21081YYA1F6P2</v>
          </cell>
          <cell r="S832">
            <v>0</v>
          </cell>
          <cell r="T832">
            <v>0</v>
          </cell>
          <cell r="U832">
            <v>0</v>
          </cell>
          <cell r="V832">
            <v>0</v>
          </cell>
          <cell r="W832">
            <v>0</v>
          </cell>
          <cell r="X832">
            <v>0</v>
          </cell>
          <cell r="Y832">
            <v>0</v>
          </cell>
          <cell r="Z832">
            <v>0</v>
          </cell>
          <cell r="AA832">
            <v>0</v>
          </cell>
          <cell r="AB832">
            <v>0</v>
          </cell>
          <cell r="AC832">
            <v>0</v>
          </cell>
          <cell r="AD832">
            <v>0</v>
          </cell>
        </row>
        <row r="833">
          <cell r="F833" t="str">
            <v>LD12Y</v>
          </cell>
          <cell r="H833" t="str">
            <v>Available Stock</v>
          </cell>
          <cell r="Q833" t="str">
            <v>21081YYA9F6P1</v>
          </cell>
          <cell r="S833">
            <v>0</v>
          </cell>
          <cell r="T833">
            <v>0</v>
          </cell>
          <cell r="U833">
            <v>0</v>
          </cell>
          <cell r="V833">
            <v>0</v>
          </cell>
          <cell r="W833">
            <v>0</v>
          </cell>
          <cell r="X833">
            <v>0</v>
          </cell>
          <cell r="Y833">
            <v>0</v>
          </cell>
          <cell r="Z833">
            <v>0</v>
          </cell>
          <cell r="AA833">
            <v>0</v>
          </cell>
          <cell r="AB833">
            <v>0</v>
          </cell>
          <cell r="AC833">
            <v>0</v>
          </cell>
          <cell r="AD833">
            <v>0</v>
          </cell>
        </row>
        <row r="834">
          <cell r="F834" t="str">
            <v>LD12Y</v>
          </cell>
          <cell r="H834" t="str">
            <v>Income</v>
          </cell>
          <cell r="Q834" t="str">
            <v>21081YYA9F6P1</v>
          </cell>
          <cell r="S834">
            <v>0</v>
          </cell>
          <cell r="T834">
            <v>0</v>
          </cell>
          <cell r="U834">
            <v>0</v>
          </cell>
          <cell r="V834">
            <v>0</v>
          </cell>
          <cell r="W834">
            <v>0</v>
          </cell>
          <cell r="X834">
            <v>0</v>
          </cell>
          <cell r="Y834">
            <v>0</v>
          </cell>
          <cell r="Z834">
            <v>0</v>
          </cell>
          <cell r="AA834">
            <v>0</v>
          </cell>
          <cell r="AB834">
            <v>0</v>
          </cell>
          <cell r="AC834">
            <v>0</v>
          </cell>
          <cell r="AD834">
            <v>0</v>
          </cell>
        </row>
        <row r="835">
          <cell r="F835" t="str">
            <v>LD12Y</v>
          </cell>
          <cell r="H835" t="str">
            <v>Production Volume</v>
          </cell>
          <cell r="Q835" t="str">
            <v>21081YYA9F6P1</v>
          </cell>
          <cell r="S835">
            <v>0</v>
          </cell>
          <cell r="T835">
            <v>0</v>
          </cell>
          <cell r="U835">
            <v>0</v>
          </cell>
          <cell r="V835">
            <v>0</v>
          </cell>
          <cell r="W835">
            <v>0</v>
          </cell>
          <cell r="X835">
            <v>0</v>
          </cell>
          <cell r="Y835">
            <v>0</v>
          </cell>
          <cell r="Z835">
            <v>0</v>
          </cell>
          <cell r="AA835">
            <v>0</v>
          </cell>
          <cell r="AB835">
            <v>0</v>
          </cell>
          <cell r="AC835">
            <v>0</v>
          </cell>
          <cell r="AD835">
            <v>0</v>
          </cell>
        </row>
        <row r="836">
          <cell r="F836" t="str">
            <v>LD12Y</v>
          </cell>
          <cell r="H836" t="str">
            <v>Sales Volume</v>
          </cell>
          <cell r="Q836" t="str">
            <v>21081YYA9F6P1</v>
          </cell>
          <cell r="S836">
            <v>0</v>
          </cell>
          <cell r="T836">
            <v>0</v>
          </cell>
          <cell r="U836">
            <v>0</v>
          </cell>
          <cell r="V836">
            <v>0</v>
          </cell>
          <cell r="W836">
            <v>0</v>
          </cell>
          <cell r="X836">
            <v>0</v>
          </cell>
          <cell r="Y836">
            <v>0</v>
          </cell>
          <cell r="Z836">
            <v>0</v>
          </cell>
          <cell r="AA836">
            <v>0</v>
          </cell>
          <cell r="AB836">
            <v>0</v>
          </cell>
          <cell r="AC836">
            <v>0</v>
          </cell>
          <cell r="AD836">
            <v>0</v>
          </cell>
        </row>
        <row r="837">
          <cell r="F837" t="str">
            <v>LD12Y</v>
          </cell>
          <cell r="H837" t="str">
            <v>Stock Volume</v>
          </cell>
          <cell r="Q837" t="str">
            <v>21081YYA9F6P1</v>
          </cell>
          <cell r="S837">
            <v>0</v>
          </cell>
          <cell r="T837">
            <v>0</v>
          </cell>
          <cell r="U837">
            <v>0</v>
          </cell>
          <cell r="V837">
            <v>0</v>
          </cell>
          <cell r="W837">
            <v>0</v>
          </cell>
          <cell r="X837">
            <v>0</v>
          </cell>
          <cell r="Y837">
            <v>0</v>
          </cell>
          <cell r="Z837">
            <v>0</v>
          </cell>
          <cell r="AA837">
            <v>0</v>
          </cell>
          <cell r="AB837">
            <v>0</v>
          </cell>
          <cell r="AC837">
            <v>0</v>
          </cell>
          <cell r="AD837">
            <v>0</v>
          </cell>
        </row>
        <row r="838">
          <cell r="F838" t="str">
            <v>LD17</v>
          </cell>
          <cell r="H838" t="str">
            <v>Available Stock</v>
          </cell>
          <cell r="Q838" t="str">
            <v>21131HDA1W6P1</v>
          </cell>
          <cell r="S838">
            <v>201</v>
          </cell>
          <cell r="T838">
            <v>201</v>
          </cell>
          <cell r="U838">
            <v>201</v>
          </cell>
          <cell r="V838">
            <v>201</v>
          </cell>
          <cell r="W838">
            <v>0</v>
          </cell>
          <cell r="X838">
            <v>0</v>
          </cell>
          <cell r="Y838">
            <v>0</v>
          </cell>
          <cell r="Z838">
            <v>0</v>
          </cell>
          <cell r="AA838">
            <v>0</v>
          </cell>
          <cell r="AB838">
            <v>0</v>
          </cell>
          <cell r="AC838">
            <v>0</v>
          </cell>
          <cell r="AD838">
            <v>0</v>
          </cell>
        </row>
        <row r="839">
          <cell r="F839" t="str">
            <v>LD17</v>
          </cell>
          <cell r="H839" t="str">
            <v>Income</v>
          </cell>
          <cell r="Q839" t="str">
            <v>21131HDA1W6P1</v>
          </cell>
          <cell r="S839">
            <v>0</v>
          </cell>
          <cell r="T839">
            <v>0</v>
          </cell>
          <cell r="U839">
            <v>0</v>
          </cell>
          <cell r="V839">
            <v>0</v>
          </cell>
          <cell r="W839">
            <v>372</v>
          </cell>
          <cell r="X839">
            <v>298</v>
          </cell>
          <cell r="Y839">
            <v>268</v>
          </cell>
          <cell r="Z839">
            <v>592</v>
          </cell>
          <cell r="AA839">
            <v>406</v>
          </cell>
          <cell r="AB839">
            <v>179</v>
          </cell>
          <cell r="AC839">
            <v>296</v>
          </cell>
          <cell r="AD839">
            <v>419</v>
          </cell>
        </row>
        <row r="840">
          <cell r="F840" t="str">
            <v>LD17</v>
          </cell>
          <cell r="H840" t="str">
            <v>Production Volume</v>
          </cell>
          <cell r="Q840" t="str">
            <v>21131HDA1W6P1</v>
          </cell>
          <cell r="S840">
            <v>40</v>
          </cell>
          <cell r="T840">
            <v>0</v>
          </cell>
          <cell r="U840">
            <v>0</v>
          </cell>
          <cell r="V840">
            <v>0</v>
          </cell>
          <cell r="W840">
            <v>171</v>
          </cell>
          <cell r="X840">
            <v>298</v>
          </cell>
          <cell r="Y840">
            <v>268</v>
          </cell>
          <cell r="Z840">
            <v>592</v>
          </cell>
          <cell r="AA840">
            <v>406</v>
          </cell>
          <cell r="AB840">
            <v>179</v>
          </cell>
          <cell r="AC840">
            <v>296</v>
          </cell>
          <cell r="AD840">
            <v>419</v>
          </cell>
        </row>
        <row r="841">
          <cell r="F841" t="str">
            <v>LD17</v>
          </cell>
          <cell r="H841" t="str">
            <v>Sales Volume</v>
          </cell>
          <cell r="Q841" t="str">
            <v>21131HDA1W6P1</v>
          </cell>
          <cell r="S841">
            <v>0</v>
          </cell>
          <cell r="T841">
            <v>0</v>
          </cell>
          <cell r="U841">
            <v>0</v>
          </cell>
          <cell r="V841">
            <v>0</v>
          </cell>
          <cell r="W841">
            <v>372</v>
          </cell>
          <cell r="X841">
            <v>298</v>
          </cell>
          <cell r="Y841">
            <v>268</v>
          </cell>
          <cell r="Z841">
            <v>592</v>
          </cell>
          <cell r="AA841">
            <v>406</v>
          </cell>
          <cell r="AB841">
            <v>179</v>
          </cell>
          <cell r="AC841">
            <v>296</v>
          </cell>
          <cell r="AD841">
            <v>419</v>
          </cell>
        </row>
        <row r="842">
          <cell r="F842" t="str">
            <v>LD17</v>
          </cell>
          <cell r="H842" t="str">
            <v>Stock Volume</v>
          </cell>
          <cell r="Q842" t="str">
            <v>21131HDA1W6P1</v>
          </cell>
          <cell r="S842">
            <v>201</v>
          </cell>
          <cell r="T842">
            <v>201</v>
          </cell>
          <cell r="U842">
            <v>201</v>
          </cell>
          <cell r="V842">
            <v>201</v>
          </cell>
          <cell r="W842">
            <v>0</v>
          </cell>
          <cell r="X842">
            <v>0</v>
          </cell>
          <cell r="Y842">
            <v>0</v>
          </cell>
          <cell r="Z842">
            <v>0</v>
          </cell>
          <cell r="AA842">
            <v>0</v>
          </cell>
          <cell r="AB842">
            <v>0</v>
          </cell>
          <cell r="AC842">
            <v>0</v>
          </cell>
          <cell r="AD842">
            <v>0</v>
          </cell>
        </row>
        <row r="843">
          <cell r="F843" t="str">
            <v>LD17Y</v>
          </cell>
          <cell r="H843" t="str">
            <v>Available Stock</v>
          </cell>
          <cell r="Q843" t="str">
            <v>21131Y6A206P1</v>
          </cell>
          <cell r="S843">
            <v>0</v>
          </cell>
          <cell r="T843">
            <v>0</v>
          </cell>
          <cell r="U843">
            <v>0</v>
          </cell>
          <cell r="V843">
            <v>0</v>
          </cell>
          <cell r="W843">
            <v>0</v>
          </cell>
          <cell r="X843">
            <v>0</v>
          </cell>
          <cell r="Y843">
            <v>0</v>
          </cell>
          <cell r="Z843">
            <v>0</v>
          </cell>
          <cell r="AA843">
            <v>0</v>
          </cell>
          <cell r="AB843">
            <v>0</v>
          </cell>
          <cell r="AC843">
            <v>0</v>
          </cell>
          <cell r="AD843">
            <v>0</v>
          </cell>
        </row>
        <row r="844">
          <cell r="F844" t="str">
            <v>LD17Y</v>
          </cell>
          <cell r="H844" t="str">
            <v>Income</v>
          </cell>
          <cell r="Q844" t="str">
            <v>21131Y6A206P1</v>
          </cell>
          <cell r="S844">
            <v>0</v>
          </cell>
          <cell r="T844">
            <v>0</v>
          </cell>
          <cell r="U844">
            <v>0</v>
          </cell>
          <cell r="V844">
            <v>0</v>
          </cell>
          <cell r="W844">
            <v>0</v>
          </cell>
          <cell r="X844">
            <v>0</v>
          </cell>
          <cell r="Y844">
            <v>0</v>
          </cell>
          <cell r="Z844">
            <v>0</v>
          </cell>
          <cell r="AA844">
            <v>0</v>
          </cell>
          <cell r="AB844">
            <v>0</v>
          </cell>
          <cell r="AC844">
            <v>0</v>
          </cell>
          <cell r="AD844">
            <v>0</v>
          </cell>
        </row>
        <row r="845">
          <cell r="F845" t="str">
            <v>LD17Y</v>
          </cell>
          <cell r="H845" t="str">
            <v>Production Volume</v>
          </cell>
          <cell r="Q845" t="str">
            <v>21131Y6A206P1</v>
          </cell>
          <cell r="S845">
            <v>0</v>
          </cell>
          <cell r="T845">
            <v>0</v>
          </cell>
          <cell r="U845">
            <v>0</v>
          </cell>
          <cell r="V845">
            <v>0</v>
          </cell>
          <cell r="W845">
            <v>0</v>
          </cell>
          <cell r="X845">
            <v>0</v>
          </cell>
          <cell r="Y845">
            <v>0</v>
          </cell>
          <cell r="Z845">
            <v>0</v>
          </cell>
          <cell r="AA845">
            <v>0</v>
          </cell>
          <cell r="AB845">
            <v>0</v>
          </cell>
          <cell r="AC845">
            <v>0</v>
          </cell>
          <cell r="AD845">
            <v>0</v>
          </cell>
        </row>
        <row r="846">
          <cell r="F846" t="str">
            <v>LD17Y</v>
          </cell>
          <cell r="H846" t="str">
            <v>Sales Volume</v>
          </cell>
          <cell r="Q846" t="str">
            <v>21131Y6A206P1</v>
          </cell>
          <cell r="S846">
            <v>0</v>
          </cell>
          <cell r="T846">
            <v>0</v>
          </cell>
          <cell r="U846">
            <v>0</v>
          </cell>
          <cell r="V846">
            <v>0</v>
          </cell>
          <cell r="W846">
            <v>0</v>
          </cell>
          <cell r="X846">
            <v>0</v>
          </cell>
          <cell r="Y846">
            <v>0</v>
          </cell>
          <cell r="Z846">
            <v>0</v>
          </cell>
          <cell r="AA846">
            <v>0</v>
          </cell>
          <cell r="AB846">
            <v>0</v>
          </cell>
          <cell r="AC846">
            <v>0</v>
          </cell>
          <cell r="AD846">
            <v>0</v>
          </cell>
        </row>
        <row r="847">
          <cell r="F847" t="str">
            <v>LD17Y</v>
          </cell>
          <cell r="H847" t="str">
            <v>Stock Volume</v>
          </cell>
          <cell r="Q847" t="str">
            <v>21131Y6A206P1</v>
          </cell>
          <cell r="S847">
            <v>0</v>
          </cell>
          <cell r="T847">
            <v>0</v>
          </cell>
          <cell r="U847">
            <v>0</v>
          </cell>
          <cell r="V847">
            <v>0</v>
          </cell>
          <cell r="W847">
            <v>0</v>
          </cell>
          <cell r="X847">
            <v>0</v>
          </cell>
          <cell r="Y847">
            <v>0</v>
          </cell>
          <cell r="Z847">
            <v>0</v>
          </cell>
          <cell r="AA847">
            <v>0</v>
          </cell>
          <cell r="AB847">
            <v>0</v>
          </cell>
          <cell r="AC847">
            <v>0</v>
          </cell>
          <cell r="AD847">
            <v>0</v>
          </cell>
        </row>
        <row r="848">
          <cell r="F848" t="str">
            <v>LD17Y</v>
          </cell>
          <cell r="H848" t="str">
            <v>Available Stock</v>
          </cell>
          <cell r="Q848" t="str">
            <v>21131Y6A2F6P1</v>
          </cell>
          <cell r="S848">
            <v>59</v>
          </cell>
          <cell r="T848">
            <v>98</v>
          </cell>
          <cell r="U848">
            <v>133</v>
          </cell>
          <cell r="V848">
            <v>1</v>
          </cell>
          <cell r="W848">
            <v>1</v>
          </cell>
          <cell r="X848">
            <v>1</v>
          </cell>
          <cell r="Y848">
            <v>1</v>
          </cell>
          <cell r="Z848">
            <v>1</v>
          </cell>
          <cell r="AA848">
            <v>1</v>
          </cell>
          <cell r="AB848">
            <v>1</v>
          </cell>
          <cell r="AC848">
            <v>1</v>
          </cell>
          <cell r="AD848">
            <v>1</v>
          </cell>
        </row>
        <row r="849">
          <cell r="F849" t="str">
            <v>LD17Y</v>
          </cell>
          <cell r="H849" t="str">
            <v>Income</v>
          </cell>
          <cell r="Q849" t="str">
            <v>21131Y6A2F6P1</v>
          </cell>
          <cell r="S849">
            <v>98</v>
          </cell>
          <cell r="T849">
            <v>0</v>
          </cell>
          <cell r="U849">
            <v>0</v>
          </cell>
          <cell r="V849">
            <v>196</v>
          </cell>
          <cell r="W849">
            <v>0</v>
          </cell>
          <cell r="X849">
            <v>0</v>
          </cell>
          <cell r="Y849">
            <v>0</v>
          </cell>
          <cell r="Z849">
            <v>0</v>
          </cell>
          <cell r="AA849">
            <v>0</v>
          </cell>
          <cell r="AB849">
            <v>0</v>
          </cell>
          <cell r="AC849">
            <v>0</v>
          </cell>
          <cell r="AD849">
            <v>0</v>
          </cell>
        </row>
        <row r="850">
          <cell r="F850" t="str">
            <v>LD17Y</v>
          </cell>
          <cell r="H850" t="str">
            <v>Production Volume</v>
          </cell>
          <cell r="Q850" t="str">
            <v>21131Y6A2F6P1</v>
          </cell>
          <cell r="S850">
            <v>157</v>
          </cell>
          <cell r="T850">
            <v>39</v>
          </cell>
          <cell r="U850">
            <v>99</v>
          </cell>
          <cell r="V850">
            <v>0</v>
          </cell>
          <cell r="W850">
            <v>0</v>
          </cell>
          <cell r="X850">
            <v>0</v>
          </cell>
          <cell r="Y850">
            <v>0</v>
          </cell>
          <cell r="Z850">
            <v>0</v>
          </cell>
          <cell r="AA850">
            <v>0</v>
          </cell>
          <cell r="AB850">
            <v>0</v>
          </cell>
          <cell r="AC850">
            <v>0</v>
          </cell>
          <cell r="AD850">
            <v>0</v>
          </cell>
        </row>
        <row r="851">
          <cell r="F851" t="str">
            <v>LD17Y</v>
          </cell>
          <cell r="H851" t="str">
            <v>Sales Volume</v>
          </cell>
          <cell r="Q851" t="str">
            <v>21131Y6A2F6P1</v>
          </cell>
          <cell r="S851">
            <v>98</v>
          </cell>
          <cell r="T851">
            <v>0</v>
          </cell>
          <cell r="U851">
            <v>0</v>
          </cell>
          <cell r="V851">
            <v>196</v>
          </cell>
          <cell r="W851">
            <v>0</v>
          </cell>
          <cell r="X851">
            <v>0</v>
          </cell>
          <cell r="Y851">
            <v>0</v>
          </cell>
          <cell r="Z851">
            <v>0</v>
          </cell>
          <cell r="AA851">
            <v>0</v>
          </cell>
          <cell r="AB851">
            <v>0</v>
          </cell>
          <cell r="AC851">
            <v>0</v>
          </cell>
          <cell r="AD851">
            <v>0</v>
          </cell>
        </row>
        <row r="852">
          <cell r="F852" t="str">
            <v>LD17Y</v>
          </cell>
          <cell r="H852" t="str">
            <v>Stock Volume</v>
          </cell>
          <cell r="Q852" t="str">
            <v>21131Y6A2F6P1</v>
          </cell>
          <cell r="S852">
            <v>59</v>
          </cell>
          <cell r="T852">
            <v>98</v>
          </cell>
          <cell r="U852">
            <v>197</v>
          </cell>
          <cell r="V852">
            <v>1</v>
          </cell>
          <cell r="W852">
            <v>1</v>
          </cell>
          <cell r="X852">
            <v>1</v>
          </cell>
          <cell r="Y852">
            <v>1</v>
          </cell>
          <cell r="Z852">
            <v>1</v>
          </cell>
          <cell r="AA852">
            <v>1</v>
          </cell>
          <cell r="AB852">
            <v>1</v>
          </cell>
          <cell r="AC852">
            <v>1</v>
          </cell>
          <cell r="AD852">
            <v>1</v>
          </cell>
        </row>
        <row r="853">
          <cell r="F853" t="str">
            <v>LD17Y</v>
          </cell>
          <cell r="H853" t="str">
            <v>Available Stock</v>
          </cell>
          <cell r="Q853" t="str">
            <v>21131Y7A106P1</v>
          </cell>
          <cell r="S853">
            <v>0</v>
          </cell>
          <cell r="T853">
            <v>0</v>
          </cell>
          <cell r="U853">
            <v>0</v>
          </cell>
          <cell r="V853">
            <v>0</v>
          </cell>
          <cell r="W853">
            <v>0</v>
          </cell>
          <cell r="X853">
            <v>0</v>
          </cell>
          <cell r="Y853">
            <v>0</v>
          </cell>
          <cell r="Z853">
            <v>0</v>
          </cell>
          <cell r="AA853">
            <v>0</v>
          </cell>
          <cell r="AB853">
            <v>0</v>
          </cell>
          <cell r="AC853">
            <v>0</v>
          </cell>
          <cell r="AD853">
            <v>0</v>
          </cell>
        </row>
        <row r="854">
          <cell r="F854" t="str">
            <v>LD17Y</v>
          </cell>
          <cell r="H854" t="str">
            <v>Income</v>
          </cell>
          <cell r="Q854" t="str">
            <v>21131Y7A106P1</v>
          </cell>
          <cell r="S854">
            <v>0</v>
          </cell>
          <cell r="T854">
            <v>0</v>
          </cell>
          <cell r="U854">
            <v>0</v>
          </cell>
          <cell r="V854">
            <v>0</v>
          </cell>
          <cell r="W854">
            <v>0</v>
          </cell>
          <cell r="X854">
            <v>0</v>
          </cell>
          <cell r="Y854">
            <v>0</v>
          </cell>
          <cell r="Z854">
            <v>0</v>
          </cell>
          <cell r="AA854">
            <v>0</v>
          </cell>
          <cell r="AB854">
            <v>0</v>
          </cell>
          <cell r="AC854">
            <v>0</v>
          </cell>
          <cell r="AD854">
            <v>0</v>
          </cell>
        </row>
        <row r="855">
          <cell r="F855" t="str">
            <v>LD17Y</v>
          </cell>
          <cell r="H855" t="str">
            <v>Production Volume</v>
          </cell>
          <cell r="Q855" t="str">
            <v>21131Y7A106P1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0</v>
          </cell>
          <cell r="Z855">
            <v>0</v>
          </cell>
          <cell r="AA855">
            <v>0</v>
          </cell>
          <cell r="AB855">
            <v>0</v>
          </cell>
          <cell r="AC855">
            <v>0</v>
          </cell>
          <cell r="AD855">
            <v>0</v>
          </cell>
        </row>
        <row r="856">
          <cell r="F856" t="str">
            <v>LD17Y</v>
          </cell>
          <cell r="H856" t="str">
            <v>Sales Volume</v>
          </cell>
          <cell r="Q856" t="str">
            <v>21131Y7A106P1</v>
          </cell>
          <cell r="S856">
            <v>0</v>
          </cell>
          <cell r="T856">
            <v>0</v>
          </cell>
          <cell r="U856">
            <v>0</v>
          </cell>
          <cell r="V856">
            <v>0</v>
          </cell>
          <cell r="W856">
            <v>0</v>
          </cell>
          <cell r="X856">
            <v>0</v>
          </cell>
          <cell r="Y856">
            <v>0</v>
          </cell>
          <cell r="Z856">
            <v>0</v>
          </cell>
          <cell r="AA856">
            <v>0</v>
          </cell>
          <cell r="AB856">
            <v>0</v>
          </cell>
          <cell r="AC856">
            <v>0</v>
          </cell>
          <cell r="AD856">
            <v>0</v>
          </cell>
        </row>
        <row r="857">
          <cell r="F857" t="str">
            <v>LD17Y</v>
          </cell>
          <cell r="H857" t="str">
            <v>Stock Volume</v>
          </cell>
          <cell r="Q857" t="str">
            <v>21131Y7A106P1</v>
          </cell>
          <cell r="S857">
            <v>0</v>
          </cell>
          <cell r="T857">
            <v>0</v>
          </cell>
          <cell r="U857">
            <v>0</v>
          </cell>
          <cell r="V857">
            <v>0</v>
          </cell>
          <cell r="W857">
            <v>0</v>
          </cell>
          <cell r="X857">
            <v>0</v>
          </cell>
          <cell r="Y857">
            <v>0</v>
          </cell>
          <cell r="Z857">
            <v>0</v>
          </cell>
          <cell r="AA857">
            <v>0</v>
          </cell>
          <cell r="AB857">
            <v>0</v>
          </cell>
          <cell r="AC857">
            <v>0</v>
          </cell>
          <cell r="AD857">
            <v>0</v>
          </cell>
        </row>
        <row r="858">
          <cell r="F858" t="str">
            <v>LD17Y</v>
          </cell>
          <cell r="H858" t="str">
            <v>Available Stock</v>
          </cell>
          <cell r="Q858" t="str">
            <v>21131YCA106P1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0</v>
          </cell>
          <cell r="Z858">
            <v>0</v>
          </cell>
          <cell r="AA858">
            <v>0</v>
          </cell>
          <cell r="AB858">
            <v>0</v>
          </cell>
          <cell r="AC858">
            <v>0</v>
          </cell>
          <cell r="AD858">
            <v>0</v>
          </cell>
        </row>
        <row r="859">
          <cell r="F859" t="str">
            <v>LD17Y</v>
          </cell>
          <cell r="H859" t="str">
            <v>Income</v>
          </cell>
          <cell r="Q859" t="str">
            <v>21131YCA106P1</v>
          </cell>
          <cell r="S859">
            <v>98</v>
          </cell>
          <cell r="T859">
            <v>0</v>
          </cell>
          <cell r="U859">
            <v>0</v>
          </cell>
          <cell r="V859">
            <v>0</v>
          </cell>
          <cell r="W859">
            <v>196</v>
          </cell>
          <cell r="X859">
            <v>0</v>
          </cell>
          <cell r="Y859">
            <v>0</v>
          </cell>
          <cell r="Z859">
            <v>0</v>
          </cell>
          <cell r="AA859">
            <v>0</v>
          </cell>
          <cell r="AB859">
            <v>0</v>
          </cell>
          <cell r="AC859">
            <v>0</v>
          </cell>
          <cell r="AD859">
            <v>0</v>
          </cell>
        </row>
        <row r="860">
          <cell r="F860" t="str">
            <v>LD17Y</v>
          </cell>
          <cell r="H860" t="str">
            <v>Production Volume</v>
          </cell>
          <cell r="Q860" t="str">
            <v>21131YCA106P1</v>
          </cell>
          <cell r="S860">
            <v>98</v>
          </cell>
          <cell r="T860">
            <v>0</v>
          </cell>
          <cell r="U860">
            <v>0</v>
          </cell>
          <cell r="V860">
            <v>0</v>
          </cell>
          <cell r="W860">
            <v>196</v>
          </cell>
          <cell r="X860">
            <v>0</v>
          </cell>
          <cell r="Y860">
            <v>0</v>
          </cell>
          <cell r="Z860">
            <v>0</v>
          </cell>
          <cell r="AA860">
            <v>0</v>
          </cell>
          <cell r="AB860">
            <v>0</v>
          </cell>
          <cell r="AC860">
            <v>0</v>
          </cell>
          <cell r="AD860">
            <v>0</v>
          </cell>
        </row>
        <row r="861">
          <cell r="F861" t="str">
            <v>LD17Y</v>
          </cell>
          <cell r="H861" t="str">
            <v>Sales Volume</v>
          </cell>
          <cell r="Q861" t="str">
            <v>21131YCA106P1</v>
          </cell>
          <cell r="S861">
            <v>98</v>
          </cell>
          <cell r="T861">
            <v>0</v>
          </cell>
          <cell r="U861">
            <v>0</v>
          </cell>
          <cell r="V861">
            <v>0</v>
          </cell>
          <cell r="W861">
            <v>196</v>
          </cell>
          <cell r="X861">
            <v>0</v>
          </cell>
          <cell r="Y861">
            <v>0</v>
          </cell>
          <cell r="Z861">
            <v>0</v>
          </cell>
          <cell r="AA861">
            <v>0</v>
          </cell>
          <cell r="AB861">
            <v>0</v>
          </cell>
          <cell r="AC861">
            <v>0</v>
          </cell>
          <cell r="AD861">
            <v>0</v>
          </cell>
        </row>
        <row r="862">
          <cell r="F862" t="str">
            <v>LD17Y</v>
          </cell>
          <cell r="H862" t="str">
            <v>Stock Volume</v>
          </cell>
          <cell r="Q862" t="str">
            <v>21131YCA106P1</v>
          </cell>
          <cell r="S862">
            <v>0</v>
          </cell>
          <cell r="T862">
            <v>0</v>
          </cell>
          <cell r="U862">
            <v>0</v>
          </cell>
          <cell r="V862">
            <v>0</v>
          </cell>
          <cell r="W862">
            <v>0</v>
          </cell>
          <cell r="X862">
            <v>0</v>
          </cell>
          <cell r="Y862">
            <v>0</v>
          </cell>
          <cell r="Z862">
            <v>0</v>
          </cell>
          <cell r="AA862">
            <v>0</v>
          </cell>
          <cell r="AB862">
            <v>0</v>
          </cell>
          <cell r="AC862">
            <v>0</v>
          </cell>
          <cell r="AD862">
            <v>0</v>
          </cell>
        </row>
        <row r="863">
          <cell r="F863" t="str">
            <v>LD17Y</v>
          </cell>
          <cell r="H863" t="str">
            <v>Available Stock</v>
          </cell>
          <cell r="Q863" t="str">
            <v>21131YOA1F6P1</v>
          </cell>
          <cell r="S863">
            <v>0</v>
          </cell>
          <cell r="T863">
            <v>0</v>
          </cell>
          <cell r="U863">
            <v>1</v>
          </cell>
          <cell r="V863">
            <v>21</v>
          </cell>
          <cell r="W863">
            <v>21</v>
          </cell>
          <cell r="X863">
            <v>21</v>
          </cell>
          <cell r="Y863">
            <v>21</v>
          </cell>
          <cell r="Z863">
            <v>21</v>
          </cell>
          <cell r="AA863">
            <v>21</v>
          </cell>
          <cell r="AB863">
            <v>21</v>
          </cell>
          <cell r="AC863">
            <v>21</v>
          </cell>
          <cell r="AD863">
            <v>21</v>
          </cell>
        </row>
        <row r="864">
          <cell r="F864" t="str">
            <v>LD17Y</v>
          </cell>
          <cell r="H864" t="str">
            <v>Income</v>
          </cell>
          <cell r="Q864" t="str">
            <v>21131YOA1F6P1</v>
          </cell>
          <cell r="S864">
            <v>98</v>
          </cell>
          <cell r="T864">
            <v>0</v>
          </cell>
          <cell r="U864">
            <v>0</v>
          </cell>
          <cell r="V864">
            <v>0</v>
          </cell>
          <cell r="W864">
            <v>0</v>
          </cell>
          <cell r="X864">
            <v>0</v>
          </cell>
          <cell r="Y864">
            <v>0</v>
          </cell>
          <cell r="Z864">
            <v>0</v>
          </cell>
          <cell r="AA864">
            <v>0</v>
          </cell>
          <cell r="AB864">
            <v>0</v>
          </cell>
          <cell r="AC864">
            <v>0</v>
          </cell>
          <cell r="AD864">
            <v>0</v>
          </cell>
        </row>
        <row r="865">
          <cell r="F865" t="str">
            <v>LD17Y</v>
          </cell>
          <cell r="H865" t="str">
            <v>Production Volume</v>
          </cell>
          <cell r="Q865" t="str">
            <v>21131YOA1F6P1</v>
          </cell>
          <cell r="S865">
            <v>92</v>
          </cell>
          <cell r="T865">
            <v>0</v>
          </cell>
          <cell r="U865">
            <v>0</v>
          </cell>
          <cell r="V865">
            <v>10</v>
          </cell>
          <cell r="W865">
            <v>0</v>
          </cell>
          <cell r="X865">
            <v>0</v>
          </cell>
          <cell r="Y865">
            <v>0</v>
          </cell>
          <cell r="Z865">
            <v>0</v>
          </cell>
          <cell r="AA865">
            <v>0</v>
          </cell>
          <cell r="AB865">
            <v>0</v>
          </cell>
          <cell r="AC865">
            <v>0</v>
          </cell>
          <cell r="AD865">
            <v>0</v>
          </cell>
        </row>
        <row r="866">
          <cell r="F866" t="str">
            <v>LD17Y</v>
          </cell>
          <cell r="H866" t="str">
            <v>Sales Volume</v>
          </cell>
          <cell r="Q866" t="str">
            <v>21131YOA1F6P1</v>
          </cell>
          <cell r="S866">
            <v>98</v>
          </cell>
          <cell r="T866">
            <v>0</v>
          </cell>
          <cell r="U866">
            <v>0</v>
          </cell>
          <cell r="V866">
            <v>0</v>
          </cell>
          <cell r="W866">
            <v>0</v>
          </cell>
          <cell r="X866">
            <v>0</v>
          </cell>
          <cell r="Y866">
            <v>0</v>
          </cell>
          <cell r="Z866">
            <v>0</v>
          </cell>
          <cell r="AA866">
            <v>0</v>
          </cell>
          <cell r="AB866">
            <v>0</v>
          </cell>
          <cell r="AC866">
            <v>0</v>
          </cell>
          <cell r="AD866">
            <v>0</v>
          </cell>
        </row>
        <row r="867">
          <cell r="F867" t="str">
            <v>LD17Y</v>
          </cell>
          <cell r="H867" t="str">
            <v>Stock Volume</v>
          </cell>
          <cell r="Q867" t="str">
            <v>21131YOA1F6P1</v>
          </cell>
          <cell r="S867">
            <v>0</v>
          </cell>
          <cell r="T867">
            <v>0</v>
          </cell>
          <cell r="U867">
            <v>1</v>
          </cell>
          <cell r="V867">
            <v>21</v>
          </cell>
          <cell r="W867">
            <v>21</v>
          </cell>
          <cell r="X867">
            <v>21</v>
          </cell>
          <cell r="Y867">
            <v>21</v>
          </cell>
          <cell r="Z867">
            <v>21</v>
          </cell>
          <cell r="AA867">
            <v>21</v>
          </cell>
          <cell r="AB867">
            <v>21</v>
          </cell>
          <cell r="AC867">
            <v>21</v>
          </cell>
          <cell r="AD867">
            <v>21</v>
          </cell>
        </row>
        <row r="868">
          <cell r="F868" t="str">
            <v>LD17Y</v>
          </cell>
          <cell r="H868" t="str">
            <v>Available Stock</v>
          </cell>
          <cell r="Q868" t="str">
            <v>21131YQA106P1</v>
          </cell>
          <cell r="S868">
            <v>97</v>
          </cell>
          <cell r="T868">
            <v>97</v>
          </cell>
          <cell r="U868">
            <v>97</v>
          </cell>
          <cell r="V868">
            <v>97</v>
          </cell>
          <cell r="W868">
            <v>97</v>
          </cell>
          <cell r="X868">
            <v>97</v>
          </cell>
          <cell r="Y868">
            <v>97</v>
          </cell>
          <cell r="Z868">
            <v>97</v>
          </cell>
          <cell r="AA868">
            <v>97</v>
          </cell>
          <cell r="AB868">
            <v>97</v>
          </cell>
          <cell r="AC868">
            <v>97</v>
          </cell>
          <cell r="AD868">
            <v>97</v>
          </cell>
        </row>
        <row r="869">
          <cell r="F869" t="str">
            <v>LD17Y</v>
          </cell>
          <cell r="H869" t="str">
            <v>Income</v>
          </cell>
          <cell r="Q869" t="str">
            <v>21131YQA106P1</v>
          </cell>
          <cell r="S869">
            <v>0</v>
          </cell>
          <cell r="T869">
            <v>0</v>
          </cell>
          <cell r="U869">
            <v>0</v>
          </cell>
          <cell r="V869">
            <v>0</v>
          </cell>
          <cell r="W869">
            <v>0</v>
          </cell>
          <cell r="X869">
            <v>0</v>
          </cell>
          <cell r="Y869">
            <v>0</v>
          </cell>
          <cell r="Z869">
            <v>0</v>
          </cell>
          <cell r="AA869">
            <v>0</v>
          </cell>
          <cell r="AB869">
            <v>0</v>
          </cell>
          <cell r="AC869">
            <v>0</v>
          </cell>
          <cell r="AD869">
            <v>0</v>
          </cell>
        </row>
        <row r="870">
          <cell r="F870" t="str">
            <v>LD17Y</v>
          </cell>
          <cell r="H870" t="str">
            <v>Production Volume</v>
          </cell>
          <cell r="Q870" t="str">
            <v>21131YQA106P1</v>
          </cell>
          <cell r="S870">
            <v>0</v>
          </cell>
          <cell r="T870">
            <v>0</v>
          </cell>
          <cell r="U870">
            <v>0</v>
          </cell>
          <cell r="V870">
            <v>0</v>
          </cell>
          <cell r="W870">
            <v>0</v>
          </cell>
          <cell r="X870">
            <v>0</v>
          </cell>
          <cell r="Y870">
            <v>0</v>
          </cell>
          <cell r="Z870">
            <v>0</v>
          </cell>
          <cell r="AA870">
            <v>0</v>
          </cell>
          <cell r="AB870">
            <v>0</v>
          </cell>
          <cell r="AC870">
            <v>0</v>
          </cell>
          <cell r="AD870">
            <v>0</v>
          </cell>
        </row>
        <row r="871">
          <cell r="F871" t="str">
            <v>LD17Y</v>
          </cell>
          <cell r="H871" t="str">
            <v>Sales Volume</v>
          </cell>
          <cell r="Q871" t="str">
            <v>21131YQA106P1</v>
          </cell>
          <cell r="S871">
            <v>0</v>
          </cell>
          <cell r="T871">
            <v>0</v>
          </cell>
          <cell r="U871">
            <v>0</v>
          </cell>
          <cell r="V871">
            <v>0</v>
          </cell>
          <cell r="W871">
            <v>0</v>
          </cell>
          <cell r="X871">
            <v>0</v>
          </cell>
          <cell r="Y871">
            <v>0</v>
          </cell>
          <cell r="Z871">
            <v>0</v>
          </cell>
          <cell r="AA871">
            <v>0</v>
          </cell>
          <cell r="AB871">
            <v>0</v>
          </cell>
          <cell r="AC871">
            <v>0</v>
          </cell>
          <cell r="AD871">
            <v>0</v>
          </cell>
        </row>
        <row r="872">
          <cell r="F872" t="str">
            <v>LD17Y</v>
          </cell>
          <cell r="H872" t="str">
            <v>Stock Volume</v>
          </cell>
          <cell r="Q872" t="str">
            <v>21131YQA106P1</v>
          </cell>
          <cell r="S872">
            <v>97</v>
          </cell>
          <cell r="T872">
            <v>97</v>
          </cell>
          <cell r="U872">
            <v>97</v>
          </cell>
          <cell r="V872">
            <v>97</v>
          </cell>
          <cell r="W872">
            <v>97</v>
          </cell>
          <cell r="X872">
            <v>97</v>
          </cell>
          <cell r="Y872">
            <v>97</v>
          </cell>
          <cell r="Z872">
            <v>97</v>
          </cell>
          <cell r="AA872">
            <v>97</v>
          </cell>
          <cell r="AB872">
            <v>97</v>
          </cell>
          <cell r="AC872">
            <v>97</v>
          </cell>
          <cell r="AD872">
            <v>97</v>
          </cell>
        </row>
        <row r="873">
          <cell r="F873" t="str">
            <v>LD17Y</v>
          </cell>
          <cell r="H873" t="str">
            <v>Available Stock</v>
          </cell>
          <cell r="Q873" t="str">
            <v>21131YYA1F6P1</v>
          </cell>
          <cell r="S873">
            <v>4</v>
          </cell>
          <cell r="T873">
            <v>4</v>
          </cell>
          <cell r="U873">
            <v>4</v>
          </cell>
          <cell r="V873">
            <v>4</v>
          </cell>
          <cell r="W873">
            <v>4</v>
          </cell>
          <cell r="X873">
            <v>4</v>
          </cell>
          <cell r="Y873">
            <v>4</v>
          </cell>
          <cell r="Z873">
            <v>4</v>
          </cell>
          <cell r="AA873">
            <v>4</v>
          </cell>
          <cell r="AB873">
            <v>4</v>
          </cell>
          <cell r="AC873">
            <v>4</v>
          </cell>
          <cell r="AD873">
            <v>4</v>
          </cell>
        </row>
        <row r="874">
          <cell r="F874" t="str">
            <v>LD17Y</v>
          </cell>
          <cell r="H874" t="str">
            <v>Income</v>
          </cell>
          <cell r="Q874" t="str">
            <v>21131YYA1F6P1</v>
          </cell>
          <cell r="S874">
            <v>0</v>
          </cell>
          <cell r="T874">
            <v>0</v>
          </cell>
          <cell r="U874">
            <v>0</v>
          </cell>
          <cell r="V874">
            <v>0</v>
          </cell>
          <cell r="W874">
            <v>0</v>
          </cell>
          <cell r="X874">
            <v>0</v>
          </cell>
          <cell r="Y874">
            <v>0</v>
          </cell>
          <cell r="Z874">
            <v>0</v>
          </cell>
          <cell r="AA874">
            <v>0</v>
          </cell>
          <cell r="AB874">
            <v>0</v>
          </cell>
          <cell r="AC874">
            <v>0</v>
          </cell>
          <cell r="AD874">
            <v>0</v>
          </cell>
        </row>
        <row r="875">
          <cell r="F875" t="str">
            <v>LD17Y</v>
          </cell>
          <cell r="H875" t="str">
            <v>Production Volume</v>
          </cell>
          <cell r="Q875" t="str">
            <v>21131YYA1F6P1</v>
          </cell>
          <cell r="S875">
            <v>0</v>
          </cell>
          <cell r="T875">
            <v>0</v>
          </cell>
          <cell r="U875">
            <v>0</v>
          </cell>
          <cell r="V875">
            <v>0</v>
          </cell>
          <cell r="W875">
            <v>0</v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>
            <v>0</v>
          </cell>
          <cell r="AC875">
            <v>0</v>
          </cell>
          <cell r="AD875">
            <v>0</v>
          </cell>
        </row>
        <row r="876">
          <cell r="F876" t="str">
            <v>LD17Y</v>
          </cell>
          <cell r="H876" t="str">
            <v>Sales Volume</v>
          </cell>
          <cell r="Q876" t="str">
            <v>21131YYA1F6P1</v>
          </cell>
          <cell r="S876">
            <v>0</v>
          </cell>
          <cell r="T876">
            <v>0</v>
          </cell>
          <cell r="U876">
            <v>0</v>
          </cell>
          <cell r="V876">
            <v>0</v>
          </cell>
          <cell r="W876">
            <v>0</v>
          </cell>
          <cell r="X876">
            <v>0</v>
          </cell>
          <cell r="Y876">
            <v>0</v>
          </cell>
          <cell r="Z876">
            <v>0</v>
          </cell>
          <cell r="AA876">
            <v>0</v>
          </cell>
          <cell r="AB876">
            <v>0</v>
          </cell>
          <cell r="AC876">
            <v>0</v>
          </cell>
          <cell r="AD876">
            <v>0</v>
          </cell>
        </row>
        <row r="877">
          <cell r="F877" t="str">
            <v>LD17Y</v>
          </cell>
          <cell r="H877" t="str">
            <v>Stock Volume</v>
          </cell>
          <cell r="Q877" t="str">
            <v>21131YYA1F6P1</v>
          </cell>
          <cell r="S877">
            <v>4</v>
          </cell>
          <cell r="T877">
            <v>4</v>
          </cell>
          <cell r="U877">
            <v>4</v>
          </cell>
          <cell r="V877">
            <v>4</v>
          </cell>
          <cell r="W877">
            <v>4</v>
          </cell>
          <cell r="X877">
            <v>4</v>
          </cell>
          <cell r="Y877">
            <v>4</v>
          </cell>
          <cell r="Z877">
            <v>4</v>
          </cell>
          <cell r="AA877">
            <v>4</v>
          </cell>
          <cell r="AB877">
            <v>4</v>
          </cell>
          <cell r="AC877">
            <v>4</v>
          </cell>
          <cell r="AD877">
            <v>4</v>
          </cell>
        </row>
        <row r="878">
          <cell r="F878" t="str">
            <v>LD17Y</v>
          </cell>
          <cell r="H878" t="str">
            <v>Available Stock</v>
          </cell>
          <cell r="Q878" t="str">
            <v>21131YYA3F6P1</v>
          </cell>
          <cell r="S878">
            <v>101</v>
          </cell>
          <cell r="T878">
            <v>105</v>
          </cell>
          <cell r="U878">
            <v>101</v>
          </cell>
          <cell r="V878">
            <v>101</v>
          </cell>
          <cell r="W878">
            <v>101</v>
          </cell>
          <cell r="X878">
            <v>101</v>
          </cell>
          <cell r="Y878">
            <v>101</v>
          </cell>
          <cell r="Z878">
            <v>101</v>
          </cell>
          <cell r="AA878">
            <v>101</v>
          </cell>
          <cell r="AB878">
            <v>101</v>
          </cell>
          <cell r="AC878">
            <v>101</v>
          </cell>
          <cell r="AD878">
            <v>101</v>
          </cell>
        </row>
        <row r="879">
          <cell r="F879" t="str">
            <v>LD17Y</v>
          </cell>
          <cell r="H879" t="str">
            <v>Income</v>
          </cell>
          <cell r="Q879" t="str">
            <v>21131YYA3F6P1</v>
          </cell>
          <cell r="S879">
            <v>0</v>
          </cell>
          <cell r="T879">
            <v>0</v>
          </cell>
          <cell r="U879">
            <v>0</v>
          </cell>
          <cell r="V879">
            <v>0</v>
          </cell>
          <cell r="W879">
            <v>0</v>
          </cell>
          <cell r="X879">
            <v>0</v>
          </cell>
          <cell r="Y879">
            <v>0</v>
          </cell>
          <cell r="Z879">
            <v>0</v>
          </cell>
          <cell r="AA879">
            <v>0</v>
          </cell>
          <cell r="AB879">
            <v>0</v>
          </cell>
          <cell r="AC879">
            <v>0</v>
          </cell>
          <cell r="AD879">
            <v>0</v>
          </cell>
        </row>
        <row r="880">
          <cell r="F880" t="str">
            <v>LD17Y</v>
          </cell>
          <cell r="H880" t="str">
            <v>Production Volume</v>
          </cell>
          <cell r="Q880" t="str">
            <v>21131YYA3F6P1</v>
          </cell>
          <cell r="S880">
            <v>0</v>
          </cell>
          <cell r="T880">
            <v>0</v>
          </cell>
          <cell r="U880">
            <v>0</v>
          </cell>
          <cell r="V880">
            <v>0</v>
          </cell>
          <cell r="W880">
            <v>0</v>
          </cell>
          <cell r="X880">
            <v>0</v>
          </cell>
          <cell r="Y880">
            <v>0</v>
          </cell>
          <cell r="Z880">
            <v>0</v>
          </cell>
          <cell r="AA880">
            <v>0</v>
          </cell>
          <cell r="AB880">
            <v>0</v>
          </cell>
          <cell r="AC880">
            <v>0</v>
          </cell>
          <cell r="AD880">
            <v>0</v>
          </cell>
        </row>
        <row r="881">
          <cell r="F881" t="str">
            <v>LD17Y</v>
          </cell>
          <cell r="H881" t="str">
            <v>Sales Volume</v>
          </cell>
          <cell r="Q881" t="str">
            <v>21131YYA3F6P1</v>
          </cell>
          <cell r="S881">
            <v>0</v>
          </cell>
          <cell r="T881">
            <v>0</v>
          </cell>
          <cell r="U881">
            <v>0</v>
          </cell>
          <cell r="V881">
            <v>0</v>
          </cell>
          <cell r="W881">
            <v>0</v>
          </cell>
          <cell r="X881">
            <v>0</v>
          </cell>
          <cell r="Y881">
            <v>0</v>
          </cell>
          <cell r="Z881">
            <v>0</v>
          </cell>
          <cell r="AA881">
            <v>0</v>
          </cell>
          <cell r="AB881">
            <v>0</v>
          </cell>
          <cell r="AC881">
            <v>0</v>
          </cell>
          <cell r="AD881">
            <v>0</v>
          </cell>
        </row>
        <row r="882">
          <cell r="F882" t="str">
            <v>LD17Y</v>
          </cell>
          <cell r="H882" t="str">
            <v>Stock Volume</v>
          </cell>
          <cell r="Q882" t="str">
            <v>21131YYA3F6P1</v>
          </cell>
          <cell r="S882">
            <v>105</v>
          </cell>
          <cell r="T882">
            <v>105</v>
          </cell>
          <cell r="U882">
            <v>105</v>
          </cell>
          <cell r="V882">
            <v>105</v>
          </cell>
          <cell r="W882">
            <v>105</v>
          </cell>
          <cell r="X882">
            <v>105</v>
          </cell>
          <cell r="Y882">
            <v>105</v>
          </cell>
          <cell r="Z882">
            <v>105</v>
          </cell>
          <cell r="AA882">
            <v>105</v>
          </cell>
          <cell r="AB882">
            <v>105</v>
          </cell>
          <cell r="AC882">
            <v>105</v>
          </cell>
          <cell r="AD882">
            <v>105</v>
          </cell>
        </row>
        <row r="883">
          <cell r="F883" t="str">
            <v>LD17Y</v>
          </cell>
          <cell r="H883" t="str">
            <v>Available Stock</v>
          </cell>
          <cell r="Q883" t="str">
            <v>51118PR3206P1</v>
          </cell>
          <cell r="S883">
            <v>0</v>
          </cell>
          <cell r="T883">
            <v>0</v>
          </cell>
          <cell r="U883">
            <v>0</v>
          </cell>
          <cell r="V883">
            <v>0</v>
          </cell>
          <cell r="W883">
            <v>0</v>
          </cell>
          <cell r="X883">
            <v>0</v>
          </cell>
          <cell r="Y883">
            <v>0</v>
          </cell>
          <cell r="Z883">
            <v>0</v>
          </cell>
          <cell r="AA883">
            <v>0</v>
          </cell>
          <cell r="AB883">
            <v>0</v>
          </cell>
          <cell r="AC883">
            <v>0</v>
          </cell>
          <cell r="AD883">
            <v>0</v>
          </cell>
        </row>
        <row r="884">
          <cell r="F884" t="str">
            <v>LD17Y</v>
          </cell>
          <cell r="H884" t="str">
            <v>Income</v>
          </cell>
          <cell r="Q884" t="str">
            <v>51118PR3206P1</v>
          </cell>
          <cell r="S884">
            <v>0</v>
          </cell>
          <cell r="T884">
            <v>0</v>
          </cell>
          <cell r="U884">
            <v>0</v>
          </cell>
          <cell r="V884">
            <v>0</v>
          </cell>
          <cell r="W884">
            <v>0</v>
          </cell>
          <cell r="X884">
            <v>0</v>
          </cell>
          <cell r="Y884">
            <v>0</v>
          </cell>
          <cell r="Z884">
            <v>0</v>
          </cell>
          <cell r="AA884">
            <v>0</v>
          </cell>
          <cell r="AB884">
            <v>0</v>
          </cell>
          <cell r="AC884">
            <v>0</v>
          </cell>
          <cell r="AD884">
            <v>0</v>
          </cell>
        </row>
        <row r="885">
          <cell r="F885" t="str">
            <v>LD17Y</v>
          </cell>
          <cell r="H885" t="str">
            <v>Production Volume</v>
          </cell>
          <cell r="Q885" t="str">
            <v>51118PR3206P1</v>
          </cell>
          <cell r="S885">
            <v>0</v>
          </cell>
          <cell r="T885">
            <v>0</v>
          </cell>
          <cell r="U885">
            <v>0</v>
          </cell>
          <cell r="V885">
            <v>0</v>
          </cell>
          <cell r="W885">
            <v>0</v>
          </cell>
          <cell r="X885">
            <v>0</v>
          </cell>
          <cell r="Y885">
            <v>0</v>
          </cell>
          <cell r="Z885">
            <v>0</v>
          </cell>
          <cell r="AA885">
            <v>0</v>
          </cell>
          <cell r="AB885">
            <v>0</v>
          </cell>
          <cell r="AC885">
            <v>0</v>
          </cell>
          <cell r="AD885">
            <v>0</v>
          </cell>
        </row>
        <row r="886">
          <cell r="F886" t="str">
            <v>LD17Y</v>
          </cell>
          <cell r="H886" t="str">
            <v>Sales Volume</v>
          </cell>
          <cell r="Q886" t="str">
            <v>51118PR3206P1</v>
          </cell>
          <cell r="S886">
            <v>0</v>
          </cell>
          <cell r="T886">
            <v>0</v>
          </cell>
          <cell r="U886">
            <v>0</v>
          </cell>
          <cell r="V886">
            <v>0</v>
          </cell>
          <cell r="W886">
            <v>0</v>
          </cell>
          <cell r="X886">
            <v>0</v>
          </cell>
          <cell r="Y886">
            <v>0</v>
          </cell>
          <cell r="Z886">
            <v>0</v>
          </cell>
          <cell r="AA886">
            <v>0</v>
          </cell>
          <cell r="AB886">
            <v>0</v>
          </cell>
          <cell r="AC886">
            <v>0</v>
          </cell>
          <cell r="AD886">
            <v>0</v>
          </cell>
        </row>
        <row r="887">
          <cell r="F887" t="str">
            <v>LD17Y</v>
          </cell>
          <cell r="H887" t="str">
            <v>Stock Volume</v>
          </cell>
          <cell r="Q887" t="str">
            <v>51118PR3206P1</v>
          </cell>
          <cell r="S887">
            <v>0</v>
          </cell>
          <cell r="T887">
            <v>0</v>
          </cell>
          <cell r="U887">
            <v>0</v>
          </cell>
          <cell r="V887">
            <v>0</v>
          </cell>
          <cell r="W887">
            <v>0</v>
          </cell>
          <cell r="X887">
            <v>0</v>
          </cell>
          <cell r="Y887">
            <v>0</v>
          </cell>
          <cell r="Z887">
            <v>0</v>
          </cell>
          <cell r="AA887">
            <v>0</v>
          </cell>
          <cell r="AB887">
            <v>0</v>
          </cell>
          <cell r="AC887">
            <v>0</v>
          </cell>
          <cell r="AD887">
            <v>0</v>
          </cell>
        </row>
        <row r="888">
          <cell r="F888" t="str">
            <v>LD20Y</v>
          </cell>
          <cell r="H888" t="str">
            <v>Available Stock</v>
          </cell>
          <cell r="Q888" t="str">
            <v>2120CHDA1W6P1</v>
          </cell>
          <cell r="S888">
            <v>0</v>
          </cell>
          <cell r="T888">
            <v>0</v>
          </cell>
          <cell r="U888">
            <v>0</v>
          </cell>
          <cell r="V888">
            <v>0</v>
          </cell>
          <cell r="W888">
            <v>57</v>
          </cell>
          <cell r="X888">
            <v>0</v>
          </cell>
          <cell r="Y888">
            <v>0</v>
          </cell>
          <cell r="Z888">
            <v>0</v>
          </cell>
          <cell r="AA888">
            <v>0</v>
          </cell>
          <cell r="AB888">
            <v>0</v>
          </cell>
          <cell r="AC888">
            <v>0</v>
          </cell>
          <cell r="AD888">
            <v>0</v>
          </cell>
        </row>
        <row r="889">
          <cell r="F889" t="str">
            <v>LD20Y</v>
          </cell>
          <cell r="H889" t="str">
            <v>Income</v>
          </cell>
          <cell r="Q889" t="str">
            <v>2120CHDA1W6P1</v>
          </cell>
          <cell r="S889">
            <v>0</v>
          </cell>
          <cell r="T889">
            <v>0</v>
          </cell>
          <cell r="U889">
            <v>0</v>
          </cell>
          <cell r="V889">
            <v>0</v>
          </cell>
          <cell r="W889">
            <v>363</v>
          </cell>
          <cell r="X889">
            <v>396</v>
          </cell>
          <cell r="Y889">
            <v>230</v>
          </cell>
          <cell r="Z889">
            <v>396</v>
          </cell>
          <cell r="AA889">
            <v>260</v>
          </cell>
          <cell r="AB889">
            <v>100</v>
          </cell>
          <cell r="AC889">
            <v>198</v>
          </cell>
          <cell r="AD889">
            <v>130</v>
          </cell>
        </row>
        <row r="890">
          <cell r="F890" t="str">
            <v>LD20Y</v>
          </cell>
          <cell r="H890" t="str">
            <v>Production Volume</v>
          </cell>
          <cell r="Q890" t="str">
            <v>2120CHDA1W6P1</v>
          </cell>
          <cell r="S890">
            <v>0</v>
          </cell>
          <cell r="T890">
            <v>0</v>
          </cell>
          <cell r="U890">
            <v>0</v>
          </cell>
          <cell r="V890">
            <v>0</v>
          </cell>
          <cell r="W890">
            <v>420</v>
          </cell>
          <cell r="X890">
            <v>339</v>
          </cell>
          <cell r="Y890">
            <v>230</v>
          </cell>
          <cell r="Z890">
            <v>396</v>
          </cell>
          <cell r="AA890">
            <v>260</v>
          </cell>
          <cell r="AB890">
            <v>100</v>
          </cell>
          <cell r="AC890">
            <v>198</v>
          </cell>
          <cell r="AD890">
            <v>130</v>
          </cell>
        </row>
        <row r="891">
          <cell r="F891" t="str">
            <v>LD20Y</v>
          </cell>
          <cell r="H891" t="str">
            <v>Sales Volume</v>
          </cell>
          <cell r="Q891" t="str">
            <v>2120CHDA1W6P1</v>
          </cell>
          <cell r="S891">
            <v>0</v>
          </cell>
          <cell r="T891">
            <v>0</v>
          </cell>
          <cell r="U891">
            <v>0</v>
          </cell>
          <cell r="V891">
            <v>0</v>
          </cell>
          <cell r="W891">
            <v>363</v>
          </cell>
          <cell r="X891">
            <v>396</v>
          </cell>
          <cell r="Y891">
            <v>230</v>
          </cell>
          <cell r="Z891">
            <v>396</v>
          </cell>
          <cell r="AA891">
            <v>260</v>
          </cell>
          <cell r="AB891">
            <v>100</v>
          </cell>
          <cell r="AC891">
            <v>198</v>
          </cell>
          <cell r="AD891">
            <v>130</v>
          </cell>
        </row>
        <row r="892">
          <cell r="F892" t="str">
            <v>LD20Y</v>
          </cell>
          <cell r="H892" t="str">
            <v>Stock Volume</v>
          </cell>
          <cell r="Q892" t="str">
            <v>2120CHDA1W6P1</v>
          </cell>
          <cell r="S892">
            <v>0</v>
          </cell>
          <cell r="T892">
            <v>0</v>
          </cell>
          <cell r="U892">
            <v>0</v>
          </cell>
          <cell r="V892">
            <v>0</v>
          </cell>
          <cell r="W892">
            <v>57</v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>
            <v>0</v>
          </cell>
          <cell r="AC892">
            <v>0</v>
          </cell>
          <cell r="AD892">
            <v>0</v>
          </cell>
        </row>
        <row r="893">
          <cell r="F893" t="str">
            <v>LD20Y</v>
          </cell>
          <cell r="H893" t="str">
            <v>Available Stock</v>
          </cell>
          <cell r="Q893" t="str">
            <v>21151Y6A206P1</v>
          </cell>
          <cell r="S893">
            <v>0</v>
          </cell>
          <cell r="T893">
            <v>0</v>
          </cell>
          <cell r="U893">
            <v>0</v>
          </cell>
          <cell r="V893">
            <v>0</v>
          </cell>
          <cell r="W893">
            <v>0</v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>
            <v>0</v>
          </cell>
          <cell r="AC893">
            <v>0</v>
          </cell>
          <cell r="AD893">
            <v>0</v>
          </cell>
        </row>
        <row r="894">
          <cell r="F894" t="str">
            <v>LD20Y</v>
          </cell>
          <cell r="H894" t="str">
            <v>Income</v>
          </cell>
          <cell r="Q894" t="str">
            <v>21151Y6A206P1</v>
          </cell>
          <cell r="S894">
            <v>0</v>
          </cell>
          <cell r="T894">
            <v>0</v>
          </cell>
          <cell r="U894">
            <v>0</v>
          </cell>
          <cell r="V894">
            <v>0</v>
          </cell>
          <cell r="W894">
            <v>0</v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>
            <v>0</v>
          </cell>
          <cell r="AC894">
            <v>0</v>
          </cell>
          <cell r="AD894">
            <v>0</v>
          </cell>
        </row>
        <row r="895">
          <cell r="F895" t="str">
            <v>LD20Y</v>
          </cell>
          <cell r="H895" t="str">
            <v>Production Volume</v>
          </cell>
          <cell r="Q895" t="str">
            <v>21151Y6A206P1</v>
          </cell>
          <cell r="S895">
            <v>0</v>
          </cell>
          <cell r="T895">
            <v>0</v>
          </cell>
          <cell r="U895">
            <v>0</v>
          </cell>
          <cell r="V895">
            <v>0</v>
          </cell>
          <cell r="W895">
            <v>0</v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>
            <v>0</v>
          </cell>
          <cell r="AC895">
            <v>0</v>
          </cell>
          <cell r="AD895">
            <v>0</v>
          </cell>
        </row>
        <row r="896">
          <cell r="F896" t="str">
            <v>LD20Y</v>
          </cell>
          <cell r="H896" t="str">
            <v>Sales Volume</v>
          </cell>
          <cell r="Q896" t="str">
            <v>21151Y6A206P1</v>
          </cell>
          <cell r="S896">
            <v>0</v>
          </cell>
          <cell r="T896">
            <v>0</v>
          </cell>
          <cell r="U896">
            <v>0</v>
          </cell>
          <cell r="V896">
            <v>0</v>
          </cell>
          <cell r="W896">
            <v>0</v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>
            <v>0</v>
          </cell>
          <cell r="AC896">
            <v>0</v>
          </cell>
          <cell r="AD896">
            <v>0</v>
          </cell>
        </row>
        <row r="897">
          <cell r="F897" t="str">
            <v>LD20Y</v>
          </cell>
          <cell r="H897" t="str">
            <v>Stock Volume</v>
          </cell>
          <cell r="Q897" t="str">
            <v>21151Y6A206P1</v>
          </cell>
          <cell r="S897">
            <v>0</v>
          </cell>
          <cell r="T897">
            <v>0</v>
          </cell>
          <cell r="U897">
            <v>0</v>
          </cell>
          <cell r="V897">
            <v>0</v>
          </cell>
          <cell r="W897">
            <v>0</v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>
            <v>0</v>
          </cell>
          <cell r="AC897">
            <v>0</v>
          </cell>
          <cell r="AD897">
            <v>0</v>
          </cell>
        </row>
        <row r="898">
          <cell r="F898" t="str">
            <v>LD20Y</v>
          </cell>
          <cell r="H898" t="str">
            <v>Available Stock</v>
          </cell>
          <cell r="Q898" t="str">
            <v>21151Y6A2F6P1</v>
          </cell>
          <cell r="S898">
            <v>0</v>
          </cell>
          <cell r="T898">
            <v>0</v>
          </cell>
          <cell r="U898">
            <v>0</v>
          </cell>
          <cell r="V898">
            <v>0</v>
          </cell>
          <cell r="W898">
            <v>0</v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>
            <v>0</v>
          </cell>
          <cell r="AC898">
            <v>0</v>
          </cell>
          <cell r="AD898">
            <v>0</v>
          </cell>
        </row>
        <row r="899">
          <cell r="F899" t="str">
            <v>LD20Y</v>
          </cell>
          <cell r="H899" t="str">
            <v>Income</v>
          </cell>
          <cell r="Q899" t="str">
            <v>21151Y6A2F6P1</v>
          </cell>
          <cell r="S899">
            <v>0</v>
          </cell>
          <cell r="T899">
            <v>0</v>
          </cell>
          <cell r="U899">
            <v>0</v>
          </cell>
          <cell r="V899">
            <v>0</v>
          </cell>
          <cell r="W899">
            <v>0</v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>
            <v>0</v>
          </cell>
          <cell r="AC899">
            <v>0</v>
          </cell>
          <cell r="AD899">
            <v>0</v>
          </cell>
        </row>
        <row r="900">
          <cell r="F900" t="str">
            <v>LD20Y</v>
          </cell>
          <cell r="H900" t="str">
            <v>Production Volume</v>
          </cell>
          <cell r="Q900" t="str">
            <v>21151Y6A2F6P1</v>
          </cell>
          <cell r="S900">
            <v>0</v>
          </cell>
          <cell r="T900">
            <v>0</v>
          </cell>
          <cell r="U900">
            <v>0</v>
          </cell>
          <cell r="V900">
            <v>0</v>
          </cell>
          <cell r="W900">
            <v>0</v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>
            <v>0</v>
          </cell>
          <cell r="AC900">
            <v>0</v>
          </cell>
          <cell r="AD900">
            <v>0</v>
          </cell>
        </row>
        <row r="901">
          <cell r="F901" t="str">
            <v>LD20Y</v>
          </cell>
          <cell r="H901" t="str">
            <v>Sales Volume</v>
          </cell>
          <cell r="Q901" t="str">
            <v>21151Y6A2F6P1</v>
          </cell>
          <cell r="S901">
            <v>0</v>
          </cell>
          <cell r="T901">
            <v>0</v>
          </cell>
          <cell r="U901">
            <v>0</v>
          </cell>
          <cell r="V901">
            <v>0</v>
          </cell>
          <cell r="W901">
            <v>0</v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>
            <v>0</v>
          </cell>
          <cell r="AC901">
            <v>0</v>
          </cell>
          <cell r="AD901">
            <v>0</v>
          </cell>
        </row>
        <row r="902">
          <cell r="F902" t="str">
            <v>LD20Y</v>
          </cell>
          <cell r="H902" t="str">
            <v>Stock Volume</v>
          </cell>
          <cell r="Q902" t="str">
            <v>21151Y6A2F6P1</v>
          </cell>
          <cell r="S902">
            <v>0</v>
          </cell>
          <cell r="T902">
            <v>0</v>
          </cell>
          <cell r="U902">
            <v>0</v>
          </cell>
          <cell r="V902">
            <v>0</v>
          </cell>
          <cell r="W902">
            <v>0</v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>
            <v>0</v>
          </cell>
          <cell r="AC902">
            <v>0</v>
          </cell>
          <cell r="AD902">
            <v>0</v>
          </cell>
        </row>
        <row r="903">
          <cell r="F903" t="str">
            <v>LD20Y</v>
          </cell>
          <cell r="H903" t="str">
            <v>Available Stock</v>
          </cell>
          <cell r="Q903" t="str">
            <v>21151Y7A106P1</v>
          </cell>
          <cell r="S903">
            <v>0</v>
          </cell>
          <cell r="T903">
            <v>0</v>
          </cell>
          <cell r="U903">
            <v>0</v>
          </cell>
          <cell r="V903">
            <v>0</v>
          </cell>
          <cell r="W903">
            <v>0</v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>
            <v>0</v>
          </cell>
          <cell r="AC903">
            <v>0</v>
          </cell>
          <cell r="AD903">
            <v>0</v>
          </cell>
        </row>
        <row r="904">
          <cell r="F904" t="str">
            <v>LD20Y</v>
          </cell>
          <cell r="H904" t="str">
            <v>Income</v>
          </cell>
          <cell r="Q904" t="str">
            <v>21151Y7A106P1</v>
          </cell>
          <cell r="S904">
            <v>0</v>
          </cell>
          <cell r="T904">
            <v>0</v>
          </cell>
          <cell r="U904">
            <v>0</v>
          </cell>
          <cell r="V904">
            <v>0</v>
          </cell>
          <cell r="W904">
            <v>0</v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>
            <v>0</v>
          </cell>
          <cell r="AC904">
            <v>0</v>
          </cell>
          <cell r="AD904">
            <v>0</v>
          </cell>
        </row>
        <row r="905">
          <cell r="F905" t="str">
            <v>LD20Y</v>
          </cell>
          <cell r="H905" t="str">
            <v>Production Volume</v>
          </cell>
          <cell r="Q905" t="str">
            <v>21151Y7A106P1</v>
          </cell>
          <cell r="S905">
            <v>0</v>
          </cell>
          <cell r="T905">
            <v>0</v>
          </cell>
          <cell r="U905">
            <v>0</v>
          </cell>
          <cell r="V905">
            <v>0</v>
          </cell>
          <cell r="W905">
            <v>0</v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>
            <v>0</v>
          </cell>
          <cell r="AC905">
            <v>0</v>
          </cell>
          <cell r="AD905">
            <v>0</v>
          </cell>
        </row>
        <row r="906">
          <cell r="F906" t="str">
            <v>LD20Y</v>
          </cell>
          <cell r="H906" t="str">
            <v>Sales Volume</v>
          </cell>
          <cell r="Q906" t="str">
            <v>21151Y7A106P1</v>
          </cell>
          <cell r="S906">
            <v>0</v>
          </cell>
          <cell r="T906">
            <v>0</v>
          </cell>
          <cell r="U906">
            <v>0</v>
          </cell>
          <cell r="V906">
            <v>0</v>
          </cell>
          <cell r="W906">
            <v>0</v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>
            <v>0</v>
          </cell>
          <cell r="AC906">
            <v>0</v>
          </cell>
          <cell r="AD906">
            <v>0</v>
          </cell>
        </row>
        <row r="907">
          <cell r="F907" t="str">
            <v>LD20Y</v>
          </cell>
          <cell r="H907" t="str">
            <v>Stock Volume</v>
          </cell>
          <cell r="Q907" t="str">
            <v>21151Y7A106P1</v>
          </cell>
          <cell r="S907">
            <v>0</v>
          </cell>
          <cell r="T907">
            <v>0</v>
          </cell>
          <cell r="U907">
            <v>0</v>
          </cell>
          <cell r="V907">
            <v>0</v>
          </cell>
          <cell r="W907">
            <v>0</v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>
            <v>0</v>
          </cell>
          <cell r="AC907">
            <v>0</v>
          </cell>
          <cell r="AD907">
            <v>0</v>
          </cell>
        </row>
        <row r="908">
          <cell r="F908" t="str">
            <v>LD20Y</v>
          </cell>
          <cell r="H908" t="str">
            <v>Available Stock</v>
          </cell>
          <cell r="Q908" t="str">
            <v>21151YCA106P1</v>
          </cell>
          <cell r="S908">
            <v>0</v>
          </cell>
          <cell r="T908">
            <v>0</v>
          </cell>
          <cell r="U908">
            <v>0</v>
          </cell>
          <cell r="V908">
            <v>0</v>
          </cell>
          <cell r="W908">
            <v>0</v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>
            <v>0</v>
          </cell>
          <cell r="AC908">
            <v>0</v>
          </cell>
          <cell r="AD908">
            <v>0</v>
          </cell>
        </row>
        <row r="909">
          <cell r="F909" t="str">
            <v>LD20Y</v>
          </cell>
          <cell r="H909" t="str">
            <v>Income</v>
          </cell>
          <cell r="Q909" t="str">
            <v>21151YCA106P1</v>
          </cell>
          <cell r="S909">
            <v>98</v>
          </cell>
          <cell r="T909">
            <v>0</v>
          </cell>
          <cell r="U909">
            <v>0</v>
          </cell>
          <cell r="V909">
            <v>0</v>
          </cell>
          <cell r="W909">
            <v>0</v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>
            <v>0</v>
          </cell>
          <cell r="AC909">
            <v>0</v>
          </cell>
          <cell r="AD909">
            <v>0</v>
          </cell>
        </row>
        <row r="910">
          <cell r="F910" t="str">
            <v>LD20Y</v>
          </cell>
          <cell r="H910" t="str">
            <v>Production Volume</v>
          </cell>
          <cell r="Q910" t="str">
            <v>21151YCA106P1</v>
          </cell>
          <cell r="S910">
            <v>98</v>
          </cell>
          <cell r="T910">
            <v>0</v>
          </cell>
          <cell r="U910">
            <v>0</v>
          </cell>
          <cell r="V910">
            <v>0</v>
          </cell>
          <cell r="W910">
            <v>0</v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>
            <v>0</v>
          </cell>
          <cell r="AC910">
            <v>0</v>
          </cell>
          <cell r="AD910">
            <v>0</v>
          </cell>
        </row>
        <row r="911">
          <cell r="F911" t="str">
            <v>LD20Y</v>
          </cell>
          <cell r="H911" t="str">
            <v>Sales Volume</v>
          </cell>
          <cell r="Q911" t="str">
            <v>21151YCA106P1</v>
          </cell>
          <cell r="S911">
            <v>98</v>
          </cell>
          <cell r="T911">
            <v>0</v>
          </cell>
          <cell r="U911">
            <v>0</v>
          </cell>
          <cell r="V911">
            <v>0</v>
          </cell>
          <cell r="W911">
            <v>0</v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>
            <v>0</v>
          </cell>
          <cell r="AC911">
            <v>0</v>
          </cell>
          <cell r="AD911">
            <v>0</v>
          </cell>
        </row>
        <row r="912">
          <cell r="F912" t="str">
            <v>LD20Y</v>
          </cell>
          <cell r="H912" t="str">
            <v>Stock Volume</v>
          </cell>
          <cell r="Q912" t="str">
            <v>21151YCA106P1</v>
          </cell>
          <cell r="S912">
            <v>0</v>
          </cell>
          <cell r="T912">
            <v>0</v>
          </cell>
          <cell r="U912">
            <v>0</v>
          </cell>
          <cell r="V912">
            <v>0</v>
          </cell>
          <cell r="W912">
            <v>0</v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>
            <v>0</v>
          </cell>
          <cell r="AC912">
            <v>0</v>
          </cell>
          <cell r="AD912">
            <v>0</v>
          </cell>
        </row>
        <row r="913">
          <cell r="F913" t="str">
            <v>LD20Y</v>
          </cell>
          <cell r="H913" t="str">
            <v>Available Stock</v>
          </cell>
          <cell r="Q913" t="str">
            <v>21151YOA1F6P1</v>
          </cell>
          <cell r="S913">
            <v>2</v>
          </cell>
          <cell r="T913">
            <v>2</v>
          </cell>
          <cell r="U913">
            <v>2</v>
          </cell>
          <cell r="V913">
            <v>130</v>
          </cell>
          <cell r="W913">
            <v>0</v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>
            <v>0</v>
          </cell>
          <cell r="AC913">
            <v>0</v>
          </cell>
          <cell r="AD913">
            <v>0</v>
          </cell>
        </row>
        <row r="914">
          <cell r="F914" t="str">
            <v>LD20Y</v>
          </cell>
          <cell r="H914" t="str">
            <v>Income</v>
          </cell>
          <cell r="Q914" t="str">
            <v>21151YOA1F6P1</v>
          </cell>
          <cell r="S914">
            <v>0</v>
          </cell>
          <cell r="T914">
            <v>98</v>
          </cell>
          <cell r="U914">
            <v>0</v>
          </cell>
          <cell r="V914">
            <v>0</v>
          </cell>
          <cell r="W914">
            <v>229</v>
          </cell>
          <cell r="X914">
            <v>0</v>
          </cell>
          <cell r="Y914">
            <v>98</v>
          </cell>
          <cell r="Z914">
            <v>0</v>
          </cell>
          <cell r="AA914">
            <v>0</v>
          </cell>
          <cell r="AB914">
            <v>98</v>
          </cell>
          <cell r="AC914">
            <v>0</v>
          </cell>
          <cell r="AD914">
            <v>98</v>
          </cell>
        </row>
        <row r="915">
          <cell r="F915" t="str">
            <v>LD20Y</v>
          </cell>
          <cell r="H915" t="str">
            <v>Production Volume</v>
          </cell>
          <cell r="Q915" t="str">
            <v>21151YOA1F6P1</v>
          </cell>
          <cell r="S915">
            <v>0</v>
          </cell>
          <cell r="T915">
            <v>98</v>
          </cell>
          <cell r="U915">
            <v>0</v>
          </cell>
          <cell r="V915">
            <v>129</v>
          </cell>
          <cell r="W915">
            <v>99</v>
          </cell>
          <cell r="X915">
            <v>0</v>
          </cell>
          <cell r="Y915">
            <v>98</v>
          </cell>
          <cell r="Z915">
            <v>0</v>
          </cell>
          <cell r="AA915">
            <v>0</v>
          </cell>
          <cell r="AB915">
            <v>98</v>
          </cell>
          <cell r="AC915">
            <v>0</v>
          </cell>
          <cell r="AD915">
            <v>98</v>
          </cell>
        </row>
        <row r="916">
          <cell r="F916" t="str">
            <v>LD20Y</v>
          </cell>
          <cell r="H916" t="str">
            <v>Sales Volume</v>
          </cell>
          <cell r="Q916" t="str">
            <v>21151YOA1F6P1</v>
          </cell>
          <cell r="S916">
            <v>0</v>
          </cell>
          <cell r="T916">
            <v>98</v>
          </cell>
          <cell r="U916">
            <v>0</v>
          </cell>
          <cell r="V916">
            <v>0</v>
          </cell>
          <cell r="W916">
            <v>229</v>
          </cell>
          <cell r="X916">
            <v>0</v>
          </cell>
          <cell r="Y916">
            <v>98</v>
          </cell>
          <cell r="Z916">
            <v>0</v>
          </cell>
          <cell r="AA916">
            <v>0</v>
          </cell>
          <cell r="AB916">
            <v>98</v>
          </cell>
          <cell r="AC916">
            <v>0</v>
          </cell>
          <cell r="AD916">
            <v>98</v>
          </cell>
        </row>
        <row r="917">
          <cell r="F917" t="str">
            <v>LD20Y</v>
          </cell>
          <cell r="H917" t="str">
            <v>Stock Volume</v>
          </cell>
          <cell r="Q917" t="str">
            <v>21151YOA1F6P1</v>
          </cell>
          <cell r="S917">
            <v>2</v>
          </cell>
          <cell r="T917">
            <v>2</v>
          </cell>
          <cell r="U917">
            <v>2</v>
          </cell>
          <cell r="V917">
            <v>130</v>
          </cell>
          <cell r="W917">
            <v>0</v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>
            <v>0</v>
          </cell>
          <cell r="AC917">
            <v>0</v>
          </cell>
          <cell r="AD917">
            <v>0</v>
          </cell>
        </row>
        <row r="918">
          <cell r="F918" t="str">
            <v>LD20Y</v>
          </cell>
          <cell r="H918" t="str">
            <v>Available Stock</v>
          </cell>
          <cell r="Q918" t="str">
            <v>21151YQA106P1</v>
          </cell>
          <cell r="S918">
            <v>196</v>
          </cell>
          <cell r="T918">
            <v>196</v>
          </cell>
          <cell r="U918">
            <v>196</v>
          </cell>
          <cell r="V918">
            <v>196</v>
          </cell>
          <cell r="W918">
            <v>196</v>
          </cell>
          <cell r="X918">
            <v>196</v>
          </cell>
          <cell r="Y918">
            <v>196</v>
          </cell>
          <cell r="Z918">
            <v>196</v>
          </cell>
          <cell r="AA918">
            <v>196</v>
          </cell>
          <cell r="AB918">
            <v>196</v>
          </cell>
          <cell r="AC918">
            <v>196</v>
          </cell>
          <cell r="AD918">
            <v>196</v>
          </cell>
        </row>
        <row r="919">
          <cell r="F919" t="str">
            <v>LD20Y</v>
          </cell>
          <cell r="H919" t="str">
            <v>Income</v>
          </cell>
          <cell r="Q919" t="str">
            <v>21151YQA106P1</v>
          </cell>
          <cell r="S919">
            <v>0</v>
          </cell>
          <cell r="T919">
            <v>0</v>
          </cell>
          <cell r="U919">
            <v>0</v>
          </cell>
          <cell r="V919">
            <v>0</v>
          </cell>
          <cell r="W919">
            <v>0</v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>
            <v>0</v>
          </cell>
          <cell r="AC919">
            <v>0</v>
          </cell>
          <cell r="AD919">
            <v>0</v>
          </cell>
        </row>
        <row r="920">
          <cell r="F920" t="str">
            <v>LD20Y</v>
          </cell>
          <cell r="H920" t="str">
            <v>Production Volume</v>
          </cell>
          <cell r="Q920" t="str">
            <v>21151YQA106P1</v>
          </cell>
          <cell r="S920">
            <v>0</v>
          </cell>
          <cell r="T920">
            <v>0</v>
          </cell>
          <cell r="U920">
            <v>0</v>
          </cell>
          <cell r="V920">
            <v>0</v>
          </cell>
          <cell r="W920">
            <v>0</v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>
            <v>0</v>
          </cell>
          <cell r="AC920">
            <v>0</v>
          </cell>
          <cell r="AD920">
            <v>0</v>
          </cell>
        </row>
        <row r="921">
          <cell r="F921" t="str">
            <v>LD20Y</v>
          </cell>
          <cell r="H921" t="str">
            <v>Sales Volume</v>
          </cell>
          <cell r="Q921" t="str">
            <v>21151YQA106P1</v>
          </cell>
          <cell r="S921">
            <v>0</v>
          </cell>
          <cell r="T921">
            <v>0</v>
          </cell>
          <cell r="U921">
            <v>0</v>
          </cell>
          <cell r="V921">
            <v>0</v>
          </cell>
          <cell r="W921">
            <v>0</v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>
            <v>0</v>
          </cell>
          <cell r="AC921">
            <v>0</v>
          </cell>
          <cell r="AD921">
            <v>0</v>
          </cell>
        </row>
        <row r="922">
          <cell r="F922" t="str">
            <v>LD20Y</v>
          </cell>
          <cell r="H922" t="str">
            <v>Stock Volume</v>
          </cell>
          <cell r="Q922" t="str">
            <v>21151YQA106P1</v>
          </cell>
          <cell r="S922">
            <v>196</v>
          </cell>
          <cell r="T922">
            <v>196</v>
          </cell>
          <cell r="U922">
            <v>196</v>
          </cell>
          <cell r="V922">
            <v>196</v>
          </cell>
          <cell r="W922">
            <v>196</v>
          </cell>
          <cell r="X922">
            <v>196</v>
          </cell>
          <cell r="Y922">
            <v>196</v>
          </cell>
          <cell r="Z922">
            <v>196</v>
          </cell>
          <cell r="AA922">
            <v>196</v>
          </cell>
          <cell r="AB922">
            <v>196</v>
          </cell>
          <cell r="AC922">
            <v>196</v>
          </cell>
          <cell r="AD922">
            <v>196</v>
          </cell>
        </row>
        <row r="923">
          <cell r="F923" t="str">
            <v>LD20Y</v>
          </cell>
          <cell r="H923" t="str">
            <v>Available Stock</v>
          </cell>
          <cell r="Q923" t="str">
            <v>21151YYA1F6P1</v>
          </cell>
          <cell r="S923">
            <v>1</v>
          </cell>
          <cell r="T923">
            <v>1</v>
          </cell>
          <cell r="U923">
            <v>0</v>
          </cell>
          <cell r="V923">
            <v>206</v>
          </cell>
          <cell r="W923">
            <v>10</v>
          </cell>
          <cell r="X923">
            <v>10</v>
          </cell>
          <cell r="Y923">
            <v>10</v>
          </cell>
          <cell r="Z923">
            <v>10</v>
          </cell>
          <cell r="AA923">
            <v>10</v>
          </cell>
          <cell r="AB923">
            <v>10</v>
          </cell>
          <cell r="AC923">
            <v>10</v>
          </cell>
          <cell r="AD923">
            <v>10</v>
          </cell>
        </row>
        <row r="924">
          <cell r="F924" t="str">
            <v>LD20Y</v>
          </cell>
          <cell r="H924" t="str">
            <v>Income</v>
          </cell>
          <cell r="Q924" t="str">
            <v>21151YYA1F6P1</v>
          </cell>
          <cell r="S924">
            <v>0</v>
          </cell>
          <cell r="T924">
            <v>0</v>
          </cell>
          <cell r="U924">
            <v>63</v>
          </cell>
          <cell r="V924">
            <v>0</v>
          </cell>
          <cell r="W924">
            <v>196</v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>
            <v>0</v>
          </cell>
          <cell r="AC924">
            <v>0</v>
          </cell>
          <cell r="AD924">
            <v>0</v>
          </cell>
        </row>
        <row r="925">
          <cell r="F925" t="str">
            <v>LD20Y</v>
          </cell>
          <cell r="H925" t="str">
            <v>Production Volume</v>
          </cell>
          <cell r="Q925" t="str">
            <v>21151YYA1F6P1</v>
          </cell>
          <cell r="S925">
            <v>0</v>
          </cell>
          <cell r="T925">
            <v>0</v>
          </cell>
          <cell r="U925">
            <v>62</v>
          </cell>
          <cell r="V925">
            <v>206</v>
          </cell>
          <cell r="W925">
            <v>0</v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>
            <v>0</v>
          </cell>
          <cell r="AC925">
            <v>0</v>
          </cell>
          <cell r="AD925">
            <v>0</v>
          </cell>
        </row>
        <row r="926">
          <cell r="F926" t="str">
            <v>LD20Y</v>
          </cell>
          <cell r="H926" t="str">
            <v>Sales Volume</v>
          </cell>
          <cell r="Q926" t="str">
            <v>21151YYA1F6P1</v>
          </cell>
          <cell r="S926">
            <v>0</v>
          </cell>
          <cell r="T926">
            <v>0</v>
          </cell>
          <cell r="U926">
            <v>63</v>
          </cell>
          <cell r="V926">
            <v>0</v>
          </cell>
          <cell r="W926">
            <v>196</v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>
            <v>0</v>
          </cell>
          <cell r="AC926">
            <v>0</v>
          </cell>
          <cell r="AD926">
            <v>0</v>
          </cell>
        </row>
        <row r="927">
          <cell r="F927" t="str">
            <v>LD20Y</v>
          </cell>
          <cell r="H927" t="str">
            <v>Stock Volume</v>
          </cell>
          <cell r="Q927" t="str">
            <v>21151YYA1F6P1</v>
          </cell>
          <cell r="S927">
            <v>1</v>
          </cell>
          <cell r="T927">
            <v>1</v>
          </cell>
          <cell r="U927">
            <v>0</v>
          </cell>
          <cell r="V927">
            <v>206</v>
          </cell>
          <cell r="W927">
            <v>10</v>
          </cell>
          <cell r="X927">
            <v>10</v>
          </cell>
          <cell r="Y927">
            <v>10</v>
          </cell>
          <cell r="Z927">
            <v>10</v>
          </cell>
          <cell r="AA927">
            <v>10</v>
          </cell>
          <cell r="AB927">
            <v>10</v>
          </cell>
          <cell r="AC927">
            <v>10</v>
          </cell>
          <cell r="AD927">
            <v>10</v>
          </cell>
        </row>
        <row r="928">
          <cell r="F928" t="str">
            <v>LD20Y</v>
          </cell>
          <cell r="H928" t="str">
            <v>Available Stock</v>
          </cell>
          <cell r="Q928" t="str">
            <v>21151YYA3F6P1</v>
          </cell>
          <cell r="S928">
            <v>165</v>
          </cell>
          <cell r="T928">
            <v>113</v>
          </cell>
          <cell r="U928">
            <v>113</v>
          </cell>
          <cell r="V928">
            <v>113</v>
          </cell>
          <cell r="W928">
            <v>113</v>
          </cell>
          <cell r="X928">
            <v>113</v>
          </cell>
          <cell r="Y928">
            <v>113</v>
          </cell>
          <cell r="Z928">
            <v>113</v>
          </cell>
          <cell r="AA928">
            <v>113</v>
          </cell>
          <cell r="AB928">
            <v>113</v>
          </cell>
          <cell r="AC928">
            <v>113</v>
          </cell>
          <cell r="AD928">
            <v>113</v>
          </cell>
        </row>
        <row r="929">
          <cell r="F929" t="str">
            <v>LD20Y</v>
          </cell>
          <cell r="H929" t="str">
            <v>Income</v>
          </cell>
          <cell r="Q929" t="str">
            <v>21151YYA3F6P1</v>
          </cell>
          <cell r="S929">
            <v>0</v>
          </cell>
          <cell r="T929">
            <v>52</v>
          </cell>
          <cell r="U929">
            <v>0</v>
          </cell>
          <cell r="V929">
            <v>0</v>
          </cell>
          <cell r="W929">
            <v>0</v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>
            <v>0</v>
          </cell>
          <cell r="AC929">
            <v>0</v>
          </cell>
          <cell r="AD929">
            <v>0</v>
          </cell>
        </row>
        <row r="930">
          <cell r="F930" t="str">
            <v>LD20Y</v>
          </cell>
          <cell r="H930" t="str">
            <v>Production Volume</v>
          </cell>
          <cell r="Q930" t="str">
            <v>21151YYA3F6P1</v>
          </cell>
          <cell r="S930">
            <v>0</v>
          </cell>
          <cell r="T930">
            <v>0</v>
          </cell>
          <cell r="U930">
            <v>0</v>
          </cell>
          <cell r="V930">
            <v>0</v>
          </cell>
          <cell r="W930">
            <v>0</v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>
            <v>0</v>
          </cell>
          <cell r="AC930">
            <v>0</v>
          </cell>
          <cell r="AD930">
            <v>0</v>
          </cell>
        </row>
        <row r="931">
          <cell r="F931" t="str">
            <v>LD20Y</v>
          </cell>
          <cell r="H931" t="str">
            <v>Sales Volume</v>
          </cell>
          <cell r="Q931" t="str">
            <v>21151YYA3F6P1</v>
          </cell>
          <cell r="S931">
            <v>0</v>
          </cell>
          <cell r="T931">
            <v>52</v>
          </cell>
          <cell r="U931">
            <v>0</v>
          </cell>
          <cell r="V931">
            <v>0</v>
          </cell>
          <cell r="W931">
            <v>0</v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>
            <v>0</v>
          </cell>
          <cell r="AC931">
            <v>0</v>
          </cell>
          <cell r="AD931">
            <v>0</v>
          </cell>
        </row>
        <row r="932">
          <cell r="F932" t="str">
            <v>LD20Y</v>
          </cell>
          <cell r="H932" t="str">
            <v>Stock Volume</v>
          </cell>
          <cell r="Q932" t="str">
            <v>21151YYA3F6P1</v>
          </cell>
          <cell r="S932">
            <v>165</v>
          </cell>
          <cell r="T932">
            <v>113</v>
          </cell>
          <cell r="U932">
            <v>113</v>
          </cell>
          <cell r="V932">
            <v>113</v>
          </cell>
          <cell r="W932">
            <v>113</v>
          </cell>
          <cell r="X932">
            <v>113</v>
          </cell>
          <cell r="Y932">
            <v>113</v>
          </cell>
          <cell r="Z932">
            <v>113</v>
          </cell>
          <cell r="AA932">
            <v>113</v>
          </cell>
          <cell r="AB932">
            <v>113</v>
          </cell>
          <cell r="AC932">
            <v>113</v>
          </cell>
          <cell r="AD932">
            <v>113</v>
          </cell>
        </row>
        <row r="933">
          <cell r="F933" t="str">
            <v>LF17Y</v>
          </cell>
          <cell r="H933" t="str">
            <v>Available Stock</v>
          </cell>
          <cell r="Q933" t="str">
            <v>21131YOB1F6P1</v>
          </cell>
          <cell r="S933">
            <v>160</v>
          </cell>
          <cell r="T933">
            <v>160</v>
          </cell>
          <cell r="U933">
            <v>160</v>
          </cell>
          <cell r="V933">
            <v>160</v>
          </cell>
          <cell r="W933">
            <v>160</v>
          </cell>
          <cell r="X933">
            <v>160</v>
          </cell>
          <cell r="Y933">
            <v>160</v>
          </cell>
          <cell r="Z933">
            <v>51</v>
          </cell>
          <cell r="AA933">
            <v>10</v>
          </cell>
          <cell r="AB933">
            <v>10</v>
          </cell>
          <cell r="AC933">
            <v>10</v>
          </cell>
          <cell r="AD933">
            <v>10</v>
          </cell>
        </row>
        <row r="934">
          <cell r="F934" t="str">
            <v>LF17Y</v>
          </cell>
          <cell r="H934" t="str">
            <v>Income</v>
          </cell>
          <cell r="Q934" t="str">
            <v>21131YOB1F6P1</v>
          </cell>
          <cell r="S934">
            <v>0</v>
          </cell>
          <cell r="T934">
            <v>0</v>
          </cell>
          <cell r="U934">
            <v>0</v>
          </cell>
          <cell r="V934">
            <v>0</v>
          </cell>
          <cell r="W934">
            <v>0</v>
          </cell>
          <cell r="X934">
            <v>0</v>
          </cell>
          <cell r="Y934">
            <v>0</v>
          </cell>
          <cell r="Z934">
            <v>109</v>
          </cell>
          <cell r="AA934">
            <v>109</v>
          </cell>
          <cell r="AB934">
            <v>0</v>
          </cell>
          <cell r="AC934">
            <v>109</v>
          </cell>
          <cell r="AD934">
            <v>0</v>
          </cell>
        </row>
        <row r="935">
          <cell r="F935" t="str">
            <v>LF17Y</v>
          </cell>
          <cell r="H935" t="str">
            <v>Production Volume</v>
          </cell>
          <cell r="Q935" t="str">
            <v>21131YOB1F6P1</v>
          </cell>
          <cell r="S935">
            <v>0</v>
          </cell>
          <cell r="T935">
            <v>0</v>
          </cell>
          <cell r="U935">
            <v>0</v>
          </cell>
          <cell r="V935">
            <v>0</v>
          </cell>
          <cell r="W935">
            <v>0</v>
          </cell>
          <cell r="X935">
            <v>0</v>
          </cell>
          <cell r="Y935">
            <v>0</v>
          </cell>
          <cell r="Z935">
            <v>0</v>
          </cell>
          <cell r="AA935">
            <v>68</v>
          </cell>
          <cell r="AB935">
            <v>0</v>
          </cell>
          <cell r="AC935">
            <v>109</v>
          </cell>
          <cell r="AD935">
            <v>0</v>
          </cell>
        </row>
        <row r="936">
          <cell r="F936" t="str">
            <v>LF17Y</v>
          </cell>
          <cell r="H936" t="str">
            <v>Sales Volume</v>
          </cell>
          <cell r="Q936" t="str">
            <v>21131YOB1F6P1</v>
          </cell>
          <cell r="S936">
            <v>0</v>
          </cell>
          <cell r="T936">
            <v>0</v>
          </cell>
          <cell r="U936">
            <v>0</v>
          </cell>
          <cell r="V936">
            <v>0</v>
          </cell>
          <cell r="W936">
            <v>0</v>
          </cell>
          <cell r="X936">
            <v>0</v>
          </cell>
          <cell r="Y936">
            <v>0</v>
          </cell>
          <cell r="Z936">
            <v>109</v>
          </cell>
          <cell r="AA936">
            <v>109</v>
          </cell>
          <cell r="AB936">
            <v>0</v>
          </cell>
          <cell r="AC936">
            <v>109</v>
          </cell>
          <cell r="AD936">
            <v>0</v>
          </cell>
        </row>
        <row r="937">
          <cell r="F937" t="str">
            <v>LF17Y</v>
          </cell>
          <cell r="H937" t="str">
            <v>Stock Volume</v>
          </cell>
          <cell r="Q937" t="str">
            <v>21131YOB1F6P1</v>
          </cell>
          <cell r="S937">
            <v>160</v>
          </cell>
          <cell r="T937">
            <v>160</v>
          </cell>
          <cell r="U937">
            <v>160</v>
          </cell>
          <cell r="V937">
            <v>160</v>
          </cell>
          <cell r="W937">
            <v>160</v>
          </cell>
          <cell r="X937">
            <v>160</v>
          </cell>
          <cell r="Y937">
            <v>160</v>
          </cell>
          <cell r="Z937">
            <v>51</v>
          </cell>
          <cell r="AA937">
            <v>10</v>
          </cell>
          <cell r="AB937">
            <v>10</v>
          </cell>
          <cell r="AC937">
            <v>10</v>
          </cell>
          <cell r="AD937">
            <v>10</v>
          </cell>
        </row>
        <row r="938">
          <cell r="F938" t="str">
            <v>LF17Y</v>
          </cell>
          <cell r="H938" t="str">
            <v>Available Stock</v>
          </cell>
          <cell r="Q938" t="str">
            <v>21131YYB1F6P1</v>
          </cell>
          <cell r="S938">
            <v>200</v>
          </cell>
          <cell r="T938">
            <v>200</v>
          </cell>
          <cell r="U938">
            <v>200</v>
          </cell>
          <cell r="V938">
            <v>200</v>
          </cell>
          <cell r="W938">
            <v>200</v>
          </cell>
          <cell r="X938">
            <v>200</v>
          </cell>
          <cell r="Y938">
            <v>200</v>
          </cell>
          <cell r="Z938">
            <v>200</v>
          </cell>
          <cell r="AA938">
            <v>200</v>
          </cell>
          <cell r="AB938">
            <v>200</v>
          </cell>
          <cell r="AC938">
            <v>200</v>
          </cell>
          <cell r="AD938">
            <v>200</v>
          </cell>
        </row>
        <row r="939">
          <cell r="F939" t="str">
            <v>LF17Y</v>
          </cell>
          <cell r="H939" t="str">
            <v>Income</v>
          </cell>
          <cell r="Q939" t="str">
            <v>21131YYB1F6P1</v>
          </cell>
          <cell r="S939">
            <v>0</v>
          </cell>
          <cell r="T939">
            <v>0</v>
          </cell>
          <cell r="U939">
            <v>0</v>
          </cell>
          <cell r="V939">
            <v>0</v>
          </cell>
          <cell r="W939">
            <v>0</v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>
            <v>0</v>
          </cell>
          <cell r="AC939">
            <v>0</v>
          </cell>
          <cell r="AD939">
            <v>0</v>
          </cell>
        </row>
        <row r="940">
          <cell r="F940" t="str">
            <v>LF17Y</v>
          </cell>
          <cell r="H940" t="str">
            <v>Production Volume</v>
          </cell>
          <cell r="Q940" t="str">
            <v>21131YYB1F6P1</v>
          </cell>
          <cell r="S940">
            <v>0</v>
          </cell>
          <cell r="T940">
            <v>0</v>
          </cell>
          <cell r="U940">
            <v>0</v>
          </cell>
          <cell r="V940">
            <v>0</v>
          </cell>
          <cell r="W940">
            <v>0</v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>
            <v>0</v>
          </cell>
          <cell r="AC940">
            <v>0</v>
          </cell>
          <cell r="AD940">
            <v>0</v>
          </cell>
        </row>
        <row r="941">
          <cell r="F941" t="str">
            <v>LF17Y</v>
          </cell>
          <cell r="H941" t="str">
            <v>Sales Volume</v>
          </cell>
          <cell r="Q941" t="str">
            <v>21131YYB1F6P1</v>
          </cell>
          <cell r="S941">
            <v>0</v>
          </cell>
          <cell r="T941">
            <v>0</v>
          </cell>
          <cell r="U941">
            <v>0</v>
          </cell>
          <cell r="V941">
            <v>0</v>
          </cell>
          <cell r="W941">
            <v>0</v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>
            <v>0</v>
          </cell>
          <cell r="AC941">
            <v>0</v>
          </cell>
          <cell r="AD941">
            <v>0</v>
          </cell>
        </row>
        <row r="942">
          <cell r="F942" t="str">
            <v>LF17Y</v>
          </cell>
          <cell r="H942" t="str">
            <v>Stock Volume</v>
          </cell>
          <cell r="Q942" t="str">
            <v>21131YYB1F6P1</v>
          </cell>
          <cell r="S942">
            <v>200</v>
          </cell>
          <cell r="T942">
            <v>200</v>
          </cell>
          <cell r="U942">
            <v>200</v>
          </cell>
          <cell r="V942">
            <v>200</v>
          </cell>
          <cell r="W942">
            <v>200</v>
          </cell>
          <cell r="X942">
            <v>200</v>
          </cell>
          <cell r="Y942">
            <v>200</v>
          </cell>
          <cell r="Z942">
            <v>200</v>
          </cell>
          <cell r="AA942">
            <v>200</v>
          </cell>
          <cell r="AB942">
            <v>200</v>
          </cell>
          <cell r="AC942">
            <v>200</v>
          </cell>
          <cell r="AD942">
            <v>200</v>
          </cell>
        </row>
        <row r="943">
          <cell r="F943" t="str">
            <v>LF17Y</v>
          </cell>
          <cell r="H943" t="str">
            <v>Available Stock</v>
          </cell>
          <cell r="Q943" t="str">
            <v>21131YYB3F6P1</v>
          </cell>
          <cell r="S943">
            <v>45</v>
          </cell>
          <cell r="T943">
            <v>45</v>
          </cell>
          <cell r="U943">
            <v>0</v>
          </cell>
          <cell r="V943">
            <v>0</v>
          </cell>
          <cell r="W943">
            <v>0</v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>
            <v>0</v>
          </cell>
          <cell r="AC943">
            <v>0</v>
          </cell>
          <cell r="AD943">
            <v>0</v>
          </cell>
        </row>
        <row r="944">
          <cell r="F944" t="str">
            <v>LF17Y</v>
          </cell>
          <cell r="H944" t="str">
            <v>Income</v>
          </cell>
          <cell r="Q944" t="str">
            <v>21131YYB3F6P1</v>
          </cell>
          <cell r="S944">
            <v>0</v>
          </cell>
          <cell r="T944">
            <v>0</v>
          </cell>
          <cell r="U944">
            <v>51</v>
          </cell>
          <cell r="V944">
            <v>0</v>
          </cell>
          <cell r="W944">
            <v>0</v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>
            <v>0</v>
          </cell>
          <cell r="AC944">
            <v>0</v>
          </cell>
          <cell r="AD944">
            <v>0</v>
          </cell>
        </row>
        <row r="945">
          <cell r="F945" t="str">
            <v>LF17Y</v>
          </cell>
          <cell r="H945" t="str">
            <v>Production Volume</v>
          </cell>
          <cell r="Q945" t="str">
            <v>21131YYB3F6P1</v>
          </cell>
          <cell r="S945">
            <v>0</v>
          </cell>
          <cell r="T945">
            <v>0</v>
          </cell>
          <cell r="U945">
            <v>7</v>
          </cell>
          <cell r="V945">
            <v>0</v>
          </cell>
          <cell r="W945">
            <v>0</v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>
            <v>0</v>
          </cell>
          <cell r="AC945">
            <v>0</v>
          </cell>
          <cell r="AD945">
            <v>0</v>
          </cell>
        </row>
        <row r="946">
          <cell r="F946" t="str">
            <v>LF17Y</v>
          </cell>
          <cell r="H946" t="str">
            <v>Sales Volume</v>
          </cell>
          <cell r="Q946" t="str">
            <v>21131YYB3F6P1</v>
          </cell>
          <cell r="S946">
            <v>0</v>
          </cell>
          <cell r="T946">
            <v>0</v>
          </cell>
          <cell r="U946">
            <v>51</v>
          </cell>
          <cell r="V946">
            <v>0</v>
          </cell>
          <cell r="W946">
            <v>0</v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>
            <v>0</v>
          </cell>
          <cell r="AC946">
            <v>0</v>
          </cell>
          <cell r="AD946">
            <v>0</v>
          </cell>
        </row>
        <row r="947">
          <cell r="F947" t="str">
            <v>LF17Y</v>
          </cell>
          <cell r="H947" t="str">
            <v>Stock Volume</v>
          </cell>
          <cell r="Q947" t="str">
            <v>21131YYB3F6P1</v>
          </cell>
          <cell r="S947">
            <v>45</v>
          </cell>
          <cell r="T947">
            <v>45</v>
          </cell>
          <cell r="U947">
            <v>0</v>
          </cell>
          <cell r="V947">
            <v>0</v>
          </cell>
          <cell r="W947">
            <v>0</v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>
            <v>0</v>
          </cell>
          <cell r="AC947">
            <v>0</v>
          </cell>
          <cell r="AD947">
            <v>0</v>
          </cell>
        </row>
        <row r="948">
          <cell r="F948" t="str">
            <v>LF17Y</v>
          </cell>
          <cell r="H948" t="str">
            <v>Available Stock</v>
          </cell>
          <cell r="Q948" t="str">
            <v>64131YOB106P1</v>
          </cell>
          <cell r="S948">
            <v>0</v>
          </cell>
          <cell r="T948">
            <v>0</v>
          </cell>
          <cell r="U948">
            <v>0</v>
          </cell>
          <cell r="V948">
            <v>110</v>
          </cell>
          <cell r="W948">
            <v>1</v>
          </cell>
          <cell r="X948">
            <v>1</v>
          </cell>
          <cell r="Y948">
            <v>1</v>
          </cell>
          <cell r="Z948">
            <v>1</v>
          </cell>
          <cell r="AA948">
            <v>1</v>
          </cell>
          <cell r="AB948">
            <v>1</v>
          </cell>
          <cell r="AC948">
            <v>1</v>
          </cell>
          <cell r="AD948">
            <v>1</v>
          </cell>
        </row>
        <row r="949">
          <cell r="F949" t="str">
            <v>LF17Y</v>
          </cell>
          <cell r="H949" t="str">
            <v>Income</v>
          </cell>
          <cell r="Q949" t="str">
            <v>64131YOB106P1</v>
          </cell>
          <cell r="S949">
            <v>0</v>
          </cell>
          <cell r="T949">
            <v>0</v>
          </cell>
          <cell r="U949">
            <v>109</v>
          </cell>
          <cell r="V949">
            <v>0</v>
          </cell>
          <cell r="W949">
            <v>109</v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>
            <v>0</v>
          </cell>
          <cell r="AC949">
            <v>0</v>
          </cell>
          <cell r="AD949">
            <v>0</v>
          </cell>
        </row>
        <row r="950">
          <cell r="F950" t="str">
            <v>LF17Y</v>
          </cell>
          <cell r="H950" t="str">
            <v>Production Volume</v>
          </cell>
          <cell r="Q950" t="str">
            <v>64131YOB106P1</v>
          </cell>
          <cell r="S950">
            <v>0</v>
          </cell>
          <cell r="T950">
            <v>0</v>
          </cell>
          <cell r="U950">
            <v>109</v>
          </cell>
          <cell r="V950">
            <v>109</v>
          </cell>
          <cell r="W950">
            <v>0</v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>
            <v>0</v>
          </cell>
          <cell r="AC950">
            <v>0</v>
          </cell>
          <cell r="AD950">
            <v>0</v>
          </cell>
        </row>
        <row r="951">
          <cell r="F951" t="str">
            <v>LF17Y</v>
          </cell>
          <cell r="H951" t="str">
            <v>Sales Volume</v>
          </cell>
          <cell r="Q951" t="str">
            <v>64131YOB106P1</v>
          </cell>
          <cell r="S951">
            <v>0</v>
          </cell>
          <cell r="T951">
            <v>0</v>
          </cell>
          <cell r="U951">
            <v>109</v>
          </cell>
          <cell r="V951">
            <v>0</v>
          </cell>
          <cell r="W951">
            <v>109</v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>
            <v>0</v>
          </cell>
          <cell r="AC951">
            <v>0</v>
          </cell>
          <cell r="AD951">
            <v>0</v>
          </cell>
        </row>
        <row r="952">
          <cell r="F952" t="str">
            <v>LF17Y</v>
          </cell>
          <cell r="H952" t="str">
            <v>Stock Volume</v>
          </cell>
          <cell r="Q952" t="str">
            <v>64131YOB106P1</v>
          </cell>
          <cell r="S952">
            <v>0</v>
          </cell>
          <cell r="T952">
            <v>0</v>
          </cell>
          <cell r="U952">
            <v>0</v>
          </cell>
          <cell r="V952">
            <v>110</v>
          </cell>
          <cell r="W952">
            <v>1</v>
          </cell>
          <cell r="X952">
            <v>1</v>
          </cell>
          <cell r="Y952">
            <v>1</v>
          </cell>
          <cell r="Z952">
            <v>1</v>
          </cell>
          <cell r="AA952">
            <v>1</v>
          </cell>
          <cell r="AB952">
            <v>1</v>
          </cell>
          <cell r="AC952">
            <v>1</v>
          </cell>
          <cell r="AD952">
            <v>1</v>
          </cell>
        </row>
        <row r="953">
          <cell r="F953" t="str">
            <v>LF20Y</v>
          </cell>
          <cell r="H953" t="str">
            <v>Available Stock</v>
          </cell>
          <cell r="Q953" t="str">
            <v>21151YOB1F6P1</v>
          </cell>
          <cell r="S953">
            <v>241</v>
          </cell>
          <cell r="T953">
            <v>241</v>
          </cell>
          <cell r="U953">
            <v>241</v>
          </cell>
          <cell r="V953">
            <v>241</v>
          </cell>
          <cell r="W953">
            <v>241</v>
          </cell>
          <cell r="X953">
            <v>241</v>
          </cell>
          <cell r="Y953">
            <v>241</v>
          </cell>
          <cell r="Z953">
            <v>132</v>
          </cell>
          <cell r="AA953">
            <v>23</v>
          </cell>
          <cell r="AB953">
            <v>23</v>
          </cell>
          <cell r="AC953">
            <v>0</v>
          </cell>
          <cell r="AD953">
            <v>0</v>
          </cell>
        </row>
        <row r="954">
          <cell r="F954" t="str">
            <v>LF20Y</v>
          </cell>
          <cell r="H954" t="str">
            <v>Income</v>
          </cell>
          <cell r="Q954" t="str">
            <v>21151YOB1F6P1</v>
          </cell>
          <cell r="S954">
            <v>0</v>
          </cell>
          <cell r="T954">
            <v>0</v>
          </cell>
          <cell r="U954">
            <v>0</v>
          </cell>
          <cell r="V954">
            <v>0</v>
          </cell>
          <cell r="W954">
            <v>0</v>
          </cell>
          <cell r="X954">
            <v>0</v>
          </cell>
          <cell r="Y954">
            <v>0</v>
          </cell>
          <cell r="Z954">
            <v>109</v>
          </cell>
          <cell r="AA954">
            <v>109</v>
          </cell>
          <cell r="AB954">
            <v>0</v>
          </cell>
          <cell r="AC954">
            <v>109</v>
          </cell>
          <cell r="AD954">
            <v>0</v>
          </cell>
        </row>
        <row r="955">
          <cell r="F955" t="str">
            <v>LF20Y</v>
          </cell>
          <cell r="H955" t="str">
            <v>Production Volume</v>
          </cell>
          <cell r="Q955" t="str">
            <v>21151YOB1F6P1</v>
          </cell>
          <cell r="S955">
            <v>0</v>
          </cell>
          <cell r="T955">
            <v>0</v>
          </cell>
          <cell r="U955">
            <v>0</v>
          </cell>
          <cell r="V955">
            <v>0</v>
          </cell>
          <cell r="W955">
            <v>0</v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>
            <v>0</v>
          </cell>
          <cell r="AC955">
            <v>86</v>
          </cell>
          <cell r="AD955">
            <v>0</v>
          </cell>
        </row>
        <row r="956">
          <cell r="F956" t="str">
            <v>LF20Y</v>
          </cell>
          <cell r="H956" t="str">
            <v>Sales Volume</v>
          </cell>
          <cell r="Q956" t="str">
            <v>21151YOB1F6P1</v>
          </cell>
          <cell r="S956">
            <v>0</v>
          </cell>
          <cell r="T956">
            <v>0</v>
          </cell>
          <cell r="U956">
            <v>0</v>
          </cell>
          <cell r="V956">
            <v>0</v>
          </cell>
          <cell r="W956">
            <v>0</v>
          </cell>
          <cell r="X956">
            <v>0</v>
          </cell>
          <cell r="Y956">
            <v>0</v>
          </cell>
          <cell r="Z956">
            <v>109</v>
          </cell>
          <cell r="AA956">
            <v>109</v>
          </cell>
          <cell r="AB956">
            <v>0</v>
          </cell>
          <cell r="AC956">
            <v>109</v>
          </cell>
          <cell r="AD956">
            <v>0</v>
          </cell>
        </row>
        <row r="957">
          <cell r="F957" t="str">
            <v>LF20Y</v>
          </cell>
          <cell r="H957" t="str">
            <v>Stock Volume</v>
          </cell>
          <cell r="Q957" t="str">
            <v>21151YOB1F6P1</v>
          </cell>
          <cell r="S957">
            <v>241</v>
          </cell>
          <cell r="T957">
            <v>241</v>
          </cell>
          <cell r="U957">
            <v>241</v>
          </cell>
          <cell r="V957">
            <v>241</v>
          </cell>
          <cell r="W957">
            <v>241</v>
          </cell>
          <cell r="X957">
            <v>241</v>
          </cell>
          <cell r="Y957">
            <v>241</v>
          </cell>
          <cell r="Z957">
            <v>132</v>
          </cell>
          <cell r="AA957">
            <v>23</v>
          </cell>
          <cell r="AB957">
            <v>23</v>
          </cell>
          <cell r="AC957">
            <v>0</v>
          </cell>
          <cell r="AD957">
            <v>0</v>
          </cell>
        </row>
        <row r="958">
          <cell r="F958" t="str">
            <v>LF20Y</v>
          </cell>
          <cell r="H958" t="str">
            <v>Available Stock</v>
          </cell>
          <cell r="Q958" t="str">
            <v>21151YYD1F6P1</v>
          </cell>
          <cell r="S958">
            <v>76</v>
          </cell>
          <cell r="T958">
            <v>76</v>
          </cell>
          <cell r="U958">
            <v>76</v>
          </cell>
          <cell r="V958">
            <v>76</v>
          </cell>
          <cell r="W958">
            <v>76</v>
          </cell>
          <cell r="X958">
            <v>76</v>
          </cell>
          <cell r="Y958">
            <v>76</v>
          </cell>
          <cell r="Z958">
            <v>76</v>
          </cell>
          <cell r="AA958">
            <v>76</v>
          </cell>
          <cell r="AB958">
            <v>76</v>
          </cell>
          <cell r="AC958">
            <v>76</v>
          </cell>
          <cell r="AD958">
            <v>76</v>
          </cell>
        </row>
        <row r="959">
          <cell r="F959" t="str">
            <v>LF20Y</v>
          </cell>
          <cell r="H959" t="str">
            <v>Income</v>
          </cell>
          <cell r="Q959" t="str">
            <v>21151YYD1F6P1</v>
          </cell>
          <cell r="S959">
            <v>0</v>
          </cell>
          <cell r="T959">
            <v>0</v>
          </cell>
          <cell r="U959">
            <v>0</v>
          </cell>
          <cell r="V959">
            <v>0</v>
          </cell>
          <cell r="W959">
            <v>0</v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>
            <v>0</v>
          </cell>
          <cell r="AC959">
            <v>0</v>
          </cell>
          <cell r="AD959">
            <v>0</v>
          </cell>
        </row>
        <row r="960">
          <cell r="F960" t="str">
            <v>LF20Y</v>
          </cell>
          <cell r="H960" t="str">
            <v>Production Volume</v>
          </cell>
          <cell r="Q960" t="str">
            <v>21151YYD1F6P1</v>
          </cell>
          <cell r="S960">
            <v>0</v>
          </cell>
          <cell r="T960">
            <v>0</v>
          </cell>
          <cell r="U960">
            <v>0</v>
          </cell>
          <cell r="V960">
            <v>0</v>
          </cell>
          <cell r="W960">
            <v>0</v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>
            <v>0</v>
          </cell>
          <cell r="AC960">
            <v>0</v>
          </cell>
          <cell r="AD960">
            <v>0</v>
          </cell>
        </row>
        <row r="961">
          <cell r="F961" t="str">
            <v>LF20Y</v>
          </cell>
          <cell r="H961" t="str">
            <v>Sales Volume</v>
          </cell>
          <cell r="Q961" t="str">
            <v>21151YYD1F6P1</v>
          </cell>
          <cell r="S961">
            <v>0</v>
          </cell>
          <cell r="T961">
            <v>0</v>
          </cell>
          <cell r="U961">
            <v>0</v>
          </cell>
          <cell r="V961">
            <v>0</v>
          </cell>
          <cell r="W961">
            <v>0</v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>
            <v>0</v>
          </cell>
          <cell r="AC961">
            <v>0</v>
          </cell>
          <cell r="AD961">
            <v>0</v>
          </cell>
        </row>
        <row r="962">
          <cell r="F962" t="str">
            <v>LF20Y</v>
          </cell>
          <cell r="H962" t="str">
            <v>Stock Volume</v>
          </cell>
          <cell r="Q962" t="str">
            <v>21151YYD1F6P1</v>
          </cell>
          <cell r="S962">
            <v>76</v>
          </cell>
          <cell r="T962">
            <v>76</v>
          </cell>
          <cell r="U962">
            <v>76</v>
          </cell>
          <cell r="V962">
            <v>76</v>
          </cell>
          <cell r="W962">
            <v>76</v>
          </cell>
          <cell r="X962">
            <v>76</v>
          </cell>
          <cell r="Y962">
            <v>76</v>
          </cell>
          <cell r="Z962">
            <v>76</v>
          </cell>
          <cell r="AA962">
            <v>76</v>
          </cell>
          <cell r="AB962">
            <v>76</v>
          </cell>
          <cell r="AC962">
            <v>76</v>
          </cell>
          <cell r="AD962">
            <v>76</v>
          </cell>
        </row>
        <row r="963">
          <cell r="F963" t="str">
            <v>LF20Y</v>
          </cell>
          <cell r="H963" t="str">
            <v>Available Stock</v>
          </cell>
          <cell r="Q963" t="str">
            <v>21151YYD3F6P1</v>
          </cell>
          <cell r="S963">
            <v>60</v>
          </cell>
          <cell r="T963">
            <v>9</v>
          </cell>
          <cell r="U963">
            <v>9</v>
          </cell>
          <cell r="V963">
            <v>9</v>
          </cell>
          <cell r="W963">
            <v>9</v>
          </cell>
          <cell r="X963">
            <v>9</v>
          </cell>
          <cell r="Y963">
            <v>9</v>
          </cell>
          <cell r="Z963">
            <v>9</v>
          </cell>
          <cell r="AA963">
            <v>9</v>
          </cell>
          <cell r="AB963">
            <v>9</v>
          </cell>
          <cell r="AC963">
            <v>9</v>
          </cell>
          <cell r="AD963">
            <v>9</v>
          </cell>
        </row>
        <row r="964">
          <cell r="F964" t="str">
            <v>LF20Y</v>
          </cell>
          <cell r="H964" t="str">
            <v>Income</v>
          </cell>
          <cell r="Q964" t="str">
            <v>21151YYD3F6P1</v>
          </cell>
          <cell r="S964">
            <v>0</v>
          </cell>
          <cell r="T964">
            <v>51</v>
          </cell>
          <cell r="U964">
            <v>0</v>
          </cell>
          <cell r="V964">
            <v>0</v>
          </cell>
          <cell r="W964">
            <v>0</v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>
            <v>0</v>
          </cell>
          <cell r="AC964">
            <v>0</v>
          </cell>
          <cell r="AD964">
            <v>0</v>
          </cell>
        </row>
        <row r="965">
          <cell r="F965" t="str">
            <v>LF20Y</v>
          </cell>
          <cell r="H965" t="str">
            <v>Production Volume</v>
          </cell>
          <cell r="Q965" t="str">
            <v>21151YYD3F6P1</v>
          </cell>
          <cell r="S965">
            <v>0</v>
          </cell>
          <cell r="T965">
            <v>0</v>
          </cell>
          <cell r="U965">
            <v>0</v>
          </cell>
          <cell r="V965">
            <v>0</v>
          </cell>
          <cell r="W965">
            <v>0</v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>
            <v>0</v>
          </cell>
          <cell r="AC965">
            <v>0</v>
          </cell>
          <cell r="AD965">
            <v>0</v>
          </cell>
        </row>
        <row r="966">
          <cell r="F966" t="str">
            <v>LF20Y</v>
          </cell>
          <cell r="H966" t="str">
            <v>Sales Volume</v>
          </cell>
          <cell r="Q966" t="str">
            <v>21151YYD3F6P1</v>
          </cell>
          <cell r="S966">
            <v>0</v>
          </cell>
          <cell r="T966">
            <v>51</v>
          </cell>
          <cell r="U966">
            <v>0</v>
          </cell>
          <cell r="V966">
            <v>0</v>
          </cell>
          <cell r="W966">
            <v>0</v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>
            <v>0</v>
          </cell>
          <cell r="AC966">
            <v>0</v>
          </cell>
          <cell r="AD966">
            <v>0</v>
          </cell>
        </row>
        <row r="967">
          <cell r="F967" t="str">
            <v>LF20Y</v>
          </cell>
          <cell r="H967" t="str">
            <v>Stock Volume</v>
          </cell>
          <cell r="Q967" t="str">
            <v>21151YYD3F6P1</v>
          </cell>
          <cell r="S967">
            <v>60</v>
          </cell>
          <cell r="T967">
            <v>9</v>
          </cell>
          <cell r="U967">
            <v>9</v>
          </cell>
          <cell r="V967">
            <v>9</v>
          </cell>
          <cell r="W967">
            <v>9</v>
          </cell>
          <cell r="X967">
            <v>9</v>
          </cell>
          <cell r="Y967">
            <v>9</v>
          </cell>
          <cell r="Z967">
            <v>9</v>
          </cell>
          <cell r="AA967">
            <v>9</v>
          </cell>
          <cell r="AB967">
            <v>9</v>
          </cell>
          <cell r="AC967">
            <v>9</v>
          </cell>
          <cell r="AD967">
            <v>9</v>
          </cell>
        </row>
        <row r="968">
          <cell r="F968" t="str">
            <v>LF20Y</v>
          </cell>
          <cell r="H968" t="str">
            <v>Available Stock</v>
          </cell>
          <cell r="Q968" t="str">
            <v>64151YOB106P1</v>
          </cell>
          <cell r="S968">
            <v>1</v>
          </cell>
          <cell r="T968">
            <v>1</v>
          </cell>
          <cell r="U968">
            <v>0</v>
          </cell>
          <cell r="V968">
            <v>11</v>
          </cell>
          <cell r="W968">
            <v>11</v>
          </cell>
          <cell r="X968">
            <v>11</v>
          </cell>
          <cell r="Y968">
            <v>11</v>
          </cell>
          <cell r="Z968">
            <v>11</v>
          </cell>
          <cell r="AA968">
            <v>11</v>
          </cell>
          <cell r="AB968">
            <v>11</v>
          </cell>
          <cell r="AC968">
            <v>11</v>
          </cell>
          <cell r="AD968">
            <v>11</v>
          </cell>
        </row>
        <row r="969">
          <cell r="F969" t="str">
            <v>LF20Y</v>
          </cell>
          <cell r="H969" t="str">
            <v>Income</v>
          </cell>
          <cell r="Q969" t="str">
            <v>64151YOB106P1</v>
          </cell>
          <cell r="S969">
            <v>0</v>
          </cell>
          <cell r="T969">
            <v>0</v>
          </cell>
          <cell r="U969">
            <v>218</v>
          </cell>
          <cell r="V969">
            <v>109</v>
          </cell>
          <cell r="W969">
            <v>0</v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>
            <v>0</v>
          </cell>
          <cell r="AC969">
            <v>0</v>
          </cell>
          <cell r="AD969">
            <v>0</v>
          </cell>
        </row>
        <row r="970">
          <cell r="F970" t="str">
            <v>LF20Y</v>
          </cell>
          <cell r="H970" t="str">
            <v>Production Volume</v>
          </cell>
          <cell r="Q970" t="str">
            <v>64151YOB106P1</v>
          </cell>
          <cell r="S970">
            <v>0</v>
          </cell>
          <cell r="T970">
            <v>0</v>
          </cell>
          <cell r="U970">
            <v>217</v>
          </cell>
          <cell r="V970">
            <v>120</v>
          </cell>
          <cell r="W970">
            <v>0</v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>
            <v>0</v>
          </cell>
          <cell r="AC970">
            <v>0</v>
          </cell>
          <cell r="AD970">
            <v>0</v>
          </cell>
        </row>
        <row r="971">
          <cell r="F971" t="str">
            <v>LF20Y</v>
          </cell>
          <cell r="H971" t="str">
            <v>Sales Volume</v>
          </cell>
          <cell r="Q971" t="str">
            <v>64151YOB106P1</v>
          </cell>
          <cell r="S971">
            <v>0</v>
          </cell>
          <cell r="T971">
            <v>0</v>
          </cell>
          <cell r="U971">
            <v>218</v>
          </cell>
          <cell r="V971">
            <v>109</v>
          </cell>
          <cell r="W971">
            <v>0</v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>
            <v>0</v>
          </cell>
          <cell r="AC971">
            <v>0</v>
          </cell>
          <cell r="AD971">
            <v>0</v>
          </cell>
        </row>
        <row r="972">
          <cell r="F972" t="str">
            <v>LF20Y</v>
          </cell>
          <cell r="H972" t="str">
            <v>Stock Volume</v>
          </cell>
          <cell r="Q972" t="str">
            <v>64151YOB106P1</v>
          </cell>
          <cell r="S972">
            <v>1</v>
          </cell>
          <cell r="T972">
            <v>1</v>
          </cell>
          <cell r="U972">
            <v>0</v>
          </cell>
          <cell r="V972">
            <v>11</v>
          </cell>
          <cell r="W972">
            <v>11</v>
          </cell>
          <cell r="X972">
            <v>11</v>
          </cell>
          <cell r="Y972">
            <v>11</v>
          </cell>
          <cell r="Z972">
            <v>11</v>
          </cell>
          <cell r="AA972">
            <v>11</v>
          </cell>
          <cell r="AB972">
            <v>11</v>
          </cell>
          <cell r="AC972">
            <v>11</v>
          </cell>
          <cell r="AD972">
            <v>11</v>
          </cell>
        </row>
        <row r="973">
          <cell r="F973" t="str">
            <v>LFD09</v>
          </cell>
          <cell r="H973" t="str">
            <v>Available Stock</v>
          </cell>
          <cell r="Q973" t="str">
            <v>21061C7A1F6P1</v>
          </cell>
          <cell r="S973">
            <v>0</v>
          </cell>
          <cell r="T973">
            <v>0</v>
          </cell>
          <cell r="U973">
            <v>0</v>
          </cell>
          <cell r="V973">
            <v>0</v>
          </cell>
          <cell r="W973">
            <v>0</v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>
            <v>0</v>
          </cell>
          <cell r="AC973">
            <v>0</v>
          </cell>
          <cell r="AD973">
            <v>0</v>
          </cell>
        </row>
        <row r="974">
          <cell r="F974" t="str">
            <v>LFD09</v>
          </cell>
          <cell r="H974" t="str">
            <v>Income</v>
          </cell>
          <cell r="Q974" t="str">
            <v>21061C7A1F6P1</v>
          </cell>
          <cell r="S974">
            <v>0</v>
          </cell>
          <cell r="T974">
            <v>0</v>
          </cell>
          <cell r="U974">
            <v>0</v>
          </cell>
          <cell r="V974">
            <v>0</v>
          </cell>
          <cell r="W974">
            <v>0</v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>
            <v>0</v>
          </cell>
          <cell r="AC974">
            <v>0</v>
          </cell>
          <cell r="AD974">
            <v>0</v>
          </cell>
        </row>
        <row r="975">
          <cell r="F975" t="str">
            <v>LFD09</v>
          </cell>
          <cell r="H975" t="str">
            <v>Production Volume</v>
          </cell>
          <cell r="Q975" t="str">
            <v>21061C7A1F6P1</v>
          </cell>
          <cell r="S975">
            <v>0</v>
          </cell>
          <cell r="T975">
            <v>0</v>
          </cell>
          <cell r="U975">
            <v>0</v>
          </cell>
          <cell r="V975">
            <v>0</v>
          </cell>
          <cell r="W975">
            <v>0</v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>
            <v>0</v>
          </cell>
          <cell r="AC975">
            <v>0</v>
          </cell>
          <cell r="AD975">
            <v>0</v>
          </cell>
        </row>
        <row r="976">
          <cell r="F976" t="str">
            <v>LFD09</v>
          </cell>
          <cell r="H976" t="str">
            <v>Sales Volume</v>
          </cell>
          <cell r="Q976" t="str">
            <v>21061C7A1F6P1</v>
          </cell>
          <cell r="S976">
            <v>0</v>
          </cell>
          <cell r="T976">
            <v>0</v>
          </cell>
          <cell r="U976">
            <v>0</v>
          </cell>
          <cell r="V976">
            <v>0</v>
          </cell>
          <cell r="W976">
            <v>0</v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>
            <v>0</v>
          </cell>
          <cell r="AC976">
            <v>0</v>
          </cell>
          <cell r="AD976">
            <v>0</v>
          </cell>
        </row>
        <row r="977">
          <cell r="F977" t="str">
            <v>LFD09</v>
          </cell>
          <cell r="H977" t="str">
            <v>Stock Volume</v>
          </cell>
          <cell r="Q977" t="str">
            <v>21061C7A1F6P1</v>
          </cell>
          <cell r="S977">
            <v>0</v>
          </cell>
          <cell r="T977">
            <v>0</v>
          </cell>
          <cell r="U977">
            <v>0</v>
          </cell>
          <cell r="V977">
            <v>0</v>
          </cell>
          <cell r="W977">
            <v>0</v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>
            <v>0</v>
          </cell>
          <cell r="AC977">
            <v>0</v>
          </cell>
          <cell r="AD977">
            <v>0</v>
          </cell>
        </row>
        <row r="978">
          <cell r="F978" t="str">
            <v>LFD09</v>
          </cell>
          <cell r="H978" t="str">
            <v>Available Stock</v>
          </cell>
          <cell r="Q978" t="str">
            <v>21061CYA1F6E2</v>
          </cell>
          <cell r="S978">
            <v>0</v>
          </cell>
          <cell r="T978">
            <v>0</v>
          </cell>
          <cell r="U978">
            <v>0</v>
          </cell>
          <cell r="V978">
            <v>0</v>
          </cell>
          <cell r="W978">
            <v>0</v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>
            <v>0</v>
          </cell>
          <cell r="AC978">
            <v>0</v>
          </cell>
          <cell r="AD978">
            <v>0</v>
          </cell>
        </row>
        <row r="979">
          <cell r="F979" t="str">
            <v>LFD09</v>
          </cell>
          <cell r="H979" t="str">
            <v>Income</v>
          </cell>
          <cell r="Q979" t="str">
            <v>21061CYA1F6E2</v>
          </cell>
          <cell r="S979">
            <v>0</v>
          </cell>
          <cell r="T979">
            <v>0</v>
          </cell>
          <cell r="U979">
            <v>0</v>
          </cell>
          <cell r="V979">
            <v>0</v>
          </cell>
          <cell r="W979">
            <v>0</v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>
            <v>0</v>
          </cell>
          <cell r="AC979">
            <v>0</v>
          </cell>
          <cell r="AD979">
            <v>0</v>
          </cell>
        </row>
        <row r="980">
          <cell r="F980" t="str">
            <v>LFD09</v>
          </cell>
          <cell r="H980" t="str">
            <v>Production Volume</v>
          </cell>
          <cell r="Q980" t="str">
            <v>21061CYA1F6E2</v>
          </cell>
          <cell r="S980">
            <v>0</v>
          </cell>
          <cell r="T980">
            <v>0</v>
          </cell>
          <cell r="U980">
            <v>0</v>
          </cell>
          <cell r="V980">
            <v>0</v>
          </cell>
          <cell r="W980">
            <v>0</v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>
            <v>0</v>
          </cell>
          <cell r="AC980">
            <v>0</v>
          </cell>
          <cell r="AD980">
            <v>0</v>
          </cell>
        </row>
        <row r="981">
          <cell r="F981" t="str">
            <v>LFD09</v>
          </cell>
          <cell r="H981" t="str">
            <v>Sales Volume</v>
          </cell>
          <cell r="Q981" t="str">
            <v>21061CYA1F6E2</v>
          </cell>
          <cell r="S981">
            <v>0</v>
          </cell>
          <cell r="T981">
            <v>0</v>
          </cell>
          <cell r="U981">
            <v>0</v>
          </cell>
          <cell r="V981">
            <v>0</v>
          </cell>
          <cell r="W981">
            <v>0</v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>
            <v>0</v>
          </cell>
          <cell r="AC981">
            <v>0</v>
          </cell>
          <cell r="AD981">
            <v>0</v>
          </cell>
        </row>
        <row r="982">
          <cell r="F982" t="str">
            <v>LFD09</v>
          </cell>
          <cell r="H982" t="str">
            <v>Stock Volume</v>
          </cell>
          <cell r="Q982" t="str">
            <v>21061CYA1F6E2</v>
          </cell>
          <cell r="S982">
            <v>0</v>
          </cell>
          <cell r="T982">
            <v>0</v>
          </cell>
          <cell r="U982">
            <v>0</v>
          </cell>
          <cell r="V982">
            <v>0</v>
          </cell>
          <cell r="W982">
            <v>0</v>
          </cell>
          <cell r="X982">
            <v>0</v>
          </cell>
          <cell r="Y982">
            <v>0</v>
          </cell>
          <cell r="Z982">
            <v>0</v>
          </cell>
          <cell r="AA982">
            <v>0</v>
          </cell>
          <cell r="AB982">
            <v>0</v>
          </cell>
          <cell r="AC982">
            <v>0</v>
          </cell>
          <cell r="AD982">
            <v>0</v>
          </cell>
        </row>
        <row r="983">
          <cell r="F983" t="str">
            <v>LFD09</v>
          </cell>
          <cell r="H983" t="str">
            <v>Available Stock</v>
          </cell>
          <cell r="Q983" t="str">
            <v>21091C7A1F6E2</v>
          </cell>
          <cell r="S983">
            <v>0</v>
          </cell>
          <cell r="T983">
            <v>0</v>
          </cell>
          <cell r="U983">
            <v>0</v>
          </cell>
          <cell r="V983">
            <v>0</v>
          </cell>
          <cell r="W983">
            <v>0</v>
          </cell>
          <cell r="X983">
            <v>0</v>
          </cell>
          <cell r="Y983">
            <v>0</v>
          </cell>
          <cell r="Z983">
            <v>0</v>
          </cell>
          <cell r="AA983">
            <v>0</v>
          </cell>
          <cell r="AB983">
            <v>0</v>
          </cell>
          <cell r="AC983">
            <v>0</v>
          </cell>
          <cell r="AD983">
            <v>0</v>
          </cell>
        </row>
        <row r="984">
          <cell r="F984" t="str">
            <v>LFD09</v>
          </cell>
          <cell r="H984" t="str">
            <v>Income</v>
          </cell>
          <cell r="Q984" t="str">
            <v>21091C7A1F6E2</v>
          </cell>
          <cell r="S984">
            <v>0</v>
          </cell>
          <cell r="T984">
            <v>0</v>
          </cell>
          <cell r="U984">
            <v>0</v>
          </cell>
          <cell r="V984">
            <v>0</v>
          </cell>
          <cell r="W984">
            <v>0</v>
          </cell>
          <cell r="X984">
            <v>0</v>
          </cell>
          <cell r="Y984">
            <v>0</v>
          </cell>
          <cell r="Z984">
            <v>0</v>
          </cell>
          <cell r="AA984">
            <v>0</v>
          </cell>
          <cell r="AB984">
            <v>0</v>
          </cell>
          <cell r="AC984">
            <v>0</v>
          </cell>
          <cell r="AD984">
            <v>0</v>
          </cell>
        </row>
        <row r="985">
          <cell r="F985" t="str">
            <v>LFD09</v>
          </cell>
          <cell r="H985" t="str">
            <v>Production Volume</v>
          </cell>
          <cell r="Q985" t="str">
            <v>21091C7A1F6E2</v>
          </cell>
          <cell r="S985">
            <v>0</v>
          </cell>
          <cell r="T985">
            <v>0</v>
          </cell>
          <cell r="U985">
            <v>0</v>
          </cell>
          <cell r="V985">
            <v>0</v>
          </cell>
          <cell r="W985">
            <v>0</v>
          </cell>
          <cell r="X985">
            <v>0</v>
          </cell>
          <cell r="Y985">
            <v>0</v>
          </cell>
          <cell r="Z985">
            <v>0</v>
          </cell>
          <cell r="AA985">
            <v>0</v>
          </cell>
          <cell r="AB985">
            <v>0</v>
          </cell>
          <cell r="AC985">
            <v>0</v>
          </cell>
          <cell r="AD985">
            <v>0</v>
          </cell>
        </row>
        <row r="986">
          <cell r="F986" t="str">
            <v>LFD09</v>
          </cell>
          <cell r="H986" t="str">
            <v>Sales Volume</v>
          </cell>
          <cell r="Q986" t="str">
            <v>21091C7A1F6E2</v>
          </cell>
          <cell r="S986">
            <v>0</v>
          </cell>
          <cell r="T986">
            <v>0</v>
          </cell>
          <cell r="U986">
            <v>0</v>
          </cell>
          <cell r="V986">
            <v>0</v>
          </cell>
          <cell r="W986">
            <v>0</v>
          </cell>
          <cell r="X986">
            <v>0</v>
          </cell>
          <cell r="Y986">
            <v>0</v>
          </cell>
          <cell r="Z986">
            <v>0</v>
          </cell>
          <cell r="AA986">
            <v>0</v>
          </cell>
          <cell r="AB986">
            <v>0</v>
          </cell>
          <cell r="AC986">
            <v>0</v>
          </cell>
          <cell r="AD986">
            <v>0</v>
          </cell>
        </row>
        <row r="987">
          <cell r="F987" t="str">
            <v>LFD09</v>
          </cell>
          <cell r="H987" t="str">
            <v>Stock Volume</v>
          </cell>
          <cell r="Q987" t="str">
            <v>21091C7A1F6E2</v>
          </cell>
          <cell r="S987">
            <v>0</v>
          </cell>
          <cell r="T987">
            <v>0</v>
          </cell>
          <cell r="U987">
            <v>0</v>
          </cell>
          <cell r="V987">
            <v>0</v>
          </cell>
          <cell r="W987">
            <v>0</v>
          </cell>
          <cell r="X987">
            <v>0</v>
          </cell>
          <cell r="Y987">
            <v>0</v>
          </cell>
          <cell r="Z987">
            <v>0</v>
          </cell>
          <cell r="AA987">
            <v>0</v>
          </cell>
          <cell r="AB987">
            <v>0</v>
          </cell>
          <cell r="AC987">
            <v>0</v>
          </cell>
          <cell r="AD987">
            <v>0</v>
          </cell>
        </row>
        <row r="988">
          <cell r="F988" t="str">
            <v>LI13Y</v>
          </cell>
          <cell r="H988" t="str">
            <v>Available Stock</v>
          </cell>
          <cell r="Q988" t="str">
            <v>5713YJFA306P1</v>
          </cell>
          <cell r="S988">
            <v>39</v>
          </cell>
          <cell r="T988">
            <v>40</v>
          </cell>
          <cell r="U988">
            <v>40</v>
          </cell>
          <cell r="V988">
            <v>40</v>
          </cell>
          <cell r="W988">
            <v>40</v>
          </cell>
          <cell r="X988">
            <v>40</v>
          </cell>
          <cell r="Y988">
            <v>5</v>
          </cell>
          <cell r="Z988">
            <v>5</v>
          </cell>
          <cell r="AA988">
            <v>0</v>
          </cell>
          <cell r="AB988">
            <v>0</v>
          </cell>
          <cell r="AC988">
            <v>0</v>
          </cell>
          <cell r="AD988">
            <v>0</v>
          </cell>
        </row>
        <row r="989">
          <cell r="F989" t="str">
            <v>LI13Y</v>
          </cell>
          <cell r="H989" t="str">
            <v>Income</v>
          </cell>
          <cell r="Q989" t="str">
            <v>5713YJFA306P1</v>
          </cell>
          <cell r="S989">
            <v>0</v>
          </cell>
          <cell r="T989">
            <v>0</v>
          </cell>
          <cell r="U989">
            <v>0</v>
          </cell>
          <cell r="V989">
            <v>0</v>
          </cell>
          <cell r="W989">
            <v>0</v>
          </cell>
          <cell r="X989">
            <v>0</v>
          </cell>
          <cell r="Y989">
            <v>35</v>
          </cell>
          <cell r="Z989">
            <v>0</v>
          </cell>
          <cell r="AA989">
            <v>29</v>
          </cell>
          <cell r="AB989">
            <v>0</v>
          </cell>
          <cell r="AC989">
            <v>0</v>
          </cell>
          <cell r="AD989">
            <v>78</v>
          </cell>
        </row>
        <row r="990">
          <cell r="F990" t="str">
            <v>LI13Y</v>
          </cell>
          <cell r="H990" t="str">
            <v>Production Volume</v>
          </cell>
          <cell r="Q990" t="str">
            <v>5713YJFA306P1</v>
          </cell>
          <cell r="S990">
            <v>0</v>
          </cell>
          <cell r="T990">
            <v>0</v>
          </cell>
          <cell r="U990">
            <v>0</v>
          </cell>
          <cell r="V990">
            <v>0</v>
          </cell>
          <cell r="W990">
            <v>0</v>
          </cell>
          <cell r="X990">
            <v>0</v>
          </cell>
          <cell r="Y990">
            <v>0</v>
          </cell>
          <cell r="Z990">
            <v>0</v>
          </cell>
          <cell r="AA990">
            <v>24</v>
          </cell>
          <cell r="AB990">
            <v>0</v>
          </cell>
          <cell r="AC990">
            <v>0</v>
          </cell>
          <cell r="AD990">
            <v>78</v>
          </cell>
        </row>
        <row r="991">
          <cell r="F991" t="str">
            <v>LI13Y</v>
          </cell>
          <cell r="H991" t="str">
            <v>Sales Volume</v>
          </cell>
          <cell r="Q991" t="str">
            <v>5713YJFA306P1</v>
          </cell>
          <cell r="S991">
            <v>0</v>
          </cell>
          <cell r="T991">
            <v>0</v>
          </cell>
          <cell r="U991">
            <v>0</v>
          </cell>
          <cell r="V991">
            <v>0</v>
          </cell>
          <cell r="W991">
            <v>0</v>
          </cell>
          <cell r="X991">
            <v>0</v>
          </cell>
          <cell r="Y991">
            <v>35</v>
          </cell>
          <cell r="Z991">
            <v>0</v>
          </cell>
          <cell r="AA991">
            <v>29</v>
          </cell>
          <cell r="AB991">
            <v>0</v>
          </cell>
          <cell r="AC991">
            <v>0</v>
          </cell>
          <cell r="AD991">
            <v>78</v>
          </cell>
        </row>
        <row r="992">
          <cell r="F992" t="str">
            <v>LI13Y</v>
          </cell>
          <cell r="H992" t="str">
            <v>Stock Volume</v>
          </cell>
          <cell r="Q992" t="str">
            <v>5713YJFA306P1</v>
          </cell>
          <cell r="S992">
            <v>39</v>
          </cell>
          <cell r="T992">
            <v>40</v>
          </cell>
          <cell r="U992">
            <v>40</v>
          </cell>
          <cell r="V992">
            <v>40</v>
          </cell>
          <cell r="W992">
            <v>40</v>
          </cell>
          <cell r="X992">
            <v>40</v>
          </cell>
          <cell r="Y992">
            <v>5</v>
          </cell>
          <cell r="Z992">
            <v>5</v>
          </cell>
          <cell r="AA992">
            <v>0</v>
          </cell>
          <cell r="AB992">
            <v>0</v>
          </cell>
          <cell r="AC992">
            <v>0</v>
          </cell>
          <cell r="AD992">
            <v>0</v>
          </cell>
        </row>
        <row r="993">
          <cell r="F993" t="str">
            <v>LI14Y</v>
          </cell>
          <cell r="H993" t="str">
            <v>Available Stock</v>
          </cell>
          <cell r="Q993" t="str">
            <v>5714YJFA306P1</v>
          </cell>
          <cell r="S993">
            <v>40</v>
          </cell>
          <cell r="T993">
            <v>40</v>
          </cell>
          <cell r="U993">
            <v>40</v>
          </cell>
          <cell r="V993">
            <v>40</v>
          </cell>
          <cell r="W993">
            <v>40</v>
          </cell>
          <cell r="X993">
            <v>40</v>
          </cell>
          <cell r="Y993">
            <v>0</v>
          </cell>
          <cell r="Z993">
            <v>0</v>
          </cell>
          <cell r="AA993">
            <v>0</v>
          </cell>
          <cell r="AB993">
            <v>0</v>
          </cell>
          <cell r="AC993">
            <v>0</v>
          </cell>
          <cell r="AD993">
            <v>0</v>
          </cell>
        </row>
        <row r="994">
          <cell r="F994" t="str">
            <v>LI14Y</v>
          </cell>
          <cell r="H994" t="str">
            <v>Income</v>
          </cell>
          <cell r="Q994" t="str">
            <v>5714YJFA306P1</v>
          </cell>
          <cell r="S994">
            <v>0</v>
          </cell>
          <cell r="T994">
            <v>0</v>
          </cell>
          <cell r="U994">
            <v>0</v>
          </cell>
          <cell r="V994">
            <v>0</v>
          </cell>
          <cell r="W994">
            <v>0</v>
          </cell>
          <cell r="X994">
            <v>0</v>
          </cell>
          <cell r="Y994">
            <v>41</v>
          </cell>
          <cell r="Z994">
            <v>0</v>
          </cell>
          <cell r="AA994">
            <v>0</v>
          </cell>
          <cell r="AB994">
            <v>0</v>
          </cell>
          <cell r="AC994">
            <v>94</v>
          </cell>
          <cell r="AD994">
            <v>0</v>
          </cell>
        </row>
        <row r="995">
          <cell r="F995" t="str">
            <v>LI14Y</v>
          </cell>
          <cell r="H995" t="str">
            <v>Production Volume</v>
          </cell>
          <cell r="Q995" t="str">
            <v>5714YJFA306P1</v>
          </cell>
          <cell r="S995">
            <v>0</v>
          </cell>
          <cell r="T995">
            <v>0</v>
          </cell>
          <cell r="U995">
            <v>0</v>
          </cell>
          <cell r="V995">
            <v>0</v>
          </cell>
          <cell r="W995">
            <v>0</v>
          </cell>
          <cell r="X995">
            <v>0</v>
          </cell>
          <cell r="Y995">
            <v>1</v>
          </cell>
          <cell r="Z995">
            <v>0</v>
          </cell>
          <cell r="AA995">
            <v>0</v>
          </cell>
          <cell r="AB995">
            <v>0</v>
          </cell>
          <cell r="AC995">
            <v>94</v>
          </cell>
          <cell r="AD995">
            <v>0</v>
          </cell>
        </row>
        <row r="996">
          <cell r="F996" t="str">
            <v>LI14Y</v>
          </cell>
          <cell r="H996" t="str">
            <v>Sales Volume</v>
          </cell>
          <cell r="Q996" t="str">
            <v>5714YJFA306P1</v>
          </cell>
          <cell r="S996">
            <v>0</v>
          </cell>
          <cell r="T996">
            <v>0</v>
          </cell>
          <cell r="U996">
            <v>0</v>
          </cell>
          <cell r="V996">
            <v>0</v>
          </cell>
          <cell r="W996">
            <v>0</v>
          </cell>
          <cell r="X996">
            <v>0</v>
          </cell>
          <cell r="Y996">
            <v>41</v>
          </cell>
          <cell r="Z996">
            <v>0</v>
          </cell>
          <cell r="AA996">
            <v>0</v>
          </cell>
          <cell r="AB996">
            <v>0</v>
          </cell>
          <cell r="AC996">
            <v>94</v>
          </cell>
          <cell r="AD996">
            <v>0</v>
          </cell>
        </row>
        <row r="997">
          <cell r="F997" t="str">
            <v>LI14Y</v>
          </cell>
          <cell r="H997" t="str">
            <v>Stock Volume</v>
          </cell>
          <cell r="Q997" t="str">
            <v>5714YJFA306P1</v>
          </cell>
          <cell r="S997">
            <v>40</v>
          </cell>
          <cell r="T997">
            <v>40</v>
          </cell>
          <cell r="U997">
            <v>40</v>
          </cell>
          <cell r="V997">
            <v>40</v>
          </cell>
          <cell r="W997">
            <v>40</v>
          </cell>
          <cell r="X997">
            <v>40</v>
          </cell>
          <cell r="Y997">
            <v>0</v>
          </cell>
          <cell r="Z997">
            <v>0</v>
          </cell>
          <cell r="AA997">
            <v>0</v>
          </cell>
          <cell r="AB997">
            <v>0</v>
          </cell>
          <cell r="AC997">
            <v>0</v>
          </cell>
          <cell r="AD997">
            <v>0</v>
          </cell>
        </row>
        <row r="998">
          <cell r="F998" t="str">
            <v>LI17C</v>
          </cell>
          <cell r="H998" t="str">
            <v>Available Stock</v>
          </cell>
          <cell r="Q998" t="str">
            <v>5717CJ9A206P1</v>
          </cell>
          <cell r="S998">
            <v>78</v>
          </cell>
          <cell r="T998">
            <v>14</v>
          </cell>
          <cell r="U998">
            <v>14</v>
          </cell>
          <cell r="V998">
            <v>14</v>
          </cell>
          <cell r="W998">
            <v>14</v>
          </cell>
          <cell r="X998">
            <v>14</v>
          </cell>
          <cell r="Y998">
            <v>14</v>
          </cell>
          <cell r="Z998">
            <v>14</v>
          </cell>
          <cell r="AA998">
            <v>14</v>
          </cell>
          <cell r="AB998">
            <v>14</v>
          </cell>
          <cell r="AC998">
            <v>14</v>
          </cell>
          <cell r="AD998">
            <v>14</v>
          </cell>
        </row>
        <row r="999">
          <cell r="F999" t="str">
            <v>LI17C</v>
          </cell>
          <cell r="H999" t="str">
            <v>Income</v>
          </cell>
          <cell r="Q999" t="str">
            <v>5717CJ9A206P1</v>
          </cell>
          <cell r="S999">
            <v>108</v>
          </cell>
          <cell r="T999">
            <v>216</v>
          </cell>
          <cell r="U999">
            <v>0</v>
          </cell>
          <cell r="V999">
            <v>0</v>
          </cell>
          <cell r="W999">
            <v>0</v>
          </cell>
          <cell r="X999">
            <v>0</v>
          </cell>
          <cell r="Y999">
            <v>0</v>
          </cell>
          <cell r="Z999">
            <v>0</v>
          </cell>
          <cell r="AA999">
            <v>0</v>
          </cell>
          <cell r="AB999">
            <v>0</v>
          </cell>
          <cell r="AC999">
            <v>0</v>
          </cell>
          <cell r="AD999">
            <v>0</v>
          </cell>
        </row>
        <row r="1000">
          <cell r="F1000" t="str">
            <v>LI17C</v>
          </cell>
          <cell r="H1000" t="str">
            <v>Production Volume</v>
          </cell>
          <cell r="Q1000" t="str">
            <v>5717CJ9A206P1</v>
          </cell>
          <cell r="S1000">
            <v>147</v>
          </cell>
          <cell r="T1000">
            <v>151</v>
          </cell>
          <cell r="U1000">
            <v>0</v>
          </cell>
          <cell r="V1000">
            <v>0</v>
          </cell>
          <cell r="W1000">
            <v>0</v>
          </cell>
          <cell r="X1000">
            <v>0</v>
          </cell>
          <cell r="Y1000">
            <v>0</v>
          </cell>
          <cell r="Z1000">
            <v>0</v>
          </cell>
          <cell r="AA1000">
            <v>0</v>
          </cell>
          <cell r="AB1000">
            <v>0</v>
          </cell>
          <cell r="AC1000">
            <v>0</v>
          </cell>
          <cell r="AD1000">
            <v>0</v>
          </cell>
        </row>
        <row r="1001">
          <cell r="F1001" t="str">
            <v>LI17C</v>
          </cell>
          <cell r="H1001" t="str">
            <v>Sales Volume</v>
          </cell>
          <cell r="Q1001" t="str">
            <v>5717CJ9A206P1</v>
          </cell>
          <cell r="S1001">
            <v>108</v>
          </cell>
          <cell r="T1001">
            <v>216</v>
          </cell>
          <cell r="U1001">
            <v>0</v>
          </cell>
          <cell r="V1001">
            <v>0</v>
          </cell>
          <cell r="W1001">
            <v>0</v>
          </cell>
          <cell r="X1001">
            <v>0</v>
          </cell>
          <cell r="Y1001">
            <v>0</v>
          </cell>
          <cell r="Z1001">
            <v>0</v>
          </cell>
          <cell r="AA1001">
            <v>0</v>
          </cell>
          <cell r="AB1001">
            <v>0</v>
          </cell>
          <cell r="AC1001">
            <v>0</v>
          </cell>
          <cell r="AD1001">
            <v>0</v>
          </cell>
        </row>
        <row r="1002">
          <cell r="F1002" t="str">
            <v>LI17C</v>
          </cell>
          <cell r="H1002" t="str">
            <v>Stock Volume</v>
          </cell>
          <cell r="Q1002" t="str">
            <v>5717CJ9A206P1</v>
          </cell>
          <cell r="S1002">
            <v>78</v>
          </cell>
          <cell r="T1002">
            <v>14</v>
          </cell>
          <cell r="U1002">
            <v>14</v>
          </cell>
          <cell r="V1002">
            <v>14</v>
          </cell>
          <cell r="W1002">
            <v>14</v>
          </cell>
          <cell r="X1002">
            <v>14</v>
          </cell>
          <cell r="Y1002">
            <v>14</v>
          </cell>
          <cell r="Z1002">
            <v>14</v>
          </cell>
          <cell r="AA1002">
            <v>14</v>
          </cell>
          <cell r="AB1002">
            <v>14</v>
          </cell>
          <cell r="AC1002">
            <v>14</v>
          </cell>
          <cell r="AD1002">
            <v>14</v>
          </cell>
        </row>
        <row r="1003">
          <cell r="F1003" t="str">
            <v>LI17C</v>
          </cell>
          <cell r="H1003" t="str">
            <v>Available Stock</v>
          </cell>
          <cell r="Q1003" t="str">
            <v>5717CJQA106P1</v>
          </cell>
          <cell r="S1003">
            <v>1759</v>
          </cell>
          <cell r="T1003">
            <v>1764</v>
          </cell>
          <cell r="U1003">
            <v>1324</v>
          </cell>
          <cell r="V1003">
            <v>677</v>
          </cell>
          <cell r="W1003">
            <v>677</v>
          </cell>
          <cell r="X1003">
            <v>677</v>
          </cell>
          <cell r="Y1003">
            <v>677</v>
          </cell>
          <cell r="Z1003">
            <v>383</v>
          </cell>
          <cell r="AA1003">
            <v>0</v>
          </cell>
          <cell r="AB1003">
            <v>0</v>
          </cell>
          <cell r="AC1003">
            <v>0</v>
          </cell>
          <cell r="AD1003">
            <v>0</v>
          </cell>
        </row>
        <row r="1004">
          <cell r="F1004" t="str">
            <v>LI17C</v>
          </cell>
          <cell r="H1004" t="str">
            <v>Income</v>
          </cell>
          <cell r="Q1004" t="str">
            <v>5717CJQA106P1</v>
          </cell>
          <cell r="S1004">
            <v>0</v>
          </cell>
          <cell r="T1004">
            <v>0</v>
          </cell>
          <cell r="U1004">
            <v>432</v>
          </cell>
          <cell r="V1004">
            <v>648</v>
          </cell>
          <cell r="W1004">
            <v>0</v>
          </cell>
          <cell r="X1004">
            <v>0</v>
          </cell>
          <cell r="Y1004">
            <v>0</v>
          </cell>
          <cell r="Z1004">
            <v>294</v>
          </cell>
          <cell r="AA1004">
            <v>476</v>
          </cell>
          <cell r="AB1004">
            <v>476</v>
          </cell>
          <cell r="AC1004">
            <v>476</v>
          </cell>
          <cell r="AD1004">
            <v>476</v>
          </cell>
        </row>
        <row r="1005">
          <cell r="F1005" t="str">
            <v>LI17C</v>
          </cell>
          <cell r="H1005" t="str">
            <v>Production Volume</v>
          </cell>
          <cell r="Q1005" t="str">
            <v>5717CJQA106P1</v>
          </cell>
          <cell r="S1005">
            <v>627</v>
          </cell>
          <cell r="T1005">
            <v>0</v>
          </cell>
          <cell r="U1005">
            <v>0</v>
          </cell>
          <cell r="V1005">
            <v>0</v>
          </cell>
          <cell r="W1005">
            <v>0</v>
          </cell>
          <cell r="X1005">
            <v>0</v>
          </cell>
          <cell r="Y1005">
            <v>0</v>
          </cell>
          <cell r="Z1005">
            <v>0</v>
          </cell>
          <cell r="AA1005">
            <v>93</v>
          </cell>
          <cell r="AB1005">
            <v>476</v>
          </cell>
          <cell r="AC1005">
            <v>476</v>
          </cell>
          <cell r="AD1005">
            <v>476</v>
          </cell>
        </row>
        <row r="1006">
          <cell r="F1006" t="str">
            <v>LI17C</v>
          </cell>
          <cell r="H1006" t="str">
            <v>Sales Volume</v>
          </cell>
          <cell r="Q1006" t="str">
            <v>5717CJQA106P1</v>
          </cell>
          <cell r="S1006">
            <v>0</v>
          </cell>
          <cell r="T1006">
            <v>0</v>
          </cell>
          <cell r="U1006">
            <v>432</v>
          </cell>
          <cell r="V1006">
            <v>648</v>
          </cell>
          <cell r="W1006">
            <v>0</v>
          </cell>
          <cell r="X1006">
            <v>0</v>
          </cell>
          <cell r="Y1006">
            <v>0</v>
          </cell>
          <cell r="Z1006">
            <v>294</v>
          </cell>
          <cell r="AA1006">
            <v>476</v>
          </cell>
          <cell r="AB1006">
            <v>476</v>
          </cell>
          <cell r="AC1006">
            <v>476</v>
          </cell>
          <cell r="AD1006">
            <v>476</v>
          </cell>
        </row>
        <row r="1007">
          <cell r="F1007" t="str">
            <v>LI17C</v>
          </cell>
          <cell r="H1007" t="str">
            <v>Stock Volume</v>
          </cell>
          <cell r="Q1007" t="str">
            <v>5717CJQA106P1</v>
          </cell>
          <cell r="S1007">
            <v>1767</v>
          </cell>
          <cell r="T1007">
            <v>1764</v>
          </cell>
          <cell r="U1007">
            <v>1332</v>
          </cell>
          <cell r="V1007">
            <v>684</v>
          </cell>
          <cell r="W1007">
            <v>684</v>
          </cell>
          <cell r="X1007">
            <v>684</v>
          </cell>
          <cell r="Y1007">
            <v>684</v>
          </cell>
          <cell r="Z1007">
            <v>390</v>
          </cell>
          <cell r="AA1007">
            <v>7</v>
          </cell>
          <cell r="AB1007">
            <v>7</v>
          </cell>
          <cell r="AC1007">
            <v>7</v>
          </cell>
          <cell r="AD1007">
            <v>7</v>
          </cell>
        </row>
        <row r="1008">
          <cell r="F1008" t="str">
            <v>LI17Y</v>
          </cell>
          <cell r="H1008" t="str">
            <v>Available Stock</v>
          </cell>
          <cell r="Q1008" t="str">
            <v>5717YJDA1F6P1</v>
          </cell>
          <cell r="S1008">
            <v>93</v>
          </cell>
          <cell r="T1008">
            <v>92</v>
          </cell>
          <cell r="U1008">
            <v>237</v>
          </cell>
          <cell r="V1008">
            <v>8</v>
          </cell>
          <cell r="W1008">
            <v>445</v>
          </cell>
          <cell r="X1008">
            <v>178</v>
          </cell>
          <cell r="Y1008">
            <v>0</v>
          </cell>
          <cell r="Z1008">
            <v>0</v>
          </cell>
          <cell r="AA1008">
            <v>0</v>
          </cell>
          <cell r="AB1008">
            <v>0</v>
          </cell>
          <cell r="AC1008">
            <v>0</v>
          </cell>
          <cell r="AD1008">
            <v>0</v>
          </cell>
        </row>
        <row r="1009">
          <cell r="F1009" t="str">
            <v>LI17Y</v>
          </cell>
          <cell r="H1009" t="str">
            <v>Income</v>
          </cell>
          <cell r="Q1009" t="str">
            <v>5717YJDA1F6P1</v>
          </cell>
          <cell r="S1009">
            <v>227</v>
          </cell>
          <cell r="T1009">
            <v>250</v>
          </cell>
          <cell r="U1009">
            <v>256</v>
          </cell>
          <cell r="V1009">
            <v>324</v>
          </cell>
          <cell r="W1009">
            <v>156</v>
          </cell>
          <cell r="X1009">
            <v>267</v>
          </cell>
          <cell r="Y1009">
            <v>308</v>
          </cell>
          <cell r="Z1009">
            <v>317</v>
          </cell>
          <cell r="AA1009">
            <v>160</v>
          </cell>
          <cell r="AB1009">
            <v>428</v>
          </cell>
          <cell r="AC1009">
            <v>378</v>
          </cell>
          <cell r="AD1009">
            <v>210</v>
          </cell>
        </row>
        <row r="1010">
          <cell r="F1010" t="str">
            <v>LI17Y</v>
          </cell>
          <cell r="H1010" t="str">
            <v>Production Volume</v>
          </cell>
          <cell r="Q1010" t="str">
            <v>5717YJDA1F6P1</v>
          </cell>
          <cell r="S1010">
            <v>177</v>
          </cell>
          <cell r="T1010">
            <v>248</v>
          </cell>
          <cell r="U1010">
            <v>402</v>
          </cell>
          <cell r="V1010">
            <v>95</v>
          </cell>
          <cell r="W1010">
            <v>593</v>
          </cell>
          <cell r="X1010">
            <v>0</v>
          </cell>
          <cell r="Y1010">
            <v>130</v>
          </cell>
          <cell r="Z1010">
            <v>317</v>
          </cell>
          <cell r="AA1010">
            <v>160</v>
          </cell>
          <cell r="AB1010">
            <v>428</v>
          </cell>
          <cell r="AC1010">
            <v>378</v>
          </cell>
          <cell r="AD1010">
            <v>210</v>
          </cell>
        </row>
        <row r="1011">
          <cell r="F1011" t="str">
            <v>LI17Y</v>
          </cell>
          <cell r="H1011" t="str">
            <v>Sales Volume</v>
          </cell>
          <cell r="Q1011" t="str">
            <v>5717YJDA1F6P1</v>
          </cell>
          <cell r="S1011">
            <v>227</v>
          </cell>
          <cell r="T1011">
            <v>250</v>
          </cell>
          <cell r="U1011">
            <v>256</v>
          </cell>
          <cell r="V1011">
            <v>324</v>
          </cell>
          <cell r="W1011">
            <v>156</v>
          </cell>
          <cell r="X1011">
            <v>267</v>
          </cell>
          <cell r="Y1011">
            <v>308</v>
          </cell>
          <cell r="Z1011">
            <v>317</v>
          </cell>
          <cell r="AA1011">
            <v>160</v>
          </cell>
          <cell r="AB1011">
            <v>428</v>
          </cell>
          <cell r="AC1011">
            <v>378</v>
          </cell>
          <cell r="AD1011">
            <v>210</v>
          </cell>
        </row>
        <row r="1012">
          <cell r="F1012" t="str">
            <v>LI17Y</v>
          </cell>
          <cell r="H1012" t="str">
            <v>Stock Volume</v>
          </cell>
          <cell r="Q1012" t="str">
            <v>5717YJDA1F6P1</v>
          </cell>
          <cell r="S1012">
            <v>93</v>
          </cell>
          <cell r="T1012">
            <v>92</v>
          </cell>
          <cell r="U1012">
            <v>238</v>
          </cell>
          <cell r="V1012">
            <v>9</v>
          </cell>
          <cell r="W1012">
            <v>446</v>
          </cell>
          <cell r="X1012">
            <v>179</v>
          </cell>
          <cell r="Y1012">
            <v>1</v>
          </cell>
          <cell r="Z1012">
            <v>1</v>
          </cell>
          <cell r="AA1012">
            <v>1</v>
          </cell>
          <cell r="AB1012">
            <v>1</v>
          </cell>
          <cell r="AC1012">
            <v>1</v>
          </cell>
          <cell r="AD1012">
            <v>1</v>
          </cell>
        </row>
        <row r="1013">
          <cell r="F1013" t="str">
            <v>LI17Y</v>
          </cell>
          <cell r="H1013" t="str">
            <v>Available Stock</v>
          </cell>
          <cell r="Q1013" t="str">
            <v>5717YJOA106P1</v>
          </cell>
          <cell r="S1013">
            <v>0</v>
          </cell>
          <cell r="T1013">
            <v>40</v>
          </cell>
          <cell r="U1013">
            <v>149</v>
          </cell>
          <cell r="V1013">
            <v>113</v>
          </cell>
          <cell r="W1013">
            <v>0</v>
          </cell>
          <cell r="X1013">
            <v>0</v>
          </cell>
          <cell r="Y1013">
            <v>0</v>
          </cell>
          <cell r="Z1013">
            <v>0</v>
          </cell>
          <cell r="AA1013">
            <v>0</v>
          </cell>
          <cell r="AB1013">
            <v>0</v>
          </cell>
          <cell r="AC1013">
            <v>0</v>
          </cell>
          <cell r="AD1013">
            <v>0</v>
          </cell>
        </row>
        <row r="1014">
          <cell r="F1014" t="str">
            <v>LI17Y</v>
          </cell>
          <cell r="H1014" t="str">
            <v>Income</v>
          </cell>
          <cell r="Q1014" t="str">
            <v>5717YJOA106P1</v>
          </cell>
          <cell r="S1014">
            <v>0</v>
          </cell>
          <cell r="T1014">
            <v>0</v>
          </cell>
          <cell r="U1014">
            <v>0</v>
          </cell>
          <cell r="V1014">
            <v>324</v>
          </cell>
          <cell r="W1014">
            <v>216</v>
          </cell>
          <cell r="X1014">
            <v>0</v>
          </cell>
          <cell r="Y1014">
            <v>108</v>
          </cell>
          <cell r="Z1014">
            <v>0</v>
          </cell>
          <cell r="AA1014">
            <v>108</v>
          </cell>
          <cell r="AB1014">
            <v>0</v>
          </cell>
          <cell r="AC1014">
            <v>108</v>
          </cell>
          <cell r="AD1014">
            <v>0</v>
          </cell>
        </row>
        <row r="1015">
          <cell r="F1015" t="str">
            <v>LI17Y</v>
          </cell>
          <cell r="H1015" t="str">
            <v>Production Volume</v>
          </cell>
          <cell r="Q1015" t="str">
            <v>5717YJOA106P1</v>
          </cell>
          <cell r="S1015">
            <v>0</v>
          </cell>
          <cell r="T1015">
            <v>0</v>
          </cell>
          <cell r="U1015">
            <v>109</v>
          </cell>
          <cell r="V1015">
            <v>288</v>
          </cell>
          <cell r="W1015">
            <v>103</v>
          </cell>
          <cell r="X1015">
            <v>0</v>
          </cell>
          <cell r="Y1015">
            <v>108</v>
          </cell>
          <cell r="Z1015">
            <v>0</v>
          </cell>
          <cell r="AA1015">
            <v>108</v>
          </cell>
          <cell r="AB1015">
            <v>0</v>
          </cell>
          <cell r="AC1015">
            <v>108</v>
          </cell>
          <cell r="AD1015">
            <v>0</v>
          </cell>
        </row>
        <row r="1016">
          <cell r="F1016" t="str">
            <v>LI17Y</v>
          </cell>
          <cell r="H1016" t="str">
            <v>Sales Volume</v>
          </cell>
          <cell r="Q1016" t="str">
            <v>5717YJOA106P1</v>
          </cell>
          <cell r="S1016">
            <v>0</v>
          </cell>
          <cell r="T1016">
            <v>0</v>
          </cell>
          <cell r="U1016">
            <v>0</v>
          </cell>
          <cell r="V1016">
            <v>324</v>
          </cell>
          <cell r="W1016">
            <v>216</v>
          </cell>
          <cell r="X1016">
            <v>0</v>
          </cell>
          <cell r="Y1016">
            <v>108</v>
          </cell>
          <cell r="Z1016">
            <v>0</v>
          </cell>
          <cell r="AA1016">
            <v>108</v>
          </cell>
          <cell r="AB1016">
            <v>0</v>
          </cell>
          <cell r="AC1016">
            <v>108</v>
          </cell>
          <cell r="AD1016">
            <v>0</v>
          </cell>
        </row>
        <row r="1017">
          <cell r="F1017" t="str">
            <v>LI17Y</v>
          </cell>
          <cell r="H1017" t="str">
            <v>Stock Volume</v>
          </cell>
          <cell r="Q1017" t="str">
            <v>5717YJOA106P1</v>
          </cell>
          <cell r="S1017">
            <v>0</v>
          </cell>
          <cell r="T1017">
            <v>40</v>
          </cell>
          <cell r="U1017">
            <v>149</v>
          </cell>
          <cell r="V1017">
            <v>113</v>
          </cell>
          <cell r="W1017">
            <v>0</v>
          </cell>
          <cell r="X1017">
            <v>0</v>
          </cell>
          <cell r="Y1017">
            <v>0</v>
          </cell>
          <cell r="Z1017">
            <v>0</v>
          </cell>
          <cell r="AA1017">
            <v>0</v>
          </cell>
          <cell r="AB1017">
            <v>0</v>
          </cell>
          <cell r="AC1017">
            <v>0</v>
          </cell>
          <cell r="AD1017">
            <v>0</v>
          </cell>
        </row>
        <row r="1018">
          <cell r="F1018" t="str">
            <v>LI18Y</v>
          </cell>
          <cell r="H1018" t="str">
            <v>Available Stock</v>
          </cell>
          <cell r="Q1018" t="str">
            <v>5718YJDA1F6P1</v>
          </cell>
          <cell r="S1018">
            <v>302</v>
          </cell>
          <cell r="T1018">
            <v>527</v>
          </cell>
          <cell r="U1018">
            <v>113</v>
          </cell>
          <cell r="V1018">
            <v>45</v>
          </cell>
          <cell r="W1018">
            <v>628</v>
          </cell>
          <cell r="X1018">
            <v>0</v>
          </cell>
          <cell r="Y1018">
            <v>0</v>
          </cell>
          <cell r="Z1018">
            <v>0</v>
          </cell>
          <cell r="AA1018">
            <v>0</v>
          </cell>
          <cell r="AB1018">
            <v>0</v>
          </cell>
          <cell r="AC1018">
            <v>0</v>
          </cell>
          <cell r="AD1018">
            <v>0</v>
          </cell>
        </row>
        <row r="1019">
          <cell r="F1019" t="str">
            <v>LI18Y</v>
          </cell>
          <cell r="H1019" t="str">
            <v>Income</v>
          </cell>
          <cell r="Q1019" t="str">
            <v>5718YJDA1F6P1</v>
          </cell>
          <cell r="S1019">
            <v>0</v>
          </cell>
          <cell r="T1019">
            <v>301</v>
          </cell>
          <cell r="U1019">
            <v>439</v>
          </cell>
          <cell r="V1019">
            <v>556</v>
          </cell>
          <cell r="W1019">
            <v>48</v>
          </cell>
          <cell r="X1019">
            <v>718</v>
          </cell>
          <cell r="Y1019">
            <v>567</v>
          </cell>
          <cell r="Z1019">
            <v>540</v>
          </cell>
          <cell r="AA1019">
            <v>799</v>
          </cell>
          <cell r="AB1019">
            <v>540</v>
          </cell>
          <cell r="AC1019">
            <v>529</v>
          </cell>
          <cell r="AD1019">
            <v>469</v>
          </cell>
        </row>
        <row r="1020">
          <cell r="F1020" t="str">
            <v>LI18Y</v>
          </cell>
          <cell r="H1020" t="str">
            <v>Production Volume</v>
          </cell>
          <cell r="Q1020" t="str">
            <v>5718YJDA1F6P1</v>
          </cell>
          <cell r="S1020">
            <v>350</v>
          </cell>
          <cell r="T1020">
            <v>457</v>
          </cell>
          <cell r="U1020">
            <v>25</v>
          </cell>
          <cell r="V1020">
            <v>488</v>
          </cell>
          <cell r="W1020">
            <v>631</v>
          </cell>
          <cell r="X1020">
            <v>90</v>
          </cell>
          <cell r="Y1020">
            <v>567</v>
          </cell>
          <cell r="Z1020">
            <v>540</v>
          </cell>
          <cell r="AA1020">
            <v>799</v>
          </cell>
          <cell r="AB1020">
            <v>540</v>
          </cell>
          <cell r="AC1020">
            <v>529</v>
          </cell>
          <cell r="AD1020">
            <v>469</v>
          </cell>
        </row>
        <row r="1021">
          <cell r="F1021" t="str">
            <v>LI18Y</v>
          </cell>
          <cell r="H1021" t="str">
            <v>Sales Volume</v>
          </cell>
          <cell r="Q1021" t="str">
            <v>5718YJDA1F6P1</v>
          </cell>
          <cell r="S1021">
            <v>0</v>
          </cell>
          <cell r="T1021">
            <v>301</v>
          </cell>
          <cell r="U1021">
            <v>439</v>
          </cell>
          <cell r="V1021">
            <v>556</v>
          </cell>
          <cell r="W1021">
            <v>48</v>
          </cell>
          <cell r="X1021">
            <v>718</v>
          </cell>
          <cell r="Y1021">
            <v>567</v>
          </cell>
          <cell r="Z1021">
            <v>540</v>
          </cell>
          <cell r="AA1021">
            <v>799</v>
          </cell>
          <cell r="AB1021">
            <v>540</v>
          </cell>
          <cell r="AC1021">
            <v>529</v>
          </cell>
          <cell r="AD1021">
            <v>469</v>
          </cell>
        </row>
        <row r="1022">
          <cell r="F1022" t="str">
            <v>LI18Y</v>
          </cell>
          <cell r="H1022" t="str">
            <v>Stock Volume</v>
          </cell>
          <cell r="Q1022" t="str">
            <v>5718YJDA1F6P1</v>
          </cell>
          <cell r="S1022">
            <v>371</v>
          </cell>
          <cell r="T1022">
            <v>527</v>
          </cell>
          <cell r="U1022">
            <v>113</v>
          </cell>
          <cell r="V1022">
            <v>45</v>
          </cell>
          <cell r="W1022">
            <v>628</v>
          </cell>
          <cell r="X1022">
            <v>0</v>
          </cell>
          <cell r="Y1022">
            <v>0</v>
          </cell>
          <cell r="Z1022">
            <v>0</v>
          </cell>
          <cell r="AA1022">
            <v>0</v>
          </cell>
          <cell r="AB1022">
            <v>0</v>
          </cell>
          <cell r="AC1022">
            <v>0</v>
          </cell>
          <cell r="AD1022">
            <v>0</v>
          </cell>
        </row>
        <row r="1023">
          <cell r="F1023" t="str">
            <v>LI18Y</v>
          </cell>
          <cell r="H1023" t="str">
            <v>Available Stock</v>
          </cell>
          <cell r="Q1023" t="str">
            <v>5718YJOA106P1</v>
          </cell>
          <cell r="S1023">
            <v>0</v>
          </cell>
          <cell r="T1023">
            <v>24</v>
          </cell>
          <cell r="U1023">
            <v>122</v>
          </cell>
          <cell r="V1023">
            <v>33</v>
          </cell>
          <cell r="W1023">
            <v>0</v>
          </cell>
          <cell r="X1023">
            <v>0</v>
          </cell>
          <cell r="Y1023">
            <v>0</v>
          </cell>
          <cell r="Z1023">
            <v>0</v>
          </cell>
          <cell r="AA1023">
            <v>0</v>
          </cell>
          <cell r="AB1023">
            <v>0</v>
          </cell>
          <cell r="AC1023">
            <v>0</v>
          </cell>
          <cell r="AD1023">
            <v>0</v>
          </cell>
        </row>
        <row r="1024">
          <cell r="F1024" t="str">
            <v>LI18Y</v>
          </cell>
          <cell r="H1024" t="str">
            <v>Income</v>
          </cell>
          <cell r="Q1024" t="str">
            <v>5718YJOA106P1</v>
          </cell>
          <cell r="S1024">
            <v>0</v>
          </cell>
          <cell r="T1024">
            <v>0</v>
          </cell>
          <cell r="U1024">
            <v>0</v>
          </cell>
          <cell r="V1024">
            <v>686</v>
          </cell>
          <cell r="W1024">
            <v>33</v>
          </cell>
          <cell r="X1024">
            <v>0</v>
          </cell>
          <cell r="Y1024">
            <v>0</v>
          </cell>
          <cell r="Z1024">
            <v>98</v>
          </cell>
          <cell r="AA1024">
            <v>0</v>
          </cell>
          <cell r="AB1024">
            <v>98</v>
          </cell>
          <cell r="AC1024">
            <v>0</v>
          </cell>
          <cell r="AD1024">
            <v>98</v>
          </cell>
        </row>
        <row r="1025">
          <cell r="F1025" t="str">
            <v>LI18Y</v>
          </cell>
          <cell r="H1025" t="str">
            <v>Production Volume</v>
          </cell>
          <cell r="Q1025" t="str">
            <v>5718YJOA106P1</v>
          </cell>
          <cell r="S1025">
            <v>0</v>
          </cell>
          <cell r="T1025">
            <v>0</v>
          </cell>
          <cell r="U1025">
            <v>98</v>
          </cell>
          <cell r="V1025">
            <v>597</v>
          </cell>
          <cell r="W1025">
            <v>0</v>
          </cell>
          <cell r="X1025">
            <v>0</v>
          </cell>
          <cell r="Y1025">
            <v>0</v>
          </cell>
          <cell r="Z1025">
            <v>98</v>
          </cell>
          <cell r="AA1025">
            <v>0</v>
          </cell>
          <cell r="AB1025">
            <v>98</v>
          </cell>
          <cell r="AC1025">
            <v>0</v>
          </cell>
          <cell r="AD1025">
            <v>98</v>
          </cell>
        </row>
        <row r="1026">
          <cell r="F1026" t="str">
            <v>LI18Y</v>
          </cell>
          <cell r="H1026" t="str">
            <v>Sales Volume</v>
          </cell>
          <cell r="Q1026" t="str">
            <v>5718YJOA106P1</v>
          </cell>
          <cell r="S1026">
            <v>0</v>
          </cell>
          <cell r="T1026">
            <v>0</v>
          </cell>
          <cell r="U1026">
            <v>0</v>
          </cell>
          <cell r="V1026">
            <v>686</v>
          </cell>
          <cell r="W1026">
            <v>33</v>
          </cell>
          <cell r="X1026">
            <v>0</v>
          </cell>
          <cell r="Y1026">
            <v>0</v>
          </cell>
          <cell r="Z1026">
            <v>98</v>
          </cell>
          <cell r="AA1026">
            <v>0</v>
          </cell>
          <cell r="AB1026">
            <v>98</v>
          </cell>
          <cell r="AC1026">
            <v>0</v>
          </cell>
          <cell r="AD1026">
            <v>98</v>
          </cell>
        </row>
        <row r="1027">
          <cell r="F1027" t="str">
            <v>LI18Y</v>
          </cell>
          <cell r="H1027" t="str">
            <v>Stock Volume</v>
          </cell>
          <cell r="Q1027" t="str">
            <v>5718YJOA106P1</v>
          </cell>
          <cell r="S1027">
            <v>0</v>
          </cell>
          <cell r="T1027">
            <v>24</v>
          </cell>
          <cell r="U1027">
            <v>122</v>
          </cell>
          <cell r="V1027">
            <v>33</v>
          </cell>
          <cell r="W1027">
            <v>0</v>
          </cell>
          <cell r="X1027">
            <v>0</v>
          </cell>
          <cell r="Y1027">
            <v>0</v>
          </cell>
          <cell r="Z1027">
            <v>0</v>
          </cell>
          <cell r="AA1027">
            <v>0</v>
          </cell>
          <cell r="AB1027">
            <v>0</v>
          </cell>
          <cell r="AC1027">
            <v>0</v>
          </cell>
          <cell r="AD1027">
            <v>0</v>
          </cell>
        </row>
        <row r="1028">
          <cell r="F1028" t="str">
            <v>LI22Y</v>
          </cell>
          <cell r="H1028" t="str">
            <v>Available Stock</v>
          </cell>
          <cell r="Q1028" t="str">
            <v>57221Y6A206P1</v>
          </cell>
          <cell r="S1028">
            <v>0</v>
          </cell>
          <cell r="T1028">
            <v>99</v>
          </cell>
          <cell r="U1028">
            <v>99</v>
          </cell>
          <cell r="V1028">
            <v>99</v>
          </cell>
          <cell r="W1028">
            <v>99</v>
          </cell>
          <cell r="X1028">
            <v>99</v>
          </cell>
          <cell r="Y1028">
            <v>40</v>
          </cell>
          <cell r="Z1028">
            <v>40</v>
          </cell>
          <cell r="AA1028">
            <v>0</v>
          </cell>
          <cell r="AB1028">
            <v>0</v>
          </cell>
          <cell r="AC1028">
            <v>0</v>
          </cell>
          <cell r="AD1028">
            <v>0</v>
          </cell>
        </row>
        <row r="1029">
          <cell r="F1029" t="str">
            <v>LI22Y</v>
          </cell>
          <cell r="H1029" t="str">
            <v>Income</v>
          </cell>
          <cell r="Q1029" t="str">
            <v>57221Y6A206P1</v>
          </cell>
          <cell r="S1029">
            <v>0</v>
          </cell>
          <cell r="T1029">
            <v>0</v>
          </cell>
          <cell r="U1029">
            <v>98</v>
          </cell>
          <cell r="V1029">
            <v>0</v>
          </cell>
          <cell r="W1029">
            <v>0</v>
          </cell>
          <cell r="X1029">
            <v>0</v>
          </cell>
          <cell r="Y1029">
            <v>59</v>
          </cell>
          <cell r="Z1029">
            <v>0</v>
          </cell>
          <cell r="AA1029">
            <v>59</v>
          </cell>
          <cell r="AB1029">
            <v>0</v>
          </cell>
          <cell r="AC1029">
            <v>59</v>
          </cell>
          <cell r="AD1029">
            <v>0</v>
          </cell>
        </row>
        <row r="1030">
          <cell r="F1030" t="str">
            <v>LI22Y</v>
          </cell>
          <cell r="H1030" t="str">
            <v>Production Volume</v>
          </cell>
          <cell r="Q1030" t="str">
            <v>57221Y6A206P1</v>
          </cell>
          <cell r="S1030">
            <v>0</v>
          </cell>
          <cell r="T1030">
            <v>99</v>
          </cell>
          <cell r="U1030">
            <v>98</v>
          </cell>
          <cell r="V1030">
            <v>0</v>
          </cell>
          <cell r="W1030">
            <v>0</v>
          </cell>
          <cell r="X1030">
            <v>0</v>
          </cell>
          <cell r="Y1030">
            <v>0</v>
          </cell>
          <cell r="Z1030">
            <v>0</v>
          </cell>
          <cell r="AA1030">
            <v>19</v>
          </cell>
          <cell r="AB1030">
            <v>0</v>
          </cell>
          <cell r="AC1030">
            <v>59</v>
          </cell>
          <cell r="AD1030">
            <v>0</v>
          </cell>
        </row>
        <row r="1031">
          <cell r="F1031" t="str">
            <v>LI22Y</v>
          </cell>
          <cell r="H1031" t="str">
            <v>Sales Volume</v>
          </cell>
          <cell r="Q1031" t="str">
            <v>57221Y6A206P1</v>
          </cell>
          <cell r="S1031">
            <v>0</v>
          </cell>
          <cell r="T1031">
            <v>0</v>
          </cell>
          <cell r="U1031">
            <v>98</v>
          </cell>
          <cell r="V1031">
            <v>0</v>
          </cell>
          <cell r="W1031">
            <v>0</v>
          </cell>
          <cell r="X1031">
            <v>0</v>
          </cell>
          <cell r="Y1031">
            <v>59</v>
          </cell>
          <cell r="Z1031">
            <v>0</v>
          </cell>
          <cell r="AA1031">
            <v>59</v>
          </cell>
          <cell r="AB1031">
            <v>0</v>
          </cell>
          <cell r="AC1031">
            <v>59</v>
          </cell>
          <cell r="AD1031">
            <v>0</v>
          </cell>
        </row>
        <row r="1032">
          <cell r="F1032" t="str">
            <v>LI22Y</v>
          </cell>
          <cell r="H1032" t="str">
            <v>Stock Volume</v>
          </cell>
          <cell r="Q1032" t="str">
            <v>57221Y6A206P1</v>
          </cell>
          <cell r="S1032">
            <v>0</v>
          </cell>
          <cell r="T1032">
            <v>99</v>
          </cell>
          <cell r="U1032">
            <v>99</v>
          </cell>
          <cell r="V1032">
            <v>99</v>
          </cell>
          <cell r="W1032">
            <v>99</v>
          </cell>
          <cell r="X1032">
            <v>99</v>
          </cell>
          <cell r="Y1032">
            <v>40</v>
          </cell>
          <cell r="Z1032">
            <v>40</v>
          </cell>
          <cell r="AA1032">
            <v>0</v>
          </cell>
          <cell r="AB1032">
            <v>0</v>
          </cell>
          <cell r="AC1032">
            <v>0</v>
          </cell>
          <cell r="AD1032">
            <v>0</v>
          </cell>
        </row>
        <row r="1033">
          <cell r="F1033" t="str">
            <v>LI22Y</v>
          </cell>
          <cell r="H1033" t="str">
            <v>Available Stock</v>
          </cell>
          <cell r="Q1033" t="str">
            <v>57221YFA306P1</v>
          </cell>
          <cell r="S1033">
            <v>40</v>
          </cell>
          <cell r="T1033">
            <v>40</v>
          </cell>
          <cell r="U1033">
            <v>40</v>
          </cell>
          <cell r="V1033">
            <v>40</v>
          </cell>
          <cell r="W1033">
            <v>40</v>
          </cell>
          <cell r="X1033">
            <v>40</v>
          </cell>
          <cell r="Y1033">
            <v>0</v>
          </cell>
          <cell r="Z1033">
            <v>0</v>
          </cell>
          <cell r="AA1033">
            <v>0</v>
          </cell>
          <cell r="AB1033">
            <v>0</v>
          </cell>
          <cell r="AC1033">
            <v>0</v>
          </cell>
          <cell r="AD1033">
            <v>0</v>
          </cell>
        </row>
        <row r="1034">
          <cell r="F1034" t="str">
            <v>LI22Y</v>
          </cell>
          <cell r="H1034" t="str">
            <v>Income</v>
          </cell>
          <cell r="Q1034" t="str">
            <v>57221YFA306P1</v>
          </cell>
          <cell r="S1034">
            <v>0</v>
          </cell>
          <cell r="T1034">
            <v>0</v>
          </cell>
          <cell r="U1034">
            <v>0</v>
          </cell>
          <cell r="V1034">
            <v>0</v>
          </cell>
          <cell r="W1034">
            <v>0</v>
          </cell>
          <cell r="X1034">
            <v>0</v>
          </cell>
          <cell r="Y1034">
            <v>40</v>
          </cell>
          <cell r="Z1034">
            <v>0</v>
          </cell>
          <cell r="AA1034">
            <v>28</v>
          </cell>
          <cell r="AB1034">
            <v>0</v>
          </cell>
          <cell r="AC1034">
            <v>68</v>
          </cell>
          <cell r="AD1034">
            <v>0</v>
          </cell>
        </row>
        <row r="1035">
          <cell r="F1035" t="str">
            <v>LI22Y</v>
          </cell>
          <cell r="H1035" t="str">
            <v>Production Volume</v>
          </cell>
          <cell r="Q1035" t="str">
            <v>57221YFA306P1</v>
          </cell>
          <cell r="S1035">
            <v>0</v>
          </cell>
          <cell r="T1035">
            <v>0</v>
          </cell>
          <cell r="U1035">
            <v>0</v>
          </cell>
          <cell r="V1035">
            <v>0</v>
          </cell>
          <cell r="W1035">
            <v>0</v>
          </cell>
          <cell r="X1035">
            <v>0</v>
          </cell>
          <cell r="Y1035">
            <v>0</v>
          </cell>
          <cell r="Z1035">
            <v>0</v>
          </cell>
          <cell r="AA1035">
            <v>28</v>
          </cell>
          <cell r="AB1035">
            <v>0</v>
          </cell>
          <cell r="AC1035">
            <v>68</v>
          </cell>
          <cell r="AD1035">
            <v>0</v>
          </cell>
        </row>
        <row r="1036">
          <cell r="F1036" t="str">
            <v>LI22Y</v>
          </cell>
          <cell r="H1036" t="str">
            <v>Sales Volume</v>
          </cell>
          <cell r="Q1036" t="str">
            <v>57221YFA306P1</v>
          </cell>
          <cell r="S1036">
            <v>0</v>
          </cell>
          <cell r="T1036">
            <v>0</v>
          </cell>
          <cell r="U1036">
            <v>0</v>
          </cell>
          <cell r="V1036">
            <v>0</v>
          </cell>
          <cell r="W1036">
            <v>0</v>
          </cell>
          <cell r="X1036">
            <v>0</v>
          </cell>
          <cell r="Y1036">
            <v>40</v>
          </cell>
          <cell r="Z1036">
            <v>0</v>
          </cell>
          <cell r="AA1036">
            <v>28</v>
          </cell>
          <cell r="AB1036">
            <v>0</v>
          </cell>
          <cell r="AC1036">
            <v>68</v>
          </cell>
          <cell r="AD1036">
            <v>0</v>
          </cell>
        </row>
        <row r="1037">
          <cell r="F1037" t="str">
            <v>LI22Y</v>
          </cell>
          <cell r="H1037" t="str">
            <v>Stock Volume</v>
          </cell>
          <cell r="Q1037" t="str">
            <v>57221YFA306P1</v>
          </cell>
          <cell r="S1037">
            <v>40</v>
          </cell>
          <cell r="T1037">
            <v>40</v>
          </cell>
          <cell r="U1037">
            <v>40</v>
          </cell>
          <cell r="V1037">
            <v>40</v>
          </cell>
          <cell r="W1037">
            <v>40</v>
          </cell>
          <cell r="X1037">
            <v>40</v>
          </cell>
          <cell r="Y1037">
            <v>0</v>
          </cell>
          <cell r="Z1037">
            <v>0</v>
          </cell>
          <cell r="AA1037">
            <v>0</v>
          </cell>
          <cell r="AB1037">
            <v>0</v>
          </cell>
          <cell r="AC1037">
            <v>0</v>
          </cell>
          <cell r="AD1037">
            <v>0</v>
          </cell>
        </row>
        <row r="1038">
          <cell r="F1038" t="str">
            <v>LI22Y</v>
          </cell>
          <cell r="H1038" t="str">
            <v>Available Stock</v>
          </cell>
          <cell r="Q1038" t="str">
            <v>57221YOA106P1</v>
          </cell>
          <cell r="S1038">
            <v>0</v>
          </cell>
          <cell r="T1038">
            <v>0</v>
          </cell>
          <cell r="U1038">
            <v>110</v>
          </cell>
          <cell r="V1038">
            <v>35</v>
          </cell>
          <cell r="W1038">
            <v>0</v>
          </cell>
          <cell r="X1038">
            <v>0</v>
          </cell>
          <cell r="Y1038">
            <v>0</v>
          </cell>
          <cell r="Z1038">
            <v>0</v>
          </cell>
          <cell r="AA1038">
            <v>0</v>
          </cell>
          <cell r="AB1038">
            <v>0</v>
          </cell>
          <cell r="AC1038">
            <v>0</v>
          </cell>
          <cell r="AD1038">
            <v>0</v>
          </cell>
        </row>
        <row r="1039">
          <cell r="F1039" t="str">
            <v>LI22Y</v>
          </cell>
          <cell r="H1039" t="str">
            <v>Income</v>
          </cell>
          <cell r="Q1039" t="str">
            <v>57221YOA106P1</v>
          </cell>
          <cell r="S1039">
            <v>0</v>
          </cell>
          <cell r="T1039">
            <v>0</v>
          </cell>
          <cell r="U1039">
            <v>0</v>
          </cell>
          <cell r="V1039">
            <v>196</v>
          </cell>
          <cell r="W1039">
            <v>228</v>
          </cell>
          <cell r="X1039">
            <v>196</v>
          </cell>
          <cell r="Y1039">
            <v>98</v>
          </cell>
          <cell r="Z1039">
            <v>0</v>
          </cell>
          <cell r="AA1039">
            <v>98</v>
          </cell>
          <cell r="AB1039">
            <v>0</v>
          </cell>
          <cell r="AC1039">
            <v>98</v>
          </cell>
          <cell r="AD1039">
            <v>0</v>
          </cell>
        </row>
        <row r="1040">
          <cell r="F1040" t="str">
            <v>LI22Y</v>
          </cell>
          <cell r="H1040" t="str">
            <v>Production Volume</v>
          </cell>
          <cell r="Q1040" t="str">
            <v>57221YOA106P1</v>
          </cell>
          <cell r="S1040">
            <v>0</v>
          </cell>
          <cell r="T1040">
            <v>0</v>
          </cell>
          <cell r="U1040">
            <v>109</v>
          </cell>
          <cell r="V1040">
            <v>120</v>
          </cell>
          <cell r="W1040">
            <v>193</v>
          </cell>
          <cell r="X1040">
            <v>196</v>
          </cell>
          <cell r="Y1040">
            <v>98</v>
          </cell>
          <cell r="Z1040">
            <v>0</v>
          </cell>
          <cell r="AA1040">
            <v>98</v>
          </cell>
          <cell r="AB1040">
            <v>0</v>
          </cell>
          <cell r="AC1040">
            <v>98</v>
          </cell>
          <cell r="AD1040">
            <v>0</v>
          </cell>
        </row>
        <row r="1041">
          <cell r="F1041" t="str">
            <v>LI22Y</v>
          </cell>
          <cell r="H1041" t="str">
            <v>Sales Volume</v>
          </cell>
          <cell r="Q1041" t="str">
            <v>57221YOA106P1</v>
          </cell>
          <cell r="S1041">
            <v>0</v>
          </cell>
          <cell r="T1041">
            <v>0</v>
          </cell>
          <cell r="U1041">
            <v>0</v>
          </cell>
          <cell r="V1041">
            <v>196</v>
          </cell>
          <cell r="W1041">
            <v>228</v>
          </cell>
          <cell r="X1041">
            <v>196</v>
          </cell>
          <cell r="Y1041">
            <v>98</v>
          </cell>
          <cell r="Z1041">
            <v>0</v>
          </cell>
          <cell r="AA1041">
            <v>98</v>
          </cell>
          <cell r="AB1041">
            <v>0</v>
          </cell>
          <cell r="AC1041">
            <v>98</v>
          </cell>
          <cell r="AD1041">
            <v>0</v>
          </cell>
        </row>
        <row r="1042">
          <cell r="F1042" t="str">
            <v>LI22Y</v>
          </cell>
          <cell r="H1042" t="str">
            <v>Stock Volume</v>
          </cell>
          <cell r="Q1042" t="str">
            <v>57221YOA106P1</v>
          </cell>
          <cell r="S1042">
            <v>0</v>
          </cell>
          <cell r="T1042">
            <v>0</v>
          </cell>
          <cell r="U1042">
            <v>111</v>
          </cell>
          <cell r="V1042">
            <v>35</v>
          </cell>
          <cell r="W1042">
            <v>0</v>
          </cell>
          <cell r="X1042">
            <v>0</v>
          </cell>
          <cell r="Y1042">
            <v>0</v>
          </cell>
          <cell r="Z1042">
            <v>0</v>
          </cell>
          <cell r="AA1042">
            <v>0</v>
          </cell>
          <cell r="AB1042">
            <v>0</v>
          </cell>
          <cell r="AC1042">
            <v>0</v>
          </cell>
          <cell r="AD1042">
            <v>0</v>
          </cell>
        </row>
        <row r="1043">
          <cell r="F1043" t="str">
            <v>LI22Y</v>
          </cell>
          <cell r="H1043" t="str">
            <v>Available Stock</v>
          </cell>
          <cell r="Q1043" t="str">
            <v>57221YQA106P1</v>
          </cell>
          <cell r="S1043">
            <v>403</v>
          </cell>
          <cell r="T1043">
            <v>60</v>
          </cell>
          <cell r="U1043">
            <v>266</v>
          </cell>
          <cell r="V1043">
            <v>294</v>
          </cell>
          <cell r="W1043">
            <v>0</v>
          </cell>
          <cell r="X1043">
            <v>0</v>
          </cell>
          <cell r="Y1043">
            <v>0</v>
          </cell>
          <cell r="Z1043">
            <v>0</v>
          </cell>
          <cell r="AA1043">
            <v>0</v>
          </cell>
          <cell r="AB1043">
            <v>0</v>
          </cell>
          <cell r="AC1043">
            <v>0</v>
          </cell>
          <cell r="AD1043">
            <v>0</v>
          </cell>
        </row>
        <row r="1044">
          <cell r="F1044" t="str">
            <v>LI22Y</v>
          </cell>
          <cell r="H1044" t="str">
            <v>Income</v>
          </cell>
          <cell r="Q1044" t="str">
            <v>57221YQA106P1</v>
          </cell>
          <cell r="S1044">
            <v>98</v>
          </cell>
          <cell r="T1044">
            <v>392</v>
          </cell>
          <cell r="U1044">
            <v>0</v>
          </cell>
          <cell r="V1044">
            <v>0</v>
          </cell>
          <cell r="W1044">
            <v>294</v>
          </cell>
          <cell r="X1044">
            <v>0</v>
          </cell>
          <cell r="Y1044">
            <v>357</v>
          </cell>
          <cell r="Z1044">
            <v>357</v>
          </cell>
          <cell r="AA1044">
            <v>357</v>
          </cell>
          <cell r="AB1044">
            <v>357</v>
          </cell>
          <cell r="AC1044">
            <v>357</v>
          </cell>
          <cell r="AD1044">
            <v>357</v>
          </cell>
        </row>
        <row r="1045">
          <cell r="F1045" t="str">
            <v>LI22Y</v>
          </cell>
          <cell r="H1045" t="str">
            <v>Production Volume</v>
          </cell>
          <cell r="Q1045" t="str">
            <v>57221YQA106P1</v>
          </cell>
          <cell r="S1045">
            <v>242</v>
          </cell>
          <cell r="T1045">
            <v>48</v>
          </cell>
          <cell r="U1045">
            <v>206</v>
          </cell>
          <cell r="V1045">
            <v>28</v>
          </cell>
          <cell r="W1045">
            <v>0</v>
          </cell>
          <cell r="X1045">
            <v>0</v>
          </cell>
          <cell r="Y1045">
            <v>357</v>
          </cell>
          <cell r="Z1045">
            <v>357</v>
          </cell>
          <cell r="AA1045">
            <v>357</v>
          </cell>
          <cell r="AB1045">
            <v>357</v>
          </cell>
          <cell r="AC1045">
            <v>357</v>
          </cell>
          <cell r="AD1045">
            <v>357</v>
          </cell>
        </row>
        <row r="1046">
          <cell r="F1046" t="str">
            <v>LI22Y</v>
          </cell>
          <cell r="H1046" t="str">
            <v>Sales Volume</v>
          </cell>
          <cell r="Q1046" t="str">
            <v>57221YQA106P1</v>
          </cell>
          <cell r="S1046">
            <v>98</v>
          </cell>
          <cell r="T1046">
            <v>392</v>
          </cell>
          <cell r="U1046">
            <v>0</v>
          </cell>
          <cell r="V1046">
            <v>0</v>
          </cell>
          <cell r="W1046">
            <v>294</v>
          </cell>
          <cell r="X1046">
            <v>0</v>
          </cell>
          <cell r="Y1046">
            <v>357</v>
          </cell>
          <cell r="Z1046">
            <v>357</v>
          </cell>
          <cell r="AA1046">
            <v>357</v>
          </cell>
          <cell r="AB1046">
            <v>357</v>
          </cell>
          <cell r="AC1046">
            <v>357</v>
          </cell>
          <cell r="AD1046">
            <v>357</v>
          </cell>
        </row>
        <row r="1047">
          <cell r="F1047" t="str">
            <v>LI22Y</v>
          </cell>
          <cell r="H1047" t="str">
            <v>Stock Volume</v>
          </cell>
          <cell r="Q1047" t="str">
            <v>57221YQA106P1</v>
          </cell>
          <cell r="S1047">
            <v>403</v>
          </cell>
          <cell r="T1047">
            <v>60</v>
          </cell>
          <cell r="U1047">
            <v>266</v>
          </cell>
          <cell r="V1047">
            <v>294</v>
          </cell>
          <cell r="W1047">
            <v>0</v>
          </cell>
          <cell r="X1047">
            <v>0</v>
          </cell>
          <cell r="Y1047">
            <v>0</v>
          </cell>
          <cell r="Z1047">
            <v>0</v>
          </cell>
          <cell r="AA1047">
            <v>0</v>
          </cell>
          <cell r="AB1047">
            <v>0</v>
          </cell>
          <cell r="AC1047">
            <v>0</v>
          </cell>
          <cell r="AD1047">
            <v>0</v>
          </cell>
        </row>
        <row r="1048">
          <cell r="F1048" t="str">
            <v>LI22Y</v>
          </cell>
          <cell r="H1048" t="str">
            <v>Available Stock</v>
          </cell>
          <cell r="Q1048" t="str">
            <v>5722YJDA1F6P1</v>
          </cell>
          <cell r="S1048">
            <v>509</v>
          </cell>
          <cell r="T1048">
            <v>437</v>
          </cell>
          <cell r="U1048">
            <v>118</v>
          </cell>
          <cell r="V1048">
            <v>204</v>
          </cell>
          <cell r="W1048">
            <v>1039</v>
          </cell>
          <cell r="X1048">
            <v>210</v>
          </cell>
          <cell r="Y1048">
            <v>0</v>
          </cell>
          <cell r="Z1048">
            <v>0</v>
          </cell>
          <cell r="AA1048">
            <v>0</v>
          </cell>
          <cell r="AB1048">
            <v>0</v>
          </cell>
          <cell r="AC1048">
            <v>0</v>
          </cell>
          <cell r="AD1048">
            <v>0</v>
          </cell>
        </row>
        <row r="1049">
          <cell r="F1049" t="str">
            <v>LI22Y</v>
          </cell>
          <cell r="H1049" t="str">
            <v>Income</v>
          </cell>
          <cell r="Q1049" t="str">
            <v>5722YJDA1F6P1</v>
          </cell>
          <cell r="S1049">
            <v>505</v>
          </cell>
          <cell r="T1049">
            <v>230</v>
          </cell>
          <cell r="U1049">
            <v>825</v>
          </cell>
          <cell r="V1049">
            <v>549</v>
          </cell>
          <cell r="W1049">
            <v>146</v>
          </cell>
          <cell r="X1049">
            <v>829</v>
          </cell>
          <cell r="Y1049">
            <v>809</v>
          </cell>
          <cell r="Z1049">
            <v>686</v>
          </cell>
          <cell r="AA1049">
            <v>1173</v>
          </cell>
          <cell r="AB1049">
            <v>694</v>
          </cell>
          <cell r="AC1049">
            <v>822</v>
          </cell>
          <cell r="AD1049">
            <v>575</v>
          </cell>
        </row>
        <row r="1050">
          <cell r="F1050" t="str">
            <v>LI22Y</v>
          </cell>
          <cell r="H1050" t="str">
            <v>Production Volume</v>
          </cell>
          <cell r="Q1050" t="str">
            <v>5722YJDA1F6P1</v>
          </cell>
          <cell r="S1050">
            <v>1014</v>
          </cell>
          <cell r="T1050">
            <v>158</v>
          </cell>
          <cell r="U1050">
            <v>506</v>
          </cell>
          <cell r="V1050">
            <v>635</v>
          </cell>
          <cell r="W1050">
            <v>981</v>
          </cell>
          <cell r="X1050">
            <v>0</v>
          </cell>
          <cell r="Y1050">
            <v>599</v>
          </cell>
          <cell r="Z1050">
            <v>686</v>
          </cell>
          <cell r="AA1050">
            <v>1173</v>
          </cell>
          <cell r="AB1050">
            <v>694</v>
          </cell>
          <cell r="AC1050">
            <v>822</v>
          </cell>
          <cell r="AD1050">
            <v>575</v>
          </cell>
        </row>
        <row r="1051">
          <cell r="F1051" t="str">
            <v>LI22Y</v>
          </cell>
          <cell r="H1051" t="str">
            <v>Sales Volume</v>
          </cell>
          <cell r="Q1051" t="str">
            <v>5722YJDA1F6P1</v>
          </cell>
          <cell r="S1051">
            <v>505</v>
          </cell>
          <cell r="T1051">
            <v>230</v>
          </cell>
          <cell r="U1051">
            <v>825</v>
          </cell>
          <cell r="V1051">
            <v>549</v>
          </cell>
          <cell r="W1051">
            <v>146</v>
          </cell>
          <cell r="X1051">
            <v>829</v>
          </cell>
          <cell r="Y1051">
            <v>809</v>
          </cell>
          <cell r="Z1051">
            <v>686</v>
          </cell>
          <cell r="AA1051">
            <v>1173</v>
          </cell>
          <cell r="AB1051">
            <v>694</v>
          </cell>
          <cell r="AC1051">
            <v>822</v>
          </cell>
          <cell r="AD1051">
            <v>575</v>
          </cell>
        </row>
        <row r="1052">
          <cell r="F1052" t="str">
            <v>LI22Y</v>
          </cell>
          <cell r="H1052" t="str">
            <v>Stock Volume</v>
          </cell>
          <cell r="Q1052" t="str">
            <v>5722YJDA1F6P1</v>
          </cell>
          <cell r="S1052">
            <v>509</v>
          </cell>
          <cell r="T1052">
            <v>437</v>
          </cell>
          <cell r="U1052">
            <v>118</v>
          </cell>
          <cell r="V1052">
            <v>204</v>
          </cell>
          <cell r="W1052">
            <v>1039</v>
          </cell>
          <cell r="X1052">
            <v>210</v>
          </cell>
          <cell r="Y1052">
            <v>0</v>
          </cell>
          <cell r="Z1052">
            <v>0</v>
          </cell>
          <cell r="AA1052">
            <v>0</v>
          </cell>
          <cell r="AB1052">
            <v>0</v>
          </cell>
          <cell r="AC1052">
            <v>0</v>
          </cell>
          <cell r="AD1052">
            <v>0</v>
          </cell>
        </row>
        <row r="1053">
          <cell r="F1053" t="str">
            <v>LI85Y</v>
          </cell>
          <cell r="H1053" t="str">
            <v>Available Stock</v>
          </cell>
          <cell r="Q1053" t="str">
            <v>5709YJEA306P1</v>
          </cell>
          <cell r="S1053">
            <v>189</v>
          </cell>
          <cell r="T1053">
            <v>877</v>
          </cell>
          <cell r="U1053">
            <v>10</v>
          </cell>
          <cell r="V1053">
            <v>17</v>
          </cell>
          <cell r="W1053">
            <v>0</v>
          </cell>
          <cell r="X1053">
            <v>0</v>
          </cell>
          <cell r="Y1053">
            <v>0</v>
          </cell>
          <cell r="Z1053">
            <v>0</v>
          </cell>
          <cell r="AA1053">
            <v>0</v>
          </cell>
          <cell r="AB1053">
            <v>0</v>
          </cell>
          <cell r="AC1053">
            <v>0</v>
          </cell>
          <cell r="AD1053">
            <v>0</v>
          </cell>
        </row>
        <row r="1054">
          <cell r="F1054" t="str">
            <v>LI85Y</v>
          </cell>
          <cell r="H1054" t="str">
            <v>Income</v>
          </cell>
          <cell r="Q1054" t="str">
            <v>5709YJEA306P1</v>
          </cell>
          <cell r="S1054">
            <v>756</v>
          </cell>
          <cell r="T1054">
            <v>0</v>
          </cell>
          <cell r="U1054">
            <v>1836</v>
          </cell>
          <cell r="V1054">
            <v>864</v>
          </cell>
          <cell r="W1054">
            <v>972</v>
          </cell>
          <cell r="X1054">
            <v>756</v>
          </cell>
          <cell r="Y1054">
            <v>324</v>
          </cell>
          <cell r="Z1054">
            <v>540</v>
          </cell>
          <cell r="AA1054">
            <v>432</v>
          </cell>
          <cell r="AB1054">
            <v>324</v>
          </cell>
          <cell r="AC1054">
            <v>324</v>
          </cell>
          <cell r="AD1054">
            <v>216</v>
          </cell>
        </row>
        <row r="1055">
          <cell r="F1055" t="str">
            <v>LI85Y</v>
          </cell>
          <cell r="H1055" t="str">
            <v>Production Volume</v>
          </cell>
          <cell r="Q1055" t="str">
            <v>5709YJEA306P1</v>
          </cell>
          <cell r="S1055">
            <v>868</v>
          </cell>
          <cell r="T1055">
            <v>676</v>
          </cell>
          <cell r="U1055">
            <v>970</v>
          </cell>
          <cell r="V1055">
            <v>871</v>
          </cell>
          <cell r="W1055">
            <v>955</v>
          </cell>
          <cell r="X1055">
            <v>756</v>
          </cell>
          <cell r="Y1055">
            <v>324</v>
          </cell>
          <cell r="Z1055">
            <v>540</v>
          </cell>
          <cell r="AA1055">
            <v>432</v>
          </cell>
          <cell r="AB1055">
            <v>324</v>
          </cell>
          <cell r="AC1055">
            <v>324</v>
          </cell>
          <cell r="AD1055">
            <v>216</v>
          </cell>
        </row>
        <row r="1056">
          <cell r="F1056" t="str">
            <v>LI85Y</v>
          </cell>
          <cell r="H1056" t="str">
            <v>Sales Volume</v>
          </cell>
          <cell r="Q1056" t="str">
            <v>5709YJEA306P1</v>
          </cell>
          <cell r="S1056">
            <v>756</v>
          </cell>
          <cell r="T1056">
            <v>0</v>
          </cell>
          <cell r="U1056">
            <v>1836</v>
          </cell>
          <cell r="V1056">
            <v>864</v>
          </cell>
          <cell r="W1056">
            <v>972</v>
          </cell>
          <cell r="X1056">
            <v>756</v>
          </cell>
          <cell r="Y1056">
            <v>324</v>
          </cell>
          <cell r="Z1056">
            <v>540</v>
          </cell>
          <cell r="AA1056">
            <v>432</v>
          </cell>
          <cell r="AB1056">
            <v>324</v>
          </cell>
          <cell r="AC1056">
            <v>324</v>
          </cell>
          <cell r="AD1056">
            <v>216</v>
          </cell>
        </row>
        <row r="1057">
          <cell r="F1057" t="str">
            <v>LI85Y</v>
          </cell>
          <cell r="H1057" t="str">
            <v>Stock Volume</v>
          </cell>
          <cell r="Q1057" t="str">
            <v>5709YJEA306P1</v>
          </cell>
          <cell r="S1057">
            <v>200</v>
          </cell>
          <cell r="T1057">
            <v>877</v>
          </cell>
          <cell r="U1057">
            <v>10</v>
          </cell>
          <cell r="V1057">
            <v>17</v>
          </cell>
          <cell r="W1057">
            <v>0</v>
          </cell>
          <cell r="X1057">
            <v>0</v>
          </cell>
          <cell r="Y1057">
            <v>0</v>
          </cell>
          <cell r="Z1057">
            <v>0</v>
          </cell>
          <cell r="AA1057">
            <v>0</v>
          </cell>
          <cell r="AB1057">
            <v>0</v>
          </cell>
          <cell r="AC1057">
            <v>0</v>
          </cell>
          <cell r="AD1057">
            <v>0</v>
          </cell>
        </row>
        <row r="1058">
          <cell r="F1058" t="str">
            <v>LM13Q</v>
          </cell>
          <cell r="H1058" t="str">
            <v>Available Stock</v>
          </cell>
          <cell r="Q1058" t="str">
            <v>21131KBA206P2</v>
          </cell>
          <cell r="S1058">
            <v>0</v>
          </cell>
          <cell r="T1058">
            <v>0</v>
          </cell>
          <cell r="U1058">
            <v>0</v>
          </cell>
          <cell r="V1058">
            <v>0</v>
          </cell>
          <cell r="W1058">
            <v>0</v>
          </cell>
          <cell r="X1058">
            <v>0</v>
          </cell>
          <cell r="Y1058">
            <v>0</v>
          </cell>
          <cell r="Z1058">
            <v>0</v>
          </cell>
          <cell r="AA1058">
            <v>0</v>
          </cell>
          <cell r="AB1058">
            <v>0</v>
          </cell>
          <cell r="AC1058">
            <v>0</v>
          </cell>
          <cell r="AD1058">
            <v>0</v>
          </cell>
        </row>
        <row r="1059">
          <cell r="F1059" t="str">
            <v>LM13Q</v>
          </cell>
          <cell r="H1059" t="str">
            <v>Income</v>
          </cell>
          <cell r="Q1059" t="str">
            <v>21131KBA206P2</v>
          </cell>
          <cell r="S1059">
            <v>0</v>
          </cell>
          <cell r="T1059">
            <v>0</v>
          </cell>
          <cell r="U1059">
            <v>0</v>
          </cell>
          <cell r="V1059">
            <v>0</v>
          </cell>
          <cell r="W1059">
            <v>0</v>
          </cell>
          <cell r="X1059">
            <v>0</v>
          </cell>
          <cell r="Y1059">
            <v>0</v>
          </cell>
          <cell r="Z1059">
            <v>0</v>
          </cell>
          <cell r="AA1059">
            <v>0</v>
          </cell>
          <cell r="AB1059">
            <v>0</v>
          </cell>
          <cell r="AC1059">
            <v>0</v>
          </cell>
          <cell r="AD1059">
            <v>0</v>
          </cell>
        </row>
        <row r="1060">
          <cell r="F1060" t="str">
            <v>LM13Q</v>
          </cell>
          <cell r="H1060" t="str">
            <v>Production Volume</v>
          </cell>
          <cell r="Q1060" t="str">
            <v>21131KBA206P2</v>
          </cell>
          <cell r="S1060">
            <v>0</v>
          </cell>
          <cell r="T1060">
            <v>0</v>
          </cell>
          <cell r="U1060">
            <v>0</v>
          </cell>
          <cell r="V1060">
            <v>0</v>
          </cell>
          <cell r="W1060">
            <v>0</v>
          </cell>
          <cell r="X1060">
            <v>0</v>
          </cell>
          <cell r="Y1060">
            <v>0</v>
          </cell>
          <cell r="Z1060">
            <v>0</v>
          </cell>
          <cell r="AA1060">
            <v>0</v>
          </cell>
          <cell r="AB1060">
            <v>0</v>
          </cell>
          <cell r="AC1060">
            <v>0</v>
          </cell>
          <cell r="AD1060">
            <v>0</v>
          </cell>
        </row>
        <row r="1061">
          <cell r="F1061" t="str">
            <v>LM13Q</v>
          </cell>
          <cell r="H1061" t="str">
            <v>Sales Volume</v>
          </cell>
          <cell r="Q1061" t="str">
            <v>21131KBA206P2</v>
          </cell>
          <cell r="S1061">
            <v>0</v>
          </cell>
          <cell r="T1061">
            <v>0</v>
          </cell>
          <cell r="U1061">
            <v>0</v>
          </cell>
          <cell r="V1061">
            <v>0</v>
          </cell>
          <cell r="W1061">
            <v>0</v>
          </cell>
          <cell r="X1061">
            <v>0</v>
          </cell>
          <cell r="Y1061">
            <v>0</v>
          </cell>
          <cell r="Z1061">
            <v>0</v>
          </cell>
          <cell r="AA1061">
            <v>0</v>
          </cell>
          <cell r="AB1061">
            <v>0</v>
          </cell>
          <cell r="AC1061">
            <v>0</v>
          </cell>
          <cell r="AD1061">
            <v>0</v>
          </cell>
        </row>
        <row r="1062">
          <cell r="F1062" t="str">
            <v>LM13Q</v>
          </cell>
          <cell r="H1062" t="str">
            <v>Stock Volume</v>
          </cell>
          <cell r="Q1062" t="str">
            <v>21131KBA206P2</v>
          </cell>
          <cell r="S1062">
            <v>0</v>
          </cell>
          <cell r="T1062">
            <v>0</v>
          </cell>
          <cell r="U1062">
            <v>0</v>
          </cell>
          <cell r="V1062">
            <v>0</v>
          </cell>
          <cell r="W1062">
            <v>0</v>
          </cell>
          <cell r="X1062">
            <v>0</v>
          </cell>
          <cell r="Y1062">
            <v>0</v>
          </cell>
          <cell r="Z1062">
            <v>0</v>
          </cell>
          <cell r="AA1062">
            <v>0</v>
          </cell>
          <cell r="AB1062">
            <v>0</v>
          </cell>
          <cell r="AC1062">
            <v>0</v>
          </cell>
          <cell r="AD1062">
            <v>0</v>
          </cell>
        </row>
        <row r="1063">
          <cell r="F1063" t="str">
            <v>LM13Q</v>
          </cell>
          <cell r="H1063" t="str">
            <v>Available Stock</v>
          </cell>
          <cell r="Q1063" t="str">
            <v>21131KFA306P1</v>
          </cell>
          <cell r="S1063">
            <v>1</v>
          </cell>
          <cell r="T1063">
            <v>1</v>
          </cell>
          <cell r="U1063">
            <v>1</v>
          </cell>
          <cell r="V1063">
            <v>1</v>
          </cell>
          <cell r="W1063">
            <v>1</v>
          </cell>
          <cell r="X1063">
            <v>1</v>
          </cell>
          <cell r="Y1063">
            <v>1</v>
          </cell>
          <cell r="Z1063">
            <v>1</v>
          </cell>
          <cell r="AA1063">
            <v>1</v>
          </cell>
          <cell r="AB1063">
            <v>1</v>
          </cell>
          <cell r="AC1063">
            <v>1</v>
          </cell>
          <cell r="AD1063">
            <v>1</v>
          </cell>
        </row>
        <row r="1064">
          <cell r="F1064" t="str">
            <v>LM13Q</v>
          </cell>
          <cell r="H1064" t="str">
            <v>Income</v>
          </cell>
          <cell r="Q1064" t="str">
            <v>21131KFA306P1</v>
          </cell>
          <cell r="S1064">
            <v>65</v>
          </cell>
          <cell r="T1064">
            <v>0</v>
          </cell>
          <cell r="U1064">
            <v>0</v>
          </cell>
          <cell r="V1064">
            <v>0</v>
          </cell>
          <cell r="W1064">
            <v>0</v>
          </cell>
          <cell r="X1064">
            <v>0</v>
          </cell>
          <cell r="Y1064">
            <v>0</v>
          </cell>
          <cell r="Z1064">
            <v>0</v>
          </cell>
          <cell r="AA1064">
            <v>0</v>
          </cell>
          <cell r="AB1064">
            <v>0</v>
          </cell>
          <cell r="AC1064">
            <v>0</v>
          </cell>
          <cell r="AD1064">
            <v>0</v>
          </cell>
        </row>
        <row r="1065">
          <cell r="F1065" t="str">
            <v>LM13Q</v>
          </cell>
          <cell r="H1065" t="str">
            <v>Production Volume</v>
          </cell>
          <cell r="Q1065" t="str">
            <v>21131KFA306P1</v>
          </cell>
          <cell r="S1065">
            <v>0</v>
          </cell>
          <cell r="T1065">
            <v>0</v>
          </cell>
          <cell r="U1065">
            <v>0</v>
          </cell>
          <cell r="V1065">
            <v>0</v>
          </cell>
          <cell r="W1065">
            <v>0</v>
          </cell>
          <cell r="X1065">
            <v>0</v>
          </cell>
          <cell r="Y1065">
            <v>0</v>
          </cell>
          <cell r="Z1065">
            <v>0</v>
          </cell>
          <cell r="AA1065">
            <v>0</v>
          </cell>
          <cell r="AB1065">
            <v>0</v>
          </cell>
          <cell r="AC1065">
            <v>0</v>
          </cell>
          <cell r="AD1065">
            <v>0</v>
          </cell>
        </row>
        <row r="1066">
          <cell r="F1066" t="str">
            <v>LM13Q</v>
          </cell>
          <cell r="H1066" t="str">
            <v>Sales Volume</v>
          </cell>
          <cell r="Q1066" t="str">
            <v>21131KFA306P1</v>
          </cell>
          <cell r="S1066">
            <v>65</v>
          </cell>
          <cell r="T1066">
            <v>0</v>
          </cell>
          <cell r="U1066">
            <v>0</v>
          </cell>
          <cell r="V1066">
            <v>0</v>
          </cell>
          <cell r="W1066">
            <v>0</v>
          </cell>
          <cell r="X1066">
            <v>0</v>
          </cell>
          <cell r="Y1066">
            <v>0</v>
          </cell>
          <cell r="Z1066">
            <v>0</v>
          </cell>
          <cell r="AA1066">
            <v>0</v>
          </cell>
          <cell r="AB1066">
            <v>0</v>
          </cell>
          <cell r="AC1066">
            <v>0</v>
          </cell>
          <cell r="AD1066">
            <v>0</v>
          </cell>
        </row>
        <row r="1067">
          <cell r="F1067" t="str">
            <v>LM13Q</v>
          </cell>
          <cell r="H1067" t="str">
            <v>Stock Volume</v>
          </cell>
          <cell r="Q1067" t="str">
            <v>21131KFA306P1</v>
          </cell>
          <cell r="S1067">
            <v>1</v>
          </cell>
          <cell r="T1067">
            <v>1</v>
          </cell>
          <cell r="U1067">
            <v>1</v>
          </cell>
          <cell r="V1067">
            <v>1</v>
          </cell>
          <cell r="W1067">
            <v>1</v>
          </cell>
          <cell r="X1067">
            <v>1</v>
          </cell>
          <cell r="Y1067">
            <v>1</v>
          </cell>
          <cell r="Z1067">
            <v>1</v>
          </cell>
          <cell r="AA1067">
            <v>1</v>
          </cell>
          <cell r="AB1067">
            <v>1</v>
          </cell>
          <cell r="AC1067">
            <v>1</v>
          </cell>
          <cell r="AD1067">
            <v>1</v>
          </cell>
        </row>
        <row r="1068">
          <cell r="F1068" t="str">
            <v>LP12Q</v>
          </cell>
          <cell r="H1068" t="str">
            <v>Available Stock</v>
          </cell>
          <cell r="Q1068" t="str">
            <v>21121KFB306P1</v>
          </cell>
          <cell r="S1068">
            <v>0</v>
          </cell>
          <cell r="T1068">
            <v>0</v>
          </cell>
          <cell r="U1068">
            <v>0</v>
          </cell>
          <cell r="V1068">
            <v>0</v>
          </cell>
          <cell r="W1068">
            <v>0</v>
          </cell>
          <cell r="X1068">
            <v>0</v>
          </cell>
          <cell r="Y1068">
            <v>0</v>
          </cell>
          <cell r="Z1068">
            <v>0</v>
          </cell>
          <cell r="AA1068">
            <v>0</v>
          </cell>
          <cell r="AB1068">
            <v>0</v>
          </cell>
          <cell r="AC1068">
            <v>0</v>
          </cell>
          <cell r="AD1068">
            <v>0</v>
          </cell>
        </row>
        <row r="1069">
          <cell r="F1069" t="str">
            <v>LP12Q</v>
          </cell>
          <cell r="H1069" t="str">
            <v>Income</v>
          </cell>
          <cell r="Q1069" t="str">
            <v>21121KFB306P1</v>
          </cell>
          <cell r="S1069">
            <v>0</v>
          </cell>
          <cell r="T1069">
            <v>0</v>
          </cell>
          <cell r="U1069">
            <v>0</v>
          </cell>
          <cell r="V1069">
            <v>0</v>
          </cell>
          <cell r="W1069">
            <v>0</v>
          </cell>
          <cell r="X1069">
            <v>0</v>
          </cell>
          <cell r="Y1069">
            <v>0</v>
          </cell>
          <cell r="Z1069">
            <v>0</v>
          </cell>
          <cell r="AA1069">
            <v>0</v>
          </cell>
          <cell r="AB1069">
            <v>0</v>
          </cell>
          <cell r="AC1069">
            <v>0</v>
          </cell>
          <cell r="AD1069">
            <v>0</v>
          </cell>
        </row>
        <row r="1070">
          <cell r="F1070" t="str">
            <v>LP12Q</v>
          </cell>
          <cell r="H1070" t="str">
            <v>Production Volume</v>
          </cell>
          <cell r="Q1070" t="str">
            <v>21121KFB306P1</v>
          </cell>
          <cell r="S1070">
            <v>0</v>
          </cell>
          <cell r="T1070">
            <v>0</v>
          </cell>
          <cell r="U1070">
            <v>0</v>
          </cell>
          <cell r="V1070">
            <v>0</v>
          </cell>
          <cell r="W1070">
            <v>0</v>
          </cell>
          <cell r="X1070">
            <v>0</v>
          </cell>
          <cell r="Y1070">
            <v>0</v>
          </cell>
          <cell r="Z1070">
            <v>0</v>
          </cell>
          <cell r="AA1070">
            <v>0</v>
          </cell>
          <cell r="AB1070">
            <v>0</v>
          </cell>
          <cell r="AC1070">
            <v>0</v>
          </cell>
          <cell r="AD1070">
            <v>0</v>
          </cell>
        </row>
        <row r="1071">
          <cell r="F1071" t="str">
            <v>LP12Q</v>
          </cell>
          <cell r="H1071" t="str">
            <v>Sales Volume</v>
          </cell>
          <cell r="Q1071" t="str">
            <v>21121KFB306P1</v>
          </cell>
          <cell r="S1071">
            <v>0</v>
          </cell>
          <cell r="T1071">
            <v>0</v>
          </cell>
          <cell r="U1071">
            <v>0</v>
          </cell>
          <cell r="V1071">
            <v>0</v>
          </cell>
          <cell r="W1071">
            <v>0</v>
          </cell>
          <cell r="X1071">
            <v>0</v>
          </cell>
          <cell r="Y1071">
            <v>0</v>
          </cell>
          <cell r="Z1071">
            <v>0</v>
          </cell>
          <cell r="AA1071">
            <v>0</v>
          </cell>
          <cell r="AB1071">
            <v>0</v>
          </cell>
          <cell r="AC1071">
            <v>0</v>
          </cell>
          <cell r="AD1071">
            <v>0</v>
          </cell>
        </row>
        <row r="1072">
          <cell r="F1072" t="str">
            <v>LP12Q</v>
          </cell>
          <cell r="H1072" t="str">
            <v>Stock Volume</v>
          </cell>
          <cell r="Q1072" t="str">
            <v>21121KFB306P1</v>
          </cell>
          <cell r="S1072">
            <v>0</v>
          </cell>
          <cell r="T1072">
            <v>0</v>
          </cell>
          <cell r="U1072">
            <v>0</v>
          </cell>
          <cell r="V1072">
            <v>0</v>
          </cell>
          <cell r="W1072">
            <v>0</v>
          </cell>
          <cell r="X1072">
            <v>0</v>
          </cell>
          <cell r="Y1072">
            <v>0</v>
          </cell>
          <cell r="Z1072">
            <v>0</v>
          </cell>
          <cell r="AA1072">
            <v>0</v>
          </cell>
          <cell r="AB1072">
            <v>0</v>
          </cell>
          <cell r="AC1072">
            <v>0</v>
          </cell>
          <cell r="AD1072">
            <v>0</v>
          </cell>
        </row>
        <row r="1073">
          <cell r="F1073" t="str">
            <v>LS20Y</v>
          </cell>
          <cell r="H1073" t="str">
            <v>Available Stock</v>
          </cell>
          <cell r="Q1073" t="str">
            <v>51151YOA106P1</v>
          </cell>
          <cell r="S1073">
            <v>0</v>
          </cell>
          <cell r="T1073">
            <v>0</v>
          </cell>
          <cell r="U1073">
            <v>0</v>
          </cell>
          <cell r="V1073">
            <v>0</v>
          </cell>
          <cell r="W1073">
            <v>0</v>
          </cell>
          <cell r="X1073">
            <v>0</v>
          </cell>
          <cell r="Y1073">
            <v>0</v>
          </cell>
          <cell r="Z1073">
            <v>0</v>
          </cell>
          <cell r="AA1073">
            <v>0</v>
          </cell>
          <cell r="AB1073">
            <v>0</v>
          </cell>
          <cell r="AC1073">
            <v>0</v>
          </cell>
          <cell r="AD1073">
            <v>0</v>
          </cell>
        </row>
        <row r="1074">
          <cell r="F1074" t="str">
            <v>LS20Y</v>
          </cell>
          <cell r="H1074" t="str">
            <v>Income</v>
          </cell>
          <cell r="Q1074" t="str">
            <v>51151YOA106P1</v>
          </cell>
          <cell r="S1074">
            <v>0</v>
          </cell>
          <cell r="T1074">
            <v>0</v>
          </cell>
          <cell r="U1074">
            <v>0</v>
          </cell>
          <cell r="V1074">
            <v>0</v>
          </cell>
          <cell r="W1074">
            <v>0</v>
          </cell>
          <cell r="X1074">
            <v>0</v>
          </cell>
          <cell r="Y1074">
            <v>0</v>
          </cell>
          <cell r="Z1074">
            <v>0</v>
          </cell>
          <cell r="AA1074">
            <v>0</v>
          </cell>
          <cell r="AB1074">
            <v>0</v>
          </cell>
          <cell r="AC1074">
            <v>0</v>
          </cell>
          <cell r="AD1074">
            <v>0</v>
          </cell>
        </row>
        <row r="1075">
          <cell r="F1075" t="str">
            <v>LS20Y</v>
          </cell>
          <cell r="H1075" t="str">
            <v>Production Volume</v>
          </cell>
          <cell r="Q1075" t="str">
            <v>51151YOA106P1</v>
          </cell>
          <cell r="S1075">
            <v>0</v>
          </cell>
          <cell r="T1075">
            <v>0</v>
          </cell>
          <cell r="U1075">
            <v>0</v>
          </cell>
          <cell r="V1075">
            <v>0</v>
          </cell>
          <cell r="W1075">
            <v>0</v>
          </cell>
          <cell r="X1075">
            <v>0</v>
          </cell>
          <cell r="Y1075">
            <v>0</v>
          </cell>
          <cell r="Z1075">
            <v>0</v>
          </cell>
          <cell r="AA1075">
            <v>0</v>
          </cell>
          <cell r="AB1075">
            <v>0</v>
          </cell>
          <cell r="AC1075">
            <v>0</v>
          </cell>
          <cell r="AD1075">
            <v>0</v>
          </cell>
        </row>
        <row r="1076">
          <cell r="F1076" t="str">
            <v>LS20Y</v>
          </cell>
          <cell r="H1076" t="str">
            <v>Sales Volume</v>
          </cell>
          <cell r="Q1076" t="str">
            <v>51151YOA106P1</v>
          </cell>
          <cell r="S1076">
            <v>0</v>
          </cell>
          <cell r="T1076">
            <v>0</v>
          </cell>
          <cell r="U1076">
            <v>0</v>
          </cell>
          <cell r="V1076">
            <v>0</v>
          </cell>
          <cell r="W1076">
            <v>0</v>
          </cell>
          <cell r="X1076">
            <v>0</v>
          </cell>
          <cell r="Y1076">
            <v>0</v>
          </cell>
          <cell r="Z1076">
            <v>0</v>
          </cell>
          <cell r="AA1076">
            <v>0</v>
          </cell>
          <cell r="AB1076">
            <v>0</v>
          </cell>
          <cell r="AC1076">
            <v>0</v>
          </cell>
          <cell r="AD1076">
            <v>0</v>
          </cell>
        </row>
        <row r="1077">
          <cell r="F1077" t="str">
            <v>LS20Y</v>
          </cell>
          <cell r="H1077" t="str">
            <v>Stock Volume</v>
          </cell>
          <cell r="Q1077" t="str">
            <v>51151YOA106P1</v>
          </cell>
          <cell r="S1077">
            <v>0</v>
          </cell>
          <cell r="T1077">
            <v>0</v>
          </cell>
          <cell r="U1077">
            <v>0</v>
          </cell>
          <cell r="V1077">
            <v>0</v>
          </cell>
          <cell r="W1077">
            <v>0</v>
          </cell>
          <cell r="X1077">
            <v>0</v>
          </cell>
          <cell r="Y1077">
            <v>0</v>
          </cell>
          <cell r="Z1077">
            <v>0</v>
          </cell>
          <cell r="AA1077">
            <v>0</v>
          </cell>
          <cell r="AB1077">
            <v>0</v>
          </cell>
          <cell r="AC1077">
            <v>0</v>
          </cell>
          <cell r="AD1077">
            <v>0</v>
          </cell>
        </row>
        <row r="1078">
          <cell r="F1078" t="str">
            <v>LST12</v>
          </cell>
          <cell r="H1078" t="str">
            <v>Income</v>
          </cell>
          <cell r="Q1078" t="str">
            <v>51121C6A206P1</v>
          </cell>
          <cell r="S1078">
            <v>0</v>
          </cell>
          <cell r="T1078">
            <v>0</v>
          </cell>
          <cell r="U1078">
            <v>0</v>
          </cell>
          <cell r="V1078">
            <v>0</v>
          </cell>
          <cell r="W1078">
            <v>0</v>
          </cell>
          <cell r="X1078">
            <v>0</v>
          </cell>
          <cell r="Y1078">
            <v>0</v>
          </cell>
          <cell r="Z1078">
            <v>0</v>
          </cell>
          <cell r="AA1078">
            <v>0</v>
          </cell>
          <cell r="AB1078">
            <v>0</v>
          </cell>
          <cell r="AC1078">
            <v>0</v>
          </cell>
          <cell r="AD1078">
            <v>0</v>
          </cell>
        </row>
        <row r="1079">
          <cell r="F1079" t="str">
            <v>LST12</v>
          </cell>
          <cell r="H1079" t="str">
            <v>Production Volume</v>
          </cell>
          <cell r="Q1079" t="str">
            <v>51121C6A206P1</v>
          </cell>
          <cell r="S1079">
            <v>0</v>
          </cell>
          <cell r="T1079">
            <v>0</v>
          </cell>
          <cell r="U1079">
            <v>0</v>
          </cell>
          <cell r="V1079">
            <v>0</v>
          </cell>
          <cell r="W1079">
            <v>0</v>
          </cell>
          <cell r="X1079">
            <v>0</v>
          </cell>
          <cell r="Y1079">
            <v>0</v>
          </cell>
          <cell r="Z1079">
            <v>0</v>
          </cell>
          <cell r="AA1079">
            <v>0</v>
          </cell>
          <cell r="AB1079">
            <v>0</v>
          </cell>
          <cell r="AC1079">
            <v>0</v>
          </cell>
          <cell r="AD1079">
            <v>0</v>
          </cell>
        </row>
        <row r="1080">
          <cell r="F1080" t="str">
            <v>LST12</v>
          </cell>
          <cell r="H1080" t="str">
            <v>Sales Volume</v>
          </cell>
          <cell r="Q1080" t="str">
            <v>51121C6A206P1</v>
          </cell>
          <cell r="S1080">
            <v>0</v>
          </cell>
          <cell r="T1080">
            <v>0</v>
          </cell>
          <cell r="U1080">
            <v>0</v>
          </cell>
          <cell r="V1080">
            <v>0</v>
          </cell>
          <cell r="W1080">
            <v>0</v>
          </cell>
          <cell r="X1080">
            <v>0</v>
          </cell>
          <cell r="Y1080">
            <v>0</v>
          </cell>
          <cell r="Z1080">
            <v>0</v>
          </cell>
          <cell r="AA1080">
            <v>0</v>
          </cell>
          <cell r="AB1080">
            <v>0</v>
          </cell>
          <cell r="AC1080">
            <v>0</v>
          </cell>
          <cell r="AD1080">
            <v>0</v>
          </cell>
        </row>
        <row r="1081">
          <cell r="F1081" t="str">
            <v>LST12</v>
          </cell>
          <cell r="H1081" t="str">
            <v>Available Stock</v>
          </cell>
          <cell r="Q1081" t="str">
            <v>51121CFA306P1</v>
          </cell>
          <cell r="S1081">
            <v>0</v>
          </cell>
          <cell r="T1081">
            <v>0</v>
          </cell>
          <cell r="U1081">
            <v>0</v>
          </cell>
          <cell r="V1081">
            <v>0</v>
          </cell>
          <cell r="W1081">
            <v>0</v>
          </cell>
          <cell r="X1081">
            <v>0</v>
          </cell>
          <cell r="Y1081">
            <v>0</v>
          </cell>
          <cell r="Z1081">
            <v>0</v>
          </cell>
          <cell r="AA1081">
            <v>0</v>
          </cell>
          <cell r="AB1081">
            <v>0</v>
          </cell>
          <cell r="AC1081">
            <v>0</v>
          </cell>
          <cell r="AD1081">
            <v>0</v>
          </cell>
        </row>
        <row r="1082">
          <cell r="F1082" t="str">
            <v>LST12</v>
          </cell>
          <cell r="H1082" t="str">
            <v>Income</v>
          </cell>
          <cell r="Q1082" t="str">
            <v>51121CFA306P1</v>
          </cell>
          <cell r="S1082">
            <v>0</v>
          </cell>
          <cell r="T1082">
            <v>0</v>
          </cell>
          <cell r="U1082">
            <v>0</v>
          </cell>
          <cell r="V1082">
            <v>0</v>
          </cell>
          <cell r="W1082">
            <v>0</v>
          </cell>
          <cell r="X1082">
            <v>0</v>
          </cell>
          <cell r="Y1082">
            <v>0</v>
          </cell>
          <cell r="Z1082">
            <v>0</v>
          </cell>
          <cell r="AA1082">
            <v>0</v>
          </cell>
          <cell r="AB1082">
            <v>0</v>
          </cell>
          <cell r="AC1082">
            <v>0</v>
          </cell>
          <cell r="AD1082">
            <v>0</v>
          </cell>
        </row>
        <row r="1083">
          <cell r="F1083" t="str">
            <v>LST12</v>
          </cell>
          <cell r="H1083" t="str">
            <v>Production Volume</v>
          </cell>
          <cell r="Q1083" t="str">
            <v>51121CFA306P1</v>
          </cell>
          <cell r="S1083">
            <v>0</v>
          </cell>
          <cell r="T1083">
            <v>0</v>
          </cell>
          <cell r="U1083">
            <v>0</v>
          </cell>
          <cell r="V1083">
            <v>0</v>
          </cell>
          <cell r="W1083">
            <v>0</v>
          </cell>
          <cell r="X1083">
            <v>0</v>
          </cell>
          <cell r="Y1083">
            <v>0</v>
          </cell>
          <cell r="Z1083">
            <v>0</v>
          </cell>
          <cell r="AA1083">
            <v>0</v>
          </cell>
          <cell r="AB1083">
            <v>0</v>
          </cell>
          <cell r="AC1083">
            <v>0</v>
          </cell>
          <cell r="AD1083">
            <v>0</v>
          </cell>
        </row>
        <row r="1084">
          <cell r="F1084" t="str">
            <v>LST12</v>
          </cell>
          <cell r="H1084" t="str">
            <v>Sales Volume</v>
          </cell>
          <cell r="Q1084" t="str">
            <v>51121CFA306P1</v>
          </cell>
          <cell r="S1084">
            <v>0</v>
          </cell>
          <cell r="T1084">
            <v>0</v>
          </cell>
          <cell r="U1084">
            <v>0</v>
          </cell>
          <cell r="V1084">
            <v>0</v>
          </cell>
          <cell r="W1084">
            <v>0</v>
          </cell>
          <cell r="X1084">
            <v>0</v>
          </cell>
          <cell r="Y1084">
            <v>0</v>
          </cell>
          <cell r="Z1084">
            <v>0</v>
          </cell>
          <cell r="AA1084">
            <v>0</v>
          </cell>
          <cell r="AB1084">
            <v>0</v>
          </cell>
          <cell r="AC1084">
            <v>0</v>
          </cell>
          <cell r="AD1084">
            <v>0</v>
          </cell>
        </row>
        <row r="1085">
          <cell r="F1085" t="str">
            <v>LST12</v>
          </cell>
          <cell r="H1085" t="str">
            <v>Stock Volume</v>
          </cell>
          <cell r="Q1085" t="str">
            <v>51121CFA306P1</v>
          </cell>
          <cell r="S1085">
            <v>0</v>
          </cell>
          <cell r="T1085">
            <v>0</v>
          </cell>
          <cell r="U1085">
            <v>0</v>
          </cell>
          <cell r="V1085">
            <v>0</v>
          </cell>
          <cell r="W1085">
            <v>0</v>
          </cell>
          <cell r="X1085">
            <v>0</v>
          </cell>
          <cell r="Y1085">
            <v>0</v>
          </cell>
          <cell r="Z1085">
            <v>0</v>
          </cell>
          <cell r="AA1085">
            <v>0</v>
          </cell>
          <cell r="AB1085">
            <v>0</v>
          </cell>
          <cell r="AC1085">
            <v>0</v>
          </cell>
          <cell r="AD1085">
            <v>0</v>
          </cell>
        </row>
        <row r="1086">
          <cell r="F1086" t="str">
            <v>LST12</v>
          </cell>
          <cell r="H1086" t="str">
            <v>Available Stock</v>
          </cell>
          <cell r="Q1086" t="str">
            <v>51121CHA306P1</v>
          </cell>
          <cell r="S1086">
            <v>0</v>
          </cell>
          <cell r="T1086">
            <v>0</v>
          </cell>
          <cell r="U1086">
            <v>0</v>
          </cell>
          <cell r="V1086">
            <v>0</v>
          </cell>
          <cell r="W1086">
            <v>0</v>
          </cell>
          <cell r="X1086">
            <v>0</v>
          </cell>
          <cell r="Y1086">
            <v>0</v>
          </cell>
          <cell r="Z1086">
            <v>0</v>
          </cell>
          <cell r="AA1086">
            <v>0</v>
          </cell>
          <cell r="AB1086">
            <v>0</v>
          </cell>
          <cell r="AC1086">
            <v>0</v>
          </cell>
          <cell r="AD1086">
            <v>0</v>
          </cell>
        </row>
        <row r="1087">
          <cell r="F1087" t="str">
            <v>LST12</v>
          </cell>
          <cell r="H1087" t="str">
            <v>Stock Volume</v>
          </cell>
          <cell r="Q1087" t="str">
            <v>51121CHA306P1</v>
          </cell>
          <cell r="S1087">
            <v>0</v>
          </cell>
          <cell r="T1087">
            <v>0</v>
          </cell>
          <cell r="U1087">
            <v>0</v>
          </cell>
          <cell r="V1087">
            <v>0</v>
          </cell>
          <cell r="W1087">
            <v>0</v>
          </cell>
          <cell r="X1087">
            <v>0</v>
          </cell>
          <cell r="Y1087">
            <v>0</v>
          </cell>
          <cell r="Z1087">
            <v>0</v>
          </cell>
          <cell r="AA1087">
            <v>0</v>
          </cell>
          <cell r="AB1087">
            <v>0</v>
          </cell>
          <cell r="AC1087">
            <v>0</v>
          </cell>
          <cell r="AD1087">
            <v>0</v>
          </cell>
        </row>
        <row r="1088">
          <cell r="F1088" t="str">
            <v>LST15</v>
          </cell>
          <cell r="H1088" t="str">
            <v>Available Stock</v>
          </cell>
          <cell r="Q1088" t="str">
            <v>51151C8A206P1</v>
          </cell>
          <cell r="S1088">
            <v>268</v>
          </cell>
          <cell r="T1088">
            <v>276</v>
          </cell>
          <cell r="U1088">
            <v>268</v>
          </cell>
          <cell r="V1088">
            <v>0</v>
          </cell>
          <cell r="W1088">
            <v>0</v>
          </cell>
          <cell r="X1088">
            <v>0</v>
          </cell>
          <cell r="Y1088">
            <v>0</v>
          </cell>
          <cell r="Z1088">
            <v>0</v>
          </cell>
          <cell r="AA1088">
            <v>0</v>
          </cell>
          <cell r="AB1088">
            <v>0</v>
          </cell>
          <cell r="AC1088">
            <v>0</v>
          </cell>
          <cell r="AD1088">
            <v>0</v>
          </cell>
        </row>
        <row r="1089">
          <cell r="F1089" t="str">
            <v>LST15</v>
          </cell>
          <cell r="H1089" t="str">
            <v>Income</v>
          </cell>
          <cell r="Q1089" t="str">
            <v>51151C8A206P1</v>
          </cell>
          <cell r="S1089">
            <v>0</v>
          </cell>
          <cell r="T1089">
            <v>0</v>
          </cell>
          <cell r="U1089">
            <v>0</v>
          </cell>
          <cell r="V1089">
            <v>0</v>
          </cell>
          <cell r="W1089">
            <v>0</v>
          </cell>
          <cell r="X1089">
            <v>0</v>
          </cell>
          <cell r="Y1089">
            <v>0</v>
          </cell>
          <cell r="Z1089">
            <v>0</v>
          </cell>
          <cell r="AA1089">
            <v>0</v>
          </cell>
          <cell r="AB1089">
            <v>0</v>
          </cell>
          <cell r="AC1089">
            <v>0</v>
          </cell>
          <cell r="AD1089">
            <v>0</v>
          </cell>
        </row>
        <row r="1090">
          <cell r="F1090" t="str">
            <v>LST15</v>
          </cell>
          <cell r="H1090" t="str">
            <v>Production Volume</v>
          </cell>
          <cell r="Q1090" t="str">
            <v>51151C8A206P1</v>
          </cell>
          <cell r="S1090">
            <v>0</v>
          </cell>
          <cell r="T1090">
            <v>0</v>
          </cell>
          <cell r="U1090">
            <v>0</v>
          </cell>
          <cell r="V1090">
            <v>0</v>
          </cell>
          <cell r="W1090">
            <v>0</v>
          </cell>
          <cell r="X1090">
            <v>0</v>
          </cell>
          <cell r="Y1090">
            <v>0</v>
          </cell>
          <cell r="Z1090">
            <v>0</v>
          </cell>
          <cell r="AA1090">
            <v>0</v>
          </cell>
          <cell r="AB1090">
            <v>0</v>
          </cell>
          <cell r="AC1090">
            <v>0</v>
          </cell>
          <cell r="AD1090">
            <v>0</v>
          </cell>
        </row>
        <row r="1091">
          <cell r="F1091" t="str">
            <v>LST15</v>
          </cell>
          <cell r="H1091" t="str">
            <v>Sales Volume</v>
          </cell>
          <cell r="Q1091" t="str">
            <v>51151C8A206P1</v>
          </cell>
          <cell r="S1091">
            <v>0</v>
          </cell>
          <cell r="T1091">
            <v>0</v>
          </cell>
          <cell r="U1091">
            <v>0</v>
          </cell>
          <cell r="V1091">
            <v>0</v>
          </cell>
          <cell r="W1091">
            <v>0</v>
          </cell>
          <cell r="X1091">
            <v>0</v>
          </cell>
          <cell r="Y1091">
            <v>0</v>
          </cell>
          <cell r="Z1091">
            <v>0</v>
          </cell>
          <cell r="AA1091">
            <v>0</v>
          </cell>
          <cell r="AB1091">
            <v>0</v>
          </cell>
          <cell r="AC1091">
            <v>0</v>
          </cell>
          <cell r="AD1091">
            <v>0</v>
          </cell>
        </row>
        <row r="1092">
          <cell r="F1092" t="str">
            <v>LST15</v>
          </cell>
          <cell r="H1092" t="str">
            <v>Stock Volume</v>
          </cell>
          <cell r="Q1092" t="str">
            <v>51151C8A206P1</v>
          </cell>
          <cell r="S1092">
            <v>276</v>
          </cell>
          <cell r="T1092">
            <v>276</v>
          </cell>
          <cell r="U1092">
            <v>276</v>
          </cell>
          <cell r="V1092">
            <v>0</v>
          </cell>
          <cell r="W1092">
            <v>0</v>
          </cell>
          <cell r="X1092">
            <v>0</v>
          </cell>
          <cell r="Y1092">
            <v>0</v>
          </cell>
          <cell r="Z1092">
            <v>0</v>
          </cell>
          <cell r="AA1092">
            <v>0</v>
          </cell>
          <cell r="AB1092">
            <v>0</v>
          </cell>
          <cell r="AC1092">
            <v>0</v>
          </cell>
          <cell r="AD1092">
            <v>0</v>
          </cell>
        </row>
        <row r="1093">
          <cell r="F1093" t="str">
            <v>LST15</v>
          </cell>
          <cell r="H1093" t="str">
            <v>Available Stock</v>
          </cell>
          <cell r="Q1093" t="str">
            <v>51151C8B206P1</v>
          </cell>
          <cell r="S1093">
            <v>0</v>
          </cell>
          <cell r="T1093">
            <v>0</v>
          </cell>
          <cell r="U1093">
            <v>0</v>
          </cell>
          <cell r="V1093">
            <v>0</v>
          </cell>
          <cell r="W1093">
            <v>0</v>
          </cell>
          <cell r="X1093">
            <v>0</v>
          </cell>
          <cell r="Y1093">
            <v>0</v>
          </cell>
          <cell r="Z1093">
            <v>0</v>
          </cell>
          <cell r="AA1093">
            <v>0</v>
          </cell>
          <cell r="AB1093">
            <v>0</v>
          </cell>
          <cell r="AC1093">
            <v>0</v>
          </cell>
          <cell r="AD1093">
            <v>0</v>
          </cell>
        </row>
        <row r="1094">
          <cell r="F1094" t="str">
            <v>LST15</v>
          </cell>
          <cell r="H1094" t="str">
            <v>Income</v>
          </cell>
          <cell r="Q1094" t="str">
            <v>51151C8B206P1</v>
          </cell>
          <cell r="S1094">
            <v>0</v>
          </cell>
          <cell r="T1094">
            <v>0</v>
          </cell>
          <cell r="U1094">
            <v>0</v>
          </cell>
          <cell r="V1094">
            <v>0</v>
          </cell>
          <cell r="W1094">
            <v>0</v>
          </cell>
          <cell r="X1094">
            <v>0</v>
          </cell>
          <cell r="Y1094">
            <v>0</v>
          </cell>
          <cell r="Z1094">
            <v>0</v>
          </cell>
          <cell r="AA1094">
            <v>0</v>
          </cell>
          <cell r="AB1094">
            <v>0</v>
          </cell>
          <cell r="AC1094">
            <v>0</v>
          </cell>
          <cell r="AD1094">
            <v>0</v>
          </cell>
        </row>
        <row r="1095">
          <cell r="F1095" t="str">
            <v>LST15</v>
          </cell>
          <cell r="H1095" t="str">
            <v>Production Volume</v>
          </cell>
          <cell r="Q1095" t="str">
            <v>51151C8B206P1</v>
          </cell>
          <cell r="S1095">
            <v>0</v>
          </cell>
          <cell r="T1095">
            <v>0</v>
          </cell>
          <cell r="U1095">
            <v>0</v>
          </cell>
          <cell r="V1095">
            <v>0</v>
          </cell>
          <cell r="W1095">
            <v>0</v>
          </cell>
          <cell r="X1095">
            <v>0</v>
          </cell>
          <cell r="Y1095">
            <v>0</v>
          </cell>
          <cell r="Z1095">
            <v>0</v>
          </cell>
          <cell r="AA1095">
            <v>0</v>
          </cell>
          <cell r="AB1095">
            <v>0</v>
          </cell>
          <cell r="AC1095">
            <v>0</v>
          </cell>
          <cell r="AD1095">
            <v>0</v>
          </cell>
        </row>
        <row r="1096">
          <cell r="F1096" t="str">
            <v>LST15</v>
          </cell>
          <cell r="H1096" t="str">
            <v>Sales Volume</v>
          </cell>
          <cell r="Q1096" t="str">
            <v>51151C8B206P1</v>
          </cell>
          <cell r="S1096">
            <v>0</v>
          </cell>
          <cell r="T1096">
            <v>0</v>
          </cell>
          <cell r="U1096">
            <v>0</v>
          </cell>
          <cell r="V1096">
            <v>0</v>
          </cell>
          <cell r="W1096">
            <v>0</v>
          </cell>
          <cell r="X1096">
            <v>0</v>
          </cell>
          <cell r="Y1096">
            <v>0</v>
          </cell>
          <cell r="Z1096">
            <v>0</v>
          </cell>
          <cell r="AA1096">
            <v>0</v>
          </cell>
          <cell r="AB1096">
            <v>0</v>
          </cell>
          <cell r="AC1096">
            <v>0</v>
          </cell>
          <cell r="AD1096">
            <v>0</v>
          </cell>
        </row>
        <row r="1097">
          <cell r="F1097" t="str">
            <v>LST15</v>
          </cell>
          <cell r="H1097" t="str">
            <v>Stock Volume</v>
          </cell>
          <cell r="Q1097" t="str">
            <v>51151C8B206P1</v>
          </cell>
          <cell r="S1097">
            <v>0</v>
          </cell>
          <cell r="T1097">
            <v>0</v>
          </cell>
          <cell r="U1097">
            <v>0</v>
          </cell>
          <cell r="V1097">
            <v>0</v>
          </cell>
          <cell r="W1097">
            <v>0</v>
          </cell>
          <cell r="X1097">
            <v>0</v>
          </cell>
          <cell r="Y1097">
            <v>0</v>
          </cell>
          <cell r="Z1097">
            <v>0</v>
          </cell>
          <cell r="AA1097">
            <v>0</v>
          </cell>
          <cell r="AB1097">
            <v>0</v>
          </cell>
          <cell r="AC1097">
            <v>0</v>
          </cell>
          <cell r="AD1097">
            <v>0</v>
          </cell>
        </row>
        <row r="1098">
          <cell r="F1098" t="str">
            <v>LST20</v>
          </cell>
          <cell r="H1098" t="str">
            <v>Available Stock</v>
          </cell>
          <cell r="Q1098" t="str">
            <v>51151Y6A206P1</v>
          </cell>
          <cell r="S1098">
            <v>0</v>
          </cell>
          <cell r="T1098">
            <v>0</v>
          </cell>
          <cell r="U1098">
            <v>0</v>
          </cell>
          <cell r="V1098">
            <v>0</v>
          </cell>
          <cell r="W1098">
            <v>0</v>
          </cell>
          <cell r="X1098">
            <v>0</v>
          </cell>
          <cell r="Y1098">
            <v>0</v>
          </cell>
          <cell r="Z1098">
            <v>0</v>
          </cell>
          <cell r="AA1098">
            <v>0</v>
          </cell>
          <cell r="AB1098">
            <v>0</v>
          </cell>
          <cell r="AC1098">
            <v>0</v>
          </cell>
          <cell r="AD1098">
            <v>0</v>
          </cell>
        </row>
        <row r="1099">
          <cell r="F1099" t="str">
            <v>LST20</v>
          </cell>
          <cell r="H1099" t="str">
            <v>Income</v>
          </cell>
          <cell r="Q1099" t="str">
            <v>51151Y6A206P1</v>
          </cell>
          <cell r="S1099">
            <v>0</v>
          </cell>
          <cell r="T1099">
            <v>0</v>
          </cell>
          <cell r="U1099">
            <v>0</v>
          </cell>
          <cell r="V1099">
            <v>0</v>
          </cell>
          <cell r="W1099">
            <v>0</v>
          </cell>
          <cell r="X1099">
            <v>0</v>
          </cell>
          <cell r="Y1099">
            <v>0</v>
          </cell>
          <cell r="Z1099">
            <v>0</v>
          </cell>
          <cell r="AA1099">
            <v>0</v>
          </cell>
          <cell r="AB1099">
            <v>0</v>
          </cell>
          <cell r="AC1099">
            <v>0</v>
          </cell>
          <cell r="AD1099">
            <v>0</v>
          </cell>
        </row>
        <row r="1100">
          <cell r="F1100" t="str">
            <v>LST20</v>
          </cell>
          <cell r="H1100" t="str">
            <v>Production Volume</v>
          </cell>
          <cell r="Q1100" t="str">
            <v>51151Y6A206P1</v>
          </cell>
          <cell r="S1100">
            <v>0</v>
          </cell>
          <cell r="T1100">
            <v>0</v>
          </cell>
          <cell r="U1100">
            <v>0</v>
          </cell>
          <cell r="V1100">
            <v>0</v>
          </cell>
          <cell r="W1100">
            <v>0</v>
          </cell>
          <cell r="X1100">
            <v>0</v>
          </cell>
          <cell r="Y1100">
            <v>0</v>
          </cell>
          <cell r="Z1100">
            <v>0</v>
          </cell>
          <cell r="AA1100">
            <v>0</v>
          </cell>
          <cell r="AB1100">
            <v>0</v>
          </cell>
          <cell r="AC1100">
            <v>0</v>
          </cell>
          <cell r="AD1100">
            <v>0</v>
          </cell>
        </row>
        <row r="1101">
          <cell r="F1101" t="str">
            <v>LST20</v>
          </cell>
          <cell r="H1101" t="str">
            <v>Sales Volume</v>
          </cell>
          <cell r="Q1101" t="str">
            <v>51151Y6A206P1</v>
          </cell>
          <cell r="S1101">
            <v>0</v>
          </cell>
          <cell r="T1101">
            <v>0</v>
          </cell>
          <cell r="U1101">
            <v>0</v>
          </cell>
          <cell r="V1101">
            <v>0</v>
          </cell>
          <cell r="W1101">
            <v>0</v>
          </cell>
          <cell r="X1101">
            <v>0</v>
          </cell>
          <cell r="Y1101">
            <v>0</v>
          </cell>
          <cell r="Z1101">
            <v>0</v>
          </cell>
          <cell r="AA1101">
            <v>0</v>
          </cell>
          <cell r="AB1101">
            <v>0</v>
          </cell>
          <cell r="AC1101">
            <v>0</v>
          </cell>
          <cell r="AD1101">
            <v>0</v>
          </cell>
        </row>
        <row r="1102">
          <cell r="F1102" t="str">
            <v>LST20</v>
          </cell>
          <cell r="H1102" t="str">
            <v>Stock Volume</v>
          </cell>
          <cell r="Q1102" t="str">
            <v>51151Y6A206P1</v>
          </cell>
          <cell r="S1102">
            <v>0</v>
          </cell>
          <cell r="T1102">
            <v>0</v>
          </cell>
          <cell r="U1102">
            <v>0</v>
          </cell>
          <cell r="V1102">
            <v>0</v>
          </cell>
          <cell r="W1102">
            <v>0</v>
          </cell>
          <cell r="X1102">
            <v>0</v>
          </cell>
          <cell r="Y1102">
            <v>0</v>
          </cell>
          <cell r="Z1102">
            <v>0</v>
          </cell>
          <cell r="AA1102">
            <v>0</v>
          </cell>
          <cell r="AB1102">
            <v>0</v>
          </cell>
          <cell r="AC1102">
            <v>0</v>
          </cell>
          <cell r="AD1102">
            <v>0</v>
          </cell>
        </row>
        <row r="1103">
          <cell r="F1103" t="str">
            <v>LT11F</v>
          </cell>
          <cell r="H1103" t="str">
            <v>Available Stock</v>
          </cell>
          <cell r="Q1103" t="str">
            <v>21101G6B206P1</v>
          </cell>
          <cell r="S1103">
            <v>0</v>
          </cell>
          <cell r="T1103">
            <v>0</v>
          </cell>
          <cell r="U1103">
            <v>0</v>
          </cell>
          <cell r="V1103">
            <v>0</v>
          </cell>
          <cell r="W1103">
            <v>0</v>
          </cell>
          <cell r="X1103">
            <v>0</v>
          </cell>
          <cell r="Y1103">
            <v>0</v>
          </cell>
          <cell r="Z1103">
            <v>0</v>
          </cell>
          <cell r="AA1103">
            <v>0</v>
          </cell>
          <cell r="AB1103">
            <v>0</v>
          </cell>
          <cell r="AC1103">
            <v>0</v>
          </cell>
          <cell r="AD1103">
            <v>0</v>
          </cell>
        </row>
        <row r="1104">
          <cell r="F1104" t="str">
            <v>LT11F</v>
          </cell>
          <cell r="H1104" t="str">
            <v>Stock Volume</v>
          </cell>
          <cell r="Q1104" t="str">
            <v>21101G6B206P1</v>
          </cell>
          <cell r="S1104">
            <v>0</v>
          </cell>
          <cell r="T1104">
            <v>0</v>
          </cell>
          <cell r="U1104">
            <v>0</v>
          </cell>
          <cell r="V1104">
            <v>0</v>
          </cell>
          <cell r="W1104">
            <v>0</v>
          </cell>
          <cell r="X1104">
            <v>0</v>
          </cell>
          <cell r="Y1104">
            <v>0</v>
          </cell>
          <cell r="Z1104">
            <v>0</v>
          </cell>
          <cell r="AA1104">
            <v>0</v>
          </cell>
          <cell r="AB1104">
            <v>0</v>
          </cell>
          <cell r="AC1104">
            <v>0</v>
          </cell>
          <cell r="AD1104">
            <v>0</v>
          </cell>
        </row>
        <row r="1105">
          <cell r="F1105" t="str">
            <v>LT12Q</v>
          </cell>
          <cell r="H1105" t="str">
            <v>Available Stock</v>
          </cell>
          <cell r="Q1105" t="str">
            <v>21121QFB306P1</v>
          </cell>
          <cell r="S1105">
            <v>0</v>
          </cell>
          <cell r="T1105">
            <v>0</v>
          </cell>
          <cell r="U1105">
            <v>0</v>
          </cell>
          <cell r="V1105">
            <v>0</v>
          </cell>
          <cell r="W1105">
            <v>0</v>
          </cell>
          <cell r="X1105">
            <v>0</v>
          </cell>
          <cell r="Y1105">
            <v>0</v>
          </cell>
          <cell r="Z1105">
            <v>0</v>
          </cell>
          <cell r="AA1105">
            <v>0</v>
          </cell>
          <cell r="AB1105">
            <v>0</v>
          </cell>
          <cell r="AC1105">
            <v>0</v>
          </cell>
          <cell r="AD1105">
            <v>0</v>
          </cell>
        </row>
        <row r="1106">
          <cell r="F1106" t="str">
            <v>LT12Q</v>
          </cell>
          <cell r="H1106" t="str">
            <v>Stock Volume</v>
          </cell>
          <cell r="Q1106" t="str">
            <v>21121QFB306P1</v>
          </cell>
          <cell r="S1106">
            <v>0</v>
          </cell>
          <cell r="T1106">
            <v>0</v>
          </cell>
          <cell r="U1106">
            <v>0</v>
          </cell>
          <cell r="V1106">
            <v>0</v>
          </cell>
          <cell r="W1106">
            <v>0</v>
          </cell>
          <cell r="X1106">
            <v>0</v>
          </cell>
          <cell r="Y1106">
            <v>0</v>
          </cell>
          <cell r="Z1106">
            <v>0</v>
          </cell>
          <cell r="AA1106">
            <v>0</v>
          </cell>
          <cell r="AB1106">
            <v>0</v>
          </cell>
          <cell r="AC1106">
            <v>0</v>
          </cell>
          <cell r="AD1106">
            <v>0</v>
          </cell>
        </row>
        <row r="1107">
          <cell r="F1107" t="str">
            <v>LT15</v>
          </cell>
          <cell r="H1107" t="str">
            <v>Available Stock</v>
          </cell>
          <cell r="Q1107" t="str">
            <v>21121GYB9F6P1</v>
          </cell>
          <cell r="S1107">
            <v>549</v>
          </cell>
          <cell r="T1107">
            <v>9</v>
          </cell>
          <cell r="U1107">
            <v>30</v>
          </cell>
          <cell r="V1107">
            <v>1</v>
          </cell>
          <cell r="W1107">
            <v>1</v>
          </cell>
          <cell r="X1107">
            <v>1</v>
          </cell>
          <cell r="Y1107">
            <v>1</v>
          </cell>
          <cell r="Z1107">
            <v>1</v>
          </cell>
          <cell r="AA1107">
            <v>1</v>
          </cell>
          <cell r="AB1107">
            <v>1</v>
          </cell>
          <cell r="AC1107">
            <v>1</v>
          </cell>
          <cell r="AD1107">
            <v>1</v>
          </cell>
        </row>
        <row r="1108">
          <cell r="F1108" t="str">
            <v>LT15</v>
          </cell>
          <cell r="H1108" t="str">
            <v>Income</v>
          </cell>
          <cell r="Q1108" t="str">
            <v>21121GYB9F6P1</v>
          </cell>
          <cell r="S1108">
            <v>137</v>
          </cell>
          <cell r="T1108">
            <v>548</v>
          </cell>
          <cell r="U1108">
            <v>137</v>
          </cell>
          <cell r="V1108">
            <v>30</v>
          </cell>
          <cell r="W1108">
            <v>0</v>
          </cell>
          <cell r="X1108">
            <v>0</v>
          </cell>
          <cell r="Y1108">
            <v>0</v>
          </cell>
          <cell r="Z1108">
            <v>0</v>
          </cell>
          <cell r="AA1108">
            <v>0</v>
          </cell>
          <cell r="AB1108">
            <v>0</v>
          </cell>
          <cell r="AC1108">
            <v>0</v>
          </cell>
          <cell r="AD1108">
            <v>0</v>
          </cell>
        </row>
        <row r="1109">
          <cell r="F1109" t="str">
            <v>LT15</v>
          </cell>
          <cell r="H1109" t="str">
            <v>Production Volume</v>
          </cell>
          <cell r="Q1109" t="str">
            <v>21121GYB9F6P1</v>
          </cell>
          <cell r="S1109">
            <v>650</v>
          </cell>
          <cell r="T1109">
            <v>0</v>
          </cell>
          <cell r="U1109">
            <v>165</v>
          </cell>
          <cell r="V1109">
            <v>0</v>
          </cell>
          <cell r="W1109">
            <v>0</v>
          </cell>
          <cell r="X1109">
            <v>0</v>
          </cell>
          <cell r="Y1109">
            <v>0</v>
          </cell>
          <cell r="Z1109">
            <v>0</v>
          </cell>
          <cell r="AA1109">
            <v>0</v>
          </cell>
          <cell r="AB1109">
            <v>0</v>
          </cell>
          <cell r="AC1109">
            <v>0</v>
          </cell>
          <cell r="AD1109">
            <v>0</v>
          </cell>
        </row>
        <row r="1110">
          <cell r="F1110" t="str">
            <v>LT15</v>
          </cell>
          <cell r="H1110" t="str">
            <v>Sales Volume</v>
          </cell>
          <cell r="Q1110" t="str">
            <v>21121GYB9F6P1</v>
          </cell>
          <cell r="S1110">
            <v>137</v>
          </cell>
          <cell r="T1110">
            <v>548</v>
          </cell>
          <cell r="U1110">
            <v>137</v>
          </cell>
          <cell r="V1110">
            <v>30</v>
          </cell>
          <cell r="W1110">
            <v>0</v>
          </cell>
          <cell r="X1110">
            <v>0</v>
          </cell>
          <cell r="Y1110">
            <v>0</v>
          </cell>
          <cell r="Z1110">
            <v>0</v>
          </cell>
          <cell r="AA1110">
            <v>0</v>
          </cell>
          <cell r="AB1110">
            <v>0</v>
          </cell>
          <cell r="AC1110">
            <v>0</v>
          </cell>
          <cell r="AD1110">
            <v>0</v>
          </cell>
        </row>
        <row r="1111">
          <cell r="F1111" t="str">
            <v>LT15</v>
          </cell>
          <cell r="H1111" t="str">
            <v>Stock Volume</v>
          </cell>
          <cell r="Q1111" t="str">
            <v>21121GYB9F6P1</v>
          </cell>
          <cell r="S1111">
            <v>556</v>
          </cell>
          <cell r="T1111">
            <v>9</v>
          </cell>
          <cell r="U1111">
            <v>38</v>
          </cell>
          <cell r="V1111">
            <v>8</v>
          </cell>
          <cell r="W1111">
            <v>8</v>
          </cell>
          <cell r="X1111">
            <v>8</v>
          </cell>
          <cell r="Y1111">
            <v>8</v>
          </cell>
          <cell r="Z1111">
            <v>8</v>
          </cell>
          <cell r="AA1111">
            <v>8</v>
          </cell>
          <cell r="AB1111">
            <v>8</v>
          </cell>
          <cell r="AC1111">
            <v>8</v>
          </cell>
          <cell r="AD1111">
            <v>8</v>
          </cell>
        </row>
        <row r="1112">
          <cell r="F1112" t="str">
            <v>LT15F</v>
          </cell>
          <cell r="H1112" t="str">
            <v>Income</v>
          </cell>
          <cell r="Q1112" t="str">
            <v>21151GFC306P1</v>
          </cell>
          <cell r="S1112">
            <v>0</v>
          </cell>
          <cell r="T1112">
            <v>0</v>
          </cell>
          <cell r="U1112">
            <v>0</v>
          </cell>
          <cell r="V1112">
            <v>0</v>
          </cell>
          <cell r="W1112">
            <v>0</v>
          </cell>
          <cell r="X1112">
            <v>0</v>
          </cell>
          <cell r="Y1112">
            <v>0</v>
          </cell>
          <cell r="Z1112">
            <v>0</v>
          </cell>
          <cell r="AA1112">
            <v>0</v>
          </cell>
          <cell r="AB1112">
            <v>0</v>
          </cell>
          <cell r="AC1112">
            <v>0</v>
          </cell>
          <cell r="AD1112">
            <v>0</v>
          </cell>
        </row>
        <row r="1113">
          <cell r="F1113" t="str">
            <v>LT15F</v>
          </cell>
          <cell r="H1113" t="str">
            <v>Production Volume</v>
          </cell>
          <cell r="Q1113" t="str">
            <v>21151GFC306P1</v>
          </cell>
          <cell r="S1113">
            <v>0</v>
          </cell>
          <cell r="T1113">
            <v>0</v>
          </cell>
          <cell r="U1113">
            <v>0</v>
          </cell>
          <cell r="V1113">
            <v>0</v>
          </cell>
          <cell r="W1113">
            <v>0</v>
          </cell>
          <cell r="X1113">
            <v>0</v>
          </cell>
          <cell r="Y1113">
            <v>0</v>
          </cell>
          <cell r="Z1113">
            <v>0</v>
          </cell>
          <cell r="AA1113">
            <v>0</v>
          </cell>
          <cell r="AB1113">
            <v>0</v>
          </cell>
          <cell r="AC1113">
            <v>0</v>
          </cell>
          <cell r="AD1113">
            <v>0</v>
          </cell>
        </row>
        <row r="1114">
          <cell r="F1114" t="str">
            <v>LT15F</v>
          </cell>
          <cell r="H1114" t="str">
            <v>Sales Volume</v>
          </cell>
          <cell r="Q1114" t="str">
            <v>21151GFC306P1</v>
          </cell>
          <cell r="S1114">
            <v>0</v>
          </cell>
          <cell r="T1114">
            <v>0</v>
          </cell>
          <cell r="U1114">
            <v>0</v>
          </cell>
          <cell r="V1114">
            <v>0</v>
          </cell>
          <cell r="W1114">
            <v>0</v>
          </cell>
          <cell r="X1114">
            <v>0</v>
          </cell>
          <cell r="Y1114">
            <v>0</v>
          </cell>
          <cell r="Z1114">
            <v>0</v>
          </cell>
          <cell r="AA1114">
            <v>0</v>
          </cell>
          <cell r="AB1114">
            <v>0</v>
          </cell>
          <cell r="AC1114">
            <v>0</v>
          </cell>
          <cell r="AD1114">
            <v>0</v>
          </cell>
        </row>
        <row r="1115">
          <cell r="F1115" t="str">
            <v>LT15F</v>
          </cell>
          <cell r="H1115" t="str">
            <v>Available Stock</v>
          </cell>
          <cell r="Q1115" t="str">
            <v>21151GQC106P1</v>
          </cell>
          <cell r="S1115">
            <v>0</v>
          </cell>
          <cell r="T1115">
            <v>0</v>
          </cell>
          <cell r="U1115">
            <v>0</v>
          </cell>
          <cell r="V1115">
            <v>0</v>
          </cell>
          <cell r="W1115">
            <v>0</v>
          </cell>
          <cell r="X1115">
            <v>0</v>
          </cell>
          <cell r="Y1115">
            <v>0</v>
          </cell>
          <cell r="Z1115">
            <v>0</v>
          </cell>
          <cell r="AA1115">
            <v>0</v>
          </cell>
          <cell r="AB1115">
            <v>0</v>
          </cell>
          <cell r="AC1115">
            <v>0</v>
          </cell>
          <cell r="AD1115">
            <v>0</v>
          </cell>
        </row>
        <row r="1116">
          <cell r="F1116" t="str">
            <v>LT15F</v>
          </cell>
          <cell r="H1116" t="str">
            <v>Stock Volume</v>
          </cell>
          <cell r="Q1116" t="str">
            <v>21151GQC106P1</v>
          </cell>
          <cell r="S1116">
            <v>0</v>
          </cell>
          <cell r="T1116">
            <v>0</v>
          </cell>
          <cell r="U1116">
            <v>0</v>
          </cell>
          <cell r="V1116">
            <v>0</v>
          </cell>
          <cell r="W1116">
            <v>0</v>
          </cell>
          <cell r="X1116">
            <v>0</v>
          </cell>
          <cell r="Y1116">
            <v>0</v>
          </cell>
          <cell r="Z1116">
            <v>0</v>
          </cell>
          <cell r="AA1116">
            <v>0</v>
          </cell>
          <cell r="AB1116">
            <v>0</v>
          </cell>
          <cell r="AC1116">
            <v>0</v>
          </cell>
          <cell r="AD1116">
            <v>0</v>
          </cell>
        </row>
        <row r="1117">
          <cell r="F1117" t="str">
            <v>LT15Y</v>
          </cell>
          <cell r="H1117" t="str">
            <v>Available Stock</v>
          </cell>
          <cell r="Q1117" t="str">
            <v>21151Y7A1F6P1</v>
          </cell>
          <cell r="S1117">
            <v>0</v>
          </cell>
          <cell r="T1117">
            <v>0</v>
          </cell>
          <cell r="U1117">
            <v>0</v>
          </cell>
          <cell r="V1117">
            <v>0</v>
          </cell>
          <cell r="W1117">
            <v>0</v>
          </cell>
          <cell r="X1117">
            <v>0</v>
          </cell>
          <cell r="Y1117">
            <v>0</v>
          </cell>
          <cell r="Z1117">
            <v>0</v>
          </cell>
          <cell r="AA1117">
            <v>0</v>
          </cell>
          <cell r="AB1117">
            <v>0</v>
          </cell>
          <cell r="AC1117">
            <v>0</v>
          </cell>
          <cell r="AD1117">
            <v>0</v>
          </cell>
        </row>
        <row r="1118">
          <cell r="F1118" t="str">
            <v>LT15Y</v>
          </cell>
          <cell r="H1118" t="str">
            <v>Income</v>
          </cell>
          <cell r="Q1118" t="str">
            <v>21151Y7A1F6P1</v>
          </cell>
          <cell r="S1118">
            <v>0</v>
          </cell>
          <cell r="T1118">
            <v>0</v>
          </cell>
          <cell r="U1118">
            <v>0</v>
          </cell>
          <cell r="V1118">
            <v>0</v>
          </cell>
          <cell r="W1118">
            <v>0</v>
          </cell>
          <cell r="X1118">
            <v>0</v>
          </cell>
          <cell r="Y1118">
            <v>0</v>
          </cell>
          <cell r="Z1118">
            <v>0</v>
          </cell>
          <cell r="AA1118">
            <v>0</v>
          </cell>
          <cell r="AB1118">
            <v>0</v>
          </cell>
          <cell r="AC1118">
            <v>0</v>
          </cell>
          <cell r="AD1118">
            <v>0</v>
          </cell>
        </row>
        <row r="1119">
          <cell r="F1119" t="str">
            <v>LT15Y</v>
          </cell>
          <cell r="H1119" t="str">
            <v>Production Volume</v>
          </cell>
          <cell r="Q1119" t="str">
            <v>21151Y7A1F6P1</v>
          </cell>
          <cell r="S1119">
            <v>0</v>
          </cell>
          <cell r="T1119">
            <v>0</v>
          </cell>
          <cell r="U1119">
            <v>0</v>
          </cell>
          <cell r="V1119">
            <v>0</v>
          </cell>
          <cell r="W1119">
            <v>0</v>
          </cell>
          <cell r="X1119">
            <v>0</v>
          </cell>
          <cell r="Y1119">
            <v>0</v>
          </cell>
          <cell r="Z1119">
            <v>0</v>
          </cell>
          <cell r="AA1119">
            <v>0</v>
          </cell>
          <cell r="AB1119">
            <v>0</v>
          </cell>
          <cell r="AC1119">
            <v>0</v>
          </cell>
          <cell r="AD1119">
            <v>0</v>
          </cell>
        </row>
        <row r="1120">
          <cell r="F1120" t="str">
            <v>LT15Y</v>
          </cell>
          <cell r="H1120" t="str">
            <v>Sales Volume</v>
          </cell>
          <cell r="Q1120" t="str">
            <v>21151Y7A1F6P1</v>
          </cell>
          <cell r="S1120">
            <v>0</v>
          </cell>
          <cell r="T1120">
            <v>0</v>
          </cell>
          <cell r="U1120">
            <v>0</v>
          </cell>
          <cell r="V1120">
            <v>0</v>
          </cell>
          <cell r="W1120">
            <v>0</v>
          </cell>
          <cell r="X1120">
            <v>0</v>
          </cell>
          <cell r="Y1120">
            <v>0</v>
          </cell>
          <cell r="Z1120">
            <v>0</v>
          </cell>
          <cell r="AA1120">
            <v>0</v>
          </cell>
          <cell r="AB1120">
            <v>0</v>
          </cell>
          <cell r="AC1120">
            <v>0</v>
          </cell>
          <cell r="AD1120">
            <v>0</v>
          </cell>
        </row>
        <row r="1121">
          <cell r="F1121" t="str">
            <v>LT15Y</v>
          </cell>
          <cell r="H1121" t="str">
            <v>Stock Volume</v>
          </cell>
          <cell r="Q1121" t="str">
            <v>21151Y7A1F6P1</v>
          </cell>
          <cell r="S1121">
            <v>0</v>
          </cell>
          <cell r="T1121">
            <v>0</v>
          </cell>
          <cell r="U1121">
            <v>0</v>
          </cell>
          <cell r="V1121">
            <v>0</v>
          </cell>
          <cell r="W1121">
            <v>0</v>
          </cell>
          <cell r="X1121">
            <v>0</v>
          </cell>
          <cell r="Y1121">
            <v>0</v>
          </cell>
          <cell r="Z1121">
            <v>0</v>
          </cell>
          <cell r="AA1121">
            <v>0</v>
          </cell>
          <cell r="AB1121">
            <v>0</v>
          </cell>
          <cell r="AC1121">
            <v>0</v>
          </cell>
          <cell r="AD1121">
            <v>0</v>
          </cell>
        </row>
        <row r="1122">
          <cell r="F1122" t="str">
            <v>LT15Y</v>
          </cell>
          <cell r="H1122" t="str">
            <v>Available Stock</v>
          </cell>
          <cell r="Q1122" t="str">
            <v>21151Y7B1F6P1</v>
          </cell>
          <cell r="S1122">
            <v>0</v>
          </cell>
          <cell r="T1122">
            <v>0</v>
          </cell>
          <cell r="U1122">
            <v>0</v>
          </cell>
          <cell r="V1122">
            <v>0</v>
          </cell>
          <cell r="W1122">
            <v>0</v>
          </cell>
          <cell r="X1122">
            <v>0</v>
          </cell>
          <cell r="Y1122">
            <v>0</v>
          </cell>
          <cell r="Z1122">
            <v>0</v>
          </cell>
          <cell r="AA1122">
            <v>0</v>
          </cell>
          <cell r="AB1122">
            <v>0</v>
          </cell>
          <cell r="AC1122">
            <v>0</v>
          </cell>
          <cell r="AD1122">
            <v>0</v>
          </cell>
        </row>
        <row r="1123">
          <cell r="F1123" t="str">
            <v>LT15Y</v>
          </cell>
          <cell r="H1123" t="str">
            <v>Income</v>
          </cell>
          <cell r="Q1123" t="str">
            <v>21151Y7B1F6P1</v>
          </cell>
          <cell r="S1123">
            <v>0</v>
          </cell>
          <cell r="T1123">
            <v>0</v>
          </cell>
          <cell r="U1123">
            <v>0</v>
          </cell>
          <cell r="V1123">
            <v>0</v>
          </cell>
          <cell r="W1123">
            <v>0</v>
          </cell>
          <cell r="X1123">
            <v>0</v>
          </cell>
          <cell r="Y1123">
            <v>0</v>
          </cell>
          <cell r="Z1123">
            <v>0</v>
          </cell>
          <cell r="AA1123">
            <v>0</v>
          </cell>
          <cell r="AB1123">
            <v>0</v>
          </cell>
          <cell r="AC1123">
            <v>0</v>
          </cell>
          <cell r="AD1123">
            <v>0</v>
          </cell>
        </row>
        <row r="1124">
          <cell r="F1124" t="str">
            <v>LT15Y</v>
          </cell>
          <cell r="H1124" t="str">
            <v>Production Volume</v>
          </cell>
          <cell r="Q1124" t="str">
            <v>21151Y7B1F6P1</v>
          </cell>
          <cell r="S1124">
            <v>0</v>
          </cell>
          <cell r="T1124">
            <v>0</v>
          </cell>
          <cell r="U1124">
            <v>0</v>
          </cell>
          <cell r="V1124">
            <v>0</v>
          </cell>
          <cell r="W1124">
            <v>0</v>
          </cell>
          <cell r="X1124">
            <v>0</v>
          </cell>
          <cell r="Y1124">
            <v>0</v>
          </cell>
          <cell r="Z1124">
            <v>0</v>
          </cell>
          <cell r="AA1124">
            <v>0</v>
          </cell>
          <cell r="AB1124">
            <v>0</v>
          </cell>
          <cell r="AC1124">
            <v>0</v>
          </cell>
          <cell r="AD1124">
            <v>0</v>
          </cell>
        </row>
        <row r="1125">
          <cell r="F1125" t="str">
            <v>LT15Y</v>
          </cell>
          <cell r="H1125" t="str">
            <v>Sales Volume</v>
          </cell>
          <cell r="Q1125" t="str">
            <v>21151Y7B1F6P1</v>
          </cell>
          <cell r="S1125">
            <v>0</v>
          </cell>
          <cell r="T1125">
            <v>0</v>
          </cell>
          <cell r="U1125">
            <v>0</v>
          </cell>
          <cell r="V1125">
            <v>0</v>
          </cell>
          <cell r="W1125">
            <v>0</v>
          </cell>
          <cell r="X1125">
            <v>0</v>
          </cell>
          <cell r="Y1125">
            <v>0</v>
          </cell>
          <cell r="Z1125">
            <v>0</v>
          </cell>
          <cell r="AA1125">
            <v>0</v>
          </cell>
          <cell r="AB1125">
            <v>0</v>
          </cell>
          <cell r="AC1125">
            <v>0</v>
          </cell>
          <cell r="AD1125">
            <v>0</v>
          </cell>
        </row>
        <row r="1126">
          <cell r="F1126" t="str">
            <v>LT15Y</v>
          </cell>
          <cell r="H1126" t="str">
            <v>Stock Volume</v>
          </cell>
          <cell r="Q1126" t="str">
            <v>21151Y7B1F6P1</v>
          </cell>
          <cell r="S1126">
            <v>0</v>
          </cell>
          <cell r="T1126">
            <v>0</v>
          </cell>
          <cell r="U1126">
            <v>0</v>
          </cell>
          <cell r="V1126">
            <v>0</v>
          </cell>
          <cell r="W1126">
            <v>0</v>
          </cell>
          <cell r="X1126">
            <v>0</v>
          </cell>
          <cell r="Y1126">
            <v>0</v>
          </cell>
          <cell r="Z1126">
            <v>0</v>
          </cell>
          <cell r="AA1126">
            <v>0</v>
          </cell>
          <cell r="AB1126">
            <v>0</v>
          </cell>
          <cell r="AC1126">
            <v>0</v>
          </cell>
          <cell r="AD1126">
            <v>0</v>
          </cell>
        </row>
        <row r="1127">
          <cell r="F1127" t="str">
            <v>LT15Y</v>
          </cell>
          <cell r="H1127" t="str">
            <v>Available Stock</v>
          </cell>
          <cell r="Q1127" t="str">
            <v>21151Y7C1F6P1</v>
          </cell>
          <cell r="S1127">
            <v>53</v>
          </cell>
          <cell r="T1127">
            <v>53</v>
          </cell>
          <cell r="U1127">
            <v>1</v>
          </cell>
          <cell r="V1127">
            <v>1</v>
          </cell>
          <cell r="W1127">
            <v>10</v>
          </cell>
          <cell r="X1127">
            <v>10</v>
          </cell>
          <cell r="Y1127">
            <v>10</v>
          </cell>
          <cell r="Z1127">
            <v>10</v>
          </cell>
          <cell r="AA1127">
            <v>10</v>
          </cell>
          <cell r="AB1127">
            <v>10</v>
          </cell>
          <cell r="AC1127">
            <v>10</v>
          </cell>
          <cell r="AD1127">
            <v>10</v>
          </cell>
        </row>
        <row r="1128">
          <cell r="F1128" t="str">
            <v>LT15Y</v>
          </cell>
          <cell r="H1128" t="str">
            <v>Income</v>
          </cell>
          <cell r="Q1128" t="str">
            <v>21151Y7C1F6P1</v>
          </cell>
          <cell r="S1128">
            <v>0</v>
          </cell>
          <cell r="T1128">
            <v>0</v>
          </cell>
          <cell r="U1128">
            <v>52</v>
          </cell>
          <cell r="V1128">
            <v>0</v>
          </cell>
          <cell r="W1128">
            <v>0</v>
          </cell>
          <cell r="X1128">
            <v>0</v>
          </cell>
          <cell r="Y1128">
            <v>0</v>
          </cell>
          <cell r="Z1128">
            <v>0</v>
          </cell>
          <cell r="AA1128">
            <v>0</v>
          </cell>
          <cell r="AB1128">
            <v>0</v>
          </cell>
          <cell r="AC1128">
            <v>0</v>
          </cell>
          <cell r="AD1128">
            <v>0</v>
          </cell>
        </row>
        <row r="1129">
          <cell r="F1129" t="str">
            <v>LT15Y</v>
          </cell>
          <cell r="H1129" t="str">
            <v>Production Volume</v>
          </cell>
          <cell r="Q1129" t="str">
            <v>21151Y7C1F6P1</v>
          </cell>
          <cell r="S1129">
            <v>0</v>
          </cell>
          <cell r="T1129">
            <v>0</v>
          </cell>
          <cell r="U1129">
            <v>0</v>
          </cell>
          <cell r="V1129">
            <v>0</v>
          </cell>
          <cell r="W1129">
            <v>9</v>
          </cell>
          <cell r="X1129">
            <v>0</v>
          </cell>
          <cell r="Y1129">
            <v>0</v>
          </cell>
          <cell r="Z1129">
            <v>0</v>
          </cell>
          <cell r="AA1129">
            <v>0</v>
          </cell>
          <cell r="AB1129">
            <v>0</v>
          </cell>
          <cell r="AC1129">
            <v>0</v>
          </cell>
          <cell r="AD1129">
            <v>0</v>
          </cell>
        </row>
        <row r="1130">
          <cell r="F1130" t="str">
            <v>LT15Y</v>
          </cell>
          <cell r="H1130" t="str">
            <v>Sales Volume</v>
          </cell>
          <cell r="Q1130" t="str">
            <v>21151Y7C1F6P1</v>
          </cell>
          <cell r="S1130">
            <v>0</v>
          </cell>
          <cell r="T1130">
            <v>0</v>
          </cell>
          <cell r="U1130">
            <v>52</v>
          </cell>
          <cell r="V1130">
            <v>0</v>
          </cell>
          <cell r="W1130">
            <v>0</v>
          </cell>
          <cell r="X1130">
            <v>0</v>
          </cell>
          <cell r="Y1130">
            <v>0</v>
          </cell>
          <cell r="Z1130">
            <v>0</v>
          </cell>
          <cell r="AA1130">
            <v>0</v>
          </cell>
          <cell r="AB1130">
            <v>0</v>
          </cell>
          <cell r="AC1130">
            <v>0</v>
          </cell>
          <cell r="AD1130">
            <v>0</v>
          </cell>
        </row>
        <row r="1131">
          <cell r="F1131" t="str">
            <v>LT15Y</v>
          </cell>
          <cell r="H1131" t="str">
            <v>Stock Volume</v>
          </cell>
          <cell r="Q1131" t="str">
            <v>21151Y7C1F6P1</v>
          </cell>
          <cell r="S1131">
            <v>53</v>
          </cell>
          <cell r="T1131">
            <v>53</v>
          </cell>
          <cell r="U1131">
            <v>1</v>
          </cell>
          <cell r="V1131">
            <v>1</v>
          </cell>
          <cell r="W1131">
            <v>10</v>
          </cell>
          <cell r="X1131">
            <v>10</v>
          </cell>
          <cell r="Y1131">
            <v>10</v>
          </cell>
          <cell r="Z1131">
            <v>10</v>
          </cell>
          <cell r="AA1131">
            <v>10</v>
          </cell>
          <cell r="AB1131">
            <v>10</v>
          </cell>
          <cell r="AC1131">
            <v>10</v>
          </cell>
          <cell r="AD1131">
            <v>10</v>
          </cell>
        </row>
        <row r="1132">
          <cell r="F1132" t="str">
            <v>LT15Y</v>
          </cell>
          <cell r="H1132" t="str">
            <v>Income</v>
          </cell>
          <cell r="Q1132" t="str">
            <v>21151YYB1F6P1</v>
          </cell>
          <cell r="S1132">
            <v>0</v>
          </cell>
          <cell r="T1132">
            <v>0</v>
          </cell>
          <cell r="U1132">
            <v>0</v>
          </cell>
          <cell r="V1132">
            <v>0</v>
          </cell>
          <cell r="W1132">
            <v>0</v>
          </cell>
          <cell r="X1132">
            <v>0</v>
          </cell>
          <cell r="Y1132">
            <v>0</v>
          </cell>
          <cell r="Z1132">
            <v>0</v>
          </cell>
          <cell r="AA1132">
            <v>0</v>
          </cell>
          <cell r="AB1132">
            <v>0</v>
          </cell>
          <cell r="AC1132">
            <v>0</v>
          </cell>
          <cell r="AD1132">
            <v>0</v>
          </cell>
        </row>
        <row r="1133">
          <cell r="F1133" t="str">
            <v>LT15Y</v>
          </cell>
          <cell r="H1133" t="str">
            <v>Production Volume</v>
          </cell>
          <cell r="Q1133" t="str">
            <v>21151YYB1F6P1</v>
          </cell>
          <cell r="S1133">
            <v>0</v>
          </cell>
          <cell r="T1133">
            <v>0</v>
          </cell>
          <cell r="U1133">
            <v>0</v>
          </cell>
          <cell r="V1133">
            <v>0</v>
          </cell>
          <cell r="W1133">
            <v>0</v>
          </cell>
          <cell r="X1133">
            <v>0</v>
          </cell>
          <cell r="Y1133">
            <v>0</v>
          </cell>
          <cell r="Z1133">
            <v>0</v>
          </cell>
          <cell r="AA1133">
            <v>0</v>
          </cell>
          <cell r="AB1133">
            <v>0</v>
          </cell>
          <cell r="AC1133">
            <v>0</v>
          </cell>
          <cell r="AD1133">
            <v>0</v>
          </cell>
        </row>
        <row r="1134">
          <cell r="F1134" t="str">
            <v>LT15Y</v>
          </cell>
          <cell r="H1134" t="str">
            <v>Sales Volume</v>
          </cell>
          <cell r="Q1134" t="str">
            <v>21151YYB1F6P1</v>
          </cell>
          <cell r="S1134">
            <v>0</v>
          </cell>
          <cell r="T1134">
            <v>0</v>
          </cell>
          <cell r="U1134">
            <v>0</v>
          </cell>
          <cell r="V1134">
            <v>0</v>
          </cell>
          <cell r="W1134">
            <v>0</v>
          </cell>
          <cell r="X1134">
            <v>0</v>
          </cell>
          <cell r="Y1134">
            <v>0</v>
          </cell>
          <cell r="Z1134">
            <v>0</v>
          </cell>
          <cell r="AA1134">
            <v>0</v>
          </cell>
          <cell r="AB1134">
            <v>0</v>
          </cell>
          <cell r="AC1134">
            <v>0</v>
          </cell>
          <cell r="AD1134">
            <v>0</v>
          </cell>
        </row>
        <row r="1135">
          <cell r="F1135" t="str">
            <v>LT15Y</v>
          </cell>
          <cell r="H1135" t="str">
            <v>Income</v>
          </cell>
          <cell r="Q1135" t="str">
            <v>21151YYB3F6P1</v>
          </cell>
          <cell r="S1135">
            <v>0</v>
          </cell>
          <cell r="T1135">
            <v>0</v>
          </cell>
          <cell r="U1135">
            <v>0</v>
          </cell>
          <cell r="V1135">
            <v>0</v>
          </cell>
          <cell r="W1135">
            <v>0</v>
          </cell>
          <cell r="X1135">
            <v>0</v>
          </cell>
          <cell r="Y1135">
            <v>0</v>
          </cell>
          <cell r="Z1135">
            <v>0</v>
          </cell>
          <cell r="AA1135">
            <v>0</v>
          </cell>
          <cell r="AB1135">
            <v>0</v>
          </cell>
          <cell r="AC1135">
            <v>0</v>
          </cell>
          <cell r="AD1135">
            <v>0</v>
          </cell>
        </row>
        <row r="1136">
          <cell r="F1136" t="str">
            <v>LT15Y</v>
          </cell>
          <cell r="H1136" t="str">
            <v>Production Volume</v>
          </cell>
          <cell r="Q1136" t="str">
            <v>21151YYB3F6P1</v>
          </cell>
          <cell r="S1136">
            <v>0</v>
          </cell>
          <cell r="T1136">
            <v>0</v>
          </cell>
          <cell r="U1136">
            <v>0</v>
          </cell>
          <cell r="V1136">
            <v>0</v>
          </cell>
          <cell r="W1136">
            <v>0</v>
          </cell>
          <cell r="X1136">
            <v>0</v>
          </cell>
          <cell r="Y1136">
            <v>0</v>
          </cell>
          <cell r="Z1136">
            <v>0</v>
          </cell>
          <cell r="AA1136">
            <v>0</v>
          </cell>
          <cell r="AB1136">
            <v>0</v>
          </cell>
          <cell r="AC1136">
            <v>0</v>
          </cell>
          <cell r="AD1136">
            <v>0</v>
          </cell>
        </row>
        <row r="1137">
          <cell r="F1137" t="str">
            <v>LT15Y</v>
          </cell>
          <cell r="H1137" t="str">
            <v>Sales Volume</v>
          </cell>
          <cell r="Q1137" t="str">
            <v>21151YYB3F6P1</v>
          </cell>
          <cell r="S1137">
            <v>0</v>
          </cell>
          <cell r="T1137">
            <v>0</v>
          </cell>
          <cell r="U1137">
            <v>0</v>
          </cell>
          <cell r="V1137">
            <v>0</v>
          </cell>
          <cell r="W1137">
            <v>0</v>
          </cell>
          <cell r="X1137">
            <v>0</v>
          </cell>
          <cell r="Y1137">
            <v>0</v>
          </cell>
          <cell r="Z1137">
            <v>0</v>
          </cell>
          <cell r="AA1137">
            <v>0</v>
          </cell>
          <cell r="AB1137">
            <v>0</v>
          </cell>
          <cell r="AC1137">
            <v>0</v>
          </cell>
          <cell r="AD1137">
            <v>0</v>
          </cell>
        </row>
        <row r="1138">
          <cell r="F1138" t="str">
            <v>LT15Y</v>
          </cell>
          <cell r="H1138" t="str">
            <v>Available Stock</v>
          </cell>
          <cell r="Q1138" t="str">
            <v>21151YYC1F6P1</v>
          </cell>
          <cell r="S1138">
            <v>188</v>
          </cell>
          <cell r="T1138">
            <v>116</v>
          </cell>
          <cell r="U1138">
            <v>161</v>
          </cell>
          <cell r="V1138">
            <v>0</v>
          </cell>
          <cell r="W1138">
            <v>0</v>
          </cell>
          <cell r="X1138">
            <v>0</v>
          </cell>
          <cell r="Y1138">
            <v>0</v>
          </cell>
          <cell r="Z1138">
            <v>0</v>
          </cell>
          <cell r="AA1138">
            <v>0</v>
          </cell>
          <cell r="AB1138">
            <v>0</v>
          </cell>
          <cell r="AC1138">
            <v>0</v>
          </cell>
          <cell r="AD1138">
            <v>0</v>
          </cell>
        </row>
        <row r="1139">
          <cell r="F1139" t="str">
            <v>LT15Y</v>
          </cell>
          <cell r="H1139" t="str">
            <v>Income</v>
          </cell>
          <cell r="Q1139" t="str">
            <v>21151YYC1F6P1</v>
          </cell>
          <cell r="S1139">
            <v>68</v>
          </cell>
          <cell r="T1139">
            <v>72</v>
          </cell>
          <cell r="U1139">
            <v>30</v>
          </cell>
          <cell r="V1139">
            <v>161</v>
          </cell>
          <cell r="W1139">
            <v>0</v>
          </cell>
          <cell r="X1139">
            <v>0</v>
          </cell>
          <cell r="Y1139">
            <v>0</v>
          </cell>
          <cell r="Z1139">
            <v>0</v>
          </cell>
          <cell r="AA1139">
            <v>0</v>
          </cell>
          <cell r="AB1139">
            <v>0</v>
          </cell>
          <cell r="AC1139">
            <v>0</v>
          </cell>
          <cell r="AD1139">
            <v>0</v>
          </cell>
        </row>
        <row r="1140">
          <cell r="F1140" t="str">
            <v>LT15Y</v>
          </cell>
          <cell r="H1140" t="str">
            <v>Production Volume</v>
          </cell>
          <cell r="Q1140" t="str">
            <v>21151YYC1F6P1</v>
          </cell>
          <cell r="S1140">
            <v>0</v>
          </cell>
          <cell r="T1140">
            <v>0</v>
          </cell>
          <cell r="U1140">
            <v>75</v>
          </cell>
          <cell r="V1140">
            <v>0</v>
          </cell>
          <cell r="W1140">
            <v>0</v>
          </cell>
          <cell r="X1140">
            <v>0</v>
          </cell>
          <cell r="Y1140">
            <v>0</v>
          </cell>
          <cell r="Z1140">
            <v>0</v>
          </cell>
          <cell r="AA1140">
            <v>0</v>
          </cell>
          <cell r="AB1140">
            <v>0</v>
          </cell>
          <cell r="AC1140">
            <v>0</v>
          </cell>
          <cell r="AD1140">
            <v>0</v>
          </cell>
        </row>
        <row r="1141">
          <cell r="F1141" t="str">
            <v>LT15Y</v>
          </cell>
          <cell r="H1141" t="str">
            <v>Sales Volume</v>
          </cell>
          <cell r="Q1141" t="str">
            <v>21151YYC1F6P1</v>
          </cell>
          <cell r="S1141">
            <v>68</v>
          </cell>
          <cell r="T1141">
            <v>72</v>
          </cell>
          <cell r="U1141">
            <v>30</v>
          </cell>
          <cell r="V1141">
            <v>161</v>
          </cell>
          <cell r="W1141">
            <v>0</v>
          </cell>
          <cell r="X1141">
            <v>0</v>
          </cell>
          <cell r="Y1141">
            <v>0</v>
          </cell>
          <cell r="Z1141">
            <v>0</v>
          </cell>
          <cell r="AA1141">
            <v>0</v>
          </cell>
          <cell r="AB1141">
            <v>0</v>
          </cell>
          <cell r="AC1141">
            <v>0</v>
          </cell>
          <cell r="AD1141">
            <v>0</v>
          </cell>
        </row>
        <row r="1142">
          <cell r="F1142" t="str">
            <v>LT15Y</v>
          </cell>
          <cell r="H1142" t="str">
            <v>Stock Volume</v>
          </cell>
          <cell r="Q1142" t="str">
            <v>21151YYC1F6P1</v>
          </cell>
          <cell r="S1142">
            <v>188</v>
          </cell>
          <cell r="T1142">
            <v>116</v>
          </cell>
          <cell r="U1142">
            <v>161</v>
          </cell>
          <cell r="V1142">
            <v>0</v>
          </cell>
          <cell r="W1142">
            <v>0</v>
          </cell>
          <cell r="X1142">
            <v>0</v>
          </cell>
          <cell r="Y1142">
            <v>0</v>
          </cell>
          <cell r="Z1142">
            <v>0</v>
          </cell>
          <cell r="AA1142">
            <v>0</v>
          </cell>
          <cell r="AB1142">
            <v>0</v>
          </cell>
          <cell r="AC1142">
            <v>0</v>
          </cell>
          <cell r="AD1142">
            <v>0</v>
          </cell>
        </row>
        <row r="1143">
          <cell r="F1143" t="str">
            <v>LT15Y</v>
          </cell>
          <cell r="H1143" t="str">
            <v>Available Stock</v>
          </cell>
          <cell r="Q1143" t="str">
            <v>21151YYC3F6P1</v>
          </cell>
          <cell r="S1143">
            <v>9</v>
          </cell>
          <cell r="T1143">
            <v>10</v>
          </cell>
          <cell r="U1143">
            <v>76</v>
          </cell>
          <cell r="V1143">
            <v>11</v>
          </cell>
          <cell r="W1143">
            <v>11</v>
          </cell>
          <cell r="X1143">
            <v>11</v>
          </cell>
          <cell r="Y1143">
            <v>11</v>
          </cell>
          <cell r="Z1143">
            <v>11</v>
          </cell>
          <cell r="AA1143">
            <v>11</v>
          </cell>
          <cell r="AB1143">
            <v>11</v>
          </cell>
          <cell r="AC1143">
            <v>11</v>
          </cell>
          <cell r="AD1143">
            <v>11</v>
          </cell>
        </row>
        <row r="1144">
          <cell r="F1144" t="str">
            <v>LT15Y</v>
          </cell>
          <cell r="H1144" t="str">
            <v>Income</v>
          </cell>
          <cell r="Q1144" t="str">
            <v>21151YYC3F6P1</v>
          </cell>
          <cell r="S1144">
            <v>0</v>
          </cell>
          <cell r="T1144">
            <v>0</v>
          </cell>
          <cell r="U1144">
            <v>274</v>
          </cell>
          <cell r="V1144">
            <v>67</v>
          </cell>
          <cell r="W1144">
            <v>0</v>
          </cell>
          <cell r="X1144">
            <v>0</v>
          </cell>
          <cell r="Y1144">
            <v>0</v>
          </cell>
          <cell r="Z1144">
            <v>0</v>
          </cell>
          <cell r="AA1144">
            <v>0</v>
          </cell>
          <cell r="AB1144">
            <v>0</v>
          </cell>
          <cell r="AC1144">
            <v>0</v>
          </cell>
          <cell r="AD1144">
            <v>0</v>
          </cell>
        </row>
        <row r="1145">
          <cell r="F1145" t="str">
            <v>LT15Y</v>
          </cell>
          <cell r="H1145" t="str">
            <v>Production Volume</v>
          </cell>
          <cell r="Q1145" t="str">
            <v>21151YYC3F6P1</v>
          </cell>
          <cell r="S1145">
            <v>0</v>
          </cell>
          <cell r="T1145">
            <v>1</v>
          </cell>
          <cell r="U1145">
            <v>341</v>
          </cell>
          <cell r="V1145">
            <v>1</v>
          </cell>
          <cell r="W1145">
            <v>0</v>
          </cell>
          <cell r="X1145">
            <v>0</v>
          </cell>
          <cell r="Y1145">
            <v>0</v>
          </cell>
          <cell r="Z1145">
            <v>0</v>
          </cell>
          <cell r="AA1145">
            <v>0</v>
          </cell>
          <cell r="AB1145">
            <v>0</v>
          </cell>
          <cell r="AC1145">
            <v>0</v>
          </cell>
          <cell r="AD1145">
            <v>0</v>
          </cell>
        </row>
        <row r="1146">
          <cell r="F1146" t="str">
            <v>LT15Y</v>
          </cell>
          <cell r="H1146" t="str">
            <v>Sales Volume</v>
          </cell>
          <cell r="Q1146" t="str">
            <v>21151YYC3F6P1</v>
          </cell>
          <cell r="S1146">
            <v>0</v>
          </cell>
          <cell r="T1146">
            <v>0</v>
          </cell>
          <cell r="U1146">
            <v>274</v>
          </cell>
          <cell r="V1146">
            <v>67</v>
          </cell>
          <cell r="W1146">
            <v>0</v>
          </cell>
          <cell r="X1146">
            <v>0</v>
          </cell>
          <cell r="Y1146">
            <v>0</v>
          </cell>
          <cell r="Z1146">
            <v>0</v>
          </cell>
          <cell r="AA1146">
            <v>0</v>
          </cell>
          <cell r="AB1146">
            <v>0</v>
          </cell>
          <cell r="AC1146">
            <v>0</v>
          </cell>
          <cell r="AD1146">
            <v>0</v>
          </cell>
        </row>
        <row r="1147">
          <cell r="F1147" t="str">
            <v>LT15Y</v>
          </cell>
          <cell r="H1147" t="str">
            <v>Stock Volume</v>
          </cell>
          <cell r="Q1147" t="str">
            <v>21151YYC3F6P1</v>
          </cell>
          <cell r="S1147">
            <v>9</v>
          </cell>
          <cell r="T1147">
            <v>10</v>
          </cell>
          <cell r="U1147">
            <v>76</v>
          </cell>
          <cell r="V1147">
            <v>11</v>
          </cell>
          <cell r="W1147">
            <v>11</v>
          </cell>
          <cell r="X1147">
            <v>11</v>
          </cell>
          <cell r="Y1147">
            <v>11</v>
          </cell>
          <cell r="Z1147">
            <v>11</v>
          </cell>
          <cell r="AA1147">
            <v>11</v>
          </cell>
          <cell r="AB1147">
            <v>11</v>
          </cell>
          <cell r="AC1147">
            <v>11</v>
          </cell>
          <cell r="AD1147">
            <v>11</v>
          </cell>
        </row>
        <row r="1148">
          <cell r="F1148" t="str">
            <v>LT17Y</v>
          </cell>
          <cell r="H1148" t="str">
            <v>Available Stock</v>
          </cell>
          <cell r="Q1148" t="str">
            <v>21171Y7A106P1</v>
          </cell>
          <cell r="S1148">
            <v>0</v>
          </cell>
          <cell r="T1148">
            <v>0</v>
          </cell>
          <cell r="U1148">
            <v>0</v>
          </cell>
          <cell r="V1148">
            <v>0</v>
          </cell>
          <cell r="W1148">
            <v>0</v>
          </cell>
          <cell r="X1148">
            <v>0</v>
          </cell>
          <cell r="Y1148">
            <v>0</v>
          </cell>
          <cell r="Z1148">
            <v>0</v>
          </cell>
          <cell r="AA1148">
            <v>0</v>
          </cell>
          <cell r="AB1148">
            <v>0</v>
          </cell>
          <cell r="AC1148">
            <v>0</v>
          </cell>
          <cell r="AD1148">
            <v>0</v>
          </cell>
        </row>
        <row r="1149">
          <cell r="F1149" t="str">
            <v>LT17Y</v>
          </cell>
          <cell r="H1149" t="str">
            <v>Income</v>
          </cell>
          <cell r="Q1149" t="str">
            <v>21171Y7A106P1</v>
          </cell>
          <cell r="S1149">
            <v>0</v>
          </cell>
          <cell r="T1149">
            <v>0</v>
          </cell>
          <cell r="U1149">
            <v>0</v>
          </cell>
          <cell r="V1149">
            <v>0</v>
          </cell>
          <cell r="W1149">
            <v>0</v>
          </cell>
          <cell r="X1149">
            <v>0</v>
          </cell>
          <cell r="Y1149">
            <v>0</v>
          </cell>
          <cell r="Z1149">
            <v>0</v>
          </cell>
          <cell r="AA1149">
            <v>0</v>
          </cell>
          <cell r="AB1149">
            <v>0</v>
          </cell>
          <cell r="AC1149">
            <v>0</v>
          </cell>
          <cell r="AD1149">
            <v>0</v>
          </cell>
        </row>
        <row r="1150">
          <cell r="F1150" t="str">
            <v>LT17Y</v>
          </cell>
          <cell r="H1150" t="str">
            <v>Production Volume</v>
          </cell>
          <cell r="Q1150" t="str">
            <v>21171Y7A106P1</v>
          </cell>
          <cell r="S1150">
            <v>0</v>
          </cell>
          <cell r="T1150">
            <v>0</v>
          </cell>
          <cell r="U1150">
            <v>0</v>
          </cell>
          <cell r="V1150">
            <v>0</v>
          </cell>
          <cell r="W1150">
            <v>0</v>
          </cell>
          <cell r="X1150">
            <v>0</v>
          </cell>
          <cell r="Y1150">
            <v>0</v>
          </cell>
          <cell r="Z1150">
            <v>0</v>
          </cell>
          <cell r="AA1150">
            <v>0</v>
          </cell>
          <cell r="AB1150">
            <v>0</v>
          </cell>
          <cell r="AC1150">
            <v>0</v>
          </cell>
          <cell r="AD1150">
            <v>0</v>
          </cell>
        </row>
        <row r="1151">
          <cell r="F1151" t="str">
            <v>LT17Y</v>
          </cell>
          <cell r="H1151" t="str">
            <v>Sales Volume</v>
          </cell>
          <cell r="Q1151" t="str">
            <v>21171Y7A106P1</v>
          </cell>
          <cell r="S1151">
            <v>0</v>
          </cell>
          <cell r="T1151">
            <v>0</v>
          </cell>
          <cell r="U1151">
            <v>0</v>
          </cell>
          <cell r="V1151">
            <v>0</v>
          </cell>
          <cell r="W1151">
            <v>0</v>
          </cell>
          <cell r="X1151">
            <v>0</v>
          </cell>
          <cell r="Y1151">
            <v>0</v>
          </cell>
          <cell r="Z1151">
            <v>0</v>
          </cell>
          <cell r="AA1151">
            <v>0</v>
          </cell>
          <cell r="AB1151">
            <v>0</v>
          </cell>
          <cell r="AC1151">
            <v>0</v>
          </cell>
          <cell r="AD1151">
            <v>0</v>
          </cell>
        </row>
        <row r="1152">
          <cell r="F1152" t="str">
            <v>LT17Y</v>
          </cell>
          <cell r="H1152" t="str">
            <v>Stock Volume</v>
          </cell>
          <cell r="Q1152" t="str">
            <v>21171Y7A106P1</v>
          </cell>
          <cell r="S1152">
            <v>0</v>
          </cell>
          <cell r="T1152">
            <v>0</v>
          </cell>
          <cell r="U1152">
            <v>0</v>
          </cell>
          <cell r="V1152">
            <v>0</v>
          </cell>
          <cell r="W1152">
            <v>0</v>
          </cell>
          <cell r="X1152">
            <v>0</v>
          </cell>
          <cell r="Y1152">
            <v>0</v>
          </cell>
          <cell r="Z1152">
            <v>0</v>
          </cell>
          <cell r="AA1152">
            <v>0</v>
          </cell>
          <cell r="AB1152">
            <v>0</v>
          </cell>
          <cell r="AC1152">
            <v>0</v>
          </cell>
          <cell r="AD1152">
            <v>0</v>
          </cell>
        </row>
        <row r="1153">
          <cell r="F1153" t="str">
            <v>LT17Y</v>
          </cell>
          <cell r="H1153" t="str">
            <v>Available Stock</v>
          </cell>
          <cell r="Q1153" t="str">
            <v>21171Y7B1F6P1</v>
          </cell>
          <cell r="S1153">
            <v>0</v>
          </cell>
          <cell r="T1153">
            <v>0</v>
          </cell>
          <cell r="U1153">
            <v>0</v>
          </cell>
          <cell r="V1153">
            <v>0</v>
          </cell>
          <cell r="W1153">
            <v>0</v>
          </cell>
          <cell r="X1153">
            <v>0</v>
          </cell>
          <cell r="Y1153">
            <v>0</v>
          </cell>
          <cell r="Z1153">
            <v>0</v>
          </cell>
          <cell r="AA1153">
            <v>0</v>
          </cell>
          <cell r="AB1153">
            <v>0</v>
          </cell>
          <cell r="AC1153">
            <v>0</v>
          </cell>
          <cell r="AD1153">
            <v>0</v>
          </cell>
        </row>
        <row r="1154">
          <cell r="F1154" t="str">
            <v>LT17Y</v>
          </cell>
          <cell r="H1154" t="str">
            <v>Income</v>
          </cell>
          <cell r="Q1154" t="str">
            <v>21171Y7B1F6P1</v>
          </cell>
          <cell r="S1154">
            <v>0</v>
          </cell>
          <cell r="T1154">
            <v>0</v>
          </cell>
          <cell r="U1154">
            <v>0</v>
          </cell>
          <cell r="V1154">
            <v>0</v>
          </cell>
          <cell r="W1154">
            <v>0</v>
          </cell>
          <cell r="X1154">
            <v>0</v>
          </cell>
          <cell r="Y1154">
            <v>0</v>
          </cell>
          <cell r="Z1154">
            <v>0</v>
          </cell>
          <cell r="AA1154">
            <v>0</v>
          </cell>
          <cell r="AB1154">
            <v>0</v>
          </cell>
          <cell r="AC1154">
            <v>0</v>
          </cell>
          <cell r="AD1154">
            <v>0</v>
          </cell>
        </row>
        <row r="1155">
          <cell r="F1155" t="str">
            <v>LT17Y</v>
          </cell>
          <cell r="H1155" t="str">
            <v>Production Volume</v>
          </cell>
          <cell r="Q1155" t="str">
            <v>21171Y7B1F6P1</v>
          </cell>
          <cell r="S1155">
            <v>0</v>
          </cell>
          <cell r="T1155">
            <v>0</v>
          </cell>
          <cell r="U1155">
            <v>0</v>
          </cell>
          <cell r="V1155">
            <v>0</v>
          </cell>
          <cell r="W1155">
            <v>0</v>
          </cell>
          <cell r="X1155">
            <v>0</v>
          </cell>
          <cell r="Y1155">
            <v>0</v>
          </cell>
          <cell r="Z1155">
            <v>0</v>
          </cell>
          <cell r="AA1155">
            <v>0</v>
          </cell>
          <cell r="AB1155">
            <v>0</v>
          </cell>
          <cell r="AC1155">
            <v>0</v>
          </cell>
          <cell r="AD1155">
            <v>0</v>
          </cell>
        </row>
        <row r="1156">
          <cell r="F1156" t="str">
            <v>LT17Y</v>
          </cell>
          <cell r="H1156" t="str">
            <v>Sales Volume</v>
          </cell>
          <cell r="Q1156" t="str">
            <v>21171Y7B1F6P1</v>
          </cell>
          <cell r="S1156">
            <v>0</v>
          </cell>
          <cell r="T1156">
            <v>0</v>
          </cell>
          <cell r="U1156">
            <v>0</v>
          </cell>
          <cell r="V1156">
            <v>0</v>
          </cell>
          <cell r="W1156">
            <v>0</v>
          </cell>
          <cell r="X1156">
            <v>0</v>
          </cell>
          <cell r="Y1156">
            <v>0</v>
          </cell>
          <cell r="Z1156">
            <v>0</v>
          </cell>
          <cell r="AA1156">
            <v>0</v>
          </cell>
          <cell r="AB1156">
            <v>0</v>
          </cell>
          <cell r="AC1156">
            <v>0</v>
          </cell>
          <cell r="AD1156">
            <v>0</v>
          </cell>
        </row>
        <row r="1157">
          <cell r="F1157" t="str">
            <v>LT17Y</v>
          </cell>
          <cell r="H1157" t="str">
            <v>Stock Volume</v>
          </cell>
          <cell r="Q1157" t="str">
            <v>21171Y7B1F6P1</v>
          </cell>
          <cell r="S1157">
            <v>0</v>
          </cell>
          <cell r="T1157">
            <v>0</v>
          </cell>
          <cell r="U1157">
            <v>0</v>
          </cell>
          <cell r="V1157">
            <v>0</v>
          </cell>
          <cell r="W1157">
            <v>0</v>
          </cell>
          <cell r="X1157">
            <v>0</v>
          </cell>
          <cell r="Y1157">
            <v>0</v>
          </cell>
          <cell r="Z1157">
            <v>0</v>
          </cell>
          <cell r="AA1157">
            <v>0</v>
          </cell>
          <cell r="AB1157">
            <v>0</v>
          </cell>
          <cell r="AC1157">
            <v>0</v>
          </cell>
          <cell r="AD1157">
            <v>0</v>
          </cell>
        </row>
        <row r="1158">
          <cell r="F1158" t="str">
            <v>LT17Y</v>
          </cell>
          <cell r="H1158" t="str">
            <v>Available Stock</v>
          </cell>
          <cell r="Q1158" t="str">
            <v>21171Y7C1F6P1</v>
          </cell>
          <cell r="S1158">
            <v>548</v>
          </cell>
          <cell r="T1158">
            <v>548</v>
          </cell>
          <cell r="U1158">
            <v>548</v>
          </cell>
          <cell r="V1158">
            <v>0</v>
          </cell>
          <cell r="W1158">
            <v>0</v>
          </cell>
          <cell r="X1158">
            <v>0</v>
          </cell>
          <cell r="Y1158">
            <v>0</v>
          </cell>
          <cell r="Z1158">
            <v>0</v>
          </cell>
          <cell r="AA1158">
            <v>0</v>
          </cell>
          <cell r="AB1158">
            <v>0</v>
          </cell>
          <cell r="AC1158">
            <v>0</v>
          </cell>
          <cell r="AD1158">
            <v>0</v>
          </cell>
        </row>
        <row r="1159">
          <cell r="F1159" t="str">
            <v>LT17Y</v>
          </cell>
          <cell r="H1159" t="str">
            <v>Income</v>
          </cell>
          <cell r="Q1159" t="str">
            <v>21171Y7C1F6P1</v>
          </cell>
          <cell r="S1159">
            <v>0</v>
          </cell>
          <cell r="T1159">
            <v>0</v>
          </cell>
          <cell r="U1159">
            <v>0</v>
          </cell>
          <cell r="V1159">
            <v>548</v>
          </cell>
          <cell r="W1159">
            <v>0</v>
          </cell>
          <cell r="X1159">
            <v>0</v>
          </cell>
          <cell r="Y1159">
            <v>0</v>
          </cell>
          <cell r="Z1159">
            <v>0</v>
          </cell>
          <cell r="AA1159">
            <v>0</v>
          </cell>
          <cell r="AB1159">
            <v>0</v>
          </cell>
          <cell r="AC1159">
            <v>0</v>
          </cell>
          <cell r="AD1159">
            <v>0</v>
          </cell>
        </row>
        <row r="1160">
          <cell r="F1160" t="str">
            <v>LT17Y</v>
          </cell>
          <cell r="H1160" t="str">
            <v>Production Volume</v>
          </cell>
          <cell r="Q1160" t="str">
            <v>21171Y7C1F6P1</v>
          </cell>
          <cell r="S1160">
            <v>0</v>
          </cell>
          <cell r="T1160">
            <v>0</v>
          </cell>
          <cell r="U1160">
            <v>0</v>
          </cell>
          <cell r="V1160">
            <v>0</v>
          </cell>
          <cell r="W1160">
            <v>0</v>
          </cell>
          <cell r="X1160">
            <v>0</v>
          </cell>
          <cell r="Y1160">
            <v>0</v>
          </cell>
          <cell r="Z1160">
            <v>0</v>
          </cell>
          <cell r="AA1160">
            <v>0</v>
          </cell>
          <cell r="AB1160">
            <v>0</v>
          </cell>
          <cell r="AC1160">
            <v>0</v>
          </cell>
          <cell r="AD1160">
            <v>0</v>
          </cell>
        </row>
        <row r="1161">
          <cell r="F1161" t="str">
            <v>LT17Y</v>
          </cell>
          <cell r="H1161" t="str">
            <v>Sales Volume</v>
          </cell>
          <cell r="Q1161" t="str">
            <v>21171Y7C1F6P1</v>
          </cell>
          <cell r="S1161">
            <v>0</v>
          </cell>
          <cell r="T1161">
            <v>0</v>
          </cell>
          <cell r="U1161">
            <v>0</v>
          </cell>
          <cell r="V1161">
            <v>548</v>
          </cell>
          <cell r="W1161">
            <v>0</v>
          </cell>
          <cell r="X1161">
            <v>0</v>
          </cell>
          <cell r="Y1161">
            <v>0</v>
          </cell>
          <cell r="Z1161">
            <v>0</v>
          </cell>
          <cell r="AA1161">
            <v>0</v>
          </cell>
          <cell r="AB1161">
            <v>0</v>
          </cell>
          <cell r="AC1161">
            <v>0</v>
          </cell>
          <cell r="AD1161">
            <v>0</v>
          </cell>
        </row>
        <row r="1162">
          <cell r="F1162" t="str">
            <v>LT17Y</v>
          </cell>
          <cell r="H1162" t="str">
            <v>Stock Volume</v>
          </cell>
          <cell r="Q1162" t="str">
            <v>21171Y7C1F6P1</v>
          </cell>
          <cell r="S1162">
            <v>548</v>
          </cell>
          <cell r="T1162">
            <v>548</v>
          </cell>
          <cell r="U1162">
            <v>548</v>
          </cell>
          <cell r="V1162">
            <v>0</v>
          </cell>
          <cell r="W1162">
            <v>0</v>
          </cell>
          <cell r="X1162">
            <v>0</v>
          </cell>
          <cell r="Y1162">
            <v>0</v>
          </cell>
          <cell r="Z1162">
            <v>0</v>
          </cell>
          <cell r="AA1162">
            <v>0</v>
          </cell>
          <cell r="AB1162">
            <v>0</v>
          </cell>
          <cell r="AC1162">
            <v>0</v>
          </cell>
          <cell r="AD1162">
            <v>0</v>
          </cell>
        </row>
        <row r="1163">
          <cell r="F1163" t="str">
            <v>LT17Y</v>
          </cell>
          <cell r="H1163" t="str">
            <v>Income</v>
          </cell>
          <cell r="Q1163" t="str">
            <v>21171YYB1F6P1</v>
          </cell>
          <cell r="S1163">
            <v>0</v>
          </cell>
          <cell r="T1163">
            <v>0</v>
          </cell>
          <cell r="U1163">
            <v>0</v>
          </cell>
          <cell r="V1163">
            <v>0</v>
          </cell>
          <cell r="W1163">
            <v>0</v>
          </cell>
          <cell r="X1163">
            <v>0</v>
          </cell>
          <cell r="Y1163">
            <v>0</v>
          </cell>
          <cell r="Z1163">
            <v>0</v>
          </cell>
          <cell r="AA1163">
            <v>0</v>
          </cell>
          <cell r="AB1163">
            <v>0</v>
          </cell>
          <cell r="AC1163">
            <v>0</v>
          </cell>
          <cell r="AD1163">
            <v>0</v>
          </cell>
        </row>
        <row r="1164">
          <cell r="F1164" t="str">
            <v>LT17Y</v>
          </cell>
          <cell r="H1164" t="str">
            <v>Production Volume</v>
          </cell>
          <cell r="Q1164" t="str">
            <v>21171YYB1F6P1</v>
          </cell>
          <cell r="S1164">
            <v>0</v>
          </cell>
          <cell r="T1164">
            <v>0</v>
          </cell>
          <cell r="U1164">
            <v>0</v>
          </cell>
          <cell r="V1164">
            <v>0</v>
          </cell>
          <cell r="W1164">
            <v>0</v>
          </cell>
          <cell r="X1164">
            <v>0</v>
          </cell>
          <cell r="Y1164">
            <v>0</v>
          </cell>
          <cell r="Z1164">
            <v>0</v>
          </cell>
          <cell r="AA1164">
            <v>0</v>
          </cell>
          <cell r="AB1164">
            <v>0</v>
          </cell>
          <cell r="AC1164">
            <v>0</v>
          </cell>
          <cell r="AD1164">
            <v>0</v>
          </cell>
        </row>
        <row r="1165">
          <cell r="F1165" t="str">
            <v>LT17Y</v>
          </cell>
          <cell r="H1165" t="str">
            <v>Sales Volume</v>
          </cell>
          <cell r="Q1165" t="str">
            <v>21171YYB1F6P1</v>
          </cell>
          <cell r="S1165">
            <v>0</v>
          </cell>
          <cell r="T1165">
            <v>0</v>
          </cell>
          <cell r="U1165">
            <v>0</v>
          </cell>
          <cell r="V1165">
            <v>0</v>
          </cell>
          <cell r="W1165">
            <v>0</v>
          </cell>
          <cell r="X1165">
            <v>0</v>
          </cell>
          <cell r="Y1165">
            <v>0</v>
          </cell>
          <cell r="Z1165">
            <v>0</v>
          </cell>
          <cell r="AA1165">
            <v>0</v>
          </cell>
          <cell r="AB1165">
            <v>0</v>
          </cell>
          <cell r="AC1165">
            <v>0</v>
          </cell>
          <cell r="AD1165">
            <v>0</v>
          </cell>
        </row>
        <row r="1166">
          <cell r="F1166" t="str">
            <v>LT17Y</v>
          </cell>
          <cell r="H1166" t="str">
            <v>Available Stock</v>
          </cell>
          <cell r="Q1166" t="str">
            <v>21171YYB3F6P1</v>
          </cell>
          <cell r="S1166">
            <v>0</v>
          </cell>
          <cell r="T1166">
            <v>0</v>
          </cell>
          <cell r="U1166">
            <v>0</v>
          </cell>
          <cell r="V1166">
            <v>0</v>
          </cell>
          <cell r="W1166">
            <v>0</v>
          </cell>
          <cell r="X1166">
            <v>0</v>
          </cell>
          <cell r="Y1166">
            <v>0</v>
          </cell>
          <cell r="Z1166">
            <v>0</v>
          </cell>
          <cell r="AA1166">
            <v>0</v>
          </cell>
          <cell r="AB1166">
            <v>0</v>
          </cell>
          <cell r="AC1166">
            <v>0</v>
          </cell>
          <cell r="AD1166">
            <v>0</v>
          </cell>
        </row>
        <row r="1167">
          <cell r="F1167" t="str">
            <v>LT17Y</v>
          </cell>
          <cell r="H1167" t="str">
            <v>Income</v>
          </cell>
          <cell r="Q1167" t="str">
            <v>21171YYB3F6P1</v>
          </cell>
          <cell r="S1167">
            <v>0</v>
          </cell>
          <cell r="T1167">
            <v>0</v>
          </cell>
          <cell r="U1167">
            <v>0</v>
          </cell>
          <cell r="V1167">
            <v>0</v>
          </cell>
          <cell r="W1167">
            <v>0</v>
          </cell>
          <cell r="X1167">
            <v>0</v>
          </cell>
          <cell r="Y1167">
            <v>0</v>
          </cell>
          <cell r="Z1167">
            <v>0</v>
          </cell>
          <cell r="AA1167">
            <v>0</v>
          </cell>
          <cell r="AB1167">
            <v>0</v>
          </cell>
          <cell r="AC1167">
            <v>0</v>
          </cell>
          <cell r="AD1167">
            <v>0</v>
          </cell>
        </row>
        <row r="1168">
          <cell r="F1168" t="str">
            <v>LT17Y</v>
          </cell>
          <cell r="H1168" t="str">
            <v>Production Volume</v>
          </cell>
          <cell r="Q1168" t="str">
            <v>21171YYB3F6P1</v>
          </cell>
          <cell r="S1168">
            <v>0</v>
          </cell>
          <cell r="T1168">
            <v>0</v>
          </cell>
          <cell r="U1168">
            <v>0</v>
          </cell>
          <cell r="V1168">
            <v>0</v>
          </cell>
          <cell r="W1168">
            <v>0</v>
          </cell>
          <cell r="X1168">
            <v>0</v>
          </cell>
          <cell r="Y1168">
            <v>0</v>
          </cell>
          <cell r="Z1168">
            <v>0</v>
          </cell>
          <cell r="AA1168">
            <v>0</v>
          </cell>
          <cell r="AB1168">
            <v>0</v>
          </cell>
          <cell r="AC1168">
            <v>0</v>
          </cell>
          <cell r="AD1168">
            <v>0</v>
          </cell>
        </row>
        <row r="1169">
          <cell r="F1169" t="str">
            <v>LT17Y</v>
          </cell>
          <cell r="H1169" t="str">
            <v>Sales Volume</v>
          </cell>
          <cell r="Q1169" t="str">
            <v>21171YYB3F6P1</v>
          </cell>
          <cell r="S1169">
            <v>0</v>
          </cell>
          <cell r="T1169">
            <v>0</v>
          </cell>
          <cell r="U1169">
            <v>0</v>
          </cell>
          <cell r="V1169">
            <v>0</v>
          </cell>
          <cell r="W1169">
            <v>0</v>
          </cell>
          <cell r="X1169">
            <v>0</v>
          </cell>
          <cell r="Y1169">
            <v>0</v>
          </cell>
          <cell r="Z1169">
            <v>0</v>
          </cell>
          <cell r="AA1169">
            <v>0</v>
          </cell>
          <cell r="AB1169">
            <v>0</v>
          </cell>
          <cell r="AC1169">
            <v>0</v>
          </cell>
          <cell r="AD1169">
            <v>0</v>
          </cell>
        </row>
        <row r="1170">
          <cell r="F1170" t="str">
            <v>LT17Y</v>
          </cell>
          <cell r="H1170" t="str">
            <v>Stock Volume</v>
          </cell>
          <cell r="Q1170" t="str">
            <v>21171YYB3F6P1</v>
          </cell>
          <cell r="S1170">
            <v>0</v>
          </cell>
          <cell r="T1170">
            <v>0</v>
          </cell>
          <cell r="U1170">
            <v>0</v>
          </cell>
          <cell r="V1170">
            <v>0</v>
          </cell>
          <cell r="W1170">
            <v>0</v>
          </cell>
          <cell r="X1170">
            <v>0</v>
          </cell>
          <cell r="Y1170">
            <v>0</v>
          </cell>
          <cell r="Z1170">
            <v>0</v>
          </cell>
          <cell r="AA1170">
            <v>0</v>
          </cell>
          <cell r="AB1170">
            <v>0</v>
          </cell>
          <cell r="AC1170">
            <v>0</v>
          </cell>
          <cell r="AD1170">
            <v>0</v>
          </cell>
        </row>
        <row r="1171">
          <cell r="F1171" t="str">
            <v>LT17Y</v>
          </cell>
          <cell r="H1171" t="str">
            <v>Available Stock</v>
          </cell>
          <cell r="Q1171" t="str">
            <v>21171YYC1F6P1</v>
          </cell>
          <cell r="S1171">
            <v>0</v>
          </cell>
          <cell r="T1171">
            <v>0</v>
          </cell>
          <cell r="U1171">
            <v>61</v>
          </cell>
          <cell r="V1171">
            <v>0</v>
          </cell>
          <cell r="W1171">
            <v>0</v>
          </cell>
          <cell r="X1171">
            <v>0</v>
          </cell>
          <cell r="Y1171">
            <v>0</v>
          </cell>
          <cell r="Z1171">
            <v>0</v>
          </cell>
          <cell r="AA1171">
            <v>0</v>
          </cell>
          <cell r="AB1171">
            <v>0</v>
          </cell>
          <cell r="AC1171">
            <v>0</v>
          </cell>
          <cell r="AD1171">
            <v>0</v>
          </cell>
        </row>
        <row r="1172">
          <cell r="F1172" t="str">
            <v>LT17Y</v>
          </cell>
          <cell r="H1172" t="str">
            <v>Income</v>
          </cell>
          <cell r="Q1172" t="str">
            <v>21171YYC1F6P1</v>
          </cell>
          <cell r="S1172">
            <v>0</v>
          </cell>
          <cell r="T1172">
            <v>0</v>
          </cell>
          <cell r="U1172">
            <v>0</v>
          </cell>
          <cell r="V1172">
            <v>61</v>
          </cell>
          <cell r="W1172">
            <v>35</v>
          </cell>
          <cell r="X1172">
            <v>0</v>
          </cell>
          <cell r="Y1172">
            <v>0</v>
          </cell>
          <cell r="Z1172">
            <v>0</v>
          </cell>
          <cell r="AA1172">
            <v>0</v>
          </cell>
          <cell r="AB1172">
            <v>0</v>
          </cell>
          <cell r="AC1172">
            <v>0</v>
          </cell>
          <cell r="AD1172">
            <v>0</v>
          </cell>
        </row>
        <row r="1173">
          <cell r="F1173" t="str">
            <v>LT17Y</v>
          </cell>
          <cell r="H1173" t="str">
            <v>Production Volume</v>
          </cell>
          <cell r="Q1173" t="str">
            <v>21171YYC1F6P1</v>
          </cell>
          <cell r="S1173">
            <v>0</v>
          </cell>
          <cell r="T1173">
            <v>0</v>
          </cell>
          <cell r="U1173">
            <v>62</v>
          </cell>
          <cell r="V1173">
            <v>0</v>
          </cell>
          <cell r="W1173">
            <v>35</v>
          </cell>
          <cell r="X1173">
            <v>0</v>
          </cell>
          <cell r="Y1173">
            <v>0</v>
          </cell>
          <cell r="Z1173">
            <v>0</v>
          </cell>
          <cell r="AA1173">
            <v>0</v>
          </cell>
          <cell r="AB1173">
            <v>0</v>
          </cell>
          <cell r="AC1173">
            <v>0</v>
          </cell>
          <cell r="AD1173">
            <v>0</v>
          </cell>
        </row>
        <row r="1174">
          <cell r="F1174" t="str">
            <v>LT17Y</v>
          </cell>
          <cell r="H1174" t="str">
            <v>Sales Volume</v>
          </cell>
          <cell r="Q1174" t="str">
            <v>21171YYC1F6P1</v>
          </cell>
          <cell r="S1174">
            <v>0</v>
          </cell>
          <cell r="T1174">
            <v>0</v>
          </cell>
          <cell r="U1174">
            <v>0</v>
          </cell>
          <cell r="V1174">
            <v>61</v>
          </cell>
          <cell r="W1174">
            <v>35</v>
          </cell>
          <cell r="X1174">
            <v>0</v>
          </cell>
          <cell r="Y1174">
            <v>0</v>
          </cell>
          <cell r="Z1174">
            <v>0</v>
          </cell>
          <cell r="AA1174">
            <v>0</v>
          </cell>
          <cell r="AB1174">
            <v>0</v>
          </cell>
          <cell r="AC1174">
            <v>0</v>
          </cell>
          <cell r="AD1174">
            <v>0</v>
          </cell>
        </row>
        <row r="1175">
          <cell r="F1175" t="str">
            <v>LT17Y</v>
          </cell>
          <cell r="H1175" t="str">
            <v>Stock Volume</v>
          </cell>
          <cell r="Q1175" t="str">
            <v>21171YYC1F6P1</v>
          </cell>
          <cell r="S1175">
            <v>0</v>
          </cell>
          <cell r="T1175">
            <v>0</v>
          </cell>
          <cell r="U1175">
            <v>61</v>
          </cell>
          <cell r="V1175">
            <v>0</v>
          </cell>
          <cell r="W1175">
            <v>0</v>
          </cell>
          <cell r="X1175">
            <v>0</v>
          </cell>
          <cell r="Y1175">
            <v>0</v>
          </cell>
          <cell r="Z1175">
            <v>0</v>
          </cell>
          <cell r="AA1175">
            <v>0</v>
          </cell>
          <cell r="AB1175">
            <v>0</v>
          </cell>
          <cell r="AC1175">
            <v>0</v>
          </cell>
          <cell r="AD1175">
            <v>0</v>
          </cell>
        </row>
        <row r="1176">
          <cell r="F1176" t="str">
            <v>LT17Y</v>
          </cell>
          <cell r="H1176" t="str">
            <v>Available Stock</v>
          </cell>
          <cell r="Q1176" t="str">
            <v>21171YYC3F6P1</v>
          </cell>
          <cell r="S1176">
            <v>0</v>
          </cell>
          <cell r="T1176">
            <v>10</v>
          </cell>
          <cell r="U1176">
            <v>14</v>
          </cell>
          <cell r="V1176">
            <v>11</v>
          </cell>
          <cell r="W1176">
            <v>11</v>
          </cell>
          <cell r="X1176">
            <v>11</v>
          </cell>
          <cell r="Y1176">
            <v>11</v>
          </cell>
          <cell r="Z1176">
            <v>11</v>
          </cell>
          <cell r="AA1176">
            <v>11</v>
          </cell>
          <cell r="AB1176">
            <v>11</v>
          </cell>
          <cell r="AC1176">
            <v>11</v>
          </cell>
          <cell r="AD1176">
            <v>11</v>
          </cell>
        </row>
        <row r="1177">
          <cell r="F1177" t="str">
            <v>LT17Y</v>
          </cell>
          <cell r="H1177" t="str">
            <v>Income</v>
          </cell>
          <cell r="Q1177" t="str">
            <v>21171YYC3F6P1</v>
          </cell>
          <cell r="S1177">
            <v>0</v>
          </cell>
          <cell r="T1177">
            <v>0</v>
          </cell>
          <cell r="U1177">
            <v>476</v>
          </cell>
          <cell r="V1177">
            <v>50</v>
          </cell>
          <cell r="W1177">
            <v>0</v>
          </cell>
          <cell r="X1177">
            <v>0</v>
          </cell>
          <cell r="Y1177">
            <v>0</v>
          </cell>
          <cell r="Z1177">
            <v>0</v>
          </cell>
          <cell r="AA1177">
            <v>0</v>
          </cell>
          <cell r="AB1177">
            <v>0</v>
          </cell>
          <cell r="AC1177">
            <v>0</v>
          </cell>
          <cell r="AD1177">
            <v>0</v>
          </cell>
        </row>
        <row r="1178">
          <cell r="F1178" t="str">
            <v>LT17Y</v>
          </cell>
          <cell r="H1178" t="str">
            <v>Production Volume</v>
          </cell>
          <cell r="Q1178" t="str">
            <v>21171YYC3F6P1</v>
          </cell>
          <cell r="S1178">
            <v>0</v>
          </cell>
          <cell r="T1178">
            <v>10</v>
          </cell>
          <cell r="U1178">
            <v>481</v>
          </cell>
          <cell r="V1178">
            <v>47</v>
          </cell>
          <cell r="W1178">
            <v>0</v>
          </cell>
          <cell r="X1178">
            <v>0</v>
          </cell>
          <cell r="Y1178">
            <v>0</v>
          </cell>
          <cell r="Z1178">
            <v>0</v>
          </cell>
          <cell r="AA1178">
            <v>0</v>
          </cell>
          <cell r="AB1178">
            <v>0</v>
          </cell>
          <cell r="AC1178">
            <v>0</v>
          </cell>
          <cell r="AD1178">
            <v>0</v>
          </cell>
        </row>
        <row r="1179">
          <cell r="F1179" t="str">
            <v>LT17Y</v>
          </cell>
          <cell r="H1179" t="str">
            <v>Sales Volume</v>
          </cell>
          <cell r="Q1179" t="str">
            <v>21171YYC3F6P1</v>
          </cell>
          <cell r="S1179">
            <v>0</v>
          </cell>
          <cell r="T1179">
            <v>0</v>
          </cell>
          <cell r="U1179">
            <v>476</v>
          </cell>
          <cell r="V1179">
            <v>50</v>
          </cell>
          <cell r="W1179">
            <v>0</v>
          </cell>
          <cell r="X1179">
            <v>0</v>
          </cell>
          <cell r="Y1179">
            <v>0</v>
          </cell>
          <cell r="Z1179">
            <v>0</v>
          </cell>
          <cell r="AA1179">
            <v>0</v>
          </cell>
          <cell r="AB1179">
            <v>0</v>
          </cell>
          <cell r="AC1179">
            <v>0</v>
          </cell>
          <cell r="AD1179">
            <v>0</v>
          </cell>
        </row>
        <row r="1180">
          <cell r="F1180" t="str">
            <v>LT17Y</v>
          </cell>
          <cell r="H1180" t="str">
            <v>Stock Volume</v>
          </cell>
          <cell r="Q1180" t="str">
            <v>21171YYC3F6P1</v>
          </cell>
          <cell r="S1180">
            <v>0</v>
          </cell>
          <cell r="T1180">
            <v>10</v>
          </cell>
          <cell r="U1180">
            <v>14</v>
          </cell>
          <cell r="V1180">
            <v>11</v>
          </cell>
          <cell r="W1180">
            <v>11</v>
          </cell>
          <cell r="X1180">
            <v>11</v>
          </cell>
          <cell r="Y1180">
            <v>11</v>
          </cell>
          <cell r="Z1180">
            <v>11</v>
          </cell>
          <cell r="AA1180">
            <v>11</v>
          </cell>
          <cell r="AB1180">
            <v>11</v>
          </cell>
          <cell r="AC1180">
            <v>11</v>
          </cell>
          <cell r="AD1180">
            <v>11</v>
          </cell>
        </row>
        <row r="1181">
          <cell r="F1181" t="str">
            <v>LTA13</v>
          </cell>
          <cell r="H1181" t="str">
            <v>Available Stock</v>
          </cell>
          <cell r="Q1181" t="str">
            <v>21131T8A106P2</v>
          </cell>
          <cell r="S1181">
            <v>0</v>
          </cell>
          <cell r="T1181">
            <v>0</v>
          </cell>
          <cell r="U1181">
            <v>0</v>
          </cell>
          <cell r="V1181">
            <v>0</v>
          </cell>
          <cell r="W1181">
            <v>0</v>
          </cell>
          <cell r="X1181">
            <v>0</v>
          </cell>
          <cell r="Y1181">
            <v>0</v>
          </cell>
          <cell r="Z1181">
            <v>0</v>
          </cell>
          <cell r="AA1181">
            <v>0</v>
          </cell>
          <cell r="AB1181">
            <v>0</v>
          </cell>
          <cell r="AC1181">
            <v>0</v>
          </cell>
          <cell r="AD1181">
            <v>0</v>
          </cell>
        </row>
        <row r="1182">
          <cell r="F1182" t="str">
            <v>LTA13</v>
          </cell>
          <cell r="H1182" t="str">
            <v>Income</v>
          </cell>
          <cell r="Q1182" t="str">
            <v>21131T8A106P2</v>
          </cell>
          <cell r="S1182">
            <v>0</v>
          </cell>
          <cell r="T1182">
            <v>0</v>
          </cell>
          <cell r="U1182">
            <v>0</v>
          </cell>
          <cell r="V1182">
            <v>0</v>
          </cell>
          <cell r="W1182">
            <v>0</v>
          </cell>
          <cell r="X1182">
            <v>0</v>
          </cell>
          <cell r="Y1182">
            <v>0</v>
          </cell>
          <cell r="Z1182">
            <v>0</v>
          </cell>
          <cell r="AA1182">
            <v>0</v>
          </cell>
          <cell r="AB1182">
            <v>0</v>
          </cell>
          <cell r="AC1182">
            <v>0</v>
          </cell>
          <cell r="AD1182">
            <v>0</v>
          </cell>
        </row>
        <row r="1183">
          <cell r="F1183" t="str">
            <v>LTA13</v>
          </cell>
          <cell r="H1183" t="str">
            <v>Production Volume</v>
          </cell>
          <cell r="Q1183" t="str">
            <v>21131T8A106P2</v>
          </cell>
          <cell r="S1183">
            <v>0</v>
          </cell>
          <cell r="T1183">
            <v>0</v>
          </cell>
          <cell r="U1183">
            <v>0</v>
          </cell>
          <cell r="V1183">
            <v>0</v>
          </cell>
          <cell r="W1183">
            <v>0</v>
          </cell>
          <cell r="X1183">
            <v>0</v>
          </cell>
          <cell r="Y1183">
            <v>0</v>
          </cell>
          <cell r="Z1183">
            <v>0</v>
          </cell>
          <cell r="AA1183">
            <v>0</v>
          </cell>
          <cell r="AB1183">
            <v>0</v>
          </cell>
          <cell r="AC1183">
            <v>0</v>
          </cell>
          <cell r="AD1183">
            <v>0</v>
          </cell>
        </row>
        <row r="1184">
          <cell r="F1184" t="str">
            <v>LTA13</v>
          </cell>
          <cell r="H1184" t="str">
            <v>Sales Volume</v>
          </cell>
          <cell r="Q1184" t="str">
            <v>21131T8A106P2</v>
          </cell>
          <cell r="S1184">
            <v>0</v>
          </cell>
          <cell r="T1184">
            <v>0</v>
          </cell>
          <cell r="U1184">
            <v>0</v>
          </cell>
          <cell r="V1184">
            <v>0</v>
          </cell>
          <cell r="W1184">
            <v>0</v>
          </cell>
          <cell r="X1184">
            <v>0</v>
          </cell>
          <cell r="Y1184">
            <v>0</v>
          </cell>
          <cell r="Z1184">
            <v>0</v>
          </cell>
          <cell r="AA1184">
            <v>0</v>
          </cell>
          <cell r="AB1184">
            <v>0</v>
          </cell>
          <cell r="AC1184">
            <v>0</v>
          </cell>
          <cell r="AD1184">
            <v>0</v>
          </cell>
        </row>
        <row r="1185">
          <cell r="F1185" t="str">
            <v>LTA13</v>
          </cell>
          <cell r="H1185" t="str">
            <v>Stock Volume</v>
          </cell>
          <cell r="Q1185" t="str">
            <v>21131T8A106P2</v>
          </cell>
          <cell r="S1185">
            <v>0</v>
          </cell>
          <cell r="T1185">
            <v>0</v>
          </cell>
          <cell r="U1185">
            <v>0</v>
          </cell>
          <cell r="V1185">
            <v>0</v>
          </cell>
          <cell r="W1185">
            <v>0</v>
          </cell>
          <cell r="X1185">
            <v>0</v>
          </cell>
          <cell r="Y1185">
            <v>0</v>
          </cell>
          <cell r="Z1185">
            <v>0</v>
          </cell>
          <cell r="AA1185">
            <v>0</v>
          </cell>
          <cell r="AB1185">
            <v>0</v>
          </cell>
          <cell r="AC1185">
            <v>0</v>
          </cell>
          <cell r="AD1185">
            <v>0</v>
          </cell>
        </row>
        <row r="1186">
          <cell r="F1186" t="str">
            <v>LTA13</v>
          </cell>
          <cell r="H1186" t="str">
            <v>Available Stock</v>
          </cell>
          <cell r="Q1186" t="str">
            <v>21131T8A206P1</v>
          </cell>
          <cell r="S1186">
            <v>0</v>
          </cell>
          <cell r="T1186">
            <v>0</v>
          </cell>
          <cell r="U1186">
            <v>0</v>
          </cell>
          <cell r="V1186">
            <v>0</v>
          </cell>
          <cell r="W1186">
            <v>0</v>
          </cell>
          <cell r="X1186">
            <v>0</v>
          </cell>
          <cell r="Y1186">
            <v>0</v>
          </cell>
          <cell r="Z1186">
            <v>0</v>
          </cell>
          <cell r="AA1186">
            <v>0</v>
          </cell>
          <cell r="AB1186">
            <v>0</v>
          </cell>
          <cell r="AC1186">
            <v>0</v>
          </cell>
          <cell r="AD1186">
            <v>0</v>
          </cell>
        </row>
        <row r="1187">
          <cell r="F1187" t="str">
            <v>LTA13</v>
          </cell>
          <cell r="H1187" t="str">
            <v>Income</v>
          </cell>
          <cell r="Q1187" t="str">
            <v>21131T8A206P1</v>
          </cell>
          <cell r="S1187">
            <v>0</v>
          </cell>
          <cell r="T1187">
            <v>0</v>
          </cell>
          <cell r="U1187">
            <v>0</v>
          </cell>
          <cell r="V1187">
            <v>0</v>
          </cell>
          <cell r="W1187">
            <v>0</v>
          </cell>
          <cell r="X1187">
            <v>0</v>
          </cell>
          <cell r="Y1187">
            <v>0</v>
          </cell>
          <cell r="Z1187">
            <v>0</v>
          </cell>
          <cell r="AA1187">
            <v>0</v>
          </cell>
          <cell r="AB1187">
            <v>0</v>
          </cell>
          <cell r="AC1187">
            <v>0</v>
          </cell>
          <cell r="AD1187">
            <v>0</v>
          </cell>
        </row>
        <row r="1188">
          <cell r="F1188" t="str">
            <v>LTA13</v>
          </cell>
          <cell r="H1188" t="str">
            <v>Production Volume</v>
          </cell>
          <cell r="Q1188" t="str">
            <v>21131T8A206P1</v>
          </cell>
          <cell r="S1188">
            <v>0</v>
          </cell>
          <cell r="T1188">
            <v>0</v>
          </cell>
          <cell r="U1188">
            <v>0</v>
          </cell>
          <cell r="V1188">
            <v>0</v>
          </cell>
          <cell r="W1188">
            <v>0</v>
          </cell>
          <cell r="X1188">
            <v>0</v>
          </cell>
          <cell r="Y1188">
            <v>0</v>
          </cell>
          <cell r="Z1188">
            <v>0</v>
          </cell>
          <cell r="AA1188">
            <v>0</v>
          </cell>
          <cell r="AB1188">
            <v>0</v>
          </cell>
          <cell r="AC1188">
            <v>0</v>
          </cell>
          <cell r="AD1188">
            <v>0</v>
          </cell>
        </row>
        <row r="1189">
          <cell r="F1189" t="str">
            <v>LTA13</v>
          </cell>
          <cell r="H1189" t="str">
            <v>Sales Volume</v>
          </cell>
          <cell r="Q1189" t="str">
            <v>21131T8A206P1</v>
          </cell>
          <cell r="S1189">
            <v>0</v>
          </cell>
          <cell r="T1189">
            <v>0</v>
          </cell>
          <cell r="U1189">
            <v>0</v>
          </cell>
          <cell r="V1189">
            <v>0</v>
          </cell>
          <cell r="W1189">
            <v>0</v>
          </cell>
          <cell r="X1189">
            <v>0</v>
          </cell>
          <cell r="Y1189">
            <v>0</v>
          </cell>
          <cell r="Z1189">
            <v>0</v>
          </cell>
          <cell r="AA1189">
            <v>0</v>
          </cell>
          <cell r="AB1189">
            <v>0</v>
          </cell>
          <cell r="AC1189">
            <v>0</v>
          </cell>
          <cell r="AD1189">
            <v>0</v>
          </cell>
        </row>
        <row r="1190">
          <cell r="F1190" t="str">
            <v>LTA13</v>
          </cell>
          <cell r="H1190" t="str">
            <v>Stock Volume</v>
          </cell>
          <cell r="Q1190" t="str">
            <v>21131T8A206P1</v>
          </cell>
          <cell r="S1190">
            <v>0</v>
          </cell>
          <cell r="T1190">
            <v>0</v>
          </cell>
          <cell r="U1190">
            <v>0</v>
          </cell>
          <cell r="V1190">
            <v>0</v>
          </cell>
          <cell r="W1190">
            <v>0</v>
          </cell>
          <cell r="X1190">
            <v>0</v>
          </cell>
          <cell r="Y1190">
            <v>0</v>
          </cell>
          <cell r="Z1190">
            <v>0</v>
          </cell>
          <cell r="AA1190">
            <v>0</v>
          </cell>
          <cell r="AB1190">
            <v>0</v>
          </cell>
          <cell r="AC1190">
            <v>0</v>
          </cell>
          <cell r="AD1190">
            <v>0</v>
          </cell>
        </row>
        <row r="1191">
          <cell r="F1191" t="str">
            <v>LTD06</v>
          </cell>
          <cell r="H1191" t="str">
            <v>Available Stock</v>
          </cell>
          <cell r="Q1191" t="str">
            <v>21061CFA306E2</v>
          </cell>
          <cell r="S1191">
            <v>163</v>
          </cell>
          <cell r="T1191">
            <v>163</v>
          </cell>
          <cell r="U1191">
            <v>35</v>
          </cell>
          <cell r="V1191">
            <v>0</v>
          </cell>
          <cell r="W1191">
            <v>0</v>
          </cell>
          <cell r="X1191">
            <v>0</v>
          </cell>
          <cell r="Y1191">
            <v>0</v>
          </cell>
          <cell r="Z1191">
            <v>0</v>
          </cell>
          <cell r="AA1191">
            <v>0</v>
          </cell>
          <cell r="AB1191">
            <v>0</v>
          </cell>
          <cell r="AC1191">
            <v>0</v>
          </cell>
          <cell r="AD1191">
            <v>0</v>
          </cell>
        </row>
        <row r="1192">
          <cell r="F1192" t="str">
            <v>LTD06</v>
          </cell>
          <cell r="H1192" t="str">
            <v>Income</v>
          </cell>
          <cell r="Q1192" t="str">
            <v>21061CFA306E2</v>
          </cell>
          <cell r="S1192">
            <v>60</v>
          </cell>
          <cell r="T1192">
            <v>0</v>
          </cell>
          <cell r="U1192">
            <v>128</v>
          </cell>
          <cell r="V1192">
            <v>35</v>
          </cell>
          <cell r="W1192">
            <v>0</v>
          </cell>
          <cell r="X1192">
            <v>0</v>
          </cell>
          <cell r="Y1192">
            <v>0</v>
          </cell>
          <cell r="Z1192">
            <v>0</v>
          </cell>
          <cell r="AA1192">
            <v>0</v>
          </cell>
          <cell r="AB1192">
            <v>0</v>
          </cell>
          <cell r="AC1192">
            <v>0</v>
          </cell>
          <cell r="AD1192">
            <v>0</v>
          </cell>
        </row>
        <row r="1193">
          <cell r="F1193" t="str">
            <v>LTD06</v>
          </cell>
          <cell r="H1193" t="str">
            <v>Production Volume</v>
          </cell>
          <cell r="Q1193" t="str">
            <v>21061CFA306E2</v>
          </cell>
          <cell r="S1193">
            <v>0</v>
          </cell>
          <cell r="T1193">
            <v>0</v>
          </cell>
          <cell r="U1193">
            <v>0</v>
          </cell>
          <cell r="V1193">
            <v>0</v>
          </cell>
          <cell r="W1193">
            <v>0</v>
          </cell>
          <cell r="X1193">
            <v>0</v>
          </cell>
          <cell r="Y1193">
            <v>0</v>
          </cell>
          <cell r="Z1193">
            <v>0</v>
          </cell>
          <cell r="AA1193">
            <v>0</v>
          </cell>
          <cell r="AB1193">
            <v>0</v>
          </cell>
          <cell r="AC1193">
            <v>0</v>
          </cell>
          <cell r="AD1193">
            <v>0</v>
          </cell>
        </row>
        <row r="1194">
          <cell r="F1194" t="str">
            <v>LTD06</v>
          </cell>
          <cell r="H1194" t="str">
            <v>Sales Volume</v>
          </cell>
          <cell r="Q1194" t="str">
            <v>21061CFA306E2</v>
          </cell>
          <cell r="S1194">
            <v>60</v>
          </cell>
          <cell r="T1194">
            <v>0</v>
          </cell>
          <cell r="U1194">
            <v>128</v>
          </cell>
          <cell r="V1194">
            <v>35</v>
          </cell>
          <cell r="W1194">
            <v>0</v>
          </cell>
          <cell r="X1194">
            <v>0</v>
          </cell>
          <cell r="Y1194">
            <v>0</v>
          </cell>
          <cell r="Z1194">
            <v>0</v>
          </cell>
          <cell r="AA1194">
            <v>0</v>
          </cell>
          <cell r="AB1194">
            <v>0</v>
          </cell>
          <cell r="AC1194">
            <v>0</v>
          </cell>
          <cell r="AD1194">
            <v>0</v>
          </cell>
        </row>
        <row r="1195">
          <cell r="F1195" t="str">
            <v>LTD06</v>
          </cell>
          <cell r="H1195" t="str">
            <v>Stock Volume</v>
          </cell>
          <cell r="Q1195" t="str">
            <v>21061CFA306E2</v>
          </cell>
          <cell r="S1195">
            <v>163</v>
          </cell>
          <cell r="T1195">
            <v>163</v>
          </cell>
          <cell r="U1195">
            <v>35</v>
          </cell>
          <cell r="V1195">
            <v>0</v>
          </cell>
          <cell r="W1195">
            <v>0</v>
          </cell>
          <cell r="X1195">
            <v>0</v>
          </cell>
          <cell r="Y1195">
            <v>0</v>
          </cell>
          <cell r="Z1195">
            <v>0</v>
          </cell>
          <cell r="AA1195">
            <v>0</v>
          </cell>
          <cell r="AB1195">
            <v>0</v>
          </cell>
          <cell r="AC1195">
            <v>0</v>
          </cell>
          <cell r="AD1195">
            <v>0</v>
          </cell>
        </row>
        <row r="1196">
          <cell r="F1196" t="str">
            <v>LTD09</v>
          </cell>
          <cell r="H1196" t="str">
            <v>Available Stock</v>
          </cell>
          <cell r="Q1196" t="str">
            <v>21081HFA306W2</v>
          </cell>
          <cell r="S1196">
            <v>8</v>
          </cell>
          <cell r="T1196">
            <v>10</v>
          </cell>
          <cell r="U1196">
            <v>10</v>
          </cell>
          <cell r="V1196">
            <v>10</v>
          </cell>
          <cell r="W1196">
            <v>10</v>
          </cell>
          <cell r="X1196">
            <v>10</v>
          </cell>
          <cell r="Y1196">
            <v>10</v>
          </cell>
          <cell r="Z1196">
            <v>10</v>
          </cell>
          <cell r="AA1196">
            <v>10</v>
          </cell>
          <cell r="AB1196">
            <v>10</v>
          </cell>
          <cell r="AC1196">
            <v>10</v>
          </cell>
          <cell r="AD1196">
            <v>10</v>
          </cell>
        </row>
        <row r="1197">
          <cell r="F1197" t="str">
            <v>LTD09</v>
          </cell>
          <cell r="H1197" t="str">
            <v>Income</v>
          </cell>
          <cell r="Q1197" t="str">
            <v>21081HFA306W2</v>
          </cell>
          <cell r="S1197">
            <v>0</v>
          </cell>
          <cell r="T1197">
            <v>0</v>
          </cell>
          <cell r="U1197">
            <v>0</v>
          </cell>
          <cell r="V1197">
            <v>0</v>
          </cell>
          <cell r="W1197">
            <v>0</v>
          </cell>
          <cell r="X1197">
            <v>0</v>
          </cell>
          <cell r="Y1197">
            <v>0</v>
          </cell>
          <cell r="Z1197">
            <v>0</v>
          </cell>
          <cell r="AA1197">
            <v>0</v>
          </cell>
          <cell r="AB1197">
            <v>0</v>
          </cell>
          <cell r="AC1197">
            <v>0</v>
          </cell>
          <cell r="AD1197">
            <v>0</v>
          </cell>
        </row>
        <row r="1198">
          <cell r="F1198" t="str">
            <v>LTD09</v>
          </cell>
          <cell r="H1198" t="str">
            <v>Production Volume</v>
          </cell>
          <cell r="Q1198" t="str">
            <v>21081HFA306W2</v>
          </cell>
          <cell r="S1198">
            <v>0</v>
          </cell>
          <cell r="T1198">
            <v>0</v>
          </cell>
          <cell r="U1198">
            <v>0</v>
          </cell>
          <cell r="V1198">
            <v>0</v>
          </cell>
          <cell r="W1198">
            <v>0</v>
          </cell>
          <cell r="X1198">
            <v>0</v>
          </cell>
          <cell r="Y1198">
            <v>0</v>
          </cell>
          <cell r="Z1198">
            <v>0</v>
          </cell>
          <cell r="AA1198">
            <v>0</v>
          </cell>
          <cell r="AB1198">
            <v>0</v>
          </cell>
          <cell r="AC1198">
            <v>0</v>
          </cell>
          <cell r="AD1198">
            <v>0</v>
          </cell>
        </row>
        <row r="1199">
          <cell r="F1199" t="str">
            <v>LTD09</v>
          </cell>
          <cell r="H1199" t="str">
            <v>Sales Volume</v>
          </cell>
          <cell r="Q1199" t="str">
            <v>21081HFA306W2</v>
          </cell>
          <cell r="S1199">
            <v>0</v>
          </cell>
          <cell r="T1199">
            <v>0</v>
          </cell>
          <cell r="U1199">
            <v>0</v>
          </cell>
          <cell r="V1199">
            <v>0</v>
          </cell>
          <cell r="W1199">
            <v>0</v>
          </cell>
          <cell r="X1199">
            <v>0</v>
          </cell>
          <cell r="Y1199">
            <v>0</v>
          </cell>
          <cell r="Z1199">
            <v>0</v>
          </cell>
          <cell r="AA1199">
            <v>0</v>
          </cell>
          <cell r="AB1199">
            <v>0</v>
          </cell>
          <cell r="AC1199">
            <v>0</v>
          </cell>
          <cell r="AD1199">
            <v>0</v>
          </cell>
        </row>
        <row r="1200">
          <cell r="F1200" t="str">
            <v>LTD09</v>
          </cell>
          <cell r="H1200" t="str">
            <v>Stock Volume</v>
          </cell>
          <cell r="Q1200" t="str">
            <v>21081HFA306W2</v>
          </cell>
          <cell r="S1200">
            <v>10</v>
          </cell>
          <cell r="T1200">
            <v>10</v>
          </cell>
          <cell r="U1200">
            <v>10</v>
          </cell>
          <cell r="V1200">
            <v>10</v>
          </cell>
          <cell r="W1200">
            <v>10</v>
          </cell>
          <cell r="X1200">
            <v>10</v>
          </cell>
          <cell r="Y1200">
            <v>10</v>
          </cell>
          <cell r="Z1200">
            <v>10</v>
          </cell>
          <cell r="AA1200">
            <v>10</v>
          </cell>
          <cell r="AB1200">
            <v>10</v>
          </cell>
          <cell r="AC1200">
            <v>10</v>
          </cell>
          <cell r="AD1200">
            <v>10</v>
          </cell>
        </row>
        <row r="1201">
          <cell r="F1201" t="str">
            <v>LTD11</v>
          </cell>
          <cell r="H1201" t="str">
            <v>Available Stock</v>
          </cell>
          <cell r="Q1201" t="str">
            <v>21101HFA306W2</v>
          </cell>
          <cell r="S1201">
            <v>10</v>
          </cell>
          <cell r="T1201">
            <v>10</v>
          </cell>
          <cell r="U1201">
            <v>10</v>
          </cell>
          <cell r="V1201">
            <v>10</v>
          </cell>
          <cell r="W1201">
            <v>10</v>
          </cell>
          <cell r="X1201">
            <v>10</v>
          </cell>
          <cell r="Y1201">
            <v>10</v>
          </cell>
          <cell r="Z1201">
            <v>10</v>
          </cell>
          <cell r="AA1201">
            <v>10</v>
          </cell>
          <cell r="AB1201">
            <v>10</v>
          </cell>
          <cell r="AC1201">
            <v>10</v>
          </cell>
          <cell r="AD1201">
            <v>10</v>
          </cell>
        </row>
        <row r="1202">
          <cell r="F1202" t="str">
            <v>LTD11</v>
          </cell>
          <cell r="H1202" t="str">
            <v>Income</v>
          </cell>
          <cell r="Q1202" t="str">
            <v>21101HFA306W2</v>
          </cell>
          <cell r="S1202">
            <v>0</v>
          </cell>
          <cell r="T1202">
            <v>0</v>
          </cell>
          <cell r="U1202">
            <v>0</v>
          </cell>
          <cell r="V1202">
            <v>0</v>
          </cell>
          <cell r="W1202">
            <v>0</v>
          </cell>
          <cell r="X1202">
            <v>0</v>
          </cell>
          <cell r="Y1202">
            <v>0</v>
          </cell>
          <cell r="Z1202">
            <v>0</v>
          </cell>
          <cell r="AA1202">
            <v>0</v>
          </cell>
          <cell r="AB1202">
            <v>0</v>
          </cell>
          <cell r="AC1202">
            <v>0</v>
          </cell>
          <cell r="AD1202">
            <v>0</v>
          </cell>
        </row>
        <row r="1203">
          <cell r="F1203" t="str">
            <v>LTD11</v>
          </cell>
          <cell r="H1203" t="str">
            <v>Production Volume</v>
          </cell>
          <cell r="Q1203" t="str">
            <v>21101HFA306W2</v>
          </cell>
          <cell r="S1203">
            <v>0</v>
          </cell>
          <cell r="T1203">
            <v>0</v>
          </cell>
          <cell r="U1203">
            <v>0</v>
          </cell>
          <cell r="V1203">
            <v>0</v>
          </cell>
          <cell r="W1203">
            <v>0</v>
          </cell>
          <cell r="X1203">
            <v>0</v>
          </cell>
          <cell r="Y1203">
            <v>0</v>
          </cell>
          <cell r="Z1203">
            <v>0</v>
          </cell>
          <cell r="AA1203">
            <v>0</v>
          </cell>
          <cell r="AB1203">
            <v>0</v>
          </cell>
          <cell r="AC1203">
            <v>0</v>
          </cell>
          <cell r="AD1203">
            <v>0</v>
          </cell>
        </row>
        <row r="1204">
          <cell r="F1204" t="str">
            <v>LTD11</v>
          </cell>
          <cell r="H1204" t="str">
            <v>Sales Volume</v>
          </cell>
          <cell r="Q1204" t="str">
            <v>21101HFA306W2</v>
          </cell>
          <cell r="S1204">
            <v>0</v>
          </cell>
          <cell r="T1204">
            <v>0</v>
          </cell>
          <cell r="U1204">
            <v>0</v>
          </cell>
          <cell r="V1204">
            <v>0</v>
          </cell>
          <cell r="W1204">
            <v>0</v>
          </cell>
          <cell r="X1204">
            <v>0</v>
          </cell>
          <cell r="Y1204">
            <v>0</v>
          </cell>
          <cell r="Z1204">
            <v>0</v>
          </cell>
          <cell r="AA1204">
            <v>0</v>
          </cell>
          <cell r="AB1204">
            <v>0</v>
          </cell>
          <cell r="AC1204">
            <v>0</v>
          </cell>
          <cell r="AD1204">
            <v>0</v>
          </cell>
        </row>
        <row r="1205">
          <cell r="F1205" t="str">
            <v>LTD11</v>
          </cell>
          <cell r="H1205" t="str">
            <v>Stock Volume</v>
          </cell>
          <cell r="Q1205" t="str">
            <v>21101HFA306W2</v>
          </cell>
          <cell r="S1205">
            <v>10</v>
          </cell>
          <cell r="T1205">
            <v>10</v>
          </cell>
          <cell r="U1205">
            <v>10</v>
          </cell>
          <cell r="V1205">
            <v>10</v>
          </cell>
          <cell r="W1205">
            <v>10</v>
          </cell>
          <cell r="X1205">
            <v>10</v>
          </cell>
          <cell r="Y1205">
            <v>10</v>
          </cell>
          <cell r="Z1205">
            <v>10</v>
          </cell>
          <cell r="AA1205">
            <v>10</v>
          </cell>
          <cell r="AB1205">
            <v>10</v>
          </cell>
          <cell r="AC1205">
            <v>10</v>
          </cell>
          <cell r="AD1205">
            <v>10</v>
          </cell>
        </row>
        <row r="1206">
          <cell r="F1206" t="str">
            <v>LT06E</v>
          </cell>
          <cell r="H1206" t="str">
            <v>Available Stock</v>
          </cell>
          <cell r="Q1206" t="str">
            <v>21061CFB306E2</v>
          </cell>
          <cell r="S1206">
            <v>0</v>
          </cell>
          <cell r="T1206">
            <v>0</v>
          </cell>
          <cell r="U1206">
            <v>0</v>
          </cell>
          <cell r="V1206">
            <v>0</v>
          </cell>
          <cell r="W1206">
            <v>0</v>
          </cell>
          <cell r="X1206">
            <v>0</v>
          </cell>
          <cell r="Y1206">
            <v>0</v>
          </cell>
          <cell r="Z1206">
            <v>0</v>
          </cell>
          <cell r="AA1206">
            <v>0</v>
          </cell>
          <cell r="AB1206">
            <v>0</v>
          </cell>
          <cell r="AC1206">
            <v>0</v>
          </cell>
          <cell r="AD1206">
            <v>0</v>
          </cell>
        </row>
        <row r="1207">
          <cell r="F1207" t="str">
            <v>LT06E</v>
          </cell>
          <cell r="H1207" t="str">
            <v>Income</v>
          </cell>
          <cell r="Q1207" t="str">
            <v>21061CFB306E2</v>
          </cell>
          <cell r="S1207">
            <v>0</v>
          </cell>
          <cell r="T1207">
            <v>0</v>
          </cell>
          <cell r="U1207">
            <v>0</v>
          </cell>
          <cell r="V1207">
            <v>0</v>
          </cell>
          <cell r="W1207">
            <v>60</v>
          </cell>
          <cell r="X1207">
            <v>66</v>
          </cell>
          <cell r="Y1207">
            <v>0</v>
          </cell>
          <cell r="Z1207">
            <v>84</v>
          </cell>
          <cell r="AA1207">
            <v>0</v>
          </cell>
          <cell r="AB1207">
            <v>84</v>
          </cell>
          <cell r="AC1207">
            <v>0</v>
          </cell>
          <cell r="AD1207">
            <v>0</v>
          </cell>
        </row>
        <row r="1208">
          <cell r="F1208" t="str">
            <v>LT06E</v>
          </cell>
          <cell r="H1208" t="str">
            <v>Production Volume</v>
          </cell>
          <cell r="Q1208" t="str">
            <v>21061CFB306E2</v>
          </cell>
          <cell r="S1208">
            <v>0</v>
          </cell>
          <cell r="T1208">
            <v>0</v>
          </cell>
          <cell r="U1208">
            <v>0</v>
          </cell>
          <cell r="V1208">
            <v>1</v>
          </cell>
          <cell r="W1208">
            <v>60</v>
          </cell>
          <cell r="X1208">
            <v>66</v>
          </cell>
          <cell r="Y1208">
            <v>0</v>
          </cell>
          <cell r="Z1208">
            <v>84</v>
          </cell>
          <cell r="AA1208">
            <v>0</v>
          </cell>
          <cell r="AB1208">
            <v>84</v>
          </cell>
          <cell r="AC1208">
            <v>0</v>
          </cell>
          <cell r="AD1208">
            <v>0</v>
          </cell>
        </row>
        <row r="1209">
          <cell r="F1209" t="str">
            <v>LT06E</v>
          </cell>
          <cell r="H1209" t="str">
            <v>Sales Volume</v>
          </cell>
          <cell r="Q1209" t="str">
            <v>21061CFB306E2</v>
          </cell>
          <cell r="S1209">
            <v>0</v>
          </cell>
          <cell r="T1209">
            <v>0</v>
          </cell>
          <cell r="U1209">
            <v>0</v>
          </cell>
          <cell r="V1209">
            <v>0</v>
          </cell>
          <cell r="W1209">
            <v>60</v>
          </cell>
          <cell r="X1209">
            <v>66</v>
          </cell>
          <cell r="Y1209">
            <v>0</v>
          </cell>
          <cell r="Z1209">
            <v>84</v>
          </cell>
          <cell r="AA1209">
            <v>0</v>
          </cell>
          <cell r="AB1209">
            <v>84</v>
          </cell>
          <cell r="AC1209">
            <v>0</v>
          </cell>
          <cell r="AD1209">
            <v>0</v>
          </cell>
        </row>
        <row r="1210">
          <cell r="F1210" t="str">
            <v>LT06E</v>
          </cell>
          <cell r="H1210" t="str">
            <v>Stock Volume</v>
          </cell>
          <cell r="Q1210" t="str">
            <v>21061CFB306E2</v>
          </cell>
          <cell r="S1210">
            <v>0</v>
          </cell>
          <cell r="T1210">
            <v>0</v>
          </cell>
          <cell r="U1210">
            <v>0</v>
          </cell>
          <cell r="V1210">
            <v>0</v>
          </cell>
          <cell r="W1210">
            <v>0</v>
          </cell>
          <cell r="X1210">
            <v>0</v>
          </cell>
          <cell r="Y1210">
            <v>0</v>
          </cell>
          <cell r="Z1210">
            <v>0</v>
          </cell>
          <cell r="AA1210">
            <v>0</v>
          </cell>
          <cell r="AB1210">
            <v>0</v>
          </cell>
          <cell r="AC1210">
            <v>0</v>
          </cell>
          <cell r="AD1210">
            <v>0</v>
          </cell>
        </row>
        <row r="1211">
          <cell r="F1211" t="str">
            <v>LTE08</v>
          </cell>
          <cell r="H1211" t="str">
            <v>Available Stock</v>
          </cell>
          <cell r="Q1211" t="str">
            <v>21081TFA306P1</v>
          </cell>
          <cell r="S1211">
            <v>0</v>
          </cell>
          <cell r="T1211">
            <v>0</v>
          </cell>
          <cell r="U1211">
            <v>0</v>
          </cell>
          <cell r="V1211">
            <v>0</v>
          </cell>
          <cell r="W1211">
            <v>0</v>
          </cell>
          <cell r="X1211">
            <v>0</v>
          </cell>
          <cell r="Y1211">
            <v>0</v>
          </cell>
          <cell r="Z1211">
            <v>0</v>
          </cell>
          <cell r="AA1211">
            <v>0</v>
          </cell>
          <cell r="AB1211">
            <v>0</v>
          </cell>
          <cell r="AC1211">
            <v>0</v>
          </cell>
          <cell r="AD1211">
            <v>0</v>
          </cell>
        </row>
        <row r="1212">
          <cell r="F1212" t="str">
            <v>LTE08</v>
          </cell>
          <cell r="H1212" t="str">
            <v>Stock Volume</v>
          </cell>
          <cell r="Q1212" t="str">
            <v>21081TFA306P1</v>
          </cell>
          <cell r="S1212">
            <v>0</v>
          </cell>
          <cell r="T1212">
            <v>0</v>
          </cell>
          <cell r="U1212">
            <v>0</v>
          </cell>
          <cell r="V1212">
            <v>0</v>
          </cell>
          <cell r="W1212">
            <v>0</v>
          </cell>
          <cell r="X1212">
            <v>0</v>
          </cell>
          <cell r="Y1212">
            <v>0</v>
          </cell>
          <cell r="Z1212">
            <v>0</v>
          </cell>
          <cell r="AA1212">
            <v>0</v>
          </cell>
          <cell r="AB1212">
            <v>0</v>
          </cell>
          <cell r="AC1212">
            <v>0</v>
          </cell>
          <cell r="AD1212">
            <v>0</v>
          </cell>
        </row>
        <row r="1213">
          <cell r="F1213" t="str">
            <v>LTM15</v>
          </cell>
          <cell r="H1213" t="str">
            <v>Available Stock</v>
          </cell>
          <cell r="Q1213" t="str">
            <v>21151DBA206P2</v>
          </cell>
          <cell r="S1213">
            <v>0</v>
          </cell>
          <cell r="T1213">
            <v>0</v>
          </cell>
          <cell r="U1213">
            <v>0</v>
          </cell>
          <cell r="V1213">
            <v>0</v>
          </cell>
          <cell r="W1213">
            <v>0</v>
          </cell>
          <cell r="X1213">
            <v>0</v>
          </cell>
          <cell r="Y1213">
            <v>0</v>
          </cell>
          <cell r="Z1213">
            <v>0</v>
          </cell>
          <cell r="AA1213">
            <v>0</v>
          </cell>
          <cell r="AB1213">
            <v>0</v>
          </cell>
          <cell r="AC1213">
            <v>0</v>
          </cell>
          <cell r="AD1213">
            <v>0</v>
          </cell>
        </row>
        <row r="1214">
          <cell r="F1214" t="str">
            <v>LTM15</v>
          </cell>
          <cell r="H1214" t="str">
            <v>Income</v>
          </cell>
          <cell r="Q1214" t="str">
            <v>21151DBA206P2</v>
          </cell>
          <cell r="S1214">
            <v>0</v>
          </cell>
          <cell r="T1214">
            <v>0</v>
          </cell>
          <cell r="U1214">
            <v>0</v>
          </cell>
          <cell r="V1214">
            <v>0</v>
          </cell>
          <cell r="W1214">
            <v>0</v>
          </cell>
          <cell r="X1214">
            <v>0</v>
          </cell>
          <cell r="Y1214">
            <v>0</v>
          </cell>
          <cell r="Z1214">
            <v>0</v>
          </cell>
          <cell r="AA1214">
            <v>0</v>
          </cell>
          <cell r="AB1214">
            <v>0</v>
          </cell>
          <cell r="AC1214">
            <v>0</v>
          </cell>
          <cell r="AD1214">
            <v>0</v>
          </cell>
        </row>
        <row r="1215">
          <cell r="F1215" t="str">
            <v>LTM15</v>
          </cell>
          <cell r="H1215" t="str">
            <v>Production Volume</v>
          </cell>
          <cell r="Q1215" t="str">
            <v>21151DBA206P2</v>
          </cell>
          <cell r="S1215">
            <v>0</v>
          </cell>
          <cell r="T1215">
            <v>0</v>
          </cell>
          <cell r="U1215">
            <v>0</v>
          </cell>
          <cell r="V1215">
            <v>0</v>
          </cell>
          <cell r="W1215">
            <v>0</v>
          </cell>
          <cell r="X1215">
            <v>0</v>
          </cell>
          <cell r="Y1215">
            <v>0</v>
          </cell>
          <cell r="Z1215">
            <v>0</v>
          </cell>
          <cell r="AA1215">
            <v>0</v>
          </cell>
          <cell r="AB1215">
            <v>0</v>
          </cell>
          <cell r="AC1215">
            <v>0</v>
          </cell>
          <cell r="AD1215">
            <v>0</v>
          </cell>
        </row>
        <row r="1216">
          <cell r="F1216" t="str">
            <v>LTM15</v>
          </cell>
          <cell r="H1216" t="str">
            <v>Sales Volume</v>
          </cell>
          <cell r="Q1216" t="str">
            <v>21151DBA206P2</v>
          </cell>
          <cell r="S1216">
            <v>0</v>
          </cell>
          <cell r="T1216">
            <v>0</v>
          </cell>
          <cell r="U1216">
            <v>0</v>
          </cell>
          <cell r="V1216">
            <v>0</v>
          </cell>
          <cell r="W1216">
            <v>0</v>
          </cell>
          <cell r="X1216">
            <v>0</v>
          </cell>
          <cell r="Y1216">
            <v>0</v>
          </cell>
          <cell r="Z1216">
            <v>0</v>
          </cell>
          <cell r="AA1216">
            <v>0</v>
          </cell>
          <cell r="AB1216">
            <v>0</v>
          </cell>
          <cell r="AC1216">
            <v>0</v>
          </cell>
          <cell r="AD1216">
            <v>0</v>
          </cell>
        </row>
        <row r="1217">
          <cell r="F1217" t="str">
            <v>LTM15</v>
          </cell>
          <cell r="H1217" t="str">
            <v>Stock Volume</v>
          </cell>
          <cell r="Q1217" t="str">
            <v>21151DBA206P2</v>
          </cell>
          <cell r="S1217">
            <v>0</v>
          </cell>
          <cell r="T1217">
            <v>0</v>
          </cell>
          <cell r="U1217">
            <v>0</v>
          </cell>
          <cell r="V1217">
            <v>0</v>
          </cell>
          <cell r="W1217">
            <v>0</v>
          </cell>
          <cell r="X1217">
            <v>0</v>
          </cell>
          <cell r="Y1217">
            <v>0</v>
          </cell>
          <cell r="Z1217">
            <v>0</v>
          </cell>
          <cell r="AA1217">
            <v>0</v>
          </cell>
          <cell r="AB1217">
            <v>0</v>
          </cell>
          <cell r="AC1217">
            <v>0</v>
          </cell>
          <cell r="AD1217">
            <v>0</v>
          </cell>
        </row>
        <row r="1218">
          <cell r="F1218" t="str">
            <v>LTM15</v>
          </cell>
          <cell r="H1218" t="str">
            <v>Available Stock</v>
          </cell>
          <cell r="Q1218" t="str">
            <v>21151DFA306P1</v>
          </cell>
          <cell r="S1218">
            <v>3</v>
          </cell>
          <cell r="T1218">
            <v>3</v>
          </cell>
          <cell r="U1218">
            <v>3</v>
          </cell>
          <cell r="V1218">
            <v>3</v>
          </cell>
          <cell r="W1218">
            <v>3</v>
          </cell>
          <cell r="X1218">
            <v>3</v>
          </cell>
          <cell r="Y1218">
            <v>3</v>
          </cell>
          <cell r="Z1218">
            <v>3</v>
          </cell>
          <cell r="AA1218">
            <v>3</v>
          </cell>
          <cell r="AB1218">
            <v>3</v>
          </cell>
          <cell r="AC1218">
            <v>3</v>
          </cell>
          <cell r="AD1218">
            <v>3</v>
          </cell>
        </row>
        <row r="1219">
          <cell r="F1219" t="str">
            <v>LTM15</v>
          </cell>
          <cell r="H1219" t="str">
            <v>Income</v>
          </cell>
          <cell r="Q1219" t="str">
            <v>21151DFA306P1</v>
          </cell>
          <cell r="S1219">
            <v>0</v>
          </cell>
          <cell r="T1219">
            <v>0</v>
          </cell>
          <cell r="U1219">
            <v>0</v>
          </cell>
          <cell r="V1219">
            <v>0</v>
          </cell>
          <cell r="W1219">
            <v>0</v>
          </cell>
          <cell r="X1219">
            <v>0</v>
          </cell>
          <cell r="Y1219">
            <v>0</v>
          </cell>
          <cell r="Z1219">
            <v>0</v>
          </cell>
          <cell r="AA1219">
            <v>0</v>
          </cell>
          <cell r="AB1219">
            <v>0</v>
          </cell>
          <cell r="AC1219">
            <v>0</v>
          </cell>
          <cell r="AD1219">
            <v>0</v>
          </cell>
        </row>
        <row r="1220">
          <cell r="F1220" t="str">
            <v>LTM15</v>
          </cell>
          <cell r="H1220" t="str">
            <v>Production Volume</v>
          </cell>
          <cell r="Q1220" t="str">
            <v>21151DFA306P1</v>
          </cell>
          <cell r="S1220">
            <v>0</v>
          </cell>
          <cell r="T1220">
            <v>0</v>
          </cell>
          <cell r="U1220">
            <v>0</v>
          </cell>
          <cell r="V1220">
            <v>0</v>
          </cell>
          <cell r="W1220">
            <v>0</v>
          </cell>
          <cell r="X1220">
            <v>0</v>
          </cell>
          <cell r="Y1220">
            <v>0</v>
          </cell>
          <cell r="Z1220">
            <v>0</v>
          </cell>
          <cell r="AA1220">
            <v>0</v>
          </cell>
          <cell r="AB1220">
            <v>0</v>
          </cell>
          <cell r="AC1220">
            <v>0</v>
          </cell>
          <cell r="AD1220">
            <v>0</v>
          </cell>
        </row>
        <row r="1221">
          <cell r="F1221" t="str">
            <v>LTM15</v>
          </cell>
          <cell r="H1221" t="str">
            <v>Sales Volume</v>
          </cell>
          <cell r="Q1221" t="str">
            <v>21151DFA306P1</v>
          </cell>
          <cell r="S1221">
            <v>0</v>
          </cell>
          <cell r="T1221">
            <v>0</v>
          </cell>
          <cell r="U1221">
            <v>0</v>
          </cell>
          <cell r="V1221">
            <v>0</v>
          </cell>
          <cell r="W1221">
            <v>0</v>
          </cell>
          <cell r="X1221">
            <v>0</v>
          </cell>
          <cell r="Y1221">
            <v>0</v>
          </cell>
          <cell r="Z1221">
            <v>0</v>
          </cell>
          <cell r="AA1221">
            <v>0</v>
          </cell>
          <cell r="AB1221">
            <v>0</v>
          </cell>
          <cell r="AC1221">
            <v>0</v>
          </cell>
          <cell r="AD1221">
            <v>0</v>
          </cell>
        </row>
        <row r="1222">
          <cell r="F1222" t="str">
            <v>LTM15</v>
          </cell>
          <cell r="H1222" t="str">
            <v>Stock Volume</v>
          </cell>
          <cell r="Q1222" t="str">
            <v>21151DFA306P1</v>
          </cell>
          <cell r="S1222">
            <v>3</v>
          </cell>
          <cell r="T1222">
            <v>3</v>
          </cell>
          <cell r="U1222">
            <v>3</v>
          </cell>
          <cell r="V1222">
            <v>3</v>
          </cell>
          <cell r="W1222">
            <v>3</v>
          </cell>
          <cell r="X1222">
            <v>3</v>
          </cell>
          <cell r="Y1222">
            <v>3</v>
          </cell>
          <cell r="Z1222">
            <v>3</v>
          </cell>
          <cell r="AA1222">
            <v>3</v>
          </cell>
          <cell r="AB1222">
            <v>3</v>
          </cell>
          <cell r="AC1222">
            <v>3</v>
          </cell>
          <cell r="AD1222">
            <v>3</v>
          </cell>
        </row>
        <row r="1223">
          <cell r="F1223" t="str">
            <v>LTP15</v>
          </cell>
          <cell r="H1223" t="str">
            <v>Available Stock</v>
          </cell>
          <cell r="Q1223" t="str">
            <v>21151PFA306P1</v>
          </cell>
          <cell r="S1223">
            <v>0</v>
          </cell>
          <cell r="T1223">
            <v>0</v>
          </cell>
          <cell r="U1223">
            <v>0</v>
          </cell>
          <cell r="V1223">
            <v>0</v>
          </cell>
          <cell r="W1223">
            <v>0</v>
          </cell>
          <cell r="X1223">
            <v>0</v>
          </cell>
          <cell r="Y1223">
            <v>0</v>
          </cell>
          <cell r="Z1223">
            <v>0</v>
          </cell>
          <cell r="AA1223">
            <v>0</v>
          </cell>
          <cell r="AB1223">
            <v>0</v>
          </cell>
          <cell r="AC1223">
            <v>0</v>
          </cell>
          <cell r="AD1223">
            <v>0</v>
          </cell>
        </row>
        <row r="1224">
          <cell r="F1224" t="str">
            <v>LTP15</v>
          </cell>
          <cell r="H1224" t="str">
            <v>Income</v>
          </cell>
          <cell r="Q1224" t="str">
            <v>21151PFA306P1</v>
          </cell>
          <cell r="S1224">
            <v>0</v>
          </cell>
          <cell r="T1224">
            <v>0</v>
          </cell>
          <cell r="U1224">
            <v>0</v>
          </cell>
          <cell r="V1224">
            <v>0</v>
          </cell>
          <cell r="W1224">
            <v>0</v>
          </cell>
          <cell r="X1224">
            <v>0</v>
          </cell>
          <cell r="Y1224">
            <v>0</v>
          </cell>
          <cell r="Z1224">
            <v>0</v>
          </cell>
          <cell r="AA1224">
            <v>0</v>
          </cell>
          <cell r="AB1224">
            <v>0</v>
          </cell>
          <cell r="AC1224">
            <v>0</v>
          </cell>
          <cell r="AD1224">
            <v>0</v>
          </cell>
        </row>
        <row r="1225">
          <cell r="F1225" t="str">
            <v>LTP15</v>
          </cell>
          <cell r="H1225" t="str">
            <v>Production Volume</v>
          </cell>
          <cell r="Q1225" t="str">
            <v>21151PFA306P1</v>
          </cell>
          <cell r="S1225">
            <v>0</v>
          </cell>
          <cell r="T1225">
            <v>0</v>
          </cell>
          <cell r="U1225">
            <v>0</v>
          </cell>
          <cell r="V1225">
            <v>0</v>
          </cell>
          <cell r="W1225">
            <v>0</v>
          </cell>
          <cell r="X1225">
            <v>0</v>
          </cell>
          <cell r="Y1225">
            <v>0</v>
          </cell>
          <cell r="Z1225">
            <v>0</v>
          </cell>
          <cell r="AA1225">
            <v>0</v>
          </cell>
          <cell r="AB1225">
            <v>0</v>
          </cell>
          <cell r="AC1225">
            <v>0</v>
          </cell>
          <cell r="AD1225">
            <v>0</v>
          </cell>
        </row>
        <row r="1226">
          <cell r="F1226" t="str">
            <v>LTP15</v>
          </cell>
          <cell r="H1226" t="str">
            <v>Sales Volume</v>
          </cell>
          <cell r="Q1226" t="str">
            <v>21151PFA306P1</v>
          </cell>
          <cell r="S1226">
            <v>0</v>
          </cell>
          <cell r="T1226">
            <v>0</v>
          </cell>
          <cell r="U1226">
            <v>0</v>
          </cell>
          <cell r="V1226">
            <v>0</v>
          </cell>
          <cell r="W1226">
            <v>0</v>
          </cell>
          <cell r="X1226">
            <v>0</v>
          </cell>
          <cell r="Y1226">
            <v>0</v>
          </cell>
          <cell r="Z1226">
            <v>0</v>
          </cell>
          <cell r="AA1226">
            <v>0</v>
          </cell>
          <cell r="AB1226">
            <v>0</v>
          </cell>
          <cell r="AC1226">
            <v>0</v>
          </cell>
          <cell r="AD1226">
            <v>0</v>
          </cell>
        </row>
        <row r="1227">
          <cell r="F1227" t="str">
            <v>LTP15</v>
          </cell>
          <cell r="H1227" t="str">
            <v>Stock Volume</v>
          </cell>
          <cell r="Q1227" t="str">
            <v>21151PFA306P1</v>
          </cell>
          <cell r="S1227">
            <v>0</v>
          </cell>
          <cell r="T1227">
            <v>0</v>
          </cell>
          <cell r="U1227">
            <v>0</v>
          </cell>
          <cell r="V1227">
            <v>0</v>
          </cell>
          <cell r="W1227">
            <v>0</v>
          </cell>
          <cell r="X1227">
            <v>0</v>
          </cell>
          <cell r="Y1227">
            <v>0</v>
          </cell>
          <cell r="Z1227">
            <v>0</v>
          </cell>
          <cell r="AA1227">
            <v>0</v>
          </cell>
          <cell r="AB1227">
            <v>0</v>
          </cell>
          <cell r="AC1227">
            <v>0</v>
          </cell>
          <cell r="AD1227">
            <v>0</v>
          </cell>
        </row>
        <row r="1228">
          <cell r="F1228" t="str">
            <v>LY20D</v>
          </cell>
          <cell r="H1228" t="str">
            <v>Available Stock</v>
          </cell>
          <cell r="Q1228" t="str">
            <v>21161Y6A206P1</v>
          </cell>
          <cell r="S1228">
            <v>0</v>
          </cell>
          <cell r="T1228">
            <v>0</v>
          </cell>
          <cell r="U1228">
            <v>0</v>
          </cell>
          <cell r="V1228">
            <v>0</v>
          </cell>
          <cell r="W1228">
            <v>0</v>
          </cell>
          <cell r="X1228">
            <v>0</v>
          </cell>
          <cell r="Y1228">
            <v>0</v>
          </cell>
          <cell r="Z1228">
            <v>0</v>
          </cell>
          <cell r="AA1228">
            <v>0</v>
          </cell>
          <cell r="AB1228">
            <v>0</v>
          </cell>
          <cell r="AC1228">
            <v>0</v>
          </cell>
          <cell r="AD1228">
            <v>0</v>
          </cell>
        </row>
        <row r="1229">
          <cell r="F1229" t="str">
            <v>LY20D</v>
          </cell>
          <cell r="H1229" t="str">
            <v>Income</v>
          </cell>
          <cell r="Q1229" t="str">
            <v>21161Y6A206P1</v>
          </cell>
          <cell r="S1229">
            <v>0</v>
          </cell>
          <cell r="T1229">
            <v>0</v>
          </cell>
          <cell r="U1229">
            <v>0</v>
          </cell>
          <cell r="V1229">
            <v>0</v>
          </cell>
          <cell r="W1229">
            <v>0</v>
          </cell>
          <cell r="X1229">
            <v>0</v>
          </cell>
          <cell r="Y1229">
            <v>0</v>
          </cell>
          <cell r="Z1229">
            <v>0</v>
          </cell>
          <cell r="AA1229">
            <v>0</v>
          </cell>
          <cell r="AB1229">
            <v>0</v>
          </cell>
          <cell r="AC1229">
            <v>0</v>
          </cell>
          <cell r="AD1229">
            <v>0</v>
          </cell>
        </row>
        <row r="1230">
          <cell r="F1230" t="str">
            <v>LY20D</v>
          </cell>
          <cell r="H1230" t="str">
            <v>Production Volume</v>
          </cell>
          <cell r="Q1230" t="str">
            <v>21161Y6A206P1</v>
          </cell>
          <cell r="S1230">
            <v>0</v>
          </cell>
          <cell r="T1230">
            <v>0</v>
          </cell>
          <cell r="U1230">
            <v>0</v>
          </cell>
          <cell r="V1230">
            <v>0</v>
          </cell>
          <cell r="W1230">
            <v>0</v>
          </cell>
          <cell r="X1230">
            <v>0</v>
          </cell>
          <cell r="Y1230">
            <v>0</v>
          </cell>
          <cell r="Z1230">
            <v>0</v>
          </cell>
          <cell r="AA1230">
            <v>0</v>
          </cell>
          <cell r="AB1230">
            <v>0</v>
          </cell>
          <cell r="AC1230">
            <v>0</v>
          </cell>
          <cell r="AD1230">
            <v>0</v>
          </cell>
        </row>
        <row r="1231">
          <cell r="F1231" t="str">
            <v>LY20D</v>
          </cell>
          <cell r="H1231" t="str">
            <v>Sales Volume</v>
          </cell>
          <cell r="Q1231" t="str">
            <v>21161Y6A206P1</v>
          </cell>
          <cell r="S1231">
            <v>0</v>
          </cell>
          <cell r="T1231">
            <v>0</v>
          </cell>
          <cell r="U1231">
            <v>0</v>
          </cell>
          <cell r="V1231">
            <v>0</v>
          </cell>
          <cell r="W1231">
            <v>0</v>
          </cell>
          <cell r="X1231">
            <v>0</v>
          </cell>
          <cell r="Y1231">
            <v>0</v>
          </cell>
          <cell r="Z1231">
            <v>0</v>
          </cell>
          <cell r="AA1231">
            <v>0</v>
          </cell>
          <cell r="AB1231">
            <v>0</v>
          </cell>
          <cell r="AC1231">
            <v>0</v>
          </cell>
          <cell r="AD1231">
            <v>0</v>
          </cell>
        </row>
        <row r="1232">
          <cell r="F1232" t="str">
            <v>LY20D</v>
          </cell>
          <cell r="H1232" t="str">
            <v>Stock Volume</v>
          </cell>
          <cell r="Q1232" t="str">
            <v>21161Y6A206P1</v>
          </cell>
          <cell r="S1232">
            <v>0</v>
          </cell>
          <cell r="T1232">
            <v>0</v>
          </cell>
          <cell r="U1232">
            <v>0</v>
          </cell>
          <cell r="V1232">
            <v>0</v>
          </cell>
          <cell r="W1232">
            <v>0</v>
          </cell>
          <cell r="X1232">
            <v>0</v>
          </cell>
          <cell r="Y1232">
            <v>0</v>
          </cell>
          <cell r="Z1232">
            <v>0</v>
          </cell>
          <cell r="AA1232">
            <v>0</v>
          </cell>
          <cell r="AB1232">
            <v>0</v>
          </cell>
          <cell r="AC1232">
            <v>0</v>
          </cell>
          <cell r="AD1232">
            <v>0</v>
          </cell>
        </row>
        <row r="1233">
          <cell r="F1233" t="str">
            <v>LY20D</v>
          </cell>
          <cell r="H1233" t="str">
            <v>Available Stock</v>
          </cell>
          <cell r="Q1233" t="str">
            <v>21161Y6A2F6P1</v>
          </cell>
          <cell r="S1233">
            <v>0</v>
          </cell>
          <cell r="T1233">
            <v>0</v>
          </cell>
          <cell r="U1233">
            <v>0</v>
          </cell>
          <cell r="V1233">
            <v>0</v>
          </cell>
          <cell r="W1233">
            <v>0</v>
          </cell>
          <cell r="X1233">
            <v>0</v>
          </cell>
          <cell r="Y1233">
            <v>0</v>
          </cell>
          <cell r="Z1233">
            <v>0</v>
          </cell>
          <cell r="AA1233">
            <v>0</v>
          </cell>
          <cell r="AB1233">
            <v>0</v>
          </cell>
          <cell r="AC1233">
            <v>0</v>
          </cell>
          <cell r="AD1233">
            <v>0</v>
          </cell>
        </row>
        <row r="1234">
          <cell r="F1234" t="str">
            <v>LY20D</v>
          </cell>
          <cell r="H1234" t="str">
            <v>Income</v>
          </cell>
          <cell r="Q1234" t="str">
            <v>21161Y6A2F6P1</v>
          </cell>
          <cell r="S1234">
            <v>0</v>
          </cell>
          <cell r="T1234">
            <v>0</v>
          </cell>
          <cell r="U1234">
            <v>0</v>
          </cell>
          <cell r="V1234">
            <v>0</v>
          </cell>
          <cell r="W1234">
            <v>0</v>
          </cell>
          <cell r="X1234">
            <v>0</v>
          </cell>
          <cell r="Y1234">
            <v>0</v>
          </cell>
          <cell r="Z1234">
            <v>0</v>
          </cell>
          <cell r="AA1234">
            <v>0</v>
          </cell>
          <cell r="AB1234">
            <v>0</v>
          </cell>
          <cell r="AC1234">
            <v>0</v>
          </cell>
          <cell r="AD1234">
            <v>0</v>
          </cell>
        </row>
        <row r="1235">
          <cell r="F1235" t="str">
            <v>LY20D</v>
          </cell>
          <cell r="H1235" t="str">
            <v>Production Volume</v>
          </cell>
          <cell r="Q1235" t="str">
            <v>21161Y6A2F6P1</v>
          </cell>
          <cell r="S1235">
            <v>0</v>
          </cell>
          <cell r="T1235">
            <v>0</v>
          </cell>
          <cell r="U1235">
            <v>0</v>
          </cell>
          <cell r="V1235">
            <v>0</v>
          </cell>
          <cell r="W1235">
            <v>0</v>
          </cell>
          <cell r="X1235">
            <v>0</v>
          </cell>
          <cell r="Y1235">
            <v>0</v>
          </cell>
          <cell r="Z1235">
            <v>0</v>
          </cell>
          <cell r="AA1235">
            <v>0</v>
          </cell>
          <cell r="AB1235">
            <v>0</v>
          </cell>
          <cell r="AC1235">
            <v>0</v>
          </cell>
          <cell r="AD1235">
            <v>0</v>
          </cell>
        </row>
        <row r="1236">
          <cell r="F1236" t="str">
            <v>LY20D</v>
          </cell>
          <cell r="H1236" t="str">
            <v>Sales Volume</v>
          </cell>
          <cell r="Q1236" t="str">
            <v>21161Y6A2F6P1</v>
          </cell>
          <cell r="S1236">
            <v>0</v>
          </cell>
          <cell r="T1236">
            <v>0</v>
          </cell>
          <cell r="U1236">
            <v>0</v>
          </cell>
          <cell r="V1236">
            <v>0</v>
          </cell>
          <cell r="W1236">
            <v>0</v>
          </cell>
          <cell r="X1236">
            <v>0</v>
          </cell>
          <cell r="Y1236">
            <v>0</v>
          </cell>
          <cell r="Z1236">
            <v>0</v>
          </cell>
          <cell r="AA1236">
            <v>0</v>
          </cell>
          <cell r="AB1236">
            <v>0</v>
          </cell>
          <cell r="AC1236">
            <v>0</v>
          </cell>
          <cell r="AD1236">
            <v>0</v>
          </cell>
        </row>
        <row r="1237">
          <cell r="F1237" t="str">
            <v>LY20D</v>
          </cell>
          <cell r="H1237" t="str">
            <v>Stock Volume</v>
          </cell>
          <cell r="Q1237" t="str">
            <v>21161Y6A2F6P1</v>
          </cell>
          <cell r="S1237">
            <v>0</v>
          </cell>
          <cell r="T1237">
            <v>0</v>
          </cell>
          <cell r="U1237">
            <v>0</v>
          </cell>
          <cell r="V1237">
            <v>0</v>
          </cell>
          <cell r="W1237">
            <v>0</v>
          </cell>
          <cell r="X1237">
            <v>0</v>
          </cell>
          <cell r="Y1237">
            <v>0</v>
          </cell>
          <cell r="Z1237">
            <v>0</v>
          </cell>
          <cell r="AA1237">
            <v>0</v>
          </cell>
          <cell r="AB1237">
            <v>0</v>
          </cell>
          <cell r="AC1237">
            <v>0</v>
          </cell>
          <cell r="AD1237">
            <v>0</v>
          </cell>
        </row>
        <row r="1238">
          <cell r="F1238" t="str">
            <v>LY20D</v>
          </cell>
          <cell r="H1238" t="str">
            <v>Available Stock</v>
          </cell>
          <cell r="Q1238" t="str">
            <v>21161YOA1F6P1</v>
          </cell>
          <cell r="S1238">
            <v>0</v>
          </cell>
          <cell r="T1238">
            <v>0</v>
          </cell>
          <cell r="U1238">
            <v>0</v>
          </cell>
          <cell r="V1238">
            <v>0</v>
          </cell>
          <cell r="W1238">
            <v>0</v>
          </cell>
          <cell r="X1238">
            <v>0</v>
          </cell>
          <cell r="Y1238">
            <v>0</v>
          </cell>
          <cell r="Z1238">
            <v>0</v>
          </cell>
          <cell r="AA1238">
            <v>0</v>
          </cell>
          <cell r="AB1238">
            <v>0</v>
          </cell>
          <cell r="AC1238">
            <v>0</v>
          </cell>
          <cell r="AD1238">
            <v>0</v>
          </cell>
        </row>
        <row r="1239">
          <cell r="F1239" t="str">
            <v>LY20D</v>
          </cell>
          <cell r="H1239" t="str">
            <v>Income</v>
          </cell>
          <cell r="Q1239" t="str">
            <v>21161YOA1F6P1</v>
          </cell>
          <cell r="S1239">
            <v>0</v>
          </cell>
          <cell r="T1239">
            <v>0</v>
          </cell>
          <cell r="U1239">
            <v>0</v>
          </cell>
          <cell r="V1239">
            <v>0</v>
          </cell>
          <cell r="W1239">
            <v>0</v>
          </cell>
          <cell r="X1239">
            <v>0</v>
          </cell>
          <cell r="Y1239">
            <v>0</v>
          </cell>
          <cell r="Z1239">
            <v>0</v>
          </cell>
          <cell r="AA1239">
            <v>0</v>
          </cell>
          <cell r="AB1239">
            <v>0</v>
          </cell>
          <cell r="AC1239">
            <v>0</v>
          </cell>
          <cell r="AD1239">
            <v>0</v>
          </cell>
        </row>
        <row r="1240">
          <cell r="F1240" t="str">
            <v>LY20D</v>
          </cell>
          <cell r="H1240" t="str">
            <v>Production Volume</v>
          </cell>
          <cell r="Q1240" t="str">
            <v>21161YOA1F6P1</v>
          </cell>
          <cell r="S1240">
            <v>0</v>
          </cell>
          <cell r="T1240">
            <v>0</v>
          </cell>
          <cell r="U1240">
            <v>0</v>
          </cell>
          <cell r="V1240">
            <v>0</v>
          </cell>
          <cell r="W1240">
            <v>0</v>
          </cell>
          <cell r="X1240">
            <v>0</v>
          </cell>
          <cell r="Y1240">
            <v>0</v>
          </cell>
          <cell r="Z1240">
            <v>0</v>
          </cell>
          <cell r="AA1240">
            <v>0</v>
          </cell>
          <cell r="AB1240">
            <v>0</v>
          </cell>
          <cell r="AC1240">
            <v>0</v>
          </cell>
          <cell r="AD1240">
            <v>0</v>
          </cell>
        </row>
        <row r="1241">
          <cell r="F1241" t="str">
            <v>LY20D</v>
          </cell>
          <cell r="H1241" t="str">
            <v>Sales Volume</v>
          </cell>
          <cell r="Q1241" t="str">
            <v>21161YOA1F6P1</v>
          </cell>
          <cell r="S1241">
            <v>0</v>
          </cell>
          <cell r="T1241">
            <v>0</v>
          </cell>
          <cell r="U1241">
            <v>0</v>
          </cell>
          <cell r="V1241">
            <v>0</v>
          </cell>
          <cell r="W1241">
            <v>0</v>
          </cell>
          <cell r="X1241">
            <v>0</v>
          </cell>
          <cell r="Y1241">
            <v>0</v>
          </cell>
          <cell r="Z1241">
            <v>0</v>
          </cell>
          <cell r="AA1241">
            <v>0</v>
          </cell>
          <cell r="AB1241">
            <v>0</v>
          </cell>
          <cell r="AC1241">
            <v>0</v>
          </cell>
          <cell r="AD1241">
            <v>0</v>
          </cell>
        </row>
        <row r="1242">
          <cell r="F1242" t="str">
            <v>LY20D</v>
          </cell>
          <cell r="H1242" t="str">
            <v>Stock Volume</v>
          </cell>
          <cell r="Q1242" t="str">
            <v>21161YOA1F6P1</v>
          </cell>
          <cell r="S1242">
            <v>0</v>
          </cell>
          <cell r="T1242">
            <v>0</v>
          </cell>
          <cell r="U1242">
            <v>0</v>
          </cell>
          <cell r="V1242">
            <v>0</v>
          </cell>
          <cell r="W1242">
            <v>0</v>
          </cell>
          <cell r="X1242">
            <v>0</v>
          </cell>
          <cell r="Y1242">
            <v>0</v>
          </cell>
          <cell r="Z1242">
            <v>0</v>
          </cell>
          <cell r="AA1242">
            <v>0</v>
          </cell>
          <cell r="AB1242">
            <v>0</v>
          </cell>
          <cell r="AC1242">
            <v>0</v>
          </cell>
          <cell r="AD1242">
            <v>0</v>
          </cell>
        </row>
        <row r="1243">
          <cell r="F1243" t="str">
            <v>LY20D</v>
          </cell>
          <cell r="H1243" t="str">
            <v>Available Stock</v>
          </cell>
          <cell r="Q1243" t="str">
            <v>21161YQA106P1</v>
          </cell>
          <cell r="S1243">
            <v>0</v>
          </cell>
          <cell r="T1243">
            <v>0</v>
          </cell>
          <cell r="U1243">
            <v>0</v>
          </cell>
          <cell r="V1243">
            <v>0</v>
          </cell>
          <cell r="W1243">
            <v>0</v>
          </cell>
          <cell r="X1243">
            <v>0</v>
          </cell>
          <cell r="Y1243">
            <v>0</v>
          </cell>
          <cell r="Z1243">
            <v>0</v>
          </cell>
          <cell r="AA1243">
            <v>0</v>
          </cell>
          <cell r="AB1243">
            <v>0</v>
          </cell>
          <cell r="AC1243">
            <v>0</v>
          </cell>
          <cell r="AD1243">
            <v>0</v>
          </cell>
        </row>
        <row r="1244">
          <cell r="F1244" t="str">
            <v>LY20D</v>
          </cell>
          <cell r="H1244" t="str">
            <v>Income</v>
          </cell>
          <cell r="Q1244" t="str">
            <v>21161YQA106P1</v>
          </cell>
          <cell r="S1244">
            <v>98</v>
          </cell>
          <cell r="T1244">
            <v>0</v>
          </cell>
          <cell r="U1244">
            <v>0</v>
          </cell>
          <cell r="V1244">
            <v>0</v>
          </cell>
          <cell r="W1244">
            <v>196</v>
          </cell>
          <cell r="X1244">
            <v>0</v>
          </cell>
          <cell r="Y1244">
            <v>0</v>
          </cell>
          <cell r="Z1244">
            <v>0</v>
          </cell>
          <cell r="AA1244">
            <v>0</v>
          </cell>
          <cell r="AB1244">
            <v>0</v>
          </cell>
          <cell r="AC1244">
            <v>0</v>
          </cell>
          <cell r="AD1244">
            <v>0</v>
          </cell>
        </row>
        <row r="1245">
          <cell r="F1245" t="str">
            <v>LY20D</v>
          </cell>
          <cell r="H1245" t="str">
            <v>Production Volume</v>
          </cell>
          <cell r="Q1245" t="str">
            <v>21161YQA106P1</v>
          </cell>
          <cell r="S1245">
            <v>0</v>
          </cell>
          <cell r="T1245">
            <v>0</v>
          </cell>
          <cell r="U1245">
            <v>0</v>
          </cell>
          <cell r="V1245">
            <v>0</v>
          </cell>
          <cell r="W1245">
            <v>196</v>
          </cell>
          <cell r="X1245">
            <v>0</v>
          </cell>
          <cell r="Y1245">
            <v>0</v>
          </cell>
          <cell r="Z1245">
            <v>0</v>
          </cell>
          <cell r="AA1245">
            <v>0</v>
          </cell>
          <cell r="AB1245">
            <v>0</v>
          </cell>
          <cell r="AC1245">
            <v>0</v>
          </cell>
          <cell r="AD1245">
            <v>0</v>
          </cell>
        </row>
        <row r="1246">
          <cell r="F1246" t="str">
            <v>LY20D</v>
          </cell>
          <cell r="H1246" t="str">
            <v>Sales Volume</v>
          </cell>
          <cell r="Q1246" t="str">
            <v>21161YQA106P1</v>
          </cell>
          <cell r="S1246">
            <v>98</v>
          </cell>
          <cell r="T1246">
            <v>0</v>
          </cell>
          <cell r="U1246">
            <v>0</v>
          </cell>
          <cell r="V1246">
            <v>0</v>
          </cell>
          <cell r="W1246">
            <v>196</v>
          </cell>
          <cell r="X1246">
            <v>0</v>
          </cell>
          <cell r="Y1246">
            <v>0</v>
          </cell>
          <cell r="Z1246">
            <v>0</v>
          </cell>
          <cell r="AA1246">
            <v>0</v>
          </cell>
          <cell r="AB1246">
            <v>0</v>
          </cell>
          <cell r="AC1246">
            <v>0</v>
          </cell>
          <cell r="AD1246">
            <v>0</v>
          </cell>
        </row>
        <row r="1247">
          <cell r="F1247" t="str">
            <v>LY20D</v>
          </cell>
          <cell r="H1247" t="str">
            <v>Stock Volume</v>
          </cell>
          <cell r="Q1247" t="str">
            <v>21161YQA106P1</v>
          </cell>
          <cell r="S1247">
            <v>0</v>
          </cell>
          <cell r="T1247">
            <v>0</v>
          </cell>
          <cell r="U1247">
            <v>0</v>
          </cell>
          <cell r="V1247">
            <v>0</v>
          </cell>
          <cell r="W1247">
            <v>0</v>
          </cell>
          <cell r="X1247">
            <v>0</v>
          </cell>
          <cell r="Y1247">
            <v>0</v>
          </cell>
          <cell r="Z1247">
            <v>0</v>
          </cell>
          <cell r="AA1247">
            <v>0</v>
          </cell>
          <cell r="AB1247">
            <v>0</v>
          </cell>
          <cell r="AC1247">
            <v>0</v>
          </cell>
          <cell r="AD1247">
            <v>0</v>
          </cell>
        </row>
        <row r="1248">
          <cell r="F1248" t="str">
            <v>50ERB</v>
          </cell>
          <cell r="H1248" t="str">
            <v>Available Stock</v>
          </cell>
          <cell r="Q1248" t="str">
            <v>63048DBA006P1</v>
          </cell>
          <cell r="S1248">
            <v>0</v>
          </cell>
          <cell r="T1248">
            <v>0</v>
          </cell>
          <cell r="U1248">
            <v>0</v>
          </cell>
          <cell r="V1248">
            <v>0</v>
          </cell>
          <cell r="W1248">
            <v>0</v>
          </cell>
          <cell r="X1248">
            <v>0</v>
          </cell>
          <cell r="Y1248">
            <v>0</v>
          </cell>
          <cell r="Z1248">
            <v>0</v>
          </cell>
          <cell r="AA1248">
            <v>0</v>
          </cell>
          <cell r="AB1248">
            <v>0</v>
          </cell>
          <cell r="AC1248">
            <v>0</v>
          </cell>
          <cell r="AD1248">
            <v>0</v>
          </cell>
        </row>
        <row r="1249">
          <cell r="F1249" t="str">
            <v>50ERB</v>
          </cell>
          <cell r="H1249" t="str">
            <v>Income</v>
          </cell>
          <cell r="Q1249" t="str">
            <v>63048DBA006P1</v>
          </cell>
          <cell r="S1249">
            <v>0</v>
          </cell>
          <cell r="T1249">
            <v>0</v>
          </cell>
          <cell r="U1249">
            <v>0</v>
          </cell>
          <cell r="V1249">
            <v>0</v>
          </cell>
          <cell r="W1249">
            <v>0</v>
          </cell>
          <cell r="X1249">
            <v>0</v>
          </cell>
          <cell r="Y1249">
            <v>0</v>
          </cell>
          <cell r="Z1249">
            <v>0</v>
          </cell>
          <cell r="AA1249">
            <v>0</v>
          </cell>
          <cell r="AB1249">
            <v>0</v>
          </cell>
          <cell r="AC1249">
            <v>0</v>
          </cell>
          <cell r="AD1249">
            <v>0</v>
          </cell>
        </row>
        <row r="1250">
          <cell r="F1250" t="str">
            <v>50ERB</v>
          </cell>
          <cell r="H1250" t="str">
            <v>Production Volume</v>
          </cell>
          <cell r="Q1250" t="str">
            <v>63048DBA006P1</v>
          </cell>
          <cell r="S1250">
            <v>0</v>
          </cell>
          <cell r="T1250">
            <v>0</v>
          </cell>
          <cell r="U1250">
            <v>0</v>
          </cell>
          <cell r="V1250">
            <v>0</v>
          </cell>
          <cell r="W1250">
            <v>0</v>
          </cell>
          <cell r="X1250">
            <v>0</v>
          </cell>
          <cell r="Y1250">
            <v>0</v>
          </cell>
          <cell r="Z1250">
            <v>0</v>
          </cell>
          <cell r="AA1250">
            <v>0</v>
          </cell>
          <cell r="AB1250">
            <v>0</v>
          </cell>
          <cell r="AC1250">
            <v>0</v>
          </cell>
          <cell r="AD1250">
            <v>0</v>
          </cell>
        </row>
        <row r="1251">
          <cell r="F1251" t="str">
            <v>50ERB</v>
          </cell>
          <cell r="H1251" t="str">
            <v>Sales Volume</v>
          </cell>
          <cell r="Q1251" t="str">
            <v>63048DBA006P1</v>
          </cell>
          <cell r="S1251">
            <v>0</v>
          </cell>
          <cell r="T1251">
            <v>0</v>
          </cell>
          <cell r="U1251">
            <v>0</v>
          </cell>
          <cell r="V1251">
            <v>0</v>
          </cell>
          <cell r="W1251">
            <v>0</v>
          </cell>
          <cell r="X1251">
            <v>0</v>
          </cell>
          <cell r="Y1251">
            <v>0</v>
          </cell>
          <cell r="Z1251">
            <v>0</v>
          </cell>
          <cell r="AA1251">
            <v>0</v>
          </cell>
          <cell r="AB1251">
            <v>0</v>
          </cell>
          <cell r="AC1251">
            <v>0</v>
          </cell>
          <cell r="AD1251">
            <v>0</v>
          </cell>
        </row>
        <row r="1252">
          <cell r="F1252" t="str">
            <v>50ERB</v>
          </cell>
          <cell r="H1252" t="str">
            <v>Stock Volume</v>
          </cell>
          <cell r="Q1252" t="str">
            <v>63048DBA006P1</v>
          </cell>
          <cell r="S1252">
            <v>0</v>
          </cell>
          <cell r="T1252">
            <v>0</v>
          </cell>
          <cell r="U1252">
            <v>0</v>
          </cell>
          <cell r="V1252">
            <v>0</v>
          </cell>
          <cell r="W1252">
            <v>0</v>
          </cell>
          <cell r="X1252">
            <v>0</v>
          </cell>
          <cell r="Y1252">
            <v>0</v>
          </cell>
          <cell r="Z1252">
            <v>0</v>
          </cell>
          <cell r="AA1252">
            <v>0</v>
          </cell>
          <cell r="AB1252">
            <v>0</v>
          </cell>
          <cell r="AC1252">
            <v>0</v>
          </cell>
          <cell r="AD1252">
            <v>0</v>
          </cell>
        </row>
        <row r="1253">
          <cell r="F1253" t="str">
            <v>50ERX</v>
          </cell>
          <cell r="H1253" t="str">
            <v>Available Stock</v>
          </cell>
          <cell r="Q1253" t="str">
            <v>63048DBA089P1</v>
          </cell>
          <cell r="S1253">
            <v>3</v>
          </cell>
          <cell r="T1253">
            <v>3</v>
          </cell>
          <cell r="U1253">
            <v>1</v>
          </cell>
          <cell r="V1253">
            <v>1</v>
          </cell>
          <cell r="W1253">
            <v>1</v>
          </cell>
          <cell r="X1253">
            <v>1</v>
          </cell>
          <cell r="Y1253">
            <v>1</v>
          </cell>
          <cell r="Z1253">
            <v>1</v>
          </cell>
          <cell r="AA1253">
            <v>1</v>
          </cell>
          <cell r="AB1253">
            <v>1</v>
          </cell>
          <cell r="AC1253">
            <v>1</v>
          </cell>
          <cell r="AD1253">
            <v>1</v>
          </cell>
        </row>
        <row r="1254">
          <cell r="F1254" t="str">
            <v>50ERX</v>
          </cell>
          <cell r="H1254" t="str">
            <v>Income</v>
          </cell>
          <cell r="Q1254" t="str">
            <v>63048DBA089P1</v>
          </cell>
          <cell r="S1254">
            <v>0</v>
          </cell>
          <cell r="T1254">
            <v>0</v>
          </cell>
          <cell r="U1254">
            <v>0</v>
          </cell>
          <cell r="V1254">
            <v>0</v>
          </cell>
          <cell r="W1254">
            <v>0</v>
          </cell>
          <cell r="X1254">
            <v>0</v>
          </cell>
          <cell r="Y1254">
            <v>0</v>
          </cell>
          <cell r="Z1254">
            <v>0</v>
          </cell>
          <cell r="AA1254">
            <v>0</v>
          </cell>
          <cell r="AB1254">
            <v>0</v>
          </cell>
          <cell r="AC1254">
            <v>0</v>
          </cell>
          <cell r="AD1254">
            <v>0</v>
          </cell>
        </row>
        <row r="1255">
          <cell r="F1255" t="str">
            <v>50ERX</v>
          </cell>
          <cell r="H1255" t="str">
            <v>Production Volume</v>
          </cell>
          <cell r="Q1255" t="str">
            <v>63048DBA089P1</v>
          </cell>
          <cell r="S1255">
            <v>0</v>
          </cell>
          <cell r="T1255">
            <v>0</v>
          </cell>
          <cell r="U1255">
            <v>0</v>
          </cell>
          <cell r="V1255">
            <v>0</v>
          </cell>
          <cell r="W1255">
            <v>0</v>
          </cell>
          <cell r="X1255">
            <v>0</v>
          </cell>
          <cell r="Y1255">
            <v>0</v>
          </cell>
          <cell r="Z1255">
            <v>0</v>
          </cell>
          <cell r="AA1255">
            <v>0</v>
          </cell>
          <cell r="AB1255">
            <v>0</v>
          </cell>
          <cell r="AC1255">
            <v>0</v>
          </cell>
          <cell r="AD1255">
            <v>0</v>
          </cell>
        </row>
        <row r="1256">
          <cell r="F1256" t="str">
            <v>50ERX</v>
          </cell>
          <cell r="H1256" t="str">
            <v>Sales Volume</v>
          </cell>
          <cell r="Q1256" t="str">
            <v>63048DBA089P1</v>
          </cell>
          <cell r="S1256">
            <v>0</v>
          </cell>
          <cell r="T1256">
            <v>0</v>
          </cell>
          <cell r="U1256">
            <v>0</v>
          </cell>
          <cell r="V1256">
            <v>0</v>
          </cell>
          <cell r="W1256">
            <v>0</v>
          </cell>
          <cell r="X1256">
            <v>0</v>
          </cell>
          <cell r="Y1256">
            <v>0</v>
          </cell>
          <cell r="Z1256">
            <v>0</v>
          </cell>
          <cell r="AA1256">
            <v>0</v>
          </cell>
          <cell r="AB1256">
            <v>0</v>
          </cell>
          <cell r="AC1256">
            <v>0</v>
          </cell>
          <cell r="AD1256">
            <v>0</v>
          </cell>
        </row>
        <row r="1257">
          <cell r="F1257" t="str">
            <v>50ERX</v>
          </cell>
          <cell r="H1257" t="str">
            <v>Stock Volume</v>
          </cell>
          <cell r="Q1257" t="str">
            <v>63048DBA089P1</v>
          </cell>
          <cell r="S1257">
            <v>3</v>
          </cell>
          <cell r="T1257">
            <v>3</v>
          </cell>
          <cell r="U1257">
            <v>1</v>
          </cell>
          <cell r="V1257">
            <v>1</v>
          </cell>
          <cell r="W1257">
            <v>1</v>
          </cell>
          <cell r="X1257">
            <v>1</v>
          </cell>
          <cell r="Y1257">
            <v>1</v>
          </cell>
          <cell r="Z1257">
            <v>1</v>
          </cell>
          <cell r="AA1257">
            <v>1</v>
          </cell>
          <cell r="AB1257">
            <v>1</v>
          </cell>
          <cell r="AC1257">
            <v>1</v>
          </cell>
          <cell r="AD1257">
            <v>1</v>
          </cell>
        </row>
        <row r="1258">
          <cell r="F1258" t="str">
            <v>50SB</v>
          </cell>
          <cell r="H1258" t="str">
            <v>Available Stock</v>
          </cell>
          <cell r="Q1258" t="str">
            <v>63041BBA006P1</v>
          </cell>
          <cell r="S1258">
            <v>0</v>
          </cell>
          <cell r="T1258">
            <v>0</v>
          </cell>
          <cell r="U1258">
            <v>0</v>
          </cell>
          <cell r="V1258">
            <v>0</v>
          </cell>
          <cell r="W1258">
            <v>0</v>
          </cell>
          <cell r="X1258">
            <v>0</v>
          </cell>
          <cell r="Y1258">
            <v>0</v>
          </cell>
          <cell r="Z1258">
            <v>0</v>
          </cell>
          <cell r="AA1258">
            <v>0</v>
          </cell>
          <cell r="AB1258">
            <v>0</v>
          </cell>
          <cell r="AC1258">
            <v>0</v>
          </cell>
          <cell r="AD1258">
            <v>0</v>
          </cell>
        </row>
        <row r="1259">
          <cell r="F1259" t="str">
            <v>50SB</v>
          </cell>
          <cell r="H1259" t="str">
            <v>Income</v>
          </cell>
          <cell r="Q1259" t="str">
            <v>63041BBA006P1</v>
          </cell>
          <cell r="S1259">
            <v>0</v>
          </cell>
          <cell r="T1259">
            <v>0</v>
          </cell>
          <cell r="U1259">
            <v>0</v>
          </cell>
          <cell r="V1259">
            <v>0</v>
          </cell>
          <cell r="W1259">
            <v>0</v>
          </cell>
          <cell r="X1259">
            <v>0</v>
          </cell>
          <cell r="Y1259">
            <v>0</v>
          </cell>
          <cell r="Z1259">
            <v>0</v>
          </cell>
          <cell r="AA1259">
            <v>0</v>
          </cell>
          <cell r="AB1259">
            <v>0</v>
          </cell>
          <cell r="AC1259">
            <v>0</v>
          </cell>
          <cell r="AD1259">
            <v>0</v>
          </cell>
        </row>
        <row r="1260">
          <cell r="F1260" t="str">
            <v>50SB</v>
          </cell>
          <cell r="H1260" t="str">
            <v>Production Volume</v>
          </cell>
          <cell r="Q1260" t="str">
            <v>63041BBA006P1</v>
          </cell>
          <cell r="S1260">
            <v>0</v>
          </cell>
          <cell r="T1260">
            <v>0</v>
          </cell>
          <cell r="U1260">
            <v>0</v>
          </cell>
          <cell r="V1260">
            <v>0</v>
          </cell>
          <cell r="W1260">
            <v>0</v>
          </cell>
          <cell r="X1260">
            <v>0</v>
          </cell>
          <cell r="Y1260">
            <v>0</v>
          </cell>
          <cell r="Z1260">
            <v>0</v>
          </cell>
          <cell r="AA1260">
            <v>0</v>
          </cell>
          <cell r="AB1260">
            <v>0</v>
          </cell>
          <cell r="AC1260">
            <v>0</v>
          </cell>
          <cell r="AD1260">
            <v>0</v>
          </cell>
        </row>
        <row r="1261">
          <cell r="F1261" t="str">
            <v>50SB</v>
          </cell>
          <cell r="H1261" t="str">
            <v>Sales Volume</v>
          </cell>
          <cell r="Q1261" t="str">
            <v>63041BBA006P1</v>
          </cell>
          <cell r="S1261">
            <v>0</v>
          </cell>
          <cell r="T1261">
            <v>0</v>
          </cell>
          <cell r="U1261">
            <v>0</v>
          </cell>
          <cell r="V1261">
            <v>0</v>
          </cell>
          <cell r="W1261">
            <v>0</v>
          </cell>
          <cell r="X1261">
            <v>0</v>
          </cell>
          <cell r="Y1261">
            <v>0</v>
          </cell>
          <cell r="Z1261">
            <v>0</v>
          </cell>
          <cell r="AA1261">
            <v>0</v>
          </cell>
          <cell r="AB1261">
            <v>0</v>
          </cell>
          <cell r="AC1261">
            <v>0</v>
          </cell>
          <cell r="AD1261">
            <v>0</v>
          </cell>
        </row>
        <row r="1262">
          <cell r="F1262" t="str">
            <v>50SB</v>
          </cell>
          <cell r="H1262" t="str">
            <v>Stock Volume</v>
          </cell>
          <cell r="Q1262" t="str">
            <v>63041BBA006P1</v>
          </cell>
          <cell r="S1262">
            <v>0</v>
          </cell>
          <cell r="T1262">
            <v>0</v>
          </cell>
          <cell r="U1262">
            <v>0</v>
          </cell>
          <cell r="V1262">
            <v>0</v>
          </cell>
          <cell r="W1262">
            <v>0</v>
          </cell>
          <cell r="X1262">
            <v>0</v>
          </cell>
          <cell r="Y1262">
            <v>0</v>
          </cell>
          <cell r="Z1262">
            <v>0</v>
          </cell>
          <cell r="AA1262">
            <v>0</v>
          </cell>
          <cell r="AB1262">
            <v>0</v>
          </cell>
          <cell r="AC1262">
            <v>0</v>
          </cell>
          <cell r="AD1262">
            <v>0</v>
          </cell>
        </row>
        <row r="1263">
          <cell r="F1263" t="str">
            <v>50SBC</v>
          </cell>
          <cell r="H1263" t="str">
            <v>Available Stock</v>
          </cell>
          <cell r="Q1263" t="str">
            <v>23041BBA006P1</v>
          </cell>
          <cell r="S1263">
            <v>3216</v>
          </cell>
          <cell r="T1263">
            <v>3361</v>
          </cell>
          <cell r="U1263">
            <v>3279</v>
          </cell>
          <cell r="V1263">
            <v>2062</v>
          </cell>
          <cell r="W1263">
            <v>2920</v>
          </cell>
          <cell r="X1263">
            <v>3304</v>
          </cell>
          <cell r="Y1263">
            <v>3640.9695470973948</v>
          </cell>
          <cell r="Z1263">
            <v>4058.2886420830546</v>
          </cell>
          <cell r="AA1263">
            <v>3381.3747801257978</v>
          </cell>
          <cell r="AB1263">
            <v>3232.5468824296386</v>
          </cell>
          <cell r="AC1263">
            <v>2531.492708137177</v>
          </cell>
          <cell r="AD1263">
            <v>1138.9794592522649</v>
          </cell>
        </row>
        <row r="1264">
          <cell r="F1264" t="str">
            <v>50SBC</v>
          </cell>
          <cell r="H1264" t="str">
            <v>Income</v>
          </cell>
          <cell r="Q1264" t="str">
            <v>23041BBA006P1</v>
          </cell>
          <cell r="S1264">
            <v>4214</v>
          </cell>
          <cell r="T1264">
            <v>6022</v>
          </cell>
          <cell r="U1264">
            <v>9475</v>
          </cell>
          <cell r="V1264">
            <v>6810</v>
          </cell>
          <cell r="W1264">
            <v>6582</v>
          </cell>
          <cell r="X1264">
            <v>5376</v>
          </cell>
          <cell r="Y1264">
            <v>6623.0304529026052</v>
          </cell>
          <cell r="Z1264">
            <v>7502.6809050143402</v>
          </cell>
          <cell r="AA1264">
            <v>7636.9138619572568</v>
          </cell>
          <cell r="AB1264">
            <v>9988.8278976961592</v>
          </cell>
          <cell r="AC1264">
            <v>10061.054174292462</v>
          </cell>
          <cell r="AD1264">
            <v>8592.5132488849122</v>
          </cell>
        </row>
        <row r="1265">
          <cell r="F1265" t="str">
            <v>50SBC</v>
          </cell>
          <cell r="H1265" t="str">
            <v>Production Volume</v>
          </cell>
          <cell r="Q1265" t="str">
            <v>23041BBA006P1</v>
          </cell>
          <cell r="S1265">
            <v>6939</v>
          </cell>
          <cell r="T1265">
            <v>6231</v>
          </cell>
          <cell r="U1265">
            <v>9343</v>
          </cell>
          <cell r="V1265">
            <v>5630</v>
          </cell>
          <cell r="W1265">
            <v>7440</v>
          </cell>
          <cell r="X1265">
            <v>5760</v>
          </cell>
          <cell r="Y1265">
            <v>6960</v>
          </cell>
          <cell r="Z1265">
            <v>7920</v>
          </cell>
          <cell r="AA1265">
            <v>6960</v>
          </cell>
          <cell r="AB1265">
            <v>9840</v>
          </cell>
          <cell r="AC1265">
            <v>9360</v>
          </cell>
          <cell r="AD1265">
            <v>7200</v>
          </cell>
        </row>
        <row r="1266">
          <cell r="F1266" t="str">
            <v>50SBC</v>
          </cell>
          <cell r="H1266" t="str">
            <v>Sales Volume</v>
          </cell>
          <cell r="Q1266" t="str">
            <v>23041BBA006P1</v>
          </cell>
          <cell r="S1266">
            <v>4214</v>
          </cell>
          <cell r="T1266">
            <v>6022</v>
          </cell>
          <cell r="U1266">
            <v>9475</v>
          </cell>
          <cell r="V1266">
            <v>6810</v>
          </cell>
          <cell r="W1266">
            <v>6582</v>
          </cell>
          <cell r="X1266">
            <v>5376</v>
          </cell>
          <cell r="Y1266">
            <v>6623.0304529026052</v>
          </cell>
          <cell r="Z1266">
            <v>7502.6809050143402</v>
          </cell>
          <cell r="AA1266">
            <v>7636.9138619572568</v>
          </cell>
          <cell r="AB1266">
            <v>9988.8278976961592</v>
          </cell>
          <cell r="AC1266">
            <v>10061.054174292462</v>
          </cell>
          <cell r="AD1266">
            <v>8592.5132488849122</v>
          </cell>
        </row>
        <row r="1267">
          <cell r="F1267" t="str">
            <v>50SBC</v>
          </cell>
          <cell r="H1267" t="str">
            <v>Stock Volume</v>
          </cell>
          <cell r="Q1267" t="str">
            <v>23041BBA006P1</v>
          </cell>
          <cell r="S1267">
            <v>3236</v>
          </cell>
          <cell r="T1267">
            <v>3361</v>
          </cell>
          <cell r="U1267">
            <v>3339</v>
          </cell>
          <cell r="V1267">
            <v>2075</v>
          </cell>
          <cell r="W1267">
            <v>2933</v>
          </cell>
          <cell r="X1267">
            <v>3317</v>
          </cell>
          <cell r="Y1267">
            <v>3653.9695470973948</v>
          </cell>
          <cell r="Z1267">
            <v>4071.2886420830546</v>
          </cell>
          <cell r="AA1267">
            <v>3394.3747801257978</v>
          </cell>
          <cell r="AB1267">
            <v>3245.5468824296386</v>
          </cell>
          <cell r="AC1267">
            <v>2544.492708137177</v>
          </cell>
          <cell r="AD1267">
            <v>1151.9794592522649</v>
          </cell>
        </row>
        <row r="1268">
          <cell r="F1268" t="str">
            <v>50SPB</v>
          </cell>
          <cell r="H1268" t="str">
            <v>Available Stock</v>
          </cell>
          <cell r="Q1268" t="str">
            <v>63047DBA006P1</v>
          </cell>
          <cell r="S1268">
            <v>1</v>
          </cell>
          <cell r="T1268">
            <v>1</v>
          </cell>
          <cell r="U1268">
            <v>1</v>
          </cell>
          <cell r="V1268">
            <v>1</v>
          </cell>
          <cell r="W1268">
            <v>1</v>
          </cell>
          <cell r="X1268">
            <v>1</v>
          </cell>
          <cell r="Y1268">
            <v>1</v>
          </cell>
          <cell r="Z1268">
            <v>1</v>
          </cell>
          <cell r="AA1268">
            <v>1</v>
          </cell>
          <cell r="AB1268">
            <v>1</v>
          </cell>
          <cell r="AC1268">
            <v>1</v>
          </cell>
          <cell r="AD1268">
            <v>1</v>
          </cell>
        </row>
        <row r="1269">
          <cell r="F1269" t="str">
            <v>50SPB</v>
          </cell>
          <cell r="H1269" t="str">
            <v>Income</v>
          </cell>
          <cell r="Q1269" t="str">
            <v>63047DBA006P1</v>
          </cell>
          <cell r="S1269">
            <v>0</v>
          </cell>
          <cell r="T1269">
            <v>0</v>
          </cell>
          <cell r="U1269">
            <v>-1</v>
          </cell>
          <cell r="V1269">
            <v>-1</v>
          </cell>
          <cell r="W1269">
            <v>0</v>
          </cell>
          <cell r="X1269">
            <v>0</v>
          </cell>
          <cell r="Y1269">
            <v>0</v>
          </cell>
          <cell r="Z1269">
            <v>0</v>
          </cell>
          <cell r="AA1269">
            <v>0</v>
          </cell>
          <cell r="AB1269">
            <v>0</v>
          </cell>
          <cell r="AC1269">
            <v>0</v>
          </cell>
          <cell r="AD1269">
            <v>0</v>
          </cell>
        </row>
        <row r="1270">
          <cell r="F1270" t="str">
            <v>50SPB</v>
          </cell>
          <cell r="H1270" t="str">
            <v>Production Volume</v>
          </cell>
          <cell r="Q1270" t="str">
            <v>63047DBA006P1</v>
          </cell>
          <cell r="S1270">
            <v>0</v>
          </cell>
          <cell r="T1270">
            <v>0</v>
          </cell>
          <cell r="U1270">
            <v>0</v>
          </cell>
          <cell r="V1270">
            <v>0</v>
          </cell>
          <cell r="W1270">
            <v>0</v>
          </cell>
          <cell r="X1270">
            <v>0</v>
          </cell>
          <cell r="Y1270">
            <v>0</v>
          </cell>
          <cell r="Z1270">
            <v>0</v>
          </cell>
          <cell r="AA1270">
            <v>0</v>
          </cell>
          <cell r="AB1270">
            <v>0</v>
          </cell>
          <cell r="AC1270">
            <v>0</v>
          </cell>
          <cell r="AD1270">
            <v>0</v>
          </cell>
        </row>
        <row r="1271">
          <cell r="F1271" t="str">
            <v>50SPB</v>
          </cell>
          <cell r="H1271" t="str">
            <v>Sales Volume</v>
          </cell>
          <cell r="Q1271" t="str">
            <v>63047DBA006P1</v>
          </cell>
          <cell r="S1271">
            <v>0</v>
          </cell>
          <cell r="T1271">
            <v>0</v>
          </cell>
          <cell r="U1271">
            <v>-1</v>
          </cell>
          <cell r="V1271">
            <v>-1</v>
          </cell>
          <cell r="W1271">
            <v>0</v>
          </cell>
          <cell r="X1271">
            <v>0</v>
          </cell>
          <cell r="Y1271">
            <v>0</v>
          </cell>
          <cell r="Z1271">
            <v>0</v>
          </cell>
          <cell r="AA1271">
            <v>0</v>
          </cell>
          <cell r="AB1271">
            <v>0</v>
          </cell>
          <cell r="AC1271">
            <v>0</v>
          </cell>
          <cell r="AD1271">
            <v>0</v>
          </cell>
        </row>
        <row r="1272">
          <cell r="F1272" t="str">
            <v>50SPB</v>
          </cell>
          <cell r="H1272" t="str">
            <v>Stock Volume</v>
          </cell>
          <cell r="Q1272" t="str">
            <v>63047DBA006P1</v>
          </cell>
          <cell r="S1272">
            <v>1</v>
          </cell>
          <cell r="T1272">
            <v>1</v>
          </cell>
          <cell r="U1272">
            <v>1</v>
          </cell>
          <cell r="V1272">
            <v>1</v>
          </cell>
          <cell r="W1272">
            <v>1</v>
          </cell>
          <cell r="X1272">
            <v>1</v>
          </cell>
          <cell r="Y1272">
            <v>1</v>
          </cell>
          <cell r="Z1272">
            <v>1</v>
          </cell>
          <cell r="AA1272">
            <v>1</v>
          </cell>
          <cell r="AB1272">
            <v>1</v>
          </cell>
          <cell r="AC1272">
            <v>1</v>
          </cell>
          <cell r="AD1272">
            <v>1</v>
          </cell>
        </row>
        <row r="1273">
          <cell r="F1273" t="str">
            <v>50SS</v>
          </cell>
          <cell r="H1273" t="str">
            <v>Available Stock</v>
          </cell>
          <cell r="Q1273" t="str">
            <v>63047BBA085P1</v>
          </cell>
          <cell r="S1273">
            <v>1</v>
          </cell>
          <cell r="T1273">
            <v>2</v>
          </cell>
          <cell r="U1273">
            <v>2</v>
          </cell>
          <cell r="V1273">
            <v>2</v>
          </cell>
          <cell r="W1273">
            <v>2</v>
          </cell>
          <cell r="X1273">
            <v>2</v>
          </cell>
          <cell r="Y1273">
            <v>2</v>
          </cell>
          <cell r="Z1273">
            <v>2</v>
          </cell>
          <cell r="AA1273">
            <v>2</v>
          </cell>
          <cell r="AB1273">
            <v>2</v>
          </cell>
          <cell r="AC1273">
            <v>2</v>
          </cell>
          <cell r="AD1273">
            <v>2</v>
          </cell>
        </row>
        <row r="1274">
          <cell r="F1274" t="str">
            <v>50SS</v>
          </cell>
          <cell r="H1274" t="str">
            <v>Income</v>
          </cell>
          <cell r="Q1274" t="str">
            <v>63047BBA085P1</v>
          </cell>
          <cell r="S1274">
            <v>0</v>
          </cell>
          <cell r="T1274">
            <v>0</v>
          </cell>
          <cell r="U1274">
            <v>0</v>
          </cell>
          <cell r="V1274">
            <v>0</v>
          </cell>
          <cell r="W1274">
            <v>0</v>
          </cell>
          <cell r="X1274">
            <v>0</v>
          </cell>
          <cell r="Y1274">
            <v>0</v>
          </cell>
          <cell r="Z1274">
            <v>0</v>
          </cell>
          <cell r="AA1274">
            <v>0</v>
          </cell>
          <cell r="AB1274">
            <v>0</v>
          </cell>
          <cell r="AC1274">
            <v>0</v>
          </cell>
          <cell r="AD1274">
            <v>0</v>
          </cell>
        </row>
        <row r="1275">
          <cell r="F1275" t="str">
            <v>50SS</v>
          </cell>
          <cell r="H1275" t="str">
            <v>Production Volume</v>
          </cell>
          <cell r="Q1275" t="str">
            <v>63047BBA085P1</v>
          </cell>
          <cell r="S1275">
            <v>0</v>
          </cell>
          <cell r="T1275">
            <v>0</v>
          </cell>
          <cell r="U1275">
            <v>0</v>
          </cell>
          <cell r="V1275">
            <v>0</v>
          </cell>
          <cell r="W1275">
            <v>0</v>
          </cell>
          <cell r="X1275">
            <v>0</v>
          </cell>
          <cell r="Y1275">
            <v>0</v>
          </cell>
          <cell r="Z1275">
            <v>0</v>
          </cell>
          <cell r="AA1275">
            <v>0</v>
          </cell>
          <cell r="AB1275">
            <v>0</v>
          </cell>
          <cell r="AC1275">
            <v>0</v>
          </cell>
          <cell r="AD1275">
            <v>0</v>
          </cell>
        </row>
        <row r="1276">
          <cell r="F1276" t="str">
            <v>50SS</v>
          </cell>
          <cell r="H1276" t="str">
            <v>Sales Volume</v>
          </cell>
          <cell r="Q1276" t="str">
            <v>63047BBA085P1</v>
          </cell>
          <cell r="S1276">
            <v>0</v>
          </cell>
          <cell r="T1276">
            <v>0</v>
          </cell>
          <cell r="U1276">
            <v>0</v>
          </cell>
          <cell r="V1276">
            <v>0</v>
          </cell>
          <cell r="W1276">
            <v>0</v>
          </cell>
          <cell r="X1276">
            <v>0</v>
          </cell>
          <cell r="Y1276">
            <v>0</v>
          </cell>
          <cell r="Z1276">
            <v>0</v>
          </cell>
          <cell r="AA1276">
            <v>0</v>
          </cell>
          <cell r="AB1276">
            <v>0</v>
          </cell>
          <cell r="AC1276">
            <v>0</v>
          </cell>
          <cell r="AD1276">
            <v>0</v>
          </cell>
        </row>
        <row r="1277">
          <cell r="F1277" t="str">
            <v>50SS</v>
          </cell>
          <cell r="H1277" t="str">
            <v>Stock Volume</v>
          </cell>
          <cell r="Q1277" t="str">
            <v>63047BBA085P1</v>
          </cell>
          <cell r="S1277">
            <v>1</v>
          </cell>
          <cell r="T1277">
            <v>2</v>
          </cell>
          <cell r="U1277">
            <v>2</v>
          </cell>
          <cell r="V1277">
            <v>2</v>
          </cell>
          <cell r="W1277">
            <v>2</v>
          </cell>
          <cell r="X1277">
            <v>2</v>
          </cell>
          <cell r="Y1277">
            <v>2</v>
          </cell>
          <cell r="Z1277">
            <v>2</v>
          </cell>
          <cell r="AA1277">
            <v>2</v>
          </cell>
          <cell r="AB1277">
            <v>2</v>
          </cell>
          <cell r="AC1277">
            <v>2</v>
          </cell>
          <cell r="AD1277">
            <v>2</v>
          </cell>
        </row>
        <row r="1278">
          <cell r="F1278" t="str">
            <v>50SX</v>
          </cell>
          <cell r="H1278" t="str">
            <v>Available Stock</v>
          </cell>
          <cell r="Q1278" t="str">
            <v>63041DBA089P1</v>
          </cell>
          <cell r="S1278">
            <v>0</v>
          </cell>
          <cell r="T1278">
            <v>1</v>
          </cell>
          <cell r="U1278">
            <v>1</v>
          </cell>
          <cell r="V1278">
            <v>1</v>
          </cell>
          <cell r="W1278">
            <v>1</v>
          </cell>
          <cell r="X1278">
            <v>1</v>
          </cell>
          <cell r="Y1278">
            <v>1</v>
          </cell>
          <cell r="Z1278">
            <v>1</v>
          </cell>
          <cell r="AA1278">
            <v>1</v>
          </cell>
          <cell r="AB1278">
            <v>1</v>
          </cell>
          <cell r="AC1278">
            <v>1</v>
          </cell>
          <cell r="AD1278">
            <v>1</v>
          </cell>
        </row>
        <row r="1279">
          <cell r="F1279" t="str">
            <v>50SX</v>
          </cell>
          <cell r="H1279" t="str">
            <v>Income</v>
          </cell>
          <cell r="Q1279" t="str">
            <v>63041DBA089P1</v>
          </cell>
          <cell r="S1279">
            <v>0</v>
          </cell>
          <cell r="T1279">
            <v>0</v>
          </cell>
          <cell r="U1279">
            <v>0</v>
          </cell>
          <cell r="V1279">
            <v>0</v>
          </cell>
          <cell r="W1279">
            <v>0</v>
          </cell>
          <cell r="X1279">
            <v>0</v>
          </cell>
          <cell r="Y1279">
            <v>0</v>
          </cell>
          <cell r="Z1279">
            <v>0</v>
          </cell>
          <cell r="AA1279">
            <v>0</v>
          </cell>
          <cell r="AB1279">
            <v>0</v>
          </cell>
          <cell r="AC1279">
            <v>0</v>
          </cell>
          <cell r="AD1279">
            <v>0</v>
          </cell>
        </row>
        <row r="1280">
          <cell r="F1280" t="str">
            <v>50SX</v>
          </cell>
          <cell r="H1280" t="str">
            <v>Production Volume</v>
          </cell>
          <cell r="Q1280" t="str">
            <v>63041DBA089P1</v>
          </cell>
          <cell r="S1280">
            <v>0</v>
          </cell>
          <cell r="T1280">
            <v>0</v>
          </cell>
          <cell r="U1280">
            <v>0</v>
          </cell>
          <cell r="V1280">
            <v>0</v>
          </cell>
          <cell r="W1280">
            <v>0</v>
          </cell>
          <cell r="X1280">
            <v>0</v>
          </cell>
          <cell r="Y1280">
            <v>0</v>
          </cell>
          <cell r="Z1280">
            <v>0</v>
          </cell>
          <cell r="AA1280">
            <v>0</v>
          </cell>
          <cell r="AB1280">
            <v>0</v>
          </cell>
          <cell r="AC1280">
            <v>0</v>
          </cell>
          <cell r="AD1280">
            <v>0</v>
          </cell>
        </row>
        <row r="1281">
          <cell r="F1281" t="str">
            <v>50SX</v>
          </cell>
          <cell r="H1281" t="str">
            <v>Sales Volume</v>
          </cell>
          <cell r="Q1281" t="str">
            <v>63041DBA089P1</v>
          </cell>
          <cell r="S1281">
            <v>0</v>
          </cell>
          <cell r="T1281">
            <v>0</v>
          </cell>
          <cell r="U1281">
            <v>0</v>
          </cell>
          <cell r="V1281">
            <v>0</v>
          </cell>
          <cell r="W1281">
            <v>0</v>
          </cell>
          <cell r="X1281">
            <v>0</v>
          </cell>
          <cell r="Y1281">
            <v>0</v>
          </cell>
          <cell r="Z1281">
            <v>0</v>
          </cell>
          <cell r="AA1281">
            <v>0</v>
          </cell>
          <cell r="AB1281">
            <v>0</v>
          </cell>
          <cell r="AC1281">
            <v>0</v>
          </cell>
          <cell r="AD1281">
            <v>0</v>
          </cell>
        </row>
        <row r="1282">
          <cell r="F1282" t="str">
            <v>50SX</v>
          </cell>
          <cell r="H1282" t="str">
            <v>Stock Volume</v>
          </cell>
          <cell r="Q1282" t="str">
            <v>63041DBA089P1</v>
          </cell>
          <cell r="S1282">
            <v>0</v>
          </cell>
          <cell r="T1282">
            <v>1</v>
          </cell>
          <cell r="U1282">
            <v>1</v>
          </cell>
          <cell r="V1282">
            <v>1</v>
          </cell>
          <cell r="W1282">
            <v>1</v>
          </cell>
          <cell r="X1282">
            <v>1</v>
          </cell>
          <cell r="Y1282">
            <v>1</v>
          </cell>
          <cell r="Z1282">
            <v>1</v>
          </cell>
          <cell r="AA1282">
            <v>1</v>
          </cell>
          <cell r="AB1282">
            <v>1</v>
          </cell>
          <cell r="AC1282">
            <v>1</v>
          </cell>
          <cell r="AD1282">
            <v>1</v>
          </cell>
        </row>
        <row r="1283">
          <cell r="F1283" t="str">
            <v>52ERB</v>
          </cell>
          <cell r="H1283" t="str">
            <v>Available Stock</v>
          </cell>
          <cell r="Q1283" t="str">
            <v>63047EBA006P1</v>
          </cell>
          <cell r="S1283">
            <v>0</v>
          </cell>
          <cell r="T1283">
            <v>0</v>
          </cell>
          <cell r="U1283">
            <v>0</v>
          </cell>
          <cell r="V1283">
            <v>0</v>
          </cell>
          <cell r="W1283">
            <v>0</v>
          </cell>
          <cell r="X1283">
            <v>0</v>
          </cell>
          <cell r="Y1283">
            <v>0</v>
          </cell>
          <cell r="Z1283">
            <v>0</v>
          </cell>
          <cell r="AA1283">
            <v>0</v>
          </cell>
          <cell r="AB1283">
            <v>0</v>
          </cell>
          <cell r="AC1283">
            <v>0</v>
          </cell>
          <cell r="AD1283">
            <v>0</v>
          </cell>
        </row>
        <row r="1284">
          <cell r="F1284" t="str">
            <v>52ERB</v>
          </cell>
          <cell r="H1284" t="str">
            <v>Income</v>
          </cell>
          <cell r="Q1284" t="str">
            <v>63047EBA006P1</v>
          </cell>
          <cell r="S1284">
            <v>0</v>
          </cell>
          <cell r="T1284">
            <v>0</v>
          </cell>
          <cell r="U1284">
            <v>0</v>
          </cell>
          <cell r="V1284">
            <v>0</v>
          </cell>
          <cell r="W1284">
            <v>0</v>
          </cell>
          <cell r="X1284">
            <v>0</v>
          </cell>
          <cell r="Y1284">
            <v>0</v>
          </cell>
          <cell r="Z1284">
            <v>0</v>
          </cell>
          <cell r="AA1284">
            <v>0</v>
          </cell>
          <cell r="AB1284">
            <v>0</v>
          </cell>
          <cell r="AC1284">
            <v>0</v>
          </cell>
          <cell r="AD1284">
            <v>0</v>
          </cell>
        </row>
        <row r="1285">
          <cell r="F1285" t="str">
            <v>52ERB</v>
          </cell>
          <cell r="H1285" t="str">
            <v>Production Volume</v>
          </cell>
          <cell r="Q1285" t="str">
            <v>63047EBA006P1</v>
          </cell>
          <cell r="S1285">
            <v>0</v>
          </cell>
          <cell r="T1285">
            <v>0</v>
          </cell>
          <cell r="U1285">
            <v>0</v>
          </cell>
          <cell r="V1285">
            <v>0</v>
          </cell>
          <cell r="W1285">
            <v>0</v>
          </cell>
          <cell r="X1285">
            <v>0</v>
          </cell>
          <cell r="Y1285">
            <v>0</v>
          </cell>
          <cell r="Z1285">
            <v>0</v>
          </cell>
          <cell r="AA1285">
            <v>0</v>
          </cell>
          <cell r="AB1285">
            <v>0</v>
          </cell>
          <cell r="AC1285">
            <v>0</v>
          </cell>
          <cell r="AD1285">
            <v>0</v>
          </cell>
        </row>
        <row r="1286">
          <cell r="F1286" t="str">
            <v>52ERB</v>
          </cell>
          <cell r="H1286" t="str">
            <v>Sales Volume</v>
          </cell>
          <cell r="Q1286" t="str">
            <v>63047EBA006P1</v>
          </cell>
          <cell r="S1286">
            <v>0</v>
          </cell>
          <cell r="T1286">
            <v>0</v>
          </cell>
          <cell r="U1286">
            <v>0</v>
          </cell>
          <cell r="V1286">
            <v>0</v>
          </cell>
          <cell r="W1286">
            <v>0</v>
          </cell>
          <cell r="X1286">
            <v>0</v>
          </cell>
          <cell r="Y1286">
            <v>0</v>
          </cell>
          <cell r="Z1286">
            <v>0</v>
          </cell>
          <cell r="AA1286">
            <v>0</v>
          </cell>
          <cell r="AB1286">
            <v>0</v>
          </cell>
          <cell r="AC1286">
            <v>0</v>
          </cell>
          <cell r="AD1286">
            <v>0</v>
          </cell>
        </row>
        <row r="1287">
          <cell r="F1287" t="str">
            <v>52ERB</v>
          </cell>
          <cell r="H1287" t="str">
            <v>Stock Volume</v>
          </cell>
          <cell r="Q1287" t="str">
            <v>63047EBA006P1</v>
          </cell>
          <cell r="S1287">
            <v>0</v>
          </cell>
          <cell r="T1287">
            <v>0</v>
          </cell>
          <cell r="U1287">
            <v>0</v>
          </cell>
          <cell r="V1287">
            <v>0</v>
          </cell>
          <cell r="W1287">
            <v>0</v>
          </cell>
          <cell r="X1287">
            <v>0</v>
          </cell>
          <cell r="Y1287">
            <v>0</v>
          </cell>
          <cell r="Z1287">
            <v>0</v>
          </cell>
          <cell r="AA1287">
            <v>0</v>
          </cell>
          <cell r="AB1287">
            <v>0</v>
          </cell>
          <cell r="AC1287">
            <v>0</v>
          </cell>
          <cell r="AD1287">
            <v>0</v>
          </cell>
        </row>
        <row r="1288">
          <cell r="F1288" t="str">
            <v>52ERS</v>
          </cell>
          <cell r="H1288" t="str">
            <v>Available Stock</v>
          </cell>
          <cell r="Q1288" t="str">
            <v>23047EBA085P1</v>
          </cell>
          <cell r="S1288">
            <v>494</v>
          </cell>
          <cell r="T1288">
            <v>213</v>
          </cell>
          <cell r="U1288">
            <v>286</v>
          </cell>
          <cell r="V1288">
            <v>609</v>
          </cell>
          <cell r="W1288">
            <v>1525</v>
          </cell>
          <cell r="X1288">
            <v>745</v>
          </cell>
          <cell r="Y1288">
            <v>956.04065574925801</v>
          </cell>
          <cell r="Z1288">
            <v>1123.8697955771806</v>
          </cell>
          <cell r="AA1288">
            <v>940.29483828581942</v>
          </cell>
          <cell r="AB1288">
            <v>1020.0842505863252</v>
          </cell>
          <cell r="AC1288">
            <v>727.70804898244</v>
          </cell>
          <cell r="AD1288">
            <v>541.96238576171186</v>
          </cell>
        </row>
        <row r="1289">
          <cell r="F1289" t="str">
            <v>52ERS</v>
          </cell>
          <cell r="H1289" t="str">
            <v>Income</v>
          </cell>
          <cell r="Q1289" t="str">
            <v>23047EBA085P1</v>
          </cell>
          <cell r="S1289">
            <v>853</v>
          </cell>
          <cell r="T1289">
            <v>899</v>
          </cell>
          <cell r="U1289">
            <v>872</v>
          </cell>
          <cell r="V1289">
            <v>1251</v>
          </cell>
          <cell r="W1289">
            <v>764</v>
          </cell>
          <cell r="X1289">
            <v>780</v>
          </cell>
          <cell r="Y1289">
            <v>988.95934425074199</v>
          </cell>
          <cell r="Z1289">
            <v>1272.1708601720773</v>
          </cell>
          <cell r="AA1289">
            <v>1383.574957291361</v>
          </cell>
          <cell r="AB1289">
            <v>1840.2105876994942</v>
          </cell>
          <cell r="AC1289">
            <v>1972.3762016038852</v>
          </cell>
          <cell r="AD1289">
            <v>1625.7456632207284</v>
          </cell>
        </row>
        <row r="1290">
          <cell r="F1290" t="str">
            <v>52ERS</v>
          </cell>
          <cell r="H1290" t="str">
            <v>Production Volume</v>
          </cell>
          <cell r="Q1290" t="str">
            <v>23047EBA085P1</v>
          </cell>
          <cell r="S1290">
            <v>716</v>
          </cell>
          <cell r="T1290">
            <v>774</v>
          </cell>
          <cell r="U1290">
            <v>716</v>
          </cell>
          <cell r="V1290">
            <v>1841</v>
          </cell>
          <cell r="W1290">
            <v>1680</v>
          </cell>
          <cell r="X1290">
            <v>0</v>
          </cell>
          <cell r="Y1290">
            <v>1200</v>
          </cell>
          <cell r="Z1290">
            <v>1440</v>
          </cell>
          <cell r="AA1290">
            <v>1200</v>
          </cell>
          <cell r="AB1290">
            <v>1920</v>
          </cell>
          <cell r="AC1290">
            <v>1680</v>
          </cell>
          <cell r="AD1290">
            <v>1440</v>
          </cell>
        </row>
        <row r="1291">
          <cell r="F1291" t="str">
            <v>52ERS</v>
          </cell>
          <cell r="H1291" t="str">
            <v>Sales Volume</v>
          </cell>
          <cell r="Q1291" t="str">
            <v>23047EBA085P1</v>
          </cell>
          <cell r="S1291">
            <v>853</v>
          </cell>
          <cell r="T1291">
            <v>899</v>
          </cell>
          <cell r="U1291">
            <v>872</v>
          </cell>
          <cell r="V1291">
            <v>1251</v>
          </cell>
          <cell r="W1291">
            <v>764</v>
          </cell>
          <cell r="X1291">
            <v>780</v>
          </cell>
          <cell r="Y1291">
            <v>988.95934425074199</v>
          </cell>
          <cell r="Z1291">
            <v>1272.1708601720773</v>
          </cell>
          <cell r="AA1291">
            <v>1383.574957291361</v>
          </cell>
          <cell r="AB1291">
            <v>1840.2105876994942</v>
          </cell>
          <cell r="AC1291">
            <v>1972.3762016038852</v>
          </cell>
          <cell r="AD1291">
            <v>1625.7456632207284</v>
          </cell>
        </row>
        <row r="1292">
          <cell r="F1292" t="str">
            <v>52ERS</v>
          </cell>
          <cell r="H1292" t="str">
            <v>Stock Volume</v>
          </cell>
          <cell r="Q1292" t="str">
            <v>23047EBA085P1</v>
          </cell>
          <cell r="S1292">
            <v>514</v>
          </cell>
          <cell r="T1292">
            <v>213</v>
          </cell>
          <cell r="U1292">
            <v>349</v>
          </cell>
          <cell r="V1292">
            <v>640</v>
          </cell>
          <cell r="W1292">
            <v>1556</v>
          </cell>
          <cell r="X1292">
            <v>776</v>
          </cell>
          <cell r="Y1292">
            <v>987.04065574925801</v>
          </cell>
          <cell r="Z1292">
            <v>1154.8697955771806</v>
          </cell>
          <cell r="AA1292">
            <v>971.29483828581942</v>
          </cell>
          <cell r="AB1292">
            <v>1051.0842505863252</v>
          </cell>
          <cell r="AC1292">
            <v>758.70804898244</v>
          </cell>
          <cell r="AD1292">
            <v>572.96238576171186</v>
          </cell>
        </row>
        <row r="1293">
          <cell r="F1293" t="str">
            <v>52ERX</v>
          </cell>
          <cell r="H1293" t="str">
            <v>Available Stock</v>
          </cell>
          <cell r="Q1293" t="str">
            <v>33047EBA089P1</v>
          </cell>
          <cell r="S1293">
            <v>0</v>
          </cell>
          <cell r="T1293">
            <v>0</v>
          </cell>
          <cell r="U1293">
            <v>0</v>
          </cell>
          <cell r="V1293">
            <v>0</v>
          </cell>
          <cell r="W1293">
            <v>0</v>
          </cell>
          <cell r="X1293">
            <v>0</v>
          </cell>
          <cell r="Y1293">
            <v>0</v>
          </cell>
          <cell r="Z1293">
            <v>0</v>
          </cell>
          <cell r="AA1293">
            <v>0</v>
          </cell>
          <cell r="AB1293">
            <v>0</v>
          </cell>
          <cell r="AC1293">
            <v>0</v>
          </cell>
          <cell r="AD1293">
            <v>0</v>
          </cell>
        </row>
        <row r="1294">
          <cell r="F1294" t="str">
            <v>52ERX</v>
          </cell>
          <cell r="H1294" t="str">
            <v>Income</v>
          </cell>
          <cell r="Q1294" t="str">
            <v>33047EBA089P1</v>
          </cell>
          <cell r="S1294">
            <v>0</v>
          </cell>
          <cell r="T1294">
            <v>0</v>
          </cell>
          <cell r="U1294">
            <v>0</v>
          </cell>
          <cell r="V1294">
            <v>0</v>
          </cell>
          <cell r="W1294">
            <v>0</v>
          </cell>
          <cell r="X1294">
            <v>0</v>
          </cell>
          <cell r="Y1294">
            <v>0</v>
          </cell>
          <cell r="Z1294">
            <v>0</v>
          </cell>
          <cell r="AA1294">
            <v>0</v>
          </cell>
          <cell r="AB1294">
            <v>0</v>
          </cell>
          <cell r="AC1294">
            <v>0</v>
          </cell>
          <cell r="AD1294">
            <v>0</v>
          </cell>
        </row>
        <row r="1295">
          <cell r="F1295" t="str">
            <v>52ERX</v>
          </cell>
          <cell r="H1295" t="str">
            <v>Production Volume</v>
          </cell>
          <cell r="Q1295" t="str">
            <v>33047EBA089P1</v>
          </cell>
          <cell r="S1295">
            <v>0</v>
          </cell>
          <cell r="T1295">
            <v>0</v>
          </cell>
          <cell r="U1295">
            <v>0</v>
          </cell>
          <cell r="V1295">
            <v>0</v>
          </cell>
          <cell r="W1295">
            <v>0</v>
          </cell>
          <cell r="X1295">
            <v>0</v>
          </cell>
          <cell r="Y1295">
            <v>0</v>
          </cell>
          <cell r="Z1295">
            <v>0</v>
          </cell>
          <cell r="AA1295">
            <v>0</v>
          </cell>
          <cell r="AB1295">
            <v>0</v>
          </cell>
          <cell r="AC1295">
            <v>0</v>
          </cell>
          <cell r="AD1295">
            <v>0</v>
          </cell>
        </row>
        <row r="1296">
          <cell r="F1296" t="str">
            <v>52ERX</v>
          </cell>
          <cell r="H1296" t="str">
            <v>Sales Volume</v>
          </cell>
          <cell r="Q1296" t="str">
            <v>33047EBA089P1</v>
          </cell>
          <cell r="S1296">
            <v>0</v>
          </cell>
          <cell r="T1296">
            <v>0</v>
          </cell>
          <cell r="U1296">
            <v>0</v>
          </cell>
          <cell r="V1296">
            <v>0</v>
          </cell>
          <cell r="W1296">
            <v>0</v>
          </cell>
          <cell r="X1296">
            <v>0</v>
          </cell>
          <cell r="Y1296">
            <v>0</v>
          </cell>
          <cell r="Z1296">
            <v>0</v>
          </cell>
          <cell r="AA1296">
            <v>0</v>
          </cell>
          <cell r="AB1296">
            <v>0</v>
          </cell>
          <cell r="AC1296">
            <v>0</v>
          </cell>
          <cell r="AD1296">
            <v>0</v>
          </cell>
        </row>
        <row r="1297">
          <cell r="F1297" t="str">
            <v>52ERX</v>
          </cell>
          <cell r="H1297" t="str">
            <v>Stock Volume</v>
          </cell>
          <cell r="Q1297" t="str">
            <v>33047EBA089P1</v>
          </cell>
          <cell r="S1297">
            <v>0</v>
          </cell>
          <cell r="T1297">
            <v>0</v>
          </cell>
          <cell r="U1297">
            <v>0</v>
          </cell>
          <cell r="V1297">
            <v>0</v>
          </cell>
          <cell r="W1297">
            <v>0</v>
          </cell>
          <cell r="X1297">
            <v>0</v>
          </cell>
          <cell r="Y1297">
            <v>0</v>
          </cell>
          <cell r="Z1297">
            <v>0</v>
          </cell>
          <cell r="AA1297">
            <v>0</v>
          </cell>
          <cell r="AB1297">
            <v>0</v>
          </cell>
          <cell r="AC1297">
            <v>0</v>
          </cell>
          <cell r="AD1297">
            <v>0</v>
          </cell>
        </row>
        <row r="1298">
          <cell r="F1298" t="str">
            <v>52RBL</v>
          </cell>
          <cell r="H1298" t="str">
            <v>Available Stock</v>
          </cell>
          <cell r="Q1298" t="str">
            <v>63041RBA006P1</v>
          </cell>
          <cell r="S1298">
            <v>596</v>
          </cell>
          <cell r="T1298">
            <v>807</v>
          </cell>
          <cell r="U1298">
            <v>915</v>
          </cell>
          <cell r="V1298">
            <v>1064</v>
          </cell>
          <cell r="W1298">
            <v>728</v>
          </cell>
          <cell r="X1298">
            <v>1094</v>
          </cell>
          <cell r="Y1298">
            <v>1599.3934450343886</v>
          </cell>
          <cell r="Z1298">
            <v>1436.0315557658973</v>
          </cell>
          <cell r="AA1298">
            <v>1219.4895933937873</v>
          </cell>
          <cell r="AB1298">
            <v>1198.9138113036383</v>
          </cell>
          <cell r="AC1298">
            <v>1245.8611462328513</v>
          </cell>
          <cell r="AD1298">
            <v>455.73699321825052</v>
          </cell>
        </row>
        <row r="1299">
          <cell r="F1299" t="str">
            <v>52RBL</v>
          </cell>
          <cell r="H1299" t="str">
            <v>Income</v>
          </cell>
          <cell r="Q1299" t="str">
            <v>63041RBA006P1</v>
          </cell>
          <cell r="S1299">
            <v>1236</v>
          </cell>
          <cell r="T1299">
            <v>1304</v>
          </cell>
          <cell r="U1299">
            <v>1288</v>
          </cell>
          <cell r="V1299">
            <v>1921</v>
          </cell>
          <cell r="W1299">
            <v>1776</v>
          </cell>
          <cell r="X1299">
            <v>834</v>
          </cell>
          <cell r="Y1299">
            <v>1414.6065549656114</v>
          </cell>
          <cell r="Z1299">
            <v>2083.3618892684913</v>
          </cell>
          <cell r="AA1299">
            <v>1896.54196237211</v>
          </cell>
          <cell r="AB1299">
            <v>2420.575782090149</v>
          </cell>
          <cell r="AC1299">
            <v>2353.052665070787</v>
          </cell>
          <cell r="AD1299">
            <v>2710.1241530146008</v>
          </cell>
        </row>
        <row r="1300">
          <cell r="F1300" t="str">
            <v>52RBL</v>
          </cell>
          <cell r="H1300" t="str">
            <v>Production Volume</v>
          </cell>
          <cell r="Q1300" t="str">
            <v>63041RBA006P1</v>
          </cell>
          <cell r="S1300">
            <v>1160</v>
          </cell>
          <cell r="T1300">
            <v>1678</v>
          </cell>
          <cell r="U1300">
            <v>1410</v>
          </cell>
          <cell r="V1300">
            <v>1914</v>
          </cell>
          <cell r="W1300">
            <v>1440</v>
          </cell>
          <cell r="X1300">
            <v>1200</v>
          </cell>
          <cell r="Y1300">
            <v>1920</v>
          </cell>
          <cell r="Z1300">
            <v>1920</v>
          </cell>
          <cell r="AA1300">
            <v>1680</v>
          </cell>
          <cell r="AB1300">
            <v>2400</v>
          </cell>
          <cell r="AC1300">
            <v>2400</v>
          </cell>
          <cell r="AD1300">
            <v>1920</v>
          </cell>
        </row>
        <row r="1301">
          <cell r="F1301" t="str">
            <v>52RBL</v>
          </cell>
          <cell r="H1301" t="str">
            <v>Sales Volume</v>
          </cell>
          <cell r="Q1301" t="str">
            <v>63041RBA006P1</v>
          </cell>
          <cell r="S1301">
            <v>1236</v>
          </cell>
          <cell r="T1301">
            <v>1304</v>
          </cell>
          <cell r="U1301">
            <v>1288</v>
          </cell>
          <cell r="V1301">
            <v>1921</v>
          </cell>
          <cell r="W1301">
            <v>1776</v>
          </cell>
          <cell r="X1301">
            <v>834</v>
          </cell>
          <cell r="Y1301">
            <v>1414.6065549656114</v>
          </cell>
          <cell r="Z1301">
            <v>2083.3618892684913</v>
          </cell>
          <cell r="AA1301">
            <v>1896.54196237211</v>
          </cell>
          <cell r="AB1301">
            <v>2420.575782090149</v>
          </cell>
          <cell r="AC1301">
            <v>2353.052665070787</v>
          </cell>
          <cell r="AD1301">
            <v>2710.1241530146008</v>
          </cell>
        </row>
        <row r="1302">
          <cell r="F1302" t="str">
            <v>52RBL</v>
          </cell>
          <cell r="H1302" t="str">
            <v>Stock Volume</v>
          </cell>
          <cell r="Q1302" t="str">
            <v>63041RBA006P1</v>
          </cell>
          <cell r="S1302">
            <v>601</v>
          </cell>
          <cell r="T1302">
            <v>807</v>
          </cell>
          <cell r="U1302">
            <v>929</v>
          </cell>
          <cell r="V1302">
            <v>1084</v>
          </cell>
          <cell r="W1302">
            <v>748</v>
          </cell>
          <cell r="X1302">
            <v>1114</v>
          </cell>
          <cell r="Y1302">
            <v>1619.3934450343886</v>
          </cell>
          <cell r="Z1302">
            <v>1456.0315557658973</v>
          </cell>
          <cell r="AA1302">
            <v>1239.4895933937873</v>
          </cell>
          <cell r="AB1302">
            <v>1218.9138113036383</v>
          </cell>
          <cell r="AC1302">
            <v>1265.8611462328513</v>
          </cell>
          <cell r="AD1302">
            <v>475.73699321825052</v>
          </cell>
        </row>
        <row r="1303">
          <cell r="F1303" t="str">
            <v>52RXL</v>
          </cell>
          <cell r="H1303" t="str">
            <v>Available Stock</v>
          </cell>
          <cell r="Q1303" t="str">
            <v>33041RBA089P1</v>
          </cell>
          <cell r="S1303">
            <v>0</v>
          </cell>
          <cell r="T1303">
            <v>242</v>
          </cell>
          <cell r="U1303">
            <v>249</v>
          </cell>
          <cell r="V1303">
            <v>478</v>
          </cell>
          <cell r="W1303">
            <v>413</v>
          </cell>
          <cell r="X1303">
            <v>198</v>
          </cell>
          <cell r="Y1303">
            <v>378</v>
          </cell>
          <cell r="Z1303">
            <v>268</v>
          </cell>
          <cell r="AA1303">
            <v>158</v>
          </cell>
          <cell r="AB1303">
            <v>238</v>
          </cell>
          <cell r="AC1303">
            <v>78</v>
          </cell>
          <cell r="AD1303">
            <v>118</v>
          </cell>
        </row>
        <row r="1304">
          <cell r="F1304" t="str">
            <v>52RXL</v>
          </cell>
          <cell r="H1304" t="str">
            <v>Income</v>
          </cell>
          <cell r="Q1304" t="str">
            <v>33041RBA089P1</v>
          </cell>
          <cell r="S1304">
            <v>0</v>
          </cell>
          <cell r="T1304">
            <v>0</v>
          </cell>
          <cell r="U1304">
            <v>0</v>
          </cell>
          <cell r="V1304">
            <v>0</v>
          </cell>
          <cell r="W1304">
            <v>65</v>
          </cell>
          <cell r="X1304">
            <v>215</v>
          </cell>
          <cell r="Y1304">
            <v>300</v>
          </cell>
          <cell r="Z1304">
            <v>350</v>
          </cell>
          <cell r="AA1304">
            <v>350</v>
          </cell>
          <cell r="AB1304">
            <v>400</v>
          </cell>
          <cell r="AC1304">
            <v>400</v>
          </cell>
          <cell r="AD1304">
            <v>200</v>
          </cell>
        </row>
        <row r="1305">
          <cell r="F1305" t="str">
            <v>52RXL</v>
          </cell>
          <cell r="H1305" t="str">
            <v>Production Volume</v>
          </cell>
          <cell r="Q1305" t="str">
            <v>33041RBA089P1</v>
          </cell>
          <cell r="S1305">
            <v>10</v>
          </cell>
          <cell r="T1305">
            <v>240</v>
          </cell>
          <cell r="U1305">
            <v>0</v>
          </cell>
          <cell r="V1305">
            <v>718</v>
          </cell>
          <cell r="W1305">
            <v>0</v>
          </cell>
          <cell r="X1305">
            <v>0</v>
          </cell>
          <cell r="Y1305">
            <v>480</v>
          </cell>
          <cell r="Z1305">
            <v>240</v>
          </cell>
          <cell r="AA1305">
            <v>240</v>
          </cell>
          <cell r="AB1305">
            <v>480</v>
          </cell>
          <cell r="AC1305">
            <v>240</v>
          </cell>
          <cell r="AD1305">
            <v>240</v>
          </cell>
        </row>
        <row r="1306">
          <cell r="F1306" t="str">
            <v>52RXL</v>
          </cell>
          <cell r="H1306" t="str">
            <v>Sales Volume</v>
          </cell>
          <cell r="Q1306" t="str">
            <v>33041RBA089P1</v>
          </cell>
          <cell r="S1306">
            <v>0</v>
          </cell>
          <cell r="T1306">
            <v>0</v>
          </cell>
          <cell r="U1306">
            <v>0</v>
          </cell>
          <cell r="V1306">
            <v>0</v>
          </cell>
          <cell r="W1306">
            <v>65</v>
          </cell>
          <cell r="X1306">
            <v>215</v>
          </cell>
          <cell r="Y1306">
            <v>300</v>
          </cell>
          <cell r="Z1306">
            <v>350</v>
          </cell>
          <cell r="AA1306">
            <v>350</v>
          </cell>
          <cell r="AB1306">
            <v>400</v>
          </cell>
          <cell r="AC1306">
            <v>400</v>
          </cell>
          <cell r="AD1306">
            <v>200</v>
          </cell>
        </row>
        <row r="1307">
          <cell r="F1307" t="str">
            <v>52RXL</v>
          </cell>
          <cell r="H1307" t="str">
            <v>Stock Volume</v>
          </cell>
          <cell r="Q1307" t="str">
            <v>33041RBA089P1</v>
          </cell>
          <cell r="S1307">
            <v>0</v>
          </cell>
          <cell r="T1307">
            <v>250</v>
          </cell>
          <cell r="U1307">
            <v>250</v>
          </cell>
          <cell r="V1307">
            <v>968</v>
          </cell>
          <cell r="W1307">
            <v>903</v>
          </cell>
          <cell r="X1307">
            <v>688</v>
          </cell>
          <cell r="Y1307">
            <v>868</v>
          </cell>
          <cell r="Z1307">
            <v>758</v>
          </cell>
          <cell r="AA1307">
            <v>648</v>
          </cell>
          <cell r="AB1307">
            <v>728</v>
          </cell>
          <cell r="AC1307">
            <v>568</v>
          </cell>
          <cell r="AD1307">
            <v>608</v>
          </cell>
        </row>
        <row r="1308">
          <cell r="F1308" t="str">
            <v>52SB</v>
          </cell>
          <cell r="H1308" t="str">
            <v>Available Stock</v>
          </cell>
          <cell r="Q1308" t="str">
            <v>33048CBA006P1</v>
          </cell>
          <cell r="S1308">
            <v>2</v>
          </cell>
          <cell r="T1308">
            <v>1</v>
          </cell>
          <cell r="U1308">
            <v>1</v>
          </cell>
          <cell r="V1308">
            <v>1</v>
          </cell>
          <cell r="W1308">
            <v>1</v>
          </cell>
          <cell r="X1308">
            <v>1</v>
          </cell>
          <cell r="Y1308">
            <v>1</v>
          </cell>
          <cell r="Z1308">
            <v>1</v>
          </cell>
          <cell r="AA1308">
            <v>1</v>
          </cell>
          <cell r="AB1308">
            <v>1</v>
          </cell>
          <cell r="AC1308">
            <v>1</v>
          </cell>
          <cell r="AD1308">
            <v>1</v>
          </cell>
        </row>
        <row r="1309">
          <cell r="F1309" t="str">
            <v>52SB</v>
          </cell>
          <cell r="H1309" t="str">
            <v>Income</v>
          </cell>
          <cell r="Q1309" t="str">
            <v>33048CBA006P1</v>
          </cell>
          <cell r="S1309">
            <v>0</v>
          </cell>
          <cell r="T1309">
            <v>0</v>
          </cell>
          <cell r="U1309">
            <v>0</v>
          </cell>
          <cell r="V1309">
            <v>0</v>
          </cell>
          <cell r="W1309">
            <v>0</v>
          </cell>
          <cell r="X1309">
            <v>0</v>
          </cell>
          <cell r="Y1309">
            <v>0</v>
          </cell>
          <cell r="Z1309">
            <v>0</v>
          </cell>
          <cell r="AA1309">
            <v>0</v>
          </cell>
          <cell r="AB1309">
            <v>0</v>
          </cell>
          <cell r="AC1309">
            <v>0</v>
          </cell>
          <cell r="AD1309">
            <v>0</v>
          </cell>
        </row>
        <row r="1310">
          <cell r="F1310" t="str">
            <v>52SB</v>
          </cell>
          <cell r="H1310" t="str">
            <v>Production Volume</v>
          </cell>
          <cell r="Q1310" t="str">
            <v>33048CBA006P1</v>
          </cell>
          <cell r="S1310">
            <v>0</v>
          </cell>
          <cell r="T1310">
            <v>0</v>
          </cell>
          <cell r="U1310">
            <v>0</v>
          </cell>
          <cell r="V1310">
            <v>0</v>
          </cell>
          <cell r="W1310">
            <v>0</v>
          </cell>
          <cell r="X1310">
            <v>0</v>
          </cell>
          <cell r="Y1310">
            <v>0</v>
          </cell>
          <cell r="Z1310">
            <v>0</v>
          </cell>
          <cell r="AA1310">
            <v>0</v>
          </cell>
          <cell r="AB1310">
            <v>0</v>
          </cell>
          <cell r="AC1310">
            <v>0</v>
          </cell>
          <cell r="AD1310">
            <v>0</v>
          </cell>
        </row>
        <row r="1311">
          <cell r="F1311" t="str">
            <v>52SB</v>
          </cell>
          <cell r="H1311" t="str">
            <v>Sales Volume</v>
          </cell>
          <cell r="Q1311" t="str">
            <v>33048CBA006P1</v>
          </cell>
          <cell r="S1311">
            <v>0</v>
          </cell>
          <cell r="T1311">
            <v>0</v>
          </cell>
          <cell r="U1311">
            <v>0</v>
          </cell>
          <cell r="V1311">
            <v>0</v>
          </cell>
          <cell r="W1311">
            <v>0</v>
          </cell>
          <cell r="X1311">
            <v>0</v>
          </cell>
          <cell r="Y1311">
            <v>0</v>
          </cell>
          <cell r="Z1311">
            <v>0</v>
          </cell>
          <cell r="AA1311">
            <v>0</v>
          </cell>
          <cell r="AB1311">
            <v>0</v>
          </cell>
          <cell r="AC1311">
            <v>0</v>
          </cell>
          <cell r="AD1311">
            <v>0</v>
          </cell>
        </row>
        <row r="1312">
          <cell r="F1312" t="str">
            <v>52SB</v>
          </cell>
          <cell r="H1312" t="str">
            <v>Stock Volume</v>
          </cell>
          <cell r="Q1312" t="str">
            <v>33048CBA006P1</v>
          </cell>
          <cell r="S1312">
            <v>2</v>
          </cell>
          <cell r="T1312">
            <v>2</v>
          </cell>
          <cell r="U1312">
            <v>2</v>
          </cell>
          <cell r="V1312">
            <v>2</v>
          </cell>
          <cell r="W1312">
            <v>2</v>
          </cell>
          <cell r="X1312">
            <v>2</v>
          </cell>
          <cell r="Y1312">
            <v>2</v>
          </cell>
          <cell r="Z1312">
            <v>2</v>
          </cell>
          <cell r="AA1312">
            <v>2</v>
          </cell>
          <cell r="AB1312">
            <v>2</v>
          </cell>
          <cell r="AC1312">
            <v>2</v>
          </cell>
          <cell r="AD1312">
            <v>2</v>
          </cell>
        </row>
        <row r="1313">
          <cell r="F1313" t="str">
            <v>52GS</v>
          </cell>
          <cell r="H1313" t="str">
            <v>Available Stock</v>
          </cell>
          <cell r="Q1313" t="str">
            <v>33041GBA088P1</v>
          </cell>
          <cell r="S1313">
            <v>0</v>
          </cell>
          <cell r="T1313">
            <v>0</v>
          </cell>
          <cell r="U1313">
            <v>0</v>
          </cell>
          <cell r="V1313">
            <v>0</v>
          </cell>
          <cell r="W1313">
            <v>0</v>
          </cell>
          <cell r="X1313">
            <v>0</v>
          </cell>
          <cell r="Y1313">
            <v>0</v>
          </cell>
          <cell r="Z1313">
            <v>0</v>
          </cell>
          <cell r="AA1313">
            <v>0</v>
          </cell>
          <cell r="AB1313">
            <v>720</v>
          </cell>
          <cell r="AC1313">
            <v>680</v>
          </cell>
          <cell r="AD1313">
            <v>80</v>
          </cell>
        </row>
        <row r="1314">
          <cell r="F1314" t="str">
            <v>52GS</v>
          </cell>
          <cell r="H1314" t="str">
            <v>Income</v>
          </cell>
          <cell r="Q1314" t="str">
            <v>33041GBA088P1</v>
          </cell>
          <cell r="S1314">
            <v>0</v>
          </cell>
          <cell r="T1314">
            <v>0</v>
          </cell>
          <cell r="U1314">
            <v>0</v>
          </cell>
          <cell r="V1314">
            <v>0</v>
          </cell>
          <cell r="W1314">
            <v>0</v>
          </cell>
          <cell r="X1314">
            <v>0</v>
          </cell>
          <cell r="Y1314">
            <v>0</v>
          </cell>
          <cell r="Z1314">
            <v>0</v>
          </cell>
          <cell r="AA1314">
            <v>0</v>
          </cell>
          <cell r="AB1314">
            <v>0</v>
          </cell>
          <cell r="AC1314">
            <v>2200</v>
          </cell>
          <cell r="AD1314">
            <v>1800</v>
          </cell>
        </row>
        <row r="1315">
          <cell r="F1315" t="str">
            <v>52GS</v>
          </cell>
          <cell r="H1315" t="str">
            <v>Production Volume</v>
          </cell>
          <cell r="Q1315" t="str">
            <v>33041GBA088P1</v>
          </cell>
          <cell r="S1315">
            <v>0</v>
          </cell>
          <cell r="T1315">
            <v>0</v>
          </cell>
          <cell r="U1315">
            <v>0</v>
          </cell>
          <cell r="V1315">
            <v>0</v>
          </cell>
          <cell r="W1315">
            <v>0</v>
          </cell>
          <cell r="X1315">
            <v>0</v>
          </cell>
          <cell r="Y1315">
            <v>0</v>
          </cell>
          <cell r="Z1315">
            <v>0</v>
          </cell>
          <cell r="AA1315">
            <v>0</v>
          </cell>
          <cell r="AB1315">
            <v>720</v>
          </cell>
          <cell r="AC1315">
            <v>2160</v>
          </cell>
          <cell r="AD1315">
            <v>1200</v>
          </cell>
        </row>
        <row r="1316">
          <cell r="F1316" t="str">
            <v>52GS</v>
          </cell>
          <cell r="H1316" t="str">
            <v>Sales Volume</v>
          </cell>
          <cell r="Q1316" t="str">
            <v>33041GBA088P1</v>
          </cell>
          <cell r="S1316">
            <v>0</v>
          </cell>
          <cell r="T1316">
            <v>0</v>
          </cell>
          <cell r="U1316">
            <v>0</v>
          </cell>
          <cell r="V1316">
            <v>0</v>
          </cell>
          <cell r="W1316">
            <v>0</v>
          </cell>
          <cell r="X1316">
            <v>0</v>
          </cell>
          <cell r="Y1316">
            <v>0</v>
          </cell>
          <cell r="Z1316">
            <v>0</v>
          </cell>
          <cell r="AA1316">
            <v>0</v>
          </cell>
          <cell r="AB1316">
            <v>0</v>
          </cell>
          <cell r="AC1316">
            <v>2200</v>
          </cell>
          <cell r="AD1316">
            <v>1800</v>
          </cell>
        </row>
        <row r="1317">
          <cell r="F1317" t="str">
            <v>52GS</v>
          </cell>
          <cell r="H1317" t="str">
            <v>Stock Volume</v>
          </cell>
          <cell r="Q1317" t="str">
            <v>33041GBA088P1</v>
          </cell>
          <cell r="S1317">
            <v>0</v>
          </cell>
          <cell r="T1317">
            <v>0</v>
          </cell>
          <cell r="U1317">
            <v>0</v>
          </cell>
          <cell r="V1317">
            <v>0</v>
          </cell>
          <cell r="W1317">
            <v>0</v>
          </cell>
          <cell r="X1317">
            <v>0</v>
          </cell>
          <cell r="Y1317">
            <v>0</v>
          </cell>
          <cell r="Z1317">
            <v>0</v>
          </cell>
          <cell r="AA1317">
            <v>0</v>
          </cell>
          <cell r="AB1317">
            <v>720</v>
          </cell>
          <cell r="AC1317">
            <v>680</v>
          </cell>
          <cell r="AD1317">
            <v>80</v>
          </cell>
        </row>
        <row r="1318">
          <cell r="F1318" t="str">
            <v>52GP</v>
          </cell>
          <cell r="H1318" t="str">
            <v>Available Stock</v>
          </cell>
          <cell r="Q1318" t="str">
            <v>33041GBA035P1</v>
          </cell>
          <cell r="S1318">
            <v>0</v>
          </cell>
          <cell r="T1318">
            <v>0</v>
          </cell>
          <cell r="U1318">
            <v>0</v>
          </cell>
          <cell r="V1318">
            <v>0</v>
          </cell>
          <cell r="W1318">
            <v>0</v>
          </cell>
          <cell r="X1318">
            <v>0</v>
          </cell>
          <cell r="Y1318">
            <v>0</v>
          </cell>
          <cell r="Z1318">
            <v>0</v>
          </cell>
          <cell r="AA1318">
            <v>0</v>
          </cell>
          <cell r="AB1318">
            <v>240</v>
          </cell>
          <cell r="AC1318">
            <v>170</v>
          </cell>
          <cell r="AD1318">
            <v>200</v>
          </cell>
        </row>
        <row r="1319">
          <cell r="F1319" t="str">
            <v>52GP</v>
          </cell>
          <cell r="H1319" t="str">
            <v>Income</v>
          </cell>
          <cell r="Q1319" t="str">
            <v>33041GBA035P1</v>
          </cell>
          <cell r="S1319">
            <v>0</v>
          </cell>
          <cell r="T1319">
            <v>0</v>
          </cell>
          <cell r="U1319">
            <v>0</v>
          </cell>
          <cell r="V1319">
            <v>0</v>
          </cell>
          <cell r="W1319">
            <v>0</v>
          </cell>
          <cell r="X1319">
            <v>0</v>
          </cell>
          <cell r="Y1319">
            <v>0</v>
          </cell>
          <cell r="Z1319">
            <v>0</v>
          </cell>
          <cell r="AA1319">
            <v>0</v>
          </cell>
          <cell r="AB1319">
            <v>0</v>
          </cell>
          <cell r="AC1319">
            <v>550</v>
          </cell>
          <cell r="AD1319">
            <v>450</v>
          </cell>
        </row>
        <row r="1320">
          <cell r="F1320" t="str">
            <v>52GP</v>
          </cell>
          <cell r="H1320" t="str">
            <v>Production Volume</v>
          </cell>
          <cell r="Q1320" t="str">
            <v>33041GBA035P1</v>
          </cell>
          <cell r="S1320">
            <v>0</v>
          </cell>
          <cell r="T1320">
            <v>0</v>
          </cell>
          <cell r="U1320">
            <v>0</v>
          </cell>
          <cell r="V1320">
            <v>0</v>
          </cell>
          <cell r="W1320">
            <v>0</v>
          </cell>
          <cell r="X1320">
            <v>0</v>
          </cell>
          <cell r="Y1320">
            <v>0</v>
          </cell>
          <cell r="Z1320">
            <v>0</v>
          </cell>
          <cell r="AA1320">
            <v>0</v>
          </cell>
          <cell r="AB1320">
            <v>240</v>
          </cell>
          <cell r="AC1320">
            <v>480</v>
          </cell>
          <cell r="AD1320">
            <v>480</v>
          </cell>
        </row>
        <row r="1321">
          <cell r="F1321" t="str">
            <v>52GP</v>
          </cell>
          <cell r="H1321" t="str">
            <v>Sales Volume</v>
          </cell>
          <cell r="Q1321" t="str">
            <v>33041GBA035P1</v>
          </cell>
          <cell r="S1321">
            <v>0</v>
          </cell>
          <cell r="T1321">
            <v>0</v>
          </cell>
          <cell r="U1321">
            <v>0</v>
          </cell>
          <cell r="V1321">
            <v>0</v>
          </cell>
          <cell r="W1321">
            <v>0</v>
          </cell>
          <cell r="X1321">
            <v>0</v>
          </cell>
          <cell r="Y1321">
            <v>0</v>
          </cell>
          <cell r="Z1321">
            <v>0</v>
          </cell>
          <cell r="AA1321">
            <v>0</v>
          </cell>
          <cell r="AB1321">
            <v>0</v>
          </cell>
          <cell r="AC1321">
            <v>550</v>
          </cell>
          <cell r="AD1321">
            <v>450</v>
          </cell>
        </row>
        <row r="1322">
          <cell r="F1322" t="str">
            <v>52GP</v>
          </cell>
          <cell r="H1322" t="str">
            <v>Stock Volume</v>
          </cell>
          <cell r="Q1322" t="str">
            <v>33041GBA035P1</v>
          </cell>
          <cell r="S1322">
            <v>0</v>
          </cell>
          <cell r="T1322">
            <v>0</v>
          </cell>
          <cell r="U1322">
            <v>0</v>
          </cell>
          <cell r="V1322">
            <v>0</v>
          </cell>
          <cell r="W1322">
            <v>0</v>
          </cell>
          <cell r="X1322">
            <v>0</v>
          </cell>
          <cell r="Y1322">
            <v>0</v>
          </cell>
          <cell r="Z1322">
            <v>0</v>
          </cell>
          <cell r="AA1322">
            <v>0</v>
          </cell>
          <cell r="AB1322">
            <v>240</v>
          </cell>
          <cell r="AC1322">
            <v>170</v>
          </cell>
          <cell r="AD1322">
            <v>200</v>
          </cell>
        </row>
        <row r="1323">
          <cell r="F1323" t="str">
            <v>52SBC</v>
          </cell>
          <cell r="H1323" t="str">
            <v>Available Stock</v>
          </cell>
          <cell r="Q1323" t="str">
            <v>63041PBA006P1</v>
          </cell>
          <cell r="S1323">
            <v>1659</v>
          </cell>
          <cell r="T1323">
            <v>1817</v>
          </cell>
          <cell r="U1323">
            <v>2321</v>
          </cell>
          <cell r="V1323">
            <v>979</v>
          </cell>
          <cell r="W1323">
            <v>286.45969498909926</v>
          </cell>
          <cell r="X1323">
            <v>1574.7538126361424</v>
          </cell>
          <cell r="Y1323">
            <v>1695.4675120851825</v>
          </cell>
          <cell r="Z1323">
            <v>4728.7212475937085</v>
          </cell>
          <cell r="AA1323">
            <v>2412.8987347710199</v>
          </cell>
          <cell r="AB1323">
            <v>2650.2978940065723</v>
          </cell>
          <cell r="AC1323">
            <v>996.91412152966041</v>
          </cell>
          <cell r="AD1323">
            <v>2319.5743350411735</v>
          </cell>
        </row>
        <row r="1324">
          <cell r="F1324" t="str">
            <v>52SBC</v>
          </cell>
          <cell r="H1324" t="str">
            <v>Income</v>
          </cell>
          <cell r="Q1324" t="str">
            <v>63041PBA006P1</v>
          </cell>
          <cell r="S1324">
            <v>2597</v>
          </cell>
          <cell r="T1324">
            <v>2538</v>
          </cell>
          <cell r="U1324">
            <v>3992</v>
          </cell>
          <cell r="V1324">
            <v>4737</v>
          </cell>
          <cell r="W1324">
            <v>4836</v>
          </cell>
          <cell r="X1324">
            <v>4887</v>
          </cell>
          <cell r="Y1324">
            <v>3567.1294378058519</v>
          </cell>
          <cell r="Z1324">
            <v>3568.6809050143397</v>
          </cell>
          <cell r="AA1324">
            <v>3873.8355847181119</v>
          </cell>
          <cell r="AB1324">
            <v>4307.7474327345572</v>
          </cell>
          <cell r="AC1324">
            <v>4598.0199380542545</v>
          </cell>
          <cell r="AD1324">
            <v>3385.4443616518752</v>
          </cell>
        </row>
        <row r="1325">
          <cell r="F1325" t="str">
            <v>52SBC</v>
          </cell>
          <cell r="H1325" t="str">
            <v>Production Volume</v>
          </cell>
          <cell r="Q1325" t="str">
            <v>63041PBA006P1</v>
          </cell>
          <cell r="S1325">
            <v>3982</v>
          </cell>
          <cell r="T1325">
            <v>2714</v>
          </cell>
          <cell r="U1325">
            <v>4436</v>
          </cell>
          <cell r="V1325">
            <v>3409</v>
          </cell>
          <cell r="W1325">
            <v>4143.4596949890993</v>
          </cell>
          <cell r="X1325">
            <v>6175.2941176470431</v>
          </cell>
          <cell r="Y1325">
            <v>3687.8431372548926</v>
          </cell>
          <cell r="Z1325">
            <v>6601.9346405228662</v>
          </cell>
          <cell r="AA1325">
            <v>1558.0130718954233</v>
          </cell>
          <cell r="AB1325">
            <v>4545.1465919701095</v>
          </cell>
          <cell r="AC1325">
            <v>2944.6361655773421</v>
          </cell>
          <cell r="AD1325">
            <v>4708.1045751633883</v>
          </cell>
        </row>
        <row r="1326">
          <cell r="F1326" t="str">
            <v>52SBC</v>
          </cell>
          <cell r="H1326" t="str">
            <v>Sales Volume</v>
          </cell>
          <cell r="Q1326" t="str">
            <v>63041PBA006P1</v>
          </cell>
          <cell r="S1326">
            <v>2597</v>
          </cell>
          <cell r="T1326">
            <v>2538</v>
          </cell>
          <cell r="U1326">
            <v>3992</v>
          </cell>
          <cell r="V1326">
            <v>4737</v>
          </cell>
          <cell r="W1326">
            <v>4836</v>
          </cell>
          <cell r="X1326">
            <v>4887</v>
          </cell>
          <cell r="Y1326">
            <v>3567.1294378058519</v>
          </cell>
          <cell r="Z1326">
            <v>3568.6809050143397</v>
          </cell>
          <cell r="AA1326">
            <v>3873.8355847181119</v>
          </cell>
          <cell r="AB1326">
            <v>4307.7474327345572</v>
          </cell>
          <cell r="AC1326">
            <v>4598.0199380542545</v>
          </cell>
          <cell r="AD1326">
            <v>3385.4443616518752</v>
          </cell>
        </row>
        <row r="1327">
          <cell r="F1327" t="str">
            <v>52SBC</v>
          </cell>
          <cell r="H1327" t="str">
            <v>Stock Volume</v>
          </cell>
          <cell r="Q1327" t="str">
            <v>63041PBA006P1</v>
          </cell>
          <cell r="S1327">
            <v>1679</v>
          </cell>
          <cell r="T1327">
            <v>1817</v>
          </cell>
          <cell r="U1327">
            <v>2340</v>
          </cell>
          <cell r="V1327">
            <v>979</v>
          </cell>
          <cell r="W1327">
            <v>286.45969498909926</v>
          </cell>
          <cell r="X1327">
            <v>1574.7538126361424</v>
          </cell>
          <cell r="Y1327">
            <v>1695.4675120851825</v>
          </cell>
          <cell r="Z1327">
            <v>4728.7212475937085</v>
          </cell>
          <cell r="AA1327">
            <v>2412.8987347710199</v>
          </cell>
          <cell r="AB1327">
            <v>2650.2978940065723</v>
          </cell>
          <cell r="AC1327">
            <v>996.91412152966041</v>
          </cell>
          <cell r="AD1327">
            <v>2319.5743350411735</v>
          </cell>
        </row>
        <row r="1328">
          <cell r="F1328" t="str">
            <v>52SBL</v>
          </cell>
          <cell r="H1328" t="str">
            <v>Available Stock</v>
          </cell>
          <cell r="Q1328" t="str">
            <v>63041LBA006P1</v>
          </cell>
          <cell r="S1328">
            <v>1488</v>
          </cell>
          <cell r="T1328">
            <v>356</v>
          </cell>
          <cell r="U1328">
            <v>319</v>
          </cell>
          <cell r="V1328">
            <v>1030</v>
          </cell>
          <cell r="W1328">
            <v>1569</v>
          </cell>
          <cell r="X1328">
            <v>1056</v>
          </cell>
          <cell r="Y1328">
            <v>1079.1338339357117</v>
          </cell>
          <cell r="Z1328">
            <v>1347.8784945553343</v>
          </cell>
          <cell r="AA1328">
            <v>1628.4695042507219</v>
          </cell>
          <cell r="AB1328">
            <v>1402.7797400570662</v>
          </cell>
          <cell r="AC1328">
            <v>642.06077905470465</v>
          </cell>
          <cell r="AD1328">
            <v>708.8208088600295</v>
          </cell>
        </row>
        <row r="1329">
          <cell r="F1329" t="str">
            <v>52SBL</v>
          </cell>
          <cell r="H1329" t="str">
            <v>Income</v>
          </cell>
          <cell r="Q1329" t="str">
            <v>63041LBA006P1</v>
          </cell>
          <cell r="S1329">
            <v>1486</v>
          </cell>
          <cell r="T1329">
            <v>1962</v>
          </cell>
          <cell r="U1329">
            <v>3396</v>
          </cell>
          <cell r="V1329">
            <v>1350</v>
          </cell>
          <cell r="W1329">
            <v>1621</v>
          </cell>
          <cell r="X1329">
            <v>1713</v>
          </cell>
          <cell r="Y1329">
            <v>2136.8661660642883</v>
          </cell>
          <cell r="Z1329">
            <v>2131.2553393803773</v>
          </cell>
          <cell r="AA1329">
            <v>2359.4089903046124</v>
          </cell>
          <cell r="AB1329">
            <v>4305.6897641936557</v>
          </cell>
          <cell r="AC1329">
            <v>4120.7189610023615</v>
          </cell>
          <cell r="AD1329">
            <v>2093.2399701946752</v>
          </cell>
        </row>
        <row r="1330">
          <cell r="F1330" t="str">
            <v>52SBL</v>
          </cell>
          <cell r="H1330" t="str">
            <v>Production Volume</v>
          </cell>
          <cell r="Q1330" t="str">
            <v>63041LBA006P1</v>
          </cell>
          <cell r="S1330">
            <v>2399</v>
          </cell>
          <cell r="T1330">
            <v>838</v>
          </cell>
          <cell r="U1330">
            <v>3342</v>
          </cell>
          <cell r="V1330">
            <v>2041</v>
          </cell>
          <cell r="W1330">
            <v>2160</v>
          </cell>
          <cell r="X1330">
            <v>1200</v>
          </cell>
          <cell r="Y1330">
            <v>2160</v>
          </cell>
          <cell r="Z1330">
            <v>2400</v>
          </cell>
          <cell r="AA1330">
            <v>2640</v>
          </cell>
          <cell r="AB1330">
            <v>4080</v>
          </cell>
          <cell r="AC1330">
            <v>3360</v>
          </cell>
          <cell r="AD1330">
            <v>2160</v>
          </cell>
        </row>
        <row r="1331">
          <cell r="F1331" t="str">
            <v>52SBL</v>
          </cell>
          <cell r="H1331" t="str">
            <v>Sales Volume</v>
          </cell>
          <cell r="Q1331" t="str">
            <v>63041LBA006P1</v>
          </cell>
          <cell r="S1331">
            <v>1486</v>
          </cell>
          <cell r="T1331">
            <v>1962</v>
          </cell>
          <cell r="U1331">
            <v>3396</v>
          </cell>
          <cell r="V1331">
            <v>1350</v>
          </cell>
          <cell r="W1331">
            <v>1621</v>
          </cell>
          <cell r="X1331">
            <v>1713</v>
          </cell>
          <cell r="Y1331">
            <v>2136.8661660642883</v>
          </cell>
          <cell r="Z1331">
            <v>2131.2553393803773</v>
          </cell>
          <cell r="AA1331">
            <v>2359.4089903046124</v>
          </cell>
          <cell r="AB1331">
            <v>4305.6897641936557</v>
          </cell>
          <cell r="AC1331">
            <v>4120.7189610023615</v>
          </cell>
          <cell r="AD1331">
            <v>2093.2399701946752</v>
          </cell>
        </row>
        <row r="1332">
          <cell r="F1332" t="str">
            <v>52SBL</v>
          </cell>
          <cell r="H1332" t="str">
            <v>Stock Volume</v>
          </cell>
          <cell r="Q1332" t="str">
            <v>63041LBA006P1</v>
          </cell>
          <cell r="S1332">
            <v>1505</v>
          </cell>
          <cell r="T1332">
            <v>356</v>
          </cell>
          <cell r="U1332">
            <v>325</v>
          </cell>
          <cell r="V1332">
            <v>1035</v>
          </cell>
          <cell r="W1332">
            <v>1574</v>
          </cell>
          <cell r="X1332">
            <v>1061</v>
          </cell>
          <cell r="Y1332">
            <v>1084.1338339357117</v>
          </cell>
          <cell r="Z1332">
            <v>1352.8784945553343</v>
          </cell>
          <cell r="AA1332">
            <v>1633.4695042507219</v>
          </cell>
          <cell r="AB1332">
            <v>1407.7797400570662</v>
          </cell>
          <cell r="AC1332">
            <v>647.06077905470465</v>
          </cell>
          <cell r="AD1332">
            <v>713.8208088600295</v>
          </cell>
        </row>
        <row r="1333">
          <cell r="F1333" t="str">
            <v>52SBR</v>
          </cell>
          <cell r="H1333" t="str">
            <v>Available Stock</v>
          </cell>
          <cell r="Q1333" t="str">
            <v>33048PR7006P1</v>
          </cell>
          <cell r="S1333">
            <v>0</v>
          </cell>
          <cell r="T1333">
            <v>0</v>
          </cell>
          <cell r="U1333">
            <v>0</v>
          </cell>
          <cell r="V1333">
            <v>0</v>
          </cell>
          <cell r="W1333">
            <v>0</v>
          </cell>
          <cell r="X1333">
            <v>0</v>
          </cell>
          <cell r="Y1333">
            <v>0</v>
          </cell>
          <cell r="Z1333">
            <v>0</v>
          </cell>
          <cell r="AA1333">
            <v>0</v>
          </cell>
          <cell r="AB1333">
            <v>0</v>
          </cell>
          <cell r="AC1333">
            <v>0</v>
          </cell>
          <cell r="AD1333">
            <v>0</v>
          </cell>
        </row>
        <row r="1334">
          <cell r="F1334" t="str">
            <v>52SBR</v>
          </cell>
          <cell r="H1334" t="str">
            <v>Income</v>
          </cell>
          <cell r="Q1334" t="str">
            <v>33048PR7006P1</v>
          </cell>
          <cell r="S1334">
            <v>0</v>
          </cell>
          <cell r="T1334">
            <v>0</v>
          </cell>
          <cell r="U1334">
            <v>0</v>
          </cell>
          <cell r="V1334">
            <v>0</v>
          </cell>
          <cell r="W1334">
            <v>0</v>
          </cell>
          <cell r="X1334">
            <v>0</v>
          </cell>
          <cell r="Y1334">
            <v>0</v>
          </cell>
          <cell r="Z1334">
            <v>0</v>
          </cell>
          <cell r="AA1334">
            <v>0</v>
          </cell>
          <cell r="AB1334">
            <v>0</v>
          </cell>
          <cell r="AC1334">
            <v>0</v>
          </cell>
          <cell r="AD1334">
            <v>0</v>
          </cell>
        </row>
        <row r="1335">
          <cell r="F1335" t="str">
            <v>52SBR</v>
          </cell>
          <cell r="H1335" t="str">
            <v>Production Volume</v>
          </cell>
          <cell r="Q1335" t="str">
            <v>33048PR7006P1</v>
          </cell>
          <cell r="S1335">
            <v>0</v>
          </cell>
          <cell r="T1335">
            <v>0</v>
          </cell>
          <cell r="U1335">
            <v>0</v>
          </cell>
          <cell r="V1335">
            <v>0</v>
          </cell>
          <cell r="W1335">
            <v>0</v>
          </cell>
          <cell r="X1335">
            <v>0</v>
          </cell>
          <cell r="Y1335">
            <v>0</v>
          </cell>
          <cell r="Z1335">
            <v>0</v>
          </cell>
          <cell r="AA1335">
            <v>0</v>
          </cell>
          <cell r="AB1335">
            <v>0</v>
          </cell>
          <cell r="AC1335">
            <v>0</v>
          </cell>
          <cell r="AD1335">
            <v>0</v>
          </cell>
        </row>
        <row r="1336">
          <cell r="F1336" t="str">
            <v>52SBR</v>
          </cell>
          <cell r="H1336" t="str">
            <v>Sales Volume</v>
          </cell>
          <cell r="Q1336" t="str">
            <v>33048PR7006P1</v>
          </cell>
          <cell r="S1336">
            <v>0</v>
          </cell>
          <cell r="T1336">
            <v>0</v>
          </cell>
          <cell r="U1336">
            <v>0</v>
          </cell>
          <cell r="V1336">
            <v>0</v>
          </cell>
          <cell r="W1336">
            <v>0</v>
          </cell>
          <cell r="X1336">
            <v>0</v>
          </cell>
          <cell r="Y1336">
            <v>0</v>
          </cell>
          <cell r="Z1336">
            <v>0</v>
          </cell>
          <cell r="AA1336">
            <v>0</v>
          </cell>
          <cell r="AB1336">
            <v>0</v>
          </cell>
          <cell r="AC1336">
            <v>0</v>
          </cell>
          <cell r="AD1336">
            <v>0</v>
          </cell>
        </row>
        <row r="1337">
          <cell r="F1337" t="str">
            <v>52SBR</v>
          </cell>
          <cell r="H1337" t="str">
            <v>Stock Volume</v>
          </cell>
          <cell r="Q1337" t="str">
            <v>33048PR7006P1</v>
          </cell>
          <cell r="S1337">
            <v>0</v>
          </cell>
          <cell r="T1337">
            <v>0</v>
          </cell>
          <cell r="U1337">
            <v>0</v>
          </cell>
          <cell r="V1337">
            <v>0</v>
          </cell>
          <cell r="W1337">
            <v>0</v>
          </cell>
          <cell r="X1337">
            <v>0</v>
          </cell>
          <cell r="Y1337">
            <v>0</v>
          </cell>
          <cell r="Z1337">
            <v>0</v>
          </cell>
          <cell r="AA1337">
            <v>0</v>
          </cell>
          <cell r="AB1337">
            <v>0</v>
          </cell>
          <cell r="AC1337">
            <v>0</v>
          </cell>
          <cell r="AD1337">
            <v>0</v>
          </cell>
        </row>
        <row r="1338">
          <cell r="F1338" t="str">
            <v>52SM</v>
          </cell>
          <cell r="H1338" t="str">
            <v>Available Stock</v>
          </cell>
          <cell r="Q1338" t="str">
            <v>23048DBA006P1</v>
          </cell>
          <cell r="S1338">
            <v>0</v>
          </cell>
          <cell r="T1338">
            <v>0</v>
          </cell>
          <cell r="U1338">
            <v>0</v>
          </cell>
          <cell r="V1338">
            <v>0</v>
          </cell>
          <cell r="W1338">
            <v>0</v>
          </cell>
          <cell r="X1338">
            <v>0</v>
          </cell>
          <cell r="Y1338">
            <v>0</v>
          </cell>
          <cell r="Z1338">
            <v>0</v>
          </cell>
          <cell r="AA1338">
            <v>0</v>
          </cell>
          <cell r="AB1338">
            <v>0</v>
          </cell>
          <cell r="AC1338">
            <v>0</v>
          </cell>
          <cell r="AD1338">
            <v>0</v>
          </cell>
        </row>
        <row r="1339">
          <cell r="F1339" t="str">
            <v>52SM</v>
          </cell>
          <cell r="H1339" t="str">
            <v>Income</v>
          </cell>
          <cell r="Q1339" t="str">
            <v>23048DBA006P1</v>
          </cell>
          <cell r="S1339">
            <v>0</v>
          </cell>
          <cell r="T1339">
            <v>0</v>
          </cell>
          <cell r="U1339">
            <v>0</v>
          </cell>
          <cell r="V1339">
            <v>0</v>
          </cell>
          <cell r="W1339">
            <v>0</v>
          </cell>
          <cell r="X1339">
            <v>0</v>
          </cell>
          <cell r="Y1339">
            <v>0</v>
          </cell>
          <cell r="Z1339">
            <v>0</v>
          </cell>
          <cell r="AA1339">
            <v>0</v>
          </cell>
          <cell r="AB1339">
            <v>0</v>
          </cell>
          <cell r="AC1339">
            <v>0</v>
          </cell>
          <cell r="AD1339">
            <v>0</v>
          </cell>
        </row>
        <row r="1340">
          <cell r="F1340" t="str">
            <v>52SM</v>
          </cell>
          <cell r="H1340" t="str">
            <v>Production Volume</v>
          </cell>
          <cell r="Q1340" t="str">
            <v>23048DBA006P1</v>
          </cell>
          <cell r="S1340">
            <v>0</v>
          </cell>
          <cell r="T1340">
            <v>0</v>
          </cell>
          <cell r="U1340">
            <v>0</v>
          </cell>
          <cell r="V1340">
            <v>0</v>
          </cell>
          <cell r="W1340">
            <v>0</v>
          </cell>
          <cell r="X1340">
            <v>0</v>
          </cell>
          <cell r="Y1340">
            <v>0</v>
          </cell>
          <cell r="Z1340">
            <v>0</v>
          </cell>
          <cell r="AA1340">
            <v>0</v>
          </cell>
          <cell r="AB1340">
            <v>0</v>
          </cell>
          <cell r="AC1340">
            <v>0</v>
          </cell>
          <cell r="AD1340">
            <v>0</v>
          </cell>
        </row>
        <row r="1341">
          <cell r="F1341" t="str">
            <v>52SM</v>
          </cell>
          <cell r="H1341" t="str">
            <v>Sales Volume</v>
          </cell>
          <cell r="Q1341" t="str">
            <v>23048DBA006P1</v>
          </cell>
          <cell r="S1341">
            <v>0</v>
          </cell>
          <cell r="T1341">
            <v>0</v>
          </cell>
          <cell r="U1341">
            <v>0</v>
          </cell>
          <cell r="V1341">
            <v>0</v>
          </cell>
          <cell r="W1341">
            <v>0</v>
          </cell>
          <cell r="X1341">
            <v>0</v>
          </cell>
          <cell r="Y1341">
            <v>0</v>
          </cell>
          <cell r="Z1341">
            <v>0</v>
          </cell>
          <cell r="AA1341">
            <v>0</v>
          </cell>
          <cell r="AB1341">
            <v>0</v>
          </cell>
          <cell r="AC1341">
            <v>0</v>
          </cell>
          <cell r="AD1341">
            <v>0</v>
          </cell>
        </row>
        <row r="1342">
          <cell r="F1342" t="str">
            <v>52SM</v>
          </cell>
          <cell r="H1342" t="str">
            <v>Stock Volume</v>
          </cell>
          <cell r="Q1342" t="str">
            <v>23048DBA006P1</v>
          </cell>
          <cell r="S1342">
            <v>0</v>
          </cell>
          <cell r="T1342">
            <v>0</v>
          </cell>
          <cell r="U1342">
            <v>0</v>
          </cell>
          <cell r="V1342">
            <v>0</v>
          </cell>
          <cell r="W1342">
            <v>0</v>
          </cell>
          <cell r="X1342">
            <v>0</v>
          </cell>
          <cell r="Y1342">
            <v>0</v>
          </cell>
          <cell r="Z1342">
            <v>0</v>
          </cell>
          <cell r="AA1342">
            <v>0</v>
          </cell>
          <cell r="AB1342">
            <v>0</v>
          </cell>
          <cell r="AC1342">
            <v>0</v>
          </cell>
          <cell r="AD1342">
            <v>0</v>
          </cell>
        </row>
        <row r="1343">
          <cell r="F1343" t="str">
            <v>52SMB</v>
          </cell>
          <cell r="H1343" t="str">
            <v>Available Stock</v>
          </cell>
          <cell r="Q1343" t="str">
            <v>63048PBA006P1</v>
          </cell>
          <cell r="S1343">
            <v>98</v>
          </cell>
          <cell r="T1343">
            <v>61</v>
          </cell>
          <cell r="U1343">
            <v>1143</v>
          </cell>
          <cell r="V1343">
            <v>53</v>
          </cell>
          <cell r="W1343">
            <v>57</v>
          </cell>
          <cell r="X1343">
            <v>195</v>
          </cell>
          <cell r="Y1343">
            <v>195</v>
          </cell>
          <cell r="Z1343">
            <v>195</v>
          </cell>
          <cell r="AA1343">
            <v>195</v>
          </cell>
          <cell r="AB1343">
            <v>195</v>
          </cell>
          <cell r="AC1343">
            <v>195</v>
          </cell>
          <cell r="AD1343">
            <v>195</v>
          </cell>
        </row>
        <row r="1344">
          <cell r="F1344" t="str">
            <v>52SMB</v>
          </cell>
          <cell r="H1344" t="str">
            <v>Income</v>
          </cell>
          <cell r="Q1344" t="str">
            <v>63048PBA006P1</v>
          </cell>
          <cell r="S1344">
            <v>0</v>
          </cell>
          <cell r="T1344">
            <v>15</v>
          </cell>
          <cell r="U1344">
            <v>323</v>
          </cell>
          <cell r="V1344">
            <v>2431</v>
          </cell>
          <cell r="W1344">
            <v>1164</v>
          </cell>
          <cell r="X1344">
            <v>1062</v>
          </cell>
          <cell r="Y1344">
            <v>0</v>
          </cell>
          <cell r="Z1344">
            <v>0</v>
          </cell>
          <cell r="AA1344">
            <v>0</v>
          </cell>
          <cell r="AB1344">
            <v>0</v>
          </cell>
          <cell r="AC1344">
            <v>0</v>
          </cell>
          <cell r="AD1344">
            <v>0</v>
          </cell>
        </row>
        <row r="1345">
          <cell r="F1345" t="str">
            <v>52SMB</v>
          </cell>
          <cell r="H1345" t="str">
            <v>Production Volume</v>
          </cell>
          <cell r="Q1345" t="str">
            <v>63048PBA006P1</v>
          </cell>
          <cell r="S1345">
            <v>0</v>
          </cell>
          <cell r="T1345">
            <v>0</v>
          </cell>
          <cell r="U1345">
            <v>1392</v>
          </cell>
          <cell r="V1345">
            <v>1434</v>
          </cell>
          <cell r="W1345">
            <v>1168</v>
          </cell>
          <cell r="X1345">
            <v>1200</v>
          </cell>
          <cell r="Y1345">
            <v>0</v>
          </cell>
          <cell r="Z1345">
            <v>0</v>
          </cell>
          <cell r="AA1345">
            <v>0</v>
          </cell>
          <cell r="AB1345">
            <v>0</v>
          </cell>
          <cell r="AC1345">
            <v>0</v>
          </cell>
          <cell r="AD1345">
            <v>0</v>
          </cell>
        </row>
        <row r="1346">
          <cell r="F1346" t="str">
            <v>52SMB</v>
          </cell>
          <cell r="H1346" t="str">
            <v>Sales Volume</v>
          </cell>
          <cell r="Q1346" t="str">
            <v>63048PBA006P1</v>
          </cell>
          <cell r="S1346">
            <v>0</v>
          </cell>
          <cell r="T1346">
            <v>15</v>
          </cell>
          <cell r="U1346">
            <v>323</v>
          </cell>
          <cell r="V1346">
            <v>2431</v>
          </cell>
          <cell r="W1346">
            <v>1164</v>
          </cell>
          <cell r="X1346">
            <v>1062</v>
          </cell>
          <cell r="Y1346">
            <v>0</v>
          </cell>
          <cell r="Z1346">
            <v>0</v>
          </cell>
          <cell r="AA1346">
            <v>0</v>
          </cell>
          <cell r="AB1346">
            <v>0</v>
          </cell>
          <cell r="AC1346">
            <v>0</v>
          </cell>
          <cell r="AD1346">
            <v>0</v>
          </cell>
        </row>
        <row r="1347">
          <cell r="F1347" t="str">
            <v>52SMB</v>
          </cell>
          <cell r="H1347" t="str">
            <v>Stock Volume</v>
          </cell>
          <cell r="Q1347" t="str">
            <v>63048PBA006P1</v>
          </cell>
          <cell r="S1347">
            <v>98</v>
          </cell>
          <cell r="T1347">
            <v>66</v>
          </cell>
          <cell r="U1347">
            <v>1149</v>
          </cell>
          <cell r="V1347">
            <v>56</v>
          </cell>
          <cell r="W1347">
            <v>60</v>
          </cell>
          <cell r="X1347">
            <v>198</v>
          </cell>
          <cell r="Y1347">
            <v>198</v>
          </cell>
          <cell r="Z1347">
            <v>198</v>
          </cell>
          <cell r="AA1347">
            <v>198</v>
          </cell>
          <cell r="AB1347">
            <v>198</v>
          </cell>
          <cell r="AC1347">
            <v>198</v>
          </cell>
          <cell r="AD1347">
            <v>198</v>
          </cell>
        </row>
        <row r="1348">
          <cell r="F1348" t="str">
            <v>52SMC</v>
          </cell>
          <cell r="H1348" t="str">
            <v>Available Stock</v>
          </cell>
          <cell r="Q1348" t="str">
            <v>63047PBA006P1</v>
          </cell>
          <cell r="S1348">
            <v>1089</v>
          </cell>
          <cell r="T1348">
            <v>1025</v>
          </cell>
          <cell r="U1348">
            <v>2784</v>
          </cell>
          <cell r="V1348">
            <v>1161</v>
          </cell>
          <cell r="W1348">
            <v>1434</v>
          </cell>
          <cell r="X1348">
            <v>1542</v>
          </cell>
          <cell r="Y1348">
            <v>1847</v>
          </cell>
          <cell r="Z1348">
            <v>1406</v>
          </cell>
          <cell r="AA1348">
            <v>1848</v>
          </cell>
          <cell r="AB1348">
            <v>1391</v>
          </cell>
          <cell r="AC1348">
            <v>1161</v>
          </cell>
          <cell r="AD1348">
            <v>1496</v>
          </cell>
        </row>
        <row r="1349">
          <cell r="F1349" t="str">
            <v>52SMC</v>
          </cell>
          <cell r="H1349" t="str">
            <v>Income</v>
          </cell>
          <cell r="Q1349" t="str">
            <v>63047PBA006P1</v>
          </cell>
          <cell r="S1349">
            <v>4757</v>
          </cell>
          <cell r="T1349">
            <v>3025</v>
          </cell>
          <cell r="U1349">
            <v>1816</v>
          </cell>
          <cell r="V1349">
            <v>2576</v>
          </cell>
          <cell r="W1349">
            <v>3327</v>
          </cell>
          <cell r="X1349">
            <v>2532</v>
          </cell>
          <cell r="Y1349">
            <v>3295</v>
          </cell>
          <cell r="Z1349">
            <v>3801</v>
          </cell>
          <cell r="AA1349">
            <v>2438</v>
          </cell>
          <cell r="AB1349">
            <v>5257</v>
          </cell>
          <cell r="AC1349">
            <v>4550</v>
          </cell>
          <cell r="AD1349">
            <v>3265</v>
          </cell>
        </row>
        <row r="1350">
          <cell r="F1350" t="str">
            <v>52SMC</v>
          </cell>
          <cell r="H1350" t="str">
            <v>Production Volume</v>
          </cell>
          <cell r="Q1350" t="str">
            <v>63047PBA006P1</v>
          </cell>
          <cell r="S1350">
            <v>3116</v>
          </cell>
          <cell r="T1350">
            <v>2953</v>
          </cell>
          <cell r="U1350">
            <v>3594</v>
          </cell>
          <cell r="V1350">
            <v>960</v>
          </cell>
          <cell r="W1350">
            <v>3600</v>
          </cell>
          <cell r="X1350">
            <v>2640</v>
          </cell>
          <cell r="Y1350">
            <v>3600</v>
          </cell>
          <cell r="Z1350">
            <v>3360</v>
          </cell>
          <cell r="AA1350">
            <v>2880</v>
          </cell>
          <cell r="AB1350">
            <v>4800</v>
          </cell>
          <cell r="AC1350">
            <v>4320</v>
          </cell>
          <cell r="AD1350">
            <v>3600</v>
          </cell>
        </row>
        <row r="1351">
          <cell r="F1351" t="str">
            <v>52SMC</v>
          </cell>
          <cell r="H1351" t="str">
            <v>Sales Volume</v>
          </cell>
          <cell r="Q1351" t="str">
            <v>63047PBA006P1</v>
          </cell>
          <cell r="S1351">
            <v>4757</v>
          </cell>
          <cell r="T1351">
            <v>3025</v>
          </cell>
          <cell r="U1351">
            <v>1816</v>
          </cell>
          <cell r="V1351">
            <v>2576</v>
          </cell>
          <cell r="W1351">
            <v>3327</v>
          </cell>
          <cell r="X1351">
            <v>2532</v>
          </cell>
          <cell r="Y1351">
            <v>3295</v>
          </cell>
          <cell r="Z1351">
            <v>3801</v>
          </cell>
          <cell r="AA1351">
            <v>2438</v>
          </cell>
          <cell r="AB1351">
            <v>5257</v>
          </cell>
          <cell r="AC1351">
            <v>4550</v>
          </cell>
          <cell r="AD1351">
            <v>3265</v>
          </cell>
        </row>
        <row r="1352">
          <cell r="F1352" t="str">
            <v>52SMC</v>
          </cell>
          <cell r="H1352" t="str">
            <v>Stock Volume</v>
          </cell>
          <cell r="Q1352" t="str">
            <v>63047PBA006P1</v>
          </cell>
          <cell r="S1352">
            <v>1113</v>
          </cell>
          <cell r="T1352">
            <v>1025</v>
          </cell>
          <cell r="U1352">
            <v>2800</v>
          </cell>
          <cell r="V1352">
            <v>1173</v>
          </cell>
          <cell r="W1352">
            <v>1446</v>
          </cell>
          <cell r="X1352">
            <v>1554</v>
          </cell>
          <cell r="Y1352">
            <v>1859</v>
          </cell>
          <cell r="Z1352">
            <v>1418</v>
          </cell>
          <cell r="AA1352">
            <v>1860</v>
          </cell>
          <cell r="AB1352">
            <v>1403</v>
          </cell>
          <cell r="AC1352">
            <v>1173</v>
          </cell>
          <cell r="AD1352">
            <v>1508</v>
          </cell>
        </row>
        <row r="1353">
          <cell r="F1353" t="str">
            <v>52SPX</v>
          </cell>
          <cell r="H1353" t="str">
            <v>Available Stock</v>
          </cell>
          <cell r="Q1353" t="str">
            <v>33048LBA089P1</v>
          </cell>
          <cell r="S1353">
            <v>9</v>
          </cell>
          <cell r="T1353">
            <v>6</v>
          </cell>
          <cell r="U1353">
            <v>8</v>
          </cell>
          <cell r="V1353">
            <v>11</v>
          </cell>
          <cell r="W1353">
            <v>11</v>
          </cell>
          <cell r="X1353">
            <v>11</v>
          </cell>
          <cell r="Y1353">
            <v>11</v>
          </cell>
          <cell r="Z1353">
            <v>11</v>
          </cell>
          <cell r="AA1353">
            <v>11</v>
          </cell>
          <cell r="AB1353">
            <v>11</v>
          </cell>
          <cell r="AC1353">
            <v>11</v>
          </cell>
          <cell r="AD1353">
            <v>11</v>
          </cell>
        </row>
        <row r="1354">
          <cell r="F1354" t="str">
            <v>52SPX</v>
          </cell>
          <cell r="H1354" t="str">
            <v>Income</v>
          </cell>
          <cell r="Q1354" t="str">
            <v>33048LBA089P1</v>
          </cell>
          <cell r="S1354">
            <v>0</v>
          </cell>
          <cell r="T1354">
            <v>0</v>
          </cell>
          <cell r="U1354">
            <v>2</v>
          </cell>
          <cell r="V1354">
            <v>0</v>
          </cell>
          <cell r="W1354">
            <v>0</v>
          </cell>
          <cell r="X1354">
            <v>0</v>
          </cell>
          <cell r="Y1354">
            <v>0</v>
          </cell>
          <cell r="Z1354">
            <v>0</v>
          </cell>
          <cell r="AA1354">
            <v>0</v>
          </cell>
          <cell r="AB1354">
            <v>0</v>
          </cell>
          <cell r="AC1354">
            <v>0</v>
          </cell>
          <cell r="AD1354">
            <v>0</v>
          </cell>
        </row>
        <row r="1355">
          <cell r="F1355" t="str">
            <v>52SPX</v>
          </cell>
          <cell r="H1355" t="str">
            <v>Production Volume</v>
          </cell>
          <cell r="Q1355" t="str">
            <v>33048LBA089P1</v>
          </cell>
          <cell r="S1355">
            <v>0</v>
          </cell>
          <cell r="T1355">
            <v>0</v>
          </cell>
          <cell r="U1355">
            <v>0</v>
          </cell>
          <cell r="V1355">
            <v>0</v>
          </cell>
          <cell r="W1355">
            <v>0</v>
          </cell>
          <cell r="X1355">
            <v>0</v>
          </cell>
          <cell r="Y1355">
            <v>0</v>
          </cell>
          <cell r="Z1355">
            <v>0</v>
          </cell>
          <cell r="AA1355">
            <v>0</v>
          </cell>
          <cell r="AB1355">
            <v>0</v>
          </cell>
          <cell r="AC1355">
            <v>0</v>
          </cell>
          <cell r="AD1355">
            <v>0</v>
          </cell>
        </row>
        <row r="1356">
          <cell r="F1356" t="str">
            <v>52SPX</v>
          </cell>
          <cell r="H1356" t="str">
            <v>Sales Volume</v>
          </cell>
          <cell r="Q1356" t="str">
            <v>33048LBA089P1</v>
          </cell>
          <cell r="S1356">
            <v>0</v>
          </cell>
          <cell r="T1356">
            <v>0</v>
          </cell>
          <cell r="U1356">
            <v>2</v>
          </cell>
          <cell r="V1356">
            <v>0</v>
          </cell>
          <cell r="W1356">
            <v>0</v>
          </cell>
          <cell r="X1356">
            <v>0</v>
          </cell>
          <cell r="Y1356">
            <v>0</v>
          </cell>
          <cell r="Z1356">
            <v>0</v>
          </cell>
          <cell r="AA1356">
            <v>0</v>
          </cell>
          <cell r="AB1356">
            <v>0</v>
          </cell>
          <cell r="AC1356">
            <v>0</v>
          </cell>
          <cell r="AD1356">
            <v>0</v>
          </cell>
        </row>
        <row r="1357">
          <cell r="F1357" t="str">
            <v>52SPX</v>
          </cell>
          <cell r="H1357" t="str">
            <v>Stock Volume</v>
          </cell>
          <cell r="Q1357" t="str">
            <v>33048LBA089P1</v>
          </cell>
          <cell r="S1357">
            <v>9</v>
          </cell>
          <cell r="T1357">
            <v>9</v>
          </cell>
          <cell r="U1357">
            <v>12</v>
          </cell>
          <cell r="V1357">
            <v>11</v>
          </cell>
          <cell r="W1357">
            <v>11</v>
          </cell>
          <cell r="X1357">
            <v>11</v>
          </cell>
          <cell r="Y1357">
            <v>11</v>
          </cell>
          <cell r="Z1357">
            <v>11</v>
          </cell>
          <cell r="AA1357">
            <v>11</v>
          </cell>
          <cell r="AB1357">
            <v>11</v>
          </cell>
          <cell r="AC1357">
            <v>11</v>
          </cell>
          <cell r="AD1357">
            <v>11</v>
          </cell>
        </row>
        <row r="1358">
          <cell r="F1358" t="str">
            <v>52SRB</v>
          </cell>
          <cell r="H1358" t="str">
            <v>Available Stock</v>
          </cell>
          <cell r="Q1358" t="str">
            <v>33048DBA006P1</v>
          </cell>
          <cell r="S1358">
            <v>16</v>
          </cell>
          <cell r="T1358">
            <v>39</v>
          </cell>
          <cell r="U1358">
            <v>40</v>
          </cell>
          <cell r="V1358">
            <v>40</v>
          </cell>
          <cell r="W1358">
            <v>40</v>
          </cell>
          <cell r="X1358">
            <v>40</v>
          </cell>
          <cell r="Y1358">
            <v>40</v>
          </cell>
          <cell r="Z1358">
            <v>40</v>
          </cell>
          <cell r="AA1358">
            <v>40</v>
          </cell>
          <cell r="AB1358">
            <v>40</v>
          </cell>
          <cell r="AC1358">
            <v>40</v>
          </cell>
          <cell r="AD1358">
            <v>40</v>
          </cell>
        </row>
        <row r="1359">
          <cell r="F1359" t="str">
            <v>52SRB</v>
          </cell>
          <cell r="H1359" t="str">
            <v>Income</v>
          </cell>
          <cell r="Q1359" t="str">
            <v>33048DBA006P1</v>
          </cell>
          <cell r="S1359">
            <v>0</v>
          </cell>
          <cell r="T1359">
            <v>0</v>
          </cell>
          <cell r="U1359">
            <v>0</v>
          </cell>
          <cell r="V1359">
            <v>0</v>
          </cell>
          <cell r="W1359">
            <v>0</v>
          </cell>
          <cell r="X1359">
            <v>0</v>
          </cell>
          <cell r="Y1359">
            <v>0</v>
          </cell>
          <cell r="Z1359">
            <v>0</v>
          </cell>
          <cell r="AA1359">
            <v>0</v>
          </cell>
          <cell r="AB1359">
            <v>0</v>
          </cell>
          <cell r="AC1359">
            <v>0</v>
          </cell>
          <cell r="AD1359">
            <v>0</v>
          </cell>
        </row>
        <row r="1360">
          <cell r="F1360" t="str">
            <v>52SRB</v>
          </cell>
          <cell r="H1360" t="str">
            <v>Production Volume</v>
          </cell>
          <cell r="Q1360" t="str">
            <v>33048DBA006P1</v>
          </cell>
          <cell r="S1360">
            <v>0</v>
          </cell>
          <cell r="T1360">
            <v>0</v>
          </cell>
          <cell r="U1360">
            <v>0</v>
          </cell>
          <cell r="V1360">
            <v>0</v>
          </cell>
          <cell r="W1360">
            <v>0</v>
          </cell>
          <cell r="X1360">
            <v>0</v>
          </cell>
          <cell r="Y1360">
            <v>0</v>
          </cell>
          <cell r="Z1360">
            <v>0</v>
          </cell>
          <cell r="AA1360">
            <v>0</v>
          </cell>
          <cell r="AB1360">
            <v>0</v>
          </cell>
          <cell r="AC1360">
            <v>0</v>
          </cell>
          <cell r="AD1360">
            <v>0</v>
          </cell>
        </row>
        <row r="1361">
          <cell r="F1361" t="str">
            <v>52SRB</v>
          </cell>
          <cell r="H1361" t="str">
            <v>Sales Volume</v>
          </cell>
          <cell r="Q1361" t="str">
            <v>33048DBA006P1</v>
          </cell>
          <cell r="S1361">
            <v>0</v>
          </cell>
          <cell r="T1361">
            <v>0</v>
          </cell>
          <cell r="U1361">
            <v>0</v>
          </cell>
          <cell r="V1361">
            <v>0</v>
          </cell>
          <cell r="W1361">
            <v>0</v>
          </cell>
          <cell r="X1361">
            <v>0</v>
          </cell>
          <cell r="Y1361">
            <v>0</v>
          </cell>
          <cell r="Z1361">
            <v>0</v>
          </cell>
          <cell r="AA1361">
            <v>0</v>
          </cell>
          <cell r="AB1361">
            <v>0</v>
          </cell>
          <cell r="AC1361">
            <v>0</v>
          </cell>
          <cell r="AD1361">
            <v>0</v>
          </cell>
        </row>
        <row r="1362">
          <cell r="F1362" t="str">
            <v>52SRB</v>
          </cell>
          <cell r="H1362" t="str">
            <v>Stock Volume</v>
          </cell>
          <cell r="Q1362" t="str">
            <v>33048DBA006P1</v>
          </cell>
          <cell r="S1362">
            <v>16</v>
          </cell>
          <cell r="T1362">
            <v>39</v>
          </cell>
          <cell r="U1362">
            <v>54</v>
          </cell>
          <cell r="V1362">
            <v>54</v>
          </cell>
          <cell r="W1362">
            <v>54</v>
          </cell>
          <cell r="X1362">
            <v>54</v>
          </cell>
          <cell r="Y1362">
            <v>54</v>
          </cell>
          <cell r="Z1362">
            <v>54</v>
          </cell>
          <cell r="AA1362">
            <v>54</v>
          </cell>
          <cell r="AB1362">
            <v>54</v>
          </cell>
          <cell r="AC1362">
            <v>54</v>
          </cell>
          <cell r="AD1362">
            <v>54</v>
          </cell>
        </row>
        <row r="1363">
          <cell r="F1363" t="str">
            <v>52SRX</v>
          </cell>
          <cell r="H1363" t="str">
            <v>Available Stock</v>
          </cell>
          <cell r="Q1363" t="str">
            <v>33048PR8089P1</v>
          </cell>
          <cell r="S1363">
            <v>0</v>
          </cell>
          <cell r="T1363">
            <v>0</v>
          </cell>
          <cell r="U1363">
            <v>0</v>
          </cell>
          <cell r="V1363">
            <v>0</v>
          </cell>
          <cell r="W1363">
            <v>0</v>
          </cell>
          <cell r="X1363">
            <v>0</v>
          </cell>
          <cell r="Y1363">
            <v>0</v>
          </cell>
          <cell r="Z1363">
            <v>0</v>
          </cell>
          <cell r="AA1363">
            <v>0</v>
          </cell>
          <cell r="AB1363">
            <v>0</v>
          </cell>
          <cell r="AC1363">
            <v>0</v>
          </cell>
          <cell r="AD1363">
            <v>0</v>
          </cell>
        </row>
        <row r="1364">
          <cell r="F1364" t="str">
            <v>52SRX</v>
          </cell>
          <cell r="H1364" t="str">
            <v>Income</v>
          </cell>
          <cell r="Q1364" t="str">
            <v>33048PR8089P1</v>
          </cell>
          <cell r="S1364">
            <v>0</v>
          </cell>
          <cell r="T1364">
            <v>0</v>
          </cell>
          <cell r="U1364">
            <v>0</v>
          </cell>
          <cell r="V1364">
            <v>0</v>
          </cell>
          <cell r="W1364">
            <v>0</v>
          </cell>
          <cell r="X1364">
            <v>0</v>
          </cell>
          <cell r="Y1364">
            <v>0</v>
          </cell>
          <cell r="Z1364">
            <v>0</v>
          </cell>
          <cell r="AA1364">
            <v>0</v>
          </cell>
          <cell r="AB1364">
            <v>0</v>
          </cell>
          <cell r="AC1364">
            <v>0</v>
          </cell>
          <cell r="AD1364">
            <v>0</v>
          </cell>
        </row>
        <row r="1365">
          <cell r="F1365" t="str">
            <v>52SRX</v>
          </cell>
          <cell r="H1365" t="str">
            <v>Production Volume</v>
          </cell>
          <cell r="Q1365" t="str">
            <v>33048PR8089P1</v>
          </cell>
          <cell r="S1365">
            <v>0</v>
          </cell>
          <cell r="T1365">
            <v>0</v>
          </cell>
          <cell r="U1365">
            <v>0</v>
          </cell>
          <cell r="V1365">
            <v>0</v>
          </cell>
          <cell r="W1365">
            <v>0</v>
          </cell>
          <cell r="X1365">
            <v>0</v>
          </cell>
          <cell r="Y1365">
            <v>0</v>
          </cell>
          <cell r="Z1365">
            <v>0</v>
          </cell>
          <cell r="AA1365">
            <v>0</v>
          </cell>
          <cell r="AB1365">
            <v>0</v>
          </cell>
          <cell r="AC1365">
            <v>0</v>
          </cell>
          <cell r="AD1365">
            <v>0</v>
          </cell>
        </row>
        <row r="1366">
          <cell r="F1366" t="str">
            <v>52SRX</v>
          </cell>
          <cell r="H1366" t="str">
            <v>Sales Volume</v>
          </cell>
          <cell r="Q1366" t="str">
            <v>33048PR8089P1</v>
          </cell>
          <cell r="S1366">
            <v>0</v>
          </cell>
          <cell r="T1366">
            <v>0</v>
          </cell>
          <cell r="U1366">
            <v>0</v>
          </cell>
          <cell r="V1366">
            <v>0</v>
          </cell>
          <cell r="W1366">
            <v>0</v>
          </cell>
          <cell r="X1366">
            <v>0</v>
          </cell>
          <cell r="Y1366">
            <v>0</v>
          </cell>
          <cell r="Z1366">
            <v>0</v>
          </cell>
          <cell r="AA1366">
            <v>0</v>
          </cell>
          <cell r="AB1366">
            <v>0</v>
          </cell>
          <cell r="AC1366">
            <v>0</v>
          </cell>
          <cell r="AD1366">
            <v>0</v>
          </cell>
        </row>
        <row r="1367">
          <cell r="F1367" t="str">
            <v>52SRX</v>
          </cell>
          <cell r="H1367" t="str">
            <v>Stock Volume</v>
          </cell>
          <cell r="Q1367" t="str">
            <v>33048PR8089P1</v>
          </cell>
          <cell r="S1367">
            <v>0</v>
          </cell>
          <cell r="T1367">
            <v>0</v>
          </cell>
          <cell r="U1367">
            <v>0</v>
          </cell>
          <cell r="V1367">
            <v>0</v>
          </cell>
          <cell r="W1367">
            <v>0</v>
          </cell>
          <cell r="X1367">
            <v>0</v>
          </cell>
          <cell r="Y1367">
            <v>0</v>
          </cell>
          <cell r="Z1367">
            <v>0</v>
          </cell>
          <cell r="AA1367">
            <v>0</v>
          </cell>
          <cell r="AB1367">
            <v>0</v>
          </cell>
          <cell r="AC1367">
            <v>0</v>
          </cell>
          <cell r="AD1367">
            <v>0</v>
          </cell>
        </row>
        <row r="1368">
          <cell r="F1368" t="str">
            <v>52SS</v>
          </cell>
          <cell r="H1368" t="str">
            <v>Available Stock</v>
          </cell>
          <cell r="Q1368" t="str">
            <v>33048PR9006P1</v>
          </cell>
          <cell r="S1368">
            <v>0</v>
          </cell>
          <cell r="T1368">
            <v>0</v>
          </cell>
          <cell r="U1368">
            <v>0</v>
          </cell>
          <cell r="V1368">
            <v>0</v>
          </cell>
          <cell r="W1368">
            <v>0</v>
          </cell>
          <cell r="X1368">
            <v>0</v>
          </cell>
          <cell r="Y1368">
            <v>0</v>
          </cell>
          <cell r="Z1368">
            <v>0</v>
          </cell>
          <cell r="AA1368">
            <v>0</v>
          </cell>
          <cell r="AB1368">
            <v>0</v>
          </cell>
          <cell r="AC1368">
            <v>0</v>
          </cell>
          <cell r="AD1368">
            <v>0</v>
          </cell>
        </row>
        <row r="1369">
          <cell r="F1369" t="str">
            <v>52SS</v>
          </cell>
          <cell r="H1369" t="str">
            <v>Income</v>
          </cell>
          <cell r="Q1369" t="str">
            <v>33048PR9006P1</v>
          </cell>
          <cell r="S1369">
            <v>0</v>
          </cell>
          <cell r="T1369">
            <v>0</v>
          </cell>
          <cell r="U1369">
            <v>0</v>
          </cell>
          <cell r="V1369">
            <v>0</v>
          </cell>
          <cell r="W1369">
            <v>0</v>
          </cell>
          <cell r="X1369">
            <v>0</v>
          </cell>
          <cell r="Y1369">
            <v>0</v>
          </cell>
          <cell r="Z1369">
            <v>0</v>
          </cell>
          <cell r="AA1369">
            <v>0</v>
          </cell>
          <cell r="AB1369">
            <v>0</v>
          </cell>
          <cell r="AC1369">
            <v>0</v>
          </cell>
          <cell r="AD1369">
            <v>0</v>
          </cell>
        </row>
        <row r="1370">
          <cell r="F1370" t="str">
            <v>52SS</v>
          </cell>
          <cell r="H1370" t="str">
            <v>Production Volume</v>
          </cell>
          <cell r="Q1370" t="str">
            <v>33048PR9006P1</v>
          </cell>
          <cell r="S1370">
            <v>0</v>
          </cell>
          <cell r="T1370">
            <v>0</v>
          </cell>
          <cell r="U1370">
            <v>0</v>
          </cell>
          <cell r="V1370">
            <v>0</v>
          </cell>
          <cell r="W1370">
            <v>0</v>
          </cell>
          <cell r="X1370">
            <v>0</v>
          </cell>
          <cell r="Y1370">
            <v>0</v>
          </cell>
          <cell r="Z1370">
            <v>0</v>
          </cell>
          <cell r="AA1370">
            <v>0</v>
          </cell>
          <cell r="AB1370">
            <v>0</v>
          </cell>
          <cell r="AC1370">
            <v>0</v>
          </cell>
          <cell r="AD1370">
            <v>0</v>
          </cell>
        </row>
        <row r="1371">
          <cell r="F1371" t="str">
            <v>52SS</v>
          </cell>
          <cell r="H1371" t="str">
            <v>Sales Volume</v>
          </cell>
          <cell r="Q1371" t="str">
            <v>33048PR9006P1</v>
          </cell>
          <cell r="S1371">
            <v>0</v>
          </cell>
          <cell r="T1371">
            <v>0</v>
          </cell>
          <cell r="U1371">
            <v>0</v>
          </cell>
          <cell r="V1371">
            <v>0</v>
          </cell>
          <cell r="W1371">
            <v>0</v>
          </cell>
          <cell r="X1371">
            <v>0</v>
          </cell>
          <cell r="Y1371">
            <v>0</v>
          </cell>
          <cell r="Z1371">
            <v>0</v>
          </cell>
          <cell r="AA1371">
            <v>0</v>
          </cell>
          <cell r="AB1371">
            <v>0</v>
          </cell>
          <cell r="AC1371">
            <v>0</v>
          </cell>
          <cell r="AD1371">
            <v>0</v>
          </cell>
        </row>
        <row r="1372">
          <cell r="F1372" t="str">
            <v>52SS</v>
          </cell>
          <cell r="H1372" t="str">
            <v>Stock Volume</v>
          </cell>
          <cell r="Q1372" t="str">
            <v>33048PR9006P1</v>
          </cell>
          <cell r="S1372">
            <v>0</v>
          </cell>
          <cell r="T1372">
            <v>0</v>
          </cell>
          <cell r="U1372">
            <v>0</v>
          </cell>
          <cell r="V1372">
            <v>0</v>
          </cell>
          <cell r="W1372">
            <v>0</v>
          </cell>
          <cell r="X1372">
            <v>0</v>
          </cell>
          <cell r="Y1372">
            <v>0</v>
          </cell>
          <cell r="Z1372">
            <v>0</v>
          </cell>
          <cell r="AA1372">
            <v>0</v>
          </cell>
          <cell r="AB1372">
            <v>0</v>
          </cell>
          <cell r="AC1372">
            <v>0</v>
          </cell>
          <cell r="AD1372">
            <v>0</v>
          </cell>
        </row>
        <row r="1373">
          <cell r="F1373" t="str">
            <v>52SXC</v>
          </cell>
          <cell r="H1373" t="str">
            <v>Available Stock</v>
          </cell>
          <cell r="Q1373" t="str">
            <v>33041PBA089P1</v>
          </cell>
          <cell r="S1373">
            <v>519</v>
          </cell>
          <cell r="T1373">
            <v>1383</v>
          </cell>
          <cell r="U1373">
            <v>1357</v>
          </cell>
          <cell r="V1373">
            <v>1614</v>
          </cell>
          <cell r="W1373">
            <v>1078</v>
          </cell>
          <cell r="X1373">
            <v>1626</v>
          </cell>
          <cell r="Y1373">
            <v>1566.2418490324644</v>
          </cell>
          <cell r="Z1373">
            <v>1804.4558662154832</v>
          </cell>
          <cell r="AA1373">
            <v>1349.7729103891606</v>
          </cell>
          <cell r="AB1373">
            <v>1646.9705041187094</v>
          </cell>
          <cell r="AC1373">
            <v>1056.0190863927628</v>
          </cell>
          <cell r="AD1373">
            <v>965.91689066416257</v>
          </cell>
        </row>
        <row r="1374">
          <cell r="F1374" t="str">
            <v>52SXC</v>
          </cell>
          <cell r="H1374" t="str">
            <v>Income</v>
          </cell>
          <cell r="Q1374" t="str">
            <v>33041PBA089P1</v>
          </cell>
          <cell r="S1374">
            <v>2813</v>
          </cell>
          <cell r="T1374">
            <v>2499</v>
          </cell>
          <cell r="U1374">
            <v>3113</v>
          </cell>
          <cell r="V1374">
            <v>3695</v>
          </cell>
          <cell r="W1374">
            <v>3656</v>
          </cell>
          <cell r="X1374">
            <v>3052</v>
          </cell>
          <cell r="Y1374">
            <v>3419.7581509675356</v>
          </cell>
          <cell r="Z1374">
            <v>3121.7859828169812</v>
          </cell>
          <cell r="AA1374">
            <v>3334.6829558263225</v>
          </cell>
          <cell r="AB1374">
            <v>4022.8024062704512</v>
          </cell>
          <cell r="AC1374">
            <v>4910.9514177259471</v>
          </cell>
          <cell r="AD1374">
            <v>3450.1021957286002</v>
          </cell>
        </row>
        <row r="1375">
          <cell r="F1375" t="str">
            <v>52SXC</v>
          </cell>
          <cell r="H1375" t="str">
            <v>Production Volume</v>
          </cell>
          <cell r="Q1375" t="str">
            <v>33041PBA089P1</v>
          </cell>
          <cell r="S1375">
            <v>2849</v>
          </cell>
          <cell r="T1375">
            <v>3359</v>
          </cell>
          <cell r="U1375">
            <v>3112</v>
          </cell>
          <cell r="V1375">
            <v>3956</v>
          </cell>
          <cell r="W1375">
            <v>3120</v>
          </cell>
          <cell r="X1375">
            <v>3600</v>
          </cell>
          <cell r="Y1375">
            <v>3360</v>
          </cell>
          <cell r="Z1375">
            <v>3360</v>
          </cell>
          <cell r="AA1375">
            <v>2880</v>
          </cell>
          <cell r="AB1375">
            <v>4320</v>
          </cell>
          <cell r="AC1375">
            <v>4320</v>
          </cell>
          <cell r="AD1375">
            <v>3360</v>
          </cell>
        </row>
        <row r="1376">
          <cell r="F1376" t="str">
            <v>52SXC</v>
          </cell>
          <cell r="H1376" t="str">
            <v>Sales Volume</v>
          </cell>
          <cell r="Q1376" t="str">
            <v>33041PBA089P1</v>
          </cell>
          <cell r="S1376">
            <v>2813</v>
          </cell>
          <cell r="T1376">
            <v>2499</v>
          </cell>
          <cell r="U1376">
            <v>3113</v>
          </cell>
          <cell r="V1376">
            <v>3695</v>
          </cell>
          <cell r="W1376">
            <v>3656</v>
          </cell>
          <cell r="X1376">
            <v>3052</v>
          </cell>
          <cell r="Y1376">
            <v>3419.7581509675356</v>
          </cell>
          <cell r="Z1376">
            <v>3121.7859828169812</v>
          </cell>
          <cell r="AA1376">
            <v>3334.6829558263225</v>
          </cell>
          <cell r="AB1376">
            <v>4022.8024062704512</v>
          </cell>
          <cell r="AC1376">
            <v>4910.9514177259471</v>
          </cell>
          <cell r="AD1376">
            <v>3450.1021957286002</v>
          </cell>
        </row>
        <row r="1377">
          <cell r="F1377" t="str">
            <v>52SXC</v>
          </cell>
          <cell r="H1377" t="str">
            <v>Stock Volume</v>
          </cell>
          <cell r="Q1377" t="str">
            <v>33041PBA089P1</v>
          </cell>
          <cell r="S1377">
            <v>529</v>
          </cell>
          <cell r="T1377">
            <v>1383</v>
          </cell>
          <cell r="U1377">
            <v>1372</v>
          </cell>
          <cell r="V1377">
            <v>1625</v>
          </cell>
          <cell r="W1377">
            <v>1089</v>
          </cell>
          <cell r="X1377">
            <v>1637</v>
          </cell>
          <cell r="Y1377">
            <v>1577.2418490324644</v>
          </cell>
          <cell r="Z1377">
            <v>1815.4558662154832</v>
          </cell>
          <cell r="AA1377">
            <v>1360.7729103891606</v>
          </cell>
          <cell r="AB1377">
            <v>1657.9705041187094</v>
          </cell>
          <cell r="AC1377">
            <v>1067.0190863927628</v>
          </cell>
          <cell r="AD1377">
            <v>976.91689066416257</v>
          </cell>
        </row>
        <row r="1378">
          <cell r="F1378" t="str">
            <v>52SXL</v>
          </cell>
          <cell r="H1378" t="str">
            <v>Available Stock</v>
          </cell>
          <cell r="Q1378" t="str">
            <v>33041LBA089P1</v>
          </cell>
          <cell r="S1378">
            <v>405</v>
          </cell>
          <cell r="T1378">
            <v>670</v>
          </cell>
          <cell r="U1378">
            <v>517</v>
          </cell>
          <cell r="V1378">
            <v>844</v>
          </cell>
          <cell r="W1378">
            <v>1268</v>
          </cell>
          <cell r="X1378">
            <v>1192</v>
          </cell>
          <cell r="Y1378">
            <v>1208.4847735486971</v>
          </cell>
          <cell r="Z1378">
            <v>1784.6443210415273</v>
          </cell>
          <cell r="AA1378">
            <v>1308.6873900628989</v>
          </cell>
          <cell r="AB1378">
            <v>1251.2734412148188</v>
          </cell>
          <cell r="AC1378">
            <v>949.24635406858761</v>
          </cell>
          <cell r="AD1378">
            <v>464.65528600961215</v>
          </cell>
        </row>
        <row r="1379">
          <cell r="F1379" t="str">
            <v>52SXL</v>
          </cell>
          <cell r="H1379" t="str">
            <v>Income</v>
          </cell>
          <cell r="Q1379" t="str">
            <v>33041LBA089P1</v>
          </cell>
          <cell r="S1379">
            <v>715</v>
          </cell>
          <cell r="T1379">
            <v>1881</v>
          </cell>
          <cell r="U1379">
            <v>2313</v>
          </cell>
          <cell r="V1379">
            <v>1307</v>
          </cell>
          <cell r="W1379">
            <v>1256</v>
          </cell>
          <cell r="X1379">
            <v>1516</v>
          </cell>
          <cell r="Y1379">
            <v>1663.5152264513029</v>
          </cell>
          <cell r="Z1379">
            <v>1583.8404525071701</v>
          </cell>
          <cell r="AA1379">
            <v>2155.9569309786284</v>
          </cell>
          <cell r="AB1379">
            <v>2457.4139488480801</v>
          </cell>
          <cell r="AC1379">
            <v>2702.0270871462312</v>
          </cell>
          <cell r="AD1379">
            <v>2164.5910680589755</v>
          </cell>
        </row>
        <row r="1380">
          <cell r="F1380" t="str">
            <v>52SXL</v>
          </cell>
          <cell r="H1380" t="str">
            <v>Production Volume</v>
          </cell>
          <cell r="Q1380" t="str">
            <v>33041LBA089P1</v>
          </cell>
          <cell r="S1380">
            <v>945</v>
          </cell>
          <cell r="T1380">
            <v>2156</v>
          </cell>
          <cell r="U1380">
            <v>2157</v>
          </cell>
          <cell r="V1380">
            <v>1674</v>
          </cell>
          <cell r="W1380">
            <v>1680</v>
          </cell>
          <cell r="X1380">
            <v>1440</v>
          </cell>
          <cell r="Y1380">
            <v>1680</v>
          </cell>
          <cell r="Z1380">
            <v>2160</v>
          </cell>
          <cell r="AA1380">
            <v>1680</v>
          </cell>
          <cell r="AB1380">
            <v>2400</v>
          </cell>
          <cell r="AC1380">
            <v>2400</v>
          </cell>
          <cell r="AD1380">
            <v>1680</v>
          </cell>
        </row>
        <row r="1381">
          <cell r="F1381" t="str">
            <v>52SXL</v>
          </cell>
          <cell r="H1381" t="str">
            <v>Sales Volume</v>
          </cell>
          <cell r="Q1381" t="str">
            <v>33041LBA089P1</v>
          </cell>
          <cell r="S1381">
            <v>715</v>
          </cell>
          <cell r="T1381">
            <v>1881</v>
          </cell>
          <cell r="U1381">
            <v>2313</v>
          </cell>
          <cell r="V1381">
            <v>1307</v>
          </cell>
          <cell r="W1381">
            <v>1256</v>
          </cell>
          <cell r="X1381">
            <v>1516</v>
          </cell>
          <cell r="Y1381">
            <v>1663.5152264513029</v>
          </cell>
          <cell r="Z1381">
            <v>1583.8404525071701</v>
          </cell>
          <cell r="AA1381">
            <v>2155.9569309786284</v>
          </cell>
          <cell r="AB1381">
            <v>2457.4139488480801</v>
          </cell>
          <cell r="AC1381">
            <v>2702.0270871462312</v>
          </cell>
          <cell r="AD1381">
            <v>2164.5910680589755</v>
          </cell>
        </row>
        <row r="1382">
          <cell r="F1382" t="str">
            <v>52SXL</v>
          </cell>
          <cell r="H1382" t="str">
            <v>Stock Volume</v>
          </cell>
          <cell r="Q1382" t="str">
            <v>33041LBA089P1</v>
          </cell>
          <cell r="S1382">
            <v>424</v>
          </cell>
          <cell r="T1382">
            <v>670</v>
          </cell>
          <cell r="U1382">
            <v>529</v>
          </cell>
          <cell r="V1382">
            <v>850</v>
          </cell>
          <cell r="W1382">
            <v>1274</v>
          </cell>
          <cell r="X1382">
            <v>1198</v>
          </cell>
          <cell r="Y1382">
            <v>1214.4847735486971</v>
          </cell>
          <cell r="Z1382">
            <v>1790.6443210415273</v>
          </cell>
          <cell r="AA1382">
            <v>1314.6873900628989</v>
          </cell>
          <cell r="AB1382">
            <v>1257.2734412148188</v>
          </cell>
          <cell r="AC1382">
            <v>955.24635406858761</v>
          </cell>
          <cell r="AD1382">
            <v>470.65528600961215</v>
          </cell>
        </row>
        <row r="1383">
          <cell r="F1383" t="str">
            <v>56DAB</v>
          </cell>
          <cell r="H1383" t="str">
            <v>Available Stock</v>
          </cell>
          <cell r="Q1383" t="str">
            <v>33042DBA006P1</v>
          </cell>
          <cell r="S1383">
            <v>437</v>
          </cell>
          <cell r="T1383">
            <v>853</v>
          </cell>
          <cell r="U1383">
            <v>494</v>
          </cell>
          <cell r="V1383">
            <v>942</v>
          </cell>
          <cell r="W1383">
            <v>294</v>
          </cell>
          <cell r="X1383">
            <v>355</v>
          </cell>
          <cell r="Y1383">
            <v>549.70052051815628</v>
          </cell>
          <cell r="Z1383">
            <v>641.44502265815572</v>
          </cell>
          <cell r="AA1383">
            <v>752.60755543835194</v>
          </cell>
          <cell r="AB1383">
            <v>574.83642296422977</v>
          </cell>
          <cell r="AC1383">
            <v>424.09188403731218</v>
          </cell>
          <cell r="AD1383">
            <v>600.58771612004875</v>
          </cell>
        </row>
        <row r="1384">
          <cell r="F1384" t="str">
            <v>56DAB</v>
          </cell>
          <cell r="H1384" t="str">
            <v>Income</v>
          </cell>
          <cell r="Q1384" t="str">
            <v>33042DBA006P1</v>
          </cell>
          <cell r="S1384">
            <v>0</v>
          </cell>
          <cell r="T1384">
            <v>0</v>
          </cell>
          <cell r="U1384">
            <v>982</v>
          </cell>
          <cell r="V1384">
            <v>1027</v>
          </cell>
          <cell r="W1384">
            <v>1128</v>
          </cell>
          <cell r="X1384">
            <v>659</v>
          </cell>
          <cell r="Y1384">
            <v>1245.2994794818437</v>
          </cell>
          <cell r="Z1384">
            <v>1348.2554978600006</v>
          </cell>
          <cell r="AA1384">
            <v>1088.8374672198038</v>
          </cell>
          <cell r="AB1384">
            <v>1617.7711324741222</v>
          </cell>
          <cell r="AC1384">
            <v>1590.7445389269176</v>
          </cell>
          <cell r="AD1384">
            <v>1023.5041679172634</v>
          </cell>
        </row>
        <row r="1385">
          <cell r="F1385" t="str">
            <v>56DAB</v>
          </cell>
          <cell r="H1385" t="str">
            <v>Production Volume</v>
          </cell>
          <cell r="Q1385" t="str">
            <v>33042DBA006P1</v>
          </cell>
          <cell r="S1385">
            <v>477</v>
          </cell>
          <cell r="T1385">
            <v>452</v>
          </cell>
          <cell r="U1385">
            <v>715</v>
          </cell>
          <cell r="V1385">
            <v>1433</v>
          </cell>
          <cell r="W1385">
            <v>480</v>
          </cell>
          <cell r="X1385">
            <v>720</v>
          </cell>
          <cell r="Y1385">
            <v>1440</v>
          </cell>
          <cell r="Z1385">
            <v>1440</v>
          </cell>
          <cell r="AA1385">
            <v>1200</v>
          </cell>
          <cell r="AB1385">
            <v>1440</v>
          </cell>
          <cell r="AC1385">
            <v>1440</v>
          </cell>
          <cell r="AD1385">
            <v>1200</v>
          </cell>
        </row>
        <row r="1386">
          <cell r="F1386" t="str">
            <v>56DAB</v>
          </cell>
          <cell r="H1386" t="str">
            <v>Sales Volume</v>
          </cell>
          <cell r="Q1386" t="str">
            <v>33042DBA006P1</v>
          </cell>
          <cell r="S1386">
            <v>0</v>
          </cell>
          <cell r="T1386">
            <v>0</v>
          </cell>
          <cell r="U1386">
            <v>982</v>
          </cell>
          <cell r="V1386">
            <v>1027</v>
          </cell>
          <cell r="W1386">
            <v>1128</v>
          </cell>
          <cell r="X1386">
            <v>659</v>
          </cell>
          <cell r="Y1386">
            <v>1245.2994794818437</v>
          </cell>
          <cell r="Z1386">
            <v>1348.2554978600006</v>
          </cell>
          <cell r="AA1386">
            <v>1088.8374672198038</v>
          </cell>
          <cell r="AB1386">
            <v>1617.7711324741222</v>
          </cell>
          <cell r="AC1386">
            <v>1590.7445389269176</v>
          </cell>
          <cell r="AD1386">
            <v>1023.5041679172634</v>
          </cell>
        </row>
        <row r="1387">
          <cell r="F1387" t="str">
            <v>56DAB</v>
          </cell>
          <cell r="H1387" t="str">
            <v>Stock Volume</v>
          </cell>
          <cell r="Q1387" t="str">
            <v>33042DBA006P1</v>
          </cell>
          <cell r="S1387">
            <v>477</v>
          </cell>
          <cell r="T1387">
            <v>853</v>
          </cell>
          <cell r="U1387">
            <v>586</v>
          </cell>
          <cell r="V1387">
            <v>992</v>
          </cell>
          <cell r="W1387">
            <v>344</v>
          </cell>
          <cell r="X1387">
            <v>405</v>
          </cell>
          <cell r="Y1387">
            <v>599.70052051815628</v>
          </cell>
          <cell r="Z1387">
            <v>691.44502265815572</v>
          </cell>
          <cell r="AA1387">
            <v>802.60755543835194</v>
          </cell>
          <cell r="AB1387">
            <v>624.83642296422977</v>
          </cell>
          <cell r="AC1387">
            <v>474.09188403731218</v>
          </cell>
          <cell r="AD1387">
            <v>650.58771612004875</v>
          </cell>
        </row>
        <row r="1388">
          <cell r="F1388" t="str">
            <v>56DAX</v>
          </cell>
          <cell r="H1388" t="str">
            <v>Available Stock</v>
          </cell>
          <cell r="Q1388" t="str">
            <v>33042XBA188P1</v>
          </cell>
          <cell r="S1388">
            <v>0</v>
          </cell>
          <cell r="T1388">
            <v>223</v>
          </cell>
          <cell r="U1388">
            <v>233</v>
          </cell>
          <cell r="V1388">
            <v>55</v>
          </cell>
          <cell r="W1388">
            <v>279</v>
          </cell>
          <cell r="X1388">
            <v>112</v>
          </cell>
          <cell r="Y1388">
            <v>299.41022279128356</v>
          </cell>
          <cell r="Z1388">
            <v>411.06723509370624</v>
          </cell>
          <cell r="AA1388">
            <v>369.2266916369565</v>
          </cell>
          <cell r="AB1388">
            <v>327.05759927673989</v>
          </cell>
          <cell r="AC1388">
            <v>281.61799905747284</v>
          </cell>
          <cell r="AD1388">
            <v>337.79181960090409</v>
          </cell>
        </row>
        <row r="1389">
          <cell r="F1389" t="str">
            <v>56DAX</v>
          </cell>
          <cell r="H1389" t="str">
            <v>Income</v>
          </cell>
          <cell r="Q1389" t="str">
            <v>33042XBA188P1</v>
          </cell>
          <cell r="S1389">
            <v>0</v>
          </cell>
          <cell r="T1389">
            <v>0</v>
          </cell>
          <cell r="U1389">
            <v>581</v>
          </cell>
          <cell r="V1389">
            <v>569</v>
          </cell>
          <cell r="W1389">
            <v>626</v>
          </cell>
          <cell r="X1389">
            <v>567</v>
          </cell>
          <cell r="Y1389">
            <v>562.58977720871644</v>
          </cell>
          <cell r="Z1389">
            <v>598.34298769757731</v>
          </cell>
          <cell r="AA1389">
            <v>631.84054345674974</v>
          </cell>
          <cell r="AB1389">
            <v>732.16909236021661</v>
          </cell>
          <cell r="AC1389">
            <v>725.43960021926705</v>
          </cell>
          <cell r="AD1389">
            <v>603.82617945656875</v>
          </cell>
        </row>
        <row r="1390">
          <cell r="F1390" t="str">
            <v>56DAX</v>
          </cell>
          <cell r="H1390" t="str">
            <v>Production Volume</v>
          </cell>
          <cell r="Q1390" t="str">
            <v>33042XBA188P1</v>
          </cell>
          <cell r="S1390">
            <v>30</v>
          </cell>
          <cell r="T1390">
            <v>195</v>
          </cell>
          <cell r="U1390">
            <v>620</v>
          </cell>
          <cell r="V1390">
            <v>377</v>
          </cell>
          <cell r="W1390">
            <v>850</v>
          </cell>
          <cell r="X1390">
            <v>400</v>
          </cell>
          <cell r="Y1390">
            <v>750</v>
          </cell>
          <cell r="Z1390">
            <v>710</v>
          </cell>
          <cell r="AA1390">
            <v>590</v>
          </cell>
          <cell r="AB1390">
            <v>690</v>
          </cell>
          <cell r="AC1390">
            <v>680</v>
          </cell>
          <cell r="AD1390">
            <v>660</v>
          </cell>
        </row>
        <row r="1391">
          <cell r="F1391" t="str">
            <v>56DAX</v>
          </cell>
          <cell r="H1391" t="str">
            <v>Sales Volume</v>
          </cell>
          <cell r="Q1391" t="str">
            <v>33042XBA188P1</v>
          </cell>
          <cell r="S1391">
            <v>0</v>
          </cell>
          <cell r="T1391">
            <v>0</v>
          </cell>
          <cell r="U1391">
            <v>581</v>
          </cell>
          <cell r="V1391">
            <v>569</v>
          </cell>
          <cell r="W1391">
            <v>626</v>
          </cell>
          <cell r="X1391">
            <v>567</v>
          </cell>
          <cell r="Y1391">
            <v>562.58977720871644</v>
          </cell>
          <cell r="Z1391">
            <v>598.34298769757731</v>
          </cell>
          <cell r="AA1391">
            <v>631.84054345674974</v>
          </cell>
          <cell r="AB1391">
            <v>732.16909236021661</v>
          </cell>
          <cell r="AC1391">
            <v>725.43960021926705</v>
          </cell>
          <cell r="AD1391">
            <v>603.82617945656875</v>
          </cell>
        </row>
        <row r="1392">
          <cell r="F1392" t="str">
            <v>56DAX</v>
          </cell>
          <cell r="H1392" t="str">
            <v>Stock Volume</v>
          </cell>
          <cell r="Q1392" t="str">
            <v>33042XBA188P1</v>
          </cell>
          <cell r="S1392">
            <v>0</v>
          </cell>
          <cell r="T1392">
            <v>223</v>
          </cell>
          <cell r="U1392">
            <v>261</v>
          </cell>
          <cell r="V1392">
            <v>58</v>
          </cell>
          <cell r="W1392">
            <v>282</v>
          </cell>
          <cell r="X1392">
            <v>115</v>
          </cell>
          <cell r="Y1392">
            <v>302.41022279128356</v>
          </cell>
          <cell r="Z1392">
            <v>414.06723509370624</v>
          </cell>
          <cell r="AA1392">
            <v>372.2266916369565</v>
          </cell>
          <cell r="AB1392">
            <v>330.05759927673989</v>
          </cell>
          <cell r="AC1392">
            <v>284.61799905747284</v>
          </cell>
          <cell r="AD1392">
            <v>340.79181960090409</v>
          </cell>
        </row>
        <row r="1393">
          <cell r="F1393" t="str">
            <v>56DAX</v>
          </cell>
          <cell r="H1393" t="str">
            <v>Available Stock</v>
          </cell>
          <cell r="Q1393" t="str">
            <v>63042XBA288P1</v>
          </cell>
          <cell r="S1393">
            <v>0</v>
          </cell>
          <cell r="T1393">
            <v>10</v>
          </cell>
          <cell r="U1393">
            <v>372</v>
          </cell>
          <cell r="V1393">
            <v>309</v>
          </cell>
          <cell r="W1393">
            <v>123</v>
          </cell>
          <cell r="X1393">
            <v>94</v>
          </cell>
          <cell r="Y1393">
            <v>147.09232792037966</v>
          </cell>
          <cell r="Z1393">
            <v>203.22237432135267</v>
          </cell>
          <cell r="AA1393">
            <v>183.46028227573419</v>
          </cell>
          <cell r="AB1393">
            <v>156.0996370466367</v>
          </cell>
          <cell r="AC1393">
            <v>131.93164329181684</v>
          </cell>
          <cell r="AD1393">
            <v>165.46031653023482</v>
          </cell>
        </row>
        <row r="1394">
          <cell r="F1394" t="str">
            <v>56DAX</v>
          </cell>
          <cell r="H1394" t="str">
            <v>Income</v>
          </cell>
          <cell r="Q1394" t="str">
            <v>63042XBA288P1</v>
          </cell>
          <cell r="S1394">
            <v>0</v>
          </cell>
          <cell r="T1394">
            <v>0</v>
          </cell>
          <cell r="U1394">
            <v>113</v>
          </cell>
          <cell r="V1394">
            <v>162</v>
          </cell>
          <cell r="W1394">
            <v>286</v>
          </cell>
          <cell r="X1394">
            <v>269</v>
          </cell>
          <cell r="Y1394">
            <v>266.90767207962034</v>
          </cell>
          <cell r="Z1394">
            <v>283.86995359902699</v>
          </cell>
          <cell r="AA1394">
            <v>299.76209204561849</v>
          </cell>
          <cell r="AB1394">
            <v>347.36064522909749</v>
          </cell>
          <cell r="AC1394">
            <v>344.16799375481986</v>
          </cell>
          <cell r="AD1394">
            <v>286.47132676158202</v>
          </cell>
        </row>
        <row r="1395">
          <cell r="F1395" t="str">
            <v>56DAX</v>
          </cell>
          <cell r="H1395" t="str">
            <v>Production Volume</v>
          </cell>
          <cell r="Q1395" t="str">
            <v>63042XBA288P1</v>
          </cell>
          <cell r="S1395">
            <v>10</v>
          </cell>
          <cell r="T1395">
            <v>0</v>
          </cell>
          <cell r="U1395">
            <v>478</v>
          </cell>
          <cell r="V1395">
            <v>100</v>
          </cell>
          <cell r="W1395">
            <v>100</v>
          </cell>
          <cell r="X1395">
            <v>240</v>
          </cell>
          <cell r="Y1395">
            <v>320</v>
          </cell>
          <cell r="Z1395">
            <v>340</v>
          </cell>
          <cell r="AA1395">
            <v>280</v>
          </cell>
          <cell r="AB1395">
            <v>320</v>
          </cell>
          <cell r="AC1395">
            <v>320</v>
          </cell>
          <cell r="AD1395">
            <v>320</v>
          </cell>
        </row>
        <row r="1396">
          <cell r="F1396" t="str">
            <v>56DAX</v>
          </cell>
          <cell r="H1396" t="str">
            <v>Sales Volume</v>
          </cell>
          <cell r="Q1396" t="str">
            <v>63042XBA288P1</v>
          </cell>
          <cell r="S1396">
            <v>0</v>
          </cell>
          <cell r="T1396">
            <v>0</v>
          </cell>
          <cell r="U1396">
            <v>113</v>
          </cell>
          <cell r="V1396">
            <v>162</v>
          </cell>
          <cell r="W1396">
            <v>286</v>
          </cell>
          <cell r="X1396">
            <v>269</v>
          </cell>
          <cell r="Y1396">
            <v>266.90767207962034</v>
          </cell>
          <cell r="Z1396">
            <v>283.86995359902699</v>
          </cell>
          <cell r="AA1396">
            <v>299.76209204561849</v>
          </cell>
          <cell r="AB1396">
            <v>347.36064522909749</v>
          </cell>
          <cell r="AC1396">
            <v>344.16799375481986</v>
          </cell>
          <cell r="AD1396">
            <v>286.47132676158202</v>
          </cell>
        </row>
        <row r="1397">
          <cell r="F1397" t="str">
            <v>56DAX</v>
          </cell>
          <cell r="H1397" t="str">
            <v>Stock Volume</v>
          </cell>
          <cell r="Q1397" t="str">
            <v>63042XBA288P1</v>
          </cell>
          <cell r="S1397">
            <v>0</v>
          </cell>
          <cell r="T1397">
            <v>10</v>
          </cell>
          <cell r="U1397">
            <v>374</v>
          </cell>
          <cell r="V1397">
            <v>310</v>
          </cell>
          <cell r="W1397">
            <v>124</v>
          </cell>
          <cell r="X1397">
            <v>95</v>
          </cell>
          <cell r="Y1397">
            <v>148.09232792037966</v>
          </cell>
          <cell r="Z1397">
            <v>204.22237432135267</v>
          </cell>
          <cell r="AA1397">
            <v>184.46028227573419</v>
          </cell>
          <cell r="AB1397">
            <v>157.0996370466367</v>
          </cell>
          <cell r="AC1397">
            <v>132.93164329181684</v>
          </cell>
          <cell r="AD1397">
            <v>166.46031653023482</v>
          </cell>
        </row>
        <row r="1398">
          <cell r="F1398" t="str">
            <v>56DB</v>
          </cell>
          <cell r="H1398" t="str">
            <v>Available Stock</v>
          </cell>
          <cell r="Q1398" t="str">
            <v>63042CBA006P1</v>
          </cell>
          <cell r="S1398">
            <v>543</v>
          </cell>
          <cell r="T1398">
            <v>150</v>
          </cell>
          <cell r="U1398">
            <v>35</v>
          </cell>
          <cell r="V1398">
            <v>30</v>
          </cell>
          <cell r="W1398">
            <v>25</v>
          </cell>
          <cell r="X1398">
            <v>7</v>
          </cell>
          <cell r="Y1398">
            <v>7</v>
          </cell>
          <cell r="Z1398">
            <v>7</v>
          </cell>
          <cell r="AA1398">
            <v>7</v>
          </cell>
          <cell r="AB1398">
            <v>7</v>
          </cell>
          <cell r="AC1398">
            <v>7</v>
          </cell>
          <cell r="AD1398">
            <v>7</v>
          </cell>
        </row>
        <row r="1399">
          <cell r="F1399" t="str">
            <v>56DB</v>
          </cell>
          <cell r="H1399" t="str">
            <v>Income</v>
          </cell>
          <cell r="Q1399" t="str">
            <v>63042CBA006P1</v>
          </cell>
          <cell r="S1399">
            <v>640</v>
          </cell>
          <cell r="T1399">
            <v>734</v>
          </cell>
          <cell r="U1399">
            <v>135</v>
          </cell>
          <cell r="V1399">
            <v>22</v>
          </cell>
          <cell r="W1399">
            <v>5</v>
          </cell>
          <cell r="X1399">
            <v>18</v>
          </cell>
          <cell r="Y1399">
            <v>0</v>
          </cell>
          <cell r="Z1399">
            <v>0</v>
          </cell>
          <cell r="AA1399">
            <v>0</v>
          </cell>
          <cell r="AB1399">
            <v>0</v>
          </cell>
          <cell r="AC1399">
            <v>0</v>
          </cell>
          <cell r="AD1399">
            <v>0</v>
          </cell>
        </row>
        <row r="1400">
          <cell r="F1400" t="str">
            <v>56DB</v>
          </cell>
          <cell r="H1400" t="str">
            <v>Production Volume</v>
          </cell>
          <cell r="Q1400" t="str">
            <v>63042CBA006P1</v>
          </cell>
          <cell r="S1400">
            <v>475</v>
          </cell>
          <cell r="T1400">
            <v>303</v>
          </cell>
          <cell r="U1400">
            <v>0</v>
          </cell>
          <cell r="V1400">
            <v>0</v>
          </cell>
          <cell r="W1400">
            <v>0</v>
          </cell>
          <cell r="X1400">
            <v>0</v>
          </cell>
          <cell r="Y1400">
            <v>0</v>
          </cell>
          <cell r="Z1400">
            <v>0</v>
          </cell>
          <cell r="AA1400">
            <v>0</v>
          </cell>
          <cell r="AB1400">
            <v>0</v>
          </cell>
          <cell r="AC1400">
            <v>0</v>
          </cell>
          <cell r="AD1400">
            <v>0</v>
          </cell>
        </row>
        <row r="1401">
          <cell r="F1401" t="str">
            <v>56DB</v>
          </cell>
          <cell r="H1401" t="str">
            <v>Sales Volume</v>
          </cell>
          <cell r="Q1401" t="str">
            <v>63042CBA006P1</v>
          </cell>
          <cell r="S1401">
            <v>640</v>
          </cell>
          <cell r="T1401">
            <v>734</v>
          </cell>
          <cell r="U1401">
            <v>135</v>
          </cell>
          <cell r="V1401">
            <v>22</v>
          </cell>
          <cell r="W1401">
            <v>5</v>
          </cell>
          <cell r="X1401">
            <v>18</v>
          </cell>
          <cell r="Y1401">
            <v>0</v>
          </cell>
          <cell r="Z1401">
            <v>0</v>
          </cell>
          <cell r="AA1401">
            <v>0</v>
          </cell>
          <cell r="AB1401">
            <v>0</v>
          </cell>
          <cell r="AC1401">
            <v>0</v>
          </cell>
          <cell r="AD1401">
            <v>0</v>
          </cell>
        </row>
        <row r="1402">
          <cell r="F1402" t="str">
            <v>56DB</v>
          </cell>
          <cell r="H1402" t="str">
            <v>Stock Volume</v>
          </cell>
          <cell r="Q1402" t="str">
            <v>63042CBA006P1</v>
          </cell>
          <cell r="S1402">
            <v>563</v>
          </cell>
          <cell r="T1402">
            <v>150</v>
          </cell>
          <cell r="U1402">
            <v>73</v>
          </cell>
          <cell r="V1402">
            <v>30</v>
          </cell>
          <cell r="W1402">
            <v>25</v>
          </cell>
          <cell r="X1402">
            <v>7</v>
          </cell>
          <cell r="Y1402">
            <v>7</v>
          </cell>
          <cell r="Z1402">
            <v>7</v>
          </cell>
          <cell r="AA1402">
            <v>7</v>
          </cell>
          <cell r="AB1402">
            <v>7</v>
          </cell>
          <cell r="AC1402">
            <v>7</v>
          </cell>
          <cell r="AD1402">
            <v>7</v>
          </cell>
        </row>
        <row r="1403">
          <cell r="F1403" t="str">
            <v>56DTB</v>
          </cell>
          <cell r="H1403" t="str">
            <v>Available Stock</v>
          </cell>
          <cell r="Q1403" t="str">
            <v>63042DBA006P1</v>
          </cell>
          <cell r="S1403">
            <v>554</v>
          </cell>
          <cell r="T1403">
            <v>375</v>
          </cell>
          <cell r="U1403">
            <v>220</v>
          </cell>
          <cell r="V1403">
            <v>136</v>
          </cell>
          <cell r="W1403">
            <v>136</v>
          </cell>
          <cell r="X1403">
            <v>7</v>
          </cell>
          <cell r="Y1403">
            <v>7</v>
          </cell>
          <cell r="Z1403">
            <v>7</v>
          </cell>
          <cell r="AA1403">
            <v>7</v>
          </cell>
          <cell r="AB1403">
            <v>7</v>
          </cell>
          <cell r="AC1403">
            <v>7</v>
          </cell>
          <cell r="AD1403">
            <v>7</v>
          </cell>
        </row>
        <row r="1404">
          <cell r="F1404" t="str">
            <v>56DTB</v>
          </cell>
          <cell r="H1404" t="str">
            <v>Income</v>
          </cell>
          <cell r="Q1404" t="str">
            <v>63042DBA006P1</v>
          </cell>
          <cell r="S1404">
            <v>181</v>
          </cell>
          <cell r="T1404">
            <v>199</v>
          </cell>
          <cell r="U1404">
            <v>140</v>
          </cell>
          <cell r="V1404">
            <v>70</v>
          </cell>
          <cell r="W1404">
            <v>0</v>
          </cell>
          <cell r="X1404">
            <v>129</v>
          </cell>
          <cell r="Y1404">
            <v>0</v>
          </cell>
          <cell r="Z1404">
            <v>0</v>
          </cell>
          <cell r="AA1404">
            <v>0</v>
          </cell>
          <cell r="AB1404">
            <v>0</v>
          </cell>
          <cell r="AC1404">
            <v>0</v>
          </cell>
          <cell r="AD1404">
            <v>0</v>
          </cell>
        </row>
        <row r="1405">
          <cell r="F1405" t="str">
            <v>56DTB</v>
          </cell>
          <cell r="H1405" t="str">
            <v>Production Volume</v>
          </cell>
          <cell r="Q1405" t="str">
            <v>63042DBA006P1</v>
          </cell>
          <cell r="S1405">
            <v>357</v>
          </cell>
          <cell r="T1405">
            <v>0</v>
          </cell>
          <cell r="U1405">
            <v>0</v>
          </cell>
          <cell r="V1405">
            <v>0</v>
          </cell>
          <cell r="W1405">
            <v>0</v>
          </cell>
          <cell r="X1405">
            <v>0</v>
          </cell>
          <cell r="Y1405">
            <v>0</v>
          </cell>
          <cell r="Z1405">
            <v>0</v>
          </cell>
          <cell r="AA1405">
            <v>0</v>
          </cell>
          <cell r="AB1405">
            <v>0</v>
          </cell>
          <cell r="AC1405">
            <v>0</v>
          </cell>
          <cell r="AD1405">
            <v>0</v>
          </cell>
        </row>
        <row r="1406">
          <cell r="F1406" t="str">
            <v>56DTB</v>
          </cell>
          <cell r="H1406" t="str">
            <v>Sales Volume</v>
          </cell>
          <cell r="Q1406" t="str">
            <v>63042DBA006P1</v>
          </cell>
          <cell r="S1406">
            <v>181</v>
          </cell>
          <cell r="T1406">
            <v>199</v>
          </cell>
          <cell r="U1406">
            <v>140</v>
          </cell>
          <cell r="V1406">
            <v>70</v>
          </cell>
          <cell r="W1406">
            <v>0</v>
          </cell>
          <cell r="X1406">
            <v>129</v>
          </cell>
          <cell r="Y1406">
            <v>0</v>
          </cell>
          <cell r="Z1406">
            <v>0</v>
          </cell>
          <cell r="AA1406">
            <v>0</v>
          </cell>
          <cell r="AB1406">
            <v>0</v>
          </cell>
          <cell r="AC1406">
            <v>0</v>
          </cell>
          <cell r="AD1406">
            <v>0</v>
          </cell>
        </row>
        <row r="1407">
          <cell r="F1407" t="str">
            <v>56DTB</v>
          </cell>
          <cell r="H1407" t="str">
            <v>Stock Volume</v>
          </cell>
          <cell r="Q1407" t="str">
            <v>63042DBA006P1</v>
          </cell>
          <cell r="S1407">
            <v>575</v>
          </cell>
          <cell r="T1407">
            <v>375</v>
          </cell>
          <cell r="U1407">
            <v>229</v>
          </cell>
          <cell r="V1407">
            <v>136</v>
          </cell>
          <cell r="W1407">
            <v>136</v>
          </cell>
          <cell r="X1407">
            <v>7</v>
          </cell>
          <cell r="Y1407">
            <v>7</v>
          </cell>
          <cell r="Z1407">
            <v>7</v>
          </cell>
          <cell r="AA1407">
            <v>7</v>
          </cell>
          <cell r="AB1407">
            <v>7</v>
          </cell>
          <cell r="AC1407">
            <v>7</v>
          </cell>
          <cell r="AD1407">
            <v>7</v>
          </cell>
        </row>
        <row r="1408">
          <cell r="F1408" t="str">
            <v>56DTX</v>
          </cell>
          <cell r="H1408" t="str">
            <v>Available Stock</v>
          </cell>
          <cell r="Q1408" t="str">
            <v>63042DBA089P1</v>
          </cell>
          <cell r="S1408">
            <v>38</v>
          </cell>
          <cell r="T1408">
            <v>20</v>
          </cell>
          <cell r="U1408">
            <v>1</v>
          </cell>
          <cell r="V1408">
            <v>8</v>
          </cell>
          <cell r="W1408">
            <v>8</v>
          </cell>
          <cell r="X1408">
            <v>7</v>
          </cell>
          <cell r="Y1408">
            <v>7</v>
          </cell>
          <cell r="Z1408">
            <v>7</v>
          </cell>
          <cell r="AA1408">
            <v>7</v>
          </cell>
          <cell r="AB1408">
            <v>7</v>
          </cell>
          <cell r="AC1408">
            <v>7</v>
          </cell>
          <cell r="AD1408">
            <v>7</v>
          </cell>
        </row>
        <row r="1409">
          <cell r="F1409" t="str">
            <v>56DTX</v>
          </cell>
          <cell r="H1409" t="str">
            <v>Income</v>
          </cell>
          <cell r="Q1409" t="str">
            <v>63042DBA089P1</v>
          </cell>
          <cell r="S1409">
            <v>588</v>
          </cell>
          <cell r="T1409">
            <v>26</v>
          </cell>
          <cell r="U1409">
            <v>-7</v>
          </cell>
          <cell r="V1409">
            <v>-6</v>
          </cell>
          <cell r="W1409">
            <v>0</v>
          </cell>
          <cell r="X1409">
            <v>1</v>
          </cell>
          <cell r="Y1409">
            <v>0</v>
          </cell>
          <cell r="Z1409">
            <v>0</v>
          </cell>
          <cell r="AA1409">
            <v>0</v>
          </cell>
          <cell r="AB1409">
            <v>0</v>
          </cell>
          <cell r="AC1409">
            <v>0</v>
          </cell>
          <cell r="AD1409">
            <v>0</v>
          </cell>
        </row>
        <row r="1410">
          <cell r="F1410" t="str">
            <v>56DTX</v>
          </cell>
          <cell r="H1410" t="str">
            <v>Production Volume</v>
          </cell>
          <cell r="Q1410" t="str">
            <v>63042DBA089P1</v>
          </cell>
          <cell r="S1410">
            <v>595</v>
          </cell>
          <cell r="T1410">
            <v>0</v>
          </cell>
          <cell r="U1410">
            <v>0</v>
          </cell>
          <cell r="V1410">
            <v>0</v>
          </cell>
          <cell r="W1410">
            <v>0</v>
          </cell>
          <cell r="X1410">
            <v>0</v>
          </cell>
          <cell r="Y1410">
            <v>0</v>
          </cell>
          <cell r="Z1410">
            <v>0</v>
          </cell>
          <cell r="AA1410">
            <v>0</v>
          </cell>
          <cell r="AB1410">
            <v>0</v>
          </cell>
          <cell r="AC1410">
            <v>0</v>
          </cell>
          <cell r="AD1410">
            <v>0</v>
          </cell>
        </row>
        <row r="1411">
          <cell r="F1411" t="str">
            <v>56DTX</v>
          </cell>
          <cell r="H1411" t="str">
            <v>Sales Volume</v>
          </cell>
          <cell r="Q1411" t="str">
            <v>63042DBA089P1</v>
          </cell>
          <cell r="S1411">
            <v>588</v>
          </cell>
          <cell r="T1411">
            <v>26</v>
          </cell>
          <cell r="U1411">
            <v>-7</v>
          </cell>
          <cell r="V1411">
            <v>-6</v>
          </cell>
          <cell r="W1411">
            <v>0</v>
          </cell>
          <cell r="X1411">
            <v>1</v>
          </cell>
          <cell r="Y1411">
            <v>0</v>
          </cell>
          <cell r="Z1411">
            <v>0</v>
          </cell>
          <cell r="AA1411">
            <v>0</v>
          </cell>
          <cell r="AB1411">
            <v>0</v>
          </cell>
          <cell r="AC1411">
            <v>0</v>
          </cell>
          <cell r="AD1411">
            <v>0</v>
          </cell>
        </row>
        <row r="1412">
          <cell r="F1412" t="str">
            <v>56DTX</v>
          </cell>
          <cell r="H1412" t="str">
            <v>Stock Volume</v>
          </cell>
          <cell r="Q1412" t="str">
            <v>63042DBA089P1</v>
          </cell>
          <cell r="S1412">
            <v>38</v>
          </cell>
          <cell r="T1412">
            <v>20</v>
          </cell>
          <cell r="U1412">
            <v>27</v>
          </cell>
          <cell r="V1412">
            <v>8</v>
          </cell>
          <cell r="W1412">
            <v>8</v>
          </cell>
          <cell r="X1412">
            <v>7</v>
          </cell>
          <cell r="Y1412">
            <v>7</v>
          </cell>
          <cell r="Z1412">
            <v>7</v>
          </cell>
          <cell r="AA1412">
            <v>7</v>
          </cell>
          <cell r="AB1412">
            <v>7</v>
          </cell>
          <cell r="AC1412">
            <v>7</v>
          </cell>
          <cell r="AD1412">
            <v>7</v>
          </cell>
        </row>
        <row r="1413">
          <cell r="F1413" t="str">
            <v>56EAB</v>
          </cell>
          <cell r="H1413" t="str">
            <v>Available Stock</v>
          </cell>
          <cell r="Q1413" t="str">
            <v>33048EBA006P1</v>
          </cell>
          <cell r="S1413">
            <v>0</v>
          </cell>
          <cell r="T1413">
            <v>30</v>
          </cell>
          <cell r="U1413">
            <v>762</v>
          </cell>
          <cell r="V1413">
            <v>583</v>
          </cell>
          <cell r="W1413">
            <v>324</v>
          </cell>
          <cell r="X1413">
            <v>355</v>
          </cell>
          <cell r="Y1413">
            <v>361.75890155126234</v>
          </cell>
          <cell r="Z1413">
            <v>364.06715929654467</v>
          </cell>
          <cell r="AA1413">
            <v>237.5785625757261</v>
          </cell>
          <cell r="AB1413">
            <v>265.73430325018546</v>
          </cell>
          <cell r="AC1413">
            <v>275.75989279023599</v>
          </cell>
          <cell r="AD1413">
            <v>377.43361856034721</v>
          </cell>
        </row>
        <row r="1414">
          <cell r="F1414" t="str">
            <v>56EAB</v>
          </cell>
          <cell r="H1414" t="str">
            <v>Income</v>
          </cell>
          <cell r="Q1414" t="str">
            <v>33048EBA006P1</v>
          </cell>
          <cell r="S1414">
            <v>0</v>
          </cell>
          <cell r="T1414">
            <v>0</v>
          </cell>
          <cell r="U1414">
            <v>7</v>
          </cell>
          <cell r="V1414">
            <v>419</v>
          </cell>
          <cell r="W1414">
            <v>259</v>
          </cell>
          <cell r="X1414">
            <v>209</v>
          </cell>
          <cell r="Y1414">
            <v>473.24109844873766</v>
          </cell>
          <cell r="Z1414">
            <v>477.69174225471772</v>
          </cell>
          <cell r="AA1414">
            <v>606.48859672081858</v>
          </cell>
          <cell r="AB1414">
            <v>691.84425932554063</v>
          </cell>
          <cell r="AC1414">
            <v>709.97441045994947</v>
          </cell>
          <cell r="AD1414">
            <v>618.32627422988878</v>
          </cell>
        </row>
        <row r="1415">
          <cell r="F1415" t="str">
            <v>56EAB</v>
          </cell>
          <cell r="H1415" t="str">
            <v>Production Volume</v>
          </cell>
          <cell r="Q1415" t="str">
            <v>33048EBA006P1</v>
          </cell>
          <cell r="S1415">
            <v>30</v>
          </cell>
          <cell r="T1415">
            <v>0</v>
          </cell>
          <cell r="U1415">
            <v>741</v>
          </cell>
          <cell r="V1415">
            <v>240</v>
          </cell>
          <cell r="W1415">
            <v>0</v>
          </cell>
          <cell r="X1415">
            <v>240</v>
          </cell>
          <cell r="Y1415">
            <v>480</v>
          </cell>
          <cell r="Z1415">
            <v>480</v>
          </cell>
          <cell r="AA1415">
            <v>480</v>
          </cell>
          <cell r="AB1415">
            <v>720</v>
          </cell>
          <cell r="AC1415">
            <v>720</v>
          </cell>
          <cell r="AD1415">
            <v>720</v>
          </cell>
        </row>
        <row r="1416">
          <cell r="F1416" t="str">
            <v>56EAB</v>
          </cell>
          <cell r="H1416" t="str">
            <v>Sales Volume</v>
          </cell>
          <cell r="Q1416" t="str">
            <v>33048EBA006P1</v>
          </cell>
          <cell r="S1416">
            <v>0</v>
          </cell>
          <cell r="T1416">
            <v>0</v>
          </cell>
          <cell r="U1416">
            <v>7</v>
          </cell>
          <cell r="V1416">
            <v>419</v>
          </cell>
          <cell r="W1416">
            <v>259</v>
          </cell>
          <cell r="X1416">
            <v>209</v>
          </cell>
          <cell r="Y1416">
            <v>473.24109844873766</v>
          </cell>
          <cell r="Z1416">
            <v>477.69174225471772</v>
          </cell>
          <cell r="AA1416">
            <v>606.48859672081858</v>
          </cell>
          <cell r="AB1416">
            <v>691.84425932554063</v>
          </cell>
          <cell r="AC1416">
            <v>709.97441045994947</v>
          </cell>
          <cell r="AD1416">
            <v>618.32627422988878</v>
          </cell>
        </row>
        <row r="1417">
          <cell r="F1417" t="str">
            <v>56EAB</v>
          </cell>
          <cell r="H1417" t="str">
            <v>Stock Volume</v>
          </cell>
          <cell r="Q1417" t="str">
            <v>33048EBA006P1</v>
          </cell>
          <cell r="S1417">
            <v>30</v>
          </cell>
          <cell r="T1417">
            <v>30</v>
          </cell>
          <cell r="U1417">
            <v>764</v>
          </cell>
          <cell r="V1417">
            <v>583</v>
          </cell>
          <cell r="W1417">
            <v>324</v>
          </cell>
          <cell r="X1417">
            <v>355</v>
          </cell>
          <cell r="Y1417">
            <v>361.75890155126234</v>
          </cell>
          <cell r="Z1417">
            <v>364.06715929654467</v>
          </cell>
          <cell r="AA1417">
            <v>237.5785625757261</v>
          </cell>
          <cell r="AB1417">
            <v>265.73430325018546</v>
          </cell>
          <cell r="AC1417">
            <v>275.75989279023599</v>
          </cell>
          <cell r="AD1417">
            <v>377.43361856034721</v>
          </cell>
        </row>
        <row r="1418">
          <cell r="F1418" t="str">
            <v>56EAX</v>
          </cell>
          <cell r="H1418" t="str">
            <v>Available Stock</v>
          </cell>
          <cell r="Q1418" t="str">
            <v>23048EBA088P1</v>
          </cell>
          <cell r="S1418">
            <v>0</v>
          </cell>
          <cell r="T1418">
            <v>471</v>
          </cell>
          <cell r="U1418">
            <v>263</v>
          </cell>
          <cell r="V1418">
            <v>340</v>
          </cell>
          <cell r="W1418">
            <v>228</v>
          </cell>
          <cell r="X1418">
            <v>533</v>
          </cell>
          <cell r="Y1418">
            <v>759.3173085239273</v>
          </cell>
          <cell r="Z1418">
            <v>888.63576959109514</v>
          </cell>
          <cell r="AA1418">
            <v>779.08627721221865</v>
          </cell>
          <cell r="AB1418">
            <v>694.25476624060457</v>
          </cell>
          <cell r="AC1418">
            <v>644.33793391737254</v>
          </cell>
          <cell r="AD1418">
            <v>792.97455584121917</v>
          </cell>
        </row>
        <row r="1419">
          <cell r="F1419" t="str">
            <v>56EAX</v>
          </cell>
          <cell r="H1419" t="str">
            <v>Income</v>
          </cell>
          <cell r="Q1419" t="str">
            <v>23048EBA088P1</v>
          </cell>
          <cell r="S1419">
            <v>0</v>
          </cell>
          <cell r="T1419">
            <v>1</v>
          </cell>
          <cell r="U1419">
            <v>786</v>
          </cell>
          <cell r="V1419">
            <v>759</v>
          </cell>
          <cell r="W1419">
            <v>832</v>
          </cell>
          <cell r="X1419">
            <v>655</v>
          </cell>
          <cell r="Y1419">
            <v>973.6826914760727</v>
          </cell>
          <cell r="Z1419">
            <v>1070.6815389328322</v>
          </cell>
          <cell r="AA1419">
            <v>1309.5494923788765</v>
          </cell>
          <cell r="AB1419">
            <v>1524.8315109716141</v>
          </cell>
          <cell r="AC1419">
            <v>1489.916832323232</v>
          </cell>
          <cell r="AD1419">
            <v>1291.3633780761534</v>
          </cell>
        </row>
        <row r="1420">
          <cell r="F1420" t="str">
            <v>56EAX</v>
          </cell>
          <cell r="H1420" t="str">
            <v>Production Volume</v>
          </cell>
          <cell r="Q1420" t="str">
            <v>23048EBA088P1</v>
          </cell>
          <cell r="S1420">
            <v>29</v>
          </cell>
          <cell r="T1420">
            <v>443</v>
          </cell>
          <cell r="U1420">
            <v>578</v>
          </cell>
          <cell r="V1420">
            <v>839</v>
          </cell>
          <cell r="W1420">
            <v>720</v>
          </cell>
          <cell r="X1420">
            <v>960</v>
          </cell>
          <cell r="Y1420">
            <v>1200</v>
          </cell>
          <cell r="Z1420">
            <v>1200</v>
          </cell>
          <cell r="AA1420">
            <v>1200</v>
          </cell>
          <cell r="AB1420">
            <v>1440</v>
          </cell>
          <cell r="AC1420">
            <v>1440</v>
          </cell>
          <cell r="AD1420">
            <v>1440</v>
          </cell>
        </row>
        <row r="1421">
          <cell r="F1421" t="str">
            <v>56EAX</v>
          </cell>
          <cell r="H1421" t="str">
            <v>Sales Volume</v>
          </cell>
          <cell r="Q1421" t="str">
            <v>23048EBA088P1</v>
          </cell>
          <cell r="S1421">
            <v>0</v>
          </cell>
          <cell r="T1421">
            <v>1</v>
          </cell>
          <cell r="U1421">
            <v>786</v>
          </cell>
          <cell r="V1421">
            <v>759</v>
          </cell>
          <cell r="W1421">
            <v>832</v>
          </cell>
          <cell r="X1421">
            <v>655</v>
          </cell>
          <cell r="Y1421">
            <v>973.6826914760727</v>
          </cell>
          <cell r="Z1421">
            <v>1070.6815389328322</v>
          </cell>
          <cell r="AA1421">
            <v>1309.5494923788765</v>
          </cell>
          <cell r="AB1421">
            <v>1524.8315109716141</v>
          </cell>
          <cell r="AC1421">
            <v>1489.916832323232</v>
          </cell>
          <cell r="AD1421">
            <v>1291.3633780761534</v>
          </cell>
        </row>
        <row r="1422">
          <cell r="F1422" t="str">
            <v>56EAX</v>
          </cell>
          <cell r="H1422" t="str">
            <v>Stock Volume</v>
          </cell>
          <cell r="Q1422" t="str">
            <v>23048EBA088P1</v>
          </cell>
          <cell r="S1422">
            <v>29</v>
          </cell>
          <cell r="T1422">
            <v>471</v>
          </cell>
          <cell r="U1422">
            <v>263</v>
          </cell>
          <cell r="V1422">
            <v>340</v>
          </cell>
          <cell r="W1422">
            <v>228</v>
          </cell>
          <cell r="X1422">
            <v>533</v>
          </cell>
          <cell r="Y1422">
            <v>759.3173085239273</v>
          </cell>
          <cell r="Z1422">
            <v>888.63576959109514</v>
          </cell>
          <cell r="AA1422">
            <v>779.08627721221865</v>
          </cell>
          <cell r="AB1422">
            <v>694.25476624060457</v>
          </cell>
          <cell r="AC1422">
            <v>644.33793391737254</v>
          </cell>
          <cell r="AD1422">
            <v>792.97455584121917</v>
          </cell>
        </row>
        <row r="1423">
          <cell r="F1423" t="str">
            <v>56EFX</v>
          </cell>
          <cell r="H1423" t="str">
            <v>Available Stock</v>
          </cell>
          <cell r="Q1423" t="str">
            <v>63041ABA189P1</v>
          </cell>
          <cell r="S1423">
            <v>4</v>
          </cell>
          <cell r="T1423">
            <v>2</v>
          </cell>
          <cell r="U1423">
            <v>0</v>
          </cell>
          <cell r="V1423">
            <v>3</v>
          </cell>
          <cell r="W1423">
            <v>0</v>
          </cell>
          <cell r="X1423">
            <v>0</v>
          </cell>
          <cell r="Y1423">
            <v>0</v>
          </cell>
          <cell r="Z1423">
            <v>0</v>
          </cell>
          <cell r="AA1423">
            <v>0</v>
          </cell>
          <cell r="AB1423">
            <v>0</v>
          </cell>
          <cell r="AC1423">
            <v>0</v>
          </cell>
          <cell r="AD1423">
            <v>0</v>
          </cell>
        </row>
        <row r="1424">
          <cell r="F1424" t="str">
            <v>56EFX</v>
          </cell>
          <cell r="H1424" t="str">
            <v>Income</v>
          </cell>
          <cell r="Q1424" t="str">
            <v>63041ABA189P1</v>
          </cell>
          <cell r="S1424">
            <v>0</v>
          </cell>
          <cell r="T1424">
            <v>0</v>
          </cell>
          <cell r="U1424">
            <v>2</v>
          </cell>
          <cell r="V1424">
            <v>0</v>
          </cell>
          <cell r="W1424">
            <v>3</v>
          </cell>
          <cell r="X1424">
            <v>0</v>
          </cell>
          <cell r="Y1424">
            <v>0</v>
          </cell>
          <cell r="Z1424">
            <v>0</v>
          </cell>
          <cell r="AA1424">
            <v>0</v>
          </cell>
          <cell r="AB1424">
            <v>0</v>
          </cell>
          <cell r="AC1424">
            <v>0</v>
          </cell>
          <cell r="AD1424">
            <v>0</v>
          </cell>
        </row>
        <row r="1425">
          <cell r="F1425" t="str">
            <v>56EFX</v>
          </cell>
          <cell r="H1425" t="str">
            <v>Production Volume</v>
          </cell>
          <cell r="Q1425" t="str">
            <v>63041ABA189P1</v>
          </cell>
          <cell r="S1425">
            <v>0</v>
          </cell>
          <cell r="T1425">
            <v>0</v>
          </cell>
          <cell r="U1425">
            <v>0</v>
          </cell>
          <cell r="V1425">
            <v>0</v>
          </cell>
          <cell r="W1425">
            <v>0</v>
          </cell>
          <cell r="X1425">
            <v>0</v>
          </cell>
          <cell r="Y1425">
            <v>0</v>
          </cell>
          <cell r="Z1425">
            <v>0</v>
          </cell>
          <cell r="AA1425">
            <v>0</v>
          </cell>
          <cell r="AB1425">
            <v>0</v>
          </cell>
          <cell r="AC1425">
            <v>0</v>
          </cell>
          <cell r="AD1425">
            <v>0</v>
          </cell>
        </row>
        <row r="1426">
          <cell r="F1426" t="str">
            <v>56EFX</v>
          </cell>
          <cell r="H1426" t="str">
            <v>Sales Volume</v>
          </cell>
          <cell r="Q1426" t="str">
            <v>63041ABA189P1</v>
          </cell>
          <cell r="S1426">
            <v>0</v>
          </cell>
          <cell r="T1426">
            <v>0</v>
          </cell>
          <cell r="U1426">
            <v>2</v>
          </cell>
          <cell r="V1426">
            <v>0</v>
          </cell>
          <cell r="W1426">
            <v>3</v>
          </cell>
          <cell r="X1426">
            <v>0</v>
          </cell>
          <cell r="Y1426">
            <v>0</v>
          </cell>
          <cell r="Z1426">
            <v>0</v>
          </cell>
          <cell r="AA1426">
            <v>0</v>
          </cell>
          <cell r="AB1426">
            <v>0</v>
          </cell>
          <cell r="AC1426">
            <v>0</v>
          </cell>
          <cell r="AD1426">
            <v>0</v>
          </cell>
        </row>
        <row r="1427">
          <cell r="F1427" t="str">
            <v>56EFX</v>
          </cell>
          <cell r="H1427" t="str">
            <v>Stock Volume</v>
          </cell>
          <cell r="Q1427" t="str">
            <v>63041ABA189P1</v>
          </cell>
          <cell r="S1427">
            <v>4</v>
          </cell>
          <cell r="T1427">
            <v>4</v>
          </cell>
          <cell r="U1427">
            <v>2</v>
          </cell>
          <cell r="V1427">
            <v>3</v>
          </cell>
          <cell r="W1427">
            <v>0</v>
          </cell>
          <cell r="X1427">
            <v>0</v>
          </cell>
          <cell r="Y1427">
            <v>0</v>
          </cell>
          <cell r="Z1427">
            <v>0</v>
          </cell>
          <cell r="AA1427">
            <v>0</v>
          </cell>
          <cell r="AB1427">
            <v>0</v>
          </cell>
          <cell r="AC1427">
            <v>0</v>
          </cell>
          <cell r="AD1427">
            <v>0</v>
          </cell>
        </row>
        <row r="1428">
          <cell r="F1428" t="str">
            <v>56EFX</v>
          </cell>
          <cell r="H1428" t="str">
            <v>Available Stock</v>
          </cell>
          <cell r="Q1428" t="str">
            <v>63041ABA289P1</v>
          </cell>
          <cell r="S1428">
            <v>7</v>
          </cell>
          <cell r="T1428">
            <v>6</v>
          </cell>
          <cell r="U1428">
            <v>3</v>
          </cell>
          <cell r="V1428">
            <v>2</v>
          </cell>
          <cell r="W1428">
            <v>1</v>
          </cell>
          <cell r="X1428">
            <v>1</v>
          </cell>
          <cell r="Y1428">
            <v>1</v>
          </cell>
          <cell r="Z1428">
            <v>1</v>
          </cell>
          <cell r="AA1428">
            <v>1</v>
          </cell>
          <cell r="AB1428">
            <v>1</v>
          </cell>
          <cell r="AC1428">
            <v>1</v>
          </cell>
          <cell r="AD1428">
            <v>1</v>
          </cell>
        </row>
        <row r="1429">
          <cell r="F1429" t="str">
            <v>56EFX</v>
          </cell>
          <cell r="H1429" t="str">
            <v>Income</v>
          </cell>
          <cell r="Q1429" t="str">
            <v>63041ABA289P1</v>
          </cell>
          <cell r="S1429">
            <v>0</v>
          </cell>
          <cell r="T1429">
            <v>0</v>
          </cell>
          <cell r="U1429">
            <v>3</v>
          </cell>
          <cell r="V1429">
            <v>0</v>
          </cell>
          <cell r="W1429">
            <v>1</v>
          </cell>
          <cell r="X1429">
            <v>0</v>
          </cell>
          <cell r="Y1429">
            <v>0</v>
          </cell>
          <cell r="Z1429">
            <v>0</v>
          </cell>
          <cell r="AA1429">
            <v>0</v>
          </cell>
          <cell r="AB1429">
            <v>0</v>
          </cell>
          <cell r="AC1429">
            <v>0</v>
          </cell>
          <cell r="AD1429">
            <v>0</v>
          </cell>
        </row>
        <row r="1430">
          <cell r="F1430" t="str">
            <v>56EFX</v>
          </cell>
          <cell r="H1430" t="str">
            <v>Production Volume</v>
          </cell>
          <cell r="Q1430" t="str">
            <v>63041ABA289P1</v>
          </cell>
          <cell r="S1430">
            <v>0</v>
          </cell>
          <cell r="T1430">
            <v>0</v>
          </cell>
          <cell r="U1430">
            <v>0</v>
          </cell>
          <cell r="V1430">
            <v>0</v>
          </cell>
          <cell r="W1430">
            <v>0</v>
          </cell>
          <cell r="X1430">
            <v>0</v>
          </cell>
          <cell r="Y1430">
            <v>0</v>
          </cell>
          <cell r="Z1430">
            <v>0</v>
          </cell>
          <cell r="AA1430">
            <v>0</v>
          </cell>
          <cell r="AB1430">
            <v>0</v>
          </cell>
          <cell r="AC1430">
            <v>0</v>
          </cell>
          <cell r="AD1430">
            <v>0</v>
          </cell>
        </row>
        <row r="1431">
          <cell r="F1431" t="str">
            <v>56EFX</v>
          </cell>
          <cell r="H1431" t="str">
            <v>Sales Volume</v>
          </cell>
          <cell r="Q1431" t="str">
            <v>63041ABA289P1</v>
          </cell>
          <cell r="S1431">
            <v>0</v>
          </cell>
          <cell r="T1431">
            <v>0</v>
          </cell>
          <cell r="U1431">
            <v>3</v>
          </cell>
          <cell r="V1431">
            <v>0</v>
          </cell>
          <cell r="W1431">
            <v>1</v>
          </cell>
          <cell r="X1431">
            <v>0</v>
          </cell>
          <cell r="Y1431">
            <v>0</v>
          </cell>
          <cell r="Z1431">
            <v>0</v>
          </cell>
          <cell r="AA1431">
            <v>0</v>
          </cell>
          <cell r="AB1431">
            <v>0</v>
          </cell>
          <cell r="AC1431">
            <v>0</v>
          </cell>
          <cell r="AD1431">
            <v>0</v>
          </cell>
        </row>
        <row r="1432">
          <cell r="F1432" t="str">
            <v>56EFX</v>
          </cell>
          <cell r="H1432" t="str">
            <v>Stock Volume</v>
          </cell>
          <cell r="Q1432" t="str">
            <v>63041ABA289P1</v>
          </cell>
          <cell r="S1432">
            <v>7</v>
          </cell>
          <cell r="T1432">
            <v>7</v>
          </cell>
          <cell r="U1432">
            <v>4</v>
          </cell>
          <cell r="V1432">
            <v>2</v>
          </cell>
          <cell r="W1432">
            <v>1</v>
          </cell>
          <cell r="X1432">
            <v>1</v>
          </cell>
          <cell r="Y1432">
            <v>1</v>
          </cell>
          <cell r="Z1432">
            <v>1</v>
          </cell>
          <cell r="AA1432">
            <v>1</v>
          </cell>
          <cell r="AB1432">
            <v>1</v>
          </cell>
          <cell r="AC1432">
            <v>1</v>
          </cell>
          <cell r="AD1432">
            <v>1</v>
          </cell>
        </row>
        <row r="1433">
          <cell r="F1433" t="str">
            <v>56SAB</v>
          </cell>
          <cell r="H1433" t="str">
            <v>Available Stock</v>
          </cell>
          <cell r="Q1433" t="str">
            <v>33047CBA006P1</v>
          </cell>
          <cell r="S1433">
            <v>0</v>
          </cell>
          <cell r="T1433">
            <v>2183</v>
          </cell>
          <cell r="U1433">
            <v>1300</v>
          </cell>
          <cell r="V1433">
            <v>1300</v>
          </cell>
          <cell r="W1433">
            <v>565</v>
          </cell>
          <cell r="X1433">
            <v>787</v>
          </cell>
          <cell r="Y1433">
            <v>975.70052051815628</v>
          </cell>
          <cell r="Z1433">
            <v>1023.4450226581557</v>
          </cell>
          <cell r="AA1433">
            <v>1338.6075554383519</v>
          </cell>
          <cell r="AB1433">
            <v>1020.8364229642293</v>
          </cell>
          <cell r="AC1433">
            <v>761.0918840373115</v>
          </cell>
          <cell r="AD1433">
            <v>966.5877161200483</v>
          </cell>
        </row>
        <row r="1434">
          <cell r="F1434" t="str">
            <v>56SAB</v>
          </cell>
          <cell r="H1434" t="str">
            <v>Income</v>
          </cell>
          <cell r="Q1434" t="str">
            <v>33047CBA006P1</v>
          </cell>
          <cell r="S1434">
            <v>0</v>
          </cell>
          <cell r="T1434">
            <v>116</v>
          </cell>
          <cell r="U1434">
            <v>3509</v>
          </cell>
          <cell r="V1434">
            <v>3099</v>
          </cell>
          <cell r="W1434">
            <v>1935</v>
          </cell>
          <cell r="X1434">
            <v>1698</v>
          </cell>
          <cell r="Y1434">
            <v>2691.2994794818437</v>
          </cell>
          <cell r="Z1434">
            <v>2832.2554978600006</v>
          </cell>
          <cell r="AA1434">
            <v>2084.8374672198038</v>
          </cell>
          <cell r="AB1434">
            <v>3437.7711324741222</v>
          </cell>
          <cell r="AC1434">
            <v>3379.7445389269178</v>
          </cell>
          <cell r="AD1434">
            <v>2194.5041679172632</v>
          </cell>
        </row>
        <row r="1435">
          <cell r="F1435" t="str">
            <v>56SAB</v>
          </cell>
          <cell r="H1435" t="str">
            <v>Production Volume</v>
          </cell>
          <cell r="Q1435" t="str">
            <v>33047CBA006P1</v>
          </cell>
          <cell r="S1435">
            <v>476</v>
          </cell>
          <cell r="T1435">
            <v>1827</v>
          </cell>
          <cell r="U1435">
            <v>2536</v>
          </cell>
          <cell r="V1435">
            <v>3463</v>
          </cell>
          <cell r="W1435">
            <v>1200</v>
          </cell>
          <cell r="X1435">
            <v>1920</v>
          </cell>
          <cell r="Y1435">
            <v>2880</v>
          </cell>
          <cell r="Z1435">
            <v>2880</v>
          </cell>
          <cell r="AA1435">
            <v>2400</v>
          </cell>
          <cell r="AB1435">
            <v>3120</v>
          </cell>
          <cell r="AC1435">
            <v>3120</v>
          </cell>
          <cell r="AD1435">
            <v>2400</v>
          </cell>
        </row>
        <row r="1436">
          <cell r="F1436" t="str">
            <v>56SAB</v>
          </cell>
          <cell r="H1436" t="str">
            <v>Sales Volume</v>
          </cell>
          <cell r="Q1436" t="str">
            <v>33047CBA006P1</v>
          </cell>
          <cell r="S1436">
            <v>0</v>
          </cell>
          <cell r="T1436">
            <v>116</v>
          </cell>
          <cell r="U1436">
            <v>3509</v>
          </cell>
          <cell r="V1436">
            <v>3099</v>
          </cell>
          <cell r="W1436">
            <v>1935</v>
          </cell>
          <cell r="X1436">
            <v>1698</v>
          </cell>
          <cell r="Y1436">
            <v>2691.2994794818437</v>
          </cell>
          <cell r="Z1436">
            <v>2832.2554978600006</v>
          </cell>
          <cell r="AA1436">
            <v>2084.8374672198038</v>
          </cell>
          <cell r="AB1436">
            <v>3437.7711324741222</v>
          </cell>
          <cell r="AC1436">
            <v>3379.7445389269178</v>
          </cell>
          <cell r="AD1436">
            <v>2194.5041679172632</v>
          </cell>
        </row>
        <row r="1437">
          <cell r="F1437" t="str">
            <v>56SAB</v>
          </cell>
          <cell r="H1437" t="str">
            <v>Stock Volume</v>
          </cell>
          <cell r="Q1437" t="str">
            <v>33047CBA006P1</v>
          </cell>
          <cell r="S1437">
            <v>0</v>
          </cell>
          <cell r="T1437">
            <v>2183</v>
          </cell>
          <cell r="U1437">
            <v>1311</v>
          </cell>
          <cell r="V1437">
            <v>1574</v>
          </cell>
          <cell r="W1437">
            <v>839</v>
          </cell>
          <cell r="X1437">
            <v>1061</v>
          </cell>
          <cell r="Y1437">
            <v>1249.7005205181563</v>
          </cell>
          <cell r="Z1437">
            <v>1297.4450226581553</v>
          </cell>
          <cell r="AA1437">
            <v>1612.6075554383515</v>
          </cell>
          <cell r="AB1437">
            <v>1294.8364229642293</v>
          </cell>
          <cell r="AC1437">
            <v>1035.0918840373115</v>
          </cell>
          <cell r="AD1437">
            <v>1240.5877161200483</v>
          </cell>
        </row>
        <row r="1438">
          <cell r="F1438" t="str">
            <v>56SB</v>
          </cell>
          <cell r="H1438" t="str">
            <v>Available Stock</v>
          </cell>
          <cell r="Q1438" t="str">
            <v>63041CBA006P1</v>
          </cell>
          <cell r="S1438">
            <v>600</v>
          </cell>
          <cell r="T1438">
            <v>23</v>
          </cell>
          <cell r="U1438">
            <v>31</v>
          </cell>
          <cell r="V1438">
            <v>30</v>
          </cell>
          <cell r="W1438">
            <v>30</v>
          </cell>
          <cell r="X1438">
            <v>29</v>
          </cell>
          <cell r="Y1438">
            <v>29</v>
          </cell>
          <cell r="Z1438">
            <v>29</v>
          </cell>
          <cell r="AA1438">
            <v>29</v>
          </cell>
          <cell r="AB1438">
            <v>29</v>
          </cell>
          <cell r="AC1438">
            <v>29</v>
          </cell>
          <cell r="AD1438">
            <v>29</v>
          </cell>
        </row>
        <row r="1439">
          <cell r="F1439" t="str">
            <v>56SB</v>
          </cell>
          <cell r="H1439" t="str">
            <v>Income</v>
          </cell>
          <cell r="Q1439" t="str">
            <v>63041CBA006P1</v>
          </cell>
          <cell r="S1439">
            <v>1392</v>
          </cell>
          <cell r="T1439">
            <v>587</v>
          </cell>
          <cell r="U1439">
            <v>1</v>
          </cell>
          <cell r="V1439">
            <v>1</v>
          </cell>
          <cell r="W1439">
            <v>0</v>
          </cell>
          <cell r="X1439">
            <v>1</v>
          </cell>
          <cell r="Y1439">
            <v>0</v>
          </cell>
          <cell r="Z1439">
            <v>0</v>
          </cell>
          <cell r="AA1439">
            <v>0</v>
          </cell>
          <cell r="AB1439">
            <v>0</v>
          </cell>
          <cell r="AC1439">
            <v>0</v>
          </cell>
          <cell r="AD1439">
            <v>0</v>
          </cell>
        </row>
        <row r="1440">
          <cell r="F1440" t="str">
            <v>56SB</v>
          </cell>
          <cell r="H1440" t="str">
            <v>Production Volume</v>
          </cell>
          <cell r="Q1440" t="str">
            <v>63041CBA006P1</v>
          </cell>
          <cell r="S1440">
            <v>957</v>
          </cell>
          <cell r="T1440">
            <v>0</v>
          </cell>
          <cell r="U1440">
            <v>0</v>
          </cell>
          <cell r="V1440">
            <v>0</v>
          </cell>
          <cell r="W1440">
            <v>0</v>
          </cell>
          <cell r="X1440">
            <v>0</v>
          </cell>
          <cell r="Y1440">
            <v>0</v>
          </cell>
          <cell r="Z1440">
            <v>0</v>
          </cell>
          <cell r="AA1440">
            <v>0</v>
          </cell>
          <cell r="AB1440">
            <v>0</v>
          </cell>
          <cell r="AC1440">
            <v>0</v>
          </cell>
          <cell r="AD1440">
            <v>0</v>
          </cell>
        </row>
        <row r="1441">
          <cell r="F1441" t="str">
            <v>56SB</v>
          </cell>
          <cell r="H1441" t="str">
            <v>Sales Volume</v>
          </cell>
          <cell r="Q1441" t="str">
            <v>63041CBA006P1</v>
          </cell>
          <cell r="S1441">
            <v>1392</v>
          </cell>
          <cell r="T1441">
            <v>587</v>
          </cell>
          <cell r="U1441">
            <v>1</v>
          </cell>
          <cell r="V1441">
            <v>1</v>
          </cell>
          <cell r="W1441">
            <v>0</v>
          </cell>
          <cell r="X1441">
            <v>1</v>
          </cell>
          <cell r="Y1441">
            <v>0</v>
          </cell>
          <cell r="Z1441">
            <v>0</v>
          </cell>
          <cell r="AA1441">
            <v>0</v>
          </cell>
          <cell r="AB1441">
            <v>0</v>
          </cell>
          <cell r="AC1441">
            <v>0</v>
          </cell>
          <cell r="AD1441">
            <v>0</v>
          </cell>
        </row>
        <row r="1442">
          <cell r="F1442" t="str">
            <v>56SB</v>
          </cell>
          <cell r="H1442" t="str">
            <v>Stock Volume</v>
          </cell>
          <cell r="Q1442" t="str">
            <v>63041CBA006P1</v>
          </cell>
          <cell r="S1442">
            <v>605</v>
          </cell>
          <cell r="T1442">
            <v>23</v>
          </cell>
          <cell r="U1442">
            <v>32</v>
          </cell>
          <cell r="V1442">
            <v>31</v>
          </cell>
          <cell r="W1442">
            <v>31</v>
          </cell>
          <cell r="X1442">
            <v>30</v>
          </cell>
          <cell r="Y1442">
            <v>30</v>
          </cell>
          <cell r="Z1442">
            <v>30</v>
          </cell>
          <cell r="AA1442">
            <v>30</v>
          </cell>
          <cell r="AB1442">
            <v>30</v>
          </cell>
          <cell r="AC1442">
            <v>30</v>
          </cell>
          <cell r="AD1442">
            <v>30</v>
          </cell>
        </row>
        <row r="1443">
          <cell r="F1443" t="str">
            <v>56SPB</v>
          </cell>
          <cell r="H1443" t="str">
            <v>Available Stock</v>
          </cell>
          <cell r="Q1443" t="str">
            <v>63047CBA006P1</v>
          </cell>
          <cell r="S1443">
            <v>336</v>
          </cell>
          <cell r="T1443">
            <v>88</v>
          </cell>
          <cell r="U1443">
            <v>1</v>
          </cell>
          <cell r="V1443">
            <v>352</v>
          </cell>
          <cell r="W1443">
            <v>306</v>
          </cell>
          <cell r="X1443">
            <v>245</v>
          </cell>
          <cell r="Y1443">
            <v>1175</v>
          </cell>
          <cell r="Z1443">
            <v>1025</v>
          </cell>
          <cell r="AA1443">
            <v>875</v>
          </cell>
          <cell r="AB1443">
            <v>725</v>
          </cell>
          <cell r="AC1443">
            <v>561</v>
          </cell>
          <cell r="AD1443">
            <v>561</v>
          </cell>
        </row>
        <row r="1444">
          <cell r="F1444" t="str">
            <v>56SPB</v>
          </cell>
          <cell r="H1444" t="str">
            <v>Income</v>
          </cell>
          <cell r="Q1444" t="str">
            <v>63047CBA006P1</v>
          </cell>
          <cell r="S1444">
            <v>386</v>
          </cell>
          <cell r="T1444">
            <v>394</v>
          </cell>
          <cell r="U1444">
            <v>90</v>
          </cell>
          <cell r="V1444">
            <v>5</v>
          </cell>
          <cell r="W1444">
            <v>46</v>
          </cell>
          <cell r="X1444">
            <v>61</v>
          </cell>
          <cell r="Y1444">
            <v>150</v>
          </cell>
          <cell r="Z1444">
            <v>150</v>
          </cell>
          <cell r="AA1444">
            <v>150</v>
          </cell>
          <cell r="AB1444">
            <v>150</v>
          </cell>
          <cell r="AC1444">
            <v>164</v>
          </cell>
          <cell r="AD1444">
            <v>0</v>
          </cell>
        </row>
        <row r="1445">
          <cell r="F1445" t="str">
            <v>56SPB</v>
          </cell>
          <cell r="H1445" t="str">
            <v>Production Volume</v>
          </cell>
          <cell r="Q1445" t="str">
            <v>63047CBA006P1</v>
          </cell>
          <cell r="S1445">
            <v>717</v>
          </cell>
          <cell r="T1445">
            <v>63</v>
          </cell>
          <cell r="U1445">
            <v>0</v>
          </cell>
          <cell r="V1445">
            <v>360</v>
          </cell>
          <cell r="W1445">
            <v>0</v>
          </cell>
          <cell r="X1445">
            <v>0</v>
          </cell>
          <cell r="Y1445">
            <v>1080</v>
          </cell>
          <cell r="Z1445">
            <v>0</v>
          </cell>
          <cell r="AA1445">
            <v>0</v>
          </cell>
          <cell r="AB1445">
            <v>0</v>
          </cell>
          <cell r="AC1445">
            <v>0</v>
          </cell>
          <cell r="AD1445">
            <v>0</v>
          </cell>
        </row>
        <row r="1446">
          <cell r="F1446" t="str">
            <v>56SPB</v>
          </cell>
          <cell r="H1446" t="str">
            <v>Sales Volume</v>
          </cell>
          <cell r="Q1446" t="str">
            <v>63047CBA006P1</v>
          </cell>
          <cell r="S1446">
            <v>386</v>
          </cell>
          <cell r="T1446">
            <v>394</v>
          </cell>
          <cell r="U1446">
            <v>90</v>
          </cell>
          <cell r="V1446">
            <v>5</v>
          </cell>
          <cell r="W1446">
            <v>46</v>
          </cell>
          <cell r="X1446">
            <v>61</v>
          </cell>
          <cell r="Y1446">
            <v>150</v>
          </cell>
          <cell r="Z1446">
            <v>150</v>
          </cell>
          <cell r="AA1446">
            <v>150</v>
          </cell>
          <cell r="AB1446">
            <v>150</v>
          </cell>
          <cell r="AC1446">
            <v>164</v>
          </cell>
          <cell r="AD1446">
            <v>0</v>
          </cell>
        </row>
        <row r="1447">
          <cell r="F1447" t="str">
            <v>56SPB</v>
          </cell>
          <cell r="H1447" t="str">
            <v>Stock Volume</v>
          </cell>
          <cell r="Q1447" t="str">
            <v>63047CBA006P1</v>
          </cell>
          <cell r="S1447">
            <v>356</v>
          </cell>
          <cell r="T1447">
            <v>88</v>
          </cell>
          <cell r="U1447">
            <v>15</v>
          </cell>
          <cell r="V1447">
            <v>356</v>
          </cell>
          <cell r="W1447">
            <v>310</v>
          </cell>
          <cell r="X1447">
            <v>249</v>
          </cell>
          <cell r="Y1447">
            <v>1179</v>
          </cell>
          <cell r="Z1447">
            <v>1029</v>
          </cell>
          <cell r="AA1447">
            <v>879</v>
          </cell>
          <cell r="AB1447">
            <v>729</v>
          </cell>
          <cell r="AC1447">
            <v>565</v>
          </cell>
          <cell r="AD1447">
            <v>565</v>
          </cell>
        </row>
        <row r="1448">
          <cell r="F1448" t="str">
            <v>56STB</v>
          </cell>
          <cell r="H1448" t="str">
            <v>Available Stock</v>
          </cell>
          <cell r="Q1448" t="str">
            <v>63041SBA006P1</v>
          </cell>
          <cell r="S1448">
            <v>286</v>
          </cell>
          <cell r="T1448">
            <v>134</v>
          </cell>
          <cell r="U1448">
            <v>9</v>
          </cell>
          <cell r="V1448">
            <v>3</v>
          </cell>
          <cell r="W1448">
            <v>3</v>
          </cell>
          <cell r="X1448">
            <v>3</v>
          </cell>
          <cell r="Y1448">
            <v>3</v>
          </cell>
          <cell r="Z1448">
            <v>3</v>
          </cell>
          <cell r="AA1448">
            <v>3</v>
          </cell>
          <cell r="AB1448">
            <v>3</v>
          </cell>
          <cell r="AC1448">
            <v>3</v>
          </cell>
          <cell r="AD1448">
            <v>3</v>
          </cell>
        </row>
        <row r="1449">
          <cell r="F1449" t="str">
            <v>56STB</v>
          </cell>
          <cell r="H1449" t="str">
            <v>Income</v>
          </cell>
          <cell r="Q1449" t="str">
            <v>63041SBA006P1</v>
          </cell>
          <cell r="S1449">
            <v>169</v>
          </cell>
          <cell r="T1449">
            <v>220</v>
          </cell>
          <cell r="U1449">
            <v>116</v>
          </cell>
          <cell r="V1449">
            <v>0</v>
          </cell>
          <cell r="W1449">
            <v>0</v>
          </cell>
          <cell r="X1449">
            <v>0</v>
          </cell>
          <cell r="Y1449">
            <v>0</v>
          </cell>
          <cell r="Z1449">
            <v>0</v>
          </cell>
          <cell r="AA1449">
            <v>0</v>
          </cell>
          <cell r="AB1449">
            <v>0</v>
          </cell>
          <cell r="AC1449">
            <v>0</v>
          </cell>
          <cell r="AD1449">
            <v>0</v>
          </cell>
        </row>
        <row r="1450">
          <cell r="F1450" t="str">
            <v>56STB</v>
          </cell>
          <cell r="H1450" t="str">
            <v>Production Volume</v>
          </cell>
          <cell r="Q1450" t="str">
            <v>63041SBA006P1</v>
          </cell>
          <cell r="S1450">
            <v>350</v>
          </cell>
          <cell r="T1450">
            <v>0</v>
          </cell>
          <cell r="U1450">
            <v>0</v>
          </cell>
          <cell r="V1450">
            <v>0</v>
          </cell>
          <cell r="W1450">
            <v>0</v>
          </cell>
          <cell r="X1450">
            <v>0</v>
          </cell>
          <cell r="Y1450">
            <v>0</v>
          </cell>
          <cell r="Z1450">
            <v>0</v>
          </cell>
          <cell r="AA1450">
            <v>0</v>
          </cell>
          <cell r="AB1450">
            <v>0</v>
          </cell>
          <cell r="AC1450">
            <v>0</v>
          </cell>
          <cell r="AD1450">
            <v>0</v>
          </cell>
        </row>
        <row r="1451">
          <cell r="F1451" t="str">
            <v>56STB</v>
          </cell>
          <cell r="H1451" t="str">
            <v>Sales Volume</v>
          </cell>
          <cell r="Q1451" t="str">
            <v>63041SBA006P1</v>
          </cell>
          <cell r="S1451">
            <v>169</v>
          </cell>
          <cell r="T1451">
            <v>220</v>
          </cell>
          <cell r="U1451">
            <v>116</v>
          </cell>
          <cell r="V1451">
            <v>0</v>
          </cell>
          <cell r="W1451">
            <v>0</v>
          </cell>
          <cell r="X1451">
            <v>0</v>
          </cell>
          <cell r="Y1451">
            <v>0</v>
          </cell>
          <cell r="Z1451">
            <v>0</v>
          </cell>
          <cell r="AA1451">
            <v>0</v>
          </cell>
          <cell r="AB1451">
            <v>0</v>
          </cell>
          <cell r="AC1451">
            <v>0</v>
          </cell>
          <cell r="AD1451">
            <v>0</v>
          </cell>
        </row>
        <row r="1452">
          <cell r="F1452" t="str">
            <v>56STB</v>
          </cell>
          <cell r="H1452" t="str">
            <v>Stock Volume</v>
          </cell>
          <cell r="Q1452" t="str">
            <v>63041SBA006P1</v>
          </cell>
          <cell r="S1452">
            <v>316</v>
          </cell>
          <cell r="T1452">
            <v>134</v>
          </cell>
          <cell r="U1452">
            <v>28</v>
          </cell>
          <cell r="V1452">
            <v>3</v>
          </cell>
          <cell r="W1452">
            <v>3</v>
          </cell>
          <cell r="X1452">
            <v>3</v>
          </cell>
          <cell r="Y1452">
            <v>3</v>
          </cell>
          <cell r="Z1452">
            <v>3</v>
          </cell>
          <cell r="AA1452">
            <v>3</v>
          </cell>
          <cell r="AB1452">
            <v>3</v>
          </cell>
          <cell r="AC1452">
            <v>3</v>
          </cell>
          <cell r="AD1452">
            <v>3</v>
          </cell>
        </row>
        <row r="1453">
          <cell r="F1453" t="str">
            <v>56STX</v>
          </cell>
          <cell r="H1453" t="str">
            <v>Available Stock</v>
          </cell>
          <cell r="Q1453" t="str">
            <v>63041SBA089P1</v>
          </cell>
          <cell r="S1453">
            <v>192</v>
          </cell>
          <cell r="T1453">
            <v>24</v>
          </cell>
          <cell r="U1453">
            <v>1</v>
          </cell>
          <cell r="V1453">
            <v>29</v>
          </cell>
          <cell r="W1453">
            <v>29</v>
          </cell>
          <cell r="X1453">
            <v>28</v>
          </cell>
          <cell r="Y1453">
            <v>28</v>
          </cell>
          <cell r="Z1453">
            <v>28</v>
          </cell>
          <cell r="AA1453">
            <v>28</v>
          </cell>
          <cell r="AB1453">
            <v>28</v>
          </cell>
          <cell r="AC1453">
            <v>28</v>
          </cell>
          <cell r="AD1453">
            <v>28</v>
          </cell>
        </row>
        <row r="1454">
          <cell r="F1454" t="str">
            <v>56STX</v>
          </cell>
          <cell r="H1454" t="str">
            <v>Income</v>
          </cell>
          <cell r="Q1454" t="str">
            <v>63041SBA089P1</v>
          </cell>
          <cell r="S1454">
            <v>464</v>
          </cell>
          <cell r="T1454">
            <v>180</v>
          </cell>
          <cell r="U1454">
            <v>-2</v>
          </cell>
          <cell r="V1454">
            <v>1</v>
          </cell>
          <cell r="W1454">
            <v>0</v>
          </cell>
          <cell r="X1454">
            <v>1</v>
          </cell>
          <cell r="Y1454">
            <v>0</v>
          </cell>
          <cell r="Z1454">
            <v>0</v>
          </cell>
          <cell r="AA1454">
            <v>0</v>
          </cell>
          <cell r="AB1454">
            <v>0</v>
          </cell>
          <cell r="AC1454">
            <v>0</v>
          </cell>
          <cell r="AD1454">
            <v>0</v>
          </cell>
        </row>
        <row r="1455">
          <cell r="F1455" t="str">
            <v>56STX</v>
          </cell>
          <cell r="H1455" t="str">
            <v>Production Volume</v>
          </cell>
          <cell r="Q1455" t="str">
            <v>63041SBA089P1</v>
          </cell>
          <cell r="S1455">
            <v>463</v>
          </cell>
          <cell r="T1455">
            <v>0</v>
          </cell>
          <cell r="U1455">
            <v>0</v>
          </cell>
          <cell r="V1455">
            <v>0</v>
          </cell>
          <cell r="W1455">
            <v>0</v>
          </cell>
          <cell r="X1455">
            <v>0</v>
          </cell>
          <cell r="Y1455">
            <v>0</v>
          </cell>
          <cell r="Z1455">
            <v>0</v>
          </cell>
          <cell r="AA1455">
            <v>0</v>
          </cell>
          <cell r="AB1455">
            <v>0</v>
          </cell>
          <cell r="AC1455">
            <v>0</v>
          </cell>
          <cell r="AD1455">
            <v>0</v>
          </cell>
        </row>
        <row r="1456">
          <cell r="F1456" t="str">
            <v>56STX</v>
          </cell>
          <cell r="H1456" t="str">
            <v>Sales Volume</v>
          </cell>
          <cell r="Q1456" t="str">
            <v>63041SBA089P1</v>
          </cell>
          <cell r="S1456">
            <v>464</v>
          </cell>
          <cell r="T1456">
            <v>180</v>
          </cell>
          <cell r="U1456">
            <v>-2</v>
          </cell>
          <cell r="V1456">
            <v>1</v>
          </cell>
          <cell r="W1456">
            <v>0</v>
          </cell>
          <cell r="X1456">
            <v>1</v>
          </cell>
          <cell r="Y1456">
            <v>0</v>
          </cell>
          <cell r="Z1456">
            <v>0</v>
          </cell>
          <cell r="AA1456">
            <v>0</v>
          </cell>
          <cell r="AB1456">
            <v>0</v>
          </cell>
          <cell r="AC1456">
            <v>0</v>
          </cell>
          <cell r="AD1456">
            <v>0</v>
          </cell>
        </row>
        <row r="1457">
          <cell r="F1457" t="str">
            <v>56STX</v>
          </cell>
          <cell r="H1457" t="str">
            <v>Stock Volume</v>
          </cell>
          <cell r="Q1457" t="str">
            <v>63041SBA089P1</v>
          </cell>
          <cell r="S1457">
            <v>207</v>
          </cell>
          <cell r="T1457">
            <v>24</v>
          </cell>
          <cell r="U1457">
            <v>27</v>
          </cell>
          <cell r="V1457">
            <v>29</v>
          </cell>
          <cell r="W1457">
            <v>29</v>
          </cell>
          <cell r="X1457">
            <v>28</v>
          </cell>
          <cell r="Y1457">
            <v>28</v>
          </cell>
          <cell r="Z1457">
            <v>28</v>
          </cell>
          <cell r="AA1457">
            <v>28</v>
          </cell>
          <cell r="AB1457">
            <v>28</v>
          </cell>
          <cell r="AC1457">
            <v>28</v>
          </cell>
          <cell r="AD1457">
            <v>28</v>
          </cell>
        </row>
        <row r="1458">
          <cell r="F1458" t="str">
            <v>56SX</v>
          </cell>
          <cell r="H1458" t="str">
            <v>Available Stock</v>
          </cell>
          <cell r="Q1458" t="str">
            <v>63047CBA089P1</v>
          </cell>
          <cell r="S1458">
            <v>23</v>
          </cell>
          <cell r="T1458">
            <v>137</v>
          </cell>
          <cell r="U1458">
            <v>24</v>
          </cell>
          <cell r="V1458">
            <v>38</v>
          </cell>
          <cell r="W1458">
            <v>38</v>
          </cell>
          <cell r="X1458">
            <v>26</v>
          </cell>
          <cell r="Y1458">
            <v>26</v>
          </cell>
          <cell r="Z1458">
            <v>26</v>
          </cell>
          <cell r="AA1458">
            <v>26</v>
          </cell>
          <cell r="AB1458">
            <v>26</v>
          </cell>
          <cell r="AC1458">
            <v>26</v>
          </cell>
          <cell r="AD1458">
            <v>26</v>
          </cell>
        </row>
        <row r="1459">
          <cell r="F1459" t="str">
            <v>56SX</v>
          </cell>
          <cell r="H1459" t="str">
            <v>Income</v>
          </cell>
          <cell r="Q1459" t="str">
            <v>63047CBA089P1</v>
          </cell>
          <cell r="S1459">
            <v>337</v>
          </cell>
          <cell r="T1459">
            <v>114</v>
          </cell>
          <cell r="U1459">
            <v>99</v>
          </cell>
          <cell r="V1459">
            <v>8</v>
          </cell>
          <cell r="W1459">
            <v>0</v>
          </cell>
          <cell r="X1459">
            <v>12</v>
          </cell>
          <cell r="Y1459">
            <v>0</v>
          </cell>
          <cell r="Z1459">
            <v>0</v>
          </cell>
          <cell r="AA1459">
            <v>0</v>
          </cell>
          <cell r="AB1459">
            <v>0</v>
          </cell>
          <cell r="AC1459">
            <v>0</v>
          </cell>
          <cell r="AD1459">
            <v>0</v>
          </cell>
        </row>
        <row r="1460">
          <cell r="F1460" t="str">
            <v>56SX</v>
          </cell>
          <cell r="H1460" t="str">
            <v>Production Volume</v>
          </cell>
          <cell r="Q1460" t="str">
            <v>63047CBA089P1</v>
          </cell>
          <cell r="S1460">
            <v>189</v>
          </cell>
          <cell r="T1460">
            <v>119</v>
          </cell>
          <cell r="U1460">
            <v>0</v>
          </cell>
          <cell r="V1460">
            <v>0</v>
          </cell>
          <cell r="W1460">
            <v>0</v>
          </cell>
          <cell r="X1460">
            <v>0</v>
          </cell>
          <cell r="Y1460">
            <v>0</v>
          </cell>
          <cell r="Z1460">
            <v>0</v>
          </cell>
          <cell r="AA1460">
            <v>0</v>
          </cell>
          <cell r="AB1460">
            <v>0</v>
          </cell>
          <cell r="AC1460">
            <v>0</v>
          </cell>
          <cell r="AD1460">
            <v>0</v>
          </cell>
        </row>
        <row r="1461">
          <cell r="F1461" t="str">
            <v>56SX</v>
          </cell>
          <cell r="H1461" t="str">
            <v>Sales Volume</v>
          </cell>
          <cell r="Q1461" t="str">
            <v>63047CBA089P1</v>
          </cell>
          <cell r="S1461">
            <v>337</v>
          </cell>
          <cell r="T1461">
            <v>114</v>
          </cell>
          <cell r="U1461">
            <v>99</v>
          </cell>
          <cell r="V1461">
            <v>8</v>
          </cell>
          <cell r="W1461">
            <v>0</v>
          </cell>
          <cell r="X1461">
            <v>12</v>
          </cell>
          <cell r="Y1461">
            <v>0</v>
          </cell>
          <cell r="Z1461">
            <v>0</v>
          </cell>
          <cell r="AA1461">
            <v>0</v>
          </cell>
          <cell r="AB1461">
            <v>0</v>
          </cell>
          <cell r="AC1461">
            <v>0</v>
          </cell>
          <cell r="AD1461">
            <v>0</v>
          </cell>
        </row>
        <row r="1462">
          <cell r="F1462" t="str">
            <v>56SX</v>
          </cell>
          <cell r="H1462" t="str">
            <v>Stock Volume</v>
          </cell>
          <cell r="Q1462" t="str">
            <v>63047CBA089P1</v>
          </cell>
          <cell r="S1462">
            <v>49</v>
          </cell>
          <cell r="T1462">
            <v>137</v>
          </cell>
          <cell r="U1462">
            <v>50</v>
          </cell>
          <cell r="V1462">
            <v>38</v>
          </cell>
          <cell r="W1462">
            <v>38</v>
          </cell>
          <cell r="X1462">
            <v>26</v>
          </cell>
          <cell r="Y1462">
            <v>26</v>
          </cell>
          <cell r="Z1462">
            <v>26</v>
          </cell>
          <cell r="AA1462">
            <v>26</v>
          </cell>
          <cell r="AB1462">
            <v>26</v>
          </cell>
          <cell r="AC1462">
            <v>26</v>
          </cell>
          <cell r="AD1462">
            <v>26</v>
          </cell>
        </row>
        <row r="1463">
          <cell r="F1463" t="str">
            <v>56TAB</v>
          </cell>
          <cell r="H1463" t="str">
            <v>Available Stock</v>
          </cell>
          <cell r="Q1463" t="str">
            <v>33047TBA006P1</v>
          </cell>
          <cell r="S1463">
            <v>0</v>
          </cell>
          <cell r="T1463">
            <v>130</v>
          </cell>
          <cell r="U1463">
            <v>250</v>
          </cell>
          <cell r="V1463">
            <v>728</v>
          </cell>
          <cell r="W1463">
            <v>359</v>
          </cell>
          <cell r="X1463">
            <v>172</v>
          </cell>
          <cell r="Y1463">
            <v>216.87818838957901</v>
          </cell>
          <cell r="Z1463">
            <v>219.11201176882366</v>
          </cell>
          <cell r="AA1463">
            <v>243.37828670064971</v>
          </cell>
          <cell r="AB1463">
            <v>326.98623095440769</v>
          </cell>
          <cell r="AC1463">
            <v>187.73529754635103</v>
          </cell>
          <cell r="AD1463">
            <v>219.61341477366238</v>
          </cell>
        </row>
        <row r="1464">
          <cell r="F1464" t="str">
            <v>56TAB</v>
          </cell>
          <cell r="H1464" t="str">
            <v>Income</v>
          </cell>
          <cell r="Q1464" t="str">
            <v>33047TBA006P1</v>
          </cell>
          <cell r="S1464">
            <v>0</v>
          </cell>
          <cell r="T1464">
            <v>0</v>
          </cell>
          <cell r="U1464">
            <v>48</v>
          </cell>
          <cell r="V1464">
            <v>68</v>
          </cell>
          <cell r="W1464">
            <v>369</v>
          </cell>
          <cell r="X1464">
            <v>187</v>
          </cell>
          <cell r="Y1464">
            <v>435.12181161042099</v>
          </cell>
          <cell r="Z1464">
            <v>477.76617662075535</v>
          </cell>
          <cell r="AA1464">
            <v>455.73372506817395</v>
          </cell>
          <cell r="AB1464">
            <v>636.39205574624202</v>
          </cell>
          <cell r="AC1464">
            <v>619.25093340805665</v>
          </cell>
          <cell r="AD1464">
            <v>448.12188277268865</v>
          </cell>
        </row>
        <row r="1465">
          <cell r="F1465" t="str">
            <v>56TAB</v>
          </cell>
          <cell r="H1465" t="str">
            <v>Production Volume</v>
          </cell>
          <cell r="Q1465" t="str">
            <v>33047TBA006P1</v>
          </cell>
          <cell r="S1465">
            <v>30</v>
          </cell>
          <cell r="T1465">
            <v>100</v>
          </cell>
          <cell r="U1465">
            <v>240</v>
          </cell>
          <cell r="V1465">
            <v>505</v>
          </cell>
          <cell r="W1465">
            <v>0</v>
          </cell>
          <cell r="X1465">
            <v>0</v>
          </cell>
          <cell r="Y1465">
            <v>480</v>
          </cell>
          <cell r="Z1465">
            <v>480</v>
          </cell>
          <cell r="AA1465">
            <v>480</v>
          </cell>
          <cell r="AB1465">
            <v>720</v>
          </cell>
          <cell r="AC1465">
            <v>480</v>
          </cell>
          <cell r="AD1465">
            <v>480</v>
          </cell>
        </row>
        <row r="1466">
          <cell r="F1466" t="str">
            <v>56TAB</v>
          </cell>
          <cell r="H1466" t="str">
            <v>Sales Volume</v>
          </cell>
          <cell r="Q1466" t="str">
            <v>33047TBA006P1</v>
          </cell>
          <cell r="S1466">
            <v>0</v>
          </cell>
          <cell r="T1466">
            <v>0</v>
          </cell>
          <cell r="U1466">
            <v>48</v>
          </cell>
          <cell r="V1466">
            <v>68</v>
          </cell>
          <cell r="W1466">
            <v>369</v>
          </cell>
          <cell r="X1466">
            <v>187</v>
          </cell>
          <cell r="Y1466">
            <v>435.12181161042099</v>
          </cell>
          <cell r="Z1466">
            <v>477.76617662075535</v>
          </cell>
          <cell r="AA1466">
            <v>455.73372506817395</v>
          </cell>
          <cell r="AB1466">
            <v>636.39205574624202</v>
          </cell>
          <cell r="AC1466">
            <v>619.25093340805665</v>
          </cell>
          <cell r="AD1466">
            <v>448.12188277268865</v>
          </cell>
        </row>
        <row r="1467">
          <cell r="F1467" t="str">
            <v>56TAB</v>
          </cell>
          <cell r="H1467" t="str">
            <v>Stock Volume</v>
          </cell>
          <cell r="Q1467" t="str">
            <v>33047TBA006P1</v>
          </cell>
          <cell r="S1467">
            <v>0</v>
          </cell>
          <cell r="T1467">
            <v>130</v>
          </cell>
          <cell r="U1467">
            <v>322</v>
          </cell>
          <cell r="V1467">
            <v>728</v>
          </cell>
          <cell r="W1467">
            <v>359</v>
          </cell>
          <cell r="X1467">
            <v>172</v>
          </cell>
          <cell r="Y1467">
            <v>216.87818838957901</v>
          </cell>
          <cell r="Z1467">
            <v>219.11201176882366</v>
          </cell>
          <cell r="AA1467">
            <v>243.37828670064971</v>
          </cell>
          <cell r="AB1467">
            <v>326.98623095440769</v>
          </cell>
          <cell r="AC1467">
            <v>187.73529754635103</v>
          </cell>
          <cell r="AD1467">
            <v>219.61341477366238</v>
          </cell>
        </row>
        <row r="1468">
          <cell r="F1468" t="str">
            <v>56TAX</v>
          </cell>
          <cell r="H1468" t="str">
            <v>Available Stock</v>
          </cell>
          <cell r="Q1468" t="str">
            <v>23047TBA088P1</v>
          </cell>
          <cell r="S1468">
            <v>0</v>
          </cell>
          <cell r="T1468">
            <v>730</v>
          </cell>
          <cell r="U1468">
            <v>450</v>
          </cell>
          <cell r="V1468">
            <v>689</v>
          </cell>
          <cell r="W1468">
            <v>644</v>
          </cell>
          <cell r="X1468">
            <v>488</v>
          </cell>
          <cell r="Y1468">
            <v>508.90864129218426</v>
          </cell>
          <cell r="Z1468">
            <v>696.82336968576874</v>
          </cell>
          <cell r="AA1468">
            <v>814.92522933570683</v>
          </cell>
          <cell r="AB1468">
            <v>603.28060632402185</v>
          </cell>
          <cell r="AC1468">
            <v>471.04961097021965</v>
          </cell>
          <cell r="AD1468">
            <v>736.37208984940628</v>
          </cell>
        </row>
        <row r="1469">
          <cell r="F1469" t="str">
            <v>56TAX</v>
          </cell>
          <cell r="H1469" t="str">
            <v>Income</v>
          </cell>
          <cell r="Q1469" t="str">
            <v>23047TBA088P1</v>
          </cell>
          <cell r="S1469">
            <v>0</v>
          </cell>
          <cell r="T1469">
            <v>15</v>
          </cell>
          <cell r="U1469">
            <v>875</v>
          </cell>
          <cell r="V1469">
            <v>353</v>
          </cell>
          <cell r="W1469">
            <v>1005</v>
          </cell>
          <cell r="X1469">
            <v>876</v>
          </cell>
          <cell r="Y1469">
            <v>939.09135870781574</v>
          </cell>
          <cell r="Z1469">
            <v>1012.0852716064155</v>
          </cell>
          <cell r="AA1469">
            <v>841.89814035006191</v>
          </cell>
          <cell r="AB1469">
            <v>1171.6446230116849</v>
          </cell>
          <cell r="AC1469">
            <v>1092.2309953538022</v>
          </cell>
          <cell r="AD1469">
            <v>934.67752112081337</v>
          </cell>
        </row>
        <row r="1470">
          <cell r="F1470" t="str">
            <v>56TAX</v>
          </cell>
          <cell r="H1470" t="str">
            <v>Production Volume</v>
          </cell>
          <cell r="Q1470" t="str">
            <v>23047TBA088P1</v>
          </cell>
          <cell r="S1470">
            <v>30</v>
          </cell>
          <cell r="T1470">
            <v>715</v>
          </cell>
          <cell r="U1470">
            <v>596</v>
          </cell>
          <cell r="V1470">
            <v>596</v>
          </cell>
          <cell r="W1470">
            <v>960</v>
          </cell>
          <cell r="X1470">
            <v>720</v>
          </cell>
          <cell r="Y1470">
            <v>960</v>
          </cell>
          <cell r="Z1470">
            <v>1200</v>
          </cell>
          <cell r="AA1470">
            <v>960</v>
          </cell>
          <cell r="AB1470">
            <v>960</v>
          </cell>
          <cell r="AC1470">
            <v>960</v>
          </cell>
          <cell r="AD1470">
            <v>1200</v>
          </cell>
        </row>
        <row r="1471">
          <cell r="F1471" t="str">
            <v>56TAX</v>
          </cell>
          <cell r="H1471" t="str">
            <v>Sales Volume</v>
          </cell>
          <cell r="Q1471" t="str">
            <v>23047TBA088P1</v>
          </cell>
          <cell r="S1471">
            <v>0</v>
          </cell>
          <cell r="T1471">
            <v>15</v>
          </cell>
          <cell r="U1471">
            <v>875</v>
          </cell>
          <cell r="V1471">
            <v>353</v>
          </cell>
          <cell r="W1471">
            <v>1005</v>
          </cell>
          <cell r="X1471">
            <v>876</v>
          </cell>
          <cell r="Y1471">
            <v>939.09135870781574</v>
          </cell>
          <cell r="Z1471">
            <v>1012.0852716064155</v>
          </cell>
          <cell r="AA1471">
            <v>841.89814035006191</v>
          </cell>
          <cell r="AB1471">
            <v>1171.6446230116849</v>
          </cell>
          <cell r="AC1471">
            <v>1092.2309953538022</v>
          </cell>
          <cell r="AD1471">
            <v>934.67752112081337</v>
          </cell>
        </row>
        <row r="1472">
          <cell r="F1472" t="str">
            <v>56TAX</v>
          </cell>
          <cell r="H1472" t="str">
            <v>Stock Volume</v>
          </cell>
          <cell r="Q1472" t="str">
            <v>23047TBA088P1</v>
          </cell>
          <cell r="S1472">
            <v>0</v>
          </cell>
          <cell r="T1472">
            <v>730</v>
          </cell>
          <cell r="U1472">
            <v>450</v>
          </cell>
          <cell r="V1472">
            <v>690</v>
          </cell>
          <cell r="W1472">
            <v>645</v>
          </cell>
          <cell r="X1472">
            <v>489</v>
          </cell>
          <cell r="Y1472">
            <v>509.90864129218426</v>
          </cell>
          <cell r="Z1472">
            <v>697.82336968576874</v>
          </cell>
          <cell r="AA1472">
            <v>815.92522933570683</v>
          </cell>
          <cell r="AB1472">
            <v>604.28060632402185</v>
          </cell>
          <cell r="AC1472">
            <v>472.04961097021965</v>
          </cell>
          <cell r="AD1472">
            <v>737.37208984940628</v>
          </cell>
        </row>
        <row r="1473">
          <cell r="F1473" t="str">
            <v>56TBE</v>
          </cell>
          <cell r="H1473" t="str">
            <v>Available Stock</v>
          </cell>
          <cell r="Q1473" t="str">
            <v>63041EBA006P1</v>
          </cell>
          <cell r="S1473">
            <v>47</v>
          </cell>
          <cell r="T1473">
            <v>263</v>
          </cell>
          <cell r="U1473">
            <v>9</v>
          </cell>
          <cell r="V1473">
            <v>64</v>
          </cell>
          <cell r="W1473">
            <v>64</v>
          </cell>
          <cell r="X1473">
            <v>64</v>
          </cell>
          <cell r="Y1473">
            <v>64</v>
          </cell>
          <cell r="Z1473">
            <v>64</v>
          </cell>
          <cell r="AA1473">
            <v>64</v>
          </cell>
          <cell r="AB1473">
            <v>64</v>
          </cell>
          <cell r="AC1473">
            <v>64</v>
          </cell>
          <cell r="AD1473">
            <v>64</v>
          </cell>
        </row>
        <row r="1474">
          <cell r="F1474" t="str">
            <v>56TBE</v>
          </cell>
          <cell r="H1474" t="str">
            <v>Income</v>
          </cell>
          <cell r="Q1474" t="str">
            <v>63041EBA006P1</v>
          </cell>
          <cell r="S1474">
            <v>458</v>
          </cell>
          <cell r="T1474">
            <v>78</v>
          </cell>
          <cell r="U1474">
            <v>310</v>
          </cell>
          <cell r="V1474">
            <v>11</v>
          </cell>
          <cell r="W1474">
            <v>0</v>
          </cell>
          <cell r="X1474">
            <v>0</v>
          </cell>
          <cell r="Y1474">
            <v>0</v>
          </cell>
          <cell r="Z1474">
            <v>0</v>
          </cell>
          <cell r="AA1474">
            <v>0</v>
          </cell>
          <cell r="AB1474">
            <v>0</v>
          </cell>
          <cell r="AC1474">
            <v>0</v>
          </cell>
          <cell r="AD1474">
            <v>0</v>
          </cell>
        </row>
        <row r="1475">
          <cell r="F1475" t="str">
            <v>56TBE</v>
          </cell>
          <cell r="H1475" t="str">
            <v>Production Volume</v>
          </cell>
          <cell r="Q1475" t="str">
            <v>63041EBA006P1</v>
          </cell>
          <cell r="S1475">
            <v>238</v>
          </cell>
          <cell r="T1475">
            <v>339</v>
          </cell>
          <cell r="U1475">
            <v>1</v>
          </cell>
          <cell r="V1475">
            <v>0</v>
          </cell>
          <cell r="W1475">
            <v>0</v>
          </cell>
          <cell r="X1475">
            <v>0</v>
          </cell>
          <cell r="Y1475">
            <v>0</v>
          </cell>
          <cell r="Z1475">
            <v>0</v>
          </cell>
          <cell r="AA1475">
            <v>0</v>
          </cell>
          <cell r="AB1475">
            <v>0</v>
          </cell>
          <cell r="AC1475">
            <v>0</v>
          </cell>
          <cell r="AD1475">
            <v>0</v>
          </cell>
        </row>
        <row r="1476">
          <cell r="F1476" t="str">
            <v>56TBE</v>
          </cell>
          <cell r="H1476" t="str">
            <v>Sales Volume</v>
          </cell>
          <cell r="Q1476" t="str">
            <v>63041EBA006P1</v>
          </cell>
          <cell r="S1476">
            <v>458</v>
          </cell>
          <cell r="T1476">
            <v>78</v>
          </cell>
          <cell r="U1476">
            <v>310</v>
          </cell>
          <cell r="V1476">
            <v>11</v>
          </cell>
          <cell r="W1476">
            <v>0</v>
          </cell>
          <cell r="X1476">
            <v>0</v>
          </cell>
          <cell r="Y1476">
            <v>0</v>
          </cell>
          <cell r="Z1476">
            <v>0</v>
          </cell>
          <cell r="AA1476">
            <v>0</v>
          </cell>
          <cell r="AB1476">
            <v>0</v>
          </cell>
          <cell r="AC1476">
            <v>0</v>
          </cell>
          <cell r="AD1476">
            <v>0</v>
          </cell>
        </row>
        <row r="1477">
          <cell r="F1477" t="str">
            <v>56TBE</v>
          </cell>
          <cell r="H1477" t="str">
            <v>Stock Volume</v>
          </cell>
          <cell r="Q1477" t="str">
            <v>63041EBA006P1</v>
          </cell>
          <cell r="S1477">
            <v>47</v>
          </cell>
          <cell r="T1477">
            <v>263</v>
          </cell>
          <cell r="U1477">
            <v>44</v>
          </cell>
          <cell r="V1477">
            <v>64</v>
          </cell>
          <cell r="W1477">
            <v>64</v>
          </cell>
          <cell r="X1477">
            <v>64</v>
          </cell>
          <cell r="Y1477">
            <v>64</v>
          </cell>
          <cell r="Z1477">
            <v>64</v>
          </cell>
          <cell r="AA1477">
            <v>64</v>
          </cell>
          <cell r="AB1477">
            <v>64</v>
          </cell>
          <cell r="AC1477">
            <v>64</v>
          </cell>
          <cell r="AD1477">
            <v>64</v>
          </cell>
        </row>
        <row r="1478">
          <cell r="F1478" t="str">
            <v>56TXE</v>
          </cell>
          <cell r="H1478" t="str">
            <v>Available Stock</v>
          </cell>
          <cell r="Q1478" t="str">
            <v>63041EBA089P1</v>
          </cell>
          <cell r="S1478">
            <v>184</v>
          </cell>
          <cell r="T1478">
            <v>44</v>
          </cell>
          <cell r="U1478">
            <v>16</v>
          </cell>
          <cell r="V1478">
            <v>14</v>
          </cell>
          <cell r="W1478">
            <v>9</v>
          </cell>
          <cell r="X1478">
            <v>9</v>
          </cell>
          <cell r="Y1478">
            <v>9</v>
          </cell>
          <cell r="Z1478">
            <v>9</v>
          </cell>
          <cell r="AA1478">
            <v>9</v>
          </cell>
          <cell r="AB1478">
            <v>9</v>
          </cell>
          <cell r="AC1478">
            <v>9</v>
          </cell>
          <cell r="AD1478">
            <v>9</v>
          </cell>
        </row>
        <row r="1479">
          <cell r="F1479" t="str">
            <v>56TXE</v>
          </cell>
          <cell r="H1479" t="str">
            <v>Income</v>
          </cell>
          <cell r="Q1479" t="str">
            <v>63041EBA089P1</v>
          </cell>
          <cell r="S1479">
            <v>638</v>
          </cell>
          <cell r="T1479">
            <v>397</v>
          </cell>
          <cell r="U1479">
            <v>-11</v>
          </cell>
          <cell r="V1479">
            <v>-3</v>
          </cell>
          <cell r="W1479">
            <v>5</v>
          </cell>
          <cell r="X1479">
            <v>0</v>
          </cell>
          <cell r="Y1479">
            <v>0</v>
          </cell>
          <cell r="Z1479">
            <v>0</v>
          </cell>
          <cell r="AA1479">
            <v>0</v>
          </cell>
          <cell r="AB1479">
            <v>0</v>
          </cell>
          <cell r="AC1479">
            <v>0</v>
          </cell>
          <cell r="AD1479">
            <v>0</v>
          </cell>
        </row>
        <row r="1480">
          <cell r="F1480" t="str">
            <v>56TXE</v>
          </cell>
          <cell r="H1480" t="str">
            <v>Production Volume</v>
          </cell>
          <cell r="Q1480" t="str">
            <v>63041EBA089P1</v>
          </cell>
          <cell r="S1480">
            <v>519</v>
          </cell>
          <cell r="T1480">
            <v>239</v>
          </cell>
          <cell r="U1480">
            <v>0</v>
          </cell>
          <cell r="V1480">
            <v>0</v>
          </cell>
          <cell r="W1480">
            <v>0</v>
          </cell>
          <cell r="X1480">
            <v>0</v>
          </cell>
          <cell r="Y1480">
            <v>0</v>
          </cell>
          <cell r="Z1480">
            <v>0</v>
          </cell>
          <cell r="AA1480">
            <v>0</v>
          </cell>
          <cell r="AB1480">
            <v>0</v>
          </cell>
          <cell r="AC1480">
            <v>0</v>
          </cell>
          <cell r="AD1480">
            <v>0</v>
          </cell>
        </row>
        <row r="1481">
          <cell r="F1481" t="str">
            <v>56TXE</v>
          </cell>
          <cell r="H1481" t="str">
            <v>Sales Volume</v>
          </cell>
          <cell r="Q1481" t="str">
            <v>63041EBA089P1</v>
          </cell>
          <cell r="S1481">
            <v>638</v>
          </cell>
          <cell r="T1481">
            <v>397</v>
          </cell>
          <cell r="U1481">
            <v>-11</v>
          </cell>
          <cell r="V1481">
            <v>-3</v>
          </cell>
          <cell r="W1481">
            <v>5</v>
          </cell>
          <cell r="X1481">
            <v>0</v>
          </cell>
          <cell r="Y1481">
            <v>0</v>
          </cell>
          <cell r="Z1481">
            <v>0</v>
          </cell>
          <cell r="AA1481">
            <v>0</v>
          </cell>
          <cell r="AB1481">
            <v>0</v>
          </cell>
          <cell r="AC1481">
            <v>0</v>
          </cell>
          <cell r="AD1481">
            <v>0</v>
          </cell>
        </row>
        <row r="1482">
          <cell r="F1482" t="str">
            <v>56TXE</v>
          </cell>
          <cell r="H1482" t="str">
            <v>Stock Volume</v>
          </cell>
          <cell r="Q1482" t="str">
            <v>63041EBA089P1</v>
          </cell>
          <cell r="S1482">
            <v>184</v>
          </cell>
          <cell r="T1482">
            <v>44</v>
          </cell>
          <cell r="U1482">
            <v>53</v>
          </cell>
          <cell r="V1482">
            <v>14</v>
          </cell>
          <cell r="W1482">
            <v>9</v>
          </cell>
          <cell r="X1482">
            <v>9</v>
          </cell>
          <cell r="Y1482">
            <v>9</v>
          </cell>
          <cell r="Z1482">
            <v>9</v>
          </cell>
          <cell r="AA1482">
            <v>9</v>
          </cell>
          <cell r="AB1482">
            <v>9</v>
          </cell>
          <cell r="AC1482">
            <v>9</v>
          </cell>
          <cell r="AD1482">
            <v>9</v>
          </cell>
        </row>
        <row r="1483">
          <cell r="F1483" t="str">
            <v>76BDR</v>
          </cell>
          <cell r="H1483" t="str">
            <v>Available Stock</v>
          </cell>
          <cell r="Q1483" t="str">
            <v>23052BBA006P1</v>
          </cell>
          <cell r="S1483">
            <v>0</v>
          </cell>
          <cell r="T1483">
            <v>40</v>
          </cell>
          <cell r="U1483">
            <v>707</v>
          </cell>
          <cell r="V1483">
            <v>630</v>
          </cell>
          <cell r="W1483">
            <v>353</v>
          </cell>
          <cell r="X1483">
            <v>434</v>
          </cell>
          <cell r="Y1483">
            <v>339.7197442300577</v>
          </cell>
          <cell r="Z1483">
            <v>436.18369533882264</v>
          </cell>
          <cell r="AA1483">
            <v>448.24358829299649</v>
          </cell>
          <cell r="AB1483">
            <v>445.8899839582773</v>
          </cell>
          <cell r="AC1483">
            <v>212.70831784774361</v>
          </cell>
          <cell r="AD1483">
            <v>475.89608825664334</v>
          </cell>
        </row>
        <row r="1484">
          <cell r="F1484" t="str">
            <v>76BDR</v>
          </cell>
          <cell r="H1484" t="str">
            <v>Income</v>
          </cell>
          <cell r="Q1484" t="str">
            <v>23052BBA006P1</v>
          </cell>
          <cell r="S1484">
            <v>0</v>
          </cell>
          <cell r="T1484">
            <v>0</v>
          </cell>
          <cell r="U1484">
            <v>86</v>
          </cell>
          <cell r="V1484">
            <v>107</v>
          </cell>
          <cell r="W1484">
            <v>517</v>
          </cell>
          <cell r="X1484">
            <v>159</v>
          </cell>
          <cell r="Y1484">
            <v>574.2802557699423</v>
          </cell>
          <cell r="Z1484">
            <v>623.53604889123494</v>
          </cell>
          <cell r="AA1484">
            <v>467.94010704582615</v>
          </cell>
          <cell r="AB1484">
            <v>722.35360433471919</v>
          </cell>
          <cell r="AC1484">
            <v>713.18166611053368</v>
          </cell>
          <cell r="AD1484">
            <v>456.81222959110028</v>
          </cell>
        </row>
        <row r="1485">
          <cell r="F1485" t="str">
            <v>76BDR</v>
          </cell>
          <cell r="H1485" t="str">
            <v>Production Volume</v>
          </cell>
          <cell r="Q1485" t="str">
            <v>23052BBA006P1</v>
          </cell>
          <cell r="S1485">
            <v>30</v>
          </cell>
          <cell r="T1485">
            <v>10</v>
          </cell>
          <cell r="U1485">
            <v>843</v>
          </cell>
          <cell r="V1485">
            <v>0</v>
          </cell>
          <cell r="W1485">
            <v>240</v>
          </cell>
          <cell r="X1485">
            <v>240</v>
          </cell>
          <cell r="Y1485">
            <v>480</v>
          </cell>
          <cell r="Z1485">
            <v>720</v>
          </cell>
          <cell r="AA1485">
            <v>480</v>
          </cell>
          <cell r="AB1485">
            <v>720</v>
          </cell>
          <cell r="AC1485">
            <v>480</v>
          </cell>
          <cell r="AD1485">
            <v>720</v>
          </cell>
        </row>
        <row r="1486">
          <cell r="F1486" t="str">
            <v>76BDR</v>
          </cell>
          <cell r="H1486" t="str">
            <v>Sales Volume</v>
          </cell>
          <cell r="Q1486" t="str">
            <v>23052BBA006P1</v>
          </cell>
          <cell r="S1486">
            <v>0</v>
          </cell>
          <cell r="T1486">
            <v>0</v>
          </cell>
          <cell r="U1486">
            <v>86</v>
          </cell>
          <cell r="V1486">
            <v>107</v>
          </cell>
          <cell r="W1486">
            <v>517</v>
          </cell>
          <cell r="X1486">
            <v>159</v>
          </cell>
          <cell r="Y1486">
            <v>574.2802557699423</v>
          </cell>
          <cell r="Z1486">
            <v>623.53604889123494</v>
          </cell>
          <cell r="AA1486">
            <v>467.94010704582615</v>
          </cell>
          <cell r="AB1486">
            <v>722.35360433471919</v>
          </cell>
          <cell r="AC1486">
            <v>713.18166611053368</v>
          </cell>
          <cell r="AD1486">
            <v>456.81222959110028</v>
          </cell>
        </row>
        <row r="1487">
          <cell r="F1487" t="str">
            <v>76BDR</v>
          </cell>
          <cell r="H1487" t="str">
            <v>Stock Volume</v>
          </cell>
          <cell r="Q1487" t="str">
            <v>23052BBA006P1</v>
          </cell>
          <cell r="S1487">
            <v>0</v>
          </cell>
          <cell r="T1487">
            <v>40</v>
          </cell>
          <cell r="U1487">
            <v>795</v>
          </cell>
          <cell r="V1487">
            <v>687</v>
          </cell>
          <cell r="W1487">
            <v>410</v>
          </cell>
          <cell r="X1487">
            <v>491</v>
          </cell>
          <cell r="Y1487">
            <v>396.7197442300577</v>
          </cell>
          <cell r="Z1487">
            <v>493.18369533882264</v>
          </cell>
          <cell r="AA1487">
            <v>505.24358829299649</v>
          </cell>
          <cell r="AB1487">
            <v>502.8899839582773</v>
          </cell>
          <cell r="AC1487">
            <v>269.70831784774361</v>
          </cell>
          <cell r="AD1487">
            <v>532.89608825664334</v>
          </cell>
        </row>
        <row r="1488">
          <cell r="F1488" t="str">
            <v>76BER</v>
          </cell>
          <cell r="H1488" t="str">
            <v>Available Stock</v>
          </cell>
          <cell r="Q1488" t="str">
            <v>33051RBA006P1</v>
          </cell>
          <cell r="S1488">
            <v>0</v>
          </cell>
          <cell r="T1488">
            <v>19</v>
          </cell>
          <cell r="U1488">
            <v>467</v>
          </cell>
          <cell r="V1488">
            <v>180</v>
          </cell>
          <cell r="W1488">
            <v>350</v>
          </cell>
          <cell r="X1488">
            <v>321</v>
          </cell>
          <cell r="Y1488">
            <v>204.98885203296999</v>
          </cell>
          <cell r="Z1488">
            <v>308.73598032582538</v>
          </cell>
          <cell r="AA1488">
            <v>181.49509066064286</v>
          </cell>
          <cell r="AB1488">
            <v>158.09386360703911</v>
          </cell>
          <cell r="AC1488">
            <v>170.882262491392</v>
          </cell>
          <cell r="AD1488">
            <v>280.85106726933225</v>
          </cell>
        </row>
        <row r="1489">
          <cell r="F1489" t="str">
            <v>76BER</v>
          </cell>
          <cell r="H1489" t="str">
            <v>Income</v>
          </cell>
          <cell r="Q1489" t="str">
            <v>33051RBA006P1</v>
          </cell>
          <cell r="S1489">
            <v>0</v>
          </cell>
          <cell r="T1489">
            <v>1</v>
          </cell>
          <cell r="U1489">
            <v>27</v>
          </cell>
          <cell r="V1489">
            <v>290</v>
          </cell>
          <cell r="W1489">
            <v>310</v>
          </cell>
          <cell r="X1489">
            <v>269</v>
          </cell>
          <cell r="Y1489">
            <v>356.01114796703001</v>
          </cell>
          <cell r="Z1489">
            <v>376.25287170714466</v>
          </cell>
          <cell r="AA1489">
            <v>367.24088966518252</v>
          </cell>
          <cell r="AB1489">
            <v>503.40122705360375</v>
          </cell>
          <cell r="AC1489">
            <v>467.21160111564711</v>
          </cell>
          <cell r="AD1489">
            <v>370.03119522205975</v>
          </cell>
        </row>
        <row r="1490">
          <cell r="F1490" t="str">
            <v>76BER</v>
          </cell>
          <cell r="H1490" t="str">
            <v>Production Volume</v>
          </cell>
          <cell r="Q1490" t="str">
            <v>33051RBA006P1</v>
          </cell>
          <cell r="S1490">
            <v>20</v>
          </cell>
          <cell r="T1490">
            <v>0</v>
          </cell>
          <cell r="U1490">
            <v>478</v>
          </cell>
          <cell r="V1490">
            <v>0</v>
          </cell>
          <cell r="W1490">
            <v>480</v>
          </cell>
          <cell r="X1490">
            <v>240</v>
          </cell>
          <cell r="Y1490">
            <v>240</v>
          </cell>
          <cell r="Z1490">
            <v>480</v>
          </cell>
          <cell r="AA1490">
            <v>240</v>
          </cell>
          <cell r="AB1490">
            <v>480</v>
          </cell>
          <cell r="AC1490">
            <v>480</v>
          </cell>
          <cell r="AD1490">
            <v>480</v>
          </cell>
        </row>
        <row r="1491">
          <cell r="F1491" t="str">
            <v>76BER</v>
          </cell>
          <cell r="H1491" t="str">
            <v>Sales Volume</v>
          </cell>
          <cell r="Q1491" t="str">
            <v>33051RBA006P1</v>
          </cell>
          <cell r="S1491">
            <v>0</v>
          </cell>
          <cell r="T1491">
            <v>1</v>
          </cell>
          <cell r="U1491">
            <v>27</v>
          </cell>
          <cell r="V1491">
            <v>290</v>
          </cell>
          <cell r="W1491">
            <v>310</v>
          </cell>
          <cell r="X1491">
            <v>269</v>
          </cell>
          <cell r="Y1491">
            <v>356.01114796703001</v>
          </cell>
          <cell r="Z1491">
            <v>376.25287170714466</v>
          </cell>
          <cell r="AA1491">
            <v>367.24088966518252</v>
          </cell>
          <cell r="AB1491">
            <v>503.40122705360375</v>
          </cell>
          <cell r="AC1491">
            <v>467.21160111564711</v>
          </cell>
          <cell r="AD1491">
            <v>370.03119522205975</v>
          </cell>
        </row>
        <row r="1492">
          <cell r="F1492" t="str">
            <v>76BER</v>
          </cell>
          <cell r="H1492" t="str">
            <v>Stock Volume</v>
          </cell>
          <cell r="Q1492" t="str">
            <v>33051RBA006P1</v>
          </cell>
          <cell r="S1492">
            <v>0</v>
          </cell>
          <cell r="T1492">
            <v>19</v>
          </cell>
          <cell r="U1492">
            <v>470</v>
          </cell>
          <cell r="V1492">
            <v>180</v>
          </cell>
          <cell r="W1492">
            <v>350</v>
          </cell>
          <cell r="X1492">
            <v>321</v>
          </cell>
          <cell r="Y1492">
            <v>204.98885203296999</v>
          </cell>
          <cell r="Z1492">
            <v>308.73598032582538</v>
          </cell>
          <cell r="AA1492">
            <v>181.49509066064286</v>
          </cell>
          <cell r="AB1492">
            <v>158.09386360703911</v>
          </cell>
          <cell r="AC1492">
            <v>170.882262491392</v>
          </cell>
          <cell r="AD1492">
            <v>280.85106726933225</v>
          </cell>
        </row>
        <row r="1493">
          <cell r="F1493" t="str">
            <v>76BS</v>
          </cell>
          <cell r="H1493" t="str">
            <v>Available Stock</v>
          </cell>
          <cell r="Q1493" t="str">
            <v>33061CBA006P1</v>
          </cell>
          <cell r="S1493">
            <v>0</v>
          </cell>
          <cell r="T1493">
            <v>1279</v>
          </cell>
          <cell r="U1493">
            <v>2627</v>
          </cell>
          <cell r="V1493">
            <v>3342</v>
          </cell>
          <cell r="W1493">
            <v>4448.7869674185349</v>
          </cell>
          <cell r="X1493">
            <v>3443.9204145420708</v>
          </cell>
          <cell r="Y1493">
            <v>1600.4813512876813</v>
          </cell>
          <cell r="Z1493">
            <v>1174.5669717593782</v>
          </cell>
          <cell r="AA1493">
            <v>1572.8228343382598</v>
          </cell>
          <cell r="AB1493">
            <v>1880.6145633885039</v>
          </cell>
          <cell r="AC1493">
            <v>1929.6231621439069</v>
          </cell>
          <cell r="AD1493">
            <v>2694.9597930501568</v>
          </cell>
        </row>
        <row r="1494">
          <cell r="F1494" t="str">
            <v>76BS</v>
          </cell>
          <cell r="H1494" t="str">
            <v>Income</v>
          </cell>
          <cell r="Q1494" t="str">
            <v>33061CBA006P1</v>
          </cell>
          <cell r="S1494">
            <v>0</v>
          </cell>
          <cell r="T1494">
            <v>50</v>
          </cell>
          <cell r="U1494">
            <v>2716</v>
          </cell>
          <cell r="V1494">
            <v>1897</v>
          </cell>
          <cell r="W1494">
            <v>2328</v>
          </cell>
          <cell r="X1494">
            <v>2602</v>
          </cell>
          <cell r="Y1494">
            <v>2422.4681546610495</v>
          </cell>
          <cell r="Z1494">
            <v>2572.7648880042229</v>
          </cell>
          <cell r="AA1494">
            <v>2458.5260468631986</v>
          </cell>
          <cell r="AB1494">
            <v>2889.1570552877379</v>
          </cell>
          <cell r="AC1494">
            <v>2858.5919569191242</v>
          </cell>
          <cell r="AD1494">
            <v>2181.276985197148</v>
          </cell>
        </row>
        <row r="1495">
          <cell r="F1495" t="str">
            <v>76BS</v>
          </cell>
          <cell r="H1495" t="str">
            <v>Production Volume</v>
          </cell>
          <cell r="Q1495" t="str">
            <v>33061CBA006P1</v>
          </cell>
          <cell r="S1495">
            <v>495</v>
          </cell>
          <cell r="T1495">
            <v>835</v>
          </cell>
          <cell r="U1495">
            <v>4286</v>
          </cell>
          <cell r="V1495">
            <v>2633</v>
          </cell>
          <cell r="W1495">
            <v>3434.7869674185349</v>
          </cell>
          <cell r="X1495">
            <v>1597.1334471235359</v>
          </cell>
          <cell r="Y1495">
            <v>579.0290914066602</v>
          </cell>
          <cell r="Z1495">
            <v>2146.8505084759199</v>
          </cell>
          <cell r="AA1495">
            <v>2856.7819094420802</v>
          </cell>
          <cell r="AB1495">
            <v>3196.948784337982</v>
          </cell>
          <cell r="AC1495">
            <v>2907.6005556745272</v>
          </cell>
          <cell r="AD1495">
            <v>2946.6136161033978</v>
          </cell>
        </row>
        <row r="1496">
          <cell r="F1496" t="str">
            <v>76BS</v>
          </cell>
          <cell r="H1496" t="str">
            <v>Sales Volume</v>
          </cell>
          <cell r="Q1496" t="str">
            <v>33061CBA006P1</v>
          </cell>
          <cell r="S1496">
            <v>0</v>
          </cell>
          <cell r="T1496">
            <v>50</v>
          </cell>
          <cell r="U1496">
            <v>2716</v>
          </cell>
          <cell r="V1496">
            <v>1897</v>
          </cell>
          <cell r="W1496">
            <v>2328</v>
          </cell>
          <cell r="X1496">
            <v>2602</v>
          </cell>
          <cell r="Y1496">
            <v>2422.4681546610495</v>
          </cell>
          <cell r="Z1496">
            <v>2572.7648880042229</v>
          </cell>
          <cell r="AA1496">
            <v>2458.5260468631986</v>
          </cell>
          <cell r="AB1496">
            <v>2889.1570552877379</v>
          </cell>
          <cell r="AC1496">
            <v>2858.5919569191242</v>
          </cell>
          <cell r="AD1496">
            <v>2181.276985197148</v>
          </cell>
        </row>
        <row r="1497">
          <cell r="F1497" t="str">
            <v>76BS</v>
          </cell>
          <cell r="H1497" t="str">
            <v>Stock Volume</v>
          </cell>
          <cell r="Q1497" t="str">
            <v>33061CBA006P1</v>
          </cell>
          <cell r="S1497">
            <v>0</v>
          </cell>
          <cell r="T1497">
            <v>1279</v>
          </cell>
          <cell r="U1497">
            <v>2848</v>
          </cell>
          <cell r="V1497">
            <v>3582</v>
          </cell>
          <cell r="W1497">
            <v>4688.7869674185349</v>
          </cell>
          <cell r="X1497">
            <v>3683.9204145420708</v>
          </cell>
          <cell r="Y1497">
            <v>1840.4813512876813</v>
          </cell>
          <cell r="Z1497">
            <v>1414.5669717593782</v>
          </cell>
          <cell r="AA1497">
            <v>1812.8228343382598</v>
          </cell>
          <cell r="AB1497">
            <v>2120.6145633885039</v>
          </cell>
          <cell r="AC1497">
            <v>2169.6231621439069</v>
          </cell>
          <cell r="AD1497">
            <v>2934.9597930501568</v>
          </cell>
        </row>
        <row r="1498">
          <cell r="F1498" t="str">
            <v>76BSP</v>
          </cell>
          <cell r="H1498" t="str">
            <v>Available Stock</v>
          </cell>
          <cell r="Q1498" t="str">
            <v>63051BBA006P1</v>
          </cell>
          <cell r="S1498">
            <v>18</v>
          </cell>
          <cell r="T1498">
            <v>10</v>
          </cell>
          <cell r="U1498">
            <v>8</v>
          </cell>
          <cell r="V1498">
            <v>8</v>
          </cell>
          <cell r="W1498">
            <v>8</v>
          </cell>
          <cell r="X1498">
            <v>8</v>
          </cell>
          <cell r="Y1498">
            <v>8</v>
          </cell>
          <cell r="Z1498">
            <v>8</v>
          </cell>
          <cell r="AA1498">
            <v>8</v>
          </cell>
          <cell r="AB1498">
            <v>8</v>
          </cell>
          <cell r="AC1498">
            <v>8</v>
          </cell>
          <cell r="AD1498">
            <v>8</v>
          </cell>
        </row>
        <row r="1499">
          <cell r="F1499" t="str">
            <v>76BSP</v>
          </cell>
          <cell r="H1499" t="str">
            <v>Income</v>
          </cell>
          <cell r="Q1499" t="str">
            <v>63051BBA006P1</v>
          </cell>
          <cell r="S1499">
            <v>0</v>
          </cell>
          <cell r="T1499">
            <v>0</v>
          </cell>
          <cell r="U1499">
            <v>-5</v>
          </cell>
          <cell r="V1499">
            <v>-1</v>
          </cell>
          <cell r="W1499">
            <v>0</v>
          </cell>
          <cell r="X1499">
            <v>0</v>
          </cell>
          <cell r="Y1499">
            <v>0</v>
          </cell>
          <cell r="Z1499">
            <v>0</v>
          </cell>
          <cell r="AA1499">
            <v>0</v>
          </cell>
          <cell r="AB1499">
            <v>0</v>
          </cell>
          <cell r="AC1499">
            <v>0</v>
          </cell>
          <cell r="AD1499">
            <v>0</v>
          </cell>
        </row>
        <row r="1500">
          <cell r="F1500" t="str">
            <v>76BSP</v>
          </cell>
          <cell r="H1500" t="str">
            <v>Production Volume</v>
          </cell>
          <cell r="Q1500" t="str">
            <v>63051BBA006P1</v>
          </cell>
          <cell r="S1500">
            <v>0</v>
          </cell>
          <cell r="T1500">
            <v>0</v>
          </cell>
          <cell r="U1500">
            <v>0</v>
          </cell>
          <cell r="V1500">
            <v>0</v>
          </cell>
          <cell r="W1500">
            <v>0</v>
          </cell>
          <cell r="X1500">
            <v>0</v>
          </cell>
          <cell r="Y1500">
            <v>0</v>
          </cell>
          <cell r="Z1500">
            <v>0</v>
          </cell>
          <cell r="AA1500">
            <v>0</v>
          </cell>
          <cell r="AB1500">
            <v>0</v>
          </cell>
          <cell r="AC1500">
            <v>0</v>
          </cell>
          <cell r="AD1500">
            <v>0</v>
          </cell>
        </row>
        <row r="1501">
          <cell r="F1501" t="str">
            <v>76BSP</v>
          </cell>
          <cell r="H1501" t="str">
            <v>Sales Volume</v>
          </cell>
          <cell r="Q1501" t="str">
            <v>63051BBA006P1</v>
          </cell>
          <cell r="S1501">
            <v>0</v>
          </cell>
          <cell r="T1501">
            <v>0</v>
          </cell>
          <cell r="U1501">
            <v>-5</v>
          </cell>
          <cell r="V1501">
            <v>-1</v>
          </cell>
          <cell r="W1501">
            <v>0</v>
          </cell>
          <cell r="X1501">
            <v>0</v>
          </cell>
          <cell r="Y1501">
            <v>0</v>
          </cell>
          <cell r="Z1501">
            <v>0</v>
          </cell>
          <cell r="AA1501">
            <v>0</v>
          </cell>
          <cell r="AB1501">
            <v>0</v>
          </cell>
          <cell r="AC1501">
            <v>0</v>
          </cell>
          <cell r="AD1501">
            <v>0</v>
          </cell>
        </row>
        <row r="1502">
          <cell r="F1502" t="str">
            <v>76BSP</v>
          </cell>
          <cell r="H1502" t="str">
            <v>Stock Volume</v>
          </cell>
          <cell r="Q1502" t="str">
            <v>63051BBA006P1</v>
          </cell>
          <cell r="S1502">
            <v>18</v>
          </cell>
          <cell r="T1502">
            <v>13</v>
          </cell>
          <cell r="U1502">
            <v>11</v>
          </cell>
          <cell r="V1502">
            <v>10</v>
          </cell>
          <cell r="W1502">
            <v>10</v>
          </cell>
          <cell r="X1502">
            <v>10</v>
          </cell>
          <cell r="Y1502">
            <v>10</v>
          </cell>
          <cell r="Z1502">
            <v>10</v>
          </cell>
          <cell r="AA1502">
            <v>10</v>
          </cell>
          <cell r="AB1502">
            <v>10</v>
          </cell>
          <cell r="AC1502">
            <v>10</v>
          </cell>
          <cell r="AD1502">
            <v>10</v>
          </cell>
        </row>
        <row r="1503">
          <cell r="F1503" t="str">
            <v>76DAB</v>
          </cell>
          <cell r="H1503" t="str">
            <v>Available Stock</v>
          </cell>
          <cell r="Q1503" t="str">
            <v>23052ABA106P1</v>
          </cell>
          <cell r="S1503">
            <v>128</v>
          </cell>
          <cell r="T1503">
            <v>421</v>
          </cell>
          <cell r="U1503">
            <v>73</v>
          </cell>
          <cell r="V1503">
            <v>602</v>
          </cell>
          <cell r="W1503">
            <v>28</v>
          </cell>
          <cell r="X1503">
            <v>207.99999999999994</v>
          </cell>
          <cell r="Y1503">
            <v>185.14958849160942</v>
          </cell>
          <cell r="Z1503">
            <v>251.60225674019114</v>
          </cell>
          <cell r="AA1503">
            <v>325.16665055478654</v>
          </cell>
          <cell r="AB1503">
            <v>293.04636256102663</v>
          </cell>
          <cell r="AC1503">
            <v>216.26799919790301</v>
          </cell>
          <cell r="AD1503">
            <v>253.96851487971935</v>
          </cell>
        </row>
        <row r="1504">
          <cell r="F1504" t="str">
            <v>76DAB</v>
          </cell>
          <cell r="H1504" t="str">
            <v>Income</v>
          </cell>
          <cell r="Q1504" t="str">
            <v>23052ABA106P1</v>
          </cell>
          <cell r="S1504">
            <v>0</v>
          </cell>
          <cell r="T1504">
            <v>146</v>
          </cell>
          <cell r="U1504">
            <v>548</v>
          </cell>
          <cell r="V1504">
            <v>1210</v>
          </cell>
          <cell r="W1504">
            <v>624</v>
          </cell>
          <cell r="X1504">
            <v>400.00000000000006</v>
          </cell>
          <cell r="Y1504">
            <v>232.85041150839052</v>
          </cell>
          <cell r="Z1504">
            <v>553.54733175141826</v>
          </cell>
          <cell r="AA1504">
            <v>566.43560618540459</v>
          </cell>
          <cell r="AB1504">
            <v>962.1202879937598</v>
          </cell>
          <cell r="AC1504">
            <v>956.77836336312362</v>
          </cell>
          <cell r="AD1504">
            <v>692.29948431818366</v>
          </cell>
        </row>
        <row r="1505">
          <cell r="F1505" t="str">
            <v>76DAB</v>
          </cell>
          <cell r="H1505" t="str">
            <v>Production Volume</v>
          </cell>
          <cell r="Q1505" t="str">
            <v>23052ABA106P1</v>
          </cell>
          <cell r="S1505">
            <v>149</v>
          </cell>
          <cell r="T1505">
            <v>419</v>
          </cell>
          <cell r="U1505">
            <v>209</v>
          </cell>
          <cell r="V1505">
            <v>1736</v>
          </cell>
          <cell r="W1505">
            <v>50</v>
          </cell>
          <cell r="X1505">
            <v>580</v>
          </cell>
          <cell r="Y1505">
            <v>210</v>
          </cell>
          <cell r="Z1505">
            <v>620</v>
          </cell>
          <cell r="AA1505">
            <v>640</v>
          </cell>
          <cell r="AB1505">
            <v>930</v>
          </cell>
          <cell r="AC1505">
            <v>880</v>
          </cell>
          <cell r="AD1505">
            <v>730</v>
          </cell>
        </row>
        <row r="1506">
          <cell r="F1506" t="str">
            <v>76DAB</v>
          </cell>
          <cell r="H1506" t="str">
            <v>Sales Volume</v>
          </cell>
          <cell r="Q1506" t="str">
            <v>23052ABA106P1</v>
          </cell>
          <cell r="S1506">
            <v>0</v>
          </cell>
          <cell r="T1506">
            <v>146</v>
          </cell>
          <cell r="U1506">
            <v>548</v>
          </cell>
          <cell r="V1506">
            <v>1210</v>
          </cell>
          <cell r="W1506">
            <v>624</v>
          </cell>
          <cell r="X1506">
            <v>400.00000000000006</v>
          </cell>
          <cell r="Y1506">
            <v>232.85041150839052</v>
          </cell>
          <cell r="Z1506">
            <v>553.54733175141826</v>
          </cell>
          <cell r="AA1506">
            <v>566.43560618540459</v>
          </cell>
          <cell r="AB1506">
            <v>962.1202879937598</v>
          </cell>
          <cell r="AC1506">
            <v>956.77836336312362</v>
          </cell>
          <cell r="AD1506">
            <v>692.29948431818366</v>
          </cell>
        </row>
        <row r="1507">
          <cell r="F1507" t="str">
            <v>76DAB</v>
          </cell>
          <cell r="H1507" t="str">
            <v>Stock Volume</v>
          </cell>
          <cell r="Q1507" t="str">
            <v>23052ABA106P1</v>
          </cell>
          <cell r="S1507">
            <v>148</v>
          </cell>
          <cell r="T1507">
            <v>421</v>
          </cell>
          <cell r="U1507">
            <v>77</v>
          </cell>
          <cell r="V1507">
            <v>602</v>
          </cell>
          <cell r="W1507">
            <v>28</v>
          </cell>
          <cell r="X1507">
            <v>207.99999999999994</v>
          </cell>
          <cell r="Y1507">
            <v>185.14958849160942</v>
          </cell>
          <cell r="Z1507">
            <v>251.60225674019114</v>
          </cell>
          <cell r="AA1507">
            <v>325.16665055478654</v>
          </cell>
          <cell r="AB1507">
            <v>293.04636256102663</v>
          </cell>
          <cell r="AC1507">
            <v>216.26799919790301</v>
          </cell>
          <cell r="AD1507">
            <v>253.96851487971935</v>
          </cell>
        </row>
        <row r="1508">
          <cell r="F1508" t="str">
            <v>76DAB</v>
          </cell>
          <cell r="H1508" t="str">
            <v>Available Stock</v>
          </cell>
          <cell r="Q1508" t="str">
            <v>33052ABA206P1</v>
          </cell>
          <cell r="S1508">
            <v>110</v>
          </cell>
          <cell r="T1508">
            <v>163</v>
          </cell>
          <cell r="U1508">
            <v>103</v>
          </cell>
          <cell r="V1508">
            <v>406</v>
          </cell>
          <cell r="W1508">
            <v>282</v>
          </cell>
          <cell r="X1508">
            <v>110</v>
          </cell>
          <cell r="Y1508">
            <v>140.01919959887493</v>
          </cell>
          <cell r="Z1508">
            <v>185.92964742033968</v>
          </cell>
          <cell r="AA1508">
            <v>242.43165490499439</v>
          </cell>
          <cell r="AB1508">
            <v>210.08384466954976</v>
          </cell>
          <cell r="AC1508">
            <v>151.63563941446955</v>
          </cell>
          <cell r="AD1508">
            <v>186.25701586219554</v>
          </cell>
        </row>
        <row r="1509">
          <cell r="F1509" t="str">
            <v>76DAB</v>
          </cell>
          <cell r="H1509" t="str">
            <v>Income</v>
          </cell>
          <cell r="Q1509" t="str">
            <v>33052ABA206P1</v>
          </cell>
          <cell r="S1509">
            <v>0</v>
          </cell>
          <cell r="T1509">
            <v>6</v>
          </cell>
          <cell r="U1509">
            <v>194</v>
          </cell>
          <cell r="V1509">
            <v>110</v>
          </cell>
          <cell r="W1509">
            <v>464</v>
          </cell>
          <cell r="X1509">
            <v>292</v>
          </cell>
          <cell r="Y1509">
            <v>169.98080040112507</v>
          </cell>
          <cell r="Z1509">
            <v>404.08955217853526</v>
          </cell>
          <cell r="AA1509">
            <v>413.49799251534535</v>
          </cell>
          <cell r="AB1509">
            <v>702.34781023544463</v>
          </cell>
          <cell r="AC1509">
            <v>698.44820525508021</v>
          </cell>
          <cell r="AD1509">
            <v>505.37862355227401</v>
          </cell>
        </row>
        <row r="1510">
          <cell r="F1510" t="str">
            <v>76DAB</v>
          </cell>
          <cell r="H1510" t="str">
            <v>Production Volume</v>
          </cell>
          <cell r="Q1510" t="str">
            <v>33052ABA206P1</v>
          </cell>
          <cell r="S1510">
            <v>120</v>
          </cell>
          <cell r="T1510">
            <v>49</v>
          </cell>
          <cell r="U1510">
            <v>140</v>
          </cell>
          <cell r="V1510">
            <v>407</v>
          </cell>
          <cell r="W1510">
            <v>340</v>
          </cell>
          <cell r="X1510">
            <v>120</v>
          </cell>
          <cell r="Y1510">
            <v>200</v>
          </cell>
          <cell r="Z1510">
            <v>450</v>
          </cell>
          <cell r="AA1510">
            <v>470</v>
          </cell>
          <cell r="AB1510">
            <v>670</v>
          </cell>
          <cell r="AC1510">
            <v>640</v>
          </cell>
          <cell r="AD1510">
            <v>540</v>
          </cell>
        </row>
        <row r="1511">
          <cell r="F1511" t="str">
            <v>76DAB</v>
          </cell>
          <cell r="H1511" t="str">
            <v>Sales Volume</v>
          </cell>
          <cell r="Q1511" t="str">
            <v>33052ABA206P1</v>
          </cell>
          <cell r="S1511">
            <v>0</v>
          </cell>
          <cell r="T1511">
            <v>6</v>
          </cell>
          <cell r="U1511">
            <v>194</v>
          </cell>
          <cell r="V1511">
            <v>110</v>
          </cell>
          <cell r="W1511">
            <v>464</v>
          </cell>
          <cell r="X1511">
            <v>292</v>
          </cell>
          <cell r="Y1511">
            <v>169.98080040112507</v>
          </cell>
          <cell r="Z1511">
            <v>404.08955217853526</v>
          </cell>
          <cell r="AA1511">
            <v>413.49799251534535</v>
          </cell>
          <cell r="AB1511">
            <v>702.34781023544463</v>
          </cell>
          <cell r="AC1511">
            <v>698.44820525508021</v>
          </cell>
          <cell r="AD1511">
            <v>505.37862355227401</v>
          </cell>
        </row>
        <row r="1512">
          <cell r="F1512" t="str">
            <v>76DAB</v>
          </cell>
          <cell r="H1512" t="str">
            <v>Stock Volume</v>
          </cell>
          <cell r="Q1512" t="str">
            <v>33052ABA206P1</v>
          </cell>
          <cell r="S1512">
            <v>120</v>
          </cell>
          <cell r="T1512">
            <v>163</v>
          </cell>
          <cell r="U1512">
            <v>109</v>
          </cell>
          <cell r="V1512">
            <v>406</v>
          </cell>
          <cell r="W1512">
            <v>282</v>
          </cell>
          <cell r="X1512">
            <v>110</v>
          </cell>
          <cell r="Y1512">
            <v>140.01919959887493</v>
          </cell>
          <cell r="Z1512">
            <v>185.92964742033968</v>
          </cell>
          <cell r="AA1512">
            <v>242.43165490499439</v>
          </cell>
          <cell r="AB1512">
            <v>210.08384466954976</v>
          </cell>
          <cell r="AC1512">
            <v>151.63563941446955</v>
          </cell>
          <cell r="AD1512">
            <v>186.25701586219554</v>
          </cell>
        </row>
        <row r="1513">
          <cell r="F1513" t="str">
            <v>76DCX</v>
          </cell>
          <cell r="H1513" t="str">
            <v>Available Stock</v>
          </cell>
          <cell r="Q1513" t="str">
            <v>63051PR9189B1</v>
          </cell>
          <cell r="S1513">
            <v>0</v>
          </cell>
          <cell r="T1513">
            <v>0</v>
          </cell>
          <cell r="U1513">
            <v>0</v>
          </cell>
          <cell r="V1513">
            <v>0</v>
          </cell>
          <cell r="W1513">
            <v>0</v>
          </cell>
          <cell r="X1513">
            <v>0</v>
          </cell>
          <cell r="Y1513">
            <v>0</v>
          </cell>
          <cell r="Z1513">
            <v>0</v>
          </cell>
          <cell r="AA1513">
            <v>0</v>
          </cell>
          <cell r="AB1513">
            <v>0</v>
          </cell>
          <cell r="AC1513">
            <v>0</v>
          </cell>
          <cell r="AD1513">
            <v>0</v>
          </cell>
        </row>
        <row r="1514">
          <cell r="F1514" t="str">
            <v>76DCX</v>
          </cell>
          <cell r="H1514" t="str">
            <v>Income</v>
          </cell>
          <cell r="Q1514" t="str">
            <v>63051PR9189B1</v>
          </cell>
          <cell r="S1514">
            <v>0</v>
          </cell>
          <cell r="T1514">
            <v>0</v>
          </cell>
          <cell r="U1514">
            <v>0</v>
          </cell>
          <cell r="V1514">
            <v>0</v>
          </cell>
          <cell r="W1514">
            <v>0</v>
          </cell>
          <cell r="X1514">
            <v>0</v>
          </cell>
          <cell r="Y1514">
            <v>0</v>
          </cell>
          <cell r="Z1514">
            <v>0</v>
          </cell>
          <cell r="AA1514">
            <v>0</v>
          </cell>
          <cell r="AB1514">
            <v>0</v>
          </cell>
          <cell r="AC1514">
            <v>0</v>
          </cell>
          <cell r="AD1514">
            <v>0</v>
          </cell>
        </row>
        <row r="1515">
          <cell r="F1515" t="str">
            <v>76DCX</v>
          </cell>
          <cell r="H1515" t="str">
            <v>Production Volume</v>
          </cell>
          <cell r="Q1515" t="str">
            <v>63051PR9189B1</v>
          </cell>
          <cell r="S1515">
            <v>0</v>
          </cell>
          <cell r="T1515">
            <v>0</v>
          </cell>
          <cell r="U1515">
            <v>0</v>
          </cell>
          <cell r="V1515">
            <v>0</v>
          </cell>
          <cell r="W1515">
            <v>0</v>
          </cell>
          <cell r="X1515">
            <v>0</v>
          </cell>
          <cell r="Y1515">
            <v>0</v>
          </cell>
          <cell r="Z1515">
            <v>0</v>
          </cell>
          <cell r="AA1515">
            <v>0</v>
          </cell>
          <cell r="AB1515">
            <v>0</v>
          </cell>
          <cell r="AC1515">
            <v>0</v>
          </cell>
          <cell r="AD1515">
            <v>0</v>
          </cell>
        </row>
        <row r="1516">
          <cell r="F1516" t="str">
            <v>76DCX</v>
          </cell>
          <cell r="H1516" t="str">
            <v>Sales Volume</v>
          </cell>
          <cell r="Q1516" t="str">
            <v>63051PR9189B1</v>
          </cell>
          <cell r="S1516">
            <v>0</v>
          </cell>
          <cell r="T1516">
            <v>0</v>
          </cell>
          <cell r="U1516">
            <v>0</v>
          </cell>
          <cell r="V1516">
            <v>0</v>
          </cell>
          <cell r="W1516">
            <v>0</v>
          </cell>
          <cell r="X1516">
            <v>0</v>
          </cell>
          <cell r="Y1516">
            <v>0</v>
          </cell>
          <cell r="Z1516">
            <v>0</v>
          </cell>
          <cell r="AA1516">
            <v>0</v>
          </cell>
          <cell r="AB1516">
            <v>0</v>
          </cell>
          <cell r="AC1516">
            <v>0</v>
          </cell>
          <cell r="AD1516">
            <v>0</v>
          </cell>
        </row>
        <row r="1517">
          <cell r="F1517" t="str">
            <v>76DCX</v>
          </cell>
          <cell r="H1517" t="str">
            <v>Stock Volume</v>
          </cell>
          <cell r="Q1517" t="str">
            <v>63051PR9189B1</v>
          </cell>
          <cell r="S1517">
            <v>0</v>
          </cell>
          <cell r="T1517">
            <v>0</v>
          </cell>
          <cell r="U1517">
            <v>0</v>
          </cell>
          <cell r="V1517">
            <v>0</v>
          </cell>
          <cell r="W1517">
            <v>0</v>
          </cell>
          <cell r="X1517">
            <v>0</v>
          </cell>
          <cell r="Y1517">
            <v>0</v>
          </cell>
          <cell r="Z1517">
            <v>0</v>
          </cell>
          <cell r="AA1517">
            <v>0</v>
          </cell>
          <cell r="AB1517">
            <v>0</v>
          </cell>
          <cell r="AC1517">
            <v>0</v>
          </cell>
          <cell r="AD1517">
            <v>0</v>
          </cell>
        </row>
        <row r="1518">
          <cell r="F1518" t="str">
            <v>76DCX</v>
          </cell>
          <cell r="H1518" t="str">
            <v>Available Stock</v>
          </cell>
          <cell r="Q1518" t="str">
            <v>63051PR9289B1</v>
          </cell>
          <cell r="S1518">
            <v>0</v>
          </cell>
          <cell r="T1518">
            <v>0</v>
          </cell>
          <cell r="U1518">
            <v>0</v>
          </cell>
          <cell r="V1518">
            <v>0</v>
          </cell>
          <cell r="W1518">
            <v>0</v>
          </cell>
          <cell r="X1518">
            <v>0</v>
          </cell>
          <cell r="Y1518">
            <v>0</v>
          </cell>
          <cell r="Z1518">
            <v>0</v>
          </cell>
          <cell r="AA1518">
            <v>0</v>
          </cell>
          <cell r="AB1518">
            <v>0</v>
          </cell>
          <cell r="AC1518">
            <v>0</v>
          </cell>
          <cell r="AD1518">
            <v>0</v>
          </cell>
        </row>
        <row r="1519">
          <cell r="F1519" t="str">
            <v>76DCX</v>
          </cell>
          <cell r="H1519" t="str">
            <v>Income</v>
          </cell>
          <cell r="Q1519" t="str">
            <v>63051PR9289B1</v>
          </cell>
          <cell r="S1519">
            <v>0</v>
          </cell>
          <cell r="T1519">
            <v>0</v>
          </cell>
          <cell r="U1519">
            <v>0</v>
          </cell>
          <cell r="V1519">
            <v>0</v>
          </cell>
          <cell r="W1519">
            <v>0</v>
          </cell>
          <cell r="X1519">
            <v>0</v>
          </cell>
          <cell r="Y1519">
            <v>0</v>
          </cell>
          <cell r="Z1519">
            <v>0</v>
          </cell>
          <cell r="AA1519">
            <v>0</v>
          </cell>
          <cell r="AB1519">
            <v>0</v>
          </cell>
          <cell r="AC1519">
            <v>0</v>
          </cell>
          <cell r="AD1519">
            <v>0</v>
          </cell>
        </row>
        <row r="1520">
          <cell r="F1520" t="str">
            <v>76DCX</v>
          </cell>
          <cell r="H1520" t="str">
            <v>Production Volume</v>
          </cell>
          <cell r="Q1520" t="str">
            <v>63051PR9289B1</v>
          </cell>
          <cell r="S1520">
            <v>0</v>
          </cell>
          <cell r="T1520">
            <v>0</v>
          </cell>
          <cell r="U1520">
            <v>0</v>
          </cell>
          <cell r="V1520">
            <v>0</v>
          </cell>
          <cell r="W1520">
            <v>0</v>
          </cell>
          <cell r="X1520">
            <v>0</v>
          </cell>
          <cell r="Y1520">
            <v>0</v>
          </cell>
          <cell r="Z1520">
            <v>0</v>
          </cell>
          <cell r="AA1520">
            <v>0</v>
          </cell>
          <cell r="AB1520">
            <v>0</v>
          </cell>
          <cell r="AC1520">
            <v>0</v>
          </cell>
          <cell r="AD1520">
            <v>0</v>
          </cell>
        </row>
        <row r="1521">
          <cell r="F1521" t="str">
            <v>76DCX</v>
          </cell>
          <cell r="H1521" t="str">
            <v>Sales Volume</v>
          </cell>
          <cell r="Q1521" t="str">
            <v>63051PR9289B1</v>
          </cell>
          <cell r="S1521">
            <v>0</v>
          </cell>
          <cell r="T1521">
            <v>0</v>
          </cell>
          <cell r="U1521">
            <v>0</v>
          </cell>
          <cell r="V1521">
            <v>0</v>
          </cell>
          <cell r="W1521">
            <v>0</v>
          </cell>
          <cell r="X1521">
            <v>0</v>
          </cell>
          <cell r="Y1521">
            <v>0</v>
          </cell>
          <cell r="Z1521">
            <v>0</v>
          </cell>
          <cell r="AA1521">
            <v>0</v>
          </cell>
          <cell r="AB1521">
            <v>0</v>
          </cell>
          <cell r="AC1521">
            <v>0</v>
          </cell>
          <cell r="AD1521">
            <v>0</v>
          </cell>
        </row>
        <row r="1522">
          <cell r="F1522" t="str">
            <v>76DCX</v>
          </cell>
          <cell r="H1522" t="str">
            <v>Stock Volume</v>
          </cell>
          <cell r="Q1522" t="str">
            <v>63051PR9289B1</v>
          </cell>
          <cell r="S1522">
            <v>0</v>
          </cell>
          <cell r="T1522">
            <v>0</v>
          </cell>
          <cell r="U1522">
            <v>0</v>
          </cell>
          <cell r="V1522">
            <v>0</v>
          </cell>
          <cell r="W1522">
            <v>0</v>
          </cell>
          <cell r="X1522">
            <v>0</v>
          </cell>
          <cell r="Y1522">
            <v>0</v>
          </cell>
          <cell r="Z1522">
            <v>0</v>
          </cell>
          <cell r="AA1522">
            <v>0</v>
          </cell>
          <cell r="AB1522">
            <v>0</v>
          </cell>
          <cell r="AC1522">
            <v>0</v>
          </cell>
          <cell r="AD1522">
            <v>0</v>
          </cell>
        </row>
        <row r="1523">
          <cell r="F1523" t="str">
            <v>76DFX</v>
          </cell>
          <cell r="H1523" t="str">
            <v>Available Stock</v>
          </cell>
          <cell r="Q1523" t="str">
            <v>63052DBA189B1</v>
          </cell>
          <cell r="S1523">
            <v>6</v>
          </cell>
          <cell r="T1523">
            <v>4</v>
          </cell>
          <cell r="U1523">
            <v>1</v>
          </cell>
          <cell r="V1523">
            <v>1</v>
          </cell>
          <cell r="W1523">
            <v>1</v>
          </cell>
          <cell r="X1523">
            <v>1</v>
          </cell>
          <cell r="Y1523">
            <v>1</v>
          </cell>
          <cell r="Z1523">
            <v>1</v>
          </cell>
          <cell r="AA1523">
            <v>1</v>
          </cell>
          <cell r="AB1523">
            <v>1</v>
          </cell>
          <cell r="AC1523">
            <v>1</v>
          </cell>
          <cell r="AD1523">
            <v>1</v>
          </cell>
        </row>
        <row r="1524">
          <cell r="F1524" t="str">
            <v>76DFX</v>
          </cell>
          <cell r="H1524" t="str">
            <v>Income</v>
          </cell>
          <cell r="Q1524" t="str">
            <v>63052DBA189B1</v>
          </cell>
          <cell r="S1524">
            <v>0</v>
          </cell>
          <cell r="T1524">
            <v>0</v>
          </cell>
          <cell r="U1524">
            <v>6</v>
          </cell>
          <cell r="V1524">
            <v>0</v>
          </cell>
          <cell r="W1524">
            <v>0</v>
          </cell>
          <cell r="X1524">
            <v>0</v>
          </cell>
          <cell r="Y1524">
            <v>0</v>
          </cell>
          <cell r="Z1524">
            <v>0</v>
          </cell>
          <cell r="AA1524">
            <v>0</v>
          </cell>
          <cell r="AB1524">
            <v>0</v>
          </cell>
          <cell r="AC1524">
            <v>0</v>
          </cell>
          <cell r="AD1524">
            <v>0</v>
          </cell>
        </row>
        <row r="1525">
          <cell r="F1525" t="str">
            <v>76DFX</v>
          </cell>
          <cell r="H1525" t="str">
            <v>Production Volume</v>
          </cell>
          <cell r="Q1525" t="str">
            <v>63052DBA189B1</v>
          </cell>
          <cell r="S1525">
            <v>0</v>
          </cell>
          <cell r="T1525">
            <v>0</v>
          </cell>
          <cell r="U1525">
            <v>0</v>
          </cell>
          <cell r="V1525">
            <v>0</v>
          </cell>
          <cell r="W1525">
            <v>0</v>
          </cell>
          <cell r="X1525">
            <v>0</v>
          </cell>
          <cell r="Y1525">
            <v>0</v>
          </cell>
          <cell r="Z1525">
            <v>0</v>
          </cell>
          <cell r="AA1525">
            <v>0</v>
          </cell>
          <cell r="AB1525">
            <v>0</v>
          </cell>
          <cell r="AC1525">
            <v>0</v>
          </cell>
          <cell r="AD1525">
            <v>0</v>
          </cell>
        </row>
        <row r="1526">
          <cell r="F1526" t="str">
            <v>76DFX</v>
          </cell>
          <cell r="H1526" t="str">
            <v>Sales Volume</v>
          </cell>
          <cell r="Q1526" t="str">
            <v>63052DBA189B1</v>
          </cell>
          <cell r="S1526">
            <v>0</v>
          </cell>
          <cell r="T1526">
            <v>0</v>
          </cell>
          <cell r="U1526">
            <v>6</v>
          </cell>
          <cell r="V1526">
            <v>0</v>
          </cell>
          <cell r="W1526">
            <v>0</v>
          </cell>
          <cell r="X1526">
            <v>0</v>
          </cell>
          <cell r="Y1526">
            <v>0</v>
          </cell>
          <cell r="Z1526">
            <v>0</v>
          </cell>
          <cell r="AA1526">
            <v>0</v>
          </cell>
          <cell r="AB1526">
            <v>0</v>
          </cell>
          <cell r="AC1526">
            <v>0</v>
          </cell>
          <cell r="AD1526">
            <v>0</v>
          </cell>
        </row>
        <row r="1527">
          <cell r="F1527" t="str">
            <v>76DFX</v>
          </cell>
          <cell r="H1527" t="str">
            <v>Stock Volume</v>
          </cell>
          <cell r="Q1527" t="str">
            <v>63052DBA189B1</v>
          </cell>
          <cell r="S1527">
            <v>6</v>
          </cell>
          <cell r="T1527">
            <v>4</v>
          </cell>
          <cell r="U1527">
            <v>1</v>
          </cell>
          <cell r="V1527">
            <v>1</v>
          </cell>
          <cell r="W1527">
            <v>1</v>
          </cell>
          <cell r="X1527">
            <v>1</v>
          </cell>
          <cell r="Y1527">
            <v>1</v>
          </cell>
          <cell r="Z1527">
            <v>1</v>
          </cell>
          <cell r="AA1527">
            <v>1</v>
          </cell>
          <cell r="AB1527">
            <v>1</v>
          </cell>
          <cell r="AC1527">
            <v>1</v>
          </cell>
          <cell r="AD1527">
            <v>1</v>
          </cell>
        </row>
        <row r="1528">
          <cell r="F1528" t="str">
            <v>76DFX</v>
          </cell>
          <cell r="H1528" t="str">
            <v>Available Stock</v>
          </cell>
          <cell r="Q1528" t="str">
            <v>63052DBA289B1</v>
          </cell>
          <cell r="S1528">
            <v>2</v>
          </cell>
          <cell r="T1528">
            <v>0</v>
          </cell>
          <cell r="U1528">
            <v>2</v>
          </cell>
          <cell r="V1528">
            <v>2</v>
          </cell>
          <cell r="W1528">
            <v>2</v>
          </cell>
          <cell r="X1528">
            <v>2</v>
          </cell>
          <cell r="Y1528">
            <v>2</v>
          </cell>
          <cell r="Z1528">
            <v>2</v>
          </cell>
          <cell r="AA1528">
            <v>2</v>
          </cell>
          <cell r="AB1528">
            <v>2</v>
          </cell>
          <cell r="AC1528">
            <v>2</v>
          </cell>
          <cell r="AD1528">
            <v>2</v>
          </cell>
        </row>
        <row r="1529">
          <cell r="F1529" t="str">
            <v>76DFX</v>
          </cell>
          <cell r="H1529" t="str">
            <v>Income</v>
          </cell>
          <cell r="Q1529" t="str">
            <v>63052DBA289B1</v>
          </cell>
          <cell r="S1529">
            <v>0</v>
          </cell>
          <cell r="T1529">
            <v>0</v>
          </cell>
          <cell r="U1529">
            <v>0</v>
          </cell>
          <cell r="V1529">
            <v>0</v>
          </cell>
          <cell r="W1529">
            <v>0</v>
          </cell>
          <cell r="X1529">
            <v>0</v>
          </cell>
          <cell r="Y1529">
            <v>0</v>
          </cell>
          <cell r="Z1529">
            <v>0</v>
          </cell>
          <cell r="AA1529">
            <v>0</v>
          </cell>
          <cell r="AB1529">
            <v>0</v>
          </cell>
          <cell r="AC1529">
            <v>0</v>
          </cell>
          <cell r="AD1529">
            <v>0</v>
          </cell>
        </row>
        <row r="1530">
          <cell r="F1530" t="str">
            <v>76DFX</v>
          </cell>
          <cell r="H1530" t="str">
            <v>Production Volume</v>
          </cell>
          <cell r="Q1530" t="str">
            <v>63052DBA289B1</v>
          </cell>
          <cell r="S1530">
            <v>0</v>
          </cell>
          <cell r="T1530">
            <v>0</v>
          </cell>
          <cell r="U1530">
            <v>0</v>
          </cell>
          <cell r="V1530">
            <v>0</v>
          </cell>
          <cell r="W1530">
            <v>0</v>
          </cell>
          <cell r="X1530">
            <v>0</v>
          </cell>
          <cell r="Y1530">
            <v>0</v>
          </cell>
          <cell r="Z1530">
            <v>0</v>
          </cell>
          <cell r="AA1530">
            <v>0</v>
          </cell>
          <cell r="AB1530">
            <v>0</v>
          </cell>
          <cell r="AC1530">
            <v>0</v>
          </cell>
          <cell r="AD1530">
            <v>0</v>
          </cell>
        </row>
        <row r="1531">
          <cell r="F1531" t="str">
            <v>76DFX</v>
          </cell>
          <cell r="H1531" t="str">
            <v>Sales Volume</v>
          </cell>
          <cell r="Q1531" t="str">
            <v>63052DBA289B1</v>
          </cell>
          <cell r="S1531">
            <v>0</v>
          </cell>
          <cell r="T1531">
            <v>0</v>
          </cell>
          <cell r="U1531">
            <v>0</v>
          </cell>
          <cell r="V1531">
            <v>0</v>
          </cell>
          <cell r="W1531">
            <v>0</v>
          </cell>
          <cell r="X1531">
            <v>0</v>
          </cell>
          <cell r="Y1531">
            <v>0</v>
          </cell>
          <cell r="Z1531">
            <v>0</v>
          </cell>
          <cell r="AA1531">
            <v>0</v>
          </cell>
          <cell r="AB1531">
            <v>0</v>
          </cell>
          <cell r="AC1531">
            <v>0</v>
          </cell>
          <cell r="AD1531">
            <v>0</v>
          </cell>
        </row>
        <row r="1532">
          <cell r="F1532" t="str">
            <v>76DFX</v>
          </cell>
          <cell r="H1532" t="str">
            <v>Stock Volume</v>
          </cell>
          <cell r="Q1532" t="str">
            <v>63052DBA289B1</v>
          </cell>
          <cell r="S1532">
            <v>2</v>
          </cell>
          <cell r="T1532">
            <v>0</v>
          </cell>
          <cell r="U1532">
            <v>2</v>
          </cell>
          <cell r="V1532">
            <v>2</v>
          </cell>
          <cell r="W1532">
            <v>2</v>
          </cell>
          <cell r="X1532">
            <v>2</v>
          </cell>
          <cell r="Y1532">
            <v>2</v>
          </cell>
          <cell r="Z1532">
            <v>2</v>
          </cell>
          <cell r="AA1532">
            <v>2</v>
          </cell>
          <cell r="AB1532">
            <v>2</v>
          </cell>
          <cell r="AC1532">
            <v>2</v>
          </cell>
          <cell r="AD1532">
            <v>2</v>
          </cell>
        </row>
        <row r="1533">
          <cell r="F1533" t="str">
            <v>76DGC</v>
          </cell>
          <cell r="H1533" t="str">
            <v>Available Stock</v>
          </cell>
          <cell r="Q1533" t="str">
            <v>63054PR9189P1</v>
          </cell>
          <cell r="S1533">
            <v>0</v>
          </cell>
          <cell r="T1533">
            <v>0</v>
          </cell>
          <cell r="U1533">
            <v>0</v>
          </cell>
          <cell r="V1533">
            <v>0</v>
          </cell>
          <cell r="W1533">
            <v>0</v>
          </cell>
          <cell r="X1533">
            <v>0</v>
          </cell>
          <cell r="Y1533">
            <v>0</v>
          </cell>
          <cell r="Z1533">
            <v>0</v>
          </cell>
          <cell r="AA1533">
            <v>0</v>
          </cell>
          <cell r="AB1533">
            <v>0</v>
          </cell>
          <cell r="AC1533">
            <v>0</v>
          </cell>
          <cell r="AD1533">
            <v>0</v>
          </cell>
        </row>
        <row r="1534">
          <cell r="F1534" t="str">
            <v>76DGC</v>
          </cell>
          <cell r="H1534" t="str">
            <v>Income</v>
          </cell>
          <cell r="Q1534" t="str">
            <v>63054PR9189P1</v>
          </cell>
          <cell r="S1534">
            <v>0</v>
          </cell>
          <cell r="T1534">
            <v>0</v>
          </cell>
          <cell r="U1534">
            <v>0</v>
          </cell>
          <cell r="V1534">
            <v>0</v>
          </cell>
          <cell r="W1534">
            <v>0</v>
          </cell>
          <cell r="X1534">
            <v>0</v>
          </cell>
          <cell r="Y1534">
            <v>0</v>
          </cell>
          <cell r="Z1534">
            <v>0</v>
          </cell>
          <cell r="AA1534">
            <v>0</v>
          </cell>
          <cell r="AB1534">
            <v>0</v>
          </cell>
          <cell r="AC1534">
            <v>0</v>
          </cell>
          <cell r="AD1534">
            <v>0</v>
          </cell>
        </row>
        <row r="1535">
          <cell r="F1535" t="str">
            <v>76DGC</v>
          </cell>
          <cell r="H1535" t="str">
            <v>Production Volume</v>
          </cell>
          <cell r="Q1535" t="str">
            <v>63054PR9189P1</v>
          </cell>
          <cell r="S1535">
            <v>0</v>
          </cell>
          <cell r="T1535">
            <v>0</v>
          </cell>
          <cell r="U1535">
            <v>0</v>
          </cell>
          <cell r="V1535">
            <v>0</v>
          </cell>
          <cell r="W1535">
            <v>0</v>
          </cell>
          <cell r="X1535">
            <v>0</v>
          </cell>
          <cell r="Y1535">
            <v>0</v>
          </cell>
          <cell r="Z1535">
            <v>0</v>
          </cell>
          <cell r="AA1535">
            <v>0</v>
          </cell>
          <cell r="AB1535">
            <v>0</v>
          </cell>
          <cell r="AC1535">
            <v>0</v>
          </cell>
          <cell r="AD1535">
            <v>0</v>
          </cell>
        </row>
        <row r="1536">
          <cell r="F1536" t="str">
            <v>76DGC</v>
          </cell>
          <cell r="H1536" t="str">
            <v>Sales Volume</v>
          </cell>
          <cell r="Q1536" t="str">
            <v>63054PR9189P1</v>
          </cell>
          <cell r="S1536">
            <v>0</v>
          </cell>
          <cell r="T1536">
            <v>0</v>
          </cell>
          <cell r="U1536">
            <v>0</v>
          </cell>
          <cell r="V1536">
            <v>0</v>
          </cell>
          <cell r="W1536">
            <v>0</v>
          </cell>
          <cell r="X1536">
            <v>0</v>
          </cell>
          <cell r="Y1536">
            <v>0</v>
          </cell>
          <cell r="Z1536">
            <v>0</v>
          </cell>
          <cell r="AA1536">
            <v>0</v>
          </cell>
          <cell r="AB1536">
            <v>0</v>
          </cell>
          <cell r="AC1536">
            <v>0</v>
          </cell>
          <cell r="AD1536">
            <v>0</v>
          </cell>
        </row>
        <row r="1537">
          <cell r="F1537" t="str">
            <v>76DGC</v>
          </cell>
          <cell r="H1537" t="str">
            <v>Stock Volume</v>
          </cell>
          <cell r="Q1537" t="str">
            <v>63054PR9189P1</v>
          </cell>
          <cell r="S1537">
            <v>0</v>
          </cell>
          <cell r="T1537">
            <v>0</v>
          </cell>
          <cell r="U1537">
            <v>0</v>
          </cell>
          <cell r="V1537">
            <v>0</v>
          </cell>
          <cell r="W1537">
            <v>0</v>
          </cell>
          <cell r="X1537">
            <v>0</v>
          </cell>
          <cell r="Y1537">
            <v>0</v>
          </cell>
          <cell r="Z1537">
            <v>0</v>
          </cell>
          <cell r="AA1537">
            <v>0</v>
          </cell>
          <cell r="AB1537">
            <v>0</v>
          </cell>
          <cell r="AC1537">
            <v>0</v>
          </cell>
          <cell r="AD1537">
            <v>0</v>
          </cell>
        </row>
        <row r="1538">
          <cell r="F1538" t="str">
            <v>76DGC</v>
          </cell>
          <cell r="H1538" t="str">
            <v>Available Stock</v>
          </cell>
          <cell r="Q1538" t="str">
            <v>63054PR9289P1</v>
          </cell>
          <cell r="S1538">
            <v>0</v>
          </cell>
          <cell r="T1538">
            <v>0</v>
          </cell>
          <cell r="U1538">
            <v>0</v>
          </cell>
          <cell r="V1538">
            <v>0</v>
          </cell>
          <cell r="W1538">
            <v>0</v>
          </cell>
          <cell r="X1538">
            <v>0</v>
          </cell>
          <cell r="Y1538">
            <v>0</v>
          </cell>
          <cell r="Z1538">
            <v>0</v>
          </cell>
          <cell r="AA1538">
            <v>0</v>
          </cell>
          <cell r="AB1538">
            <v>0</v>
          </cell>
          <cell r="AC1538">
            <v>0</v>
          </cell>
          <cell r="AD1538">
            <v>0</v>
          </cell>
        </row>
        <row r="1539">
          <cell r="F1539" t="str">
            <v>76DGC</v>
          </cell>
          <cell r="H1539" t="str">
            <v>Income</v>
          </cell>
          <cell r="Q1539" t="str">
            <v>63054PR9289P1</v>
          </cell>
          <cell r="S1539">
            <v>0</v>
          </cell>
          <cell r="T1539">
            <v>0</v>
          </cell>
          <cell r="U1539">
            <v>0</v>
          </cell>
          <cell r="V1539">
            <v>0</v>
          </cell>
          <cell r="W1539">
            <v>0</v>
          </cell>
          <cell r="X1539">
            <v>0</v>
          </cell>
          <cell r="Y1539">
            <v>0</v>
          </cell>
          <cell r="Z1539">
            <v>0</v>
          </cell>
          <cell r="AA1539">
            <v>0</v>
          </cell>
          <cell r="AB1539">
            <v>0</v>
          </cell>
          <cell r="AC1539">
            <v>0</v>
          </cell>
          <cell r="AD1539">
            <v>0</v>
          </cell>
        </row>
        <row r="1540">
          <cell r="F1540" t="str">
            <v>76DGC</v>
          </cell>
          <cell r="H1540" t="str">
            <v>Production Volume</v>
          </cell>
          <cell r="Q1540" t="str">
            <v>63054PR9289P1</v>
          </cell>
          <cell r="S1540">
            <v>0</v>
          </cell>
          <cell r="T1540">
            <v>0</v>
          </cell>
          <cell r="U1540">
            <v>0</v>
          </cell>
          <cell r="V1540">
            <v>0</v>
          </cell>
          <cell r="W1540">
            <v>0</v>
          </cell>
          <cell r="X1540">
            <v>0</v>
          </cell>
          <cell r="Y1540">
            <v>0</v>
          </cell>
          <cell r="Z1540">
            <v>0</v>
          </cell>
          <cell r="AA1540">
            <v>0</v>
          </cell>
          <cell r="AB1540">
            <v>0</v>
          </cell>
          <cell r="AC1540">
            <v>0</v>
          </cell>
          <cell r="AD1540">
            <v>0</v>
          </cell>
        </row>
        <row r="1541">
          <cell r="F1541" t="str">
            <v>76DGC</v>
          </cell>
          <cell r="H1541" t="str">
            <v>Sales Volume</v>
          </cell>
          <cell r="Q1541" t="str">
            <v>63054PR9289P1</v>
          </cell>
          <cell r="S1541">
            <v>0</v>
          </cell>
          <cell r="T1541">
            <v>0</v>
          </cell>
          <cell r="U1541">
            <v>0</v>
          </cell>
          <cell r="V1541">
            <v>0</v>
          </cell>
          <cell r="W1541">
            <v>0</v>
          </cell>
          <cell r="X1541">
            <v>0</v>
          </cell>
          <cell r="Y1541">
            <v>0</v>
          </cell>
          <cell r="Z1541">
            <v>0</v>
          </cell>
          <cell r="AA1541">
            <v>0</v>
          </cell>
          <cell r="AB1541">
            <v>0</v>
          </cell>
          <cell r="AC1541">
            <v>0</v>
          </cell>
          <cell r="AD1541">
            <v>0</v>
          </cell>
        </row>
        <row r="1542">
          <cell r="F1542" t="str">
            <v>76DGC</v>
          </cell>
          <cell r="H1542" t="str">
            <v>Stock Volume</v>
          </cell>
          <cell r="Q1542" t="str">
            <v>63054PR9289P1</v>
          </cell>
          <cell r="S1542">
            <v>0</v>
          </cell>
          <cell r="T1542">
            <v>0</v>
          </cell>
          <cell r="U1542">
            <v>0</v>
          </cell>
          <cell r="V1542">
            <v>0</v>
          </cell>
          <cell r="W1542">
            <v>0</v>
          </cell>
          <cell r="X1542">
            <v>0</v>
          </cell>
          <cell r="Y1542">
            <v>0</v>
          </cell>
          <cell r="Z1542">
            <v>0</v>
          </cell>
          <cell r="AA1542">
            <v>0</v>
          </cell>
          <cell r="AB1542">
            <v>0</v>
          </cell>
          <cell r="AC1542">
            <v>0</v>
          </cell>
          <cell r="AD1542">
            <v>0</v>
          </cell>
        </row>
        <row r="1543">
          <cell r="F1543" t="str">
            <v>76DGN</v>
          </cell>
          <cell r="H1543" t="str">
            <v>Available Stock</v>
          </cell>
          <cell r="Q1543" t="str">
            <v>63052LBA189B1</v>
          </cell>
          <cell r="S1543">
            <v>0</v>
          </cell>
          <cell r="T1543">
            <v>1</v>
          </cell>
          <cell r="U1543">
            <v>0</v>
          </cell>
          <cell r="V1543">
            <v>0</v>
          </cell>
          <cell r="W1543">
            <v>0</v>
          </cell>
          <cell r="X1543">
            <v>0</v>
          </cell>
          <cell r="Y1543">
            <v>0</v>
          </cell>
          <cell r="Z1543">
            <v>0</v>
          </cell>
          <cell r="AA1543">
            <v>0</v>
          </cell>
          <cell r="AB1543">
            <v>0</v>
          </cell>
          <cell r="AC1543">
            <v>0</v>
          </cell>
          <cell r="AD1543">
            <v>0</v>
          </cell>
        </row>
        <row r="1544">
          <cell r="F1544" t="str">
            <v>76DGN</v>
          </cell>
          <cell r="H1544" t="str">
            <v>Income</v>
          </cell>
          <cell r="Q1544" t="str">
            <v>63052LBA189B1</v>
          </cell>
          <cell r="S1544">
            <v>6</v>
          </cell>
          <cell r="T1544">
            <v>4</v>
          </cell>
          <cell r="U1544">
            <v>0</v>
          </cell>
          <cell r="V1544">
            <v>0</v>
          </cell>
          <cell r="W1544">
            <v>0</v>
          </cell>
          <cell r="X1544">
            <v>0</v>
          </cell>
          <cell r="Y1544">
            <v>0</v>
          </cell>
          <cell r="Z1544">
            <v>0</v>
          </cell>
          <cell r="AA1544">
            <v>0</v>
          </cell>
          <cell r="AB1544">
            <v>0</v>
          </cell>
          <cell r="AC1544">
            <v>0</v>
          </cell>
          <cell r="AD1544">
            <v>0</v>
          </cell>
        </row>
        <row r="1545">
          <cell r="F1545" t="str">
            <v>76DGN</v>
          </cell>
          <cell r="H1545" t="str">
            <v>Production Volume</v>
          </cell>
          <cell r="Q1545" t="str">
            <v>63052LBA189B1</v>
          </cell>
          <cell r="S1545">
            <v>0</v>
          </cell>
          <cell r="T1545">
            <v>0</v>
          </cell>
          <cell r="U1545">
            <v>0</v>
          </cell>
          <cell r="V1545">
            <v>0</v>
          </cell>
          <cell r="W1545">
            <v>0</v>
          </cell>
          <cell r="X1545">
            <v>0</v>
          </cell>
          <cell r="Y1545">
            <v>0</v>
          </cell>
          <cell r="Z1545">
            <v>0</v>
          </cell>
          <cell r="AA1545">
            <v>0</v>
          </cell>
          <cell r="AB1545">
            <v>0</v>
          </cell>
          <cell r="AC1545">
            <v>0</v>
          </cell>
          <cell r="AD1545">
            <v>0</v>
          </cell>
        </row>
        <row r="1546">
          <cell r="F1546" t="str">
            <v>76DGN</v>
          </cell>
          <cell r="H1546" t="str">
            <v>Sales Volume</v>
          </cell>
          <cell r="Q1546" t="str">
            <v>63052LBA189B1</v>
          </cell>
          <cell r="S1546">
            <v>6</v>
          </cell>
          <cell r="T1546">
            <v>4</v>
          </cell>
          <cell r="U1546">
            <v>0</v>
          </cell>
          <cell r="V1546">
            <v>0</v>
          </cell>
          <cell r="W1546">
            <v>0</v>
          </cell>
          <cell r="X1546">
            <v>0</v>
          </cell>
          <cell r="Y1546">
            <v>0</v>
          </cell>
          <cell r="Z1546">
            <v>0</v>
          </cell>
          <cell r="AA1546">
            <v>0</v>
          </cell>
          <cell r="AB1546">
            <v>0</v>
          </cell>
          <cell r="AC1546">
            <v>0</v>
          </cell>
          <cell r="AD1546">
            <v>0</v>
          </cell>
        </row>
        <row r="1547">
          <cell r="F1547" t="str">
            <v>76DGN</v>
          </cell>
          <cell r="H1547" t="str">
            <v>Stock Volume</v>
          </cell>
          <cell r="Q1547" t="str">
            <v>63052LBA189B1</v>
          </cell>
          <cell r="S1547">
            <v>0</v>
          </cell>
          <cell r="T1547">
            <v>1</v>
          </cell>
          <cell r="U1547">
            <v>1</v>
          </cell>
          <cell r="V1547">
            <v>0</v>
          </cell>
          <cell r="W1547">
            <v>0</v>
          </cell>
          <cell r="X1547">
            <v>0</v>
          </cell>
          <cell r="Y1547">
            <v>0</v>
          </cell>
          <cell r="Z1547">
            <v>0</v>
          </cell>
          <cell r="AA1547">
            <v>0</v>
          </cell>
          <cell r="AB1547">
            <v>0</v>
          </cell>
          <cell r="AC1547">
            <v>0</v>
          </cell>
          <cell r="AD1547">
            <v>0</v>
          </cell>
        </row>
        <row r="1548">
          <cell r="F1548" t="str">
            <v>76DGN</v>
          </cell>
          <cell r="H1548" t="str">
            <v>Available Stock</v>
          </cell>
          <cell r="Q1548" t="str">
            <v>63052LBA289B1</v>
          </cell>
          <cell r="S1548">
            <v>0</v>
          </cell>
          <cell r="T1548">
            <v>2</v>
          </cell>
          <cell r="U1548">
            <v>0</v>
          </cell>
          <cell r="V1548">
            <v>1</v>
          </cell>
          <cell r="W1548">
            <v>1</v>
          </cell>
          <cell r="X1548">
            <v>0</v>
          </cell>
          <cell r="Y1548">
            <v>0</v>
          </cell>
          <cell r="Z1548">
            <v>0</v>
          </cell>
          <cell r="AA1548">
            <v>0</v>
          </cell>
          <cell r="AB1548">
            <v>0</v>
          </cell>
          <cell r="AC1548">
            <v>0</v>
          </cell>
          <cell r="AD1548">
            <v>0</v>
          </cell>
        </row>
        <row r="1549">
          <cell r="F1549" t="str">
            <v>76DGN</v>
          </cell>
          <cell r="H1549" t="str">
            <v>Income</v>
          </cell>
          <cell r="Q1549" t="str">
            <v>63052LBA289B1</v>
          </cell>
          <cell r="S1549">
            <v>6</v>
          </cell>
          <cell r="T1549">
            <v>0</v>
          </cell>
          <cell r="U1549">
            <v>0</v>
          </cell>
          <cell r="V1549">
            <v>0</v>
          </cell>
          <cell r="W1549">
            <v>0</v>
          </cell>
          <cell r="X1549">
            <v>1</v>
          </cell>
          <cell r="Y1549">
            <v>0</v>
          </cell>
          <cell r="Z1549">
            <v>0</v>
          </cell>
          <cell r="AA1549">
            <v>0</v>
          </cell>
          <cell r="AB1549">
            <v>0</v>
          </cell>
          <cell r="AC1549">
            <v>0</v>
          </cell>
          <cell r="AD1549">
            <v>0</v>
          </cell>
        </row>
        <row r="1550">
          <cell r="F1550" t="str">
            <v>76DGN</v>
          </cell>
          <cell r="H1550" t="str">
            <v>Production Volume</v>
          </cell>
          <cell r="Q1550" t="str">
            <v>63052LBA289B1</v>
          </cell>
          <cell r="S1550">
            <v>0</v>
          </cell>
          <cell r="T1550">
            <v>0</v>
          </cell>
          <cell r="U1550">
            <v>0</v>
          </cell>
          <cell r="V1550">
            <v>0</v>
          </cell>
          <cell r="W1550">
            <v>0</v>
          </cell>
          <cell r="X1550">
            <v>0</v>
          </cell>
          <cell r="Y1550">
            <v>0</v>
          </cell>
          <cell r="Z1550">
            <v>0</v>
          </cell>
          <cell r="AA1550">
            <v>0</v>
          </cell>
          <cell r="AB1550">
            <v>0</v>
          </cell>
          <cell r="AC1550">
            <v>0</v>
          </cell>
          <cell r="AD1550">
            <v>0</v>
          </cell>
        </row>
        <row r="1551">
          <cell r="F1551" t="str">
            <v>76DGN</v>
          </cell>
          <cell r="H1551" t="str">
            <v>Sales Volume</v>
          </cell>
          <cell r="Q1551" t="str">
            <v>63052LBA289B1</v>
          </cell>
          <cell r="S1551">
            <v>6</v>
          </cell>
          <cell r="T1551">
            <v>0</v>
          </cell>
          <cell r="U1551">
            <v>0</v>
          </cell>
          <cell r="V1551">
            <v>0</v>
          </cell>
          <cell r="W1551">
            <v>0</v>
          </cell>
          <cell r="X1551">
            <v>1</v>
          </cell>
          <cell r="Y1551">
            <v>0</v>
          </cell>
          <cell r="Z1551">
            <v>0</v>
          </cell>
          <cell r="AA1551">
            <v>0</v>
          </cell>
          <cell r="AB1551">
            <v>0</v>
          </cell>
          <cell r="AC1551">
            <v>0</v>
          </cell>
          <cell r="AD1551">
            <v>0</v>
          </cell>
        </row>
        <row r="1552">
          <cell r="F1552" t="str">
            <v>76DGN</v>
          </cell>
          <cell r="H1552" t="str">
            <v>Stock Volume</v>
          </cell>
          <cell r="Q1552" t="str">
            <v>63052LBA289B1</v>
          </cell>
          <cell r="S1552">
            <v>3</v>
          </cell>
          <cell r="T1552">
            <v>2</v>
          </cell>
          <cell r="U1552">
            <v>2</v>
          </cell>
          <cell r="V1552">
            <v>1</v>
          </cell>
          <cell r="W1552">
            <v>1</v>
          </cell>
          <cell r="X1552">
            <v>0</v>
          </cell>
          <cell r="Y1552">
            <v>0</v>
          </cell>
          <cell r="Z1552">
            <v>0</v>
          </cell>
          <cell r="AA1552">
            <v>0</v>
          </cell>
          <cell r="AB1552">
            <v>0</v>
          </cell>
          <cell r="AC1552">
            <v>0</v>
          </cell>
          <cell r="AD1552">
            <v>0</v>
          </cell>
        </row>
        <row r="1553">
          <cell r="F1553" t="str">
            <v>76DIX</v>
          </cell>
          <cell r="H1553" t="str">
            <v>Available Stock</v>
          </cell>
          <cell r="Q1553" t="str">
            <v>23052LBA189P1</v>
          </cell>
          <cell r="S1553">
            <v>0</v>
          </cell>
          <cell r="T1553">
            <v>0</v>
          </cell>
          <cell r="U1553">
            <v>1</v>
          </cell>
          <cell r="V1553">
            <v>1</v>
          </cell>
          <cell r="W1553">
            <v>1</v>
          </cell>
          <cell r="X1553">
            <v>1</v>
          </cell>
          <cell r="Y1553">
            <v>1</v>
          </cell>
          <cell r="Z1553">
            <v>1</v>
          </cell>
          <cell r="AA1553">
            <v>1</v>
          </cell>
          <cell r="AB1553">
            <v>1</v>
          </cell>
          <cell r="AC1553">
            <v>1</v>
          </cell>
          <cell r="AD1553">
            <v>1</v>
          </cell>
        </row>
        <row r="1554">
          <cell r="F1554" t="str">
            <v>76DIX</v>
          </cell>
          <cell r="H1554" t="str">
            <v>Income</v>
          </cell>
          <cell r="Q1554" t="str">
            <v>23052LBA189P1</v>
          </cell>
          <cell r="S1554">
            <v>0</v>
          </cell>
          <cell r="T1554">
            <v>0</v>
          </cell>
          <cell r="U1554">
            <v>0</v>
          </cell>
          <cell r="V1554">
            <v>0</v>
          </cell>
          <cell r="W1554">
            <v>0</v>
          </cell>
          <cell r="X1554">
            <v>0</v>
          </cell>
          <cell r="Y1554">
            <v>0</v>
          </cell>
          <cell r="Z1554">
            <v>0</v>
          </cell>
          <cell r="AA1554">
            <v>0</v>
          </cell>
          <cell r="AB1554">
            <v>0</v>
          </cell>
          <cell r="AC1554">
            <v>0</v>
          </cell>
          <cell r="AD1554">
            <v>0</v>
          </cell>
        </row>
        <row r="1555">
          <cell r="F1555" t="str">
            <v>76DIX</v>
          </cell>
          <cell r="H1555" t="str">
            <v>Production Volume</v>
          </cell>
          <cell r="Q1555" t="str">
            <v>23052LBA189P1</v>
          </cell>
          <cell r="S1555">
            <v>0</v>
          </cell>
          <cell r="T1555">
            <v>0</v>
          </cell>
          <cell r="U1555">
            <v>0</v>
          </cell>
          <cell r="V1555">
            <v>0</v>
          </cell>
          <cell r="W1555">
            <v>0</v>
          </cell>
          <cell r="X1555">
            <v>0</v>
          </cell>
          <cell r="Y1555">
            <v>0</v>
          </cell>
          <cell r="Z1555">
            <v>0</v>
          </cell>
          <cell r="AA1555">
            <v>0</v>
          </cell>
          <cell r="AB1555">
            <v>0</v>
          </cell>
          <cell r="AC1555">
            <v>0</v>
          </cell>
          <cell r="AD1555">
            <v>0</v>
          </cell>
        </row>
        <row r="1556">
          <cell r="F1556" t="str">
            <v>76DIX</v>
          </cell>
          <cell r="H1556" t="str">
            <v>Sales Volume</v>
          </cell>
          <cell r="Q1556" t="str">
            <v>23052LBA189P1</v>
          </cell>
          <cell r="S1556">
            <v>0</v>
          </cell>
          <cell r="T1556">
            <v>0</v>
          </cell>
          <cell r="U1556">
            <v>0</v>
          </cell>
          <cell r="V1556">
            <v>0</v>
          </cell>
          <cell r="W1556">
            <v>0</v>
          </cell>
          <cell r="X1556">
            <v>0</v>
          </cell>
          <cell r="Y1556">
            <v>0</v>
          </cell>
          <cell r="Z1556">
            <v>0</v>
          </cell>
          <cell r="AA1556">
            <v>0</v>
          </cell>
          <cell r="AB1556">
            <v>0</v>
          </cell>
          <cell r="AC1556">
            <v>0</v>
          </cell>
          <cell r="AD1556">
            <v>0</v>
          </cell>
        </row>
        <row r="1557">
          <cell r="F1557" t="str">
            <v>76DIX</v>
          </cell>
          <cell r="H1557" t="str">
            <v>Stock Volume</v>
          </cell>
          <cell r="Q1557" t="str">
            <v>23052LBA189P1</v>
          </cell>
          <cell r="S1557">
            <v>0</v>
          </cell>
          <cell r="T1557">
            <v>0</v>
          </cell>
          <cell r="U1557">
            <v>1</v>
          </cell>
          <cell r="V1557">
            <v>1</v>
          </cell>
          <cell r="W1557">
            <v>1</v>
          </cell>
          <cell r="X1557">
            <v>1</v>
          </cell>
          <cell r="Y1557">
            <v>1</v>
          </cell>
          <cell r="Z1557">
            <v>1</v>
          </cell>
          <cell r="AA1557">
            <v>1</v>
          </cell>
          <cell r="AB1557">
            <v>1</v>
          </cell>
          <cell r="AC1557">
            <v>1</v>
          </cell>
          <cell r="AD1557">
            <v>1</v>
          </cell>
        </row>
        <row r="1558">
          <cell r="F1558" t="str">
            <v>76DIX</v>
          </cell>
          <cell r="H1558" t="str">
            <v>Available Stock</v>
          </cell>
          <cell r="Q1558" t="str">
            <v>23052LBA289P1</v>
          </cell>
          <cell r="S1558">
            <v>0</v>
          </cell>
          <cell r="T1558">
            <v>0</v>
          </cell>
          <cell r="U1558">
            <v>0</v>
          </cell>
          <cell r="V1558">
            <v>0</v>
          </cell>
          <cell r="W1558">
            <v>0</v>
          </cell>
          <cell r="X1558">
            <v>0</v>
          </cell>
          <cell r="Y1558">
            <v>0</v>
          </cell>
          <cell r="Z1558">
            <v>0</v>
          </cell>
          <cell r="AA1558">
            <v>0</v>
          </cell>
          <cell r="AB1558">
            <v>0</v>
          </cell>
          <cell r="AC1558">
            <v>0</v>
          </cell>
          <cell r="AD1558">
            <v>0</v>
          </cell>
        </row>
        <row r="1559">
          <cell r="F1559" t="str">
            <v>76DIX</v>
          </cell>
          <cell r="H1559" t="str">
            <v>Income</v>
          </cell>
          <cell r="Q1559" t="str">
            <v>23052LBA289P1</v>
          </cell>
          <cell r="S1559">
            <v>0</v>
          </cell>
          <cell r="T1559">
            <v>0</v>
          </cell>
          <cell r="U1559">
            <v>0</v>
          </cell>
          <cell r="V1559">
            <v>0</v>
          </cell>
          <cell r="W1559">
            <v>0</v>
          </cell>
          <cell r="X1559">
            <v>0</v>
          </cell>
          <cell r="Y1559">
            <v>0</v>
          </cell>
          <cell r="Z1559">
            <v>0</v>
          </cell>
          <cell r="AA1559">
            <v>0</v>
          </cell>
          <cell r="AB1559">
            <v>0</v>
          </cell>
          <cell r="AC1559">
            <v>0</v>
          </cell>
          <cell r="AD1559">
            <v>0</v>
          </cell>
        </row>
        <row r="1560">
          <cell r="F1560" t="str">
            <v>76DIX</v>
          </cell>
          <cell r="H1560" t="str">
            <v>Production Volume</v>
          </cell>
          <cell r="Q1560" t="str">
            <v>23052LBA289P1</v>
          </cell>
          <cell r="S1560">
            <v>0</v>
          </cell>
          <cell r="T1560">
            <v>0</v>
          </cell>
          <cell r="U1560">
            <v>0</v>
          </cell>
          <cell r="V1560">
            <v>0</v>
          </cell>
          <cell r="W1560">
            <v>0</v>
          </cell>
          <cell r="X1560">
            <v>0</v>
          </cell>
          <cell r="Y1560">
            <v>0</v>
          </cell>
          <cell r="Z1560">
            <v>0</v>
          </cell>
          <cell r="AA1560">
            <v>0</v>
          </cell>
          <cell r="AB1560">
            <v>0</v>
          </cell>
          <cell r="AC1560">
            <v>0</v>
          </cell>
          <cell r="AD1560">
            <v>0</v>
          </cell>
        </row>
        <row r="1561">
          <cell r="F1561" t="str">
            <v>76DIX</v>
          </cell>
          <cell r="H1561" t="str">
            <v>Sales Volume</v>
          </cell>
          <cell r="Q1561" t="str">
            <v>23052LBA289P1</v>
          </cell>
          <cell r="S1561">
            <v>0</v>
          </cell>
          <cell r="T1561">
            <v>0</v>
          </cell>
          <cell r="U1561">
            <v>0</v>
          </cell>
          <cell r="V1561">
            <v>0</v>
          </cell>
          <cell r="W1561">
            <v>0</v>
          </cell>
          <cell r="X1561">
            <v>0</v>
          </cell>
          <cell r="Y1561">
            <v>0</v>
          </cell>
          <cell r="Z1561">
            <v>0</v>
          </cell>
          <cell r="AA1561">
            <v>0</v>
          </cell>
          <cell r="AB1561">
            <v>0</v>
          </cell>
          <cell r="AC1561">
            <v>0</v>
          </cell>
          <cell r="AD1561">
            <v>0</v>
          </cell>
        </row>
        <row r="1562">
          <cell r="F1562" t="str">
            <v>76DIX</v>
          </cell>
          <cell r="H1562" t="str">
            <v>Stock Volume</v>
          </cell>
          <cell r="Q1562" t="str">
            <v>23052LBA289P1</v>
          </cell>
          <cell r="S1562">
            <v>0</v>
          </cell>
          <cell r="T1562">
            <v>0</v>
          </cell>
          <cell r="U1562">
            <v>0</v>
          </cell>
          <cell r="V1562">
            <v>0</v>
          </cell>
          <cell r="W1562">
            <v>0</v>
          </cell>
          <cell r="X1562">
            <v>0</v>
          </cell>
          <cell r="Y1562">
            <v>0</v>
          </cell>
          <cell r="Z1562">
            <v>0</v>
          </cell>
          <cell r="AA1562">
            <v>0</v>
          </cell>
          <cell r="AB1562">
            <v>0</v>
          </cell>
          <cell r="AC1562">
            <v>0</v>
          </cell>
          <cell r="AD1562">
            <v>0</v>
          </cell>
        </row>
        <row r="1563">
          <cell r="F1563" t="str">
            <v>76DMX</v>
          </cell>
          <cell r="H1563" t="str">
            <v>Available Stock</v>
          </cell>
          <cell r="Q1563" t="str">
            <v>63052NBA189P1</v>
          </cell>
          <cell r="S1563">
            <v>21</v>
          </cell>
          <cell r="T1563">
            <v>13</v>
          </cell>
          <cell r="U1563">
            <v>5</v>
          </cell>
          <cell r="V1563">
            <v>12</v>
          </cell>
          <cell r="W1563">
            <v>12</v>
          </cell>
          <cell r="X1563">
            <v>12</v>
          </cell>
          <cell r="Y1563">
            <v>12</v>
          </cell>
          <cell r="Z1563">
            <v>12</v>
          </cell>
          <cell r="AA1563">
            <v>12</v>
          </cell>
          <cell r="AB1563">
            <v>12</v>
          </cell>
          <cell r="AC1563">
            <v>12</v>
          </cell>
          <cell r="AD1563">
            <v>12</v>
          </cell>
        </row>
        <row r="1564">
          <cell r="F1564" t="str">
            <v>76DMX</v>
          </cell>
          <cell r="H1564" t="str">
            <v>Income</v>
          </cell>
          <cell r="Q1564" t="str">
            <v>63052NBA189P1</v>
          </cell>
          <cell r="S1564">
            <v>69</v>
          </cell>
          <cell r="T1564">
            <v>4</v>
          </cell>
          <cell r="U1564">
            <v>-1</v>
          </cell>
          <cell r="V1564">
            <v>2</v>
          </cell>
          <cell r="W1564">
            <v>0</v>
          </cell>
          <cell r="X1564">
            <v>0</v>
          </cell>
          <cell r="Y1564">
            <v>0</v>
          </cell>
          <cell r="Z1564">
            <v>0</v>
          </cell>
          <cell r="AA1564">
            <v>0</v>
          </cell>
          <cell r="AB1564">
            <v>0</v>
          </cell>
          <cell r="AC1564">
            <v>0</v>
          </cell>
          <cell r="AD1564">
            <v>0</v>
          </cell>
        </row>
        <row r="1565">
          <cell r="F1565" t="str">
            <v>76DMX</v>
          </cell>
          <cell r="H1565" t="str">
            <v>Production Volume</v>
          </cell>
          <cell r="Q1565" t="str">
            <v>63052NBA189P1</v>
          </cell>
          <cell r="S1565">
            <v>0</v>
          </cell>
          <cell r="T1565">
            <v>0</v>
          </cell>
          <cell r="U1565">
            <v>0</v>
          </cell>
          <cell r="V1565">
            <v>0</v>
          </cell>
          <cell r="W1565">
            <v>0</v>
          </cell>
          <cell r="X1565">
            <v>0</v>
          </cell>
          <cell r="Y1565">
            <v>0</v>
          </cell>
          <cell r="Z1565">
            <v>0</v>
          </cell>
          <cell r="AA1565">
            <v>0</v>
          </cell>
          <cell r="AB1565">
            <v>0</v>
          </cell>
          <cell r="AC1565">
            <v>0</v>
          </cell>
          <cell r="AD1565">
            <v>0</v>
          </cell>
        </row>
        <row r="1566">
          <cell r="F1566" t="str">
            <v>76DMX</v>
          </cell>
          <cell r="H1566" t="str">
            <v>Sales Volume</v>
          </cell>
          <cell r="Q1566" t="str">
            <v>63052NBA189P1</v>
          </cell>
          <cell r="S1566">
            <v>69</v>
          </cell>
          <cell r="T1566">
            <v>4</v>
          </cell>
          <cell r="U1566">
            <v>-1</v>
          </cell>
          <cell r="V1566">
            <v>2</v>
          </cell>
          <cell r="W1566">
            <v>0</v>
          </cell>
          <cell r="X1566">
            <v>0</v>
          </cell>
          <cell r="Y1566">
            <v>0</v>
          </cell>
          <cell r="Z1566">
            <v>0</v>
          </cell>
          <cell r="AA1566">
            <v>0</v>
          </cell>
          <cell r="AB1566">
            <v>0</v>
          </cell>
          <cell r="AC1566">
            <v>0</v>
          </cell>
          <cell r="AD1566">
            <v>0</v>
          </cell>
        </row>
        <row r="1567">
          <cell r="F1567" t="str">
            <v>76DMX</v>
          </cell>
          <cell r="H1567" t="str">
            <v>Stock Volume</v>
          </cell>
          <cell r="Q1567" t="str">
            <v>63052NBA189P1</v>
          </cell>
          <cell r="S1567">
            <v>21</v>
          </cell>
          <cell r="T1567">
            <v>13</v>
          </cell>
          <cell r="U1567">
            <v>15</v>
          </cell>
          <cell r="V1567">
            <v>12</v>
          </cell>
          <cell r="W1567">
            <v>12</v>
          </cell>
          <cell r="X1567">
            <v>12</v>
          </cell>
          <cell r="Y1567">
            <v>12</v>
          </cell>
          <cell r="Z1567">
            <v>12</v>
          </cell>
          <cell r="AA1567">
            <v>12</v>
          </cell>
          <cell r="AB1567">
            <v>12</v>
          </cell>
          <cell r="AC1567">
            <v>12</v>
          </cell>
          <cell r="AD1567">
            <v>12</v>
          </cell>
        </row>
        <row r="1568">
          <cell r="F1568" t="str">
            <v>76DMX</v>
          </cell>
          <cell r="H1568" t="str">
            <v>Available Stock</v>
          </cell>
          <cell r="Q1568" t="str">
            <v>63052NBA289P1</v>
          </cell>
          <cell r="S1568">
            <v>43</v>
          </cell>
          <cell r="T1568">
            <v>1</v>
          </cell>
          <cell r="U1568">
            <v>0</v>
          </cell>
          <cell r="V1568">
            <v>0</v>
          </cell>
          <cell r="W1568">
            <v>0</v>
          </cell>
          <cell r="X1568">
            <v>0</v>
          </cell>
          <cell r="Y1568">
            <v>0</v>
          </cell>
          <cell r="Z1568">
            <v>0</v>
          </cell>
          <cell r="AA1568">
            <v>0</v>
          </cell>
          <cell r="AB1568">
            <v>0</v>
          </cell>
          <cell r="AC1568">
            <v>0</v>
          </cell>
          <cell r="AD1568">
            <v>0</v>
          </cell>
        </row>
        <row r="1569">
          <cell r="F1569" t="str">
            <v>76DMX</v>
          </cell>
          <cell r="H1569" t="str">
            <v>Income</v>
          </cell>
          <cell r="Q1569" t="str">
            <v>63052NBA289P1</v>
          </cell>
          <cell r="S1569">
            <v>47</v>
          </cell>
          <cell r="T1569">
            <v>41</v>
          </cell>
          <cell r="U1569">
            <v>2</v>
          </cell>
          <cell r="V1569">
            <v>-1</v>
          </cell>
          <cell r="W1569">
            <v>0</v>
          </cell>
          <cell r="X1569">
            <v>0</v>
          </cell>
          <cell r="Y1569">
            <v>0</v>
          </cell>
          <cell r="Z1569">
            <v>0</v>
          </cell>
          <cell r="AA1569">
            <v>0</v>
          </cell>
          <cell r="AB1569">
            <v>0</v>
          </cell>
          <cell r="AC1569">
            <v>0</v>
          </cell>
          <cell r="AD1569">
            <v>0</v>
          </cell>
        </row>
        <row r="1570">
          <cell r="F1570" t="str">
            <v>76DMX</v>
          </cell>
          <cell r="H1570" t="str">
            <v>Production Volume</v>
          </cell>
          <cell r="Q1570" t="str">
            <v>63052NBA289P1</v>
          </cell>
          <cell r="S1570">
            <v>0</v>
          </cell>
          <cell r="T1570">
            <v>0</v>
          </cell>
          <cell r="U1570">
            <v>0</v>
          </cell>
          <cell r="V1570">
            <v>0</v>
          </cell>
          <cell r="W1570">
            <v>0</v>
          </cell>
          <cell r="X1570">
            <v>0</v>
          </cell>
          <cell r="Y1570">
            <v>0</v>
          </cell>
          <cell r="Z1570">
            <v>0</v>
          </cell>
          <cell r="AA1570">
            <v>0</v>
          </cell>
          <cell r="AB1570">
            <v>0</v>
          </cell>
          <cell r="AC1570">
            <v>0</v>
          </cell>
          <cell r="AD1570">
            <v>0</v>
          </cell>
        </row>
        <row r="1571">
          <cell r="F1571" t="str">
            <v>76DMX</v>
          </cell>
          <cell r="H1571" t="str">
            <v>Sales Volume</v>
          </cell>
          <cell r="Q1571" t="str">
            <v>63052NBA289P1</v>
          </cell>
          <cell r="S1571">
            <v>47</v>
          </cell>
          <cell r="T1571">
            <v>41</v>
          </cell>
          <cell r="U1571">
            <v>2</v>
          </cell>
          <cell r="V1571">
            <v>-1</v>
          </cell>
          <cell r="W1571">
            <v>0</v>
          </cell>
          <cell r="X1571">
            <v>0</v>
          </cell>
          <cell r="Y1571">
            <v>0</v>
          </cell>
          <cell r="Z1571">
            <v>0</v>
          </cell>
          <cell r="AA1571">
            <v>0</v>
          </cell>
          <cell r="AB1571">
            <v>0</v>
          </cell>
          <cell r="AC1571">
            <v>0</v>
          </cell>
          <cell r="AD1571">
            <v>0</v>
          </cell>
        </row>
        <row r="1572">
          <cell r="F1572" t="str">
            <v>76DMX</v>
          </cell>
          <cell r="H1572" t="str">
            <v>Stock Volume</v>
          </cell>
          <cell r="Q1572" t="str">
            <v>63052NBA289P1</v>
          </cell>
          <cell r="S1572">
            <v>43</v>
          </cell>
          <cell r="T1572">
            <v>1</v>
          </cell>
          <cell r="U1572">
            <v>0</v>
          </cell>
          <cell r="V1572">
            <v>0</v>
          </cell>
          <cell r="W1572">
            <v>0</v>
          </cell>
          <cell r="X1572">
            <v>0</v>
          </cell>
          <cell r="Y1572">
            <v>0</v>
          </cell>
          <cell r="Z1572">
            <v>0</v>
          </cell>
          <cell r="AA1572">
            <v>0</v>
          </cell>
          <cell r="AB1572">
            <v>0</v>
          </cell>
          <cell r="AC1572">
            <v>0</v>
          </cell>
          <cell r="AD1572">
            <v>0</v>
          </cell>
        </row>
        <row r="1573">
          <cell r="F1573" t="str">
            <v>76DPB</v>
          </cell>
          <cell r="H1573" t="str">
            <v>Available Stock</v>
          </cell>
          <cell r="Q1573" t="str">
            <v>63052SBA106P1</v>
          </cell>
          <cell r="S1573">
            <v>260</v>
          </cell>
          <cell r="T1573">
            <v>54</v>
          </cell>
          <cell r="U1573">
            <v>4</v>
          </cell>
          <cell r="V1573">
            <v>107</v>
          </cell>
          <cell r="W1573">
            <v>223</v>
          </cell>
          <cell r="X1573">
            <v>161</v>
          </cell>
          <cell r="Y1573">
            <v>1061.8661107236269</v>
          </cell>
          <cell r="Z1573">
            <v>642.73222144725378</v>
          </cell>
          <cell r="AA1573">
            <v>642.73222144725378</v>
          </cell>
          <cell r="AB1573">
            <v>642.73222144725378</v>
          </cell>
          <cell r="AC1573">
            <v>642.73222144725378</v>
          </cell>
          <cell r="AD1573">
            <v>642.73222144725378</v>
          </cell>
        </row>
        <row r="1574">
          <cell r="F1574" t="str">
            <v>76DPB</v>
          </cell>
          <cell r="H1574" t="str">
            <v>Income</v>
          </cell>
          <cell r="Q1574" t="str">
            <v>63052SBA106P1</v>
          </cell>
          <cell r="S1574">
            <v>158</v>
          </cell>
          <cell r="T1574">
            <v>436</v>
          </cell>
          <cell r="U1574">
            <v>32</v>
          </cell>
          <cell r="V1574">
            <v>16</v>
          </cell>
          <cell r="W1574">
            <v>124</v>
          </cell>
          <cell r="X1574">
            <v>62</v>
          </cell>
          <cell r="Y1574">
            <v>419.13388927637317</v>
          </cell>
          <cell r="Z1574">
            <v>419.13388927637317</v>
          </cell>
          <cell r="AA1574">
            <v>0</v>
          </cell>
          <cell r="AB1574">
            <v>0</v>
          </cell>
          <cell r="AC1574">
            <v>0</v>
          </cell>
          <cell r="AD1574">
            <v>0</v>
          </cell>
        </row>
        <row r="1575">
          <cell r="F1575" t="str">
            <v>76DPB</v>
          </cell>
          <cell r="H1575" t="str">
            <v>Production Volume</v>
          </cell>
          <cell r="Q1575" t="str">
            <v>63052SBA106P1</v>
          </cell>
          <cell r="S1575">
            <v>239</v>
          </cell>
          <cell r="T1575">
            <v>238</v>
          </cell>
          <cell r="U1575">
            <v>0</v>
          </cell>
          <cell r="V1575">
            <v>90</v>
          </cell>
          <cell r="W1575">
            <v>240</v>
          </cell>
          <cell r="X1575">
            <v>0</v>
          </cell>
          <cell r="Y1575">
            <v>1320</v>
          </cell>
          <cell r="Z1575">
            <v>0</v>
          </cell>
          <cell r="AA1575">
            <v>0</v>
          </cell>
          <cell r="AB1575">
            <v>0</v>
          </cell>
          <cell r="AC1575">
            <v>0</v>
          </cell>
          <cell r="AD1575">
            <v>0</v>
          </cell>
        </row>
        <row r="1576">
          <cell r="F1576" t="str">
            <v>76DPB</v>
          </cell>
          <cell r="H1576" t="str">
            <v>Sales Volume</v>
          </cell>
          <cell r="Q1576" t="str">
            <v>63052SBA106P1</v>
          </cell>
          <cell r="S1576">
            <v>158</v>
          </cell>
          <cell r="T1576">
            <v>436</v>
          </cell>
          <cell r="U1576">
            <v>32</v>
          </cell>
          <cell r="V1576">
            <v>16</v>
          </cell>
          <cell r="W1576">
            <v>124</v>
          </cell>
          <cell r="X1576">
            <v>62</v>
          </cell>
          <cell r="Y1576">
            <v>419.13388927637317</v>
          </cell>
          <cell r="Z1576">
            <v>419.13388927637317</v>
          </cell>
          <cell r="AA1576">
            <v>0</v>
          </cell>
          <cell r="AB1576">
            <v>0</v>
          </cell>
          <cell r="AC1576">
            <v>0</v>
          </cell>
          <cell r="AD1576">
            <v>0</v>
          </cell>
        </row>
        <row r="1577">
          <cell r="F1577" t="str">
            <v>76DPB</v>
          </cell>
          <cell r="H1577" t="str">
            <v>Stock Volume</v>
          </cell>
          <cell r="Q1577" t="str">
            <v>63052SBA106P1</v>
          </cell>
          <cell r="S1577">
            <v>280</v>
          </cell>
          <cell r="T1577">
            <v>54</v>
          </cell>
          <cell r="U1577">
            <v>43</v>
          </cell>
          <cell r="V1577">
            <v>110</v>
          </cell>
          <cell r="W1577">
            <v>226</v>
          </cell>
          <cell r="X1577">
            <v>164</v>
          </cell>
          <cell r="Y1577">
            <v>1064.8661107236269</v>
          </cell>
          <cell r="Z1577">
            <v>645.73222144725378</v>
          </cell>
          <cell r="AA1577">
            <v>645.73222144725378</v>
          </cell>
          <cell r="AB1577">
            <v>645.73222144725378</v>
          </cell>
          <cell r="AC1577">
            <v>645.73222144725378</v>
          </cell>
          <cell r="AD1577">
            <v>645.73222144725378</v>
          </cell>
        </row>
        <row r="1578">
          <cell r="F1578" t="str">
            <v>76DPB</v>
          </cell>
          <cell r="H1578" t="str">
            <v>Available Stock</v>
          </cell>
          <cell r="Q1578" t="str">
            <v>63052SBA206P1</v>
          </cell>
          <cell r="S1578">
            <v>42</v>
          </cell>
          <cell r="T1578">
            <v>105</v>
          </cell>
          <cell r="U1578">
            <v>38</v>
          </cell>
          <cell r="V1578">
            <v>64</v>
          </cell>
          <cell r="W1578">
            <v>140</v>
          </cell>
          <cell r="X1578">
            <v>120</v>
          </cell>
          <cell r="Y1578">
            <v>354.13388927637311</v>
          </cell>
          <cell r="Z1578">
            <v>228.26777855274622</v>
          </cell>
          <cell r="AA1578">
            <v>228.26777855274622</v>
          </cell>
          <cell r="AB1578">
            <v>228.26777855274622</v>
          </cell>
          <cell r="AC1578">
            <v>228.26777855274622</v>
          </cell>
          <cell r="AD1578">
            <v>228.26777855274622</v>
          </cell>
        </row>
        <row r="1579">
          <cell r="F1579" t="str">
            <v>76DPB</v>
          </cell>
          <cell r="H1579" t="str">
            <v>Income</v>
          </cell>
          <cell r="Q1579" t="str">
            <v>63052SBA206P1</v>
          </cell>
          <cell r="S1579">
            <v>82</v>
          </cell>
          <cell r="T1579">
            <v>42</v>
          </cell>
          <cell r="U1579">
            <v>90</v>
          </cell>
          <cell r="V1579">
            <v>4</v>
          </cell>
          <cell r="W1579">
            <v>44</v>
          </cell>
          <cell r="X1579">
            <v>20</v>
          </cell>
          <cell r="Y1579">
            <v>125.86611072362687</v>
          </cell>
          <cell r="Z1579">
            <v>125.86611072362687</v>
          </cell>
          <cell r="AA1579">
            <v>0</v>
          </cell>
          <cell r="AB1579">
            <v>0</v>
          </cell>
          <cell r="AC1579">
            <v>0</v>
          </cell>
          <cell r="AD1579">
            <v>0</v>
          </cell>
        </row>
        <row r="1580">
          <cell r="F1580" t="str">
            <v>76DPB</v>
          </cell>
          <cell r="H1580" t="str">
            <v>Production Volume</v>
          </cell>
          <cell r="Q1580" t="str">
            <v>63052SBA206P1</v>
          </cell>
          <cell r="S1580">
            <v>0</v>
          </cell>
          <cell r="T1580">
            <v>101</v>
          </cell>
          <cell r="U1580">
            <v>8</v>
          </cell>
          <cell r="V1580">
            <v>30</v>
          </cell>
          <cell r="W1580">
            <v>120</v>
          </cell>
          <cell r="X1580">
            <v>0</v>
          </cell>
          <cell r="Y1580">
            <v>360</v>
          </cell>
          <cell r="Z1580">
            <v>0</v>
          </cell>
          <cell r="AA1580">
            <v>0</v>
          </cell>
          <cell r="AB1580">
            <v>0</v>
          </cell>
          <cell r="AC1580">
            <v>0</v>
          </cell>
          <cell r="AD1580">
            <v>0</v>
          </cell>
        </row>
        <row r="1581">
          <cell r="F1581" t="str">
            <v>76DPB</v>
          </cell>
          <cell r="H1581" t="str">
            <v>Sales Volume</v>
          </cell>
          <cell r="Q1581" t="str">
            <v>63052SBA206P1</v>
          </cell>
          <cell r="S1581">
            <v>82</v>
          </cell>
          <cell r="T1581">
            <v>42</v>
          </cell>
          <cell r="U1581">
            <v>90</v>
          </cell>
          <cell r="V1581">
            <v>4</v>
          </cell>
          <cell r="W1581">
            <v>44</v>
          </cell>
          <cell r="X1581">
            <v>20</v>
          </cell>
          <cell r="Y1581">
            <v>125.86611072362687</v>
          </cell>
          <cell r="Z1581">
            <v>125.86611072362687</v>
          </cell>
          <cell r="AA1581">
            <v>0</v>
          </cell>
          <cell r="AB1581">
            <v>0</v>
          </cell>
          <cell r="AC1581">
            <v>0</v>
          </cell>
          <cell r="AD1581">
            <v>0</v>
          </cell>
        </row>
        <row r="1582">
          <cell r="F1582" t="str">
            <v>76DPB</v>
          </cell>
          <cell r="H1582" t="str">
            <v>Stock Volume</v>
          </cell>
          <cell r="Q1582" t="str">
            <v>63052SBA206P1</v>
          </cell>
          <cell r="S1582">
            <v>50</v>
          </cell>
          <cell r="T1582">
            <v>105</v>
          </cell>
          <cell r="U1582">
            <v>46</v>
          </cell>
          <cell r="V1582">
            <v>64</v>
          </cell>
          <cell r="W1582">
            <v>140</v>
          </cell>
          <cell r="X1582">
            <v>120</v>
          </cell>
          <cell r="Y1582">
            <v>354.13388927637311</v>
          </cell>
          <cell r="Z1582">
            <v>228.26777855274622</v>
          </cell>
          <cell r="AA1582">
            <v>228.26777855274622</v>
          </cell>
          <cell r="AB1582">
            <v>228.26777855274622</v>
          </cell>
          <cell r="AC1582">
            <v>228.26777855274622</v>
          </cell>
          <cell r="AD1582">
            <v>228.26777855274622</v>
          </cell>
        </row>
        <row r="1583">
          <cell r="F1583" t="str">
            <v>76DTX</v>
          </cell>
          <cell r="H1583" t="str">
            <v>Available Stock</v>
          </cell>
          <cell r="Q1583" t="str">
            <v>63052DBA089P1</v>
          </cell>
          <cell r="S1583">
            <v>0</v>
          </cell>
          <cell r="T1583">
            <v>0</v>
          </cell>
          <cell r="U1583">
            <v>0</v>
          </cell>
          <cell r="V1583">
            <v>0</v>
          </cell>
          <cell r="W1583">
            <v>0</v>
          </cell>
          <cell r="X1583">
            <v>0</v>
          </cell>
          <cell r="Y1583">
            <v>0</v>
          </cell>
          <cell r="Z1583">
            <v>0</v>
          </cell>
          <cell r="AA1583">
            <v>0</v>
          </cell>
          <cell r="AB1583">
            <v>0</v>
          </cell>
          <cell r="AC1583">
            <v>0</v>
          </cell>
          <cell r="AD1583">
            <v>0</v>
          </cell>
        </row>
        <row r="1584">
          <cell r="F1584" t="str">
            <v>76DTX</v>
          </cell>
          <cell r="H1584" t="str">
            <v>Income</v>
          </cell>
          <cell r="Q1584" t="str">
            <v>63052DBA089P1</v>
          </cell>
          <cell r="S1584">
            <v>0</v>
          </cell>
          <cell r="T1584">
            <v>0</v>
          </cell>
          <cell r="U1584">
            <v>0</v>
          </cell>
          <cell r="V1584">
            <v>0</v>
          </cell>
          <cell r="W1584">
            <v>0</v>
          </cell>
          <cell r="X1584">
            <v>0</v>
          </cell>
          <cell r="Y1584">
            <v>0</v>
          </cell>
          <cell r="Z1584">
            <v>0</v>
          </cell>
          <cell r="AA1584">
            <v>0</v>
          </cell>
          <cell r="AB1584">
            <v>0</v>
          </cell>
          <cell r="AC1584">
            <v>0</v>
          </cell>
          <cell r="AD1584">
            <v>0</v>
          </cell>
        </row>
        <row r="1585">
          <cell r="F1585" t="str">
            <v>76DTX</v>
          </cell>
          <cell r="H1585" t="str">
            <v>Production Volume</v>
          </cell>
          <cell r="Q1585" t="str">
            <v>63052DBA089P1</v>
          </cell>
          <cell r="S1585">
            <v>0</v>
          </cell>
          <cell r="T1585">
            <v>0</v>
          </cell>
          <cell r="U1585">
            <v>0</v>
          </cell>
          <cell r="V1585">
            <v>0</v>
          </cell>
          <cell r="W1585">
            <v>0</v>
          </cell>
          <cell r="X1585">
            <v>0</v>
          </cell>
          <cell r="Y1585">
            <v>0</v>
          </cell>
          <cell r="Z1585">
            <v>0</v>
          </cell>
          <cell r="AA1585">
            <v>0</v>
          </cell>
          <cell r="AB1585">
            <v>0</v>
          </cell>
          <cell r="AC1585">
            <v>0</v>
          </cell>
          <cell r="AD1585">
            <v>0</v>
          </cell>
        </row>
        <row r="1586">
          <cell r="F1586" t="str">
            <v>76DTX</v>
          </cell>
          <cell r="H1586" t="str">
            <v>Sales Volume</v>
          </cell>
          <cell r="Q1586" t="str">
            <v>63052DBA089P1</v>
          </cell>
          <cell r="S1586">
            <v>0</v>
          </cell>
          <cell r="T1586">
            <v>0</v>
          </cell>
          <cell r="U1586">
            <v>0</v>
          </cell>
          <cell r="V1586">
            <v>0</v>
          </cell>
          <cell r="W1586">
            <v>0</v>
          </cell>
          <cell r="X1586">
            <v>0</v>
          </cell>
          <cell r="Y1586">
            <v>0</v>
          </cell>
          <cell r="Z1586">
            <v>0</v>
          </cell>
          <cell r="AA1586">
            <v>0</v>
          </cell>
          <cell r="AB1586">
            <v>0</v>
          </cell>
          <cell r="AC1586">
            <v>0</v>
          </cell>
          <cell r="AD1586">
            <v>0</v>
          </cell>
        </row>
        <row r="1587">
          <cell r="F1587" t="str">
            <v>76DTX</v>
          </cell>
          <cell r="H1587" t="str">
            <v>Stock Volume</v>
          </cell>
          <cell r="Q1587" t="str">
            <v>63052DBA089P1</v>
          </cell>
          <cell r="S1587">
            <v>0</v>
          </cell>
          <cell r="T1587">
            <v>0</v>
          </cell>
          <cell r="U1587">
            <v>0</v>
          </cell>
          <cell r="V1587">
            <v>0</v>
          </cell>
          <cell r="W1587">
            <v>0</v>
          </cell>
          <cell r="X1587">
            <v>0</v>
          </cell>
          <cell r="Y1587">
            <v>0</v>
          </cell>
          <cell r="Z1587">
            <v>0</v>
          </cell>
          <cell r="AA1587">
            <v>0</v>
          </cell>
          <cell r="AB1587">
            <v>0</v>
          </cell>
          <cell r="AC1587">
            <v>0</v>
          </cell>
          <cell r="AD1587">
            <v>0</v>
          </cell>
        </row>
        <row r="1588">
          <cell r="F1588" t="str">
            <v>76DVX</v>
          </cell>
          <cell r="H1588" t="str">
            <v>Available Stock</v>
          </cell>
          <cell r="Q1588" t="str">
            <v>23052TBB189P1</v>
          </cell>
          <cell r="S1588">
            <v>0</v>
          </cell>
          <cell r="T1588">
            <v>0</v>
          </cell>
          <cell r="U1588">
            <v>0</v>
          </cell>
          <cell r="V1588">
            <v>0</v>
          </cell>
          <cell r="W1588">
            <v>0</v>
          </cell>
          <cell r="X1588">
            <v>0</v>
          </cell>
          <cell r="Y1588">
            <v>0</v>
          </cell>
          <cell r="Z1588">
            <v>0</v>
          </cell>
          <cell r="AA1588">
            <v>0</v>
          </cell>
          <cell r="AB1588">
            <v>0</v>
          </cell>
          <cell r="AC1588">
            <v>0</v>
          </cell>
          <cell r="AD1588">
            <v>0</v>
          </cell>
        </row>
        <row r="1589">
          <cell r="F1589" t="str">
            <v>76DVX</v>
          </cell>
          <cell r="H1589" t="str">
            <v>Income</v>
          </cell>
          <cell r="Q1589" t="str">
            <v>23052TBB189P1</v>
          </cell>
          <cell r="S1589">
            <v>0</v>
          </cell>
          <cell r="T1589">
            <v>0</v>
          </cell>
          <cell r="U1589">
            <v>0</v>
          </cell>
          <cell r="V1589">
            <v>0</v>
          </cell>
          <cell r="W1589">
            <v>0</v>
          </cell>
          <cell r="X1589">
            <v>0</v>
          </cell>
          <cell r="Y1589">
            <v>0</v>
          </cell>
          <cell r="Z1589">
            <v>0</v>
          </cell>
          <cell r="AA1589">
            <v>0</v>
          </cell>
          <cell r="AB1589">
            <v>0</v>
          </cell>
          <cell r="AC1589">
            <v>0</v>
          </cell>
          <cell r="AD1589">
            <v>0</v>
          </cell>
        </row>
        <row r="1590">
          <cell r="F1590" t="str">
            <v>76DVX</v>
          </cell>
          <cell r="H1590" t="str">
            <v>Production Volume</v>
          </cell>
          <cell r="Q1590" t="str">
            <v>23052TBB189P1</v>
          </cell>
          <cell r="S1590">
            <v>0</v>
          </cell>
          <cell r="T1590">
            <v>0</v>
          </cell>
          <cell r="U1590">
            <v>0</v>
          </cell>
          <cell r="V1590">
            <v>0</v>
          </cell>
          <cell r="W1590">
            <v>0</v>
          </cell>
          <cell r="X1590">
            <v>0</v>
          </cell>
          <cell r="Y1590">
            <v>0</v>
          </cell>
          <cell r="Z1590">
            <v>0</v>
          </cell>
          <cell r="AA1590">
            <v>0</v>
          </cell>
          <cell r="AB1590">
            <v>0</v>
          </cell>
          <cell r="AC1590">
            <v>0</v>
          </cell>
          <cell r="AD1590">
            <v>0</v>
          </cell>
        </row>
        <row r="1591">
          <cell r="F1591" t="str">
            <v>76DVX</v>
          </cell>
          <cell r="H1591" t="str">
            <v>Sales Volume</v>
          </cell>
          <cell r="Q1591" t="str">
            <v>23052TBB189P1</v>
          </cell>
          <cell r="S1591">
            <v>0</v>
          </cell>
          <cell r="T1591">
            <v>0</v>
          </cell>
          <cell r="U1591">
            <v>0</v>
          </cell>
          <cell r="V1591">
            <v>0</v>
          </cell>
          <cell r="W1591">
            <v>0</v>
          </cell>
          <cell r="X1591">
            <v>0</v>
          </cell>
          <cell r="Y1591">
            <v>0</v>
          </cell>
          <cell r="Z1591">
            <v>0</v>
          </cell>
          <cell r="AA1591">
            <v>0</v>
          </cell>
          <cell r="AB1591">
            <v>0</v>
          </cell>
          <cell r="AC1591">
            <v>0</v>
          </cell>
          <cell r="AD1591">
            <v>0</v>
          </cell>
        </row>
        <row r="1592">
          <cell r="F1592" t="str">
            <v>76DVX</v>
          </cell>
          <cell r="H1592" t="str">
            <v>Stock Volume</v>
          </cell>
          <cell r="Q1592" t="str">
            <v>23052TBB189P1</v>
          </cell>
          <cell r="S1592">
            <v>0</v>
          </cell>
          <cell r="T1592">
            <v>0</v>
          </cell>
          <cell r="U1592">
            <v>0</v>
          </cell>
          <cell r="V1592">
            <v>0</v>
          </cell>
          <cell r="W1592">
            <v>0</v>
          </cell>
          <cell r="X1592">
            <v>0</v>
          </cell>
          <cell r="Y1592">
            <v>0</v>
          </cell>
          <cell r="Z1592">
            <v>0</v>
          </cell>
          <cell r="AA1592">
            <v>0</v>
          </cell>
          <cell r="AB1592">
            <v>0</v>
          </cell>
          <cell r="AC1592">
            <v>0</v>
          </cell>
          <cell r="AD1592">
            <v>0</v>
          </cell>
        </row>
        <row r="1593">
          <cell r="F1593" t="str">
            <v>76DVX</v>
          </cell>
          <cell r="H1593" t="str">
            <v>Available Stock</v>
          </cell>
          <cell r="Q1593" t="str">
            <v>23052TBB289P1</v>
          </cell>
          <cell r="S1593">
            <v>8</v>
          </cell>
          <cell r="T1593">
            <v>8</v>
          </cell>
          <cell r="U1593">
            <v>8</v>
          </cell>
          <cell r="V1593">
            <v>8</v>
          </cell>
          <cell r="W1593">
            <v>8</v>
          </cell>
          <cell r="X1593">
            <v>6</v>
          </cell>
          <cell r="Y1593">
            <v>6</v>
          </cell>
          <cell r="Z1593">
            <v>6</v>
          </cell>
          <cell r="AA1593">
            <v>6</v>
          </cell>
          <cell r="AB1593">
            <v>6</v>
          </cell>
          <cell r="AC1593">
            <v>6</v>
          </cell>
          <cell r="AD1593">
            <v>6</v>
          </cell>
        </row>
        <row r="1594">
          <cell r="F1594" t="str">
            <v>76DVX</v>
          </cell>
          <cell r="H1594" t="str">
            <v>Income</v>
          </cell>
          <cell r="Q1594" t="str">
            <v>23052TBB289P1</v>
          </cell>
          <cell r="S1594">
            <v>0</v>
          </cell>
          <cell r="T1594">
            <v>0</v>
          </cell>
          <cell r="U1594">
            <v>0</v>
          </cell>
          <cell r="V1594">
            <v>0</v>
          </cell>
          <cell r="W1594">
            <v>0</v>
          </cell>
          <cell r="X1594">
            <v>2</v>
          </cell>
          <cell r="Y1594">
            <v>0</v>
          </cell>
          <cell r="Z1594">
            <v>0</v>
          </cell>
          <cell r="AA1594">
            <v>0</v>
          </cell>
          <cell r="AB1594">
            <v>0</v>
          </cell>
          <cell r="AC1594">
            <v>0</v>
          </cell>
          <cell r="AD1594">
            <v>0</v>
          </cell>
        </row>
        <row r="1595">
          <cell r="F1595" t="str">
            <v>76DVX</v>
          </cell>
          <cell r="H1595" t="str">
            <v>Production Volume</v>
          </cell>
          <cell r="Q1595" t="str">
            <v>23052TBB289P1</v>
          </cell>
          <cell r="S1595">
            <v>0</v>
          </cell>
          <cell r="T1595">
            <v>0</v>
          </cell>
          <cell r="U1595">
            <v>0</v>
          </cell>
          <cell r="V1595">
            <v>0</v>
          </cell>
          <cell r="W1595">
            <v>0</v>
          </cell>
          <cell r="X1595">
            <v>0</v>
          </cell>
          <cell r="Y1595">
            <v>0</v>
          </cell>
          <cell r="Z1595">
            <v>0</v>
          </cell>
          <cell r="AA1595">
            <v>0</v>
          </cell>
          <cell r="AB1595">
            <v>0</v>
          </cell>
          <cell r="AC1595">
            <v>0</v>
          </cell>
          <cell r="AD1595">
            <v>0</v>
          </cell>
        </row>
        <row r="1596">
          <cell r="F1596" t="str">
            <v>76DVX</v>
          </cell>
          <cell r="H1596" t="str">
            <v>Sales Volume</v>
          </cell>
          <cell r="Q1596" t="str">
            <v>23052TBB289P1</v>
          </cell>
          <cell r="S1596">
            <v>0</v>
          </cell>
          <cell r="T1596">
            <v>0</v>
          </cell>
          <cell r="U1596">
            <v>0</v>
          </cell>
          <cell r="V1596">
            <v>0</v>
          </cell>
          <cell r="W1596">
            <v>0</v>
          </cell>
          <cell r="X1596">
            <v>2</v>
          </cell>
          <cell r="Y1596">
            <v>0</v>
          </cell>
          <cell r="Z1596">
            <v>0</v>
          </cell>
          <cell r="AA1596">
            <v>0</v>
          </cell>
          <cell r="AB1596">
            <v>0</v>
          </cell>
          <cell r="AC1596">
            <v>0</v>
          </cell>
          <cell r="AD1596">
            <v>0</v>
          </cell>
        </row>
        <row r="1597">
          <cell r="F1597" t="str">
            <v>76DVX</v>
          </cell>
          <cell r="H1597" t="str">
            <v>Stock Volume</v>
          </cell>
          <cell r="Q1597" t="str">
            <v>23052TBB289P1</v>
          </cell>
          <cell r="S1597">
            <v>8</v>
          </cell>
          <cell r="T1597">
            <v>8</v>
          </cell>
          <cell r="U1597">
            <v>8</v>
          </cell>
          <cell r="V1597">
            <v>8</v>
          </cell>
          <cell r="W1597">
            <v>8</v>
          </cell>
          <cell r="X1597">
            <v>6</v>
          </cell>
          <cell r="Y1597">
            <v>6</v>
          </cell>
          <cell r="Z1597">
            <v>6</v>
          </cell>
          <cell r="AA1597">
            <v>6</v>
          </cell>
          <cell r="AB1597">
            <v>6</v>
          </cell>
          <cell r="AC1597">
            <v>6</v>
          </cell>
          <cell r="AD1597">
            <v>6</v>
          </cell>
        </row>
        <row r="1598">
          <cell r="F1598" t="str">
            <v>76DWG</v>
          </cell>
          <cell r="H1598" t="str">
            <v>Available Stock</v>
          </cell>
          <cell r="Q1598" t="str">
            <v>63052WBA189P1</v>
          </cell>
          <cell r="S1598">
            <v>22</v>
          </cell>
          <cell r="T1598">
            <v>7</v>
          </cell>
          <cell r="U1598">
            <v>7</v>
          </cell>
          <cell r="V1598">
            <v>7</v>
          </cell>
          <cell r="W1598">
            <v>6</v>
          </cell>
          <cell r="X1598">
            <v>2</v>
          </cell>
          <cell r="Y1598">
            <v>2</v>
          </cell>
          <cell r="Z1598">
            <v>2</v>
          </cell>
          <cell r="AA1598">
            <v>2</v>
          </cell>
          <cell r="AB1598">
            <v>2</v>
          </cell>
          <cell r="AC1598">
            <v>2</v>
          </cell>
          <cell r="AD1598">
            <v>2</v>
          </cell>
        </row>
        <row r="1599">
          <cell r="F1599" t="str">
            <v>76DWG</v>
          </cell>
          <cell r="H1599" t="str">
            <v>Income</v>
          </cell>
          <cell r="Q1599" t="str">
            <v>63052WBA189P1</v>
          </cell>
          <cell r="S1599">
            <v>18</v>
          </cell>
          <cell r="T1599">
            <v>19</v>
          </cell>
          <cell r="U1599">
            <v>0</v>
          </cell>
          <cell r="V1599">
            <v>0</v>
          </cell>
          <cell r="W1599">
            <v>1</v>
          </cell>
          <cell r="X1599">
            <v>4</v>
          </cell>
          <cell r="Y1599">
            <v>0</v>
          </cell>
          <cell r="Z1599">
            <v>0</v>
          </cell>
          <cell r="AA1599">
            <v>0</v>
          </cell>
          <cell r="AB1599">
            <v>0</v>
          </cell>
          <cell r="AC1599">
            <v>0</v>
          </cell>
          <cell r="AD1599">
            <v>0</v>
          </cell>
        </row>
        <row r="1600">
          <cell r="F1600" t="str">
            <v>76DWG</v>
          </cell>
          <cell r="H1600" t="str">
            <v>Production Volume</v>
          </cell>
          <cell r="Q1600" t="str">
            <v>63052WBA189P1</v>
          </cell>
          <cell r="S1600">
            <v>9</v>
          </cell>
          <cell r="T1600">
            <v>0</v>
          </cell>
          <cell r="U1600">
            <v>0</v>
          </cell>
          <cell r="V1600">
            <v>0</v>
          </cell>
          <cell r="W1600">
            <v>0</v>
          </cell>
          <cell r="X1600">
            <v>0</v>
          </cell>
          <cell r="Y1600">
            <v>0</v>
          </cell>
          <cell r="Z1600">
            <v>0</v>
          </cell>
          <cell r="AA1600">
            <v>0</v>
          </cell>
          <cell r="AB1600">
            <v>0</v>
          </cell>
          <cell r="AC1600">
            <v>0</v>
          </cell>
          <cell r="AD1600">
            <v>0</v>
          </cell>
        </row>
        <row r="1601">
          <cell r="F1601" t="str">
            <v>76DWG</v>
          </cell>
          <cell r="H1601" t="str">
            <v>Sales Volume</v>
          </cell>
          <cell r="Q1601" t="str">
            <v>63052WBA189P1</v>
          </cell>
          <cell r="S1601">
            <v>18</v>
          </cell>
          <cell r="T1601">
            <v>19</v>
          </cell>
          <cell r="U1601">
            <v>0</v>
          </cell>
          <cell r="V1601">
            <v>0</v>
          </cell>
          <cell r="W1601">
            <v>1</v>
          </cell>
          <cell r="X1601">
            <v>4</v>
          </cell>
          <cell r="Y1601">
            <v>0</v>
          </cell>
          <cell r="Z1601">
            <v>0</v>
          </cell>
          <cell r="AA1601">
            <v>0</v>
          </cell>
          <cell r="AB1601">
            <v>0</v>
          </cell>
          <cell r="AC1601">
            <v>0</v>
          </cell>
          <cell r="AD1601">
            <v>0</v>
          </cell>
        </row>
        <row r="1602">
          <cell r="F1602" t="str">
            <v>76DWG</v>
          </cell>
          <cell r="H1602" t="str">
            <v>Stock Volume</v>
          </cell>
          <cell r="Q1602" t="str">
            <v>63052WBA189P1</v>
          </cell>
          <cell r="S1602">
            <v>27</v>
          </cell>
          <cell r="T1602">
            <v>7</v>
          </cell>
          <cell r="U1602">
            <v>7</v>
          </cell>
          <cell r="V1602">
            <v>7</v>
          </cell>
          <cell r="W1602">
            <v>6</v>
          </cell>
          <cell r="X1602">
            <v>2</v>
          </cell>
          <cell r="Y1602">
            <v>2</v>
          </cell>
          <cell r="Z1602">
            <v>2</v>
          </cell>
          <cell r="AA1602">
            <v>2</v>
          </cell>
          <cell r="AB1602">
            <v>2</v>
          </cell>
          <cell r="AC1602">
            <v>2</v>
          </cell>
          <cell r="AD1602">
            <v>2</v>
          </cell>
        </row>
        <row r="1603">
          <cell r="F1603" t="str">
            <v>76DWG</v>
          </cell>
          <cell r="H1603" t="str">
            <v>Available Stock</v>
          </cell>
          <cell r="Q1603" t="str">
            <v>63052WBA289P1</v>
          </cell>
          <cell r="S1603">
            <v>17</v>
          </cell>
          <cell r="T1603">
            <v>19</v>
          </cell>
          <cell r="U1603">
            <v>12</v>
          </cell>
          <cell r="V1603">
            <v>5</v>
          </cell>
          <cell r="W1603">
            <v>0</v>
          </cell>
          <cell r="X1603">
            <v>0</v>
          </cell>
          <cell r="Y1603">
            <v>0</v>
          </cell>
          <cell r="Z1603">
            <v>0</v>
          </cell>
          <cell r="AA1603">
            <v>0</v>
          </cell>
          <cell r="AB1603">
            <v>0</v>
          </cell>
          <cell r="AC1603">
            <v>0</v>
          </cell>
          <cell r="AD1603">
            <v>0</v>
          </cell>
        </row>
        <row r="1604">
          <cell r="F1604" t="str">
            <v>76DWG</v>
          </cell>
          <cell r="H1604" t="str">
            <v>Income</v>
          </cell>
          <cell r="Q1604" t="str">
            <v>63052WBA289P1</v>
          </cell>
          <cell r="S1604">
            <v>8</v>
          </cell>
          <cell r="T1604">
            <v>7</v>
          </cell>
          <cell r="U1604">
            <v>7</v>
          </cell>
          <cell r="V1604">
            <v>5</v>
          </cell>
          <cell r="W1604">
            <v>5</v>
          </cell>
          <cell r="X1604">
            <v>0</v>
          </cell>
          <cell r="Y1604">
            <v>0</v>
          </cell>
          <cell r="Z1604">
            <v>0</v>
          </cell>
          <cell r="AA1604">
            <v>0</v>
          </cell>
          <cell r="AB1604">
            <v>0</v>
          </cell>
          <cell r="AC1604">
            <v>0</v>
          </cell>
          <cell r="AD1604">
            <v>0</v>
          </cell>
        </row>
        <row r="1605">
          <cell r="F1605" t="str">
            <v>76DWG</v>
          </cell>
          <cell r="H1605" t="str">
            <v>Production Volume</v>
          </cell>
          <cell r="Q1605" t="str">
            <v>63052WBA289P1</v>
          </cell>
          <cell r="S1605">
            <v>0</v>
          </cell>
          <cell r="T1605">
            <v>0</v>
          </cell>
          <cell r="U1605">
            <v>0</v>
          </cell>
          <cell r="V1605">
            <v>0</v>
          </cell>
          <cell r="W1605">
            <v>0</v>
          </cell>
          <cell r="X1605">
            <v>0</v>
          </cell>
          <cell r="Y1605">
            <v>0</v>
          </cell>
          <cell r="Z1605">
            <v>0</v>
          </cell>
          <cell r="AA1605">
            <v>0</v>
          </cell>
          <cell r="AB1605">
            <v>0</v>
          </cell>
          <cell r="AC1605">
            <v>0</v>
          </cell>
          <cell r="AD1605">
            <v>0</v>
          </cell>
        </row>
        <row r="1606">
          <cell r="F1606" t="str">
            <v>76DWG</v>
          </cell>
          <cell r="H1606" t="str">
            <v>Sales Volume</v>
          </cell>
          <cell r="Q1606" t="str">
            <v>63052WBA289P1</v>
          </cell>
          <cell r="S1606">
            <v>8</v>
          </cell>
          <cell r="T1606">
            <v>7</v>
          </cell>
          <cell r="U1606">
            <v>7</v>
          </cell>
          <cell r="V1606">
            <v>5</v>
          </cell>
          <cell r="W1606">
            <v>5</v>
          </cell>
          <cell r="X1606">
            <v>0</v>
          </cell>
          <cell r="Y1606">
            <v>0</v>
          </cell>
          <cell r="Z1606">
            <v>0</v>
          </cell>
          <cell r="AA1606">
            <v>0</v>
          </cell>
          <cell r="AB1606">
            <v>0</v>
          </cell>
          <cell r="AC1606">
            <v>0</v>
          </cell>
          <cell r="AD1606">
            <v>0</v>
          </cell>
        </row>
        <row r="1607">
          <cell r="F1607" t="str">
            <v>76DWG</v>
          </cell>
          <cell r="H1607" t="str">
            <v>Stock Volume</v>
          </cell>
          <cell r="Q1607" t="str">
            <v>63052WBA289P1</v>
          </cell>
          <cell r="S1607">
            <v>26</v>
          </cell>
          <cell r="T1607">
            <v>19</v>
          </cell>
          <cell r="U1607">
            <v>12</v>
          </cell>
          <cell r="V1607">
            <v>5</v>
          </cell>
          <cell r="W1607">
            <v>0</v>
          </cell>
          <cell r="X1607">
            <v>0</v>
          </cell>
          <cell r="Y1607">
            <v>0</v>
          </cell>
          <cell r="Z1607">
            <v>0</v>
          </cell>
          <cell r="AA1607">
            <v>0</v>
          </cell>
          <cell r="AB1607">
            <v>0</v>
          </cell>
          <cell r="AC1607">
            <v>0</v>
          </cell>
          <cell r="AD1607">
            <v>0</v>
          </cell>
        </row>
        <row r="1608">
          <cell r="F1608" t="str">
            <v>76EFX</v>
          </cell>
          <cell r="H1608" t="str">
            <v>Available Stock</v>
          </cell>
          <cell r="Q1608" t="str">
            <v>33051CBA189P1</v>
          </cell>
          <cell r="S1608">
            <v>1</v>
          </cell>
          <cell r="T1608">
            <v>2</v>
          </cell>
          <cell r="U1608">
            <v>2</v>
          </cell>
          <cell r="V1608">
            <v>1</v>
          </cell>
          <cell r="W1608">
            <v>1</v>
          </cell>
          <cell r="X1608">
            <v>1</v>
          </cell>
          <cell r="Y1608">
            <v>1</v>
          </cell>
          <cell r="Z1608">
            <v>1</v>
          </cell>
          <cell r="AA1608">
            <v>1</v>
          </cell>
          <cell r="AB1608">
            <v>1</v>
          </cell>
          <cell r="AC1608">
            <v>1</v>
          </cell>
          <cell r="AD1608">
            <v>1</v>
          </cell>
        </row>
        <row r="1609">
          <cell r="F1609" t="str">
            <v>76EFX</v>
          </cell>
          <cell r="H1609" t="str">
            <v>Income</v>
          </cell>
          <cell r="Q1609" t="str">
            <v>33051CBA189P1</v>
          </cell>
          <cell r="S1609">
            <v>0</v>
          </cell>
          <cell r="T1609">
            <v>0</v>
          </cell>
          <cell r="U1609">
            <v>0</v>
          </cell>
          <cell r="V1609">
            <v>0</v>
          </cell>
          <cell r="W1609">
            <v>0</v>
          </cell>
          <cell r="X1609">
            <v>0</v>
          </cell>
          <cell r="Y1609">
            <v>0</v>
          </cell>
          <cell r="Z1609">
            <v>0</v>
          </cell>
          <cell r="AA1609">
            <v>0</v>
          </cell>
          <cell r="AB1609">
            <v>0</v>
          </cell>
          <cell r="AC1609">
            <v>0</v>
          </cell>
          <cell r="AD1609">
            <v>0</v>
          </cell>
        </row>
        <row r="1610">
          <cell r="F1610" t="str">
            <v>76EFX</v>
          </cell>
          <cell r="H1610" t="str">
            <v>Production Volume</v>
          </cell>
          <cell r="Q1610" t="str">
            <v>33051CBA189P1</v>
          </cell>
          <cell r="S1610">
            <v>0</v>
          </cell>
          <cell r="T1610">
            <v>0</v>
          </cell>
          <cell r="U1610">
            <v>0</v>
          </cell>
          <cell r="V1610">
            <v>0</v>
          </cell>
          <cell r="W1610">
            <v>0</v>
          </cell>
          <cell r="X1610">
            <v>0</v>
          </cell>
          <cell r="Y1610">
            <v>0</v>
          </cell>
          <cell r="Z1610">
            <v>0</v>
          </cell>
          <cell r="AA1610">
            <v>0</v>
          </cell>
          <cell r="AB1610">
            <v>0</v>
          </cell>
          <cell r="AC1610">
            <v>0</v>
          </cell>
          <cell r="AD1610">
            <v>0</v>
          </cell>
        </row>
        <row r="1611">
          <cell r="F1611" t="str">
            <v>76EFX</v>
          </cell>
          <cell r="H1611" t="str">
            <v>Sales Volume</v>
          </cell>
          <cell r="Q1611" t="str">
            <v>33051CBA189P1</v>
          </cell>
          <cell r="S1611">
            <v>0</v>
          </cell>
          <cell r="T1611">
            <v>0</v>
          </cell>
          <cell r="U1611">
            <v>0</v>
          </cell>
          <cell r="V1611">
            <v>0</v>
          </cell>
          <cell r="W1611">
            <v>0</v>
          </cell>
          <cell r="X1611">
            <v>0</v>
          </cell>
          <cell r="Y1611">
            <v>0</v>
          </cell>
          <cell r="Z1611">
            <v>0</v>
          </cell>
          <cell r="AA1611">
            <v>0</v>
          </cell>
          <cell r="AB1611">
            <v>0</v>
          </cell>
          <cell r="AC1611">
            <v>0</v>
          </cell>
          <cell r="AD1611">
            <v>0</v>
          </cell>
        </row>
        <row r="1612">
          <cell r="F1612" t="str">
            <v>76EFX</v>
          </cell>
          <cell r="H1612" t="str">
            <v>Stock Volume</v>
          </cell>
          <cell r="Q1612" t="str">
            <v>33051CBA189P1</v>
          </cell>
          <cell r="S1612">
            <v>1</v>
          </cell>
          <cell r="T1612">
            <v>2</v>
          </cell>
          <cell r="U1612">
            <v>2</v>
          </cell>
          <cell r="V1612">
            <v>2</v>
          </cell>
          <cell r="W1612">
            <v>2</v>
          </cell>
          <cell r="X1612">
            <v>2</v>
          </cell>
          <cell r="Y1612">
            <v>2</v>
          </cell>
          <cell r="Z1612">
            <v>2</v>
          </cell>
          <cell r="AA1612">
            <v>2</v>
          </cell>
          <cell r="AB1612">
            <v>2</v>
          </cell>
          <cell r="AC1612">
            <v>2</v>
          </cell>
          <cell r="AD1612">
            <v>2</v>
          </cell>
        </row>
        <row r="1613">
          <cell r="F1613" t="str">
            <v>76EFX</v>
          </cell>
          <cell r="H1613" t="str">
            <v>Available Stock</v>
          </cell>
          <cell r="Q1613" t="str">
            <v>33051CBA289P1</v>
          </cell>
          <cell r="S1613">
            <v>3</v>
          </cell>
          <cell r="T1613">
            <v>3</v>
          </cell>
          <cell r="U1613">
            <v>3</v>
          </cell>
          <cell r="V1613">
            <v>0</v>
          </cell>
          <cell r="W1613">
            <v>0</v>
          </cell>
          <cell r="X1613">
            <v>0</v>
          </cell>
          <cell r="Y1613">
            <v>0</v>
          </cell>
          <cell r="Z1613">
            <v>0</v>
          </cell>
          <cell r="AA1613">
            <v>0</v>
          </cell>
          <cell r="AB1613">
            <v>0</v>
          </cell>
          <cell r="AC1613">
            <v>0</v>
          </cell>
          <cell r="AD1613">
            <v>0</v>
          </cell>
        </row>
        <row r="1614">
          <cell r="F1614" t="str">
            <v>76EFX</v>
          </cell>
          <cell r="H1614" t="str">
            <v>Income</v>
          </cell>
          <cell r="Q1614" t="str">
            <v>33051CBA289P1</v>
          </cell>
          <cell r="S1614">
            <v>0</v>
          </cell>
          <cell r="T1614">
            <v>0</v>
          </cell>
          <cell r="U1614">
            <v>0</v>
          </cell>
          <cell r="V1614">
            <v>0</v>
          </cell>
          <cell r="W1614">
            <v>0</v>
          </cell>
          <cell r="X1614">
            <v>0</v>
          </cell>
          <cell r="Y1614">
            <v>0</v>
          </cell>
          <cell r="Z1614">
            <v>0</v>
          </cell>
          <cell r="AA1614">
            <v>0</v>
          </cell>
          <cell r="AB1614">
            <v>0</v>
          </cell>
          <cell r="AC1614">
            <v>0</v>
          </cell>
          <cell r="AD1614">
            <v>0</v>
          </cell>
        </row>
        <row r="1615">
          <cell r="F1615" t="str">
            <v>76EFX</v>
          </cell>
          <cell r="H1615" t="str">
            <v>Production Volume</v>
          </cell>
          <cell r="Q1615" t="str">
            <v>33051CBA289P1</v>
          </cell>
          <cell r="S1615">
            <v>0</v>
          </cell>
          <cell r="T1615">
            <v>0</v>
          </cell>
          <cell r="U1615">
            <v>0</v>
          </cell>
          <cell r="V1615">
            <v>0</v>
          </cell>
          <cell r="W1615">
            <v>0</v>
          </cell>
          <cell r="X1615">
            <v>0</v>
          </cell>
          <cell r="Y1615">
            <v>0</v>
          </cell>
          <cell r="Z1615">
            <v>0</v>
          </cell>
          <cell r="AA1615">
            <v>0</v>
          </cell>
          <cell r="AB1615">
            <v>0</v>
          </cell>
          <cell r="AC1615">
            <v>0</v>
          </cell>
          <cell r="AD1615">
            <v>0</v>
          </cell>
        </row>
        <row r="1616">
          <cell r="F1616" t="str">
            <v>76EFX</v>
          </cell>
          <cell r="H1616" t="str">
            <v>Sales Volume</v>
          </cell>
          <cell r="Q1616" t="str">
            <v>33051CBA289P1</v>
          </cell>
          <cell r="S1616">
            <v>0</v>
          </cell>
          <cell r="T1616">
            <v>0</v>
          </cell>
          <cell r="U1616">
            <v>0</v>
          </cell>
          <cell r="V1616">
            <v>0</v>
          </cell>
          <cell r="W1616">
            <v>0</v>
          </cell>
          <cell r="X1616">
            <v>0</v>
          </cell>
          <cell r="Y1616">
            <v>0</v>
          </cell>
          <cell r="Z1616">
            <v>0</v>
          </cell>
          <cell r="AA1616">
            <v>0</v>
          </cell>
          <cell r="AB1616">
            <v>0</v>
          </cell>
          <cell r="AC1616">
            <v>0</v>
          </cell>
          <cell r="AD1616">
            <v>0</v>
          </cell>
        </row>
        <row r="1617">
          <cell r="F1617" t="str">
            <v>76EFX</v>
          </cell>
          <cell r="H1617" t="str">
            <v>Stock Volume</v>
          </cell>
          <cell r="Q1617" t="str">
            <v>33051CBA289P1</v>
          </cell>
          <cell r="S1617">
            <v>3</v>
          </cell>
          <cell r="T1617">
            <v>3</v>
          </cell>
          <cell r="U1617">
            <v>3</v>
          </cell>
          <cell r="V1617">
            <v>3</v>
          </cell>
          <cell r="W1617">
            <v>3</v>
          </cell>
          <cell r="X1617">
            <v>3</v>
          </cell>
          <cell r="Y1617">
            <v>3</v>
          </cell>
          <cell r="Z1617">
            <v>3</v>
          </cell>
          <cell r="AA1617">
            <v>3</v>
          </cell>
          <cell r="AB1617">
            <v>3</v>
          </cell>
          <cell r="AC1617">
            <v>3</v>
          </cell>
          <cell r="AD1617">
            <v>3</v>
          </cell>
        </row>
        <row r="1618">
          <cell r="F1618" t="str">
            <v>76EGN</v>
          </cell>
          <cell r="H1618" t="str">
            <v>Available Stock</v>
          </cell>
          <cell r="Q1618" t="str">
            <v>63051LBA189P1</v>
          </cell>
          <cell r="S1618">
            <v>1</v>
          </cell>
          <cell r="T1618">
            <v>17</v>
          </cell>
          <cell r="U1618">
            <v>0</v>
          </cell>
          <cell r="V1618">
            <v>0</v>
          </cell>
          <cell r="W1618">
            <v>0</v>
          </cell>
          <cell r="X1618">
            <v>0</v>
          </cell>
          <cell r="Y1618">
            <v>0</v>
          </cell>
          <cell r="Z1618">
            <v>0</v>
          </cell>
          <cell r="AA1618">
            <v>0</v>
          </cell>
          <cell r="AB1618">
            <v>0</v>
          </cell>
          <cell r="AC1618">
            <v>0</v>
          </cell>
          <cell r="AD1618">
            <v>0</v>
          </cell>
        </row>
        <row r="1619">
          <cell r="F1619" t="str">
            <v>76EGN</v>
          </cell>
          <cell r="H1619" t="str">
            <v>Income</v>
          </cell>
          <cell r="Q1619" t="str">
            <v>63051LBA189P1</v>
          </cell>
          <cell r="S1619">
            <v>4</v>
          </cell>
          <cell r="T1619">
            <v>4</v>
          </cell>
          <cell r="U1619">
            <v>13</v>
          </cell>
          <cell r="V1619">
            <v>0</v>
          </cell>
          <cell r="W1619">
            <v>0</v>
          </cell>
          <cell r="X1619">
            <v>0</v>
          </cell>
          <cell r="Y1619">
            <v>0</v>
          </cell>
          <cell r="Z1619">
            <v>0</v>
          </cell>
          <cell r="AA1619">
            <v>0</v>
          </cell>
          <cell r="AB1619">
            <v>0</v>
          </cell>
          <cell r="AC1619">
            <v>0</v>
          </cell>
          <cell r="AD1619">
            <v>0</v>
          </cell>
        </row>
        <row r="1620">
          <cell r="F1620" t="str">
            <v>76EGN</v>
          </cell>
          <cell r="H1620" t="str">
            <v>Production Volume</v>
          </cell>
          <cell r="Q1620" t="str">
            <v>63051LBA189P1</v>
          </cell>
          <cell r="S1620">
            <v>0</v>
          </cell>
          <cell r="T1620">
            <v>0</v>
          </cell>
          <cell r="U1620">
            <v>0</v>
          </cell>
          <cell r="V1620">
            <v>0</v>
          </cell>
          <cell r="W1620">
            <v>0</v>
          </cell>
          <cell r="X1620">
            <v>0</v>
          </cell>
          <cell r="Y1620">
            <v>0</v>
          </cell>
          <cell r="Z1620">
            <v>0</v>
          </cell>
          <cell r="AA1620">
            <v>0</v>
          </cell>
          <cell r="AB1620">
            <v>0</v>
          </cell>
          <cell r="AC1620">
            <v>0</v>
          </cell>
          <cell r="AD1620">
            <v>0</v>
          </cell>
        </row>
        <row r="1621">
          <cell r="F1621" t="str">
            <v>76EGN</v>
          </cell>
          <cell r="H1621" t="str">
            <v>Sales Volume</v>
          </cell>
          <cell r="Q1621" t="str">
            <v>63051LBA189P1</v>
          </cell>
          <cell r="S1621">
            <v>4</v>
          </cell>
          <cell r="T1621">
            <v>4</v>
          </cell>
          <cell r="U1621">
            <v>13</v>
          </cell>
          <cell r="V1621">
            <v>0</v>
          </cell>
          <cell r="W1621">
            <v>0</v>
          </cell>
          <cell r="X1621">
            <v>0</v>
          </cell>
          <cell r="Y1621">
            <v>0</v>
          </cell>
          <cell r="Z1621">
            <v>0</v>
          </cell>
          <cell r="AA1621">
            <v>0</v>
          </cell>
          <cell r="AB1621">
            <v>0</v>
          </cell>
          <cell r="AC1621">
            <v>0</v>
          </cell>
          <cell r="AD1621">
            <v>0</v>
          </cell>
        </row>
        <row r="1622">
          <cell r="F1622" t="str">
            <v>76EGN</v>
          </cell>
          <cell r="H1622" t="str">
            <v>Stock Volume</v>
          </cell>
          <cell r="Q1622" t="str">
            <v>63051LBA189P1</v>
          </cell>
          <cell r="S1622">
            <v>19</v>
          </cell>
          <cell r="T1622">
            <v>17</v>
          </cell>
          <cell r="U1622">
            <v>5</v>
          </cell>
          <cell r="V1622">
            <v>5</v>
          </cell>
          <cell r="W1622">
            <v>5</v>
          </cell>
          <cell r="X1622">
            <v>5</v>
          </cell>
          <cell r="Y1622">
            <v>5</v>
          </cell>
          <cell r="Z1622">
            <v>5</v>
          </cell>
          <cell r="AA1622">
            <v>5</v>
          </cell>
          <cell r="AB1622">
            <v>5</v>
          </cell>
          <cell r="AC1622">
            <v>5</v>
          </cell>
          <cell r="AD1622">
            <v>5</v>
          </cell>
        </row>
        <row r="1623">
          <cell r="F1623" t="str">
            <v>76EGN</v>
          </cell>
          <cell r="H1623" t="str">
            <v>Available Stock</v>
          </cell>
          <cell r="Q1623" t="str">
            <v>63051LBA289P1</v>
          </cell>
          <cell r="S1623">
            <v>10</v>
          </cell>
          <cell r="T1623">
            <v>7</v>
          </cell>
          <cell r="U1623">
            <v>0</v>
          </cell>
          <cell r="V1623">
            <v>0</v>
          </cell>
          <cell r="W1623">
            <v>0</v>
          </cell>
          <cell r="X1623">
            <v>0</v>
          </cell>
          <cell r="Y1623">
            <v>0</v>
          </cell>
          <cell r="Z1623">
            <v>0</v>
          </cell>
          <cell r="AA1623">
            <v>0</v>
          </cell>
          <cell r="AB1623">
            <v>0</v>
          </cell>
          <cell r="AC1623">
            <v>0</v>
          </cell>
          <cell r="AD1623">
            <v>0</v>
          </cell>
        </row>
        <row r="1624">
          <cell r="F1624" t="str">
            <v>76EGN</v>
          </cell>
          <cell r="H1624" t="str">
            <v>Income</v>
          </cell>
          <cell r="Q1624" t="str">
            <v>63051LBA289P1</v>
          </cell>
          <cell r="S1624">
            <v>6</v>
          </cell>
          <cell r="T1624">
            <v>2</v>
          </cell>
          <cell r="U1624">
            <v>8</v>
          </cell>
          <cell r="V1624">
            <v>0</v>
          </cell>
          <cell r="W1624">
            <v>0</v>
          </cell>
          <cell r="X1624">
            <v>0</v>
          </cell>
          <cell r="Y1624">
            <v>0</v>
          </cell>
          <cell r="Z1624">
            <v>0</v>
          </cell>
          <cell r="AA1624">
            <v>0</v>
          </cell>
          <cell r="AB1624">
            <v>0</v>
          </cell>
          <cell r="AC1624">
            <v>0</v>
          </cell>
          <cell r="AD1624">
            <v>0</v>
          </cell>
        </row>
        <row r="1625">
          <cell r="F1625" t="str">
            <v>76EGN</v>
          </cell>
          <cell r="H1625" t="str">
            <v>Production Volume</v>
          </cell>
          <cell r="Q1625" t="str">
            <v>63051LBA289P1</v>
          </cell>
          <cell r="S1625">
            <v>10</v>
          </cell>
          <cell r="T1625">
            <v>0</v>
          </cell>
          <cell r="U1625">
            <v>0</v>
          </cell>
          <cell r="V1625">
            <v>0</v>
          </cell>
          <cell r="W1625">
            <v>0</v>
          </cell>
          <cell r="X1625">
            <v>0</v>
          </cell>
          <cell r="Y1625">
            <v>0</v>
          </cell>
          <cell r="Z1625">
            <v>0</v>
          </cell>
          <cell r="AA1625">
            <v>0</v>
          </cell>
          <cell r="AB1625">
            <v>0</v>
          </cell>
          <cell r="AC1625">
            <v>0</v>
          </cell>
          <cell r="AD1625">
            <v>0</v>
          </cell>
        </row>
        <row r="1626">
          <cell r="F1626" t="str">
            <v>76EGN</v>
          </cell>
          <cell r="H1626" t="str">
            <v>Sales Volume</v>
          </cell>
          <cell r="Q1626" t="str">
            <v>63051LBA289P1</v>
          </cell>
          <cell r="S1626">
            <v>6</v>
          </cell>
          <cell r="T1626">
            <v>2</v>
          </cell>
          <cell r="U1626">
            <v>8</v>
          </cell>
          <cell r="V1626">
            <v>0</v>
          </cell>
          <cell r="W1626">
            <v>0</v>
          </cell>
          <cell r="X1626">
            <v>0</v>
          </cell>
          <cell r="Y1626">
            <v>0</v>
          </cell>
          <cell r="Z1626">
            <v>0</v>
          </cell>
          <cell r="AA1626">
            <v>0</v>
          </cell>
          <cell r="AB1626">
            <v>0</v>
          </cell>
          <cell r="AC1626">
            <v>0</v>
          </cell>
          <cell r="AD1626">
            <v>0</v>
          </cell>
        </row>
        <row r="1627">
          <cell r="F1627" t="str">
            <v>76EGN</v>
          </cell>
          <cell r="H1627" t="str">
            <v>Stock Volume</v>
          </cell>
          <cell r="Q1627" t="str">
            <v>63051LBA289P1</v>
          </cell>
          <cell r="S1627">
            <v>12</v>
          </cell>
          <cell r="T1627">
            <v>7</v>
          </cell>
          <cell r="U1627">
            <v>2</v>
          </cell>
          <cell r="V1627">
            <v>1</v>
          </cell>
          <cell r="W1627">
            <v>1</v>
          </cell>
          <cell r="X1627">
            <v>1</v>
          </cell>
          <cell r="Y1627">
            <v>1</v>
          </cell>
          <cell r="Z1627">
            <v>1</v>
          </cell>
          <cell r="AA1627">
            <v>1</v>
          </cell>
          <cell r="AB1627">
            <v>1</v>
          </cell>
          <cell r="AC1627">
            <v>1</v>
          </cell>
          <cell r="AD1627">
            <v>1</v>
          </cell>
        </row>
        <row r="1628">
          <cell r="F1628" t="str">
            <v>76EIX</v>
          </cell>
          <cell r="H1628" t="str">
            <v>Available Stock</v>
          </cell>
          <cell r="Q1628" t="str">
            <v>33051LBA189P1</v>
          </cell>
          <cell r="S1628">
            <v>0</v>
          </cell>
          <cell r="T1628">
            <v>0</v>
          </cell>
          <cell r="U1628">
            <v>0</v>
          </cell>
          <cell r="V1628">
            <v>0</v>
          </cell>
          <cell r="W1628">
            <v>0</v>
          </cell>
          <cell r="X1628">
            <v>0</v>
          </cell>
          <cell r="Y1628">
            <v>0</v>
          </cell>
          <cell r="Z1628">
            <v>0</v>
          </cell>
          <cell r="AA1628">
            <v>0</v>
          </cell>
          <cell r="AB1628">
            <v>0</v>
          </cell>
          <cell r="AC1628">
            <v>0</v>
          </cell>
          <cell r="AD1628">
            <v>0</v>
          </cell>
        </row>
        <row r="1629">
          <cell r="F1629" t="str">
            <v>76EIX</v>
          </cell>
          <cell r="H1629" t="str">
            <v>Income</v>
          </cell>
          <cell r="Q1629" t="str">
            <v>33051LBA189P1</v>
          </cell>
          <cell r="S1629">
            <v>0</v>
          </cell>
          <cell r="T1629">
            <v>0</v>
          </cell>
          <cell r="U1629">
            <v>0</v>
          </cell>
          <cell r="V1629">
            <v>0</v>
          </cell>
          <cell r="W1629">
            <v>0</v>
          </cell>
          <cell r="X1629">
            <v>0</v>
          </cell>
          <cell r="Y1629">
            <v>0</v>
          </cell>
          <cell r="Z1629">
            <v>0</v>
          </cell>
          <cell r="AA1629">
            <v>0</v>
          </cell>
          <cell r="AB1629">
            <v>0</v>
          </cell>
          <cell r="AC1629">
            <v>0</v>
          </cell>
          <cell r="AD1629">
            <v>0</v>
          </cell>
        </row>
        <row r="1630">
          <cell r="F1630" t="str">
            <v>76EIX</v>
          </cell>
          <cell r="H1630" t="str">
            <v>Production Volume</v>
          </cell>
          <cell r="Q1630" t="str">
            <v>33051LBA189P1</v>
          </cell>
          <cell r="S1630">
            <v>0</v>
          </cell>
          <cell r="T1630">
            <v>0</v>
          </cell>
          <cell r="U1630">
            <v>0</v>
          </cell>
          <cell r="V1630">
            <v>0</v>
          </cell>
          <cell r="W1630">
            <v>0</v>
          </cell>
          <cell r="X1630">
            <v>0</v>
          </cell>
          <cell r="Y1630">
            <v>0</v>
          </cell>
          <cell r="Z1630">
            <v>0</v>
          </cell>
          <cell r="AA1630">
            <v>0</v>
          </cell>
          <cell r="AB1630">
            <v>0</v>
          </cell>
          <cell r="AC1630">
            <v>0</v>
          </cell>
          <cell r="AD1630">
            <v>0</v>
          </cell>
        </row>
        <row r="1631">
          <cell r="F1631" t="str">
            <v>76EIX</v>
          </cell>
          <cell r="H1631" t="str">
            <v>Sales Volume</v>
          </cell>
          <cell r="Q1631" t="str">
            <v>33051LBA189P1</v>
          </cell>
          <cell r="S1631">
            <v>0</v>
          </cell>
          <cell r="T1631">
            <v>0</v>
          </cell>
          <cell r="U1631">
            <v>0</v>
          </cell>
          <cell r="V1631">
            <v>0</v>
          </cell>
          <cell r="W1631">
            <v>0</v>
          </cell>
          <cell r="X1631">
            <v>0</v>
          </cell>
          <cell r="Y1631">
            <v>0</v>
          </cell>
          <cell r="Z1631">
            <v>0</v>
          </cell>
          <cell r="AA1631">
            <v>0</v>
          </cell>
          <cell r="AB1631">
            <v>0</v>
          </cell>
          <cell r="AC1631">
            <v>0</v>
          </cell>
          <cell r="AD1631">
            <v>0</v>
          </cell>
        </row>
        <row r="1632">
          <cell r="F1632" t="str">
            <v>76EIX</v>
          </cell>
          <cell r="H1632" t="str">
            <v>Stock Volume</v>
          </cell>
          <cell r="Q1632" t="str">
            <v>33051LBA189P1</v>
          </cell>
          <cell r="S1632">
            <v>0</v>
          </cell>
          <cell r="T1632">
            <v>0</v>
          </cell>
          <cell r="U1632">
            <v>0</v>
          </cell>
          <cell r="V1632">
            <v>0</v>
          </cell>
          <cell r="W1632">
            <v>0</v>
          </cell>
          <cell r="X1632">
            <v>0</v>
          </cell>
          <cell r="Y1632">
            <v>0</v>
          </cell>
          <cell r="Z1632">
            <v>0</v>
          </cell>
          <cell r="AA1632">
            <v>0</v>
          </cell>
          <cell r="AB1632">
            <v>0</v>
          </cell>
          <cell r="AC1632">
            <v>0</v>
          </cell>
          <cell r="AD1632">
            <v>0</v>
          </cell>
        </row>
        <row r="1633">
          <cell r="F1633" t="str">
            <v>76EIX</v>
          </cell>
          <cell r="H1633" t="str">
            <v>Available Stock</v>
          </cell>
          <cell r="Q1633" t="str">
            <v>33051LBA289P1</v>
          </cell>
          <cell r="S1633">
            <v>0</v>
          </cell>
          <cell r="T1633">
            <v>0</v>
          </cell>
          <cell r="U1633">
            <v>0</v>
          </cell>
          <cell r="V1633">
            <v>0</v>
          </cell>
          <cell r="W1633">
            <v>0</v>
          </cell>
          <cell r="X1633">
            <v>0</v>
          </cell>
          <cell r="Y1633">
            <v>0</v>
          </cell>
          <cell r="Z1633">
            <v>0</v>
          </cell>
          <cell r="AA1633">
            <v>0</v>
          </cell>
          <cell r="AB1633">
            <v>0</v>
          </cell>
          <cell r="AC1633">
            <v>0</v>
          </cell>
          <cell r="AD1633">
            <v>0</v>
          </cell>
        </row>
        <row r="1634">
          <cell r="F1634" t="str">
            <v>76EIX</v>
          </cell>
          <cell r="H1634" t="str">
            <v>Income</v>
          </cell>
          <cell r="Q1634" t="str">
            <v>33051LBA289P1</v>
          </cell>
          <cell r="S1634">
            <v>0</v>
          </cell>
          <cell r="T1634">
            <v>0</v>
          </cell>
          <cell r="U1634">
            <v>0</v>
          </cell>
          <cell r="V1634">
            <v>0</v>
          </cell>
          <cell r="W1634">
            <v>0</v>
          </cell>
          <cell r="X1634">
            <v>0</v>
          </cell>
          <cell r="Y1634">
            <v>0</v>
          </cell>
          <cell r="Z1634">
            <v>0</v>
          </cell>
          <cell r="AA1634">
            <v>0</v>
          </cell>
          <cell r="AB1634">
            <v>0</v>
          </cell>
          <cell r="AC1634">
            <v>0</v>
          </cell>
          <cell r="AD1634">
            <v>0</v>
          </cell>
        </row>
        <row r="1635">
          <cell r="F1635" t="str">
            <v>76EIX</v>
          </cell>
          <cell r="H1635" t="str">
            <v>Production Volume</v>
          </cell>
          <cell r="Q1635" t="str">
            <v>33051LBA289P1</v>
          </cell>
          <cell r="S1635">
            <v>0</v>
          </cell>
          <cell r="T1635">
            <v>0</v>
          </cell>
          <cell r="U1635">
            <v>0</v>
          </cell>
          <cell r="V1635">
            <v>0</v>
          </cell>
          <cell r="W1635">
            <v>0</v>
          </cell>
          <cell r="X1635">
            <v>0</v>
          </cell>
          <cell r="Y1635">
            <v>0</v>
          </cell>
          <cell r="Z1635">
            <v>0</v>
          </cell>
          <cell r="AA1635">
            <v>0</v>
          </cell>
          <cell r="AB1635">
            <v>0</v>
          </cell>
          <cell r="AC1635">
            <v>0</v>
          </cell>
          <cell r="AD1635">
            <v>0</v>
          </cell>
        </row>
        <row r="1636">
          <cell r="F1636" t="str">
            <v>76EIX</v>
          </cell>
          <cell r="H1636" t="str">
            <v>Sales Volume</v>
          </cell>
          <cell r="Q1636" t="str">
            <v>33051LBA289P1</v>
          </cell>
          <cell r="S1636">
            <v>0</v>
          </cell>
          <cell r="T1636">
            <v>0</v>
          </cell>
          <cell r="U1636">
            <v>0</v>
          </cell>
          <cell r="V1636">
            <v>0</v>
          </cell>
          <cell r="W1636">
            <v>0</v>
          </cell>
          <cell r="X1636">
            <v>0</v>
          </cell>
          <cell r="Y1636">
            <v>0</v>
          </cell>
          <cell r="Z1636">
            <v>0</v>
          </cell>
          <cell r="AA1636">
            <v>0</v>
          </cell>
          <cell r="AB1636">
            <v>0</v>
          </cell>
          <cell r="AC1636">
            <v>0</v>
          </cell>
          <cell r="AD1636">
            <v>0</v>
          </cell>
        </row>
        <row r="1637">
          <cell r="F1637" t="str">
            <v>76EIX</v>
          </cell>
          <cell r="H1637" t="str">
            <v>Stock Volume</v>
          </cell>
          <cell r="Q1637" t="str">
            <v>33051LBA289P1</v>
          </cell>
          <cell r="S1637">
            <v>0</v>
          </cell>
          <cell r="T1637">
            <v>0</v>
          </cell>
          <cell r="U1637">
            <v>0</v>
          </cell>
          <cell r="V1637">
            <v>0</v>
          </cell>
          <cell r="W1637">
            <v>0</v>
          </cell>
          <cell r="X1637">
            <v>0</v>
          </cell>
          <cell r="Y1637">
            <v>0</v>
          </cell>
          <cell r="Z1637">
            <v>0</v>
          </cell>
          <cell r="AA1637">
            <v>0</v>
          </cell>
          <cell r="AB1637">
            <v>0</v>
          </cell>
          <cell r="AC1637">
            <v>0</v>
          </cell>
          <cell r="AD1637">
            <v>0</v>
          </cell>
        </row>
        <row r="1638">
          <cell r="F1638" t="str">
            <v>76EVX</v>
          </cell>
          <cell r="H1638" t="str">
            <v>Available Stock</v>
          </cell>
          <cell r="Q1638" t="str">
            <v>33051TBB189P1</v>
          </cell>
          <cell r="S1638">
            <v>0</v>
          </cell>
          <cell r="T1638">
            <v>1</v>
          </cell>
          <cell r="U1638">
            <v>1</v>
          </cell>
          <cell r="V1638">
            <v>0</v>
          </cell>
          <cell r="W1638">
            <v>0</v>
          </cell>
          <cell r="X1638">
            <v>0</v>
          </cell>
          <cell r="Y1638">
            <v>0</v>
          </cell>
          <cell r="Z1638">
            <v>0</v>
          </cell>
          <cell r="AA1638">
            <v>0</v>
          </cell>
          <cell r="AB1638">
            <v>0</v>
          </cell>
          <cell r="AC1638">
            <v>0</v>
          </cell>
          <cell r="AD1638">
            <v>0</v>
          </cell>
        </row>
        <row r="1639">
          <cell r="F1639" t="str">
            <v>76EVX</v>
          </cell>
          <cell r="H1639" t="str">
            <v>Income</v>
          </cell>
          <cell r="Q1639" t="str">
            <v>33051TBB189P1</v>
          </cell>
          <cell r="S1639">
            <v>0</v>
          </cell>
          <cell r="T1639">
            <v>0</v>
          </cell>
          <cell r="U1639">
            <v>0</v>
          </cell>
          <cell r="V1639">
            <v>0</v>
          </cell>
          <cell r="W1639">
            <v>0</v>
          </cell>
          <cell r="X1639">
            <v>0</v>
          </cell>
          <cell r="Y1639">
            <v>0</v>
          </cell>
          <cell r="Z1639">
            <v>0</v>
          </cell>
          <cell r="AA1639">
            <v>0</v>
          </cell>
          <cell r="AB1639">
            <v>0</v>
          </cell>
          <cell r="AC1639">
            <v>0</v>
          </cell>
          <cell r="AD1639">
            <v>0</v>
          </cell>
        </row>
        <row r="1640">
          <cell r="F1640" t="str">
            <v>76EVX</v>
          </cell>
          <cell r="H1640" t="str">
            <v>Production Volume</v>
          </cell>
          <cell r="Q1640" t="str">
            <v>33051TBB189P1</v>
          </cell>
          <cell r="S1640">
            <v>0</v>
          </cell>
          <cell r="T1640">
            <v>0</v>
          </cell>
          <cell r="U1640">
            <v>0</v>
          </cell>
          <cell r="V1640">
            <v>0</v>
          </cell>
          <cell r="W1640">
            <v>0</v>
          </cell>
          <cell r="X1640">
            <v>0</v>
          </cell>
          <cell r="Y1640">
            <v>0</v>
          </cell>
          <cell r="Z1640">
            <v>0</v>
          </cell>
          <cell r="AA1640">
            <v>0</v>
          </cell>
          <cell r="AB1640">
            <v>0</v>
          </cell>
          <cell r="AC1640">
            <v>0</v>
          </cell>
          <cell r="AD1640">
            <v>0</v>
          </cell>
        </row>
        <row r="1641">
          <cell r="F1641" t="str">
            <v>76EVX</v>
          </cell>
          <cell r="H1641" t="str">
            <v>Sales Volume</v>
          </cell>
          <cell r="Q1641" t="str">
            <v>33051TBB189P1</v>
          </cell>
          <cell r="S1641">
            <v>0</v>
          </cell>
          <cell r="T1641">
            <v>0</v>
          </cell>
          <cell r="U1641">
            <v>0</v>
          </cell>
          <cell r="V1641">
            <v>0</v>
          </cell>
          <cell r="W1641">
            <v>0</v>
          </cell>
          <cell r="X1641">
            <v>0</v>
          </cell>
          <cell r="Y1641">
            <v>0</v>
          </cell>
          <cell r="Z1641">
            <v>0</v>
          </cell>
          <cell r="AA1641">
            <v>0</v>
          </cell>
          <cell r="AB1641">
            <v>0</v>
          </cell>
          <cell r="AC1641">
            <v>0</v>
          </cell>
          <cell r="AD1641">
            <v>0</v>
          </cell>
        </row>
        <row r="1642">
          <cell r="F1642" t="str">
            <v>76EVX</v>
          </cell>
          <cell r="H1642" t="str">
            <v>Stock Volume</v>
          </cell>
          <cell r="Q1642" t="str">
            <v>33051TBB189P1</v>
          </cell>
          <cell r="S1642">
            <v>0</v>
          </cell>
          <cell r="T1642">
            <v>1</v>
          </cell>
          <cell r="U1642">
            <v>1</v>
          </cell>
          <cell r="V1642">
            <v>0</v>
          </cell>
          <cell r="W1642">
            <v>0</v>
          </cell>
          <cell r="X1642">
            <v>0</v>
          </cell>
          <cell r="Y1642">
            <v>0</v>
          </cell>
          <cell r="Z1642">
            <v>0</v>
          </cell>
          <cell r="AA1642">
            <v>0</v>
          </cell>
          <cell r="AB1642">
            <v>0</v>
          </cell>
          <cell r="AC1642">
            <v>0</v>
          </cell>
          <cell r="AD1642">
            <v>0</v>
          </cell>
        </row>
        <row r="1643">
          <cell r="F1643" t="str">
            <v>76EVX</v>
          </cell>
          <cell r="H1643" t="str">
            <v>Available Stock</v>
          </cell>
          <cell r="Q1643" t="str">
            <v>33051TBB289P1</v>
          </cell>
          <cell r="S1643">
            <v>4</v>
          </cell>
          <cell r="T1643">
            <v>3</v>
          </cell>
          <cell r="U1643">
            <v>3</v>
          </cell>
          <cell r="V1643">
            <v>3</v>
          </cell>
          <cell r="W1643">
            <v>3</v>
          </cell>
          <cell r="X1643">
            <v>3</v>
          </cell>
          <cell r="Y1643">
            <v>3</v>
          </cell>
          <cell r="Z1643">
            <v>3</v>
          </cell>
          <cell r="AA1643">
            <v>3</v>
          </cell>
          <cell r="AB1643">
            <v>3</v>
          </cell>
          <cell r="AC1643">
            <v>3</v>
          </cell>
          <cell r="AD1643">
            <v>3</v>
          </cell>
        </row>
        <row r="1644">
          <cell r="F1644" t="str">
            <v>76EVX</v>
          </cell>
          <cell r="H1644" t="str">
            <v>Income</v>
          </cell>
          <cell r="Q1644" t="str">
            <v>33051TBB289P1</v>
          </cell>
          <cell r="S1644">
            <v>0</v>
          </cell>
          <cell r="T1644">
            <v>0</v>
          </cell>
          <cell r="U1644">
            <v>0</v>
          </cell>
          <cell r="V1644">
            <v>0</v>
          </cell>
          <cell r="W1644">
            <v>0</v>
          </cell>
          <cell r="X1644">
            <v>0</v>
          </cell>
          <cell r="Y1644">
            <v>0</v>
          </cell>
          <cell r="Z1644">
            <v>0</v>
          </cell>
          <cell r="AA1644">
            <v>0</v>
          </cell>
          <cell r="AB1644">
            <v>0</v>
          </cell>
          <cell r="AC1644">
            <v>0</v>
          </cell>
          <cell r="AD1644">
            <v>0</v>
          </cell>
        </row>
        <row r="1645">
          <cell r="F1645" t="str">
            <v>76EVX</v>
          </cell>
          <cell r="H1645" t="str">
            <v>Production Volume</v>
          </cell>
          <cell r="Q1645" t="str">
            <v>33051TBB289P1</v>
          </cell>
          <cell r="S1645">
            <v>0</v>
          </cell>
          <cell r="T1645">
            <v>0</v>
          </cell>
          <cell r="U1645">
            <v>0</v>
          </cell>
          <cell r="V1645">
            <v>0</v>
          </cell>
          <cell r="W1645">
            <v>0</v>
          </cell>
          <cell r="X1645">
            <v>0</v>
          </cell>
          <cell r="Y1645">
            <v>0</v>
          </cell>
          <cell r="Z1645">
            <v>0</v>
          </cell>
          <cell r="AA1645">
            <v>0</v>
          </cell>
          <cell r="AB1645">
            <v>0</v>
          </cell>
          <cell r="AC1645">
            <v>0</v>
          </cell>
          <cell r="AD1645">
            <v>0</v>
          </cell>
        </row>
        <row r="1646">
          <cell r="F1646" t="str">
            <v>76EVX</v>
          </cell>
          <cell r="H1646" t="str">
            <v>Sales Volume</v>
          </cell>
          <cell r="Q1646" t="str">
            <v>33051TBB289P1</v>
          </cell>
          <cell r="S1646">
            <v>0</v>
          </cell>
          <cell r="T1646">
            <v>0</v>
          </cell>
          <cell r="U1646">
            <v>0</v>
          </cell>
          <cell r="V1646">
            <v>0</v>
          </cell>
          <cell r="W1646">
            <v>0</v>
          </cell>
          <cell r="X1646">
            <v>0</v>
          </cell>
          <cell r="Y1646">
            <v>0</v>
          </cell>
          <cell r="Z1646">
            <v>0</v>
          </cell>
          <cell r="AA1646">
            <v>0</v>
          </cell>
          <cell r="AB1646">
            <v>0</v>
          </cell>
          <cell r="AC1646">
            <v>0</v>
          </cell>
          <cell r="AD1646">
            <v>0</v>
          </cell>
        </row>
        <row r="1647">
          <cell r="F1647" t="str">
            <v>76EVX</v>
          </cell>
          <cell r="H1647" t="str">
            <v>Stock Volume</v>
          </cell>
          <cell r="Q1647" t="str">
            <v>33051TBB289P1</v>
          </cell>
          <cell r="S1647">
            <v>4</v>
          </cell>
          <cell r="T1647">
            <v>4</v>
          </cell>
          <cell r="U1647">
            <v>4</v>
          </cell>
          <cell r="V1647">
            <v>4</v>
          </cell>
          <cell r="W1647">
            <v>4</v>
          </cell>
          <cell r="X1647">
            <v>4</v>
          </cell>
          <cell r="Y1647">
            <v>4</v>
          </cell>
          <cell r="Z1647">
            <v>4</v>
          </cell>
          <cell r="AA1647">
            <v>4</v>
          </cell>
          <cell r="AB1647">
            <v>4</v>
          </cell>
          <cell r="AC1647">
            <v>4</v>
          </cell>
          <cell r="AD1647">
            <v>4</v>
          </cell>
        </row>
        <row r="1648">
          <cell r="F1648" t="str">
            <v>76GDN</v>
          </cell>
          <cell r="H1648" t="str">
            <v>Available Stock</v>
          </cell>
          <cell r="Q1648" t="str">
            <v>23052NDV189P1</v>
          </cell>
          <cell r="S1648">
            <v>0</v>
          </cell>
          <cell r="T1648">
            <v>0</v>
          </cell>
          <cell r="U1648">
            <v>0</v>
          </cell>
          <cell r="V1648">
            <v>0</v>
          </cell>
          <cell r="W1648">
            <v>0</v>
          </cell>
          <cell r="X1648">
            <v>0</v>
          </cell>
          <cell r="Y1648">
            <v>0</v>
          </cell>
          <cell r="Z1648">
            <v>0</v>
          </cell>
          <cell r="AA1648">
            <v>0</v>
          </cell>
          <cell r="AB1648">
            <v>0</v>
          </cell>
          <cell r="AC1648">
            <v>0</v>
          </cell>
          <cell r="AD1648">
            <v>0</v>
          </cell>
        </row>
        <row r="1649">
          <cell r="F1649" t="str">
            <v>76GDN</v>
          </cell>
          <cell r="H1649" t="str">
            <v>Income</v>
          </cell>
          <cell r="Q1649" t="str">
            <v>23052NDV189P1</v>
          </cell>
          <cell r="S1649">
            <v>0</v>
          </cell>
          <cell r="T1649">
            <v>0</v>
          </cell>
          <cell r="U1649">
            <v>0</v>
          </cell>
          <cell r="V1649">
            <v>0</v>
          </cell>
          <cell r="W1649">
            <v>0</v>
          </cell>
          <cell r="X1649">
            <v>0</v>
          </cell>
          <cell r="Y1649">
            <v>0</v>
          </cell>
          <cell r="Z1649">
            <v>0</v>
          </cell>
          <cell r="AA1649">
            <v>0</v>
          </cell>
          <cell r="AB1649">
            <v>0</v>
          </cell>
          <cell r="AC1649">
            <v>0</v>
          </cell>
          <cell r="AD1649">
            <v>0</v>
          </cell>
        </row>
        <row r="1650">
          <cell r="F1650" t="str">
            <v>76GDN</v>
          </cell>
          <cell r="H1650" t="str">
            <v>Production Volume</v>
          </cell>
          <cell r="Q1650" t="str">
            <v>23052NDV189P1</v>
          </cell>
          <cell r="S1650">
            <v>0</v>
          </cell>
          <cell r="T1650">
            <v>0</v>
          </cell>
          <cell r="U1650">
            <v>0</v>
          </cell>
          <cell r="V1650">
            <v>0</v>
          </cell>
          <cell r="W1650">
            <v>0</v>
          </cell>
          <cell r="X1650">
            <v>0</v>
          </cell>
          <cell r="Y1650">
            <v>0</v>
          </cell>
          <cell r="Z1650">
            <v>0</v>
          </cell>
          <cell r="AA1650">
            <v>0</v>
          </cell>
          <cell r="AB1650">
            <v>0</v>
          </cell>
          <cell r="AC1650">
            <v>0</v>
          </cell>
          <cell r="AD1650">
            <v>0</v>
          </cell>
        </row>
        <row r="1651">
          <cell r="F1651" t="str">
            <v>76GDN</v>
          </cell>
          <cell r="H1651" t="str">
            <v>Sales Volume</v>
          </cell>
          <cell r="Q1651" t="str">
            <v>23052NDV189P1</v>
          </cell>
          <cell r="S1651">
            <v>0</v>
          </cell>
          <cell r="T1651">
            <v>0</v>
          </cell>
          <cell r="U1651">
            <v>0</v>
          </cell>
          <cell r="V1651">
            <v>0</v>
          </cell>
          <cell r="W1651">
            <v>0</v>
          </cell>
          <cell r="X1651">
            <v>0</v>
          </cell>
          <cell r="Y1651">
            <v>0</v>
          </cell>
          <cell r="Z1651">
            <v>0</v>
          </cell>
          <cell r="AA1651">
            <v>0</v>
          </cell>
          <cell r="AB1651">
            <v>0</v>
          </cell>
          <cell r="AC1651">
            <v>0</v>
          </cell>
          <cell r="AD1651">
            <v>0</v>
          </cell>
        </row>
        <row r="1652">
          <cell r="F1652" t="str">
            <v>76GDN</v>
          </cell>
          <cell r="H1652" t="str">
            <v>Stock Volume</v>
          </cell>
          <cell r="Q1652" t="str">
            <v>23052NDV189P1</v>
          </cell>
          <cell r="S1652">
            <v>0</v>
          </cell>
          <cell r="T1652">
            <v>0</v>
          </cell>
          <cell r="U1652">
            <v>0</v>
          </cell>
          <cell r="V1652">
            <v>0</v>
          </cell>
          <cell r="W1652">
            <v>0</v>
          </cell>
          <cell r="X1652">
            <v>0</v>
          </cell>
          <cell r="Y1652">
            <v>0</v>
          </cell>
          <cell r="Z1652">
            <v>0</v>
          </cell>
          <cell r="AA1652">
            <v>0</v>
          </cell>
          <cell r="AB1652">
            <v>0</v>
          </cell>
          <cell r="AC1652">
            <v>0</v>
          </cell>
          <cell r="AD1652">
            <v>0</v>
          </cell>
        </row>
        <row r="1653">
          <cell r="F1653" t="str">
            <v>76GDN</v>
          </cell>
          <cell r="H1653" t="str">
            <v>Available Stock</v>
          </cell>
          <cell r="Q1653" t="str">
            <v>33052NDV289P1</v>
          </cell>
          <cell r="S1653">
            <v>0</v>
          </cell>
          <cell r="T1653">
            <v>0</v>
          </cell>
          <cell r="U1653">
            <v>0</v>
          </cell>
          <cell r="V1653">
            <v>0</v>
          </cell>
          <cell r="W1653">
            <v>0</v>
          </cell>
          <cell r="X1653">
            <v>0</v>
          </cell>
          <cell r="Y1653">
            <v>0</v>
          </cell>
          <cell r="Z1653">
            <v>0</v>
          </cell>
          <cell r="AA1653">
            <v>0</v>
          </cell>
          <cell r="AB1653">
            <v>0</v>
          </cell>
          <cell r="AC1653">
            <v>0</v>
          </cell>
          <cell r="AD1653">
            <v>0</v>
          </cell>
        </row>
        <row r="1654">
          <cell r="F1654" t="str">
            <v>76GDN</v>
          </cell>
          <cell r="H1654" t="str">
            <v>Income</v>
          </cell>
          <cell r="Q1654" t="str">
            <v>33052NDV289P1</v>
          </cell>
          <cell r="S1654">
            <v>0</v>
          </cell>
          <cell r="T1654">
            <v>0</v>
          </cell>
          <cell r="U1654">
            <v>0</v>
          </cell>
          <cell r="V1654">
            <v>0</v>
          </cell>
          <cell r="W1654">
            <v>0</v>
          </cell>
          <cell r="X1654">
            <v>0</v>
          </cell>
          <cell r="Y1654">
            <v>0</v>
          </cell>
          <cell r="Z1654">
            <v>0</v>
          </cell>
          <cell r="AA1654">
            <v>0</v>
          </cell>
          <cell r="AB1654">
            <v>0</v>
          </cell>
          <cell r="AC1654">
            <v>0</v>
          </cell>
          <cell r="AD1654">
            <v>0</v>
          </cell>
        </row>
        <row r="1655">
          <cell r="F1655" t="str">
            <v>76GDN</v>
          </cell>
          <cell r="H1655" t="str">
            <v>Production Volume</v>
          </cell>
          <cell r="Q1655" t="str">
            <v>33052NDV289P1</v>
          </cell>
          <cell r="S1655">
            <v>0</v>
          </cell>
          <cell r="T1655">
            <v>0</v>
          </cell>
          <cell r="U1655">
            <v>0</v>
          </cell>
          <cell r="V1655">
            <v>0</v>
          </cell>
          <cell r="W1655">
            <v>0</v>
          </cell>
          <cell r="X1655">
            <v>0</v>
          </cell>
          <cell r="Y1655">
            <v>0</v>
          </cell>
          <cell r="Z1655">
            <v>0</v>
          </cell>
          <cell r="AA1655">
            <v>0</v>
          </cell>
          <cell r="AB1655">
            <v>0</v>
          </cell>
          <cell r="AC1655">
            <v>0</v>
          </cell>
          <cell r="AD1655">
            <v>0</v>
          </cell>
        </row>
        <row r="1656">
          <cell r="F1656" t="str">
            <v>76GDN</v>
          </cell>
          <cell r="H1656" t="str">
            <v>Sales Volume</v>
          </cell>
          <cell r="Q1656" t="str">
            <v>33052NDV289P1</v>
          </cell>
          <cell r="S1656">
            <v>0</v>
          </cell>
          <cell r="T1656">
            <v>0</v>
          </cell>
          <cell r="U1656">
            <v>0</v>
          </cell>
          <cell r="V1656">
            <v>0</v>
          </cell>
          <cell r="W1656">
            <v>0</v>
          </cell>
          <cell r="X1656">
            <v>0</v>
          </cell>
          <cell r="Y1656">
            <v>0</v>
          </cell>
          <cell r="Z1656">
            <v>0</v>
          </cell>
          <cell r="AA1656">
            <v>0</v>
          </cell>
          <cell r="AB1656">
            <v>0</v>
          </cell>
          <cell r="AC1656">
            <v>0</v>
          </cell>
          <cell r="AD1656">
            <v>0</v>
          </cell>
        </row>
        <row r="1657">
          <cell r="F1657" t="str">
            <v>76GDN</v>
          </cell>
          <cell r="H1657" t="str">
            <v>Stock Volume</v>
          </cell>
          <cell r="Q1657" t="str">
            <v>33052NDV289P1</v>
          </cell>
          <cell r="S1657">
            <v>0</v>
          </cell>
          <cell r="T1657">
            <v>0</v>
          </cell>
          <cell r="U1657">
            <v>0</v>
          </cell>
          <cell r="V1657">
            <v>0</v>
          </cell>
          <cell r="W1657">
            <v>0</v>
          </cell>
          <cell r="X1657">
            <v>0</v>
          </cell>
          <cell r="Y1657">
            <v>0</v>
          </cell>
          <cell r="Z1657">
            <v>0</v>
          </cell>
          <cell r="AA1657">
            <v>0</v>
          </cell>
          <cell r="AB1657">
            <v>0</v>
          </cell>
          <cell r="AC1657">
            <v>0</v>
          </cell>
          <cell r="AD1657">
            <v>0</v>
          </cell>
        </row>
        <row r="1658">
          <cell r="F1658" t="str">
            <v>76GDX</v>
          </cell>
          <cell r="H1658" t="str">
            <v>Available Stock</v>
          </cell>
          <cell r="Q1658" t="str">
            <v>63052PBA189P1</v>
          </cell>
          <cell r="S1658">
            <v>234</v>
          </cell>
          <cell r="T1658">
            <v>32</v>
          </cell>
          <cell r="U1658">
            <v>153</v>
          </cell>
          <cell r="V1658">
            <v>193</v>
          </cell>
          <cell r="W1658">
            <v>47</v>
          </cell>
          <cell r="X1658">
            <v>26</v>
          </cell>
          <cell r="Y1658">
            <v>26</v>
          </cell>
          <cell r="Z1658">
            <v>26</v>
          </cell>
          <cell r="AA1658">
            <v>26</v>
          </cell>
          <cell r="AB1658">
            <v>26</v>
          </cell>
          <cell r="AC1658">
            <v>26</v>
          </cell>
          <cell r="AD1658">
            <v>26</v>
          </cell>
        </row>
        <row r="1659">
          <cell r="F1659" t="str">
            <v>76GDX</v>
          </cell>
          <cell r="H1659" t="str">
            <v>Income</v>
          </cell>
          <cell r="Q1659" t="str">
            <v>63052PBA189P1</v>
          </cell>
          <cell r="S1659">
            <v>147</v>
          </cell>
          <cell r="T1659">
            <v>228</v>
          </cell>
          <cell r="U1659">
            <v>186</v>
          </cell>
          <cell r="V1659">
            <v>116</v>
          </cell>
          <cell r="W1659">
            <v>316</v>
          </cell>
          <cell r="X1659">
            <v>21</v>
          </cell>
          <cell r="Y1659">
            <v>0</v>
          </cell>
          <cell r="Z1659">
            <v>0</v>
          </cell>
          <cell r="AA1659">
            <v>0</v>
          </cell>
          <cell r="AB1659">
            <v>0</v>
          </cell>
          <cell r="AC1659">
            <v>0</v>
          </cell>
          <cell r="AD1659">
            <v>0</v>
          </cell>
        </row>
        <row r="1660">
          <cell r="F1660" t="str">
            <v>76GDX</v>
          </cell>
          <cell r="H1660" t="str">
            <v>Production Volume</v>
          </cell>
          <cell r="Q1660" t="str">
            <v>63052PBA189P1</v>
          </cell>
          <cell r="S1660">
            <v>257</v>
          </cell>
          <cell r="T1660">
            <v>36</v>
          </cell>
          <cell r="U1660">
            <v>287</v>
          </cell>
          <cell r="V1660">
            <v>181</v>
          </cell>
          <cell r="W1660">
            <v>170</v>
          </cell>
          <cell r="X1660">
            <v>0</v>
          </cell>
          <cell r="Y1660">
            <v>0</v>
          </cell>
          <cell r="Z1660">
            <v>0</v>
          </cell>
          <cell r="AA1660">
            <v>0</v>
          </cell>
          <cell r="AB1660">
            <v>0</v>
          </cell>
          <cell r="AC1660">
            <v>0</v>
          </cell>
          <cell r="AD1660">
            <v>0</v>
          </cell>
        </row>
        <row r="1661">
          <cell r="F1661" t="str">
            <v>76GDX</v>
          </cell>
          <cell r="H1661" t="str">
            <v>Sales Volume</v>
          </cell>
          <cell r="Q1661" t="str">
            <v>63052PBA189P1</v>
          </cell>
          <cell r="S1661">
            <v>147</v>
          </cell>
          <cell r="T1661">
            <v>228</v>
          </cell>
          <cell r="U1661">
            <v>186</v>
          </cell>
          <cell r="V1661">
            <v>116</v>
          </cell>
          <cell r="W1661">
            <v>316</v>
          </cell>
          <cell r="X1661">
            <v>21</v>
          </cell>
          <cell r="Y1661">
            <v>0</v>
          </cell>
          <cell r="Z1661">
            <v>0</v>
          </cell>
          <cell r="AA1661">
            <v>0</v>
          </cell>
          <cell r="AB1661">
            <v>0</v>
          </cell>
          <cell r="AC1661">
            <v>0</v>
          </cell>
          <cell r="AD1661">
            <v>0</v>
          </cell>
        </row>
        <row r="1662">
          <cell r="F1662" t="str">
            <v>76GDX</v>
          </cell>
          <cell r="H1662" t="str">
            <v>Stock Volume</v>
          </cell>
          <cell r="Q1662" t="str">
            <v>63052PBA189P1</v>
          </cell>
          <cell r="S1662">
            <v>234</v>
          </cell>
          <cell r="T1662">
            <v>32</v>
          </cell>
          <cell r="U1662">
            <v>153</v>
          </cell>
          <cell r="V1662">
            <v>195</v>
          </cell>
          <cell r="W1662">
            <v>49</v>
          </cell>
          <cell r="X1662">
            <v>28</v>
          </cell>
          <cell r="Y1662">
            <v>28</v>
          </cell>
          <cell r="Z1662">
            <v>28</v>
          </cell>
          <cell r="AA1662">
            <v>28</v>
          </cell>
          <cell r="AB1662">
            <v>28</v>
          </cell>
          <cell r="AC1662">
            <v>28</v>
          </cell>
          <cell r="AD1662">
            <v>28</v>
          </cell>
        </row>
        <row r="1663">
          <cell r="F1663" t="str">
            <v>76GDX</v>
          </cell>
          <cell r="H1663" t="str">
            <v>Available Stock</v>
          </cell>
          <cell r="Q1663" t="str">
            <v>63052PBA289P1</v>
          </cell>
          <cell r="S1663">
            <v>168</v>
          </cell>
          <cell r="T1663">
            <v>166</v>
          </cell>
          <cell r="U1663">
            <v>39</v>
          </cell>
          <cell r="V1663">
            <v>60</v>
          </cell>
          <cell r="W1663">
            <v>21</v>
          </cell>
          <cell r="X1663">
            <v>2</v>
          </cell>
          <cell r="Y1663">
            <v>2</v>
          </cell>
          <cell r="Z1663">
            <v>2</v>
          </cell>
          <cell r="AA1663">
            <v>2</v>
          </cell>
          <cell r="AB1663">
            <v>2</v>
          </cell>
          <cell r="AC1663">
            <v>2</v>
          </cell>
          <cell r="AD1663">
            <v>2</v>
          </cell>
        </row>
        <row r="1664">
          <cell r="F1664" t="str">
            <v>76GDX</v>
          </cell>
          <cell r="H1664" t="str">
            <v>Income</v>
          </cell>
          <cell r="Q1664" t="str">
            <v>63052PBA289P1</v>
          </cell>
          <cell r="S1664">
            <v>66</v>
          </cell>
          <cell r="T1664">
            <v>139</v>
          </cell>
          <cell r="U1664">
            <v>120</v>
          </cell>
          <cell r="V1664">
            <v>9</v>
          </cell>
          <cell r="W1664">
            <v>239</v>
          </cell>
          <cell r="X1664">
            <v>19</v>
          </cell>
          <cell r="Y1664">
            <v>0</v>
          </cell>
          <cell r="Z1664">
            <v>0</v>
          </cell>
          <cell r="AA1664">
            <v>0</v>
          </cell>
          <cell r="AB1664">
            <v>0</v>
          </cell>
          <cell r="AC1664">
            <v>0</v>
          </cell>
          <cell r="AD1664">
            <v>0</v>
          </cell>
        </row>
        <row r="1665">
          <cell r="F1665" t="str">
            <v>76GDX</v>
          </cell>
          <cell r="H1665" t="str">
            <v>Production Volume</v>
          </cell>
          <cell r="Q1665" t="str">
            <v>63052PBA289P1</v>
          </cell>
          <cell r="S1665">
            <v>160</v>
          </cell>
          <cell r="T1665">
            <v>115</v>
          </cell>
          <cell r="U1665">
            <v>0</v>
          </cell>
          <cell r="V1665">
            <v>45</v>
          </cell>
          <cell r="W1665">
            <v>200</v>
          </cell>
          <cell r="X1665">
            <v>0</v>
          </cell>
          <cell r="Y1665">
            <v>0</v>
          </cell>
          <cell r="Z1665">
            <v>0</v>
          </cell>
          <cell r="AA1665">
            <v>0</v>
          </cell>
          <cell r="AB1665">
            <v>0</v>
          </cell>
          <cell r="AC1665">
            <v>0</v>
          </cell>
          <cell r="AD1665">
            <v>0</v>
          </cell>
        </row>
        <row r="1666">
          <cell r="F1666" t="str">
            <v>76GDX</v>
          </cell>
          <cell r="H1666" t="str">
            <v>Sales Volume</v>
          </cell>
          <cell r="Q1666" t="str">
            <v>63052PBA289P1</v>
          </cell>
          <cell r="S1666">
            <v>66</v>
          </cell>
          <cell r="T1666">
            <v>139</v>
          </cell>
          <cell r="U1666">
            <v>120</v>
          </cell>
          <cell r="V1666">
            <v>9</v>
          </cell>
          <cell r="W1666">
            <v>239</v>
          </cell>
          <cell r="X1666">
            <v>19</v>
          </cell>
          <cell r="Y1666">
            <v>0</v>
          </cell>
          <cell r="Z1666">
            <v>0</v>
          </cell>
          <cell r="AA1666">
            <v>0</v>
          </cell>
          <cell r="AB1666">
            <v>0</v>
          </cell>
          <cell r="AC1666">
            <v>0</v>
          </cell>
          <cell r="AD1666">
            <v>0</v>
          </cell>
        </row>
        <row r="1667">
          <cell r="F1667" t="str">
            <v>76GDX</v>
          </cell>
          <cell r="H1667" t="str">
            <v>Stock Volume</v>
          </cell>
          <cell r="Q1667" t="str">
            <v>63052PBA289P1</v>
          </cell>
          <cell r="S1667">
            <v>168</v>
          </cell>
          <cell r="T1667">
            <v>166</v>
          </cell>
          <cell r="U1667">
            <v>39</v>
          </cell>
          <cell r="V1667">
            <v>62</v>
          </cell>
          <cell r="W1667">
            <v>23</v>
          </cell>
          <cell r="X1667">
            <v>4</v>
          </cell>
          <cell r="Y1667">
            <v>4</v>
          </cell>
          <cell r="Z1667">
            <v>4</v>
          </cell>
          <cell r="AA1667">
            <v>4</v>
          </cell>
          <cell r="AB1667">
            <v>4</v>
          </cell>
          <cell r="AC1667">
            <v>4</v>
          </cell>
          <cell r="AD1667">
            <v>4</v>
          </cell>
        </row>
        <row r="1668">
          <cell r="F1668" t="str">
            <v>76GEN</v>
          </cell>
          <cell r="H1668" t="str">
            <v>Available Stock</v>
          </cell>
          <cell r="Q1668" t="str">
            <v>23051GDV189P1</v>
          </cell>
          <cell r="S1668">
            <v>0</v>
          </cell>
          <cell r="T1668">
            <v>0</v>
          </cell>
          <cell r="U1668">
            <v>0</v>
          </cell>
          <cell r="V1668">
            <v>0</v>
          </cell>
          <cell r="W1668">
            <v>0</v>
          </cell>
          <cell r="X1668">
            <v>0</v>
          </cell>
          <cell r="Y1668">
            <v>0</v>
          </cell>
          <cell r="Z1668">
            <v>0</v>
          </cell>
          <cell r="AA1668">
            <v>0</v>
          </cell>
          <cell r="AB1668">
            <v>0</v>
          </cell>
          <cell r="AC1668">
            <v>0</v>
          </cell>
          <cell r="AD1668">
            <v>0</v>
          </cell>
        </row>
        <row r="1669">
          <cell r="F1669" t="str">
            <v>76GEN</v>
          </cell>
          <cell r="H1669" t="str">
            <v>Income</v>
          </cell>
          <cell r="Q1669" t="str">
            <v>23051GDV189P1</v>
          </cell>
          <cell r="S1669">
            <v>0</v>
          </cell>
          <cell r="T1669">
            <v>0</v>
          </cell>
          <cell r="U1669">
            <v>0</v>
          </cell>
          <cell r="V1669">
            <v>0</v>
          </cell>
          <cell r="W1669">
            <v>0</v>
          </cell>
          <cell r="X1669">
            <v>0</v>
          </cell>
          <cell r="Y1669">
            <v>0</v>
          </cell>
          <cell r="Z1669">
            <v>0</v>
          </cell>
          <cell r="AA1669">
            <v>0</v>
          </cell>
          <cell r="AB1669">
            <v>0</v>
          </cell>
          <cell r="AC1669">
            <v>0</v>
          </cell>
          <cell r="AD1669">
            <v>0</v>
          </cell>
        </row>
        <row r="1670">
          <cell r="F1670" t="str">
            <v>76GEN</v>
          </cell>
          <cell r="H1670" t="str">
            <v>Production Volume</v>
          </cell>
          <cell r="Q1670" t="str">
            <v>23051GDV189P1</v>
          </cell>
          <cell r="S1670">
            <v>0</v>
          </cell>
          <cell r="T1670">
            <v>0</v>
          </cell>
          <cell r="U1670">
            <v>0</v>
          </cell>
          <cell r="V1670">
            <v>0</v>
          </cell>
          <cell r="W1670">
            <v>0</v>
          </cell>
          <cell r="X1670">
            <v>0</v>
          </cell>
          <cell r="Y1670">
            <v>0</v>
          </cell>
          <cell r="Z1670">
            <v>0</v>
          </cell>
          <cell r="AA1670">
            <v>0</v>
          </cell>
          <cell r="AB1670">
            <v>0</v>
          </cell>
          <cell r="AC1670">
            <v>0</v>
          </cell>
          <cell r="AD1670">
            <v>0</v>
          </cell>
        </row>
        <row r="1671">
          <cell r="F1671" t="str">
            <v>76GEN</v>
          </cell>
          <cell r="H1671" t="str">
            <v>Sales Volume</v>
          </cell>
          <cell r="Q1671" t="str">
            <v>23051GDV189P1</v>
          </cell>
          <cell r="S1671">
            <v>0</v>
          </cell>
          <cell r="T1671">
            <v>0</v>
          </cell>
          <cell r="U1671">
            <v>0</v>
          </cell>
          <cell r="V1671">
            <v>0</v>
          </cell>
          <cell r="W1671">
            <v>0</v>
          </cell>
          <cell r="X1671">
            <v>0</v>
          </cell>
          <cell r="Y1671">
            <v>0</v>
          </cell>
          <cell r="Z1671">
            <v>0</v>
          </cell>
          <cell r="AA1671">
            <v>0</v>
          </cell>
          <cell r="AB1671">
            <v>0</v>
          </cell>
          <cell r="AC1671">
            <v>0</v>
          </cell>
          <cell r="AD1671">
            <v>0</v>
          </cell>
        </row>
        <row r="1672">
          <cell r="F1672" t="str">
            <v>76GEN</v>
          </cell>
          <cell r="H1672" t="str">
            <v>Stock Volume</v>
          </cell>
          <cell r="Q1672" t="str">
            <v>23051GDV189P1</v>
          </cell>
          <cell r="S1672">
            <v>0</v>
          </cell>
          <cell r="T1672">
            <v>0</v>
          </cell>
          <cell r="U1672">
            <v>0</v>
          </cell>
          <cell r="V1672">
            <v>0</v>
          </cell>
          <cell r="W1672">
            <v>0</v>
          </cell>
          <cell r="X1672">
            <v>0</v>
          </cell>
          <cell r="Y1672">
            <v>0</v>
          </cell>
          <cell r="Z1672">
            <v>0</v>
          </cell>
          <cell r="AA1672">
            <v>0</v>
          </cell>
          <cell r="AB1672">
            <v>0</v>
          </cell>
          <cell r="AC1672">
            <v>0</v>
          </cell>
          <cell r="AD1672">
            <v>0</v>
          </cell>
        </row>
        <row r="1673">
          <cell r="F1673" t="str">
            <v>76GEN</v>
          </cell>
          <cell r="H1673" t="str">
            <v>Available Stock</v>
          </cell>
          <cell r="Q1673" t="str">
            <v>33051GDV289P1</v>
          </cell>
          <cell r="S1673">
            <v>0</v>
          </cell>
          <cell r="T1673">
            <v>0</v>
          </cell>
          <cell r="U1673">
            <v>0</v>
          </cell>
          <cell r="V1673">
            <v>0</v>
          </cell>
          <cell r="W1673">
            <v>0</v>
          </cell>
          <cell r="X1673">
            <v>0</v>
          </cell>
          <cell r="Y1673">
            <v>0</v>
          </cell>
          <cell r="Z1673">
            <v>0</v>
          </cell>
          <cell r="AA1673">
            <v>0</v>
          </cell>
          <cell r="AB1673">
            <v>0</v>
          </cell>
          <cell r="AC1673">
            <v>0</v>
          </cell>
          <cell r="AD1673">
            <v>0</v>
          </cell>
        </row>
        <row r="1674">
          <cell r="F1674" t="str">
            <v>76GEN</v>
          </cell>
          <cell r="H1674" t="str">
            <v>Income</v>
          </cell>
          <cell r="Q1674" t="str">
            <v>33051GDV289P1</v>
          </cell>
          <cell r="S1674">
            <v>0</v>
          </cell>
          <cell r="T1674">
            <v>0</v>
          </cell>
          <cell r="U1674">
            <v>0</v>
          </cell>
          <cell r="V1674">
            <v>0</v>
          </cell>
          <cell r="W1674">
            <v>0</v>
          </cell>
          <cell r="X1674">
            <v>0</v>
          </cell>
          <cell r="Y1674">
            <v>0</v>
          </cell>
          <cell r="Z1674">
            <v>0</v>
          </cell>
          <cell r="AA1674">
            <v>0</v>
          </cell>
          <cell r="AB1674">
            <v>0</v>
          </cell>
          <cell r="AC1674">
            <v>0</v>
          </cell>
          <cell r="AD1674">
            <v>0</v>
          </cell>
        </row>
        <row r="1675">
          <cell r="F1675" t="str">
            <v>76GEN</v>
          </cell>
          <cell r="H1675" t="str">
            <v>Production Volume</v>
          </cell>
          <cell r="Q1675" t="str">
            <v>33051GDV289P1</v>
          </cell>
          <cell r="S1675">
            <v>0</v>
          </cell>
          <cell r="T1675">
            <v>0</v>
          </cell>
          <cell r="U1675">
            <v>0</v>
          </cell>
          <cell r="V1675">
            <v>0</v>
          </cell>
          <cell r="W1675">
            <v>0</v>
          </cell>
          <cell r="X1675">
            <v>0</v>
          </cell>
          <cell r="Y1675">
            <v>0</v>
          </cell>
          <cell r="Z1675">
            <v>0</v>
          </cell>
          <cell r="AA1675">
            <v>0</v>
          </cell>
          <cell r="AB1675">
            <v>0</v>
          </cell>
          <cell r="AC1675">
            <v>0</v>
          </cell>
          <cell r="AD1675">
            <v>0</v>
          </cell>
        </row>
        <row r="1676">
          <cell r="F1676" t="str">
            <v>76GEN</v>
          </cell>
          <cell r="H1676" t="str">
            <v>Sales Volume</v>
          </cell>
          <cell r="Q1676" t="str">
            <v>33051GDV289P1</v>
          </cell>
          <cell r="S1676">
            <v>0</v>
          </cell>
          <cell r="T1676">
            <v>0</v>
          </cell>
          <cell r="U1676">
            <v>0</v>
          </cell>
          <cell r="V1676">
            <v>0</v>
          </cell>
          <cell r="W1676">
            <v>0</v>
          </cell>
          <cell r="X1676">
            <v>0</v>
          </cell>
          <cell r="Y1676">
            <v>0</v>
          </cell>
          <cell r="Z1676">
            <v>0</v>
          </cell>
          <cell r="AA1676">
            <v>0</v>
          </cell>
          <cell r="AB1676">
            <v>0</v>
          </cell>
          <cell r="AC1676">
            <v>0</v>
          </cell>
          <cell r="AD1676">
            <v>0</v>
          </cell>
        </row>
        <row r="1677">
          <cell r="F1677" t="str">
            <v>76GEN</v>
          </cell>
          <cell r="H1677" t="str">
            <v>Stock Volume</v>
          </cell>
          <cell r="Q1677" t="str">
            <v>33051GDV289P1</v>
          </cell>
          <cell r="S1677">
            <v>0</v>
          </cell>
          <cell r="T1677">
            <v>0</v>
          </cell>
          <cell r="U1677">
            <v>0</v>
          </cell>
          <cell r="V1677">
            <v>0</v>
          </cell>
          <cell r="W1677">
            <v>0</v>
          </cell>
          <cell r="X1677">
            <v>0</v>
          </cell>
          <cell r="Y1677">
            <v>0</v>
          </cell>
          <cell r="Z1677">
            <v>0</v>
          </cell>
          <cell r="AA1677">
            <v>0</v>
          </cell>
          <cell r="AB1677">
            <v>0</v>
          </cell>
          <cell r="AC1677">
            <v>0</v>
          </cell>
          <cell r="AD1677">
            <v>0</v>
          </cell>
        </row>
        <row r="1678">
          <cell r="F1678" t="str">
            <v>76GEX</v>
          </cell>
          <cell r="H1678" t="str">
            <v>Available Stock</v>
          </cell>
          <cell r="Q1678" t="str">
            <v>63051PBA189P1</v>
          </cell>
          <cell r="S1678">
            <v>136</v>
          </cell>
          <cell r="T1678">
            <v>3</v>
          </cell>
          <cell r="U1678">
            <v>2</v>
          </cell>
          <cell r="V1678">
            <v>114</v>
          </cell>
          <cell r="W1678">
            <v>69</v>
          </cell>
          <cell r="X1678">
            <v>29</v>
          </cell>
          <cell r="Y1678">
            <v>29</v>
          </cell>
          <cell r="Z1678">
            <v>29</v>
          </cell>
          <cell r="AA1678">
            <v>29</v>
          </cell>
          <cell r="AB1678">
            <v>29</v>
          </cell>
          <cell r="AC1678">
            <v>29</v>
          </cell>
          <cell r="AD1678">
            <v>29</v>
          </cell>
        </row>
        <row r="1679">
          <cell r="F1679" t="str">
            <v>76GEX</v>
          </cell>
          <cell r="H1679" t="str">
            <v>Income</v>
          </cell>
          <cell r="Q1679" t="str">
            <v>63051PBA189P1</v>
          </cell>
          <cell r="S1679">
            <v>91</v>
          </cell>
          <cell r="T1679">
            <v>142</v>
          </cell>
          <cell r="U1679">
            <v>48</v>
          </cell>
          <cell r="V1679">
            <v>1</v>
          </cell>
          <cell r="W1679">
            <v>45</v>
          </cell>
          <cell r="X1679">
            <v>40</v>
          </cell>
          <cell r="Y1679">
            <v>0</v>
          </cell>
          <cell r="Z1679">
            <v>0</v>
          </cell>
          <cell r="AA1679">
            <v>0</v>
          </cell>
          <cell r="AB1679">
            <v>0</v>
          </cell>
          <cell r="AC1679">
            <v>0</v>
          </cell>
          <cell r="AD1679">
            <v>0</v>
          </cell>
        </row>
        <row r="1680">
          <cell r="F1680" t="str">
            <v>76GEX</v>
          </cell>
          <cell r="H1680" t="str">
            <v>Production Volume</v>
          </cell>
          <cell r="Q1680" t="str">
            <v>63051PBA189P1</v>
          </cell>
          <cell r="S1680">
            <v>178</v>
          </cell>
          <cell r="T1680">
            <v>1</v>
          </cell>
          <cell r="U1680">
            <v>50</v>
          </cell>
          <cell r="V1680">
            <v>167</v>
          </cell>
          <cell r="W1680">
            <v>0</v>
          </cell>
          <cell r="X1680">
            <v>0</v>
          </cell>
          <cell r="Y1680">
            <v>0</v>
          </cell>
          <cell r="Z1680">
            <v>0</v>
          </cell>
          <cell r="AA1680">
            <v>0</v>
          </cell>
          <cell r="AB1680">
            <v>0</v>
          </cell>
          <cell r="AC1680">
            <v>0</v>
          </cell>
          <cell r="AD1680">
            <v>0</v>
          </cell>
        </row>
        <row r="1681">
          <cell r="F1681" t="str">
            <v>76GEX</v>
          </cell>
          <cell r="H1681" t="str">
            <v>Sales Volume</v>
          </cell>
          <cell r="Q1681" t="str">
            <v>63051PBA189P1</v>
          </cell>
          <cell r="S1681">
            <v>91</v>
          </cell>
          <cell r="T1681">
            <v>142</v>
          </cell>
          <cell r="U1681">
            <v>48</v>
          </cell>
          <cell r="V1681">
            <v>1</v>
          </cell>
          <cell r="W1681">
            <v>45</v>
          </cell>
          <cell r="X1681">
            <v>40</v>
          </cell>
          <cell r="Y1681">
            <v>0</v>
          </cell>
          <cell r="Z1681">
            <v>0</v>
          </cell>
          <cell r="AA1681">
            <v>0</v>
          </cell>
          <cell r="AB1681">
            <v>0</v>
          </cell>
          <cell r="AC1681">
            <v>0</v>
          </cell>
          <cell r="AD1681">
            <v>0</v>
          </cell>
        </row>
        <row r="1682">
          <cell r="F1682" t="str">
            <v>76GEX</v>
          </cell>
          <cell r="H1682" t="str">
            <v>Stock Volume</v>
          </cell>
          <cell r="Q1682" t="str">
            <v>63051PBA189P1</v>
          </cell>
          <cell r="S1682">
            <v>140</v>
          </cell>
          <cell r="T1682">
            <v>3</v>
          </cell>
          <cell r="U1682">
            <v>4</v>
          </cell>
          <cell r="V1682">
            <v>115</v>
          </cell>
          <cell r="W1682">
            <v>70</v>
          </cell>
          <cell r="X1682">
            <v>30</v>
          </cell>
          <cell r="Y1682">
            <v>30</v>
          </cell>
          <cell r="Z1682">
            <v>30</v>
          </cell>
          <cell r="AA1682">
            <v>30</v>
          </cell>
          <cell r="AB1682">
            <v>30</v>
          </cell>
          <cell r="AC1682">
            <v>30</v>
          </cell>
          <cell r="AD1682">
            <v>30</v>
          </cell>
        </row>
        <row r="1683">
          <cell r="F1683" t="str">
            <v>76GEX</v>
          </cell>
          <cell r="H1683" t="str">
            <v>Available Stock</v>
          </cell>
          <cell r="Q1683" t="str">
            <v>63051PBA289P1</v>
          </cell>
          <cell r="S1683">
            <v>16</v>
          </cell>
          <cell r="T1683">
            <v>35</v>
          </cell>
          <cell r="U1683">
            <v>10</v>
          </cell>
          <cell r="V1683">
            <v>20</v>
          </cell>
          <cell r="W1683">
            <v>6</v>
          </cell>
          <cell r="X1683">
            <v>0</v>
          </cell>
          <cell r="Y1683">
            <v>0</v>
          </cell>
          <cell r="Z1683">
            <v>0</v>
          </cell>
          <cell r="AA1683">
            <v>0</v>
          </cell>
          <cell r="AB1683">
            <v>0</v>
          </cell>
          <cell r="AC1683">
            <v>0</v>
          </cell>
          <cell r="AD1683">
            <v>0</v>
          </cell>
        </row>
        <row r="1684">
          <cell r="F1684" t="str">
            <v>76GEX</v>
          </cell>
          <cell r="H1684" t="str">
            <v>Income</v>
          </cell>
          <cell r="Q1684" t="str">
            <v>63051PBA289P1</v>
          </cell>
          <cell r="S1684">
            <v>45</v>
          </cell>
          <cell r="T1684">
            <v>20</v>
          </cell>
          <cell r="U1684">
            <v>39</v>
          </cell>
          <cell r="V1684">
            <v>7</v>
          </cell>
          <cell r="W1684">
            <v>34</v>
          </cell>
          <cell r="X1684">
            <v>6</v>
          </cell>
          <cell r="Y1684">
            <v>0</v>
          </cell>
          <cell r="Z1684">
            <v>0</v>
          </cell>
          <cell r="AA1684">
            <v>0</v>
          </cell>
          <cell r="AB1684">
            <v>0</v>
          </cell>
          <cell r="AC1684">
            <v>0</v>
          </cell>
          <cell r="AD1684">
            <v>0</v>
          </cell>
        </row>
        <row r="1685">
          <cell r="F1685" t="str">
            <v>76GEX</v>
          </cell>
          <cell r="H1685" t="str">
            <v>Production Volume</v>
          </cell>
          <cell r="Q1685" t="str">
            <v>63051PBA289P1</v>
          </cell>
          <cell r="S1685">
            <v>0</v>
          </cell>
          <cell r="T1685">
            <v>48</v>
          </cell>
          <cell r="U1685">
            <v>2</v>
          </cell>
          <cell r="V1685">
            <v>0</v>
          </cell>
          <cell r="W1685">
            <v>20</v>
          </cell>
          <cell r="X1685">
            <v>0</v>
          </cell>
          <cell r="Y1685">
            <v>0</v>
          </cell>
          <cell r="Z1685">
            <v>0</v>
          </cell>
          <cell r="AA1685">
            <v>0</v>
          </cell>
          <cell r="AB1685">
            <v>0</v>
          </cell>
          <cell r="AC1685">
            <v>0</v>
          </cell>
          <cell r="AD1685">
            <v>0</v>
          </cell>
        </row>
        <row r="1686">
          <cell r="F1686" t="str">
            <v>76GEX</v>
          </cell>
          <cell r="H1686" t="str">
            <v>Sales Volume</v>
          </cell>
          <cell r="Q1686" t="str">
            <v>63051PBA289P1</v>
          </cell>
          <cell r="S1686">
            <v>45</v>
          </cell>
          <cell r="T1686">
            <v>20</v>
          </cell>
          <cell r="U1686">
            <v>39</v>
          </cell>
          <cell r="V1686">
            <v>7</v>
          </cell>
          <cell r="W1686">
            <v>34</v>
          </cell>
          <cell r="X1686">
            <v>6</v>
          </cell>
          <cell r="Y1686">
            <v>0</v>
          </cell>
          <cell r="Z1686">
            <v>0</v>
          </cell>
          <cell r="AA1686">
            <v>0</v>
          </cell>
          <cell r="AB1686">
            <v>0</v>
          </cell>
          <cell r="AC1686">
            <v>0</v>
          </cell>
          <cell r="AD1686">
            <v>0</v>
          </cell>
        </row>
        <row r="1687">
          <cell r="F1687" t="str">
            <v>76GEX</v>
          </cell>
          <cell r="H1687" t="str">
            <v>Stock Volume</v>
          </cell>
          <cell r="Q1687" t="str">
            <v>63051PBA289P1</v>
          </cell>
          <cell r="S1687">
            <v>18</v>
          </cell>
          <cell r="T1687">
            <v>35</v>
          </cell>
          <cell r="U1687">
            <v>13</v>
          </cell>
          <cell r="V1687">
            <v>21</v>
          </cell>
          <cell r="W1687">
            <v>7</v>
          </cell>
          <cell r="X1687">
            <v>1</v>
          </cell>
          <cell r="Y1687">
            <v>1</v>
          </cell>
          <cell r="Z1687">
            <v>1</v>
          </cell>
          <cell r="AA1687">
            <v>1</v>
          </cell>
          <cell r="AB1687">
            <v>1</v>
          </cell>
          <cell r="AC1687">
            <v>1</v>
          </cell>
          <cell r="AD1687">
            <v>1</v>
          </cell>
        </row>
        <row r="1688">
          <cell r="F1688" t="str">
            <v>76GSS</v>
          </cell>
          <cell r="H1688" t="str">
            <v>Available Stock</v>
          </cell>
          <cell r="Q1688" t="str">
            <v>63058GBA088P1</v>
          </cell>
          <cell r="S1688">
            <v>0</v>
          </cell>
          <cell r="T1688">
            <v>0</v>
          </cell>
          <cell r="U1688">
            <v>0</v>
          </cell>
          <cell r="V1688">
            <v>0</v>
          </cell>
          <cell r="W1688">
            <v>0</v>
          </cell>
          <cell r="X1688">
            <v>364</v>
          </cell>
          <cell r="Y1688">
            <v>484</v>
          </cell>
          <cell r="Z1688">
            <v>587.61999999999989</v>
          </cell>
          <cell r="AA1688">
            <v>461.31799999999976</v>
          </cell>
          <cell r="AB1688">
            <v>418.28995999999961</v>
          </cell>
          <cell r="AC1688">
            <v>418.00135919999957</v>
          </cell>
          <cell r="AD1688">
            <v>7.6177617599994392</v>
          </cell>
        </row>
        <row r="1689">
          <cell r="F1689" t="str">
            <v>76GSS</v>
          </cell>
          <cell r="H1689" t="str">
            <v>Income</v>
          </cell>
          <cell r="Q1689" t="str">
            <v>63058GBA088P1</v>
          </cell>
          <cell r="S1689">
            <v>0</v>
          </cell>
          <cell r="T1689">
            <v>0</v>
          </cell>
          <cell r="U1689">
            <v>0</v>
          </cell>
          <cell r="V1689">
            <v>144</v>
          </cell>
          <cell r="W1689">
            <v>1280</v>
          </cell>
          <cell r="X1689">
            <v>2336</v>
          </cell>
          <cell r="Y1689">
            <v>1350</v>
          </cell>
          <cell r="Z1689">
            <v>1426.38</v>
          </cell>
          <cell r="AA1689">
            <v>1336.3020000000001</v>
          </cell>
          <cell r="AB1689">
            <v>1363.0280400000001</v>
          </cell>
          <cell r="AC1689">
            <v>1390.2886008</v>
          </cell>
          <cell r="AD1689">
            <v>1360.3835974400001</v>
          </cell>
        </row>
        <row r="1690">
          <cell r="F1690" t="str">
            <v>76GSS</v>
          </cell>
          <cell r="H1690" t="str">
            <v>Production Volume</v>
          </cell>
          <cell r="Q1690" t="str">
            <v>63058GBA088P1</v>
          </cell>
          <cell r="S1690">
            <v>0</v>
          </cell>
          <cell r="T1690">
            <v>0</v>
          </cell>
          <cell r="U1690">
            <v>55</v>
          </cell>
          <cell r="V1690">
            <v>237</v>
          </cell>
          <cell r="W1690">
            <v>1280</v>
          </cell>
          <cell r="X1690">
            <v>2700</v>
          </cell>
          <cell r="Y1690">
            <v>1470</v>
          </cell>
          <cell r="Z1690">
            <v>1530</v>
          </cell>
          <cell r="AA1690">
            <v>1210</v>
          </cell>
          <cell r="AB1690">
            <v>1320</v>
          </cell>
          <cell r="AC1690">
            <v>1390</v>
          </cell>
          <cell r="AD1690">
            <v>950</v>
          </cell>
        </row>
        <row r="1691">
          <cell r="F1691" t="str">
            <v>76GSS</v>
          </cell>
          <cell r="H1691" t="str">
            <v>Sales Volume</v>
          </cell>
          <cell r="Q1691" t="str">
            <v>63058GBA088P1</v>
          </cell>
          <cell r="S1691">
            <v>0</v>
          </cell>
          <cell r="T1691">
            <v>0</v>
          </cell>
          <cell r="U1691">
            <v>0</v>
          </cell>
          <cell r="V1691">
            <v>0</v>
          </cell>
          <cell r="W1691">
            <v>1280</v>
          </cell>
          <cell r="X1691">
            <v>2336</v>
          </cell>
          <cell r="Y1691">
            <v>1350</v>
          </cell>
          <cell r="Z1691">
            <v>1426.38</v>
          </cell>
          <cell r="AA1691">
            <v>1336.3020000000001</v>
          </cell>
          <cell r="AB1691">
            <v>1363.0280400000001</v>
          </cell>
          <cell r="AC1691">
            <v>1390.2886008</v>
          </cell>
          <cell r="AD1691">
            <v>1360.3835974400001</v>
          </cell>
        </row>
        <row r="1692">
          <cell r="F1692" t="str">
            <v>76GSS</v>
          </cell>
          <cell r="H1692" t="str">
            <v>Stock Volume</v>
          </cell>
          <cell r="Q1692" t="str">
            <v>63058GBA088P1</v>
          </cell>
          <cell r="S1692">
            <v>0</v>
          </cell>
          <cell r="T1692">
            <v>0</v>
          </cell>
          <cell r="U1692">
            <v>0</v>
          </cell>
          <cell r="V1692">
            <v>0</v>
          </cell>
          <cell r="W1692">
            <v>0</v>
          </cell>
          <cell r="X1692">
            <v>364</v>
          </cell>
          <cell r="Y1692">
            <v>484</v>
          </cell>
          <cell r="Z1692">
            <v>587.61999999999989</v>
          </cell>
          <cell r="AA1692">
            <v>461.31799999999976</v>
          </cell>
          <cell r="AB1692">
            <v>418.28995999999961</v>
          </cell>
          <cell r="AC1692">
            <v>418.00135919999957</v>
          </cell>
          <cell r="AD1692">
            <v>7.6177617599994392</v>
          </cell>
        </row>
        <row r="1693">
          <cell r="F1693" t="str">
            <v>76IDX</v>
          </cell>
          <cell r="H1693" t="str">
            <v>Available Stock</v>
          </cell>
          <cell r="Q1693" t="str">
            <v>23052PR5189P1</v>
          </cell>
          <cell r="S1693">
            <v>0</v>
          </cell>
          <cell r="T1693">
            <v>0</v>
          </cell>
          <cell r="U1693">
            <v>0</v>
          </cell>
          <cell r="V1693">
            <v>0</v>
          </cell>
          <cell r="W1693">
            <v>0</v>
          </cell>
          <cell r="X1693">
            <v>0</v>
          </cell>
          <cell r="Y1693">
            <v>0</v>
          </cell>
          <cell r="Z1693">
            <v>0</v>
          </cell>
          <cell r="AA1693">
            <v>0</v>
          </cell>
          <cell r="AB1693">
            <v>0</v>
          </cell>
          <cell r="AC1693">
            <v>0</v>
          </cell>
          <cell r="AD1693">
            <v>0</v>
          </cell>
        </row>
        <row r="1694">
          <cell r="F1694" t="str">
            <v>76IDX</v>
          </cell>
          <cell r="H1694" t="str">
            <v>Income</v>
          </cell>
          <cell r="Q1694" t="str">
            <v>23052PR5189P1</v>
          </cell>
          <cell r="S1694">
            <v>0</v>
          </cell>
          <cell r="T1694">
            <v>0</v>
          </cell>
          <cell r="U1694">
            <v>0</v>
          </cell>
          <cell r="V1694">
            <v>0</v>
          </cell>
          <cell r="W1694">
            <v>0</v>
          </cell>
          <cell r="X1694">
            <v>0</v>
          </cell>
          <cell r="Y1694">
            <v>0</v>
          </cell>
          <cell r="Z1694">
            <v>0</v>
          </cell>
          <cell r="AA1694">
            <v>0</v>
          </cell>
          <cell r="AB1694">
            <v>0</v>
          </cell>
          <cell r="AC1694">
            <v>0</v>
          </cell>
          <cell r="AD1694">
            <v>0</v>
          </cell>
        </row>
        <row r="1695">
          <cell r="F1695" t="str">
            <v>76IDX</v>
          </cell>
          <cell r="H1695" t="str">
            <v>Production Volume</v>
          </cell>
          <cell r="Q1695" t="str">
            <v>23052PR5189P1</v>
          </cell>
          <cell r="S1695">
            <v>0</v>
          </cell>
          <cell r="T1695">
            <v>0</v>
          </cell>
          <cell r="U1695">
            <v>0</v>
          </cell>
          <cell r="V1695">
            <v>0</v>
          </cell>
          <cell r="W1695">
            <v>0</v>
          </cell>
          <cell r="X1695">
            <v>0</v>
          </cell>
          <cell r="Y1695">
            <v>0</v>
          </cell>
          <cell r="Z1695">
            <v>0</v>
          </cell>
          <cell r="AA1695">
            <v>0</v>
          </cell>
          <cell r="AB1695">
            <v>0</v>
          </cell>
          <cell r="AC1695">
            <v>0</v>
          </cell>
          <cell r="AD1695">
            <v>0</v>
          </cell>
        </row>
        <row r="1696">
          <cell r="F1696" t="str">
            <v>76IDX</v>
          </cell>
          <cell r="H1696" t="str">
            <v>Sales Volume</v>
          </cell>
          <cell r="Q1696" t="str">
            <v>23052PR5189P1</v>
          </cell>
          <cell r="S1696">
            <v>0</v>
          </cell>
          <cell r="T1696">
            <v>0</v>
          </cell>
          <cell r="U1696">
            <v>0</v>
          </cell>
          <cell r="V1696">
            <v>0</v>
          </cell>
          <cell r="W1696">
            <v>0</v>
          </cell>
          <cell r="X1696">
            <v>0</v>
          </cell>
          <cell r="Y1696">
            <v>0</v>
          </cell>
          <cell r="Z1696">
            <v>0</v>
          </cell>
          <cell r="AA1696">
            <v>0</v>
          </cell>
          <cell r="AB1696">
            <v>0</v>
          </cell>
          <cell r="AC1696">
            <v>0</v>
          </cell>
          <cell r="AD1696">
            <v>0</v>
          </cell>
        </row>
        <row r="1697">
          <cell r="F1697" t="str">
            <v>76IDX</v>
          </cell>
          <cell r="H1697" t="str">
            <v>Stock Volume</v>
          </cell>
          <cell r="Q1697" t="str">
            <v>23052PR5189P1</v>
          </cell>
          <cell r="S1697">
            <v>0</v>
          </cell>
          <cell r="T1697">
            <v>0</v>
          </cell>
          <cell r="U1697">
            <v>0</v>
          </cell>
          <cell r="V1697">
            <v>0</v>
          </cell>
          <cell r="W1697">
            <v>0</v>
          </cell>
          <cell r="X1697">
            <v>0</v>
          </cell>
          <cell r="Y1697">
            <v>0</v>
          </cell>
          <cell r="Z1697">
            <v>0</v>
          </cell>
          <cell r="AA1697">
            <v>0</v>
          </cell>
          <cell r="AB1697">
            <v>0</v>
          </cell>
          <cell r="AC1697">
            <v>0</v>
          </cell>
          <cell r="AD1697">
            <v>0</v>
          </cell>
        </row>
        <row r="1698">
          <cell r="F1698" t="str">
            <v>76IDX</v>
          </cell>
          <cell r="H1698" t="str">
            <v>Available Stock</v>
          </cell>
          <cell r="Q1698" t="str">
            <v>23052PR5289P1</v>
          </cell>
          <cell r="S1698">
            <v>0</v>
          </cell>
          <cell r="T1698">
            <v>0</v>
          </cell>
          <cell r="U1698">
            <v>0</v>
          </cell>
          <cell r="V1698">
            <v>0</v>
          </cell>
          <cell r="W1698">
            <v>0</v>
          </cell>
          <cell r="X1698">
            <v>0</v>
          </cell>
          <cell r="Y1698">
            <v>0</v>
          </cell>
          <cell r="Z1698">
            <v>0</v>
          </cell>
          <cell r="AA1698">
            <v>0</v>
          </cell>
          <cell r="AB1698">
            <v>0</v>
          </cell>
          <cell r="AC1698">
            <v>0</v>
          </cell>
          <cell r="AD1698">
            <v>0</v>
          </cell>
        </row>
        <row r="1699">
          <cell r="F1699" t="str">
            <v>76IDX</v>
          </cell>
          <cell r="H1699" t="str">
            <v>Income</v>
          </cell>
          <cell r="Q1699" t="str">
            <v>23052PR5289P1</v>
          </cell>
          <cell r="S1699">
            <v>0</v>
          </cell>
          <cell r="T1699">
            <v>0</v>
          </cell>
          <cell r="U1699">
            <v>0</v>
          </cell>
          <cell r="V1699">
            <v>0</v>
          </cell>
          <cell r="W1699">
            <v>0</v>
          </cell>
          <cell r="X1699">
            <v>0</v>
          </cell>
          <cell r="Y1699">
            <v>0</v>
          </cell>
          <cell r="Z1699">
            <v>0</v>
          </cell>
          <cell r="AA1699">
            <v>0</v>
          </cell>
          <cell r="AB1699">
            <v>0</v>
          </cell>
          <cell r="AC1699">
            <v>0</v>
          </cell>
          <cell r="AD1699">
            <v>0</v>
          </cell>
        </row>
        <row r="1700">
          <cell r="F1700" t="str">
            <v>76IDX</v>
          </cell>
          <cell r="H1700" t="str">
            <v>Production Volume</v>
          </cell>
          <cell r="Q1700" t="str">
            <v>23052PR5289P1</v>
          </cell>
          <cell r="S1700">
            <v>0</v>
          </cell>
          <cell r="T1700">
            <v>0</v>
          </cell>
          <cell r="U1700">
            <v>0</v>
          </cell>
          <cell r="V1700">
            <v>0</v>
          </cell>
          <cell r="W1700">
            <v>0</v>
          </cell>
          <cell r="X1700">
            <v>0</v>
          </cell>
          <cell r="Y1700">
            <v>0</v>
          </cell>
          <cell r="Z1700">
            <v>0</v>
          </cell>
          <cell r="AA1700">
            <v>0</v>
          </cell>
          <cell r="AB1700">
            <v>0</v>
          </cell>
          <cell r="AC1700">
            <v>0</v>
          </cell>
          <cell r="AD1700">
            <v>0</v>
          </cell>
        </row>
        <row r="1701">
          <cell r="F1701" t="str">
            <v>76IDX</v>
          </cell>
          <cell r="H1701" t="str">
            <v>Sales Volume</v>
          </cell>
          <cell r="Q1701" t="str">
            <v>23052PR5289P1</v>
          </cell>
          <cell r="S1701">
            <v>0</v>
          </cell>
          <cell r="T1701">
            <v>0</v>
          </cell>
          <cell r="U1701">
            <v>0</v>
          </cell>
          <cell r="V1701">
            <v>0</v>
          </cell>
          <cell r="W1701">
            <v>0</v>
          </cell>
          <cell r="X1701">
            <v>0</v>
          </cell>
          <cell r="Y1701">
            <v>0</v>
          </cell>
          <cell r="Z1701">
            <v>0</v>
          </cell>
          <cell r="AA1701">
            <v>0</v>
          </cell>
          <cell r="AB1701">
            <v>0</v>
          </cell>
          <cell r="AC1701">
            <v>0</v>
          </cell>
          <cell r="AD1701">
            <v>0</v>
          </cell>
        </row>
        <row r="1702">
          <cell r="F1702" t="str">
            <v>76IDX</v>
          </cell>
          <cell r="H1702" t="str">
            <v>Stock Volume</v>
          </cell>
          <cell r="Q1702" t="str">
            <v>23052PR5289P1</v>
          </cell>
          <cell r="S1702">
            <v>0</v>
          </cell>
          <cell r="T1702">
            <v>0</v>
          </cell>
          <cell r="U1702">
            <v>0</v>
          </cell>
          <cell r="V1702">
            <v>0</v>
          </cell>
          <cell r="W1702">
            <v>0</v>
          </cell>
          <cell r="X1702">
            <v>0</v>
          </cell>
          <cell r="Y1702">
            <v>0</v>
          </cell>
          <cell r="Z1702">
            <v>0</v>
          </cell>
          <cell r="AA1702">
            <v>0</v>
          </cell>
          <cell r="AB1702">
            <v>0</v>
          </cell>
          <cell r="AC1702">
            <v>0</v>
          </cell>
          <cell r="AD1702">
            <v>0</v>
          </cell>
        </row>
        <row r="1703">
          <cell r="F1703" t="str">
            <v>76MDX</v>
          </cell>
          <cell r="H1703" t="str">
            <v>Available Stock</v>
          </cell>
          <cell r="Q1703" t="str">
            <v>23052MBA188P1</v>
          </cell>
          <cell r="S1703">
            <v>0</v>
          </cell>
          <cell r="T1703">
            <v>132</v>
          </cell>
          <cell r="U1703">
            <v>69</v>
          </cell>
          <cell r="V1703">
            <v>260</v>
          </cell>
          <cell r="W1703">
            <v>48</v>
          </cell>
          <cell r="X1703">
            <v>6</v>
          </cell>
          <cell r="Y1703">
            <v>126.07506546720376</v>
          </cell>
          <cell r="Z1703">
            <v>179.64307134876992</v>
          </cell>
          <cell r="AA1703">
            <v>157.38122872293883</v>
          </cell>
          <cell r="AB1703">
            <v>137.24734384177316</v>
          </cell>
          <cell r="AC1703">
            <v>115.851703339116</v>
          </cell>
          <cell r="AD1703">
            <v>148.45795762569838</v>
          </cell>
        </row>
        <row r="1704">
          <cell r="F1704" t="str">
            <v>76MDX</v>
          </cell>
          <cell r="H1704" t="str">
            <v>Income</v>
          </cell>
          <cell r="Q1704" t="str">
            <v>23052MBA188P1</v>
          </cell>
          <cell r="S1704">
            <v>0</v>
          </cell>
          <cell r="T1704">
            <v>0</v>
          </cell>
          <cell r="U1704">
            <v>316</v>
          </cell>
          <cell r="V1704">
            <v>81</v>
          </cell>
          <cell r="W1704">
            <v>282</v>
          </cell>
          <cell r="X1704">
            <v>282</v>
          </cell>
          <cell r="Y1704">
            <v>229.92493453279624</v>
          </cell>
          <cell r="Z1704">
            <v>246.43199411843386</v>
          </cell>
          <cell r="AA1704">
            <v>272.26184262583109</v>
          </cell>
          <cell r="AB1704">
            <v>300.13388488116567</v>
          </cell>
          <cell r="AC1704">
            <v>301.39564050265716</v>
          </cell>
          <cell r="AD1704">
            <v>257.39374571341762</v>
          </cell>
        </row>
        <row r="1705">
          <cell r="F1705" t="str">
            <v>76MDX</v>
          </cell>
          <cell r="H1705" t="str">
            <v>Production Volume</v>
          </cell>
          <cell r="Q1705" t="str">
            <v>23052MBA188P1</v>
          </cell>
          <cell r="S1705">
            <v>10</v>
          </cell>
          <cell r="T1705">
            <v>123</v>
          </cell>
          <cell r="U1705">
            <v>259</v>
          </cell>
          <cell r="V1705">
            <v>269</v>
          </cell>
          <cell r="W1705">
            <v>70</v>
          </cell>
          <cell r="X1705">
            <v>240</v>
          </cell>
          <cell r="Y1705">
            <v>350</v>
          </cell>
          <cell r="Z1705">
            <v>300</v>
          </cell>
          <cell r="AA1705">
            <v>250</v>
          </cell>
          <cell r="AB1705">
            <v>280</v>
          </cell>
          <cell r="AC1705">
            <v>280</v>
          </cell>
          <cell r="AD1705">
            <v>290</v>
          </cell>
        </row>
        <row r="1706">
          <cell r="F1706" t="str">
            <v>76MDX</v>
          </cell>
          <cell r="H1706" t="str">
            <v>Sales Volume</v>
          </cell>
          <cell r="Q1706" t="str">
            <v>23052MBA188P1</v>
          </cell>
          <cell r="S1706">
            <v>0</v>
          </cell>
          <cell r="T1706">
            <v>0</v>
          </cell>
          <cell r="U1706">
            <v>316</v>
          </cell>
          <cell r="V1706">
            <v>81</v>
          </cell>
          <cell r="W1706">
            <v>282</v>
          </cell>
          <cell r="X1706">
            <v>282</v>
          </cell>
          <cell r="Y1706">
            <v>229.92493453279624</v>
          </cell>
          <cell r="Z1706">
            <v>246.43199411843386</v>
          </cell>
          <cell r="AA1706">
            <v>272.26184262583109</v>
          </cell>
          <cell r="AB1706">
            <v>300.13388488116567</v>
          </cell>
          <cell r="AC1706">
            <v>301.39564050265716</v>
          </cell>
          <cell r="AD1706">
            <v>257.39374571341762</v>
          </cell>
        </row>
        <row r="1707">
          <cell r="F1707" t="str">
            <v>76MDX</v>
          </cell>
          <cell r="H1707" t="str">
            <v>Stock Volume</v>
          </cell>
          <cell r="Q1707" t="str">
            <v>23052MBA188P1</v>
          </cell>
          <cell r="S1707">
            <v>0</v>
          </cell>
          <cell r="T1707">
            <v>132</v>
          </cell>
          <cell r="U1707">
            <v>74</v>
          </cell>
          <cell r="V1707">
            <v>262</v>
          </cell>
          <cell r="W1707">
            <v>50</v>
          </cell>
          <cell r="X1707">
            <v>8</v>
          </cell>
          <cell r="Y1707">
            <v>128.07506546720376</v>
          </cell>
          <cell r="Z1707">
            <v>181.64307134876992</v>
          </cell>
          <cell r="AA1707">
            <v>159.38122872293883</v>
          </cell>
          <cell r="AB1707">
            <v>139.24734384177316</v>
          </cell>
          <cell r="AC1707">
            <v>117.851703339116</v>
          </cell>
          <cell r="AD1707">
            <v>150.45795762569838</v>
          </cell>
        </row>
        <row r="1708">
          <cell r="F1708" t="str">
            <v>76MDX</v>
          </cell>
          <cell r="H1708" t="str">
            <v>Available Stock</v>
          </cell>
          <cell r="Q1708" t="str">
            <v>33052MBA288P1</v>
          </cell>
          <cell r="S1708">
            <v>0</v>
          </cell>
          <cell r="T1708">
            <v>5</v>
          </cell>
          <cell r="U1708">
            <v>41</v>
          </cell>
          <cell r="V1708">
            <v>129</v>
          </cell>
          <cell r="W1708">
            <v>23.000000000000014</v>
          </cell>
          <cell r="X1708">
            <v>43</v>
          </cell>
          <cell r="Y1708">
            <v>51.46633527205806</v>
          </cell>
          <cell r="Z1708">
            <v>64.079103315166634</v>
          </cell>
          <cell r="AA1708">
            <v>57.532350610971207</v>
          </cell>
          <cell r="AB1708">
            <v>51.101894979352167</v>
          </cell>
          <cell r="AC1708">
            <v>44.224008276282234</v>
          </cell>
          <cell r="AD1708">
            <v>52.949630363722804</v>
          </cell>
        </row>
        <row r="1709">
          <cell r="F1709" t="str">
            <v>76MDX</v>
          </cell>
          <cell r="H1709" t="str">
            <v>Income</v>
          </cell>
          <cell r="Q1709" t="str">
            <v>33052MBA288P1</v>
          </cell>
          <cell r="S1709">
            <v>0</v>
          </cell>
          <cell r="T1709">
            <v>0</v>
          </cell>
          <cell r="U1709">
            <v>80</v>
          </cell>
          <cell r="V1709">
            <v>36</v>
          </cell>
          <cell r="W1709">
            <v>105.99999999999999</v>
          </cell>
          <cell r="X1709">
            <v>100</v>
          </cell>
          <cell r="Y1709">
            <v>81.53366472794194</v>
          </cell>
          <cell r="Z1709">
            <v>87.387231956891441</v>
          </cell>
          <cell r="AA1709">
            <v>96.546752704195427</v>
          </cell>
          <cell r="AB1709">
            <v>106.43045563161904</v>
          </cell>
          <cell r="AC1709">
            <v>106.87788670306992</v>
          </cell>
          <cell r="AD1709">
            <v>91.27437791255943</v>
          </cell>
        </row>
        <row r="1710">
          <cell r="F1710" t="str">
            <v>76MDX</v>
          </cell>
          <cell r="H1710" t="str">
            <v>Production Volume</v>
          </cell>
          <cell r="Q1710" t="str">
            <v>33052MBA288P1</v>
          </cell>
          <cell r="S1710">
            <v>5</v>
          </cell>
          <cell r="T1710">
            <v>0</v>
          </cell>
          <cell r="U1710">
            <v>120</v>
          </cell>
          <cell r="V1710">
            <v>120</v>
          </cell>
          <cell r="W1710">
            <v>0</v>
          </cell>
          <cell r="X1710">
            <v>120</v>
          </cell>
          <cell r="Y1710">
            <v>90</v>
          </cell>
          <cell r="Z1710">
            <v>100</v>
          </cell>
          <cell r="AA1710">
            <v>90</v>
          </cell>
          <cell r="AB1710">
            <v>100</v>
          </cell>
          <cell r="AC1710">
            <v>100</v>
          </cell>
          <cell r="AD1710">
            <v>100</v>
          </cell>
        </row>
        <row r="1711">
          <cell r="F1711" t="str">
            <v>76MDX</v>
          </cell>
          <cell r="H1711" t="str">
            <v>Sales Volume</v>
          </cell>
          <cell r="Q1711" t="str">
            <v>33052MBA288P1</v>
          </cell>
          <cell r="S1711">
            <v>0</v>
          </cell>
          <cell r="T1711">
            <v>0</v>
          </cell>
          <cell r="U1711">
            <v>80</v>
          </cell>
          <cell r="V1711">
            <v>36</v>
          </cell>
          <cell r="W1711">
            <v>105.99999999999999</v>
          </cell>
          <cell r="X1711">
            <v>100</v>
          </cell>
          <cell r="Y1711">
            <v>81.53366472794194</v>
          </cell>
          <cell r="Z1711">
            <v>87.387231956891441</v>
          </cell>
          <cell r="AA1711">
            <v>96.546752704195427</v>
          </cell>
          <cell r="AB1711">
            <v>106.43045563161904</v>
          </cell>
          <cell r="AC1711">
            <v>106.87788670306992</v>
          </cell>
          <cell r="AD1711">
            <v>91.27437791255943</v>
          </cell>
        </row>
        <row r="1712">
          <cell r="F1712" t="str">
            <v>76MDX</v>
          </cell>
          <cell r="H1712" t="str">
            <v>Stock Volume</v>
          </cell>
          <cell r="Q1712" t="str">
            <v>33052MBA288P1</v>
          </cell>
          <cell r="S1712">
            <v>0</v>
          </cell>
          <cell r="T1712">
            <v>5</v>
          </cell>
          <cell r="U1712">
            <v>45</v>
          </cell>
          <cell r="V1712">
            <v>129</v>
          </cell>
          <cell r="W1712">
            <v>23.000000000000014</v>
          </cell>
          <cell r="X1712">
            <v>43</v>
          </cell>
          <cell r="Y1712">
            <v>51.46633527205806</v>
          </cell>
          <cell r="Z1712">
            <v>64.079103315166634</v>
          </cell>
          <cell r="AA1712">
            <v>57.532350610971207</v>
          </cell>
          <cell r="AB1712">
            <v>51.101894979352167</v>
          </cell>
          <cell r="AC1712">
            <v>44.224008276282234</v>
          </cell>
          <cell r="AD1712">
            <v>52.949630363722804</v>
          </cell>
        </row>
        <row r="1713">
          <cell r="F1713" t="str">
            <v>76RBD</v>
          </cell>
          <cell r="H1713" t="str">
            <v>Available Stock</v>
          </cell>
          <cell r="Q1713" t="str">
            <v>63052TBA006P1</v>
          </cell>
          <cell r="S1713">
            <v>149</v>
          </cell>
          <cell r="T1713">
            <v>475</v>
          </cell>
          <cell r="U1713">
            <v>251</v>
          </cell>
          <cell r="V1713">
            <v>129</v>
          </cell>
          <cell r="W1713">
            <v>104</v>
          </cell>
          <cell r="X1713">
            <v>102</v>
          </cell>
          <cell r="Y1713">
            <v>102</v>
          </cell>
          <cell r="Z1713">
            <v>102</v>
          </cell>
          <cell r="AA1713">
            <v>102</v>
          </cell>
          <cell r="AB1713">
            <v>102</v>
          </cell>
          <cell r="AC1713">
            <v>102</v>
          </cell>
          <cell r="AD1713">
            <v>102</v>
          </cell>
        </row>
        <row r="1714">
          <cell r="F1714" t="str">
            <v>76RBD</v>
          </cell>
          <cell r="H1714" t="str">
            <v>Income</v>
          </cell>
          <cell r="Q1714" t="str">
            <v>63052TBA006P1</v>
          </cell>
          <cell r="S1714">
            <v>321</v>
          </cell>
          <cell r="T1714">
            <v>290</v>
          </cell>
          <cell r="U1714">
            <v>401</v>
          </cell>
          <cell r="V1714">
            <v>100</v>
          </cell>
          <cell r="W1714">
            <v>25</v>
          </cell>
          <cell r="X1714">
            <v>2</v>
          </cell>
          <cell r="Y1714">
            <v>0</v>
          </cell>
          <cell r="Z1714">
            <v>0</v>
          </cell>
          <cell r="AA1714">
            <v>0</v>
          </cell>
          <cell r="AB1714">
            <v>0</v>
          </cell>
          <cell r="AC1714">
            <v>0</v>
          </cell>
          <cell r="AD1714">
            <v>0</v>
          </cell>
        </row>
        <row r="1715">
          <cell r="F1715" t="str">
            <v>76RBD</v>
          </cell>
          <cell r="H1715" t="str">
            <v>Production Volume</v>
          </cell>
          <cell r="Q1715" t="str">
            <v>63052TBA006P1</v>
          </cell>
          <cell r="S1715">
            <v>357</v>
          </cell>
          <cell r="T1715">
            <v>821</v>
          </cell>
          <cell r="U1715">
            <v>0</v>
          </cell>
          <cell r="V1715">
            <v>0</v>
          </cell>
          <cell r="W1715">
            <v>0</v>
          </cell>
          <cell r="X1715">
            <v>0</v>
          </cell>
          <cell r="Y1715">
            <v>0</v>
          </cell>
          <cell r="Z1715">
            <v>0</v>
          </cell>
          <cell r="AA1715">
            <v>0</v>
          </cell>
          <cell r="AB1715">
            <v>0</v>
          </cell>
          <cell r="AC1715">
            <v>0</v>
          </cell>
          <cell r="AD1715">
            <v>0</v>
          </cell>
        </row>
        <row r="1716">
          <cell r="F1716" t="str">
            <v>76RBD</v>
          </cell>
          <cell r="H1716" t="str">
            <v>Sales Volume</v>
          </cell>
          <cell r="Q1716" t="str">
            <v>63052TBA006P1</v>
          </cell>
          <cell r="S1716">
            <v>321</v>
          </cell>
          <cell r="T1716">
            <v>290</v>
          </cell>
          <cell r="U1716">
            <v>401</v>
          </cell>
          <cell r="V1716">
            <v>100</v>
          </cell>
          <cell r="W1716">
            <v>25</v>
          </cell>
          <cell r="X1716">
            <v>2</v>
          </cell>
          <cell r="Y1716">
            <v>0</v>
          </cell>
          <cell r="Z1716">
            <v>0</v>
          </cell>
          <cell r="AA1716">
            <v>0</v>
          </cell>
          <cell r="AB1716">
            <v>0</v>
          </cell>
          <cell r="AC1716">
            <v>0</v>
          </cell>
          <cell r="AD1716">
            <v>0</v>
          </cell>
        </row>
        <row r="1717">
          <cell r="F1717" t="str">
            <v>76RBD</v>
          </cell>
          <cell r="H1717" t="str">
            <v>Stock Volume</v>
          </cell>
          <cell r="Q1717" t="str">
            <v>63052TBA006P1</v>
          </cell>
          <cell r="S1717">
            <v>149</v>
          </cell>
          <cell r="T1717">
            <v>475</v>
          </cell>
          <cell r="U1717">
            <v>262</v>
          </cell>
          <cell r="V1717">
            <v>132</v>
          </cell>
          <cell r="W1717">
            <v>107</v>
          </cell>
          <cell r="X1717">
            <v>105</v>
          </cell>
          <cell r="Y1717">
            <v>105</v>
          </cell>
          <cell r="Z1717">
            <v>105</v>
          </cell>
          <cell r="AA1717">
            <v>105</v>
          </cell>
          <cell r="AB1717">
            <v>105</v>
          </cell>
          <cell r="AC1717">
            <v>105</v>
          </cell>
          <cell r="AD1717">
            <v>105</v>
          </cell>
        </row>
        <row r="1718">
          <cell r="F1718" t="str">
            <v>76RBE</v>
          </cell>
          <cell r="H1718" t="str">
            <v>Available Stock</v>
          </cell>
          <cell r="Q1718" t="str">
            <v>63051NBA006P1</v>
          </cell>
          <cell r="S1718">
            <v>6</v>
          </cell>
          <cell r="T1718">
            <v>36</v>
          </cell>
          <cell r="U1718">
            <v>7</v>
          </cell>
          <cell r="V1718">
            <v>1</v>
          </cell>
          <cell r="W1718">
            <v>1</v>
          </cell>
          <cell r="X1718">
            <v>1</v>
          </cell>
          <cell r="Y1718">
            <v>1</v>
          </cell>
          <cell r="Z1718">
            <v>1</v>
          </cell>
          <cell r="AA1718">
            <v>1</v>
          </cell>
          <cell r="AB1718">
            <v>1</v>
          </cell>
          <cell r="AC1718">
            <v>1</v>
          </cell>
          <cell r="AD1718">
            <v>1</v>
          </cell>
        </row>
        <row r="1719">
          <cell r="F1719" t="str">
            <v>76RBE</v>
          </cell>
          <cell r="H1719" t="str">
            <v>Income</v>
          </cell>
          <cell r="Q1719" t="str">
            <v>63051NBA006P1</v>
          </cell>
          <cell r="S1719">
            <v>288</v>
          </cell>
          <cell r="T1719">
            <v>163</v>
          </cell>
          <cell r="U1719">
            <v>-10</v>
          </cell>
          <cell r="V1719">
            <v>10</v>
          </cell>
          <cell r="W1719">
            <v>0</v>
          </cell>
          <cell r="X1719">
            <v>0</v>
          </cell>
          <cell r="Y1719">
            <v>0</v>
          </cell>
          <cell r="Z1719">
            <v>0</v>
          </cell>
          <cell r="AA1719">
            <v>0</v>
          </cell>
          <cell r="AB1719">
            <v>0</v>
          </cell>
          <cell r="AC1719">
            <v>0</v>
          </cell>
          <cell r="AD1719">
            <v>0</v>
          </cell>
        </row>
        <row r="1720">
          <cell r="F1720" t="str">
            <v>76RBE</v>
          </cell>
          <cell r="H1720" t="str">
            <v>Production Volume</v>
          </cell>
          <cell r="Q1720" t="str">
            <v>63051NBA006P1</v>
          </cell>
          <cell r="S1720">
            <v>117</v>
          </cell>
          <cell r="T1720">
            <v>120</v>
          </cell>
          <cell r="U1720">
            <v>0</v>
          </cell>
          <cell r="V1720">
            <v>0</v>
          </cell>
          <cell r="W1720">
            <v>0</v>
          </cell>
          <cell r="X1720">
            <v>0</v>
          </cell>
          <cell r="Y1720">
            <v>0</v>
          </cell>
          <cell r="Z1720">
            <v>0</v>
          </cell>
          <cell r="AA1720">
            <v>0</v>
          </cell>
          <cell r="AB1720">
            <v>0</v>
          </cell>
          <cell r="AC1720">
            <v>0</v>
          </cell>
          <cell r="AD1720">
            <v>0</v>
          </cell>
        </row>
        <row r="1721">
          <cell r="F1721" t="str">
            <v>76RBE</v>
          </cell>
          <cell r="H1721" t="str">
            <v>Sales Volume</v>
          </cell>
          <cell r="Q1721" t="str">
            <v>63051NBA006P1</v>
          </cell>
          <cell r="S1721">
            <v>288</v>
          </cell>
          <cell r="T1721">
            <v>163</v>
          </cell>
          <cell r="U1721">
            <v>-10</v>
          </cell>
          <cell r="V1721">
            <v>10</v>
          </cell>
          <cell r="W1721">
            <v>0</v>
          </cell>
          <cell r="X1721">
            <v>0</v>
          </cell>
          <cell r="Y1721">
            <v>0</v>
          </cell>
          <cell r="Z1721">
            <v>0</v>
          </cell>
          <cell r="AA1721">
            <v>0</v>
          </cell>
          <cell r="AB1721">
            <v>0</v>
          </cell>
          <cell r="AC1721">
            <v>0</v>
          </cell>
          <cell r="AD1721">
            <v>0</v>
          </cell>
        </row>
        <row r="1722">
          <cell r="F1722" t="str">
            <v>76RBE</v>
          </cell>
          <cell r="H1722" t="str">
            <v>Stock Volume</v>
          </cell>
          <cell r="Q1722" t="str">
            <v>63051NBA006P1</v>
          </cell>
          <cell r="S1722">
            <v>36</v>
          </cell>
          <cell r="T1722">
            <v>36</v>
          </cell>
          <cell r="U1722">
            <v>25</v>
          </cell>
          <cell r="V1722">
            <v>5</v>
          </cell>
          <cell r="W1722">
            <v>5</v>
          </cell>
          <cell r="X1722">
            <v>5</v>
          </cell>
          <cell r="Y1722">
            <v>5</v>
          </cell>
          <cell r="Z1722">
            <v>5</v>
          </cell>
          <cell r="AA1722">
            <v>5</v>
          </cell>
          <cell r="AB1722">
            <v>5</v>
          </cell>
          <cell r="AC1722">
            <v>5</v>
          </cell>
          <cell r="AD1722">
            <v>5</v>
          </cell>
        </row>
        <row r="1723">
          <cell r="F1723" t="str">
            <v>76RBS</v>
          </cell>
          <cell r="H1723" t="str">
            <v>Available Stock</v>
          </cell>
          <cell r="Q1723" t="str">
            <v>63051RBA006P1</v>
          </cell>
          <cell r="S1723">
            <v>929</v>
          </cell>
          <cell r="T1723">
            <v>3713</v>
          </cell>
          <cell r="U1723">
            <v>1766</v>
          </cell>
          <cell r="V1723">
            <v>1783</v>
          </cell>
          <cell r="W1723">
            <v>4272</v>
          </cell>
          <cell r="X1723">
            <v>2318</v>
          </cell>
          <cell r="Y1723">
            <v>3072.8152862423294</v>
          </cell>
          <cell r="Z1723">
            <v>2789.22646750069</v>
          </cell>
          <cell r="AA1723">
            <v>3370.5181330437822</v>
          </cell>
          <cell r="AB1723">
            <v>2835.2455870157482</v>
          </cell>
          <cell r="AC1723">
            <v>1929.5810403115556</v>
          </cell>
          <cell r="AD1723">
            <v>2181.88609234145</v>
          </cell>
        </row>
        <row r="1724">
          <cell r="F1724" t="str">
            <v>76RBS</v>
          </cell>
          <cell r="H1724" t="str">
            <v>Income</v>
          </cell>
          <cell r="Q1724" t="str">
            <v>63051RBA006P1</v>
          </cell>
          <cell r="S1724">
            <v>0</v>
          </cell>
          <cell r="T1724">
            <v>34</v>
          </cell>
          <cell r="U1724">
            <v>5746</v>
          </cell>
          <cell r="V1724">
            <v>4052</v>
          </cell>
          <cell r="W1724">
            <v>2071</v>
          </cell>
          <cell r="X1724">
            <v>3154</v>
          </cell>
          <cell r="Y1724">
            <v>5485.1847137576706</v>
          </cell>
          <cell r="Z1724">
            <v>5803.5888187416404</v>
          </cell>
          <cell r="AA1724">
            <v>3978.7083344569078</v>
          </cell>
          <cell r="AB1724">
            <v>6295.2725460280344</v>
          </cell>
          <cell r="AC1724">
            <v>6185.6645467041926</v>
          </cell>
          <cell r="AD1724">
            <v>3827.6949479701057</v>
          </cell>
        </row>
        <row r="1725">
          <cell r="F1725" t="str">
            <v>76RBS</v>
          </cell>
          <cell r="H1725" t="str">
            <v>Production Volume</v>
          </cell>
          <cell r="Q1725" t="str">
            <v>63051RBA006P1</v>
          </cell>
          <cell r="S1725">
            <v>572</v>
          </cell>
          <cell r="T1725">
            <v>3100</v>
          </cell>
          <cell r="U1725">
            <v>4090</v>
          </cell>
          <cell r="V1725">
            <v>4411</v>
          </cell>
          <cell r="W1725">
            <v>4560</v>
          </cell>
          <cell r="X1725">
            <v>1200</v>
          </cell>
          <cell r="Y1725">
            <v>6240</v>
          </cell>
          <cell r="Z1725">
            <v>5520</v>
          </cell>
          <cell r="AA1725">
            <v>4560</v>
          </cell>
          <cell r="AB1725">
            <v>5760</v>
          </cell>
          <cell r="AC1725">
            <v>5280</v>
          </cell>
          <cell r="AD1725">
            <v>4080</v>
          </cell>
        </row>
        <row r="1726">
          <cell r="F1726" t="str">
            <v>76RBS</v>
          </cell>
          <cell r="H1726" t="str">
            <v>Sales Volume</v>
          </cell>
          <cell r="Q1726" t="str">
            <v>63051RBA006P1</v>
          </cell>
          <cell r="S1726">
            <v>0</v>
          </cell>
          <cell r="T1726">
            <v>34</v>
          </cell>
          <cell r="U1726">
            <v>5746</v>
          </cell>
          <cell r="V1726">
            <v>4052</v>
          </cell>
          <cell r="W1726">
            <v>2071</v>
          </cell>
          <cell r="X1726">
            <v>3154</v>
          </cell>
          <cell r="Y1726">
            <v>5485.1847137576706</v>
          </cell>
          <cell r="Z1726">
            <v>5803.5888187416404</v>
          </cell>
          <cell r="AA1726">
            <v>3978.7083344569078</v>
          </cell>
          <cell r="AB1726">
            <v>6295.2725460280344</v>
          </cell>
          <cell r="AC1726">
            <v>6185.6645467041926</v>
          </cell>
          <cell r="AD1726">
            <v>3827.6949479701057</v>
          </cell>
        </row>
        <row r="1727">
          <cell r="F1727" t="str">
            <v>76RBS</v>
          </cell>
          <cell r="H1727" t="str">
            <v>Stock Volume</v>
          </cell>
          <cell r="Q1727" t="str">
            <v>63051RBA006P1</v>
          </cell>
          <cell r="S1727">
            <v>929</v>
          </cell>
          <cell r="T1727">
            <v>3713</v>
          </cell>
          <cell r="U1727">
            <v>1967</v>
          </cell>
          <cell r="V1727">
            <v>2323</v>
          </cell>
          <cell r="W1727">
            <v>4812</v>
          </cell>
          <cell r="X1727">
            <v>2858</v>
          </cell>
          <cell r="Y1727">
            <v>3612.8152862423294</v>
          </cell>
          <cell r="Z1727">
            <v>3329.22646750069</v>
          </cell>
          <cell r="AA1727">
            <v>3910.5181330437822</v>
          </cell>
          <cell r="AB1727">
            <v>3375.2455870157482</v>
          </cell>
          <cell r="AC1727">
            <v>2469.5810403115556</v>
          </cell>
          <cell r="AD1727">
            <v>2721.88609234145</v>
          </cell>
        </row>
        <row r="1728">
          <cell r="F1728" t="str">
            <v>76RSS</v>
          </cell>
          <cell r="H1728" t="str">
            <v>Available Stock</v>
          </cell>
          <cell r="Q1728" t="str">
            <v>63058RBA088P1</v>
          </cell>
          <cell r="S1728">
            <v>463</v>
          </cell>
          <cell r="T1728">
            <v>1586</v>
          </cell>
          <cell r="U1728">
            <v>2170</v>
          </cell>
          <cell r="V1728">
            <v>951</v>
          </cell>
          <cell r="W1728">
            <v>1368</v>
          </cell>
          <cell r="X1728">
            <v>1358</v>
          </cell>
          <cell r="Y1728">
            <v>1181.6082765505998</v>
          </cell>
          <cell r="Z1728">
            <v>2314.8992948381765</v>
          </cell>
          <cell r="AA1728">
            <v>2269.0008465939959</v>
          </cell>
          <cell r="AB1728">
            <v>2124.6533004307194</v>
          </cell>
          <cell r="AC1728">
            <v>1740.9822021912437</v>
          </cell>
          <cell r="AD1728">
            <v>2063.6047754727492</v>
          </cell>
        </row>
        <row r="1729">
          <cell r="F1729" t="str">
            <v>76RSS</v>
          </cell>
          <cell r="H1729" t="str">
            <v>Income</v>
          </cell>
          <cell r="Q1729" t="str">
            <v>63058RBA088P1</v>
          </cell>
          <cell r="S1729">
            <v>16</v>
          </cell>
          <cell r="T1729">
            <v>71</v>
          </cell>
          <cell r="U1729">
            <v>1318</v>
          </cell>
          <cell r="V1729">
            <v>1221</v>
          </cell>
          <cell r="W1729">
            <v>1263</v>
          </cell>
          <cell r="X1729">
            <v>1450</v>
          </cell>
          <cell r="Y1729">
            <v>1616.3917234494002</v>
          </cell>
          <cell r="Z1729">
            <v>1746.7089817124233</v>
          </cell>
          <cell r="AA1729">
            <v>1725.8984482441806</v>
          </cell>
          <cell r="AB1729">
            <v>2304.3475461632761</v>
          </cell>
          <cell r="AC1729">
            <v>2303.6710982394757</v>
          </cell>
          <cell r="AD1729">
            <v>1837.3774267184945</v>
          </cell>
        </row>
        <row r="1730">
          <cell r="F1730" t="str">
            <v>76RSS</v>
          </cell>
          <cell r="H1730" t="str">
            <v>Production Volume</v>
          </cell>
          <cell r="Q1730" t="str">
            <v>63058RBA088P1</v>
          </cell>
          <cell r="S1730">
            <v>480</v>
          </cell>
          <cell r="T1730">
            <v>1194</v>
          </cell>
          <cell r="U1730">
            <v>1908</v>
          </cell>
          <cell r="V1730">
            <v>0</v>
          </cell>
          <cell r="W1730">
            <v>1680</v>
          </cell>
          <cell r="X1730">
            <v>1440</v>
          </cell>
          <cell r="Y1730">
            <v>1440</v>
          </cell>
          <cell r="Z1730">
            <v>2880</v>
          </cell>
          <cell r="AA1730">
            <v>1680</v>
          </cell>
          <cell r="AB1730">
            <v>2160</v>
          </cell>
          <cell r="AC1730">
            <v>1920</v>
          </cell>
          <cell r="AD1730">
            <v>2160</v>
          </cell>
        </row>
        <row r="1731">
          <cell r="F1731" t="str">
            <v>76RSS</v>
          </cell>
          <cell r="H1731" t="str">
            <v>Sales Volume</v>
          </cell>
          <cell r="Q1731" t="str">
            <v>63058RBA088P1</v>
          </cell>
          <cell r="S1731">
            <v>16</v>
          </cell>
          <cell r="T1731">
            <v>71</v>
          </cell>
          <cell r="U1731">
            <v>1318</v>
          </cell>
          <cell r="V1731">
            <v>1221</v>
          </cell>
          <cell r="W1731">
            <v>1263</v>
          </cell>
          <cell r="X1731">
            <v>1450</v>
          </cell>
          <cell r="Y1731">
            <v>1616.3917234494002</v>
          </cell>
          <cell r="Z1731">
            <v>1746.7089817124233</v>
          </cell>
          <cell r="AA1731">
            <v>1725.8984482441806</v>
          </cell>
          <cell r="AB1731">
            <v>2304.3475461632761</v>
          </cell>
          <cell r="AC1731">
            <v>2303.6710982394757</v>
          </cell>
          <cell r="AD1731">
            <v>1837.3774267184945</v>
          </cell>
        </row>
        <row r="1732">
          <cell r="F1732" t="str">
            <v>76RSS</v>
          </cell>
          <cell r="H1732" t="str">
            <v>Stock Volume</v>
          </cell>
          <cell r="Q1732" t="str">
            <v>63058RBA088P1</v>
          </cell>
          <cell r="S1732">
            <v>463</v>
          </cell>
          <cell r="T1732">
            <v>1586</v>
          </cell>
          <cell r="U1732">
            <v>2174</v>
          </cell>
          <cell r="V1732">
            <v>952</v>
          </cell>
          <cell r="W1732">
            <v>1369</v>
          </cell>
          <cell r="X1732">
            <v>1359</v>
          </cell>
          <cell r="Y1732">
            <v>1182.6082765505998</v>
          </cell>
          <cell r="Z1732">
            <v>2315.8992948381765</v>
          </cell>
          <cell r="AA1732">
            <v>2270.0008465939959</v>
          </cell>
          <cell r="AB1732">
            <v>2125.6533004307194</v>
          </cell>
          <cell r="AC1732">
            <v>1741.9822021912437</v>
          </cell>
          <cell r="AD1732">
            <v>2064.6047754727492</v>
          </cell>
        </row>
        <row r="1733">
          <cell r="F1733" t="str">
            <v>76RXD</v>
          </cell>
          <cell r="H1733" t="str">
            <v>Available Stock</v>
          </cell>
          <cell r="Q1733" t="str">
            <v>63052TBA089P1</v>
          </cell>
          <cell r="S1733">
            <v>181</v>
          </cell>
          <cell r="T1733">
            <v>194</v>
          </cell>
          <cell r="U1733">
            <v>52</v>
          </cell>
          <cell r="V1733">
            <v>9</v>
          </cell>
          <cell r="W1733">
            <v>4</v>
          </cell>
          <cell r="X1733">
            <v>4</v>
          </cell>
          <cell r="Y1733">
            <v>4</v>
          </cell>
          <cell r="Z1733">
            <v>4</v>
          </cell>
          <cell r="AA1733">
            <v>4</v>
          </cell>
          <cell r="AB1733">
            <v>4</v>
          </cell>
          <cell r="AC1733">
            <v>4</v>
          </cell>
          <cell r="AD1733">
            <v>4</v>
          </cell>
        </row>
        <row r="1734">
          <cell r="F1734" t="str">
            <v>76RXD</v>
          </cell>
          <cell r="H1734" t="str">
            <v>Income</v>
          </cell>
          <cell r="Q1734" t="str">
            <v>63052TBA089P1</v>
          </cell>
          <cell r="S1734">
            <v>428</v>
          </cell>
          <cell r="T1734">
            <v>167</v>
          </cell>
          <cell r="U1734">
            <v>119</v>
          </cell>
          <cell r="V1734">
            <v>47</v>
          </cell>
          <cell r="W1734">
            <v>5</v>
          </cell>
          <cell r="X1734">
            <v>0</v>
          </cell>
          <cell r="Y1734">
            <v>0</v>
          </cell>
          <cell r="Z1734">
            <v>0</v>
          </cell>
          <cell r="AA1734">
            <v>0</v>
          </cell>
          <cell r="AB1734">
            <v>0</v>
          </cell>
          <cell r="AC1734">
            <v>0</v>
          </cell>
          <cell r="AD1734">
            <v>0</v>
          </cell>
        </row>
        <row r="1735">
          <cell r="F1735" t="str">
            <v>76RXD</v>
          </cell>
          <cell r="H1735" t="str">
            <v>Production Volume</v>
          </cell>
          <cell r="Q1735" t="str">
            <v>63052TBA089P1</v>
          </cell>
          <cell r="S1735">
            <v>479</v>
          </cell>
          <cell r="T1735">
            <v>119</v>
          </cell>
          <cell r="U1735">
            <v>0</v>
          </cell>
          <cell r="V1735">
            <v>0</v>
          </cell>
          <cell r="W1735">
            <v>0</v>
          </cell>
          <cell r="X1735">
            <v>0</v>
          </cell>
          <cell r="Y1735">
            <v>0</v>
          </cell>
          <cell r="Z1735">
            <v>0</v>
          </cell>
          <cell r="AA1735">
            <v>0</v>
          </cell>
          <cell r="AB1735">
            <v>0</v>
          </cell>
          <cell r="AC1735">
            <v>0</v>
          </cell>
          <cell r="AD1735">
            <v>0</v>
          </cell>
        </row>
        <row r="1736">
          <cell r="F1736" t="str">
            <v>76RXD</v>
          </cell>
          <cell r="H1736" t="str">
            <v>Sales Volume</v>
          </cell>
          <cell r="Q1736" t="str">
            <v>63052TBA089P1</v>
          </cell>
          <cell r="S1736">
            <v>428</v>
          </cell>
          <cell r="T1736">
            <v>167</v>
          </cell>
          <cell r="U1736">
            <v>119</v>
          </cell>
          <cell r="V1736">
            <v>47</v>
          </cell>
          <cell r="W1736">
            <v>5</v>
          </cell>
          <cell r="X1736">
            <v>0</v>
          </cell>
          <cell r="Y1736">
            <v>0</v>
          </cell>
          <cell r="Z1736">
            <v>0</v>
          </cell>
          <cell r="AA1736">
            <v>0</v>
          </cell>
          <cell r="AB1736">
            <v>0</v>
          </cell>
          <cell r="AC1736">
            <v>0</v>
          </cell>
          <cell r="AD1736">
            <v>0</v>
          </cell>
        </row>
        <row r="1737">
          <cell r="F1737" t="str">
            <v>76RXD</v>
          </cell>
          <cell r="H1737" t="str">
            <v>Stock Volume</v>
          </cell>
          <cell r="Q1737" t="str">
            <v>63052TBA089P1</v>
          </cell>
          <cell r="S1737">
            <v>200</v>
          </cell>
          <cell r="T1737">
            <v>194</v>
          </cell>
          <cell r="U1737">
            <v>83</v>
          </cell>
          <cell r="V1737">
            <v>9</v>
          </cell>
          <cell r="W1737">
            <v>4</v>
          </cell>
          <cell r="X1737">
            <v>4</v>
          </cell>
          <cell r="Y1737">
            <v>4</v>
          </cell>
          <cell r="Z1737">
            <v>4</v>
          </cell>
          <cell r="AA1737">
            <v>4</v>
          </cell>
          <cell r="AB1737">
            <v>4</v>
          </cell>
          <cell r="AC1737">
            <v>4</v>
          </cell>
          <cell r="AD1737">
            <v>4</v>
          </cell>
        </row>
        <row r="1738">
          <cell r="F1738" t="str">
            <v>76RXE</v>
          </cell>
          <cell r="H1738" t="str">
            <v>Available Stock</v>
          </cell>
          <cell r="Q1738" t="str">
            <v>63051NBA089P1</v>
          </cell>
          <cell r="S1738">
            <v>2</v>
          </cell>
          <cell r="T1738">
            <v>32</v>
          </cell>
          <cell r="U1738">
            <v>1</v>
          </cell>
          <cell r="V1738">
            <v>7</v>
          </cell>
          <cell r="W1738">
            <v>7</v>
          </cell>
          <cell r="X1738">
            <v>7</v>
          </cell>
          <cell r="Y1738">
            <v>7</v>
          </cell>
          <cell r="Z1738">
            <v>7</v>
          </cell>
          <cell r="AA1738">
            <v>7</v>
          </cell>
          <cell r="AB1738">
            <v>7</v>
          </cell>
          <cell r="AC1738">
            <v>7</v>
          </cell>
          <cell r="AD1738">
            <v>7</v>
          </cell>
        </row>
        <row r="1739">
          <cell r="F1739" t="str">
            <v>76RXE</v>
          </cell>
          <cell r="H1739" t="str">
            <v>Income</v>
          </cell>
          <cell r="Q1739" t="str">
            <v>63051NBA089P1</v>
          </cell>
          <cell r="S1739">
            <v>273</v>
          </cell>
          <cell r="T1739">
            <v>175</v>
          </cell>
          <cell r="U1739">
            <v>1</v>
          </cell>
          <cell r="V1739">
            <v>3</v>
          </cell>
          <cell r="W1739">
            <v>0</v>
          </cell>
          <cell r="X1739">
            <v>0</v>
          </cell>
          <cell r="Y1739">
            <v>0</v>
          </cell>
          <cell r="Z1739">
            <v>0</v>
          </cell>
          <cell r="AA1739">
            <v>0</v>
          </cell>
          <cell r="AB1739">
            <v>0</v>
          </cell>
          <cell r="AC1739">
            <v>0</v>
          </cell>
          <cell r="AD1739">
            <v>0</v>
          </cell>
        </row>
        <row r="1740">
          <cell r="F1740" t="str">
            <v>76RXE</v>
          </cell>
          <cell r="H1740" t="str">
            <v>Production Volume</v>
          </cell>
          <cell r="Q1740" t="str">
            <v>63051NBA089P1</v>
          </cell>
          <cell r="S1740">
            <v>116</v>
          </cell>
          <cell r="T1740">
            <v>120</v>
          </cell>
          <cell r="U1740">
            <v>0</v>
          </cell>
          <cell r="V1740">
            <v>0</v>
          </cell>
          <cell r="W1740">
            <v>0</v>
          </cell>
          <cell r="X1740">
            <v>0</v>
          </cell>
          <cell r="Y1740">
            <v>0</v>
          </cell>
          <cell r="Z1740">
            <v>0</v>
          </cell>
          <cell r="AA1740">
            <v>0</v>
          </cell>
          <cell r="AB1740">
            <v>0</v>
          </cell>
          <cell r="AC1740">
            <v>0</v>
          </cell>
          <cell r="AD1740">
            <v>0</v>
          </cell>
        </row>
        <row r="1741">
          <cell r="F1741" t="str">
            <v>76RXE</v>
          </cell>
          <cell r="H1741" t="str">
            <v>Sales Volume</v>
          </cell>
          <cell r="Q1741" t="str">
            <v>63051NBA089P1</v>
          </cell>
          <cell r="S1741">
            <v>273</v>
          </cell>
          <cell r="T1741">
            <v>175</v>
          </cell>
          <cell r="U1741">
            <v>1</v>
          </cell>
          <cell r="V1741">
            <v>3</v>
          </cell>
          <cell r="W1741">
            <v>0</v>
          </cell>
          <cell r="X1741">
            <v>0</v>
          </cell>
          <cell r="Y1741">
            <v>0</v>
          </cell>
          <cell r="Z1741">
            <v>0</v>
          </cell>
          <cell r="AA1741">
            <v>0</v>
          </cell>
          <cell r="AB1741">
            <v>0</v>
          </cell>
          <cell r="AC1741">
            <v>0</v>
          </cell>
          <cell r="AD1741">
            <v>0</v>
          </cell>
        </row>
        <row r="1742">
          <cell r="F1742" t="str">
            <v>76RXE</v>
          </cell>
          <cell r="H1742" t="str">
            <v>Stock Volume</v>
          </cell>
          <cell r="Q1742" t="str">
            <v>63051NBA089P1</v>
          </cell>
          <cell r="S1742">
            <v>28</v>
          </cell>
          <cell r="T1742">
            <v>32</v>
          </cell>
          <cell r="U1742">
            <v>35</v>
          </cell>
          <cell r="V1742">
            <v>7</v>
          </cell>
          <cell r="W1742">
            <v>7</v>
          </cell>
          <cell r="X1742">
            <v>7</v>
          </cell>
          <cell r="Y1742">
            <v>7</v>
          </cell>
          <cell r="Z1742">
            <v>7</v>
          </cell>
          <cell r="AA1742">
            <v>7</v>
          </cell>
          <cell r="AB1742">
            <v>7</v>
          </cell>
          <cell r="AC1742">
            <v>7</v>
          </cell>
          <cell r="AD1742">
            <v>7</v>
          </cell>
        </row>
        <row r="1743">
          <cell r="F1743" t="str">
            <v>76SAB</v>
          </cell>
          <cell r="H1743" t="str">
            <v>Available Stock</v>
          </cell>
          <cell r="Q1743" t="str">
            <v>23058SBA006P1</v>
          </cell>
          <cell r="S1743">
            <v>0</v>
          </cell>
          <cell r="T1743">
            <v>50</v>
          </cell>
          <cell r="U1743">
            <v>638</v>
          </cell>
          <cell r="V1743">
            <v>697</v>
          </cell>
          <cell r="W1743">
            <v>827</v>
          </cell>
          <cell r="X1743">
            <v>399</v>
          </cell>
          <cell r="Y1743">
            <v>537.24999700228955</v>
          </cell>
          <cell r="Z1743">
            <v>593.64185032858461</v>
          </cell>
          <cell r="AA1743">
            <v>490.73689373932757</v>
          </cell>
          <cell r="AB1743">
            <v>573.4177218382199</v>
          </cell>
          <cell r="AC1743">
            <v>420.75092740631203</v>
          </cell>
          <cell r="AD1743">
            <v>322.23937896717507</v>
          </cell>
        </row>
        <row r="1744">
          <cell r="F1744" t="str">
            <v>76SAB</v>
          </cell>
          <cell r="H1744" t="str">
            <v>Income</v>
          </cell>
          <cell r="Q1744" t="str">
            <v>23058SBA006P1</v>
          </cell>
          <cell r="S1744">
            <v>0</v>
          </cell>
          <cell r="T1744">
            <v>0</v>
          </cell>
          <cell r="U1744">
            <v>120</v>
          </cell>
          <cell r="V1744">
            <v>659</v>
          </cell>
          <cell r="W1744">
            <v>350</v>
          </cell>
          <cell r="X1744">
            <v>908</v>
          </cell>
          <cell r="Y1744">
            <v>821.75000299771045</v>
          </cell>
          <cell r="Z1744">
            <v>903.60814667370494</v>
          </cell>
          <cell r="AA1744">
            <v>822.90495658925693</v>
          </cell>
          <cell r="AB1744">
            <v>1117.3191719011077</v>
          </cell>
          <cell r="AC1744">
            <v>1112.6667944319079</v>
          </cell>
          <cell r="AD1744">
            <v>818.51154843913696</v>
          </cell>
        </row>
        <row r="1745">
          <cell r="F1745" t="str">
            <v>76SAB</v>
          </cell>
          <cell r="H1745" t="str">
            <v>Production Volume</v>
          </cell>
          <cell r="Q1745" t="str">
            <v>23058SBA006P1</v>
          </cell>
          <cell r="S1745">
            <v>50</v>
          </cell>
          <cell r="T1745">
            <v>0</v>
          </cell>
          <cell r="U1745">
            <v>709</v>
          </cell>
          <cell r="V1745">
            <v>718</v>
          </cell>
          <cell r="W1745">
            <v>480</v>
          </cell>
          <cell r="X1745">
            <v>480</v>
          </cell>
          <cell r="Y1745">
            <v>960</v>
          </cell>
          <cell r="Z1745">
            <v>960</v>
          </cell>
          <cell r="AA1745">
            <v>720</v>
          </cell>
          <cell r="AB1745">
            <v>1200</v>
          </cell>
          <cell r="AC1745">
            <v>960</v>
          </cell>
          <cell r="AD1745">
            <v>720</v>
          </cell>
        </row>
        <row r="1746">
          <cell r="F1746" t="str">
            <v>76SAB</v>
          </cell>
          <cell r="H1746" t="str">
            <v>Sales Volume</v>
          </cell>
          <cell r="Q1746" t="str">
            <v>23058SBA006P1</v>
          </cell>
          <cell r="S1746">
            <v>0</v>
          </cell>
          <cell r="T1746">
            <v>0</v>
          </cell>
          <cell r="U1746">
            <v>120</v>
          </cell>
          <cell r="V1746">
            <v>659</v>
          </cell>
          <cell r="W1746">
            <v>350</v>
          </cell>
          <cell r="X1746">
            <v>908</v>
          </cell>
          <cell r="Y1746">
            <v>821.75000299771045</v>
          </cell>
          <cell r="Z1746">
            <v>903.60814667370494</v>
          </cell>
          <cell r="AA1746">
            <v>822.90495658925693</v>
          </cell>
          <cell r="AB1746">
            <v>1117.3191719011077</v>
          </cell>
          <cell r="AC1746">
            <v>1112.6667944319079</v>
          </cell>
          <cell r="AD1746">
            <v>818.51154843913696</v>
          </cell>
        </row>
        <row r="1747">
          <cell r="F1747" t="str">
            <v>76SAB</v>
          </cell>
          <cell r="H1747" t="str">
            <v>Stock Volume</v>
          </cell>
          <cell r="Q1747" t="str">
            <v>23058SBA006P1</v>
          </cell>
          <cell r="S1747">
            <v>0</v>
          </cell>
          <cell r="T1747">
            <v>50</v>
          </cell>
          <cell r="U1747">
            <v>638</v>
          </cell>
          <cell r="V1747">
            <v>697</v>
          </cell>
          <cell r="W1747">
            <v>827</v>
          </cell>
          <cell r="X1747">
            <v>399</v>
          </cell>
          <cell r="Y1747">
            <v>537.24999700228955</v>
          </cell>
          <cell r="Z1747">
            <v>593.64185032858461</v>
          </cell>
          <cell r="AA1747">
            <v>490.73689373932757</v>
          </cell>
          <cell r="AB1747">
            <v>573.4177218382199</v>
          </cell>
          <cell r="AC1747">
            <v>420.75092740631203</v>
          </cell>
          <cell r="AD1747">
            <v>322.23937896717507</v>
          </cell>
        </row>
        <row r="1748">
          <cell r="F1748" t="str">
            <v>76SAS</v>
          </cell>
          <cell r="H1748" t="str">
            <v>Available Stock</v>
          </cell>
          <cell r="Q1748" t="str">
            <v>33058SBA088P1</v>
          </cell>
          <cell r="S1748">
            <v>0</v>
          </cell>
          <cell r="T1748">
            <v>29</v>
          </cell>
          <cell r="U1748">
            <v>474</v>
          </cell>
          <cell r="V1748">
            <v>496</v>
          </cell>
          <cell r="W1748">
            <v>394</v>
          </cell>
          <cell r="X1748">
            <v>482</v>
          </cell>
          <cell r="Y1748">
            <v>545.25477470244527</v>
          </cell>
          <cell r="Z1748">
            <v>584.59385817833527</v>
          </cell>
          <cell r="AA1748">
            <v>671.00530962977518</v>
          </cell>
          <cell r="AB1748">
            <v>528.93943529998592</v>
          </cell>
          <cell r="AC1748">
            <v>456.91155637472548</v>
          </cell>
          <cell r="AD1748">
            <v>522.66700888825562</v>
          </cell>
        </row>
        <row r="1749">
          <cell r="F1749" t="str">
            <v>76SAS</v>
          </cell>
          <cell r="H1749" t="str">
            <v>Income</v>
          </cell>
          <cell r="Q1749" t="str">
            <v>33058SBA088P1</v>
          </cell>
          <cell r="S1749">
            <v>0</v>
          </cell>
          <cell r="T1749">
            <v>0</v>
          </cell>
          <cell r="U1749">
            <v>101</v>
          </cell>
          <cell r="V1749">
            <v>656</v>
          </cell>
          <cell r="W1749">
            <v>822</v>
          </cell>
          <cell r="X1749">
            <v>392</v>
          </cell>
          <cell r="Y1749">
            <v>416.74522529755478</v>
          </cell>
          <cell r="Z1749">
            <v>440.66091652411001</v>
          </cell>
          <cell r="AA1749">
            <v>393.58854854856014</v>
          </cell>
          <cell r="AB1749">
            <v>622.06587432978927</v>
          </cell>
          <cell r="AC1749">
            <v>552.02787892526044</v>
          </cell>
          <cell r="AD1749">
            <v>414.24454748646986</v>
          </cell>
        </row>
        <row r="1750">
          <cell r="F1750" t="str">
            <v>76SAS</v>
          </cell>
          <cell r="H1750" t="str">
            <v>Production Volume</v>
          </cell>
          <cell r="Q1750" t="str">
            <v>33058SBA088P1</v>
          </cell>
          <cell r="S1750">
            <v>29</v>
          </cell>
          <cell r="T1750">
            <v>0</v>
          </cell>
          <cell r="U1750">
            <v>568</v>
          </cell>
          <cell r="V1750">
            <v>720</v>
          </cell>
          <cell r="W1750">
            <v>720</v>
          </cell>
          <cell r="X1750">
            <v>480</v>
          </cell>
          <cell r="Y1750">
            <v>480</v>
          </cell>
          <cell r="Z1750">
            <v>480</v>
          </cell>
          <cell r="AA1750">
            <v>480</v>
          </cell>
          <cell r="AB1750">
            <v>480</v>
          </cell>
          <cell r="AC1750">
            <v>480</v>
          </cell>
          <cell r="AD1750">
            <v>480</v>
          </cell>
        </row>
        <row r="1751">
          <cell r="F1751" t="str">
            <v>76SAS</v>
          </cell>
          <cell r="H1751" t="str">
            <v>Sales Volume</v>
          </cell>
          <cell r="Q1751" t="str">
            <v>33058SBA088P1</v>
          </cell>
          <cell r="S1751">
            <v>0</v>
          </cell>
          <cell r="T1751">
            <v>0</v>
          </cell>
          <cell r="U1751">
            <v>101</v>
          </cell>
          <cell r="V1751">
            <v>656</v>
          </cell>
          <cell r="W1751">
            <v>822</v>
          </cell>
          <cell r="X1751">
            <v>392</v>
          </cell>
          <cell r="Y1751">
            <v>416.74522529755478</v>
          </cell>
          <cell r="Z1751">
            <v>440.66091652411001</v>
          </cell>
          <cell r="AA1751">
            <v>393.58854854856014</v>
          </cell>
          <cell r="AB1751">
            <v>622.06587432978927</v>
          </cell>
          <cell r="AC1751">
            <v>552.02787892526044</v>
          </cell>
          <cell r="AD1751">
            <v>414.24454748646986</v>
          </cell>
        </row>
        <row r="1752">
          <cell r="F1752" t="str">
            <v>76SAS</v>
          </cell>
          <cell r="H1752" t="str">
            <v>Stock Volume</v>
          </cell>
          <cell r="Q1752" t="str">
            <v>33058SBA088P1</v>
          </cell>
          <cell r="S1752">
            <v>0</v>
          </cell>
          <cell r="T1752">
            <v>29</v>
          </cell>
          <cell r="U1752">
            <v>496</v>
          </cell>
          <cell r="V1752">
            <v>558</v>
          </cell>
          <cell r="W1752">
            <v>456</v>
          </cell>
          <cell r="X1752">
            <v>544</v>
          </cell>
          <cell r="Y1752">
            <v>607.25477470244527</v>
          </cell>
          <cell r="Z1752">
            <v>646.59385817833527</v>
          </cell>
          <cell r="AA1752">
            <v>733.00530962977518</v>
          </cell>
          <cell r="AB1752">
            <v>590.93943529998592</v>
          </cell>
          <cell r="AC1752">
            <v>518.91155637472548</v>
          </cell>
          <cell r="AD1752">
            <v>584.66700888825562</v>
          </cell>
        </row>
        <row r="1753">
          <cell r="F1753" t="str">
            <v>76SB</v>
          </cell>
          <cell r="H1753" t="str">
            <v>Available Stock</v>
          </cell>
          <cell r="Q1753" t="str">
            <v>63061CBA006P1</v>
          </cell>
          <cell r="S1753">
            <v>619</v>
          </cell>
          <cell r="T1753">
            <v>2044</v>
          </cell>
          <cell r="U1753">
            <v>1305</v>
          </cell>
          <cell r="V1753">
            <v>1055</v>
          </cell>
          <cell r="W1753">
            <v>1149</v>
          </cell>
          <cell r="X1753">
            <v>1094</v>
          </cell>
          <cell r="Y1753">
            <v>1351</v>
          </cell>
          <cell r="Z1753">
            <v>1351</v>
          </cell>
          <cell r="AA1753">
            <v>1351</v>
          </cell>
          <cell r="AB1753">
            <v>1351</v>
          </cell>
          <cell r="AC1753">
            <v>1351</v>
          </cell>
          <cell r="AD1753">
            <v>1351</v>
          </cell>
        </row>
        <row r="1754">
          <cell r="F1754" t="str">
            <v>76SB</v>
          </cell>
          <cell r="H1754" t="str">
            <v>Income</v>
          </cell>
          <cell r="Q1754" t="str">
            <v>63061CBA006P1</v>
          </cell>
          <cell r="S1754">
            <v>2331</v>
          </cell>
          <cell r="T1754">
            <v>1493</v>
          </cell>
          <cell r="U1754">
            <v>821</v>
          </cell>
          <cell r="V1754">
            <v>283</v>
          </cell>
          <cell r="W1754">
            <v>129</v>
          </cell>
          <cell r="X1754">
            <v>55</v>
          </cell>
          <cell r="Y1754">
            <v>0</v>
          </cell>
          <cell r="Z1754">
            <v>0</v>
          </cell>
          <cell r="AA1754">
            <v>0</v>
          </cell>
          <cell r="AB1754">
            <v>0</v>
          </cell>
          <cell r="AC1754">
            <v>0</v>
          </cell>
          <cell r="AD1754">
            <v>0</v>
          </cell>
        </row>
        <row r="1755">
          <cell r="F1755" t="str">
            <v>76SB</v>
          </cell>
          <cell r="H1755" t="str">
            <v>Production Volume</v>
          </cell>
          <cell r="Q1755" t="str">
            <v>63061CBA006P1</v>
          </cell>
          <cell r="S1755">
            <v>0</v>
          </cell>
          <cell r="T1755">
            <v>3070</v>
          </cell>
          <cell r="U1755">
            <v>0</v>
          </cell>
          <cell r="V1755">
            <v>0</v>
          </cell>
          <cell r="W1755">
            <v>223</v>
          </cell>
          <cell r="X1755">
            <v>0</v>
          </cell>
          <cell r="Y1755">
            <v>257</v>
          </cell>
          <cell r="Z1755">
            <v>0</v>
          </cell>
          <cell r="AA1755">
            <v>0</v>
          </cell>
          <cell r="AB1755">
            <v>0</v>
          </cell>
          <cell r="AC1755">
            <v>0</v>
          </cell>
          <cell r="AD1755">
            <v>0</v>
          </cell>
        </row>
        <row r="1756">
          <cell r="F1756" t="str">
            <v>76SB</v>
          </cell>
          <cell r="H1756" t="str">
            <v>Sales Volume</v>
          </cell>
          <cell r="Q1756" t="str">
            <v>63061CBA006P1</v>
          </cell>
          <cell r="S1756">
            <v>2331</v>
          </cell>
          <cell r="T1756">
            <v>1493</v>
          </cell>
          <cell r="U1756">
            <v>821</v>
          </cell>
          <cell r="V1756">
            <v>283</v>
          </cell>
          <cell r="W1756">
            <v>129</v>
          </cell>
          <cell r="X1756">
            <v>55</v>
          </cell>
          <cell r="Y1756">
            <v>0</v>
          </cell>
          <cell r="Z1756">
            <v>0</v>
          </cell>
          <cell r="AA1756">
            <v>0</v>
          </cell>
          <cell r="AB1756">
            <v>0</v>
          </cell>
          <cell r="AC1756">
            <v>0</v>
          </cell>
          <cell r="AD1756">
            <v>0</v>
          </cell>
        </row>
        <row r="1757">
          <cell r="F1757" t="str">
            <v>76SB</v>
          </cell>
          <cell r="H1757" t="str">
            <v>Stock Volume</v>
          </cell>
          <cell r="Q1757" t="str">
            <v>63061CBA006P1</v>
          </cell>
          <cell r="S1757">
            <v>649</v>
          </cell>
          <cell r="T1757">
            <v>2044</v>
          </cell>
          <cell r="U1757">
            <v>1402</v>
          </cell>
          <cell r="V1757">
            <v>1127</v>
          </cell>
          <cell r="W1757">
            <v>1221</v>
          </cell>
          <cell r="X1757">
            <v>1166</v>
          </cell>
          <cell r="Y1757">
            <v>1423</v>
          </cell>
          <cell r="Z1757">
            <v>1423</v>
          </cell>
          <cell r="AA1757">
            <v>1423</v>
          </cell>
          <cell r="AB1757">
            <v>1423</v>
          </cell>
          <cell r="AC1757">
            <v>1423</v>
          </cell>
          <cell r="AD1757">
            <v>1423</v>
          </cell>
        </row>
        <row r="1758">
          <cell r="F1758" t="str">
            <v>76SBC</v>
          </cell>
          <cell r="H1758" t="str">
            <v>Available Stock</v>
          </cell>
          <cell r="Q1758" t="str">
            <v>23051BBA006P1</v>
          </cell>
          <cell r="S1758">
            <v>1868</v>
          </cell>
          <cell r="T1758">
            <v>2942</v>
          </cell>
          <cell r="U1758">
            <v>2957</v>
          </cell>
          <cell r="V1758">
            <v>4035</v>
          </cell>
          <cell r="W1758">
            <v>2801</v>
          </cell>
          <cell r="X1758">
            <v>2657</v>
          </cell>
          <cell r="Y1758">
            <v>2762</v>
          </cell>
          <cell r="Z1758">
            <v>2873</v>
          </cell>
          <cell r="AA1758">
            <v>2570</v>
          </cell>
          <cell r="AB1758">
            <v>2064</v>
          </cell>
          <cell r="AC1758">
            <v>1631</v>
          </cell>
          <cell r="AD1758">
            <v>2031</v>
          </cell>
        </row>
        <row r="1759">
          <cell r="F1759" t="str">
            <v>76SBC</v>
          </cell>
          <cell r="H1759" t="str">
            <v>Income</v>
          </cell>
          <cell r="Q1759" t="str">
            <v>23051BBA006P1</v>
          </cell>
          <cell r="S1759">
            <v>4985</v>
          </cell>
          <cell r="T1759">
            <v>5316</v>
          </cell>
          <cell r="U1759">
            <v>7133</v>
          </cell>
          <cell r="V1759">
            <v>4653</v>
          </cell>
          <cell r="W1759">
            <v>6336</v>
          </cell>
          <cell r="X1759">
            <v>5664</v>
          </cell>
          <cell r="Y1759">
            <v>5655</v>
          </cell>
          <cell r="Z1759">
            <v>5649</v>
          </cell>
          <cell r="AA1759">
            <v>5583</v>
          </cell>
          <cell r="AB1759">
            <v>7226</v>
          </cell>
          <cell r="AC1759">
            <v>6673</v>
          </cell>
          <cell r="AD1759">
            <v>5120</v>
          </cell>
        </row>
        <row r="1760">
          <cell r="F1760" t="str">
            <v>76SBC</v>
          </cell>
          <cell r="H1760" t="str">
            <v>Production Volume</v>
          </cell>
          <cell r="Q1760" t="str">
            <v>23051BBA006P1</v>
          </cell>
          <cell r="S1760">
            <v>5733</v>
          </cell>
          <cell r="T1760">
            <v>6390</v>
          </cell>
          <cell r="U1760">
            <v>7215</v>
          </cell>
          <cell r="V1760">
            <v>5701</v>
          </cell>
          <cell r="W1760">
            <v>5102</v>
          </cell>
          <cell r="X1760">
            <v>5520</v>
          </cell>
          <cell r="Y1760">
            <v>5760</v>
          </cell>
          <cell r="Z1760">
            <v>5760</v>
          </cell>
          <cell r="AA1760">
            <v>5280</v>
          </cell>
          <cell r="AB1760">
            <v>6720</v>
          </cell>
          <cell r="AC1760">
            <v>6240</v>
          </cell>
          <cell r="AD1760">
            <v>5520</v>
          </cell>
        </row>
        <row r="1761">
          <cell r="F1761" t="str">
            <v>76SBC</v>
          </cell>
          <cell r="H1761" t="str">
            <v>Sales Volume</v>
          </cell>
          <cell r="Q1761" t="str">
            <v>23051BBA006P1</v>
          </cell>
          <cell r="S1761">
            <v>4985</v>
          </cell>
          <cell r="T1761">
            <v>5316</v>
          </cell>
          <cell r="U1761">
            <v>7133</v>
          </cell>
          <cell r="V1761">
            <v>4653</v>
          </cell>
          <cell r="W1761">
            <v>6336</v>
          </cell>
          <cell r="X1761">
            <v>5664</v>
          </cell>
          <cell r="Y1761">
            <v>5655</v>
          </cell>
          <cell r="Z1761">
            <v>5649</v>
          </cell>
          <cell r="AA1761">
            <v>5583</v>
          </cell>
          <cell r="AB1761">
            <v>7226</v>
          </cell>
          <cell r="AC1761">
            <v>6673</v>
          </cell>
          <cell r="AD1761">
            <v>5120</v>
          </cell>
        </row>
        <row r="1762">
          <cell r="F1762" t="str">
            <v>76SBC</v>
          </cell>
          <cell r="H1762" t="str">
            <v>Stock Volume</v>
          </cell>
          <cell r="Q1762" t="str">
            <v>23051BBA006P1</v>
          </cell>
          <cell r="S1762">
            <v>1878</v>
          </cell>
          <cell r="T1762">
            <v>2942</v>
          </cell>
          <cell r="U1762">
            <v>2993</v>
          </cell>
          <cell r="V1762">
            <v>4050</v>
          </cell>
          <cell r="W1762">
            <v>2816</v>
          </cell>
          <cell r="X1762">
            <v>2672</v>
          </cell>
          <cell r="Y1762">
            <v>2777</v>
          </cell>
          <cell r="Z1762">
            <v>2888</v>
          </cell>
          <cell r="AA1762">
            <v>2585</v>
          </cell>
          <cell r="AB1762">
            <v>2079</v>
          </cell>
          <cell r="AC1762">
            <v>1646</v>
          </cell>
          <cell r="AD1762">
            <v>2046</v>
          </cell>
        </row>
        <row r="1763">
          <cell r="F1763" t="str">
            <v>76SPB</v>
          </cell>
          <cell r="H1763" t="str">
            <v>Available Stock</v>
          </cell>
          <cell r="Q1763" t="str">
            <v>23051DBA006P1</v>
          </cell>
          <cell r="S1763">
            <v>1351</v>
          </cell>
          <cell r="T1763">
            <v>177</v>
          </cell>
          <cell r="U1763">
            <v>14</v>
          </cell>
          <cell r="V1763">
            <v>8</v>
          </cell>
          <cell r="W1763">
            <v>0</v>
          </cell>
          <cell r="X1763">
            <v>0</v>
          </cell>
          <cell r="Y1763">
            <v>0</v>
          </cell>
          <cell r="Z1763">
            <v>0</v>
          </cell>
          <cell r="AA1763">
            <v>0</v>
          </cell>
          <cell r="AB1763">
            <v>0</v>
          </cell>
          <cell r="AC1763">
            <v>0</v>
          </cell>
          <cell r="AD1763">
            <v>0</v>
          </cell>
        </row>
        <row r="1764">
          <cell r="F1764" t="str">
            <v>76SPB</v>
          </cell>
          <cell r="H1764" t="str">
            <v>Income</v>
          </cell>
          <cell r="Q1764" t="str">
            <v>23051DBA006P1</v>
          </cell>
          <cell r="S1764">
            <v>4173</v>
          </cell>
          <cell r="T1764">
            <v>1209</v>
          </cell>
          <cell r="U1764">
            <v>179</v>
          </cell>
          <cell r="V1764">
            <v>1</v>
          </cell>
          <cell r="W1764">
            <v>8</v>
          </cell>
          <cell r="X1764">
            <v>0</v>
          </cell>
          <cell r="Y1764">
            <v>0</v>
          </cell>
          <cell r="Z1764">
            <v>0</v>
          </cell>
          <cell r="AA1764">
            <v>0</v>
          </cell>
          <cell r="AB1764">
            <v>0</v>
          </cell>
          <cell r="AC1764">
            <v>0</v>
          </cell>
          <cell r="AD1764">
            <v>0</v>
          </cell>
        </row>
        <row r="1765">
          <cell r="F1765" t="str">
            <v>76SPB</v>
          </cell>
          <cell r="H1765" t="str">
            <v>Production Volume</v>
          </cell>
          <cell r="Q1765" t="str">
            <v>23051DBA006P1</v>
          </cell>
          <cell r="S1765">
            <v>1917</v>
          </cell>
          <cell r="T1765">
            <v>2</v>
          </cell>
          <cell r="U1765">
            <v>0</v>
          </cell>
          <cell r="V1765">
            <v>0</v>
          </cell>
          <cell r="W1765">
            <v>0</v>
          </cell>
          <cell r="X1765">
            <v>0</v>
          </cell>
          <cell r="Y1765">
            <v>0</v>
          </cell>
          <cell r="Z1765">
            <v>0</v>
          </cell>
          <cell r="AA1765">
            <v>0</v>
          </cell>
          <cell r="AB1765">
            <v>0</v>
          </cell>
          <cell r="AC1765">
            <v>0</v>
          </cell>
          <cell r="AD1765">
            <v>0</v>
          </cell>
        </row>
        <row r="1766">
          <cell r="F1766" t="str">
            <v>76SPB</v>
          </cell>
          <cell r="H1766" t="str">
            <v>Sales Volume</v>
          </cell>
          <cell r="Q1766" t="str">
            <v>23051DBA006P1</v>
          </cell>
          <cell r="S1766">
            <v>4173</v>
          </cell>
          <cell r="T1766">
            <v>1209</v>
          </cell>
          <cell r="U1766">
            <v>179</v>
          </cell>
          <cell r="V1766">
            <v>1</v>
          </cell>
          <cell r="W1766">
            <v>8</v>
          </cell>
          <cell r="X1766">
            <v>0</v>
          </cell>
          <cell r="Y1766">
            <v>0</v>
          </cell>
          <cell r="Z1766">
            <v>0</v>
          </cell>
          <cell r="AA1766">
            <v>0</v>
          </cell>
          <cell r="AB1766">
            <v>0</v>
          </cell>
          <cell r="AC1766">
            <v>0</v>
          </cell>
          <cell r="AD1766">
            <v>0</v>
          </cell>
        </row>
        <row r="1767">
          <cell r="F1767" t="str">
            <v>76SPB</v>
          </cell>
          <cell r="H1767" t="str">
            <v>Stock Volume</v>
          </cell>
          <cell r="Q1767" t="str">
            <v>23051DBA006P1</v>
          </cell>
          <cell r="S1767">
            <v>1399</v>
          </cell>
          <cell r="T1767">
            <v>177</v>
          </cell>
          <cell r="U1767">
            <v>19</v>
          </cell>
          <cell r="V1767">
            <v>8</v>
          </cell>
          <cell r="W1767">
            <v>0</v>
          </cell>
          <cell r="X1767">
            <v>0</v>
          </cell>
          <cell r="Y1767">
            <v>0</v>
          </cell>
          <cell r="Z1767">
            <v>0</v>
          </cell>
          <cell r="AA1767">
            <v>0</v>
          </cell>
          <cell r="AB1767">
            <v>0</v>
          </cell>
          <cell r="AC1767">
            <v>0</v>
          </cell>
          <cell r="AD1767">
            <v>0</v>
          </cell>
        </row>
        <row r="1768">
          <cell r="F1768" t="str">
            <v>76SPB</v>
          </cell>
          <cell r="H1768" t="str">
            <v>Available Stock</v>
          </cell>
          <cell r="Q1768" t="str">
            <v>23051DBA006P2</v>
          </cell>
          <cell r="S1768">
            <v>0</v>
          </cell>
          <cell r="T1768">
            <v>0</v>
          </cell>
          <cell r="U1768">
            <v>0</v>
          </cell>
          <cell r="V1768">
            <v>0</v>
          </cell>
          <cell r="W1768">
            <v>0</v>
          </cell>
          <cell r="X1768">
            <v>0</v>
          </cell>
          <cell r="Y1768">
            <v>0</v>
          </cell>
          <cell r="Z1768">
            <v>0</v>
          </cell>
          <cell r="AA1768">
            <v>0</v>
          </cell>
          <cell r="AB1768">
            <v>0</v>
          </cell>
          <cell r="AC1768">
            <v>0</v>
          </cell>
          <cell r="AD1768">
            <v>0</v>
          </cell>
        </row>
        <row r="1769">
          <cell r="F1769" t="str">
            <v>76SPB</v>
          </cell>
          <cell r="H1769" t="str">
            <v>Income</v>
          </cell>
          <cell r="Q1769" t="str">
            <v>23051DBA006P2</v>
          </cell>
          <cell r="S1769">
            <v>0</v>
          </cell>
          <cell r="T1769">
            <v>0</v>
          </cell>
          <cell r="U1769">
            <v>0</v>
          </cell>
          <cell r="V1769">
            <v>0</v>
          </cell>
          <cell r="W1769">
            <v>0</v>
          </cell>
          <cell r="X1769">
            <v>0</v>
          </cell>
          <cell r="Y1769">
            <v>0</v>
          </cell>
          <cell r="Z1769">
            <v>0</v>
          </cell>
          <cell r="AA1769">
            <v>0</v>
          </cell>
          <cell r="AB1769">
            <v>0</v>
          </cell>
          <cell r="AC1769">
            <v>0</v>
          </cell>
          <cell r="AD1769">
            <v>0</v>
          </cell>
        </row>
        <row r="1770">
          <cell r="F1770" t="str">
            <v>76SPB</v>
          </cell>
          <cell r="H1770" t="str">
            <v>Production Volume</v>
          </cell>
          <cell r="Q1770" t="str">
            <v>23051DBA006P2</v>
          </cell>
          <cell r="S1770">
            <v>0</v>
          </cell>
          <cell r="T1770">
            <v>0</v>
          </cell>
          <cell r="U1770">
            <v>0</v>
          </cell>
          <cell r="V1770">
            <v>0</v>
          </cell>
          <cell r="W1770">
            <v>0</v>
          </cell>
          <cell r="X1770">
            <v>0</v>
          </cell>
          <cell r="Y1770">
            <v>0</v>
          </cell>
          <cell r="Z1770">
            <v>0</v>
          </cell>
          <cell r="AA1770">
            <v>0</v>
          </cell>
          <cell r="AB1770">
            <v>0</v>
          </cell>
          <cell r="AC1770">
            <v>0</v>
          </cell>
          <cell r="AD1770">
            <v>0</v>
          </cell>
        </row>
        <row r="1771">
          <cell r="F1771" t="str">
            <v>76SPB</v>
          </cell>
          <cell r="H1771" t="str">
            <v>Sales Volume</v>
          </cell>
          <cell r="Q1771" t="str">
            <v>23051DBA006P2</v>
          </cell>
          <cell r="S1771">
            <v>0</v>
          </cell>
          <cell r="T1771">
            <v>0</v>
          </cell>
          <cell r="U1771">
            <v>0</v>
          </cell>
          <cell r="V1771">
            <v>0</v>
          </cell>
          <cell r="W1771">
            <v>0</v>
          </cell>
          <cell r="X1771">
            <v>0</v>
          </cell>
          <cell r="Y1771">
            <v>0</v>
          </cell>
          <cell r="Z1771">
            <v>0</v>
          </cell>
          <cell r="AA1771">
            <v>0</v>
          </cell>
          <cell r="AB1771">
            <v>0</v>
          </cell>
          <cell r="AC1771">
            <v>0</v>
          </cell>
          <cell r="AD1771">
            <v>0</v>
          </cell>
        </row>
        <row r="1772">
          <cell r="F1772" t="str">
            <v>76SPB</v>
          </cell>
          <cell r="H1772" t="str">
            <v>Stock Volume</v>
          </cell>
          <cell r="Q1772" t="str">
            <v>23051DBA006P2</v>
          </cell>
          <cell r="S1772">
            <v>0</v>
          </cell>
          <cell r="T1772">
            <v>0</v>
          </cell>
          <cell r="U1772">
            <v>0</v>
          </cell>
          <cell r="V1772">
            <v>0</v>
          </cell>
          <cell r="W1772">
            <v>0</v>
          </cell>
          <cell r="X1772">
            <v>0</v>
          </cell>
          <cell r="Y1772">
            <v>0</v>
          </cell>
          <cell r="Z1772">
            <v>0</v>
          </cell>
          <cell r="AA1772">
            <v>0</v>
          </cell>
          <cell r="AB1772">
            <v>0</v>
          </cell>
          <cell r="AC1772">
            <v>0</v>
          </cell>
          <cell r="AD1772">
            <v>0</v>
          </cell>
        </row>
        <row r="1773">
          <cell r="F1773" t="str">
            <v>76SQB</v>
          </cell>
          <cell r="H1773" t="str">
            <v>Available Stock</v>
          </cell>
          <cell r="Q1773" t="str">
            <v>63051QBA006P1</v>
          </cell>
          <cell r="S1773">
            <v>904</v>
          </cell>
          <cell r="T1773">
            <v>4863</v>
          </cell>
          <cell r="U1773">
            <v>1575</v>
          </cell>
          <cell r="V1773">
            <v>2294</v>
          </cell>
          <cell r="W1773">
            <v>2684</v>
          </cell>
          <cell r="X1773">
            <v>1946</v>
          </cell>
          <cell r="Y1773">
            <v>2459.0891717453978</v>
          </cell>
          <cell r="Z1773">
            <v>2715.7307603374429</v>
          </cell>
          <cell r="AA1773">
            <v>2713.1226867536539</v>
          </cell>
          <cell r="AB1773">
            <v>2608.1419352103694</v>
          </cell>
          <cell r="AC1773">
            <v>1825.1675664079148</v>
          </cell>
          <cell r="AD1773">
            <v>2311.5955134253531</v>
          </cell>
        </row>
        <row r="1774">
          <cell r="F1774" t="str">
            <v>76SQB</v>
          </cell>
          <cell r="H1774" t="str">
            <v>Income</v>
          </cell>
          <cell r="Q1774" t="str">
            <v>63051QBA006P1</v>
          </cell>
          <cell r="S1774">
            <v>0</v>
          </cell>
          <cell r="T1774">
            <v>0</v>
          </cell>
          <cell r="U1774">
            <v>5996</v>
          </cell>
          <cell r="V1774">
            <v>3828</v>
          </cell>
          <cell r="W1774">
            <v>4410</v>
          </cell>
          <cell r="X1774">
            <v>4818</v>
          </cell>
          <cell r="Y1774">
            <v>4526.9108282546022</v>
          </cell>
          <cell r="Z1774">
            <v>4783.3584114079549</v>
          </cell>
          <cell r="AA1774">
            <v>4082.6080735837891</v>
          </cell>
          <cell r="AB1774">
            <v>5384.980751543284</v>
          </cell>
          <cell r="AC1774">
            <v>5342.9743688024546</v>
          </cell>
          <cell r="AD1774">
            <v>3833.5720529825617</v>
          </cell>
        </row>
        <row r="1775">
          <cell r="F1775" t="str">
            <v>76SQB</v>
          </cell>
          <cell r="H1775" t="str">
            <v>Production Volume</v>
          </cell>
          <cell r="Q1775" t="str">
            <v>63051QBA006P1</v>
          </cell>
          <cell r="S1775">
            <v>958</v>
          </cell>
          <cell r="T1775">
            <v>4490</v>
          </cell>
          <cell r="U1775">
            <v>2734</v>
          </cell>
          <cell r="V1775">
            <v>5002</v>
          </cell>
          <cell r="W1775">
            <v>4800</v>
          </cell>
          <cell r="X1775">
            <v>4080</v>
          </cell>
          <cell r="Y1775">
            <v>5040</v>
          </cell>
          <cell r="Z1775">
            <v>5040</v>
          </cell>
          <cell r="AA1775">
            <v>4080</v>
          </cell>
          <cell r="AB1775">
            <v>5280</v>
          </cell>
          <cell r="AC1775">
            <v>4560</v>
          </cell>
          <cell r="AD1775">
            <v>4320</v>
          </cell>
        </row>
        <row r="1776">
          <cell r="F1776" t="str">
            <v>76SQB</v>
          </cell>
          <cell r="H1776" t="str">
            <v>Sales Volume</v>
          </cell>
          <cell r="Q1776" t="str">
            <v>63051QBA006P1</v>
          </cell>
          <cell r="S1776">
            <v>0</v>
          </cell>
          <cell r="T1776">
            <v>0</v>
          </cell>
          <cell r="U1776">
            <v>5996</v>
          </cell>
          <cell r="V1776">
            <v>3828</v>
          </cell>
          <cell r="W1776">
            <v>4410</v>
          </cell>
          <cell r="X1776">
            <v>4818</v>
          </cell>
          <cell r="Y1776">
            <v>4526.9108282546022</v>
          </cell>
          <cell r="Z1776">
            <v>4783.3584114079549</v>
          </cell>
          <cell r="AA1776">
            <v>4082.6080735837891</v>
          </cell>
          <cell r="AB1776">
            <v>5384.980751543284</v>
          </cell>
          <cell r="AC1776">
            <v>5342.9743688024546</v>
          </cell>
          <cell r="AD1776">
            <v>3833.5720529825617</v>
          </cell>
        </row>
        <row r="1777">
          <cell r="F1777" t="str">
            <v>76SQB</v>
          </cell>
          <cell r="H1777" t="str">
            <v>Stock Volume</v>
          </cell>
          <cell r="Q1777" t="str">
            <v>63051QBA006P1</v>
          </cell>
          <cell r="S1777">
            <v>954</v>
          </cell>
          <cell r="T1777">
            <v>4863</v>
          </cell>
          <cell r="U1777">
            <v>1757</v>
          </cell>
          <cell r="V1777">
            <v>2954</v>
          </cell>
          <cell r="W1777">
            <v>3344</v>
          </cell>
          <cell r="X1777">
            <v>2606</v>
          </cell>
          <cell r="Y1777">
            <v>3119.0891717453978</v>
          </cell>
          <cell r="Z1777">
            <v>3375.7307603374429</v>
          </cell>
          <cell r="AA1777">
            <v>3373.1226867536539</v>
          </cell>
          <cell r="AB1777">
            <v>3268.1419352103694</v>
          </cell>
          <cell r="AC1777">
            <v>2485.1675664079148</v>
          </cell>
          <cell r="AD1777">
            <v>2971.5955134253531</v>
          </cell>
        </row>
        <row r="1778">
          <cell r="F1778" t="str">
            <v>76SRB</v>
          </cell>
          <cell r="H1778" t="str">
            <v>Available Stock</v>
          </cell>
          <cell r="Q1778" t="str">
            <v>63051CBA006P1</v>
          </cell>
          <cell r="S1778">
            <v>1358</v>
          </cell>
          <cell r="T1778">
            <v>725</v>
          </cell>
          <cell r="U1778">
            <v>155</v>
          </cell>
          <cell r="V1778">
            <v>35</v>
          </cell>
          <cell r="W1778">
            <v>2283</v>
          </cell>
          <cell r="X1778">
            <v>2248</v>
          </cell>
          <cell r="Y1778">
            <v>2223</v>
          </cell>
          <cell r="Z1778">
            <v>2198</v>
          </cell>
          <cell r="AA1778">
            <v>1653</v>
          </cell>
          <cell r="AB1778">
            <v>1108</v>
          </cell>
          <cell r="AC1778">
            <v>108</v>
          </cell>
          <cell r="AD1778">
            <v>108</v>
          </cell>
        </row>
        <row r="1779">
          <cell r="F1779" t="str">
            <v>76SRB</v>
          </cell>
          <cell r="H1779" t="str">
            <v>Income</v>
          </cell>
          <cell r="Q1779" t="str">
            <v>63051CBA006P1</v>
          </cell>
          <cell r="S1779">
            <v>1773</v>
          </cell>
          <cell r="T1779">
            <v>1062</v>
          </cell>
          <cell r="U1779">
            <v>648</v>
          </cell>
          <cell r="V1779">
            <v>123</v>
          </cell>
          <cell r="W1779">
            <v>152</v>
          </cell>
          <cell r="X1779">
            <v>35</v>
          </cell>
          <cell r="Y1779">
            <v>25</v>
          </cell>
          <cell r="Z1779">
            <v>25</v>
          </cell>
          <cell r="AA1779">
            <v>545</v>
          </cell>
          <cell r="AB1779">
            <v>545</v>
          </cell>
          <cell r="AC1779">
            <v>1000</v>
          </cell>
          <cell r="AD1779">
            <v>0</v>
          </cell>
        </row>
        <row r="1780">
          <cell r="F1780" t="str">
            <v>76SRB</v>
          </cell>
          <cell r="H1780" t="str">
            <v>Production Volume</v>
          </cell>
          <cell r="Q1780" t="str">
            <v>63051CBA006P1</v>
          </cell>
          <cell r="S1780">
            <v>2143</v>
          </cell>
          <cell r="T1780">
            <v>300</v>
          </cell>
          <cell r="U1780">
            <v>1</v>
          </cell>
          <cell r="V1780">
            <v>0</v>
          </cell>
          <cell r="W1780">
            <v>2400</v>
          </cell>
          <cell r="X1780">
            <v>0</v>
          </cell>
          <cell r="Y1780">
            <v>0</v>
          </cell>
          <cell r="Z1780">
            <v>0</v>
          </cell>
          <cell r="AA1780">
            <v>0</v>
          </cell>
          <cell r="AB1780">
            <v>0</v>
          </cell>
          <cell r="AC1780">
            <v>0</v>
          </cell>
          <cell r="AD1780">
            <v>0</v>
          </cell>
        </row>
        <row r="1781">
          <cell r="F1781" t="str">
            <v>76SRB</v>
          </cell>
          <cell r="H1781" t="str">
            <v>Sales Volume</v>
          </cell>
          <cell r="Q1781" t="str">
            <v>63051CBA006P1</v>
          </cell>
          <cell r="S1781">
            <v>1773</v>
          </cell>
          <cell r="T1781">
            <v>1062</v>
          </cell>
          <cell r="U1781">
            <v>648</v>
          </cell>
          <cell r="V1781">
            <v>123</v>
          </cell>
          <cell r="W1781">
            <v>152</v>
          </cell>
          <cell r="X1781">
            <v>35</v>
          </cell>
          <cell r="Y1781">
            <v>25</v>
          </cell>
          <cell r="Z1781">
            <v>25</v>
          </cell>
          <cell r="AA1781">
            <v>545</v>
          </cell>
          <cell r="AB1781">
            <v>545</v>
          </cell>
          <cell r="AC1781">
            <v>1000</v>
          </cell>
          <cell r="AD1781">
            <v>0</v>
          </cell>
        </row>
        <row r="1782">
          <cell r="F1782" t="str">
            <v>76SRB</v>
          </cell>
          <cell r="H1782" t="str">
            <v>Stock Volume</v>
          </cell>
          <cell r="Q1782" t="str">
            <v>63051CBA006P1</v>
          </cell>
          <cell r="S1782">
            <v>1435</v>
          </cell>
          <cell r="T1782">
            <v>725</v>
          </cell>
          <cell r="U1782">
            <v>182</v>
          </cell>
          <cell r="V1782">
            <v>50</v>
          </cell>
          <cell r="W1782">
            <v>2298</v>
          </cell>
          <cell r="X1782">
            <v>2263</v>
          </cell>
          <cell r="Y1782">
            <v>2238</v>
          </cell>
          <cell r="Z1782">
            <v>2213</v>
          </cell>
          <cell r="AA1782">
            <v>1668</v>
          </cell>
          <cell r="AB1782">
            <v>1123</v>
          </cell>
          <cell r="AC1782">
            <v>123</v>
          </cell>
          <cell r="AD1782">
            <v>123</v>
          </cell>
        </row>
        <row r="1783">
          <cell r="F1783" t="str">
            <v>76SRX</v>
          </cell>
          <cell r="H1783" t="str">
            <v>Available Stock</v>
          </cell>
          <cell r="Q1783" t="str">
            <v>63051CBA089P1</v>
          </cell>
          <cell r="S1783">
            <v>303</v>
          </cell>
          <cell r="T1783">
            <v>566</v>
          </cell>
          <cell r="U1783">
            <v>131</v>
          </cell>
          <cell r="V1783">
            <v>37</v>
          </cell>
          <cell r="W1783">
            <v>12</v>
          </cell>
          <cell r="X1783">
            <v>12</v>
          </cell>
          <cell r="Y1783">
            <v>12</v>
          </cell>
          <cell r="Z1783">
            <v>12</v>
          </cell>
          <cell r="AA1783">
            <v>12</v>
          </cell>
          <cell r="AB1783">
            <v>12</v>
          </cell>
          <cell r="AC1783">
            <v>12</v>
          </cell>
          <cell r="AD1783">
            <v>12</v>
          </cell>
        </row>
        <row r="1784">
          <cell r="F1784" t="str">
            <v>76SRX</v>
          </cell>
          <cell r="H1784" t="str">
            <v>Income</v>
          </cell>
          <cell r="Q1784" t="str">
            <v>63051CBA089P1</v>
          </cell>
          <cell r="S1784">
            <v>1055</v>
          </cell>
          <cell r="T1784">
            <v>361</v>
          </cell>
          <cell r="U1784">
            <v>381</v>
          </cell>
          <cell r="V1784">
            <v>95</v>
          </cell>
          <cell r="W1784">
            <v>25</v>
          </cell>
          <cell r="X1784">
            <v>0</v>
          </cell>
          <cell r="Y1784">
            <v>0</v>
          </cell>
          <cell r="Z1784">
            <v>0</v>
          </cell>
          <cell r="AA1784">
            <v>0</v>
          </cell>
          <cell r="AB1784">
            <v>0</v>
          </cell>
          <cell r="AC1784">
            <v>0</v>
          </cell>
          <cell r="AD1784">
            <v>0</v>
          </cell>
        </row>
        <row r="1785">
          <cell r="F1785" t="str">
            <v>76SRX</v>
          </cell>
          <cell r="H1785" t="str">
            <v>Production Volume</v>
          </cell>
          <cell r="Q1785" t="str">
            <v>63051CBA089P1</v>
          </cell>
          <cell r="S1785">
            <v>1020</v>
          </cell>
          <cell r="T1785">
            <v>478</v>
          </cell>
          <cell r="U1785">
            <v>1</v>
          </cell>
          <cell r="V1785">
            <v>0</v>
          </cell>
          <cell r="W1785">
            <v>0</v>
          </cell>
          <cell r="X1785">
            <v>0</v>
          </cell>
          <cell r="Y1785">
            <v>0</v>
          </cell>
          <cell r="Z1785">
            <v>0</v>
          </cell>
          <cell r="AA1785">
            <v>0</v>
          </cell>
          <cell r="AB1785">
            <v>0</v>
          </cell>
          <cell r="AC1785">
            <v>0</v>
          </cell>
          <cell r="AD1785">
            <v>0</v>
          </cell>
        </row>
        <row r="1786">
          <cell r="F1786" t="str">
            <v>76SRX</v>
          </cell>
          <cell r="H1786" t="str">
            <v>Sales Volume</v>
          </cell>
          <cell r="Q1786" t="str">
            <v>63051CBA089P1</v>
          </cell>
          <cell r="S1786">
            <v>1055</v>
          </cell>
          <cell r="T1786">
            <v>361</v>
          </cell>
          <cell r="U1786">
            <v>381</v>
          </cell>
          <cell r="V1786">
            <v>95</v>
          </cell>
          <cell r="W1786">
            <v>25</v>
          </cell>
          <cell r="X1786">
            <v>0</v>
          </cell>
          <cell r="Y1786">
            <v>0</v>
          </cell>
          <cell r="Z1786">
            <v>0</v>
          </cell>
          <cell r="AA1786">
            <v>0</v>
          </cell>
          <cell r="AB1786">
            <v>0</v>
          </cell>
          <cell r="AC1786">
            <v>0</v>
          </cell>
          <cell r="AD1786">
            <v>0</v>
          </cell>
        </row>
        <row r="1787">
          <cell r="F1787" t="str">
            <v>76SRX</v>
          </cell>
          <cell r="H1787" t="str">
            <v>Stock Volume</v>
          </cell>
          <cell r="Q1787" t="str">
            <v>63051CBA089P1</v>
          </cell>
          <cell r="S1787">
            <v>334</v>
          </cell>
          <cell r="T1787">
            <v>566</v>
          </cell>
          <cell r="U1787">
            <v>168</v>
          </cell>
          <cell r="V1787">
            <v>37</v>
          </cell>
          <cell r="W1787">
            <v>12</v>
          </cell>
          <cell r="X1787">
            <v>12</v>
          </cell>
          <cell r="Y1787">
            <v>12</v>
          </cell>
          <cell r="Z1787">
            <v>12</v>
          </cell>
          <cell r="AA1787">
            <v>12</v>
          </cell>
          <cell r="AB1787">
            <v>12</v>
          </cell>
          <cell r="AC1787">
            <v>12</v>
          </cell>
          <cell r="AD1787">
            <v>12</v>
          </cell>
        </row>
        <row r="1788">
          <cell r="F1788" t="str">
            <v>76SSC</v>
          </cell>
          <cell r="H1788" t="str">
            <v>Available Stock</v>
          </cell>
          <cell r="Q1788" t="str">
            <v>33051BBA085P1</v>
          </cell>
          <cell r="S1788">
            <v>1081</v>
          </cell>
          <cell r="T1788">
            <v>1546</v>
          </cell>
          <cell r="U1788">
            <v>1037</v>
          </cell>
          <cell r="V1788">
            <v>1095</v>
          </cell>
          <cell r="W1788">
            <v>1927</v>
          </cell>
          <cell r="X1788">
            <v>2518</v>
          </cell>
          <cell r="Y1788">
            <v>2190</v>
          </cell>
          <cell r="Z1788">
            <v>2447</v>
          </cell>
          <cell r="AA1788">
            <v>2103</v>
          </cell>
          <cell r="AB1788">
            <v>1708</v>
          </cell>
          <cell r="AC1788">
            <v>1205</v>
          </cell>
          <cell r="AD1788">
            <v>1318</v>
          </cell>
        </row>
        <row r="1789">
          <cell r="F1789" t="str">
            <v>76SSC</v>
          </cell>
          <cell r="H1789" t="str">
            <v>Income</v>
          </cell>
          <cell r="Q1789" t="str">
            <v>33051BBA085P1</v>
          </cell>
          <cell r="S1789">
            <v>2493</v>
          </cell>
          <cell r="T1789">
            <v>2672</v>
          </cell>
          <cell r="U1789">
            <v>3341</v>
          </cell>
          <cell r="V1789">
            <v>4007</v>
          </cell>
          <cell r="W1789">
            <v>2048</v>
          </cell>
          <cell r="X1789">
            <v>2529</v>
          </cell>
          <cell r="Y1789">
            <v>3448</v>
          </cell>
          <cell r="Z1789">
            <v>2863</v>
          </cell>
          <cell r="AA1789">
            <v>3224</v>
          </cell>
          <cell r="AB1789">
            <v>3755</v>
          </cell>
          <cell r="AC1789">
            <v>3383</v>
          </cell>
          <cell r="AD1789">
            <v>2527</v>
          </cell>
        </row>
        <row r="1790">
          <cell r="F1790" t="str">
            <v>76SSC</v>
          </cell>
          <cell r="H1790" t="str">
            <v>Production Volume</v>
          </cell>
          <cell r="Q1790" t="str">
            <v>33051BBA085P1</v>
          </cell>
          <cell r="S1790">
            <v>3359</v>
          </cell>
          <cell r="T1790">
            <v>3112</v>
          </cell>
          <cell r="U1790">
            <v>2860</v>
          </cell>
          <cell r="V1790">
            <v>4309</v>
          </cell>
          <cell r="W1790">
            <v>2880</v>
          </cell>
          <cell r="X1790">
            <v>3120</v>
          </cell>
          <cell r="Y1790">
            <v>3120</v>
          </cell>
          <cell r="Z1790">
            <v>3120</v>
          </cell>
          <cell r="AA1790">
            <v>2880</v>
          </cell>
          <cell r="AB1790">
            <v>3360</v>
          </cell>
          <cell r="AC1790">
            <v>2880</v>
          </cell>
          <cell r="AD1790">
            <v>2640</v>
          </cell>
        </row>
        <row r="1791">
          <cell r="F1791" t="str">
            <v>76SSC</v>
          </cell>
          <cell r="H1791" t="str">
            <v>Sales Volume</v>
          </cell>
          <cell r="Q1791" t="str">
            <v>33051BBA085P1</v>
          </cell>
          <cell r="S1791">
            <v>2493</v>
          </cell>
          <cell r="T1791">
            <v>2672</v>
          </cell>
          <cell r="U1791">
            <v>3341</v>
          </cell>
          <cell r="V1791">
            <v>4007</v>
          </cell>
          <cell r="W1791">
            <v>2048</v>
          </cell>
          <cell r="X1791">
            <v>2529</v>
          </cell>
          <cell r="Y1791">
            <v>3448</v>
          </cell>
          <cell r="Z1791">
            <v>2863</v>
          </cell>
          <cell r="AA1791">
            <v>3224</v>
          </cell>
          <cell r="AB1791">
            <v>3755</v>
          </cell>
          <cell r="AC1791">
            <v>3383</v>
          </cell>
          <cell r="AD1791">
            <v>2527</v>
          </cell>
        </row>
        <row r="1792">
          <cell r="F1792" t="str">
            <v>76SSC</v>
          </cell>
          <cell r="H1792" t="str">
            <v>Stock Volume</v>
          </cell>
          <cell r="Q1792" t="str">
            <v>33051BBA085P1</v>
          </cell>
          <cell r="S1792">
            <v>1093</v>
          </cell>
          <cell r="T1792">
            <v>1546</v>
          </cell>
          <cell r="U1792">
            <v>1050</v>
          </cell>
          <cell r="V1792">
            <v>1340</v>
          </cell>
          <cell r="W1792">
            <v>2172</v>
          </cell>
          <cell r="X1792">
            <v>2763</v>
          </cell>
          <cell r="Y1792">
            <v>2435</v>
          </cell>
          <cell r="Z1792">
            <v>2692</v>
          </cell>
          <cell r="AA1792">
            <v>2348</v>
          </cell>
          <cell r="AB1792">
            <v>1953</v>
          </cell>
          <cell r="AC1792">
            <v>1450</v>
          </cell>
          <cell r="AD1792">
            <v>1563</v>
          </cell>
        </row>
        <row r="1793">
          <cell r="F1793" t="str">
            <v>76SSP</v>
          </cell>
          <cell r="H1793" t="str">
            <v>Available Stock</v>
          </cell>
          <cell r="Q1793" t="str">
            <v>63057BBA085P1</v>
          </cell>
          <cell r="S1793">
            <v>2</v>
          </cell>
          <cell r="T1793">
            <v>0</v>
          </cell>
          <cell r="U1793">
            <v>0</v>
          </cell>
          <cell r="V1793">
            <v>0</v>
          </cell>
          <cell r="W1793">
            <v>0</v>
          </cell>
          <cell r="X1793">
            <v>0</v>
          </cell>
          <cell r="Y1793">
            <v>0</v>
          </cell>
          <cell r="Z1793">
            <v>0</v>
          </cell>
          <cell r="AA1793">
            <v>0</v>
          </cell>
          <cell r="AB1793">
            <v>0</v>
          </cell>
          <cell r="AC1793">
            <v>0</v>
          </cell>
          <cell r="AD1793">
            <v>0</v>
          </cell>
        </row>
        <row r="1794">
          <cell r="F1794" t="str">
            <v>76SSP</v>
          </cell>
          <cell r="H1794" t="str">
            <v>Income</v>
          </cell>
          <cell r="Q1794" t="str">
            <v>63057BBA085P1</v>
          </cell>
          <cell r="S1794">
            <v>0</v>
          </cell>
          <cell r="T1794">
            <v>0</v>
          </cell>
          <cell r="U1794">
            <v>0</v>
          </cell>
          <cell r="V1794">
            <v>0</v>
          </cell>
          <cell r="W1794">
            <v>0</v>
          </cell>
          <cell r="X1794">
            <v>0</v>
          </cell>
          <cell r="Y1794">
            <v>0</v>
          </cell>
          <cell r="Z1794">
            <v>0</v>
          </cell>
          <cell r="AA1794">
            <v>0</v>
          </cell>
          <cell r="AB1794">
            <v>0</v>
          </cell>
          <cell r="AC1794">
            <v>0</v>
          </cell>
          <cell r="AD1794">
            <v>0</v>
          </cell>
        </row>
        <row r="1795">
          <cell r="F1795" t="str">
            <v>76SSP</v>
          </cell>
          <cell r="H1795" t="str">
            <v>Production Volume</v>
          </cell>
          <cell r="Q1795" t="str">
            <v>63057BBA085P1</v>
          </cell>
          <cell r="S1795">
            <v>0</v>
          </cell>
          <cell r="T1795">
            <v>0</v>
          </cell>
          <cell r="U1795">
            <v>0</v>
          </cell>
          <cell r="V1795">
            <v>0</v>
          </cell>
          <cell r="W1795">
            <v>0</v>
          </cell>
          <cell r="X1795">
            <v>0</v>
          </cell>
          <cell r="Y1795">
            <v>0</v>
          </cell>
          <cell r="Z1795">
            <v>0</v>
          </cell>
          <cell r="AA1795">
            <v>0</v>
          </cell>
          <cell r="AB1795">
            <v>0</v>
          </cell>
          <cell r="AC1795">
            <v>0</v>
          </cell>
          <cell r="AD1795">
            <v>0</v>
          </cell>
        </row>
        <row r="1796">
          <cell r="F1796" t="str">
            <v>76SSP</v>
          </cell>
          <cell r="H1796" t="str">
            <v>Sales Volume</v>
          </cell>
          <cell r="Q1796" t="str">
            <v>63057BBA085P1</v>
          </cell>
          <cell r="S1796">
            <v>0</v>
          </cell>
          <cell r="T1796">
            <v>0</v>
          </cell>
          <cell r="U1796">
            <v>0</v>
          </cell>
          <cell r="V1796">
            <v>0</v>
          </cell>
          <cell r="W1796">
            <v>0</v>
          </cell>
          <cell r="X1796">
            <v>0</v>
          </cell>
          <cell r="Y1796">
            <v>0</v>
          </cell>
          <cell r="Z1796">
            <v>0</v>
          </cell>
          <cell r="AA1796">
            <v>0</v>
          </cell>
          <cell r="AB1796">
            <v>0</v>
          </cell>
          <cell r="AC1796">
            <v>0</v>
          </cell>
          <cell r="AD1796">
            <v>0</v>
          </cell>
        </row>
        <row r="1797">
          <cell r="F1797" t="str">
            <v>76SSP</v>
          </cell>
          <cell r="H1797" t="str">
            <v>Stock Volume</v>
          </cell>
          <cell r="Q1797" t="str">
            <v>63057BBA085P1</v>
          </cell>
          <cell r="S1797">
            <v>2</v>
          </cell>
          <cell r="T1797">
            <v>0</v>
          </cell>
          <cell r="U1797">
            <v>0</v>
          </cell>
          <cell r="V1797">
            <v>0</v>
          </cell>
          <cell r="W1797">
            <v>0</v>
          </cell>
          <cell r="X1797">
            <v>0</v>
          </cell>
          <cell r="Y1797">
            <v>0</v>
          </cell>
          <cell r="Z1797">
            <v>0</v>
          </cell>
          <cell r="AA1797">
            <v>0</v>
          </cell>
          <cell r="AB1797">
            <v>0</v>
          </cell>
          <cell r="AC1797">
            <v>0</v>
          </cell>
          <cell r="AD1797">
            <v>0</v>
          </cell>
        </row>
        <row r="1798">
          <cell r="F1798" t="str">
            <v>76STB</v>
          </cell>
          <cell r="H1798" t="str">
            <v>Available Stock</v>
          </cell>
          <cell r="Q1798" t="str">
            <v>63051SBA006P1</v>
          </cell>
          <cell r="S1798">
            <v>62</v>
          </cell>
          <cell r="T1798">
            <v>50</v>
          </cell>
          <cell r="U1798">
            <v>8</v>
          </cell>
          <cell r="V1798">
            <v>9</v>
          </cell>
          <cell r="W1798">
            <v>7</v>
          </cell>
          <cell r="X1798">
            <v>7</v>
          </cell>
          <cell r="Y1798">
            <v>7</v>
          </cell>
          <cell r="Z1798">
            <v>7</v>
          </cell>
          <cell r="AA1798">
            <v>7</v>
          </cell>
          <cell r="AB1798">
            <v>7</v>
          </cell>
          <cell r="AC1798">
            <v>7</v>
          </cell>
          <cell r="AD1798">
            <v>7</v>
          </cell>
        </row>
        <row r="1799">
          <cell r="F1799" t="str">
            <v>76STB</v>
          </cell>
          <cell r="H1799" t="str">
            <v>Income</v>
          </cell>
          <cell r="Q1799" t="str">
            <v>63051SBA006P1</v>
          </cell>
          <cell r="S1799">
            <v>295</v>
          </cell>
          <cell r="T1799">
            <v>637</v>
          </cell>
          <cell r="U1799">
            <v>64</v>
          </cell>
          <cell r="V1799">
            <v>5</v>
          </cell>
          <cell r="W1799">
            <v>2</v>
          </cell>
          <cell r="X1799">
            <v>0</v>
          </cell>
          <cell r="Y1799">
            <v>0</v>
          </cell>
          <cell r="Z1799">
            <v>0</v>
          </cell>
          <cell r="AA1799">
            <v>0</v>
          </cell>
          <cell r="AB1799">
            <v>0</v>
          </cell>
          <cell r="AC1799">
            <v>0</v>
          </cell>
          <cell r="AD1799">
            <v>0</v>
          </cell>
        </row>
        <row r="1800">
          <cell r="F1800" t="str">
            <v>76STB</v>
          </cell>
          <cell r="H1800" t="str">
            <v>Production Volume</v>
          </cell>
          <cell r="Q1800" t="str">
            <v>63051SBA006P1</v>
          </cell>
          <cell r="S1800">
            <v>359</v>
          </cell>
          <cell r="T1800">
            <v>580</v>
          </cell>
          <cell r="U1800">
            <v>0</v>
          </cell>
          <cell r="V1800">
            <v>0</v>
          </cell>
          <cell r="W1800">
            <v>0</v>
          </cell>
          <cell r="X1800">
            <v>0</v>
          </cell>
          <cell r="Y1800">
            <v>0</v>
          </cell>
          <cell r="Z1800">
            <v>0</v>
          </cell>
          <cell r="AA1800">
            <v>0</v>
          </cell>
          <cell r="AB1800">
            <v>0</v>
          </cell>
          <cell r="AC1800">
            <v>0</v>
          </cell>
          <cell r="AD1800">
            <v>0</v>
          </cell>
        </row>
        <row r="1801">
          <cell r="F1801" t="str">
            <v>76STB</v>
          </cell>
          <cell r="H1801" t="str">
            <v>Sales Volume</v>
          </cell>
          <cell r="Q1801" t="str">
            <v>63051SBA006P1</v>
          </cell>
          <cell r="S1801">
            <v>295</v>
          </cell>
          <cell r="T1801">
            <v>637</v>
          </cell>
          <cell r="U1801">
            <v>64</v>
          </cell>
          <cell r="V1801">
            <v>5</v>
          </cell>
          <cell r="W1801">
            <v>2</v>
          </cell>
          <cell r="X1801">
            <v>0</v>
          </cell>
          <cell r="Y1801">
            <v>0</v>
          </cell>
          <cell r="Z1801">
            <v>0</v>
          </cell>
          <cell r="AA1801">
            <v>0</v>
          </cell>
          <cell r="AB1801">
            <v>0</v>
          </cell>
          <cell r="AC1801">
            <v>0</v>
          </cell>
          <cell r="AD1801">
            <v>0</v>
          </cell>
        </row>
        <row r="1802">
          <cell r="F1802" t="str">
            <v>76STB</v>
          </cell>
          <cell r="H1802" t="str">
            <v>Stock Volume</v>
          </cell>
          <cell r="Q1802" t="str">
            <v>63051SBA006P1</v>
          </cell>
          <cell r="S1802">
            <v>62</v>
          </cell>
          <cell r="T1802">
            <v>50</v>
          </cell>
          <cell r="U1802">
            <v>20</v>
          </cell>
          <cell r="V1802">
            <v>9</v>
          </cell>
          <cell r="W1802">
            <v>7</v>
          </cell>
          <cell r="X1802">
            <v>7</v>
          </cell>
          <cell r="Y1802">
            <v>7</v>
          </cell>
          <cell r="Z1802">
            <v>7</v>
          </cell>
          <cell r="AA1802">
            <v>7</v>
          </cell>
          <cell r="AB1802">
            <v>7</v>
          </cell>
          <cell r="AC1802">
            <v>7</v>
          </cell>
          <cell r="AD1802">
            <v>7</v>
          </cell>
        </row>
        <row r="1803">
          <cell r="F1803" t="str">
            <v>76STX</v>
          </cell>
          <cell r="H1803" t="str">
            <v>Available Stock</v>
          </cell>
          <cell r="Q1803" t="str">
            <v>63051SBA089P1</v>
          </cell>
          <cell r="S1803">
            <v>217</v>
          </cell>
          <cell r="T1803">
            <v>63</v>
          </cell>
          <cell r="U1803">
            <v>12</v>
          </cell>
          <cell r="V1803">
            <v>12</v>
          </cell>
          <cell r="W1803">
            <v>12</v>
          </cell>
          <cell r="X1803">
            <v>6</v>
          </cell>
          <cell r="Y1803">
            <v>6</v>
          </cell>
          <cell r="Z1803">
            <v>6</v>
          </cell>
          <cell r="AA1803">
            <v>6</v>
          </cell>
          <cell r="AB1803">
            <v>6</v>
          </cell>
          <cell r="AC1803">
            <v>6</v>
          </cell>
          <cell r="AD1803">
            <v>6</v>
          </cell>
        </row>
        <row r="1804">
          <cell r="F1804" t="str">
            <v>76STX</v>
          </cell>
          <cell r="H1804" t="str">
            <v>Income</v>
          </cell>
          <cell r="Q1804" t="str">
            <v>63051SBA089P1</v>
          </cell>
          <cell r="S1804">
            <v>284</v>
          </cell>
          <cell r="T1804">
            <v>429</v>
          </cell>
          <cell r="U1804">
            <v>35</v>
          </cell>
          <cell r="V1804">
            <v>7</v>
          </cell>
          <cell r="W1804">
            <v>0</v>
          </cell>
          <cell r="X1804">
            <v>6</v>
          </cell>
          <cell r="Y1804">
            <v>0</v>
          </cell>
          <cell r="Z1804">
            <v>0</v>
          </cell>
          <cell r="AA1804">
            <v>0</v>
          </cell>
          <cell r="AB1804">
            <v>0</v>
          </cell>
          <cell r="AC1804">
            <v>0</v>
          </cell>
          <cell r="AD1804">
            <v>0</v>
          </cell>
        </row>
        <row r="1805">
          <cell r="F1805" t="str">
            <v>76STX</v>
          </cell>
          <cell r="H1805" t="str">
            <v>Production Volume</v>
          </cell>
          <cell r="Q1805" t="str">
            <v>63051SBA089P1</v>
          </cell>
          <cell r="S1805">
            <v>476</v>
          </cell>
          <cell r="T1805">
            <v>241</v>
          </cell>
          <cell r="U1805">
            <v>0</v>
          </cell>
          <cell r="V1805">
            <v>0</v>
          </cell>
          <cell r="W1805">
            <v>0</v>
          </cell>
          <cell r="X1805">
            <v>0</v>
          </cell>
          <cell r="Y1805">
            <v>0</v>
          </cell>
          <cell r="Z1805">
            <v>0</v>
          </cell>
          <cell r="AA1805">
            <v>0</v>
          </cell>
          <cell r="AB1805">
            <v>0</v>
          </cell>
          <cell r="AC1805">
            <v>0</v>
          </cell>
          <cell r="AD1805">
            <v>0</v>
          </cell>
        </row>
        <row r="1806">
          <cell r="F1806" t="str">
            <v>76STX</v>
          </cell>
          <cell r="H1806" t="str">
            <v>Sales Volume</v>
          </cell>
          <cell r="Q1806" t="str">
            <v>63051SBA089P1</v>
          </cell>
          <cell r="S1806">
            <v>284</v>
          </cell>
          <cell r="T1806">
            <v>429</v>
          </cell>
          <cell r="U1806">
            <v>35</v>
          </cell>
          <cell r="V1806">
            <v>7</v>
          </cell>
          <cell r="W1806">
            <v>0</v>
          </cell>
          <cell r="X1806">
            <v>6</v>
          </cell>
          <cell r="Y1806">
            <v>0</v>
          </cell>
          <cell r="Z1806">
            <v>0</v>
          </cell>
          <cell r="AA1806">
            <v>0</v>
          </cell>
          <cell r="AB1806">
            <v>0</v>
          </cell>
          <cell r="AC1806">
            <v>0</v>
          </cell>
          <cell r="AD1806">
            <v>0</v>
          </cell>
        </row>
        <row r="1807">
          <cell r="F1807" t="str">
            <v>76STX</v>
          </cell>
          <cell r="H1807" t="str">
            <v>Stock Volume</v>
          </cell>
          <cell r="Q1807" t="str">
            <v>63051SBA089P1</v>
          </cell>
          <cell r="S1807">
            <v>239</v>
          </cell>
          <cell r="T1807">
            <v>63</v>
          </cell>
          <cell r="U1807">
            <v>35</v>
          </cell>
          <cell r="V1807">
            <v>12</v>
          </cell>
          <cell r="W1807">
            <v>12</v>
          </cell>
          <cell r="X1807">
            <v>6</v>
          </cell>
          <cell r="Y1807">
            <v>6</v>
          </cell>
          <cell r="Z1807">
            <v>6</v>
          </cell>
          <cell r="AA1807">
            <v>6</v>
          </cell>
          <cell r="AB1807">
            <v>6</v>
          </cell>
          <cell r="AC1807">
            <v>6</v>
          </cell>
          <cell r="AD1807">
            <v>6</v>
          </cell>
        </row>
        <row r="1808">
          <cell r="F1808" t="str">
            <v>76TXE</v>
          </cell>
          <cell r="H1808" t="str">
            <v>Available Stock</v>
          </cell>
          <cell r="Q1808" t="str">
            <v>63051EBA089P1</v>
          </cell>
          <cell r="S1808">
            <v>0</v>
          </cell>
          <cell r="T1808">
            <v>0</v>
          </cell>
          <cell r="U1808">
            <v>0</v>
          </cell>
          <cell r="V1808">
            <v>0</v>
          </cell>
          <cell r="W1808">
            <v>0</v>
          </cell>
          <cell r="X1808">
            <v>0</v>
          </cell>
          <cell r="Y1808">
            <v>0</v>
          </cell>
          <cell r="Z1808">
            <v>0</v>
          </cell>
          <cell r="AA1808">
            <v>0</v>
          </cell>
          <cell r="AB1808">
            <v>0</v>
          </cell>
          <cell r="AC1808">
            <v>0</v>
          </cell>
          <cell r="AD1808">
            <v>0</v>
          </cell>
        </row>
        <row r="1809">
          <cell r="F1809" t="str">
            <v>76TXE</v>
          </cell>
          <cell r="H1809" t="str">
            <v>Income</v>
          </cell>
          <cell r="Q1809" t="str">
            <v>63051EBA089P1</v>
          </cell>
          <cell r="S1809">
            <v>0</v>
          </cell>
          <cell r="T1809">
            <v>0</v>
          </cell>
          <cell r="U1809">
            <v>0</v>
          </cell>
          <cell r="V1809">
            <v>0</v>
          </cell>
          <cell r="W1809">
            <v>0</v>
          </cell>
          <cell r="X1809">
            <v>0</v>
          </cell>
          <cell r="Y1809">
            <v>0</v>
          </cell>
          <cell r="Z1809">
            <v>0</v>
          </cell>
          <cell r="AA1809">
            <v>0</v>
          </cell>
          <cell r="AB1809">
            <v>0</v>
          </cell>
          <cell r="AC1809">
            <v>0</v>
          </cell>
          <cell r="AD1809">
            <v>0</v>
          </cell>
        </row>
        <row r="1810">
          <cell r="F1810" t="str">
            <v>76TXE</v>
          </cell>
          <cell r="H1810" t="str">
            <v>Production Volume</v>
          </cell>
          <cell r="Q1810" t="str">
            <v>63051EBA089P1</v>
          </cell>
          <cell r="S1810">
            <v>0</v>
          </cell>
          <cell r="T1810">
            <v>0</v>
          </cell>
          <cell r="U1810">
            <v>0</v>
          </cell>
          <cell r="V1810">
            <v>0</v>
          </cell>
          <cell r="W1810">
            <v>0</v>
          </cell>
          <cell r="X1810">
            <v>0</v>
          </cell>
          <cell r="Y1810">
            <v>0</v>
          </cell>
          <cell r="Z1810">
            <v>0</v>
          </cell>
          <cell r="AA1810">
            <v>0</v>
          </cell>
          <cell r="AB1810">
            <v>0</v>
          </cell>
          <cell r="AC1810">
            <v>0</v>
          </cell>
          <cell r="AD1810">
            <v>0</v>
          </cell>
        </row>
        <row r="1811">
          <cell r="F1811" t="str">
            <v>76TXE</v>
          </cell>
          <cell r="H1811" t="str">
            <v>Sales Volume</v>
          </cell>
          <cell r="Q1811" t="str">
            <v>63051EBA089P1</v>
          </cell>
          <cell r="S1811">
            <v>0</v>
          </cell>
          <cell r="T1811">
            <v>0</v>
          </cell>
          <cell r="U1811">
            <v>0</v>
          </cell>
          <cell r="V1811">
            <v>0</v>
          </cell>
          <cell r="W1811">
            <v>0</v>
          </cell>
          <cell r="X1811">
            <v>0</v>
          </cell>
          <cell r="Y1811">
            <v>0</v>
          </cell>
          <cell r="Z1811">
            <v>0</v>
          </cell>
          <cell r="AA1811">
            <v>0</v>
          </cell>
          <cell r="AB1811">
            <v>0</v>
          </cell>
          <cell r="AC1811">
            <v>0</v>
          </cell>
          <cell r="AD1811">
            <v>0</v>
          </cell>
        </row>
        <row r="1812">
          <cell r="F1812" t="str">
            <v>76TXE</v>
          </cell>
          <cell r="H1812" t="str">
            <v>Stock Volume</v>
          </cell>
          <cell r="Q1812" t="str">
            <v>63051EBA089P1</v>
          </cell>
          <cell r="S1812">
            <v>0</v>
          </cell>
          <cell r="T1812">
            <v>0</v>
          </cell>
          <cell r="U1812">
            <v>0</v>
          </cell>
          <cell r="V1812">
            <v>0</v>
          </cell>
          <cell r="W1812">
            <v>0</v>
          </cell>
          <cell r="X1812">
            <v>0</v>
          </cell>
          <cell r="Y1812">
            <v>0</v>
          </cell>
          <cell r="Z1812">
            <v>0</v>
          </cell>
          <cell r="AA1812">
            <v>0</v>
          </cell>
          <cell r="AB1812">
            <v>0</v>
          </cell>
          <cell r="AC1812">
            <v>0</v>
          </cell>
          <cell r="AD1812">
            <v>0</v>
          </cell>
        </row>
        <row r="1813">
          <cell r="F1813" t="str">
            <v>76WDG</v>
          </cell>
          <cell r="H1813" t="str">
            <v>Available Stock</v>
          </cell>
          <cell r="Q1813" t="str">
            <v>23052WBA188P1</v>
          </cell>
          <cell r="S1813">
            <v>0</v>
          </cell>
          <cell r="T1813">
            <v>0</v>
          </cell>
          <cell r="U1813">
            <v>0</v>
          </cell>
          <cell r="V1813">
            <v>0</v>
          </cell>
          <cell r="W1813">
            <v>0</v>
          </cell>
          <cell r="X1813">
            <v>17</v>
          </cell>
          <cell r="Y1813">
            <v>15.569585972622646</v>
          </cell>
          <cell r="Z1813">
            <v>22.496998056513306</v>
          </cell>
          <cell r="AA1813">
            <v>18.567223697119807</v>
          </cell>
          <cell r="AB1813">
            <v>22.269148542791413</v>
          </cell>
          <cell r="AC1813">
            <v>16.075771532556193</v>
          </cell>
          <cell r="AD1813">
            <v>22.927653378273913</v>
          </cell>
        </row>
        <row r="1814">
          <cell r="F1814" t="str">
            <v>76WDG</v>
          </cell>
          <cell r="H1814" t="str">
            <v>Income</v>
          </cell>
          <cell r="Q1814" t="str">
            <v>23052WBA188P1</v>
          </cell>
          <cell r="S1814">
            <v>0</v>
          </cell>
          <cell r="T1814">
            <v>0</v>
          </cell>
          <cell r="U1814">
            <v>0</v>
          </cell>
          <cell r="V1814">
            <v>0</v>
          </cell>
          <cell r="W1814">
            <v>0</v>
          </cell>
          <cell r="X1814">
            <v>3</v>
          </cell>
          <cell r="Y1814">
            <v>11.430414027377354</v>
          </cell>
          <cell r="Z1814">
            <v>13.07258791610934</v>
          </cell>
          <cell r="AA1814">
            <v>13.929774359393498</v>
          </cell>
          <cell r="AB1814">
            <v>16.298075154328394</v>
          </cell>
          <cell r="AC1814">
            <v>16.193377010235221</v>
          </cell>
          <cell r="AD1814">
            <v>13.148118154282276</v>
          </cell>
        </row>
        <row r="1815">
          <cell r="F1815" t="str">
            <v>76WDG</v>
          </cell>
          <cell r="H1815" t="str">
            <v>Production Volume</v>
          </cell>
          <cell r="Q1815" t="str">
            <v>23052WBA188P1</v>
          </cell>
          <cell r="S1815">
            <v>0</v>
          </cell>
          <cell r="T1815">
            <v>0</v>
          </cell>
          <cell r="U1815">
            <v>0</v>
          </cell>
          <cell r="V1815">
            <v>6</v>
          </cell>
          <cell r="W1815">
            <v>0</v>
          </cell>
          <cell r="X1815">
            <v>20</v>
          </cell>
          <cell r="Y1815">
            <v>10</v>
          </cell>
          <cell r="Z1815">
            <v>20</v>
          </cell>
          <cell r="AA1815">
            <v>10</v>
          </cell>
          <cell r="AB1815">
            <v>20</v>
          </cell>
          <cell r="AC1815">
            <v>10</v>
          </cell>
          <cell r="AD1815">
            <v>20</v>
          </cell>
        </row>
        <row r="1816">
          <cell r="F1816" t="str">
            <v>76WDG</v>
          </cell>
          <cell r="H1816" t="str">
            <v>Sales Volume</v>
          </cell>
          <cell r="Q1816" t="str">
            <v>23052WBA188P1</v>
          </cell>
          <cell r="S1816">
            <v>0</v>
          </cell>
          <cell r="T1816">
            <v>0</v>
          </cell>
          <cell r="U1816">
            <v>0</v>
          </cell>
          <cell r="V1816">
            <v>0</v>
          </cell>
          <cell r="W1816">
            <v>0</v>
          </cell>
          <cell r="X1816">
            <v>3</v>
          </cell>
          <cell r="Y1816">
            <v>11.430414027377354</v>
          </cell>
          <cell r="Z1816">
            <v>13.07258791610934</v>
          </cell>
          <cell r="AA1816">
            <v>13.929774359393498</v>
          </cell>
          <cell r="AB1816">
            <v>16.298075154328394</v>
          </cell>
          <cell r="AC1816">
            <v>16.193377010235221</v>
          </cell>
          <cell r="AD1816">
            <v>13.148118154282276</v>
          </cell>
        </row>
        <row r="1817">
          <cell r="F1817" t="str">
            <v>76WDG</v>
          </cell>
          <cell r="H1817" t="str">
            <v>Stock Volume</v>
          </cell>
          <cell r="Q1817" t="str">
            <v>23052WBA188P1</v>
          </cell>
          <cell r="S1817">
            <v>0</v>
          </cell>
          <cell r="T1817">
            <v>0</v>
          </cell>
          <cell r="U1817">
            <v>0</v>
          </cell>
          <cell r="V1817">
            <v>0</v>
          </cell>
          <cell r="W1817">
            <v>0</v>
          </cell>
          <cell r="X1817">
            <v>17</v>
          </cell>
          <cell r="Y1817">
            <v>15.569585972622646</v>
          </cell>
          <cell r="Z1817">
            <v>22.496998056513306</v>
          </cell>
          <cell r="AA1817">
            <v>18.567223697119807</v>
          </cell>
          <cell r="AB1817">
            <v>22.269148542791413</v>
          </cell>
          <cell r="AC1817">
            <v>16.075771532556193</v>
          </cell>
          <cell r="AD1817">
            <v>22.927653378273913</v>
          </cell>
        </row>
        <row r="1818">
          <cell r="F1818" t="str">
            <v>76WDG</v>
          </cell>
          <cell r="H1818" t="str">
            <v>Available Stock</v>
          </cell>
          <cell r="Q1818" t="str">
            <v>23052WBA288P1</v>
          </cell>
          <cell r="S1818">
            <v>0</v>
          </cell>
          <cell r="T1818">
            <v>0</v>
          </cell>
          <cell r="U1818">
            <v>0</v>
          </cell>
          <cell r="V1818">
            <v>0</v>
          </cell>
          <cell r="W1818">
            <v>0</v>
          </cell>
          <cell r="X1818">
            <v>8</v>
          </cell>
          <cell r="Y1818">
            <v>4.521178339493849</v>
          </cell>
          <cell r="Z1818">
            <v>10.542564625895354</v>
          </cell>
          <cell r="AA1818">
            <v>6.303068081732115</v>
          </cell>
          <cell r="AB1818">
            <v>11.34278433911043</v>
          </cell>
          <cell r="AC1818">
            <v>6.4143652490388421</v>
          </cell>
          <cell r="AD1818">
            <v>12.412764071648583</v>
          </cell>
        </row>
        <row r="1819">
          <cell r="F1819" t="str">
            <v>76WDG</v>
          </cell>
          <cell r="H1819" t="str">
            <v>Income</v>
          </cell>
          <cell r="Q1819" t="str">
            <v>23052WBA288P1</v>
          </cell>
          <cell r="S1819">
            <v>0</v>
          </cell>
          <cell r="T1819">
            <v>0</v>
          </cell>
          <cell r="U1819">
            <v>0</v>
          </cell>
          <cell r="V1819">
            <v>0</v>
          </cell>
          <cell r="W1819">
            <v>0</v>
          </cell>
          <cell r="X1819">
            <v>2</v>
          </cell>
          <cell r="Y1819">
            <v>3.4788216605061515</v>
          </cell>
          <cell r="Z1819">
            <v>3.9786137135984947</v>
          </cell>
          <cell r="AA1819">
            <v>4.2394965441632388</v>
          </cell>
          <cell r="AB1819">
            <v>4.9602837426216846</v>
          </cell>
          <cell r="AC1819">
            <v>4.9284190900715883</v>
          </cell>
          <cell r="AD1819">
            <v>4.001601177390258</v>
          </cell>
        </row>
        <row r="1820">
          <cell r="F1820" t="str">
            <v>76WDG</v>
          </cell>
          <cell r="H1820" t="str">
            <v>Production Volume</v>
          </cell>
          <cell r="Q1820" t="str">
            <v>23052WBA288P1</v>
          </cell>
          <cell r="S1820">
            <v>0</v>
          </cell>
          <cell r="T1820">
            <v>0</v>
          </cell>
          <cell r="U1820">
            <v>0</v>
          </cell>
          <cell r="V1820">
            <v>6</v>
          </cell>
          <cell r="W1820">
            <v>0</v>
          </cell>
          <cell r="X1820">
            <v>10</v>
          </cell>
          <cell r="Y1820">
            <v>0</v>
          </cell>
          <cell r="Z1820">
            <v>10</v>
          </cell>
          <cell r="AA1820">
            <v>0</v>
          </cell>
          <cell r="AB1820">
            <v>10</v>
          </cell>
          <cell r="AC1820">
            <v>0</v>
          </cell>
          <cell r="AD1820">
            <v>10</v>
          </cell>
        </row>
        <row r="1821">
          <cell r="F1821" t="str">
            <v>76WDG</v>
          </cell>
          <cell r="H1821" t="str">
            <v>Sales Volume</v>
          </cell>
          <cell r="Q1821" t="str">
            <v>23052WBA288P1</v>
          </cell>
          <cell r="S1821">
            <v>0</v>
          </cell>
          <cell r="T1821">
            <v>0</v>
          </cell>
          <cell r="U1821">
            <v>0</v>
          </cell>
          <cell r="V1821">
            <v>0</v>
          </cell>
          <cell r="W1821">
            <v>0</v>
          </cell>
          <cell r="X1821">
            <v>2</v>
          </cell>
          <cell r="Y1821">
            <v>3.4788216605061515</v>
          </cell>
          <cell r="Z1821">
            <v>3.9786137135984947</v>
          </cell>
          <cell r="AA1821">
            <v>4.2394965441632388</v>
          </cell>
          <cell r="AB1821">
            <v>4.9602837426216846</v>
          </cell>
          <cell r="AC1821">
            <v>4.9284190900715883</v>
          </cell>
          <cell r="AD1821">
            <v>4.001601177390258</v>
          </cell>
        </row>
        <row r="1822">
          <cell r="F1822" t="str">
            <v>76WDG</v>
          </cell>
          <cell r="H1822" t="str">
            <v>Stock Volume</v>
          </cell>
          <cell r="Q1822" t="str">
            <v>23052WBA288P1</v>
          </cell>
          <cell r="S1822">
            <v>0</v>
          </cell>
          <cell r="T1822">
            <v>0</v>
          </cell>
          <cell r="U1822">
            <v>0</v>
          </cell>
          <cell r="V1822">
            <v>0</v>
          </cell>
          <cell r="W1822">
            <v>0</v>
          </cell>
          <cell r="X1822">
            <v>8</v>
          </cell>
          <cell r="Y1822">
            <v>4.521178339493849</v>
          </cell>
          <cell r="Z1822">
            <v>10.542564625895354</v>
          </cell>
          <cell r="AA1822">
            <v>6.303068081732115</v>
          </cell>
          <cell r="AB1822">
            <v>11.34278433911043</v>
          </cell>
          <cell r="AC1822">
            <v>6.4143652490388421</v>
          </cell>
          <cell r="AD1822">
            <v>12.412764071648583</v>
          </cell>
        </row>
        <row r="1823">
          <cell r="F1823" t="str">
            <v>76XDR</v>
          </cell>
          <cell r="H1823" t="str">
            <v>Available Stock</v>
          </cell>
          <cell r="Q1823" t="str">
            <v>33052BBA088P1</v>
          </cell>
          <cell r="S1823">
            <v>0</v>
          </cell>
          <cell r="T1823">
            <v>68</v>
          </cell>
          <cell r="U1823">
            <v>413</v>
          </cell>
          <cell r="V1823">
            <v>416</v>
          </cell>
          <cell r="W1823">
            <v>513</v>
          </cell>
          <cell r="X1823">
            <v>598</v>
          </cell>
          <cell r="Y1823">
            <v>592.89012488726064</v>
          </cell>
          <cell r="Z1823">
            <v>775.05000265917329</v>
          </cell>
          <cell r="AA1823">
            <v>733.61509959282944</v>
          </cell>
          <cell r="AB1823">
            <v>768.42967004292314</v>
          </cell>
          <cell r="AC1823">
            <v>563.83340931623093</v>
          </cell>
          <cell r="AD1823">
            <v>752.69054583972593</v>
          </cell>
        </row>
        <row r="1824">
          <cell r="F1824" t="str">
            <v>76XDR</v>
          </cell>
          <cell r="H1824" t="str">
            <v>Income</v>
          </cell>
          <cell r="Q1824" t="str">
            <v>33052BBA088P1</v>
          </cell>
          <cell r="S1824">
            <v>0</v>
          </cell>
          <cell r="T1824">
            <v>0</v>
          </cell>
          <cell r="U1824">
            <v>10</v>
          </cell>
          <cell r="V1824">
            <v>425</v>
          </cell>
          <cell r="W1824">
            <v>383</v>
          </cell>
          <cell r="X1824">
            <v>395</v>
          </cell>
          <cell r="Y1824">
            <v>485.10987511273936</v>
          </cell>
          <cell r="Z1824">
            <v>537.84012222808747</v>
          </cell>
          <cell r="AA1824">
            <v>521.43490306634385</v>
          </cell>
          <cell r="AB1824">
            <v>685.1854295499063</v>
          </cell>
          <cell r="AC1824">
            <v>684.59626072669221</v>
          </cell>
          <cell r="AD1824">
            <v>531.142863476505</v>
          </cell>
        </row>
        <row r="1825">
          <cell r="F1825" t="str">
            <v>76XDR</v>
          </cell>
          <cell r="H1825" t="str">
            <v>Production Volume</v>
          </cell>
          <cell r="Q1825" t="str">
            <v>33052BBA088P1</v>
          </cell>
          <cell r="S1825">
            <v>30</v>
          </cell>
          <cell r="T1825">
            <v>0</v>
          </cell>
          <cell r="U1825">
            <v>395</v>
          </cell>
          <cell r="V1825">
            <v>458</v>
          </cell>
          <cell r="W1825">
            <v>480</v>
          </cell>
          <cell r="X1825">
            <v>480</v>
          </cell>
          <cell r="Y1825">
            <v>480</v>
          </cell>
          <cell r="Z1825">
            <v>720</v>
          </cell>
          <cell r="AA1825">
            <v>480</v>
          </cell>
          <cell r="AB1825">
            <v>720</v>
          </cell>
          <cell r="AC1825">
            <v>480</v>
          </cell>
          <cell r="AD1825">
            <v>720</v>
          </cell>
        </row>
        <row r="1826">
          <cell r="F1826" t="str">
            <v>76XDR</v>
          </cell>
          <cell r="H1826" t="str">
            <v>Sales Volume</v>
          </cell>
          <cell r="Q1826" t="str">
            <v>33052BBA088P1</v>
          </cell>
          <cell r="S1826">
            <v>0</v>
          </cell>
          <cell r="T1826">
            <v>0</v>
          </cell>
          <cell r="U1826">
            <v>10</v>
          </cell>
          <cell r="V1826">
            <v>425</v>
          </cell>
          <cell r="W1826">
            <v>383</v>
          </cell>
          <cell r="X1826">
            <v>395</v>
          </cell>
          <cell r="Y1826">
            <v>485.10987511273936</v>
          </cell>
          <cell r="Z1826">
            <v>537.84012222808747</v>
          </cell>
          <cell r="AA1826">
            <v>521.43490306634385</v>
          </cell>
          <cell r="AB1826">
            <v>685.1854295499063</v>
          </cell>
          <cell r="AC1826">
            <v>684.59626072669221</v>
          </cell>
          <cell r="AD1826">
            <v>531.142863476505</v>
          </cell>
        </row>
        <row r="1827">
          <cell r="F1827" t="str">
            <v>76XDR</v>
          </cell>
          <cell r="H1827" t="str">
            <v>Stock Volume</v>
          </cell>
          <cell r="Q1827" t="str">
            <v>33052BBA088P1</v>
          </cell>
          <cell r="S1827">
            <v>0</v>
          </cell>
          <cell r="T1827">
            <v>68</v>
          </cell>
          <cell r="U1827">
            <v>413</v>
          </cell>
          <cell r="V1827">
            <v>416</v>
          </cell>
          <cell r="W1827">
            <v>513</v>
          </cell>
          <cell r="X1827">
            <v>598</v>
          </cell>
          <cell r="Y1827">
            <v>592.89012488726064</v>
          </cell>
          <cell r="Z1827">
            <v>775.05000265917329</v>
          </cell>
          <cell r="AA1827">
            <v>733.61509959282944</v>
          </cell>
          <cell r="AB1827">
            <v>768.42967004292314</v>
          </cell>
          <cell r="AC1827">
            <v>563.83340931623093</v>
          </cell>
          <cell r="AD1827">
            <v>752.69054583972593</v>
          </cell>
        </row>
        <row r="1828">
          <cell r="F1828" t="str">
            <v>76XER</v>
          </cell>
          <cell r="H1828" t="str">
            <v>Available Stock</v>
          </cell>
          <cell r="Q1828" t="str">
            <v>33058RBA088P1</v>
          </cell>
          <cell r="S1828">
            <v>25</v>
          </cell>
          <cell r="T1828">
            <v>482</v>
          </cell>
          <cell r="U1828">
            <v>375</v>
          </cell>
          <cell r="V1828">
            <v>132</v>
          </cell>
          <cell r="W1828">
            <v>333</v>
          </cell>
          <cell r="X1828">
            <v>211</v>
          </cell>
          <cell r="Y1828">
            <v>316.8821620536678</v>
          </cell>
          <cell r="Z1828">
            <v>350.42918848978366</v>
          </cell>
          <cell r="AA1828">
            <v>308.63100111872177</v>
          </cell>
          <cell r="AB1828">
            <v>358.5752494401961</v>
          </cell>
          <cell r="AC1828">
            <v>403.55373040235668</v>
          </cell>
          <cell r="AD1828">
            <v>358.22433900557007</v>
          </cell>
        </row>
        <row r="1829">
          <cell r="F1829" t="str">
            <v>76XER</v>
          </cell>
          <cell r="H1829" t="str">
            <v>Income</v>
          </cell>
          <cell r="Q1829" t="str">
            <v>33058RBA088P1</v>
          </cell>
          <cell r="S1829">
            <v>0</v>
          </cell>
          <cell r="T1829">
            <v>0</v>
          </cell>
          <cell r="U1829">
            <v>599</v>
          </cell>
          <cell r="V1829">
            <v>246</v>
          </cell>
          <cell r="W1829">
            <v>279</v>
          </cell>
          <cell r="X1829">
            <v>362</v>
          </cell>
          <cell r="Y1829">
            <v>614.1178379463322</v>
          </cell>
          <cell r="Z1829">
            <v>686.45297356388414</v>
          </cell>
          <cell r="AA1829">
            <v>761.79818737106189</v>
          </cell>
          <cell r="AB1829">
            <v>910.05575167852567</v>
          </cell>
          <cell r="AC1829">
            <v>915.02151903783943</v>
          </cell>
          <cell r="AD1829">
            <v>765.3293913967866</v>
          </cell>
        </row>
        <row r="1830">
          <cell r="F1830" t="str">
            <v>76XER</v>
          </cell>
          <cell r="H1830" t="str">
            <v>Production Volume</v>
          </cell>
          <cell r="Q1830" t="str">
            <v>33058RBA088P1</v>
          </cell>
          <cell r="S1830">
            <v>25</v>
          </cell>
          <cell r="T1830">
            <v>465</v>
          </cell>
          <cell r="U1830">
            <v>489</v>
          </cell>
          <cell r="V1830">
            <v>234</v>
          </cell>
          <cell r="W1830">
            <v>480</v>
          </cell>
          <cell r="X1830">
            <v>240</v>
          </cell>
          <cell r="Y1830">
            <v>720</v>
          </cell>
          <cell r="Z1830">
            <v>720</v>
          </cell>
          <cell r="AA1830">
            <v>720</v>
          </cell>
          <cell r="AB1830">
            <v>960</v>
          </cell>
          <cell r="AC1830">
            <v>960</v>
          </cell>
          <cell r="AD1830">
            <v>720</v>
          </cell>
        </row>
        <row r="1831">
          <cell r="F1831" t="str">
            <v>76XER</v>
          </cell>
          <cell r="H1831" t="str">
            <v>Sales Volume</v>
          </cell>
          <cell r="Q1831" t="str">
            <v>33058RBA088P1</v>
          </cell>
          <cell r="S1831">
            <v>0</v>
          </cell>
          <cell r="T1831">
            <v>0</v>
          </cell>
          <cell r="U1831">
            <v>599</v>
          </cell>
          <cell r="V1831">
            <v>246</v>
          </cell>
          <cell r="W1831">
            <v>279</v>
          </cell>
          <cell r="X1831">
            <v>362</v>
          </cell>
          <cell r="Y1831">
            <v>614.1178379463322</v>
          </cell>
          <cell r="Z1831">
            <v>686.45297356388414</v>
          </cell>
          <cell r="AA1831">
            <v>761.79818737106189</v>
          </cell>
          <cell r="AB1831">
            <v>910.05575167852567</v>
          </cell>
          <cell r="AC1831">
            <v>915.02151903783943</v>
          </cell>
          <cell r="AD1831">
            <v>765.3293913967866</v>
          </cell>
        </row>
        <row r="1832">
          <cell r="F1832" t="str">
            <v>76XER</v>
          </cell>
          <cell r="H1832" t="str">
            <v>Stock Volume</v>
          </cell>
          <cell r="Q1832" t="str">
            <v>33058RBA088P1</v>
          </cell>
          <cell r="S1832">
            <v>25</v>
          </cell>
          <cell r="T1832">
            <v>482</v>
          </cell>
          <cell r="U1832">
            <v>380</v>
          </cell>
          <cell r="V1832">
            <v>367</v>
          </cell>
          <cell r="W1832">
            <v>568</v>
          </cell>
          <cell r="X1832">
            <v>446</v>
          </cell>
          <cell r="Y1832">
            <v>551.8821620536678</v>
          </cell>
          <cell r="Z1832">
            <v>585.42918848978366</v>
          </cell>
          <cell r="AA1832">
            <v>543.63100111872177</v>
          </cell>
          <cell r="AB1832">
            <v>593.5752494401961</v>
          </cell>
          <cell r="AC1832">
            <v>638.55373040235668</v>
          </cell>
          <cell r="AD1832">
            <v>593.22433900557007</v>
          </cell>
        </row>
        <row r="1833">
          <cell r="F1833" t="str">
            <v>76XGD</v>
          </cell>
          <cell r="H1833" t="str">
            <v>Available Stock</v>
          </cell>
          <cell r="Q1833" t="str">
            <v>23052GBA188P1</v>
          </cell>
          <cell r="S1833">
            <v>0</v>
          </cell>
          <cell r="T1833">
            <v>0</v>
          </cell>
          <cell r="U1833">
            <v>0</v>
          </cell>
          <cell r="V1833">
            <v>0</v>
          </cell>
          <cell r="W1833">
            <v>9</v>
          </cell>
          <cell r="X1833">
            <v>150</v>
          </cell>
          <cell r="Y1833">
            <v>200.82863097161118</v>
          </cell>
          <cell r="Z1833">
            <v>232.15807666655223</v>
          </cell>
          <cell r="AA1833">
            <v>203.63356221389449</v>
          </cell>
          <cell r="AB1833">
            <v>192.77244251461616</v>
          </cell>
          <cell r="AC1833">
            <v>160.4779612145386</v>
          </cell>
          <cell r="AD1833">
            <v>194.74720169874422</v>
          </cell>
        </row>
        <row r="1834">
          <cell r="F1834" t="str">
            <v>76XGD</v>
          </cell>
          <cell r="H1834" t="str">
            <v>Income</v>
          </cell>
          <cell r="Q1834" t="str">
            <v>23052GBA188P1</v>
          </cell>
          <cell r="S1834">
            <v>0</v>
          </cell>
          <cell r="T1834">
            <v>0</v>
          </cell>
          <cell r="U1834">
            <v>0</v>
          </cell>
          <cell r="V1834">
            <v>0</v>
          </cell>
          <cell r="W1834">
            <v>51</v>
          </cell>
          <cell r="X1834">
            <v>179</v>
          </cell>
          <cell r="Y1834">
            <v>369.17136902838882</v>
          </cell>
          <cell r="Z1834">
            <v>388.67055430505889</v>
          </cell>
          <cell r="AA1834">
            <v>348.52451445265774</v>
          </cell>
          <cell r="AB1834">
            <v>400.86111969927833</v>
          </cell>
          <cell r="AC1834">
            <v>422.29448130007756</v>
          </cell>
          <cell r="AD1834">
            <v>345.73075951579438</v>
          </cell>
        </row>
        <row r="1835">
          <cell r="F1835" t="str">
            <v>76XGD</v>
          </cell>
          <cell r="H1835" t="str">
            <v>Production Volume</v>
          </cell>
          <cell r="Q1835" t="str">
            <v>23052GBA188P1</v>
          </cell>
          <cell r="S1835">
            <v>0</v>
          </cell>
          <cell r="T1835">
            <v>0</v>
          </cell>
          <cell r="U1835">
            <v>0</v>
          </cell>
          <cell r="V1835">
            <v>57</v>
          </cell>
          <cell r="W1835">
            <v>60</v>
          </cell>
          <cell r="X1835">
            <v>320</v>
          </cell>
          <cell r="Y1835">
            <v>420</v>
          </cell>
          <cell r="Z1835">
            <v>420</v>
          </cell>
          <cell r="AA1835">
            <v>320</v>
          </cell>
          <cell r="AB1835">
            <v>390</v>
          </cell>
          <cell r="AC1835">
            <v>390</v>
          </cell>
          <cell r="AD1835">
            <v>380</v>
          </cell>
        </row>
        <row r="1836">
          <cell r="F1836" t="str">
            <v>76XGD</v>
          </cell>
          <cell r="H1836" t="str">
            <v>Sales Volume</v>
          </cell>
          <cell r="Q1836" t="str">
            <v>23052GBA188P1</v>
          </cell>
          <cell r="S1836">
            <v>0</v>
          </cell>
          <cell r="T1836">
            <v>0</v>
          </cell>
          <cell r="U1836">
            <v>0</v>
          </cell>
          <cell r="V1836">
            <v>0</v>
          </cell>
          <cell r="W1836">
            <v>51</v>
          </cell>
          <cell r="X1836">
            <v>179</v>
          </cell>
          <cell r="Y1836">
            <v>369.17136902838882</v>
          </cell>
          <cell r="Z1836">
            <v>388.67055430505889</v>
          </cell>
          <cell r="AA1836">
            <v>348.52451445265774</v>
          </cell>
          <cell r="AB1836">
            <v>400.86111969927833</v>
          </cell>
          <cell r="AC1836">
            <v>422.29448130007756</v>
          </cell>
          <cell r="AD1836">
            <v>345.73075951579438</v>
          </cell>
        </row>
        <row r="1837">
          <cell r="F1837" t="str">
            <v>76XGD</v>
          </cell>
          <cell r="H1837" t="str">
            <v>Stock Volume</v>
          </cell>
          <cell r="Q1837" t="str">
            <v>23052GBA188P1</v>
          </cell>
          <cell r="S1837">
            <v>0</v>
          </cell>
          <cell r="T1837">
            <v>0</v>
          </cell>
          <cell r="U1837">
            <v>0</v>
          </cell>
          <cell r="V1837">
            <v>57</v>
          </cell>
          <cell r="W1837">
            <v>66</v>
          </cell>
          <cell r="X1837">
            <v>207</v>
          </cell>
          <cell r="Y1837">
            <v>257.82863097161118</v>
          </cell>
          <cell r="Z1837">
            <v>289.15807666655223</v>
          </cell>
          <cell r="AA1837">
            <v>260.63356221389449</v>
          </cell>
          <cell r="AB1837">
            <v>249.77244251461616</v>
          </cell>
          <cell r="AC1837">
            <v>217.4779612145386</v>
          </cell>
          <cell r="AD1837">
            <v>251.74720169874422</v>
          </cell>
        </row>
        <row r="1838">
          <cell r="F1838" t="str">
            <v>76XGD</v>
          </cell>
          <cell r="H1838" t="str">
            <v>Available Stock</v>
          </cell>
          <cell r="Q1838" t="str">
            <v>23052GBA288P1</v>
          </cell>
          <cell r="S1838">
            <v>0</v>
          </cell>
          <cell r="T1838">
            <v>0</v>
          </cell>
          <cell r="U1838">
            <v>0</v>
          </cell>
          <cell r="V1838">
            <v>0</v>
          </cell>
          <cell r="W1838">
            <v>10</v>
          </cell>
          <cell r="X1838">
            <v>82</v>
          </cell>
          <cell r="Y1838">
            <v>97.886335558290796</v>
          </cell>
          <cell r="Z1838">
            <v>114.04801000766585</v>
          </cell>
          <cell r="AA1838">
            <v>100.23137392202239</v>
          </cell>
          <cell r="AB1838">
            <v>100.31335245062996</v>
          </cell>
          <cell r="AC1838">
            <v>79.706054733321793</v>
          </cell>
          <cell r="AD1838">
            <v>97.282724039512431</v>
          </cell>
        </row>
        <row r="1839">
          <cell r="F1839" t="str">
            <v>76XGD</v>
          </cell>
          <cell r="H1839" t="str">
            <v>Income</v>
          </cell>
          <cell r="Q1839" t="str">
            <v>23052GBA288P1</v>
          </cell>
          <cell r="S1839">
            <v>0</v>
          </cell>
          <cell r="T1839">
            <v>0</v>
          </cell>
          <cell r="U1839">
            <v>0</v>
          </cell>
          <cell r="V1839">
            <v>0</v>
          </cell>
          <cell r="W1839">
            <v>50</v>
          </cell>
          <cell r="X1839">
            <v>118</v>
          </cell>
          <cell r="Y1839">
            <v>184.1136644417092</v>
          </cell>
          <cell r="Z1839">
            <v>193.83832555062494</v>
          </cell>
          <cell r="AA1839">
            <v>173.81663608564349</v>
          </cell>
          <cell r="AB1839">
            <v>199.91802147139242</v>
          </cell>
          <cell r="AC1839">
            <v>210.60729771730817</v>
          </cell>
          <cell r="AD1839">
            <v>172.42333069380939</v>
          </cell>
        </row>
        <row r="1840">
          <cell r="F1840" t="str">
            <v>76XGD</v>
          </cell>
          <cell r="H1840" t="str">
            <v>Production Volume</v>
          </cell>
          <cell r="Q1840" t="str">
            <v>23052GBA288P1</v>
          </cell>
          <cell r="S1840">
            <v>0</v>
          </cell>
          <cell r="T1840">
            <v>0</v>
          </cell>
          <cell r="U1840">
            <v>0</v>
          </cell>
          <cell r="V1840">
            <v>42</v>
          </cell>
          <cell r="W1840">
            <v>60</v>
          </cell>
          <cell r="X1840">
            <v>190</v>
          </cell>
          <cell r="Y1840">
            <v>200</v>
          </cell>
          <cell r="Z1840">
            <v>210</v>
          </cell>
          <cell r="AA1840">
            <v>160</v>
          </cell>
          <cell r="AB1840">
            <v>200</v>
          </cell>
          <cell r="AC1840">
            <v>190</v>
          </cell>
          <cell r="AD1840">
            <v>190</v>
          </cell>
        </row>
        <row r="1841">
          <cell r="F1841" t="str">
            <v>76XGD</v>
          </cell>
          <cell r="H1841" t="str">
            <v>Sales Volume</v>
          </cell>
          <cell r="Q1841" t="str">
            <v>23052GBA288P1</v>
          </cell>
          <cell r="S1841">
            <v>0</v>
          </cell>
          <cell r="T1841">
            <v>0</v>
          </cell>
          <cell r="U1841">
            <v>0</v>
          </cell>
          <cell r="V1841">
            <v>0</v>
          </cell>
          <cell r="W1841">
            <v>50</v>
          </cell>
          <cell r="X1841">
            <v>118</v>
          </cell>
          <cell r="Y1841">
            <v>184.1136644417092</v>
          </cell>
          <cell r="Z1841">
            <v>193.83832555062494</v>
          </cell>
          <cell r="AA1841">
            <v>173.81663608564349</v>
          </cell>
          <cell r="AB1841">
            <v>199.91802147139242</v>
          </cell>
          <cell r="AC1841">
            <v>210.60729771730817</v>
          </cell>
          <cell r="AD1841">
            <v>172.42333069380939</v>
          </cell>
        </row>
        <row r="1842">
          <cell r="F1842" t="str">
            <v>76XGD</v>
          </cell>
          <cell r="H1842" t="str">
            <v>Stock Volume</v>
          </cell>
          <cell r="Q1842" t="str">
            <v>23052GBA288P1</v>
          </cell>
          <cell r="S1842">
            <v>0</v>
          </cell>
          <cell r="T1842">
            <v>0</v>
          </cell>
          <cell r="U1842">
            <v>0</v>
          </cell>
          <cell r="V1842">
            <v>42</v>
          </cell>
          <cell r="W1842">
            <v>52</v>
          </cell>
          <cell r="X1842">
            <v>124</v>
          </cell>
          <cell r="Y1842">
            <v>139.8863355582908</v>
          </cell>
          <cell r="Z1842">
            <v>156.04801000766585</v>
          </cell>
          <cell r="AA1842">
            <v>142.23137392202239</v>
          </cell>
          <cell r="AB1842">
            <v>142.31335245062996</v>
          </cell>
          <cell r="AC1842">
            <v>121.70605473332179</v>
          </cell>
          <cell r="AD1842">
            <v>139.28272403951243</v>
          </cell>
        </row>
        <row r="1843">
          <cell r="F1843" t="str">
            <v>76XGE</v>
          </cell>
          <cell r="H1843" t="str">
            <v>Available Stock</v>
          </cell>
          <cell r="Q1843" t="str">
            <v>23058PBA188P1</v>
          </cell>
          <cell r="S1843">
            <v>0</v>
          </cell>
          <cell r="T1843">
            <v>0</v>
          </cell>
          <cell r="U1843">
            <v>0</v>
          </cell>
          <cell r="V1843">
            <v>0</v>
          </cell>
          <cell r="W1843">
            <v>11</v>
          </cell>
          <cell r="X1843">
            <v>70</v>
          </cell>
          <cell r="Y1843">
            <v>79.62904232730483</v>
          </cell>
          <cell r="Z1843">
            <v>84.576466715075355</v>
          </cell>
          <cell r="AA1843">
            <v>105.73475603693777</v>
          </cell>
          <cell r="AB1843">
            <v>83.920835386188941</v>
          </cell>
          <cell r="AC1843">
            <v>71.145938846160135</v>
          </cell>
          <cell r="AD1843">
            <v>80.894184830096776</v>
          </cell>
        </row>
        <row r="1844">
          <cell r="F1844" t="str">
            <v>76XGE</v>
          </cell>
          <cell r="H1844" t="str">
            <v>Income</v>
          </cell>
          <cell r="Q1844" t="str">
            <v>23058PBA188P1</v>
          </cell>
          <cell r="S1844">
            <v>0</v>
          </cell>
          <cell r="T1844">
            <v>0</v>
          </cell>
          <cell r="U1844">
            <v>0</v>
          </cell>
          <cell r="V1844">
            <v>0</v>
          </cell>
          <cell r="W1844">
            <v>49</v>
          </cell>
          <cell r="X1844">
            <v>81</v>
          </cell>
          <cell r="Y1844">
            <v>160.37095767269517</v>
          </cell>
          <cell r="Z1844">
            <v>155.05257561222948</v>
          </cell>
          <cell r="AA1844">
            <v>128.84171067813759</v>
          </cell>
          <cell r="AB1844">
            <v>191.81392065074883</v>
          </cell>
          <cell r="AC1844">
            <v>172.77489654002881</v>
          </cell>
          <cell r="AD1844">
            <v>140.25175401606336</v>
          </cell>
        </row>
        <row r="1845">
          <cell r="F1845" t="str">
            <v>76XGE</v>
          </cell>
          <cell r="H1845" t="str">
            <v>Production Volume</v>
          </cell>
          <cell r="Q1845" t="str">
            <v>23058PBA188P1</v>
          </cell>
          <cell r="S1845">
            <v>0</v>
          </cell>
          <cell r="T1845">
            <v>0</v>
          </cell>
          <cell r="U1845">
            <v>0</v>
          </cell>
          <cell r="V1845">
            <v>20</v>
          </cell>
          <cell r="W1845">
            <v>60</v>
          </cell>
          <cell r="X1845">
            <v>140</v>
          </cell>
          <cell r="Y1845">
            <v>170</v>
          </cell>
          <cell r="Z1845">
            <v>160</v>
          </cell>
          <cell r="AA1845">
            <v>150</v>
          </cell>
          <cell r="AB1845">
            <v>170</v>
          </cell>
          <cell r="AC1845">
            <v>160</v>
          </cell>
          <cell r="AD1845">
            <v>150</v>
          </cell>
        </row>
        <row r="1846">
          <cell r="F1846" t="str">
            <v>76XGE</v>
          </cell>
          <cell r="H1846" t="str">
            <v>Sales Volume</v>
          </cell>
          <cell r="Q1846" t="str">
            <v>23058PBA188P1</v>
          </cell>
          <cell r="S1846">
            <v>0</v>
          </cell>
          <cell r="T1846">
            <v>0</v>
          </cell>
          <cell r="U1846">
            <v>0</v>
          </cell>
          <cell r="V1846">
            <v>0</v>
          </cell>
          <cell r="W1846">
            <v>49</v>
          </cell>
          <cell r="X1846">
            <v>81</v>
          </cell>
          <cell r="Y1846">
            <v>160.37095767269517</v>
          </cell>
          <cell r="Z1846">
            <v>155.05257561222948</v>
          </cell>
          <cell r="AA1846">
            <v>128.84171067813759</v>
          </cell>
          <cell r="AB1846">
            <v>191.81392065074883</v>
          </cell>
          <cell r="AC1846">
            <v>172.77489654002881</v>
          </cell>
          <cell r="AD1846">
            <v>140.25175401606336</v>
          </cell>
        </row>
        <row r="1847">
          <cell r="F1847" t="str">
            <v>76XGE</v>
          </cell>
          <cell r="H1847" t="str">
            <v>Stock Volume</v>
          </cell>
          <cell r="Q1847" t="str">
            <v>23058PBA188P1</v>
          </cell>
          <cell r="S1847">
            <v>0</v>
          </cell>
          <cell r="T1847">
            <v>0</v>
          </cell>
          <cell r="U1847">
            <v>0</v>
          </cell>
          <cell r="V1847">
            <v>0</v>
          </cell>
          <cell r="W1847">
            <v>11</v>
          </cell>
          <cell r="X1847">
            <v>70</v>
          </cell>
          <cell r="Y1847">
            <v>79.62904232730483</v>
          </cell>
          <cell r="Z1847">
            <v>84.576466715075355</v>
          </cell>
          <cell r="AA1847">
            <v>105.73475603693777</v>
          </cell>
          <cell r="AB1847">
            <v>83.920835386188941</v>
          </cell>
          <cell r="AC1847">
            <v>71.145938846160135</v>
          </cell>
          <cell r="AD1847">
            <v>80.894184830096776</v>
          </cell>
        </row>
        <row r="1848">
          <cell r="F1848" t="str">
            <v>76XGE</v>
          </cell>
          <cell r="H1848" t="str">
            <v>Available Stock</v>
          </cell>
          <cell r="Q1848" t="str">
            <v>23058PBA288P1</v>
          </cell>
          <cell r="S1848">
            <v>0</v>
          </cell>
          <cell r="T1848">
            <v>0</v>
          </cell>
          <cell r="U1848">
            <v>0</v>
          </cell>
          <cell r="V1848">
            <v>0</v>
          </cell>
          <cell r="W1848">
            <v>13</v>
          </cell>
          <cell r="X1848">
            <v>30</v>
          </cell>
          <cell r="Y1848">
            <v>29.64006547560755</v>
          </cell>
          <cell r="Z1848">
            <v>30.950217457073485</v>
          </cell>
          <cell r="AA1848">
            <v>30.491145515854711</v>
          </cell>
          <cell r="AB1848">
            <v>30.25744344771902</v>
          </cell>
          <cell r="AC1848">
            <v>26.002404982634431</v>
          </cell>
          <cell r="AD1848">
            <v>31.960333701902108</v>
          </cell>
        </row>
        <row r="1849">
          <cell r="F1849" t="str">
            <v>76XGE</v>
          </cell>
          <cell r="H1849" t="str">
            <v>Income</v>
          </cell>
          <cell r="Q1849" t="str">
            <v>23058PBA288P1</v>
          </cell>
          <cell r="S1849">
            <v>0</v>
          </cell>
          <cell r="T1849">
            <v>0</v>
          </cell>
          <cell r="U1849">
            <v>0</v>
          </cell>
          <cell r="V1849">
            <v>0</v>
          </cell>
          <cell r="W1849">
            <v>47</v>
          </cell>
          <cell r="X1849">
            <v>23</v>
          </cell>
          <cell r="Y1849">
            <v>50.35993452439245</v>
          </cell>
          <cell r="Z1849">
            <v>48.689848018534057</v>
          </cell>
          <cell r="AA1849">
            <v>40.459071941218767</v>
          </cell>
          <cell r="AB1849">
            <v>60.233702068135692</v>
          </cell>
          <cell r="AC1849">
            <v>54.255038465084596</v>
          </cell>
          <cell r="AD1849">
            <v>44.042071280732323</v>
          </cell>
        </row>
        <row r="1850">
          <cell r="F1850" t="str">
            <v>76XGE</v>
          </cell>
          <cell r="H1850" t="str">
            <v>Production Volume</v>
          </cell>
          <cell r="Q1850" t="str">
            <v>23058PBA288P1</v>
          </cell>
          <cell r="S1850">
            <v>0</v>
          </cell>
          <cell r="T1850">
            <v>0</v>
          </cell>
          <cell r="U1850">
            <v>0</v>
          </cell>
          <cell r="V1850">
            <v>12</v>
          </cell>
          <cell r="W1850">
            <v>60</v>
          </cell>
          <cell r="X1850">
            <v>40</v>
          </cell>
          <cell r="Y1850">
            <v>50</v>
          </cell>
          <cell r="Z1850">
            <v>50</v>
          </cell>
          <cell r="AA1850">
            <v>40</v>
          </cell>
          <cell r="AB1850">
            <v>60</v>
          </cell>
          <cell r="AC1850">
            <v>50</v>
          </cell>
          <cell r="AD1850">
            <v>50</v>
          </cell>
        </row>
        <row r="1851">
          <cell r="F1851" t="str">
            <v>76XGE</v>
          </cell>
          <cell r="H1851" t="str">
            <v>Sales Volume</v>
          </cell>
          <cell r="Q1851" t="str">
            <v>23058PBA288P1</v>
          </cell>
          <cell r="S1851">
            <v>0</v>
          </cell>
          <cell r="T1851">
            <v>0</v>
          </cell>
          <cell r="U1851">
            <v>0</v>
          </cell>
          <cell r="V1851">
            <v>0</v>
          </cell>
          <cell r="W1851">
            <v>47</v>
          </cell>
          <cell r="X1851">
            <v>23</v>
          </cell>
          <cell r="Y1851">
            <v>50.35993452439245</v>
          </cell>
          <cell r="Z1851">
            <v>48.689848018534057</v>
          </cell>
          <cell r="AA1851">
            <v>40.459071941218767</v>
          </cell>
          <cell r="AB1851">
            <v>60.233702068135692</v>
          </cell>
          <cell r="AC1851">
            <v>54.255038465084596</v>
          </cell>
          <cell r="AD1851">
            <v>44.042071280732323</v>
          </cell>
        </row>
        <row r="1852">
          <cell r="F1852" t="str">
            <v>76XGE</v>
          </cell>
          <cell r="H1852" t="str">
            <v>Stock Volume</v>
          </cell>
          <cell r="Q1852" t="str">
            <v>23058PBA288P1</v>
          </cell>
          <cell r="S1852">
            <v>0</v>
          </cell>
          <cell r="T1852">
            <v>0</v>
          </cell>
          <cell r="U1852">
            <v>0</v>
          </cell>
          <cell r="V1852">
            <v>0</v>
          </cell>
          <cell r="W1852">
            <v>13</v>
          </cell>
          <cell r="X1852">
            <v>30</v>
          </cell>
          <cell r="Y1852">
            <v>29.64006547560755</v>
          </cell>
          <cell r="Z1852">
            <v>30.950217457073485</v>
          </cell>
          <cell r="AA1852">
            <v>30.491145515854711</v>
          </cell>
          <cell r="AB1852">
            <v>30.25744344771902</v>
          </cell>
          <cell r="AC1852">
            <v>26.002404982634431</v>
          </cell>
          <cell r="AD1852">
            <v>31.960333701902108</v>
          </cell>
        </row>
        <row r="1853">
          <cell r="F1853" t="str">
            <v>GC58V</v>
          </cell>
          <cell r="H1853" t="str">
            <v>Available Stock</v>
          </cell>
          <cell r="Q1853" t="str">
            <v>23584DBV035B1</v>
          </cell>
          <cell r="S1853">
            <v>5237</v>
          </cell>
          <cell r="T1853">
            <v>5208</v>
          </cell>
          <cell r="U1853">
            <v>4443</v>
          </cell>
          <cell r="V1853">
            <v>2921</v>
          </cell>
          <cell r="W1853">
            <v>1982</v>
          </cell>
          <cell r="X1853">
            <v>1135</v>
          </cell>
          <cell r="Y1853">
            <v>962.15280718941085</v>
          </cell>
          <cell r="Z1853">
            <v>1565.3116994103837</v>
          </cell>
          <cell r="AA1853">
            <v>1275.4378983568008</v>
          </cell>
          <cell r="AB1853">
            <v>1523.8513785471</v>
          </cell>
          <cell r="AC1853">
            <v>919.92630995467243</v>
          </cell>
          <cell r="AD1853">
            <v>530.49747369080569</v>
          </cell>
        </row>
        <row r="1854">
          <cell r="F1854" t="str">
            <v>GC58V</v>
          </cell>
          <cell r="H1854" t="str">
            <v>Income</v>
          </cell>
          <cell r="Q1854" t="str">
            <v>23584DBV035B1</v>
          </cell>
          <cell r="S1854">
            <v>577</v>
          </cell>
          <cell r="T1854">
            <v>1129</v>
          </cell>
          <cell r="U1854">
            <v>1936</v>
          </cell>
          <cell r="V1854">
            <v>1570</v>
          </cell>
          <cell r="W1854">
            <v>1419</v>
          </cell>
          <cell r="X1854">
            <v>1327</v>
          </cell>
          <cell r="Y1854">
            <v>2212.8471928105891</v>
          </cell>
          <cell r="Z1854">
            <v>1916.8411077790272</v>
          </cell>
          <cell r="AA1854">
            <v>2209.8738010535831</v>
          </cell>
          <cell r="AB1854">
            <v>2511.5865198097008</v>
          </cell>
          <cell r="AC1854">
            <v>3003.9250685924276</v>
          </cell>
          <cell r="AD1854">
            <v>2789.4288362638667</v>
          </cell>
        </row>
        <row r="1855">
          <cell r="F1855" t="str">
            <v>GC58V</v>
          </cell>
          <cell r="H1855" t="str">
            <v>Production Volume</v>
          </cell>
          <cell r="Q1855" t="str">
            <v>23584DBV035B1</v>
          </cell>
          <cell r="S1855">
            <v>0</v>
          </cell>
          <cell r="T1855">
            <v>0</v>
          </cell>
          <cell r="U1855">
            <v>720</v>
          </cell>
          <cell r="V1855">
            <v>0</v>
          </cell>
          <cell r="W1855">
            <v>480</v>
          </cell>
          <cell r="X1855">
            <v>480</v>
          </cell>
          <cell r="Y1855">
            <v>2040</v>
          </cell>
          <cell r="Z1855">
            <v>2520</v>
          </cell>
          <cell r="AA1855">
            <v>1920</v>
          </cell>
          <cell r="AB1855">
            <v>2760</v>
          </cell>
          <cell r="AC1855">
            <v>2400</v>
          </cell>
          <cell r="AD1855">
            <v>2400</v>
          </cell>
        </row>
        <row r="1856">
          <cell r="F1856" t="str">
            <v>GC58V</v>
          </cell>
          <cell r="H1856" t="str">
            <v>Sales Volume</v>
          </cell>
          <cell r="Q1856" t="str">
            <v>23584DBV035B1</v>
          </cell>
          <cell r="S1856">
            <v>577</v>
          </cell>
          <cell r="T1856">
            <v>1129</v>
          </cell>
          <cell r="U1856">
            <v>1936</v>
          </cell>
          <cell r="V1856">
            <v>1570</v>
          </cell>
          <cell r="W1856">
            <v>1419</v>
          </cell>
          <cell r="X1856">
            <v>1327</v>
          </cell>
          <cell r="Y1856">
            <v>2212.8471928105891</v>
          </cell>
          <cell r="Z1856">
            <v>1916.8411077790272</v>
          </cell>
          <cell r="AA1856">
            <v>2209.8738010535831</v>
          </cell>
          <cell r="AB1856">
            <v>2511.5865198097008</v>
          </cell>
          <cell r="AC1856">
            <v>3003.9250685924276</v>
          </cell>
          <cell r="AD1856">
            <v>2789.4288362638667</v>
          </cell>
        </row>
        <row r="1857">
          <cell r="F1857" t="str">
            <v>GC58V</v>
          </cell>
          <cell r="H1857" t="str">
            <v>Stock Volume</v>
          </cell>
          <cell r="Q1857" t="str">
            <v>23584DBV035B1</v>
          </cell>
          <cell r="S1857">
            <v>6362</v>
          </cell>
          <cell r="T1857">
            <v>5208</v>
          </cell>
          <cell r="U1857">
            <v>4754</v>
          </cell>
          <cell r="V1857">
            <v>3193</v>
          </cell>
          <cell r="W1857">
            <v>2254</v>
          </cell>
          <cell r="X1857">
            <v>1407</v>
          </cell>
          <cell r="Y1857">
            <v>1234.1528071894109</v>
          </cell>
          <cell r="Z1857">
            <v>1837.3116994103837</v>
          </cell>
          <cell r="AA1857">
            <v>1547.4378983568008</v>
          </cell>
          <cell r="AB1857">
            <v>1795.8513785470996</v>
          </cell>
          <cell r="AC1857">
            <v>1191.926309954672</v>
          </cell>
          <cell r="AD1857">
            <v>802.49747369080524</v>
          </cell>
        </row>
        <row r="1858">
          <cell r="F1858" t="str">
            <v>GC60V</v>
          </cell>
          <cell r="H1858" t="str">
            <v>Available Stock</v>
          </cell>
          <cell r="Q1858" t="str">
            <v>23604DBV035B1</v>
          </cell>
          <cell r="S1858">
            <v>1643</v>
          </cell>
          <cell r="T1858">
            <v>2001</v>
          </cell>
          <cell r="U1858">
            <v>1869</v>
          </cell>
          <cell r="V1858">
            <v>3191</v>
          </cell>
          <cell r="W1858">
            <v>1753</v>
          </cell>
          <cell r="X1858">
            <v>866</v>
          </cell>
          <cell r="Y1858">
            <v>656.03721543611596</v>
          </cell>
          <cell r="Z1858">
            <v>819.4290928929222</v>
          </cell>
          <cell r="AA1858">
            <v>784.77144448501031</v>
          </cell>
          <cell r="AB1858">
            <v>947.48173209354832</v>
          </cell>
          <cell r="AC1858">
            <v>548.18627520860446</v>
          </cell>
          <cell r="AD1858">
            <v>637.74826186035602</v>
          </cell>
        </row>
        <row r="1859">
          <cell r="F1859" t="str">
            <v>GC60V</v>
          </cell>
          <cell r="H1859" t="str">
            <v>Income</v>
          </cell>
          <cell r="Q1859" t="str">
            <v>23604DBV035B1</v>
          </cell>
          <cell r="S1859">
            <v>1161</v>
          </cell>
          <cell r="T1859">
            <v>943</v>
          </cell>
          <cell r="U1859">
            <v>822</v>
          </cell>
          <cell r="V1859">
            <v>770</v>
          </cell>
          <cell r="W1859">
            <v>1783</v>
          </cell>
          <cell r="X1859">
            <v>1727</v>
          </cell>
          <cell r="Y1859">
            <v>1649.962784563884</v>
          </cell>
          <cell r="Z1859">
            <v>1276.6081225431935</v>
          </cell>
          <cell r="AA1859">
            <v>1234.6576484079119</v>
          </cell>
          <cell r="AB1859">
            <v>1517.289712391462</v>
          </cell>
          <cell r="AC1859">
            <v>1839.2954568849436</v>
          </cell>
          <cell r="AD1859">
            <v>1470.4380133482484</v>
          </cell>
        </row>
        <row r="1860">
          <cell r="F1860" t="str">
            <v>GC60V</v>
          </cell>
          <cell r="H1860" t="str">
            <v>Production Volume</v>
          </cell>
          <cell r="Q1860" t="str">
            <v>23604DBV035B1</v>
          </cell>
          <cell r="S1860">
            <v>0</v>
          </cell>
          <cell r="T1860">
            <v>958</v>
          </cell>
          <cell r="U1860">
            <v>1200</v>
          </cell>
          <cell r="V1860">
            <v>1620</v>
          </cell>
          <cell r="W1860">
            <v>345</v>
          </cell>
          <cell r="X1860">
            <v>840</v>
          </cell>
          <cell r="Y1860">
            <v>1440</v>
          </cell>
          <cell r="Z1860">
            <v>1440</v>
          </cell>
          <cell r="AA1860">
            <v>1200</v>
          </cell>
          <cell r="AB1860">
            <v>1680</v>
          </cell>
          <cell r="AC1860">
            <v>1440</v>
          </cell>
          <cell r="AD1860">
            <v>1560</v>
          </cell>
        </row>
        <row r="1861">
          <cell r="F1861" t="str">
            <v>GC60V</v>
          </cell>
          <cell r="H1861" t="str">
            <v>Sales Volume</v>
          </cell>
          <cell r="Q1861" t="str">
            <v>23604DBV035B1</v>
          </cell>
          <cell r="S1861">
            <v>1161</v>
          </cell>
          <cell r="T1861">
            <v>943</v>
          </cell>
          <cell r="U1861">
            <v>822</v>
          </cell>
          <cell r="V1861">
            <v>770</v>
          </cell>
          <cell r="W1861">
            <v>1783</v>
          </cell>
          <cell r="X1861">
            <v>1727</v>
          </cell>
          <cell r="Y1861">
            <v>1649.962784563884</v>
          </cell>
          <cell r="Z1861">
            <v>1276.6081225431935</v>
          </cell>
          <cell r="AA1861">
            <v>1234.6576484079119</v>
          </cell>
          <cell r="AB1861">
            <v>1517.289712391462</v>
          </cell>
          <cell r="AC1861">
            <v>1839.2954568849436</v>
          </cell>
          <cell r="AD1861">
            <v>1470.4380133482484</v>
          </cell>
        </row>
        <row r="1862">
          <cell r="F1862" t="str">
            <v>GC60V</v>
          </cell>
          <cell r="H1862" t="str">
            <v>Stock Volume</v>
          </cell>
          <cell r="Q1862" t="str">
            <v>23604DBV035B1</v>
          </cell>
          <cell r="S1862">
            <v>1848</v>
          </cell>
          <cell r="T1862">
            <v>2001</v>
          </cell>
          <cell r="U1862">
            <v>2196</v>
          </cell>
          <cell r="V1862">
            <v>3191</v>
          </cell>
          <cell r="W1862">
            <v>1753</v>
          </cell>
          <cell r="X1862">
            <v>866</v>
          </cell>
          <cell r="Y1862">
            <v>656.03721543611596</v>
          </cell>
          <cell r="Z1862">
            <v>819.4290928929222</v>
          </cell>
          <cell r="AA1862">
            <v>784.77144448501031</v>
          </cell>
          <cell r="AB1862">
            <v>947.48173209354832</v>
          </cell>
          <cell r="AC1862">
            <v>548.18627520860446</v>
          </cell>
          <cell r="AD1862">
            <v>637.74826186035602</v>
          </cell>
        </row>
        <row r="1863">
          <cell r="F1863" t="str">
            <v>GC70V</v>
          </cell>
          <cell r="H1863" t="str">
            <v>Available Stock</v>
          </cell>
          <cell r="Q1863" t="str">
            <v>23705DBV035B1</v>
          </cell>
          <cell r="S1863">
            <v>5974</v>
          </cell>
          <cell r="T1863">
            <v>5859</v>
          </cell>
          <cell r="U1863">
            <v>2946</v>
          </cell>
          <cell r="V1863">
            <v>482</v>
          </cell>
          <cell r="W1863">
            <v>1183</v>
          </cell>
          <cell r="X1863">
            <v>1534</v>
          </cell>
          <cell r="Y1863">
            <v>1501.3282750543126</v>
          </cell>
          <cell r="Z1863">
            <v>2528.2741213215882</v>
          </cell>
          <cell r="AA1863">
            <v>1949.8346113286166</v>
          </cell>
          <cell r="AB1863">
            <v>2329.3859882172992</v>
          </cell>
          <cell r="AC1863">
            <v>1405.5983211884532</v>
          </cell>
          <cell r="AD1863">
            <v>819.91392522706974</v>
          </cell>
        </row>
        <row r="1864">
          <cell r="F1864" t="str">
            <v>GC70V</v>
          </cell>
          <cell r="H1864" t="str">
            <v>Income</v>
          </cell>
          <cell r="Q1864" t="str">
            <v>23705DBV035B1</v>
          </cell>
          <cell r="S1864">
            <v>2587</v>
          </cell>
          <cell r="T1864">
            <v>557</v>
          </cell>
          <cell r="U1864">
            <v>4823</v>
          </cell>
          <cell r="V1864">
            <v>3102</v>
          </cell>
          <cell r="W1864">
            <v>2844</v>
          </cell>
          <cell r="X1864">
            <v>2889</v>
          </cell>
          <cell r="Y1864">
            <v>3272.6717249456874</v>
          </cell>
          <cell r="Z1864">
            <v>3173.0541537327249</v>
          </cell>
          <cell r="AA1864">
            <v>3698.439509992972</v>
          </cell>
          <cell r="AB1864">
            <v>4060.4486231113178</v>
          </cell>
          <cell r="AC1864">
            <v>4763.787667028846</v>
          </cell>
          <cell r="AD1864">
            <v>4545.6843959613834</v>
          </cell>
        </row>
        <row r="1865">
          <cell r="F1865" t="str">
            <v>GC70V</v>
          </cell>
          <cell r="H1865" t="str">
            <v>Production Volume</v>
          </cell>
          <cell r="Q1865" t="str">
            <v>23705DBV035B1</v>
          </cell>
          <cell r="S1865">
            <v>1</v>
          </cell>
          <cell r="T1865">
            <v>0</v>
          </cell>
          <cell r="U1865">
            <v>1680</v>
          </cell>
          <cell r="V1865">
            <v>120</v>
          </cell>
          <cell r="W1865">
            <v>3545</v>
          </cell>
          <cell r="X1865">
            <v>3240</v>
          </cell>
          <cell r="Y1865">
            <v>3240</v>
          </cell>
          <cell r="Z1865">
            <v>4200</v>
          </cell>
          <cell r="AA1865">
            <v>3120</v>
          </cell>
          <cell r="AB1865">
            <v>4440</v>
          </cell>
          <cell r="AC1865">
            <v>3840</v>
          </cell>
          <cell r="AD1865">
            <v>3960</v>
          </cell>
        </row>
        <row r="1866">
          <cell r="F1866" t="str">
            <v>GC70V</v>
          </cell>
          <cell r="H1866" t="str">
            <v>Sales Volume</v>
          </cell>
          <cell r="Q1866" t="str">
            <v>23705DBV035B1</v>
          </cell>
          <cell r="S1866">
            <v>2587</v>
          </cell>
          <cell r="T1866">
            <v>557</v>
          </cell>
          <cell r="U1866">
            <v>4823</v>
          </cell>
          <cell r="V1866">
            <v>3102</v>
          </cell>
          <cell r="W1866">
            <v>2844</v>
          </cell>
          <cell r="X1866">
            <v>2889</v>
          </cell>
          <cell r="Y1866">
            <v>3272.6717249456874</v>
          </cell>
          <cell r="Z1866">
            <v>3173.0541537327249</v>
          </cell>
          <cell r="AA1866">
            <v>3698.439509992972</v>
          </cell>
          <cell r="AB1866">
            <v>4060.4486231113178</v>
          </cell>
          <cell r="AC1866">
            <v>4763.787667028846</v>
          </cell>
          <cell r="AD1866">
            <v>4545.6843959613834</v>
          </cell>
        </row>
        <row r="1867">
          <cell r="F1867" t="str">
            <v>GC70V</v>
          </cell>
          <cell r="H1867" t="str">
            <v>Stock Volume</v>
          </cell>
          <cell r="Q1867" t="str">
            <v>23705DBV035B1</v>
          </cell>
          <cell r="S1867">
            <v>6905</v>
          </cell>
          <cell r="T1867">
            <v>5859</v>
          </cell>
          <cell r="U1867">
            <v>3164</v>
          </cell>
          <cell r="V1867">
            <v>685</v>
          </cell>
          <cell r="W1867">
            <v>1386</v>
          </cell>
          <cell r="X1867">
            <v>1737</v>
          </cell>
          <cell r="Y1867">
            <v>1704.3282750543126</v>
          </cell>
          <cell r="Z1867">
            <v>2731.2741213215882</v>
          </cell>
          <cell r="AA1867">
            <v>2152.8346113286166</v>
          </cell>
          <cell r="AB1867">
            <v>2532.3859882172992</v>
          </cell>
          <cell r="AC1867">
            <v>1608.5983211884532</v>
          </cell>
          <cell r="AD1867">
            <v>1022.9139252270697</v>
          </cell>
        </row>
        <row r="1868">
          <cell r="F1868" t="str">
            <v>GC75P</v>
          </cell>
          <cell r="H1868" t="str">
            <v>Available Stock</v>
          </cell>
          <cell r="Q1868" t="str">
            <v>23755HBV089B1</v>
          </cell>
          <cell r="S1868">
            <v>303</v>
          </cell>
          <cell r="T1868">
            <v>657</v>
          </cell>
          <cell r="U1868">
            <v>432</v>
          </cell>
          <cell r="V1868">
            <v>19</v>
          </cell>
          <cell r="W1868">
            <v>91</v>
          </cell>
          <cell r="X1868">
            <v>285</v>
          </cell>
          <cell r="Y1868">
            <v>257.44094324095141</v>
          </cell>
          <cell r="Z1868">
            <v>346.42482237680258</v>
          </cell>
          <cell r="AA1868">
            <v>181.36680391487027</v>
          </cell>
          <cell r="AB1868">
            <v>293.27898371045092</v>
          </cell>
          <cell r="AC1868">
            <v>134.1443581867901</v>
          </cell>
          <cell r="AD1868">
            <v>229.15999741875032</v>
          </cell>
        </row>
        <row r="1869">
          <cell r="F1869" t="str">
            <v>GC75P</v>
          </cell>
          <cell r="H1869" t="str">
            <v>Income</v>
          </cell>
          <cell r="Q1869" t="str">
            <v>23755HBV089B1</v>
          </cell>
          <cell r="S1869">
            <v>50</v>
          </cell>
          <cell r="T1869">
            <v>227</v>
          </cell>
          <cell r="U1869">
            <v>230</v>
          </cell>
          <cell r="V1869">
            <v>418</v>
          </cell>
          <cell r="W1869">
            <v>288</v>
          </cell>
          <cell r="X1869">
            <v>286</v>
          </cell>
          <cell r="Y1869">
            <v>267.55905675904859</v>
          </cell>
          <cell r="Z1869">
            <v>271.01612086414877</v>
          </cell>
          <cell r="AA1869">
            <v>285.05801846193231</v>
          </cell>
          <cell r="AB1869">
            <v>248.08782020441933</v>
          </cell>
          <cell r="AC1869">
            <v>279.13462552366082</v>
          </cell>
          <cell r="AD1869">
            <v>264.98436076803978</v>
          </cell>
        </row>
        <row r="1870">
          <cell r="F1870" t="str">
            <v>GC75P</v>
          </cell>
          <cell r="H1870" t="str">
            <v>Production Volume</v>
          </cell>
          <cell r="Q1870" t="str">
            <v>23755HBV089B1</v>
          </cell>
          <cell r="S1870">
            <v>230</v>
          </cell>
          <cell r="T1870">
            <v>600</v>
          </cell>
          <cell r="U1870">
            <v>0</v>
          </cell>
          <cell r="V1870">
            <v>0</v>
          </cell>
          <cell r="W1870">
            <v>360</v>
          </cell>
          <cell r="X1870">
            <v>480</v>
          </cell>
          <cell r="Y1870">
            <v>240</v>
          </cell>
          <cell r="Z1870">
            <v>360</v>
          </cell>
          <cell r="AA1870">
            <v>120</v>
          </cell>
          <cell r="AB1870">
            <v>360</v>
          </cell>
          <cell r="AC1870">
            <v>120</v>
          </cell>
          <cell r="AD1870">
            <v>360</v>
          </cell>
        </row>
        <row r="1871">
          <cell r="F1871" t="str">
            <v>GC75P</v>
          </cell>
          <cell r="H1871" t="str">
            <v>Sales Volume</v>
          </cell>
          <cell r="Q1871" t="str">
            <v>23755HBV089B1</v>
          </cell>
          <cell r="S1871">
            <v>50</v>
          </cell>
          <cell r="T1871">
            <v>227</v>
          </cell>
          <cell r="U1871">
            <v>230</v>
          </cell>
          <cell r="V1871">
            <v>418</v>
          </cell>
          <cell r="W1871">
            <v>288</v>
          </cell>
          <cell r="X1871">
            <v>286</v>
          </cell>
          <cell r="Y1871">
            <v>267.55905675904859</v>
          </cell>
          <cell r="Z1871">
            <v>271.01612086414877</v>
          </cell>
          <cell r="AA1871">
            <v>285.05801846193231</v>
          </cell>
          <cell r="AB1871">
            <v>248.08782020441933</v>
          </cell>
          <cell r="AC1871">
            <v>279.13462552366082</v>
          </cell>
          <cell r="AD1871">
            <v>264.98436076803978</v>
          </cell>
        </row>
        <row r="1872">
          <cell r="F1872" t="str">
            <v>GC75P</v>
          </cell>
          <cell r="H1872" t="str">
            <v>Stock Volume</v>
          </cell>
          <cell r="Q1872" t="str">
            <v>23755HBV089B1</v>
          </cell>
          <cell r="S1872">
            <v>310</v>
          </cell>
          <cell r="T1872">
            <v>657</v>
          </cell>
          <cell r="U1872">
            <v>465</v>
          </cell>
          <cell r="V1872">
            <v>29</v>
          </cell>
          <cell r="W1872">
            <v>101</v>
          </cell>
          <cell r="X1872">
            <v>295</v>
          </cell>
          <cell r="Y1872">
            <v>267.44094324095141</v>
          </cell>
          <cell r="Z1872">
            <v>356.42482237680258</v>
          </cell>
          <cell r="AA1872">
            <v>191.36680391487027</v>
          </cell>
          <cell r="AB1872">
            <v>303.27898371045092</v>
          </cell>
          <cell r="AC1872">
            <v>144.1443581867901</v>
          </cell>
          <cell r="AD1872">
            <v>239.15999741875032</v>
          </cell>
        </row>
        <row r="1873">
          <cell r="F1873" t="str">
            <v>GC75V</v>
          </cell>
          <cell r="H1873" t="str">
            <v>Available Stock</v>
          </cell>
          <cell r="Q1873" t="str">
            <v>23755DBV035B1</v>
          </cell>
          <cell r="S1873">
            <v>176</v>
          </cell>
          <cell r="T1873">
            <v>3461</v>
          </cell>
          <cell r="U1873">
            <v>1844</v>
          </cell>
          <cell r="V1873">
            <v>2842</v>
          </cell>
          <cell r="W1873">
            <v>1172</v>
          </cell>
          <cell r="X1873">
            <v>1039.8350803633789</v>
          </cell>
          <cell r="Y1873">
            <v>1583.2944876302986</v>
          </cell>
          <cell r="Z1873">
            <v>1215.4046190960694</v>
          </cell>
          <cell r="AA1873">
            <v>1699.5887157006</v>
          </cell>
          <cell r="AB1873">
            <v>1516.8418733417552</v>
          </cell>
          <cell r="AC1873">
            <v>1553.3778800829077</v>
          </cell>
          <cell r="AD1873">
            <v>950.0820257207447</v>
          </cell>
        </row>
        <row r="1874">
          <cell r="F1874" t="str">
            <v>GC75V</v>
          </cell>
          <cell r="H1874" t="str">
            <v>Income</v>
          </cell>
          <cell r="Q1874" t="str">
            <v>23755DBV035B1</v>
          </cell>
          <cell r="S1874">
            <v>1938</v>
          </cell>
          <cell r="T1874">
            <v>2478</v>
          </cell>
          <cell r="U1874">
            <v>3649</v>
          </cell>
          <cell r="V1874">
            <v>2457</v>
          </cell>
          <cell r="W1874">
            <v>2884</v>
          </cell>
          <cell r="X1874">
            <v>2413</v>
          </cell>
          <cell r="Y1874">
            <v>3118.8844082467053</v>
          </cell>
          <cell r="Z1874">
            <v>2545.2329852358334</v>
          </cell>
          <cell r="AA1874">
            <v>2432.300878937046</v>
          </cell>
          <cell r="AB1874">
            <v>2901.2968074182386</v>
          </cell>
          <cell r="AC1874">
            <v>3396.6296117074835</v>
          </cell>
          <cell r="AD1874">
            <v>2826.9908229156185</v>
          </cell>
        </row>
        <row r="1875">
          <cell r="F1875" t="str">
            <v>GC75V</v>
          </cell>
          <cell r="H1875" t="str">
            <v>Production Volume</v>
          </cell>
          <cell r="Q1875" t="str">
            <v>23755DBV035B1</v>
          </cell>
          <cell r="S1875">
            <v>1174</v>
          </cell>
          <cell r="T1875">
            <v>5497</v>
          </cell>
          <cell r="U1875">
            <v>2311</v>
          </cell>
          <cell r="V1875">
            <v>3228</v>
          </cell>
          <cell r="W1875">
            <v>1214</v>
          </cell>
          <cell r="X1875">
            <v>2280.8350803633789</v>
          </cell>
          <cell r="Y1875">
            <v>3662.343815513625</v>
          </cell>
          <cell r="Z1875">
            <v>2177.3431167016042</v>
          </cell>
          <cell r="AA1875">
            <v>2916.4849755415767</v>
          </cell>
          <cell r="AB1875">
            <v>2718.5499650593938</v>
          </cell>
          <cell r="AC1875">
            <v>3433.1656184486355</v>
          </cell>
          <cell r="AD1875">
            <v>2223.6949685534555</v>
          </cell>
        </row>
        <row r="1876">
          <cell r="F1876" t="str">
            <v>GC75V</v>
          </cell>
          <cell r="H1876" t="str">
            <v>Sales Volume</v>
          </cell>
          <cell r="Q1876" t="str">
            <v>23755DBV035B1</v>
          </cell>
          <cell r="S1876">
            <v>1938</v>
          </cell>
          <cell r="T1876">
            <v>2478</v>
          </cell>
          <cell r="U1876">
            <v>3649</v>
          </cell>
          <cell r="V1876">
            <v>2457</v>
          </cell>
          <cell r="W1876">
            <v>2884</v>
          </cell>
          <cell r="X1876">
            <v>2413</v>
          </cell>
          <cell r="Y1876">
            <v>3118.8844082467053</v>
          </cell>
          <cell r="Z1876">
            <v>2545.2329852358334</v>
          </cell>
          <cell r="AA1876">
            <v>2432.300878937046</v>
          </cell>
          <cell r="AB1876">
            <v>2901.2968074182386</v>
          </cell>
          <cell r="AC1876">
            <v>3396.6296117074835</v>
          </cell>
          <cell r="AD1876">
            <v>2826.9908229156185</v>
          </cell>
        </row>
        <row r="1877">
          <cell r="F1877" t="str">
            <v>GC75V</v>
          </cell>
          <cell r="H1877" t="str">
            <v>Stock Volume</v>
          </cell>
          <cell r="Q1877" t="str">
            <v>23755DBV035B1</v>
          </cell>
          <cell r="S1877">
            <v>671</v>
          </cell>
          <cell r="T1877">
            <v>3461</v>
          </cell>
          <cell r="U1877">
            <v>2088</v>
          </cell>
          <cell r="V1877">
            <v>3045</v>
          </cell>
          <cell r="W1877">
            <v>1375</v>
          </cell>
          <cell r="X1877">
            <v>1242.8350803633789</v>
          </cell>
          <cell r="Y1877">
            <v>1786.2944876302986</v>
          </cell>
          <cell r="Z1877">
            <v>1418.4046190960694</v>
          </cell>
          <cell r="AA1877">
            <v>1902.5887157006</v>
          </cell>
          <cell r="AB1877">
            <v>1719.8418733417552</v>
          </cell>
          <cell r="AC1877">
            <v>1756.3778800829077</v>
          </cell>
          <cell r="AD1877">
            <v>1153.0820257207447</v>
          </cell>
        </row>
        <row r="1878">
          <cell r="F1878" t="str">
            <v>GF75X</v>
          </cell>
          <cell r="H1878" t="str">
            <v>Available Stock</v>
          </cell>
          <cell r="Q1878" t="str">
            <v>23755FBI089B1</v>
          </cell>
          <cell r="S1878">
            <v>239</v>
          </cell>
          <cell r="T1878">
            <v>63</v>
          </cell>
          <cell r="U1878">
            <v>462</v>
          </cell>
          <cell r="V1878">
            <v>309</v>
          </cell>
          <cell r="W1878">
            <v>365</v>
          </cell>
          <cell r="X1878">
            <v>278</v>
          </cell>
          <cell r="Y1878">
            <v>316.4006909785133</v>
          </cell>
          <cell r="Z1878">
            <v>481.78952853562498</v>
          </cell>
          <cell r="AA1878">
            <v>340.30762822579277</v>
          </cell>
          <cell r="AB1878">
            <v>311.16526878518812</v>
          </cell>
          <cell r="AC1878">
            <v>140.16595344533505</v>
          </cell>
          <cell r="AD1878">
            <v>83.023004517111701</v>
          </cell>
        </row>
        <row r="1879">
          <cell r="F1879" t="str">
            <v>GF75X</v>
          </cell>
          <cell r="H1879" t="str">
            <v>Income</v>
          </cell>
          <cell r="Q1879" t="str">
            <v>23755FBI089B1</v>
          </cell>
          <cell r="S1879">
            <v>347</v>
          </cell>
          <cell r="T1879">
            <v>84</v>
          </cell>
          <cell r="U1879">
            <v>225</v>
          </cell>
          <cell r="V1879">
            <v>378</v>
          </cell>
          <cell r="W1879">
            <v>230</v>
          </cell>
          <cell r="X1879">
            <v>327</v>
          </cell>
          <cell r="Y1879">
            <v>321.5993090214867</v>
          </cell>
          <cell r="Z1879">
            <v>314.61116244288826</v>
          </cell>
          <cell r="AA1879">
            <v>381.48190030983221</v>
          </cell>
          <cell r="AB1879">
            <v>389.14235944060465</v>
          </cell>
          <cell r="AC1879">
            <v>410.99931533985307</v>
          </cell>
          <cell r="AD1879">
            <v>297.14294892822335</v>
          </cell>
        </row>
        <row r="1880">
          <cell r="F1880" t="str">
            <v>GF75X</v>
          </cell>
          <cell r="H1880" t="str">
            <v>Production Volume</v>
          </cell>
          <cell r="Q1880" t="str">
            <v>23755FBI089B1</v>
          </cell>
          <cell r="S1880">
            <v>0</v>
          </cell>
          <cell r="T1880">
            <v>0</v>
          </cell>
          <cell r="U1880">
            <v>480</v>
          </cell>
          <cell r="V1880">
            <v>240</v>
          </cell>
          <cell r="W1880">
            <v>286</v>
          </cell>
          <cell r="X1880">
            <v>240</v>
          </cell>
          <cell r="Y1880">
            <v>360</v>
          </cell>
          <cell r="Z1880">
            <v>480</v>
          </cell>
          <cell r="AA1880">
            <v>240</v>
          </cell>
          <cell r="AB1880">
            <v>360</v>
          </cell>
          <cell r="AC1880">
            <v>240</v>
          </cell>
          <cell r="AD1880">
            <v>240</v>
          </cell>
        </row>
        <row r="1881">
          <cell r="F1881" t="str">
            <v>GF75X</v>
          </cell>
          <cell r="H1881" t="str">
            <v>Sales Volume</v>
          </cell>
          <cell r="Q1881" t="str">
            <v>23755FBI089B1</v>
          </cell>
          <cell r="S1881">
            <v>347</v>
          </cell>
          <cell r="T1881">
            <v>84</v>
          </cell>
          <cell r="U1881">
            <v>225</v>
          </cell>
          <cell r="V1881">
            <v>378</v>
          </cell>
          <cell r="W1881">
            <v>230</v>
          </cell>
          <cell r="X1881">
            <v>327</v>
          </cell>
          <cell r="Y1881">
            <v>321.5993090214867</v>
          </cell>
          <cell r="Z1881">
            <v>314.61116244288826</v>
          </cell>
          <cell r="AA1881">
            <v>381.48190030983221</v>
          </cell>
          <cell r="AB1881">
            <v>389.14235944060465</v>
          </cell>
          <cell r="AC1881">
            <v>410.99931533985307</v>
          </cell>
          <cell r="AD1881">
            <v>297.14294892822335</v>
          </cell>
        </row>
        <row r="1882">
          <cell r="F1882" t="str">
            <v>GF75X</v>
          </cell>
          <cell r="H1882" t="str">
            <v>Stock Volume</v>
          </cell>
          <cell r="Q1882" t="str">
            <v>23755FBI089B1</v>
          </cell>
          <cell r="S1882">
            <v>255</v>
          </cell>
          <cell r="T1882">
            <v>63</v>
          </cell>
          <cell r="U1882">
            <v>485</v>
          </cell>
          <cell r="V1882">
            <v>326</v>
          </cell>
          <cell r="W1882">
            <v>382</v>
          </cell>
          <cell r="X1882">
            <v>295</v>
          </cell>
          <cell r="Y1882">
            <v>333.4006909785133</v>
          </cell>
          <cell r="Z1882">
            <v>498.78952853562498</v>
          </cell>
          <cell r="AA1882">
            <v>357.30762822579277</v>
          </cell>
          <cell r="AB1882">
            <v>328.16526878518812</v>
          </cell>
          <cell r="AC1882">
            <v>157.16595344533505</v>
          </cell>
          <cell r="AD1882">
            <v>100.0230045171117</v>
          </cell>
        </row>
        <row r="1883">
          <cell r="F1883" t="str">
            <v>GT60X</v>
          </cell>
          <cell r="H1883" t="str">
            <v>Available Stock</v>
          </cell>
          <cell r="Q1883" t="str">
            <v>23604DBI089B1</v>
          </cell>
          <cell r="S1883">
            <v>668</v>
          </cell>
          <cell r="T1883">
            <v>547</v>
          </cell>
          <cell r="U1883">
            <v>532</v>
          </cell>
          <cell r="V1883">
            <v>346</v>
          </cell>
          <cell r="W1883">
            <v>174</v>
          </cell>
          <cell r="X1883">
            <v>290</v>
          </cell>
          <cell r="Y1883">
            <v>183.35400857562001</v>
          </cell>
          <cell r="Z1883">
            <v>300.91410758823196</v>
          </cell>
          <cell r="AA1883">
            <v>268.7803836162114</v>
          </cell>
          <cell r="AB1883">
            <v>318.72086442523783</v>
          </cell>
          <cell r="AC1883">
            <v>143.35279389147638</v>
          </cell>
          <cell r="AD1883">
            <v>191.34007444166315</v>
          </cell>
        </row>
        <row r="1884">
          <cell r="F1884" t="str">
            <v>GT60X</v>
          </cell>
          <cell r="H1884" t="str">
            <v>Income</v>
          </cell>
          <cell r="Q1884" t="str">
            <v>23604DBI089B1</v>
          </cell>
          <cell r="S1884">
            <v>156</v>
          </cell>
          <cell r="T1884">
            <v>195</v>
          </cell>
          <cell r="U1884">
            <v>201</v>
          </cell>
          <cell r="V1884">
            <v>274</v>
          </cell>
          <cell r="W1884">
            <v>298</v>
          </cell>
          <cell r="X1884">
            <v>244</v>
          </cell>
          <cell r="Y1884">
            <v>346.64599142437999</v>
          </cell>
          <cell r="Z1884">
            <v>242.43990098738806</v>
          </cell>
          <cell r="AA1884">
            <v>272.1337239720205</v>
          </cell>
          <cell r="AB1884">
            <v>310.0595191909735</v>
          </cell>
          <cell r="AC1884">
            <v>415.3680705337614</v>
          </cell>
          <cell r="AD1884">
            <v>312.01271944981323</v>
          </cell>
        </row>
        <row r="1885">
          <cell r="F1885" t="str">
            <v>GT60X</v>
          </cell>
          <cell r="H1885" t="str">
            <v>Production Volume</v>
          </cell>
          <cell r="Q1885" t="str">
            <v>23604DBI089B1</v>
          </cell>
          <cell r="S1885">
            <v>0</v>
          </cell>
          <cell r="T1885">
            <v>0</v>
          </cell>
          <cell r="U1885">
            <v>360</v>
          </cell>
          <cell r="V1885">
            <v>0</v>
          </cell>
          <cell r="W1885">
            <v>126</v>
          </cell>
          <cell r="X1885">
            <v>360</v>
          </cell>
          <cell r="Y1885">
            <v>240</v>
          </cell>
          <cell r="Z1885">
            <v>360</v>
          </cell>
          <cell r="AA1885">
            <v>240</v>
          </cell>
          <cell r="AB1885">
            <v>360</v>
          </cell>
          <cell r="AC1885">
            <v>240</v>
          </cell>
          <cell r="AD1885">
            <v>360</v>
          </cell>
        </row>
        <row r="1886">
          <cell r="F1886" t="str">
            <v>GT60X</v>
          </cell>
          <cell r="H1886" t="str">
            <v>Sales Volume</v>
          </cell>
          <cell r="Q1886" t="str">
            <v>23604DBI089B1</v>
          </cell>
          <cell r="S1886">
            <v>156</v>
          </cell>
          <cell r="T1886">
            <v>195</v>
          </cell>
          <cell r="U1886">
            <v>201</v>
          </cell>
          <cell r="V1886">
            <v>274</v>
          </cell>
          <cell r="W1886">
            <v>298</v>
          </cell>
          <cell r="X1886">
            <v>244</v>
          </cell>
          <cell r="Y1886">
            <v>346.64599142437999</v>
          </cell>
          <cell r="Z1886">
            <v>242.43990098738806</v>
          </cell>
          <cell r="AA1886">
            <v>272.1337239720205</v>
          </cell>
          <cell r="AB1886">
            <v>310.0595191909735</v>
          </cell>
          <cell r="AC1886">
            <v>415.3680705337614</v>
          </cell>
          <cell r="AD1886">
            <v>312.01271944981323</v>
          </cell>
        </row>
        <row r="1887">
          <cell r="F1887" t="str">
            <v>GT60X</v>
          </cell>
          <cell r="H1887" t="str">
            <v>Stock Volume</v>
          </cell>
          <cell r="Q1887" t="str">
            <v>23604DBI089B1</v>
          </cell>
          <cell r="S1887">
            <v>722</v>
          </cell>
          <cell r="T1887">
            <v>547</v>
          </cell>
          <cell r="U1887">
            <v>565</v>
          </cell>
          <cell r="V1887">
            <v>362</v>
          </cell>
          <cell r="W1887">
            <v>190</v>
          </cell>
          <cell r="X1887">
            <v>306</v>
          </cell>
          <cell r="Y1887">
            <v>199.35400857562001</v>
          </cell>
          <cell r="Z1887">
            <v>316.91410758823196</v>
          </cell>
          <cell r="AA1887">
            <v>284.7803836162114</v>
          </cell>
          <cell r="AB1887">
            <v>334.72086442523783</v>
          </cell>
          <cell r="AC1887">
            <v>159.35279389147638</v>
          </cell>
          <cell r="AD1887">
            <v>207.34007444166315</v>
          </cell>
        </row>
        <row r="1888">
          <cell r="F1888" t="str">
            <v>GT75X</v>
          </cell>
          <cell r="H1888" t="str">
            <v>Available Stock</v>
          </cell>
          <cell r="Q1888" t="str">
            <v>23755DBI089B1</v>
          </cell>
          <cell r="S1888">
            <v>517</v>
          </cell>
          <cell r="T1888">
            <v>623</v>
          </cell>
          <cell r="U1888">
            <v>506</v>
          </cell>
          <cell r="V1888">
            <v>515</v>
          </cell>
          <cell r="W1888">
            <v>505</v>
          </cell>
          <cell r="X1888">
            <v>582</v>
          </cell>
          <cell r="Y1888">
            <v>414.18024777678602</v>
          </cell>
          <cell r="Z1888">
            <v>665.6432012693557</v>
          </cell>
          <cell r="AA1888">
            <v>560.05586127404126</v>
          </cell>
          <cell r="AB1888">
            <v>728.57064227934575</v>
          </cell>
          <cell r="AC1888">
            <v>360.27272092678186</v>
          </cell>
          <cell r="AD1888">
            <v>643.02509549057788</v>
          </cell>
        </row>
        <row r="1889">
          <cell r="F1889" t="str">
            <v>GT75X</v>
          </cell>
          <cell r="H1889" t="str">
            <v>Income</v>
          </cell>
          <cell r="Q1889" t="str">
            <v>23755DBI089B1</v>
          </cell>
          <cell r="S1889">
            <v>737</v>
          </cell>
          <cell r="T1889">
            <v>559</v>
          </cell>
          <cell r="U1889">
            <v>453</v>
          </cell>
          <cell r="V1889">
            <v>323</v>
          </cell>
          <cell r="W1889">
            <v>456</v>
          </cell>
          <cell r="X1889">
            <v>403</v>
          </cell>
          <cell r="Y1889">
            <v>767.81975222321398</v>
          </cell>
          <cell r="Z1889">
            <v>468.53704650743032</v>
          </cell>
          <cell r="AA1889">
            <v>585.58733999531455</v>
          </cell>
          <cell r="AB1889">
            <v>671.48521899469551</v>
          </cell>
          <cell r="AC1889">
            <v>968.29792135256389</v>
          </cell>
          <cell r="AD1889">
            <v>677.24762543620398</v>
          </cell>
        </row>
        <row r="1890">
          <cell r="F1890" t="str">
            <v>GT75X</v>
          </cell>
          <cell r="H1890" t="str">
            <v>Production Volume</v>
          </cell>
          <cell r="Q1890" t="str">
            <v>23755DBI089B1</v>
          </cell>
          <cell r="S1890">
            <v>1</v>
          </cell>
          <cell r="T1890">
            <v>600</v>
          </cell>
          <cell r="U1890">
            <v>465</v>
          </cell>
          <cell r="V1890">
            <v>343</v>
          </cell>
          <cell r="W1890">
            <v>446</v>
          </cell>
          <cell r="X1890">
            <v>480</v>
          </cell>
          <cell r="Y1890">
            <v>600</v>
          </cell>
          <cell r="Z1890">
            <v>720</v>
          </cell>
          <cell r="AA1890">
            <v>480</v>
          </cell>
          <cell r="AB1890">
            <v>840</v>
          </cell>
          <cell r="AC1890">
            <v>600</v>
          </cell>
          <cell r="AD1890">
            <v>960</v>
          </cell>
        </row>
        <row r="1891">
          <cell r="F1891" t="str">
            <v>GT75X</v>
          </cell>
          <cell r="H1891" t="str">
            <v>Sales Volume</v>
          </cell>
          <cell r="Q1891" t="str">
            <v>23755DBI089B1</v>
          </cell>
          <cell r="S1891">
            <v>737</v>
          </cell>
          <cell r="T1891">
            <v>559</v>
          </cell>
          <cell r="U1891">
            <v>453</v>
          </cell>
          <cell r="V1891">
            <v>323</v>
          </cell>
          <cell r="W1891">
            <v>456</v>
          </cell>
          <cell r="X1891">
            <v>403</v>
          </cell>
          <cell r="Y1891">
            <v>767.81975222321398</v>
          </cell>
          <cell r="Z1891">
            <v>468.53704650743032</v>
          </cell>
          <cell r="AA1891">
            <v>585.58733999531455</v>
          </cell>
          <cell r="AB1891">
            <v>671.48521899469551</v>
          </cell>
          <cell r="AC1891">
            <v>968.29792135256389</v>
          </cell>
          <cell r="AD1891">
            <v>677.24762543620398</v>
          </cell>
        </row>
        <row r="1892">
          <cell r="F1892" t="str">
            <v>GT75X</v>
          </cell>
          <cell r="H1892" t="str">
            <v>Stock Volume</v>
          </cell>
          <cell r="Q1892" t="str">
            <v>23755DBI089B1</v>
          </cell>
          <cell r="S1892">
            <v>764</v>
          </cell>
          <cell r="T1892">
            <v>623</v>
          </cell>
          <cell r="U1892">
            <v>770</v>
          </cell>
          <cell r="V1892">
            <v>772</v>
          </cell>
          <cell r="W1892">
            <v>762</v>
          </cell>
          <cell r="X1892">
            <v>839</v>
          </cell>
          <cell r="Y1892">
            <v>671.18024777678602</v>
          </cell>
          <cell r="Z1892">
            <v>922.6432012693557</v>
          </cell>
          <cell r="AA1892">
            <v>817.05586127404126</v>
          </cell>
          <cell r="AB1892">
            <v>985.57064227934575</v>
          </cell>
          <cell r="AC1892">
            <v>617.27272092678186</v>
          </cell>
          <cell r="AD1892">
            <v>900.02509549057788</v>
          </cell>
        </row>
        <row r="1893">
          <cell r="F1893" t="str">
            <v>LAC09</v>
          </cell>
          <cell r="H1893" t="str">
            <v>Available Stock</v>
          </cell>
          <cell r="Q1893" t="str">
            <v>21081JBA106L2</v>
          </cell>
          <cell r="S1893">
            <v>419</v>
          </cell>
          <cell r="T1893">
            <v>122</v>
          </cell>
          <cell r="U1893">
            <v>455</v>
          </cell>
          <cell r="V1893">
            <v>772</v>
          </cell>
          <cell r="W1893">
            <v>456</v>
          </cell>
          <cell r="X1893">
            <v>788.99999999999955</v>
          </cell>
          <cell r="Y1893">
            <v>1024.7840784591326</v>
          </cell>
          <cell r="Z1893">
            <v>1440.0803748182589</v>
          </cell>
          <cell r="AA1893">
            <v>1235.5646347465745</v>
          </cell>
          <cell r="AB1893">
            <v>1116.0575104246882</v>
          </cell>
          <cell r="AC1893">
            <v>683.76463515653722</v>
          </cell>
          <cell r="AD1893">
            <v>720.42210639350333</v>
          </cell>
        </row>
        <row r="1894">
          <cell r="F1894" t="str">
            <v>LAC09</v>
          </cell>
          <cell r="H1894" t="str">
            <v>Income</v>
          </cell>
          <cell r="Q1894" t="str">
            <v>21081JBA106L2</v>
          </cell>
          <cell r="S1894">
            <v>2536</v>
          </cell>
          <cell r="T1894">
            <v>3831</v>
          </cell>
          <cell r="U1894">
            <v>5770</v>
          </cell>
          <cell r="V1894">
            <v>3700</v>
          </cell>
          <cell r="W1894">
            <v>4636</v>
          </cell>
          <cell r="X1894">
            <v>3987.0000000000005</v>
          </cell>
          <cell r="Y1894">
            <v>4564.2159215408674</v>
          </cell>
          <cell r="Z1894">
            <v>4384.7037036408738</v>
          </cell>
          <cell r="AA1894">
            <v>5004.5157400716844</v>
          </cell>
          <cell r="AB1894">
            <v>6119.5071243218863</v>
          </cell>
          <cell r="AC1894">
            <v>4992.292875268151</v>
          </cell>
          <cell r="AD1894">
            <v>3323.3425287630339</v>
          </cell>
        </row>
        <row r="1895">
          <cell r="F1895" t="str">
            <v>LAC09</v>
          </cell>
          <cell r="H1895" t="str">
            <v>Production Volume</v>
          </cell>
          <cell r="Q1895" t="str">
            <v>21081JBA106L2</v>
          </cell>
          <cell r="S1895">
            <v>2396</v>
          </cell>
          <cell r="T1895">
            <v>3471</v>
          </cell>
          <cell r="U1895">
            <v>6602</v>
          </cell>
          <cell r="V1895">
            <v>3975</v>
          </cell>
          <cell r="W1895">
            <v>4320</v>
          </cell>
          <cell r="X1895">
            <v>4320</v>
          </cell>
          <cell r="Y1895">
            <v>4800</v>
          </cell>
          <cell r="Z1895">
            <v>4800</v>
          </cell>
          <cell r="AA1895">
            <v>4800</v>
          </cell>
          <cell r="AB1895">
            <v>6000</v>
          </cell>
          <cell r="AC1895">
            <v>4560</v>
          </cell>
          <cell r="AD1895">
            <v>3360</v>
          </cell>
        </row>
        <row r="1896">
          <cell r="F1896" t="str">
            <v>LAC09</v>
          </cell>
          <cell r="H1896" t="str">
            <v>Sales Volume</v>
          </cell>
          <cell r="Q1896" t="str">
            <v>21081JBA106L2</v>
          </cell>
          <cell r="S1896">
            <v>2536</v>
          </cell>
          <cell r="T1896">
            <v>3831</v>
          </cell>
          <cell r="U1896">
            <v>5770</v>
          </cell>
          <cell r="V1896">
            <v>3700</v>
          </cell>
          <cell r="W1896">
            <v>4636</v>
          </cell>
          <cell r="X1896">
            <v>3987.0000000000005</v>
          </cell>
          <cell r="Y1896">
            <v>4564.2159215408674</v>
          </cell>
          <cell r="Z1896">
            <v>4384.7037036408738</v>
          </cell>
          <cell r="AA1896">
            <v>5004.5157400716844</v>
          </cell>
          <cell r="AB1896">
            <v>6119.5071243218863</v>
          </cell>
          <cell r="AC1896">
            <v>4992.292875268151</v>
          </cell>
          <cell r="AD1896">
            <v>3323.3425287630339</v>
          </cell>
        </row>
        <row r="1897">
          <cell r="F1897" t="str">
            <v>LAC09</v>
          </cell>
          <cell r="H1897" t="str">
            <v>Stock Volume</v>
          </cell>
          <cell r="Q1897" t="str">
            <v>21081JBA106L2</v>
          </cell>
          <cell r="S1897">
            <v>472</v>
          </cell>
          <cell r="T1897">
            <v>122</v>
          </cell>
          <cell r="U1897">
            <v>962</v>
          </cell>
          <cell r="V1897">
            <v>1098</v>
          </cell>
          <cell r="W1897">
            <v>782</v>
          </cell>
          <cell r="X1897">
            <v>1114.9999999999995</v>
          </cell>
          <cell r="Y1897">
            <v>1350.7840784591326</v>
          </cell>
          <cell r="Z1897">
            <v>1766.0803748182589</v>
          </cell>
          <cell r="AA1897">
            <v>1561.5646347465745</v>
          </cell>
          <cell r="AB1897">
            <v>1442.0575104246882</v>
          </cell>
          <cell r="AC1897">
            <v>1009.7646351565372</v>
          </cell>
          <cell r="AD1897">
            <v>1046.4221063935033</v>
          </cell>
        </row>
        <row r="1898">
          <cell r="F1898" t="str">
            <v>LAC09</v>
          </cell>
          <cell r="H1898" t="str">
            <v>Available Stock</v>
          </cell>
          <cell r="Q1898" t="str">
            <v>21081JBA206L2</v>
          </cell>
          <cell r="S1898">
            <v>931</v>
          </cell>
          <cell r="T1898">
            <v>239</v>
          </cell>
          <cell r="U1898">
            <v>1443</v>
          </cell>
          <cell r="V1898">
            <v>2042</v>
          </cell>
          <cell r="W1898">
            <v>1847</v>
          </cell>
          <cell r="X1898">
            <v>844</v>
          </cell>
          <cell r="Y1898">
            <v>1131.6780340083524</v>
          </cell>
          <cell r="Z1898">
            <v>1366.266562821258</v>
          </cell>
          <cell r="AA1898">
            <v>1435.4986040905706</v>
          </cell>
          <cell r="AB1898">
            <v>1063.7868735597958</v>
          </cell>
          <cell r="AC1898">
            <v>665.74552327439142</v>
          </cell>
          <cell r="AD1898">
            <v>805.43734078531315</v>
          </cell>
        </row>
        <row r="1899">
          <cell r="F1899" t="str">
            <v>LAC09</v>
          </cell>
          <cell r="H1899" t="str">
            <v>Income</v>
          </cell>
          <cell r="Q1899" t="str">
            <v>21081JBA206L2</v>
          </cell>
          <cell r="S1899">
            <v>4501</v>
          </cell>
          <cell r="T1899">
            <v>3089</v>
          </cell>
          <cell r="U1899">
            <v>5577</v>
          </cell>
          <cell r="V1899">
            <v>4618</v>
          </cell>
          <cell r="W1899">
            <v>5235</v>
          </cell>
          <cell r="X1899">
            <v>3643</v>
          </cell>
          <cell r="Y1899">
            <v>4752.3219659916476</v>
          </cell>
          <cell r="Z1899">
            <v>4565.4114711870943</v>
          </cell>
          <cell r="AA1899">
            <v>5210.7679587306875</v>
          </cell>
          <cell r="AB1899">
            <v>6371.7117305307747</v>
          </cell>
          <cell r="AC1899">
            <v>5198.0413502854044</v>
          </cell>
          <cell r="AD1899">
            <v>3460.3081824890783</v>
          </cell>
        </row>
        <row r="1900">
          <cell r="F1900" t="str">
            <v>LAC09</v>
          </cell>
          <cell r="H1900" t="str">
            <v>Production Volume</v>
          </cell>
          <cell r="Q1900" t="str">
            <v>21081JBA206L2</v>
          </cell>
          <cell r="S1900">
            <v>4792</v>
          </cell>
          <cell r="T1900">
            <v>2390</v>
          </cell>
          <cell r="U1900">
            <v>6833</v>
          </cell>
          <cell r="V1900">
            <v>5180</v>
          </cell>
          <cell r="W1900">
            <v>5040</v>
          </cell>
          <cell r="X1900">
            <v>2640</v>
          </cell>
          <cell r="Y1900">
            <v>5040</v>
          </cell>
          <cell r="Z1900">
            <v>4800</v>
          </cell>
          <cell r="AA1900">
            <v>5280</v>
          </cell>
          <cell r="AB1900">
            <v>6000</v>
          </cell>
          <cell r="AC1900">
            <v>4800</v>
          </cell>
          <cell r="AD1900">
            <v>3600</v>
          </cell>
        </row>
        <row r="1901">
          <cell r="F1901" t="str">
            <v>LAC09</v>
          </cell>
          <cell r="H1901" t="str">
            <v>Sales Volume</v>
          </cell>
          <cell r="Q1901" t="str">
            <v>21081JBA206L2</v>
          </cell>
          <cell r="S1901">
            <v>4501</v>
          </cell>
          <cell r="T1901">
            <v>3089</v>
          </cell>
          <cell r="U1901">
            <v>5577</v>
          </cell>
          <cell r="V1901">
            <v>4618</v>
          </cell>
          <cell r="W1901">
            <v>5235</v>
          </cell>
          <cell r="X1901">
            <v>3643</v>
          </cell>
          <cell r="Y1901">
            <v>4752.3219659916476</v>
          </cell>
          <cell r="Z1901">
            <v>4565.4114711870943</v>
          </cell>
          <cell r="AA1901">
            <v>5210.7679587306875</v>
          </cell>
          <cell r="AB1901">
            <v>6371.7117305307747</v>
          </cell>
          <cell r="AC1901">
            <v>5198.0413502854044</v>
          </cell>
          <cell r="AD1901">
            <v>3460.3081824890783</v>
          </cell>
        </row>
        <row r="1902">
          <cell r="F1902" t="str">
            <v>LAC09</v>
          </cell>
          <cell r="H1902" t="str">
            <v>Stock Volume</v>
          </cell>
          <cell r="Q1902" t="str">
            <v>21081JBA206L2</v>
          </cell>
          <cell r="S1902">
            <v>942</v>
          </cell>
          <cell r="T1902">
            <v>239</v>
          </cell>
          <cell r="U1902">
            <v>1460</v>
          </cell>
          <cell r="V1902">
            <v>2057</v>
          </cell>
          <cell r="W1902">
            <v>1862</v>
          </cell>
          <cell r="X1902">
            <v>859</v>
          </cell>
          <cell r="Y1902">
            <v>1146.6780340083524</v>
          </cell>
          <cell r="Z1902">
            <v>1381.266562821258</v>
          </cell>
          <cell r="AA1902">
            <v>1450.4986040905706</v>
          </cell>
          <cell r="AB1902">
            <v>1078.7868735597958</v>
          </cell>
          <cell r="AC1902">
            <v>680.74552327439142</v>
          </cell>
          <cell r="AD1902">
            <v>820.43734078531315</v>
          </cell>
        </row>
        <row r="1903">
          <cell r="F1903" t="str">
            <v>LAC11</v>
          </cell>
          <cell r="H1903" t="str">
            <v>Available Stock</v>
          </cell>
          <cell r="Q1903" t="str">
            <v>21101JBA106L2</v>
          </cell>
          <cell r="S1903">
            <v>971</v>
          </cell>
          <cell r="T1903">
            <v>703</v>
          </cell>
          <cell r="U1903">
            <v>4342</v>
          </cell>
          <cell r="V1903">
            <v>5151</v>
          </cell>
          <cell r="W1903">
            <v>6846.9999999999991</v>
          </cell>
          <cell r="X1903">
            <v>3168.9999999999991</v>
          </cell>
          <cell r="Y1903">
            <v>3890.8608049916074</v>
          </cell>
          <cell r="Z1903">
            <v>4427.0091058546877</v>
          </cell>
          <cell r="AA1903">
            <v>4224.5322235525618</v>
          </cell>
          <cell r="AB1903">
            <v>3799.4162701550431</v>
          </cell>
          <cell r="AC1903">
            <v>2396.1803076452961</v>
          </cell>
          <cell r="AD1903">
            <v>2065.2955873047704</v>
          </cell>
        </row>
        <row r="1904">
          <cell r="F1904" t="str">
            <v>LAC11</v>
          </cell>
          <cell r="H1904" t="str">
            <v>Income</v>
          </cell>
          <cell r="Q1904" t="str">
            <v>21101JBA106L2</v>
          </cell>
          <cell r="S1904">
            <v>7174</v>
          </cell>
          <cell r="T1904">
            <v>7354</v>
          </cell>
          <cell r="U1904">
            <v>8154</v>
          </cell>
          <cell r="V1904">
            <v>7860</v>
          </cell>
          <cell r="W1904">
            <v>6704.0000000000009</v>
          </cell>
          <cell r="X1904">
            <v>7998.0000000000009</v>
          </cell>
          <cell r="Y1904">
            <v>9358.1391950083926</v>
          </cell>
          <cell r="Z1904">
            <v>9303.8516991369197</v>
          </cell>
          <cell r="AA1904">
            <v>8842.4768823021259</v>
          </cell>
          <cell r="AB1904">
            <v>10265.115953397519</v>
          </cell>
          <cell r="AC1904">
            <v>10043.235962509747</v>
          </cell>
          <cell r="AD1904">
            <v>6570.8847203405257</v>
          </cell>
        </row>
        <row r="1905">
          <cell r="F1905" t="str">
            <v>LAC11</v>
          </cell>
          <cell r="H1905" t="str">
            <v>Production Volume</v>
          </cell>
          <cell r="Q1905" t="str">
            <v>21101JBA106L2</v>
          </cell>
          <cell r="S1905">
            <v>7656</v>
          </cell>
          <cell r="T1905">
            <v>4192</v>
          </cell>
          <cell r="U1905">
            <v>12175</v>
          </cell>
          <cell r="V1905">
            <v>8952</v>
          </cell>
          <cell r="W1905">
            <v>8400</v>
          </cell>
          <cell r="X1905">
            <v>4320</v>
          </cell>
          <cell r="Y1905">
            <v>10080</v>
          </cell>
          <cell r="Z1905">
            <v>9840</v>
          </cell>
          <cell r="AA1905">
            <v>8640</v>
          </cell>
          <cell r="AB1905">
            <v>9840</v>
          </cell>
          <cell r="AC1905">
            <v>8640</v>
          </cell>
          <cell r="AD1905">
            <v>6240</v>
          </cell>
        </row>
        <row r="1906">
          <cell r="F1906" t="str">
            <v>LAC11</v>
          </cell>
          <cell r="H1906" t="str">
            <v>Sales Volume</v>
          </cell>
          <cell r="Q1906" t="str">
            <v>21101JBA106L2</v>
          </cell>
          <cell r="S1906">
            <v>7174</v>
          </cell>
          <cell r="T1906">
            <v>7354</v>
          </cell>
          <cell r="U1906">
            <v>8154</v>
          </cell>
          <cell r="V1906">
            <v>7860</v>
          </cell>
          <cell r="W1906">
            <v>6704.0000000000009</v>
          </cell>
          <cell r="X1906">
            <v>7998.0000000000009</v>
          </cell>
          <cell r="Y1906">
            <v>9358.1391950083926</v>
          </cell>
          <cell r="Z1906">
            <v>9303.8516991369197</v>
          </cell>
          <cell r="AA1906">
            <v>8842.4768823021259</v>
          </cell>
          <cell r="AB1906">
            <v>10265.115953397519</v>
          </cell>
          <cell r="AC1906">
            <v>10043.235962509747</v>
          </cell>
          <cell r="AD1906">
            <v>6570.8847203405257</v>
          </cell>
        </row>
        <row r="1907">
          <cell r="F1907" t="str">
            <v>LAC11</v>
          </cell>
          <cell r="H1907" t="str">
            <v>Stock Volume</v>
          </cell>
          <cell r="Q1907" t="str">
            <v>21101JBA106L2</v>
          </cell>
          <cell r="S1907">
            <v>1025</v>
          </cell>
          <cell r="T1907">
            <v>703</v>
          </cell>
          <cell r="U1907">
            <v>4514</v>
          </cell>
          <cell r="V1907">
            <v>5772</v>
          </cell>
          <cell r="W1907">
            <v>7467.9999999999991</v>
          </cell>
          <cell r="X1907">
            <v>3789.9999999999991</v>
          </cell>
          <cell r="Y1907">
            <v>4511.8608049916074</v>
          </cell>
          <cell r="Z1907">
            <v>5048.0091058546877</v>
          </cell>
          <cell r="AA1907">
            <v>4845.5322235525618</v>
          </cell>
          <cell r="AB1907">
            <v>4420.4162701550431</v>
          </cell>
          <cell r="AC1907">
            <v>3017.1803076452961</v>
          </cell>
          <cell r="AD1907">
            <v>2686.2955873047704</v>
          </cell>
        </row>
        <row r="1908">
          <cell r="F1908" t="str">
            <v>LAC11</v>
          </cell>
          <cell r="H1908" t="str">
            <v>Available Stock</v>
          </cell>
          <cell r="Q1908" t="str">
            <v>21101JBA206L2</v>
          </cell>
          <cell r="S1908">
            <v>1364</v>
          </cell>
          <cell r="T1908">
            <v>946</v>
          </cell>
          <cell r="U1908">
            <v>1898</v>
          </cell>
          <cell r="V1908">
            <v>870</v>
          </cell>
          <cell r="W1908">
            <v>3353</v>
          </cell>
          <cell r="X1908">
            <v>1910</v>
          </cell>
          <cell r="Y1908">
            <v>2378.5744619566349</v>
          </cell>
          <cell r="Z1908">
            <v>2642.0218011250427</v>
          </cell>
          <cell r="AA1908">
            <v>2601.8443382612413</v>
          </cell>
          <cell r="AB1908">
            <v>2247.8004896566936</v>
          </cell>
          <cell r="AC1908">
            <v>1316.2865837906575</v>
          </cell>
          <cell r="AD1908">
            <v>1655.3209203964461</v>
          </cell>
        </row>
        <row r="1909">
          <cell r="F1909" t="str">
            <v>LAC11</v>
          </cell>
          <cell r="H1909" t="str">
            <v>Income</v>
          </cell>
          <cell r="Q1909" t="str">
            <v>21101JBA206L2</v>
          </cell>
          <cell r="S1909">
            <v>3550</v>
          </cell>
          <cell r="T1909">
            <v>5121</v>
          </cell>
          <cell r="U1909">
            <v>7177</v>
          </cell>
          <cell r="V1909">
            <v>6904</v>
          </cell>
          <cell r="W1909">
            <v>5917</v>
          </cell>
          <cell r="X1909">
            <v>6963</v>
          </cell>
          <cell r="Y1909">
            <v>6011.4255380433651</v>
          </cell>
          <cell r="Z1909">
            <v>5976.5526608315931</v>
          </cell>
          <cell r="AA1909">
            <v>5680.1774628638022</v>
          </cell>
          <cell r="AB1909">
            <v>6594.0438486045487</v>
          </cell>
          <cell r="AC1909">
            <v>6451.5139058660361</v>
          </cell>
          <cell r="AD1909">
            <v>4220.9656633942113</v>
          </cell>
        </row>
        <row r="1910">
          <cell r="F1910" t="str">
            <v>LAC11</v>
          </cell>
          <cell r="H1910" t="str">
            <v>Production Volume</v>
          </cell>
          <cell r="Q1910" t="str">
            <v>21101JBA206L2</v>
          </cell>
          <cell r="S1910">
            <v>4300</v>
          </cell>
          <cell r="T1910">
            <v>2880</v>
          </cell>
          <cell r="U1910">
            <v>8165</v>
          </cell>
          <cell r="V1910">
            <v>5880</v>
          </cell>
          <cell r="W1910">
            <v>8400</v>
          </cell>
          <cell r="X1910">
            <v>5520</v>
          </cell>
          <cell r="Y1910">
            <v>6480</v>
          </cell>
          <cell r="Z1910">
            <v>6240</v>
          </cell>
          <cell r="AA1910">
            <v>5640</v>
          </cell>
          <cell r="AB1910">
            <v>6240</v>
          </cell>
          <cell r="AC1910">
            <v>5520</v>
          </cell>
          <cell r="AD1910">
            <v>4560</v>
          </cell>
        </row>
        <row r="1911">
          <cell r="F1911" t="str">
            <v>LAC11</v>
          </cell>
          <cell r="H1911" t="str">
            <v>Sales Volume</v>
          </cell>
          <cell r="Q1911" t="str">
            <v>21101JBA206L2</v>
          </cell>
          <cell r="S1911">
            <v>3550</v>
          </cell>
          <cell r="T1911">
            <v>5121</v>
          </cell>
          <cell r="U1911">
            <v>7177</v>
          </cell>
          <cell r="V1911">
            <v>6904</v>
          </cell>
          <cell r="W1911">
            <v>5917</v>
          </cell>
          <cell r="X1911">
            <v>6963</v>
          </cell>
          <cell r="Y1911">
            <v>6011.4255380433651</v>
          </cell>
          <cell r="Z1911">
            <v>5976.5526608315931</v>
          </cell>
          <cell r="AA1911">
            <v>5680.1774628638022</v>
          </cell>
          <cell r="AB1911">
            <v>6594.0438486045487</v>
          </cell>
          <cell r="AC1911">
            <v>6451.5139058660361</v>
          </cell>
          <cell r="AD1911">
            <v>4220.9656633942113</v>
          </cell>
        </row>
        <row r="1912">
          <cell r="F1912" t="str">
            <v>LAC11</v>
          </cell>
          <cell r="H1912" t="str">
            <v>Stock Volume</v>
          </cell>
          <cell r="Q1912" t="str">
            <v>21101JBA206L2</v>
          </cell>
          <cell r="S1912">
            <v>1573</v>
          </cell>
          <cell r="T1912">
            <v>946</v>
          </cell>
          <cell r="U1912">
            <v>1933</v>
          </cell>
          <cell r="V1912">
            <v>880</v>
          </cell>
          <cell r="W1912">
            <v>3363</v>
          </cell>
          <cell r="X1912">
            <v>1920</v>
          </cell>
          <cell r="Y1912">
            <v>2388.5744619566349</v>
          </cell>
          <cell r="Z1912">
            <v>2652.0218011250427</v>
          </cell>
          <cell r="AA1912">
            <v>2611.8443382612413</v>
          </cell>
          <cell r="AB1912">
            <v>2257.8004896566936</v>
          </cell>
          <cell r="AC1912">
            <v>1326.2865837906575</v>
          </cell>
          <cell r="AD1912">
            <v>1665.3209203964461</v>
          </cell>
        </row>
        <row r="1913">
          <cell r="F1913" t="str">
            <v>LAC11</v>
          </cell>
          <cell r="H1913" t="str">
            <v>Available Stock</v>
          </cell>
          <cell r="Q1913" t="str">
            <v>21101JBA106L3</v>
          </cell>
          <cell r="S1913">
            <v>0</v>
          </cell>
          <cell r="T1913">
            <v>0</v>
          </cell>
          <cell r="U1913">
            <v>0</v>
          </cell>
          <cell r="V1913">
            <v>0</v>
          </cell>
          <cell r="W1913">
            <v>0</v>
          </cell>
          <cell r="X1913">
            <v>0</v>
          </cell>
          <cell r="Y1913">
            <v>0</v>
          </cell>
          <cell r="Z1913">
            <v>0</v>
          </cell>
          <cell r="AA1913">
            <v>0</v>
          </cell>
          <cell r="AB1913">
            <v>0</v>
          </cell>
          <cell r="AC1913">
            <v>0</v>
          </cell>
          <cell r="AD1913">
            <v>0</v>
          </cell>
        </row>
        <row r="1914">
          <cell r="F1914" t="str">
            <v>LAC11</v>
          </cell>
          <cell r="H1914" t="str">
            <v>Income</v>
          </cell>
          <cell r="Q1914" t="str">
            <v>21101JBA106L3</v>
          </cell>
          <cell r="S1914">
            <v>0</v>
          </cell>
          <cell r="T1914">
            <v>0</v>
          </cell>
          <cell r="U1914">
            <v>1424</v>
          </cell>
          <cell r="V1914">
            <v>8</v>
          </cell>
          <cell r="W1914">
            <v>0</v>
          </cell>
          <cell r="X1914">
            <v>0</v>
          </cell>
          <cell r="Y1914">
            <v>0</v>
          </cell>
          <cell r="Z1914">
            <v>0</v>
          </cell>
          <cell r="AA1914">
            <v>0</v>
          </cell>
          <cell r="AB1914">
            <v>0</v>
          </cell>
          <cell r="AC1914">
            <v>0</v>
          </cell>
          <cell r="AD1914">
            <v>0</v>
          </cell>
        </row>
        <row r="1915">
          <cell r="F1915" t="str">
            <v>LAC11</v>
          </cell>
          <cell r="H1915" t="str">
            <v>Production Volume</v>
          </cell>
          <cell r="Q1915" t="str">
            <v>21101JBA106L3</v>
          </cell>
          <cell r="S1915">
            <v>239</v>
          </cell>
          <cell r="T1915">
            <v>2869</v>
          </cell>
          <cell r="U1915">
            <v>1424</v>
          </cell>
          <cell r="V1915">
            <v>8</v>
          </cell>
          <cell r="W1915">
            <v>0</v>
          </cell>
          <cell r="X1915">
            <v>0</v>
          </cell>
          <cell r="Y1915">
            <v>0</v>
          </cell>
          <cell r="Z1915">
            <v>0</v>
          </cell>
          <cell r="AA1915">
            <v>0</v>
          </cell>
          <cell r="AB1915">
            <v>0</v>
          </cell>
          <cell r="AC1915">
            <v>0</v>
          </cell>
          <cell r="AD1915">
            <v>0</v>
          </cell>
        </row>
        <row r="1916">
          <cell r="F1916" t="str">
            <v>LAC11</v>
          </cell>
          <cell r="H1916" t="str">
            <v>Sales Volume</v>
          </cell>
          <cell r="Q1916" t="str">
            <v>21101JBA106L3</v>
          </cell>
          <cell r="S1916">
            <v>0</v>
          </cell>
          <cell r="T1916">
            <v>0</v>
          </cell>
          <cell r="U1916">
            <v>1424</v>
          </cell>
          <cell r="V1916">
            <v>8</v>
          </cell>
          <cell r="W1916">
            <v>0</v>
          </cell>
          <cell r="X1916">
            <v>0</v>
          </cell>
          <cell r="Y1916">
            <v>0</v>
          </cell>
          <cell r="Z1916">
            <v>0</v>
          </cell>
          <cell r="AA1916">
            <v>0</v>
          </cell>
          <cell r="AB1916">
            <v>0</v>
          </cell>
          <cell r="AC1916">
            <v>0</v>
          </cell>
          <cell r="AD1916">
            <v>0</v>
          </cell>
        </row>
        <row r="1917">
          <cell r="F1917" t="str">
            <v>LAC11</v>
          </cell>
          <cell r="H1917" t="str">
            <v>Stock Volume</v>
          </cell>
          <cell r="Q1917" t="str">
            <v>21101JBA106L3</v>
          </cell>
          <cell r="S1917">
            <v>0</v>
          </cell>
          <cell r="T1917">
            <v>0</v>
          </cell>
          <cell r="U1917">
            <v>0</v>
          </cell>
          <cell r="V1917">
            <v>0</v>
          </cell>
          <cell r="W1917">
            <v>0</v>
          </cell>
          <cell r="X1917">
            <v>0</v>
          </cell>
          <cell r="Y1917">
            <v>0</v>
          </cell>
          <cell r="Z1917">
            <v>0</v>
          </cell>
          <cell r="AA1917">
            <v>0</v>
          </cell>
          <cell r="AB1917">
            <v>0</v>
          </cell>
          <cell r="AC1917">
            <v>0</v>
          </cell>
          <cell r="AD1917">
            <v>0</v>
          </cell>
        </row>
        <row r="1918">
          <cell r="F1918" t="str">
            <v>LAC11</v>
          </cell>
          <cell r="H1918" t="str">
            <v>Available Stock</v>
          </cell>
          <cell r="Q1918" t="str">
            <v>21101JBA206L3</v>
          </cell>
          <cell r="S1918">
            <v>0</v>
          </cell>
          <cell r="T1918">
            <v>0</v>
          </cell>
          <cell r="U1918">
            <v>0</v>
          </cell>
          <cell r="V1918">
            <v>0</v>
          </cell>
          <cell r="W1918">
            <v>0</v>
          </cell>
          <cell r="X1918">
            <v>0</v>
          </cell>
          <cell r="Y1918">
            <v>0</v>
          </cell>
          <cell r="Z1918">
            <v>0</v>
          </cell>
          <cell r="AA1918">
            <v>0</v>
          </cell>
          <cell r="AB1918">
            <v>0</v>
          </cell>
          <cell r="AC1918">
            <v>0</v>
          </cell>
          <cell r="AD1918">
            <v>0</v>
          </cell>
        </row>
        <row r="1919">
          <cell r="F1919" t="str">
            <v>LAC11</v>
          </cell>
          <cell r="H1919" t="str">
            <v>Income</v>
          </cell>
          <cell r="Q1919" t="str">
            <v>21101JBA206L3</v>
          </cell>
          <cell r="S1919">
            <v>0</v>
          </cell>
          <cell r="T1919">
            <v>0</v>
          </cell>
          <cell r="U1919">
            <v>239</v>
          </cell>
          <cell r="V1919">
            <v>0</v>
          </cell>
          <cell r="W1919">
            <v>0</v>
          </cell>
          <cell r="X1919">
            <v>0</v>
          </cell>
          <cell r="Y1919">
            <v>0</v>
          </cell>
          <cell r="Z1919">
            <v>0</v>
          </cell>
          <cell r="AA1919">
            <v>0</v>
          </cell>
          <cell r="AB1919">
            <v>0</v>
          </cell>
          <cell r="AC1919">
            <v>0</v>
          </cell>
          <cell r="AD1919">
            <v>0</v>
          </cell>
        </row>
        <row r="1920">
          <cell r="F1920" t="str">
            <v>LAC11</v>
          </cell>
          <cell r="H1920" t="str">
            <v>Production Volume</v>
          </cell>
          <cell r="Q1920" t="str">
            <v>21101JBA206L3</v>
          </cell>
          <cell r="S1920">
            <v>0</v>
          </cell>
          <cell r="T1920">
            <v>1607</v>
          </cell>
          <cell r="U1920">
            <v>239</v>
          </cell>
          <cell r="V1920">
            <v>0</v>
          </cell>
          <cell r="W1920">
            <v>0</v>
          </cell>
          <cell r="X1920">
            <v>0</v>
          </cell>
          <cell r="Y1920">
            <v>0</v>
          </cell>
          <cell r="Z1920">
            <v>0</v>
          </cell>
          <cell r="AA1920">
            <v>0</v>
          </cell>
          <cell r="AB1920">
            <v>0</v>
          </cell>
          <cell r="AC1920">
            <v>0</v>
          </cell>
          <cell r="AD1920">
            <v>0</v>
          </cell>
        </row>
        <row r="1921">
          <cell r="F1921" t="str">
            <v>LAC11</v>
          </cell>
          <cell r="H1921" t="str">
            <v>Sales Volume</v>
          </cell>
          <cell r="Q1921" t="str">
            <v>21101JBA206L3</v>
          </cell>
          <cell r="S1921">
            <v>0</v>
          </cell>
          <cell r="T1921">
            <v>0</v>
          </cell>
          <cell r="U1921">
            <v>239</v>
          </cell>
          <cell r="V1921">
            <v>0</v>
          </cell>
          <cell r="W1921">
            <v>0</v>
          </cell>
          <cell r="X1921">
            <v>0</v>
          </cell>
          <cell r="Y1921">
            <v>0</v>
          </cell>
          <cell r="Z1921">
            <v>0</v>
          </cell>
          <cell r="AA1921">
            <v>0</v>
          </cell>
          <cell r="AB1921">
            <v>0</v>
          </cell>
          <cell r="AC1921">
            <v>0</v>
          </cell>
          <cell r="AD1921">
            <v>0</v>
          </cell>
        </row>
        <row r="1922">
          <cell r="F1922" t="str">
            <v>LAC11</v>
          </cell>
          <cell r="H1922" t="str">
            <v>Stock Volume</v>
          </cell>
          <cell r="Q1922" t="str">
            <v>21101JBA206L3</v>
          </cell>
          <cell r="S1922">
            <v>0</v>
          </cell>
          <cell r="T1922">
            <v>0</v>
          </cell>
          <cell r="U1922">
            <v>0</v>
          </cell>
          <cell r="V1922">
            <v>0</v>
          </cell>
          <cell r="W1922">
            <v>0</v>
          </cell>
          <cell r="X1922">
            <v>0</v>
          </cell>
          <cell r="Y1922">
            <v>0</v>
          </cell>
          <cell r="Z1922">
            <v>0</v>
          </cell>
          <cell r="AA1922">
            <v>0</v>
          </cell>
          <cell r="AB1922">
            <v>0</v>
          </cell>
          <cell r="AC1922">
            <v>0</v>
          </cell>
          <cell r="AD1922">
            <v>0</v>
          </cell>
        </row>
        <row r="1923">
          <cell r="F1923" t="str">
            <v>LAC12</v>
          </cell>
          <cell r="H1923" t="str">
            <v>Available Stock</v>
          </cell>
          <cell r="Q1923" t="str">
            <v>21121JBA106P1</v>
          </cell>
          <cell r="S1923">
            <v>1078</v>
          </cell>
          <cell r="T1923">
            <v>1032</v>
          </cell>
          <cell r="U1923">
            <v>1165</v>
          </cell>
          <cell r="V1923">
            <v>4755</v>
          </cell>
          <cell r="W1923">
            <v>2658.4880726068568</v>
          </cell>
          <cell r="X1923">
            <v>2664.4880726068568</v>
          </cell>
          <cell r="Y1923">
            <v>2446.2325516002202</v>
          </cell>
          <cell r="Z1923">
            <v>2993.1973556951193</v>
          </cell>
          <cell r="AA1923">
            <v>3325.2578463971467</v>
          </cell>
          <cell r="AB1923">
            <v>2170.6505885395309</v>
          </cell>
          <cell r="AC1923">
            <v>1773.486678920287</v>
          </cell>
          <cell r="AD1923">
            <v>2774.6957439211383</v>
          </cell>
        </row>
        <row r="1924">
          <cell r="F1924" t="str">
            <v>LAC12</v>
          </cell>
          <cell r="H1924" t="str">
            <v>Income</v>
          </cell>
          <cell r="Q1924" t="str">
            <v>21121JBA106P1</v>
          </cell>
          <cell r="S1924">
            <v>4589</v>
          </cell>
          <cell r="T1924">
            <v>7964</v>
          </cell>
          <cell r="U1924">
            <v>7232</v>
          </cell>
          <cell r="V1924">
            <v>9090</v>
          </cell>
          <cell r="W1924">
            <v>8336.5119273931432</v>
          </cell>
          <cell r="X1924">
            <v>7194</v>
          </cell>
          <cell r="Y1924">
            <v>5498.2555210066366</v>
          </cell>
          <cell r="Z1924">
            <v>4013.0351959051009</v>
          </cell>
          <cell r="AA1924">
            <v>4227.939509297973</v>
          </cell>
          <cell r="AB1924">
            <v>5714.6072578576159</v>
          </cell>
          <cell r="AC1924">
            <v>4237.1639096192439</v>
          </cell>
          <cell r="AD1924">
            <v>3558.7909349991487</v>
          </cell>
        </row>
        <row r="1925">
          <cell r="F1925" t="str">
            <v>LAC12</v>
          </cell>
          <cell r="H1925" t="str">
            <v>Production Volume</v>
          </cell>
          <cell r="Q1925" t="str">
            <v>21121JBA106P1</v>
          </cell>
          <cell r="S1925">
            <v>4624</v>
          </cell>
          <cell r="T1925">
            <v>8003</v>
          </cell>
          <cell r="U1925">
            <v>7349</v>
          </cell>
          <cell r="V1925">
            <v>7601</v>
          </cell>
          <cell r="W1925">
            <v>6240</v>
          </cell>
          <cell r="X1925">
            <v>7200</v>
          </cell>
          <cell r="Y1925">
            <v>5280</v>
          </cell>
          <cell r="Z1925">
            <v>4560</v>
          </cell>
          <cell r="AA1925">
            <v>4560</v>
          </cell>
          <cell r="AB1925">
            <v>4560</v>
          </cell>
          <cell r="AC1925">
            <v>3840</v>
          </cell>
          <cell r="AD1925">
            <v>4560</v>
          </cell>
        </row>
        <row r="1926">
          <cell r="F1926" t="str">
            <v>LAC12</v>
          </cell>
          <cell r="H1926" t="str">
            <v>Sales Volume</v>
          </cell>
          <cell r="Q1926" t="str">
            <v>21121JBA106P1</v>
          </cell>
          <cell r="S1926">
            <v>4589</v>
          </cell>
          <cell r="T1926">
            <v>7964</v>
          </cell>
          <cell r="U1926">
            <v>7232</v>
          </cell>
          <cell r="V1926">
            <v>9090</v>
          </cell>
          <cell r="W1926">
            <v>8336.5119273931432</v>
          </cell>
          <cell r="X1926">
            <v>7194</v>
          </cell>
          <cell r="Y1926">
            <v>5498.2555210066366</v>
          </cell>
          <cell r="Z1926">
            <v>4013.0351959051009</v>
          </cell>
          <cell r="AA1926">
            <v>4227.939509297973</v>
          </cell>
          <cell r="AB1926">
            <v>5714.6072578576159</v>
          </cell>
          <cell r="AC1926">
            <v>4237.1639096192439</v>
          </cell>
          <cell r="AD1926">
            <v>3558.7909349991487</v>
          </cell>
        </row>
        <row r="1927">
          <cell r="F1927" t="str">
            <v>LAC12</v>
          </cell>
          <cell r="H1927" t="str">
            <v>Stock Volume</v>
          </cell>
          <cell r="Q1927" t="str">
            <v>21121JBA106P1</v>
          </cell>
          <cell r="S1927">
            <v>1103</v>
          </cell>
          <cell r="T1927">
            <v>1032</v>
          </cell>
          <cell r="U1927">
            <v>1236</v>
          </cell>
          <cell r="V1927">
            <v>4830</v>
          </cell>
          <cell r="W1927">
            <v>2733.4880726068568</v>
          </cell>
          <cell r="X1927">
            <v>2739.4880726068568</v>
          </cell>
          <cell r="Y1927">
            <v>2521.2325516002202</v>
          </cell>
          <cell r="Z1927">
            <v>3068.1973556951193</v>
          </cell>
          <cell r="AA1927">
            <v>3400.2578463971467</v>
          </cell>
          <cell r="AB1927">
            <v>2245.6505885395309</v>
          </cell>
          <cell r="AC1927">
            <v>1848.486678920287</v>
          </cell>
          <cell r="AD1927">
            <v>2849.6957439211383</v>
          </cell>
        </row>
        <row r="1928">
          <cell r="F1928" t="str">
            <v>LAC12</v>
          </cell>
          <cell r="H1928" t="str">
            <v>Available Stock</v>
          </cell>
          <cell r="Q1928" t="str">
            <v>21121JBA206P1</v>
          </cell>
          <cell r="S1928">
            <v>821</v>
          </cell>
          <cell r="T1928">
            <v>918</v>
          </cell>
          <cell r="U1928">
            <v>898</v>
          </cell>
          <cell r="V1928">
            <v>2369</v>
          </cell>
          <cell r="W1928">
            <v>878.51192739314411</v>
          </cell>
          <cell r="X1928">
            <v>2626.5119273931441</v>
          </cell>
          <cell r="Y1928">
            <v>2408.2564063865075</v>
          </cell>
          <cell r="Z1928">
            <v>2955.2212104814066</v>
          </cell>
          <cell r="AA1928">
            <v>3287.2817011834331</v>
          </cell>
          <cell r="AB1928">
            <v>2372.6744433258173</v>
          </cell>
          <cell r="AC1928">
            <v>1735.5105337065734</v>
          </cell>
          <cell r="AD1928">
            <v>1536.7195987074247</v>
          </cell>
        </row>
        <row r="1929">
          <cell r="F1929" t="str">
            <v>LAC12</v>
          </cell>
          <cell r="H1929" t="str">
            <v>Income</v>
          </cell>
          <cell r="Q1929" t="str">
            <v>21121JBA206P1</v>
          </cell>
          <cell r="S1929">
            <v>1842</v>
          </cell>
          <cell r="T1929">
            <v>2018</v>
          </cell>
          <cell r="U1929">
            <v>3198</v>
          </cell>
          <cell r="V1929">
            <v>3672</v>
          </cell>
          <cell r="W1929">
            <v>4610.4880726068559</v>
          </cell>
          <cell r="X1929">
            <v>4012</v>
          </cell>
          <cell r="Y1929">
            <v>5498.2555210066366</v>
          </cell>
          <cell r="Z1929">
            <v>4013.0351959051009</v>
          </cell>
          <cell r="AA1929">
            <v>4227.939509297973</v>
          </cell>
          <cell r="AB1929">
            <v>5714.6072578576159</v>
          </cell>
          <cell r="AC1929">
            <v>4237.1639096192439</v>
          </cell>
          <cell r="AD1929">
            <v>3558.7909349991487</v>
          </cell>
        </row>
        <row r="1930">
          <cell r="F1930" t="str">
            <v>LAC12</v>
          </cell>
          <cell r="H1930" t="str">
            <v>Production Volume</v>
          </cell>
          <cell r="Q1930" t="str">
            <v>21121JBA206P1</v>
          </cell>
          <cell r="S1930">
            <v>1920</v>
          </cell>
          <cell r="T1930">
            <v>2159</v>
          </cell>
          <cell r="U1930">
            <v>3598</v>
          </cell>
          <cell r="V1930">
            <v>4024</v>
          </cell>
          <cell r="W1930">
            <v>3120</v>
          </cell>
          <cell r="X1930">
            <v>5760</v>
          </cell>
          <cell r="Y1930">
            <v>5280</v>
          </cell>
          <cell r="Z1930">
            <v>4560</v>
          </cell>
          <cell r="AA1930">
            <v>4560</v>
          </cell>
          <cell r="AB1930">
            <v>4800</v>
          </cell>
          <cell r="AC1930">
            <v>3600</v>
          </cell>
          <cell r="AD1930">
            <v>3360</v>
          </cell>
        </row>
        <row r="1931">
          <cell r="F1931" t="str">
            <v>LAC12</v>
          </cell>
          <cell r="H1931" t="str">
            <v>Sales Volume</v>
          </cell>
          <cell r="Q1931" t="str">
            <v>21121JBA206P1</v>
          </cell>
          <cell r="S1931">
            <v>1842</v>
          </cell>
          <cell r="T1931">
            <v>2018</v>
          </cell>
          <cell r="U1931">
            <v>3198</v>
          </cell>
          <cell r="V1931">
            <v>3672</v>
          </cell>
          <cell r="W1931">
            <v>4610.4880726068559</v>
          </cell>
          <cell r="X1931">
            <v>4012</v>
          </cell>
          <cell r="Y1931">
            <v>5498.2555210066366</v>
          </cell>
          <cell r="Z1931">
            <v>4013.0351959051009</v>
          </cell>
          <cell r="AA1931">
            <v>4227.939509297973</v>
          </cell>
          <cell r="AB1931">
            <v>5714.6072578576159</v>
          </cell>
          <cell r="AC1931">
            <v>4237.1639096192439</v>
          </cell>
          <cell r="AD1931">
            <v>3558.7909349991487</v>
          </cell>
        </row>
        <row r="1932">
          <cell r="F1932" t="str">
            <v>LAC12</v>
          </cell>
          <cell r="H1932" t="str">
            <v>Stock Volume</v>
          </cell>
          <cell r="Q1932" t="str">
            <v>21121JBA206P1</v>
          </cell>
          <cell r="S1932">
            <v>839</v>
          </cell>
          <cell r="T1932">
            <v>918</v>
          </cell>
          <cell r="U1932">
            <v>935</v>
          </cell>
          <cell r="V1932">
            <v>2382</v>
          </cell>
          <cell r="W1932">
            <v>891.51192739314411</v>
          </cell>
          <cell r="X1932">
            <v>2639.5119273931441</v>
          </cell>
          <cell r="Y1932">
            <v>2421.2564063865075</v>
          </cell>
          <cell r="Z1932">
            <v>2968.2212104814066</v>
          </cell>
          <cell r="AA1932">
            <v>3300.2817011834331</v>
          </cell>
          <cell r="AB1932">
            <v>2385.6744433258173</v>
          </cell>
          <cell r="AC1932">
            <v>1748.5105337065734</v>
          </cell>
          <cell r="AD1932">
            <v>1549.7195987074247</v>
          </cell>
        </row>
        <row r="1933">
          <cell r="F1933" t="str">
            <v>LAC12</v>
          </cell>
          <cell r="H1933" t="str">
            <v>Available Stock</v>
          </cell>
          <cell r="Q1933" t="str">
            <v>21121JBA106L2</v>
          </cell>
          <cell r="S1933">
            <v>0</v>
          </cell>
          <cell r="T1933">
            <v>0</v>
          </cell>
          <cell r="U1933">
            <v>0</v>
          </cell>
          <cell r="V1933">
            <v>0</v>
          </cell>
          <cell r="W1933">
            <v>0</v>
          </cell>
          <cell r="X1933">
            <v>0</v>
          </cell>
          <cell r="Y1933">
            <v>0</v>
          </cell>
          <cell r="Z1933">
            <v>0</v>
          </cell>
          <cell r="AA1933">
            <v>0</v>
          </cell>
          <cell r="AB1933">
            <v>0</v>
          </cell>
          <cell r="AC1933">
            <v>0</v>
          </cell>
          <cell r="AD1933">
            <v>0</v>
          </cell>
        </row>
        <row r="1934">
          <cell r="F1934" t="str">
            <v>LAC12</v>
          </cell>
          <cell r="H1934" t="str">
            <v>Income</v>
          </cell>
          <cell r="Q1934" t="str">
            <v>21121JBA106L2</v>
          </cell>
          <cell r="S1934">
            <v>0</v>
          </cell>
          <cell r="T1934">
            <v>0</v>
          </cell>
          <cell r="U1934">
            <v>0</v>
          </cell>
          <cell r="V1934">
            <v>0</v>
          </cell>
          <cell r="W1934">
            <v>2160</v>
          </cell>
          <cell r="X1934">
            <v>0</v>
          </cell>
          <cell r="Y1934">
            <v>0</v>
          </cell>
          <cell r="Z1934">
            <v>0</v>
          </cell>
          <cell r="AA1934">
            <v>0</v>
          </cell>
          <cell r="AB1934">
            <v>0</v>
          </cell>
          <cell r="AC1934">
            <v>0</v>
          </cell>
          <cell r="AD1934">
            <v>0</v>
          </cell>
        </row>
        <row r="1935">
          <cell r="F1935" t="str">
            <v>LAC12</v>
          </cell>
          <cell r="H1935" t="str">
            <v>Production Volume</v>
          </cell>
          <cell r="Q1935" t="str">
            <v>21121JBA106L2</v>
          </cell>
          <cell r="S1935">
            <v>0</v>
          </cell>
          <cell r="T1935">
            <v>0</v>
          </cell>
          <cell r="U1935">
            <v>0</v>
          </cell>
          <cell r="V1935">
            <v>5213</v>
          </cell>
          <cell r="W1935">
            <v>2160</v>
          </cell>
          <cell r="X1935">
            <v>0</v>
          </cell>
          <cell r="Y1935">
            <v>0</v>
          </cell>
          <cell r="Z1935">
            <v>0</v>
          </cell>
          <cell r="AA1935">
            <v>0</v>
          </cell>
          <cell r="AB1935">
            <v>0</v>
          </cell>
          <cell r="AC1935">
            <v>0</v>
          </cell>
          <cell r="AD1935">
            <v>0</v>
          </cell>
        </row>
        <row r="1936">
          <cell r="F1936" t="str">
            <v>LAC12</v>
          </cell>
          <cell r="H1936" t="str">
            <v>Sales Volume</v>
          </cell>
          <cell r="Q1936" t="str">
            <v>21121JBA106L2</v>
          </cell>
          <cell r="S1936">
            <v>0</v>
          </cell>
          <cell r="T1936">
            <v>0</v>
          </cell>
          <cell r="U1936">
            <v>0</v>
          </cell>
          <cell r="V1936">
            <v>0</v>
          </cell>
          <cell r="W1936">
            <v>2160</v>
          </cell>
          <cell r="X1936">
            <v>0</v>
          </cell>
          <cell r="Y1936">
            <v>0</v>
          </cell>
          <cell r="Z1936">
            <v>0</v>
          </cell>
          <cell r="AA1936">
            <v>0</v>
          </cell>
          <cell r="AB1936">
            <v>0</v>
          </cell>
          <cell r="AC1936">
            <v>0</v>
          </cell>
          <cell r="AD1936">
            <v>0</v>
          </cell>
        </row>
        <row r="1937">
          <cell r="F1937" t="str">
            <v>LAC12</v>
          </cell>
          <cell r="H1937" t="str">
            <v>Stock Volume</v>
          </cell>
          <cell r="Q1937" t="str">
            <v>21121JBA106L2</v>
          </cell>
          <cell r="S1937">
            <v>0</v>
          </cell>
          <cell r="T1937">
            <v>0</v>
          </cell>
          <cell r="U1937">
            <v>0</v>
          </cell>
          <cell r="V1937">
            <v>0</v>
          </cell>
          <cell r="W1937">
            <v>0</v>
          </cell>
          <cell r="X1937">
            <v>0</v>
          </cell>
          <cell r="Y1937">
            <v>0</v>
          </cell>
          <cell r="Z1937">
            <v>0</v>
          </cell>
          <cell r="AA1937">
            <v>0</v>
          </cell>
          <cell r="AB1937">
            <v>0</v>
          </cell>
          <cell r="AC1937">
            <v>0</v>
          </cell>
          <cell r="AD1937">
            <v>0</v>
          </cell>
        </row>
        <row r="1938">
          <cell r="F1938" t="str">
            <v>LAC12</v>
          </cell>
          <cell r="H1938" t="str">
            <v>Available Stock</v>
          </cell>
          <cell r="Q1938" t="str">
            <v>21121JBA206L2</v>
          </cell>
          <cell r="S1938">
            <v>0</v>
          </cell>
          <cell r="T1938">
            <v>0</v>
          </cell>
          <cell r="U1938">
            <v>0</v>
          </cell>
          <cell r="V1938">
            <v>0</v>
          </cell>
          <cell r="W1938">
            <v>0</v>
          </cell>
          <cell r="X1938">
            <v>0</v>
          </cell>
          <cell r="Y1938">
            <v>0</v>
          </cell>
          <cell r="Z1938">
            <v>0</v>
          </cell>
          <cell r="AA1938">
            <v>0</v>
          </cell>
          <cell r="AB1938">
            <v>0</v>
          </cell>
          <cell r="AC1938">
            <v>0</v>
          </cell>
          <cell r="AD1938">
            <v>0</v>
          </cell>
        </row>
        <row r="1939">
          <cell r="F1939" t="str">
            <v>LAC12</v>
          </cell>
          <cell r="H1939" t="str">
            <v>Income</v>
          </cell>
          <cell r="Q1939" t="str">
            <v>21121JBA206L2</v>
          </cell>
          <cell r="S1939">
            <v>0</v>
          </cell>
          <cell r="T1939">
            <v>0</v>
          </cell>
          <cell r="U1939">
            <v>0</v>
          </cell>
          <cell r="V1939">
            <v>0</v>
          </cell>
          <cell r="W1939">
            <v>1200</v>
          </cell>
          <cell r="X1939">
            <v>0</v>
          </cell>
          <cell r="Y1939">
            <v>0</v>
          </cell>
          <cell r="Z1939">
            <v>0</v>
          </cell>
          <cell r="AA1939">
            <v>0</v>
          </cell>
          <cell r="AB1939">
            <v>0</v>
          </cell>
          <cell r="AC1939">
            <v>0</v>
          </cell>
          <cell r="AD1939">
            <v>0</v>
          </cell>
        </row>
        <row r="1940">
          <cell r="F1940" t="str">
            <v>LAC12</v>
          </cell>
          <cell r="H1940" t="str">
            <v>Production Volume</v>
          </cell>
          <cell r="Q1940" t="str">
            <v>21121JBA206L2</v>
          </cell>
          <cell r="S1940">
            <v>0</v>
          </cell>
          <cell r="T1940">
            <v>0</v>
          </cell>
          <cell r="U1940">
            <v>0</v>
          </cell>
          <cell r="V1940">
            <v>720</v>
          </cell>
          <cell r="W1940">
            <v>1200</v>
          </cell>
          <cell r="X1940">
            <v>0</v>
          </cell>
          <cell r="Y1940">
            <v>0</v>
          </cell>
          <cell r="Z1940">
            <v>0</v>
          </cell>
          <cell r="AA1940">
            <v>0</v>
          </cell>
          <cell r="AB1940">
            <v>0</v>
          </cell>
          <cell r="AC1940">
            <v>0</v>
          </cell>
          <cell r="AD1940">
            <v>0</v>
          </cell>
        </row>
        <row r="1941">
          <cell r="F1941" t="str">
            <v>LAC12</v>
          </cell>
          <cell r="H1941" t="str">
            <v>Sales Volume</v>
          </cell>
          <cell r="Q1941" t="str">
            <v>21121JBA206L2</v>
          </cell>
          <cell r="S1941">
            <v>0</v>
          </cell>
          <cell r="T1941">
            <v>0</v>
          </cell>
          <cell r="U1941">
            <v>0</v>
          </cell>
          <cell r="V1941">
            <v>0</v>
          </cell>
          <cell r="W1941">
            <v>1200</v>
          </cell>
          <cell r="X1941">
            <v>0</v>
          </cell>
          <cell r="Y1941">
            <v>0</v>
          </cell>
          <cell r="Z1941">
            <v>0</v>
          </cell>
          <cell r="AA1941">
            <v>0</v>
          </cell>
          <cell r="AB1941">
            <v>0</v>
          </cell>
          <cell r="AC1941">
            <v>0</v>
          </cell>
          <cell r="AD1941">
            <v>0</v>
          </cell>
        </row>
        <row r="1942">
          <cell r="F1942" t="str">
            <v>LAC12</v>
          </cell>
          <cell r="H1942" t="str">
            <v>Stock Volume</v>
          </cell>
          <cell r="Q1942" t="str">
            <v>21121JBA206L2</v>
          </cell>
          <cell r="S1942">
            <v>0</v>
          </cell>
          <cell r="T1942">
            <v>0</v>
          </cell>
          <cell r="U1942">
            <v>0</v>
          </cell>
          <cell r="V1942">
            <v>0</v>
          </cell>
          <cell r="W1942">
            <v>0</v>
          </cell>
          <cell r="X1942">
            <v>0</v>
          </cell>
          <cell r="Y1942">
            <v>0</v>
          </cell>
          <cell r="Z1942">
            <v>0</v>
          </cell>
          <cell r="AA1942">
            <v>0</v>
          </cell>
          <cell r="AB1942">
            <v>0</v>
          </cell>
          <cell r="AC1942">
            <v>0</v>
          </cell>
          <cell r="AD1942">
            <v>0</v>
          </cell>
        </row>
        <row r="1943">
          <cell r="F1943" t="str">
            <v>LAC13</v>
          </cell>
          <cell r="H1943" t="str">
            <v>Available Stock</v>
          </cell>
          <cell r="Q1943" t="str">
            <v>21131JBA106P1</v>
          </cell>
          <cell r="S1943">
            <v>0</v>
          </cell>
          <cell r="T1943">
            <v>0</v>
          </cell>
          <cell r="U1943">
            <v>0</v>
          </cell>
          <cell r="V1943">
            <v>0</v>
          </cell>
          <cell r="W1943">
            <v>0</v>
          </cell>
          <cell r="X1943">
            <v>0</v>
          </cell>
          <cell r="Y1943">
            <v>0</v>
          </cell>
          <cell r="Z1943">
            <v>0</v>
          </cell>
          <cell r="AA1943">
            <v>0</v>
          </cell>
          <cell r="AB1943">
            <v>14.11461229243605</v>
          </cell>
          <cell r="AC1943">
            <v>14.11461229243605</v>
          </cell>
          <cell r="AD1943">
            <v>14.11461229243605</v>
          </cell>
        </row>
        <row r="1944">
          <cell r="F1944" t="str">
            <v>LAC13</v>
          </cell>
          <cell r="H1944" t="str">
            <v>Income</v>
          </cell>
          <cell r="Q1944" t="str">
            <v>21131JBA106P1</v>
          </cell>
          <cell r="S1944">
            <v>0</v>
          </cell>
          <cell r="T1944">
            <v>0</v>
          </cell>
          <cell r="U1944">
            <v>2514</v>
          </cell>
          <cell r="V1944">
            <v>243</v>
          </cell>
          <cell r="W1944">
            <v>3600</v>
          </cell>
          <cell r="X1944">
            <v>0</v>
          </cell>
          <cell r="Y1944">
            <v>0</v>
          </cell>
          <cell r="Z1944">
            <v>0</v>
          </cell>
          <cell r="AA1944">
            <v>0</v>
          </cell>
          <cell r="AB1944">
            <v>4065.885387707564</v>
          </cell>
          <cell r="AC1944">
            <v>0</v>
          </cell>
          <cell r="AD1944">
            <v>0</v>
          </cell>
        </row>
        <row r="1945">
          <cell r="F1945" t="str">
            <v>LAC13</v>
          </cell>
          <cell r="H1945" t="str">
            <v>Production Volume</v>
          </cell>
          <cell r="Q1945" t="str">
            <v>21131JBA106P1</v>
          </cell>
          <cell r="S1945">
            <v>480</v>
          </cell>
          <cell r="T1945">
            <v>0</v>
          </cell>
          <cell r="U1945">
            <v>2514</v>
          </cell>
          <cell r="V1945">
            <v>243</v>
          </cell>
          <cell r="W1945">
            <v>3600</v>
          </cell>
          <cell r="X1945">
            <v>0</v>
          </cell>
          <cell r="Y1945">
            <v>0</v>
          </cell>
          <cell r="Z1945">
            <v>0</v>
          </cell>
          <cell r="AA1945">
            <v>0</v>
          </cell>
          <cell r="AB1945">
            <v>4080</v>
          </cell>
          <cell r="AC1945">
            <v>0</v>
          </cell>
          <cell r="AD1945">
            <v>0</v>
          </cell>
        </row>
        <row r="1946">
          <cell r="F1946" t="str">
            <v>LAC13</v>
          </cell>
          <cell r="H1946" t="str">
            <v>Sales Volume</v>
          </cell>
          <cell r="Q1946" t="str">
            <v>21131JBA106P1</v>
          </cell>
          <cell r="S1946">
            <v>0</v>
          </cell>
          <cell r="T1946">
            <v>0</v>
          </cell>
          <cell r="U1946">
            <v>2514</v>
          </cell>
          <cell r="V1946">
            <v>243</v>
          </cell>
          <cell r="W1946">
            <v>3600</v>
          </cell>
          <cell r="X1946">
            <v>0</v>
          </cell>
          <cell r="Y1946">
            <v>0</v>
          </cell>
          <cell r="Z1946">
            <v>0</v>
          </cell>
          <cell r="AA1946">
            <v>0</v>
          </cell>
          <cell r="AB1946">
            <v>4065.885387707564</v>
          </cell>
          <cell r="AC1946">
            <v>0</v>
          </cell>
          <cell r="AD1946">
            <v>0</v>
          </cell>
        </row>
        <row r="1947">
          <cell r="F1947" t="str">
            <v>LAC13</v>
          </cell>
          <cell r="H1947" t="str">
            <v>Stock Volume</v>
          </cell>
          <cell r="Q1947" t="str">
            <v>21131JBA106P1</v>
          </cell>
          <cell r="S1947">
            <v>0</v>
          </cell>
          <cell r="T1947">
            <v>0</v>
          </cell>
          <cell r="U1947">
            <v>0</v>
          </cell>
          <cell r="V1947">
            <v>0</v>
          </cell>
          <cell r="W1947">
            <v>0</v>
          </cell>
          <cell r="X1947">
            <v>0</v>
          </cell>
          <cell r="Y1947">
            <v>0</v>
          </cell>
          <cell r="Z1947">
            <v>0</v>
          </cell>
          <cell r="AA1947">
            <v>0</v>
          </cell>
          <cell r="AB1947">
            <v>14.11461229243605</v>
          </cell>
          <cell r="AC1947">
            <v>14.11461229243605</v>
          </cell>
          <cell r="AD1947">
            <v>14.11461229243605</v>
          </cell>
        </row>
        <row r="1948">
          <cell r="F1948" t="str">
            <v>LAC13</v>
          </cell>
          <cell r="H1948" t="str">
            <v>Available Stock</v>
          </cell>
          <cell r="Q1948" t="str">
            <v>21131JBA206P1</v>
          </cell>
          <cell r="S1948">
            <v>0</v>
          </cell>
          <cell r="T1948">
            <v>0</v>
          </cell>
          <cell r="U1948">
            <v>0</v>
          </cell>
          <cell r="V1948">
            <v>0</v>
          </cell>
          <cell r="W1948">
            <v>0</v>
          </cell>
          <cell r="X1948">
            <v>0</v>
          </cell>
          <cell r="Y1948">
            <v>0</v>
          </cell>
          <cell r="Z1948">
            <v>0</v>
          </cell>
          <cell r="AA1948">
            <v>0</v>
          </cell>
          <cell r="AB1948">
            <v>225.8853877075644</v>
          </cell>
          <cell r="AC1948">
            <v>225.8853877075644</v>
          </cell>
          <cell r="AD1948">
            <v>225.8853877075644</v>
          </cell>
        </row>
        <row r="1949">
          <cell r="F1949" t="str">
            <v>LAC13</v>
          </cell>
          <cell r="H1949" t="str">
            <v>Income</v>
          </cell>
          <cell r="Q1949" t="str">
            <v>21131JBA206P1</v>
          </cell>
          <cell r="S1949">
            <v>0</v>
          </cell>
          <cell r="T1949">
            <v>0</v>
          </cell>
          <cell r="U1949">
            <v>0</v>
          </cell>
          <cell r="V1949">
            <v>0</v>
          </cell>
          <cell r="W1949">
            <v>1200</v>
          </cell>
          <cell r="X1949">
            <v>0</v>
          </cell>
          <cell r="Y1949">
            <v>0</v>
          </cell>
          <cell r="Z1949">
            <v>0</v>
          </cell>
          <cell r="AA1949">
            <v>0</v>
          </cell>
          <cell r="AB1949">
            <v>1934.1146122924356</v>
          </cell>
          <cell r="AC1949">
            <v>0</v>
          </cell>
          <cell r="AD1949">
            <v>0</v>
          </cell>
        </row>
        <row r="1950">
          <cell r="F1950" t="str">
            <v>LAC13</v>
          </cell>
          <cell r="H1950" t="str">
            <v>Production Volume</v>
          </cell>
          <cell r="Q1950" t="str">
            <v>21131JBA206P1</v>
          </cell>
          <cell r="S1950">
            <v>0</v>
          </cell>
          <cell r="T1950">
            <v>480</v>
          </cell>
          <cell r="U1950">
            <v>0</v>
          </cell>
          <cell r="V1950">
            <v>0</v>
          </cell>
          <cell r="W1950">
            <v>1200</v>
          </cell>
          <cell r="X1950">
            <v>0</v>
          </cell>
          <cell r="Y1950">
            <v>0</v>
          </cell>
          <cell r="Z1950">
            <v>0</v>
          </cell>
          <cell r="AA1950">
            <v>0</v>
          </cell>
          <cell r="AB1950">
            <v>2160</v>
          </cell>
          <cell r="AC1950">
            <v>0</v>
          </cell>
          <cell r="AD1950">
            <v>0</v>
          </cell>
        </row>
        <row r="1951">
          <cell r="F1951" t="str">
            <v>LAC13</v>
          </cell>
          <cell r="H1951" t="str">
            <v>Sales Volume</v>
          </cell>
          <cell r="Q1951" t="str">
            <v>21131JBA206P1</v>
          </cell>
          <cell r="S1951">
            <v>0</v>
          </cell>
          <cell r="T1951">
            <v>0</v>
          </cell>
          <cell r="U1951">
            <v>0</v>
          </cell>
          <cell r="V1951">
            <v>0</v>
          </cell>
          <cell r="W1951">
            <v>1200</v>
          </cell>
          <cell r="X1951">
            <v>0</v>
          </cell>
          <cell r="Y1951">
            <v>0</v>
          </cell>
          <cell r="Z1951">
            <v>0</v>
          </cell>
          <cell r="AA1951">
            <v>0</v>
          </cell>
          <cell r="AB1951">
            <v>1934.1146122924356</v>
          </cell>
          <cell r="AC1951">
            <v>0</v>
          </cell>
          <cell r="AD1951">
            <v>0</v>
          </cell>
        </row>
        <row r="1952">
          <cell r="F1952" t="str">
            <v>LAC13</v>
          </cell>
          <cell r="H1952" t="str">
            <v>Stock Volume</v>
          </cell>
          <cell r="Q1952" t="str">
            <v>21131JBA206P1</v>
          </cell>
          <cell r="S1952">
            <v>0</v>
          </cell>
          <cell r="T1952">
            <v>0</v>
          </cell>
          <cell r="U1952">
            <v>0</v>
          </cell>
          <cell r="V1952">
            <v>0</v>
          </cell>
          <cell r="W1952">
            <v>0</v>
          </cell>
          <cell r="X1952">
            <v>0</v>
          </cell>
          <cell r="Y1952">
            <v>0</v>
          </cell>
          <cell r="Z1952">
            <v>0</v>
          </cell>
          <cell r="AA1952">
            <v>0</v>
          </cell>
          <cell r="AB1952">
            <v>225.8853877075644</v>
          </cell>
          <cell r="AC1952">
            <v>225.8853877075644</v>
          </cell>
          <cell r="AD1952">
            <v>225.8853877075644</v>
          </cell>
        </row>
        <row r="1953">
          <cell r="F1953" t="str">
            <v>LAC13</v>
          </cell>
          <cell r="H1953" t="str">
            <v>Available Stock</v>
          </cell>
          <cell r="Q1953" t="str">
            <v>21131JBA106L2</v>
          </cell>
          <cell r="S1953">
            <v>0</v>
          </cell>
          <cell r="T1953">
            <v>0</v>
          </cell>
          <cell r="U1953">
            <v>0</v>
          </cell>
          <cell r="V1953">
            <v>0</v>
          </cell>
          <cell r="W1953">
            <v>0</v>
          </cell>
          <cell r="X1953">
            <v>3876.7068075694278</v>
          </cell>
          <cell r="Y1953">
            <v>4624.9360321542999</v>
          </cell>
          <cell r="Z1953">
            <v>2013.1652567391711</v>
          </cell>
          <cell r="AA1953">
            <v>22.574998267461979</v>
          </cell>
          <cell r="AB1953">
            <v>22.574998267461979</v>
          </cell>
          <cell r="AC1953">
            <v>22.574998267461979</v>
          </cell>
          <cell r="AD1953">
            <v>1462.574998267462</v>
          </cell>
        </row>
        <row r="1954">
          <cell r="F1954" t="str">
            <v>LAC13</v>
          </cell>
          <cell r="H1954" t="str">
            <v>Income</v>
          </cell>
          <cell r="Q1954" t="str">
            <v>21131JBA106L2</v>
          </cell>
          <cell r="S1954">
            <v>0</v>
          </cell>
          <cell r="T1954">
            <v>0</v>
          </cell>
          <cell r="U1954">
            <v>3822</v>
          </cell>
          <cell r="V1954">
            <v>240</v>
          </cell>
          <cell r="W1954">
            <v>9600</v>
          </cell>
          <cell r="X1954">
            <v>9803.2931924305722</v>
          </cell>
          <cell r="Y1954">
            <v>8131.7707754151279</v>
          </cell>
          <cell r="Z1954">
            <v>8131.7707754151279</v>
          </cell>
          <cell r="AA1954">
            <v>2710.5902584717091</v>
          </cell>
          <cell r="AB1954">
            <v>0</v>
          </cell>
          <cell r="AC1954">
            <v>0</v>
          </cell>
          <cell r="AD1954">
            <v>0</v>
          </cell>
        </row>
        <row r="1955">
          <cell r="F1955" t="str">
            <v>LAC13</v>
          </cell>
          <cell r="H1955" t="str">
            <v>Production Volume</v>
          </cell>
          <cell r="Q1955" t="str">
            <v>21131JBA106L2</v>
          </cell>
          <cell r="S1955">
            <v>0</v>
          </cell>
          <cell r="T1955">
            <v>0</v>
          </cell>
          <cell r="U1955">
            <v>3822</v>
          </cell>
          <cell r="V1955">
            <v>240</v>
          </cell>
          <cell r="W1955">
            <v>9600</v>
          </cell>
          <cell r="X1955">
            <v>13680</v>
          </cell>
          <cell r="Y1955">
            <v>8880</v>
          </cell>
          <cell r="Z1955">
            <v>5520</v>
          </cell>
          <cell r="AA1955">
            <v>720</v>
          </cell>
          <cell r="AB1955">
            <v>0</v>
          </cell>
          <cell r="AC1955">
            <v>0</v>
          </cell>
          <cell r="AD1955">
            <v>1440</v>
          </cell>
        </row>
        <row r="1956">
          <cell r="F1956" t="str">
            <v>LAC13</v>
          </cell>
          <cell r="H1956" t="str">
            <v>Sales Volume</v>
          </cell>
          <cell r="Q1956" t="str">
            <v>21131JBA106L2</v>
          </cell>
          <cell r="S1956">
            <v>0</v>
          </cell>
          <cell r="T1956">
            <v>0</v>
          </cell>
          <cell r="U1956">
            <v>3822</v>
          </cell>
          <cell r="V1956">
            <v>240</v>
          </cell>
          <cell r="W1956">
            <v>9600</v>
          </cell>
          <cell r="X1956">
            <v>9803.2931924305722</v>
          </cell>
          <cell r="Y1956">
            <v>8131.7707754151279</v>
          </cell>
          <cell r="Z1956">
            <v>8131.7707754151279</v>
          </cell>
          <cell r="AA1956">
            <v>2710.5902584717091</v>
          </cell>
          <cell r="AB1956">
            <v>0</v>
          </cell>
          <cell r="AC1956">
            <v>0</v>
          </cell>
          <cell r="AD1956">
            <v>0</v>
          </cell>
        </row>
        <row r="1957">
          <cell r="F1957" t="str">
            <v>LAC13</v>
          </cell>
          <cell r="H1957" t="str">
            <v>Stock Volume</v>
          </cell>
          <cell r="Q1957" t="str">
            <v>21131JBA106L2</v>
          </cell>
          <cell r="S1957">
            <v>0</v>
          </cell>
          <cell r="T1957">
            <v>0</v>
          </cell>
          <cell r="U1957">
            <v>0</v>
          </cell>
          <cell r="V1957">
            <v>0</v>
          </cell>
          <cell r="W1957">
            <v>0</v>
          </cell>
          <cell r="X1957">
            <v>3876.7068075694278</v>
          </cell>
          <cell r="Y1957">
            <v>4624.9360321542999</v>
          </cell>
          <cell r="Z1957">
            <v>2013.1652567391711</v>
          </cell>
          <cell r="AA1957">
            <v>22.574998267461979</v>
          </cell>
          <cell r="AB1957">
            <v>22.574998267461979</v>
          </cell>
          <cell r="AC1957">
            <v>22.574998267461979</v>
          </cell>
          <cell r="AD1957">
            <v>1462.574998267462</v>
          </cell>
        </row>
        <row r="1958">
          <cell r="F1958" t="str">
            <v>LAC13</v>
          </cell>
          <cell r="H1958" t="str">
            <v>Available Stock</v>
          </cell>
          <cell r="Q1958" t="str">
            <v>21131JBA206L2</v>
          </cell>
          <cell r="S1958">
            <v>0</v>
          </cell>
          <cell r="T1958">
            <v>0</v>
          </cell>
          <cell r="U1958">
            <v>0</v>
          </cell>
          <cell r="V1958">
            <v>0</v>
          </cell>
          <cell r="W1958">
            <v>0</v>
          </cell>
          <cell r="X1958">
            <v>1963.2931924305731</v>
          </cell>
          <cell r="Y1958">
            <v>975.06396784570188</v>
          </cell>
          <cell r="Z1958">
            <v>466.83474326083069</v>
          </cell>
          <cell r="AA1958">
            <v>137.4250017325403</v>
          </cell>
          <cell r="AB1958">
            <v>137.4250017325403</v>
          </cell>
          <cell r="AC1958">
            <v>137.4250017325403</v>
          </cell>
          <cell r="AD1958">
            <v>617.4250017325403</v>
          </cell>
        </row>
        <row r="1959">
          <cell r="F1959" t="str">
            <v>LAC13</v>
          </cell>
          <cell r="H1959" t="str">
            <v>Income</v>
          </cell>
          <cell r="Q1959" t="str">
            <v>21131JBA206L2</v>
          </cell>
          <cell r="S1959">
            <v>0</v>
          </cell>
          <cell r="T1959">
            <v>0</v>
          </cell>
          <cell r="U1959">
            <v>2138</v>
          </cell>
          <cell r="V1959">
            <v>3</v>
          </cell>
          <cell r="W1959">
            <v>3120</v>
          </cell>
          <cell r="X1959">
            <v>6196.7068075694269</v>
          </cell>
          <cell r="Y1959">
            <v>3868.2292245848712</v>
          </cell>
          <cell r="Z1959">
            <v>3868.2292245848712</v>
          </cell>
          <cell r="AA1959">
            <v>1289.4097415282904</v>
          </cell>
          <cell r="AB1959">
            <v>0</v>
          </cell>
          <cell r="AC1959">
            <v>0</v>
          </cell>
          <cell r="AD1959">
            <v>0</v>
          </cell>
        </row>
        <row r="1960">
          <cell r="F1960" t="str">
            <v>LAC13</v>
          </cell>
          <cell r="H1960" t="str">
            <v>Production Volume</v>
          </cell>
          <cell r="Q1960" t="str">
            <v>21131JBA206L2</v>
          </cell>
          <cell r="S1960">
            <v>0</v>
          </cell>
          <cell r="T1960">
            <v>0</v>
          </cell>
          <cell r="U1960">
            <v>2138</v>
          </cell>
          <cell r="V1960">
            <v>3</v>
          </cell>
          <cell r="W1960">
            <v>3120</v>
          </cell>
          <cell r="X1960">
            <v>8160</v>
          </cell>
          <cell r="Y1960">
            <v>2880</v>
          </cell>
          <cell r="Z1960">
            <v>3360</v>
          </cell>
          <cell r="AA1960">
            <v>960</v>
          </cell>
          <cell r="AB1960">
            <v>0</v>
          </cell>
          <cell r="AC1960">
            <v>0</v>
          </cell>
          <cell r="AD1960">
            <v>480</v>
          </cell>
        </row>
        <row r="1961">
          <cell r="F1961" t="str">
            <v>LAC13</v>
          </cell>
          <cell r="H1961" t="str">
            <v>Sales Volume</v>
          </cell>
          <cell r="Q1961" t="str">
            <v>21131JBA206L2</v>
          </cell>
          <cell r="S1961">
            <v>0</v>
          </cell>
          <cell r="T1961">
            <v>0</v>
          </cell>
          <cell r="U1961">
            <v>2138</v>
          </cell>
          <cell r="V1961">
            <v>3</v>
          </cell>
          <cell r="W1961">
            <v>3120</v>
          </cell>
          <cell r="X1961">
            <v>6196.7068075694269</v>
          </cell>
          <cell r="Y1961">
            <v>3868.2292245848712</v>
          </cell>
          <cell r="Z1961">
            <v>3868.2292245848712</v>
          </cell>
          <cell r="AA1961">
            <v>1289.4097415282904</v>
          </cell>
          <cell r="AB1961">
            <v>0</v>
          </cell>
          <cell r="AC1961">
            <v>0</v>
          </cell>
          <cell r="AD1961">
            <v>0</v>
          </cell>
        </row>
        <row r="1962">
          <cell r="F1962" t="str">
            <v>LAC13</v>
          </cell>
          <cell r="H1962" t="str">
            <v>Stock Volume</v>
          </cell>
          <cell r="Q1962" t="str">
            <v>21131JBA206L2</v>
          </cell>
          <cell r="S1962">
            <v>0</v>
          </cell>
          <cell r="T1962">
            <v>0</v>
          </cell>
          <cell r="U1962">
            <v>0</v>
          </cell>
          <cell r="V1962">
            <v>0</v>
          </cell>
          <cell r="W1962">
            <v>0</v>
          </cell>
          <cell r="X1962">
            <v>1963.2931924305731</v>
          </cell>
          <cell r="Y1962">
            <v>975.06396784570188</v>
          </cell>
          <cell r="Z1962">
            <v>466.83474326083069</v>
          </cell>
          <cell r="AA1962">
            <v>137.4250017325403</v>
          </cell>
          <cell r="AB1962">
            <v>137.4250017325403</v>
          </cell>
          <cell r="AC1962">
            <v>137.4250017325403</v>
          </cell>
          <cell r="AD1962">
            <v>617.4250017325403</v>
          </cell>
        </row>
        <row r="1963">
          <cell r="F1963" t="str">
            <v>LAC13</v>
          </cell>
          <cell r="H1963" t="str">
            <v>Available Stock</v>
          </cell>
          <cell r="Q1963" t="str">
            <v>21131JBA106L3</v>
          </cell>
          <cell r="S1963">
            <v>2850</v>
          </cell>
          <cell r="T1963">
            <v>1639</v>
          </cell>
          <cell r="U1963">
            <v>3550</v>
          </cell>
          <cell r="V1963">
            <v>5034</v>
          </cell>
          <cell r="W1963">
            <v>6003.590996308918</v>
          </cell>
          <cell r="X1963">
            <v>6792.8083670428841</v>
          </cell>
          <cell r="Y1963">
            <v>11892.896210752991</v>
          </cell>
          <cell r="Z1963">
            <v>19617.063715296248</v>
          </cell>
          <cell r="AA1963">
            <v>12834.446578336538</v>
          </cell>
          <cell r="AB1963">
            <v>15203.046461790087</v>
          </cell>
          <cell r="AC1963">
            <v>16121.676993330842</v>
          </cell>
          <cell r="AD1963">
            <v>12530.802066257544</v>
          </cell>
        </row>
        <row r="1964">
          <cell r="F1964" t="str">
            <v>LAC13</v>
          </cell>
          <cell r="H1964" t="str">
            <v>Income</v>
          </cell>
          <cell r="Q1964" t="str">
            <v>21131JBA106L3</v>
          </cell>
          <cell r="S1964">
            <v>17735</v>
          </cell>
          <cell r="T1964">
            <v>21386</v>
          </cell>
          <cell r="U1964">
            <v>27187</v>
          </cell>
          <cell r="V1964">
            <v>20657</v>
          </cell>
          <cell r="W1964">
            <v>14196.393954288524</v>
          </cell>
          <cell r="X1964">
            <v>15187.751978373066</v>
          </cell>
          <cell r="Y1964">
            <v>19484.762984386736</v>
          </cell>
          <cell r="Z1964">
            <v>20594.152544655455</v>
          </cell>
          <cell r="AA1964">
            <v>22789.226348114673</v>
          </cell>
          <cell r="AB1964">
            <v>22106.660812806105</v>
          </cell>
          <cell r="AC1964">
            <v>24138.363855006941</v>
          </cell>
          <cell r="AD1964">
            <v>26503.826009470344</v>
          </cell>
        </row>
        <row r="1965">
          <cell r="F1965" t="str">
            <v>LAC13</v>
          </cell>
          <cell r="H1965" t="str">
            <v>Production Volume</v>
          </cell>
          <cell r="Q1965" t="str">
            <v>21131JBA106L3</v>
          </cell>
          <cell r="S1965">
            <v>19530</v>
          </cell>
          <cell r="T1965">
            <v>20333</v>
          </cell>
          <cell r="U1965">
            <v>28780</v>
          </cell>
          <cell r="V1965">
            <v>22227</v>
          </cell>
          <cell r="W1965">
            <v>15165.984950597442</v>
          </cell>
          <cell r="X1965">
            <v>15976.969349107034</v>
          </cell>
          <cell r="Y1965">
            <v>24584.850828096842</v>
          </cell>
          <cell r="Z1965">
            <v>28318.320049198715</v>
          </cell>
          <cell r="AA1965">
            <v>16006.609211154962</v>
          </cell>
          <cell r="AB1965">
            <v>24475.260696259658</v>
          </cell>
          <cell r="AC1965">
            <v>25056.994386547693</v>
          </cell>
          <cell r="AD1965">
            <v>22912.951082397045</v>
          </cell>
        </row>
        <row r="1966">
          <cell r="F1966" t="str">
            <v>LAC13</v>
          </cell>
          <cell r="H1966" t="str">
            <v>Sales Volume</v>
          </cell>
          <cell r="Q1966" t="str">
            <v>21131JBA106L3</v>
          </cell>
          <cell r="S1966">
            <v>17735</v>
          </cell>
          <cell r="T1966">
            <v>21386</v>
          </cell>
          <cell r="U1966">
            <v>27187</v>
          </cell>
          <cell r="V1966">
            <v>20657</v>
          </cell>
          <cell r="W1966">
            <v>14196.393954288524</v>
          </cell>
          <cell r="X1966">
            <v>15187.751978373066</v>
          </cell>
          <cell r="Y1966">
            <v>19484.762984386736</v>
          </cell>
          <cell r="Z1966">
            <v>20594.152544655455</v>
          </cell>
          <cell r="AA1966">
            <v>22789.226348114673</v>
          </cell>
          <cell r="AB1966">
            <v>22106.660812806105</v>
          </cell>
          <cell r="AC1966">
            <v>24138.363855006941</v>
          </cell>
          <cell r="AD1966">
            <v>26503.826009470344</v>
          </cell>
        </row>
        <row r="1967">
          <cell r="F1967" t="str">
            <v>LAC13</v>
          </cell>
          <cell r="H1967" t="str">
            <v>Stock Volume</v>
          </cell>
          <cell r="Q1967" t="str">
            <v>21131JBA106L3</v>
          </cell>
          <cell r="S1967">
            <v>2949</v>
          </cell>
          <cell r="T1967">
            <v>1639</v>
          </cell>
          <cell r="U1967">
            <v>3592</v>
          </cell>
          <cell r="V1967">
            <v>5047</v>
          </cell>
          <cell r="W1967">
            <v>6016.590996308918</v>
          </cell>
          <cell r="X1967">
            <v>6805.8083670428841</v>
          </cell>
          <cell r="Y1967">
            <v>11905.896210752991</v>
          </cell>
          <cell r="Z1967">
            <v>19630.063715296248</v>
          </cell>
          <cell r="AA1967">
            <v>12847.446578336538</v>
          </cell>
          <cell r="AB1967">
            <v>15216.046461790087</v>
          </cell>
          <cell r="AC1967">
            <v>16134.676993330842</v>
          </cell>
          <cell r="AD1967">
            <v>12543.802066257544</v>
          </cell>
        </row>
        <row r="1968">
          <cell r="F1968" t="str">
            <v>LAC13</v>
          </cell>
          <cell r="H1968" t="str">
            <v>Available Stock</v>
          </cell>
          <cell r="Q1968" t="str">
            <v>21131JBA206L3</v>
          </cell>
          <cell r="S1968">
            <v>940</v>
          </cell>
          <cell r="T1968">
            <v>5608</v>
          </cell>
          <cell r="U1968">
            <v>3106</v>
          </cell>
          <cell r="V1968">
            <v>4631</v>
          </cell>
          <cell r="W1968">
            <v>5243.8829373403496</v>
          </cell>
          <cell r="X1968">
            <v>5742.7508746632266</v>
          </cell>
          <cell r="Y1968">
            <v>8966.5399055495764</v>
          </cell>
          <cell r="Z1968">
            <v>13849.021783697157</v>
          </cell>
          <cell r="AA1968">
            <v>9561.6982322412168</v>
          </cell>
          <cell r="AB1968">
            <v>11058.901134786023</v>
          </cell>
          <cell r="AC1968">
            <v>11639.571727483901</v>
          </cell>
          <cell r="AD1968">
            <v>9369.7631367435315</v>
          </cell>
        </row>
        <row r="1969">
          <cell r="F1969" t="str">
            <v>LAC13</v>
          </cell>
          <cell r="H1969" t="str">
            <v>Income</v>
          </cell>
          <cell r="Q1969" t="str">
            <v>21131JBA206L3</v>
          </cell>
          <cell r="S1969">
            <v>6372</v>
          </cell>
          <cell r="T1969">
            <v>8257</v>
          </cell>
          <cell r="U1969">
            <v>10948</v>
          </cell>
          <cell r="V1969">
            <v>14677</v>
          </cell>
          <cell r="W1969">
            <v>8973.6060457114763</v>
          </cell>
          <cell r="X1969">
            <v>9600.2480216269341</v>
          </cell>
          <cell r="Y1969">
            <v>12316.408482249029</v>
          </cell>
          <cell r="Z1969">
            <v>13017.658736160814</v>
          </cell>
          <cell r="AA1969">
            <v>14405.175003808074</v>
          </cell>
          <cell r="AB1969">
            <v>13973.72218318605</v>
          </cell>
          <cell r="AC1969">
            <v>15257.971039711778</v>
          </cell>
          <cell r="AD1969">
            <v>16753.190569300998</v>
          </cell>
        </row>
        <row r="1970">
          <cell r="F1970" t="str">
            <v>LAC13</v>
          </cell>
          <cell r="H1970" t="str">
            <v>Production Volume</v>
          </cell>
          <cell r="Q1970" t="str">
            <v>21131JBA206L3</v>
          </cell>
          <cell r="S1970">
            <v>6956</v>
          </cell>
          <cell r="T1970">
            <v>12468</v>
          </cell>
          <cell r="U1970">
            <v>8381</v>
          </cell>
          <cell r="V1970">
            <v>16188</v>
          </cell>
          <cell r="W1970">
            <v>9586.4889830518259</v>
          </cell>
          <cell r="X1970">
            <v>10099.115958949811</v>
          </cell>
          <cell r="Y1970">
            <v>15540.197513135379</v>
          </cell>
          <cell r="Z1970">
            <v>17900.140614308395</v>
          </cell>
          <cell r="AA1970">
            <v>10117.851452352133</v>
          </cell>
          <cell r="AB1970">
            <v>15470.925085730854</v>
          </cell>
          <cell r="AC1970">
            <v>15838.641632409654</v>
          </cell>
          <cell r="AD1970">
            <v>14483.381978560628</v>
          </cell>
        </row>
        <row r="1971">
          <cell r="F1971" t="str">
            <v>LAC13</v>
          </cell>
          <cell r="H1971" t="str">
            <v>Sales Volume</v>
          </cell>
          <cell r="Q1971" t="str">
            <v>21131JBA206L3</v>
          </cell>
          <cell r="S1971">
            <v>6372</v>
          </cell>
          <cell r="T1971">
            <v>8257</v>
          </cell>
          <cell r="U1971">
            <v>10948</v>
          </cell>
          <cell r="V1971">
            <v>14677</v>
          </cell>
          <cell r="W1971">
            <v>8973.6060457114763</v>
          </cell>
          <cell r="X1971">
            <v>9600.2480216269341</v>
          </cell>
          <cell r="Y1971">
            <v>12316.408482249029</v>
          </cell>
          <cell r="Z1971">
            <v>13017.658736160814</v>
          </cell>
          <cell r="AA1971">
            <v>14405.175003808074</v>
          </cell>
          <cell r="AB1971">
            <v>13973.72218318605</v>
          </cell>
          <cell r="AC1971">
            <v>15257.971039711778</v>
          </cell>
          <cell r="AD1971">
            <v>16753.190569300998</v>
          </cell>
        </row>
        <row r="1972">
          <cell r="F1972" t="str">
            <v>LAC13</v>
          </cell>
          <cell r="H1972" t="str">
            <v>Stock Volume</v>
          </cell>
          <cell r="Q1972" t="str">
            <v>21131JBA206L3</v>
          </cell>
          <cell r="S1972">
            <v>990</v>
          </cell>
          <cell r="T1972">
            <v>5608</v>
          </cell>
          <cell r="U1972">
            <v>3113</v>
          </cell>
          <cell r="V1972">
            <v>4638</v>
          </cell>
          <cell r="W1972">
            <v>5250.8829373403496</v>
          </cell>
          <cell r="X1972">
            <v>5749.7508746632266</v>
          </cell>
          <cell r="Y1972">
            <v>8973.5399055495764</v>
          </cell>
          <cell r="Z1972">
            <v>13856.021783697157</v>
          </cell>
          <cell r="AA1972">
            <v>9568.6982322412168</v>
          </cell>
          <cell r="AB1972">
            <v>11065.901134786023</v>
          </cell>
          <cell r="AC1972">
            <v>11646.571727483901</v>
          </cell>
          <cell r="AD1972">
            <v>9376.7631367435315</v>
          </cell>
        </row>
        <row r="1973">
          <cell r="F1973" t="str">
            <v>LAC16</v>
          </cell>
          <cell r="H1973" t="str">
            <v>Available Stock</v>
          </cell>
          <cell r="Q1973" t="str">
            <v>21161JBA106P1</v>
          </cell>
          <cell r="S1973">
            <v>0</v>
          </cell>
          <cell r="T1973">
            <v>0</v>
          </cell>
          <cell r="U1973">
            <v>0</v>
          </cell>
          <cell r="V1973">
            <v>0</v>
          </cell>
          <cell r="W1973">
            <v>0</v>
          </cell>
          <cell r="X1973">
            <v>0</v>
          </cell>
          <cell r="Y1973">
            <v>0</v>
          </cell>
          <cell r="Z1973">
            <v>0</v>
          </cell>
          <cell r="AA1973">
            <v>0</v>
          </cell>
          <cell r="AB1973">
            <v>0</v>
          </cell>
          <cell r="AC1973">
            <v>0</v>
          </cell>
          <cell r="AD1973">
            <v>0</v>
          </cell>
        </row>
        <row r="1974">
          <cell r="F1974" t="str">
            <v>LAC16</v>
          </cell>
          <cell r="H1974" t="str">
            <v>Income</v>
          </cell>
          <cell r="Q1974" t="str">
            <v>21161JBA106P1</v>
          </cell>
          <cell r="S1974">
            <v>0</v>
          </cell>
          <cell r="T1974">
            <v>0</v>
          </cell>
          <cell r="U1974">
            <v>0</v>
          </cell>
          <cell r="V1974">
            <v>0</v>
          </cell>
          <cell r="W1974">
            <v>0</v>
          </cell>
          <cell r="X1974">
            <v>0</v>
          </cell>
          <cell r="Y1974">
            <v>0</v>
          </cell>
          <cell r="Z1974">
            <v>0</v>
          </cell>
          <cell r="AA1974">
            <v>0</v>
          </cell>
          <cell r="AB1974">
            <v>0</v>
          </cell>
          <cell r="AC1974">
            <v>0</v>
          </cell>
          <cell r="AD1974">
            <v>0</v>
          </cell>
        </row>
        <row r="1975">
          <cell r="F1975" t="str">
            <v>LAC16</v>
          </cell>
          <cell r="H1975" t="str">
            <v>Production Volume</v>
          </cell>
          <cell r="Q1975" t="str">
            <v>21161JBA106P1</v>
          </cell>
          <cell r="S1975">
            <v>0</v>
          </cell>
          <cell r="T1975">
            <v>0</v>
          </cell>
          <cell r="U1975">
            <v>0</v>
          </cell>
          <cell r="V1975">
            <v>0</v>
          </cell>
          <cell r="W1975">
            <v>0</v>
          </cell>
          <cell r="X1975">
            <v>0</v>
          </cell>
          <cell r="Y1975">
            <v>0</v>
          </cell>
          <cell r="Z1975">
            <v>0</v>
          </cell>
          <cell r="AA1975">
            <v>0</v>
          </cell>
          <cell r="AB1975">
            <v>0</v>
          </cell>
          <cell r="AC1975">
            <v>0</v>
          </cell>
          <cell r="AD1975">
            <v>0</v>
          </cell>
        </row>
        <row r="1976">
          <cell r="F1976" t="str">
            <v>LAC16</v>
          </cell>
          <cell r="H1976" t="str">
            <v>Sales Volume</v>
          </cell>
          <cell r="Q1976" t="str">
            <v>21161JBA106P1</v>
          </cell>
          <cell r="S1976">
            <v>0</v>
          </cell>
          <cell r="T1976">
            <v>0</v>
          </cell>
          <cell r="U1976">
            <v>0</v>
          </cell>
          <cell r="V1976">
            <v>0</v>
          </cell>
          <cell r="W1976">
            <v>0</v>
          </cell>
          <cell r="X1976">
            <v>0</v>
          </cell>
          <cell r="Y1976">
            <v>0</v>
          </cell>
          <cell r="Z1976">
            <v>0</v>
          </cell>
          <cell r="AA1976">
            <v>0</v>
          </cell>
          <cell r="AB1976">
            <v>0</v>
          </cell>
          <cell r="AC1976">
            <v>0</v>
          </cell>
          <cell r="AD1976">
            <v>0</v>
          </cell>
        </row>
        <row r="1977">
          <cell r="F1977" t="str">
            <v>LAC16</v>
          </cell>
          <cell r="H1977" t="str">
            <v>Stock Volume</v>
          </cell>
          <cell r="Q1977" t="str">
            <v>21161JBA106P1</v>
          </cell>
          <cell r="S1977">
            <v>0</v>
          </cell>
          <cell r="T1977">
            <v>0</v>
          </cell>
          <cell r="U1977">
            <v>0</v>
          </cell>
          <cell r="V1977">
            <v>0</v>
          </cell>
          <cell r="W1977">
            <v>0</v>
          </cell>
          <cell r="X1977">
            <v>0</v>
          </cell>
          <cell r="Y1977">
            <v>0</v>
          </cell>
          <cell r="Z1977">
            <v>0</v>
          </cell>
          <cell r="AA1977">
            <v>0</v>
          </cell>
          <cell r="AB1977">
            <v>0</v>
          </cell>
          <cell r="AC1977">
            <v>0</v>
          </cell>
          <cell r="AD1977">
            <v>0</v>
          </cell>
        </row>
        <row r="1978">
          <cell r="F1978" t="str">
            <v>LAC16</v>
          </cell>
          <cell r="H1978" t="str">
            <v>Available Stock</v>
          </cell>
          <cell r="Q1978" t="str">
            <v>21161JBA206P1</v>
          </cell>
          <cell r="S1978">
            <v>0</v>
          </cell>
          <cell r="T1978">
            <v>0</v>
          </cell>
          <cell r="U1978">
            <v>0</v>
          </cell>
          <cell r="V1978">
            <v>0</v>
          </cell>
          <cell r="W1978">
            <v>0</v>
          </cell>
          <cell r="X1978">
            <v>0</v>
          </cell>
          <cell r="Y1978">
            <v>0</v>
          </cell>
          <cell r="Z1978">
            <v>0</v>
          </cell>
          <cell r="AA1978">
            <v>0</v>
          </cell>
          <cell r="AB1978">
            <v>0</v>
          </cell>
          <cell r="AC1978">
            <v>0</v>
          </cell>
          <cell r="AD1978">
            <v>0</v>
          </cell>
        </row>
        <row r="1979">
          <cell r="F1979" t="str">
            <v>LAC16</v>
          </cell>
          <cell r="H1979" t="str">
            <v>Income</v>
          </cell>
          <cell r="Q1979" t="str">
            <v>21161JBA206P1</v>
          </cell>
          <cell r="S1979">
            <v>0</v>
          </cell>
          <cell r="T1979">
            <v>0</v>
          </cell>
          <cell r="U1979">
            <v>0</v>
          </cell>
          <cell r="V1979">
            <v>0</v>
          </cell>
          <cell r="W1979">
            <v>0</v>
          </cell>
          <cell r="X1979">
            <v>0</v>
          </cell>
          <cell r="Y1979">
            <v>0</v>
          </cell>
          <cell r="Z1979">
            <v>0</v>
          </cell>
          <cell r="AA1979">
            <v>0</v>
          </cell>
          <cell r="AB1979">
            <v>0</v>
          </cell>
          <cell r="AC1979">
            <v>0</v>
          </cell>
          <cell r="AD1979">
            <v>0</v>
          </cell>
        </row>
        <row r="1980">
          <cell r="F1980" t="str">
            <v>LAC16</v>
          </cell>
          <cell r="H1980" t="str">
            <v>Production Volume</v>
          </cell>
          <cell r="Q1980" t="str">
            <v>21161JBA206P1</v>
          </cell>
          <cell r="S1980">
            <v>0</v>
          </cell>
          <cell r="T1980">
            <v>0</v>
          </cell>
          <cell r="U1980">
            <v>0</v>
          </cell>
          <cell r="V1980">
            <v>240</v>
          </cell>
          <cell r="W1980">
            <v>0</v>
          </cell>
          <cell r="X1980">
            <v>0</v>
          </cell>
          <cell r="Y1980">
            <v>0</v>
          </cell>
          <cell r="Z1980">
            <v>0</v>
          </cell>
          <cell r="AA1980">
            <v>0</v>
          </cell>
          <cell r="AB1980">
            <v>0</v>
          </cell>
          <cell r="AC1980">
            <v>0</v>
          </cell>
          <cell r="AD1980">
            <v>0</v>
          </cell>
        </row>
        <row r="1981">
          <cell r="F1981" t="str">
            <v>LAC16</v>
          </cell>
          <cell r="H1981" t="str">
            <v>Sales Volume</v>
          </cell>
          <cell r="Q1981" t="str">
            <v>21161JBA206P1</v>
          </cell>
          <cell r="S1981">
            <v>0</v>
          </cell>
          <cell r="T1981">
            <v>0</v>
          </cell>
          <cell r="U1981">
            <v>0</v>
          </cell>
          <cell r="V1981">
            <v>0</v>
          </cell>
          <cell r="W1981">
            <v>0</v>
          </cell>
          <cell r="X1981">
            <v>0</v>
          </cell>
          <cell r="Y1981">
            <v>0</v>
          </cell>
          <cell r="Z1981">
            <v>0</v>
          </cell>
          <cell r="AA1981">
            <v>0</v>
          </cell>
          <cell r="AB1981">
            <v>0</v>
          </cell>
          <cell r="AC1981">
            <v>0</v>
          </cell>
          <cell r="AD1981">
            <v>0</v>
          </cell>
        </row>
        <row r="1982">
          <cell r="F1982" t="str">
            <v>LAC16</v>
          </cell>
          <cell r="H1982" t="str">
            <v>Stock Volume</v>
          </cell>
          <cell r="Q1982" t="str">
            <v>21161JBA206P1</v>
          </cell>
          <cell r="S1982">
            <v>0</v>
          </cell>
          <cell r="T1982">
            <v>0</v>
          </cell>
          <cell r="U1982">
            <v>0</v>
          </cell>
          <cell r="V1982">
            <v>0</v>
          </cell>
          <cell r="W1982">
            <v>0</v>
          </cell>
          <cell r="X1982">
            <v>0</v>
          </cell>
          <cell r="Y1982">
            <v>0</v>
          </cell>
          <cell r="Z1982">
            <v>0</v>
          </cell>
          <cell r="AA1982">
            <v>0</v>
          </cell>
          <cell r="AB1982">
            <v>0</v>
          </cell>
          <cell r="AC1982">
            <v>0</v>
          </cell>
          <cell r="AD1982">
            <v>0</v>
          </cell>
        </row>
        <row r="1983">
          <cell r="F1983" t="str">
            <v>LAC16</v>
          </cell>
          <cell r="H1983" t="str">
            <v>Available Stock</v>
          </cell>
          <cell r="Q1983" t="str">
            <v>21161JBA106P3</v>
          </cell>
          <cell r="S1983">
            <v>1560</v>
          </cell>
          <cell r="T1983">
            <v>1469</v>
          </cell>
          <cell r="U1983">
            <v>811</v>
          </cell>
          <cell r="V1983">
            <v>3994</v>
          </cell>
          <cell r="W1983">
            <v>5294.0000000000018</v>
          </cell>
          <cell r="X1983">
            <v>5425.0000000000018</v>
          </cell>
          <cell r="Y1983">
            <v>6128.6975076242234</v>
          </cell>
          <cell r="Z1983">
            <v>7497.3298233413298</v>
          </cell>
          <cell r="AA1983">
            <v>8266.580369353931</v>
          </cell>
          <cell r="AB1983">
            <v>6131.6055044993609</v>
          </cell>
          <cell r="AC1983">
            <v>3303.0976114818131</v>
          </cell>
          <cell r="AD1983">
            <v>3094.3085259037098</v>
          </cell>
        </row>
        <row r="1984">
          <cell r="F1984" t="str">
            <v>LAC16</v>
          </cell>
          <cell r="H1984" t="str">
            <v>Income</v>
          </cell>
          <cell r="Q1984" t="str">
            <v>21161JBA106P3</v>
          </cell>
          <cell r="S1984">
            <v>5923</v>
          </cell>
          <cell r="T1984">
            <v>7724</v>
          </cell>
          <cell r="U1984">
            <v>10987</v>
          </cell>
          <cell r="V1984">
            <v>10108</v>
          </cell>
          <cell r="W1984">
            <v>11419.999999999998</v>
          </cell>
          <cell r="X1984">
            <v>10189</v>
          </cell>
          <cell r="Y1984">
            <v>11776.302492375777</v>
          </cell>
          <cell r="Z1984">
            <v>10631.367684282894</v>
          </cell>
          <cell r="AA1984">
            <v>10990.749453987399</v>
          </cell>
          <cell r="AB1984">
            <v>14374.97486485457</v>
          </cell>
          <cell r="AC1984">
            <v>11948.507893017548</v>
          </cell>
          <cell r="AD1984">
            <v>6448.7890855781034</v>
          </cell>
        </row>
        <row r="1985">
          <cell r="F1985" t="str">
            <v>LAC16</v>
          </cell>
          <cell r="H1985" t="str">
            <v>Production Volume</v>
          </cell>
          <cell r="Q1985" t="str">
            <v>21161JBA106P3</v>
          </cell>
          <cell r="S1985">
            <v>6948</v>
          </cell>
          <cell r="T1985">
            <v>7417</v>
          </cell>
          <cell r="U1985">
            <v>10546</v>
          </cell>
          <cell r="V1985">
            <v>13183</v>
          </cell>
          <cell r="W1985">
            <v>12720</v>
          </cell>
          <cell r="X1985">
            <v>10320</v>
          </cell>
          <cell r="Y1985">
            <v>12480</v>
          </cell>
          <cell r="Z1985">
            <v>12000</v>
          </cell>
          <cell r="AA1985">
            <v>11760</v>
          </cell>
          <cell r="AB1985">
            <v>12240</v>
          </cell>
          <cell r="AC1985">
            <v>9120</v>
          </cell>
          <cell r="AD1985">
            <v>6240</v>
          </cell>
        </row>
        <row r="1986">
          <cell r="F1986" t="str">
            <v>LAC16</v>
          </cell>
          <cell r="H1986" t="str">
            <v>Sales Volume</v>
          </cell>
          <cell r="Q1986" t="str">
            <v>21161JBA106P3</v>
          </cell>
          <cell r="S1986">
            <v>5923</v>
          </cell>
          <cell r="T1986">
            <v>7724</v>
          </cell>
          <cell r="U1986">
            <v>10987</v>
          </cell>
          <cell r="V1986">
            <v>10108</v>
          </cell>
          <cell r="W1986">
            <v>11419.999999999998</v>
          </cell>
          <cell r="X1986">
            <v>10189</v>
          </cell>
          <cell r="Y1986">
            <v>11776.302492375777</v>
          </cell>
          <cell r="Z1986">
            <v>10631.367684282894</v>
          </cell>
          <cell r="AA1986">
            <v>10990.749453987399</v>
          </cell>
          <cell r="AB1986">
            <v>14374.97486485457</v>
          </cell>
          <cell r="AC1986">
            <v>11948.507893017548</v>
          </cell>
          <cell r="AD1986">
            <v>6448.7890855781034</v>
          </cell>
        </row>
        <row r="1987">
          <cell r="F1987" t="str">
            <v>LAC16</v>
          </cell>
          <cell r="H1987" t="str">
            <v>Stock Volume</v>
          </cell>
          <cell r="Q1987" t="str">
            <v>21161JBA106P3</v>
          </cell>
          <cell r="S1987">
            <v>1624</v>
          </cell>
          <cell r="T1987">
            <v>1469</v>
          </cell>
          <cell r="U1987">
            <v>833</v>
          </cell>
          <cell r="V1987">
            <v>4002</v>
          </cell>
          <cell r="W1987">
            <v>5302.0000000000018</v>
          </cell>
          <cell r="X1987">
            <v>5433.0000000000018</v>
          </cell>
          <cell r="Y1987">
            <v>6136.6975076242234</v>
          </cell>
          <cell r="Z1987">
            <v>7505.3298233413298</v>
          </cell>
          <cell r="AA1987">
            <v>8274.580369353931</v>
          </cell>
          <cell r="AB1987">
            <v>6139.6055044993609</v>
          </cell>
          <cell r="AC1987">
            <v>3311.0976114818131</v>
          </cell>
          <cell r="AD1987">
            <v>3102.3085259037098</v>
          </cell>
        </row>
        <row r="1988">
          <cell r="F1988" t="str">
            <v>LAC16</v>
          </cell>
          <cell r="H1988" t="str">
            <v>Available Stock</v>
          </cell>
          <cell r="Q1988" t="str">
            <v>21161JBA206P3</v>
          </cell>
          <cell r="S1988">
            <v>1213</v>
          </cell>
          <cell r="T1988">
            <v>1108</v>
          </cell>
          <cell r="U1988">
            <v>1254</v>
          </cell>
          <cell r="V1988">
            <v>1790</v>
          </cell>
          <cell r="W1988">
            <v>3921</v>
          </cell>
          <cell r="X1988">
            <v>2693</v>
          </cell>
          <cell r="Y1988">
            <v>3091.0912993413631</v>
          </cell>
          <cell r="Z1988">
            <v>3793.8204650499392</v>
          </cell>
          <cell r="AA1988">
            <v>4085.5941153181502</v>
          </cell>
          <cell r="AB1988">
            <v>3007.5142664595569</v>
          </cell>
          <cell r="AC1988">
            <v>1643.688603088719</v>
          </cell>
          <cell r="AD1988">
            <v>2656.042564733229</v>
          </cell>
        </row>
        <row r="1989">
          <cell r="F1989" t="str">
            <v>LAC16</v>
          </cell>
          <cell r="H1989" t="str">
            <v>Income</v>
          </cell>
          <cell r="Q1989" t="str">
            <v>21161JBA206P3</v>
          </cell>
          <cell r="S1989">
            <v>3960</v>
          </cell>
          <cell r="T1989">
            <v>6107</v>
          </cell>
          <cell r="U1989">
            <v>7738</v>
          </cell>
          <cell r="V1989">
            <v>8412</v>
          </cell>
          <cell r="W1989">
            <v>9629</v>
          </cell>
          <cell r="X1989">
            <v>9388</v>
          </cell>
          <cell r="Y1989">
            <v>5601.9087006586369</v>
          </cell>
          <cell r="Z1989">
            <v>5057.2708342914229</v>
          </cell>
          <cell r="AA1989">
            <v>5228.226349731789</v>
          </cell>
          <cell r="AB1989">
            <v>6838.0798488585933</v>
          </cell>
          <cell r="AC1989">
            <v>5683.8256633708379</v>
          </cell>
          <cell r="AD1989">
            <v>3067.64603835549</v>
          </cell>
        </row>
        <row r="1990">
          <cell r="F1990" t="str">
            <v>LAC16</v>
          </cell>
          <cell r="H1990" t="str">
            <v>Production Volume</v>
          </cell>
          <cell r="Q1990" t="str">
            <v>21161JBA206P3</v>
          </cell>
          <cell r="S1990">
            <v>3709</v>
          </cell>
          <cell r="T1990">
            <v>5690</v>
          </cell>
          <cell r="U1990">
            <v>7905</v>
          </cell>
          <cell r="V1990">
            <v>8720</v>
          </cell>
          <cell r="W1990">
            <v>11760</v>
          </cell>
          <cell r="X1990">
            <v>8160</v>
          </cell>
          <cell r="Y1990">
            <v>6000</v>
          </cell>
          <cell r="Z1990">
            <v>5760</v>
          </cell>
          <cell r="AA1990">
            <v>5520</v>
          </cell>
          <cell r="AB1990">
            <v>5760</v>
          </cell>
          <cell r="AC1990">
            <v>4320</v>
          </cell>
          <cell r="AD1990">
            <v>4080</v>
          </cell>
        </row>
        <row r="1991">
          <cell r="F1991" t="str">
            <v>LAC16</v>
          </cell>
          <cell r="H1991" t="str">
            <v>Sales Volume</v>
          </cell>
          <cell r="Q1991" t="str">
            <v>21161JBA206P3</v>
          </cell>
          <cell r="S1991">
            <v>3960</v>
          </cell>
          <cell r="T1991">
            <v>6107</v>
          </cell>
          <cell r="U1991">
            <v>7738</v>
          </cell>
          <cell r="V1991">
            <v>8412</v>
          </cell>
          <cell r="W1991">
            <v>9629</v>
          </cell>
          <cell r="X1991">
            <v>9388</v>
          </cell>
          <cell r="Y1991">
            <v>5601.9087006586369</v>
          </cell>
          <cell r="Z1991">
            <v>5057.2708342914229</v>
          </cell>
          <cell r="AA1991">
            <v>5228.226349731789</v>
          </cell>
          <cell r="AB1991">
            <v>6838.0798488585933</v>
          </cell>
          <cell r="AC1991">
            <v>5683.8256633708379</v>
          </cell>
          <cell r="AD1991">
            <v>3067.64603835549</v>
          </cell>
        </row>
        <row r="1992">
          <cell r="F1992" t="str">
            <v>LAC16</v>
          </cell>
          <cell r="H1992" t="str">
            <v>Stock Volume</v>
          </cell>
          <cell r="Q1992" t="str">
            <v>21161JBA206P3</v>
          </cell>
          <cell r="S1992">
            <v>1367</v>
          </cell>
          <cell r="T1992">
            <v>1108</v>
          </cell>
          <cell r="U1992">
            <v>1266</v>
          </cell>
          <cell r="V1992">
            <v>1791</v>
          </cell>
          <cell r="W1992">
            <v>3922</v>
          </cell>
          <cell r="X1992">
            <v>2694</v>
          </cell>
          <cell r="Y1992">
            <v>3092.0912993413631</v>
          </cell>
          <cell r="Z1992">
            <v>3794.8204650499392</v>
          </cell>
          <cell r="AA1992">
            <v>4086.5941153181502</v>
          </cell>
          <cell r="AB1992">
            <v>3008.5142664595569</v>
          </cell>
          <cell r="AC1992">
            <v>1644.688603088719</v>
          </cell>
          <cell r="AD1992">
            <v>2657.042564733229</v>
          </cell>
        </row>
        <row r="1993">
          <cell r="F1993" t="str">
            <v>LAI17</v>
          </cell>
          <cell r="H1993" t="str">
            <v>Available Stock</v>
          </cell>
          <cell r="Q1993" t="str">
            <v>57171JBA106P1</v>
          </cell>
          <cell r="S1993">
            <v>507</v>
          </cell>
          <cell r="T1993">
            <v>311</v>
          </cell>
          <cell r="U1993">
            <v>143</v>
          </cell>
          <cell r="V1993">
            <v>30</v>
          </cell>
          <cell r="W1993">
            <v>88</v>
          </cell>
          <cell r="X1993">
            <v>126</v>
          </cell>
          <cell r="Y1993">
            <v>177.67035809884305</v>
          </cell>
          <cell r="Z1993">
            <v>180.4937104825685</v>
          </cell>
          <cell r="AA1993">
            <v>201.66992817360489</v>
          </cell>
          <cell r="AB1993">
            <v>264.91667593357954</v>
          </cell>
          <cell r="AC1993">
            <v>218.32813716282317</v>
          </cell>
          <cell r="AD1993">
            <v>162.87379898940685</v>
          </cell>
        </row>
        <row r="1994">
          <cell r="F1994" t="str">
            <v>LAI17</v>
          </cell>
          <cell r="H1994" t="str">
            <v>Income</v>
          </cell>
          <cell r="Q1994" t="str">
            <v>57171JBA106P1</v>
          </cell>
          <cell r="S1994">
            <v>83</v>
          </cell>
          <cell r="T1994">
            <v>94</v>
          </cell>
          <cell r="U1994">
            <v>179</v>
          </cell>
          <cell r="V1994">
            <v>299</v>
          </cell>
          <cell r="W1994">
            <v>302</v>
          </cell>
          <cell r="X1994">
            <v>322</v>
          </cell>
          <cell r="Y1994">
            <v>308.32964190115695</v>
          </cell>
          <cell r="Z1994">
            <v>237.17664761627455</v>
          </cell>
          <cell r="AA1994">
            <v>338.82378230896364</v>
          </cell>
          <cell r="AB1994">
            <v>416.75325224002529</v>
          </cell>
          <cell r="AC1994">
            <v>406.58853877075637</v>
          </cell>
          <cell r="AD1994">
            <v>295.45433817341632</v>
          </cell>
        </row>
        <row r="1995">
          <cell r="F1995" t="str">
            <v>LAI17</v>
          </cell>
          <cell r="H1995" t="str">
            <v>Production Volume</v>
          </cell>
          <cell r="Q1995" t="str">
            <v>57171JBA106P1</v>
          </cell>
          <cell r="S1995">
            <v>0</v>
          </cell>
          <cell r="T1995">
            <v>0</v>
          </cell>
          <cell r="U1995">
            <v>0</v>
          </cell>
          <cell r="V1995">
            <v>120</v>
          </cell>
          <cell r="W1995">
            <v>360</v>
          </cell>
          <cell r="X1995">
            <v>360</v>
          </cell>
          <cell r="Y1995">
            <v>360</v>
          </cell>
          <cell r="Z1995">
            <v>240</v>
          </cell>
          <cell r="AA1995">
            <v>360</v>
          </cell>
          <cell r="AB1995">
            <v>480</v>
          </cell>
          <cell r="AC1995">
            <v>360</v>
          </cell>
          <cell r="AD1995">
            <v>240</v>
          </cell>
        </row>
        <row r="1996">
          <cell r="F1996" t="str">
            <v>LAI17</v>
          </cell>
          <cell r="H1996" t="str">
            <v>Sales Volume</v>
          </cell>
          <cell r="Q1996" t="str">
            <v>57171JBA106P1</v>
          </cell>
          <cell r="S1996">
            <v>83</v>
          </cell>
          <cell r="T1996">
            <v>94</v>
          </cell>
          <cell r="U1996">
            <v>179</v>
          </cell>
          <cell r="V1996">
            <v>299</v>
          </cell>
          <cell r="W1996">
            <v>302</v>
          </cell>
          <cell r="X1996">
            <v>322</v>
          </cell>
          <cell r="Y1996">
            <v>308.32964190115695</v>
          </cell>
          <cell r="Z1996">
            <v>237.17664761627455</v>
          </cell>
          <cell r="AA1996">
            <v>338.82378230896364</v>
          </cell>
          <cell r="AB1996">
            <v>416.75325224002529</v>
          </cell>
          <cell r="AC1996">
            <v>406.58853877075637</v>
          </cell>
          <cell r="AD1996">
            <v>295.45433817341632</v>
          </cell>
        </row>
        <row r="1997">
          <cell r="F1997" t="str">
            <v>LAI17</v>
          </cell>
          <cell r="H1997" t="str">
            <v>Stock Volume</v>
          </cell>
          <cell r="Q1997" t="str">
            <v>57171JBA106P1</v>
          </cell>
          <cell r="S1997">
            <v>508</v>
          </cell>
          <cell r="T1997">
            <v>311</v>
          </cell>
          <cell r="U1997">
            <v>144</v>
          </cell>
          <cell r="V1997">
            <v>31</v>
          </cell>
          <cell r="W1997">
            <v>89</v>
          </cell>
          <cell r="X1997">
            <v>127</v>
          </cell>
          <cell r="Y1997">
            <v>178.67035809884305</v>
          </cell>
          <cell r="Z1997">
            <v>181.4937104825685</v>
          </cell>
          <cell r="AA1997">
            <v>202.66992817360489</v>
          </cell>
          <cell r="AB1997">
            <v>265.91667593357954</v>
          </cell>
          <cell r="AC1997">
            <v>219.32813716282317</v>
          </cell>
          <cell r="AD1997">
            <v>163.87379898940685</v>
          </cell>
        </row>
        <row r="1998">
          <cell r="F1998" t="str">
            <v>LAI17</v>
          </cell>
          <cell r="H1998" t="str">
            <v>Available Stock</v>
          </cell>
          <cell r="Q1998" t="str">
            <v>57171JBA206P1</v>
          </cell>
          <cell r="S1998">
            <v>397</v>
          </cell>
          <cell r="T1998">
            <v>242</v>
          </cell>
          <cell r="U1998">
            <v>118</v>
          </cell>
          <cell r="V1998">
            <v>75</v>
          </cell>
          <cell r="W1998">
            <v>82</v>
          </cell>
          <cell r="X1998">
            <v>89</v>
          </cell>
          <cell r="Y1998">
            <v>62.329641901156975</v>
          </cell>
          <cell r="Z1998">
            <v>189.50628951743153</v>
          </cell>
          <cell r="AA1998">
            <v>148.33007182639523</v>
          </cell>
          <cell r="AB1998">
            <v>70.083324066420573</v>
          </cell>
          <cell r="AC1998">
            <v>116.67186283717703</v>
          </cell>
          <cell r="AD1998">
            <v>216.12620101059341</v>
          </cell>
        </row>
        <row r="1999">
          <cell r="F1999" t="str">
            <v>LAI17</v>
          </cell>
          <cell r="H1999" t="str">
            <v>Income</v>
          </cell>
          <cell r="Q1999" t="str">
            <v>57171JBA206P1</v>
          </cell>
          <cell r="S1999">
            <v>33</v>
          </cell>
          <cell r="T1999">
            <v>64</v>
          </cell>
          <cell r="U1999">
            <v>127</v>
          </cell>
          <cell r="V1999">
            <v>265</v>
          </cell>
          <cell r="W1999">
            <v>353</v>
          </cell>
          <cell r="X1999">
            <v>233</v>
          </cell>
          <cell r="Y1999">
            <v>146.67035809884302</v>
          </cell>
          <cell r="Z1999">
            <v>112.82335238372541</v>
          </cell>
          <cell r="AA1999">
            <v>161.1762176910363</v>
          </cell>
          <cell r="AB1999">
            <v>198.24674775997465</v>
          </cell>
          <cell r="AC1999">
            <v>193.41146122924354</v>
          </cell>
          <cell r="AD1999">
            <v>140.54566182658365</v>
          </cell>
        </row>
        <row r="2000">
          <cell r="F2000" t="str">
            <v>LAI17</v>
          </cell>
          <cell r="H2000" t="str">
            <v>Production Volume</v>
          </cell>
          <cell r="Q2000" t="str">
            <v>57171JBA206P1</v>
          </cell>
          <cell r="S2000">
            <v>0</v>
          </cell>
          <cell r="T2000">
            <v>0</v>
          </cell>
          <cell r="U2000">
            <v>0</v>
          </cell>
          <cell r="V2000">
            <v>120</v>
          </cell>
          <cell r="W2000">
            <v>360</v>
          </cell>
          <cell r="X2000">
            <v>240</v>
          </cell>
          <cell r="Y2000">
            <v>120</v>
          </cell>
          <cell r="Z2000">
            <v>240</v>
          </cell>
          <cell r="AA2000">
            <v>120</v>
          </cell>
          <cell r="AB2000">
            <v>120</v>
          </cell>
          <cell r="AC2000">
            <v>240</v>
          </cell>
          <cell r="AD2000">
            <v>240</v>
          </cell>
        </row>
        <row r="2001">
          <cell r="F2001" t="str">
            <v>LAI17</v>
          </cell>
          <cell r="H2001" t="str">
            <v>Sales Volume</v>
          </cell>
          <cell r="Q2001" t="str">
            <v>57171JBA206P1</v>
          </cell>
          <cell r="S2001">
            <v>33</v>
          </cell>
          <cell r="T2001">
            <v>64</v>
          </cell>
          <cell r="U2001">
            <v>127</v>
          </cell>
          <cell r="V2001">
            <v>265</v>
          </cell>
          <cell r="W2001">
            <v>353</v>
          </cell>
          <cell r="X2001">
            <v>233</v>
          </cell>
          <cell r="Y2001">
            <v>146.67035809884302</v>
          </cell>
          <cell r="Z2001">
            <v>112.82335238372541</v>
          </cell>
          <cell r="AA2001">
            <v>161.1762176910363</v>
          </cell>
          <cell r="AB2001">
            <v>198.24674775997465</v>
          </cell>
          <cell r="AC2001">
            <v>193.41146122924354</v>
          </cell>
          <cell r="AD2001">
            <v>140.54566182658365</v>
          </cell>
        </row>
        <row r="2002">
          <cell r="F2002" t="str">
            <v>LAI17</v>
          </cell>
          <cell r="H2002" t="str">
            <v>Stock Volume</v>
          </cell>
          <cell r="Q2002" t="str">
            <v>57171JBA206P1</v>
          </cell>
          <cell r="S2002">
            <v>399</v>
          </cell>
          <cell r="T2002">
            <v>242</v>
          </cell>
          <cell r="U2002">
            <v>120</v>
          </cell>
          <cell r="V2002">
            <v>77</v>
          </cell>
          <cell r="W2002">
            <v>84</v>
          </cell>
          <cell r="X2002">
            <v>91</v>
          </cell>
          <cell r="Y2002">
            <v>64.329641901156975</v>
          </cell>
          <cell r="Z2002">
            <v>191.50628951743153</v>
          </cell>
          <cell r="AA2002">
            <v>150.33007182639523</v>
          </cell>
          <cell r="AB2002">
            <v>72.083324066420573</v>
          </cell>
          <cell r="AC2002">
            <v>118.67186283717703</v>
          </cell>
          <cell r="AD2002">
            <v>218.12620101059341</v>
          </cell>
        </row>
        <row r="2003">
          <cell r="F2003" t="str">
            <v>LAP16</v>
          </cell>
          <cell r="H2003" t="str">
            <v>Available Stock</v>
          </cell>
          <cell r="Q2003" t="str">
            <v>21161SBA106P1</v>
          </cell>
          <cell r="S2003">
            <v>291</v>
          </cell>
          <cell r="T2003">
            <v>544</v>
          </cell>
          <cell r="U2003">
            <v>571</v>
          </cell>
          <cell r="V2003">
            <v>3</v>
          </cell>
          <cell r="W2003">
            <v>196</v>
          </cell>
          <cell r="X2003">
            <v>223</v>
          </cell>
          <cell r="Y2003">
            <v>341.04946711121733</v>
          </cell>
          <cell r="Z2003">
            <v>504.26812600304902</v>
          </cell>
          <cell r="AA2003">
            <v>385.24407543156565</v>
          </cell>
          <cell r="AB2003">
            <v>309.59237689301449</v>
          </cell>
          <cell r="AC2003">
            <v>221.49768406893691</v>
          </cell>
          <cell r="AD2003">
            <v>681.90480965908182</v>
          </cell>
        </row>
        <row r="2004">
          <cell r="F2004" t="str">
            <v>LAP16</v>
          </cell>
          <cell r="H2004" t="str">
            <v>Income</v>
          </cell>
          <cell r="Q2004" t="str">
            <v>21161SBA106P1</v>
          </cell>
          <cell r="S2004">
            <v>583</v>
          </cell>
          <cell r="T2004">
            <v>900</v>
          </cell>
          <cell r="U2004">
            <v>646</v>
          </cell>
          <cell r="V2004">
            <v>905</v>
          </cell>
          <cell r="W2004">
            <v>647</v>
          </cell>
          <cell r="X2004">
            <v>573</v>
          </cell>
          <cell r="Y2004">
            <v>481.95053288878267</v>
          </cell>
          <cell r="Z2004">
            <v>556.78134110816836</v>
          </cell>
          <cell r="AA2004">
            <v>599.02405057148337</v>
          </cell>
          <cell r="AB2004">
            <v>675.65169853855116</v>
          </cell>
          <cell r="AC2004">
            <v>568.09469282407758</v>
          </cell>
          <cell r="AD2004">
            <v>379.59287440985509</v>
          </cell>
        </row>
        <row r="2005">
          <cell r="F2005" t="str">
            <v>LAP16</v>
          </cell>
          <cell r="H2005" t="str">
            <v>Production Volume</v>
          </cell>
          <cell r="Q2005" t="str">
            <v>21161SBA106P1</v>
          </cell>
          <cell r="S2005">
            <v>1080</v>
          </cell>
          <cell r="T2005">
            <v>958</v>
          </cell>
          <cell r="U2005">
            <v>720</v>
          </cell>
          <cell r="V2005">
            <v>360</v>
          </cell>
          <cell r="W2005">
            <v>840</v>
          </cell>
          <cell r="X2005">
            <v>600</v>
          </cell>
          <cell r="Y2005">
            <v>600</v>
          </cell>
          <cell r="Z2005">
            <v>720</v>
          </cell>
          <cell r="AA2005">
            <v>480</v>
          </cell>
          <cell r="AB2005">
            <v>600</v>
          </cell>
          <cell r="AC2005">
            <v>480</v>
          </cell>
          <cell r="AD2005">
            <v>840</v>
          </cell>
        </row>
        <row r="2006">
          <cell r="F2006" t="str">
            <v>LAP16</v>
          </cell>
          <cell r="H2006" t="str">
            <v>Sales Volume</v>
          </cell>
          <cell r="Q2006" t="str">
            <v>21161SBA106P1</v>
          </cell>
          <cell r="S2006">
            <v>583</v>
          </cell>
          <cell r="T2006">
            <v>900</v>
          </cell>
          <cell r="U2006">
            <v>646</v>
          </cell>
          <cell r="V2006">
            <v>905</v>
          </cell>
          <cell r="W2006">
            <v>647</v>
          </cell>
          <cell r="X2006">
            <v>573</v>
          </cell>
          <cell r="Y2006">
            <v>481.95053288878267</v>
          </cell>
          <cell r="Z2006">
            <v>556.78134110816836</v>
          </cell>
          <cell r="AA2006">
            <v>599.02405057148337</v>
          </cell>
          <cell r="AB2006">
            <v>675.65169853855116</v>
          </cell>
          <cell r="AC2006">
            <v>568.09469282407758</v>
          </cell>
          <cell r="AD2006">
            <v>379.59287440985509</v>
          </cell>
        </row>
        <row r="2007">
          <cell r="F2007" t="str">
            <v>LAP16</v>
          </cell>
          <cell r="H2007" t="str">
            <v>Stock Volume</v>
          </cell>
          <cell r="Q2007" t="str">
            <v>21161SBA106P1</v>
          </cell>
          <cell r="S2007">
            <v>503</v>
          </cell>
          <cell r="T2007">
            <v>544</v>
          </cell>
          <cell r="U2007">
            <v>587</v>
          </cell>
          <cell r="V2007">
            <v>10</v>
          </cell>
          <cell r="W2007">
            <v>203</v>
          </cell>
          <cell r="X2007">
            <v>230</v>
          </cell>
          <cell r="Y2007">
            <v>348.04946711121733</v>
          </cell>
          <cell r="Z2007">
            <v>511.26812600304902</v>
          </cell>
          <cell r="AA2007">
            <v>392.24407543156565</v>
          </cell>
          <cell r="AB2007">
            <v>316.59237689301449</v>
          </cell>
          <cell r="AC2007">
            <v>228.49768406893691</v>
          </cell>
          <cell r="AD2007">
            <v>688.90480965908182</v>
          </cell>
        </row>
        <row r="2008">
          <cell r="F2008" t="str">
            <v>LAP16</v>
          </cell>
          <cell r="H2008" t="str">
            <v>Available Stock</v>
          </cell>
          <cell r="Q2008" t="str">
            <v>21161SBA206P1</v>
          </cell>
          <cell r="S2008">
            <v>318</v>
          </cell>
          <cell r="T2008">
            <v>105</v>
          </cell>
          <cell r="U2008">
            <v>112</v>
          </cell>
          <cell r="V2008">
            <v>26</v>
          </cell>
          <cell r="W2008">
            <v>119</v>
          </cell>
          <cell r="X2008">
            <v>219</v>
          </cell>
          <cell r="Y2008">
            <v>229.73933985436662</v>
          </cell>
          <cell r="Z2008">
            <v>204.88216238821684</v>
          </cell>
          <cell r="AA2008">
            <v>279.93040924051121</v>
          </cell>
          <cell r="AB2008">
            <v>198.52739406589717</v>
          </cell>
          <cell r="AC2008">
            <v>168.28853050158597</v>
          </cell>
          <cell r="AD2008">
            <v>227.7187270984131</v>
          </cell>
        </row>
        <row r="2009">
          <cell r="F2009" t="str">
            <v>LAP16</v>
          </cell>
          <cell r="H2009" t="str">
            <v>Income</v>
          </cell>
          <cell r="Q2009" t="str">
            <v>21161SBA206P1</v>
          </cell>
          <cell r="S2009">
            <v>227</v>
          </cell>
          <cell r="T2009">
            <v>202</v>
          </cell>
          <cell r="U2009">
            <v>99</v>
          </cell>
          <cell r="V2009">
            <v>208</v>
          </cell>
          <cell r="W2009">
            <v>147</v>
          </cell>
          <cell r="X2009">
            <v>140</v>
          </cell>
          <cell r="Y2009">
            <v>229.26066014563338</v>
          </cell>
          <cell r="Z2009">
            <v>264.85717746614978</v>
          </cell>
          <cell r="AA2009">
            <v>284.95175314770557</v>
          </cell>
          <cell r="AB2009">
            <v>321.40301517461398</v>
          </cell>
          <cell r="AC2009">
            <v>270.2388635643112</v>
          </cell>
          <cell r="AD2009">
            <v>180.56980340317287</v>
          </cell>
        </row>
        <row r="2010">
          <cell r="F2010" t="str">
            <v>LAP16</v>
          </cell>
          <cell r="H2010" t="str">
            <v>Production Volume</v>
          </cell>
          <cell r="Q2010" t="str">
            <v>21161SBA206P1</v>
          </cell>
          <cell r="S2010">
            <v>0</v>
          </cell>
          <cell r="T2010">
            <v>0</v>
          </cell>
          <cell r="U2010">
            <v>120</v>
          </cell>
          <cell r="V2010">
            <v>120</v>
          </cell>
          <cell r="W2010">
            <v>240</v>
          </cell>
          <cell r="X2010">
            <v>240</v>
          </cell>
          <cell r="Y2010">
            <v>240</v>
          </cell>
          <cell r="Z2010">
            <v>240</v>
          </cell>
          <cell r="AA2010">
            <v>360</v>
          </cell>
          <cell r="AB2010">
            <v>240</v>
          </cell>
          <cell r="AC2010">
            <v>240</v>
          </cell>
          <cell r="AD2010">
            <v>240</v>
          </cell>
        </row>
        <row r="2011">
          <cell r="F2011" t="str">
            <v>LAP16</v>
          </cell>
          <cell r="H2011" t="str">
            <v>Sales Volume</v>
          </cell>
          <cell r="Q2011" t="str">
            <v>21161SBA206P1</v>
          </cell>
          <cell r="S2011">
            <v>227</v>
          </cell>
          <cell r="T2011">
            <v>202</v>
          </cell>
          <cell r="U2011">
            <v>99</v>
          </cell>
          <cell r="V2011">
            <v>208</v>
          </cell>
          <cell r="W2011">
            <v>147</v>
          </cell>
          <cell r="X2011">
            <v>140</v>
          </cell>
          <cell r="Y2011">
            <v>229.26066014563338</v>
          </cell>
          <cell r="Z2011">
            <v>264.85717746614978</v>
          </cell>
          <cell r="AA2011">
            <v>284.95175314770557</v>
          </cell>
          <cell r="AB2011">
            <v>321.40301517461398</v>
          </cell>
          <cell r="AC2011">
            <v>270.2388635643112</v>
          </cell>
          <cell r="AD2011">
            <v>180.56980340317287</v>
          </cell>
        </row>
        <row r="2012">
          <cell r="F2012" t="str">
            <v>LAP16</v>
          </cell>
          <cell r="H2012" t="str">
            <v>Stock Volume</v>
          </cell>
          <cell r="Q2012" t="str">
            <v>21161SBA206P1</v>
          </cell>
          <cell r="S2012">
            <v>321</v>
          </cell>
          <cell r="T2012">
            <v>105</v>
          </cell>
          <cell r="U2012">
            <v>119</v>
          </cell>
          <cell r="V2012">
            <v>30</v>
          </cell>
          <cell r="W2012">
            <v>123</v>
          </cell>
          <cell r="X2012">
            <v>223</v>
          </cell>
          <cell r="Y2012">
            <v>233.73933985436662</v>
          </cell>
          <cell r="Z2012">
            <v>208.88216238821684</v>
          </cell>
          <cell r="AA2012">
            <v>283.93040924051121</v>
          </cell>
          <cell r="AB2012">
            <v>202.52739406589717</v>
          </cell>
          <cell r="AC2012">
            <v>172.28853050158597</v>
          </cell>
          <cell r="AD2012">
            <v>231.7187270984131</v>
          </cell>
        </row>
        <row r="2013">
          <cell r="F2013" t="str">
            <v>LBU15</v>
          </cell>
          <cell r="H2013" t="str">
            <v>Available Stock</v>
          </cell>
          <cell r="Q2013" t="str">
            <v>21151TBA106P1</v>
          </cell>
          <cell r="S2013">
            <v>2</v>
          </cell>
          <cell r="T2013">
            <v>1</v>
          </cell>
          <cell r="U2013">
            <v>1</v>
          </cell>
          <cell r="V2013">
            <v>0</v>
          </cell>
          <cell r="W2013">
            <v>0</v>
          </cell>
          <cell r="X2013">
            <v>0</v>
          </cell>
          <cell r="Y2013">
            <v>0</v>
          </cell>
          <cell r="Z2013">
            <v>0</v>
          </cell>
          <cell r="AA2013">
            <v>0</v>
          </cell>
          <cell r="AB2013">
            <v>0</v>
          </cell>
          <cell r="AC2013">
            <v>0</v>
          </cell>
          <cell r="AD2013">
            <v>0</v>
          </cell>
        </row>
        <row r="2014">
          <cell r="F2014" t="str">
            <v>LBU15</v>
          </cell>
          <cell r="H2014" t="str">
            <v>Income</v>
          </cell>
          <cell r="Q2014" t="str">
            <v>21151TBA106P1</v>
          </cell>
          <cell r="S2014">
            <v>0</v>
          </cell>
          <cell r="T2014">
            <v>0</v>
          </cell>
          <cell r="U2014">
            <v>0</v>
          </cell>
          <cell r="V2014">
            <v>0</v>
          </cell>
          <cell r="W2014">
            <v>0</v>
          </cell>
          <cell r="X2014">
            <v>0</v>
          </cell>
          <cell r="Y2014">
            <v>0</v>
          </cell>
          <cell r="Z2014">
            <v>0</v>
          </cell>
          <cell r="AA2014">
            <v>0</v>
          </cell>
          <cell r="AB2014">
            <v>0</v>
          </cell>
          <cell r="AC2014">
            <v>0</v>
          </cell>
          <cell r="AD2014">
            <v>0</v>
          </cell>
        </row>
        <row r="2015">
          <cell r="F2015" t="str">
            <v>LBU15</v>
          </cell>
          <cell r="H2015" t="str">
            <v>Production Volume</v>
          </cell>
          <cell r="Q2015" t="str">
            <v>21151TBA106P1</v>
          </cell>
          <cell r="S2015">
            <v>0</v>
          </cell>
          <cell r="T2015">
            <v>0</v>
          </cell>
          <cell r="U2015">
            <v>0</v>
          </cell>
          <cell r="V2015">
            <v>0</v>
          </cell>
          <cell r="W2015">
            <v>0</v>
          </cell>
          <cell r="X2015">
            <v>0</v>
          </cell>
          <cell r="Y2015">
            <v>0</v>
          </cell>
          <cell r="Z2015">
            <v>0</v>
          </cell>
          <cell r="AA2015">
            <v>0</v>
          </cell>
          <cell r="AB2015">
            <v>0</v>
          </cell>
          <cell r="AC2015">
            <v>0</v>
          </cell>
          <cell r="AD2015">
            <v>0</v>
          </cell>
        </row>
        <row r="2016">
          <cell r="F2016" t="str">
            <v>LBU15</v>
          </cell>
          <cell r="H2016" t="str">
            <v>Sales Volume</v>
          </cell>
          <cell r="Q2016" t="str">
            <v>21151TBA106P1</v>
          </cell>
          <cell r="S2016">
            <v>0</v>
          </cell>
          <cell r="T2016">
            <v>0</v>
          </cell>
          <cell r="U2016">
            <v>0</v>
          </cell>
          <cell r="V2016">
            <v>0</v>
          </cell>
          <cell r="W2016">
            <v>0</v>
          </cell>
          <cell r="X2016">
            <v>0</v>
          </cell>
          <cell r="Y2016">
            <v>0</v>
          </cell>
          <cell r="Z2016">
            <v>0</v>
          </cell>
          <cell r="AA2016">
            <v>0</v>
          </cell>
          <cell r="AB2016">
            <v>0</v>
          </cell>
          <cell r="AC2016">
            <v>0</v>
          </cell>
          <cell r="AD2016">
            <v>0</v>
          </cell>
        </row>
        <row r="2017">
          <cell r="F2017" t="str">
            <v>LBU15</v>
          </cell>
          <cell r="H2017" t="str">
            <v>Stock Volume</v>
          </cell>
          <cell r="Q2017" t="str">
            <v>21151TBA106P1</v>
          </cell>
          <cell r="S2017">
            <v>2</v>
          </cell>
          <cell r="T2017">
            <v>1</v>
          </cell>
          <cell r="U2017">
            <v>1</v>
          </cell>
          <cell r="V2017">
            <v>1</v>
          </cell>
          <cell r="W2017">
            <v>1</v>
          </cell>
          <cell r="X2017">
            <v>1</v>
          </cell>
          <cell r="Y2017">
            <v>1</v>
          </cell>
          <cell r="Z2017">
            <v>1</v>
          </cell>
          <cell r="AA2017">
            <v>1</v>
          </cell>
          <cell r="AB2017">
            <v>1</v>
          </cell>
          <cell r="AC2017">
            <v>1</v>
          </cell>
          <cell r="AD2017">
            <v>1</v>
          </cell>
        </row>
        <row r="2018">
          <cell r="F2018" t="str">
            <v>LBU15</v>
          </cell>
          <cell r="H2018" t="str">
            <v>Available Stock</v>
          </cell>
          <cell r="Q2018" t="str">
            <v>21151TBA206P1</v>
          </cell>
          <cell r="S2018">
            <v>0</v>
          </cell>
          <cell r="T2018">
            <v>0</v>
          </cell>
          <cell r="U2018">
            <v>0</v>
          </cell>
          <cell r="V2018">
            <v>0</v>
          </cell>
          <cell r="W2018">
            <v>0</v>
          </cell>
          <cell r="X2018">
            <v>0</v>
          </cell>
          <cell r="Y2018">
            <v>0</v>
          </cell>
          <cell r="Z2018">
            <v>0</v>
          </cell>
          <cell r="AA2018">
            <v>0</v>
          </cell>
          <cell r="AB2018">
            <v>0</v>
          </cell>
          <cell r="AC2018">
            <v>0</v>
          </cell>
          <cell r="AD2018">
            <v>0</v>
          </cell>
        </row>
        <row r="2019">
          <cell r="F2019" t="str">
            <v>LBU15</v>
          </cell>
          <cell r="H2019" t="str">
            <v>Income</v>
          </cell>
          <cell r="Q2019" t="str">
            <v>21151TBA206P1</v>
          </cell>
          <cell r="S2019">
            <v>0</v>
          </cell>
          <cell r="T2019">
            <v>0</v>
          </cell>
          <cell r="U2019">
            <v>0</v>
          </cell>
          <cell r="V2019">
            <v>0</v>
          </cell>
          <cell r="W2019">
            <v>0</v>
          </cell>
          <cell r="X2019">
            <v>0</v>
          </cell>
          <cell r="Y2019">
            <v>0</v>
          </cell>
          <cell r="Z2019">
            <v>0</v>
          </cell>
          <cell r="AA2019">
            <v>0</v>
          </cell>
          <cell r="AB2019">
            <v>0</v>
          </cell>
          <cell r="AC2019">
            <v>0</v>
          </cell>
          <cell r="AD2019">
            <v>0</v>
          </cell>
        </row>
        <row r="2020">
          <cell r="F2020" t="str">
            <v>LBU15</v>
          </cell>
          <cell r="H2020" t="str">
            <v>Production Volume</v>
          </cell>
          <cell r="Q2020" t="str">
            <v>21151TBA206P1</v>
          </cell>
          <cell r="S2020">
            <v>0</v>
          </cell>
          <cell r="T2020">
            <v>0</v>
          </cell>
          <cell r="U2020">
            <v>0</v>
          </cell>
          <cell r="V2020">
            <v>0</v>
          </cell>
          <cell r="W2020">
            <v>0</v>
          </cell>
          <cell r="X2020">
            <v>0</v>
          </cell>
          <cell r="Y2020">
            <v>0</v>
          </cell>
          <cell r="Z2020">
            <v>0</v>
          </cell>
          <cell r="AA2020">
            <v>0</v>
          </cell>
          <cell r="AB2020">
            <v>0</v>
          </cell>
          <cell r="AC2020">
            <v>0</v>
          </cell>
          <cell r="AD2020">
            <v>0</v>
          </cell>
        </row>
        <row r="2021">
          <cell r="F2021" t="str">
            <v>LBU15</v>
          </cell>
          <cell r="H2021" t="str">
            <v>Sales Volume</v>
          </cell>
          <cell r="Q2021" t="str">
            <v>21151TBA206P1</v>
          </cell>
          <cell r="S2021">
            <v>0</v>
          </cell>
          <cell r="T2021">
            <v>0</v>
          </cell>
          <cell r="U2021">
            <v>0</v>
          </cell>
          <cell r="V2021">
            <v>0</v>
          </cell>
          <cell r="W2021">
            <v>0</v>
          </cell>
          <cell r="X2021">
            <v>0</v>
          </cell>
          <cell r="Y2021">
            <v>0</v>
          </cell>
          <cell r="Z2021">
            <v>0</v>
          </cell>
          <cell r="AA2021">
            <v>0</v>
          </cell>
          <cell r="AB2021">
            <v>0</v>
          </cell>
          <cell r="AC2021">
            <v>0</v>
          </cell>
          <cell r="AD2021">
            <v>0</v>
          </cell>
        </row>
        <row r="2022">
          <cell r="F2022" t="str">
            <v>LBU15</v>
          </cell>
          <cell r="H2022" t="str">
            <v>Stock Volume</v>
          </cell>
          <cell r="Q2022" t="str">
            <v>21151TBA206P1</v>
          </cell>
          <cell r="S2022">
            <v>0</v>
          </cell>
          <cell r="T2022">
            <v>0</v>
          </cell>
          <cell r="U2022">
            <v>0</v>
          </cell>
          <cell r="V2022">
            <v>0</v>
          </cell>
          <cell r="W2022">
            <v>0</v>
          </cell>
          <cell r="X2022">
            <v>0</v>
          </cell>
          <cell r="Y2022">
            <v>0</v>
          </cell>
          <cell r="Z2022">
            <v>0</v>
          </cell>
          <cell r="AA2022">
            <v>0</v>
          </cell>
          <cell r="AB2022">
            <v>0</v>
          </cell>
          <cell r="AC2022">
            <v>0</v>
          </cell>
          <cell r="AD2022">
            <v>0</v>
          </cell>
        </row>
        <row r="2023">
          <cell r="F2023" t="str">
            <v>LBU16</v>
          </cell>
          <cell r="H2023" t="str">
            <v>Available Stock</v>
          </cell>
          <cell r="Q2023" t="str">
            <v>21161TBA106P1</v>
          </cell>
          <cell r="S2023">
            <v>4</v>
          </cell>
          <cell r="T2023">
            <v>10</v>
          </cell>
          <cell r="U2023">
            <v>12</v>
          </cell>
          <cell r="V2023">
            <v>10</v>
          </cell>
          <cell r="W2023">
            <v>10</v>
          </cell>
          <cell r="X2023">
            <v>10</v>
          </cell>
          <cell r="Y2023">
            <v>10</v>
          </cell>
          <cell r="Z2023">
            <v>10</v>
          </cell>
          <cell r="AA2023">
            <v>10</v>
          </cell>
          <cell r="AB2023">
            <v>10</v>
          </cell>
          <cell r="AC2023">
            <v>10</v>
          </cell>
          <cell r="AD2023">
            <v>10</v>
          </cell>
        </row>
        <row r="2024">
          <cell r="F2024" t="str">
            <v>LBU16</v>
          </cell>
          <cell r="H2024" t="str">
            <v>Income</v>
          </cell>
          <cell r="Q2024" t="str">
            <v>21161TBA106P1</v>
          </cell>
          <cell r="S2024">
            <v>0</v>
          </cell>
          <cell r="T2024">
            <v>1</v>
          </cell>
          <cell r="U2024">
            <v>0</v>
          </cell>
          <cell r="V2024">
            <v>0</v>
          </cell>
          <cell r="W2024">
            <v>0</v>
          </cell>
          <cell r="X2024">
            <v>0</v>
          </cell>
          <cell r="Y2024">
            <v>0</v>
          </cell>
          <cell r="Z2024">
            <v>0</v>
          </cell>
          <cell r="AA2024">
            <v>0</v>
          </cell>
          <cell r="AB2024">
            <v>0</v>
          </cell>
          <cell r="AC2024">
            <v>0</v>
          </cell>
          <cell r="AD2024">
            <v>0</v>
          </cell>
        </row>
        <row r="2025">
          <cell r="F2025" t="str">
            <v>LBU16</v>
          </cell>
          <cell r="H2025" t="str">
            <v>Production Volume</v>
          </cell>
          <cell r="Q2025" t="str">
            <v>21161TBA106P1</v>
          </cell>
          <cell r="S2025">
            <v>0</v>
          </cell>
          <cell r="T2025">
            <v>0</v>
          </cell>
          <cell r="U2025">
            <v>0</v>
          </cell>
          <cell r="V2025">
            <v>0</v>
          </cell>
          <cell r="W2025">
            <v>0</v>
          </cell>
          <cell r="X2025">
            <v>0</v>
          </cell>
          <cell r="Y2025">
            <v>0</v>
          </cell>
          <cell r="Z2025">
            <v>0</v>
          </cell>
          <cell r="AA2025">
            <v>0</v>
          </cell>
          <cell r="AB2025">
            <v>0</v>
          </cell>
          <cell r="AC2025">
            <v>0</v>
          </cell>
          <cell r="AD2025">
            <v>0</v>
          </cell>
        </row>
        <row r="2026">
          <cell r="F2026" t="str">
            <v>LBU16</v>
          </cell>
          <cell r="H2026" t="str">
            <v>Sales Volume</v>
          </cell>
          <cell r="Q2026" t="str">
            <v>21161TBA106P1</v>
          </cell>
          <cell r="S2026">
            <v>0</v>
          </cell>
          <cell r="T2026">
            <v>1</v>
          </cell>
          <cell r="U2026">
            <v>0</v>
          </cell>
          <cell r="V2026">
            <v>0</v>
          </cell>
          <cell r="W2026">
            <v>0</v>
          </cell>
          <cell r="X2026">
            <v>0</v>
          </cell>
          <cell r="Y2026">
            <v>0</v>
          </cell>
          <cell r="Z2026">
            <v>0</v>
          </cell>
          <cell r="AA2026">
            <v>0</v>
          </cell>
          <cell r="AB2026">
            <v>0</v>
          </cell>
          <cell r="AC2026">
            <v>0</v>
          </cell>
          <cell r="AD2026">
            <v>0</v>
          </cell>
        </row>
        <row r="2027">
          <cell r="F2027" t="str">
            <v>LBU16</v>
          </cell>
          <cell r="H2027" t="str">
            <v>Stock Volume</v>
          </cell>
          <cell r="Q2027" t="str">
            <v>21161TBA106P1</v>
          </cell>
          <cell r="S2027">
            <v>4</v>
          </cell>
          <cell r="T2027">
            <v>10</v>
          </cell>
          <cell r="U2027">
            <v>12</v>
          </cell>
          <cell r="V2027">
            <v>10</v>
          </cell>
          <cell r="W2027">
            <v>10</v>
          </cell>
          <cell r="X2027">
            <v>10</v>
          </cell>
          <cell r="Y2027">
            <v>10</v>
          </cell>
          <cell r="Z2027">
            <v>10</v>
          </cell>
          <cell r="AA2027">
            <v>10</v>
          </cell>
          <cell r="AB2027">
            <v>10</v>
          </cell>
          <cell r="AC2027">
            <v>10</v>
          </cell>
          <cell r="AD2027">
            <v>10</v>
          </cell>
        </row>
        <row r="2028">
          <cell r="F2028" t="str">
            <v>LBU16</v>
          </cell>
          <cell r="H2028" t="str">
            <v>Available Stock</v>
          </cell>
          <cell r="Q2028" t="str">
            <v>21161TBA206P1</v>
          </cell>
          <cell r="S2028">
            <v>0</v>
          </cell>
          <cell r="T2028">
            <v>0</v>
          </cell>
          <cell r="U2028">
            <v>1</v>
          </cell>
          <cell r="V2028">
            <v>1</v>
          </cell>
          <cell r="W2028">
            <v>1</v>
          </cell>
          <cell r="X2028">
            <v>1</v>
          </cell>
          <cell r="Y2028">
            <v>1</v>
          </cell>
          <cell r="Z2028">
            <v>1</v>
          </cell>
          <cell r="AA2028">
            <v>1</v>
          </cell>
          <cell r="AB2028">
            <v>1</v>
          </cell>
          <cell r="AC2028">
            <v>1</v>
          </cell>
          <cell r="AD2028">
            <v>1</v>
          </cell>
        </row>
        <row r="2029">
          <cell r="F2029" t="str">
            <v>LBU16</v>
          </cell>
          <cell r="H2029" t="str">
            <v>Income</v>
          </cell>
          <cell r="Q2029" t="str">
            <v>21161TBA206P1</v>
          </cell>
          <cell r="S2029">
            <v>0</v>
          </cell>
          <cell r="T2029">
            <v>0</v>
          </cell>
          <cell r="U2029">
            <v>-1</v>
          </cell>
          <cell r="V2029">
            <v>0</v>
          </cell>
          <cell r="W2029">
            <v>0</v>
          </cell>
          <cell r="X2029">
            <v>0</v>
          </cell>
          <cell r="Y2029">
            <v>0</v>
          </cell>
          <cell r="Z2029">
            <v>0</v>
          </cell>
          <cell r="AA2029">
            <v>0</v>
          </cell>
          <cell r="AB2029">
            <v>0</v>
          </cell>
          <cell r="AC2029">
            <v>0</v>
          </cell>
          <cell r="AD2029">
            <v>0</v>
          </cell>
        </row>
        <row r="2030">
          <cell r="F2030" t="str">
            <v>LBU16</v>
          </cell>
          <cell r="H2030" t="str">
            <v>Production Volume</v>
          </cell>
          <cell r="Q2030" t="str">
            <v>21161TBA206P1</v>
          </cell>
          <cell r="S2030">
            <v>0</v>
          </cell>
          <cell r="T2030">
            <v>0</v>
          </cell>
          <cell r="U2030">
            <v>0</v>
          </cell>
          <cell r="V2030">
            <v>0</v>
          </cell>
          <cell r="W2030">
            <v>0</v>
          </cell>
          <cell r="X2030">
            <v>0</v>
          </cell>
          <cell r="Y2030">
            <v>0</v>
          </cell>
          <cell r="Z2030">
            <v>0</v>
          </cell>
          <cell r="AA2030">
            <v>0</v>
          </cell>
          <cell r="AB2030">
            <v>0</v>
          </cell>
          <cell r="AC2030">
            <v>0</v>
          </cell>
          <cell r="AD2030">
            <v>0</v>
          </cell>
        </row>
        <row r="2031">
          <cell r="F2031" t="str">
            <v>LBU16</v>
          </cell>
          <cell r="H2031" t="str">
            <v>Sales Volume</v>
          </cell>
          <cell r="Q2031" t="str">
            <v>21161TBA206P1</v>
          </cell>
          <cell r="S2031">
            <v>0</v>
          </cell>
          <cell r="T2031">
            <v>0</v>
          </cell>
          <cell r="U2031">
            <v>-1</v>
          </cell>
          <cell r="V2031">
            <v>0</v>
          </cell>
          <cell r="W2031">
            <v>0</v>
          </cell>
          <cell r="X2031">
            <v>0</v>
          </cell>
          <cell r="Y2031">
            <v>0</v>
          </cell>
          <cell r="Z2031">
            <v>0</v>
          </cell>
          <cell r="AA2031">
            <v>0</v>
          </cell>
          <cell r="AB2031">
            <v>0</v>
          </cell>
          <cell r="AC2031">
            <v>0</v>
          </cell>
          <cell r="AD2031">
            <v>0</v>
          </cell>
        </row>
        <row r="2032">
          <cell r="F2032" t="str">
            <v>LBU16</v>
          </cell>
          <cell r="H2032" t="str">
            <v>Stock Volume</v>
          </cell>
          <cell r="Q2032" t="str">
            <v>21161TBA206P1</v>
          </cell>
          <cell r="S2032">
            <v>0</v>
          </cell>
          <cell r="T2032">
            <v>0</v>
          </cell>
          <cell r="U2032">
            <v>1</v>
          </cell>
          <cell r="V2032">
            <v>1</v>
          </cell>
          <cell r="W2032">
            <v>1</v>
          </cell>
          <cell r="X2032">
            <v>1</v>
          </cell>
          <cell r="Y2032">
            <v>1</v>
          </cell>
          <cell r="Z2032">
            <v>1</v>
          </cell>
          <cell r="AA2032">
            <v>1</v>
          </cell>
          <cell r="AB2032">
            <v>1</v>
          </cell>
          <cell r="AC2032">
            <v>1</v>
          </cell>
          <cell r="AD2032">
            <v>1</v>
          </cell>
        </row>
        <row r="2033">
          <cell r="F2033" t="str">
            <v>LDD16</v>
          </cell>
          <cell r="H2033" t="str">
            <v>Available Stock</v>
          </cell>
          <cell r="Q2033" t="str">
            <v>21161HBA106P1</v>
          </cell>
          <cell r="S2033">
            <v>4</v>
          </cell>
          <cell r="T2033">
            <v>12</v>
          </cell>
          <cell r="U2033">
            <v>2</v>
          </cell>
          <cell r="V2033">
            <v>1</v>
          </cell>
          <cell r="W2033">
            <v>0</v>
          </cell>
          <cell r="X2033">
            <v>0</v>
          </cell>
          <cell r="Y2033">
            <v>0</v>
          </cell>
          <cell r="Z2033">
            <v>0</v>
          </cell>
          <cell r="AA2033">
            <v>0</v>
          </cell>
          <cell r="AB2033">
            <v>0</v>
          </cell>
          <cell r="AC2033">
            <v>0</v>
          </cell>
          <cell r="AD2033">
            <v>0</v>
          </cell>
        </row>
        <row r="2034">
          <cell r="F2034" t="str">
            <v>LDD16</v>
          </cell>
          <cell r="H2034" t="str">
            <v>Income</v>
          </cell>
          <cell r="Q2034" t="str">
            <v>21161HBA106P1</v>
          </cell>
          <cell r="S2034">
            <v>13</v>
          </cell>
          <cell r="T2034">
            <v>1</v>
          </cell>
          <cell r="U2034">
            <v>-4</v>
          </cell>
          <cell r="V2034">
            <v>1</v>
          </cell>
          <cell r="W2034">
            <v>1</v>
          </cell>
          <cell r="X2034">
            <v>0</v>
          </cell>
          <cell r="Y2034">
            <v>0</v>
          </cell>
          <cell r="Z2034">
            <v>0</v>
          </cell>
          <cell r="AA2034">
            <v>0</v>
          </cell>
          <cell r="AB2034">
            <v>0</v>
          </cell>
          <cell r="AC2034">
            <v>0</v>
          </cell>
          <cell r="AD2034">
            <v>0</v>
          </cell>
        </row>
        <row r="2035">
          <cell r="F2035" t="str">
            <v>LDD16</v>
          </cell>
          <cell r="H2035" t="str">
            <v>Production Volume</v>
          </cell>
          <cell r="Q2035" t="str">
            <v>21161HBA106P1</v>
          </cell>
          <cell r="S2035">
            <v>0</v>
          </cell>
          <cell r="T2035">
            <v>0</v>
          </cell>
          <cell r="U2035">
            <v>0</v>
          </cell>
          <cell r="V2035">
            <v>0</v>
          </cell>
          <cell r="W2035">
            <v>0</v>
          </cell>
          <cell r="X2035">
            <v>0</v>
          </cell>
          <cell r="Y2035">
            <v>0</v>
          </cell>
          <cell r="Z2035">
            <v>0</v>
          </cell>
          <cell r="AA2035">
            <v>0</v>
          </cell>
          <cell r="AB2035">
            <v>0</v>
          </cell>
          <cell r="AC2035">
            <v>0</v>
          </cell>
          <cell r="AD2035">
            <v>0</v>
          </cell>
        </row>
        <row r="2036">
          <cell r="F2036" t="str">
            <v>LDD16</v>
          </cell>
          <cell r="H2036" t="str">
            <v>Sales Volume</v>
          </cell>
          <cell r="Q2036" t="str">
            <v>21161HBA106P1</v>
          </cell>
          <cell r="S2036">
            <v>13</v>
          </cell>
          <cell r="T2036">
            <v>1</v>
          </cell>
          <cell r="U2036">
            <v>-4</v>
          </cell>
          <cell r="V2036">
            <v>1</v>
          </cell>
          <cell r="W2036">
            <v>1</v>
          </cell>
          <cell r="X2036">
            <v>0</v>
          </cell>
          <cell r="Y2036">
            <v>0</v>
          </cell>
          <cell r="Z2036">
            <v>0</v>
          </cell>
          <cell r="AA2036">
            <v>0</v>
          </cell>
          <cell r="AB2036">
            <v>0</v>
          </cell>
          <cell r="AC2036">
            <v>0</v>
          </cell>
          <cell r="AD2036">
            <v>0</v>
          </cell>
        </row>
        <row r="2037">
          <cell r="F2037" t="str">
            <v>LDD16</v>
          </cell>
          <cell r="H2037" t="str">
            <v>Stock Volume</v>
          </cell>
          <cell r="Q2037" t="str">
            <v>21161HBA106P1</v>
          </cell>
          <cell r="S2037">
            <v>12</v>
          </cell>
          <cell r="T2037">
            <v>12</v>
          </cell>
          <cell r="U2037">
            <v>16</v>
          </cell>
          <cell r="V2037">
            <v>2</v>
          </cell>
          <cell r="W2037">
            <v>1</v>
          </cell>
          <cell r="X2037">
            <v>1</v>
          </cell>
          <cell r="Y2037">
            <v>1</v>
          </cell>
          <cell r="Z2037">
            <v>1</v>
          </cell>
          <cell r="AA2037">
            <v>1</v>
          </cell>
          <cell r="AB2037">
            <v>1</v>
          </cell>
          <cell r="AC2037">
            <v>1</v>
          </cell>
          <cell r="AD2037">
            <v>1</v>
          </cell>
        </row>
        <row r="2038">
          <cell r="F2038" t="str">
            <v>LDD16</v>
          </cell>
          <cell r="H2038" t="str">
            <v>Available Stock</v>
          </cell>
          <cell r="Q2038" t="str">
            <v>21161HBA206P1</v>
          </cell>
          <cell r="S2038">
            <v>8</v>
          </cell>
          <cell r="T2038">
            <v>12</v>
          </cell>
          <cell r="U2038">
            <v>7</v>
          </cell>
          <cell r="V2038">
            <v>1</v>
          </cell>
          <cell r="W2038">
            <v>1</v>
          </cell>
          <cell r="X2038">
            <v>1</v>
          </cell>
          <cell r="Y2038">
            <v>1</v>
          </cell>
          <cell r="Z2038">
            <v>1</v>
          </cell>
          <cell r="AA2038">
            <v>1</v>
          </cell>
          <cell r="AB2038">
            <v>1</v>
          </cell>
          <cell r="AC2038">
            <v>1</v>
          </cell>
          <cell r="AD2038">
            <v>1</v>
          </cell>
        </row>
        <row r="2039">
          <cell r="F2039" t="str">
            <v>LDD16</v>
          </cell>
          <cell r="H2039" t="str">
            <v>Income</v>
          </cell>
          <cell r="Q2039" t="str">
            <v>21161HBA206P1</v>
          </cell>
          <cell r="S2039">
            <v>24</v>
          </cell>
          <cell r="T2039">
            <v>3</v>
          </cell>
          <cell r="U2039">
            <v>2</v>
          </cell>
          <cell r="V2039">
            <v>6</v>
          </cell>
          <cell r="W2039">
            <v>0</v>
          </cell>
          <cell r="X2039">
            <v>0</v>
          </cell>
          <cell r="Y2039">
            <v>0</v>
          </cell>
          <cell r="Z2039">
            <v>0</v>
          </cell>
          <cell r="AA2039">
            <v>0</v>
          </cell>
          <cell r="AB2039">
            <v>0</v>
          </cell>
          <cell r="AC2039">
            <v>0</v>
          </cell>
          <cell r="AD2039">
            <v>0</v>
          </cell>
        </row>
        <row r="2040">
          <cell r="F2040" t="str">
            <v>LDD16</v>
          </cell>
          <cell r="H2040" t="str">
            <v>Production Volume</v>
          </cell>
          <cell r="Q2040" t="str">
            <v>21161HBA206P1</v>
          </cell>
          <cell r="S2040">
            <v>0</v>
          </cell>
          <cell r="T2040">
            <v>0</v>
          </cell>
          <cell r="U2040">
            <v>0</v>
          </cell>
          <cell r="V2040">
            <v>0</v>
          </cell>
          <cell r="W2040">
            <v>0</v>
          </cell>
          <cell r="X2040">
            <v>0</v>
          </cell>
          <cell r="Y2040">
            <v>0</v>
          </cell>
          <cell r="Z2040">
            <v>0</v>
          </cell>
          <cell r="AA2040">
            <v>0</v>
          </cell>
          <cell r="AB2040">
            <v>0</v>
          </cell>
          <cell r="AC2040">
            <v>0</v>
          </cell>
          <cell r="AD2040">
            <v>0</v>
          </cell>
        </row>
        <row r="2041">
          <cell r="F2041" t="str">
            <v>LDD16</v>
          </cell>
          <cell r="H2041" t="str">
            <v>Sales Volume</v>
          </cell>
          <cell r="Q2041" t="str">
            <v>21161HBA206P1</v>
          </cell>
          <cell r="S2041">
            <v>24</v>
          </cell>
          <cell r="T2041">
            <v>3</v>
          </cell>
          <cell r="U2041">
            <v>2</v>
          </cell>
          <cell r="V2041">
            <v>6</v>
          </cell>
          <cell r="W2041">
            <v>0</v>
          </cell>
          <cell r="X2041">
            <v>0</v>
          </cell>
          <cell r="Y2041">
            <v>0</v>
          </cell>
          <cell r="Z2041">
            <v>0</v>
          </cell>
          <cell r="AA2041">
            <v>0</v>
          </cell>
          <cell r="AB2041">
            <v>0</v>
          </cell>
          <cell r="AC2041">
            <v>0</v>
          </cell>
          <cell r="AD2041">
            <v>0</v>
          </cell>
        </row>
        <row r="2042">
          <cell r="F2042" t="str">
            <v>LDD16</v>
          </cell>
          <cell r="H2042" t="str">
            <v>Stock Volume</v>
          </cell>
          <cell r="Q2042" t="str">
            <v>21161HBA206P1</v>
          </cell>
          <cell r="S2042">
            <v>17</v>
          </cell>
          <cell r="T2042">
            <v>12</v>
          </cell>
          <cell r="U2042">
            <v>13</v>
          </cell>
          <cell r="V2042">
            <v>2</v>
          </cell>
          <cell r="W2042">
            <v>2</v>
          </cell>
          <cell r="X2042">
            <v>2</v>
          </cell>
          <cell r="Y2042">
            <v>2</v>
          </cell>
          <cell r="Z2042">
            <v>2</v>
          </cell>
          <cell r="AA2042">
            <v>2</v>
          </cell>
          <cell r="AB2042">
            <v>2</v>
          </cell>
          <cell r="AC2042">
            <v>2</v>
          </cell>
          <cell r="AD2042">
            <v>2</v>
          </cell>
        </row>
        <row r="2043">
          <cell r="F2043" t="str">
            <v>LM13Q</v>
          </cell>
          <cell r="H2043" t="str">
            <v>Available Stock</v>
          </cell>
          <cell r="Q2043" t="str">
            <v>21131KBA106P1</v>
          </cell>
          <cell r="S2043">
            <v>1</v>
          </cell>
          <cell r="T2043">
            <v>0</v>
          </cell>
          <cell r="U2043">
            <v>0</v>
          </cell>
          <cell r="V2043">
            <v>0</v>
          </cell>
          <cell r="W2043">
            <v>0</v>
          </cell>
          <cell r="X2043">
            <v>0</v>
          </cell>
          <cell r="Y2043">
            <v>0</v>
          </cell>
          <cell r="Z2043">
            <v>0</v>
          </cell>
          <cell r="AA2043">
            <v>0</v>
          </cell>
          <cell r="AB2043">
            <v>0</v>
          </cell>
          <cell r="AC2043">
            <v>0</v>
          </cell>
          <cell r="AD2043">
            <v>0</v>
          </cell>
        </row>
        <row r="2044">
          <cell r="F2044" t="str">
            <v>LM13Q</v>
          </cell>
          <cell r="H2044" t="str">
            <v>Income</v>
          </cell>
          <cell r="Q2044" t="str">
            <v>21131KBA106P1</v>
          </cell>
          <cell r="S2044">
            <v>0</v>
          </cell>
          <cell r="T2044">
            <v>0</v>
          </cell>
          <cell r="U2044">
            <v>0</v>
          </cell>
          <cell r="V2044">
            <v>0</v>
          </cell>
          <cell r="W2044">
            <v>0</v>
          </cell>
          <cell r="X2044">
            <v>0</v>
          </cell>
          <cell r="Y2044">
            <v>0</v>
          </cell>
          <cell r="Z2044">
            <v>0</v>
          </cell>
          <cell r="AA2044">
            <v>0</v>
          </cell>
          <cell r="AB2044">
            <v>0</v>
          </cell>
          <cell r="AC2044">
            <v>0</v>
          </cell>
          <cell r="AD2044">
            <v>0</v>
          </cell>
        </row>
        <row r="2045">
          <cell r="F2045" t="str">
            <v>LM13Q</v>
          </cell>
          <cell r="H2045" t="str">
            <v>Production Volume</v>
          </cell>
          <cell r="Q2045" t="str">
            <v>21131KBA106P1</v>
          </cell>
          <cell r="S2045">
            <v>0</v>
          </cell>
          <cell r="T2045">
            <v>0</v>
          </cell>
          <cell r="U2045">
            <v>0</v>
          </cell>
          <cell r="V2045">
            <v>0</v>
          </cell>
          <cell r="W2045">
            <v>0</v>
          </cell>
          <cell r="X2045">
            <v>0</v>
          </cell>
          <cell r="Y2045">
            <v>0</v>
          </cell>
          <cell r="Z2045">
            <v>0</v>
          </cell>
          <cell r="AA2045">
            <v>0</v>
          </cell>
          <cell r="AB2045">
            <v>0</v>
          </cell>
          <cell r="AC2045">
            <v>0</v>
          </cell>
          <cell r="AD2045">
            <v>0</v>
          </cell>
        </row>
        <row r="2046">
          <cell r="F2046" t="str">
            <v>LM13Q</v>
          </cell>
          <cell r="H2046" t="str">
            <v>Sales Volume</v>
          </cell>
          <cell r="Q2046" t="str">
            <v>21131KBA106P1</v>
          </cell>
          <cell r="S2046">
            <v>0</v>
          </cell>
          <cell r="T2046">
            <v>0</v>
          </cell>
          <cell r="U2046">
            <v>0</v>
          </cell>
          <cell r="V2046">
            <v>0</v>
          </cell>
          <cell r="W2046">
            <v>0</v>
          </cell>
          <cell r="X2046">
            <v>0</v>
          </cell>
          <cell r="Y2046">
            <v>0</v>
          </cell>
          <cell r="Z2046">
            <v>0</v>
          </cell>
          <cell r="AA2046">
            <v>0</v>
          </cell>
          <cell r="AB2046">
            <v>0</v>
          </cell>
          <cell r="AC2046">
            <v>0</v>
          </cell>
          <cell r="AD2046">
            <v>0</v>
          </cell>
        </row>
        <row r="2047">
          <cell r="F2047" t="str">
            <v>LM13Q</v>
          </cell>
          <cell r="H2047" t="str">
            <v>Stock Volume</v>
          </cell>
          <cell r="Q2047" t="str">
            <v>21131KBA106P1</v>
          </cell>
          <cell r="S2047">
            <v>1</v>
          </cell>
          <cell r="T2047">
            <v>0</v>
          </cell>
          <cell r="U2047">
            <v>0</v>
          </cell>
          <cell r="V2047">
            <v>0</v>
          </cell>
          <cell r="W2047">
            <v>0</v>
          </cell>
          <cell r="X2047">
            <v>0</v>
          </cell>
          <cell r="Y2047">
            <v>0</v>
          </cell>
          <cell r="Z2047">
            <v>0</v>
          </cell>
          <cell r="AA2047">
            <v>0</v>
          </cell>
          <cell r="AB2047">
            <v>0</v>
          </cell>
          <cell r="AC2047">
            <v>0</v>
          </cell>
          <cell r="AD2047">
            <v>0</v>
          </cell>
        </row>
        <row r="2048">
          <cell r="F2048" t="str">
            <v>LM13Q</v>
          </cell>
          <cell r="H2048" t="str">
            <v>Available Stock</v>
          </cell>
          <cell r="Q2048" t="str">
            <v>21131KBA206P1</v>
          </cell>
          <cell r="S2048">
            <v>24</v>
          </cell>
          <cell r="T2048">
            <v>16</v>
          </cell>
          <cell r="U2048">
            <v>12</v>
          </cell>
          <cell r="V2048">
            <v>12</v>
          </cell>
          <cell r="W2048">
            <v>12</v>
          </cell>
          <cell r="X2048">
            <v>12</v>
          </cell>
          <cell r="Y2048">
            <v>12</v>
          </cell>
          <cell r="Z2048">
            <v>12</v>
          </cell>
          <cell r="AA2048">
            <v>12</v>
          </cell>
          <cell r="AB2048">
            <v>12</v>
          </cell>
          <cell r="AC2048">
            <v>12</v>
          </cell>
          <cell r="AD2048">
            <v>12</v>
          </cell>
        </row>
        <row r="2049">
          <cell r="F2049" t="str">
            <v>LM13Q</v>
          </cell>
          <cell r="H2049" t="str">
            <v>Income</v>
          </cell>
          <cell r="Q2049" t="str">
            <v>21131KBA206P1</v>
          </cell>
          <cell r="S2049">
            <v>0</v>
          </cell>
          <cell r="T2049">
            <v>0</v>
          </cell>
          <cell r="U2049">
            <v>2</v>
          </cell>
          <cell r="V2049">
            <v>0</v>
          </cell>
          <cell r="W2049">
            <v>0</v>
          </cell>
          <cell r="X2049">
            <v>0</v>
          </cell>
          <cell r="Y2049">
            <v>0</v>
          </cell>
          <cell r="Z2049">
            <v>0</v>
          </cell>
          <cell r="AA2049">
            <v>0</v>
          </cell>
          <cell r="AB2049">
            <v>0</v>
          </cell>
          <cell r="AC2049">
            <v>0</v>
          </cell>
          <cell r="AD2049">
            <v>0</v>
          </cell>
        </row>
        <row r="2050">
          <cell r="F2050" t="str">
            <v>LM13Q</v>
          </cell>
          <cell r="H2050" t="str">
            <v>Production Volume</v>
          </cell>
          <cell r="Q2050" t="str">
            <v>21131KBA206P1</v>
          </cell>
          <cell r="S2050">
            <v>0</v>
          </cell>
          <cell r="T2050">
            <v>0</v>
          </cell>
          <cell r="U2050">
            <v>0</v>
          </cell>
          <cell r="V2050">
            <v>0</v>
          </cell>
          <cell r="W2050">
            <v>0</v>
          </cell>
          <cell r="X2050">
            <v>0</v>
          </cell>
          <cell r="Y2050">
            <v>0</v>
          </cell>
          <cell r="Z2050">
            <v>0</v>
          </cell>
          <cell r="AA2050">
            <v>0</v>
          </cell>
          <cell r="AB2050">
            <v>0</v>
          </cell>
          <cell r="AC2050">
            <v>0</v>
          </cell>
          <cell r="AD2050">
            <v>0</v>
          </cell>
        </row>
        <row r="2051">
          <cell r="F2051" t="str">
            <v>LM13Q</v>
          </cell>
          <cell r="H2051" t="str">
            <v>Sales Volume</v>
          </cell>
          <cell r="Q2051" t="str">
            <v>21131KBA206P1</v>
          </cell>
          <cell r="S2051">
            <v>0</v>
          </cell>
          <cell r="T2051">
            <v>0</v>
          </cell>
          <cell r="U2051">
            <v>2</v>
          </cell>
          <cell r="V2051">
            <v>0</v>
          </cell>
          <cell r="W2051">
            <v>0</v>
          </cell>
          <cell r="X2051">
            <v>0</v>
          </cell>
          <cell r="Y2051">
            <v>0</v>
          </cell>
          <cell r="Z2051">
            <v>0</v>
          </cell>
          <cell r="AA2051">
            <v>0</v>
          </cell>
          <cell r="AB2051">
            <v>0</v>
          </cell>
          <cell r="AC2051">
            <v>0</v>
          </cell>
          <cell r="AD2051">
            <v>0</v>
          </cell>
        </row>
        <row r="2052">
          <cell r="F2052" t="str">
            <v>LM13Q</v>
          </cell>
          <cell r="H2052" t="str">
            <v>Stock Volume</v>
          </cell>
          <cell r="Q2052" t="str">
            <v>21131KBA206P1</v>
          </cell>
          <cell r="S2052">
            <v>24</v>
          </cell>
          <cell r="T2052">
            <v>19</v>
          </cell>
          <cell r="U2052">
            <v>13</v>
          </cell>
          <cell r="V2052">
            <v>13</v>
          </cell>
          <cell r="W2052">
            <v>13</v>
          </cell>
          <cell r="X2052">
            <v>13</v>
          </cell>
          <cell r="Y2052">
            <v>13</v>
          </cell>
          <cell r="Z2052">
            <v>13</v>
          </cell>
          <cell r="AA2052">
            <v>13</v>
          </cell>
          <cell r="AB2052">
            <v>13</v>
          </cell>
          <cell r="AC2052">
            <v>13</v>
          </cell>
          <cell r="AD2052">
            <v>13</v>
          </cell>
        </row>
        <row r="2053">
          <cell r="F2053" t="str">
            <v>LST12</v>
          </cell>
          <cell r="H2053" t="str">
            <v>Available Stock</v>
          </cell>
          <cell r="Q2053" t="str">
            <v>51121CBA106P1</v>
          </cell>
          <cell r="S2053">
            <v>1</v>
          </cell>
          <cell r="T2053">
            <v>0</v>
          </cell>
          <cell r="U2053">
            <v>1</v>
          </cell>
          <cell r="V2053">
            <v>1</v>
          </cell>
          <cell r="W2053">
            <v>1</v>
          </cell>
          <cell r="X2053">
            <v>1</v>
          </cell>
          <cell r="Y2053">
            <v>1</v>
          </cell>
          <cell r="Z2053">
            <v>1</v>
          </cell>
          <cell r="AA2053">
            <v>1</v>
          </cell>
          <cell r="AB2053">
            <v>1</v>
          </cell>
          <cell r="AC2053">
            <v>1</v>
          </cell>
          <cell r="AD2053">
            <v>1</v>
          </cell>
        </row>
        <row r="2054">
          <cell r="F2054" t="str">
            <v>LST12</v>
          </cell>
          <cell r="H2054" t="str">
            <v>Income</v>
          </cell>
          <cell r="Q2054" t="str">
            <v>51121CBA106P1</v>
          </cell>
          <cell r="S2054">
            <v>0</v>
          </cell>
          <cell r="T2054">
            <v>0</v>
          </cell>
          <cell r="U2054">
            <v>0</v>
          </cell>
          <cell r="V2054">
            <v>0</v>
          </cell>
          <cell r="W2054">
            <v>0</v>
          </cell>
          <cell r="X2054">
            <v>0</v>
          </cell>
          <cell r="Y2054">
            <v>0</v>
          </cell>
          <cell r="Z2054">
            <v>0</v>
          </cell>
          <cell r="AA2054">
            <v>0</v>
          </cell>
          <cell r="AB2054">
            <v>0</v>
          </cell>
          <cell r="AC2054">
            <v>0</v>
          </cell>
          <cell r="AD2054">
            <v>0</v>
          </cell>
        </row>
        <row r="2055">
          <cell r="F2055" t="str">
            <v>LST12</v>
          </cell>
          <cell r="H2055" t="str">
            <v>Production Volume</v>
          </cell>
          <cell r="Q2055" t="str">
            <v>51121CBA106P1</v>
          </cell>
          <cell r="S2055">
            <v>0</v>
          </cell>
          <cell r="T2055">
            <v>0</v>
          </cell>
          <cell r="U2055">
            <v>0</v>
          </cell>
          <cell r="V2055">
            <v>0</v>
          </cell>
          <cell r="W2055">
            <v>0</v>
          </cell>
          <cell r="X2055">
            <v>0</v>
          </cell>
          <cell r="Y2055">
            <v>0</v>
          </cell>
          <cell r="Z2055">
            <v>0</v>
          </cell>
          <cell r="AA2055">
            <v>0</v>
          </cell>
          <cell r="AB2055">
            <v>0</v>
          </cell>
          <cell r="AC2055">
            <v>0</v>
          </cell>
          <cell r="AD2055">
            <v>0</v>
          </cell>
        </row>
        <row r="2056">
          <cell r="F2056" t="str">
            <v>LST12</v>
          </cell>
          <cell r="H2056" t="str">
            <v>Sales Volume</v>
          </cell>
          <cell r="Q2056" t="str">
            <v>51121CBA106P1</v>
          </cell>
          <cell r="S2056">
            <v>0</v>
          </cell>
          <cell r="T2056">
            <v>0</v>
          </cell>
          <cell r="U2056">
            <v>0</v>
          </cell>
          <cell r="V2056">
            <v>0</v>
          </cell>
          <cell r="W2056">
            <v>0</v>
          </cell>
          <cell r="X2056">
            <v>0</v>
          </cell>
          <cell r="Y2056">
            <v>0</v>
          </cell>
          <cell r="Z2056">
            <v>0</v>
          </cell>
          <cell r="AA2056">
            <v>0</v>
          </cell>
          <cell r="AB2056">
            <v>0</v>
          </cell>
          <cell r="AC2056">
            <v>0</v>
          </cell>
          <cell r="AD2056">
            <v>0</v>
          </cell>
        </row>
        <row r="2057">
          <cell r="F2057" t="str">
            <v>LST12</v>
          </cell>
          <cell r="H2057" t="str">
            <v>Stock Volume</v>
          </cell>
          <cell r="Q2057" t="str">
            <v>51121CBA106P1</v>
          </cell>
          <cell r="S2057">
            <v>1</v>
          </cell>
          <cell r="T2057">
            <v>0</v>
          </cell>
          <cell r="U2057">
            <v>2</v>
          </cell>
          <cell r="V2057">
            <v>2</v>
          </cell>
          <cell r="W2057">
            <v>2</v>
          </cell>
          <cell r="X2057">
            <v>2</v>
          </cell>
          <cell r="Y2057">
            <v>2</v>
          </cell>
          <cell r="Z2057">
            <v>2</v>
          </cell>
          <cell r="AA2057">
            <v>2</v>
          </cell>
          <cell r="AB2057">
            <v>2</v>
          </cell>
          <cell r="AC2057">
            <v>2</v>
          </cell>
          <cell r="AD2057">
            <v>2</v>
          </cell>
        </row>
        <row r="2058">
          <cell r="F2058" t="str">
            <v>LST12</v>
          </cell>
          <cell r="H2058" t="str">
            <v>Available Stock</v>
          </cell>
          <cell r="Q2058" t="str">
            <v>51121CBA206P1</v>
          </cell>
          <cell r="S2058">
            <v>2</v>
          </cell>
          <cell r="T2058">
            <v>2</v>
          </cell>
          <cell r="U2058">
            <v>0</v>
          </cell>
          <cell r="V2058">
            <v>0</v>
          </cell>
          <cell r="W2058">
            <v>0</v>
          </cell>
          <cell r="X2058">
            <v>0</v>
          </cell>
          <cell r="Y2058">
            <v>0</v>
          </cell>
          <cell r="Z2058">
            <v>0</v>
          </cell>
          <cell r="AA2058">
            <v>0</v>
          </cell>
          <cell r="AB2058">
            <v>0</v>
          </cell>
          <cell r="AC2058">
            <v>0</v>
          </cell>
          <cell r="AD2058">
            <v>0</v>
          </cell>
        </row>
        <row r="2059">
          <cell r="F2059" t="str">
            <v>LST12</v>
          </cell>
          <cell r="H2059" t="str">
            <v>Income</v>
          </cell>
          <cell r="Q2059" t="str">
            <v>51121CBA206P1</v>
          </cell>
          <cell r="S2059">
            <v>0</v>
          </cell>
          <cell r="T2059">
            <v>0</v>
          </cell>
          <cell r="U2059">
            <v>0</v>
          </cell>
          <cell r="V2059">
            <v>0</v>
          </cell>
          <cell r="W2059">
            <v>0</v>
          </cell>
          <cell r="X2059">
            <v>0</v>
          </cell>
          <cell r="Y2059">
            <v>0</v>
          </cell>
          <cell r="Z2059">
            <v>0</v>
          </cell>
          <cell r="AA2059">
            <v>0</v>
          </cell>
          <cell r="AB2059">
            <v>0</v>
          </cell>
          <cell r="AC2059">
            <v>0</v>
          </cell>
          <cell r="AD2059">
            <v>0</v>
          </cell>
        </row>
        <row r="2060">
          <cell r="F2060" t="str">
            <v>LST12</v>
          </cell>
          <cell r="H2060" t="str">
            <v>Production Volume</v>
          </cell>
          <cell r="Q2060" t="str">
            <v>51121CBA206P1</v>
          </cell>
          <cell r="S2060">
            <v>0</v>
          </cell>
          <cell r="T2060">
            <v>0</v>
          </cell>
          <cell r="U2060">
            <v>0</v>
          </cell>
          <cell r="V2060">
            <v>0</v>
          </cell>
          <cell r="W2060">
            <v>0</v>
          </cell>
          <cell r="X2060">
            <v>0</v>
          </cell>
          <cell r="Y2060">
            <v>0</v>
          </cell>
          <cell r="Z2060">
            <v>0</v>
          </cell>
          <cell r="AA2060">
            <v>0</v>
          </cell>
          <cell r="AB2060">
            <v>0</v>
          </cell>
          <cell r="AC2060">
            <v>0</v>
          </cell>
          <cell r="AD2060">
            <v>0</v>
          </cell>
        </row>
        <row r="2061">
          <cell r="F2061" t="str">
            <v>LST12</v>
          </cell>
          <cell r="H2061" t="str">
            <v>Sales Volume</v>
          </cell>
          <cell r="Q2061" t="str">
            <v>51121CBA206P1</v>
          </cell>
          <cell r="S2061">
            <v>0</v>
          </cell>
          <cell r="T2061">
            <v>0</v>
          </cell>
          <cell r="U2061">
            <v>0</v>
          </cell>
          <cell r="V2061">
            <v>0</v>
          </cell>
          <cell r="W2061">
            <v>0</v>
          </cell>
          <cell r="X2061">
            <v>0</v>
          </cell>
          <cell r="Y2061">
            <v>0</v>
          </cell>
          <cell r="Z2061">
            <v>0</v>
          </cell>
          <cell r="AA2061">
            <v>0</v>
          </cell>
          <cell r="AB2061">
            <v>0</v>
          </cell>
          <cell r="AC2061">
            <v>0</v>
          </cell>
          <cell r="AD2061">
            <v>0</v>
          </cell>
        </row>
        <row r="2062">
          <cell r="F2062" t="str">
            <v>LST12</v>
          </cell>
          <cell r="H2062" t="str">
            <v>Stock Volume</v>
          </cell>
          <cell r="Q2062" t="str">
            <v>51121CBA206P1</v>
          </cell>
          <cell r="S2062">
            <v>2</v>
          </cell>
          <cell r="T2062">
            <v>2</v>
          </cell>
          <cell r="U2062">
            <v>0</v>
          </cell>
          <cell r="V2062">
            <v>0</v>
          </cell>
          <cell r="W2062">
            <v>0</v>
          </cell>
          <cell r="X2062">
            <v>0</v>
          </cell>
          <cell r="Y2062">
            <v>0</v>
          </cell>
          <cell r="Z2062">
            <v>0</v>
          </cell>
          <cell r="AA2062">
            <v>0</v>
          </cell>
          <cell r="AB2062">
            <v>0</v>
          </cell>
          <cell r="AC2062">
            <v>0</v>
          </cell>
          <cell r="AD2062">
            <v>0</v>
          </cell>
        </row>
        <row r="2063">
          <cell r="F2063" t="str">
            <v>LSW12</v>
          </cell>
          <cell r="H2063" t="str">
            <v>Available Stock</v>
          </cell>
          <cell r="Q2063" t="str">
            <v>51121DBA106P1</v>
          </cell>
          <cell r="S2063">
            <v>142</v>
          </cell>
          <cell r="T2063">
            <v>94</v>
          </cell>
          <cell r="U2063">
            <v>165</v>
          </cell>
          <cell r="V2063">
            <v>141</v>
          </cell>
          <cell r="W2063">
            <v>135</v>
          </cell>
          <cell r="X2063">
            <v>130</v>
          </cell>
          <cell r="Y2063">
            <v>130</v>
          </cell>
          <cell r="Z2063">
            <v>130</v>
          </cell>
          <cell r="AA2063">
            <v>130</v>
          </cell>
          <cell r="AB2063">
            <v>130</v>
          </cell>
          <cell r="AC2063">
            <v>130</v>
          </cell>
          <cell r="AD2063">
            <v>130</v>
          </cell>
        </row>
        <row r="2064">
          <cell r="F2064" t="str">
            <v>LSW12</v>
          </cell>
          <cell r="H2064" t="str">
            <v>Income</v>
          </cell>
          <cell r="Q2064" t="str">
            <v>51121DBA106P1</v>
          </cell>
          <cell r="S2064">
            <v>71</v>
          </cell>
          <cell r="T2064">
            <v>27</v>
          </cell>
          <cell r="U2064">
            <v>22</v>
          </cell>
          <cell r="V2064">
            <v>13</v>
          </cell>
          <cell r="W2064">
            <v>6</v>
          </cell>
          <cell r="X2064">
            <v>5</v>
          </cell>
          <cell r="Y2064">
            <v>0</v>
          </cell>
          <cell r="Z2064">
            <v>0</v>
          </cell>
          <cell r="AA2064">
            <v>0</v>
          </cell>
          <cell r="AB2064">
            <v>0</v>
          </cell>
          <cell r="AC2064">
            <v>0</v>
          </cell>
          <cell r="AD2064">
            <v>0</v>
          </cell>
        </row>
        <row r="2065">
          <cell r="F2065" t="str">
            <v>LSW12</v>
          </cell>
          <cell r="H2065" t="str">
            <v>Production Volume</v>
          </cell>
          <cell r="Q2065" t="str">
            <v>51121DBA106P1</v>
          </cell>
          <cell r="S2065">
            <v>0</v>
          </cell>
          <cell r="T2065">
            <v>1</v>
          </cell>
          <cell r="U2065">
            <v>0</v>
          </cell>
          <cell r="V2065">
            <v>0</v>
          </cell>
          <cell r="W2065">
            <v>0</v>
          </cell>
          <cell r="X2065">
            <v>0</v>
          </cell>
          <cell r="Y2065">
            <v>0</v>
          </cell>
          <cell r="Z2065">
            <v>0</v>
          </cell>
          <cell r="AA2065">
            <v>0</v>
          </cell>
          <cell r="AB2065">
            <v>0</v>
          </cell>
          <cell r="AC2065">
            <v>0</v>
          </cell>
          <cell r="AD2065">
            <v>0</v>
          </cell>
        </row>
        <row r="2066">
          <cell r="F2066" t="str">
            <v>LSW12</v>
          </cell>
          <cell r="H2066" t="str">
            <v>Sales Volume</v>
          </cell>
          <cell r="Q2066" t="str">
            <v>51121DBA106P1</v>
          </cell>
          <cell r="S2066">
            <v>71</v>
          </cell>
          <cell r="T2066">
            <v>27</v>
          </cell>
          <cell r="U2066">
            <v>22</v>
          </cell>
          <cell r="V2066">
            <v>13</v>
          </cell>
          <cell r="W2066">
            <v>6</v>
          </cell>
          <cell r="X2066">
            <v>5</v>
          </cell>
          <cell r="Y2066">
            <v>0</v>
          </cell>
          <cell r="Z2066">
            <v>0</v>
          </cell>
          <cell r="AA2066">
            <v>0</v>
          </cell>
          <cell r="AB2066">
            <v>0</v>
          </cell>
          <cell r="AC2066">
            <v>0</v>
          </cell>
          <cell r="AD2066">
            <v>0</v>
          </cell>
        </row>
        <row r="2067">
          <cell r="F2067" t="str">
            <v>LSW12</v>
          </cell>
          <cell r="H2067" t="str">
            <v>Stock Volume</v>
          </cell>
          <cell r="Q2067" t="str">
            <v>51121DBA106P1</v>
          </cell>
          <cell r="S2067">
            <v>161</v>
          </cell>
          <cell r="T2067">
            <v>94</v>
          </cell>
          <cell r="U2067">
            <v>182</v>
          </cell>
          <cell r="V2067">
            <v>142</v>
          </cell>
          <cell r="W2067">
            <v>136</v>
          </cell>
          <cell r="X2067">
            <v>131</v>
          </cell>
          <cell r="Y2067">
            <v>131</v>
          </cell>
          <cell r="Z2067">
            <v>131</v>
          </cell>
          <cell r="AA2067">
            <v>131</v>
          </cell>
          <cell r="AB2067">
            <v>131</v>
          </cell>
          <cell r="AC2067">
            <v>131</v>
          </cell>
          <cell r="AD2067">
            <v>131</v>
          </cell>
        </row>
        <row r="2068">
          <cell r="F2068" t="str">
            <v>LSW12</v>
          </cell>
          <cell r="H2068" t="str">
            <v>Available Stock</v>
          </cell>
          <cell r="Q2068" t="str">
            <v>51121DBA206P1</v>
          </cell>
          <cell r="S2068">
            <v>125</v>
          </cell>
          <cell r="T2068">
            <v>109</v>
          </cell>
          <cell r="U2068">
            <v>146</v>
          </cell>
          <cell r="V2068">
            <v>134</v>
          </cell>
          <cell r="W2068">
            <v>129</v>
          </cell>
          <cell r="X2068">
            <v>125</v>
          </cell>
          <cell r="Y2068">
            <v>125</v>
          </cell>
          <cell r="Z2068">
            <v>125</v>
          </cell>
          <cell r="AA2068">
            <v>125</v>
          </cell>
          <cell r="AB2068">
            <v>125</v>
          </cell>
          <cell r="AC2068">
            <v>125</v>
          </cell>
          <cell r="AD2068">
            <v>125</v>
          </cell>
        </row>
        <row r="2069">
          <cell r="F2069" t="str">
            <v>LSW12</v>
          </cell>
          <cell r="H2069" t="str">
            <v>Income</v>
          </cell>
          <cell r="Q2069" t="str">
            <v>51121DBA206P1</v>
          </cell>
          <cell r="S2069">
            <v>39</v>
          </cell>
          <cell r="T2069">
            <v>13</v>
          </cell>
          <cell r="U2069">
            <v>10</v>
          </cell>
          <cell r="V2069">
            <v>8</v>
          </cell>
          <cell r="W2069">
            <v>5</v>
          </cell>
          <cell r="X2069">
            <v>4</v>
          </cell>
          <cell r="Y2069">
            <v>0</v>
          </cell>
          <cell r="Z2069">
            <v>0</v>
          </cell>
          <cell r="AA2069">
            <v>0</v>
          </cell>
          <cell r="AB2069">
            <v>0</v>
          </cell>
          <cell r="AC2069">
            <v>0</v>
          </cell>
          <cell r="AD2069">
            <v>0</v>
          </cell>
        </row>
        <row r="2070">
          <cell r="F2070" t="str">
            <v>LSW12</v>
          </cell>
          <cell r="H2070" t="str">
            <v>Production Volume</v>
          </cell>
          <cell r="Q2070" t="str">
            <v>51121DBA206P1</v>
          </cell>
          <cell r="S2070">
            <v>0</v>
          </cell>
          <cell r="T2070">
            <v>0</v>
          </cell>
          <cell r="U2070">
            <v>0</v>
          </cell>
          <cell r="V2070">
            <v>0</v>
          </cell>
          <cell r="W2070">
            <v>0</v>
          </cell>
          <cell r="X2070">
            <v>0</v>
          </cell>
          <cell r="Y2070">
            <v>0</v>
          </cell>
          <cell r="Z2070">
            <v>0</v>
          </cell>
          <cell r="AA2070">
            <v>0</v>
          </cell>
          <cell r="AB2070">
            <v>0</v>
          </cell>
          <cell r="AC2070">
            <v>0</v>
          </cell>
          <cell r="AD2070">
            <v>0</v>
          </cell>
        </row>
        <row r="2071">
          <cell r="F2071" t="str">
            <v>LSW12</v>
          </cell>
          <cell r="H2071" t="str">
            <v>Sales Volume</v>
          </cell>
          <cell r="Q2071" t="str">
            <v>51121DBA206P1</v>
          </cell>
          <cell r="S2071">
            <v>39</v>
          </cell>
          <cell r="T2071">
            <v>13</v>
          </cell>
          <cell r="U2071">
            <v>10</v>
          </cell>
          <cell r="V2071">
            <v>8</v>
          </cell>
          <cell r="W2071">
            <v>5</v>
          </cell>
          <cell r="X2071">
            <v>4</v>
          </cell>
          <cell r="Y2071">
            <v>0</v>
          </cell>
          <cell r="Z2071">
            <v>0</v>
          </cell>
          <cell r="AA2071">
            <v>0</v>
          </cell>
          <cell r="AB2071">
            <v>0</v>
          </cell>
          <cell r="AC2071">
            <v>0</v>
          </cell>
          <cell r="AD2071">
            <v>0</v>
          </cell>
        </row>
        <row r="2072">
          <cell r="F2072" t="str">
            <v>LSW12</v>
          </cell>
          <cell r="H2072" t="str">
            <v>Stock Volume</v>
          </cell>
          <cell r="Q2072" t="str">
            <v>51121DBA206P1</v>
          </cell>
          <cell r="S2072">
            <v>137</v>
          </cell>
          <cell r="T2072">
            <v>109</v>
          </cell>
          <cell r="U2072">
            <v>161</v>
          </cell>
          <cell r="V2072">
            <v>137</v>
          </cell>
          <cell r="W2072">
            <v>132</v>
          </cell>
          <cell r="X2072">
            <v>128</v>
          </cell>
          <cell r="Y2072">
            <v>128</v>
          </cell>
          <cell r="Z2072">
            <v>128</v>
          </cell>
          <cell r="AA2072">
            <v>128</v>
          </cell>
          <cell r="AB2072">
            <v>128</v>
          </cell>
          <cell r="AC2072">
            <v>128</v>
          </cell>
          <cell r="AD2072">
            <v>128</v>
          </cell>
        </row>
        <row r="2073">
          <cell r="F2073" t="str">
            <v>LSW15</v>
          </cell>
          <cell r="H2073" t="str">
            <v>Available Stock</v>
          </cell>
          <cell r="Q2073" t="str">
            <v>51151LBA106P1</v>
          </cell>
          <cell r="S2073">
            <v>13</v>
          </cell>
          <cell r="T2073">
            <v>4</v>
          </cell>
          <cell r="U2073">
            <v>0</v>
          </cell>
          <cell r="V2073">
            <v>1</v>
          </cell>
          <cell r="W2073">
            <v>1</v>
          </cell>
          <cell r="X2073">
            <v>1</v>
          </cell>
          <cell r="Y2073">
            <v>1</v>
          </cell>
          <cell r="Z2073">
            <v>1</v>
          </cell>
          <cell r="AA2073">
            <v>1</v>
          </cell>
          <cell r="AB2073">
            <v>1</v>
          </cell>
          <cell r="AC2073">
            <v>1</v>
          </cell>
          <cell r="AD2073">
            <v>1</v>
          </cell>
        </row>
        <row r="2074">
          <cell r="F2074" t="str">
            <v>LSW15</v>
          </cell>
          <cell r="H2074" t="str">
            <v>Income</v>
          </cell>
          <cell r="Q2074" t="str">
            <v>51151LBA106P1</v>
          </cell>
          <cell r="S2074">
            <v>0</v>
          </cell>
          <cell r="T2074">
            <v>5</v>
          </cell>
          <cell r="U2074">
            <v>-1</v>
          </cell>
          <cell r="V2074">
            <v>0</v>
          </cell>
          <cell r="W2074">
            <v>0</v>
          </cell>
          <cell r="X2074">
            <v>0</v>
          </cell>
          <cell r="Y2074">
            <v>0</v>
          </cell>
          <cell r="Z2074">
            <v>0</v>
          </cell>
          <cell r="AA2074">
            <v>0</v>
          </cell>
          <cell r="AB2074">
            <v>0</v>
          </cell>
          <cell r="AC2074">
            <v>0</v>
          </cell>
          <cell r="AD2074">
            <v>0</v>
          </cell>
        </row>
        <row r="2075">
          <cell r="F2075" t="str">
            <v>LSW15</v>
          </cell>
          <cell r="H2075" t="str">
            <v>Production Volume</v>
          </cell>
          <cell r="Q2075" t="str">
            <v>51151LBA106P1</v>
          </cell>
          <cell r="S2075">
            <v>0</v>
          </cell>
          <cell r="T2075">
            <v>0</v>
          </cell>
          <cell r="U2075">
            <v>0</v>
          </cell>
          <cell r="V2075">
            <v>0</v>
          </cell>
          <cell r="W2075">
            <v>0</v>
          </cell>
          <cell r="X2075">
            <v>0</v>
          </cell>
          <cell r="Y2075">
            <v>0</v>
          </cell>
          <cell r="Z2075">
            <v>0</v>
          </cell>
          <cell r="AA2075">
            <v>0</v>
          </cell>
          <cell r="AB2075">
            <v>0</v>
          </cell>
          <cell r="AC2075">
            <v>0</v>
          </cell>
          <cell r="AD2075">
            <v>0</v>
          </cell>
        </row>
        <row r="2076">
          <cell r="F2076" t="str">
            <v>LSW15</v>
          </cell>
          <cell r="H2076" t="str">
            <v>Sales Volume</v>
          </cell>
          <cell r="Q2076" t="str">
            <v>51151LBA106P1</v>
          </cell>
          <cell r="S2076">
            <v>0</v>
          </cell>
          <cell r="T2076">
            <v>5</v>
          </cell>
          <cell r="U2076">
            <v>-1</v>
          </cell>
          <cell r="V2076">
            <v>0</v>
          </cell>
          <cell r="W2076">
            <v>0</v>
          </cell>
          <cell r="X2076">
            <v>0</v>
          </cell>
          <cell r="Y2076">
            <v>0</v>
          </cell>
          <cell r="Z2076">
            <v>0</v>
          </cell>
          <cell r="AA2076">
            <v>0</v>
          </cell>
          <cell r="AB2076">
            <v>0</v>
          </cell>
          <cell r="AC2076">
            <v>0</v>
          </cell>
          <cell r="AD2076">
            <v>0</v>
          </cell>
        </row>
        <row r="2077">
          <cell r="F2077" t="str">
            <v>LSW15</v>
          </cell>
          <cell r="H2077" t="str">
            <v>Stock Volume</v>
          </cell>
          <cell r="Q2077" t="str">
            <v>51151LBA106P1</v>
          </cell>
          <cell r="S2077">
            <v>13</v>
          </cell>
          <cell r="T2077">
            <v>4</v>
          </cell>
          <cell r="U2077">
            <v>3</v>
          </cell>
          <cell r="V2077">
            <v>3</v>
          </cell>
          <cell r="W2077">
            <v>3</v>
          </cell>
          <cell r="X2077">
            <v>3</v>
          </cell>
          <cell r="Y2077">
            <v>3</v>
          </cell>
          <cell r="Z2077">
            <v>3</v>
          </cell>
          <cell r="AA2077">
            <v>3</v>
          </cell>
          <cell r="AB2077">
            <v>3</v>
          </cell>
          <cell r="AC2077">
            <v>3</v>
          </cell>
          <cell r="AD2077">
            <v>3</v>
          </cell>
        </row>
        <row r="2078">
          <cell r="F2078" t="str">
            <v>LSW15</v>
          </cell>
          <cell r="H2078" t="str">
            <v>Available Stock</v>
          </cell>
          <cell r="Q2078" t="str">
            <v>51151LBA206P1</v>
          </cell>
          <cell r="S2078">
            <v>6</v>
          </cell>
          <cell r="T2078">
            <v>3</v>
          </cell>
          <cell r="U2078">
            <v>0</v>
          </cell>
          <cell r="V2078">
            <v>0</v>
          </cell>
          <cell r="W2078">
            <v>0</v>
          </cell>
          <cell r="X2078">
            <v>0</v>
          </cell>
          <cell r="Y2078">
            <v>0</v>
          </cell>
          <cell r="Z2078">
            <v>0</v>
          </cell>
          <cell r="AA2078">
            <v>0</v>
          </cell>
          <cell r="AB2078">
            <v>0</v>
          </cell>
          <cell r="AC2078">
            <v>0</v>
          </cell>
          <cell r="AD2078">
            <v>0</v>
          </cell>
        </row>
        <row r="2079">
          <cell r="F2079" t="str">
            <v>LSW15</v>
          </cell>
          <cell r="H2079" t="str">
            <v>Income</v>
          </cell>
          <cell r="Q2079" t="str">
            <v>51151LBA206P1</v>
          </cell>
          <cell r="S2079">
            <v>0</v>
          </cell>
          <cell r="T2079">
            <v>1</v>
          </cell>
          <cell r="U2079">
            <v>0</v>
          </cell>
          <cell r="V2079">
            <v>0</v>
          </cell>
          <cell r="W2079">
            <v>0</v>
          </cell>
          <cell r="X2079">
            <v>0</v>
          </cell>
          <cell r="Y2079">
            <v>0</v>
          </cell>
          <cell r="Z2079">
            <v>0</v>
          </cell>
          <cell r="AA2079">
            <v>0</v>
          </cell>
          <cell r="AB2079">
            <v>0</v>
          </cell>
          <cell r="AC2079">
            <v>0</v>
          </cell>
          <cell r="AD2079">
            <v>0</v>
          </cell>
        </row>
        <row r="2080">
          <cell r="F2080" t="str">
            <v>LSW15</v>
          </cell>
          <cell r="H2080" t="str">
            <v>Production Volume</v>
          </cell>
          <cell r="Q2080" t="str">
            <v>51151LBA206P1</v>
          </cell>
          <cell r="S2080">
            <v>0</v>
          </cell>
          <cell r="T2080">
            <v>0</v>
          </cell>
          <cell r="U2080">
            <v>0</v>
          </cell>
          <cell r="V2080">
            <v>0</v>
          </cell>
          <cell r="W2080">
            <v>0</v>
          </cell>
          <cell r="X2080">
            <v>0</v>
          </cell>
          <cell r="Y2080">
            <v>0</v>
          </cell>
          <cell r="Z2080">
            <v>0</v>
          </cell>
          <cell r="AA2080">
            <v>0</v>
          </cell>
          <cell r="AB2080">
            <v>0</v>
          </cell>
          <cell r="AC2080">
            <v>0</v>
          </cell>
          <cell r="AD2080">
            <v>0</v>
          </cell>
        </row>
        <row r="2081">
          <cell r="F2081" t="str">
            <v>LSW15</v>
          </cell>
          <cell r="H2081" t="str">
            <v>Sales Volume</v>
          </cell>
          <cell r="Q2081" t="str">
            <v>51151LBA206P1</v>
          </cell>
          <cell r="S2081">
            <v>0</v>
          </cell>
          <cell r="T2081">
            <v>1</v>
          </cell>
          <cell r="U2081">
            <v>0</v>
          </cell>
          <cell r="V2081">
            <v>0</v>
          </cell>
          <cell r="W2081">
            <v>0</v>
          </cell>
          <cell r="X2081">
            <v>0</v>
          </cell>
          <cell r="Y2081">
            <v>0</v>
          </cell>
          <cell r="Z2081">
            <v>0</v>
          </cell>
          <cell r="AA2081">
            <v>0</v>
          </cell>
          <cell r="AB2081">
            <v>0</v>
          </cell>
          <cell r="AC2081">
            <v>0</v>
          </cell>
          <cell r="AD2081">
            <v>0</v>
          </cell>
        </row>
        <row r="2082">
          <cell r="F2082" t="str">
            <v>LSW15</v>
          </cell>
          <cell r="H2082" t="str">
            <v>Stock Volume</v>
          </cell>
          <cell r="Q2082" t="str">
            <v>51151LBA206P1</v>
          </cell>
          <cell r="S2082">
            <v>6</v>
          </cell>
          <cell r="T2082">
            <v>3</v>
          </cell>
          <cell r="U2082">
            <v>1</v>
          </cell>
          <cell r="V2082">
            <v>1</v>
          </cell>
          <cell r="W2082">
            <v>1</v>
          </cell>
          <cell r="X2082">
            <v>1</v>
          </cell>
          <cell r="Y2082">
            <v>1</v>
          </cell>
          <cell r="Z2082">
            <v>1</v>
          </cell>
          <cell r="AA2082">
            <v>1</v>
          </cell>
          <cell r="AB2082">
            <v>1</v>
          </cell>
          <cell r="AC2082">
            <v>1</v>
          </cell>
          <cell r="AD2082">
            <v>1</v>
          </cell>
        </row>
        <row r="2083">
          <cell r="F2083" t="str">
            <v>LT08E</v>
          </cell>
          <cell r="H2083" t="str">
            <v>Available Stock</v>
          </cell>
          <cell r="Q2083" t="str">
            <v>21081TBB106L2</v>
          </cell>
          <cell r="S2083">
            <v>1095</v>
          </cell>
          <cell r="T2083">
            <v>2090</v>
          </cell>
          <cell r="U2083">
            <v>1385</v>
          </cell>
          <cell r="V2083">
            <v>1094</v>
          </cell>
          <cell r="W2083">
            <v>2016.7600093202618</v>
          </cell>
          <cell r="X2083">
            <v>3692.5220370004581</v>
          </cell>
          <cell r="Y2083">
            <v>2461.269940220669</v>
          </cell>
          <cell r="Z2083">
            <v>1651.345461990064</v>
          </cell>
          <cell r="AA2083">
            <v>1144.8573006321903</v>
          </cell>
          <cell r="AB2083">
            <v>1371.8043843547721</v>
          </cell>
          <cell r="AC2083">
            <v>2599.684892174264</v>
          </cell>
          <cell r="AD2083">
            <v>1749.8474639338738</v>
          </cell>
        </row>
        <row r="2084">
          <cell r="F2084" t="str">
            <v>LT08E</v>
          </cell>
          <cell r="H2084" t="str">
            <v>Income</v>
          </cell>
          <cell r="Q2084" t="str">
            <v>21081TBB106L2</v>
          </cell>
          <cell r="S2084">
            <v>4530</v>
          </cell>
          <cell r="T2084">
            <v>8187</v>
          </cell>
          <cell r="U2084">
            <v>8313</v>
          </cell>
          <cell r="V2084">
            <v>10073</v>
          </cell>
          <cell r="W2084">
            <v>7568</v>
          </cell>
          <cell r="X2084">
            <v>3947.0914315184555</v>
          </cell>
          <cell r="Y2084">
            <v>4361.509402417103</v>
          </cell>
          <cell r="Z2084">
            <v>6358.7503421170159</v>
          </cell>
          <cell r="AA2084">
            <v>5979.6154155810927</v>
          </cell>
          <cell r="AB2084">
            <v>5984.9326395843018</v>
          </cell>
          <cell r="AC2084">
            <v>7273.4869533984493</v>
          </cell>
          <cell r="AD2084">
            <v>4538.0949744112631</v>
          </cell>
        </row>
        <row r="2085">
          <cell r="F2085" t="str">
            <v>LT08E</v>
          </cell>
          <cell r="H2085" t="str">
            <v>Production Volume</v>
          </cell>
          <cell r="Q2085" t="str">
            <v>21081TBB106L2</v>
          </cell>
          <cell r="S2085">
            <v>5156</v>
          </cell>
          <cell r="T2085">
            <v>9273</v>
          </cell>
          <cell r="U2085">
            <v>7655</v>
          </cell>
          <cell r="V2085">
            <v>9750</v>
          </cell>
          <cell r="W2085">
            <v>8490.7600093202618</v>
          </cell>
          <cell r="X2085">
            <v>5622.8534591986518</v>
          </cell>
          <cell r="Y2085">
            <v>3130.2573056373135</v>
          </cell>
          <cell r="Z2085">
            <v>5548.8258638864108</v>
          </cell>
          <cell r="AA2085">
            <v>5473.1272542232191</v>
          </cell>
          <cell r="AB2085">
            <v>6211.8797233068835</v>
          </cell>
          <cell r="AC2085">
            <v>8501.367461217942</v>
          </cell>
          <cell r="AD2085">
            <v>3688.257546170873</v>
          </cell>
        </row>
        <row r="2086">
          <cell r="F2086" t="str">
            <v>LT08E</v>
          </cell>
          <cell r="H2086" t="str">
            <v>Sales Volume</v>
          </cell>
          <cell r="Q2086" t="str">
            <v>21081TBB106L2</v>
          </cell>
          <cell r="S2086">
            <v>4530</v>
          </cell>
          <cell r="T2086">
            <v>8187</v>
          </cell>
          <cell r="U2086">
            <v>8313</v>
          </cell>
          <cell r="V2086">
            <v>10073</v>
          </cell>
          <cell r="W2086">
            <v>7568</v>
          </cell>
          <cell r="X2086">
            <v>3947.0914315184555</v>
          </cell>
          <cell r="Y2086">
            <v>4361.509402417103</v>
          </cell>
          <cell r="Z2086">
            <v>6358.7503421170159</v>
          </cell>
          <cell r="AA2086">
            <v>5979.6154155810927</v>
          </cell>
          <cell r="AB2086">
            <v>5984.9326395843018</v>
          </cell>
          <cell r="AC2086">
            <v>7273.4869533984493</v>
          </cell>
          <cell r="AD2086">
            <v>4538.0949744112631</v>
          </cell>
        </row>
        <row r="2087">
          <cell r="F2087" t="str">
            <v>LT08E</v>
          </cell>
          <cell r="H2087" t="str">
            <v>Stock Volume</v>
          </cell>
          <cell r="Q2087" t="str">
            <v>21081TBB106L2</v>
          </cell>
          <cell r="S2087">
            <v>1114</v>
          </cell>
          <cell r="T2087">
            <v>2090</v>
          </cell>
          <cell r="U2087">
            <v>1485</v>
          </cell>
          <cell r="V2087">
            <v>1334</v>
          </cell>
          <cell r="W2087">
            <v>2256.7600093202618</v>
          </cell>
          <cell r="X2087">
            <v>3932.5220370004581</v>
          </cell>
          <cell r="Y2087">
            <v>2701.269940220669</v>
          </cell>
          <cell r="Z2087">
            <v>1891.3454619900649</v>
          </cell>
          <cell r="AA2087">
            <v>1384.8573006321913</v>
          </cell>
          <cell r="AB2087">
            <v>1611.804384354773</v>
          </cell>
          <cell r="AC2087">
            <v>2839.6848921742658</v>
          </cell>
          <cell r="AD2087">
            <v>1989.8474639338756</v>
          </cell>
        </row>
        <row r="2088">
          <cell r="F2088" t="str">
            <v>LT08E</v>
          </cell>
          <cell r="H2088" t="str">
            <v>Available Stock</v>
          </cell>
          <cell r="Q2088" t="str">
            <v>21081TBB206L2</v>
          </cell>
          <cell r="S2088">
            <v>907</v>
          </cell>
          <cell r="T2088">
            <v>1921</v>
          </cell>
          <cell r="U2088">
            <v>1011</v>
          </cell>
          <cell r="V2088">
            <v>1135</v>
          </cell>
          <cell r="W2088">
            <v>1867.1847061268727</v>
          </cell>
          <cell r="X2088">
            <v>3196.8558182066272</v>
          </cell>
          <cell r="Y2088">
            <v>2219.8911193215013</v>
          </cell>
          <cell r="Z2088">
            <v>1577.2383059263129</v>
          </cell>
          <cell r="AA2088">
            <v>1175.3538702822807</v>
          </cell>
          <cell r="AB2088">
            <v>1355.4301437698741</v>
          </cell>
          <cell r="AC2088">
            <v>2329.7195794802401</v>
          </cell>
          <cell r="AD2088">
            <v>1655.3969372255433</v>
          </cell>
        </row>
        <row r="2089">
          <cell r="F2089" t="str">
            <v>LT08E</v>
          </cell>
          <cell r="H2089" t="str">
            <v>Income</v>
          </cell>
          <cell r="Q2089" t="str">
            <v>21081TBB206L2</v>
          </cell>
          <cell r="S2089">
            <v>2866</v>
          </cell>
          <cell r="T2089">
            <v>4459</v>
          </cell>
          <cell r="U2089">
            <v>5979</v>
          </cell>
          <cell r="V2089">
            <v>5137</v>
          </cell>
          <cell r="W2089">
            <v>6005</v>
          </cell>
          <cell r="X2089">
            <v>3131.9085684815445</v>
          </cell>
          <cell r="Y2089">
            <v>3460.7378384665312</v>
          </cell>
          <cell r="Z2089">
            <v>5045.4936316612957</v>
          </cell>
          <cell r="AA2089">
            <v>4744.6604876538677</v>
          </cell>
          <cell r="AB2089">
            <v>4748.8795587610639</v>
          </cell>
          <cell r="AC2089">
            <v>5771.3119919605833</v>
          </cell>
          <cell r="AD2089">
            <v>3600.8536365406499</v>
          </cell>
        </row>
        <row r="2090">
          <cell r="F2090" t="str">
            <v>LT08E</v>
          </cell>
          <cell r="H2090" t="str">
            <v>Production Volume</v>
          </cell>
          <cell r="Q2090" t="str">
            <v>21081TBB206L2</v>
          </cell>
          <cell r="S2090">
            <v>3435</v>
          </cell>
          <cell r="T2090">
            <v>5273</v>
          </cell>
          <cell r="U2090">
            <v>5253</v>
          </cell>
          <cell r="V2090">
            <v>5253</v>
          </cell>
          <cell r="W2090">
            <v>6737.1847061268727</v>
          </cell>
          <cell r="X2090">
            <v>4461.579680561299</v>
          </cell>
          <cell r="Y2090">
            <v>2483.7731395814048</v>
          </cell>
          <cell r="Z2090">
            <v>4402.8408182661069</v>
          </cell>
          <cell r="AA2090">
            <v>4342.7760520098354</v>
          </cell>
          <cell r="AB2090">
            <v>4928.9558322486573</v>
          </cell>
          <cell r="AC2090">
            <v>6745.6014276709493</v>
          </cell>
          <cell r="AD2090">
            <v>2926.5309942859531</v>
          </cell>
        </row>
        <row r="2091">
          <cell r="F2091" t="str">
            <v>LT08E</v>
          </cell>
          <cell r="H2091" t="str">
            <v>Sales Volume</v>
          </cell>
          <cell r="Q2091" t="str">
            <v>21081TBB206L2</v>
          </cell>
          <cell r="S2091">
            <v>2866</v>
          </cell>
          <cell r="T2091">
            <v>4459</v>
          </cell>
          <cell r="U2091">
            <v>5979</v>
          </cell>
          <cell r="V2091">
            <v>5137</v>
          </cell>
          <cell r="W2091">
            <v>6005</v>
          </cell>
          <cell r="X2091">
            <v>3131.9085684815445</v>
          </cell>
          <cell r="Y2091">
            <v>3460.7378384665312</v>
          </cell>
          <cell r="Z2091">
            <v>5045.4936316612957</v>
          </cell>
          <cell r="AA2091">
            <v>4744.6604876538677</v>
          </cell>
          <cell r="AB2091">
            <v>4748.8795587610639</v>
          </cell>
          <cell r="AC2091">
            <v>5771.3119919605833</v>
          </cell>
          <cell r="AD2091">
            <v>3600.8536365406499</v>
          </cell>
        </row>
        <row r="2092">
          <cell r="F2092" t="str">
            <v>LT08E</v>
          </cell>
          <cell r="H2092" t="str">
            <v>Stock Volume</v>
          </cell>
          <cell r="Q2092" t="str">
            <v>21081TBB206L2</v>
          </cell>
          <cell r="S2092">
            <v>1119</v>
          </cell>
          <cell r="T2092">
            <v>1921</v>
          </cell>
          <cell r="U2092">
            <v>1237</v>
          </cell>
          <cell r="V2092">
            <v>1362</v>
          </cell>
          <cell r="W2092">
            <v>2094.1847061268727</v>
          </cell>
          <cell r="X2092">
            <v>3423.8558182066272</v>
          </cell>
          <cell r="Y2092">
            <v>2446.8911193215013</v>
          </cell>
          <cell r="Z2092">
            <v>1804.2383059263129</v>
          </cell>
          <cell r="AA2092">
            <v>1402.3538702822807</v>
          </cell>
          <cell r="AB2092">
            <v>1582.4301437698741</v>
          </cell>
          <cell r="AC2092">
            <v>2556.719579480241</v>
          </cell>
          <cell r="AD2092">
            <v>1882.3969372255442</v>
          </cell>
        </row>
        <row r="2093">
          <cell r="F2093" t="str">
            <v>LT09B</v>
          </cell>
          <cell r="H2093" t="str">
            <v>Available Stock</v>
          </cell>
          <cell r="Q2093" t="str">
            <v>21081GBA106L2</v>
          </cell>
          <cell r="S2093">
            <v>216</v>
          </cell>
          <cell r="T2093">
            <v>169</v>
          </cell>
          <cell r="U2093">
            <v>146</v>
          </cell>
          <cell r="V2093">
            <v>131</v>
          </cell>
          <cell r="W2093">
            <v>131</v>
          </cell>
          <cell r="X2093">
            <v>131</v>
          </cell>
          <cell r="Y2093">
            <v>131</v>
          </cell>
          <cell r="Z2093">
            <v>131</v>
          </cell>
          <cell r="AA2093">
            <v>131</v>
          </cell>
          <cell r="AB2093">
            <v>131</v>
          </cell>
          <cell r="AC2093">
            <v>131</v>
          </cell>
          <cell r="AD2093">
            <v>38.657290911787271</v>
          </cell>
        </row>
        <row r="2094">
          <cell r="F2094" t="str">
            <v>LT09B</v>
          </cell>
          <cell r="H2094" t="str">
            <v>Income</v>
          </cell>
          <cell r="Q2094" t="str">
            <v>21081GBA106L2</v>
          </cell>
          <cell r="S2094">
            <v>85</v>
          </cell>
          <cell r="T2094">
            <v>41</v>
          </cell>
          <cell r="U2094">
            <v>13</v>
          </cell>
          <cell r="V2094">
            <v>3</v>
          </cell>
          <cell r="W2094">
            <v>0</v>
          </cell>
          <cell r="X2094">
            <v>0</v>
          </cell>
          <cell r="Y2094">
            <v>0</v>
          </cell>
          <cell r="Z2094">
            <v>0</v>
          </cell>
          <cell r="AA2094">
            <v>0</v>
          </cell>
          <cell r="AB2094">
            <v>0</v>
          </cell>
          <cell r="AC2094">
            <v>0</v>
          </cell>
          <cell r="AD2094">
            <v>92.342709088212729</v>
          </cell>
        </row>
        <row r="2095">
          <cell r="F2095" t="str">
            <v>LT09B</v>
          </cell>
          <cell r="H2095" t="str">
            <v>Production Volume</v>
          </cell>
          <cell r="Q2095" t="str">
            <v>21081GBA106L2</v>
          </cell>
          <cell r="S2095">
            <v>0</v>
          </cell>
          <cell r="T2095">
            <v>0</v>
          </cell>
          <cell r="U2095">
            <v>0</v>
          </cell>
          <cell r="V2095">
            <v>0</v>
          </cell>
          <cell r="W2095">
            <v>0</v>
          </cell>
          <cell r="X2095">
            <v>0</v>
          </cell>
          <cell r="Y2095">
            <v>0</v>
          </cell>
          <cell r="Z2095">
            <v>0</v>
          </cell>
          <cell r="AA2095">
            <v>0</v>
          </cell>
          <cell r="AB2095">
            <v>0</v>
          </cell>
          <cell r="AC2095">
            <v>0</v>
          </cell>
          <cell r="AD2095">
            <v>0</v>
          </cell>
        </row>
        <row r="2096">
          <cell r="F2096" t="str">
            <v>LT09B</v>
          </cell>
          <cell r="H2096" t="str">
            <v>Sales Volume</v>
          </cell>
          <cell r="Q2096" t="str">
            <v>21081GBA106L2</v>
          </cell>
          <cell r="S2096">
            <v>85</v>
          </cell>
          <cell r="T2096">
            <v>41</v>
          </cell>
          <cell r="U2096">
            <v>13</v>
          </cell>
          <cell r="V2096">
            <v>3</v>
          </cell>
          <cell r="W2096">
            <v>0</v>
          </cell>
          <cell r="X2096">
            <v>0</v>
          </cell>
          <cell r="Y2096">
            <v>0</v>
          </cell>
          <cell r="Z2096">
            <v>0</v>
          </cell>
          <cell r="AA2096">
            <v>0</v>
          </cell>
          <cell r="AB2096">
            <v>0</v>
          </cell>
          <cell r="AC2096">
            <v>0</v>
          </cell>
          <cell r="AD2096">
            <v>92.342709088212729</v>
          </cell>
        </row>
        <row r="2097">
          <cell r="F2097" t="str">
            <v>LT09B</v>
          </cell>
          <cell r="H2097" t="str">
            <v>Stock Volume</v>
          </cell>
          <cell r="Q2097" t="str">
            <v>21081GBA106L2</v>
          </cell>
          <cell r="S2097">
            <v>227</v>
          </cell>
          <cell r="T2097">
            <v>169</v>
          </cell>
          <cell r="U2097">
            <v>148</v>
          </cell>
          <cell r="V2097">
            <v>131</v>
          </cell>
          <cell r="W2097">
            <v>131</v>
          </cell>
          <cell r="X2097">
            <v>131</v>
          </cell>
          <cell r="Y2097">
            <v>131</v>
          </cell>
          <cell r="Z2097">
            <v>131</v>
          </cell>
          <cell r="AA2097">
            <v>131</v>
          </cell>
          <cell r="AB2097">
            <v>131</v>
          </cell>
          <cell r="AC2097">
            <v>131</v>
          </cell>
          <cell r="AD2097">
            <v>38.657290911787271</v>
          </cell>
        </row>
        <row r="2098">
          <cell r="F2098" t="str">
            <v>LT09B</v>
          </cell>
          <cell r="H2098" t="str">
            <v>Available Stock</v>
          </cell>
          <cell r="Q2098" t="str">
            <v>21081GBA206H2</v>
          </cell>
          <cell r="S2098">
            <v>145</v>
          </cell>
          <cell r="T2098">
            <v>117</v>
          </cell>
          <cell r="U2098">
            <v>59</v>
          </cell>
          <cell r="V2098">
            <v>54</v>
          </cell>
          <cell r="W2098">
            <v>54</v>
          </cell>
          <cell r="X2098">
            <v>54</v>
          </cell>
          <cell r="Y2098">
            <v>54</v>
          </cell>
          <cell r="Z2098">
            <v>54</v>
          </cell>
          <cell r="AA2098">
            <v>54</v>
          </cell>
          <cell r="AB2098">
            <v>54</v>
          </cell>
          <cell r="AC2098">
            <v>54</v>
          </cell>
          <cell r="AD2098">
            <v>13.372024027858444</v>
          </cell>
        </row>
        <row r="2099">
          <cell r="F2099" t="str">
            <v>LT09B</v>
          </cell>
          <cell r="H2099" t="str">
            <v>Income</v>
          </cell>
          <cell r="Q2099" t="str">
            <v>21081GBA206H2</v>
          </cell>
          <cell r="S2099">
            <v>10</v>
          </cell>
          <cell r="T2099">
            <v>20</v>
          </cell>
          <cell r="U2099">
            <v>13</v>
          </cell>
          <cell r="V2099">
            <v>5</v>
          </cell>
          <cell r="W2099">
            <v>0</v>
          </cell>
          <cell r="X2099">
            <v>0</v>
          </cell>
          <cell r="Y2099">
            <v>0</v>
          </cell>
          <cell r="Z2099">
            <v>0</v>
          </cell>
          <cell r="AA2099">
            <v>0</v>
          </cell>
          <cell r="AB2099">
            <v>0</v>
          </cell>
          <cell r="AC2099">
            <v>0</v>
          </cell>
          <cell r="AD2099">
            <v>40.627975972141556</v>
          </cell>
        </row>
        <row r="2100">
          <cell r="F2100" t="str">
            <v>LT09B</v>
          </cell>
          <cell r="H2100" t="str">
            <v>Production Volume</v>
          </cell>
          <cell r="Q2100" t="str">
            <v>21081GBA206H2</v>
          </cell>
          <cell r="S2100">
            <v>0</v>
          </cell>
          <cell r="T2100">
            <v>0</v>
          </cell>
          <cell r="U2100">
            <v>0</v>
          </cell>
          <cell r="V2100">
            <v>0</v>
          </cell>
          <cell r="W2100">
            <v>0</v>
          </cell>
          <cell r="X2100">
            <v>0</v>
          </cell>
          <cell r="Y2100">
            <v>0</v>
          </cell>
          <cell r="Z2100">
            <v>0</v>
          </cell>
          <cell r="AA2100">
            <v>0</v>
          </cell>
          <cell r="AB2100">
            <v>0</v>
          </cell>
          <cell r="AC2100">
            <v>0</v>
          </cell>
          <cell r="AD2100">
            <v>0</v>
          </cell>
        </row>
        <row r="2101">
          <cell r="F2101" t="str">
            <v>LT09B</v>
          </cell>
          <cell r="H2101" t="str">
            <v>Sales Volume</v>
          </cell>
          <cell r="Q2101" t="str">
            <v>21081GBA206H2</v>
          </cell>
          <cell r="S2101">
            <v>10</v>
          </cell>
          <cell r="T2101">
            <v>20</v>
          </cell>
          <cell r="U2101">
            <v>13</v>
          </cell>
          <cell r="V2101">
            <v>5</v>
          </cell>
          <cell r="W2101">
            <v>0</v>
          </cell>
          <cell r="X2101">
            <v>0</v>
          </cell>
          <cell r="Y2101">
            <v>0</v>
          </cell>
          <cell r="Z2101">
            <v>0</v>
          </cell>
          <cell r="AA2101">
            <v>0</v>
          </cell>
          <cell r="AB2101">
            <v>0</v>
          </cell>
          <cell r="AC2101">
            <v>0</v>
          </cell>
          <cell r="AD2101">
            <v>40.627975972141556</v>
          </cell>
        </row>
        <row r="2102">
          <cell r="F2102" t="str">
            <v>LT09B</v>
          </cell>
          <cell r="H2102" t="str">
            <v>Stock Volume</v>
          </cell>
          <cell r="Q2102" t="str">
            <v>21081GBA206H2</v>
          </cell>
          <cell r="S2102">
            <v>150</v>
          </cell>
          <cell r="T2102">
            <v>117</v>
          </cell>
          <cell r="U2102">
            <v>68</v>
          </cell>
          <cell r="V2102">
            <v>55</v>
          </cell>
          <cell r="W2102">
            <v>55</v>
          </cell>
          <cell r="X2102">
            <v>55</v>
          </cell>
          <cell r="Y2102">
            <v>55</v>
          </cell>
          <cell r="Z2102">
            <v>55</v>
          </cell>
          <cell r="AA2102">
            <v>55</v>
          </cell>
          <cell r="AB2102">
            <v>55</v>
          </cell>
          <cell r="AC2102">
            <v>55</v>
          </cell>
          <cell r="AD2102">
            <v>14.372024027858444</v>
          </cell>
        </row>
        <row r="2103">
          <cell r="F2103" t="str">
            <v>LT10B</v>
          </cell>
          <cell r="H2103" t="str">
            <v>Available Stock</v>
          </cell>
          <cell r="Q2103" t="str">
            <v>21101GBC106H1</v>
          </cell>
          <cell r="S2103">
            <v>0</v>
          </cell>
          <cell r="T2103">
            <v>0</v>
          </cell>
          <cell r="U2103">
            <v>0</v>
          </cell>
          <cell r="V2103">
            <v>0</v>
          </cell>
          <cell r="W2103">
            <v>0</v>
          </cell>
          <cell r="X2103">
            <v>0</v>
          </cell>
          <cell r="Y2103">
            <v>0</v>
          </cell>
          <cell r="Z2103">
            <v>0</v>
          </cell>
          <cell r="AA2103">
            <v>0</v>
          </cell>
          <cell r="AB2103">
            <v>0</v>
          </cell>
          <cell r="AC2103">
            <v>0</v>
          </cell>
          <cell r="AD2103">
            <v>0</v>
          </cell>
        </row>
        <row r="2104">
          <cell r="F2104" t="str">
            <v>LT10B</v>
          </cell>
          <cell r="H2104" t="str">
            <v>Income</v>
          </cell>
          <cell r="Q2104" t="str">
            <v>21101GBC106H1</v>
          </cell>
          <cell r="S2104">
            <v>0</v>
          </cell>
          <cell r="T2104">
            <v>0</v>
          </cell>
          <cell r="U2104">
            <v>0</v>
          </cell>
          <cell r="V2104">
            <v>0</v>
          </cell>
          <cell r="W2104">
            <v>0</v>
          </cell>
          <cell r="X2104">
            <v>0</v>
          </cell>
          <cell r="Y2104">
            <v>0</v>
          </cell>
          <cell r="Z2104">
            <v>0</v>
          </cell>
          <cell r="AA2104">
            <v>0</v>
          </cell>
          <cell r="AB2104">
            <v>0</v>
          </cell>
          <cell r="AC2104">
            <v>0</v>
          </cell>
          <cell r="AD2104">
            <v>0</v>
          </cell>
        </row>
        <row r="2105">
          <cell r="F2105" t="str">
            <v>LT10B</v>
          </cell>
          <cell r="H2105" t="str">
            <v>Production Volume</v>
          </cell>
          <cell r="Q2105" t="str">
            <v>21101GBC106H1</v>
          </cell>
          <cell r="S2105">
            <v>0</v>
          </cell>
          <cell r="T2105">
            <v>0</v>
          </cell>
          <cell r="U2105">
            <v>0</v>
          </cell>
          <cell r="V2105">
            <v>0</v>
          </cell>
          <cell r="W2105">
            <v>0</v>
          </cell>
          <cell r="X2105">
            <v>0</v>
          </cell>
          <cell r="Y2105">
            <v>0</v>
          </cell>
          <cell r="Z2105">
            <v>0</v>
          </cell>
          <cell r="AA2105">
            <v>0</v>
          </cell>
          <cell r="AB2105">
            <v>0</v>
          </cell>
          <cell r="AC2105">
            <v>0</v>
          </cell>
          <cell r="AD2105">
            <v>0</v>
          </cell>
        </row>
        <row r="2106">
          <cell r="F2106" t="str">
            <v>LT10B</v>
          </cell>
          <cell r="H2106" t="str">
            <v>Sales Volume</v>
          </cell>
          <cell r="Q2106" t="str">
            <v>21101GBC106H1</v>
          </cell>
          <cell r="S2106">
            <v>0</v>
          </cell>
          <cell r="T2106">
            <v>0</v>
          </cell>
          <cell r="U2106">
            <v>0</v>
          </cell>
          <cell r="V2106">
            <v>0</v>
          </cell>
          <cell r="W2106">
            <v>0</v>
          </cell>
          <cell r="X2106">
            <v>0</v>
          </cell>
          <cell r="Y2106">
            <v>0</v>
          </cell>
          <cell r="Z2106">
            <v>0</v>
          </cell>
          <cell r="AA2106">
            <v>0</v>
          </cell>
          <cell r="AB2106">
            <v>0</v>
          </cell>
          <cell r="AC2106">
            <v>0</v>
          </cell>
          <cell r="AD2106">
            <v>0</v>
          </cell>
        </row>
        <row r="2107">
          <cell r="F2107" t="str">
            <v>LT10B</v>
          </cell>
          <cell r="H2107" t="str">
            <v>Stock Volume</v>
          </cell>
          <cell r="Q2107" t="str">
            <v>21101GBC106H1</v>
          </cell>
          <cell r="S2107">
            <v>0</v>
          </cell>
          <cell r="T2107">
            <v>0</v>
          </cell>
          <cell r="U2107">
            <v>0</v>
          </cell>
          <cell r="V2107">
            <v>0</v>
          </cell>
          <cell r="W2107">
            <v>0</v>
          </cell>
          <cell r="X2107">
            <v>0</v>
          </cell>
          <cell r="Y2107">
            <v>0</v>
          </cell>
          <cell r="Z2107">
            <v>0</v>
          </cell>
          <cell r="AA2107">
            <v>0</v>
          </cell>
          <cell r="AB2107">
            <v>0</v>
          </cell>
          <cell r="AC2107">
            <v>0</v>
          </cell>
          <cell r="AD2107">
            <v>0</v>
          </cell>
        </row>
        <row r="2108">
          <cell r="F2108" t="str">
            <v>LT10B</v>
          </cell>
          <cell r="H2108" t="str">
            <v>Available Stock</v>
          </cell>
          <cell r="Q2108" t="str">
            <v>21101GBC206H1</v>
          </cell>
          <cell r="S2108">
            <v>0</v>
          </cell>
          <cell r="T2108">
            <v>0</v>
          </cell>
          <cell r="U2108">
            <v>0</v>
          </cell>
          <cell r="V2108">
            <v>0</v>
          </cell>
          <cell r="W2108">
            <v>0</v>
          </cell>
          <cell r="X2108">
            <v>0</v>
          </cell>
          <cell r="Y2108">
            <v>0</v>
          </cell>
          <cell r="Z2108">
            <v>0</v>
          </cell>
          <cell r="AA2108">
            <v>0</v>
          </cell>
          <cell r="AB2108">
            <v>0</v>
          </cell>
          <cell r="AC2108">
            <v>0</v>
          </cell>
          <cell r="AD2108">
            <v>0</v>
          </cell>
        </row>
        <row r="2109">
          <cell r="F2109" t="str">
            <v>LT10B</v>
          </cell>
          <cell r="H2109" t="str">
            <v>Income</v>
          </cell>
          <cell r="Q2109" t="str">
            <v>21101GBC206H1</v>
          </cell>
          <cell r="S2109">
            <v>0</v>
          </cell>
          <cell r="T2109">
            <v>0</v>
          </cell>
          <cell r="U2109">
            <v>0</v>
          </cell>
          <cell r="V2109">
            <v>0</v>
          </cell>
          <cell r="W2109">
            <v>0</v>
          </cell>
          <cell r="X2109">
            <v>0</v>
          </cell>
          <cell r="Y2109">
            <v>0</v>
          </cell>
          <cell r="Z2109">
            <v>0</v>
          </cell>
          <cell r="AA2109">
            <v>0</v>
          </cell>
          <cell r="AB2109">
            <v>0</v>
          </cell>
          <cell r="AC2109">
            <v>0</v>
          </cell>
          <cell r="AD2109">
            <v>0</v>
          </cell>
        </row>
        <row r="2110">
          <cell r="F2110" t="str">
            <v>LT10B</v>
          </cell>
          <cell r="H2110" t="str">
            <v>Production Volume</v>
          </cell>
          <cell r="Q2110" t="str">
            <v>21101GBC206H1</v>
          </cell>
          <cell r="S2110">
            <v>0</v>
          </cell>
          <cell r="T2110">
            <v>0</v>
          </cell>
          <cell r="U2110">
            <v>0</v>
          </cell>
          <cell r="V2110">
            <v>0</v>
          </cell>
          <cell r="W2110">
            <v>0</v>
          </cell>
          <cell r="X2110">
            <v>0</v>
          </cell>
          <cell r="Y2110">
            <v>0</v>
          </cell>
          <cell r="Z2110">
            <v>0</v>
          </cell>
          <cell r="AA2110">
            <v>0</v>
          </cell>
          <cell r="AB2110">
            <v>0</v>
          </cell>
          <cell r="AC2110">
            <v>0</v>
          </cell>
          <cell r="AD2110">
            <v>0</v>
          </cell>
        </row>
        <row r="2111">
          <cell r="F2111" t="str">
            <v>LT10B</v>
          </cell>
          <cell r="H2111" t="str">
            <v>Sales Volume</v>
          </cell>
          <cell r="Q2111" t="str">
            <v>21101GBC206H1</v>
          </cell>
          <cell r="S2111">
            <v>0</v>
          </cell>
          <cell r="T2111">
            <v>0</v>
          </cell>
          <cell r="U2111">
            <v>0</v>
          </cell>
          <cell r="V2111">
            <v>0</v>
          </cell>
          <cell r="W2111">
            <v>0</v>
          </cell>
          <cell r="X2111">
            <v>0</v>
          </cell>
          <cell r="Y2111">
            <v>0</v>
          </cell>
          <cell r="Z2111">
            <v>0</v>
          </cell>
          <cell r="AA2111">
            <v>0</v>
          </cell>
          <cell r="AB2111">
            <v>0</v>
          </cell>
          <cell r="AC2111">
            <v>0</v>
          </cell>
          <cell r="AD2111">
            <v>0</v>
          </cell>
        </row>
        <row r="2112">
          <cell r="F2112" t="str">
            <v>LT10B</v>
          </cell>
          <cell r="H2112" t="str">
            <v>Stock Volume</v>
          </cell>
          <cell r="Q2112" t="str">
            <v>21101GBC206H1</v>
          </cell>
          <cell r="S2112">
            <v>0</v>
          </cell>
          <cell r="T2112">
            <v>0</v>
          </cell>
          <cell r="U2112">
            <v>0</v>
          </cell>
          <cell r="V2112">
            <v>0</v>
          </cell>
          <cell r="W2112">
            <v>0</v>
          </cell>
          <cell r="X2112">
            <v>0</v>
          </cell>
          <cell r="Y2112">
            <v>0</v>
          </cell>
          <cell r="Z2112">
            <v>0</v>
          </cell>
          <cell r="AA2112">
            <v>0</v>
          </cell>
          <cell r="AB2112">
            <v>0</v>
          </cell>
          <cell r="AC2112">
            <v>0</v>
          </cell>
          <cell r="AD2112">
            <v>0</v>
          </cell>
        </row>
        <row r="2113">
          <cell r="F2113" t="str">
            <v>LT10B</v>
          </cell>
          <cell r="H2113" t="str">
            <v>Available Stock</v>
          </cell>
          <cell r="Q2113" t="str">
            <v>21101GBC106H2</v>
          </cell>
          <cell r="S2113">
            <v>2335</v>
          </cell>
          <cell r="T2113">
            <v>6840</v>
          </cell>
          <cell r="U2113">
            <v>5724</v>
          </cell>
          <cell r="V2113">
            <v>6082</v>
          </cell>
          <cell r="W2113">
            <v>2159</v>
          </cell>
          <cell r="X2113">
            <v>2217</v>
          </cell>
          <cell r="Y2113">
            <v>3128.2627804949998</v>
          </cell>
          <cell r="Z2113">
            <v>3330.4396387035013</v>
          </cell>
          <cell r="AA2113">
            <v>4449.368516480471</v>
          </cell>
          <cell r="AB2113">
            <v>2070.7483316412563</v>
          </cell>
          <cell r="AC2113">
            <v>2905.0947389088024</v>
          </cell>
          <cell r="AD2113">
            <v>2921.4280226491883</v>
          </cell>
        </row>
        <row r="2114">
          <cell r="F2114" t="str">
            <v>LT10B</v>
          </cell>
          <cell r="H2114" t="str">
            <v>Income</v>
          </cell>
          <cell r="Q2114" t="str">
            <v>21101GBC106H2</v>
          </cell>
          <cell r="S2114">
            <v>0</v>
          </cell>
          <cell r="T2114">
            <v>5619</v>
          </cell>
          <cell r="U2114">
            <v>8591</v>
          </cell>
          <cell r="V2114">
            <v>10848</v>
          </cell>
          <cell r="W2114">
            <v>6803</v>
          </cell>
          <cell r="X2114">
            <v>7142</v>
          </cell>
          <cell r="Y2114">
            <v>6288.7372195050002</v>
          </cell>
          <cell r="Z2114">
            <v>7717.8231417914976</v>
          </cell>
          <cell r="AA2114">
            <v>6801.0711222230302</v>
          </cell>
          <cell r="AB2114">
            <v>10778.620184839214</v>
          </cell>
          <cell r="AC2114">
            <v>5165.6535927324539</v>
          </cell>
          <cell r="AD2114">
            <v>4543.6667162596141</v>
          </cell>
        </row>
        <row r="2115">
          <cell r="F2115" t="str">
            <v>LT10B</v>
          </cell>
          <cell r="H2115" t="str">
            <v>Production Volume</v>
          </cell>
          <cell r="Q2115" t="str">
            <v>21101GBC106H2</v>
          </cell>
          <cell r="S2115">
            <v>5750</v>
          </cell>
          <cell r="T2115">
            <v>10054</v>
          </cell>
          <cell r="U2115">
            <v>7518</v>
          </cell>
          <cell r="V2115">
            <v>11248</v>
          </cell>
          <cell r="W2115">
            <v>2880</v>
          </cell>
          <cell r="X2115">
            <v>7200</v>
          </cell>
          <cell r="Y2115">
            <v>7200</v>
          </cell>
          <cell r="Z2115">
            <v>7920</v>
          </cell>
          <cell r="AA2115">
            <v>7920</v>
          </cell>
          <cell r="AB2115">
            <v>8400</v>
          </cell>
          <cell r="AC2115">
            <v>6000</v>
          </cell>
          <cell r="AD2115">
            <v>4560</v>
          </cell>
        </row>
        <row r="2116">
          <cell r="F2116" t="str">
            <v>LT10B</v>
          </cell>
          <cell r="H2116" t="str">
            <v>Sales Volume</v>
          </cell>
          <cell r="Q2116" t="str">
            <v>21101GBC106H2</v>
          </cell>
          <cell r="S2116">
            <v>0</v>
          </cell>
          <cell r="T2116">
            <v>5619</v>
          </cell>
          <cell r="U2116">
            <v>8591</v>
          </cell>
          <cell r="V2116">
            <v>10848</v>
          </cell>
          <cell r="W2116">
            <v>6803</v>
          </cell>
          <cell r="X2116">
            <v>7142</v>
          </cell>
          <cell r="Y2116">
            <v>6288.7372195050002</v>
          </cell>
          <cell r="Z2116">
            <v>7717.8231417914976</v>
          </cell>
          <cell r="AA2116">
            <v>6801.0711222230302</v>
          </cell>
          <cell r="AB2116">
            <v>10778.620184839214</v>
          </cell>
          <cell r="AC2116">
            <v>5165.6535927324539</v>
          </cell>
          <cell r="AD2116">
            <v>4543.6667162596141</v>
          </cell>
        </row>
        <row r="2117">
          <cell r="F2117" t="str">
            <v>LT10B</v>
          </cell>
          <cell r="H2117" t="str">
            <v>Stock Volume</v>
          </cell>
          <cell r="Q2117" t="str">
            <v>21101GBC106H2</v>
          </cell>
          <cell r="S2117">
            <v>2422</v>
          </cell>
          <cell r="T2117">
            <v>6840</v>
          </cell>
          <cell r="U2117">
            <v>5813</v>
          </cell>
          <cell r="V2117">
            <v>6158</v>
          </cell>
          <cell r="W2117">
            <v>2235</v>
          </cell>
          <cell r="X2117">
            <v>2293</v>
          </cell>
          <cell r="Y2117">
            <v>3204.2627804949998</v>
          </cell>
          <cell r="Z2117">
            <v>3406.4396387035013</v>
          </cell>
          <cell r="AA2117">
            <v>4525.368516480471</v>
          </cell>
          <cell r="AB2117">
            <v>2146.7483316412563</v>
          </cell>
          <cell r="AC2117">
            <v>2981.0947389088024</v>
          </cell>
          <cell r="AD2117">
            <v>2997.4280226491883</v>
          </cell>
        </row>
        <row r="2118">
          <cell r="F2118" t="str">
            <v>LT10B</v>
          </cell>
          <cell r="H2118" t="str">
            <v>Available Stock</v>
          </cell>
          <cell r="Q2118" t="str">
            <v>21101GBC206H2</v>
          </cell>
          <cell r="S2118">
            <v>707</v>
          </cell>
          <cell r="T2118">
            <v>3555</v>
          </cell>
          <cell r="U2118">
            <v>1390</v>
          </cell>
          <cell r="V2118">
            <v>2928</v>
          </cell>
          <cell r="W2118">
            <v>1221</v>
          </cell>
          <cell r="X2118">
            <v>708</v>
          </cell>
          <cell r="Y2118">
            <v>984.85391134185716</v>
          </cell>
          <cell r="Z2118">
            <v>1073.7717409273741</v>
          </cell>
          <cell r="AA2118">
            <v>1437.208590732931</v>
          </cell>
          <cell r="AB2118">
            <v>609.57866540281066</v>
          </cell>
          <cell r="AC2118">
            <v>982.73706287156506</v>
          </cell>
          <cell r="AD2118">
            <v>822.14782114713967</v>
          </cell>
        </row>
        <row r="2119">
          <cell r="F2119" t="str">
            <v>LT10B</v>
          </cell>
          <cell r="H2119" t="str">
            <v>Income</v>
          </cell>
          <cell r="Q2119" t="str">
            <v>21101GBC206H2</v>
          </cell>
          <cell r="S2119">
            <v>0</v>
          </cell>
          <cell r="T2119">
            <v>1587</v>
          </cell>
          <cell r="U2119">
            <v>2644</v>
          </cell>
          <cell r="V2119">
            <v>1517</v>
          </cell>
          <cell r="W2119">
            <v>1707</v>
          </cell>
          <cell r="X2119">
            <v>1953</v>
          </cell>
          <cell r="Y2119">
            <v>1883.1460886581428</v>
          </cell>
          <cell r="Z2119">
            <v>2311.0821704144832</v>
          </cell>
          <cell r="AA2119">
            <v>2036.5631501944431</v>
          </cell>
          <cell r="AB2119">
            <v>3227.6299253301204</v>
          </cell>
          <cell r="AC2119">
            <v>1546.8416025312456</v>
          </cell>
          <cell r="AD2119">
            <v>1360.5892417244256</v>
          </cell>
        </row>
        <row r="2120">
          <cell r="F2120" t="str">
            <v>LT10B</v>
          </cell>
          <cell r="H2120" t="str">
            <v>Production Volume</v>
          </cell>
          <cell r="Q2120" t="str">
            <v>21101GBC206H2</v>
          </cell>
          <cell r="S2120">
            <v>1675</v>
          </cell>
          <cell r="T2120">
            <v>4318</v>
          </cell>
          <cell r="U2120">
            <v>500</v>
          </cell>
          <cell r="V2120">
            <v>3075</v>
          </cell>
          <cell r="W2120">
            <v>0</v>
          </cell>
          <cell r="X2120">
            <v>1440</v>
          </cell>
          <cell r="Y2120">
            <v>2160</v>
          </cell>
          <cell r="Z2120">
            <v>2400</v>
          </cell>
          <cell r="AA2120">
            <v>2400</v>
          </cell>
          <cell r="AB2120">
            <v>2400</v>
          </cell>
          <cell r="AC2120">
            <v>1920</v>
          </cell>
          <cell r="AD2120">
            <v>1200</v>
          </cell>
        </row>
        <row r="2121">
          <cell r="F2121" t="str">
            <v>LT10B</v>
          </cell>
          <cell r="H2121" t="str">
            <v>Sales Volume</v>
          </cell>
          <cell r="Q2121" t="str">
            <v>21101GBC206H2</v>
          </cell>
          <cell r="S2121">
            <v>0</v>
          </cell>
          <cell r="T2121">
            <v>1587</v>
          </cell>
          <cell r="U2121">
            <v>2644</v>
          </cell>
          <cell r="V2121">
            <v>1517</v>
          </cell>
          <cell r="W2121">
            <v>1707</v>
          </cell>
          <cell r="X2121">
            <v>1953</v>
          </cell>
          <cell r="Y2121">
            <v>1883.1460886581428</v>
          </cell>
          <cell r="Z2121">
            <v>2311.0821704144832</v>
          </cell>
          <cell r="AA2121">
            <v>2036.5631501944431</v>
          </cell>
          <cell r="AB2121">
            <v>3227.6299253301204</v>
          </cell>
          <cell r="AC2121">
            <v>1546.8416025312456</v>
          </cell>
          <cell r="AD2121">
            <v>1360.5892417244256</v>
          </cell>
        </row>
        <row r="2122">
          <cell r="F2122" t="str">
            <v>LT10B</v>
          </cell>
          <cell r="H2122" t="str">
            <v>Stock Volume</v>
          </cell>
          <cell r="Q2122" t="str">
            <v>21101GBC206H2</v>
          </cell>
          <cell r="S2122">
            <v>835</v>
          </cell>
          <cell r="T2122">
            <v>3555</v>
          </cell>
          <cell r="U2122">
            <v>1396</v>
          </cell>
          <cell r="V2122">
            <v>2929</v>
          </cell>
          <cell r="W2122">
            <v>1222</v>
          </cell>
          <cell r="X2122">
            <v>709</v>
          </cell>
          <cell r="Y2122">
            <v>985.85391134185716</v>
          </cell>
          <cell r="Z2122">
            <v>1074.7717409273741</v>
          </cell>
          <cell r="AA2122">
            <v>1438.208590732931</v>
          </cell>
          <cell r="AB2122">
            <v>610.57866540281066</v>
          </cell>
          <cell r="AC2122">
            <v>983.73706287156506</v>
          </cell>
          <cell r="AD2122">
            <v>823.14782114713967</v>
          </cell>
        </row>
        <row r="2123">
          <cell r="F2123" t="str">
            <v>LT10B</v>
          </cell>
          <cell r="H2123" t="str">
            <v>Available Stock</v>
          </cell>
          <cell r="Q2123" t="str">
            <v>21101GBC106H3</v>
          </cell>
          <cell r="S2123">
            <v>0</v>
          </cell>
          <cell r="T2123">
            <v>0</v>
          </cell>
          <cell r="U2123">
            <v>0</v>
          </cell>
          <cell r="V2123">
            <v>0</v>
          </cell>
          <cell r="W2123">
            <v>0</v>
          </cell>
          <cell r="X2123">
            <v>0</v>
          </cell>
          <cell r="Y2123">
            <v>0</v>
          </cell>
          <cell r="Z2123">
            <v>0</v>
          </cell>
          <cell r="AA2123">
            <v>0</v>
          </cell>
          <cell r="AB2123">
            <v>0</v>
          </cell>
          <cell r="AC2123">
            <v>0</v>
          </cell>
          <cell r="AD2123">
            <v>0</v>
          </cell>
        </row>
        <row r="2124">
          <cell r="F2124" t="str">
            <v>LT10B</v>
          </cell>
          <cell r="H2124" t="str">
            <v>Income</v>
          </cell>
          <cell r="Q2124" t="str">
            <v>21101GBC106H3</v>
          </cell>
          <cell r="S2124">
            <v>9992</v>
          </cell>
          <cell r="T2124">
            <v>0</v>
          </cell>
          <cell r="U2124">
            <v>0</v>
          </cell>
          <cell r="V2124">
            <v>0</v>
          </cell>
          <cell r="W2124">
            <v>0</v>
          </cell>
          <cell r="X2124">
            <v>0</v>
          </cell>
          <cell r="Y2124">
            <v>0</v>
          </cell>
          <cell r="Z2124">
            <v>0</v>
          </cell>
          <cell r="AA2124">
            <v>0</v>
          </cell>
          <cell r="AB2124">
            <v>0</v>
          </cell>
          <cell r="AC2124">
            <v>0</v>
          </cell>
          <cell r="AD2124">
            <v>3360</v>
          </cell>
        </row>
        <row r="2125">
          <cell r="F2125" t="str">
            <v>LT10B</v>
          </cell>
          <cell r="H2125" t="str">
            <v>Production Volume</v>
          </cell>
          <cell r="Q2125" t="str">
            <v>21101GBC106H3</v>
          </cell>
          <cell r="S2125">
            <v>240</v>
          </cell>
          <cell r="T2125">
            <v>0</v>
          </cell>
          <cell r="U2125">
            <v>0</v>
          </cell>
          <cell r="V2125">
            <v>0</v>
          </cell>
          <cell r="W2125">
            <v>0</v>
          </cell>
          <cell r="X2125">
            <v>0</v>
          </cell>
          <cell r="Y2125">
            <v>0</v>
          </cell>
          <cell r="Z2125">
            <v>0</v>
          </cell>
          <cell r="AA2125">
            <v>0</v>
          </cell>
          <cell r="AB2125">
            <v>0</v>
          </cell>
          <cell r="AC2125">
            <v>0</v>
          </cell>
          <cell r="AD2125">
            <v>3360</v>
          </cell>
        </row>
        <row r="2126">
          <cell r="F2126" t="str">
            <v>LT10B</v>
          </cell>
          <cell r="H2126" t="str">
            <v>Sales Volume</v>
          </cell>
          <cell r="Q2126" t="str">
            <v>21101GBC106H3</v>
          </cell>
          <cell r="S2126">
            <v>9992</v>
          </cell>
          <cell r="T2126">
            <v>0</v>
          </cell>
          <cell r="U2126">
            <v>0</v>
          </cell>
          <cell r="V2126">
            <v>0</v>
          </cell>
          <cell r="W2126">
            <v>0</v>
          </cell>
          <cell r="X2126">
            <v>0</v>
          </cell>
          <cell r="Y2126">
            <v>0</v>
          </cell>
          <cell r="Z2126">
            <v>0</v>
          </cell>
          <cell r="AA2126">
            <v>0</v>
          </cell>
          <cell r="AB2126">
            <v>0</v>
          </cell>
          <cell r="AC2126">
            <v>0</v>
          </cell>
          <cell r="AD2126">
            <v>3360</v>
          </cell>
        </row>
        <row r="2127">
          <cell r="F2127" t="str">
            <v>LT10B</v>
          </cell>
          <cell r="H2127" t="str">
            <v>Stock Volume</v>
          </cell>
          <cell r="Q2127" t="str">
            <v>21101GBC106H3</v>
          </cell>
          <cell r="S2127">
            <v>0</v>
          </cell>
          <cell r="T2127">
            <v>0</v>
          </cell>
          <cell r="U2127">
            <v>0</v>
          </cell>
          <cell r="V2127">
            <v>0</v>
          </cell>
          <cell r="W2127">
            <v>0</v>
          </cell>
          <cell r="X2127">
            <v>0</v>
          </cell>
          <cell r="Y2127">
            <v>0</v>
          </cell>
          <cell r="Z2127">
            <v>0</v>
          </cell>
          <cell r="AA2127">
            <v>0</v>
          </cell>
          <cell r="AB2127">
            <v>0</v>
          </cell>
          <cell r="AC2127">
            <v>0</v>
          </cell>
          <cell r="AD2127">
            <v>0</v>
          </cell>
        </row>
        <row r="2128">
          <cell r="F2128" t="str">
            <v>LT10B</v>
          </cell>
          <cell r="H2128" t="str">
            <v>Available Stock</v>
          </cell>
          <cell r="Q2128" t="str">
            <v>21101GBC206H3</v>
          </cell>
          <cell r="S2128">
            <v>0</v>
          </cell>
          <cell r="T2128">
            <v>0</v>
          </cell>
          <cell r="U2128">
            <v>0</v>
          </cell>
          <cell r="V2128">
            <v>0</v>
          </cell>
          <cell r="W2128">
            <v>0</v>
          </cell>
          <cell r="X2128">
            <v>0</v>
          </cell>
          <cell r="Y2128">
            <v>0</v>
          </cell>
          <cell r="Z2128">
            <v>0</v>
          </cell>
          <cell r="AA2128">
            <v>0</v>
          </cell>
          <cell r="AB2128">
            <v>0</v>
          </cell>
          <cell r="AC2128">
            <v>0</v>
          </cell>
          <cell r="AD2128">
            <v>0</v>
          </cell>
        </row>
        <row r="2129">
          <cell r="F2129" t="str">
            <v>LT10B</v>
          </cell>
          <cell r="H2129" t="str">
            <v>Income</v>
          </cell>
          <cell r="Q2129" t="str">
            <v>21101GBC206H3</v>
          </cell>
          <cell r="S2129">
            <v>2060</v>
          </cell>
          <cell r="T2129">
            <v>0</v>
          </cell>
          <cell r="U2129">
            <v>0</v>
          </cell>
          <cell r="V2129">
            <v>0</v>
          </cell>
          <cell r="W2129">
            <v>0</v>
          </cell>
          <cell r="X2129">
            <v>0</v>
          </cell>
          <cell r="Y2129">
            <v>0</v>
          </cell>
          <cell r="Z2129">
            <v>0</v>
          </cell>
          <cell r="AA2129">
            <v>0</v>
          </cell>
          <cell r="AB2129">
            <v>0</v>
          </cell>
          <cell r="AC2129">
            <v>0</v>
          </cell>
          <cell r="AD2129">
            <v>960</v>
          </cell>
        </row>
        <row r="2130">
          <cell r="F2130" t="str">
            <v>LT10B</v>
          </cell>
          <cell r="H2130" t="str">
            <v>Production Volume</v>
          </cell>
          <cell r="Q2130" t="str">
            <v>21101GBC206H3</v>
          </cell>
          <cell r="S2130">
            <v>0</v>
          </cell>
          <cell r="T2130">
            <v>0</v>
          </cell>
          <cell r="U2130">
            <v>0</v>
          </cell>
          <cell r="V2130">
            <v>0</v>
          </cell>
          <cell r="W2130">
            <v>0</v>
          </cell>
          <cell r="X2130">
            <v>0</v>
          </cell>
          <cell r="Y2130">
            <v>0</v>
          </cell>
          <cell r="Z2130">
            <v>0</v>
          </cell>
          <cell r="AA2130">
            <v>0</v>
          </cell>
          <cell r="AB2130">
            <v>0</v>
          </cell>
          <cell r="AC2130">
            <v>0</v>
          </cell>
          <cell r="AD2130">
            <v>960</v>
          </cell>
        </row>
        <row r="2131">
          <cell r="F2131" t="str">
            <v>LT10B</v>
          </cell>
          <cell r="H2131" t="str">
            <v>Sales Volume</v>
          </cell>
          <cell r="Q2131" t="str">
            <v>21101GBC206H3</v>
          </cell>
          <cell r="S2131">
            <v>2060</v>
          </cell>
          <cell r="T2131">
            <v>0</v>
          </cell>
          <cell r="U2131">
            <v>0</v>
          </cell>
          <cell r="V2131">
            <v>0</v>
          </cell>
          <cell r="W2131">
            <v>0</v>
          </cell>
          <cell r="X2131">
            <v>0</v>
          </cell>
          <cell r="Y2131">
            <v>0</v>
          </cell>
          <cell r="Z2131">
            <v>0</v>
          </cell>
          <cell r="AA2131">
            <v>0</v>
          </cell>
          <cell r="AB2131">
            <v>0</v>
          </cell>
          <cell r="AC2131">
            <v>0</v>
          </cell>
          <cell r="AD2131">
            <v>960</v>
          </cell>
        </row>
        <row r="2132">
          <cell r="F2132" t="str">
            <v>LT10B</v>
          </cell>
          <cell r="H2132" t="str">
            <v>Stock Volume</v>
          </cell>
          <cell r="Q2132" t="str">
            <v>21101GBC206H3</v>
          </cell>
          <cell r="S2132">
            <v>0</v>
          </cell>
          <cell r="T2132">
            <v>0</v>
          </cell>
          <cell r="U2132">
            <v>0</v>
          </cell>
          <cell r="V2132">
            <v>0</v>
          </cell>
          <cell r="W2132">
            <v>0</v>
          </cell>
          <cell r="X2132">
            <v>0</v>
          </cell>
          <cell r="Y2132">
            <v>0</v>
          </cell>
          <cell r="Z2132">
            <v>0</v>
          </cell>
          <cell r="AA2132">
            <v>0</v>
          </cell>
          <cell r="AB2132">
            <v>0</v>
          </cell>
          <cell r="AC2132">
            <v>0</v>
          </cell>
          <cell r="AD2132">
            <v>0</v>
          </cell>
        </row>
        <row r="2133">
          <cell r="F2133" t="str">
            <v>LT12B</v>
          </cell>
          <cell r="H2133" t="str">
            <v>Available Stock</v>
          </cell>
          <cell r="Q2133" t="str">
            <v>21121GBC106P1</v>
          </cell>
          <cell r="S2133">
            <v>11388</v>
          </cell>
          <cell r="T2133">
            <v>6936</v>
          </cell>
          <cell r="U2133">
            <v>13749</v>
          </cell>
          <cell r="V2133">
            <v>12437</v>
          </cell>
          <cell r="W2133">
            <v>10175.327360171883</v>
          </cell>
          <cell r="X2133">
            <v>10662.199861997788</v>
          </cell>
          <cell r="Y2133">
            <v>14628.198124153416</v>
          </cell>
          <cell r="Z2133">
            <v>30380.066017438028</v>
          </cell>
          <cell r="AA2133">
            <v>21388.178971589059</v>
          </cell>
          <cell r="AB2133">
            <v>9946.5738455292703</v>
          </cell>
          <cell r="AC2133">
            <v>11432.256274960893</v>
          </cell>
          <cell r="AD2133">
            <v>20208.773006666375</v>
          </cell>
        </row>
        <row r="2134">
          <cell r="F2134" t="str">
            <v>LT12B</v>
          </cell>
          <cell r="H2134" t="str">
            <v>Income</v>
          </cell>
          <cell r="Q2134" t="str">
            <v>21121GBC106P1</v>
          </cell>
          <cell r="S2134">
            <v>0</v>
          </cell>
          <cell r="T2134">
            <v>12385</v>
          </cell>
          <cell r="U2134">
            <v>1302</v>
          </cell>
          <cell r="V2134">
            <v>7469</v>
          </cell>
          <cell r="W2134">
            <v>9047.5772735726241</v>
          </cell>
          <cell r="X2134">
            <v>10747.617940611244</v>
          </cell>
          <cell r="Y2134">
            <v>9873.4656205266001</v>
          </cell>
          <cell r="Z2134">
            <v>140.49156516448164</v>
          </cell>
          <cell r="AA2134">
            <v>14485.550712457396</v>
          </cell>
          <cell r="AB2134">
            <v>20048.688531496642</v>
          </cell>
          <cell r="AC2134">
            <v>10762.40938858508</v>
          </cell>
          <cell r="AD2134">
            <v>1105.6361084231369</v>
          </cell>
        </row>
        <row r="2135">
          <cell r="F2135" t="str">
            <v>LT12B</v>
          </cell>
          <cell r="H2135" t="str">
            <v>Production Volume</v>
          </cell>
          <cell r="Q2135" t="str">
            <v>21121GBC106P1</v>
          </cell>
          <cell r="S2135">
            <v>9351</v>
          </cell>
          <cell r="T2135">
            <v>6478</v>
          </cell>
          <cell r="U2135">
            <v>9350</v>
          </cell>
          <cell r="V2135">
            <v>6148</v>
          </cell>
          <cell r="W2135">
            <v>6785.9046337445061</v>
          </cell>
          <cell r="X2135">
            <v>11234.490442437149</v>
          </cell>
          <cell r="Y2135">
            <v>13839.463882682228</v>
          </cell>
          <cell r="Z2135">
            <v>15892.359458449095</v>
          </cell>
          <cell r="AA2135">
            <v>5493.663666608426</v>
          </cell>
          <cell r="AB2135">
            <v>8607.0834054368534</v>
          </cell>
          <cell r="AC2135">
            <v>12248.091818016701</v>
          </cell>
          <cell r="AD2135">
            <v>9882.1528401286178</v>
          </cell>
        </row>
        <row r="2136">
          <cell r="F2136" t="str">
            <v>LT12B</v>
          </cell>
          <cell r="H2136" t="str">
            <v>Sales Volume</v>
          </cell>
          <cell r="Q2136" t="str">
            <v>21121GBC106P1</v>
          </cell>
          <cell r="S2136">
            <v>0</v>
          </cell>
          <cell r="T2136">
            <v>12385</v>
          </cell>
          <cell r="U2136">
            <v>1302</v>
          </cell>
          <cell r="V2136">
            <v>7469</v>
          </cell>
          <cell r="W2136">
            <v>9047.5772735726241</v>
          </cell>
          <cell r="X2136">
            <v>10747.617940611244</v>
          </cell>
          <cell r="Y2136">
            <v>9873.4656205266001</v>
          </cell>
          <cell r="Z2136">
            <v>140.49156516448164</v>
          </cell>
          <cell r="AA2136">
            <v>14485.550712457396</v>
          </cell>
          <cell r="AB2136">
            <v>20048.688531496642</v>
          </cell>
          <cell r="AC2136">
            <v>10762.40938858508</v>
          </cell>
          <cell r="AD2136">
            <v>1105.6361084231369</v>
          </cell>
        </row>
        <row r="2137">
          <cell r="F2137" t="str">
            <v>LT12B</v>
          </cell>
          <cell r="H2137" t="str">
            <v>Stock Volume</v>
          </cell>
          <cell r="Q2137" t="str">
            <v>21121GBC106P1</v>
          </cell>
          <cell r="S2137">
            <v>11388</v>
          </cell>
          <cell r="T2137">
            <v>6936</v>
          </cell>
          <cell r="U2137">
            <v>13783</v>
          </cell>
          <cell r="V2137">
            <v>12450</v>
          </cell>
          <cell r="W2137">
            <v>10188.327360171883</v>
          </cell>
          <cell r="X2137">
            <v>10675.199861997788</v>
          </cell>
          <cell r="Y2137">
            <v>14641.198124153416</v>
          </cell>
          <cell r="Z2137">
            <v>30393.066017438028</v>
          </cell>
          <cell r="AA2137">
            <v>21401.178971589059</v>
          </cell>
          <cell r="AB2137">
            <v>9959.5738455292703</v>
          </cell>
          <cell r="AC2137">
            <v>11445.256274960893</v>
          </cell>
          <cell r="AD2137">
            <v>20221.773006666375</v>
          </cell>
        </row>
        <row r="2138">
          <cell r="F2138" t="str">
            <v>LT12B</v>
          </cell>
          <cell r="H2138" t="str">
            <v>Available Stock</v>
          </cell>
          <cell r="Q2138" t="str">
            <v>21121GBC206P1</v>
          </cell>
          <cell r="S2138">
            <v>4133</v>
          </cell>
          <cell r="T2138">
            <v>4104</v>
          </cell>
          <cell r="U2138">
            <v>4751</v>
          </cell>
          <cell r="V2138">
            <v>5488</v>
          </cell>
          <cell r="W2138">
            <v>4977.1943851683891</v>
          </cell>
          <cell r="X2138">
            <v>5087.156014123977</v>
          </cell>
          <cell r="Y2138">
            <v>7944.2535773982781</v>
          </cell>
          <cell r="Z2138">
            <v>11501.860643196735</v>
          </cell>
          <cell r="AA2138">
            <v>9471.0157233500031</v>
          </cell>
          <cell r="AB2138">
            <v>6886.8945564946434</v>
          </cell>
          <cell r="AC2138">
            <v>7222.440432341652</v>
          </cell>
          <cell r="AD2138">
            <v>9204.6433145233295</v>
          </cell>
        </row>
        <row r="2139">
          <cell r="F2139" t="str">
            <v>LT12B</v>
          </cell>
          <cell r="H2139" t="str">
            <v>Income</v>
          </cell>
          <cell r="Q2139" t="str">
            <v>21121GBC206P1</v>
          </cell>
          <cell r="S2139">
            <v>0</v>
          </cell>
          <cell r="T2139">
            <v>2754</v>
          </cell>
          <cell r="U2139">
            <v>503</v>
          </cell>
          <cell r="V2139">
            <v>-454</v>
          </cell>
          <cell r="W2139">
            <v>2043.4227264273759</v>
          </cell>
          <cell r="X2139">
            <v>2427.3820593887549</v>
          </cell>
          <cell r="Y2139">
            <v>2229.9521106622888</v>
          </cell>
          <cell r="Z2139">
            <v>31.730445449414049</v>
          </cell>
          <cell r="AA2139">
            <v>3271.6054956625412</v>
          </cell>
          <cell r="AB2139">
            <v>4528.0570191965971</v>
          </cell>
          <cell r="AC2139">
            <v>2430.7227527072619</v>
          </cell>
          <cell r="AD2139">
            <v>249.71126333563063</v>
          </cell>
        </row>
        <row r="2140">
          <cell r="F2140" t="str">
            <v>LT12B</v>
          </cell>
          <cell r="H2140" t="str">
            <v>Production Volume</v>
          </cell>
          <cell r="Q2140" t="str">
            <v>21121GBC206P1</v>
          </cell>
          <cell r="S2140">
            <v>637</v>
          </cell>
          <cell r="T2140">
            <v>1920</v>
          </cell>
          <cell r="U2140">
            <v>1199</v>
          </cell>
          <cell r="V2140">
            <v>241</v>
          </cell>
          <cell r="W2140">
            <v>1532.617111595765</v>
          </cell>
          <cell r="X2140">
            <v>2537.3436883443428</v>
          </cell>
          <cell r="Y2140">
            <v>5087.0496739365899</v>
          </cell>
          <cell r="Z2140">
            <v>3589.3375112478693</v>
          </cell>
          <cell r="AA2140">
            <v>1240.7605758158099</v>
          </cell>
          <cell r="AB2140">
            <v>1943.9358523412366</v>
          </cell>
          <cell r="AC2140">
            <v>2766.26862855427</v>
          </cell>
          <cell r="AD2140">
            <v>2231.914145517308</v>
          </cell>
        </row>
        <row r="2141">
          <cell r="F2141" t="str">
            <v>LT12B</v>
          </cell>
          <cell r="H2141" t="str">
            <v>Sales Volume</v>
          </cell>
          <cell r="Q2141" t="str">
            <v>21121GBC206P1</v>
          </cell>
          <cell r="S2141">
            <v>0</v>
          </cell>
          <cell r="T2141">
            <v>2754</v>
          </cell>
          <cell r="U2141">
            <v>503</v>
          </cell>
          <cell r="V2141">
            <v>-454</v>
          </cell>
          <cell r="W2141">
            <v>2043.4227264273759</v>
          </cell>
          <cell r="X2141">
            <v>2427.3820593887549</v>
          </cell>
          <cell r="Y2141">
            <v>2229.9521106622888</v>
          </cell>
          <cell r="Z2141">
            <v>31.730445449414049</v>
          </cell>
          <cell r="AA2141">
            <v>3271.6054956625412</v>
          </cell>
          <cell r="AB2141">
            <v>4528.0570191965971</v>
          </cell>
          <cell r="AC2141">
            <v>2430.7227527072619</v>
          </cell>
          <cell r="AD2141">
            <v>249.71126333563063</v>
          </cell>
        </row>
        <row r="2142">
          <cell r="F2142" t="str">
            <v>LT12B</v>
          </cell>
          <cell r="H2142" t="str">
            <v>Stock Volume</v>
          </cell>
          <cell r="Q2142" t="str">
            <v>21121GBC206P1</v>
          </cell>
          <cell r="S2142">
            <v>4133</v>
          </cell>
          <cell r="T2142">
            <v>4104</v>
          </cell>
          <cell r="U2142">
            <v>4793</v>
          </cell>
          <cell r="V2142">
            <v>5490</v>
          </cell>
          <cell r="W2142">
            <v>4979.1943851683891</v>
          </cell>
          <cell r="X2142">
            <v>5089.156014123977</v>
          </cell>
          <cell r="Y2142">
            <v>7946.2535773982781</v>
          </cell>
          <cell r="Z2142">
            <v>11503.860643196735</v>
          </cell>
          <cell r="AA2142">
            <v>9473.0157233500031</v>
          </cell>
          <cell r="AB2142">
            <v>6888.8945564946434</v>
          </cell>
          <cell r="AC2142">
            <v>7224.440432341652</v>
          </cell>
          <cell r="AD2142">
            <v>9206.6433145233295</v>
          </cell>
        </row>
        <row r="2143">
          <cell r="F2143" t="str">
            <v>LT12B</v>
          </cell>
          <cell r="H2143" t="str">
            <v>Available Stock</v>
          </cell>
          <cell r="Q2143" t="str">
            <v>21121GBC106P2</v>
          </cell>
          <cell r="S2143">
            <v>0</v>
          </cell>
          <cell r="T2143">
            <v>0</v>
          </cell>
          <cell r="U2143">
            <v>0</v>
          </cell>
          <cell r="V2143">
            <v>0</v>
          </cell>
          <cell r="W2143">
            <v>0</v>
          </cell>
          <cell r="X2143">
            <v>2112.7245676027524</v>
          </cell>
          <cell r="Y2143">
            <v>8764.3530745773405</v>
          </cell>
          <cell r="Z2143">
            <v>56.448097825967125</v>
          </cell>
          <cell r="AA2143">
            <v>56.448097825967125</v>
          </cell>
          <cell r="AB2143">
            <v>56.448097825967125</v>
          </cell>
          <cell r="AC2143">
            <v>56.448097825967125</v>
          </cell>
          <cell r="AD2143">
            <v>982.49560945028043</v>
          </cell>
        </row>
        <row r="2144">
          <cell r="F2144" t="str">
            <v>LT12B</v>
          </cell>
          <cell r="H2144" t="str">
            <v>Income</v>
          </cell>
          <cell r="Q2144" t="str">
            <v>21121GBC106P2</v>
          </cell>
          <cell r="S2144">
            <v>11955</v>
          </cell>
          <cell r="T2144">
            <v>0</v>
          </cell>
          <cell r="U2144">
            <v>6419</v>
          </cell>
          <cell r="V2144">
            <v>10696</v>
          </cell>
          <cell r="W2144">
            <v>3600</v>
          </cell>
          <cell r="X2144">
            <v>2447.2754323972476</v>
          </cell>
          <cell r="Y2144">
            <v>4628.3714930254118</v>
          </cell>
          <cell r="Z2144">
            <v>15427.904976751373</v>
          </cell>
          <cell r="AA2144">
            <v>0</v>
          </cell>
          <cell r="AB2144">
            <v>0</v>
          </cell>
          <cell r="AC2144">
            <v>0</v>
          </cell>
          <cell r="AD2144">
            <v>7713.9524883756867</v>
          </cell>
        </row>
        <row r="2145">
          <cell r="F2145" t="str">
            <v>LT12B</v>
          </cell>
          <cell r="H2145" t="str">
            <v>Production Volume</v>
          </cell>
          <cell r="Q2145" t="str">
            <v>21121GBC106P2</v>
          </cell>
          <cell r="S2145">
            <v>11955</v>
          </cell>
          <cell r="T2145">
            <v>1429</v>
          </cell>
          <cell r="U2145">
            <v>6419</v>
          </cell>
          <cell r="V2145">
            <v>10696</v>
          </cell>
          <cell r="W2145">
            <v>3600</v>
          </cell>
          <cell r="X2145">
            <v>4560</v>
          </cell>
          <cell r="Y2145">
            <v>11280</v>
          </cell>
          <cell r="Z2145">
            <v>6720</v>
          </cell>
          <cell r="AA2145">
            <v>0</v>
          </cell>
          <cell r="AB2145">
            <v>0</v>
          </cell>
          <cell r="AC2145">
            <v>0</v>
          </cell>
          <cell r="AD2145">
            <v>8640</v>
          </cell>
        </row>
        <row r="2146">
          <cell r="F2146" t="str">
            <v>LT12B</v>
          </cell>
          <cell r="H2146" t="str">
            <v>Sales Volume</v>
          </cell>
          <cell r="Q2146" t="str">
            <v>21121GBC106P2</v>
          </cell>
          <cell r="S2146">
            <v>11955</v>
          </cell>
          <cell r="T2146">
            <v>0</v>
          </cell>
          <cell r="U2146">
            <v>6419</v>
          </cell>
          <cell r="V2146">
            <v>10696</v>
          </cell>
          <cell r="W2146">
            <v>3600</v>
          </cell>
          <cell r="X2146">
            <v>2447.2754323972476</v>
          </cell>
          <cell r="Y2146">
            <v>4628.3714930254118</v>
          </cell>
          <cell r="Z2146">
            <v>15427.904976751373</v>
          </cell>
          <cell r="AA2146">
            <v>0</v>
          </cell>
          <cell r="AB2146">
            <v>0</v>
          </cell>
          <cell r="AC2146">
            <v>0</v>
          </cell>
          <cell r="AD2146">
            <v>7713.9524883756867</v>
          </cell>
        </row>
        <row r="2147">
          <cell r="F2147" t="str">
            <v>LT12B</v>
          </cell>
          <cell r="H2147" t="str">
            <v>Stock Volume</v>
          </cell>
          <cell r="Q2147" t="str">
            <v>21121GBC106P2</v>
          </cell>
          <cell r="S2147">
            <v>0</v>
          </cell>
          <cell r="T2147">
            <v>0</v>
          </cell>
          <cell r="U2147">
            <v>0</v>
          </cell>
          <cell r="V2147">
            <v>0</v>
          </cell>
          <cell r="W2147">
            <v>0</v>
          </cell>
          <cell r="X2147">
            <v>2112.7245676027524</v>
          </cell>
          <cell r="Y2147">
            <v>8764.3530745773405</v>
          </cell>
          <cell r="Z2147">
            <v>56.448097825967125</v>
          </cell>
          <cell r="AA2147">
            <v>56.448097825967125</v>
          </cell>
          <cell r="AB2147">
            <v>56.448097825967125</v>
          </cell>
          <cell r="AC2147">
            <v>56.448097825967125</v>
          </cell>
          <cell r="AD2147">
            <v>982.49560945028043</v>
          </cell>
        </row>
        <row r="2148">
          <cell r="F2148" t="str">
            <v>LT12B</v>
          </cell>
          <cell r="H2148" t="str">
            <v>Available Stock</v>
          </cell>
          <cell r="Q2148" t="str">
            <v>21121GBC206P2</v>
          </cell>
          <cell r="S2148">
            <v>0</v>
          </cell>
          <cell r="T2148">
            <v>0</v>
          </cell>
          <cell r="U2148">
            <v>0</v>
          </cell>
          <cell r="V2148">
            <v>0</v>
          </cell>
          <cell r="W2148">
            <v>0</v>
          </cell>
          <cell r="X2148">
            <v>647.27543239724753</v>
          </cell>
          <cell r="Y2148">
            <v>955.64692542266016</v>
          </cell>
          <cell r="Z2148">
            <v>223.5519021740356</v>
          </cell>
          <cell r="AA2148">
            <v>223.5519021740356</v>
          </cell>
          <cell r="AB2148">
            <v>223.5519021740356</v>
          </cell>
          <cell r="AC2148">
            <v>223.5519021740356</v>
          </cell>
          <cell r="AD2148">
            <v>337.50439054972321</v>
          </cell>
        </row>
        <row r="2149">
          <cell r="F2149" t="str">
            <v>LT12B</v>
          </cell>
          <cell r="H2149" t="str">
            <v>Income</v>
          </cell>
          <cell r="Q2149" t="str">
            <v>21121GBC206P2</v>
          </cell>
          <cell r="S2149">
            <v>3104</v>
          </cell>
          <cell r="T2149">
            <v>0</v>
          </cell>
          <cell r="U2149">
            <v>2393</v>
          </cell>
          <cell r="V2149">
            <v>3591</v>
          </cell>
          <cell r="W2149">
            <v>1440</v>
          </cell>
          <cell r="X2149">
            <v>552.72456760275247</v>
          </cell>
          <cell r="Y2149">
            <v>1371.6285069745875</v>
          </cell>
          <cell r="Z2149">
            <v>4572.0950232486248</v>
          </cell>
          <cell r="AA2149">
            <v>0</v>
          </cell>
          <cell r="AB2149">
            <v>0</v>
          </cell>
          <cell r="AC2149">
            <v>0</v>
          </cell>
          <cell r="AD2149">
            <v>2286.0475116243124</v>
          </cell>
        </row>
        <row r="2150">
          <cell r="F2150" t="str">
            <v>LT12B</v>
          </cell>
          <cell r="H2150" t="str">
            <v>Production Volume</v>
          </cell>
          <cell r="Q2150" t="str">
            <v>21121GBC206P2</v>
          </cell>
          <cell r="S2150">
            <v>3104</v>
          </cell>
          <cell r="T2150">
            <v>239</v>
          </cell>
          <cell r="U2150">
            <v>2393</v>
          </cell>
          <cell r="V2150">
            <v>3591</v>
          </cell>
          <cell r="W2150">
            <v>1440</v>
          </cell>
          <cell r="X2150">
            <v>1200</v>
          </cell>
          <cell r="Y2150">
            <v>1680</v>
          </cell>
          <cell r="Z2150">
            <v>3840</v>
          </cell>
          <cell r="AA2150">
            <v>0</v>
          </cell>
          <cell r="AB2150">
            <v>0</v>
          </cell>
          <cell r="AC2150">
            <v>0</v>
          </cell>
          <cell r="AD2150">
            <v>2400</v>
          </cell>
        </row>
        <row r="2151">
          <cell r="F2151" t="str">
            <v>LT12B</v>
          </cell>
          <cell r="H2151" t="str">
            <v>Sales Volume</v>
          </cell>
          <cell r="Q2151" t="str">
            <v>21121GBC206P2</v>
          </cell>
          <cell r="S2151">
            <v>3104</v>
          </cell>
          <cell r="T2151">
            <v>0</v>
          </cell>
          <cell r="U2151">
            <v>2393</v>
          </cell>
          <cell r="V2151">
            <v>3591</v>
          </cell>
          <cell r="W2151">
            <v>1440</v>
          </cell>
          <cell r="X2151">
            <v>552.72456760275247</v>
          </cell>
          <cell r="Y2151">
            <v>1371.6285069745875</v>
          </cell>
          <cell r="Z2151">
            <v>4572.0950232486248</v>
          </cell>
          <cell r="AA2151">
            <v>0</v>
          </cell>
          <cell r="AB2151">
            <v>0</v>
          </cell>
          <cell r="AC2151">
            <v>0</v>
          </cell>
          <cell r="AD2151">
            <v>2286.0475116243124</v>
          </cell>
        </row>
        <row r="2152">
          <cell r="F2152" t="str">
            <v>LT12B</v>
          </cell>
          <cell r="H2152" t="str">
            <v>Stock Volume</v>
          </cell>
          <cell r="Q2152" t="str">
            <v>21121GBC206P2</v>
          </cell>
          <cell r="S2152">
            <v>0</v>
          </cell>
          <cell r="T2152">
            <v>0</v>
          </cell>
          <cell r="U2152">
            <v>0</v>
          </cell>
          <cell r="V2152">
            <v>0</v>
          </cell>
          <cell r="W2152">
            <v>0</v>
          </cell>
          <cell r="X2152">
            <v>647.27543239724753</v>
          </cell>
          <cell r="Y2152">
            <v>955.64692542266016</v>
          </cell>
          <cell r="Z2152">
            <v>223.5519021740356</v>
          </cell>
          <cell r="AA2152">
            <v>223.5519021740356</v>
          </cell>
          <cell r="AB2152">
            <v>223.5519021740356</v>
          </cell>
          <cell r="AC2152">
            <v>223.5519021740356</v>
          </cell>
          <cell r="AD2152">
            <v>337.50439054972321</v>
          </cell>
        </row>
        <row r="2153">
          <cell r="F2153" t="str">
            <v>LT12B</v>
          </cell>
          <cell r="H2153" t="str">
            <v>Available Stock</v>
          </cell>
          <cell r="Q2153" t="str">
            <v>21121GBC106P3</v>
          </cell>
          <cell r="S2153">
            <v>0</v>
          </cell>
          <cell r="T2153">
            <v>0</v>
          </cell>
          <cell r="U2153">
            <v>0</v>
          </cell>
          <cell r="V2153">
            <v>0</v>
          </cell>
          <cell r="W2153">
            <v>0</v>
          </cell>
          <cell r="X2153">
            <v>0</v>
          </cell>
          <cell r="Y2153">
            <v>0</v>
          </cell>
          <cell r="Z2153">
            <v>0</v>
          </cell>
          <cell r="AA2153">
            <v>0</v>
          </cell>
          <cell r="AB2153">
            <v>0</v>
          </cell>
          <cell r="AC2153">
            <v>0</v>
          </cell>
          <cell r="AD2153">
            <v>0</v>
          </cell>
        </row>
        <row r="2154">
          <cell r="F2154" t="str">
            <v>LT12B</v>
          </cell>
          <cell r="H2154" t="str">
            <v>Income</v>
          </cell>
          <cell r="Q2154" t="str">
            <v>21121GBC106P3</v>
          </cell>
          <cell r="S2154">
            <v>2405</v>
          </cell>
          <cell r="T2154">
            <v>0</v>
          </cell>
          <cell r="U2154">
            <v>1576</v>
          </cell>
          <cell r="V2154">
            <v>720</v>
          </cell>
          <cell r="W2154">
            <v>0</v>
          </cell>
          <cell r="X2154">
            <v>0</v>
          </cell>
          <cell r="Y2154">
            <v>0</v>
          </cell>
          <cell r="Z2154">
            <v>0</v>
          </cell>
          <cell r="AA2154">
            <v>0</v>
          </cell>
          <cell r="AB2154">
            <v>0</v>
          </cell>
          <cell r="AC2154">
            <v>0</v>
          </cell>
          <cell r="AD2154">
            <v>0</v>
          </cell>
        </row>
        <row r="2155">
          <cell r="F2155" t="str">
            <v>LT12B</v>
          </cell>
          <cell r="H2155" t="str">
            <v>Production Volume</v>
          </cell>
          <cell r="Q2155" t="str">
            <v>21121GBC106P3</v>
          </cell>
          <cell r="S2155">
            <v>3472</v>
          </cell>
          <cell r="T2155">
            <v>0</v>
          </cell>
          <cell r="U2155">
            <v>1576</v>
          </cell>
          <cell r="V2155">
            <v>720</v>
          </cell>
          <cell r="W2155">
            <v>0</v>
          </cell>
          <cell r="X2155">
            <v>0</v>
          </cell>
          <cell r="Y2155">
            <v>0</v>
          </cell>
          <cell r="Z2155">
            <v>0</v>
          </cell>
          <cell r="AA2155">
            <v>0</v>
          </cell>
          <cell r="AB2155">
            <v>0</v>
          </cell>
          <cell r="AC2155">
            <v>0</v>
          </cell>
          <cell r="AD2155">
            <v>0</v>
          </cell>
        </row>
        <row r="2156">
          <cell r="F2156" t="str">
            <v>LT12B</v>
          </cell>
          <cell r="H2156" t="str">
            <v>Sales Volume</v>
          </cell>
          <cell r="Q2156" t="str">
            <v>21121GBC106P3</v>
          </cell>
          <cell r="S2156">
            <v>2405</v>
          </cell>
          <cell r="T2156">
            <v>0</v>
          </cell>
          <cell r="U2156">
            <v>1576</v>
          </cell>
          <cell r="V2156">
            <v>720</v>
          </cell>
          <cell r="W2156">
            <v>0</v>
          </cell>
          <cell r="X2156">
            <v>0</v>
          </cell>
          <cell r="Y2156">
            <v>0</v>
          </cell>
          <cell r="Z2156">
            <v>0</v>
          </cell>
          <cell r="AA2156">
            <v>0</v>
          </cell>
          <cell r="AB2156">
            <v>0</v>
          </cell>
          <cell r="AC2156">
            <v>0</v>
          </cell>
          <cell r="AD2156">
            <v>0</v>
          </cell>
        </row>
        <row r="2157">
          <cell r="F2157" t="str">
            <v>LT12B</v>
          </cell>
          <cell r="H2157" t="str">
            <v>Stock Volume</v>
          </cell>
          <cell r="Q2157" t="str">
            <v>21121GBC106P3</v>
          </cell>
          <cell r="S2157">
            <v>0</v>
          </cell>
          <cell r="T2157">
            <v>0</v>
          </cell>
          <cell r="U2157">
            <v>0</v>
          </cell>
          <cell r="V2157">
            <v>0</v>
          </cell>
          <cell r="W2157">
            <v>0</v>
          </cell>
          <cell r="X2157">
            <v>0</v>
          </cell>
          <cell r="Y2157">
            <v>0</v>
          </cell>
          <cell r="Z2157">
            <v>0</v>
          </cell>
          <cell r="AA2157">
            <v>0</v>
          </cell>
          <cell r="AB2157">
            <v>0</v>
          </cell>
          <cell r="AC2157">
            <v>0</v>
          </cell>
          <cell r="AD2157">
            <v>0</v>
          </cell>
        </row>
        <row r="2158">
          <cell r="F2158" t="str">
            <v>LT12B</v>
          </cell>
          <cell r="H2158" t="str">
            <v>Available Stock</v>
          </cell>
          <cell r="Q2158" t="str">
            <v>21121GBC206P3</v>
          </cell>
          <cell r="S2158">
            <v>0</v>
          </cell>
          <cell r="T2158">
            <v>0</v>
          </cell>
          <cell r="U2158">
            <v>0</v>
          </cell>
          <cell r="V2158">
            <v>0</v>
          </cell>
          <cell r="W2158">
            <v>0</v>
          </cell>
          <cell r="X2158">
            <v>0</v>
          </cell>
          <cell r="Y2158">
            <v>0</v>
          </cell>
          <cell r="Z2158">
            <v>0</v>
          </cell>
          <cell r="AA2158">
            <v>0</v>
          </cell>
          <cell r="AB2158">
            <v>0</v>
          </cell>
          <cell r="AC2158">
            <v>0</v>
          </cell>
          <cell r="AD2158">
            <v>0</v>
          </cell>
        </row>
        <row r="2159">
          <cell r="F2159" t="str">
            <v>LT12B</v>
          </cell>
          <cell r="H2159" t="str">
            <v>Income</v>
          </cell>
          <cell r="Q2159" t="str">
            <v>21121GBC206P3</v>
          </cell>
          <cell r="S2159">
            <v>1783</v>
          </cell>
          <cell r="T2159">
            <v>0</v>
          </cell>
          <cell r="U2159">
            <v>0</v>
          </cell>
          <cell r="V2159">
            <v>240</v>
          </cell>
          <cell r="W2159">
            <v>0</v>
          </cell>
          <cell r="X2159">
            <v>0</v>
          </cell>
          <cell r="Y2159">
            <v>0</v>
          </cell>
          <cell r="Z2159">
            <v>0</v>
          </cell>
          <cell r="AA2159">
            <v>0</v>
          </cell>
          <cell r="AB2159">
            <v>0</v>
          </cell>
          <cell r="AC2159">
            <v>0</v>
          </cell>
          <cell r="AD2159">
            <v>0</v>
          </cell>
        </row>
        <row r="2160">
          <cell r="F2160" t="str">
            <v>LT12B</v>
          </cell>
          <cell r="H2160" t="str">
            <v>Production Volume</v>
          </cell>
          <cell r="Q2160" t="str">
            <v>21121GBC206P3</v>
          </cell>
          <cell r="S2160">
            <v>2151</v>
          </cell>
          <cell r="T2160">
            <v>480</v>
          </cell>
          <cell r="U2160">
            <v>0</v>
          </cell>
          <cell r="V2160">
            <v>240</v>
          </cell>
          <cell r="W2160">
            <v>0</v>
          </cell>
          <cell r="X2160">
            <v>0</v>
          </cell>
          <cell r="Y2160">
            <v>0</v>
          </cell>
          <cell r="Z2160">
            <v>0</v>
          </cell>
          <cell r="AA2160">
            <v>0</v>
          </cell>
          <cell r="AB2160">
            <v>0</v>
          </cell>
          <cell r="AC2160">
            <v>0</v>
          </cell>
          <cell r="AD2160">
            <v>0</v>
          </cell>
        </row>
        <row r="2161">
          <cell r="F2161" t="str">
            <v>LT12B</v>
          </cell>
          <cell r="H2161" t="str">
            <v>Sales Volume</v>
          </cell>
          <cell r="Q2161" t="str">
            <v>21121GBC206P3</v>
          </cell>
          <cell r="S2161">
            <v>1783</v>
          </cell>
          <cell r="T2161">
            <v>0</v>
          </cell>
          <cell r="U2161">
            <v>0</v>
          </cell>
          <cell r="V2161">
            <v>240</v>
          </cell>
          <cell r="W2161">
            <v>0</v>
          </cell>
          <cell r="X2161">
            <v>0</v>
          </cell>
          <cell r="Y2161">
            <v>0</v>
          </cell>
          <cell r="Z2161">
            <v>0</v>
          </cell>
          <cell r="AA2161">
            <v>0</v>
          </cell>
          <cell r="AB2161">
            <v>0</v>
          </cell>
          <cell r="AC2161">
            <v>0</v>
          </cell>
          <cell r="AD2161">
            <v>0</v>
          </cell>
        </row>
        <row r="2162">
          <cell r="F2162" t="str">
            <v>LT12B</v>
          </cell>
          <cell r="H2162" t="str">
            <v>Stock Volume</v>
          </cell>
          <cell r="Q2162" t="str">
            <v>21121GBC206P3</v>
          </cell>
          <cell r="S2162">
            <v>0</v>
          </cell>
          <cell r="T2162">
            <v>0</v>
          </cell>
          <cell r="U2162">
            <v>0</v>
          </cell>
          <cell r="V2162">
            <v>0</v>
          </cell>
          <cell r="W2162">
            <v>0</v>
          </cell>
          <cell r="X2162">
            <v>0</v>
          </cell>
          <cell r="Y2162">
            <v>0</v>
          </cell>
          <cell r="Z2162">
            <v>0</v>
          </cell>
          <cell r="AA2162">
            <v>0</v>
          </cell>
          <cell r="AB2162">
            <v>0</v>
          </cell>
          <cell r="AC2162">
            <v>0</v>
          </cell>
          <cell r="AD2162">
            <v>0</v>
          </cell>
        </row>
        <row r="2163">
          <cell r="F2163" t="str">
            <v>LT12F</v>
          </cell>
          <cell r="H2163" t="str">
            <v>Available Stock</v>
          </cell>
          <cell r="Q2163" t="str">
            <v>21121GBB106P3</v>
          </cell>
          <cell r="S2163">
            <v>9</v>
          </cell>
          <cell r="T2163">
            <v>0</v>
          </cell>
          <cell r="U2163">
            <v>1</v>
          </cell>
          <cell r="V2163">
            <v>2</v>
          </cell>
          <cell r="W2163">
            <v>2</v>
          </cell>
          <cell r="X2163">
            <v>2</v>
          </cell>
          <cell r="Y2163">
            <v>2</v>
          </cell>
          <cell r="Z2163">
            <v>2</v>
          </cell>
          <cell r="AA2163">
            <v>2</v>
          </cell>
          <cell r="AB2163">
            <v>2</v>
          </cell>
          <cell r="AC2163">
            <v>2</v>
          </cell>
          <cell r="AD2163">
            <v>2</v>
          </cell>
        </row>
        <row r="2164">
          <cell r="F2164" t="str">
            <v>LT12F</v>
          </cell>
          <cell r="H2164" t="str">
            <v>Income</v>
          </cell>
          <cell r="Q2164" t="str">
            <v>21121GBB106P3</v>
          </cell>
          <cell r="S2164">
            <v>0</v>
          </cell>
          <cell r="T2164">
            <v>0</v>
          </cell>
          <cell r="U2164">
            <v>-3</v>
          </cell>
          <cell r="V2164">
            <v>0</v>
          </cell>
          <cell r="W2164">
            <v>0</v>
          </cell>
          <cell r="X2164">
            <v>0</v>
          </cell>
          <cell r="Y2164">
            <v>0</v>
          </cell>
          <cell r="Z2164">
            <v>0</v>
          </cell>
          <cell r="AA2164">
            <v>0</v>
          </cell>
          <cell r="AB2164">
            <v>0</v>
          </cell>
          <cell r="AC2164">
            <v>0</v>
          </cell>
          <cell r="AD2164">
            <v>0</v>
          </cell>
        </row>
        <row r="2165">
          <cell r="F2165" t="str">
            <v>LT12F</v>
          </cell>
          <cell r="H2165" t="str">
            <v>Production Volume</v>
          </cell>
          <cell r="Q2165" t="str">
            <v>21121GBB106P3</v>
          </cell>
          <cell r="S2165">
            <v>0</v>
          </cell>
          <cell r="T2165">
            <v>0</v>
          </cell>
          <cell r="U2165">
            <v>0</v>
          </cell>
          <cell r="V2165">
            <v>0</v>
          </cell>
          <cell r="W2165">
            <v>0</v>
          </cell>
          <cell r="X2165">
            <v>0</v>
          </cell>
          <cell r="Y2165">
            <v>0</v>
          </cell>
          <cell r="Z2165">
            <v>0</v>
          </cell>
          <cell r="AA2165">
            <v>0</v>
          </cell>
          <cell r="AB2165">
            <v>0</v>
          </cell>
          <cell r="AC2165">
            <v>0</v>
          </cell>
          <cell r="AD2165">
            <v>0</v>
          </cell>
        </row>
        <row r="2166">
          <cell r="F2166" t="str">
            <v>LT12F</v>
          </cell>
          <cell r="H2166" t="str">
            <v>Sales Volume</v>
          </cell>
          <cell r="Q2166" t="str">
            <v>21121GBB106P3</v>
          </cell>
          <cell r="S2166">
            <v>0</v>
          </cell>
          <cell r="T2166">
            <v>0</v>
          </cell>
          <cell r="U2166">
            <v>-3</v>
          </cell>
          <cell r="V2166">
            <v>0</v>
          </cell>
          <cell r="W2166">
            <v>0</v>
          </cell>
          <cell r="X2166">
            <v>0</v>
          </cell>
          <cell r="Y2166">
            <v>0</v>
          </cell>
          <cell r="Z2166">
            <v>0</v>
          </cell>
          <cell r="AA2166">
            <v>0</v>
          </cell>
          <cell r="AB2166">
            <v>0</v>
          </cell>
          <cell r="AC2166">
            <v>0</v>
          </cell>
          <cell r="AD2166">
            <v>0</v>
          </cell>
        </row>
        <row r="2167">
          <cell r="F2167" t="str">
            <v>LT12F</v>
          </cell>
          <cell r="H2167" t="str">
            <v>Stock Volume</v>
          </cell>
          <cell r="Q2167" t="str">
            <v>21121GBB106P3</v>
          </cell>
          <cell r="S2167">
            <v>9</v>
          </cell>
          <cell r="T2167">
            <v>8</v>
          </cell>
          <cell r="U2167">
            <v>8</v>
          </cell>
          <cell r="V2167">
            <v>8</v>
          </cell>
          <cell r="W2167">
            <v>8</v>
          </cell>
          <cell r="X2167">
            <v>8</v>
          </cell>
          <cell r="Y2167">
            <v>8</v>
          </cell>
          <cell r="Z2167">
            <v>8</v>
          </cell>
          <cell r="AA2167">
            <v>8</v>
          </cell>
          <cell r="AB2167">
            <v>8</v>
          </cell>
          <cell r="AC2167">
            <v>8</v>
          </cell>
          <cell r="AD2167">
            <v>8</v>
          </cell>
        </row>
        <row r="2168">
          <cell r="F2168" t="str">
            <v>LT12F</v>
          </cell>
          <cell r="H2168" t="str">
            <v>Available Stock</v>
          </cell>
          <cell r="Q2168" t="str">
            <v>21121GBB206P3</v>
          </cell>
          <cell r="S2168">
            <v>208</v>
          </cell>
          <cell r="T2168">
            <v>179</v>
          </cell>
          <cell r="U2168">
            <v>174</v>
          </cell>
          <cell r="V2168">
            <v>164</v>
          </cell>
          <cell r="W2168">
            <v>164</v>
          </cell>
          <cell r="X2168">
            <v>164</v>
          </cell>
          <cell r="Y2168">
            <v>164</v>
          </cell>
          <cell r="Z2168">
            <v>164</v>
          </cell>
          <cell r="AA2168">
            <v>164</v>
          </cell>
          <cell r="AB2168">
            <v>164</v>
          </cell>
          <cell r="AC2168">
            <v>164</v>
          </cell>
          <cell r="AD2168">
            <v>164</v>
          </cell>
        </row>
        <row r="2169">
          <cell r="F2169" t="str">
            <v>LT12F</v>
          </cell>
          <cell r="H2169" t="str">
            <v>Income</v>
          </cell>
          <cell r="Q2169" t="str">
            <v>21121GBB206P3</v>
          </cell>
          <cell r="S2169">
            <v>0</v>
          </cell>
          <cell r="T2169">
            <v>15</v>
          </cell>
          <cell r="U2169">
            <v>-1</v>
          </cell>
          <cell r="V2169">
            <v>0</v>
          </cell>
          <cell r="W2169">
            <v>0</v>
          </cell>
          <cell r="X2169">
            <v>0</v>
          </cell>
          <cell r="Y2169">
            <v>0</v>
          </cell>
          <cell r="Z2169">
            <v>0</v>
          </cell>
          <cell r="AA2169">
            <v>0</v>
          </cell>
          <cell r="AB2169">
            <v>0</v>
          </cell>
          <cell r="AC2169">
            <v>0</v>
          </cell>
          <cell r="AD2169">
            <v>0</v>
          </cell>
        </row>
        <row r="2170">
          <cell r="F2170" t="str">
            <v>LT12F</v>
          </cell>
          <cell r="H2170" t="str">
            <v>Production Volume</v>
          </cell>
          <cell r="Q2170" t="str">
            <v>21121GBB206P3</v>
          </cell>
          <cell r="S2170">
            <v>0</v>
          </cell>
          <cell r="T2170">
            <v>0</v>
          </cell>
          <cell r="U2170">
            <v>0</v>
          </cell>
          <cell r="V2170">
            <v>0</v>
          </cell>
          <cell r="W2170">
            <v>0</v>
          </cell>
          <cell r="X2170">
            <v>0</v>
          </cell>
          <cell r="Y2170">
            <v>0</v>
          </cell>
          <cell r="Z2170">
            <v>0</v>
          </cell>
          <cell r="AA2170">
            <v>0</v>
          </cell>
          <cell r="AB2170">
            <v>0</v>
          </cell>
          <cell r="AC2170">
            <v>0</v>
          </cell>
          <cell r="AD2170">
            <v>0</v>
          </cell>
        </row>
        <row r="2171">
          <cell r="F2171" t="str">
            <v>LT12F</v>
          </cell>
          <cell r="H2171" t="str">
            <v>Sales Volume</v>
          </cell>
          <cell r="Q2171" t="str">
            <v>21121GBB206P3</v>
          </cell>
          <cell r="S2171">
            <v>0</v>
          </cell>
          <cell r="T2171">
            <v>15</v>
          </cell>
          <cell r="U2171">
            <v>-1</v>
          </cell>
          <cell r="V2171">
            <v>0</v>
          </cell>
          <cell r="W2171">
            <v>0</v>
          </cell>
          <cell r="X2171">
            <v>0</v>
          </cell>
          <cell r="Y2171">
            <v>0</v>
          </cell>
          <cell r="Z2171">
            <v>0</v>
          </cell>
          <cell r="AA2171">
            <v>0</v>
          </cell>
          <cell r="AB2171">
            <v>0</v>
          </cell>
          <cell r="AC2171">
            <v>0</v>
          </cell>
          <cell r="AD2171">
            <v>0</v>
          </cell>
        </row>
        <row r="2172">
          <cell r="F2172" t="str">
            <v>LT12F</v>
          </cell>
          <cell r="H2172" t="str">
            <v>Stock Volume</v>
          </cell>
          <cell r="Q2172" t="str">
            <v>21121GBB206P3</v>
          </cell>
          <cell r="S2172">
            <v>208</v>
          </cell>
          <cell r="T2172">
            <v>181</v>
          </cell>
          <cell r="U2172">
            <v>177</v>
          </cell>
          <cell r="V2172">
            <v>165</v>
          </cell>
          <cell r="W2172">
            <v>165</v>
          </cell>
          <cell r="X2172">
            <v>165</v>
          </cell>
          <cell r="Y2172">
            <v>165</v>
          </cell>
          <cell r="Z2172">
            <v>165</v>
          </cell>
          <cell r="AA2172">
            <v>165</v>
          </cell>
          <cell r="AB2172">
            <v>165</v>
          </cell>
          <cell r="AC2172">
            <v>165</v>
          </cell>
          <cell r="AD2172">
            <v>165</v>
          </cell>
        </row>
        <row r="2173">
          <cell r="F2173" t="str">
            <v>LT13B</v>
          </cell>
          <cell r="H2173" t="str">
            <v>Available Stock</v>
          </cell>
          <cell r="Q2173" t="str">
            <v>21131GBC106T1</v>
          </cell>
          <cell r="S2173">
            <v>0</v>
          </cell>
          <cell r="T2173">
            <v>0</v>
          </cell>
          <cell r="U2173">
            <v>0</v>
          </cell>
          <cell r="V2173">
            <v>0</v>
          </cell>
          <cell r="W2173">
            <v>0</v>
          </cell>
          <cell r="X2173">
            <v>0</v>
          </cell>
          <cell r="Y2173">
            <v>0</v>
          </cell>
          <cell r="Z2173">
            <v>0</v>
          </cell>
          <cell r="AA2173">
            <v>0</v>
          </cell>
          <cell r="AB2173">
            <v>0</v>
          </cell>
          <cell r="AC2173">
            <v>0</v>
          </cell>
          <cell r="AD2173">
            <v>0</v>
          </cell>
        </row>
        <row r="2174">
          <cell r="F2174" t="str">
            <v>LT13B</v>
          </cell>
          <cell r="H2174" t="str">
            <v>Income</v>
          </cell>
          <cell r="Q2174" t="str">
            <v>21131GBC106T1</v>
          </cell>
          <cell r="S2174">
            <v>0</v>
          </cell>
          <cell r="T2174">
            <v>0</v>
          </cell>
          <cell r="U2174">
            <v>2400</v>
          </cell>
          <cell r="V2174">
            <v>2398</v>
          </cell>
          <cell r="W2174">
            <v>0</v>
          </cell>
          <cell r="X2174">
            <v>0</v>
          </cell>
          <cell r="Y2174">
            <v>0</v>
          </cell>
          <cell r="Z2174">
            <v>0</v>
          </cell>
          <cell r="AA2174">
            <v>0</v>
          </cell>
          <cell r="AB2174">
            <v>0</v>
          </cell>
          <cell r="AC2174">
            <v>0</v>
          </cell>
          <cell r="AD2174">
            <v>0</v>
          </cell>
        </row>
        <row r="2175">
          <cell r="F2175" t="str">
            <v>LT13B</v>
          </cell>
          <cell r="H2175" t="str">
            <v>Production Volume</v>
          </cell>
          <cell r="Q2175" t="str">
            <v>21131GBC106T1</v>
          </cell>
          <cell r="S2175">
            <v>0</v>
          </cell>
          <cell r="T2175">
            <v>0</v>
          </cell>
          <cell r="U2175">
            <v>2400</v>
          </cell>
          <cell r="V2175">
            <v>2398</v>
          </cell>
          <cell r="W2175">
            <v>0</v>
          </cell>
          <cell r="X2175">
            <v>0</v>
          </cell>
          <cell r="Y2175">
            <v>0</v>
          </cell>
          <cell r="Z2175">
            <v>0</v>
          </cell>
          <cell r="AA2175">
            <v>0</v>
          </cell>
          <cell r="AB2175">
            <v>0</v>
          </cell>
          <cell r="AC2175">
            <v>0</v>
          </cell>
          <cell r="AD2175">
            <v>0</v>
          </cell>
        </row>
        <row r="2176">
          <cell r="F2176" t="str">
            <v>LT13B</v>
          </cell>
          <cell r="H2176" t="str">
            <v>Sales Volume</v>
          </cell>
          <cell r="Q2176" t="str">
            <v>21131GBC106T1</v>
          </cell>
          <cell r="S2176">
            <v>0</v>
          </cell>
          <cell r="T2176">
            <v>0</v>
          </cell>
          <cell r="U2176">
            <v>2400</v>
          </cell>
          <cell r="V2176">
            <v>2398</v>
          </cell>
          <cell r="W2176">
            <v>0</v>
          </cell>
          <cell r="X2176">
            <v>0</v>
          </cell>
          <cell r="Y2176">
            <v>0</v>
          </cell>
          <cell r="Z2176">
            <v>0</v>
          </cell>
          <cell r="AA2176">
            <v>0</v>
          </cell>
          <cell r="AB2176">
            <v>0</v>
          </cell>
          <cell r="AC2176">
            <v>0</v>
          </cell>
          <cell r="AD2176">
            <v>0</v>
          </cell>
        </row>
        <row r="2177">
          <cell r="F2177" t="str">
            <v>LT13B</v>
          </cell>
          <cell r="H2177" t="str">
            <v>Stock Volume</v>
          </cell>
          <cell r="Q2177" t="str">
            <v>21131GBC106T1</v>
          </cell>
          <cell r="S2177">
            <v>0</v>
          </cell>
          <cell r="T2177">
            <v>0</v>
          </cell>
          <cell r="U2177">
            <v>0</v>
          </cell>
          <cell r="V2177">
            <v>0</v>
          </cell>
          <cell r="W2177">
            <v>0</v>
          </cell>
          <cell r="X2177">
            <v>0</v>
          </cell>
          <cell r="Y2177">
            <v>0</v>
          </cell>
          <cell r="Z2177">
            <v>0</v>
          </cell>
          <cell r="AA2177">
            <v>0</v>
          </cell>
          <cell r="AB2177">
            <v>0</v>
          </cell>
          <cell r="AC2177">
            <v>0</v>
          </cell>
          <cell r="AD2177">
            <v>0</v>
          </cell>
        </row>
        <row r="2178">
          <cell r="F2178" t="str">
            <v>LT13B</v>
          </cell>
          <cell r="H2178" t="str">
            <v>Available Stock</v>
          </cell>
          <cell r="Q2178" t="str">
            <v>21131GBC206T1</v>
          </cell>
          <cell r="S2178">
            <v>0</v>
          </cell>
          <cell r="T2178">
            <v>0</v>
          </cell>
          <cell r="U2178">
            <v>0</v>
          </cell>
          <cell r="V2178">
            <v>0</v>
          </cell>
          <cell r="W2178">
            <v>0</v>
          </cell>
          <cell r="X2178">
            <v>0</v>
          </cell>
          <cell r="Y2178">
            <v>0</v>
          </cell>
          <cell r="Z2178">
            <v>0</v>
          </cell>
          <cell r="AA2178">
            <v>0</v>
          </cell>
          <cell r="AB2178">
            <v>0</v>
          </cell>
          <cell r="AC2178">
            <v>0</v>
          </cell>
          <cell r="AD2178">
            <v>0</v>
          </cell>
        </row>
        <row r="2179">
          <cell r="F2179" t="str">
            <v>LT13B</v>
          </cell>
          <cell r="H2179" t="str">
            <v>Income</v>
          </cell>
          <cell r="Q2179" t="str">
            <v>21131GBC206T1</v>
          </cell>
          <cell r="S2179">
            <v>0</v>
          </cell>
          <cell r="T2179">
            <v>0</v>
          </cell>
          <cell r="U2179">
            <v>0</v>
          </cell>
          <cell r="V2179">
            <v>2280</v>
          </cell>
          <cell r="W2179">
            <v>0</v>
          </cell>
          <cell r="X2179">
            <v>0</v>
          </cell>
          <cell r="Y2179">
            <v>0</v>
          </cell>
          <cell r="Z2179">
            <v>0</v>
          </cell>
          <cell r="AA2179">
            <v>0</v>
          </cell>
          <cell r="AB2179">
            <v>0</v>
          </cell>
          <cell r="AC2179">
            <v>0</v>
          </cell>
          <cell r="AD2179">
            <v>0</v>
          </cell>
        </row>
        <row r="2180">
          <cell r="F2180" t="str">
            <v>LT13B</v>
          </cell>
          <cell r="H2180" t="str">
            <v>Production Volume</v>
          </cell>
          <cell r="Q2180" t="str">
            <v>21131GBC206T1</v>
          </cell>
          <cell r="S2180">
            <v>0</v>
          </cell>
          <cell r="T2180">
            <v>1919</v>
          </cell>
          <cell r="U2180">
            <v>0</v>
          </cell>
          <cell r="V2180">
            <v>2280</v>
          </cell>
          <cell r="W2180">
            <v>0</v>
          </cell>
          <cell r="X2180">
            <v>0</v>
          </cell>
          <cell r="Y2180">
            <v>0</v>
          </cell>
          <cell r="Z2180">
            <v>0</v>
          </cell>
          <cell r="AA2180">
            <v>0</v>
          </cell>
          <cell r="AB2180">
            <v>0</v>
          </cell>
          <cell r="AC2180">
            <v>0</v>
          </cell>
          <cell r="AD2180">
            <v>0</v>
          </cell>
        </row>
        <row r="2181">
          <cell r="F2181" t="str">
            <v>LT13B</v>
          </cell>
          <cell r="H2181" t="str">
            <v>Sales Volume</v>
          </cell>
          <cell r="Q2181" t="str">
            <v>21131GBC206T1</v>
          </cell>
          <cell r="S2181">
            <v>0</v>
          </cell>
          <cell r="T2181">
            <v>0</v>
          </cell>
          <cell r="U2181">
            <v>0</v>
          </cell>
          <cell r="V2181">
            <v>2280</v>
          </cell>
          <cell r="W2181">
            <v>0</v>
          </cell>
          <cell r="X2181">
            <v>0</v>
          </cell>
          <cell r="Y2181">
            <v>0</v>
          </cell>
          <cell r="Z2181">
            <v>0</v>
          </cell>
          <cell r="AA2181">
            <v>0</v>
          </cell>
          <cell r="AB2181">
            <v>0</v>
          </cell>
          <cell r="AC2181">
            <v>0</v>
          </cell>
          <cell r="AD2181">
            <v>0</v>
          </cell>
        </row>
        <row r="2182">
          <cell r="F2182" t="str">
            <v>LT13B</v>
          </cell>
          <cell r="H2182" t="str">
            <v>Stock Volume</v>
          </cell>
          <cell r="Q2182" t="str">
            <v>21131GBC206T1</v>
          </cell>
          <cell r="S2182">
            <v>0</v>
          </cell>
          <cell r="T2182">
            <v>0</v>
          </cell>
          <cell r="U2182">
            <v>0</v>
          </cell>
          <cell r="V2182">
            <v>0</v>
          </cell>
          <cell r="W2182">
            <v>0</v>
          </cell>
          <cell r="X2182">
            <v>0</v>
          </cell>
          <cell r="Y2182">
            <v>0</v>
          </cell>
          <cell r="Z2182">
            <v>0</v>
          </cell>
          <cell r="AA2182">
            <v>0</v>
          </cell>
          <cell r="AB2182">
            <v>0</v>
          </cell>
          <cell r="AC2182">
            <v>0</v>
          </cell>
          <cell r="AD2182">
            <v>0</v>
          </cell>
        </row>
        <row r="2183">
          <cell r="F2183" t="str">
            <v>LT13B</v>
          </cell>
          <cell r="H2183" t="str">
            <v>Available Stock</v>
          </cell>
          <cell r="Q2183" t="str">
            <v>21131GBC106T2</v>
          </cell>
          <cell r="S2183">
            <v>0</v>
          </cell>
          <cell r="T2183">
            <v>0</v>
          </cell>
          <cell r="U2183">
            <v>0</v>
          </cell>
          <cell r="V2183">
            <v>0</v>
          </cell>
          <cell r="W2183">
            <v>0</v>
          </cell>
          <cell r="X2183">
            <v>0</v>
          </cell>
          <cell r="Y2183">
            <v>0</v>
          </cell>
          <cell r="Z2183">
            <v>0</v>
          </cell>
          <cell r="AA2183">
            <v>0</v>
          </cell>
          <cell r="AB2183">
            <v>0</v>
          </cell>
          <cell r="AC2183">
            <v>0</v>
          </cell>
          <cell r="AD2183">
            <v>0</v>
          </cell>
        </row>
        <row r="2184">
          <cell r="F2184" t="str">
            <v>LT13B</v>
          </cell>
          <cell r="H2184" t="str">
            <v>Income</v>
          </cell>
          <cell r="Q2184" t="str">
            <v>21131GBC106T2</v>
          </cell>
          <cell r="S2184">
            <v>0</v>
          </cell>
          <cell r="T2184">
            <v>0</v>
          </cell>
          <cell r="U2184">
            <v>0</v>
          </cell>
          <cell r="V2184">
            <v>0</v>
          </cell>
          <cell r="W2184">
            <v>0</v>
          </cell>
          <cell r="X2184">
            <v>0</v>
          </cell>
          <cell r="Y2184">
            <v>0</v>
          </cell>
          <cell r="Z2184">
            <v>0</v>
          </cell>
          <cell r="AA2184">
            <v>0</v>
          </cell>
          <cell r="AB2184">
            <v>0</v>
          </cell>
          <cell r="AC2184">
            <v>0</v>
          </cell>
          <cell r="AD2184">
            <v>0</v>
          </cell>
        </row>
        <row r="2185">
          <cell r="F2185" t="str">
            <v>LT13B</v>
          </cell>
          <cell r="H2185" t="str">
            <v>Production Volume</v>
          </cell>
          <cell r="Q2185" t="str">
            <v>21131GBC106T2</v>
          </cell>
          <cell r="S2185">
            <v>0</v>
          </cell>
          <cell r="T2185">
            <v>0</v>
          </cell>
          <cell r="U2185">
            <v>0</v>
          </cell>
          <cell r="V2185">
            <v>0</v>
          </cell>
          <cell r="W2185">
            <v>0</v>
          </cell>
          <cell r="X2185">
            <v>0</v>
          </cell>
          <cell r="Y2185">
            <v>0</v>
          </cell>
          <cell r="Z2185">
            <v>0</v>
          </cell>
          <cell r="AA2185">
            <v>0</v>
          </cell>
          <cell r="AB2185">
            <v>0</v>
          </cell>
          <cell r="AC2185">
            <v>0</v>
          </cell>
          <cell r="AD2185">
            <v>0</v>
          </cell>
        </row>
        <row r="2186">
          <cell r="F2186" t="str">
            <v>LT13B</v>
          </cell>
          <cell r="H2186" t="str">
            <v>Sales Volume</v>
          </cell>
          <cell r="Q2186" t="str">
            <v>21131GBC106T2</v>
          </cell>
          <cell r="S2186">
            <v>0</v>
          </cell>
          <cell r="T2186">
            <v>0</v>
          </cell>
          <cell r="U2186">
            <v>0</v>
          </cell>
          <cell r="V2186">
            <v>0</v>
          </cell>
          <cell r="W2186">
            <v>0</v>
          </cell>
          <cell r="X2186">
            <v>0</v>
          </cell>
          <cell r="Y2186">
            <v>0</v>
          </cell>
          <cell r="Z2186">
            <v>0</v>
          </cell>
          <cell r="AA2186">
            <v>0</v>
          </cell>
          <cell r="AB2186">
            <v>0</v>
          </cell>
          <cell r="AC2186">
            <v>0</v>
          </cell>
          <cell r="AD2186">
            <v>0</v>
          </cell>
        </row>
        <row r="2187">
          <cell r="F2187" t="str">
            <v>LT13B</v>
          </cell>
          <cell r="H2187" t="str">
            <v>Stock Volume</v>
          </cell>
          <cell r="Q2187" t="str">
            <v>21131GBC106T2</v>
          </cell>
          <cell r="S2187">
            <v>0</v>
          </cell>
          <cell r="T2187">
            <v>0</v>
          </cell>
          <cell r="U2187">
            <v>0</v>
          </cell>
          <cell r="V2187">
            <v>0</v>
          </cell>
          <cell r="W2187">
            <v>0</v>
          </cell>
          <cell r="X2187">
            <v>0</v>
          </cell>
          <cell r="Y2187">
            <v>0</v>
          </cell>
          <cell r="Z2187">
            <v>0</v>
          </cell>
          <cell r="AA2187">
            <v>0</v>
          </cell>
          <cell r="AB2187">
            <v>0</v>
          </cell>
          <cell r="AC2187">
            <v>0</v>
          </cell>
          <cell r="AD2187">
            <v>0</v>
          </cell>
        </row>
        <row r="2188">
          <cell r="F2188" t="str">
            <v>LT13B</v>
          </cell>
          <cell r="H2188" t="str">
            <v>Available Stock</v>
          </cell>
          <cell r="Q2188" t="str">
            <v>21131GBC206T2</v>
          </cell>
          <cell r="S2188">
            <v>0</v>
          </cell>
          <cell r="T2188">
            <v>0</v>
          </cell>
          <cell r="U2188">
            <v>0</v>
          </cell>
          <cell r="V2188">
            <v>0</v>
          </cell>
          <cell r="W2188">
            <v>0</v>
          </cell>
          <cell r="X2188">
            <v>0</v>
          </cell>
          <cell r="Y2188">
            <v>0</v>
          </cell>
          <cell r="Z2188">
            <v>0</v>
          </cell>
          <cell r="AA2188">
            <v>0</v>
          </cell>
          <cell r="AB2188">
            <v>0</v>
          </cell>
          <cell r="AC2188">
            <v>0</v>
          </cell>
          <cell r="AD2188">
            <v>0</v>
          </cell>
        </row>
        <row r="2189">
          <cell r="F2189" t="str">
            <v>LT13B</v>
          </cell>
          <cell r="H2189" t="str">
            <v>Income</v>
          </cell>
          <cell r="Q2189" t="str">
            <v>21131GBC206T2</v>
          </cell>
          <cell r="S2189">
            <v>0</v>
          </cell>
          <cell r="T2189">
            <v>0</v>
          </cell>
          <cell r="U2189">
            <v>0</v>
          </cell>
          <cell r="V2189">
            <v>0</v>
          </cell>
          <cell r="W2189">
            <v>0</v>
          </cell>
          <cell r="X2189">
            <v>0</v>
          </cell>
          <cell r="Y2189">
            <v>0</v>
          </cell>
          <cell r="Z2189">
            <v>0</v>
          </cell>
          <cell r="AA2189">
            <v>0</v>
          </cell>
          <cell r="AB2189">
            <v>0</v>
          </cell>
          <cell r="AC2189">
            <v>0</v>
          </cell>
          <cell r="AD2189">
            <v>0</v>
          </cell>
        </row>
        <row r="2190">
          <cell r="F2190" t="str">
            <v>LT13B</v>
          </cell>
          <cell r="H2190" t="str">
            <v>Production Volume</v>
          </cell>
          <cell r="Q2190" t="str">
            <v>21131GBC206T2</v>
          </cell>
          <cell r="S2190">
            <v>0</v>
          </cell>
          <cell r="T2190">
            <v>0</v>
          </cell>
          <cell r="U2190">
            <v>0</v>
          </cell>
          <cell r="V2190">
            <v>0</v>
          </cell>
          <cell r="W2190">
            <v>0</v>
          </cell>
          <cell r="X2190">
            <v>0</v>
          </cell>
          <cell r="Y2190">
            <v>0</v>
          </cell>
          <cell r="Z2190">
            <v>0</v>
          </cell>
          <cell r="AA2190">
            <v>0</v>
          </cell>
          <cell r="AB2190">
            <v>0</v>
          </cell>
          <cell r="AC2190">
            <v>0</v>
          </cell>
          <cell r="AD2190">
            <v>0</v>
          </cell>
        </row>
        <row r="2191">
          <cell r="F2191" t="str">
            <v>LT13B</v>
          </cell>
          <cell r="H2191" t="str">
            <v>Sales Volume</v>
          </cell>
          <cell r="Q2191" t="str">
            <v>21131GBC206T2</v>
          </cell>
          <cell r="S2191">
            <v>0</v>
          </cell>
          <cell r="T2191">
            <v>0</v>
          </cell>
          <cell r="U2191">
            <v>0</v>
          </cell>
          <cell r="V2191">
            <v>0</v>
          </cell>
          <cell r="W2191">
            <v>0</v>
          </cell>
          <cell r="X2191">
            <v>0</v>
          </cell>
          <cell r="Y2191">
            <v>0</v>
          </cell>
          <cell r="Z2191">
            <v>0</v>
          </cell>
          <cell r="AA2191">
            <v>0</v>
          </cell>
          <cell r="AB2191">
            <v>0</v>
          </cell>
          <cell r="AC2191">
            <v>0</v>
          </cell>
          <cell r="AD2191">
            <v>0</v>
          </cell>
        </row>
        <row r="2192">
          <cell r="F2192" t="str">
            <v>LT13B</v>
          </cell>
          <cell r="H2192" t="str">
            <v>Stock Volume</v>
          </cell>
          <cell r="Q2192" t="str">
            <v>21131GBC206T2</v>
          </cell>
          <cell r="S2192">
            <v>0</v>
          </cell>
          <cell r="T2192">
            <v>0</v>
          </cell>
          <cell r="U2192">
            <v>0</v>
          </cell>
          <cell r="V2192">
            <v>0</v>
          </cell>
          <cell r="W2192">
            <v>0</v>
          </cell>
          <cell r="X2192">
            <v>0</v>
          </cell>
          <cell r="Y2192">
            <v>0</v>
          </cell>
          <cell r="Z2192">
            <v>0</v>
          </cell>
          <cell r="AA2192">
            <v>0</v>
          </cell>
          <cell r="AB2192">
            <v>0</v>
          </cell>
          <cell r="AC2192">
            <v>0</v>
          </cell>
          <cell r="AD2192">
            <v>0</v>
          </cell>
        </row>
        <row r="2193">
          <cell r="F2193" t="str">
            <v>LT13B</v>
          </cell>
          <cell r="H2193" t="str">
            <v>Available Stock</v>
          </cell>
          <cell r="Q2193" t="str">
            <v>21131GBC106T3</v>
          </cell>
          <cell r="S2193">
            <v>3791</v>
          </cell>
          <cell r="T2193">
            <v>1058</v>
          </cell>
          <cell r="U2193">
            <v>3020</v>
          </cell>
          <cell r="V2193">
            <v>1974</v>
          </cell>
          <cell r="W2193">
            <v>279</v>
          </cell>
          <cell r="X2193">
            <v>2030</v>
          </cell>
          <cell r="Y2193">
            <v>2987.9343346061228</v>
          </cell>
          <cell r="Z2193">
            <v>3513.5893724047546</v>
          </cell>
          <cell r="AA2193">
            <v>4406.055672511904</v>
          </cell>
          <cell r="AB2193">
            <v>2108.4985826243337</v>
          </cell>
          <cell r="AC2193">
            <v>2655.9279739456679</v>
          </cell>
          <cell r="AD2193">
            <v>1912.613328449168</v>
          </cell>
        </row>
        <row r="2194">
          <cell r="F2194" t="str">
            <v>LT13B</v>
          </cell>
          <cell r="H2194" t="str">
            <v>Income</v>
          </cell>
          <cell r="Q2194" t="str">
            <v>21131GBC106T3</v>
          </cell>
          <cell r="S2194">
            <v>4054</v>
          </cell>
          <cell r="T2194">
            <v>3277</v>
          </cell>
          <cell r="U2194">
            <v>3781</v>
          </cell>
          <cell r="V2194">
            <v>2711</v>
          </cell>
          <cell r="W2194">
            <v>5775</v>
          </cell>
          <cell r="X2194">
            <v>5689</v>
          </cell>
          <cell r="Y2194">
            <v>4082.0656653938772</v>
          </cell>
          <cell r="Z2194">
            <v>5234.3449622013686</v>
          </cell>
          <cell r="AA2194">
            <v>4867.5336998928506</v>
          </cell>
          <cell r="AB2194">
            <v>7577.5570898875703</v>
          </cell>
          <cell r="AC2194">
            <v>4012.5706086786658</v>
          </cell>
          <cell r="AD2194">
            <v>5303.3146454964999</v>
          </cell>
        </row>
        <row r="2195">
          <cell r="F2195" t="str">
            <v>LT13B</v>
          </cell>
          <cell r="H2195" t="str">
            <v>Production Volume</v>
          </cell>
          <cell r="Q2195" t="str">
            <v>21131GBC106T3</v>
          </cell>
          <cell r="S2195">
            <v>5347</v>
          </cell>
          <cell r="T2195">
            <v>0</v>
          </cell>
          <cell r="U2195">
            <v>5706</v>
          </cell>
          <cell r="V2195">
            <v>239</v>
          </cell>
          <cell r="W2195">
            <v>4080</v>
          </cell>
          <cell r="X2195">
            <v>7440</v>
          </cell>
          <cell r="Y2195">
            <v>5040</v>
          </cell>
          <cell r="Z2195">
            <v>5760</v>
          </cell>
          <cell r="AA2195">
            <v>5760</v>
          </cell>
          <cell r="AB2195">
            <v>5280</v>
          </cell>
          <cell r="AC2195">
            <v>4560</v>
          </cell>
          <cell r="AD2195">
            <v>4560</v>
          </cell>
        </row>
        <row r="2196">
          <cell r="F2196" t="str">
            <v>LT13B</v>
          </cell>
          <cell r="H2196" t="str">
            <v>Sales Volume</v>
          </cell>
          <cell r="Q2196" t="str">
            <v>21131GBC106T3</v>
          </cell>
          <cell r="S2196">
            <v>4054</v>
          </cell>
          <cell r="T2196">
            <v>3277</v>
          </cell>
          <cell r="U2196">
            <v>3781</v>
          </cell>
          <cell r="V2196">
            <v>2711</v>
          </cell>
          <cell r="W2196">
            <v>5775</v>
          </cell>
          <cell r="X2196">
            <v>5689</v>
          </cell>
          <cell r="Y2196">
            <v>4082.0656653938772</v>
          </cell>
          <cell r="Z2196">
            <v>5234.3449622013686</v>
          </cell>
          <cell r="AA2196">
            <v>4867.5336998928506</v>
          </cell>
          <cell r="AB2196">
            <v>7577.5570898875703</v>
          </cell>
          <cell r="AC2196">
            <v>4012.5706086786658</v>
          </cell>
          <cell r="AD2196">
            <v>5303.3146454964999</v>
          </cell>
        </row>
        <row r="2197">
          <cell r="F2197" t="str">
            <v>LT13B</v>
          </cell>
          <cell r="H2197" t="str">
            <v>Stock Volume</v>
          </cell>
          <cell r="Q2197" t="str">
            <v>21131GBC106T3</v>
          </cell>
          <cell r="S2197">
            <v>3808</v>
          </cell>
          <cell r="T2197">
            <v>1058</v>
          </cell>
          <cell r="U2197">
            <v>3064</v>
          </cell>
          <cell r="V2197">
            <v>2233</v>
          </cell>
          <cell r="W2197">
            <v>538</v>
          </cell>
          <cell r="X2197">
            <v>2289</v>
          </cell>
          <cell r="Y2197">
            <v>3246.9343346061228</v>
          </cell>
          <cell r="Z2197">
            <v>3772.5893724047546</v>
          </cell>
          <cell r="AA2197">
            <v>4665.055672511904</v>
          </cell>
          <cell r="AB2197">
            <v>2367.4985826243337</v>
          </cell>
          <cell r="AC2197">
            <v>2914.9279739456679</v>
          </cell>
          <cell r="AD2197">
            <v>2171.613328449168</v>
          </cell>
        </row>
        <row r="2198">
          <cell r="F2198" t="str">
            <v>LT13B</v>
          </cell>
          <cell r="H2198" t="str">
            <v>Available Stock</v>
          </cell>
          <cell r="Q2198" t="str">
            <v>21131GBC206T3</v>
          </cell>
          <cell r="S2198">
            <v>1609</v>
          </cell>
          <cell r="T2198">
            <v>2036</v>
          </cell>
          <cell r="U2198">
            <v>1191</v>
          </cell>
          <cell r="V2198">
            <v>1987</v>
          </cell>
          <cell r="W2198">
            <v>972</v>
          </cell>
          <cell r="X2198">
            <v>757</v>
          </cell>
          <cell r="Y2198">
            <v>1158.2005437706889</v>
          </cell>
          <cell r="Z2198">
            <v>1198.4235190829015</v>
          </cell>
          <cell r="AA2198">
            <v>1353.5584240966807</v>
          </cell>
          <cell r="AB2198">
            <v>659.7171681256591</v>
          </cell>
          <cell r="AC2198">
            <v>842.68861124552882</v>
          </cell>
          <cell r="AD2198">
            <v>381.30527232281065</v>
          </cell>
        </row>
        <row r="2199">
          <cell r="F2199" t="str">
            <v>LT13B</v>
          </cell>
          <cell r="H2199" t="str">
            <v>Income</v>
          </cell>
          <cell r="Q2199" t="str">
            <v>21131GBC206T3</v>
          </cell>
          <cell r="S2199">
            <v>965</v>
          </cell>
          <cell r="T2199">
            <v>1585</v>
          </cell>
          <cell r="U2199">
            <v>1398</v>
          </cell>
          <cell r="V2199">
            <v>-730</v>
          </cell>
          <cell r="W2199">
            <v>1255</v>
          </cell>
          <cell r="X2199">
            <v>1655</v>
          </cell>
          <cell r="Y2199">
            <v>1278.7994562293111</v>
          </cell>
          <cell r="Z2199">
            <v>1639.7770246877874</v>
          </cell>
          <cell r="AA2199">
            <v>1524.8650949862206</v>
          </cell>
          <cell r="AB2199">
            <v>2373.8412559710218</v>
          </cell>
          <cell r="AC2199">
            <v>1257.0285568801303</v>
          </cell>
          <cell r="AD2199">
            <v>1661.3833389227182</v>
          </cell>
        </row>
        <row r="2200">
          <cell r="F2200" t="str">
            <v>LT13B</v>
          </cell>
          <cell r="H2200" t="str">
            <v>Production Volume</v>
          </cell>
          <cell r="Q2200" t="str">
            <v>21131GBC206T3</v>
          </cell>
          <cell r="S2200">
            <v>1915</v>
          </cell>
          <cell r="T2200">
            <v>398</v>
          </cell>
          <cell r="U2200">
            <v>482</v>
          </cell>
          <cell r="V2200">
            <v>1876</v>
          </cell>
          <cell r="W2200">
            <v>240</v>
          </cell>
          <cell r="X2200">
            <v>1440</v>
          </cell>
          <cell r="Y2200">
            <v>1680</v>
          </cell>
          <cell r="Z2200">
            <v>1680</v>
          </cell>
          <cell r="AA2200">
            <v>1680</v>
          </cell>
          <cell r="AB2200">
            <v>1680</v>
          </cell>
          <cell r="AC2200">
            <v>1440</v>
          </cell>
          <cell r="AD2200">
            <v>1200</v>
          </cell>
        </row>
        <row r="2201">
          <cell r="F2201" t="str">
            <v>LT13B</v>
          </cell>
          <cell r="H2201" t="str">
            <v>Sales Volume</v>
          </cell>
          <cell r="Q2201" t="str">
            <v>21131GBC206T3</v>
          </cell>
          <cell r="S2201">
            <v>965</v>
          </cell>
          <cell r="T2201">
            <v>1585</v>
          </cell>
          <cell r="U2201">
            <v>1398</v>
          </cell>
          <cell r="V2201">
            <v>-730</v>
          </cell>
          <cell r="W2201">
            <v>1255</v>
          </cell>
          <cell r="X2201">
            <v>1655</v>
          </cell>
          <cell r="Y2201">
            <v>1278.7994562293111</v>
          </cell>
          <cell r="Z2201">
            <v>1639.7770246877874</v>
          </cell>
          <cell r="AA2201">
            <v>1524.8650949862206</v>
          </cell>
          <cell r="AB2201">
            <v>2373.8412559710218</v>
          </cell>
          <cell r="AC2201">
            <v>1257.0285568801303</v>
          </cell>
          <cell r="AD2201">
            <v>1661.3833389227182</v>
          </cell>
        </row>
        <row r="2202">
          <cell r="F2202" t="str">
            <v>LT13B</v>
          </cell>
          <cell r="H2202" t="str">
            <v>Stock Volume</v>
          </cell>
          <cell r="Q2202" t="str">
            <v>21131GBC206T3</v>
          </cell>
          <cell r="S2202">
            <v>1616</v>
          </cell>
          <cell r="T2202">
            <v>2036</v>
          </cell>
          <cell r="U2202">
            <v>1198</v>
          </cell>
          <cell r="V2202">
            <v>2154</v>
          </cell>
          <cell r="W2202">
            <v>1139</v>
          </cell>
          <cell r="X2202">
            <v>924</v>
          </cell>
          <cell r="Y2202">
            <v>1325.2005437706889</v>
          </cell>
          <cell r="Z2202">
            <v>1365.4235190829015</v>
          </cell>
          <cell r="AA2202">
            <v>1520.5584240966807</v>
          </cell>
          <cell r="AB2202">
            <v>826.7171681256591</v>
          </cell>
          <cell r="AC2202">
            <v>1009.6886112455288</v>
          </cell>
          <cell r="AD2202">
            <v>548.30527232281042</v>
          </cell>
        </row>
        <row r="2203">
          <cell r="F2203" t="str">
            <v>LT15F</v>
          </cell>
          <cell r="H2203" t="str">
            <v>Income</v>
          </cell>
          <cell r="Q2203" t="str">
            <v>21151GBB206P3</v>
          </cell>
          <cell r="S2203">
            <v>0</v>
          </cell>
          <cell r="T2203">
            <v>0</v>
          </cell>
          <cell r="U2203">
            <v>0</v>
          </cell>
          <cell r="V2203">
            <v>0</v>
          </cell>
          <cell r="W2203">
            <v>0</v>
          </cell>
          <cell r="X2203">
            <v>0</v>
          </cell>
          <cell r="Y2203">
            <v>0</v>
          </cell>
          <cell r="Z2203">
            <v>0</v>
          </cell>
          <cell r="AA2203">
            <v>0</v>
          </cell>
          <cell r="AB2203">
            <v>0</v>
          </cell>
          <cell r="AC2203">
            <v>0</v>
          </cell>
          <cell r="AD2203">
            <v>0</v>
          </cell>
        </row>
        <row r="2204">
          <cell r="F2204" t="str">
            <v>LT15F</v>
          </cell>
          <cell r="H2204" t="str">
            <v>Production Volume</v>
          </cell>
          <cell r="Q2204" t="str">
            <v>21151GBB206P3</v>
          </cell>
          <cell r="S2204">
            <v>0</v>
          </cell>
          <cell r="T2204">
            <v>0</v>
          </cell>
          <cell r="U2204">
            <v>0</v>
          </cell>
          <cell r="V2204">
            <v>0</v>
          </cell>
          <cell r="W2204">
            <v>0</v>
          </cell>
          <cell r="X2204">
            <v>0</v>
          </cell>
          <cell r="Y2204">
            <v>0</v>
          </cell>
          <cell r="Z2204">
            <v>0</v>
          </cell>
          <cell r="AA2204">
            <v>0</v>
          </cell>
          <cell r="AB2204">
            <v>0</v>
          </cell>
          <cell r="AC2204">
            <v>0</v>
          </cell>
          <cell r="AD2204">
            <v>0</v>
          </cell>
        </row>
        <row r="2205">
          <cell r="F2205" t="str">
            <v>LT15F</v>
          </cell>
          <cell r="H2205" t="str">
            <v>Sales Volume</v>
          </cell>
          <cell r="Q2205" t="str">
            <v>21151GBB206P3</v>
          </cell>
          <cell r="S2205">
            <v>0</v>
          </cell>
          <cell r="T2205">
            <v>0</v>
          </cell>
          <cell r="U2205">
            <v>0</v>
          </cell>
          <cell r="V2205">
            <v>0</v>
          </cell>
          <cell r="W2205">
            <v>0</v>
          </cell>
          <cell r="X2205">
            <v>0</v>
          </cell>
          <cell r="Y2205">
            <v>0</v>
          </cell>
          <cell r="Z2205">
            <v>0</v>
          </cell>
          <cell r="AA2205">
            <v>0</v>
          </cell>
          <cell r="AB2205">
            <v>0</v>
          </cell>
          <cell r="AC2205">
            <v>0</v>
          </cell>
          <cell r="AD2205">
            <v>0</v>
          </cell>
        </row>
        <row r="2206">
          <cell r="F2206" t="str">
            <v>LTA13</v>
          </cell>
          <cell r="H2206" t="str">
            <v>Available Stock</v>
          </cell>
          <cell r="Q2206" t="str">
            <v>21131TBA106P1</v>
          </cell>
          <cell r="S2206">
            <v>365</v>
          </cell>
          <cell r="T2206">
            <v>348</v>
          </cell>
          <cell r="U2206">
            <v>347</v>
          </cell>
          <cell r="V2206">
            <v>324</v>
          </cell>
          <cell r="W2206">
            <v>323</v>
          </cell>
          <cell r="X2206">
            <v>322</v>
          </cell>
          <cell r="Y2206">
            <v>322</v>
          </cell>
          <cell r="Z2206">
            <v>322</v>
          </cell>
          <cell r="AA2206">
            <v>322</v>
          </cell>
          <cell r="AB2206">
            <v>322</v>
          </cell>
          <cell r="AC2206">
            <v>322</v>
          </cell>
          <cell r="AD2206">
            <v>322</v>
          </cell>
        </row>
        <row r="2207">
          <cell r="F2207" t="str">
            <v>LTA13</v>
          </cell>
          <cell r="H2207" t="str">
            <v>Income</v>
          </cell>
          <cell r="Q2207" t="str">
            <v>21131TBA106P1</v>
          </cell>
          <cell r="S2207">
            <v>0</v>
          </cell>
          <cell r="T2207">
            <v>18</v>
          </cell>
          <cell r="U2207">
            <v>26</v>
          </cell>
          <cell r="V2207">
            <v>8</v>
          </cell>
          <cell r="W2207">
            <v>1</v>
          </cell>
          <cell r="X2207">
            <v>1</v>
          </cell>
          <cell r="Y2207">
            <v>0</v>
          </cell>
          <cell r="Z2207">
            <v>0</v>
          </cell>
          <cell r="AA2207">
            <v>0</v>
          </cell>
          <cell r="AB2207">
            <v>0</v>
          </cell>
          <cell r="AC2207">
            <v>0</v>
          </cell>
          <cell r="AD2207">
            <v>0</v>
          </cell>
        </row>
        <row r="2208">
          <cell r="F2208" t="str">
            <v>LTA13</v>
          </cell>
          <cell r="H2208" t="str">
            <v>Production Volume</v>
          </cell>
          <cell r="Q2208" t="str">
            <v>21131TBA106P1</v>
          </cell>
          <cell r="S2208">
            <v>0</v>
          </cell>
          <cell r="T2208">
            <v>0</v>
          </cell>
          <cell r="U2208">
            <v>0</v>
          </cell>
          <cell r="V2208">
            <v>0</v>
          </cell>
          <cell r="W2208">
            <v>0</v>
          </cell>
          <cell r="X2208">
            <v>0</v>
          </cell>
          <cell r="Y2208">
            <v>0</v>
          </cell>
          <cell r="Z2208">
            <v>0</v>
          </cell>
          <cell r="AA2208">
            <v>0</v>
          </cell>
          <cell r="AB2208">
            <v>0</v>
          </cell>
          <cell r="AC2208">
            <v>0</v>
          </cell>
          <cell r="AD2208">
            <v>0</v>
          </cell>
        </row>
        <row r="2209">
          <cell r="F2209" t="str">
            <v>LTA13</v>
          </cell>
          <cell r="H2209" t="str">
            <v>Sales Volume</v>
          </cell>
          <cell r="Q2209" t="str">
            <v>21131TBA106P1</v>
          </cell>
          <cell r="S2209">
            <v>0</v>
          </cell>
          <cell r="T2209">
            <v>18</v>
          </cell>
          <cell r="U2209">
            <v>26</v>
          </cell>
          <cell r="V2209">
            <v>8</v>
          </cell>
          <cell r="W2209">
            <v>1</v>
          </cell>
          <cell r="X2209">
            <v>1</v>
          </cell>
          <cell r="Y2209">
            <v>0</v>
          </cell>
          <cell r="Z2209">
            <v>0</v>
          </cell>
          <cell r="AA2209">
            <v>0</v>
          </cell>
          <cell r="AB2209">
            <v>0</v>
          </cell>
          <cell r="AC2209">
            <v>0</v>
          </cell>
          <cell r="AD2209">
            <v>0</v>
          </cell>
        </row>
        <row r="2210">
          <cell r="F2210" t="str">
            <v>LTA13</v>
          </cell>
          <cell r="H2210" t="str">
            <v>Stock Volume</v>
          </cell>
          <cell r="Q2210" t="str">
            <v>21131TBA106P1</v>
          </cell>
          <cell r="S2210">
            <v>365</v>
          </cell>
          <cell r="T2210">
            <v>351</v>
          </cell>
          <cell r="U2210">
            <v>350</v>
          </cell>
          <cell r="V2210">
            <v>325</v>
          </cell>
          <cell r="W2210">
            <v>324</v>
          </cell>
          <cell r="X2210">
            <v>323</v>
          </cell>
          <cell r="Y2210">
            <v>323</v>
          </cell>
          <cell r="Z2210">
            <v>323</v>
          </cell>
          <cell r="AA2210">
            <v>323</v>
          </cell>
          <cell r="AB2210">
            <v>323</v>
          </cell>
          <cell r="AC2210">
            <v>323</v>
          </cell>
          <cell r="AD2210">
            <v>323</v>
          </cell>
        </row>
        <row r="2211">
          <cell r="F2211" t="str">
            <v>LTA13</v>
          </cell>
          <cell r="H2211" t="str">
            <v>Available Stock</v>
          </cell>
          <cell r="Q2211" t="str">
            <v>21131TBA206P1</v>
          </cell>
          <cell r="S2211">
            <v>355</v>
          </cell>
          <cell r="T2211">
            <v>332</v>
          </cell>
          <cell r="U2211">
            <v>323</v>
          </cell>
          <cell r="V2211">
            <v>308</v>
          </cell>
          <cell r="W2211">
            <v>307</v>
          </cell>
          <cell r="X2211">
            <v>306</v>
          </cell>
          <cell r="Y2211">
            <v>306</v>
          </cell>
          <cell r="Z2211">
            <v>306</v>
          </cell>
          <cell r="AA2211">
            <v>306</v>
          </cell>
          <cell r="AB2211">
            <v>306</v>
          </cell>
          <cell r="AC2211">
            <v>306</v>
          </cell>
          <cell r="AD2211">
            <v>306</v>
          </cell>
        </row>
        <row r="2212">
          <cell r="F2212" t="str">
            <v>LTA13</v>
          </cell>
          <cell r="H2212" t="str">
            <v>Income</v>
          </cell>
          <cell r="Q2212" t="str">
            <v>21131TBA206P1</v>
          </cell>
          <cell r="S2212">
            <v>0</v>
          </cell>
          <cell r="T2212">
            <v>9</v>
          </cell>
          <cell r="U2212">
            <v>2</v>
          </cell>
          <cell r="V2212">
            <v>8</v>
          </cell>
          <cell r="W2212">
            <v>1</v>
          </cell>
          <cell r="X2212">
            <v>1</v>
          </cell>
          <cell r="Y2212">
            <v>0</v>
          </cell>
          <cell r="Z2212">
            <v>0</v>
          </cell>
          <cell r="AA2212">
            <v>0</v>
          </cell>
          <cell r="AB2212">
            <v>0</v>
          </cell>
          <cell r="AC2212">
            <v>0</v>
          </cell>
          <cell r="AD2212">
            <v>0</v>
          </cell>
        </row>
        <row r="2213">
          <cell r="F2213" t="str">
            <v>LTA13</v>
          </cell>
          <cell r="H2213" t="str">
            <v>Production Volume</v>
          </cell>
          <cell r="Q2213" t="str">
            <v>21131TBA206P1</v>
          </cell>
          <cell r="S2213">
            <v>0</v>
          </cell>
          <cell r="T2213">
            <v>0</v>
          </cell>
          <cell r="U2213">
            <v>0</v>
          </cell>
          <cell r="V2213">
            <v>0</v>
          </cell>
          <cell r="W2213">
            <v>0</v>
          </cell>
          <cell r="X2213">
            <v>0</v>
          </cell>
          <cell r="Y2213">
            <v>0</v>
          </cell>
          <cell r="Z2213">
            <v>0</v>
          </cell>
          <cell r="AA2213">
            <v>0</v>
          </cell>
          <cell r="AB2213">
            <v>0</v>
          </cell>
          <cell r="AC2213">
            <v>0</v>
          </cell>
          <cell r="AD2213">
            <v>0</v>
          </cell>
        </row>
        <row r="2214">
          <cell r="F2214" t="str">
            <v>LTA13</v>
          </cell>
          <cell r="H2214" t="str">
            <v>Sales Volume</v>
          </cell>
          <cell r="Q2214" t="str">
            <v>21131TBA206P1</v>
          </cell>
          <cell r="S2214">
            <v>0</v>
          </cell>
          <cell r="T2214">
            <v>9</v>
          </cell>
          <cell r="U2214">
            <v>2</v>
          </cell>
          <cell r="V2214">
            <v>8</v>
          </cell>
          <cell r="W2214">
            <v>1</v>
          </cell>
          <cell r="X2214">
            <v>1</v>
          </cell>
          <cell r="Y2214">
            <v>0</v>
          </cell>
          <cell r="Z2214">
            <v>0</v>
          </cell>
          <cell r="AA2214">
            <v>0</v>
          </cell>
          <cell r="AB2214">
            <v>0</v>
          </cell>
          <cell r="AC2214">
            <v>0</v>
          </cell>
          <cell r="AD2214">
            <v>0</v>
          </cell>
        </row>
        <row r="2215">
          <cell r="F2215" t="str">
            <v>LTA13</v>
          </cell>
          <cell r="H2215" t="str">
            <v>Stock Volume</v>
          </cell>
          <cell r="Q2215" t="str">
            <v>21131TBA206P1</v>
          </cell>
          <cell r="S2215">
            <v>355</v>
          </cell>
          <cell r="T2215">
            <v>333</v>
          </cell>
          <cell r="U2215">
            <v>324</v>
          </cell>
          <cell r="V2215">
            <v>308</v>
          </cell>
          <cell r="W2215">
            <v>307</v>
          </cell>
          <cell r="X2215">
            <v>306</v>
          </cell>
          <cell r="Y2215">
            <v>306</v>
          </cell>
          <cell r="Z2215">
            <v>306</v>
          </cell>
          <cell r="AA2215">
            <v>306</v>
          </cell>
          <cell r="AB2215">
            <v>306</v>
          </cell>
          <cell r="AC2215">
            <v>306</v>
          </cell>
          <cell r="AD2215">
            <v>306</v>
          </cell>
        </row>
        <row r="2216">
          <cell r="F2216" t="str">
            <v>LTD06</v>
          </cell>
          <cell r="H2216" t="str">
            <v>Available Stock</v>
          </cell>
          <cell r="Q2216" t="str">
            <v>21061CBA106E2</v>
          </cell>
          <cell r="S2216">
            <v>2</v>
          </cell>
          <cell r="T2216">
            <v>13</v>
          </cell>
          <cell r="U2216">
            <v>9</v>
          </cell>
          <cell r="V2216">
            <v>5</v>
          </cell>
          <cell r="W2216">
            <v>5</v>
          </cell>
          <cell r="X2216">
            <v>5</v>
          </cell>
          <cell r="Y2216">
            <v>5</v>
          </cell>
          <cell r="Z2216">
            <v>5</v>
          </cell>
          <cell r="AA2216">
            <v>5</v>
          </cell>
          <cell r="AB2216">
            <v>5</v>
          </cell>
          <cell r="AC2216">
            <v>5</v>
          </cell>
          <cell r="AD2216">
            <v>5</v>
          </cell>
        </row>
        <row r="2217">
          <cell r="F2217" t="str">
            <v>LTD06</v>
          </cell>
          <cell r="H2217" t="str">
            <v>Income</v>
          </cell>
          <cell r="Q2217" t="str">
            <v>21061CBA106E2</v>
          </cell>
          <cell r="S2217">
            <v>0</v>
          </cell>
          <cell r="T2217">
            <v>0</v>
          </cell>
          <cell r="U2217">
            <v>-2</v>
          </cell>
          <cell r="V2217">
            <v>0</v>
          </cell>
          <cell r="W2217">
            <v>0</v>
          </cell>
          <cell r="X2217">
            <v>0</v>
          </cell>
          <cell r="Y2217">
            <v>0</v>
          </cell>
          <cell r="Z2217">
            <v>0</v>
          </cell>
          <cell r="AA2217">
            <v>0</v>
          </cell>
          <cell r="AB2217">
            <v>0</v>
          </cell>
          <cell r="AC2217">
            <v>0</v>
          </cell>
          <cell r="AD2217">
            <v>0</v>
          </cell>
        </row>
        <row r="2218">
          <cell r="F2218" t="str">
            <v>LTD06</v>
          </cell>
          <cell r="H2218" t="str">
            <v>Production Volume</v>
          </cell>
          <cell r="Q2218" t="str">
            <v>21061CBA106E2</v>
          </cell>
          <cell r="S2218">
            <v>0</v>
          </cell>
          <cell r="T2218">
            <v>0</v>
          </cell>
          <cell r="U2218">
            <v>0</v>
          </cell>
          <cell r="V2218">
            <v>0</v>
          </cell>
          <cell r="W2218">
            <v>0</v>
          </cell>
          <cell r="X2218">
            <v>0</v>
          </cell>
          <cell r="Y2218">
            <v>0</v>
          </cell>
          <cell r="Z2218">
            <v>0</v>
          </cell>
          <cell r="AA2218">
            <v>0</v>
          </cell>
          <cell r="AB2218">
            <v>0</v>
          </cell>
          <cell r="AC2218">
            <v>0</v>
          </cell>
          <cell r="AD2218">
            <v>0</v>
          </cell>
        </row>
        <row r="2219">
          <cell r="F2219" t="str">
            <v>LTD06</v>
          </cell>
          <cell r="H2219" t="str">
            <v>Sales Volume</v>
          </cell>
          <cell r="Q2219" t="str">
            <v>21061CBA106E2</v>
          </cell>
          <cell r="S2219">
            <v>0</v>
          </cell>
          <cell r="T2219">
            <v>0</v>
          </cell>
          <cell r="U2219">
            <v>-2</v>
          </cell>
          <cell r="V2219">
            <v>0</v>
          </cell>
          <cell r="W2219">
            <v>0</v>
          </cell>
          <cell r="X2219">
            <v>0</v>
          </cell>
          <cell r="Y2219">
            <v>0</v>
          </cell>
          <cell r="Z2219">
            <v>0</v>
          </cell>
          <cell r="AA2219">
            <v>0</v>
          </cell>
          <cell r="AB2219">
            <v>0</v>
          </cell>
          <cell r="AC2219">
            <v>0</v>
          </cell>
          <cell r="AD2219">
            <v>0</v>
          </cell>
        </row>
        <row r="2220">
          <cell r="F2220" t="str">
            <v>LTD06</v>
          </cell>
          <cell r="H2220" t="str">
            <v>Stock Volume</v>
          </cell>
          <cell r="Q2220" t="str">
            <v>21061CBA106E2</v>
          </cell>
          <cell r="S2220">
            <v>11</v>
          </cell>
          <cell r="T2220">
            <v>13</v>
          </cell>
          <cell r="U2220">
            <v>10</v>
          </cell>
          <cell r="V2220">
            <v>6</v>
          </cell>
          <cell r="W2220">
            <v>6</v>
          </cell>
          <cell r="X2220">
            <v>6</v>
          </cell>
          <cell r="Y2220">
            <v>6</v>
          </cell>
          <cell r="Z2220">
            <v>6</v>
          </cell>
          <cell r="AA2220">
            <v>6</v>
          </cell>
          <cell r="AB2220">
            <v>6</v>
          </cell>
          <cell r="AC2220">
            <v>6</v>
          </cell>
          <cell r="AD2220">
            <v>6</v>
          </cell>
        </row>
        <row r="2221">
          <cell r="F2221" t="str">
            <v>LTD06</v>
          </cell>
          <cell r="H2221" t="str">
            <v>Available Stock</v>
          </cell>
          <cell r="Q2221" t="str">
            <v>21061CBA206E2</v>
          </cell>
          <cell r="S2221">
            <v>6</v>
          </cell>
          <cell r="T2221">
            <v>9</v>
          </cell>
          <cell r="U2221">
            <v>8</v>
          </cell>
          <cell r="V2221">
            <v>8</v>
          </cell>
          <cell r="W2221">
            <v>8</v>
          </cell>
          <cell r="X2221">
            <v>8</v>
          </cell>
          <cell r="Y2221">
            <v>8</v>
          </cell>
          <cell r="Z2221">
            <v>8</v>
          </cell>
          <cell r="AA2221">
            <v>8</v>
          </cell>
          <cell r="AB2221">
            <v>8</v>
          </cell>
          <cell r="AC2221">
            <v>8</v>
          </cell>
          <cell r="AD2221">
            <v>8</v>
          </cell>
        </row>
        <row r="2222">
          <cell r="F2222" t="str">
            <v>LTD06</v>
          </cell>
          <cell r="H2222" t="str">
            <v>Income</v>
          </cell>
          <cell r="Q2222" t="str">
            <v>21061CBA206E2</v>
          </cell>
          <cell r="S2222">
            <v>0</v>
          </cell>
          <cell r="T2222">
            <v>0</v>
          </cell>
          <cell r="U2222">
            <v>-3</v>
          </cell>
          <cell r="V2222">
            <v>0</v>
          </cell>
          <cell r="W2222">
            <v>0</v>
          </cell>
          <cell r="X2222">
            <v>0</v>
          </cell>
          <cell r="Y2222">
            <v>0</v>
          </cell>
          <cell r="Z2222">
            <v>0</v>
          </cell>
          <cell r="AA2222">
            <v>0</v>
          </cell>
          <cell r="AB2222">
            <v>0</v>
          </cell>
          <cell r="AC2222">
            <v>0</v>
          </cell>
          <cell r="AD2222">
            <v>0</v>
          </cell>
        </row>
        <row r="2223">
          <cell r="F2223" t="str">
            <v>LTD06</v>
          </cell>
          <cell r="H2223" t="str">
            <v>Production Volume</v>
          </cell>
          <cell r="Q2223" t="str">
            <v>21061CBA206E2</v>
          </cell>
          <cell r="S2223">
            <v>0</v>
          </cell>
          <cell r="T2223">
            <v>0</v>
          </cell>
          <cell r="U2223">
            <v>0</v>
          </cell>
          <cell r="V2223">
            <v>0</v>
          </cell>
          <cell r="W2223">
            <v>0</v>
          </cell>
          <cell r="X2223">
            <v>0</v>
          </cell>
          <cell r="Y2223">
            <v>0</v>
          </cell>
          <cell r="Z2223">
            <v>0</v>
          </cell>
          <cell r="AA2223">
            <v>0</v>
          </cell>
          <cell r="AB2223">
            <v>0</v>
          </cell>
          <cell r="AC2223">
            <v>0</v>
          </cell>
          <cell r="AD2223">
            <v>0</v>
          </cell>
        </row>
        <row r="2224">
          <cell r="F2224" t="str">
            <v>LTD06</v>
          </cell>
          <cell r="H2224" t="str">
            <v>Sales Volume</v>
          </cell>
          <cell r="Q2224" t="str">
            <v>21061CBA206E2</v>
          </cell>
          <cell r="S2224">
            <v>0</v>
          </cell>
          <cell r="T2224">
            <v>0</v>
          </cell>
          <cell r="U2224">
            <v>-3</v>
          </cell>
          <cell r="V2224">
            <v>0</v>
          </cell>
          <cell r="W2224">
            <v>0</v>
          </cell>
          <cell r="X2224">
            <v>0</v>
          </cell>
          <cell r="Y2224">
            <v>0</v>
          </cell>
          <cell r="Z2224">
            <v>0</v>
          </cell>
          <cell r="AA2224">
            <v>0</v>
          </cell>
          <cell r="AB2224">
            <v>0</v>
          </cell>
          <cell r="AC2224">
            <v>0</v>
          </cell>
          <cell r="AD2224">
            <v>0</v>
          </cell>
        </row>
        <row r="2225">
          <cell r="F2225" t="str">
            <v>LTD06</v>
          </cell>
          <cell r="H2225" t="str">
            <v>Stock Volume</v>
          </cell>
          <cell r="Q2225" t="str">
            <v>21061CBA206E2</v>
          </cell>
          <cell r="S2225">
            <v>8</v>
          </cell>
          <cell r="T2225">
            <v>9</v>
          </cell>
          <cell r="U2225">
            <v>11</v>
          </cell>
          <cell r="V2225">
            <v>8</v>
          </cell>
          <cell r="W2225">
            <v>8</v>
          </cell>
          <cell r="X2225">
            <v>8</v>
          </cell>
          <cell r="Y2225">
            <v>8</v>
          </cell>
          <cell r="Z2225">
            <v>8</v>
          </cell>
          <cell r="AA2225">
            <v>8</v>
          </cell>
          <cell r="AB2225">
            <v>8</v>
          </cell>
          <cell r="AC2225">
            <v>8</v>
          </cell>
          <cell r="AD2225">
            <v>8</v>
          </cell>
        </row>
        <row r="2226">
          <cell r="F2226" t="str">
            <v>LTD09</v>
          </cell>
          <cell r="H2226" t="str">
            <v>Available Stock</v>
          </cell>
          <cell r="Q2226" t="str">
            <v>21081HBA106L2</v>
          </cell>
          <cell r="S2226">
            <v>7</v>
          </cell>
          <cell r="T2226">
            <v>5</v>
          </cell>
          <cell r="U2226">
            <v>4</v>
          </cell>
          <cell r="V2226">
            <v>4</v>
          </cell>
          <cell r="W2226">
            <v>4</v>
          </cell>
          <cell r="X2226">
            <v>4</v>
          </cell>
          <cell r="Y2226">
            <v>4</v>
          </cell>
          <cell r="Z2226">
            <v>4</v>
          </cell>
          <cell r="AA2226">
            <v>4</v>
          </cell>
          <cell r="AB2226">
            <v>4</v>
          </cell>
          <cell r="AC2226">
            <v>4</v>
          </cell>
          <cell r="AD2226">
            <v>4</v>
          </cell>
        </row>
        <row r="2227">
          <cell r="F2227" t="str">
            <v>LTD09</v>
          </cell>
          <cell r="H2227" t="str">
            <v>Income</v>
          </cell>
          <cell r="Q2227" t="str">
            <v>21081HBA106L2</v>
          </cell>
          <cell r="S2227">
            <v>0</v>
          </cell>
          <cell r="T2227">
            <v>0</v>
          </cell>
          <cell r="U2227">
            <v>0</v>
          </cell>
          <cell r="V2227">
            <v>0</v>
          </cell>
          <cell r="W2227">
            <v>0</v>
          </cell>
          <cell r="X2227">
            <v>0</v>
          </cell>
          <cell r="Y2227">
            <v>0</v>
          </cell>
          <cell r="Z2227">
            <v>0</v>
          </cell>
          <cell r="AA2227">
            <v>0</v>
          </cell>
          <cell r="AB2227">
            <v>0</v>
          </cell>
          <cell r="AC2227">
            <v>0</v>
          </cell>
          <cell r="AD2227">
            <v>0</v>
          </cell>
        </row>
        <row r="2228">
          <cell r="F2228" t="str">
            <v>LTD09</v>
          </cell>
          <cell r="H2228" t="str">
            <v>Production Volume</v>
          </cell>
          <cell r="Q2228" t="str">
            <v>21081HBA106L2</v>
          </cell>
          <cell r="S2228">
            <v>0</v>
          </cell>
          <cell r="T2228">
            <v>0</v>
          </cell>
          <cell r="U2228">
            <v>0</v>
          </cell>
          <cell r="V2228">
            <v>0</v>
          </cell>
          <cell r="W2228">
            <v>0</v>
          </cell>
          <cell r="X2228">
            <v>0</v>
          </cell>
          <cell r="Y2228">
            <v>0</v>
          </cell>
          <cell r="Z2228">
            <v>0</v>
          </cell>
          <cell r="AA2228">
            <v>0</v>
          </cell>
          <cell r="AB2228">
            <v>0</v>
          </cell>
          <cell r="AC2228">
            <v>0</v>
          </cell>
          <cell r="AD2228">
            <v>0</v>
          </cell>
        </row>
        <row r="2229">
          <cell r="F2229" t="str">
            <v>LTD09</v>
          </cell>
          <cell r="H2229" t="str">
            <v>Sales Volume</v>
          </cell>
          <cell r="Q2229" t="str">
            <v>21081HBA106L2</v>
          </cell>
          <cell r="S2229">
            <v>0</v>
          </cell>
          <cell r="T2229">
            <v>0</v>
          </cell>
          <cell r="U2229">
            <v>0</v>
          </cell>
          <cell r="V2229">
            <v>0</v>
          </cell>
          <cell r="W2229">
            <v>0</v>
          </cell>
          <cell r="X2229">
            <v>0</v>
          </cell>
          <cell r="Y2229">
            <v>0</v>
          </cell>
          <cell r="Z2229">
            <v>0</v>
          </cell>
          <cell r="AA2229">
            <v>0</v>
          </cell>
          <cell r="AB2229">
            <v>0</v>
          </cell>
          <cell r="AC2229">
            <v>0</v>
          </cell>
          <cell r="AD2229">
            <v>0</v>
          </cell>
        </row>
        <row r="2230">
          <cell r="F2230" t="str">
            <v>LTD09</v>
          </cell>
          <cell r="H2230" t="str">
            <v>Stock Volume</v>
          </cell>
          <cell r="Q2230" t="str">
            <v>21081HBA106L2</v>
          </cell>
          <cell r="S2230">
            <v>7</v>
          </cell>
          <cell r="T2230">
            <v>7</v>
          </cell>
          <cell r="U2230">
            <v>6</v>
          </cell>
          <cell r="V2230">
            <v>6</v>
          </cell>
          <cell r="W2230">
            <v>6</v>
          </cell>
          <cell r="X2230">
            <v>6</v>
          </cell>
          <cell r="Y2230">
            <v>6</v>
          </cell>
          <cell r="Z2230">
            <v>6</v>
          </cell>
          <cell r="AA2230">
            <v>6</v>
          </cell>
          <cell r="AB2230">
            <v>6</v>
          </cell>
          <cell r="AC2230">
            <v>6</v>
          </cell>
          <cell r="AD2230">
            <v>6</v>
          </cell>
        </row>
        <row r="2231">
          <cell r="F2231" t="str">
            <v>LTD09</v>
          </cell>
          <cell r="H2231" t="str">
            <v>Available Stock</v>
          </cell>
          <cell r="Q2231" t="str">
            <v>21081HBA206H2</v>
          </cell>
          <cell r="S2231">
            <v>4</v>
          </cell>
          <cell r="T2231">
            <v>0</v>
          </cell>
          <cell r="U2231">
            <v>1</v>
          </cell>
          <cell r="V2231">
            <v>1</v>
          </cell>
          <cell r="W2231">
            <v>1</v>
          </cell>
          <cell r="X2231">
            <v>1</v>
          </cell>
          <cell r="Y2231">
            <v>1</v>
          </cell>
          <cell r="Z2231">
            <v>1</v>
          </cell>
          <cell r="AA2231">
            <v>1</v>
          </cell>
          <cell r="AB2231">
            <v>1</v>
          </cell>
          <cell r="AC2231">
            <v>1</v>
          </cell>
          <cell r="AD2231">
            <v>1</v>
          </cell>
        </row>
        <row r="2232">
          <cell r="F2232" t="str">
            <v>LTD09</v>
          </cell>
          <cell r="H2232" t="str">
            <v>Income</v>
          </cell>
          <cell r="Q2232" t="str">
            <v>21081HBA206H2</v>
          </cell>
          <cell r="S2232">
            <v>0</v>
          </cell>
          <cell r="T2232">
            <v>0</v>
          </cell>
          <cell r="U2232">
            <v>0</v>
          </cell>
          <cell r="V2232">
            <v>0</v>
          </cell>
          <cell r="W2232">
            <v>0</v>
          </cell>
          <cell r="X2232">
            <v>0</v>
          </cell>
          <cell r="Y2232">
            <v>0</v>
          </cell>
          <cell r="Z2232">
            <v>0</v>
          </cell>
          <cell r="AA2232">
            <v>0</v>
          </cell>
          <cell r="AB2232">
            <v>0</v>
          </cell>
          <cell r="AC2232">
            <v>0</v>
          </cell>
          <cell r="AD2232">
            <v>0</v>
          </cell>
        </row>
        <row r="2233">
          <cell r="F2233" t="str">
            <v>LTD09</v>
          </cell>
          <cell r="H2233" t="str">
            <v>Production Volume</v>
          </cell>
          <cell r="Q2233" t="str">
            <v>21081HBA206H2</v>
          </cell>
          <cell r="S2233">
            <v>0</v>
          </cell>
          <cell r="T2233">
            <v>0</v>
          </cell>
          <cell r="U2233">
            <v>0</v>
          </cell>
          <cell r="V2233">
            <v>0</v>
          </cell>
          <cell r="W2233">
            <v>0</v>
          </cell>
          <cell r="X2233">
            <v>0</v>
          </cell>
          <cell r="Y2233">
            <v>0</v>
          </cell>
          <cell r="Z2233">
            <v>0</v>
          </cell>
          <cell r="AA2233">
            <v>0</v>
          </cell>
          <cell r="AB2233">
            <v>0</v>
          </cell>
          <cell r="AC2233">
            <v>0</v>
          </cell>
          <cell r="AD2233">
            <v>0</v>
          </cell>
        </row>
        <row r="2234">
          <cell r="F2234" t="str">
            <v>LTD09</v>
          </cell>
          <cell r="H2234" t="str">
            <v>Sales Volume</v>
          </cell>
          <cell r="Q2234" t="str">
            <v>21081HBA206H2</v>
          </cell>
          <cell r="S2234">
            <v>0</v>
          </cell>
          <cell r="T2234">
            <v>0</v>
          </cell>
          <cell r="U2234">
            <v>0</v>
          </cell>
          <cell r="V2234">
            <v>0</v>
          </cell>
          <cell r="W2234">
            <v>0</v>
          </cell>
          <cell r="X2234">
            <v>0</v>
          </cell>
          <cell r="Y2234">
            <v>0</v>
          </cell>
          <cell r="Z2234">
            <v>0</v>
          </cell>
          <cell r="AA2234">
            <v>0</v>
          </cell>
          <cell r="AB2234">
            <v>0</v>
          </cell>
          <cell r="AC2234">
            <v>0</v>
          </cell>
          <cell r="AD2234">
            <v>0</v>
          </cell>
        </row>
        <row r="2235">
          <cell r="F2235" t="str">
            <v>LTD09</v>
          </cell>
          <cell r="H2235" t="str">
            <v>Stock Volume</v>
          </cell>
          <cell r="Q2235" t="str">
            <v>21081HBA206H2</v>
          </cell>
          <cell r="S2235">
            <v>4</v>
          </cell>
          <cell r="T2235">
            <v>3</v>
          </cell>
          <cell r="U2235">
            <v>3</v>
          </cell>
          <cell r="V2235">
            <v>3</v>
          </cell>
          <cell r="W2235">
            <v>3</v>
          </cell>
          <cell r="X2235">
            <v>3</v>
          </cell>
          <cell r="Y2235">
            <v>3</v>
          </cell>
          <cell r="Z2235">
            <v>3</v>
          </cell>
          <cell r="AA2235">
            <v>3</v>
          </cell>
          <cell r="AB2235">
            <v>3</v>
          </cell>
          <cell r="AC2235">
            <v>3</v>
          </cell>
          <cell r="AD2235">
            <v>3</v>
          </cell>
        </row>
        <row r="2236">
          <cell r="F2236" t="str">
            <v>LTD11</v>
          </cell>
          <cell r="H2236" t="str">
            <v>Income</v>
          </cell>
          <cell r="Q2236" t="str">
            <v>21101HBA106L1</v>
          </cell>
          <cell r="S2236">
            <v>0</v>
          </cell>
          <cell r="T2236">
            <v>0</v>
          </cell>
          <cell r="U2236">
            <v>0</v>
          </cell>
          <cell r="V2236">
            <v>0</v>
          </cell>
          <cell r="W2236">
            <v>0</v>
          </cell>
          <cell r="X2236">
            <v>0</v>
          </cell>
          <cell r="Y2236">
            <v>0</v>
          </cell>
          <cell r="Z2236">
            <v>0</v>
          </cell>
          <cell r="AA2236">
            <v>0</v>
          </cell>
          <cell r="AB2236">
            <v>0</v>
          </cell>
          <cell r="AC2236">
            <v>0</v>
          </cell>
          <cell r="AD2236">
            <v>0</v>
          </cell>
        </row>
        <row r="2237">
          <cell r="F2237" t="str">
            <v>LTD11</v>
          </cell>
          <cell r="H2237" t="str">
            <v>Production Volume</v>
          </cell>
          <cell r="Q2237" t="str">
            <v>21101HBA106L1</v>
          </cell>
          <cell r="S2237">
            <v>0</v>
          </cell>
          <cell r="T2237">
            <v>0</v>
          </cell>
          <cell r="U2237">
            <v>0</v>
          </cell>
          <cell r="V2237">
            <v>0</v>
          </cell>
          <cell r="W2237">
            <v>0</v>
          </cell>
          <cell r="X2237">
            <v>0</v>
          </cell>
          <cell r="Y2237">
            <v>0</v>
          </cell>
          <cell r="Z2237">
            <v>0</v>
          </cell>
          <cell r="AA2237">
            <v>0</v>
          </cell>
          <cell r="AB2237">
            <v>0</v>
          </cell>
          <cell r="AC2237">
            <v>0</v>
          </cell>
          <cell r="AD2237">
            <v>0</v>
          </cell>
        </row>
        <row r="2238">
          <cell r="F2238" t="str">
            <v>LTD11</v>
          </cell>
          <cell r="H2238" t="str">
            <v>Sales Volume</v>
          </cell>
          <cell r="Q2238" t="str">
            <v>21101HBA106L1</v>
          </cell>
          <cell r="S2238">
            <v>0</v>
          </cell>
          <cell r="T2238">
            <v>0</v>
          </cell>
          <cell r="U2238">
            <v>0</v>
          </cell>
          <cell r="V2238">
            <v>0</v>
          </cell>
          <cell r="W2238">
            <v>0</v>
          </cell>
          <cell r="X2238">
            <v>0</v>
          </cell>
          <cell r="Y2238">
            <v>0</v>
          </cell>
          <cell r="Z2238">
            <v>0</v>
          </cell>
          <cell r="AA2238">
            <v>0</v>
          </cell>
          <cell r="AB2238">
            <v>0</v>
          </cell>
          <cell r="AC2238">
            <v>0</v>
          </cell>
          <cell r="AD2238">
            <v>0</v>
          </cell>
        </row>
        <row r="2239">
          <cell r="F2239" t="str">
            <v>LTD11</v>
          </cell>
          <cell r="H2239" t="str">
            <v>Income</v>
          </cell>
          <cell r="Q2239" t="str">
            <v>21101HBA206L1</v>
          </cell>
          <cell r="S2239">
            <v>0</v>
          </cell>
          <cell r="T2239">
            <v>0</v>
          </cell>
          <cell r="U2239">
            <v>0</v>
          </cell>
          <cell r="V2239">
            <v>0</v>
          </cell>
          <cell r="W2239">
            <v>0</v>
          </cell>
          <cell r="X2239">
            <v>0</v>
          </cell>
          <cell r="Y2239">
            <v>0</v>
          </cell>
          <cell r="Z2239">
            <v>0</v>
          </cell>
          <cell r="AA2239">
            <v>0</v>
          </cell>
          <cell r="AB2239">
            <v>0</v>
          </cell>
          <cell r="AC2239">
            <v>0</v>
          </cell>
          <cell r="AD2239">
            <v>0</v>
          </cell>
        </row>
        <row r="2240">
          <cell r="F2240" t="str">
            <v>LTD11</v>
          </cell>
          <cell r="H2240" t="str">
            <v>Production Volume</v>
          </cell>
          <cell r="Q2240" t="str">
            <v>21101HBA206L1</v>
          </cell>
          <cell r="S2240">
            <v>0</v>
          </cell>
          <cell r="T2240">
            <v>0</v>
          </cell>
          <cell r="U2240">
            <v>0</v>
          </cell>
          <cell r="V2240">
            <v>0</v>
          </cell>
          <cell r="W2240">
            <v>0</v>
          </cell>
          <cell r="X2240">
            <v>0</v>
          </cell>
          <cell r="Y2240">
            <v>0</v>
          </cell>
          <cell r="Z2240">
            <v>0</v>
          </cell>
          <cell r="AA2240">
            <v>0</v>
          </cell>
          <cell r="AB2240">
            <v>0</v>
          </cell>
          <cell r="AC2240">
            <v>0</v>
          </cell>
          <cell r="AD2240">
            <v>0</v>
          </cell>
        </row>
        <row r="2241">
          <cell r="F2241" t="str">
            <v>LTD11</v>
          </cell>
          <cell r="H2241" t="str">
            <v>Sales Volume</v>
          </cell>
          <cell r="Q2241" t="str">
            <v>21101HBA206L1</v>
          </cell>
          <cell r="S2241">
            <v>0</v>
          </cell>
          <cell r="T2241">
            <v>0</v>
          </cell>
          <cell r="U2241">
            <v>0</v>
          </cell>
          <cell r="V2241">
            <v>0</v>
          </cell>
          <cell r="W2241">
            <v>0</v>
          </cell>
          <cell r="X2241">
            <v>0</v>
          </cell>
          <cell r="Y2241">
            <v>0</v>
          </cell>
          <cell r="Z2241">
            <v>0</v>
          </cell>
          <cell r="AA2241">
            <v>0</v>
          </cell>
          <cell r="AB2241">
            <v>0</v>
          </cell>
          <cell r="AC2241">
            <v>0</v>
          </cell>
          <cell r="AD2241">
            <v>0</v>
          </cell>
        </row>
        <row r="2242">
          <cell r="F2242" t="str">
            <v>LTD11</v>
          </cell>
          <cell r="H2242" t="str">
            <v>Available Stock</v>
          </cell>
          <cell r="Q2242" t="str">
            <v>21101HBA106L2</v>
          </cell>
          <cell r="S2242">
            <v>127</v>
          </cell>
          <cell r="T2242">
            <v>90</v>
          </cell>
          <cell r="U2242">
            <v>79</v>
          </cell>
          <cell r="V2242">
            <v>74</v>
          </cell>
          <cell r="W2242">
            <v>72</v>
          </cell>
          <cell r="X2242">
            <v>70</v>
          </cell>
          <cell r="Y2242">
            <v>70</v>
          </cell>
          <cell r="Z2242">
            <v>70</v>
          </cell>
          <cell r="AA2242">
            <v>70</v>
          </cell>
          <cell r="AB2242">
            <v>70</v>
          </cell>
          <cell r="AC2242">
            <v>70</v>
          </cell>
          <cell r="AD2242">
            <v>70</v>
          </cell>
        </row>
        <row r="2243">
          <cell r="F2243" t="str">
            <v>LTD11</v>
          </cell>
          <cell r="H2243" t="str">
            <v>Income</v>
          </cell>
          <cell r="Q2243" t="str">
            <v>21101HBA106L2</v>
          </cell>
          <cell r="S2243">
            <v>14</v>
          </cell>
          <cell r="T2243">
            <v>40</v>
          </cell>
          <cell r="U2243">
            <v>-4</v>
          </cell>
          <cell r="V2243">
            <v>1</v>
          </cell>
          <cell r="W2243">
            <v>2</v>
          </cell>
          <cell r="X2243">
            <v>2</v>
          </cell>
          <cell r="Y2243">
            <v>0</v>
          </cell>
          <cell r="Z2243">
            <v>0</v>
          </cell>
          <cell r="AA2243">
            <v>0</v>
          </cell>
          <cell r="AB2243">
            <v>0</v>
          </cell>
          <cell r="AC2243">
            <v>0</v>
          </cell>
          <cell r="AD2243">
            <v>0</v>
          </cell>
        </row>
        <row r="2244">
          <cell r="F2244" t="str">
            <v>LTD11</v>
          </cell>
          <cell r="H2244" t="str">
            <v>Production Volume</v>
          </cell>
          <cell r="Q2244" t="str">
            <v>21101HBA106L2</v>
          </cell>
          <cell r="S2244">
            <v>0</v>
          </cell>
          <cell r="T2244">
            <v>0</v>
          </cell>
          <cell r="U2244">
            <v>0</v>
          </cell>
          <cell r="V2244">
            <v>0</v>
          </cell>
          <cell r="W2244">
            <v>0</v>
          </cell>
          <cell r="X2244">
            <v>0</v>
          </cell>
          <cell r="Y2244">
            <v>0</v>
          </cell>
          <cell r="Z2244">
            <v>0</v>
          </cell>
          <cell r="AA2244">
            <v>0</v>
          </cell>
          <cell r="AB2244">
            <v>0</v>
          </cell>
          <cell r="AC2244">
            <v>0</v>
          </cell>
          <cell r="AD2244">
            <v>0</v>
          </cell>
        </row>
        <row r="2245">
          <cell r="F2245" t="str">
            <v>LTD11</v>
          </cell>
          <cell r="H2245" t="str">
            <v>Sales Volume</v>
          </cell>
          <cell r="Q2245" t="str">
            <v>21101HBA106L2</v>
          </cell>
          <cell r="S2245">
            <v>14</v>
          </cell>
          <cell r="T2245">
            <v>40</v>
          </cell>
          <cell r="U2245">
            <v>-4</v>
          </cell>
          <cell r="V2245">
            <v>1</v>
          </cell>
          <cell r="W2245">
            <v>2</v>
          </cell>
          <cell r="X2245">
            <v>2</v>
          </cell>
          <cell r="Y2245">
            <v>0</v>
          </cell>
          <cell r="Z2245">
            <v>0</v>
          </cell>
          <cell r="AA2245">
            <v>0</v>
          </cell>
          <cell r="AB2245">
            <v>0</v>
          </cell>
          <cell r="AC2245">
            <v>0</v>
          </cell>
          <cell r="AD2245">
            <v>0</v>
          </cell>
        </row>
        <row r="2246">
          <cell r="F2246" t="str">
            <v>LTD11</v>
          </cell>
          <cell r="H2246" t="str">
            <v>Stock Volume</v>
          </cell>
          <cell r="Q2246" t="str">
            <v>21101HBA106L2</v>
          </cell>
          <cell r="S2246">
            <v>156</v>
          </cell>
          <cell r="T2246">
            <v>90</v>
          </cell>
          <cell r="U2246">
            <v>85</v>
          </cell>
          <cell r="V2246">
            <v>78</v>
          </cell>
          <cell r="W2246">
            <v>76</v>
          </cell>
          <cell r="X2246">
            <v>74</v>
          </cell>
          <cell r="Y2246">
            <v>74</v>
          </cell>
          <cell r="Z2246">
            <v>74</v>
          </cell>
          <cell r="AA2246">
            <v>74</v>
          </cell>
          <cell r="AB2246">
            <v>74</v>
          </cell>
          <cell r="AC2246">
            <v>74</v>
          </cell>
          <cell r="AD2246">
            <v>74</v>
          </cell>
        </row>
        <row r="2247">
          <cell r="F2247" t="str">
            <v>LTD11</v>
          </cell>
          <cell r="H2247" t="str">
            <v>Available Stock</v>
          </cell>
          <cell r="Q2247" t="str">
            <v>21101HBA206H2</v>
          </cell>
          <cell r="S2247">
            <v>255</v>
          </cell>
          <cell r="T2247">
            <v>226</v>
          </cell>
          <cell r="U2247">
            <v>212</v>
          </cell>
          <cell r="V2247">
            <v>180</v>
          </cell>
          <cell r="W2247">
            <v>178</v>
          </cell>
          <cell r="X2247">
            <v>176</v>
          </cell>
          <cell r="Y2247">
            <v>176</v>
          </cell>
          <cell r="Z2247">
            <v>176</v>
          </cell>
          <cell r="AA2247">
            <v>176</v>
          </cell>
          <cell r="AB2247">
            <v>176</v>
          </cell>
          <cell r="AC2247">
            <v>176</v>
          </cell>
          <cell r="AD2247">
            <v>176</v>
          </cell>
        </row>
        <row r="2248">
          <cell r="F2248" t="str">
            <v>LTD11</v>
          </cell>
          <cell r="H2248" t="str">
            <v>Income</v>
          </cell>
          <cell r="Q2248" t="str">
            <v>21101HBA206H2</v>
          </cell>
          <cell r="S2248">
            <v>12</v>
          </cell>
          <cell r="T2248">
            <v>13</v>
          </cell>
          <cell r="U2248">
            <v>4</v>
          </cell>
          <cell r="V2248">
            <v>2</v>
          </cell>
          <cell r="W2248">
            <v>2</v>
          </cell>
          <cell r="X2248">
            <v>2</v>
          </cell>
          <cell r="Y2248">
            <v>0</v>
          </cell>
          <cell r="Z2248">
            <v>0</v>
          </cell>
          <cell r="AA2248">
            <v>0</v>
          </cell>
          <cell r="AB2248">
            <v>0</v>
          </cell>
          <cell r="AC2248">
            <v>0</v>
          </cell>
          <cell r="AD2248">
            <v>0</v>
          </cell>
        </row>
        <row r="2249">
          <cell r="F2249" t="str">
            <v>LTD11</v>
          </cell>
          <cell r="H2249" t="str">
            <v>Production Volume</v>
          </cell>
          <cell r="Q2249" t="str">
            <v>21101HBA206H2</v>
          </cell>
          <cell r="S2249">
            <v>190</v>
          </cell>
          <cell r="T2249">
            <v>0</v>
          </cell>
          <cell r="U2249">
            <v>0</v>
          </cell>
          <cell r="V2249">
            <v>0</v>
          </cell>
          <cell r="W2249">
            <v>0</v>
          </cell>
          <cell r="X2249">
            <v>0</v>
          </cell>
          <cell r="Y2249">
            <v>0</v>
          </cell>
          <cell r="Z2249">
            <v>0</v>
          </cell>
          <cell r="AA2249">
            <v>0</v>
          </cell>
          <cell r="AB2249">
            <v>0</v>
          </cell>
          <cell r="AC2249">
            <v>0</v>
          </cell>
          <cell r="AD2249">
            <v>0</v>
          </cell>
        </row>
        <row r="2250">
          <cell r="F2250" t="str">
            <v>LTD11</v>
          </cell>
          <cell r="H2250" t="str">
            <v>Sales Volume</v>
          </cell>
          <cell r="Q2250" t="str">
            <v>21101HBA206H2</v>
          </cell>
          <cell r="S2250">
            <v>12</v>
          </cell>
          <cell r="T2250">
            <v>13</v>
          </cell>
          <cell r="U2250">
            <v>4</v>
          </cell>
          <cell r="V2250">
            <v>2</v>
          </cell>
          <cell r="W2250">
            <v>2</v>
          </cell>
          <cell r="X2250">
            <v>2</v>
          </cell>
          <cell r="Y2250">
            <v>0</v>
          </cell>
          <cell r="Z2250">
            <v>0</v>
          </cell>
          <cell r="AA2250">
            <v>0</v>
          </cell>
          <cell r="AB2250">
            <v>0</v>
          </cell>
          <cell r="AC2250">
            <v>0</v>
          </cell>
          <cell r="AD2250">
            <v>0</v>
          </cell>
        </row>
        <row r="2251">
          <cell r="F2251" t="str">
            <v>LTD11</v>
          </cell>
          <cell r="H2251" t="str">
            <v>Stock Volume</v>
          </cell>
          <cell r="Q2251" t="str">
            <v>21101HBA206H2</v>
          </cell>
          <cell r="S2251">
            <v>259</v>
          </cell>
          <cell r="T2251">
            <v>226</v>
          </cell>
          <cell r="U2251">
            <v>217</v>
          </cell>
          <cell r="V2251">
            <v>183</v>
          </cell>
          <cell r="W2251">
            <v>181</v>
          </cell>
          <cell r="X2251">
            <v>179</v>
          </cell>
          <cell r="Y2251">
            <v>179</v>
          </cell>
          <cell r="Z2251">
            <v>179</v>
          </cell>
          <cell r="AA2251">
            <v>179</v>
          </cell>
          <cell r="AB2251">
            <v>179</v>
          </cell>
          <cell r="AC2251">
            <v>179</v>
          </cell>
          <cell r="AD2251">
            <v>179</v>
          </cell>
        </row>
        <row r="2252">
          <cell r="F2252" t="str">
            <v>LTD13</v>
          </cell>
          <cell r="H2252" t="str">
            <v>Available Stock</v>
          </cell>
          <cell r="Q2252" t="str">
            <v>21131HBA106P1</v>
          </cell>
          <cell r="S2252">
            <v>0</v>
          </cell>
          <cell r="T2252">
            <v>0</v>
          </cell>
          <cell r="U2252">
            <v>0</v>
          </cell>
          <cell r="V2252">
            <v>0</v>
          </cell>
          <cell r="W2252">
            <v>0</v>
          </cell>
          <cell r="X2252">
            <v>0</v>
          </cell>
          <cell r="Y2252">
            <v>0</v>
          </cell>
          <cell r="Z2252">
            <v>0</v>
          </cell>
          <cell r="AA2252">
            <v>0</v>
          </cell>
          <cell r="AB2252">
            <v>0</v>
          </cell>
          <cell r="AC2252">
            <v>0</v>
          </cell>
          <cell r="AD2252">
            <v>0</v>
          </cell>
        </row>
        <row r="2253">
          <cell r="F2253" t="str">
            <v>LTD13</v>
          </cell>
          <cell r="H2253" t="str">
            <v>Income</v>
          </cell>
          <cell r="Q2253" t="str">
            <v>21131HBA106P1</v>
          </cell>
          <cell r="S2253">
            <v>0</v>
          </cell>
          <cell r="T2253">
            <v>0</v>
          </cell>
          <cell r="U2253">
            <v>0</v>
          </cell>
          <cell r="V2253">
            <v>0</v>
          </cell>
          <cell r="W2253">
            <v>0</v>
          </cell>
          <cell r="X2253">
            <v>0</v>
          </cell>
          <cell r="Y2253">
            <v>0</v>
          </cell>
          <cell r="Z2253">
            <v>0</v>
          </cell>
          <cell r="AA2253">
            <v>0</v>
          </cell>
          <cell r="AB2253">
            <v>0</v>
          </cell>
          <cell r="AC2253">
            <v>0</v>
          </cell>
          <cell r="AD2253">
            <v>0</v>
          </cell>
        </row>
        <row r="2254">
          <cell r="F2254" t="str">
            <v>LTD13</v>
          </cell>
          <cell r="H2254" t="str">
            <v>Production Volume</v>
          </cell>
          <cell r="Q2254" t="str">
            <v>21131HBA106P1</v>
          </cell>
          <cell r="S2254">
            <v>0</v>
          </cell>
          <cell r="T2254">
            <v>0</v>
          </cell>
          <cell r="U2254">
            <v>0</v>
          </cell>
          <cell r="V2254">
            <v>0</v>
          </cell>
          <cell r="W2254">
            <v>0</v>
          </cell>
          <cell r="X2254">
            <v>0</v>
          </cell>
          <cell r="Y2254">
            <v>0</v>
          </cell>
          <cell r="Z2254">
            <v>0</v>
          </cell>
          <cell r="AA2254">
            <v>0</v>
          </cell>
          <cell r="AB2254">
            <v>0</v>
          </cell>
          <cell r="AC2254">
            <v>0</v>
          </cell>
          <cell r="AD2254">
            <v>0</v>
          </cell>
        </row>
        <row r="2255">
          <cell r="F2255" t="str">
            <v>LTD13</v>
          </cell>
          <cell r="H2255" t="str">
            <v>Sales Volume</v>
          </cell>
          <cell r="Q2255" t="str">
            <v>21131HBA106P1</v>
          </cell>
          <cell r="S2255">
            <v>0</v>
          </cell>
          <cell r="T2255">
            <v>0</v>
          </cell>
          <cell r="U2255">
            <v>0</v>
          </cell>
          <cell r="V2255">
            <v>0</v>
          </cell>
          <cell r="W2255">
            <v>0</v>
          </cell>
          <cell r="X2255">
            <v>0</v>
          </cell>
          <cell r="Y2255">
            <v>0</v>
          </cell>
          <cell r="Z2255">
            <v>0</v>
          </cell>
          <cell r="AA2255">
            <v>0</v>
          </cell>
          <cell r="AB2255">
            <v>0</v>
          </cell>
          <cell r="AC2255">
            <v>0</v>
          </cell>
          <cell r="AD2255">
            <v>0</v>
          </cell>
        </row>
        <row r="2256">
          <cell r="F2256" t="str">
            <v>LTD13</v>
          </cell>
          <cell r="H2256" t="str">
            <v>Stock Volume</v>
          </cell>
          <cell r="Q2256" t="str">
            <v>21131HBA106P1</v>
          </cell>
          <cell r="S2256">
            <v>0</v>
          </cell>
          <cell r="T2256">
            <v>0</v>
          </cell>
          <cell r="U2256">
            <v>0</v>
          </cell>
          <cell r="V2256">
            <v>0</v>
          </cell>
          <cell r="W2256">
            <v>0</v>
          </cell>
          <cell r="X2256">
            <v>0</v>
          </cell>
          <cell r="Y2256">
            <v>0</v>
          </cell>
          <cell r="Z2256">
            <v>0</v>
          </cell>
          <cell r="AA2256">
            <v>0</v>
          </cell>
          <cell r="AB2256">
            <v>0</v>
          </cell>
          <cell r="AC2256">
            <v>0</v>
          </cell>
          <cell r="AD2256">
            <v>0</v>
          </cell>
        </row>
        <row r="2257">
          <cell r="F2257" t="str">
            <v>LTD13</v>
          </cell>
          <cell r="H2257" t="str">
            <v>Available Stock</v>
          </cell>
          <cell r="Q2257" t="str">
            <v>21131HBA206P1</v>
          </cell>
          <cell r="S2257">
            <v>0</v>
          </cell>
          <cell r="T2257">
            <v>0</v>
          </cell>
          <cell r="U2257">
            <v>0</v>
          </cell>
          <cell r="V2257">
            <v>0</v>
          </cell>
          <cell r="W2257">
            <v>0</v>
          </cell>
          <cell r="X2257">
            <v>0</v>
          </cell>
          <cell r="Y2257">
            <v>0</v>
          </cell>
          <cell r="Z2257">
            <v>0</v>
          </cell>
          <cell r="AA2257">
            <v>0</v>
          </cell>
          <cell r="AB2257">
            <v>0</v>
          </cell>
          <cell r="AC2257">
            <v>0</v>
          </cell>
          <cell r="AD2257">
            <v>0</v>
          </cell>
        </row>
        <row r="2258">
          <cell r="F2258" t="str">
            <v>LTD13</v>
          </cell>
          <cell r="H2258" t="str">
            <v>Income</v>
          </cell>
          <cell r="Q2258" t="str">
            <v>21131HBA206P1</v>
          </cell>
          <cell r="S2258">
            <v>0</v>
          </cell>
          <cell r="T2258">
            <v>0</v>
          </cell>
          <cell r="U2258">
            <v>0</v>
          </cell>
          <cell r="V2258">
            <v>0</v>
          </cell>
          <cell r="W2258">
            <v>0</v>
          </cell>
          <cell r="X2258">
            <v>0</v>
          </cell>
          <cell r="Y2258">
            <v>0</v>
          </cell>
          <cell r="Z2258">
            <v>0</v>
          </cell>
          <cell r="AA2258">
            <v>0</v>
          </cell>
          <cell r="AB2258">
            <v>0</v>
          </cell>
          <cell r="AC2258">
            <v>0</v>
          </cell>
          <cell r="AD2258">
            <v>0</v>
          </cell>
        </row>
        <row r="2259">
          <cell r="F2259" t="str">
            <v>LTD13</v>
          </cell>
          <cell r="H2259" t="str">
            <v>Production Volume</v>
          </cell>
          <cell r="Q2259" t="str">
            <v>21131HBA206P1</v>
          </cell>
          <cell r="S2259">
            <v>0</v>
          </cell>
          <cell r="T2259">
            <v>0</v>
          </cell>
          <cell r="U2259">
            <v>0</v>
          </cell>
          <cell r="V2259">
            <v>0</v>
          </cell>
          <cell r="W2259">
            <v>0</v>
          </cell>
          <cell r="X2259">
            <v>0</v>
          </cell>
          <cell r="Y2259">
            <v>0</v>
          </cell>
          <cell r="Z2259">
            <v>0</v>
          </cell>
          <cell r="AA2259">
            <v>0</v>
          </cell>
          <cell r="AB2259">
            <v>0</v>
          </cell>
          <cell r="AC2259">
            <v>0</v>
          </cell>
          <cell r="AD2259">
            <v>0</v>
          </cell>
        </row>
        <row r="2260">
          <cell r="F2260" t="str">
            <v>LTD13</v>
          </cell>
          <cell r="H2260" t="str">
            <v>Sales Volume</v>
          </cell>
          <cell r="Q2260" t="str">
            <v>21131HBA206P1</v>
          </cell>
          <cell r="S2260">
            <v>0</v>
          </cell>
          <cell r="T2260">
            <v>0</v>
          </cell>
          <cell r="U2260">
            <v>0</v>
          </cell>
          <cell r="V2260">
            <v>0</v>
          </cell>
          <cell r="W2260">
            <v>0</v>
          </cell>
          <cell r="X2260">
            <v>0</v>
          </cell>
          <cell r="Y2260">
            <v>0</v>
          </cell>
          <cell r="Z2260">
            <v>0</v>
          </cell>
          <cell r="AA2260">
            <v>0</v>
          </cell>
          <cell r="AB2260">
            <v>0</v>
          </cell>
          <cell r="AC2260">
            <v>0</v>
          </cell>
          <cell r="AD2260">
            <v>0</v>
          </cell>
        </row>
        <row r="2261">
          <cell r="F2261" t="str">
            <v>LTD13</v>
          </cell>
          <cell r="H2261" t="str">
            <v>Stock Volume</v>
          </cell>
          <cell r="Q2261" t="str">
            <v>21131HBA206P1</v>
          </cell>
          <cell r="S2261">
            <v>0</v>
          </cell>
          <cell r="T2261">
            <v>0</v>
          </cell>
          <cell r="U2261">
            <v>0</v>
          </cell>
          <cell r="V2261">
            <v>0</v>
          </cell>
          <cell r="W2261">
            <v>0</v>
          </cell>
          <cell r="X2261">
            <v>0</v>
          </cell>
          <cell r="Y2261">
            <v>0</v>
          </cell>
          <cell r="Z2261">
            <v>0</v>
          </cell>
          <cell r="AA2261">
            <v>0</v>
          </cell>
          <cell r="AB2261">
            <v>0</v>
          </cell>
          <cell r="AC2261">
            <v>0</v>
          </cell>
          <cell r="AD2261">
            <v>0</v>
          </cell>
        </row>
        <row r="2262">
          <cell r="F2262" t="str">
            <v>LTD13</v>
          </cell>
          <cell r="H2262" t="str">
            <v>Available Stock</v>
          </cell>
          <cell r="Q2262" t="str">
            <v>21131HBA106P2</v>
          </cell>
          <cell r="S2262">
            <v>0</v>
          </cell>
          <cell r="T2262">
            <v>0</v>
          </cell>
          <cell r="U2262">
            <v>0</v>
          </cell>
          <cell r="V2262">
            <v>0</v>
          </cell>
          <cell r="W2262">
            <v>0</v>
          </cell>
          <cell r="X2262">
            <v>0</v>
          </cell>
          <cell r="Y2262">
            <v>0</v>
          </cell>
          <cell r="Z2262">
            <v>0</v>
          </cell>
          <cell r="AA2262">
            <v>0</v>
          </cell>
          <cell r="AB2262">
            <v>0</v>
          </cell>
          <cell r="AC2262">
            <v>0</v>
          </cell>
          <cell r="AD2262">
            <v>0</v>
          </cell>
        </row>
        <row r="2263">
          <cell r="F2263" t="str">
            <v>LTD13</v>
          </cell>
          <cell r="H2263" t="str">
            <v>Income</v>
          </cell>
          <cell r="Q2263" t="str">
            <v>21131HBA106P2</v>
          </cell>
          <cell r="S2263">
            <v>0</v>
          </cell>
          <cell r="T2263">
            <v>0</v>
          </cell>
          <cell r="U2263">
            <v>0</v>
          </cell>
          <cell r="V2263">
            <v>0</v>
          </cell>
          <cell r="W2263">
            <v>0</v>
          </cell>
          <cell r="X2263">
            <v>0</v>
          </cell>
          <cell r="Y2263">
            <v>0</v>
          </cell>
          <cell r="Z2263">
            <v>0</v>
          </cell>
          <cell r="AA2263">
            <v>0</v>
          </cell>
          <cell r="AB2263">
            <v>0</v>
          </cell>
          <cell r="AC2263">
            <v>0</v>
          </cell>
          <cell r="AD2263">
            <v>0</v>
          </cell>
        </row>
        <row r="2264">
          <cell r="F2264" t="str">
            <v>LTD13</v>
          </cell>
          <cell r="H2264" t="str">
            <v>Production Volume</v>
          </cell>
          <cell r="Q2264" t="str">
            <v>21131HBA106P2</v>
          </cell>
          <cell r="S2264">
            <v>0</v>
          </cell>
          <cell r="T2264">
            <v>0</v>
          </cell>
          <cell r="U2264">
            <v>0</v>
          </cell>
          <cell r="V2264">
            <v>0</v>
          </cell>
          <cell r="W2264">
            <v>0</v>
          </cell>
          <cell r="X2264">
            <v>0</v>
          </cell>
          <cell r="Y2264">
            <v>0</v>
          </cell>
          <cell r="Z2264">
            <v>0</v>
          </cell>
          <cell r="AA2264">
            <v>0</v>
          </cell>
          <cell r="AB2264">
            <v>0</v>
          </cell>
          <cell r="AC2264">
            <v>0</v>
          </cell>
          <cell r="AD2264">
            <v>0</v>
          </cell>
        </row>
        <row r="2265">
          <cell r="F2265" t="str">
            <v>LTD13</v>
          </cell>
          <cell r="H2265" t="str">
            <v>Sales Volume</v>
          </cell>
          <cell r="Q2265" t="str">
            <v>21131HBA106P2</v>
          </cell>
          <cell r="S2265">
            <v>0</v>
          </cell>
          <cell r="T2265">
            <v>0</v>
          </cell>
          <cell r="U2265">
            <v>0</v>
          </cell>
          <cell r="V2265">
            <v>0</v>
          </cell>
          <cell r="W2265">
            <v>0</v>
          </cell>
          <cell r="X2265">
            <v>0</v>
          </cell>
          <cell r="Y2265">
            <v>0</v>
          </cell>
          <cell r="Z2265">
            <v>0</v>
          </cell>
          <cell r="AA2265">
            <v>0</v>
          </cell>
          <cell r="AB2265">
            <v>0</v>
          </cell>
          <cell r="AC2265">
            <v>0</v>
          </cell>
          <cell r="AD2265">
            <v>0</v>
          </cell>
        </row>
        <row r="2266">
          <cell r="F2266" t="str">
            <v>LTD13</v>
          </cell>
          <cell r="H2266" t="str">
            <v>Stock Volume</v>
          </cell>
          <cell r="Q2266" t="str">
            <v>21131HBA106P2</v>
          </cell>
          <cell r="S2266">
            <v>0</v>
          </cell>
          <cell r="T2266">
            <v>0</v>
          </cell>
          <cell r="U2266">
            <v>0</v>
          </cell>
          <cell r="V2266">
            <v>0</v>
          </cell>
          <cell r="W2266">
            <v>0</v>
          </cell>
          <cell r="X2266">
            <v>0</v>
          </cell>
          <cell r="Y2266">
            <v>0</v>
          </cell>
          <cell r="Z2266">
            <v>0</v>
          </cell>
          <cell r="AA2266">
            <v>0</v>
          </cell>
          <cell r="AB2266">
            <v>0</v>
          </cell>
          <cell r="AC2266">
            <v>0</v>
          </cell>
          <cell r="AD2266">
            <v>0</v>
          </cell>
        </row>
        <row r="2267">
          <cell r="F2267" t="str">
            <v>LTD13</v>
          </cell>
          <cell r="H2267" t="str">
            <v>Available Stock</v>
          </cell>
          <cell r="Q2267" t="str">
            <v>21131HBA206P2</v>
          </cell>
          <cell r="S2267">
            <v>0</v>
          </cell>
          <cell r="T2267">
            <v>0</v>
          </cell>
          <cell r="U2267">
            <v>0</v>
          </cell>
          <cell r="V2267">
            <v>0</v>
          </cell>
          <cell r="W2267">
            <v>0</v>
          </cell>
          <cell r="X2267">
            <v>0</v>
          </cell>
          <cell r="Y2267">
            <v>0</v>
          </cell>
          <cell r="Z2267">
            <v>0</v>
          </cell>
          <cell r="AA2267">
            <v>0</v>
          </cell>
          <cell r="AB2267">
            <v>0</v>
          </cell>
          <cell r="AC2267">
            <v>0</v>
          </cell>
          <cell r="AD2267">
            <v>0</v>
          </cell>
        </row>
        <row r="2268">
          <cell r="F2268" t="str">
            <v>LTD13</v>
          </cell>
          <cell r="H2268" t="str">
            <v>Income</v>
          </cell>
          <cell r="Q2268" t="str">
            <v>21131HBA206P2</v>
          </cell>
          <cell r="S2268">
            <v>0</v>
          </cell>
          <cell r="T2268">
            <v>0</v>
          </cell>
          <cell r="U2268">
            <v>0</v>
          </cell>
          <cell r="V2268">
            <v>0</v>
          </cell>
          <cell r="W2268">
            <v>0</v>
          </cell>
          <cell r="X2268">
            <v>0</v>
          </cell>
          <cell r="Y2268">
            <v>0</v>
          </cell>
          <cell r="Z2268">
            <v>0</v>
          </cell>
          <cell r="AA2268">
            <v>0</v>
          </cell>
          <cell r="AB2268">
            <v>0</v>
          </cell>
          <cell r="AC2268">
            <v>0</v>
          </cell>
          <cell r="AD2268">
            <v>0</v>
          </cell>
        </row>
        <row r="2269">
          <cell r="F2269" t="str">
            <v>LTD13</v>
          </cell>
          <cell r="H2269" t="str">
            <v>Production Volume</v>
          </cell>
          <cell r="Q2269" t="str">
            <v>21131HBA206P2</v>
          </cell>
          <cell r="S2269">
            <v>0</v>
          </cell>
          <cell r="T2269">
            <v>0</v>
          </cell>
          <cell r="U2269">
            <v>0</v>
          </cell>
          <cell r="V2269">
            <v>0</v>
          </cell>
          <cell r="W2269">
            <v>0</v>
          </cell>
          <cell r="X2269">
            <v>0</v>
          </cell>
          <cell r="Y2269">
            <v>0</v>
          </cell>
          <cell r="Z2269">
            <v>0</v>
          </cell>
          <cell r="AA2269">
            <v>0</v>
          </cell>
          <cell r="AB2269">
            <v>0</v>
          </cell>
          <cell r="AC2269">
            <v>0</v>
          </cell>
          <cell r="AD2269">
            <v>0</v>
          </cell>
        </row>
        <row r="2270">
          <cell r="F2270" t="str">
            <v>LTD13</v>
          </cell>
          <cell r="H2270" t="str">
            <v>Sales Volume</v>
          </cell>
          <cell r="Q2270" t="str">
            <v>21131HBA206P2</v>
          </cell>
          <cell r="S2270">
            <v>0</v>
          </cell>
          <cell r="T2270">
            <v>0</v>
          </cell>
          <cell r="U2270">
            <v>0</v>
          </cell>
          <cell r="V2270">
            <v>0</v>
          </cell>
          <cell r="W2270">
            <v>0</v>
          </cell>
          <cell r="X2270">
            <v>0</v>
          </cell>
          <cell r="Y2270">
            <v>0</v>
          </cell>
          <cell r="Z2270">
            <v>0</v>
          </cell>
          <cell r="AA2270">
            <v>0</v>
          </cell>
          <cell r="AB2270">
            <v>0</v>
          </cell>
          <cell r="AC2270">
            <v>0</v>
          </cell>
          <cell r="AD2270">
            <v>0</v>
          </cell>
        </row>
        <row r="2271">
          <cell r="F2271" t="str">
            <v>LTD13</v>
          </cell>
          <cell r="H2271" t="str">
            <v>Stock Volume</v>
          </cell>
          <cell r="Q2271" t="str">
            <v>21131HBA206P2</v>
          </cell>
          <cell r="S2271">
            <v>0</v>
          </cell>
          <cell r="T2271">
            <v>0</v>
          </cell>
          <cell r="U2271">
            <v>0</v>
          </cell>
          <cell r="V2271">
            <v>0</v>
          </cell>
          <cell r="W2271">
            <v>0</v>
          </cell>
          <cell r="X2271">
            <v>0</v>
          </cell>
          <cell r="Y2271">
            <v>0</v>
          </cell>
          <cell r="Z2271">
            <v>0</v>
          </cell>
          <cell r="AA2271">
            <v>0</v>
          </cell>
          <cell r="AB2271">
            <v>0</v>
          </cell>
          <cell r="AC2271">
            <v>0</v>
          </cell>
          <cell r="AD2271">
            <v>0</v>
          </cell>
        </row>
        <row r="2272">
          <cell r="F2272" t="str">
            <v>LTD13</v>
          </cell>
          <cell r="H2272" t="str">
            <v>Available Stock</v>
          </cell>
          <cell r="Q2272" t="str">
            <v>21131HBA106P3</v>
          </cell>
          <cell r="S2272">
            <v>22</v>
          </cell>
          <cell r="T2272">
            <v>4282</v>
          </cell>
          <cell r="U2272">
            <v>1067</v>
          </cell>
          <cell r="V2272">
            <v>374</v>
          </cell>
          <cell r="W2272">
            <v>1188</v>
          </cell>
          <cell r="X2272">
            <v>207</v>
          </cell>
          <cell r="Y2272">
            <v>207</v>
          </cell>
          <cell r="Z2272">
            <v>207</v>
          </cell>
          <cell r="AA2272">
            <v>207</v>
          </cell>
          <cell r="AB2272">
            <v>207</v>
          </cell>
          <cell r="AC2272">
            <v>207</v>
          </cell>
          <cell r="AD2272">
            <v>207</v>
          </cell>
        </row>
        <row r="2273">
          <cell r="F2273" t="str">
            <v>LTD13</v>
          </cell>
          <cell r="H2273" t="str">
            <v>Income</v>
          </cell>
          <cell r="Q2273" t="str">
            <v>21131HBA106P3</v>
          </cell>
          <cell r="S2273">
            <v>1960</v>
          </cell>
          <cell r="T2273">
            <v>952</v>
          </cell>
          <cell r="U2273">
            <v>3171</v>
          </cell>
          <cell r="V2273">
            <v>1817</v>
          </cell>
          <cell r="W2273">
            <v>3026</v>
          </cell>
          <cell r="X2273">
            <v>2421</v>
          </cell>
          <cell r="Y2273">
            <v>0</v>
          </cell>
          <cell r="Z2273">
            <v>0</v>
          </cell>
          <cell r="AA2273">
            <v>0</v>
          </cell>
          <cell r="AB2273">
            <v>0</v>
          </cell>
          <cell r="AC2273">
            <v>0</v>
          </cell>
          <cell r="AD2273">
            <v>0</v>
          </cell>
        </row>
        <row r="2274">
          <cell r="F2274" t="str">
            <v>LTD13</v>
          </cell>
          <cell r="H2274" t="str">
            <v>Production Volume</v>
          </cell>
          <cell r="Q2274" t="str">
            <v>21131HBA106P3</v>
          </cell>
          <cell r="S2274">
            <v>1674</v>
          </cell>
          <cell r="T2274">
            <v>5210</v>
          </cell>
          <cell r="U2274">
            <v>1</v>
          </cell>
          <cell r="V2274">
            <v>1118</v>
          </cell>
          <cell r="W2274">
            <v>3840</v>
          </cell>
          <cell r="X2274">
            <v>1440</v>
          </cell>
          <cell r="Y2274">
            <v>0</v>
          </cell>
          <cell r="Z2274">
            <v>0</v>
          </cell>
          <cell r="AA2274">
            <v>0</v>
          </cell>
          <cell r="AB2274">
            <v>0</v>
          </cell>
          <cell r="AC2274">
            <v>0</v>
          </cell>
          <cell r="AD2274">
            <v>0</v>
          </cell>
        </row>
        <row r="2275">
          <cell r="F2275" t="str">
            <v>LTD13</v>
          </cell>
          <cell r="H2275" t="str">
            <v>Sales Volume</v>
          </cell>
          <cell r="Q2275" t="str">
            <v>21131HBA106P3</v>
          </cell>
          <cell r="S2275">
            <v>1960</v>
          </cell>
          <cell r="T2275">
            <v>952</v>
          </cell>
          <cell r="U2275">
            <v>3171</v>
          </cell>
          <cell r="V2275">
            <v>1817</v>
          </cell>
          <cell r="W2275">
            <v>3026</v>
          </cell>
          <cell r="X2275">
            <v>2421</v>
          </cell>
          <cell r="Y2275">
            <v>0</v>
          </cell>
          <cell r="Z2275">
            <v>0</v>
          </cell>
          <cell r="AA2275">
            <v>0</v>
          </cell>
          <cell r="AB2275">
            <v>0</v>
          </cell>
          <cell r="AC2275">
            <v>0</v>
          </cell>
          <cell r="AD2275">
            <v>0</v>
          </cell>
        </row>
        <row r="2276">
          <cell r="F2276" t="str">
            <v>LTD13</v>
          </cell>
          <cell r="H2276" t="str">
            <v>Stock Volume</v>
          </cell>
          <cell r="Q2276" t="str">
            <v>21131HBA106P3</v>
          </cell>
          <cell r="S2276">
            <v>66</v>
          </cell>
          <cell r="T2276">
            <v>4282</v>
          </cell>
          <cell r="U2276">
            <v>1090</v>
          </cell>
          <cell r="V2276">
            <v>388</v>
          </cell>
          <cell r="W2276">
            <v>1202</v>
          </cell>
          <cell r="X2276">
            <v>221</v>
          </cell>
          <cell r="Y2276">
            <v>221</v>
          </cell>
          <cell r="Z2276">
            <v>221</v>
          </cell>
          <cell r="AA2276">
            <v>221</v>
          </cell>
          <cell r="AB2276">
            <v>221</v>
          </cell>
          <cell r="AC2276">
            <v>221</v>
          </cell>
          <cell r="AD2276">
            <v>221</v>
          </cell>
        </row>
        <row r="2277">
          <cell r="F2277" t="str">
            <v>LTD13</v>
          </cell>
          <cell r="H2277" t="str">
            <v>Available Stock</v>
          </cell>
          <cell r="Q2277" t="str">
            <v>21131HBA206P3</v>
          </cell>
          <cell r="S2277">
            <v>13</v>
          </cell>
          <cell r="T2277">
            <v>1708</v>
          </cell>
          <cell r="U2277">
            <v>284</v>
          </cell>
          <cell r="V2277">
            <v>181</v>
          </cell>
          <cell r="W2277">
            <v>345</v>
          </cell>
          <cell r="X2277">
            <v>43.999999999999773</v>
          </cell>
          <cell r="Y2277">
            <v>43.999999999999773</v>
          </cell>
          <cell r="Z2277">
            <v>43.999999999999773</v>
          </cell>
          <cell r="AA2277">
            <v>43.999999999999773</v>
          </cell>
          <cell r="AB2277">
            <v>43.999999999999773</v>
          </cell>
          <cell r="AC2277">
            <v>43.999999999999773</v>
          </cell>
          <cell r="AD2277">
            <v>43.999999999999773</v>
          </cell>
        </row>
        <row r="2278">
          <cell r="F2278" t="str">
            <v>LTD13</v>
          </cell>
          <cell r="H2278" t="str">
            <v>Income</v>
          </cell>
          <cell r="Q2278" t="str">
            <v>21131HBA206P3</v>
          </cell>
          <cell r="S2278">
            <v>2151</v>
          </cell>
          <cell r="T2278">
            <v>1500</v>
          </cell>
          <cell r="U2278">
            <v>3973</v>
          </cell>
          <cell r="V2278">
            <v>2818</v>
          </cell>
          <cell r="W2278">
            <v>2476</v>
          </cell>
          <cell r="X2278">
            <v>1981.0000000000002</v>
          </cell>
          <cell r="Y2278">
            <v>0</v>
          </cell>
          <cell r="Z2278">
            <v>0</v>
          </cell>
          <cell r="AA2278">
            <v>0</v>
          </cell>
          <cell r="AB2278">
            <v>0</v>
          </cell>
          <cell r="AC2278">
            <v>0</v>
          </cell>
          <cell r="AD2278">
            <v>0</v>
          </cell>
        </row>
        <row r="2279">
          <cell r="F2279" t="str">
            <v>LTD13</v>
          </cell>
          <cell r="H2279" t="str">
            <v>Production Volume</v>
          </cell>
          <cell r="Q2279" t="str">
            <v>21131HBA206P3</v>
          </cell>
          <cell r="S2279">
            <v>1184</v>
          </cell>
          <cell r="T2279">
            <v>3198</v>
          </cell>
          <cell r="U2279">
            <v>2550</v>
          </cell>
          <cell r="V2279">
            <v>2715</v>
          </cell>
          <cell r="W2279">
            <v>2640</v>
          </cell>
          <cell r="X2279">
            <v>1680</v>
          </cell>
          <cell r="Y2279">
            <v>0</v>
          </cell>
          <cell r="Z2279">
            <v>0</v>
          </cell>
          <cell r="AA2279">
            <v>0</v>
          </cell>
          <cell r="AB2279">
            <v>0</v>
          </cell>
          <cell r="AC2279">
            <v>0</v>
          </cell>
          <cell r="AD2279">
            <v>0</v>
          </cell>
        </row>
        <row r="2280">
          <cell r="F2280" t="str">
            <v>LTD13</v>
          </cell>
          <cell r="H2280" t="str">
            <v>Sales Volume</v>
          </cell>
          <cell r="Q2280" t="str">
            <v>21131HBA206P3</v>
          </cell>
          <cell r="S2280">
            <v>2151</v>
          </cell>
          <cell r="T2280">
            <v>1500</v>
          </cell>
          <cell r="U2280">
            <v>3973</v>
          </cell>
          <cell r="V2280">
            <v>2818</v>
          </cell>
          <cell r="W2280">
            <v>2476</v>
          </cell>
          <cell r="X2280">
            <v>1981.0000000000002</v>
          </cell>
          <cell r="Y2280">
            <v>0</v>
          </cell>
          <cell r="Z2280">
            <v>0</v>
          </cell>
          <cell r="AA2280">
            <v>0</v>
          </cell>
          <cell r="AB2280">
            <v>0</v>
          </cell>
          <cell r="AC2280">
            <v>0</v>
          </cell>
          <cell r="AD2280">
            <v>0</v>
          </cell>
        </row>
        <row r="2281">
          <cell r="F2281" t="str">
            <v>LTD13</v>
          </cell>
          <cell r="H2281" t="str">
            <v>Stock Volume</v>
          </cell>
          <cell r="Q2281" t="str">
            <v>21131HBA206P3</v>
          </cell>
          <cell r="S2281">
            <v>22</v>
          </cell>
          <cell r="T2281">
            <v>1708</v>
          </cell>
          <cell r="U2281">
            <v>291</v>
          </cell>
          <cell r="V2281">
            <v>184</v>
          </cell>
          <cell r="W2281">
            <v>348</v>
          </cell>
          <cell r="X2281">
            <v>46.999999999999773</v>
          </cell>
          <cell r="Y2281">
            <v>46.999999999999773</v>
          </cell>
          <cell r="Z2281">
            <v>46.999999999999773</v>
          </cell>
          <cell r="AA2281">
            <v>46.999999999999773</v>
          </cell>
          <cell r="AB2281">
            <v>46.999999999999773</v>
          </cell>
          <cell r="AC2281">
            <v>46.999999999999773</v>
          </cell>
          <cell r="AD2281">
            <v>46.999999999999773</v>
          </cell>
        </row>
        <row r="2282">
          <cell r="F2282" t="str">
            <v>LTD15</v>
          </cell>
          <cell r="H2282" t="str">
            <v>Available Stock</v>
          </cell>
          <cell r="Q2282" t="str">
            <v>21151HBA106P1</v>
          </cell>
          <cell r="S2282">
            <v>0</v>
          </cell>
          <cell r="T2282">
            <v>0</v>
          </cell>
          <cell r="U2282">
            <v>0</v>
          </cell>
          <cell r="V2282">
            <v>0</v>
          </cell>
          <cell r="W2282">
            <v>0</v>
          </cell>
          <cell r="X2282">
            <v>0</v>
          </cell>
          <cell r="Y2282">
            <v>0</v>
          </cell>
          <cell r="Z2282">
            <v>0</v>
          </cell>
          <cell r="AA2282">
            <v>0</v>
          </cell>
          <cell r="AB2282">
            <v>0</v>
          </cell>
          <cell r="AC2282">
            <v>0</v>
          </cell>
          <cell r="AD2282">
            <v>0</v>
          </cell>
        </row>
        <row r="2283">
          <cell r="F2283" t="str">
            <v>LTD15</v>
          </cell>
          <cell r="H2283" t="str">
            <v>Income</v>
          </cell>
          <cell r="Q2283" t="str">
            <v>21151HBA106P1</v>
          </cell>
          <cell r="S2283">
            <v>0</v>
          </cell>
          <cell r="T2283">
            <v>0</v>
          </cell>
          <cell r="U2283">
            <v>0</v>
          </cell>
          <cell r="V2283">
            <v>0</v>
          </cell>
          <cell r="W2283">
            <v>0</v>
          </cell>
          <cell r="X2283">
            <v>0</v>
          </cell>
          <cell r="Y2283">
            <v>0</v>
          </cell>
          <cell r="Z2283">
            <v>0</v>
          </cell>
          <cell r="AA2283">
            <v>0</v>
          </cell>
          <cell r="AB2283">
            <v>0</v>
          </cell>
          <cell r="AC2283">
            <v>0</v>
          </cell>
          <cell r="AD2283">
            <v>0</v>
          </cell>
        </row>
        <row r="2284">
          <cell r="F2284" t="str">
            <v>LTD15</v>
          </cell>
          <cell r="H2284" t="str">
            <v>Production Volume</v>
          </cell>
          <cell r="Q2284" t="str">
            <v>21151HBA106P1</v>
          </cell>
          <cell r="S2284">
            <v>0</v>
          </cell>
          <cell r="T2284">
            <v>0</v>
          </cell>
          <cell r="U2284">
            <v>0</v>
          </cell>
          <cell r="V2284">
            <v>0</v>
          </cell>
          <cell r="W2284">
            <v>0</v>
          </cell>
          <cell r="X2284">
            <v>0</v>
          </cell>
          <cell r="Y2284">
            <v>0</v>
          </cell>
          <cell r="Z2284">
            <v>0</v>
          </cell>
          <cell r="AA2284">
            <v>0</v>
          </cell>
          <cell r="AB2284">
            <v>0</v>
          </cell>
          <cell r="AC2284">
            <v>0</v>
          </cell>
          <cell r="AD2284">
            <v>0</v>
          </cell>
        </row>
        <row r="2285">
          <cell r="F2285" t="str">
            <v>LTD15</v>
          </cell>
          <cell r="H2285" t="str">
            <v>Sales Volume</v>
          </cell>
          <cell r="Q2285" t="str">
            <v>21151HBA106P1</v>
          </cell>
          <cell r="S2285">
            <v>0</v>
          </cell>
          <cell r="T2285">
            <v>0</v>
          </cell>
          <cell r="U2285">
            <v>0</v>
          </cell>
          <cell r="V2285">
            <v>0</v>
          </cell>
          <cell r="W2285">
            <v>0</v>
          </cell>
          <cell r="X2285">
            <v>0</v>
          </cell>
          <cell r="Y2285">
            <v>0</v>
          </cell>
          <cell r="Z2285">
            <v>0</v>
          </cell>
          <cell r="AA2285">
            <v>0</v>
          </cell>
          <cell r="AB2285">
            <v>0</v>
          </cell>
          <cell r="AC2285">
            <v>0</v>
          </cell>
          <cell r="AD2285">
            <v>0</v>
          </cell>
        </row>
        <row r="2286">
          <cell r="F2286" t="str">
            <v>LTD15</v>
          </cell>
          <cell r="H2286" t="str">
            <v>Stock Volume</v>
          </cell>
          <cell r="Q2286" t="str">
            <v>21151HBA106P1</v>
          </cell>
          <cell r="S2286">
            <v>0</v>
          </cell>
          <cell r="T2286">
            <v>0</v>
          </cell>
          <cell r="U2286">
            <v>0</v>
          </cell>
          <cell r="V2286">
            <v>0</v>
          </cell>
          <cell r="W2286">
            <v>0</v>
          </cell>
          <cell r="X2286">
            <v>0</v>
          </cell>
          <cell r="Y2286">
            <v>0</v>
          </cell>
          <cell r="Z2286">
            <v>0</v>
          </cell>
          <cell r="AA2286">
            <v>0</v>
          </cell>
          <cell r="AB2286">
            <v>0</v>
          </cell>
          <cell r="AC2286">
            <v>0</v>
          </cell>
          <cell r="AD2286">
            <v>0</v>
          </cell>
        </row>
        <row r="2287">
          <cell r="F2287" t="str">
            <v>LTD15</v>
          </cell>
          <cell r="H2287" t="str">
            <v>Available Stock</v>
          </cell>
          <cell r="Q2287" t="str">
            <v>21151HBA206P1</v>
          </cell>
          <cell r="S2287">
            <v>0</v>
          </cell>
          <cell r="T2287">
            <v>0</v>
          </cell>
          <cell r="U2287">
            <v>0</v>
          </cell>
          <cell r="V2287">
            <v>0</v>
          </cell>
          <cell r="W2287">
            <v>0</v>
          </cell>
          <cell r="X2287">
            <v>0</v>
          </cell>
          <cell r="Y2287">
            <v>0</v>
          </cell>
          <cell r="Z2287">
            <v>0</v>
          </cell>
          <cell r="AA2287">
            <v>0</v>
          </cell>
          <cell r="AB2287">
            <v>0</v>
          </cell>
          <cell r="AC2287">
            <v>0</v>
          </cell>
          <cell r="AD2287">
            <v>0</v>
          </cell>
        </row>
        <row r="2288">
          <cell r="F2288" t="str">
            <v>LTD15</v>
          </cell>
          <cell r="H2288" t="str">
            <v>Income</v>
          </cell>
          <cell r="Q2288" t="str">
            <v>21151HBA206P1</v>
          </cell>
          <cell r="S2288">
            <v>0</v>
          </cell>
          <cell r="T2288">
            <v>0</v>
          </cell>
          <cell r="U2288">
            <v>0</v>
          </cell>
          <cell r="V2288">
            <v>0</v>
          </cell>
          <cell r="W2288">
            <v>0</v>
          </cell>
          <cell r="X2288">
            <v>0</v>
          </cell>
          <cell r="Y2288">
            <v>0</v>
          </cell>
          <cell r="Z2288">
            <v>0</v>
          </cell>
          <cell r="AA2288">
            <v>0</v>
          </cell>
          <cell r="AB2288">
            <v>0</v>
          </cell>
          <cell r="AC2288">
            <v>0</v>
          </cell>
          <cell r="AD2288">
            <v>0</v>
          </cell>
        </row>
        <row r="2289">
          <cell r="F2289" t="str">
            <v>LTD15</v>
          </cell>
          <cell r="H2289" t="str">
            <v>Production Volume</v>
          </cell>
          <cell r="Q2289" t="str">
            <v>21151HBA206P1</v>
          </cell>
          <cell r="S2289">
            <v>0</v>
          </cell>
          <cell r="T2289">
            <v>0</v>
          </cell>
          <cell r="U2289">
            <v>0</v>
          </cell>
          <cell r="V2289">
            <v>0</v>
          </cell>
          <cell r="W2289">
            <v>0</v>
          </cell>
          <cell r="X2289">
            <v>0</v>
          </cell>
          <cell r="Y2289">
            <v>0</v>
          </cell>
          <cell r="Z2289">
            <v>0</v>
          </cell>
          <cell r="AA2289">
            <v>0</v>
          </cell>
          <cell r="AB2289">
            <v>0</v>
          </cell>
          <cell r="AC2289">
            <v>0</v>
          </cell>
          <cell r="AD2289">
            <v>0</v>
          </cell>
        </row>
        <row r="2290">
          <cell r="F2290" t="str">
            <v>LTD15</v>
          </cell>
          <cell r="H2290" t="str">
            <v>Sales Volume</v>
          </cell>
          <cell r="Q2290" t="str">
            <v>21151HBA206P1</v>
          </cell>
          <cell r="S2290">
            <v>0</v>
          </cell>
          <cell r="T2290">
            <v>0</v>
          </cell>
          <cell r="U2290">
            <v>0</v>
          </cell>
          <cell r="V2290">
            <v>0</v>
          </cell>
          <cell r="W2290">
            <v>0</v>
          </cell>
          <cell r="X2290">
            <v>0</v>
          </cell>
          <cell r="Y2290">
            <v>0</v>
          </cell>
          <cell r="Z2290">
            <v>0</v>
          </cell>
          <cell r="AA2290">
            <v>0</v>
          </cell>
          <cell r="AB2290">
            <v>0</v>
          </cell>
          <cell r="AC2290">
            <v>0</v>
          </cell>
          <cell r="AD2290">
            <v>0</v>
          </cell>
        </row>
        <row r="2291">
          <cell r="F2291" t="str">
            <v>LTD15</v>
          </cell>
          <cell r="H2291" t="str">
            <v>Stock Volume</v>
          </cell>
          <cell r="Q2291" t="str">
            <v>21151HBA206P1</v>
          </cell>
          <cell r="S2291">
            <v>0</v>
          </cell>
          <cell r="T2291">
            <v>0</v>
          </cell>
          <cell r="U2291">
            <v>0</v>
          </cell>
          <cell r="V2291">
            <v>0</v>
          </cell>
          <cell r="W2291">
            <v>0</v>
          </cell>
          <cell r="X2291">
            <v>0</v>
          </cell>
          <cell r="Y2291">
            <v>0</v>
          </cell>
          <cell r="Z2291">
            <v>0</v>
          </cell>
          <cell r="AA2291">
            <v>0</v>
          </cell>
          <cell r="AB2291">
            <v>0</v>
          </cell>
          <cell r="AC2291">
            <v>0</v>
          </cell>
          <cell r="AD2291">
            <v>0</v>
          </cell>
        </row>
        <row r="2292">
          <cell r="F2292" t="str">
            <v>LTD15</v>
          </cell>
          <cell r="H2292" t="str">
            <v>Available Stock</v>
          </cell>
          <cell r="Q2292" t="str">
            <v>21151HBA106P3</v>
          </cell>
          <cell r="S2292">
            <v>2646</v>
          </cell>
          <cell r="T2292">
            <v>1125</v>
          </cell>
          <cell r="U2292">
            <v>3222</v>
          </cell>
          <cell r="V2292">
            <v>811</v>
          </cell>
          <cell r="W2292">
            <v>1934</v>
          </cell>
          <cell r="X2292">
            <v>4577.9999999999991</v>
          </cell>
          <cell r="Y2292">
            <v>5309.6571024635068</v>
          </cell>
          <cell r="Z2292">
            <v>5729.4586698497205</v>
          </cell>
          <cell r="AA2292">
            <v>6561.7788890470583</v>
          </cell>
          <cell r="AB2292">
            <v>6151.8456307413653</v>
          </cell>
          <cell r="AC2292">
            <v>4241.0011172180912</v>
          </cell>
          <cell r="AD2292">
            <v>3097.589138249421</v>
          </cell>
        </row>
        <row r="2293">
          <cell r="F2293" t="str">
            <v>LTD15</v>
          </cell>
          <cell r="H2293" t="str">
            <v>Income</v>
          </cell>
          <cell r="Q2293" t="str">
            <v>21151HBA106P3</v>
          </cell>
          <cell r="S2293">
            <v>5491</v>
          </cell>
          <cell r="T2293">
            <v>3712</v>
          </cell>
          <cell r="U2293">
            <v>8444</v>
          </cell>
          <cell r="V2293">
            <v>10110</v>
          </cell>
          <cell r="W2293">
            <v>10157</v>
          </cell>
          <cell r="X2293">
            <v>7916.0000000000009</v>
          </cell>
          <cell r="Y2293">
            <v>10068.342897536493</v>
          </cell>
          <cell r="Z2293">
            <v>9180.1984326137863</v>
          </cell>
          <cell r="AA2293">
            <v>8287.6797808026622</v>
          </cell>
          <cell r="AB2293">
            <v>11209.933258305693</v>
          </cell>
          <cell r="AC2293">
            <v>11750.844513523274</v>
          </cell>
          <cell r="AD2293">
            <v>8343.4119789686702</v>
          </cell>
        </row>
        <row r="2294">
          <cell r="F2294" t="str">
            <v>LTD15</v>
          </cell>
          <cell r="H2294" t="str">
            <v>Production Volume</v>
          </cell>
          <cell r="Q2294" t="str">
            <v>21151HBA106P3</v>
          </cell>
          <cell r="S2294">
            <v>6437</v>
          </cell>
          <cell r="T2294">
            <v>2117</v>
          </cell>
          <cell r="U2294">
            <v>10506</v>
          </cell>
          <cell r="V2294">
            <v>7726</v>
          </cell>
          <cell r="W2294">
            <v>11280</v>
          </cell>
          <cell r="X2294">
            <v>10560</v>
          </cell>
          <cell r="Y2294">
            <v>10800</v>
          </cell>
          <cell r="Z2294">
            <v>9600</v>
          </cell>
          <cell r="AA2294">
            <v>9120</v>
          </cell>
          <cell r="AB2294">
            <v>10800</v>
          </cell>
          <cell r="AC2294">
            <v>9840</v>
          </cell>
          <cell r="AD2294">
            <v>7200</v>
          </cell>
        </row>
        <row r="2295">
          <cell r="F2295" t="str">
            <v>LTD15</v>
          </cell>
          <cell r="H2295" t="str">
            <v>Sales Volume</v>
          </cell>
          <cell r="Q2295" t="str">
            <v>21151HBA106P3</v>
          </cell>
          <cell r="S2295">
            <v>5491</v>
          </cell>
          <cell r="T2295">
            <v>3712</v>
          </cell>
          <cell r="U2295">
            <v>8444</v>
          </cell>
          <cell r="V2295">
            <v>10110</v>
          </cell>
          <cell r="W2295">
            <v>10157</v>
          </cell>
          <cell r="X2295">
            <v>7916.0000000000009</v>
          </cell>
          <cell r="Y2295">
            <v>10068.342897536493</v>
          </cell>
          <cell r="Z2295">
            <v>9180.1984326137863</v>
          </cell>
          <cell r="AA2295">
            <v>8287.6797808026622</v>
          </cell>
          <cell r="AB2295">
            <v>11209.933258305693</v>
          </cell>
          <cell r="AC2295">
            <v>11750.844513523274</v>
          </cell>
          <cell r="AD2295">
            <v>8343.4119789686702</v>
          </cell>
        </row>
        <row r="2296">
          <cell r="F2296" t="str">
            <v>LTD15</v>
          </cell>
          <cell r="H2296" t="str">
            <v>Stock Volume</v>
          </cell>
          <cell r="Q2296" t="str">
            <v>21151HBA106P3</v>
          </cell>
          <cell r="S2296">
            <v>2822</v>
          </cell>
          <cell r="T2296">
            <v>1125</v>
          </cell>
          <cell r="U2296">
            <v>3237</v>
          </cell>
          <cell r="V2296">
            <v>821</v>
          </cell>
          <cell r="W2296">
            <v>1944</v>
          </cell>
          <cell r="X2296">
            <v>4587.9999999999991</v>
          </cell>
          <cell r="Y2296">
            <v>5319.6571024635068</v>
          </cell>
          <cell r="Z2296">
            <v>5739.4586698497205</v>
          </cell>
          <cell r="AA2296">
            <v>6571.7788890470583</v>
          </cell>
          <cell r="AB2296">
            <v>6161.8456307413653</v>
          </cell>
          <cell r="AC2296">
            <v>4251.0011172180912</v>
          </cell>
          <cell r="AD2296">
            <v>3107.589138249421</v>
          </cell>
        </row>
        <row r="2297">
          <cell r="F2297" t="str">
            <v>LTD15</v>
          </cell>
          <cell r="H2297" t="str">
            <v>Available Stock</v>
          </cell>
          <cell r="Q2297" t="str">
            <v>21151HBA206P3</v>
          </cell>
          <cell r="S2297">
            <v>584</v>
          </cell>
          <cell r="T2297">
            <v>1183</v>
          </cell>
          <cell r="U2297">
            <v>1834</v>
          </cell>
          <cell r="V2297">
            <v>689</v>
          </cell>
          <cell r="W2297">
            <v>1603</v>
          </cell>
          <cell r="X2297">
            <v>1902</v>
          </cell>
          <cell r="Y2297">
            <v>2195.349933162785</v>
          </cell>
          <cell r="Z2297">
            <v>2363.8970428060356</v>
          </cell>
          <cell r="AA2297">
            <v>2649.3907051782435</v>
          </cell>
          <cell r="AB2297">
            <v>2486.182399386259</v>
          </cell>
          <cell r="AC2297">
            <v>1626.6465048201771</v>
          </cell>
          <cell r="AD2297">
            <v>1169.8510912487109</v>
          </cell>
        </row>
        <row r="2298">
          <cell r="F2298" t="str">
            <v>LTD15</v>
          </cell>
          <cell r="H2298" t="str">
            <v>Income</v>
          </cell>
          <cell r="Q2298" t="str">
            <v>21151HBA206P3</v>
          </cell>
          <cell r="S2298">
            <v>2013</v>
          </cell>
          <cell r="T2298">
            <v>3221</v>
          </cell>
          <cell r="U2298">
            <v>1674</v>
          </cell>
          <cell r="V2298">
            <v>3091</v>
          </cell>
          <cell r="W2298">
            <v>3646</v>
          </cell>
          <cell r="X2298">
            <v>3061</v>
          </cell>
          <cell r="Y2298">
            <v>4026.650066837215</v>
          </cell>
          <cell r="Z2298">
            <v>3671.4528903567489</v>
          </cell>
          <cell r="AA2298">
            <v>3314.5063376277922</v>
          </cell>
          <cell r="AB2298">
            <v>4483.2083057919845</v>
          </cell>
          <cell r="AC2298">
            <v>4699.5358945660819</v>
          </cell>
          <cell r="AD2298">
            <v>3336.7954135714663</v>
          </cell>
        </row>
        <row r="2299">
          <cell r="F2299" t="str">
            <v>LTD15</v>
          </cell>
          <cell r="H2299" t="str">
            <v>Production Volume</v>
          </cell>
          <cell r="Q2299" t="str">
            <v>21151HBA206P3</v>
          </cell>
          <cell r="S2299">
            <v>2133</v>
          </cell>
          <cell r="T2299">
            <v>3834</v>
          </cell>
          <cell r="U2299">
            <v>2314</v>
          </cell>
          <cell r="V2299">
            <v>1919</v>
          </cell>
          <cell r="W2299">
            <v>4560</v>
          </cell>
          <cell r="X2299">
            <v>3360</v>
          </cell>
          <cell r="Y2299">
            <v>4320</v>
          </cell>
          <cell r="Z2299">
            <v>3840</v>
          </cell>
          <cell r="AA2299">
            <v>3600</v>
          </cell>
          <cell r="AB2299">
            <v>4320</v>
          </cell>
          <cell r="AC2299">
            <v>3840</v>
          </cell>
          <cell r="AD2299">
            <v>2880</v>
          </cell>
        </row>
        <row r="2300">
          <cell r="F2300" t="str">
            <v>LTD15</v>
          </cell>
          <cell r="H2300" t="str">
            <v>Sales Volume</v>
          </cell>
          <cell r="Q2300" t="str">
            <v>21151HBA206P3</v>
          </cell>
          <cell r="S2300">
            <v>2013</v>
          </cell>
          <cell r="T2300">
            <v>3221</v>
          </cell>
          <cell r="U2300">
            <v>1674</v>
          </cell>
          <cell r="V2300">
            <v>3091</v>
          </cell>
          <cell r="W2300">
            <v>3646</v>
          </cell>
          <cell r="X2300">
            <v>3061</v>
          </cell>
          <cell r="Y2300">
            <v>4026.650066837215</v>
          </cell>
          <cell r="Z2300">
            <v>3671.4528903567489</v>
          </cell>
          <cell r="AA2300">
            <v>3314.5063376277922</v>
          </cell>
          <cell r="AB2300">
            <v>4483.2083057919845</v>
          </cell>
          <cell r="AC2300">
            <v>4699.5358945660819</v>
          </cell>
          <cell r="AD2300">
            <v>3336.7954135714663</v>
          </cell>
        </row>
        <row r="2301">
          <cell r="F2301" t="str">
            <v>LTD15</v>
          </cell>
          <cell r="H2301" t="str">
            <v>Stock Volume</v>
          </cell>
          <cell r="Q2301" t="str">
            <v>21151HBA206P3</v>
          </cell>
          <cell r="S2301">
            <v>632</v>
          </cell>
          <cell r="T2301">
            <v>1183</v>
          </cell>
          <cell r="U2301">
            <v>1862</v>
          </cell>
          <cell r="V2301">
            <v>699</v>
          </cell>
          <cell r="W2301">
            <v>1613</v>
          </cell>
          <cell r="X2301">
            <v>1912</v>
          </cell>
          <cell r="Y2301">
            <v>2205.349933162785</v>
          </cell>
          <cell r="Z2301">
            <v>2373.8970428060356</v>
          </cell>
          <cell r="AA2301">
            <v>2659.3907051782435</v>
          </cell>
          <cell r="AB2301">
            <v>2496.182399386259</v>
          </cell>
          <cell r="AC2301">
            <v>1636.6465048201771</v>
          </cell>
          <cell r="AD2301">
            <v>1179.8510912487109</v>
          </cell>
        </row>
        <row r="2302">
          <cell r="F2302" t="str">
            <v>LTD16</v>
          </cell>
          <cell r="H2302" t="str">
            <v>Available Stock</v>
          </cell>
          <cell r="Q2302" t="str">
            <v>21161HBB106P3</v>
          </cell>
          <cell r="S2302">
            <v>4</v>
          </cell>
          <cell r="T2302">
            <v>3</v>
          </cell>
          <cell r="U2302">
            <v>1</v>
          </cell>
          <cell r="V2302">
            <v>1</v>
          </cell>
          <cell r="W2302">
            <v>1</v>
          </cell>
          <cell r="X2302">
            <v>1</v>
          </cell>
          <cell r="Y2302">
            <v>1</v>
          </cell>
          <cell r="Z2302">
            <v>1</v>
          </cell>
          <cell r="AA2302">
            <v>1</v>
          </cell>
          <cell r="AB2302">
            <v>1</v>
          </cell>
          <cell r="AC2302">
            <v>1</v>
          </cell>
          <cell r="AD2302">
            <v>1</v>
          </cell>
        </row>
        <row r="2303">
          <cell r="F2303" t="str">
            <v>LTD16</v>
          </cell>
          <cell r="H2303" t="str">
            <v>Income</v>
          </cell>
          <cell r="Q2303" t="str">
            <v>21161HBB106P3</v>
          </cell>
          <cell r="S2303">
            <v>0</v>
          </cell>
          <cell r="T2303">
            <v>0</v>
          </cell>
          <cell r="U2303">
            <v>-5</v>
          </cell>
          <cell r="V2303">
            <v>-1</v>
          </cell>
          <cell r="W2303">
            <v>0</v>
          </cell>
          <cell r="X2303">
            <v>0</v>
          </cell>
          <cell r="Y2303">
            <v>0</v>
          </cell>
          <cell r="Z2303">
            <v>0</v>
          </cell>
          <cell r="AA2303">
            <v>0</v>
          </cell>
          <cell r="AB2303">
            <v>0</v>
          </cell>
          <cell r="AC2303">
            <v>0</v>
          </cell>
          <cell r="AD2303">
            <v>0</v>
          </cell>
        </row>
        <row r="2304">
          <cell r="F2304" t="str">
            <v>LTD16</v>
          </cell>
          <cell r="H2304" t="str">
            <v>Production Volume</v>
          </cell>
          <cell r="Q2304" t="str">
            <v>21161HBB106P3</v>
          </cell>
          <cell r="S2304">
            <v>0</v>
          </cell>
          <cell r="T2304">
            <v>2</v>
          </cell>
          <cell r="U2304">
            <v>0</v>
          </cell>
          <cell r="V2304">
            <v>0</v>
          </cell>
          <cell r="W2304">
            <v>0</v>
          </cell>
          <cell r="X2304">
            <v>0</v>
          </cell>
          <cell r="Y2304">
            <v>0</v>
          </cell>
          <cell r="Z2304">
            <v>0</v>
          </cell>
          <cell r="AA2304">
            <v>0</v>
          </cell>
          <cell r="AB2304">
            <v>0</v>
          </cell>
          <cell r="AC2304">
            <v>0</v>
          </cell>
          <cell r="AD2304">
            <v>0</v>
          </cell>
        </row>
        <row r="2305">
          <cell r="F2305" t="str">
            <v>LTD16</v>
          </cell>
          <cell r="H2305" t="str">
            <v>Sales Volume</v>
          </cell>
          <cell r="Q2305" t="str">
            <v>21161HBB106P3</v>
          </cell>
          <cell r="S2305">
            <v>0</v>
          </cell>
          <cell r="T2305">
            <v>0</v>
          </cell>
          <cell r="U2305">
            <v>-5</v>
          </cell>
          <cell r="V2305">
            <v>-1</v>
          </cell>
          <cell r="W2305">
            <v>0</v>
          </cell>
          <cell r="X2305">
            <v>0</v>
          </cell>
          <cell r="Y2305">
            <v>0</v>
          </cell>
          <cell r="Z2305">
            <v>0</v>
          </cell>
          <cell r="AA2305">
            <v>0</v>
          </cell>
          <cell r="AB2305">
            <v>0</v>
          </cell>
          <cell r="AC2305">
            <v>0</v>
          </cell>
          <cell r="AD2305">
            <v>0</v>
          </cell>
        </row>
        <row r="2306">
          <cell r="F2306" t="str">
            <v>LTD16</v>
          </cell>
          <cell r="H2306" t="str">
            <v>Stock Volume</v>
          </cell>
          <cell r="Q2306" t="str">
            <v>21161HBB106P3</v>
          </cell>
          <cell r="S2306">
            <v>4</v>
          </cell>
          <cell r="T2306">
            <v>5</v>
          </cell>
          <cell r="U2306">
            <v>4</v>
          </cell>
          <cell r="V2306">
            <v>3</v>
          </cell>
          <cell r="W2306">
            <v>3</v>
          </cell>
          <cell r="X2306">
            <v>3</v>
          </cell>
          <cell r="Y2306">
            <v>3</v>
          </cell>
          <cell r="Z2306">
            <v>3</v>
          </cell>
          <cell r="AA2306">
            <v>3</v>
          </cell>
          <cell r="AB2306">
            <v>3</v>
          </cell>
          <cell r="AC2306">
            <v>3</v>
          </cell>
          <cell r="AD2306">
            <v>3</v>
          </cell>
        </row>
        <row r="2307">
          <cell r="F2307" t="str">
            <v>LTD16</v>
          </cell>
          <cell r="H2307" t="str">
            <v>Available Stock</v>
          </cell>
          <cell r="Q2307" t="str">
            <v>21161HBB206P3</v>
          </cell>
          <cell r="S2307">
            <v>4</v>
          </cell>
          <cell r="T2307">
            <v>0</v>
          </cell>
          <cell r="U2307">
            <v>3</v>
          </cell>
          <cell r="V2307">
            <v>1</v>
          </cell>
          <cell r="W2307">
            <v>1</v>
          </cell>
          <cell r="X2307">
            <v>1</v>
          </cell>
          <cell r="Y2307">
            <v>1</v>
          </cell>
          <cell r="Z2307">
            <v>1</v>
          </cell>
          <cell r="AA2307">
            <v>1</v>
          </cell>
          <cell r="AB2307">
            <v>1</v>
          </cell>
          <cell r="AC2307">
            <v>1</v>
          </cell>
          <cell r="AD2307">
            <v>1</v>
          </cell>
        </row>
        <row r="2308">
          <cell r="F2308" t="str">
            <v>LTD16</v>
          </cell>
          <cell r="H2308" t="str">
            <v>Income</v>
          </cell>
          <cell r="Q2308" t="str">
            <v>21161HBB206P3</v>
          </cell>
          <cell r="S2308">
            <v>0</v>
          </cell>
          <cell r="T2308">
            <v>4</v>
          </cell>
          <cell r="U2308">
            <v>-2</v>
          </cell>
          <cell r="V2308">
            <v>0</v>
          </cell>
          <cell r="W2308">
            <v>0</v>
          </cell>
          <cell r="X2308">
            <v>0</v>
          </cell>
          <cell r="Y2308">
            <v>0</v>
          </cell>
          <cell r="Z2308">
            <v>0</v>
          </cell>
          <cell r="AA2308">
            <v>0</v>
          </cell>
          <cell r="AB2308">
            <v>0</v>
          </cell>
          <cell r="AC2308">
            <v>0</v>
          </cell>
          <cell r="AD2308">
            <v>0</v>
          </cell>
        </row>
        <row r="2309">
          <cell r="F2309" t="str">
            <v>LTD16</v>
          </cell>
          <cell r="H2309" t="str">
            <v>Production Volume</v>
          </cell>
          <cell r="Q2309" t="str">
            <v>21161HBB206P3</v>
          </cell>
          <cell r="S2309">
            <v>0</v>
          </cell>
          <cell r="T2309">
            <v>0</v>
          </cell>
          <cell r="U2309">
            <v>0</v>
          </cell>
          <cell r="V2309">
            <v>0</v>
          </cell>
          <cell r="W2309">
            <v>0</v>
          </cell>
          <cell r="X2309">
            <v>0</v>
          </cell>
          <cell r="Y2309">
            <v>0</v>
          </cell>
          <cell r="Z2309">
            <v>0</v>
          </cell>
          <cell r="AA2309">
            <v>0</v>
          </cell>
          <cell r="AB2309">
            <v>0</v>
          </cell>
          <cell r="AC2309">
            <v>0</v>
          </cell>
          <cell r="AD2309">
            <v>0</v>
          </cell>
        </row>
        <row r="2310">
          <cell r="F2310" t="str">
            <v>LTD16</v>
          </cell>
          <cell r="H2310" t="str">
            <v>Sales Volume</v>
          </cell>
          <cell r="Q2310" t="str">
            <v>21161HBB206P3</v>
          </cell>
          <cell r="S2310">
            <v>0</v>
          </cell>
          <cell r="T2310">
            <v>4</v>
          </cell>
          <cell r="U2310">
            <v>-2</v>
          </cell>
          <cell r="V2310">
            <v>0</v>
          </cell>
          <cell r="W2310">
            <v>0</v>
          </cell>
          <cell r="X2310">
            <v>0</v>
          </cell>
          <cell r="Y2310">
            <v>0</v>
          </cell>
          <cell r="Z2310">
            <v>0</v>
          </cell>
          <cell r="AA2310">
            <v>0</v>
          </cell>
          <cell r="AB2310">
            <v>0</v>
          </cell>
          <cell r="AC2310">
            <v>0</v>
          </cell>
          <cell r="AD2310">
            <v>0</v>
          </cell>
        </row>
        <row r="2311">
          <cell r="F2311" t="str">
            <v>LTD16</v>
          </cell>
          <cell r="H2311" t="str">
            <v>Stock Volume</v>
          </cell>
          <cell r="Q2311" t="str">
            <v>21161HBB206P3</v>
          </cell>
          <cell r="S2311">
            <v>4</v>
          </cell>
          <cell r="T2311">
            <v>3</v>
          </cell>
          <cell r="U2311">
            <v>4</v>
          </cell>
          <cell r="V2311">
            <v>2</v>
          </cell>
          <cell r="W2311">
            <v>2</v>
          </cell>
          <cell r="X2311">
            <v>2</v>
          </cell>
          <cell r="Y2311">
            <v>2</v>
          </cell>
          <cell r="Z2311">
            <v>2</v>
          </cell>
          <cell r="AA2311">
            <v>2</v>
          </cell>
          <cell r="AB2311">
            <v>2</v>
          </cell>
          <cell r="AC2311">
            <v>2</v>
          </cell>
          <cell r="AD2311">
            <v>2</v>
          </cell>
        </row>
        <row r="2312">
          <cell r="F2312" t="str">
            <v>LTM15</v>
          </cell>
          <cell r="H2312" t="str">
            <v>Available Stock</v>
          </cell>
          <cell r="Q2312" t="str">
            <v>21151DBA106P1</v>
          </cell>
          <cell r="S2312">
            <v>0</v>
          </cell>
          <cell r="T2312">
            <v>0</v>
          </cell>
          <cell r="U2312">
            <v>0</v>
          </cell>
          <cell r="V2312">
            <v>0</v>
          </cell>
          <cell r="W2312">
            <v>0</v>
          </cell>
          <cell r="X2312">
            <v>0</v>
          </cell>
          <cell r="Y2312">
            <v>0</v>
          </cell>
          <cell r="Z2312">
            <v>0</v>
          </cell>
          <cell r="AA2312">
            <v>0</v>
          </cell>
          <cell r="AB2312">
            <v>0</v>
          </cell>
          <cell r="AC2312">
            <v>0</v>
          </cell>
          <cell r="AD2312">
            <v>0</v>
          </cell>
        </row>
        <row r="2313">
          <cell r="F2313" t="str">
            <v>LTM15</v>
          </cell>
          <cell r="H2313" t="str">
            <v>Income</v>
          </cell>
          <cell r="Q2313" t="str">
            <v>21151DBA106P1</v>
          </cell>
          <cell r="S2313">
            <v>0</v>
          </cell>
          <cell r="T2313">
            <v>0</v>
          </cell>
          <cell r="U2313">
            <v>0</v>
          </cell>
          <cell r="V2313">
            <v>0</v>
          </cell>
          <cell r="W2313">
            <v>0</v>
          </cell>
          <cell r="X2313">
            <v>0</v>
          </cell>
          <cell r="Y2313">
            <v>0</v>
          </cell>
          <cell r="Z2313">
            <v>0</v>
          </cell>
          <cell r="AA2313">
            <v>0</v>
          </cell>
          <cell r="AB2313">
            <v>0</v>
          </cell>
          <cell r="AC2313">
            <v>0</v>
          </cell>
          <cell r="AD2313">
            <v>0</v>
          </cell>
        </row>
        <row r="2314">
          <cell r="F2314" t="str">
            <v>LTM15</v>
          </cell>
          <cell r="H2314" t="str">
            <v>Production Volume</v>
          </cell>
          <cell r="Q2314" t="str">
            <v>21151DBA106P1</v>
          </cell>
          <cell r="S2314">
            <v>0</v>
          </cell>
          <cell r="T2314">
            <v>0</v>
          </cell>
          <cell r="U2314">
            <v>0</v>
          </cell>
          <cell r="V2314">
            <v>0</v>
          </cell>
          <cell r="W2314">
            <v>0</v>
          </cell>
          <cell r="X2314">
            <v>0</v>
          </cell>
          <cell r="Y2314">
            <v>0</v>
          </cell>
          <cell r="Z2314">
            <v>0</v>
          </cell>
          <cell r="AA2314">
            <v>0</v>
          </cell>
          <cell r="AB2314">
            <v>0</v>
          </cell>
          <cell r="AC2314">
            <v>0</v>
          </cell>
          <cell r="AD2314">
            <v>0</v>
          </cell>
        </row>
        <row r="2315">
          <cell r="F2315" t="str">
            <v>LTM15</v>
          </cell>
          <cell r="H2315" t="str">
            <v>Sales Volume</v>
          </cell>
          <cell r="Q2315" t="str">
            <v>21151DBA106P1</v>
          </cell>
          <cell r="S2315">
            <v>0</v>
          </cell>
          <cell r="T2315">
            <v>0</v>
          </cell>
          <cell r="U2315">
            <v>0</v>
          </cell>
          <cell r="V2315">
            <v>0</v>
          </cell>
          <cell r="W2315">
            <v>0</v>
          </cell>
          <cell r="X2315">
            <v>0</v>
          </cell>
          <cell r="Y2315">
            <v>0</v>
          </cell>
          <cell r="Z2315">
            <v>0</v>
          </cell>
          <cell r="AA2315">
            <v>0</v>
          </cell>
          <cell r="AB2315">
            <v>0</v>
          </cell>
          <cell r="AC2315">
            <v>0</v>
          </cell>
          <cell r="AD2315">
            <v>0</v>
          </cell>
        </row>
        <row r="2316">
          <cell r="F2316" t="str">
            <v>LTM15</v>
          </cell>
          <cell r="H2316" t="str">
            <v>Stock Volume</v>
          </cell>
          <cell r="Q2316" t="str">
            <v>21151DBA106P1</v>
          </cell>
          <cell r="S2316">
            <v>0</v>
          </cell>
          <cell r="T2316">
            <v>0</v>
          </cell>
          <cell r="U2316">
            <v>0</v>
          </cell>
          <cell r="V2316">
            <v>0</v>
          </cell>
          <cell r="W2316">
            <v>0</v>
          </cell>
          <cell r="X2316">
            <v>0</v>
          </cell>
          <cell r="Y2316">
            <v>0</v>
          </cell>
          <cell r="Z2316">
            <v>0</v>
          </cell>
          <cell r="AA2316">
            <v>0</v>
          </cell>
          <cell r="AB2316">
            <v>0</v>
          </cell>
          <cell r="AC2316">
            <v>0</v>
          </cell>
          <cell r="AD2316">
            <v>0</v>
          </cell>
        </row>
        <row r="2317">
          <cell r="F2317" t="str">
            <v>LTM15</v>
          </cell>
          <cell r="H2317" t="str">
            <v>Available Stock</v>
          </cell>
          <cell r="Q2317" t="str">
            <v>21151DBA206P1</v>
          </cell>
          <cell r="S2317">
            <v>1</v>
          </cell>
          <cell r="T2317">
            <v>1</v>
          </cell>
          <cell r="U2317">
            <v>1</v>
          </cell>
          <cell r="V2317">
            <v>1</v>
          </cell>
          <cell r="W2317">
            <v>1</v>
          </cell>
          <cell r="X2317">
            <v>1</v>
          </cell>
          <cell r="Y2317">
            <v>1</v>
          </cell>
          <cell r="Z2317">
            <v>1</v>
          </cell>
          <cell r="AA2317">
            <v>1</v>
          </cell>
          <cell r="AB2317">
            <v>1</v>
          </cell>
          <cell r="AC2317">
            <v>1</v>
          </cell>
          <cell r="AD2317">
            <v>1</v>
          </cell>
        </row>
        <row r="2318">
          <cell r="F2318" t="str">
            <v>LTM15</v>
          </cell>
          <cell r="H2318" t="str">
            <v>Income</v>
          </cell>
          <cell r="Q2318" t="str">
            <v>21151DBA206P1</v>
          </cell>
          <cell r="S2318">
            <v>0</v>
          </cell>
          <cell r="T2318">
            <v>0</v>
          </cell>
          <cell r="U2318">
            <v>0</v>
          </cell>
          <cell r="V2318">
            <v>0</v>
          </cell>
          <cell r="W2318">
            <v>0</v>
          </cell>
          <cell r="X2318">
            <v>0</v>
          </cell>
          <cell r="Y2318">
            <v>0</v>
          </cell>
          <cell r="Z2318">
            <v>0</v>
          </cell>
          <cell r="AA2318">
            <v>0</v>
          </cell>
          <cell r="AB2318">
            <v>0</v>
          </cell>
          <cell r="AC2318">
            <v>0</v>
          </cell>
          <cell r="AD2318">
            <v>0</v>
          </cell>
        </row>
        <row r="2319">
          <cell r="F2319" t="str">
            <v>LTM15</v>
          </cell>
          <cell r="H2319" t="str">
            <v>Production Volume</v>
          </cell>
          <cell r="Q2319" t="str">
            <v>21151DBA206P1</v>
          </cell>
          <cell r="S2319">
            <v>0</v>
          </cell>
          <cell r="T2319">
            <v>0</v>
          </cell>
          <cell r="U2319">
            <v>0</v>
          </cell>
          <cell r="V2319">
            <v>0</v>
          </cell>
          <cell r="W2319">
            <v>0</v>
          </cell>
          <cell r="X2319">
            <v>0</v>
          </cell>
          <cell r="Y2319">
            <v>0</v>
          </cell>
          <cell r="Z2319">
            <v>0</v>
          </cell>
          <cell r="AA2319">
            <v>0</v>
          </cell>
          <cell r="AB2319">
            <v>0</v>
          </cell>
          <cell r="AC2319">
            <v>0</v>
          </cell>
          <cell r="AD2319">
            <v>0</v>
          </cell>
        </row>
        <row r="2320">
          <cell r="F2320" t="str">
            <v>LTM15</v>
          </cell>
          <cell r="H2320" t="str">
            <v>Sales Volume</v>
          </cell>
          <cell r="Q2320" t="str">
            <v>21151DBA206P1</v>
          </cell>
          <cell r="S2320">
            <v>0</v>
          </cell>
          <cell r="T2320">
            <v>0</v>
          </cell>
          <cell r="U2320">
            <v>0</v>
          </cell>
          <cell r="V2320">
            <v>0</v>
          </cell>
          <cell r="W2320">
            <v>0</v>
          </cell>
          <cell r="X2320">
            <v>0</v>
          </cell>
          <cell r="Y2320">
            <v>0</v>
          </cell>
          <cell r="Z2320">
            <v>0</v>
          </cell>
          <cell r="AA2320">
            <v>0</v>
          </cell>
          <cell r="AB2320">
            <v>0</v>
          </cell>
          <cell r="AC2320">
            <v>0</v>
          </cell>
          <cell r="AD2320">
            <v>0</v>
          </cell>
        </row>
        <row r="2321">
          <cell r="F2321" t="str">
            <v>LTM15</v>
          </cell>
          <cell r="H2321" t="str">
            <v>Stock Volume</v>
          </cell>
          <cell r="Q2321" t="str">
            <v>21151DBA206P1</v>
          </cell>
          <cell r="S2321">
            <v>1</v>
          </cell>
          <cell r="T2321">
            <v>1</v>
          </cell>
          <cell r="U2321">
            <v>1</v>
          </cell>
          <cell r="V2321">
            <v>1</v>
          </cell>
          <cell r="W2321">
            <v>1</v>
          </cell>
          <cell r="X2321">
            <v>1</v>
          </cell>
          <cell r="Y2321">
            <v>1</v>
          </cell>
          <cell r="Z2321">
            <v>1</v>
          </cell>
          <cell r="AA2321">
            <v>1</v>
          </cell>
          <cell r="AB2321">
            <v>1</v>
          </cell>
          <cell r="AC2321">
            <v>1</v>
          </cell>
          <cell r="AD2321">
            <v>1</v>
          </cell>
        </row>
        <row r="2322">
          <cell r="F2322" t="str">
            <v>LTM16</v>
          </cell>
          <cell r="H2322" t="str">
            <v>Available Stock</v>
          </cell>
          <cell r="Q2322" t="str">
            <v>21161LBA106P1</v>
          </cell>
          <cell r="S2322">
            <v>10</v>
          </cell>
          <cell r="T2322">
            <v>4</v>
          </cell>
          <cell r="U2322">
            <v>5</v>
          </cell>
          <cell r="V2322">
            <v>2</v>
          </cell>
          <cell r="W2322">
            <v>2</v>
          </cell>
          <cell r="X2322">
            <v>2</v>
          </cell>
          <cell r="Y2322">
            <v>2</v>
          </cell>
          <cell r="Z2322">
            <v>2</v>
          </cell>
          <cell r="AA2322">
            <v>2</v>
          </cell>
          <cell r="AB2322">
            <v>2</v>
          </cell>
          <cell r="AC2322">
            <v>2</v>
          </cell>
          <cell r="AD2322">
            <v>2</v>
          </cell>
        </row>
        <row r="2323">
          <cell r="F2323" t="str">
            <v>LTM16</v>
          </cell>
          <cell r="H2323" t="str">
            <v>Income</v>
          </cell>
          <cell r="Q2323" t="str">
            <v>21161LBA106P1</v>
          </cell>
          <cell r="S2323">
            <v>0</v>
          </cell>
          <cell r="T2323">
            <v>0</v>
          </cell>
          <cell r="U2323">
            <v>-1</v>
          </cell>
          <cell r="V2323">
            <v>0</v>
          </cell>
          <cell r="W2323">
            <v>0</v>
          </cell>
          <cell r="X2323">
            <v>0</v>
          </cell>
          <cell r="Y2323">
            <v>0</v>
          </cell>
          <cell r="Z2323">
            <v>0</v>
          </cell>
          <cell r="AA2323">
            <v>0</v>
          </cell>
          <cell r="AB2323">
            <v>0</v>
          </cell>
          <cell r="AC2323">
            <v>0</v>
          </cell>
          <cell r="AD2323">
            <v>0</v>
          </cell>
        </row>
        <row r="2324">
          <cell r="F2324" t="str">
            <v>LTM16</v>
          </cell>
          <cell r="H2324" t="str">
            <v>Production Volume</v>
          </cell>
          <cell r="Q2324" t="str">
            <v>21161LBA106P1</v>
          </cell>
          <cell r="S2324">
            <v>0</v>
          </cell>
          <cell r="T2324">
            <v>0</v>
          </cell>
          <cell r="U2324">
            <v>0</v>
          </cell>
          <cell r="V2324">
            <v>0</v>
          </cell>
          <cell r="W2324">
            <v>0</v>
          </cell>
          <cell r="X2324">
            <v>0</v>
          </cell>
          <cell r="Y2324">
            <v>0</v>
          </cell>
          <cell r="Z2324">
            <v>0</v>
          </cell>
          <cell r="AA2324">
            <v>0</v>
          </cell>
          <cell r="AB2324">
            <v>0</v>
          </cell>
          <cell r="AC2324">
            <v>0</v>
          </cell>
          <cell r="AD2324">
            <v>0</v>
          </cell>
        </row>
        <row r="2325">
          <cell r="F2325" t="str">
            <v>LTM16</v>
          </cell>
          <cell r="H2325" t="str">
            <v>Sales Volume</v>
          </cell>
          <cell r="Q2325" t="str">
            <v>21161LBA106P1</v>
          </cell>
          <cell r="S2325">
            <v>0</v>
          </cell>
          <cell r="T2325">
            <v>0</v>
          </cell>
          <cell r="U2325">
            <v>-1</v>
          </cell>
          <cell r="V2325">
            <v>0</v>
          </cell>
          <cell r="W2325">
            <v>0</v>
          </cell>
          <cell r="X2325">
            <v>0</v>
          </cell>
          <cell r="Y2325">
            <v>0</v>
          </cell>
          <cell r="Z2325">
            <v>0</v>
          </cell>
          <cell r="AA2325">
            <v>0</v>
          </cell>
          <cell r="AB2325">
            <v>0</v>
          </cell>
          <cell r="AC2325">
            <v>0</v>
          </cell>
          <cell r="AD2325">
            <v>0</v>
          </cell>
        </row>
        <row r="2326">
          <cell r="F2326" t="str">
            <v>LTM16</v>
          </cell>
          <cell r="H2326" t="str">
            <v>Stock Volume</v>
          </cell>
          <cell r="Q2326" t="str">
            <v>21161LBA106P1</v>
          </cell>
          <cell r="S2326">
            <v>10</v>
          </cell>
          <cell r="T2326">
            <v>4</v>
          </cell>
          <cell r="U2326">
            <v>5</v>
          </cell>
          <cell r="V2326">
            <v>2</v>
          </cell>
          <cell r="W2326">
            <v>2</v>
          </cell>
          <cell r="X2326">
            <v>2</v>
          </cell>
          <cell r="Y2326">
            <v>2</v>
          </cell>
          <cell r="Z2326">
            <v>2</v>
          </cell>
          <cell r="AA2326">
            <v>2</v>
          </cell>
          <cell r="AB2326">
            <v>2</v>
          </cell>
          <cell r="AC2326">
            <v>2</v>
          </cell>
          <cell r="AD2326">
            <v>2</v>
          </cell>
        </row>
        <row r="2327">
          <cell r="F2327" t="str">
            <v>LTM16</v>
          </cell>
          <cell r="H2327" t="str">
            <v>Available Stock</v>
          </cell>
          <cell r="Q2327" t="str">
            <v>21161LBA206P1</v>
          </cell>
          <cell r="S2327">
            <v>0</v>
          </cell>
          <cell r="T2327">
            <v>0</v>
          </cell>
          <cell r="U2327">
            <v>0</v>
          </cell>
          <cell r="V2327">
            <v>0</v>
          </cell>
          <cell r="W2327">
            <v>0</v>
          </cell>
          <cell r="X2327">
            <v>0</v>
          </cell>
          <cell r="Y2327">
            <v>0</v>
          </cell>
          <cell r="Z2327">
            <v>0</v>
          </cell>
          <cell r="AA2327">
            <v>0</v>
          </cell>
          <cell r="AB2327">
            <v>0</v>
          </cell>
          <cell r="AC2327">
            <v>0</v>
          </cell>
          <cell r="AD2327">
            <v>0</v>
          </cell>
        </row>
        <row r="2328">
          <cell r="F2328" t="str">
            <v>LTM16</v>
          </cell>
          <cell r="H2328" t="str">
            <v>Income</v>
          </cell>
          <cell r="Q2328" t="str">
            <v>21161LBA206P1</v>
          </cell>
          <cell r="S2328">
            <v>0</v>
          </cell>
          <cell r="T2328">
            <v>0</v>
          </cell>
          <cell r="U2328">
            <v>0</v>
          </cell>
          <cell r="V2328">
            <v>0</v>
          </cell>
          <cell r="W2328">
            <v>0</v>
          </cell>
          <cell r="X2328">
            <v>0</v>
          </cell>
          <cell r="Y2328">
            <v>0</v>
          </cell>
          <cell r="Z2328">
            <v>0</v>
          </cell>
          <cell r="AA2328">
            <v>0</v>
          </cell>
          <cell r="AB2328">
            <v>0</v>
          </cell>
          <cell r="AC2328">
            <v>0</v>
          </cell>
          <cell r="AD2328">
            <v>0</v>
          </cell>
        </row>
        <row r="2329">
          <cell r="F2329" t="str">
            <v>LTM16</v>
          </cell>
          <cell r="H2329" t="str">
            <v>Production Volume</v>
          </cell>
          <cell r="Q2329" t="str">
            <v>21161LBA206P1</v>
          </cell>
          <cell r="S2329">
            <v>0</v>
          </cell>
          <cell r="T2329">
            <v>0</v>
          </cell>
          <cell r="U2329">
            <v>0</v>
          </cell>
          <cell r="V2329">
            <v>0</v>
          </cell>
          <cell r="W2329">
            <v>0</v>
          </cell>
          <cell r="X2329">
            <v>0</v>
          </cell>
          <cell r="Y2329">
            <v>0</v>
          </cell>
          <cell r="Z2329">
            <v>0</v>
          </cell>
          <cell r="AA2329">
            <v>0</v>
          </cell>
          <cell r="AB2329">
            <v>0</v>
          </cell>
          <cell r="AC2329">
            <v>0</v>
          </cell>
          <cell r="AD2329">
            <v>0</v>
          </cell>
        </row>
        <row r="2330">
          <cell r="F2330" t="str">
            <v>LTM16</v>
          </cell>
          <cell r="H2330" t="str">
            <v>Sales Volume</v>
          </cell>
          <cell r="Q2330" t="str">
            <v>21161LBA206P1</v>
          </cell>
          <cell r="S2330">
            <v>0</v>
          </cell>
          <cell r="T2330">
            <v>0</v>
          </cell>
          <cell r="U2330">
            <v>0</v>
          </cell>
          <cell r="V2330">
            <v>0</v>
          </cell>
          <cell r="W2330">
            <v>0</v>
          </cell>
          <cell r="X2330">
            <v>0</v>
          </cell>
          <cell r="Y2330">
            <v>0</v>
          </cell>
          <cell r="Z2330">
            <v>0</v>
          </cell>
          <cell r="AA2330">
            <v>0</v>
          </cell>
          <cell r="AB2330">
            <v>0</v>
          </cell>
          <cell r="AC2330">
            <v>0</v>
          </cell>
          <cell r="AD2330">
            <v>0</v>
          </cell>
        </row>
        <row r="2331">
          <cell r="F2331" t="str">
            <v>LTM16</v>
          </cell>
          <cell r="H2331" t="str">
            <v>Stock Volume</v>
          </cell>
          <cell r="Q2331" t="str">
            <v>21161LBA206P1</v>
          </cell>
          <cell r="S2331">
            <v>0</v>
          </cell>
          <cell r="T2331">
            <v>0</v>
          </cell>
          <cell r="U2331">
            <v>0</v>
          </cell>
          <cell r="V2331">
            <v>0</v>
          </cell>
          <cell r="W2331">
            <v>0</v>
          </cell>
          <cell r="X2331">
            <v>0</v>
          </cell>
          <cell r="Y2331">
            <v>0</v>
          </cell>
          <cell r="Z2331">
            <v>0</v>
          </cell>
          <cell r="AA2331">
            <v>0</v>
          </cell>
          <cell r="AB2331">
            <v>0</v>
          </cell>
          <cell r="AC2331">
            <v>0</v>
          </cell>
          <cell r="AD2331">
            <v>0</v>
          </cell>
        </row>
        <row r="2332">
          <cell r="F2332" t="str">
            <v>LTP16</v>
          </cell>
          <cell r="H2332" t="str">
            <v>Available Stock</v>
          </cell>
          <cell r="Q2332" t="str">
            <v>21161DBB106P1</v>
          </cell>
          <cell r="S2332">
            <v>1</v>
          </cell>
          <cell r="T2332">
            <v>0</v>
          </cell>
          <cell r="U2332">
            <v>0</v>
          </cell>
          <cell r="V2332">
            <v>0</v>
          </cell>
          <cell r="W2332">
            <v>0</v>
          </cell>
          <cell r="X2332">
            <v>0</v>
          </cell>
          <cell r="Y2332">
            <v>0</v>
          </cell>
          <cell r="Z2332">
            <v>0</v>
          </cell>
          <cell r="AA2332">
            <v>0</v>
          </cell>
          <cell r="AB2332">
            <v>0</v>
          </cell>
          <cell r="AC2332">
            <v>0</v>
          </cell>
          <cell r="AD2332">
            <v>0</v>
          </cell>
        </row>
        <row r="2333">
          <cell r="F2333" t="str">
            <v>LTP16</v>
          </cell>
          <cell r="H2333" t="str">
            <v>Income</v>
          </cell>
          <cell r="Q2333" t="str">
            <v>21161DBB106P1</v>
          </cell>
          <cell r="S2333">
            <v>0</v>
          </cell>
          <cell r="T2333">
            <v>0</v>
          </cell>
          <cell r="U2333">
            <v>0</v>
          </cell>
          <cell r="V2333">
            <v>0</v>
          </cell>
          <cell r="W2333">
            <v>0</v>
          </cell>
          <cell r="X2333">
            <v>0</v>
          </cell>
          <cell r="Y2333">
            <v>0</v>
          </cell>
          <cell r="Z2333">
            <v>0</v>
          </cell>
          <cell r="AA2333">
            <v>0</v>
          </cell>
          <cell r="AB2333">
            <v>0</v>
          </cell>
          <cell r="AC2333">
            <v>0</v>
          </cell>
          <cell r="AD2333">
            <v>0</v>
          </cell>
        </row>
        <row r="2334">
          <cell r="F2334" t="str">
            <v>LTP16</v>
          </cell>
          <cell r="H2334" t="str">
            <v>Production Volume</v>
          </cell>
          <cell r="Q2334" t="str">
            <v>21161DBB106P1</v>
          </cell>
          <cell r="S2334">
            <v>0</v>
          </cell>
          <cell r="T2334">
            <v>0</v>
          </cell>
          <cell r="U2334">
            <v>0</v>
          </cell>
          <cell r="V2334">
            <v>0</v>
          </cell>
          <cell r="W2334">
            <v>0</v>
          </cell>
          <cell r="X2334">
            <v>0</v>
          </cell>
          <cell r="Y2334">
            <v>0</v>
          </cell>
          <cell r="Z2334">
            <v>0</v>
          </cell>
          <cell r="AA2334">
            <v>0</v>
          </cell>
          <cell r="AB2334">
            <v>0</v>
          </cell>
          <cell r="AC2334">
            <v>0</v>
          </cell>
          <cell r="AD2334">
            <v>0</v>
          </cell>
        </row>
        <row r="2335">
          <cell r="F2335" t="str">
            <v>LTP16</v>
          </cell>
          <cell r="H2335" t="str">
            <v>Sales Volume</v>
          </cell>
          <cell r="Q2335" t="str">
            <v>21161DBB106P1</v>
          </cell>
          <cell r="S2335">
            <v>0</v>
          </cell>
          <cell r="T2335">
            <v>0</v>
          </cell>
          <cell r="U2335">
            <v>0</v>
          </cell>
          <cell r="V2335">
            <v>0</v>
          </cell>
          <cell r="W2335">
            <v>0</v>
          </cell>
          <cell r="X2335">
            <v>0</v>
          </cell>
          <cell r="Y2335">
            <v>0</v>
          </cell>
          <cell r="Z2335">
            <v>0</v>
          </cell>
          <cell r="AA2335">
            <v>0</v>
          </cell>
          <cell r="AB2335">
            <v>0</v>
          </cell>
          <cell r="AC2335">
            <v>0</v>
          </cell>
          <cell r="AD2335">
            <v>0</v>
          </cell>
        </row>
        <row r="2336">
          <cell r="F2336" t="str">
            <v>LTP16</v>
          </cell>
          <cell r="H2336" t="str">
            <v>Stock Volume</v>
          </cell>
          <cell r="Q2336" t="str">
            <v>21161DBB106P1</v>
          </cell>
          <cell r="S2336">
            <v>1</v>
          </cell>
          <cell r="T2336">
            <v>0</v>
          </cell>
          <cell r="U2336">
            <v>0</v>
          </cell>
          <cell r="V2336">
            <v>0</v>
          </cell>
          <cell r="W2336">
            <v>0</v>
          </cell>
          <cell r="X2336">
            <v>0</v>
          </cell>
          <cell r="Y2336">
            <v>0</v>
          </cell>
          <cell r="Z2336">
            <v>0</v>
          </cell>
          <cell r="AA2336">
            <v>0</v>
          </cell>
          <cell r="AB2336">
            <v>0</v>
          </cell>
          <cell r="AC2336">
            <v>0</v>
          </cell>
          <cell r="AD2336">
            <v>0</v>
          </cell>
        </row>
        <row r="2337">
          <cell r="F2337" t="str">
            <v>LTP16</v>
          </cell>
          <cell r="H2337" t="str">
            <v>Available Stock</v>
          </cell>
          <cell r="Q2337" t="str">
            <v>21161DBB206P1</v>
          </cell>
          <cell r="S2337">
            <v>3</v>
          </cell>
          <cell r="T2337">
            <v>1</v>
          </cell>
          <cell r="U2337">
            <v>0</v>
          </cell>
          <cell r="V2337">
            <v>0</v>
          </cell>
          <cell r="W2337">
            <v>0</v>
          </cell>
          <cell r="X2337">
            <v>0</v>
          </cell>
          <cell r="Y2337">
            <v>0</v>
          </cell>
          <cell r="Z2337">
            <v>0</v>
          </cell>
          <cell r="AA2337">
            <v>0</v>
          </cell>
          <cell r="AB2337">
            <v>0</v>
          </cell>
          <cell r="AC2337">
            <v>0</v>
          </cell>
          <cell r="AD2337">
            <v>0</v>
          </cell>
        </row>
        <row r="2338">
          <cell r="F2338" t="str">
            <v>LTP16</v>
          </cell>
          <cell r="H2338" t="str">
            <v>Income</v>
          </cell>
          <cell r="Q2338" t="str">
            <v>21161DBB206P1</v>
          </cell>
          <cell r="S2338">
            <v>0</v>
          </cell>
          <cell r="T2338">
            <v>0</v>
          </cell>
          <cell r="U2338">
            <v>0</v>
          </cell>
          <cell r="V2338">
            <v>0</v>
          </cell>
          <cell r="W2338">
            <v>0</v>
          </cell>
          <cell r="X2338">
            <v>0</v>
          </cell>
          <cell r="Y2338">
            <v>0</v>
          </cell>
          <cell r="Z2338">
            <v>0</v>
          </cell>
          <cell r="AA2338">
            <v>0</v>
          </cell>
          <cell r="AB2338">
            <v>0</v>
          </cell>
          <cell r="AC2338">
            <v>0</v>
          </cell>
          <cell r="AD2338">
            <v>0</v>
          </cell>
        </row>
        <row r="2339">
          <cell r="F2339" t="str">
            <v>LTP16</v>
          </cell>
          <cell r="H2339" t="str">
            <v>Production Volume</v>
          </cell>
          <cell r="Q2339" t="str">
            <v>21161DBB206P1</v>
          </cell>
          <cell r="S2339">
            <v>0</v>
          </cell>
          <cell r="T2339">
            <v>0</v>
          </cell>
          <cell r="U2339">
            <v>0</v>
          </cell>
          <cell r="V2339">
            <v>0</v>
          </cell>
          <cell r="W2339">
            <v>0</v>
          </cell>
          <cell r="X2339">
            <v>0</v>
          </cell>
          <cell r="Y2339">
            <v>0</v>
          </cell>
          <cell r="Z2339">
            <v>0</v>
          </cell>
          <cell r="AA2339">
            <v>0</v>
          </cell>
          <cell r="AB2339">
            <v>0</v>
          </cell>
          <cell r="AC2339">
            <v>0</v>
          </cell>
          <cell r="AD2339">
            <v>0</v>
          </cell>
        </row>
        <row r="2340">
          <cell r="F2340" t="str">
            <v>LTP16</v>
          </cell>
          <cell r="H2340" t="str">
            <v>Sales Volume</v>
          </cell>
          <cell r="Q2340" t="str">
            <v>21161DBB206P1</v>
          </cell>
          <cell r="S2340">
            <v>0</v>
          </cell>
          <cell r="T2340">
            <v>0</v>
          </cell>
          <cell r="U2340">
            <v>0</v>
          </cell>
          <cell r="V2340">
            <v>0</v>
          </cell>
          <cell r="W2340">
            <v>0</v>
          </cell>
          <cell r="X2340">
            <v>0</v>
          </cell>
          <cell r="Y2340">
            <v>0</v>
          </cell>
          <cell r="Z2340">
            <v>0</v>
          </cell>
          <cell r="AA2340">
            <v>0</v>
          </cell>
          <cell r="AB2340">
            <v>0</v>
          </cell>
          <cell r="AC2340">
            <v>0</v>
          </cell>
          <cell r="AD2340">
            <v>0</v>
          </cell>
        </row>
        <row r="2341">
          <cell r="F2341" t="str">
            <v>LTP16</v>
          </cell>
          <cell r="H2341" t="str">
            <v>Stock Volume</v>
          </cell>
          <cell r="Q2341" t="str">
            <v>21161DBB206P1</v>
          </cell>
          <cell r="S2341">
            <v>3</v>
          </cell>
          <cell r="T2341">
            <v>1</v>
          </cell>
          <cell r="U2341">
            <v>1</v>
          </cell>
          <cell r="V2341">
            <v>0</v>
          </cell>
          <cell r="W2341">
            <v>0</v>
          </cell>
          <cell r="X2341">
            <v>0</v>
          </cell>
          <cell r="Y2341">
            <v>0</v>
          </cell>
          <cell r="Z2341">
            <v>0</v>
          </cell>
          <cell r="AA2341">
            <v>0</v>
          </cell>
          <cell r="AB2341">
            <v>0</v>
          </cell>
          <cell r="AC2341">
            <v>0</v>
          </cell>
          <cell r="AD2341">
            <v>0</v>
          </cell>
        </row>
        <row r="2342">
          <cell r="F2342">
            <v>0</v>
          </cell>
          <cell r="H2342">
            <v>0</v>
          </cell>
          <cell r="Q2342">
            <v>0</v>
          </cell>
          <cell r="S2342">
            <v>0</v>
          </cell>
          <cell r="T2342">
            <v>0</v>
          </cell>
          <cell r="U2342">
            <v>0</v>
          </cell>
          <cell r="V2342">
            <v>0</v>
          </cell>
          <cell r="W2342">
            <v>0</v>
          </cell>
          <cell r="X2342">
            <v>0</v>
          </cell>
          <cell r="Y2342">
            <v>0</v>
          </cell>
          <cell r="Z2342">
            <v>0</v>
          </cell>
          <cell r="AA2342">
            <v>0</v>
          </cell>
          <cell r="AB2342">
            <v>0</v>
          </cell>
          <cell r="AC2342">
            <v>0</v>
          </cell>
          <cell r="AD2342">
            <v>0</v>
          </cell>
        </row>
        <row r="2343">
          <cell r="F2343">
            <v>0</v>
          </cell>
          <cell r="H2343">
            <v>0</v>
          </cell>
          <cell r="Q2343">
            <v>0</v>
          </cell>
          <cell r="S2343">
            <v>0</v>
          </cell>
          <cell r="T2343">
            <v>0</v>
          </cell>
          <cell r="U2343">
            <v>0</v>
          </cell>
          <cell r="V2343">
            <v>0</v>
          </cell>
          <cell r="W2343">
            <v>0</v>
          </cell>
          <cell r="X2343">
            <v>0</v>
          </cell>
          <cell r="Y2343">
            <v>0</v>
          </cell>
          <cell r="Z2343">
            <v>0</v>
          </cell>
          <cell r="AA2343">
            <v>0</v>
          </cell>
          <cell r="AB2343">
            <v>0</v>
          </cell>
          <cell r="AC2343">
            <v>0</v>
          </cell>
          <cell r="AD2343">
            <v>0</v>
          </cell>
        </row>
        <row r="2344">
          <cell r="F2344">
            <v>0</v>
          </cell>
          <cell r="H2344">
            <v>0</v>
          </cell>
          <cell r="Q2344">
            <v>0</v>
          </cell>
          <cell r="S2344">
            <v>0</v>
          </cell>
          <cell r="T2344">
            <v>0</v>
          </cell>
          <cell r="U2344">
            <v>0</v>
          </cell>
          <cell r="V2344">
            <v>0</v>
          </cell>
          <cell r="W2344">
            <v>0</v>
          </cell>
          <cell r="X2344">
            <v>0</v>
          </cell>
          <cell r="Y2344">
            <v>0</v>
          </cell>
          <cell r="Z2344">
            <v>0</v>
          </cell>
          <cell r="AA2344">
            <v>0</v>
          </cell>
          <cell r="AB2344">
            <v>0</v>
          </cell>
          <cell r="AC2344">
            <v>0</v>
          </cell>
          <cell r="AD2344">
            <v>0</v>
          </cell>
        </row>
        <row r="2345">
          <cell r="F2345">
            <v>0</v>
          </cell>
          <cell r="H2345">
            <v>0</v>
          </cell>
          <cell r="Q2345">
            <v>0</v>
          </cell>
          <cell r="S2345">
            <v>0</v>
          </cell>
          <cell r="T2345">
            <v>0</v>
          </cell>
          <cell r="U2345">
            <v>0</v>
          </cell>
          <cell r="V2345">
            <v>0</v>
          </cell>
          <cell r="W2345">
            <v>0</v>
          </cell>
          <cell r="X2345">
            <v>0</v>
          </cell>
          <cell r="Y2345">
            <v>0</v>
          </cell>
          <cell r="Z2345">
            <v>0</v>
          </cell>
          <cell r="AA2345">
            <v>0</v>
          </cell>
          <cell r="AB2345">
            <v>0</v>
          </cell>
          <cell r="AC2345">
            <v>0</v>
          </cell>
          <cell r="AD2345">
            <v>0</v>
          </cell>
        </row>
        <row r="2346">
          <cell r="F2346">
            <v>0</v>
          </cell>
          <cell r="H2346">
            <v>0</v>
          </cell>
          <cell r="Q2346">
            <v>0</v>
          </cell>
          <cell r="S2346">
            <v>755969</v>
          </cell>
          <cell r="T2346">
            <v>828841</v>
          </cell>
          <cell r="U2346">
            <v>1046246</v>
          </cell>
          <cell r="V2346">
            <v>1006338</v>
          </cell>
          <cell r="W2346">
            <v>1006885.5611705331</v>
          </cell>
          <cell r="X2346">
            <v>953057.21978488541</v>
          </cell>
          <cell r="Y2346">
            <v>1061841.029722888</v>
          </cell>
          <cell r="Z2346">
            <v>1160574.3039964696</v>
          </cell>
          <cell r="AA2346">
            <v>1012658.9574299371</v>
          </cell>
          <cell r="AB2346">
            <v>1132252.0054678244</v>
          </cell>
          <cell r="AC2346">
            <v>1019186.5890610098</v>
          </cell>
          <cell r="AD2346">
            <v>920195.271209097</v>
          </cell>
        </row>
        <row r="2347">
          <cell r="F2347">
            <v>0</v>
          </cell>
          <cell r="H2347">
            <v>0</v>
          </cell>
          <cell r="Q2347">
            <v>0</v>
          </cell>
          <cell r="S2347">
            <v>0</v>
          </cell>
          <cell r="T2347">
            <v>0</v>
          </cell>
          <cell r="U2347">
            <v>0</v>
          </cell>
          <cell r="V2347">
            <v>0</v>
          </cell>
          <cell r="W2347">
            <v>0</v>
          </cell>
          <cell r="X2347">
            <v>0</v>
          </cell>
          <cell r="Y2347">
            <v>0</v>
          </cell>
          <cell r="Z2347">
            <v>0</v>
          </cell>
          <cell r="AA2347">
            <v>0</v>
          </cell>
          <cell r="AB2347">
            <v>0</v>
          </cell>
          <cell r="AC2347">
            <v>0</v>
          </cell>
          <cell r="AD2347">
            <v>0</v>
          </cell>
        </row>
        <row r="2348">
          <cell r="F2348">
            <v>0</v>
          </cell>
          <cell r="H2348" t="str">
            <v>Production Volume</v>
          </cell>
          <cell r="Q2348">
            <v>0</v>
          </cell>
          <cell r="S2348">
            <v>193373</v>
          </cell>
          <cell r="T2348">
            <v>202742</v>
          </cell>
          <cell r="U2348">
            <v>258552</v>
          </cell>
          <cell r="V2348">
            <v>247520</v>
          </cell>
          <cell r="W2348">
            <v>247691.1870568443</v>
          </cell>
          <cell r="X2348">
            <v>230693.61522373222</v>
          </cell>
          <cell r="Y2348">
            <v>264837.80838724494</v>
          </cell>
          <cell r="Z2348">
            <v>278580.95258105698</v>
          </cell>
          <cell r="AA2348">
            <v>208427.06816904346</v>
          </cell>
          <cell r="AB2348">
            <v>265637.18593669165</v>
          </cell>
          <cell r="AC2348">
            <v>244278.36769411771</v>
          </cell>
          <cell r="AD2348">
            <v>222864.60174688062</v>
          </cell>
        </row>
        <row r="2349">
          <cell r="F2349">
            <v>0</v>
          </cell>
          <cell r="H2349" t="str">
            <v>Sales Volume</v>
          </cell>
          <cell r="Q2349">
            <v>0</v>
          </cell>
          <cell r="S2349">
            <v>173364</v>
          </cell>
          <cell r="T2349">
            <v>176838</v>
          </cell>
          <cell r="U2349">
            <v>260709</v>
          </cell>
          <cell r="V2349">
            <v>247431</v>
          </cell>
          <cell r="W2349">
            <v>249109</v>
          </cell>
          <cell r="X2349">
            <v>227518.00000000003</v>
          </cell>
          <cell r="Y2349">
            <v>236085.88754117212</v>
          </cell>
          <cell r="Z2349">
            <v>247307.79924630301</v>
          </cell>
          <cell r="AA2349">
            <v>234445.72080157252</v>
          </cell>
          <cell r="AB2349">
            <v>290131.66677623772</v>
          </cell>
          <cell r="AC2349">
            <v>261653.37769921878</v>
          </cell>
          <cell r="AD2349">
            <v>216500.93128255039</v>
          </cell>
        </row>
        <row r="2350">
          <cell r="F2350">
            <v>0</v>
          </cell>
          <cell r="H2350" t="str">
            <v>Income</v>
          </cell>
          <cell r="Q2350">
            <v>0</v>
          </cell>
          <cell r="S2350">
            <v>173364</v>
          </cell>
          <cell r="T2350">
            <v>176838</v>
          </cell>
          <cell r="U2350">
            <v>260709</v>
          </cell>
          <cell r="V2350">
            <v>247575</v>
          </cell>
          <cell r="W2350">
            <v>249109</v>
          </cell>
          <cell r="X2350">
            <v>227518.00000000003</v>
          </cell>
          <cell r="Y2350">
            <v>236085.88754117212</v>
          </cell>
          <cell r="Z2350">
            <v>247307.79924630301</v>
          </cell>
          <cell r="AA2350">
            <v>234445.72080157252</v>
          </cell>
          <cell r="AB2350">
            <v>290131.66677623772</v>
          </cell>
          <cell r="AC2350">
            <v>261653.37769921878</v>
          </cell>
          <cell r="AD2350">
            <v>216500.93128255039</v>
          </cell>
        </row>
        <row r="2351">
          <cell r="F2351">
            <v>0</v>
          </cell>
          <cell r="H2351" t="str">
            <v>Available Stock</v>
          </cell>
          <cell r="Q2351">
            <v>0</v>
          </cell>
          <cell r="S2351">
            <v>104735</v>
          </cell>
          <cell r="T2351">
            <v>136186</v>
          </cell>
          <cell r="U2351">
            <v>130458</v>
          </cell>
          <cell r="V2351">
            <v>128598</v>
          </cell>
          <cell r="W2351">
            <v>127180.18705684431</v>
          </cell>
          <cell r="X2351">
            <v>130355.80228057655</v>
          </cell>
          <cell r="Y2351">
            <v>159107.72312664948</v>
          </cell>
          <cell r="Z2351">
            <v>190380.87646140333</v>
          </cell>
          <cell r="AA2351">
            <v>164362.22382887435</v>
          </cell>
          <cell r="AB2351">
            <v>139867.74298932822</v>
          </cell>
          <cell r="AC2351">
            <v>122492.73298422711</v>
          </cell>
          <cell r="AD2351">
            <v>128856.40344855741</v>
          </cell>
        </row>
        <row r="2352">
          <cell r="F2352">
            <v>0</v>
          </cell>
          <cell r="H2352" t="str">
            <v>Stock Volume</v>
          </cell>
          <cell r="Q2352">
            <v>0</v>
          </cell>
          <cell r="S2352">
            <v>111133</v>
          </cell>
          <cell r="T2352">
            <v>136237</v>
          </cell>
          <cell r="U2352">
            <v>135818</v>
          </cell>
          <cell r="V2352">
            <v>135214</v>
          </cell>
          <cell r="W2352">
            <v>133796.1870568443</v>
          </cell>
          <cell r="X2352">
            <v>136971.80228057655</v>
          </cell>
          <cell r="Y2352">
            <v>165723.72312664948</v>
          </cell>
          <cell r="Z2352">
            <v>196996.87646140333</v>
          </cell>
          <cell r="AA2352">
            <v>170978.22382887435</v>
          </cell>
          <cell r="AB2352">
            <v>146483.74298932825</v>
          </cell>
          <cell r="AC2352">
            <v>129108.73298422711</v>
          </cell>
          <cell r="AD2352">
            <v>135472.40344855742</v>
          </cell>
        </row>
        <row r="2353">
          <cell r="F2353">
            <v>0</v>
          </cell>
          <cell r="H2353">
            <v>0</v>
          </cell>
          <cell r="Q2353">
            <v>0</v>
          </cell>
          <cell r="S2353">
            <v>0</v>
          </cell>
          <cell r="T2353">
            <v>0</v>
          </cell>
          <cell r="U2353">
            <v>0</v>
          </cell>
          <cell r="V2353">
            <v>0</v>
          </cell>
          <cell r="W2353">
            <v>0</v>
          </cell>
          <cell r="X2353">
            <v>0</v>
          </cell>
          <cell r="Y2353">
            <v>0</v>
          </cell>
          <cell r="Z2353">
            <v>0</v>
          </cell>
          <cell r="AA2353">
            <v>0</v>
          </cell>
          <cell r="AB2353">
            <v>0</v>
          </cell>
          <cell r="AC2353">
            <v>0</v>
          </cell>
          <cell r="AD2353">
            <v>0</v>
          </cell>
        </row>
        <row r="2354">
          <cell r="F2354">
            <v>0</v>
          </cell>
          <cell r="H2354">
            <v>0</v>
          </cell>
          <cell r="Q2354">
            <v>0</v>
          </cell>
          <cell r="S2354">
            <v>256301.31284041825</v>
          </cell>
          <cell r="T2354">
            <v>195329.70505846583</v>
          </cell>
          <cell r="U2354">
            <v>233399.92733526329</v>
          </cell>
          <cell r="V2354">
            <v>198815.18126630038</v>
          </cell>
          <cell r="W2354">
            <v>251770.93594534081</v>
          </cell>
          <cell r="X2354">
            <v>193836.02838548634</v>
          </cell>
          <cell r="Y2354">
            <v>218865.4615559348</v>
          </cell>
          <cell r="Z2354">
            <v>211736.85519389759</v>
          </cell>
          <cell r="AA2354">
            <v>199195.09557521643</v>
          </cell>
          <cell r="AB2354">
            <v>238104.06320505062</v>
          </cell>
          <cell r="AC2354">
            <v>269412.23785217898</v>
          </cell>
          <cell r="AD2354">
            <v>198843.14845470799</v>
          </cell>
        </row>
        <row r="2355">
          <cell r="H2355" t="str">
            <v>Production VolumeL1</v>
          </cell>
          <cell r="S2355">
            <v>26003</v>
          </cell>
          <cell r="T2355">
            <v>25924</v>
          </cell>
          <cell r="U2355">
            <v>33831</v>
          </cell>
          <cell r="V2355">
            <v>30682</v>
          </cell>
          <cell r="W2355">
            <v>33458.521745340273</v>
          </cell>
          <cell r="X2355">
            <v>31875.834130781492</v>
          </cell>
          <cell r="Y2355">
            <v>36688.513556618818</v>
          </cell>
          <cell r="Z2355">
            <v>38022.696969696961</v>
          </cell>
          <cell r="AA2355">
            <v>27105.424242424237</v>
          </cell>
          <cell r="AB2355">
            <v>36025.019257778091</v>
          </cell>
          <cell r="AC2355">
            <v>32755.360446570969</v>
          </cell>
          <cell r="AD2355">
            <v>29511.066985645928</v>
          </cell>
        </row>
        <row r="2356">
          <cell r="H2356" t="str">
            <v>Sales VolumeL1</v>
          </cell>
          <cell r="S2356">
            <v>11335</v>
          </cell>
          <cell r="T2356">
            <v>30877</v>
          </cell>
          <cell r="U2356">
            <v>27162</v>
          </cell>
          <cell r="V2356">
            <v>35188</v>
          </cell>
          <cell r="W2356">
            <v>38180</v>
          </cell>
          <cell r="X2356">
            <v>33369</v>
          </cell>
          <cell r="Y2356">
            <v>30936.139966236577</v>
          </cell>
          <cell r="Z2356">
            <v>17903.930920998417</v>
          </cell>
          <cell r="AA2356">
            <v>38106.011030435067</v>
          </cell>
          <cell r="AB2356">
            <v>52052.014780121637</v>
          </cell>
          <cell r="AC2356">
            <v>32109.793516919221</v>
          </cell>
          <cell r="AD2356">
            <v>17386.091919570092</v>
          </cell>
        </row>
        <row r="2357">
          <cell r="H2357" t="str">
            <v>IncomeL1</v>
          </cell>
          <cell r="S2357">
            <v>11335</v>
          </cell>
          <cell r="T2357">
            <v>30877</v>
          </cell>
          <cell r="U2357">
            <v>27162</v>
          </cell>
          <cell r="V2357">
            <v>35188</v>
          </cell>
          <cell r="W2357">
            <v>38180</v>
          </cell>
          <cell r="X2357">
            <v>33369</v>
          </cell>
          <cell r="Y2357">
            <v>30936.139966236577</v>
          </cell>
          <cell r="Z2357">
            <v>17903.930920998417</v>
          </cell>
          <cell r="AA2357">
            <v>38106.011030435067</v>
          </cell>
          <cell r="AB2357">
            <v>52052.014780121637</v>
          </cell>
          <cell r="AC2357">
            <v>32109.793516919221</v>
          </cell>
          <cell r="AD2357">
            <v>17386.091919570092</v>
          </cell>
        </row>
        <row r="2358">
          <cell r="H2358" t="str">
            <v>Available StockL1</v>
          </cell>
          <cell r="S2358">
            <v>29896</v>
          </cell>
          <cell r="T2358">
            <v>24935</v>
          </cell>
          <cell r="U2358">
            <v>29858</v>
          </cell>
          <cell r="V2358">
            <v>31011</v>
          </cell>
          <cell r="W2358">
            <v>26289.521745340273</v>
          </cell>
          <cell r="X2358">
            <v>24796.355876121765</v>
          </cell>
          <cell r="Y2358">
            <v>30548.729466504006</v>
          </cell>
          <cell r="Z2358">
            <v>50667.495515202558</v>
          </cell>
          <cell r="AA2358">
            <v>39666.908727191723</v>
          </cell>
          <cell r="AB2358">
            <v>23639.913204848173</v>
          </cell>
          <cell r="AC2358">
            <v>24285.480134499929</v>
          </cell>
          <cell r="AD2358">
            <v>36410.455200575765</v>
          </cell>
        </row>
        <row r="2359">
          <cell r="H2359" t="str">
            <v>Stock VolumeL1</v>
          </cell>
          <cell r="S2359">
            <v>30398</v>
          </cell>
          <cell r="T2359">
            <v>24935</v>
          </cell>
          <cell r="U2359">
            <v>30247</v>
          </cell>
          <cell r="V2359">
            <v>31172</v>
          </cell>
          <cell r="W2359">
            <v>26450.521745340273</v>
          </cell>
          <cell r="X2359">
            <v>24957.355876121765</v>
          </cell>
          <cell r="Y2359">
            <v>30709.729466504006</v>
          </cell>
          <cell r="Z2359">
            <v>50828.495515202558</v>
          </cell>
          <cell r="AA2359">
            <v>39827.908727191723</v>
          </cell>
          <cell r="AB2359">
            <v>23800.913204848173</v>
          </cell>
          <cell r="AC2359">
            <v>24446.480134499929</v>
          </cell>
          <cell r="AD2359">
            <v>36571.455200575765</v>
          </cell>
        </row>
        <row r="2360">
          <cell r="S2360">
            <v>0</v>
          </cell>
          <cell r="T2360">
            <v>0</v>
          </cell>
          <cell r="U2360">
            <v>0</v>
          </cell>
          <cell r="V2360">
            <v>0</v>
          </cell>
          <cell r="W2360">
            <v>0</v>
          </cell>
          <cell r="X2360">
            <v>0</v>
          </cell>
          <cell r="Y2360">
            <v>0</v>
          </cell>
          <cell r="Z2360">
            <v>0</v>
          </cell>
          <cell r="AA2360">
            <v>0</v>
          </cell>
          <cell r="AB2360">
            <v>0</v>
          </cell>
          <cell r="AC2360">
            <v>0</v>
          </cell>
          <cell r="AD2360">
            <v>0</v>
          </cell>
        </row>
        <row r="2361">
          <cell r="H2361" t="str">
            <v>Production VolumeL2</v>
          </cell>
          <cell r="S2361">
            <v>51428</v>
          </cell>
          <cell r="T2361">
            <v>44195</v>
          </cell>
          <cell r="U2361">
            <v>70043</v>
          </cell>
          <cell r="V2361">
            <v>73993</v>
          </cell>
          <cell r="W2361">
            <v>66230.944715447142</v>
          </cell>
          <cell r="X2361">
            <v>64059.433139759953</v>
          </cell>
          <cell r="Y2361">
            <v>66717.030445218727</v>
          </cell>
          <cell r="Z2361">
            <v>66608.666682152514</v>
          </cell>
          <cell r="AA2361">
            <v>47013.903306233056</v>
          </cell>
          <cell r="AB2361">
            <v>51015.835555555539</v>
          </cell>
          <cell r="AC2361">
            <v>47468.968888888892</v>
          </cell>
          <cell r="AD2361">
            <v>44173.788540456822</v>
          </cell>
        </row>
        <row r="2362">
          <cell r="H2362" t="str">
            <v>Sales VolumeL2</v>
          </cell>
          <cell r="S2362">
            <v>40784</v>
          </cell>
          <cell r="T2362">
            <v>40110</v>
          </cell>
          <cell r="U2362">
            <v>68194</v>
          </cell>
          <cell r="V2362">
            <v>66212</v>
          </cell>
          <cell r="W2362">
            <v>66939</v>
          </cell>
          <cell r="X2362">
            <v>59046</v>
          </cell>
          <cell r="Y2362">
            <v>59694.233169631043</v>
          </cell>
          <cell r="Z2362">
            <v>79002.668820780775</v>
          </cell>
          <cell r="AA2362">
            <v>49137.848219620741</v>
          </cell>
          <cell r="AB2362">
            <v>55124.440965369431</v>
          </cell>
          <cell r="AC2362">
            <v>47334.378234552067</v>
          </cell>
          <cell r="AD2362">
            <v>42830.676348983157</v>
          </cell>
        </row>
        <row r="2363">
          <cell r="H2363" t="str">
            <v>IncomeL2</v>
          </cell>
          <cell r="S2363">
            <v>40784</v>
          </cell>
          <cell r="T2363">
            <v>40110</v>
          </cell>
          <cell r="U2363">
            <v>68194</v>
          </cell>
          <cell r="V2363">
            <v>66212</v>
          </cell>
          <cell r="W2363">
            <v>66939</v>
          </cell>
          <cell r="X2363">
            <v>59046</v>
          </cell>
          <cell r="Y2363">
            <v>59694.233169631043</v>
          </cell>
          <cell r="Z2363">
            <v>79002.668820780775</v>
          </cell>
          <cell r="AA2363">
            <v>49137.848219620741</v>
          </cell>
          <cell r="AB2363">
            <v>55124.440965369431</v>
          </cell>
          <cell r="AC2363">
            <v>47334.378234552067</v>
          </cell>
          <cell r="AD2363">
            <v>42830.676348983157</v>
          </cell>
        </row>
        <row r="2364">
          <cell r="H2364" t="str">
            <v>Available StockL2</v>
          </cell>
          <cell r="S2364">
            <v>12423</v>
          </cell>
          <cell r="T2364">
            <v>20479</v>
          </cell>
          <cell r="U2364">
            <v>21252</v>
          </cell>
          <cell r="V2364">
            <v>22819</v>
          </cell>
          <cell r="W2364">
            <v>22110.944715447135</v>
          </cell>
          <cell r="X2364">
            <v>27124.377855207083</v>
          </cell>
          <cell r="Y2364">
            <v>34147.175130794756</v>
          </cell>
          <cell r="Z2364">
            <v>21753.17299216651</v>
          </cell>
          <cell r="AA2364">
            <v>19629.228078778826</v>
          </cell>
          <cell r="AB2364">
            <v>15520.622668964941</v>
          </cell>
          <cell r="AC2364">
            <v>15655.213323301759</v>
          </cell>
          <cell r="AD2364">
            <v>16998.325514775432</v>
          </cell>
        </row>
        <row r="2365">
          <cell r="H2365" t="str">
            <v>Stock VolumeL2</v>
          </cell>
          <cell r="S2365">
            <v>13459</v>
          </cell>
          <cell r="T2365">
            <v>20479</v>
          </cell>
          <cell r="U2365">
            <v>22433</v>
          </cell>
          <cell r="V2365">
            <v>24347</v>
          </cell>
          <cell r="W2365">
            <v>23638.944715447135</v>
          </cell>
          <cell r="X2365">
            <v>28652.377855207083</v>
          </cell>
          <cell r="Y2365">
            <v>35675.175130794756</v>
          </cell>
          <cell r="Z2365">
            <v>23281.17299216651</v>
          </cell>
          <cell r="AA2365">
            <v>21157.22807877883</v>
          </cell>
          <cell r="AB2365">
            <v>17048.622668964945</v>
          </cell>
          <cell r="AC2365">
            <v>17183.213323301763</v>
          </cell>
          <cell r="AD2365">
            <v>18526.325514775432</v>
          </cell>
        </row>
        <row r="2366">
          <cell r="S2366">
            <v>0</v>
          </cell>
          <cell r="T2366">
            <v>0</v>
          </cell>
          <cell r="U2366">
            <v>0</v>
          </cell>
          <cell r="V2366">
            <v>0</v>
          </cell>
          <cell r="W2366">
            <v>0</v>
          </cell>
          <cell r="X2366">
            <v>0</v>
          </cell>
          <cell r="Y2366">
            <v>0</v>
          </cell>
          <cell r="Z2366">
            <v>0</v>
          </cell>
          <cell r="AA2366">
            <v>0</v>
          </cell>
          <cell r="AB2366">
            <v>0</v>
          </cell>
          <cell r="AC2366">
            <v>0</v>
          </cell>
          <cell r="AD2366">
            <v>0</v>
          </cell>
        </row>
        <row r="2367">
          <cell r="H2367" t="str">
            <v>Production VolumeL3</v>
          </cell>
          <cell r="S2367">
            <v>61935</v>
          </cell>
          <cell r="T2367">
            <v>65621</v>
          </cell>
          <cell r="U2367">
            <v>80410</v>
          </cell>
          <cell r="V2367">
            <v>76879</v>
          </cell>
          <cell r="W2367">
            <v>75872.473933649264</v>
          </cell>
          <cell r="X2367">
            <v>70476.085308056849</v>
          </cell>
          <cell r="Y2367">
            <v>80445.048341232221</v>
          </cell>
          <cell r="Z2367">
            <v>84858.46066350711</v>
          </cell>
          <cell r="AA2367">
            <v>63564.460663507096</v>
          </cell>
          <cell r="AB2367">
            <v>80026.185781990513</v>
          </cell>
          <cell r="AC2367">
            <v>74015.636018957346</v>
          </cell>
          <cell r="AD2367">
            <v>67876.333060957666</v>
          </cell>
        </row>
        <row r="2368">
          <cell r="H2368" t="str">
            <v>Sales VolumeL3</v>
          </cell>
          <cell r="S2368">
            <v>66864</v>
          </cell>
          <cell r="T2368">
            <v>57721</v>
          </cell>
          <cell r="U2368">
            <v>82540</v>
          </cell>
          <cell r="V2368">
            <v>74639</v>
          </cell>
          <cell r="W2368">
            <v>70554</v>
          </cell>
          <cell r="X2368">
            <v>67088</v>
          </cell>
          <cell r="Y2368">
            <v>68635.240745667077</v>
          </cell>
          <cell r="Z2368">
            <v>69026.223109250277</v>
          </cell>
          <cell r="AA2368">
            <v>71407.96206895147</v>
          </cell>
          <cell r="AB2368">
            <v>82937.9776196616</v>
          </cell>
          <cell r="AC2368">
            <v>78748.648024755268</v>
          </cell>
          <cell r="AD2368">
            <v>75738.357079664289</v>
          </cell>
        </row>
        <row r="2369">
          <cell r="H2369" t="str">
            <v>IncomeL3</v>
          </cell>
          <cell r="S2369">
            <v>66864</v>
          </cell>
          <cell r="T2369">
            <v>57721</v>
          </cell>
          <cell r="U2369">
            <v>82540</v>
          </cell>
          <cell r="V2369">
            <v>74639</v>
          </cell>
          <cell r="W2369">
            <v>70554</v>
          </cell>
          <cell r="X2369">
            <v>67088</v>
          </cell>
          <cell r="Y2369">
            <v>68635.240745667077</v>
          </cell>
          <cell r="Z2369">
            <v>69026.223109250277</v>
          </cell>
          <cell r="AA2369">
            <v>71407.96206895147</v>
          </cell>
          <cell r="AB2369">
            <v>82937.9776196616</v>
          </cell>
          <cell r="AC2369">
            <v>78748.648024755268</v>
          </cell>
          <cell r="AD2369">
            <v>75738.357079664289</v>
          </cell>
        </row>
        <row r="2370">
          <cell r="H2370" t="str">
            <v>Available StockL3</v>
          </cell>
          <cell r="S2370">
            <v>15228</v>
          </cell>
          <cell r="T2370">
            <v>21216</v>
          </cell>
          <cell r="U2370">
            <v>19339</v>
          </cell>
          <cell r="V2370">
            <v>21465</v>
          </cell>
          <cell r="W2370">
            <v>26783.473933649271</v>
          </cell>
          <cell r="X2370">
            <v>30171.559241706113</v>
          </cell>
          <cell r="Y2370">
            <v>41981.366837271256</v>
          </cell>
          <cell r="Z2370">
            <v>57813.604391528082</v>
          </cell>
          <cell r="AA2370">
            <v>49970.102986083715</v>
          </cell>
          <cell r="AB2370">
            <v>47058.311148412642</v>
          </cell>
          <cell r="AC2370">
            <v>42325.299142614742</v>
          </cell>
          <cell r="AD2370">
            <v>34463.275123908126</v>
          </cell>
        </row>
        <row r="2371">
          <cell r="H2371" t="str">
            <v>Stock VolumeL3</v>
          </cell>
          <cell r="S2371">
            <v>15896</v>
          </cell>
          <cell r="T2371">
            <v>21216</v>
          </cell>
          <cell r="U2371">
            <v>19546</v>
          </cell>
          <cell r="V2371">
            <v>21957</v>
          </cell>
          <cell r="W2371">
            <v>27275.473933649271</v>
          </cell>
          <cell r="X2371">
            <v>30663.559241706113</v>
          </cell>
          <cell r="Y2371">
            <v>42473.366837271256</v>
          </cell>
          <cell r="Z2371">
            <v>58305.604391528082</v>
          </cell>
          <cell r="AA2371">
            <v>50462.102986083715</v>
          </cell>
          <cell r="AB2371">
            <v>47550.311148412642</v>
          </cell>
          <cell r="AC2371">
            <v>42817.299142614742</v>
          </cell>
          <cell r="AD2371">
            <v>34955.275123908126</v>
          </cell>
        </row>
        <row r="2372">
          <cell r="S2372">
            <v>0</v>
          </cell>
          <cell r="T2372">
            <v>0</v>
          </cell>
          <cell r="U2372">
            <v>0</v>
          </cell>
          <cell r="V2372">
            <v>0</v>
          </cell>
          <cell r="W2372">
            <v>0</v>
          </cell>
          <cell r="X2372">
            <v>0</v>
          </cell>
          <cell r="Y2372">
            <v>0</v>
          </cell>
          <cell r="Z2372">
            <v>0</v>
          </cell>
          <cell r="AA2372">
            <v>0</v>
          </cell>
          <cell r="AB2372">
            <v>0</v>
          </cell>
          <cell r="AC2372">
            <v>0</v>
          </cell>
          <cell r="AD2372">
            <v>0</v>
          </cell>
        </row>
        <row r="2373">
          <cell r="H2373" t="str">
            <v>Production VolumeL4</v>
          </cell>
          <cell r="S2373">
            <v>21129</v>
          </cell>
          <cell r="T2373">
            <v>28502</v>
          </cell>
          <cell r="U2373">
            <v>27138</v>
          </cell>
          <cell r="V2373">
            <v>26562</v>
          </cell>
          <cell r="W2373">
            <v>30812.786967418535</v>
          </cell>
          <cell r="X2373">
            <v>23811.133447123535</v>
          </cell>
          <cell r="Y2373">
            <v>35009.029091406657</v>
          </cell>
          <cell r="Z2373">
            <v>38457.850508475924</v>
          </cell>
          <cell r="AA2373">
            <v>30419.781909442081</v>
          </cell>
          <cell r="AB2373">
            <v>38730.948784337983</v>
          </cell>
          <cell r="AC2373">
            <v>34672.600555674529</v>
          </cell>
          <cell r="AD2373">
            <v>32485.613616103397</v>
          </cell>
        </row>
        <row r="2374">
          <cell r="H2374" t="str">
            <v>Sales VolumeL4</v>
          </cell>
          <cell r="S2374">
            <v>20529</v>
          </cell>
          <cell r="T2374">
            <v>13772</v>
          </cell>
          <cell r="U2374">
            <v>33128</v>
          </cell>
          <cell r="V2374">
            <v>27069</v>
          </cell>
          <cell r="W2374">
            <v>29161</v>
          </cell>
          <cell r="X2374">
            <v>27890</v>
          </cell>
          <cell r="Y2374">
            <v>32122.418106234421</v>
          </cell>
          <cell r="Z2374">
            <v>37007.85946100716</v>
          </cell>
          <cell r="AA2374">
            <v>30182.451417986205</v>
          </cell>
          <cell r="AB2374">
            <v>40811.069010991123</v>
          </cell>
          <cell r="AC2374">
            <v>39500.919741132828</v>
          </cell>
          <cell r="AD2374">
            <v>29372.115550507096</v>
          </cell>
        </row>
        <row r="2375">
          <cell r="H2375" t="str">
            <v>IncomeL4</v>
          </cell>
          <cell r="S2375">
            <v>20529</v>
          </cell>
          <cell r="T2375">
            <v>13772</v>
          </cell>
          <cell r="U2375">
            <v>33128</v>
          </cell>
          <cell r="V2375">
            <v>27213</v>
          </cell>
          <cell r="W2375">
            <v>29161</v>
          </cell>
          <cell r="X2375">
            <v>27890</v>
          </cell>
          <cell r="Y2375">
            <v>32122.418106234421</v>
          </cell>
          <cell r="Z2375">
            <v>37007.85946100716</v>
          </cell>
          <cell r="AA2375">
            <v>30182.451417986205</v>
          </cell>
          <cell r="AB2375">
            <v>40811.069010991123</v>
          </cell>
          <cell r="AC2375">
            <v>39500.919741132828</v>
          </cell>
          <cell r="AD2375">
            <v>29372.115550507096</v>
          </cell>
        </row>
        <row r="2376">
          <cell r="H2376" t="str">
            <v>Available StockL4</v>
          </cell>
          <cell r="S2376">
            <v>15707</v>
          </cell>
          <cell r="T2376">
            <v>31820</v>
          </cell>
          <cell r="U2376">
            <v>25055</v>
          </cell>
          <cell r="V2376">
            <v>22964</v>
          </cell>
          <cell r="W2376">
            <v>24615.786967418535</v>
          </cell>
          <cell r="X2376">
            <v>20536.92041454207</v>
          </cell>
          <cell r="Y2376">
            <v>23423.531399714302</v>
          </cell>
          <cell r="Z2376">
            <v>24873.522447183062</v>
          </cell>
          <cell r="AA2376">
            <v>25110.852938638931</v>
          </cell>
          <cell r="AB2376">
            <v>23030.732711985795</v>
          </cell>
          <cell r="AC2376">
            <v>18202.413526527493</v>
          </cell>
          <cell r="AD2376">
            <v>21315.911592123794</v>
          </cell>
        </row>
        <row r="2377">
          <cell r="H2377" t="str">
            <v>Stock VolumeL4</v>
          </cell>
          <cell r="S2377">
            <v>16624</v>
          </cell>
          <cell r="T2377">
            <v>31820</v>
          </cell>
          <cell r="U2377">
            <v>26657</v>
          </cell>
          <cell r="V2377">
            <v>25318</v>
          </cell>
          <cell r="W2377">
            <v>26969.786967418535</v>
          </cell>
          <cell r="X2377">
            <v>22890.92041454207</v>
          </cell>
          <cell r="Y2377">
            <v>25777.531399714302</v>
          </cell>
          <cell r="Z2377">
            <v>27227.522447183062</v>
          </cell>
          <cell r="AA2377">
            <v>27464.852938638931</v>
          </cell>
          <cell r="AB2377">
            <v>25384.732711985795</v>
          </cell>
          <cell r="AC2377">
            <v>20556.413526527493</v>
          </cell>
          <cell r="AD2377">
            <v>23669.911592123794</v>
          </cell>
        </row>
        <row r="2378">
          <cell r="S2378">
            <v>0</v>
          </cell>
          <cell r="T2378">
            <v>0</v>
          </cell>
          <cell r="U2378">
            <v>0</v>
          </cell>
          <cell r="V2378">
            <v>0</v>
          </cell>
          <cell r="W2378">
            <v>0</v>
          </cell>
          <cell r="X2378">
            <v>0</v>
          </cell>
          <cell r="Y2378">
            <v>0</v>
          </cell>
          <cell r="Z2378">
            <v>0</v>
          </cell>
          <cell r="AA2378">
            <v>0</v>
          </cell>
          <cell r="AB2378">
            <v>0</v>
          </cell>
          <cell r="AC2378">
            <v>0</v>
          </cell>
          <cell r="AD2378">
            <v>0</v>
          </cell>
        </row>
        <row r="2379">
          <cell r="H2379" t="str">
            <v>Production VolumeL5</v>
          </cell>
          <cell r="S2379">
            <v>31293</v>
          </cell>
          <cell r="T2379">
            <v>30604</v>
          </cell>
          <cell r="U2379">
            <v>39734</v>
          </cell>
          <cell r="V2379">
            <v>33706</v>
          </cell>
          <cell r="W2379">
            <v>34414.459694989098</v>
          </cell>
          <cell r="X2379">
            <v>31963.294117647041</v>
          </cell>
          <cell r="Y2379">
            <v>34071.843137254895</v>
          </cell>
          <cell r="Z2379">
            <v>38341.934640522864</v>
          </cell>
          <cell r="AA2379">
            <v>29920.013071895424</v>
          </cell>
          <cell r="AB2379">
            <v>46120.646591970108</v>
          </cell>
          <cell r="AC2379">
            <v>42920.636165577343</v>
          </cell>
          <cell r="AD2379">
            <v>36601.104575163386</v>
          </cell>
        </row>
        <row r="2380">
          <cell r="H2380" t="str">
            <v>Sales VolumeL5</v>
          </cell>
          <cell r="S2380">
            <v>26299</v>
          </cell>
          <cell r="T2380">
            <v>28133</v>
          </cell>
          <cell r="U2380">
            <v>37182</v>
          </cell>
          <cell r="V2380">
            <v>34938</v>
          </cell>
          <cell r="W2380">
            <v>33767</v>
          </cell>
          <cell r="X2380">
            <v>30268</v>
          </cell>
          <cell r="Y2380">
            <v>32655.865333407935</v>
          </cell>
          <cell r="Z2380">
            <v>34108.776334173774</v>
          </cell>
          <cell r="AA2380">
            <v>34337.915243448399</v>
          </cell>
          <cell r="AB2380">
            <v>46396.76781953255</v>
          </cell>
          <cell r="AC2380">
            <v>48750.200444895934</v>
          </cell>
          <cell r="AD2380">
            <v>37836.760660754371</v>
          </cell>
        </row>
        <row r="2381">
          <cell r="H2381" t="str">
            <v>IncomeL5</v>
          </cell>
          <cell r="S2381">
            <v>26299</v>
          </cell>
          <cell r="T2381">
            <v>28133</v>
          </cell>
          <cell r="U2381">
            <v>37182</v>
          </cell>
          <cell r="V2381">
            <v>34938</v>
          </cell>
          <cell r="W2381">
            <v>33767</v>
          </cell>
          <cell r="X2381">
            <v>30268</v>
          </cell>
          <cell r="Y2381">
            <v>32655.865333407935</v>
          </cell>
          <cell r="Z2381">
            <v>34108.776334173774</v>
          </cell>
          <cell r="AA2381">
            <v>34337.915243448399</v>
          </cell>
          <cell r="AB2381">
            <v>46396.76781953255</v>
          </cell>
          <cell r="AC2381">
            <v>48750.200444895934</v>
          </cell>
          <cell r="AD2381">
            <v>37836.760660754371</v>
          </cell>
        </row>
        <row r="2382">
          <cell r="H2382" t="str">
            <v>Available StockL5</v>
          </cell>
          <cell r="S2382">
            <v>15373</v>
          </cell>
          <cell r="T2382">
            <v>17890</v>
          </cell>
          <cell r="U2382">
            <v>20661</v>
          </cell>
          <cell r="V2382">
            <v>18442</v>
          </cell>
          <cell r="W2382">
            <v>19089.459694989098</v>
          </cell>
          <cell r="X2382">
            <v>20784.753812636143</v>
          </cell>
          <cell r="Y2382">
            <v>22200.731616483099</v>
          </cell>
          <cell r="Z2382">
            <v>26433.889922832186</v>
          </cell>
          <cell r="AA2382">
            <v>22015.987751279208</v>
          </cell>
          <cell r="AB2382">
            <v>21739.86652371677</v>
          </cell>
          <cell r="AC2382">
            <v>15910.302244398184</v>
          </cell>
          <cell r="AD2382">
            <v>14674.646158807205</v>
          </cell>
        </row>
        <row r="2383">
          <cell r="H2383" t="str">
            <v>Stock VolumeL5</v>
          </cell>
          <cell r="S2383">
            <v>15568</v>
          </cell>
          <cell r="T2383">
            <v>17903</v>
          </cell>
          <cell r="U2383">
            <v>20955</v>
          </cell>
          <cell r="V2383">
            <v>19323</v>
          </cell>
          <cell r="W2383">
            <v>19970.459694989098</v>
          </cell>
          <cell r="X2383">
            <v>21665.753812636143</v>
          </cell>
          <cell r="Y2383">
            <v>23081.731616483099</v>
          </cell>
          <cell r="Z2383">
            <v>27314.889922832186</v>
          </cell>
          <cell r="AA2383">
            <v>22896.987751279208</v>
          </cell>
          <cell r="AB2383">
            <v>22620.86652371677</v>
          </cell>
          <cell r="AC2383">
            <v>16791.302244398183</v>
          </cell>
          <cell r="AD2383">
            <v>15555.646158807205</v>
          </cell>
        </row>
        <row r="2384">
          <cell r="S2384">
            <v>0</v>
          </cell>
          <cell r="T2384">
            <v>0</v>
          </cell>
          <cell r="U2384">
            <v>0</v>
          </cell>
          <cell r="V2384">
            <v>0</v>
          </cell>
          <cell r="W2384">
            <v>0</v>
          </cell>
          <cell r="X2384">
            <v>0</v>
          </cell>
          <cell r="Y2384">
            <v>0</v>
          </cell>
          <cell r="Z2384">
            <v>0</v>
          </cell>
          <cell r="AA2384">
            <v>0</v>
          </cell>
          <cell r="AB2384">
            <v>0</v>
          </cell>
          <cell r="AC2384">
            <v>0</v>
          </cell>
          <cell r="AD2384">
            <v>0</v>
          </cell>
        </row>
        <row r="2385">
          <cell r="H2385" t="str">
            <v>Production VolumeL6</v>
          </cell>
          <cell r="S2385">
            <v>1585</v>
          </cell>
          <cell r="T2385">
            <v>7894</v>
          </cell>
          <cell r="U2385">
            <v>7396</v>
          </cell>
          <cell r="V2385">
            <v>5698</v>
          </cell>
          <cell r="W2385">
            <v>6902</v>
          </cell>
          <cell r="X2385">
            <v>8507.8350803633784</v>
          </cell>
          <cell r="Y2385">
            <v>11906.343815513625</v>
          </cell>
          <cell r="Z2385">
            <v>12291.343116701604</v>
          </cell>
          <cell r="AA2385">
            <v>10403.484975541576</v>
          </cell>
          <cell r="AB2385">
            <v>13718.549965059394</v>
          </cell>
          <cell r="AC2385">
            <v>12445.165618448635</v>
          </cell>
          <cell r="AD2385">
            <v>12216.694968553456</v>
          </cell>
        </row>
        <row r="2386">
          <cell r="H2386" t="str">
            <v>Sales VolumeL6</v>
          </cell>
          <cell r="S2386">
            <v>7553</v>
          </cell>
          <cell r="T2386">
            <v>6172</v>
          </cell>
          <cell r="U2386">
            <v>12480</v>
          </cell>
          <cell r="V2386">
            <v>9372</v>
          </cell>
          <cell r="W2386">
            <v>10502</v>
          </cell>
          <cell r="X2386">
            <v>9853</v>
          </cell>
          <cell r="Y2386">
            <v>12041.990219994997</v>
          </cell>
          <cell r="Z2386">
            <v>10258.340600092635</v>
          </cell>
          <cell r="AA2386">
            <v>11273.532821130611</v>
          </cell>
          <cell r="AB2386">
            <v>12809.396580561412</v>
          </cell>
          <cell r="AC2386">
            <v>15209.437736963539</v>
          </cell>
          <cell r="AD2386">
            <v>13336.929723071398</v>
          </cell>
        </row>
        <row r="2387">
          <cell r="H2387" t="str">
            <v>IncomeL6</v>
          </cell>
          <cell r="S2387">
            <v>7553</v>
          </cell>
          <cell r="T2387">
            <v>6172</v>
          </cell>
          <cell r="U2387">
            <v>12480</v>
          </cell>
          <cell r="V2387">
            <v>9372</v>
          </cell>
          <cell r="W2387">
            <v>10502</v>
          </cell>
          <cell r="X2387">
            <v>9853</v>
          </cell>
          <cell r="Y2387">
            <v>12041.990219994997</v>
          </cell>
          <cell r="Z2387">
            <v>10258.340600092635</v>
          </cell>
          <cell r="AA2387">
            <v>11273.532821130611</v>
          </cell>
          <cell r="AB2387">
            <v>12809.396580561412</v>
          </cell>
          <cell r="AC2387">
            <v>15209.437736963539</v>
          </cell>
          <cell r="AD2387">
            <v>13336.929723071398</v>
          </cell>
        </row>
        <row r="2388">
          <cell r="H2388" t="str">
            <v>Available StockL6</v>
          </cell>
          <cell r="S2388">
            <v>14997</v>
          </cell>
          <cell r="T2388">
            <v>18845</v>
          </cell>
          <cell r="U2388">
            <v>13320</v>
          </cell>
          <cell r="V2388">
            <v>10978</v>
          </cell>
          <cell r="W2388">
            <v>7378</v>
          </cell>
          <cell r="X2388">
            <v>6032.8350803633784</v>
          </cell>
          <cell r="Y2388">
            <v>5897.1886758820092</v>
          </cell>
          <cell r="Z2388">
            <v>7930.1911924909791</v>
          </cell>
          <cell r="AA2388">
            <v>7060.143346901943</v>
          </cell>
          <cell r="AB2388">
            <v>7969.2967313999261</v>
          </cell>
          <cell r="AC2388">
            <v>5205.0246128850213</v>
          </cell>
          <cell r="AD2388">
            <v>4084.789858367079</v>
          </cell>
        </row>
        <row r="2389">
          <cell r="H2389" t="str">
            <v>Stock VolumeL6</v>
          </cell>
          <cell r="S2389">
            <v>18077</v>
          </cell>
          <cell r="T2389">
            <v>18845</v>
          </cell>
          <cell r="U2389">
            <v>14952</v>
          </cell>
          <cell r="V2389">
            <v>12135</v>
          </cell>
          <cell r="W2389">
            <v>8535</v>
          </cell>
          <cell r="X2389">
            <v>7189.8350803633784</v>
          </cell>
          <cell r="Y2389">
            <v>7054.1886758820092</v>
          </cell>
          <cell r="Z2389">
            <v>9087.1911924909782</v>
          </cell>
          <cell r="AA2389">
            <v>8217.143346901943</v>
          </cell>
          <cell r="AB2389">
            <v>9126.2967313999252</v>
          </cell>
          <cell r="AC2389">
            <v>6362.0246128850213</v>
          </cell>
          <cell r="AD2389">
            <v>5241.7898583670785</v>
          </cell>
        </row>
        <row r="2390">
          <cell r="S2390">
            <v>0</v>
          </cell>
          <cell r="T2390">
            <v>0</v>
          </cell>
          <cell r="U2390">
            <v>0</v>
          </cell>
          <cell r="V2390">
            <v>0</v>
          </cell>
          <cell r="W2390">
            <v>0</v>
          </cell>
          <cell r="X2390">
            <v>0</v>
          </cell>
          <cell r="Y2390">
            <v>0</v>
          </cell>
          <cell r="Z2390">
            <v>0</v>
          </cell>
          <cell r="AA2390">
            <v>0</v>
          </cell>
          <cell r="AB2390">
            <v>0</v>
          </cell>
          <cell r="AC2390">
            <v>0</v>
          </cell>
          <cell r="AD2390">
            <v>0</v>
          </cell>
        </row>
        <row r="2391">
          <cell r="H2391" t="str">
            <v>Production VolumeL0</v>
          </cell>
          <cell r="S2391">
            <v>0</v>
          </cell>
          <cell r="T2391">
            <v>2</v>
          </cell>
          <cell r="U2391">
            <v>0</v>
          </cell>
          <cell r="V2391">
            <v>0</v>
          </cell>
          <cell r="W2391">
            <v>0</v>
          </cell>
          <cell r="X2391">
            <v>0</v>
          </cell>
          <cell r="Y2391">
            <v>0</v>
          </cell>
          <cell r="Z2391">
            <v>0</v>
          </cell>
          <cell r="AA2391">
            <v>0</v>
          </cell>
          <cell r="AB2391">
            <v>0</v>
          </cell>
          <cell r="AC2391">
            <v>0</v>
          </cell>
          <cell r="AD2391">
            <v>0</v>
          </cell>
        </row>
        <row r="2392">
          <cell r="H2392" t="str">
            <v>Sales VolumeL0</v>
          </cell>
          <cell r="S2392">
            <v>0</v>
          </cell>
          <cell r="T2392">
            <v>53</v>
          </cell>
          <cell r="U2392">
            <v>23</v>
          </cell>
          <cell r="V2392">
            <v>13</v>
          </cell>
          <cell r="W2392">
            <v>6</v>
          </cell>
          <cell r="X2392">
            <v>4</v>
          </cell>
          <cell r="Y2392">
            <v>0</v>
          </cell>
          <cell r="Z2392">
            <v>0</v>
          </cell>
          <cell r="AA2392">
            <v>0</v>
          </cell>
          <cell r="AB2392">
            <v>0</v>
          </cell>
          <cell r="AC2392">
            <v>0</v>
          </cell>
          <cell r="AD2392">
            <v>0</v>
          </cell>
        </row>
        <row r="2393">
          <cell r="H2393" t="str">
            <v>IncomeL0</v>
          </cell>
          <cell r="S2393">
            <v>0</v>
          </cell>
          <cell r="T2393">
            <v>53</v>
          </cell>
          <cell r="U2393">
            <v>23</v>
          </cell>
          <cell r="V2393">
            <v>13</v>
          </cell>
          <cell r="W2393">
            <v>6</v>
          </cell>
          <cell r="X2393">
            <v>4</v>
          </cell>
          <cell r="Y2393">
            <v>0</v>
          </cell>
          <cell r="Z2393">
            <v>0</v>
          </cell>
          <cell r="AA2393">
            <v>0</v>
          </cell>
          <cell r="AB2393">
            <v>0</v>
          </cell>
          <cell r="AC2393">
            <v>0</v>
          </cell>
          <cell r="AD2393">
            <v>0</v>
          </cell>
        </row>
        <row r="2394">
          <cell r="H2394" t="str">
            <v>Available StockL0</v>
          </cell>
          <cell r="S2394">
            <v>1111</v>
          </cell>
          <cell r="T2394">
            <v>1001</v>
          </cell>
          <cell r="U2394">
            <v>973</v>
          </cell>
          <cell r="V2394">
            <v>919</v>
          </cell>
          <cell r="W2394">
            <v>913</v>
          </cell>
          <cell r="X2394">
            <v>909</v>
          </cell>
          <cell r="Y2394">
            <v>909</v>
          </cell>
          <cell r="Z2394">
            <v>909</v>
          </cell>
          <cell r="AA2394">
            <v>909</v>
          </cell>
          <cell r="AB2394">
            <v>909</v>
          </cell>
          <cell r="AC2394">
            <v>909</v>
          </cell>
          <cell r="AD2394">
            <v>909</v>
          </cell>
        </row>
        <row r="2395">
          <cell r="H2395" t="str">
            <v>Stock VolumeL0</v>
          </cell>
          <cell r="S2395">
            <v>1111</v>
          </cell>
          <cell r="T2395">
            <v>1039</v>
          </cell>
          <cell r="U2395">
            <v>1028</v>
          </cell>
          <cell r="V2395">
            <v>962</v>
          </cell>
          <cell r="W2395">
            <v>956</v>
          </cell>
          <cell r="X2395">
            <v>952</v>
          </cell>
          <cell r="Y2395">
            <v>952</v>
          </cell>
          <cell r="Z2395">
            <v>952</v>
          </cell>
          <cell r="AA2395">
            <v>952</v>
          </cell>
          <cell r="AB2395">
            <v>952</v>
          </cell>
          <cell r="AC2395">
            <v>952</v>
          </cell>
          <cell r="AD2395">
            <v>952</v>
          </cell>
        </row>
        <row r="2396">
          <cell r="F2396">
            <v>0</v>
          </cell>
          <cell r="H2396">
            <v>0</v>
          </cell>
          <cell r="Q2396">
            <v>0</v>
          </cell>
          <cell r="S2396">
            <v>0</v>
          </cell>
          <cell r="T2396">
            <v>0</v>
          </cell>
          <cell r="U2396">
            <v>0</v>
          </cell>
          <cell r="V2396">
            <v>0</v>
          </cell>
          <cell r="W2396">
            <v>0</v>
          </cell>
          <cell r="X2396">
            <v>0</v>
          </cell>
          <cell r="Y2396">
            <v>0</v>
          </cell>
          <cell r="Z2396">
            <v>0</v>
          </cell>
          <cell r="AA2396">
            <v>0</v>
          </cell>
          <cell r="AB2396">
            <v>0</v>
          </cell>
          <cell r="AC2396">
            <v>0</v>
          </cell>
          <cell r="AD2396">
            <v>0</v>
          </cell>
        </row>
        <row r="2397">
          <cell r="F2397">
            <v>0</v>
          </cell>
          <cell r="H2397">
            <v>0</v>
          </cell>
          <cell r="Q2397">
            <v>0</v>
          </cell>
          <cell r="S2397">
            <v>5</v>
          </cell>
          <cell r="T2397">
            <v>18</v>
          </cell>
          <cell r="U2397">
            <v>31</v>
          </cell>
          <cell r="V2397">
            <v>44</v>
          </cell>
          <cell r="W2397">
            <v>57</v>
          </cell>
          <cell r="X2397">
            <v>70</v>
          </cell>
          <cell r="Y2397">
            <v>83</v>
          </cell>
          <cell r="Z2397">
            <v>96</v>
          </cell>
          <cell r="AA2397">
            <v>109</v>
          </cell>
          <cell r="AB2397">
            <v>122</v>
          </cell>
          <cell r="AC2397">
            <v>135</v>
          </cell>
          <cell r="AD2397">
            <v>148</v>
          </cell>
        </row>
        <row r="2398">
          <cell r="F2398">
            <v>0</v>
          </cell>
          <cell r="H2398" t="str">
            <v>Production Volume</v>
          </cell>
          <cell r="Q2398">
            <v>0</v>
          </cell>
          <cell r="S2398">
            <v>7</v>
          </cell>
          <cell r="T2398">
            <v>20</v>
          </cell>
          <cell r="U2398">
            <v>33</v>
          </cell>
          <cell r="V2398">
            <v>46</v>
          </cell>
          <cell r="W2398">
            <v>57</v>
          </cell>
          <cell r="X2398">
            <v>70</v>
          </cell>
          <cell r="Y2398">
            <v>83</v>
          </cell>
          <cell r="Z2398">
            <v>96</v>
          </cell>
          <cell r="AA2398">
            <v>109</v>
          </cell>
          <cell r="AB2398">
            <v>122</v>
          </cell>
          <cell r="AC2398">
            <v>135</v>
          </cell>
          <cell r="AD2398">
            <v>148</v>
          </cell>
        </row>
        <row r="2399">
          <cell r="F2399">
            <v>0</v>
          </cell>
          <cell r="H2399" t="str">
            <v>Sales Volume</v>
          </cell>
          <cell r="Q2399">
            <v>0</v>
          </cell>
          <cell r="S2399">
            <v>10</v>
          </cell>
          <cell r="T2399">
            <v>23</v>
          </cell>
          <cell r="U2399">
            <v>36</v>
          </cell>
          <cell r="V2399">
            <v>49</v>
          </cell>
          <cell r="W2399">
            <v>61</v>
          </cell>
          <cell r="X2399">
            <v>74</v>
          </cell>
          <cell r="Y2399">
            <v>87</v>
          </cell>
          <cell r="Z2399">
            <v>100</v>
          </cell>
          <cell r="AA2399">
            <v>113</v>
          </cell>
          <cell r="AB2399">
            <v>126</v>
          </cell>
          <cell r="AC2399">
            <v>139</v>
          </cell>
          <cell r="AD2399">
            <v>152</v>
          </cell>
        </row>
        <row r="2400">
          <cell r="F2400">
            <v>0</v>
          </cell>
          <cell r="H2400" t="str">
            <v>Income</v>
          </cell>
          <cell r="Q2400">
            <v>0</v>
          </cell>
          <cell r="S2400">
            <v>12</v>
          </cell>
          <cell r="T2400">
            <v>25</v>
          </cell>
          <cell r="U2400">
            <v>38</v>
          </cell>
          <cell r="V2400">
            <v>51</v>
          </cell>
          <cell r="W2400">
            <v>63</v>
          </cell>
          <cell r="X2400">
            <v>76</v>
          </cell>
          <cell r="Y2400">
            <v>89</v>
          </cell>
          <cell r="Z2400">
            <v>102</v>
          </cell>
          <cell r="AA2400">
            <v>115</v>
          </cell>
          <cell r="AB2400">
            <v>128</v>
          </cell>
          <cell r="AC2400">
            <v>141</v>
          </cell>
          <cell r="AD2400">
            <v>154</v>
          </cell>
        </row>
        <row r="2401">
          <cell r="F2401">
            <v>0</v>
          </cell>
          <cell r="H2401" t="str">
            <v>Available Stock</v>
          </cell>
          <cell r="Q2401">
            <v>0</v>
          </cell>
          <cell r="S2401">
            <v>15</v>
          </cell>
          <cell r="T2401">
            <v>28</v>
          </cell>
          <cell r="U2401">
            <v>41</v>
          </cell>
          <cell r="V2401">
            <v>54</v>
          </cell>
          <cell r="W2401">
            <v>67</v>
          </cell>
          <cell r="X2401">
            <v>80</v>
          </cell>
          <cell r="Y2401">
            <v>93</v>
          </cell>
          <cell r="Z2401">
            <v>106</v>
          </cell>
          <cell r="AA2401">
            <v>119</v>
          </cell>
          <cell r="AB2401">
            <v>132</v>
          </cell>
          <cell r="AC2401">
            <v>145</v>
          </cell>
          <cell r="AD2401">
            <v>158</v>
          </cell>
        </row>
        <row r="2402">
          <cell r="F2402">
            <v>0</v>
          </cell>
          <cell r="H2402" t="str">
            <v>Stock Volume</v>
          </cell>
          <cell r="Q2402">
            <v>0</v>
          </cell>
          <cell r="S2402">
            <v>16</v>
          </cell>
          <cell r="T2402">
            <v>29</v>
          </cell>
          <cell r="U2402">
            <v>42</v>
          </cell>
          <cell r="V2402">
            <v>55</v>
          </cell>
          <cell r="W2402">
            <v>68</v>
          </cell>
          <cell r="X2402">
            <v>81</v>
          </cell>
          <cell r="Y2402">
            <v>94</v>
          </cell>
          <cell r="Z2402">
            <v>107</v>
          </cell>
          <cell r="AA2402">
            <v>120</v>
          </cell>
          <cell r="AB2402">
            <v>133</v>
          </cell>
          <cell r="AC2402">
            <v>146</v>
          </cell>
          <cell r="AD2402">
            <v>159</v>
          </cell>
        </row>
        <row r="2403">
          <cell r="H2403" t="str">
            <v>Stock Coverage</v>
          </cell>
          <cell r="S2403">
            <v>17</v>
          </cell>
          <cell r="T2403">
            <v>30</v>
          </cell>
          <cell r="U2403">
            <v>43</v>
          </cell>
          <cell r="V2403">
            <v>56</v>
          </cell>
          <cell r="W2403">
            <v>69</v>
          </cell>
          <cell r="X2403">
            <v>82</v>
          </cell>
          <cell r="Y2403">
            <v>95</v>
          </cell>
          <cell r="Z2403">
            <v>108</v>
          </cell>
          <cell r="AA2403">
            <v>121</v>
          </cell>
          <cell r="AB2403">
            <v>134</v>
          </cell>
          <cell r="AC2403">
            <v>147</v>
          </cell>
          <cell r="AD2403">
            <v>160</v>
          </cell>
        </row>
        <row r="2404">
          <cell r="S2404">
            <v>0</v>
          </cell>
          <cell r="T2404">
            <v>0</v>
          </cell>
          <cell r="U2404">
            <v>0</v>
          </cell>
          <cell r="V2404">
            <v>0</v>
          </cell>
          <cell r="W2404">
            <v>0</v>
          </cell>
          <cell r="X2404">
            <v>0</v>
          </cell>
          <cell r="Y2404">
            <v>0</v>
          </cell>
          <cell r="Z2404">
            <v>0</v>
          </cell>
          <cell r="AA2404">
            <v>0</v>
          </cell>
          <cell r="AB2404">
            <v>0</v>
          </cell>
          <cell r="AC2404">
            <v>0</v>
          </cell>
          <cell r="AD2404">
            <v>0</v>
          </cell>
        </row>
        <row r="2405">
          <cell r="S2405" t="str">
            <v>OK SEM REPETIÇÕES</v>
          </cell>
        </row>
        <row r="2406">
          <cell r="S2406">
            <v>0</v>
          </cell>
        </row>
        <row r="2407">
          <cell r="S2407">
            <v>0</v>
          </cell>
        </row>
        <row r="2408">
          <cell r="H2408" t="str">
            <v>Production Volume</v>
          </cell>
          <cell r="S2408">
            <v>0</v>
          </cell>
          <cell r="T2408">
            <v>0</v>
          </cell>
          <cell r="U2408">
            <v>0</v>
          </cell>
          <cell r="V2408">
            <v>0</v>
          </cell>
          <cell r="W2408">
            <v>0</v>
          </cell>
          <cell r="X2408">
            <v>0</v>
          </cell>
          <cell r="Y2408">
            <v>0</v>
          </cell>
          <cell r="Z2408">
            <v>0</v>
          </cell>
          <cell r="AA2408">
            <v>0</v>
          </cell>
          <cell r="AB2408">
            <v>0</v>
          </cell>
          <cell r="AC2408">
            <v>0</v>
          </cell>
          <cell r="AD2408">
            <v>0</v>
          </cell>
        </row>
        <row r="2409">
          <cell r="H2409" t="str">
            <v>Sales Volume</v>
          </cell>
          <cell r="S2409">
            <v>0</v>
          </cell>
          <cell r="T2409">
            <v>0</v>
          </cell>
          <cell r="U2409">
            <v>0</v>
          </cell>
          <cell r="V2409">
            <v>0</v>
          </cell>
          <cell r="W2409">
            <v>0</v>
          </cell>
          <cell r="X2409">
            <v>0</v>
          </cell>
          <cell r="Y2409">
            <v>0</v>
          </cell>
          <cell r="Z2409">
            <v>0</v>
          </cell>
          <cell r="AA2409">
            <v>0</v>
          </cell>
          <cell r="AB2409">
            <v>0</v>
          </cell>
          <cell r="AC2409">
            <v>0</v>
          </cell>
          <cell r="AD2409">
            <v>0</v>
          </cell>
        </row>
        <row r="2410">
          <cell r="H2410" t="str">
            <v>Income</v>
          </cell>
          <cell r="S2410">
            <v>0</v>
          </cell>
          <cell r="T2410">
            <v>0</v>
          </cell>
          <cell r="U2410">
            <v>0</v>
          </cell>
          <cell r="V2410">
            <v>0</v>
          </cell>
          <cell r="W2410">
            <v>0</v>
          </cell>
          <cell r="X2410">
            <v>0</v>
          </cell>
          <cell r="Y2410">
            <v>0</v>
          </cell>
          <cell r="Z2410">
            <v>0</v>
          </cell>
          <cell r="AA2410">
            <v>0</v>
          </cell>
          <cell r="AB2410">
            <v>0</v>
          </cell>
          <cell r="AC2410">
            <v>0</v>
          </cell>
          <cell r="AD2410">
            <v>0</v>
          </cell>
        </row>
        <row r="2411">
          <cell r="H2411" t="str">
            <v>Available Stock</v>
          </cell>
          <cell r="S2411">
            <v>0</v>
          </cell>
          <cell r="T2411">
            <v>0</v>
          </cell>
          <cell r="U2411">
            <v>0</v>
          </cell>
          <cell r="V2411">
            <v>0</v>
          </cell>
          <cell r="W2411">
            <v>0</v>
          </cell>
          <cell r="X2411">
            <v>0</v>
          </cell>
          <cell r="Y2411">
            <v>0</v>
          </cell>
          <cell r="Z2411">
            <v>0</v>
          </cell>
          <cell r="AA2411">
            <v>0</v>
          </cell>
          <cell r="AB2411">
            <v>0</v>
          </cell>
          <cell r="AC2411">
            <v>0</v>
          </cell>
          <cell r="AD2411">
            <v>0</v>
          </cell>
        </row>
        <row r="2412">
          <cell r="H2412" t="str">
            <v>Stock Volume</v>
          </cell>
          <cell r="S2412">
            <v>0</v>
          </cell>
          <cell r="T2412">
            <v>0</v>
          </cell>
          <cell r="U2412">
            <v>0</v>
          </cell>
          <cell r="V2412">
            <v>0</v>
          </cell>
          <cell r="W2412">
            <v>0</v>
          </cell>
          <cell r="X2412">
            <v>0</v>
          </cell>
          <cell r="Y2412">
            <v>0</v>
          </cell>
          <cell r="Z2412">
            <v>0</v>
          </cell>
          <cell r="AA2412">
            <v>0</v>
          </cell>
          <cell r="AB2412">
            <v>0</v>
          </cell>
          <cell r="AC2412">
            <v>0</v>
          </cell>
          <cell r="AD2412">
            <v>0</v>
          </cell>
        </row>
        <row r="2414">
          <cell r="S2414">
            <v>0</v>
          </cell>
          <cell r="T2414">
            <v>0</v>
          </cell>
          <cell r="U2414">
            <v>0</v>
          </cell>
          <cell r="V2414">
            <v>0</v>
          </cell>
          <cell r="W2414">
            <v>0</v>
          </cell>
          <cell r="X2414">
            <v>0</v>
          </cell>
          <cell r="Y2414">
            <v>0</v>
          </cell>
          <cell r="Z2414">
            <v>0</v>
          </cell>
          <cell r="AA2414">
            <v>0</v>
          </cell>
          <cell r="AB2414">
            <v>0</v>
          </cell>
          <cell r="AC2414">
            <v>0</v>
          </cell>
          <cell r="AD2414">
            <v>0</v>
          </cell>
        </row>
        <row r="2415">
          <cell r="H2415" t="str">
            <v>Production Volume</v>
          </cell>
          <cell r="S2415">
            <v>0</v>
          </cell>
          <cell r="T2415">
            <v>0</v>
          </cell>
          <cell r="U2415">
            <v>0</v>
          </cell>
          <cell r="V2415">
            <v>0</v>
          </cell>
          <cell r="W2415">
            <v>0</v>
          </cell>
          <cell r="X2415">
            <v>0</v>
          </cell>
          <cell r="Y2415">
            <v>0</v>
          </cell>
          <cell r="Z2415">
            <v>0</v>
          </cell>
          <cell r="AA2415">
            <v>0</v>
          </cell>
          <cell r="AB2415">
            <v>0</v>
          </cell>
          <cell r="AC2415">
            <v>0</v>
          </cell>
          <cell r="AD2415">
            <v>0</v>
          </cell>
        </row>
        <row r="2416">
          <cell r="H2416" t="str">
            <v>Sales Volume</v>
          </cell>
          <cell r="S2416">
            <v>0</v>
          </cell>
          <cell r="T2416">
            <v>0</v>
          </cell>
          <cell r="U2416">
            <v>0</v>
          </cell>
          <cell r="V2416">
            <v>0</v>
          </cell>
          <cell r="W2416">
            <v>0</v>
          </cell>
          <cell r="X2416">
            <v>0</v>
          </cell>
          <cell r="Y2416">
            <v>0</v>
          </cell>
          <cell r="Z2416">
            <v>0</v>
          </cell>
          <cell r="AA2416">
            <v>0</v>
          </cell>
          <cell r="AB2416">
            <v>0</v>
          </cell>
          <cell r="AC2416">
            <v>0</v>
          </cell>
          <cell r="AD2416">
            <v>0</v>
          </cell>
        </row>
        <row r="2417">
          <cell r="H2417" t="str">
            <v>Income</v>
          </cell>
          <cell r="S2417">
            <v>0</v>
          </cell>
          <cell r="T2417">
            <v>0</v>
          </cell>
          <cell r="U2417">
            <v>0</v>
          </cell>
          <cell r="V2417">
            <v>0</v>
          </cell>
          <cell r="W2417">
            <v>0</v>
          </cell>
          <cell r="X2417">
            <v>0</v>
          </cell>
          <cell r="Y2417">
            <v>0</v>
          </cell>
          <cell r="Z2417">
            <v>0</v>
          </cell>
          <cell r="AA2417">
            <v>0</v>
          </cell>
          <cell r="AB2417">
            <v>0</v>
          </cell>
          <cell r="AC2417">
            <v>0</v>
          </cell>
          <cell r="AD2417">
            <v>0</v>
          </cell>
        </row>
        <row r="2418">
          <cell r="H2418" t="str">
            <v>Available Stock</v>
          </cell>
          <cell r="S2418">
            <v>0</v>
          </cell>
          <cell r="T2418">
            <v>0</v>
          </cell>
          <cell r="U2418">
            <v>0</v>
          </cell>
          <cell r="V2418">
            <v>0</v>
          </cell>
          <cell r="W2418">
            <v>0</v>
          </cell>
          <cell r="X2418">
            <v>0</v>
          </cell>
          <cell r="Y2418">
            <v>0</v>
          </cell>
          <cell r="Z2418">
            <v>0</v>
          </cell>
          <cell r="AA2418">
            <v>0</v>
          </cell>
          <cell r="AB2418">
            <v>1.6370904631912708E-11</v>
          </cell>
          <cell r="AC2418">
            <v>1.6370904631912708E-11</v>
          </cell>
          <cell r="AD2418">
            <v>0</v>
          </cell>
        </row>
        <row r="2419">
          <cell r="H2419" t="str">
            <v>Stock Volume</v>
          </cell>
          <cell r="S2419">
            <v>0</v>
          </cell>
          <cell r="T2419">
            <v>0</v>
          </cell>
          <cell r="U2419">
            <v>0</v>
          </cell>
          <cell r="V2419">
            <v>0</v>
          </cell>
          <cell r="W2419">
            <v>0</v>
          </cell>
          <cell r="X2419">
            <v>0</v>
          </cell>
          <cell r="Y2419">
            <v>0</v>
          </cell>
          <cell r="Z2419">
            <v>0</v>
          </cell>
          <cell r="AA2419">
            <v>0</v>
          </cell>
          <cell r="AB2419">
            <v>0</v>
          </cell>
          <cell r="AC2419">
            <v>0</v>
          </cell>
          <cell r="AD2419">
            <v>0</v>
          </cell>
        </row>
        <row r="2420">
          <cell r="S2420">
            <v>0</v>
          </cell>
          <cell r="T2420">
            <v>0</v>
          </cell>
          <cell r="U2420">
            <v>0</v>
          </cell>
          <cell r="V2420">
            <v>0</v>
          </cell>
          <cell r="W2420">
            <v>0</v>
          </cell>
          <cell r="X2420">
            <v>0</v>
          </cell>
          <cell r="Y2420">
            <v>0</v>
          </cell>
          <cell r="Z2420">
            <v>0</v>
          </cell>
          <cell r="AA2420">
            <v>0</v>
          </cell>
          <cell r="AB2420">
            <v>0</v>
          </cell>
          <cell r="AC2420">
            <v>0</v>
          </cell>
          <cell r="AD2420">
            <v>0</v>
          </cell>
        </row>
        <row r="2421">
          <cell r="S2421">
            <v>0</v>
          </cell>
          <cell r="T2421">
            <v>0</v>
          </cell>
          <cell r="U2421">
            <v>0</v>
          </cell>
          <cell r="V2421">
            <v>0</v>
          </cell>
          <cell r="W2421">
            <v>0</v>
          </cell>
          <cell r="X2421">
            <v>0</v>
          </cell>
          <cell r="Y2421">
            <v>0</v>
          </cell>
          <cell r="Z2421">
            <v>0</v>
          </cell>
          <cell r="AA2421">
            <v>0</v>
          </cell>
          <cell r="AB2421">
            <v>0</v>
          </cell>
          <cell r="AC2421">
            <v>0</v>
          </cell>
          <cell r="AD2421">
            <v>0</v>
          </cell>
        </row>
        <row r="2422">
          <cell r="H2422" t="str">
            <v>Production Volume</v>
          </cell>
          <cell r="S2422">
            <v>0</v>
          </cell>
          <cell r="T2422">
            <v>0</v>
          </cell>
          <cell r="U2422">
            <v>0</v>
          </cell>
          <cell r="V2422">
            <v>0</v>
          </cell>
          <cell r="W2422">
            <v>0</v>
          </cell>
          <cell r="X2422">
            <v>0</v>
          </cell>
          <cell r="Y2422">
            <v>0</v>
          </cell>
          <cell r="Z2422">
            <v>0</v>
          </cell>
          <cell r="AA2422">
            <v>0</v>
          </cell>
          <cell r="AB2422">
            <v>0</v>
          </cell>
          <cell r="AC2422">
            <v>0</v>
          </cell>
          <cell r="AD2422">
            <v>0</v>
          </cell>
        </row>
        <row r="2423">
          <cell r="H2423" t="str">
            <v>Sales Volume</v>
          </cell>
          <cell r="S2423">
            <v>0</v>
          </cell>
          <cell r="T2423">
            <v>0</v>
          </cell>
          <cell r="U2423">
            <v>0</v>
          </cell>
          <cell r="V2423">
            <v>0</v>
          </cell>
          <cell r="W2423">
            <v>0</v>
          </cell>
          <cell r="X2423">
            <v>0</v>
          </cell>
          <cell r="Y2423">
            <v>0</v>
          </cell>
          <cell r="Z2423">
            <v>0</v>
          </cell>
          <cell r="AA2423">
            <v>0</v>
          </cell>
          <cell r="AB2423">
            <v>0</v>
          </cell>
          <cell r="AC2423">
            <v>0</v>
          </cell>
          <cell r="AD2423">
            <v>0</v>
          </cell>
        </row>
        <row r="2424">
          <cell r="H2424" t="str">
            <v>Income</v>
          </cell>
          <cell r="S2424">
            <v>0</v>
          </cell>
          <cell r="T2424">
            <v>0</v>
          </cell>
          <cell r="U2424">
            <v>0</v>
          </cell>
          <cell r="V2424">
            <v>0</v>
          </cell>
          <cell r="W2424">
            <v>0</v>
          </cell>
          <cell r="X2424">
            <v>0</v>
          </cell>
          <cell r="Y2424">
            <v>0</v>
          </cell>
          <cell r="Z2424">
            <v>0</v>
          </cell>
          <cell r="AA2424">
            <v>0</v>
          </cell>
          <cell r="AB2424">
            <v>0</v>
          </cell>
          <cell r="AC2424">
            <v>0</v>
          </cell>
          <cell r="AD2424">
            <v>0</v>
          </cell>
        </row>
        <row r="2425">
          <cell r="H2425" t="str">
            <v>Available Stock</v>
          </cell>
          <cell r="S2425">
            <v>0</v>
          </cell>
          <cell r="T2425">
            <v>0</v>
          </cell>
          <cell r="U2425">
            <v>0</v>
          </cell>
          <cell r="V2425">
            <v>0</v>
          </cell>
          <cell r="W2425">
            <v>0</v>
          </cell>
          <cell r="X2425">
            <v>0</v>
          </cell>
          <cell r="Y2425">
            <v>0</v>
          </cell>
          <cell r="Z2425">
            <v>0</v>
          </cell>
          <cell r="AA2425">
            <v>0</v>
          </cell>
          <cell r="AB2425">
            <v>0</v>
          </cell>
          <cell r="AC2425">
            <v>0</v>
          </cell>
          <cell r="AD2425">
            <v>0</v>
          </cell>
        </row>
        <row r="2426">
          <cell r="H2426" t="str">
            <v>Stock Volume</v>
          </cell>
          <cell r="S2426">
            <v>0</v>
          </cell>
          <cell r="T2426">
            <v>0</v>
          </cell>
          <cell r="U2426">
            <v>0</v>
          </cell>
          <cell r="V2426">
            <v>0</v>
          </cell>
          <cell r="W2426">
            <v>0</v>
          </cell>
          <cell r="X2426">
            <v>0</v>
          </cell>
          <cell r="Y2426">
            <v>0</v>
          </cell>
          <cell r="Z2426">
            <v>0</v>
          </cell>
          <cell r="AA2426">
            <v>0</v>
          </cell>
          <cell r="AB2426">
            <v>0</v>
          </cell>
          <cell r="AC2426">
            <v>0</v>
          </cell>
          <cell r="AD2426">
            <v>0</v>
          </cell>
        </row>
        <row r="2427">
          <cell r="S2427">
            <v>0</v>
          </cell>
          <cell r="T2427">
            <v>0</v>
          </cell>
          <cell r="U2427">
            <v>0</v>
          </cell>
          <cell r="V2427">
            <v>0</v>
          </cell>
          <cell r="W2427">
            <v>0</v>
          </cell>
          <cell r="X2427">
            <v>0</v>
          </cell>
          <cell r="Y2427">
            <v>0</v>
          </cell>
          <cell r="Z2427">
            <v>0</v>
          </cell>
          <cell r="AA2427">
            <v>0</v>
          </cell>
          <cell r="AB2427">
            <v>0</v>
          </cell>
          <cell r="AC2427">
            <v>0</v>
          </cell>
          <cell r="AD2427">
            <v>0</v>
          </cell>
        </row>
        <row r="2428">
          <cell r="S2428">
            <v>0</v>
          </cell>
          <cell r="T2428">
            <v>0</v>
          </cell>
          <cell r="U2428">
            <v>0</v>
          </cell>
          <cell r="V2428">
            <v>0</v>
          </cell>
          <cell r="W2428">
            <v>0</v>
          </cell>
          <cell r="X2428">
            <v>0</v>
          </cell>
          <cell r="Y2428">
            <v>0</v>
          </cell>
          <cell r="Z2428">
            <v>0</v>
          </cell>
          <cell r="AA2428">
            <v>0</v>
          </cell>
          <cell r="AB2428">
            <v>0</v>
          </cell>
          <cell r="AC2428">
            <v>0</v>
          </cell>
          <cell r="AD2428">
            <v>0</v>
          </cell>
        </row>
        <row r="2429">
          <cell r="H2429" t="str">
            <v>Production Volume</v>
          </cell>
          <cell r="S2429">
            <v>0</v>
          </cell>
          <cell r="T2429">
            <v>0</v>
          </cell>
          <cell r="U2429">
            <v>0</v>
          </cell>
          <cell r="V2429">
            <v>0</v>
          </cell>
          <cell r="W2429">
            <v>0</v>
          </cell>
          <cell r="X2429">
            <v>0</v>
          </cell>
          <cell r="Y2429">
            <v>0</v>
          </cell>
          <cell r="Z2429">
            <v>0</v>
          </cell>
          <cell r="AA2429">
            <v>0</v>
          </cell>
          <cell r="AB2429">
            <v>0</v>
          </cell>
          <cell r="AC2429">
            <v>0</v>
          </cell>
          <cell r="AD2429">
            <v>0</v>
          </cell>
        </row>
        <row r="2430">
          <cell r="H2430" t="str">
            <v>Sales Volume</v>
          </cell>
          <cell r="S2430">
            <v>0</v>
          </cell>
          <cell r="T2430">
            <v>0</v>
          </cell>
          <cell r="U2430">
            <v>0</v>
          </cell>
          <cell r="V2430">
            <v>0</v>
          </cell>
          <cell r="W2430">
            <v>0</v>
          </cell>
          <cell r="X2430">
            <v>0</v>
          </cell>
          <cell r="Y2430">
            <v>0</v>
          </cell>
          <cell r="Z2430">
            <v>0</v>
          </cell>
          <cell r="AA2430">
            <v>0</v>
          </cell>
          <cell r="AB2430">
            <v>0</v>
          </cell>
          <cell r="AC2430">
            <v>0</v>
          </cell>
          <cell r="AD2430">
            <v>0</v>
          </cell>
        </row>
        <row r="2431">
          <cell r="H2431" t="str">
            <v>Income</v>
          </cell>
          <cell r="S2431">
            <v>0</v>
          </cell>
          <cell r="T2431">
            <v>0</v>
          </cell>
          <cell r="U2431">
            <v>0</v>
          </cell>
          <cell r="V2431">
            <v>0</v>
          </cell>
          <cell r="W2431">
            <v>0</v>
          </cell>
          <cell r="X2431">
            <v>0</v>
          </cell>
          <cell r="Y2431">
            <v>0</v>
          </cell>
          <cell r="Z2431">
            <v>0</v>
          </cell>
          <cell r="AA2431">
            <v>0</v>
          </cell>
          <cell r="AB2431">
            <v>0</v>
          </cell>
          <cell r="AC2431">
            <v>0</v>
          </cell>
          <cell r="AD2431">
            <v>0</v>
          </cell>
        </row>
        <row r="2432">
          <cell r="H2432" t="str">
            <v>Available Stock</v>
          </cell>
          <cell r="S2432">
            <v>0</v>
          </cell>
          <cell r="T2432">
            <v>0</v>
          </cell>
          <cell r="U2432">
            <v>0</v>
          </cell>
          <cell r="V2432">
            <v>0</v>
          </cell>
          <cell r="W2432">
            <v>0</v>
          </cell>
          <cell r="X2432">
            <v>0</v>
          </cell>
          <cell r="Y2432">
            <v>0</v>
          </cell>
          <cell r="Z2432">
            <v>0</v>
          </cell>
          <cell r="AA2432">
            <v>0</v>
          </cell>
          <cell r="AB2432">
            <v>0</v>
          </cell>
          <cell r="AC2432">
            <v>0</v>
          </cell>
          <cell r="AD2432">
            <v>0</v>
          </cell>
        </row>
        <row r="2433">
          <cell r="H2433" t="str">
            <v>Stock Volume</v>
          </cell>
          <cell r="S2433">
            <v>0</v>
          </cell>
          <cell r="T2433">
            <v>0</v>
          </cell>
          <cell r="U2433">
            <v>0</v>
          </cell>
          <cell r="V2433">
            <v>0</v>
          </cell>
          <cell r="W2433">
            <v>0</v>
          </cell>
          <cell r="X2433">
            <v>0</v>
          </cell>
          <cell r="Y2433">
            <v>0</v>
          </cell>
          <cell r="Z2433">
            <v>0</v>
          </cell>
          <cell r="AA2433">
            <v>0</v>
          </cell>
          <cell r="AB2433">
            <v>0</v>
          </cell>
          <cell r="AC2433">
            <v>0</v>
          </cell>
          <cell r="AD2433">
            <v>0</v>
          </cell>
        </row>
        <row r="2434">
          <cell r="S2434">
            <v>0</v>
          </cell>
          <cell r="T2434">
            <v>0</v>
          </cell>
          <cell r="U2434">
            <v>0</v>
          </cell>
          <cell r="V2434">
            <v>0</v>
          </cell>
          <cell r="W2434">
            <v>0</v>
          </cell>
          <cell r="X2434">
            <v>0</v>
          </cell>
          <cell r="Y2434">
            <v>0</v>
          </cell>
          <cell r="Z2434">
            <v>0</v>
          </cell>
          <cell r="AA2434">
            <v>0</v>
          </cell>
          <cell r="AB2434">
            <v>0</v>
          </cell>
          <cell r="AC2434">
            <v>0</v>
          </cell>
          <cell r="AD2434">
            <v>0</v>
          </cell>
        </row>
        <row r="2435">
          <cell r="H2435" t="str">
            <v>Production Volume</v>
          </cell>
          <cell r="S2435">
            <v>0</v>
          </cell>
          <cell r="T2435">
            <v>0</v>
          </cell>
          <cell r="U2435">
            <v>0</v>
          </cell>
          <cell r="V2435">
            <v>0</v>
          </cell>
          <cell r="W2435">
            <v>0</v>
          </cell>
          <cell r="X2435">
            <v>0</v>
          </cell>
          <cell r="Y2435">
            <v>0</v>
          </cell>
          <cell r="Z2435">
            <v>0</v>
          </cell>
          <cell r="AA2435">
            <v>0</v>
          </cell>
          <cell r="AB2435">
            <v>0</v>
          </cell>
          <cell r="AC2435">
            <v>0</v>
          </cell>
          <cell r="AD2435">
            <v>0</v>
          </cell>
        </row>
        <row r="2436">
          <cell r="H2436" t="str">
            <v>Sales Volume</v>
          </cell>
          <cell r="S2436">
            <v>0</v>
          </cell>
          <cell r="T2436">
            <v>0</v>
          </cell>
          <cell r="U2436">
            <v>0</v>
          </cell>
          <cell r="V2436">
            <v>0</v>
          </cell>
          <cell r="W2436">
            <v>0</v>
          </cell>
          <cell r="X2436">
            <v>0</v>
          </cell>
          <cell r="Y2436">
            <v>0</v>
          </cell>
          <cell r="Z2436">
            <v>0</v>
          </cell>
          <cell r="AA2436">
            <v>0</v>
          </cell>
          <cell r="AB2436">
            <v>0</v>
          </cell>
          <cell r="AC2436">
            <v>0</v>
          </cell>
          <cell r="AD2436">
            <v>0</v>
          </cell>
        </row>
        <row r="2437">
          <cell r="H2437" t="str">
            <v>Income</v>
          </cell>
          <cell r="S2437">
            <v>0</v>
          </cell>
          <cell r="T2437">
            <v>0</v>
          </cell>
          <cell r="U2437">
            <v>0</v>
          </cell>
          <cell r="V2437">
            <v>0</v>
          </cell>
          <cell r="W2437">
            <v>0</v>
          </cell>
          <cell r="X2437">
            <v>0</v>
          </cell>
          <cell r="Y2437">
            <v>0</v>
          </cell>
          <cell r="Z2437">
            <v>0</v>
          </cell>
          <cell r="AA2437">
            <v>0</v>
          </cell>
          <cell r="AB2437">
            <v>0</v>
          </cell>
          <cell r="AC2437">
            <v>0</v>
          </cell>
          <cell r="AD2437">
            <v>0</v>
          </cell>
        </row>
        <row r="2438">
          <cell r="H2438" t="str">
            <v>Available Stock</v>
          </cell>
          <cell r="S2438">
            <v>0</v>
          </cell>
          <cell r="T2438">
            <v>0</v>
          </cell>
          <cell r="U2438">
            <v>0</v>
          </cell>
          <cell r="V2438">
            <v>0</v>
          </cell>
          <cell r="W2438">
            <v>0</v>
          </cell>
          <cell r="X2438">
            <v>0</v>
          </cell>
          <cell r="Y2438">
            <v>0</v>
          </cell>
          <cell r="Z2438">
            <v>0</v>
          </cell>
          <cell r="AA2438">
            <v>0</v>
          </cell>
          <cell r="AB2438">
            <v>0</v>
          </cell>
          <cell r="AC2438">
            <v>0</v>
          </cell>
          <cell r="AD2438">
            <v>0</v>
          </cell>
        </row>
        <row r="2439">
          <cell r="H2439" t="str">
            <v>Stock Volume</v>
          </cell>
          <cell r="S2439">
            <v>0</v>
          </cell>
          <cell r="T2439">
            <v>0</v>
          </cell>
          <cell r="U2439">
            <v>0</v>
          </cell>
          <cell r="V2439">
            <v>0</v>
          </cell>
          <cell r="W2439">
            <v>0</v>
          </cell>
          <cell r="X2439">
            <v>0</v>
          </cell>
          <cell r="Y2439">
            <v>0</v>
          </cell>
          <cell r="Z2439">
            <v>0</v>
          </cell>
          <cell r="AA2439">
            <v>0</v>
          </cell>
          <cell r="AB2439">
            <v>0</v>
          </cell>
          <cell r="AC2439">
            <v>0</v>
          </cell>
          <cell r="AD2439">
            <v>0</v>
          </cell>
        </row>
        <row r="2440">
          <cell r="S2440">
            <v>0</v>
          </cell>
          <cell r="T2440">
            <v>0</v>
          </cell>
          <cell r="U2440">
            <v>0</v>
          </cell>
          <cell r="V2440">
            <v>0</v>
          </cell>
          <cell r="W2440">
            <v>0</v>
          </cell>
          <cell r="X2440">
            <v>0</v>
          </cell>
          <cell r="Y2440">
            <v>0</v>
          </cell>
          <cell r="Z2440">
            <v>0</v>
          </cell>
          <cell r="AA2440">
            <v>0</v>
          </cell>
          <cell r="AB2440">
            <v>0</v>
          </cell>
          <cell r="AC2440">
            <v>0</v>
          </cell>
          <cell r="AD2440">
            <v>0</v>
          </cell>
        </row>
        <row r="2441">
          <cell r="H2441" t="str">
            <v>Production Volume</v>
          </cell>
          <cell r="S2441">
            <v>0</v>
          </cell>
          <cell r="T2441">
            <v>0</v>
          </cell>
          <cell r="U2441">
            <v>0</v>
          </cell>
          <cell r="V2441">
            <v>0</v>
          </cell>
          <cell r="W2441">
            <v>0</v>
          </cell>
          <cell r="X2441">
            <v>0</v>
          </cell>
          <cell r="Y2441">
            <v>0</v>
          </cell>
          <cell r="Z2441">
            <v>0</v>
          </cell>
          <cell r="AA2441">
            <v>0</v>
          </cell>
          <cell r="AB2441">
            <v>0</v>
          </cell>
          <cell r="AC2441">
            <v>0</v>
          </cell>
          <cell r="AD2441">
            <v>0</v>
          </cell>
        </row>
        <row r="2442">
          <cell r="H2442" t="str">
            <v>Sales Volume</v>
          </cell>
          <cell r="S2442">
            <v>0</v>
          </cell>
          <cell r="T2442">
            <v>0</v>
          </cell>
          <cell r="U2442">
            <v>0</v>
          </cell>
          <cell r="V2442">
            <v>0</v>
          </cell>
          <cell r="W2442">
            <v>0</v>
          </cell>
          <cell r="X2442">
            <v>0</v>
          </cell>
          <cell r="Y2442">
            <v>0</v>
          </cell>
          <cell r="Z2442">
            <v>0</v>
          </cell>
          <cell r="AA2442">
            <v>0</v>
          </cell>
          <cell r="AB2442">
            <v>0</v>
          </cell>
          <cell r="AC2442">
            <v>0</v>
          </cell>
          <cell r="AD2442">
            <v>0</v>
          </cell>
        </row>
        <row r="2443">
          <cell r="H2443" t="str">
            <v>Income</v>
          </cell>
          <cell r="S2443">
            <v>0</v>
          </cell>
          <cell r="T2443">
            <v>0</v>
          </cell>
          <cell r="U2443">
            <v>0</v>
          </cell>
          <cell r="V2443">
            <v>0</v>
          </cell>
          <cell r="W2443">
            <v>0</v>
          </cell>
          <cell r="X2443">
            <v>0</v>
          </cell>
          <cell r="Y2443">
            <v>0</v>
          </cell>
          <cell r="Z2443">
            <v>0</v>
          </cell>
          <cell r="AA2443">
            <v>0</v>
          </cell>
          <cell r="AB2443">
            <v>0</v>
          </cell>
          <cell r="AC2443">
            <v>0</v>
          </cell>
          <cell r="AD2443">
            <v>0</v>
          </cell>
        </row>
        <row r="2444">
          <cell r="H2444" t="str">
            <v>Available Stock</v>
          </cell>
          <cell r="S2444">
            <v>0</v>
          </cell>
          <cell r="T2444">
            <v>0</v>
          </cell>
          <cell r="U2444">
            <v>0</v>
          </cell>
          <cell r="V2444">
            <v>0</v>
          </cell>
          <cell r="W2444">
            <v>0</v>
          </cell>
          <cell r="X2444">
            <v>0</v>
          </cell>
          <cell r="Y2444">
            <v>0</v>
          </cell>
          <cell r="Z2444">
            <v>0</v>
          </cell>
          <cell r="AA2444">
            <v>0</v>
          </cell>
          <cell r="AB2444">
            <v>0</v>
          </cell>
          <cell r="AC2444">
            <v>0</v>
          </cell>
          <cell r="AD2444">
            <v>0</v>
          </cell>
        </row>
        <row r="2445">
          <cell r="H2445" t="str">
            <v>Stock Volume</v>
          </cell>
          <cell r="S2445">
            <v>0</v>
          </cell>
          <cell r="T2445">
            <v>0</v>
          </cell>
          <cell r="U2445">
            <v>0</v>
          </cell>
          <cell r="V2445">
            <v>0</v>
          </cell>
          <cell r="W2445">
            <v>0</v>
          </cell>
          <cell r="X2445">
            <v>0</v>
          </cell>
          <cell r="Y2445">
            <v>0</v>
          </cell>
          <cell r="Z2445">
            <v>0</v>
          </cell>
          <cell r="AA2445">
            <v>0</v>
          </cell>
          <cell r="AB2445">
            <v>0</v>
          </cell>
          <cell r="AC2445">
            <v>0</v>
          </cell>
          <cell r="AD2445">
            <v>0</v>
          </cell>
        </row>
        <row r="2446">
          <cell r="S2446">
            <v>0</v>
          </cell>
          <cell r="T2446">
            <v>0</v>
          </cell>
          <cell r="U2446">
            <v>0</v>
          </cell>
          <cell r="V2446">
            <v>0</v>
          </cell>
          <cell r="W2446">
            <v>0</v>
          </cell>
          <cell r="X2446">
            <v>0</v>
          </cell>
          <cell r="Y2446">
            <v>0</v>
          </cell>
          <cell r="Z2446">
            <v>0</v>
          </cell>
          <cell r="AA2446">
            <v>0</v>
          </cell>
          <cell r="AB2446">
            <v>0</v>
          </cell>
          <cell r="AC2446">
            <v>0</v>
          </cell>
          <cell r="AD2446">
            <v>0</v>
          </cell>
        </row>
        <row r="2447">
          <cell r="H2447" t="str">
            <v>Production Volume</v>
          </cell>
          <cell r="S2447">
            <v>0</v>
          </cell>
          <cell r="T2447">
            <v>0</v>
          </cell>
          <cell r="U2447">
            <v>0</v>
          </cell>
          <cell r="V2447">
            <v>0</v>
          </cell>
          <cell r="W2447">
            <v>0</v>
          </cell>
          <cell r="X2447">
            <v>0</v>
          </cell>
          <cell r="Y2447">
            <v>0</v>
          </cell>
          <cell r="Z2447">
            <v>0</v>
          </cell>
          <cell r="AA2447">
            <v>0</v>
          </cell>
          <cell r="AB2447">
            <v>0</v>
          </cell>
          <cell r="AC2447">
            <v>0</v>
          </cell>
          <cell r="AD2447">
            <v>0</v>
          </cell>
        </row>
        <row r="2448">
          <cell r="H2448" t="str">
            <v>Sales Volume</v>
          </cell>
          <cell r="S2448">
            <v>0</v>
          </cell>
          <cell r="T2448">
            <v>0</v>
          </cell>
          <cell r="U2448">
            <v>-4</v>
          </cell>
          <cell r="V2448">
            <v>-2</v>
          </cell>
          <cell r="W2448">
            <v>0</v>
          </cell>
          <cell r="X2448">
            <v>0</v>
          </cell>
          <cell r="Y2448">
            <v>0</v>
          </cell>
          <cell r="Z2448">
            <v>0</v>
          </cell>
          <cell r="AA2448">
            <v>0</v>
          </cell>
          <cell r="AB2448">
            <v>0</v>
          </cell>
          <cell r="AC2448">
            <v>0</v>
          </cell>
          <cell r="AD2448">
            <v>0</v>
          </cell>
        </row>
        <row r="2449">
          <cell r="H2449" t="str">
            <v>Income</v>
          </cell>
          <cell r="S2449">
            <v>0</v>
          </cell>
          <cell r="T2449">
            <v>0</v>
          </cell>
          <cell r="U2449">
            <v>-4</v>
          </cell>
          <cell r="V2449">
            <v>-2</v>
          </cell>
          <cell r="W2449">
            <v>0</v>
          </cell>
          <cell r="X2449">
            <v>0</v>
          </cell>
          <cell r="Y2449">
            <v>0</v>
          </cell>
          <cell r="Z2449">
            <v>0</v>
          </cell>
          <cell r="AA2449">
            <v>0</v>
          </cell>
          <cell r="AB2449">
            <v>0</v>
          </cell>
          <cell r="AC2449">
            <v>0</v>
          </cell>
          <cell r="AD2449">
            <v>0</v>
          </cell>
        </row>
        <row r="2450">
          <cell r="H2450" t="str">
            <v>Available Stock</v>
          </cell>
          <cell r="S2450">
            <v>0</v>
          </cell>
          <cell r="T2450">
            <v>0</v>
          </cell>
          <cell r="U2450">
            <v>0</v>
          </cell>
          <cell r="V2450">
            <v>0</v>
          </cell>
          <cell r="W2450">
            <v>0</v>
          </cell>
          <cell r="X2450">
            <v>0</v>
          </cell>
          <cell r="Y2450">
            <v>0</v>
          </cell>
          <cell r="Z2450">
            <v>0</v>
          </cell>
          <cell r="AA2450">
            <v>0</v>
          </cell>
          <cell r="AB2450">
            <v>0</v>
          </cell>
          <cell r="AC2450">
            <v>0</v>
          </cell>
          <cell r="AD2450">
            <v>0</v>
          </cell>
        </row>
        <row r="2451">
          <cell r="H2451" t="str">
            <v>Stock Volume</v>
          </cell>
          <cell r="S2451">
            <v>0</v>
          </cell>
          <cell r="T2451">
            <v>0</v>
          </cell>
          <cell r="U2451">
            <v>0</v>
          </cell>
          <cell r="V2451">
            <v>0</v>
          </cell>
          <cell r="W2451">
            <v>0</v>
          </cell>
          <cell r="X2451">
            <v>0</v>
          </cell>
          <cell r="Y2451">
            <v>0</v>
          </cell>
          <cell r="Z2451">
            <v>0</v>
          </cell>
          <cell r="AA2451">
            <v>0</v>
          </cell>
          <cell r="AB2451">
            <v>0</v>
          </cell>
          <cell r="AC2451">
            <v>0</v>
          </cell>
          <cell r="AD2451">
            <v>0</v>
          </cell>
        </row>
        <row r="2452">
          <cell r="S2452">
            <v>0</v>
          </cell>
          <cell r="T2452">
            <v>0</v>
          </cell>
          <cell r="U2452">
            <v>0</v>
          </cell>
          <cell r="V2452">
            <v>0</v>
          </cell>
          <cell r="W2452">
            <v>0</v>
          </cell>
          <cell r="X2452">
            <v>0</v>
          </cell>
          <cell r="Y2452">
            <v>0</v>
          </cell>
          <cell r="Z2452">
            <v>0</v>
          </cell>
          <cell r="AA2452">
            <v>0</v>
          </cell>
          <cell r="AB2452">
            <v>0</v>
          </cell>
          <cell r="AC2452">
            <v>0</v>
          </cell>
          <cell r="AD2452">
            <v>0</v>
          </cell>
        </row>
        <row r="2453">
          <cell r="F2453">
            <v>0</v>
          </cell>
          <cell r="Q2453">
            <v>0</v>
          </cell>
          <cell r="S2453">
            <v>0</v>
          </cell>
          <cell r="T2453">
            <v>0</v>
          </cell>
          <cell r="U2453">
            <v>0</v>
          </cell>
          <cell r="V2453">
            <v>0</v>
          </cell>
          <cell r="W2453">
            <v>0</v>
          </cell>
          <cell r="X2453">
            <v>0</v>
          </cell>
          <cell r="Y2453">
            <v>0</v>
          </cell>
          <cell r="Z2453">
            <v>0</v>
          </cell>
          <cell r="AA2453">
            <v>0</v>
          </cell>
          <cell r="AB2453">
            <v>0</v>
          </cell>
          <cell r="AC2453">
            <v>0</v>
          </cell>
          <cell r="AD2453">
            <v>0</v>
          </cell>
        </row>
        <row r="2454">
          <cell r="S2454">
            <v>6</v>
          </cell>
          <cell r="T2454">
            <v>19</v>
          </cell>
          <cell r="U2454">
            <v>32</v>
          </cell>
          <cell r="V2454">
            <v>45</v>
          </cell>
          <cell r="W2454">
            <v>58</v>
          </cell>
          <cell r="X2454">
            <v>71</v>
          </cell>
          <cell r="Y2454">
            <v>84</v>
          </cell>
          <cell r="Z2454">
            <v>97</v>
          </cell>
          <cell r="AA2454">
            <v>110</v>
          </cell>
          <cell r="AB2454">
            <v>123</v>
          </cell>
          <cell r="AC2454">
            <v>136</v>
          </cell>
          <cell r="AD2454">
            <v>149</v>
          </cell>
        </row>
        <row r="2455">
          <cell r="S2455">
            <v>15</v>
          </cell>
          <cell r="T2455">
            <v>28</v>
          </cell>
          <cell r="U2455">
            <v>41</v>
          </cell>
          <cell r="V2455">
            <v>54</v>
          </cell>
          <cell r="W2455">
            <v>67</v>
          </cell>
          <cell r="X2455">
            <v>80</v>
          </cell>
          <cell r="Y2455">
            <v>93</v>
          </cell>
          <cell r="Z2455">
            <v>106</v>
          </cell>
          <cell r="AA2455">
            <v>119</v>
          </cell>
          <cell r="AB2455">
            <v>132</v>
          </cell>
          <cell r="AC2455">
            <v>145</v>
          </cell>
          <cell r="AD2455">
            <v>158</v>
          </cell>
        </row>
        <row r="2456">
          <cell r="F2456">
            <v>0</v>
          </cell>
          <cell r="H2456">
            <v>0</v>
          </cell>
          <cell r="Q2456">
            <v>0</v>
          </cell>
          <cell r="S2456" t="str">
            <v>REAL</v>
          </cell>
          <cell r="T2456" t="str">
            <v>REAL</v>
          </cell>
          <cell r="U2456" t="str">
            <v>REAL</v>
          </cell>
          <cell r="V2456" t="str">
            <v>REAL</v>
          </cell>
          <cell r="W2456">
            <v>0</v>
          </cell>
          <cell r="X2456">
            <v>0</v>
          </cell>
          <cell r="Y2456">
            <v>0</v>
          </cell>
          <cell r="Z2456">
            <v>0</v>
          </cell>
          <cell r="AA2456">
            <v>0</v>
          </cell>
          <cell r="AB2456">
            <v>0</v>
          </cell>
          <cell r="AC2456">
            <v>0</v>
          </cell>
          <cell r="AD2456">
            <v>0</v>
          </cell>
        </row>
        <row r="2457">
          <cell r="F2457">
            <v>0</v>
          </cell>
          <cell r="H2457">
            <v>0</v>
          </cell>
          <cell r="Q2457">
            <v>0</v>
          </cell>
          <cell r="S2457">
            <v>43101</v>
          </cell>
          <cell r="T2457">
            <v>43132</v>
          </cell>
          <cell r="U2457">
            <v>43160</v>
          </cell>
          <cell r="V2457">
            <v>43191</v>
          </cell>
          <cell r="W2457">
            <v>43221</v>
          </cell>
          <cell r="X2457">
            <v>43252</v>
          </cell>
          <cell r="Y2457">
            <v>43282</v>
          </cell>
          <cell r="Z2457">
            <v>43313</v>
          </cell>
          <cell r="AA2457">
            <v>43344</v>
          </cell>
          <cell r="AB2457">
            <v>43374</v>
          </cell>
          <cell r="AC2457">
            <v>43405</v>
          </cell>
          <cell r="AD2457">
            <v>43435</v>
          </cell>
        </row>
        <row r="2458">
          <cell r="F2458">
            <v>0</v>
          </cell>
          <cell r="Q2458">
            <v>0</v>
          </cell>
          <cell r="S2458">
            <v>0</v>
          </cell>
          <cell r="T2458">
            <v>0</v>
          </cell>
          <cell r="U2458">
            <v>0</v>
          </cell>
          <cell r="V2458">
            <v>0</v>
          </cell>
          <cell r="W2458">
            <v>0</v>
          </cell>
          <cell r="X2458">
            <v>0</v>
          </cell>
          <cell r="Y2458">
            <v>0</v>
          </cell>
          <cell r="Z2458">
            <v>0</v>
          </cell>
          <cell r="AA2458">
            <v>0</v>
          </cell>
          <cell r="AB2458">
            <v>0</v>
          </cell>
          <cell r="AC2458">
            <v>0</v>
          </cell>
          <cell r="AD2458">
            <v>0</v>
          </cell>
        </row>
        <row r="2459">
          <cell r="Q2459">
            <v>0</v>
          </cell>
          <cell r="S2459">
            <v>0</v>
          </cell>
          <cell r="T2459">
            <v>0</v>
          </cell>
          <cell r="U2459">
            <v>0</v>
          </cell>
          <cell r="V2459">
            <v>0</v>
          </cell>
          <cell r="W2459">
            <v>0</v>
          </cell>
          <cell r="X2459">
            <v>0</v>
          </cell>
          <cell r="Y2459">
            <v>0</v>
          </cell>
          <cell r="Z2459">
            <v>0</v>
          </cell>
          <cell r="AA2459">
            <v>0</v>
          </cell>
          <cell r="AB2459">
            <v>0</v>
          </cell>
          <cell r="AC2459">
            <v>0</v>
          </cell>
          <cell r="AD2459">
            <v>0</v>
          </cell>
        </row>
        <row r="2460">
          <cell r="S2460">
            <v>0</v>
          </cell>
          <cell r="T2460">
            <v>0</v>
          </cell>
          <cell r="U2460">
            <v>0</v>
          </cell>
          <cell r="V2460">
            <v>0</v>
          </cell>
          <cell r="W2460">
            <v>0</v>
          </cell>
          <cell r="X2460">
            <v>0</v>
          </cell>
          <cell r="Y2460">
            <v>0</v>
          </cell>
          <cell r="Z2460">
            <v>0</v>
          </cell>
          <cell r="AA2460">
            <v>0</v>
          </cell>
          <cell r="AB2460">
            <v>0</v>
          </cell>
          <cell r="AC2460">
            <v>0</v>
          </cell>
          <cell r="AD2460">
            <v>0</v>
          </cell>
        </row>
        <row r="2461">
          <cell r="S2461">
            <v>0</v>
          </cell>
          <cell r="T2461">
            <v>0</v>
          </cell>
          <cell r="U2461">
            <v>4</v>
          </cell>
          <cell r="V2461">
            <v>2</v>
          </cell>
          <cell r="W2461">
            <v>0</v>
          </cell>
          <cell r="X2461">
            <v>0</v>
          </cell>
          <cell r="Y2461">
            <v>0</v>
          </cell>
          <cell r="Z2461">
            <v>0</v>
          </cell>
          <cell r="AA2461">
            <v>0</v>
          </cell>
          <cell r="AB2461">
            <v>0</v>
          </cell>
          <cell r="AC2461">
            <v>0</v>
          </cell>
          <cell r="AD2461">
            <v>0</v>
          </cell>
        </row>
        <row r="2462">
          <cell r="S2462">
            <v>0</v>
          </cell>
          <cell r="T2462">
            <v>0</v>
          </cell>
          <cell r="U2462">
            <v>4</v>
          </cell>
          <cell r="V2462">
            <v>2</v>
          </cell>
          <cell r="W2462">
            <v>0</v>
          </cell>
          <cell r="X2462">
            <v>0</v>
          </cell>
          <cell r="Y2462">
            <v>0</v>
          </cell>
          <cell r="Z2462">
            <v>0</v>
          </cell>
          <cell r="AA2462">
            <v>0</v>
          </cell>
          <cell r="AB2462">
            <v>0</v>
          </cell>
          <cell r="AC2462">
            <v>0</v>
          </cell>
          <cell r="AD2462">
            <v>0</v>
          </cell>
        </row>
        <row r="2463">
          <cell r="S2463">
            <v>0</v>
          </cell>
          <cell r="T2463">
            <v>0</v>
          </cell>
          <cell r="U2463">
            <v>0</v>
          </cell>
          <cell r="V2463">
            <v>0</v>
          </cell>
          <cell r="W2463">
            <v>0</v>
          </cell>
          <cell r="X2463">
            <v>0</v>
          </cell>
          <cell r="Y2463">
            <v>0</v>
          </cell>
          <cell r="Z2463">
            <v>0</v>
          </cell>
          <cell r="AA2463">
            <v>0</v>
          </cell>
          <cell r="AB2463">
            <v>0</v>
          </cell>
          <cell r="AC2463">
            <v>0</v>
          </cell>
          <cell r="AD2463">
            <v>0</v>
          </cell>
        </row>
        <row r="2464">
          <cell r="S2464">
            <v>0</v>
          </cell>
          <cell r="T2464">
            <v>0</v>
          </cell>
          <cell r="U2464">
            <v>0</v>
          </cell>
          <cell r="V2464">
            <v>0</v>
          </cell>
          <cell r="W2464">
            <v>0</v>
          </cell>
          <cell r="X2464">
            <v>0</v>
          </cell>
          <cell r="Y2464">
            <v>0</v>
          </cell>
          <cell r="Z2464">
            <v>0</v>
          </cell>
          <cell r="AA2464">
            <v>0</v>
          </cell>
          <cell r="AB2464">
            <v>0</v>
          </cell>
          <cell r="AC2464">
            <v>0</v>
          </cell>
          <cell r="AD2464">
            <v>0</v>
          </cell>
        </row>
      </sheetData>
      <sheetData sheetId="3"/>
      <sheetData sheetId="4">
        <row r="9">
          <cell r="B9" t="str">
            <v>FORMULA</v>
          </cell>
        </row>
        <row r="11">
          <cell r="B11" t="str">
            <v>LT12B</v>
          </cell>
          <cell r="GZ11">
            <v>1193.0468631806016</v>
          </cell>
          <cell r="HA11">
            <v>0</v>
          </cell>
        </row>
        <row r="12">
          <cell r="B12" t="str">
            <v>21121GBC106</v>
          </cell>
          <cell r="GZ12">
            <v>1193.0468631806016</v>
          </cell>
          <cell r="HA12">
            <v>0</v>
          </cell>
        </row>
        <row r="13">
          <cell r="B13" t="str">
            <v>21121GBC206</v>
          </cell>
          <cell r="GZ13">
            <v>0</v>
          </cell>
          <cell r="HA13">
            <v>0</v>
          </cell>
        </row>
        <row r="14">
          <cell r="B14" t="str">
            <v>LAC12</v>
          </cell>
          <cell r="GZ14">
            <v>9270.5</v>
          </cell>
          <cell r="HA14">
            <v>9046.5110420132733</v>
          </cell>
        </row>
        <row r="15">
          <cell r="B15" t="str">
            <v>21121JBA106</v>
          </cell>
          <cell r="GZ15">
            <v>7247.6273052820052</v>
          </cell>
          <cell r="HA15">
            <v>4466.2555210066366</v>
          </cell>
        </row>
        <row r="16">
          <cell r="B16" t="str">
            <v>21121JBA206</v>
          </cell>
          <cell r="GZ16">
            <v>2022.8726947179944</v>
          </cell>
          <cell r="HA16">
            <v>4580.2555210066366</v>
          </cell>
        </row>
        <row r="17">
          <cell r="B17" t="str">
            <v>LAP16</v>
          </cell>
          <cell r="GZ17">
            <v>440.5716258849601</v>
          </cell>
          <cell r="HA17">
            <v>62.211193034416056</v>
          </cell>
        </row>
        <row r="18">
          <cell r="B18" t="str">
            <v>21161SBA106</v>
          </cell>
          <cell r="GZ18">
            <v>440.5716258849601</v>
          </cell>
          <cell r="HA18">
            <v>-62.049467111217325</v>
          </cell>
        </row>
        <row r="19">
          <cell r="B19" t="str">
            <v>21161SBA206</v>
          </cell>
          <cell r="GZ19">
            <v>0</v>
          </cell>
          <cell r="HA19">
            <v>124.26066014563338</v>
          </cell>
        </row>
        <row r="20">
          <cell r="B20" t="str">
            <v>LAI17</v>
          </cell>
          <cell r="GZ20">
            <v>0</v>
          </cell>
          <cell r="HA20">
            <v>0</v>
          </cell>
        </row>
        <row r="21">
          <cell r="B21" t="str">
            <v>57171JBA106</v>
          </cell>
          <cell r="GZ21">
            <v>0</v>
          </cell>
          <cell r="HA21">
            <v>0</v>
          </cell>
        </row>
        <row r="22">
          <cell r="B22" t="str">
            <v>57171JBA206</v>
          </cell>
          <cell r="GZ22">
            <v>0</v>
          </cell>
          <cell r="HA22">
            <v>0</v>
          </cell>
        </row>
        <row r="23">
          <cell r="B23" t="str">
            <v>LDD16</v>
          </cell>
          <cell r="GZ23">
            <v>0</v>
          </cell>
          <cell r="HA23">
            <v>0</v>
          </cell>
        </row>
        <row r="24">
          <cell r="B24" t="str">
            <v>21161HBA106</v>
          </cell>
          <cell r="GZ24">
            <v>0</v>
          </cell>
          <cell r="HA24">
            <v>0</v>
          </cell>
        </row>
        <row r="25">
          <cell r="B25" t="str">
            <v>21161HBA206</v>
          </cell>
          <cell r="GZ25">
            <v>0</v>
          </cell>
          <cell r="HA25">
            <v>0</v>
          </cell>
        </row>
        <row r="26">
          <cell r="B26" t="str">
            <v>LSW12</v>
          </cell>
          <cell r="GZ26">
            <v>0</v>
          </cell>
          <cell r="HA26">
            <v>0</v>
          </cell>
        </row>
        <row r="27">
          <cell r="B27" t="str">
            <v>51121DBA106</v>
          </cell>
          <cell r="GZ27">
            <v>0</v>
          </cell>
          <cell r="HA27">
            <v>0</v>
          </cell>
        </row>
        <row r="28">
          <cell r="B28" t="str">
            <v>51121DBA206</v>
          </cell>
          <cell r="GZ28">
            <v>0</v>
          </cell>
          <cell r="HA28">
            <v>0</v>
          </cell>
        </row>
        <row r="29">
          <cell r="B29" t="str">
            <v>LT13B</v>
          </cell>
          <cell r="GZ29">
            <v>960</v>
          </cell>
          <cell r="HA29">
            <v>0</v>
          </cell>
        </row>
        <row r="30">
          <cell r="B30" t="str">
            <v>21131GBC106</v>
          </cell>
          <cell r="GZ30">
            <v>0</v>
          </cell>
          <cell r="HA30">
            <v>0</v>
          </cell>
        </row>
        <row r="31">
          <cell r="B31" t="str">
            <v>21131GBC206</v>
          </cell>
          <cell r="GZ31">
            <v>960</v>
          </cell>
          <cell r="HA31">
            <v>0</v>
          </cell>
        </row>
        <row r="32">
          <cell r="B32" t="str">
            <v>LAC13</v>
          </cell>
          <cell r="GZ32">
            <v>0</v>
          </cell>
          <cell r="HA32">
            <v>0</v>
          </cell>
        </row>
        <row r="33">
          <cell r="B33" t="str">
            <v>21131JBA106</v>
          </cell>
          <cell r="GZ33">
            <v>0</v>
          </cell>
          <cell r="HA33">
            <v>0</v>
          </cell>
        </row>
        <row r="34">
          <cell r="B34" t="str">
            <v>21131JBA206</v>
          </cell>
          <cell r="GZ34">
            <v>0</v>
          </cell>
          <cell r="HA34">
            <v>0</v>
          </cell>
        </row>
        <row r="35">
          <cell r="B35" t="str">
            <v>LAC16</v>
          </cell>
          <cell r="GZ35">
            <v>0</v>
          </cell>
          <cell r="HA35">
            <v>0</v>
          </cell>
        </row>
        <row r="36">
          <cell r="B36" t="str">
            <v>21161JBA106</v>
          </cell>
          <cell r="GZ36">
            <v>0</v>
          </cell>
          <cell r="HA36">
            <v>0</v>
          </cell>
        </row>
        <row r="37">
          <cell r="B37" t="str">
            <v>21161JBA206</v>
          </cell>
          <cell r="GZ37">
            <v>0</v>
          </cell>
          <cell r="HA37">
            <v>0</v>
          </cell>
        </row>
        <row r="38">
          <cell r="B38" t="str">
            <v>LT10B</v>
          </cell>
          <cell r="GZ38">
            <v>0</v>
          </cell>
          <cell r="HA38">
            <v>0</v>
          </cell>
        </row>
        <row r="39">
          <cell r="B39" t="str">
            <v>21101GBC106</v>
          </cell>
          <cell r="GZ39">
            <v>0</v>
          </cell>
          <cell r="HA39">
            <v>0</v>
          </cell>
        </row>
        <row r="40">
          <cell r="B40" t="str">
            <v>21101GBC206</v>
          </cell>
          <cell r="GZ40">
            <v>0</v>
          </cell>
          <cell r="HA40">
            <v>0</v>
          </cell>
        </row>
        <row r="41">
          <cell r="B41">
            <v>0</v>
          </cell>
          <cell r="GZ41">
            <v>0</v>
          </cell>
          <cell r="HA41">
            <v>0</v>
          </cell>
        </row>
        <row r="42">
          <cell r="B42">
            <v>0</v>
          </cell>
          <cell r="GZ42">
            <v>0</v>
          </cell>
          <cell r="HA42">
            <v>0</v>
          </cell>
        </row>
        <row r="43">
          <cell r="B43">
            <v>0</v>
          </cell>
          <cell r="GZ43">
            <v>0</v>
          </cell>
          <cell r="HA43">
            <v>0</v>
          </cell>
        </row>
        <row r="44">
          <cell r="B44">
            <v>0</v>
          </cell>
          <cell r="GZ44">
            <v>0</v>
          </cell>
          <cell r="HA44">
            <v>0</v>
          </cell>
        </row>
        <row r="45">
          <cell r="B45">
            <v>0</v>
          </cell>
          <cell r="GZ45">
            <v>0</v>
          </cell>
          <cell r="HA45">
            <v>0</v>
          </cell>
        </row>
        <row r="46">
          <cell r="B46">
            <v>0</v>
          </cell>
          <cell r="GZ46">
            <v>0</v>
          </cell>
          <cell r="HA46">
            <v>0</v>
          </cell>
        </row>
        <row r="47">
          <cell r="B47">
            <v>0</v>
          </cell>
          <cell r="GZ47">
            <v>0</v>
          </cell>
          <cell r="HA47">
            <v>0</v>
          </cell>
        </row>
        <row r="48">
          <cell r="B48">
            <v>0</v>
          </cell>
          <cell r="GZ48">
            <v>0</v>
          </cell>
          <cell r="HA48">
            <v>0</v>
          </cell>
        </row>
        <row r="49">
          <cell r="B49">
            <v>0</v>
          </cell>
          <cell r="GZ49">
            <v>0</v>
          </cell>
          <cell r="HA49">
            <v>0</v>
          </cell>
        </row>
        <row r="50">
          <cell r="B50">
            <v>0</v>
          </cell>
          <cell r="GZ50">
            <v>0</v>
          </cell>
          <cell r="HA50">
            <v>0</v>
          </cell>
        </row>
        <row r="51">
          <cell r="B51">
            <v>0</v>
          </cell>
          <cell r="GZ51">
            <v>0</v>
          </cell>
          <cell r="HA51">
            <v>0</v>
          </cell>
        </row>
        <row r="52">
          <cell r="B52">
            <v>0</v>
          </cell>
          <cell r="GZ52">
            <v>0</v>
          </cell>
          <cell r="HA52">
            <v>0</v>
          </cell>
        </row>
        <row r="53">
          <cell r="B53">
            <v>0</v>
          </cell>
          <cell r="GZ53">
            <v>0</v>
          </cell>
          <cell r="HA53">
            <v>0</v>
          </cell>
        </row>
        <row r="54">
          <cell r="B54">
            <v>0</v>
          </cell>
          <cell r="GZ54">
            <v>0</v>
          </cell>
          <cell r="HA54">
            <v>0</v>
          </cell>
        </row>
        <row r="55">
          <cell r="B55">
            <v>0</v>
          </cell>
          <cell r="GZ55">
            <v>0</v>
          </cell>
          <cell r="HA55">
            <v>0</v>
          </cell>
        </row>
        <row r="56">
          <cell r="B56">
            <v>0</v>
          </cell>
          <cell r="GZ56">
            <v>0</v>
          </cell>
          <cell r="HA56">
            <v>0</v>
          </cell>
        </row>
        <row r="57">
          <cell r="B57">
            <v>0</v>
          </cell>
          <cell r="GZ57">
            <v>0</v>
          </cell>
          <cell r="HA57">
            <v>0</v>
          </cell>
        </row>
        <row r="58">
          <cell r="B58">
            <v>0</v>
          </cell>
          <cell r="GZ58">
            <v>0</v>
          </cell>
          <cell r="HA58">
            <v>0</v>
          </cell>
        </row>
        <row r="59">
          <cell r="B59">
            <v>0</v>
          </cell>
          <cell r="GZ59">
            <v>0</v>
          </cell>
          <cell r="HA59">
            <v>0</v>
          </cell>
        </row>
        <row r="60">
          <cell r="B60">
            <v>0</v>
          </cell>
          <cell r="GZ60">
            <v>0</v>
          </cell>
          <cell r="HA60">
            <v>0</v>
          </cell>
        </row>
        <row r="61">
          <cell r="B61">
            <v>0</v>
          </cell>
          <cell r="GZ61">
            <v>0</v>
          </cell>
          <cell r="HA61">
            <v>0</v>
          </cell>
        </row>
        <row r="62">
          <cell r="B62">
            <v>0</v>
          </cell>
          <cell r="GZ62">
            <v>0</v>
          </cell>
          <cell r="HA62">
            <v>0</v>
          </cell>
        </row>
        <row r="63">
          <cell r="B63">
            <v>0</v>
          </cell>
          <cell r="GZ63">
            <v>0</v>
          </cell>
          <cell r="HA63">
            <v>0</v>
          </cell>
        </row>
        <row r="64">
          <cell r="B64">
            <v>0</v>
          </cell>
          <cell r="GZ64">
            <v>0</v>
          </cell>
          <cell r="HA64">
            <v>0</v>
          </cell>
        </row>
        <row r="65">
          <cell r="B65">
            <v>0</v>
          </cell>
          <cell r="GZ65">
            <v>0</v>
          </cell>
          <cell r="HA65">
            <v>0</v>
          </cell>
        </row>
        <row r="66">
          <cell r="B66">
            <v>0</v>
          </cell>
          <cell r="GZ66">
            <v>0</v>
          </cell>
          <cell r="HA66">
            <v>0</v>
          </cell>
        </row>
        <row r="67">
          <cell r="B67">
            <v>0</v>
          </cell>
          <cell r="GZ67">
            <v>0</v>
          </cell>
          <cell r="HA67">
            <v>0</v>
          </cell>
        </row>
        <row r="68">
          <cell r="B68">
            <v>0</v>
          </cell>
          <cell r="GZ68">
            <v>0</v>
          </cell>
          <cell r="HA68">
            <v>0</v>
          </cell>
        </row>
        <row r="69">
          <cell r="B69">
            <v>0</v>
          </cell>
          <cell r="GZ69">
            <v>0</v>
          </cell>
          <cell r="HA69">
            <v>0</v>
          </cell>
        </row>
        <row r="70">
          <cell r="B70">
            <v>0</v>
          </cell>
          <cell r="GZ70">
            <v>0</v>
          </cell>
          <cell r="HA70">
            <v>0</v>
          </cell>
        </row>
        <row r="71">
          <cell r="B71">
            <v>0</v>
          </cell>
          <cell r="GZ71">
            <v>0</v>
          </cell>
          <cell r="HA71">
            <v>0</v>
          </cell>
        </row>
        <row r="72">
          <cell r="B72">
            <v>0</v>
          </cell>
          <cell r="GZ72">
            <v>0</v>
          </cell>
          <cell r="HA72">
            <v>0</v>
          </cell>
        </row>
        <row r="73">
          <cell r="B73">
            <v>0</v>
          </cell>
          <cell r="GZ73">
            <v>0</v>
          </cell>
          <cell r="HA73">
            <v>0</v>
          </cell>
        </row>
        <row r="74">
          <cell r="B74">
            <v>0</v>
          </cell>
          <cell r="GZ74">
            <v>0</v>
          </cell>
          <cell r="HA74">
            <v>0</v>
          </cell>
        </row>
        <row r="75">
          <cell r="B75">
            <v>0</v>
          </cell>
          <cell r="GZ75">
            <v>0</v>
          </cell>
          <cell r="HA75">
            <v>0</v>
          </cell>
        </row>
        <row r="76">
          <cell r="B76">
            <v>0</v>
          </cell>
          <cell r="GZ76">
            <v>0</v>
          </cell>
          <cell r="HA76">
            <v>0</v>
          </cell>
        </row>
        <row r="77">
          <cell r="B77">
            <v>0</v>
          </cell>
          <cell r="GZ77">
            <v>0</v>
          </cell>
          <cell r="HA77">
            <v>0</v>
          </cell>
        </row>
        <row r="78">
          <cell r="B78">
            <v>0</v>
          </cell>
          <cell r="GZ78">
            <v>0</v>
          </cell>
          <cell r="HA78">
            <v>0</v>
          </cell>
        </row>
        <row r="79">
          <cell r="B79">
            <v>0</v>
          </cell>
          <cell r="GZ79">
            <v>0</v>
          </cell>
          <cell r="HA79">
            <v>0</v>
          </cell>
        </row>
        <row r="80">
          <cell r="B80">
            <v>0</v>
          </cell>
          <cell r="GZ80">
            <v>0</v>
          </cell>
          <cell r="HA80">
            <v>0</v>
          </cell>
        </row>
        <row r="81">
          <cell r="B81" t="str">
            <v>EXPORTAÇÕES</v>
          </cell>
          <cell r="GZ81">
            <v>3824</v>
          </cell>
          <cell r="HA81">
            <v>965</v>
          </cell>
        </row>
        <row r="82">
          <cell r="B82" t="str">
            <v>LA17Y</v>
          </cell>
          <cell r="GZ82">
            <v>0</v>
          </cell>
          <cell r="HA82">
            <v>0</v>
          </cell>
        </row>
        <row r="83">
          <cell r="B83" t="str">
            <v>LA17Y</v>
          </cell>
          <cell r="GZ83">
            <v>0</v>
          </cell>
          <cell r="HA83">
            <v>0</v>
          </cell>
        </row>
        <row r="84">
          <cell r="B84" t="str">
            <v>LBU15</v>
          </cell>
          <cell r="GZ84">
            <v>0</v>
          </cell>
          <cell r="HA84">
            <v>0</v>
          </cell>
        </row>
        <row r="85">
          <cell r="B85" t="str">
            <v>LBU15</v>
          </cell>
          <cell r="GZ85">
            <v>0</v>
          </cell>
          <cell r="HA85">
            <v>0</v>
          </cell>
        </row>
        <row r="86">
          <cell r="B86" t="str">
            <v>LBU15</v>
          </cell>
          <cell r="GZ86">
            <v>0</v>
          </cell>
          <cell r="HA86">
            <v>0</v>
          </cell>
        </row>
        <row r="87">
          <cell r="B87" t="str">
            <v>LD17Y</v>
          </cell>
          <cell r="GZ87">
            <v>39</v>
          </cell>
          <cell r="HA87">
            <v>-98</v>
          </cell>
        </row>
        <row r="88">
          <cell r="B88" t="str">
            <v>LD17Y</v>
          </cell>
          <cell r="GZ88">
            <v>0</v>
          </cell>
          <cell r="HA88">
            <v>0</v>
          </cell>
        </row>
        <row r="89">
          <cell r="B89" t="str">
            <v>LD17Y</v>
          </cell>
          <cell r="GZ89">
            <v>0</v>
          </cell>
          <cell r="HA89">
            <v>0</v>
          </cell>
        </row>
        <row r="90">
          <cell r="B90" t="str">
            <v>LD17Y</v>
          </cell>
          <cell r="GZ90">
            <v>0</v>
          </cell>
          <cell r="HA90">
            <v>0</v>
          </cell>
        </row>
        <row r="91">
          <cell r="B91" t="str">
            <v>LD17Y</v>
          </cell>
          <cell r="GZ91">
            <v>0</v>
          </cell>
          <cell r="HA91">
            <v>0</v>
          </cell>
        </row>
        <row r="92">
          <cell r="B92" t="str">
            <v>LD17Y</v>
          </cell>
          <cell r="GZ92">
            <v>0</v>
          </cell>
          <cell r="HA92">
            <v>0</v>
          </cell>
        </row>
        <row r="93">
          <cell r="B93" t="str">
            <v>LD17Y</v>
          </cell>
          <cell r="GZ93">
            <v>0</v>
          </cell>
          <cell r="HA93">
            <v>0</v>
          </cell>
        </row>
        <row r="94">
          <cell r="B94" t="str">
            <v>LD17Y</v>
          </cell>
          <cell r="GZ94">
            <v>0</v>
          </cell>
          <cell r="HA94">
            <v>0</v>
          </cell>
        </row>
        <row r="95">
          <cell r="B95" t="str">
            <v>LD17</v>
          </cell>
          <cell r="GZ95">
            <v>0</v>
          </cell>
          <cell r="HA95">
            <v>0</v>
          </cell>
        </row>
        <row r="96">
          <cell r="B96" t="str">
            <v>LD20Y</v>
          </cell>
          <cell r="GZ96">
            <v>0</v>
          </cell>
          <cell r="HA96">
            <v>0</v>
          </cell>
        </row>
        <row r="97">
          <cell r="B97" t="str">
            <v>LD20Y</v>
          </cell>
          <cell r="GZ97">
            <v>0</v>
          </cell>
          <cell r="HA97">
            <v>0</v>
          </cell>
        </row>
        <row r="98">
          <cell r="B98" t="str">
            <v>LD20Y</v>
          </cell>
          <cell r="GZ98">
            <v>96</v>
          </cell>
          <cell r="HA98">
            <v>0</v>
          </cell>
        </row>
        <row r="99">
          <cell r="B99" t="str">
            <v>LD20Y</v>
          </cell>
          <cell r="GZ99">
            <v>0</v>
          </cell>
          <cell r="HA99">
            <v>0</v>
          </cell>
        </row>
        <row r="100">
          <cell r="B100" t="str">
            <v>LD20Y</v>
          </cell>
          <cell r="C100">
            <v>0</v>
          </cell>
          <cell r="D100">
            <v>0</v>
          </cell>
          <cell r="E100">
            <v>900941361</v>
          </cell>
          <cell r="F100" t="str">
            <v>21151YYA1F6L1</v>
          </cell>
          <cell r="G100" t="str">
            <v>21151YYA1F6</v>
          </cell>
          <cell r="H100">
            <v>1</v>
          </cell>
          <cell r="I100">
            <v>1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1</v>
          </cell>
          <cell r="U100">
            <v>1</v>
          </cell>
          <cell r="V100">
            <v>7.9952028782730358E-3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-0.99200479712172696</v>
          </cell>
          <cell r="AF100">
            <v>0</v>
          </cell>
          <cell r="AG100">
            <v>1</v>
          </cell>
          <cell r="AH100">
            <v>1</v>
          </cell>
          <cell r="AI100">
            <v>0.47619047619047616</v>
          </cell>
          <cell r="AJ100">
            <v>62</v>
          </cell>
          <cell r="AK100">
            <v>62</v>
          </cell>
          <cell r="AL100">
            <v>62</v>
          </cell>
          <cell r="AM100">
            <v>0</v>
          </cell>
          <cell r="AN100">
            <v>63</v>
          </cell>
          <cell r="AO100">
            <v>63</v>
          </cell>
          <cell r="AP100">
            <v>63</v>
          </cell>
          <cell r="AQ100">
            <v>63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206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206</v>
          </cell>
          <cell r="BH100">
            <v>206</v>
          </cell>
          <cell r="BI100">
            <v>31.530612244897959</v>
          </cell>
          <cell r="BJ100">
            <v>0</v>
          </cell>
          <cell r="BK100">
            <v>0</v>
          </cell>
          <cell r="BL100">
            <v>0</v>
          </cell>
          <cell r="BM100">
            <v>0</v>
          </cell>
          <cell r="BN100">
            <v>196</v>
          </cell>
          <cell r="BO100">
            <v>0</v>
          </cell>
          <cell r="BP100">
            <v>196</v>
          </cell>
          <cell r="BQ100">
            <v>0</v>
          </cell>
          <cell r="BR100">
            <v>196</v>
          </cell>
          <cell r="BS100">
            <v>0</v>
          </cell>
          <cell r="BT100">
            <v>10</v>
          </cell>
          <cell r="BU100">
            <v>10</v>
          </cell>
          <cell r="BV100">
            <v>0</v>
          </cell>
          <cell r="BW100">
            <v>0</v>
          </cell>
          <cell r="BX100">
            <v>0</v>
          </cell>
          <cell r="BY100">
            <v>0</v>
          </cell>
          <cell r="BZ100">
            <v>0</v>
          </cell>
          <cell r="CA100">
            <v>0</v>
          </cell>
          <cell r="CB100">
            <v>0</v>
          </cell>
          <cell r="CC100">
            <v>0</v>
          </cell>
          <cell r="CD100">
            <v>0</v>
          </cell>
          <cell r="CE100">
            <v>0</v>
          </cell>
          <cell r="CF100">
            <v>0</v>
          </cell>
          <cell r="CG100">
            <v>10</v>
          </cell>
          <cell r="CH100">
            <v>10</v>
          </cell>
          <cell r="CI100">
            <v>0</v>
          </cell>
          <cell r="CJ100">
            <v>0</v>
          </cell>
          <cell r="CK100">
            <v>0</v>
          </cell>
          <cell r="CL100">
            <v>0</v>
          </cell>
          <cell r="CM100">
            <v>0</v>
          </cell>
          <cell r="CN100">
            <v>0</v>
          </cell>
          <cell r="CO100">
            <v>0</v>
          </cell>
          <cell r="CP100">
            <v>0</v>
          </cell>
          <cell r="CQ100">
            <v>0</v>
          </cell>
          <cell r="CR100">
            <v>0</v>
          </cell>
          <cell r="CS100">
            <v>0</v>
          </cell>
          <cell r="CT100">
            <v>10</v>
          </cell>
          <cell r="CU100">
            <v>10</v>
          </cell>
          <cell r="CV100">
            <v>0</v>
          </cell>
          <cell r="CW100">
            <v>0</v>
          </cell>
          <cell r="CX100">
            <v>0</v>
          </cell>
          <cell r="CY100">
            <v>0</v>
          </cell>
          <cell r="CZ100">
            <v>0</v>
          </cell>
          <cell r="DA100">
            <v>0</v>
          </cell>
          <cell r="DB100">
            <v>0</v>
          </cell>
          <cell r="DC100">
            <v>0</v>
          </cell>
          <cell r="DD100">
            <v>0</v>
          </cell>
          <cell r="DE100">
            <v>0</v>
          </cell>
          <cell r="DF100">
            <v>0</v>
          </cell>
          <cell r="DG100">
            <v>10</v>
          </cell>
          <cell r="DH100">
            <v>10</v>
          </cell>
          <cell r="DI100">
            <v>0</v>
          </cell>
          <cell r="DJ100">
            <v>0</v>
          </cell>
          <cell r="DK100">
            <v>0</v>
          </cell>
          <cell r="DL100">
            <v>0</v>
          </cell>
          <cell r="DM100">
            <v>0</v>
          </cell>
          <cell r="DN100">
            <v>0</v>
          </cell>
          <cell r="DO100">
            <v>0</v>
          </cell>
          <cell r="DP100">
            <v>0</v>
          </cell>
          <cell r="DQ100">
            <v>0</v>
          </cell>
          <cell r="DR100">
            <v>0</v>
          </cell>
          <cell r="DS100">
            <v>0</v>
          </cell>
          <cell r="DT100">
            <v>10</v>
          </cell>
          <cell r="DU100">
            <v>10</v>
          </cell>
          <cell r="DV100">
            <v>0</v>
          </cell>
          <cell r="DW100">
            <v>0</v>
          </cell>
          <cell r="DX100">
            <v>0</v>
          </cell>
          <cell r="DY100">
            <v>0</v>
          </cell>
          <cell r="DZ100">
            <v>0</v>
          </cell>
          <cell r="EA100">
            <v>0</v>
          </cell>
          <cell r="EB100">
            <v>0</v>
          </cell>
          <cell r="EC100">
            <v>0</v>
          </cell>
          <cell r="ED100">
            <v>0</v>
          </cell>
          <cell r="EE100">
            <v>0</v>
          </cell>
          <cell r="EF100">
            <v>0</v>
          </cell>
          <cell r="EG100">
            <v>10</v>
          </cell>
          <cell r="EH100">
            <v>10</v>
          </cell>
          <cell r="EI100">
            <v>64.761904761904759</v>
          </cell>
          <cell r="EJ100">
            <v>0</v>
          </cell>
          <cell r="EK100">
            <v>0</v>
          </cell>
          <cell r="EL100">
            <v>0</v>
          </cell>
          <cell r="EM100">
            <v>0</v>
          </cell>
          <cell r="EN100">
            <v>0</v>
          </cell>
          <cell r="EO100">
            <v>0</v>
          </cell>
          <cell r="EP100">
            <v>0</v>
          </cell>
          <cell r="EQ100">
            <v>0</v>
          </cell>
          <cell r="ER100">
            <v>0</v>
          </cell>
          <cell r="ES100">
            <v>0</v>
          </cell>
          <cell r="ET100">
            <v>10</v>
          </cell>
          <cell r="EU100">
            <v>10</v>
          </cell>
          <cell r="EV100">
            <v>34.761904761904759</v>
          </cell>
          <cell r="EW100">
            <v>0</v>
          </cell>
          <cell r="EX100">
            <v>0</v>
          </cell>
          <cell r="GZ100">
            <v>0</v>
          </cell>
          <cell r="HA100">
            <v>-1</v>
          </cell>
        </row>
        <row r="101">
          <cell r="B101" t="str">
            <v>LD20Y</v>
          </cell>
          <cell r="C101">
            <v>0</v>
          </cell>
          <cell r="D101">
            <v>0</v>
          </cell>
          <cell r="E101">
            <v>900941366</v>
          </cell>
          <cell r="F101" t="str">
            <v>21151YQA106L1</v>
          </cell>
          <cell r="G101" t="str">
            <v>21151YQA106</v>
          </cell>
          <cell r="H101">
            <v>196</v>
          </cell>
          <cell r="I101">
            <v>196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196</v>
          </cell>
          <cell r="U101">
            <v>196</v>
          </cell>
          <cell r="V101">
            <v>2.654627539503386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-193.34537246049661</v>
          </cell>
          <cell r="AF101">
            <v>0</v>
          </cell>
          <cell r="AG101">
            <v>196</v>
          </cell>
          <cell r="AH101">
            <v>196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196</v>
          </cell>
          <cell r="AU101">
            <v>196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-196</v>
          </cell>
          <cell r="BF101">
            <v>0</v>
          </cell>
          <cell r="BG101">
            <v>196</v>
          </cell>
          <cell r="BH101">
            <v>196</v>
          </cell>
          <cell r="BI101">
            <v>0</v>
          </cell>
          <cell r="BJ101">
            <v>0</v>
          </cell>
          <cell r="BK101">
            <v>0</v>
          </cell>
          <cell r="BL101">
            <v>0</v>
          </cell>
          <cell r="BM101">
            <v>0</v>
          </cell>
          <cell r="BN101">
            <v>0</v>
          </cell>
          <cell r="BO101">
            <v>0</v>
          </cell>
          <cell r="BP101">
            <v>0</v>
          </cell>
          <cell r="BQ101">
            <v>0</v>
          </cell>
          <cell r="BR101">
            <v>0</v>
          </cell>
          <cell r="BS101">
            <v>0</v>
          </cell>
          <cell r="BT101">
            <v>196</v>
          </cell>
          <cell r="BU101">
            <v>196</v>
          </cell>
          <cell r="BV101">
            <v>0</v>
          </cell>
          <cell r="BW101">
            <v>0</v>
          </cell>
          <cell r="BX101">
            <v>0</v>
          </cell>
          <cell r="BY101">
            <v>0</v>
          </cell>
          <cell r="BZ101">
            <v>0</v>
          </cell>
          <cell r="CA101">
            <v>0</v>
          </cell>
          <cell r="CB101">
            <v>0</v>
          </cell>
          <cell r="CC101">
            <v>0</v>
          </cell>
          <cell r="CD101">
            <v>0</v>
          </cell>
          <cell r="CE101">
            <v>0</v>
          </cell>
          <cell r="CF101">
            <v>0</v>
          </cell>
          <cell r="CG101">
            <v>196</v>
          </cell>
          <cell r="CH101">
            <v>196</v>
          </cell>
          <cell r="CI101">
            <v>0</v>
          </cell>
          <cell r="CJ101">
            <v>0</v>
          </cell>
          <cell r="CK101">
            <v>0</v>
          </cell>
          <cell r="CL101">
            <v>0</v>
          </cell>
          <cell r="CM101">
            <v>0</v>
          </cell>
          <cell r="CN101">
            <v>0</v>
          </cell>
          <cell r="CO101">
            <v>0</v>
          </cell>
          <cell r="CP101">
            <v>0</v>
          </cell>
          <cell r="CQ101">
            <v>0</v>
          </cell>
          <cell r="CR101">
            <v>0</v>
          </cell>
          <cell r="CS101">
            <v>0</v>
          </cell>
          <cell r="CT101">
            <v>196</v>
          </cell>
          <cell r="CU101">
            <v>196</v>
          </cell>
          <cell r="CV101">
            <v>0</v>
          </cell>
          <cell r="CW101">
            <v>0</v>
          </cell>
          <cell r="CX101">
            <v>0</v>
          </cell>
          <cell r="CY101">
            <v>0</v>
          </cell>
          <cell r="CZ101">
            <v>0</v>
          </cell>
          <cell r="DA101">
            <v>0</v>
          </cell>
          <cell r="DB101">
            <v>0</v>
          </cell>
          <cell r="DC101">
            <v>0</v>
          </cell>
          <cell r="DD101">
            <v>0</v>
          </cell>
          <cell r="DE101">
            <v>0</v>
          </cell>
          <cell r="DF101">
            <v>0</v>
          </cell>
          <cell r="DG101">
            <v>196</v>
          </cell>
          <cell r="DH101">
            <v>196</v>
          </cell>
          <cell r="DI101">
            <v>0</v>
          </cell>
          <cell r="DJ101">
            <v>0</v>
          </cell>
          <cell r="DK101">
            <v>0</v>
          </cell>
          <cell r="DL101">
            <v>0</v>
          </cell>
          <cell r="DM101">
            <v>0</v>
          </cell>
          <cell r="DN101">
            <v>0</v>
          </cell>
          <cell r="DO101">
            <v>0</v>
          </cell>
          <cell r="DP101">
            <v>0</v>
          </cell>
          <cell r="DQ101">
            <v>0</v>
          </cell>
          <cell r="DR101">
            <v>0</v>
          </cell>
          <cell r="DS101">
            <v>0</v>
          </cell>
          <cell r="DT101">
            <v>196</v>
          </cell>
          <cell r="DU101">
            <v>196</v>
          </cell>
          <cell r="DV101">
            <v>0</v>
          </cell>
          <cell r="DW101">
            <v>0</v>
          </cell>
          <cell r="DX101">
            <v>0</v>
          </cell>
          <cell r="DY101">
            <v>0</v>
          </cell>
          <cell r="DZ101">
            <v>0</v>
          </cell>
          <cell r="EA101">
            <v>0</v>
          </cell>
          <cell r="EB101">
            <v>0</v>
          </cell>
          <cell r="EC101">
            <v>0</v>
          </cell>
          <cell r="ED101">
            <v>0</v>
          </cell>
          <cell r="EE101">
            <v>0</v>
          </cell>
          <cell r="EF101">
            <v>0</v>
          </cell>
          <cell r="EG101">
            <v>196</v>
          </cell>
          <cell r="EH101">
            <v>196</v>
          </cell>
          <cell r="EI101">
            <v>0</v>
          </cell>
          <cell r="EJ101">
            <v>0</v>
          </cell>
          <cell r="EK101">
            <v>0</v>
          </cell>
          <cell r="EL101">
            <v>0</v>
          </cell>
          <cell r="EM101">
            <v>0</v>
          </cell>
          <cell r="EN101">
            <v>0</v>
          </cell>
          <cell r="EO101">
            <v>0</v>
          </cell>
          <cell r="EP101">
            <v>0</v>
          </cell>
          <cell r="EQ101">
            <v>0</v>
          </cell>
          <cell r="ER101">
            <v>0</v>
          </cell>
          <cell r="ES101">
            <v>0</v>
          </cell>
          <cell r="ET101">
            <v>196</v>
          </cell>
          <cell r="EU101">
            <v>196</v>
          </cell>
          <cell r="EV101">
            <v>0</v>
          </cell>
          <cell r="EW101">
            <v>0</v>
          </cell>
          <cell r="EX101">
            <v>0</v>
          </cell>
          <cell r="GZ101">
            <v>0</v>
          </cell>
          <cell r="HA101">
            <v>0</v>
          </cell>
        </row>
        <row r="102">
          <cell r="B102" t="str">
            <v>LD20Y</v>
          </cell>
          <cell r="C102">
            <v>0</v>
          </cell>
          <cell r="D102">
            <v>0</v>
          </cell>
          <cell r="E102">
            <v>900941369</v>
          </cell>
          <cell r="F102" t="str">
            <v>21151Y6A206L1</v>
          </cell>
          <cell r="G102" t="str">
            <v>21151Y6A206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  <cell r="BF102">
            <v>0</v>
          </cell>
          <cell r="BG102">
            <v>0</v>
          </cell>
          <cell r="BH102">
            <v>0</v>
          </cell>
          <cell r="BI102">
            <v>0</v>
          </cell>
          <cell r="BJ102">
            <v>0</v>
          </cell>
          <cell r="BK102">
            <v>0</v>
          </cell>
          <cell r="BL102">
            <v>0</v>
          </cell>
          <cell r="BM102">
            <v>0</v>
          </cell>
          <cell r="BN102">
            <v>0</v>
          </cell>
          <cell r="BO102">
            <v>0</v>
          </cell>
          <cell r="BP102">
            <v>0</v>
          </cell>
          <cell r="BQ102">
            <v>0</v>
          </cell>
          <cell r="BR102">
            <v>0</v>
          </cell>
          <cell r="BS102">
            <v>0</v>
          </cell>
          <cell r="BT102">
            <v>0</v>
          </cell>
          <cell r="BU102">
            <v>0</v>
          </cell>
          <cell r="BV102">
            <v>0</v>
          </cell>
          <cell r="BW102">
            <v>0</v>
          </cell>
          <cell r="BX102">
            <v>0</v>
          </cell>
          <cell r="BY102">
            <v>0</v>
          </cell>
          <cell r="BZ102">
            <v>0</v>
          </cell>
          <cell r="CA102">
            <v>0</v>
          </cell>
          <cell r="CB102">
            <v>0</v>
          </cell>
          <cell r="CC102">
            <v>0</v>
          </cell>
          <cell r="CD102">
            <v>0</v>
          </cell>
          <cell r="CE102">
            <v>0</v>
          </cell>
          <cell r="CF102">
            <v>0</v>
          </cell>
          <cell r="CG102">
            <v>0</v>
          </cell>
          <cell r="CH102">
            <v>0</v>
          </cell>
          <cell r="CI102">
            <v>0</v>
          </cell>
          <cell r="CJ102">
            <v>0</v>
          </cell>
          <cell r="CK102">
            <v>0</v>
          </cell>
          <cell r="CL102">
            <v>0</v>
          </cell>
          <cell r="CM102">
            <v>0</v>
          </cell>
          <cell r="CN102">
            <v>0</v>
          </cell>
          <cell r="CO102">
            <v>0</v>
          </cell>
          <cell r="CP102">
            <v>0</v>
          </cell>
          <cell r="CQ102">
            <v>0</v>
          </cell>
          <cell r="CR102">
            <v>0</v>
          </cell>
          <cell r="CS102">
            <v>0</v>
          </cell>
          <cell r="CT102">
            <v>0</v>
          </cell>
          <cell r="CU102">
            <v>0</v>
          </cell>
          <cell r="CV102">
            <v>0</v>
          </cell>
          <cell r="CW102">
            <v>0</v>
          </cell>
          <cell r="CX102">
            <v>0</v>
          </cell>
          <cell r="CY102">
            <v>0</v>
          </cell>
          <cell r="CZ102">
            <v>0</v>
          </cell>
          <cell r="DA102">
            <v>0</v>
          </cell>
          <cell r="DB102">
            <v>0</v>
          </cell>
          <cell r="DC102">
            <v>0</v>
          </cell>
          <cell r="DD102">
            <v>0</v>
          </cell>
          <cell r="DE102">
            <v>0</v>
          </cell>
          <cell r="DF102">
            <v>0</v>
          </cell>
          <cell r="DG102">
            <v>0</v>
          </cell>
          <cell r="DH102">
            <v>0</v>
          </cell>
          <cell r="DI102">
            <v>0</v>
          </cell>
          <cell r="DJ102">
            <v>0</v>
          </cell>
          <cell r="DK102">
            <v>0</v>
          </cell>
          <cell r="DL102">
            <v>0</v>
          </cell>
          <cell r="DM102">
            <v>0</v>
          </cell>
          <cell r="DN102">
            <v>0</v>
          </cell>
          <cell r="DO102">
            <v>0</v>
          </cell>
          <cell r="DP102">
            <v>0</v>
          </cell>
          <cell r="DQ102">
            <v>0</v>
          </cell>
          <cell r="DR102">
            <v>0</v>
          </cell>
          <cell r="DS102">
            <v>0</v>
          </cell>
          <cell r="DT102">
            <v>0</v>
          </cell>
          <cell r="DU102">
            <v>0</v>
          </cell>
          <cell r="DV102">
            <v>0</v>
          </cell>
          <cell r="DW102">
            <v>0</v>
          </cell>
          <cell r="DX102">
            <v>0</v>
          </cell>
          <cell r="DY102">
            <v>0</v>
          </cell>
          <cell r="DZ102">
            <v>0</v>
          </cell>
          <cell r="EA102">
            <v>0</v>
          </cell>
          <cell r="EB102">
            <v>0</v>
          </cell>
          <cell r="EC102">
            <v>0</v>
          </cell>
          <cell r="ED102">
            <v>0</v>
          </cell>
          <cell r="EE102">
            <v>0</v>
          </cell>
          <cell r="EF102">
            <v>0</v>
          </cell>
          <cell r="EG102">
            <v>0</v>
          </cell>
          <cell r="EH102">
            <v>0</v>
          </cell>
          <cell r="EI102">
            <v>0</v>
          </cell>
          <cell r="EJ102">
            <v>0</v>
          </cell>
          <cell r="EK102">
            <v>0</v>
          </cell>
          <cell r="EL102">
            <v>0</v>
          </cell>
          <cell r="EM102">
            <v>0</v>
          </cell>
          <cell r="EN102">
            <v>0</v>
          </cell>
          <cell r="EO102">
            <v>0</v>
          </cell>
          <cell r="EP102">
            <v>0</v>
          </cell>
          <cell r="EQ102">
            <v>0</v>
          </cell>
          <cell r="ER102">
            <v>0</v>
          </cell>
          <cell r="ES102">
            <v>0</v>
          </cell>
          <cell r="ET102">
            <v>0</v>
          </cell>
          <cell r="EU102">
            <v>0</v>
          </cell>
          <cell r="EV102">
            <v>0</v>
          </cell>
          <cell r="EW102">
            <v>0</v>
          </cell>
          <cell r="EX102">
            <v>0</v>
          </cell>
          <cell r="GZ102">
            <v>0</v>
          </cell>
          <cell r="HA102">
            <v>0</v>
          </cell>
        </row>
        <row r="103">
          <cell r="B103" t="str">
            <v>LD20Y</v>
          </cell>
          <cell r="C103">
            <v>0</v>
          </cell>
          <cell r="D103">
            <v>0</v>
          </cell>
          <cell r="E103">
            <v>900941449</v>
          </cell>
          <cell r="F103" t="str">
            <v>21151YCA106L1</v>
          </cell>
          <cell r="G103" t="str">
            <v>21151YCA106</v>
          </cell>
          <cell r="H103">
            <v>0</v>
          </cell>
          <cell r="I103">
            <v>0</v>
          </cell>
          <cell r="J103">
            <v>98</v>
          </cell>
          <cell r="K103">
            <v>98</v>
          </cell>
          <cell r="L103">
            <v>98</v>
          </cell>
          <cell r="M103">
            <v>0</v>
          </cell>
          <cell r="N103">
            <v>98</v>
          </cell>
          <cell r="O103">
            <v>98</v>
          </cell>
          <cell r="P103">
            <v>98</v>
          </cell>
          <cell r="Q103">
            <v>98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  <cell r="BF103">
            <v>0</v>
          </cell>
          <cell r="BG103">
            <v>0</v>
          </cell>
          <cell r="BH103">
            <v>0</v>
          </cell>
          <cell r="BI103">
            <v>0</v>
          </cell>
          <cell r="BJ103">
            <v>0</v>
          </cell>
          <cell r="BK103">
            <v>0</v>
          </cell>
          <cell r="BL103">
            <v>0</v>
          </cell>
          <cell r="BM103">
            <v>0</v>
          </cell>
          <cell r="BN103">
            <v>0</v>
          </cell>
          <cell r="BO103">
            <v>0</v>
          </cell>
          <cell r="BP103">
            <v>0</v>
          </cell>
          <cell r="BQ103">
            <v>0</v>
          </cell>
          <cell r="BR103">
            <v>0</v>
          </cell>
          <cell r="BS103">
            <v>0</v>
          </cell>
          <cell r="BT103">
            <v>0</v>
          </cell>
          <cell r="BU103">
            <v>0</v>
          </cell>
          <cell r="BV103">
            <v>0</v>
          </cell>
          <cell r="BW103">
            <v>0</v>
          </cell>
          <cell r="BX103">
            <v>0</v>
          </cell>
          <cell r="BY103">
            <v>0</v>
          </cell>
          <cell r="BZ103">
            <v>0</v>
          </cell>
          <cell r="CA103">
            <v>0</v>
          </cell>
          <cell r="CB103">
            <v>0</v>
          </cell>
          <cell r="CC103">
            <v>0</v>
          </cell>
          <cell r="CD103">
            <v>0</v>
          </cell>
          <cell r="CE103">
            <v>0</v>
          </cell>
          <cell r="CF103">
            <v>0</v>
          </cell>
          <cell r="CG103">
            <v>0</v>
          </cell>
          <cell r="CH103">
            <v>0</v>
          </cell>
          <cell r="CI103">
            <v>0</v>
          </cell>
          <cell r="CJ103">
            <v>0</v>
          </cell>
          <cell r="CK103">
            <v>0</v>
          </cell>
          <cell r="CL103">
            <v>0</v>
          </cell>
          <cell r="CM103">
            <v>0</v>
          </cell>
          <cell r="CN103">
            <v>0</v>
          </cell>
          <cell r="CO103">
            <v>0</v>
          </cell>
          <cell r="CP103">
            <v>0</v>
          </cell>
          <cell r="CQ103">
            <v>0</v>
          </cell>
          <cell r="CR103">
            <v>0</v>
          </cell>
          <cell r="CS103">
            <v>0</v>
          </cell>
          <cell r="CT103">
            <v>0</v>
          </cell>
          <cell r="CU103">
            <v>0</v>
          </cell>
          <cell r="CV103">
            <v>0</v>
          </cell>
          <cell r="CW103">
            <v>0</v>
          </cell>
          <cell r="CX103">
            <v>0</v>
          </cell>
          <cell r="CY103">
            <v>0</v>
          </cell>
          <cell r="CZ103">
            <v>0</v>
          </cell>
          <cell r="DA103">
            <v>0</v>
          </cell>
          <cell r="DB103">
            <v>0</v>
          </cell>
          <cell r="DC103">
            <v>0</v>
          </cell>
          <cell r="DD103">
            <v>0</v>
          </cell>
          <cell r="DE103">
            <v>0</v>
          </cell>
          <cell r="DF103">
            <v>0</v>
          </cell>
          <cell r="DG103">
            <v>0</v>
          </cell>
          <cell r="DH103">
            <v>0</v>
          </cell>
          <cell r="DI103">
            <v>0</v>
          </cell>
          <cell r="DJ103">
            <v>0</v>
          </cell>
          <cell r="DK103">
            <v>0</v>
          </cell>
          <cell r="DL103">
            <v>0</v>
          </cell>
          <cell r="DM103">
            <v>0</v>
          </cell>
          <cell r="DN103">
            <v>0</v>
          </cell>
          <cell r="DO103">
            <v>0</v>
          </cell>
          <cell r="DP103">
            <v>0</v>
          </cell>
          <cell r="DQ103">
            <v>0</v>
          </cell>
          <cell r="DR103">
            <v>0</v>
          </cell>
          <cell r="DS103">
            <v>0</v>
          </cell>
          <cell r="DT103">
            <v>0</v>
          </cell>
          <cell r="DU103">
            <v>0</v>
          </cell>
          <cell r="DV103">
            <v>0</v>
          </cell>
          <cell r="DW103">
            <v>0</v>
          </cell>
          <cell r="DX103">
            <v>0</v>
          </cell>
          <cell r="DY103">
            <v>0</v>
          </cell>
          <cell r="DZ103">
            <v>0</v>
          </cell>
          <cell r="EA103">
            <v>0</v>
          </cell>
          <cell r="EB103">
            <v>0</v>
          </cell>
          <cell r="EC103">
            <v>0</v>
          </cell>
          <cell r="ED103">
            <v>0</v>
          </cell>
          <cell r="EE103">
            <v>0</v>
          </cell>
          <cell r="EF103">
            <v>0</v>
          </cell>
          <cell r="EG103">
            <v>0</v>
          </cell>
          <cell r="EH103">
            <v>0</v>
          </cell>
          <cell r="EI103">
            <v>0</v>
          </cell>
          <cell r="EJ103">
            <v>0</v>
          </cell>
          <cell r="EK103">
            <v>0</v>
          </cell>
          <cell r="EL103">
            <v>0</v>
          </cell>
          <cell r="EM103">
            <v>0</v>
          </cell>
          <cell r="EN103">
            <v>0</v>
          </cell>
          <cell r="EO103">
            <v>0</v>
          </cell>
          <cell r="EP103">
            <v>0</v>
          </cell>
          <cell r="EQ103">
            <v>0</v>
          </cell>
          <cell r="ER103">
            <v>0</v>
          </cell>
          <cell r="ES103">
            <v>0</v>
          </cell>
          <cell r="ET103">
            <v>0</v>
          </cell>
          <cell r="EU103">
            <v>0</v>
          </cell>
          <cell r="EV103">
            <v>0</v>
          </cell>
          <cell r="EW103">
            <v>0</v>
          </cell>
          <cell r="EX103">
            <v>0</v>
          </cell>
          <cell r="GZ103">
            <v>0</v>
          </cell>
          <cell r="HA103">
            <v>0</v>
          </cell>
        </row>
        <row r="104">
          <cell r="B104" t="str">
            <v>LD20Y</v>
          </cell>
          <cell r="C104">
            <v>0</v>
          </cell>
          <cell r="D104">
            <v>0</v>
          </cell>
          <cell r="E104">
            <v>900941551</v>
          </cell>
          <cell r="F104" t="str">
            <v>2120CHDA1W6L1</v>
          </cell>
          <cell r="G104" t="str">
            <v>2120CHDA1W6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98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  <cell r="BF104">
            <v>0</v>
          </cell>
          <cell r="BG104">
            <v>0</v>
          </cell>
          <cell r="BH104">
            <v>0</v>
          </cell>
          <cell r="BI104">
            <v>0</v>
          </cell>
          <cell r="BJ104">
            <v>420</v>
          </cell>
          <cell r="BK104">
            <v>0</v>
          </cell>
          <cell r="BL104">
            <v>0</v>
          </cell>
          <cell r="BM104">
            <v>0</v>
          </cell>
          <cell r="BN104">
            <v>363</v>
          </cell>
          <cell r="BO104">
            <v>0</v>
          </cell>
          <cell r="BP104">
            <v>363</v>
          </cell>
          <cell r="BQ104">
            <v>0</v>
          </cell>
          <cell r="BR104">
            <v>363</v>
          </cell>
          <cell r="BS104">
            <v>0</v>
          </cell>
          <cell r="BT104">
            <v>57</v>
          </cell>
          <cell r="BU104">
            <v>57</v>
          </cell>
          <cell r="BV104">
            <v>4.3181818181818183</v>
          </cell>
          <cell r="BW104">
            <v>339</v>
          </cell>
          <cell r="BX104">
            <v>0</v>
          </cell>
          <cell r="BY104">
            <v>0</v>
          </cell>
          <cell r="BZ104">
            <v>0</v>
          </cell>
          <cell r="CA104">
            <v>396</v>
          </cell>
          <cell r="CB104">
            <v>0</v>
          </cell>
          <cell r="CC104">
            <v>396</v>
          </cell>
          <cell r="CD104">
            <v>0</v>
          </cell>
          <cell r="CE104">
            <v>396</v>
          </cell>
          <cell r="CF104">
            <v>0</v>
          </cell>
          <cell r="CG104">
            <v>0</v>
          </cell>
          <cell r="CH104">
            <v>0</v>
          </cell>
          <cell r="CI104">
            <v>0</v>
          </cell>
          <cell r="CJ104">
            <v>230</v>
          </cell>
          <cell r="CK104">
            <v>0</v>
          </cell>
          <cell r="CL104">
            <v>0</v>
          </cell>
          <cell r="CM104">
            <v>0</v>
          </cell>
          <cell r="CN104">
            <v>230</v>
          </cell>
          <cell r="CO104">
            <v>0</v>
          </cell>
          <cell r="CP104">
            <v>230</v>
          </cell>
          <cell r="CQ104">
            <v>0</v>
          </cell>
          <cell r="CR104">
            <v>230</v>
          </cell>
          <cell r="CS104">
            <v>0</v>
          </cell>
          <cell r="CT104">
            <v>0</v>
          </cell>
          <cell r="CU104">
            <v>0</v>
          </cell>
          <cell r="CV104">
            <v>0</v>
          </cell>
          <cell r="CW104">
            <v>396</v>
          </cell>
          <cell r="CX104">
            <v>0</v>
          </cell>
          <cell r="CY104">
            <v>0</v>
          </cell>
          <cell r="CZ104">
            <v>0</v>
          </cell>
          <cell r="DA104">
            <v>396</v>
          </cell>
          <cell r="DB104">
            <v>0</v>
          </cell>
          <cell r="DC104">
            <v>396</v>
          </cell>
          <cell r="DD104">
            <v>0</v>
          </cell>
          <cell r="DE104">
            <v>396</v>
          </cell>
          <cell r="DF104">
            <v>0</v>
          </cell>
          <cell r="DG104">
            <v>0</v>
          </cell>
          <cell r="DH104">
            <v>0</v>
          </cell>
          <cell r="DI104">
            <v>0</v>
          </cell>
          <cell r="DJ104">
            <v>260</v>
          </cell>
          <cell r="DK104">
            <v>0</v>
          </cell>
          <cell r="DL104">
            <v>0</v>
          </cell>
          <cell r="DM104">
            <v>0</v>
          </cell>
          <cell r="DN104">
            <v>260</v>
          </cell>
          <cell r="DO104">
            <v>0</v>
          </cell>
          <cell r="DP104">
            <v>260</v>
          </cell>
          <cell r="DQ104">
            <v>0</v>
          </cell>
          <cell r="DR104">
            <v>260</v>
          </cell>
          <cell r="DS104">
            <v>0</v>
          </cell>
          <cell r="DT104">
            <v>0</v>
          </cell>
          <cell r="DU104">
            <v>0</v>
          </cell>
          <cell r="DV104">
            <v>0</v>
          </cell>
          <cell r="DW104">
            <v>100</v>
          </cell>
          <cell r="DX104">
            <v>0</v>
          </cell>
          <cell r="DY104">
            <v>0</v>
          </cell>
          <cell r="DZ104">
            <v>0</v>
          </cell>
          <cell r="EA104">
            <v>100</v>
          </cell>
          <cell r="EB104">
            <v>0</v>
          </cell>
          <cell r="EC104">
            <v>100</v>
          </cell>
          <cell r="ED104">
            <v>0</v>
          </cell>
          <cell r="EE104">
            <v>100</v>
          </cell>
          <cell r="EF104">
            <v>0</v>
          </cell>
          <cell r="EG104">
            <v>0</v>
          </cell>
          <cell r="EH104">
            <v>0</v>
          </cell>
          <cell r="EI104">
            <v>0</v>
          </cell>
          <cell r="EJ104">
            <v>198</v>
          </cell>
          <cell r="EK104">
            <v>0</v>
          </cell>
          <cell r="EL104">
            <v>0</v>
          </cell>
          <cell r="EM104">
            <v>0</v>
          </cell>
          <cell r="EN104">
            <v>198</v>
          </cell>
          <cell r="EO104">
            <v>0</v>
          </cell>
          <cell r="EP104">
            <v>198</v>
          </cell>
          <cell r="EQ104">
            <v>0</v>
          </cell>
          <cell r="ER104">
            <v>198</v>
          </cell>
          <cell r="ES104">
            <v>0</v>
          </cell>
          <cell r="ET104">
            <v>0</v>
          </cell>
          <cell r="EU104">
            <v>0</v>
          </cell>
          <cell r="EV104">
            <v>0</v>
          </cell>
          <cell r="EW104">
            <v>130</v>
          </cell>
          <cell r="EX104">
            <v>0</v>
          </cell>
          <cell r="GZ104">
            <v>0</v>
          </cell>
          <cell r="HA104">
            <v>0</v>
          </cell>
        </row>
        <row r="105">
          <cell r="B105" t="str">
            <v>LF17Y</v>
          </cell>
          <cell r="C105">
            <v>0</v>
          </cell>
          <cell r="D105">
            <v>0</v>
          </cell>
          <cell r="E105">
            <v>900941441</v>
          </cell>
          <cell r="F105" t="str">
            <v>64131YOB106L1</v>
          </cell>
          <cell r="G105" t="str">
            <v>64131YOB106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109</v>
          </cell>
          <cell r="AK105">
            <v>109</v>
          </cell>
          <cell r="AL105">
            <v>109</v>
          </cell>
          <cell r="AM105">
            <v>0</v>
          </cell>
          <cell r="AN105">
            <v>0</v>
          </cell>
          <cell r="AO105">
            <v>109</v>
          </cell>
          <cell r="AP105">
            <v>0</v>
          </cell>
          <cell r="AQ105">
            <v>109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109</v>
          </cell>
          <cell r="AX105">
            <v>109</v>
          </cell>
          <cell r="AY105">
            <v>109</v>
          </cell>
          <cell r="AZ105">
            <v>0</v>
          </cell>
          <cell r="BA105">
            <v>109</v>
          </cell>
          <cell r="BB105">
            <v>0</v>
          </cell>
          <cell r="BC105">
            <v>109</v>
          </cell>
          <cell r="BD105">
            <v>0</v>
          </cell>
          <cell r="BE105">
            <v>-1</v>
          </cell>
          <cell r="BF105">
            <v>0</v>
          </cell>
          <cell r="BG105">
            <v>110</v>
          </cell>
          <cell r="BH105">
            <v>110</v>
          </cell>
          <cell r="BI105">
            <v>30.275229357798164</v>
          </cell>
          <cell r="BJ105">
            <v>0</v>
          </cell>
          <cell r="BK105">
            <v>0</v>
          </cell>
          <cell r="BL105">
            <v>0</v>
          </cell>
          <cell r="BM105">
            <v>0</v>
          </cell>
          <cell r="BN105">
            <v>109</v>
          </cell>
          <cell r="BO105">
            <v>0</v>
          </cell>
          <cell r="BP105">
            <v>109</v>
          </cell>
          <cell r="BQ105">
            <v>0</v>
          </cell>
          <cell r="BR105">
            <v>109</v>
          </cell>
          <cell r="BS105">
            <v>0</v>
          </cell>
          <cell r="BT105">
            <v>1</v>
          </cell>
          <cell r="BU105">
            <v>1</v>
          </cell>
          <cell r="BV105">
            <v>0</v>
          </cell>
          <cell r="BW105">
            <v>0</v>
          </cell>
          <cell r="BX105">
            <v>0</v>
          </cell>
          <cell r="BY105">
            <v>0</v>
          </cell>
          <cell r="BZ105">
            <v>0</v>
          </cell>
          <cell r="CA105">
            <v>0</v>
          </cell>
          <cell r="CB105">
            <v>0</v>
          </cell>
          <cell r="CC105">
            <v>0</v>
          </cell>
          <cell r="CD105">
            <v>0</v>
          </cell>
          <cell r="CE105">
            <v>0</v>
          </cell>
          <cell r="CF105">
            <v>0</v>
          </cell>
          <cell r="CG105">
            <v>1</v>
          </cell>
          <cell r="CH105">
            <v>1</v>
          </cell>
          <cell r="CI105">
            <v>0</v>
          </cell>
          <cell r="CJ105">
            <v>0</v>
          </cell>
          <cell r="CK105">
            <v>0</v>
          </cell>
          <cell r="CL105">
            <v>0</v>
          </cell>
          <cell r="CM105">
            <v>0</v>
          </cell>
          <cell r="CN105">
            <v>0</v>
          </cell>
          <cell r="CO105">
            <v>0</v>
          </cell>
          <cell r="CP105">
            <v>0</v>
          </cell>
          <cell r="CQ105">
            <v>0</v>
          </cell>
          <cell r="CR105">
            <v>0</v>
          </cell>
          <cell r="CS105">
            <v>0</v>
          </cell>
          <cell r="CT105">
            <v>1</v>
          </cell>
          <cell r="CU105">
            <v>1</v>
          </cell>
          <cell r="CV105">
            <v>0</v>
          </cell>
          <cell r="CW105">
            <v>0</v>
          </cell>
          <cell r="CX105">
            <v>0</v>
          </cell>
          <cell r="CY105">
            <v>0</v>
          </cell>
          <cell r="CZ105">
            <v>0</v>
          </cell>
          <cell r="DA105">
            <v>0</v>
          </cell>
          <cell r="DB105">
            <v>0</v>
          </cell>
          <cell r="DC105">
            <v>0</v>
          </cell>
          <cell r="DD105">
            <v>0</v>
          </cell>
          <cell r="DE105">
            <v>0</v>
          </cell>
          <cell r="DF105">
            <v>0</v>
          </cell>
          <cell r="DG105">
            <v>1</v>
          </cell>
          <cell r="DH105">
            <v>1</v>
          </cell>
          <cell r="DI105">
            <v>0</v>
          </cell>
          <cell r="DJ105">
            <v>0</v>
          </cell>
          <cell r="DK105">
            <v>0</v>
          </cell>
          <cell r="DL105">
            <v>0</v>
          </cell>
          <cell r="DM105">
            <v>0</v>
          </cell>
          <cell r="DN105">
            <v>0</v>
          </cell>
          <cell r="DO105">
            <v>0</v>
          </cell>
          <cell r="DP105">
            <v>0</v>
          </cell>
          <cell r="DQ105">
            <v>0</v>
          </cell>
          <cell r="DR105">
            <v>0</v>
          </cell>
          <cell r="DS105">
            <v>0</v>
          </cell>
          <cell r="DT105">
            <v>1</v>
          </cell>
          <cell r="DU105">
            <v>1</v>
          </cell>
          <cell r="DV105">
            <v>0</v>
          </cell>
          <cell r="DW105">
            <v>0</v>
          </cell>
          <cell r="DX105">
            <v>0</v>
          </cell>
          <cell r="DY105">
            <v>0</v>
          </cell>
          <cell r="DZ105">
            <v>0</v>
          </cell>
          <cell r="EA105">
            <v>0</v>
          </cell>
          <cell r="EB105">
            <v>0</v>
          </cell>
          <cell r="EC105">
            <v>0</v>
          </cell>
          <cell r="ED105">
            <v>0</v>
          </cell>
          <cell r="EE105">
            <v>0</v>
          </cell>
          <cell r="EF105">
            <v>0</v>
          </cell>
          <cell r="EG105">
            <v>1</v>
          </cell>
          <cell r="EH105">
            <v>1</v>
          </cell>
          <cell r="EI105">
            <v>60.275229357798167</v>
          </cell>
          <cell r="EJ105">
            <v>0</v>
          </cell>
          <cell r="EK105">
            <v>0</v>
          </cell>
          <cell r="EL105">
            <v>0</v>
          </cell>
          <cell r="EM105">
            <v>0</v>
          </cell>
          <cell r="EN105">
            <v>0</v>
          </cell>
          <cell r="EO105">
            <v>0</v>
          </cell>
          <cell r="EP105">
            <v>0</v>
          </cell>
          <cell r="EQ105">
            <v>0</v>
          </cell>
          <cell r="ER105">
            <v>0</v>
          </cell>
          <cell r="ES105">
            <v>0</v>
          </cell>
          <cell r="ET105">
            <v>1</v>
          </cell>
          <cell r="EU105">
            <v>1</v>
          </cell>
          <cell r="EV105">
            <v>30.275229357798164</v>
          </cell>
          <cell r="EW105">
            <v>0</v>
          </cell>
          <cell r="EX105">
            <v>0</v>
          </cell>
          <cell r="GZ105">
            <v>0</v>
          </cell>
          <cell r="HA105">
            <v>0</v>
          </cell>
        </row>
        <row r="106">
          <cell r="B106" t="str">
            <v>LF17Y</v>
          </cell>
          <cell r="C106">
            <v>0</v>
          </cell>
          <cell r="D106">
            <v>0</v>
          </cell>
          <cell r="E106">
            <v>900941431</v>
          </cell>
          <cell r="F106" t="str">
            <v>21131YYB3F6L1</v>
          </cell>
          <cell r="G106" t="str">
            <v>21131YYB3F6</v>
          </cell>
          <cell r="H106">
            <v>45</v>
          </cell>
          <cell r="I106">
            <v>45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45</v>
          </cell>
          <cell r="U106">
            <v>45</v>
          </cell>
          <cell r="V106">
            <v>0.22990363397209321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-44.770096366027907</v>
          </cell>
          <cell r="AF106">
            <v>0</v>
          </cell>
          <cell r="AG106">
            <v>45</v>
          </cell>
          <cell r="AH106">
            <v>45</v>
          </cell>
          <cell r="AI106">
            <v>26.47058823529412</v>
          </cell>
          <cell r="AJ106">
            <v>6</v>
          </cell>
          <cell r="AK106">
            <v>6</v>
          </cell>
          <cell r="AL106">
            <v>7</v>
          </cell>
          <cell r="AM106">
            <v>0</v>
          </cell>
          <cell r="AN106">
            <v>51</v>
          </cell>
          <cell r="AO106">
            <v>51</v>
          </cell>
          <cell r="AP106">
            <v>51</v>
          </cell>
          <cell r="AQ106">
            <v>51</v>
          </cell>
          <cell r="AR106">
            <v>1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  <cell r="BF106">
            <v>0</v>
          </cell>
          <cell r="BG106">
            <v>0</v>
          </cell>
          <cell r="BH106">
            <v>0</v>
          </cell>
          <cell r="BI106">
            <v>0</v>
          </cell>
          <cell r="BJ106">
            <v>0</v>
          </cell>
          <cell r="BK106">
            <v>0</v>
          </cell>
          <cell r="BL106">
            <v>0</v>
          </cell>
          <cell r="BM106">
            <v>0</v>
          </cell>
          <cell r="BN106">
            <v>0</v>
          </cell>
          <cell r="BO106">
            <v>0</v>
          </cell>
          <cell r="BP106">
            <v>0</v>
          </cell>
          <cell r="BQ106">
            <v>0</v>
          </cell>
          <cell r="BR106">
            <v>0</v>
          </cell>
          <cell r="BS106">
            <v>0</v>
          </cell>
          <cell r="BT106">
            <v>0</v>
          </cell>
          <cell r="BU106">
            <v>0</v>
          </cell>
          <cell r="BV106">
            <v>0</v>
          </cell>
          <cell r="BW106">
            <v>0</v>
          </cell>
          <cell r="BX106">
            <v>0</v>
          </cell>
          <cell r="BY106">
            <v>0</v>
          </cell>
          <cell r="BZ106">
            <v>0</v>
          </cell>
          <cell r="CA106">
            <v>0</v>
          </cell>
          <cell r="CB106">
            <v>0</v>
          </cell>
          <cell r="CC106">
            <v>0</v>
          </cell>
          <cell r="CD106">
            <v>0</v>
          </cell>
          <cell r="CE106">
            <v>0</v>
          </cell>
          <cell r="CF106">
            <v>0</v>
          </cell>
          <cell r="CG106">
            <v>0</v>
          </cell>
          <cell r="CH106">
            <v>0</v>
          </cell>
          <cell r="CI106">
            <v>0</v>
          </cell>
          <cell r="CJ106">
            <v>0</v>
          </cell>
          <cell r="CK106">
            <v>0</v>
          </cell>
          <cell r="CL106">
            <v>0</v>
          </cell>
          <cell r="CM106">
            <v>0</v>
          </cell>
          <cell r="CN106">
            <v>0</v>
          </cell>
          <cell r="CO106">
            <v>0</v>
          </cell>
          <cell r="CP106">
            <v>0</v>
          </cell>
          <cell r="CQ106">
            <v>0</v>
          </cell>
          <cell r="CR106">
            <v>0</v>
          </cell>
          <cell r="CS106">
            <v>0</v>
          </cell>
          <cell r="CT106">
            <v>0</v>
          </cell>
          <cell r="CU106">
            <v>0</v>
          </cell>
          <cell r="CV106">
            <v>0</v>
          </cell>
          <cell r="CW106">
            <v>0</v>
          </cell>
          <cell r="CX106">
            <v>0</v>
          </cell>
          <cell r="CY106">
            <v>0</v>
          </cell>
          <cell r="CZ106">
            <v>0</v>
          </cell>
          <cell r="DA106">
            <v>0</v>
          </cell>
          <cell r="DB106">
            <v>0</v>
          </cell>
          <cell r="DC106">
            <v>0</v>
          </cell>
          <cell r="DD106">
            <v>0</v>
          </cell>
          <cell r="DE106">
            <v>0</v>
          </cell>
          <cell r="DF106">
            <v>0</v>
          </cell>
          <cell r="DG106">
            <v>0</v>
          </cell>
          <cell r="DH106">
            <v>0</v>
          </cell>
          <cell r="DI106">
            <v>0</v>
          </cell>
          <cell r="DJ106">
            <v>0</v>
          </cell>
          <cell r="DK106">
            <v>0</v>
          </cell>
          <cell r="DL106">
            <v>0</v>
          </cell>
          <cell r="DM106">
            <v>0</v>
          </cell>
          <cell r="DN106">
            <v>0</v>
          </cell>
          <cell r="DO106">
            <v>0</v>
          </cell>
          <cell r="DP106">
            <v>0</v>
          </cell>
          <cell r="DQ106">
            <v>0</v>
          </cell>
          <cell r="DR106">
            <v>0</v>
          </cell>
          <cell r="DS106">
            <v>0</v>
          </cell>
          <cell r="DT106">
            <v>0</v>
          </cell>
          <cell r="DU106">
            <v>0</v>
          </cell>
          <cell r="DV106">
            <v>0</v>
          </cell>
          <cell r="DW106">
            <v>0</v>
          </cell>
          <cell r="DX106">
            <v>0</v>
          </cell>
          <cell r="DY106">
            <v>0</v>
          </cell>
          <cell r="DZ106">
            <v>0</v>
          </cell>
          <cell r="EA106">
            <v>0</v>
          </cell>
          <cell r="EB106">
            <v>0</v>
          </cell>
          <cell r="EC106">
            <v>0</v>
          </cell>
          <cell r="ED106">
            <v>0</v>
          </cell>
          <cell r="EE106">
            <v>0</v>
          </cell>
          <cell r="EF106">
            <v>0</v>
          </cell>
          <cell r="EG106">
            <v>0</v>
          </cell>
          <cell r="EH106">
            <v>0</v>
          </cell>
          <cell r="EI106">
            <v>0</v>
          </cell>
          <cell r="EJ106">
            <v>0</v>
          </cell>
          <cell r="EK106">
            <v>0</v>
          </cell>
          <cell r="EL106">
            <v>0</v>
          </cell>
          <cell r="EM106">
            <v>0</v>
          </cell>
          <cell r="EN106">
            <v>0</v>
          </cell>
          <cell r="EO106">
            <v>0</v>
          </cell>
          <cell r="EP106">
            <v>0</v>
          </cell>
          <cell r="EQ106">
            <v>0</v>
          </cell>
          <cell r="ER106">
            <v>0</v>
          </cell>
          <cell r="ES106">
            <v>0</v>
          </cell>
          <cell r="ET106">
            <v>0</v>
          </cell>
          <cell r="EU106">
            <v>0</v>
          </cell>
          <cell r="EV106">
            <v>0</v>
          </cell>
          <cell r="EW106">
            <v>0</v>
          </cell>
          <cell r="EX106">
            <v>0</v>
          </cell>
          <cell r="GZ106">
            <v>0</v>
          </cell>
          <cell r="HA106">
            <v>-45</v>
          </cell>
        </row>
        <row r="107">
          <cell r="B107" t="str">
            <v>LF17Y</v>
          </cell>
          <cell r="C107">
            <v>0</v>
          </cell>
          <cell r="D107">
            <v>0</v>
          </cell>
          <cell r="E107">
            <v>900941384</v>
          </cell>
          <cell r="F107" t="str">
            <v>21131YYB1F6L1</v>
          </cell>
          <cell r="G107" t="str">
            <v>21131YYB1F6</v>
          </cell>
          <cell r="H107">
            <v>200</v>
          </cell>
          <cell r="I107">
            <v>200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200</v>
          </cell>
          <cell r="U107">
            <v>200</v>
          </cell>
          <cell r="V107">
            <v>16.574585635359117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-183.42541436464089</v>
          </cell>
          <cell r="AF107">
            <v>0</v>
          </cell>
          <cell r="AG107">
            <v>200</v>
          </cell>
          <cell r="AH107">
            <v>200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200</v>
          </cell>
          <cell r="AU107">
            <v>200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-200</v>
          </cell>
          <cell r="BF107">
            <v>0</v>
          </cell>
          <cell r="BG107">
            <v>200</v>
          </cell>
          <cell r="BH107">
            <v>200</v>
          </cell>
          <cell r="BI107">
            <v>0</v>
          </cell>
          <cell r="BJ107">
            <v>0</v>
          </cell>
          <cell r="BK107">
            <v>0</v>
          </cell>
          <cell r="BL107">
            <v>0</v>
          </cell>
          <cell r="BM107">
            <v>0</v>
          </cell>
          <cell r="BN107">
            <v>0</v>
          </cell>
          <cell r="BO107">
            <v>0</v>
          </cell>
          <cell r="BP107">
            <v>0</v>
          </cell>
          <cell r="BQ107">
            <v>0</v>
          </cell>
          <cell r="BR107">
            <v>0</v>
          </cell>
          <cell r="BS107">
            <v>0</v>
          </cell>
          <cell r="BT107">
            <v>200</v>
          </cell>
          <cell r="BU107">
            <v>200</v>
          </cell>
          <cell r="BV107">
            <v>0</v>
          </cell>
          <cell r="BW107">
            <v>0</v>
          </cell>
          <cell r="BX107">
            <v>0</v>
          </cell>
          <cell r="BY107">
            <v>0</v>
          </cell>
          <cell r="BZ107">
            <v>0</v>
          </cell>
          <cell r="CA107">
            <v>0</v>
          </cell>
          <cell r="CB107">
            <v>0</v>
          </cell>
          <cell r="CC107">
            <v>0</v>
          </cell>
          <cell r="CD107">
            <v>0</v>
          </cell>
          <cell r="CE107">
            <v>0</v>
          </cell>
          <cell r="CF107">
            <v>0</v>
          </cell>
          <cell r="CG107">
            <v>200</v>
          </cell>
          <cell r="CH107">
            <v>200</v>
          </cell>
          <cell r="CI107">
            <v>0</v>
          </cell>
          <cell r="CJ107">
            <v>0</v>
          </cell>
          <cell r="CK107">
            <v>0</v>
          </cell>
          <cell r="CL107">
            <v>0</v>
          </cell>
          <cell r="CM107">
            <v>0</v>
          </cell>
          <cell r="CN107">
            <v>0</v>
          </cell>
          <cell r="CO107">
            <v>0</v>
          </cell>
          <cell r="CP107">
            <v>0</v>
          </cell>
          <cell r="CQ107">
            <v>0</v>
          </cell>
          <cell r="CR107">
            <v>0</v>
          </cell>
          <cell r="CS107">
            <v>0</v>
          </cell>
          <cell r="CT107">
            <v>200</v>
          </cell>
          <cell r="CU107">
            <v>200</v>
          </cell>
          <cell r="CV107">
            <v>0</v>
          </cell>
          <cell r="CW107">
            <v>0</v>
          </cell>
          <cell r="CX107">
            <v>0</v>
          </cell>
          <cell r="CY107">
            <v>0</v>
          </cell>
          <cell r="CZ107">
            <v>0</v>
          </cell>
          <cell r="DA107">
            <v>0</v>
          </cell>
          <cell r="DB107">
            <v>0</v>
          </cell>
          <cell r="DC107">
            <v>0</v>
          </cell>
          <cell r="DD107">
            <v>0</v>
          </cell>
          <cell r="DE107">
            <v>0</v>
          </cell>
          <cell r="DF107">
            <v>0</v>
          </cell>
          <cell r="DG107">
            <v>200</v>
          </cell>
          <cell r="DH107">
            <v>200</v>
          </cell>
          <cell r="DI107">
            <v>0</v>
          </cell>
          <cell r="DJ107">
            <v>0</v>
          </cell>
          <cell r="DK107">
            <v>0</v>
          </cell>
          <cell r="DL107">
            <v>0</v>
          </cell>
          <cell r="DM107">
            <v>0</v>
          </cell>
          <cell r="DN107">
            <v>0</v>
          </cell>
          <cell r="DO107">
            <v>0</v>
          </cell>
          <cell r="DP107">
            <v>0</v>
          </cell>
          <cell r="DQ107">
            <v>0</v>
          </cell>
          <cell r="DR107">
            <v>0</v>
          </cell>
          <cell r="DS107">
            <v>0</v>
          </cell>
          <cell r="DT107">
            <v>200</v>
          </cell>
          <cell r="DU107">
            <v>200</v>
          </cell>
          <cell r="DV107">
            <v>0</v>
          </cell>
          <cell r="DW107">
            <v>0</v>
          </cell>
          <cell r="DX107">
            <v>0</v>
          </cell>
          <cell r="DY107">
            <v>0</v>
          </cell>
          <cell r="DZ107">
            <v>0</v>
          </cell>
          <cell r="EA107">
            <v>0</v>
          </cell>
          <cell r="EB107">
            <v>0</v>
          </cell>
          <cell r="EC107">
            <v>0</v>
          </cell>
          <cell r="ED107">
            <v>0</v>
          </cell>
          <cell r="EE107">
            <v>0</v>
          </cell>
          <cell r="EF107">
            <v>0</v>
          </cell>
          <cell r="EG107">
            <v>200</v>
          </cell>
          <cell r="EH107">
            <v>200</v>
          </cell>
          <cell r="EI107">
            <v>0</v>
          </cell>
          <cell r="EJ107">
            <v>0</v>
          </cell>
          <cell r="EK107">
            <v>0</v>
          </cell>
          <cell r="EL107">
            <v>0</v>
          </cell>
          <cell r="EM107">
            <v>0</v>
          </cell>
          <cell r="EN107">
            <v>0</v>
          </cell>
          <cell r="EO107">
            <v>0</v>
          </cell>
          <cell r="EP107">
            <v>0</v>
          </cell>
          <cell r="EQ107">
            <v>0</v>
          </cell>
          <cell r="ER107">
            <v>0</v>
          </cell>
          <cell r="ES107">
            <v>0</v>
          </cell>
          <cell r="ET107">
            <v>200</v>
          </cell>
          <cell r="EU107">
            <v>200</v>
          </cell>
          <cell r="EV107">
            <v>0</v>
          </cell>
          <cell r="EW107">
            <v>0</v>
          </cell>
          <cell r="EX107">
            <v>0</v>
          </cell>
          <cell r="GZ107">
            <v>0</v>
          </cell>
          <cell r="HA107">
            <v>0</v>
          </cell>
        </row>
        <row r="108">
          <cell r="B108" t="str">
            <v>LF17Y</v>
          </cell>
          <cell r="C108">
            <v>0</v>
          </cell>
          <cell r="D108">
            <v>10</v>
          </cell>
          <cell r="E108">
            <v>900941309</v>
          </cell>
          <cell r="F108" t="str">
            <v>21131YOB1F6L1</v>
          </cell>
          <cell r="G108" t="str">
            <v>21131YOB1F6</v>
          </cell>
          <cell r="H108">
            <v>160</v>
          </cell>
          <cell r="I108">
            <v>160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160</v>
          </cell>
          <cell r="U108">
            <v>160</v>
          </cell>
          <cell r="V108">
            <v>22.119815668202765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-137.88018433179724</v>
          </cell>
          <cell r="AF108">
            <v>0</v>
          </cell>
          <cell r="AG108">
            <v>160</v>
          </cell>
          <cell r="AH108">
            <v>160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160</v>
          </cell>
          <cell r="AU108">
            <v>160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-160</v>
          </cell>
          <cell r="BF108">
            <v>0</v>
          </cell>
          <cell r="BG108">
            <v>160</v>
          </cell>
          <cell r="BH108">
            <v>160</v>
          </cell>
          <cell r="BI108">
            <v>0</v>
          </cell>
          <cell r="BJ108">
            <v>0</v>
          </cell>
          <cell r="BK108">
            <v>0</v>
          </cell>
          <cell r="BL108">
            <v>0</v>
          </cell>
          <cell r="BM108">
            <v>0</v>
          </cell>
          <cell r="BN108">
            <v>0</v>
          </cell>
          <cell r="BO108">
            <v>0</v>
          </cell>
          <cell r="BP108">
            <v>0</v>
          </cell>
          <cell r="BQ108">
            <v>0</v>
          </cell>
          <cell r="BR108">
            <v>0</v>
          </cell>
          <cell r="BS108">
            <v>0</v>
          </cell>
          <cell r="BT108">
            <v>160</v>
          </cell>
          <cell r="BU108">
            <v>160</v>
          </cell>
          <cell r="BV108">
            <v>104.03669724770643</v>
          </cell>
          <cell r="BW108">
            <v>0</v>
          </cell>
          <cell r="BX108">
            <v>0</v>
          </cell>
          <cell r="BY108">
            <v>0</v>
          </cell>
          <cell r="BZ108">
            <v>0</v>
          </cell>
          <cell r="CA108">
            <v>0</v>
          </cell>
          <cell r="CB108">
            <v>0</v>
          </cell>
          <cell r="CC108">
            <v>0</v>
          </cell>
          <cell r="CD108">
            <v>0</v>
          </cell>
          <cell r="CE108">
            <v>0</v>
          </cell>
          <cell r="CF108">
            <v>0</v>
          </cell>
          <cell r="CG108">
            <v>160</v>
          </cell>
          <cell r="CH108">
            <v>160</v>
          </cell>
          <cell r="CI108">
            <v>74.036697247706428</v>
          </cell>
          <cell r="CJ108">
            <v>0</v>
          </cell>
          <cell r="CK108">
            <v>0</v>
          </cell>
          <cell r="CL108">
            <v>0</v>
          </cell>
          <cell r="CM108">
            <v>0</v>
          </cell>
          <cell r="CN108">
            <v>0</v>
          </cell>
          <cell r="CO108">
            <v>0</v>
          </cell>
          <cell r="CP108">
            <v>0</v>
          </cell>
          <cell r="CQ108">
            <v>0</v>
          </cell>
          <cell r="CR108">
            <v>0</v>
          </cell>
          <cell r="CS108">
            <v>0</v>
          </cell>
          <cell r="CT108">
            <v>160</v>
          </cell>
          <cell r="CU108">
            <v>160</v>
          </cell>
          <cell r="CV108">
            <v>44.036697247706421</v>
          </cell>
          <cell r="CW108">
            <v>0</v>
          </cell>
          <cell r="CX108">
            <v>0</v>
          </cell>
          <cell r="CY108">
            <v>0</v>
          </cell>
          <cell r="CZ108">
            <v>0</v>
          </cell>
          <cell r="DA108">
            <v>109</v>
          </cell>
          <cell r="DB108">
            <v>0</v>
          </cell>
          <cell r="DC108">
            <v>109</v>
          </cell>
          <cell r="DD108">
            <v>0</v>
          </cell>
          <cell r="DE108">
            <v>109</v>
          </cell>
          <cell r="DF108">
            <v>0</v>
          </cell>
          <cell r="DG108">
            <v>51</v>
          </cell>
          <cell r="DH108">
            <v>51</v>
          </cell>
          <cell r="DI108">
            <v>14.036697247706423</v>
          </cell>
          <cell r="DJ108">
            <v>68</v>
          </cell>
          <cell r="DK108">
            <v>0</v>
          </cell>
          <cell r="DL108">
            <v>0</v>
          </cell>
          <cell r="DM108">
            <v>0</v>
          </cell>
          <cell r="DN108">
            <v>109</v>
          </cell>
          <cell r="DO108">
            <v>0</v>
          </cell>
          <cell r="DP108">
            <v>109</v>
          </cell>
          <cell r="DQ108">
            <v>0</v>
          </cell>
          <cell r="DR108">
            <v>109</v>
          </cell>
          <cell r="DS108">
            <v>0</v>
          </cell>
          <cell r="DT108">
            <v>10</v>
          </cell>
          <cell r="DU108">
            <v>10</v>
          </cell>
          <cell r="DV108">
            <v>32.752293577981654</v>
          </cell>
          <cell r="DW108">
            <v>0</v>
          </cell>
          <cell r="DX108">
            <v>0</v>
          </cell>
          <cell r="DY108">
            <v>0</v>
          </cell>
          <cell r="DZ108">
            <v>0</v>
          </cell>
          <cell r="EA108">
            <v>0</v>
          </cell>
          <cell r="EB108">
            <v>0</v>
          </cell>
          <cell r="EC108">
            <v>0</v>
          </cell>
          <cell r="ED108">
            <v>0</v>
          </cell>
          <cell r="EE108">
            <v>0</v>
          </cell>
          <cell r="EF108">
            <v>0</v>
          </cell>
          <cell r="EG108">
            <v>10</v>
          </cell>
          <cell r="EH108">
            <v>10</v>
          </cell>
          <cell r="EI108">
            <v>2.7522935779816513</v>
          </cell>
          <cell r="EJ108">
            <v>109</v>
          </cell>
          <cell r="EK108">
            <v>0</v>
          </cell>
          <cell r="EL108">
            <v>0</v>
          </cell>
          <cell r="EM108">
            <v>0</v>
          </cell>
          <cell r="EN108">
            <v>109</v>
          </cell>
          <cell r="EO108">
            <v>0</v>
          </cell>
          <cell r="EP108">
            <v>109</v>
          </cell>
          <cell r="EQ108">
            <v>0</v>
          </cell>
          <cell r="ER108">
            <v>109</v>
          </cell>
          <cell r="ES108">
            <v>0</v>
          </cell>
          <cell r="ET108">
            <v>10</v>
          </cell>
          <cell r="EU108">
            <v>10</v>
          </cell>
          <cell r="EV108">
            <v>0</v>
          </cell>
          <cell r="EW108">
            <v>0</v>
          </cell>
          <cell r="EX108">
            <v>0</v>
          </cell>
          <cell r="GZ108">
            <v>0</v>
          </cell>
          <cell r="HA108">
            <v>0</v>
          </cell>
        </row>
        <row r="109">
          <cell r="B109" t="str">
            <v>LF20Y</v>
          </cell>
          <cell r="C109">
            <v>0</v>
          </cell>
          <cell r="D109">
            <v>0</v>
          </cell>
          <cell r="E109">
            <v>900941442</v>
          </cell>
          <cell r="F109" t="str">
            <v>64151YOB106L1</v>
          </cell>
          <cell r="G109" t="str">
            <v>64151YOB106</v>
          </cell>
          <cell r="H109">
            <v>1</v>
          </cell>
          <cell r="I109">
            <v>1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1</v>
          </cell>
          <cell r="U109">
            <v>1</v>
          </cell>
          <cell r="V109">
            <v>0.13824884792626729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-0.86175115207373265</v>
          </cell>
          <cell r="AF109">
            <v>0</v>
          </cell>
          <cell r="AG109">
            <v>1</v>
          </cell>
          <cell r="AH109">
            <v>1</v>
          </cell>
          <cell r="AI109">
            <v>0.27522935779816515</v>
          </cell>
          <cell r="AJ109">
            <v>217</v>
          </cell>
          <cell r="AK109">
            <v>217</v>
          </cell>
          <cell r="AL109">
            <v>217</v>
          </cell>
          <cell r="AM109">
            <v>0</v>
          </cell>
          <cell r="AN109">
            <v>109</v>
          </cell>
          <cell r="AO109">
            <v>218</v>
          </cell>
          <cell r="AP109">
            <v>109</v>
          </cell>
          <cell r="AQ109">
            <v>218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120</v>
          </cell>
          <cell r="AX109">
            <v>120</v>
          </cell>
          <cell r="AY109">
            <v>120</v>
          </cell>
          <cell r="AZ109">
            <v>0</v>
          </cell>
          <cell r="BA109">
            <v>109</v>
          </cell>
          <cell r="BB109">
            <v>109</v>
          </cell>
          <cell r="BC109">
            <v>109</v>
          </cell>
          <cell r="BD109">
            <v>109</v>
          </cell>
          <cell r="BE109">
            <v>0</v>
          </cell>
          <cell r="BF109">
            <v>0</v>
          </cell>
          <cell r="BG109">
            <v>11</v>
          </cell>
          <cell r="BH109">
            <v>11</v>
          </cell>
          <cell r="BI109">
            <v>0</v>
          </cell>
          <cell r="BJ109">
            <v>0</v>
          </cell>
          <cell r="BK109">
            <v>0</v>
          </cell>
          <cell r="BL109">
            <v>0</v>
          </cell>
          <cell r="BM109">
            <v>0</v>
          </cell>
          <cell r="BN109">
            <v>0</v>
          </cell>
          <cell r="BO109">
            <v>0</v>
          </cell>
          <cell r="BP109">
            <v>0</v>
          </cell>
          <cell r="BQ109">
            <v>0</v>
          </cell>
          <cell r="BR109">
            <v>0</v>
          </cell>
          <cell r="BS109">
            <v>0</v>
          </cell>
          <cell r="BT109">
            <v>11</v>
          </cell>
          <cell r="BU109">
            <v>11</v>
          </cell>
          <cell r="BV109">
            <v>0</v>
          </cell>
          <cell r="BW109">
            <v>0</v>
          </cell>
          <cell r="BX109">
            <v>0</v>
          </cell>
          <cell r="BY109">
            <v>0</v>
          </cell>
          <cell r="BZ109">
            <v>0</v>
          </cell>
          <cell r="CA109">
            <v>0</v>
          </cell>
          <cell r="CB109">
            <v>0</v>
          </cell>
          <cell r="CC109">
            <v>0</v>
          </cell>
          <cell r="CD109">
            <v>0</v>
          </cell>
          <cell r="CE109">
            <v>0</v>
          </cell>
          <cell r="CF109">
            <v>0</v>
          </cell>
          <cell r="CG109">
            <v>11</v>
          </cell>
          <cell r="CH109">
            <v>11</v>
          </cell>
          <cell r="CI109">
            <v>0</v>
          </cell>
          <cell r="CJ109">
            <v>0</v>
          </cell>
          <cell r="CK109">
            <v>0</v>
          </cell>
          <cell r="CL109">
            <v>0</v>
          </cell>
          <cell r="CM109">
            <v>0</v>
          </cell>
          <cell r="CN109">
            <v>0</v>
          </cell>
          <cell r="CO109">
            <v>0</v>
          </cell>
          <cell r="CP109">
            <v>0</v>
          </cell>
          <cell r="CQ109">
            <v>0</v>
          </cell>
          <cell r="CR109">
            <v>0</v>
          </cell>
          <cell r="CS109">
            <v>0</v>
          </cell>
          <cell r="CT109">
            <v>11</v>
          </cell>
          <cell r="CU109">
            <v>11</v>
          </cell>
          <cell r="CV109">
            <v>0</v>
          </cell>
          <cell r="CW109">
            <v>0</v>
          </cell>
          <cell r="CX109">
            <v>0</v>
          </cell>
          <cell r="CY109">
            <v>0</v>
          </cell>
          <cell r="CZ109">
            <v>0</v>
          </cell>
          <cell r="DA109">
            <v>0</v>
          </cell>
          <cell r="DB109">
            <v>0</v>
          </cell>
          <cell r="DC109">
            <v>0</v>
          </cell>
          <cell r="DD109">
            <v>0</v>
          </cell>
          <cell r="DE109">
            <v>0</v>
          </cell>
          <cell r="DF109">
            <v>0</v>
          </cell>
          <cell r="DG109">
            <v>11</v>
          </cell>
          <cell r="DH109">
            <v>11</v>
          </cell>
          <cell r="DI109">
            <v>0</v>
          </cell>
          <cell r="DJ109">
            <v>0</v>
          </cell>
          <cell r="DK109">
            <v>0</v>
          </cell>
          <cell r="DL109">
            <v>0</v>
          </cell>
          <cell r="DM109">
            <v>0</v>
          </cell>
          <cell r="DN109">
            <v>0</v>
          </cell>
          <cell r="DO109">
            <v>0</v>
          </cell>
          <cell r="DP109">
            <v>0</v>
          </cell>
          <cell r="DQ109">
            <v>0</v>
          </cell>
          <cell r="DR109">
            <v>0</v>
          </cell>
          <cell r="DS109">
            <v>0</v>
          </cell>
          <cell r="DT109">
            <v>11</v>
          </cell>
          <cell r="DU109">
            <v>11</v>
          </cell>
          <cell r="DV109">
            <v>0</v>
          </cell>
          <cell r="DW109">
            <v>0</v>
          </cell>
          <cell r="DX109">
            <v>0</v>
          </cell>
          <cell r="DY109">
            <v>0</v>
          </cell>
          <cell r="DZ109">
            <v>0</v>
          </cell>
          <cell r="EA109">
            <v>0</v>
          </cell>
          <cell r="EB109">
            <v>0</v>
          </cell>
          <cell r="EC109">
            <v>0</v>
          </cell>
          <cell r="ED109">
            <v>0</v>
          </cell>
          <cell r="EE109">
            <v>0</v>
          </cell>
          <cell r="EF109">
            <v>0</v>
          </cell>
          <cell r="EG109">
            <v>11</v>
          </cell>
          <cell r="EH109">
            <v>11</v>
          </cell>
          <cell r="EI109">
            <v>61.009174311926607</v>
          </cell>
          <cell r="EJ109">
            <v>0</v>
          </cell>
          <cell r="EK109">
            <v>0</v>
          </cell>
          <cell r="EL109">
            <v>0</v>
          </cell>
          <cell r="EM109">
            <v>0</v>
          </cell>
          <cell r="EN109">
            <v>0</v>
          </cell>
          <cell r="EO109">
            <v>0</v>
          </cell>
          <cell r="EP109">
            <v>0</v>
          </cell>
          <cell r="EQ109">
            <v>0</v>
          </cell>
          <cell r="ER109">
            <v>0</v>
          </cell>
          <cell r="ES109">
            <v>0</v>
          </cell>
          <cell r="ET109">
            <v>11</v>
          </cell>
          <cell r="EU109">
            <v>11</v>
          </cell>
          <cell r="EV109">
            <v>31.009174311926607</v>
          </cell>
          <cell r="EW109">
            <v>0</v>
          </cell>
          <cell r="EX109">
            <v>0</v>
          </cell>
          <cell r="GZ109">
            <v>0</v>
          </cell>
          <cell r="HA109">
            <v>-1</v>
          </cell>
        </row>
        <row r="110">
          <cell r="B110" t="str">
            <v>LF20Y</v>
          </cell>
          <cell r="C110">
            <v>0</v>
          </cell>
          <cell r="D110">
            <v>0</v>
          </cell>
          <cell r="E110">
            <v>900941433</v>
          </cell>
          <cell r="F110" t="str">
            <v>21151YYD3F6L1</v>
          </cell>
          <cell r="G110" t="str">
            <v>21151YYD3F6</v>
          </cell>
          <cell r="H110">
            <v>60</v>
          </cell>
          <cell r="I110">
            <v>60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60</v>
          </cell>
          <cell r="U110">
            <v>60</v>
          </cell>
          <cell r="V110">
            <v>5.4825343449077089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51</v>
          </cell>
          <cell r="AC110">
            <v>0</v>
          </cell>
          <cell r="AD110">
            <v>51</v>
          </cell>
          <cell r="AE110">
            <v>-54.517465655092295</v>
          </cell>
          <cell r="AF110">
            <v>0</v>
          </cell>
          <cell r="AG110">
            <v>9</v>
          </cell>
          <cell r="AH110">
            <v>9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9</v>
          </cell>
          <cell r="AU110">
            <v>9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-9</v>
          </cell>
          <cell r="BF110">
            <v>0</v>
          </cell>
          <cell r="BG110">
            <v>9</v>
          </cell>
          <cell r="BH110">
            <v>9</v>
          </cell>
          <cell r="BI110">
            <v>0</v>
          </cell>
          <cell r="BJ110">
            <v>0</v>
          </cell>
          <cell r="BK110">
            <v>0</v>
          </cell>
          <cell r="BL110">
            <v>0</v>
          </cell>
          <cell r="BM110">
            <v>0</v>
          </cell>
          <cell r="BN110">
            <v>0</v>
          </cell>
          <cell r="BO110">
            <v>0</v>
          </cell>
          <cell r="BP110">
            <v>0</v>
          </cell>
          <cell r="BQ110">
            <v>0</v>
          </cell>
          <cell r="BR110">
            <v>0</v>
          </cell>
          <cell r="BS110">
            <v>0</v>
          </cell>
          <cell r="BT110">
            <v>9</v>
          </cell>
          <cell r="BU110">
            <v>9</v>
          </cell>
          <cell r="BV110">
            <v>0</v>
          </cell>
          <cell r="BW110">
            <v>0</v>
          </cell>
          <cell r="BX110">
            <v>0</v>
          </cell>
          <cell r="BY110">
            <v>0</v>
          </cell>
          <cell r="BZ110">
            <v>0</v>
          </cell>
          <cell r="CA110">
            <v>0</v>
          </cell>
          <cell r="CB110">
            <v>0</v>
          </cell>
          <cell r="CC110">
            <v>0</v>
          </cell>
          <cell r="CD110">
            <v>0</v>
          </cell>
          <cell r="CE110">
            <v>0</v>
          </cell>
          <cell r="CF110">
            <v>0</v>
          </cell>
          <cell r="CG110">
            <v>9</v>
          </cell>
          <cell r="CH110">
            <v>9</v>
          </cell>
          <cell r="CI110">
            <v>0</v>
          </cell>
          <cell r="CJ110">
            <v>0</v>
          </cell>
          <cell r="CK110">
            <v>0</v>
          </cell>
          <cell r="CL110">
            <v>0</v>
          </cell>
          <cell r="CM110">
            <v>0</v>
          </cell>
          <cell r="CN110">
            <v>0</v>
          </cell>
          <cell r="CO110">
            <v>0</v>
          </cell>
          <cell r="CP110">
            <v>0</v>
          </cell>
          <cell r="CQ110">
            <v>0</v>
          </cell>
          <cell r="CR110">
            <v>0</v>
          </cell>
          <cell r="CS110">
            <v>0</v>
          </cell>
          <cell r="CT110">
            <v>9</v>
          </cell>
          <cell r="CU110">
            <v>9</v>
          </cell>
          <cell r="CV110">
            <v>0</v>
          </cell>
          <cell r="CW110">
            <v>0</v>
          </cell>
          <cell r="CX110">
            <v>0</v>
          </cell>
          <cell r="CY110">
            <v>0</v>
          </cell>
          <cell r="CZ110">
            <v>0</v>
          </cell>
          <cell r="DA110">
            <v>0</v>
          </cell>
          <cell r="DB110">
            <v>0</v>
          </cell>
          <cell r="DC110">
            <v>0</v>
          </cell>
          <cell r="DD110">
            <v>0</v>
          </cell>
          <cell r="DE110">
            <v>0</v>
          </cell>
          <cell r="DF110">
            <v>0</v>
          </cell>
          <cell r="DG110">
            <v>9</v>
          </cell>
          <cell r="DH110">
            <v>9</v>
          </cell>
          <cell r="DI110">
            <v>0</v>
          </cell>
          <cell r="DJ110">
            <v>0</v>
          </cell>
          <cell r="DK110">
            <v>0</v>
          </cell>
          <cell r="DL110">
            <v>0</v>
          </cell>
          <cell r="DM110">
            <v>0</v>
          </cell>
          <cell r="DN110">
            <v>0</v>
          </cell>
          <cell r="DO110">
            <v>0</v>
          </cell>
          <cell r="DP110">
            <v>0</v>
          </cell>
          <cell r="DQ110">
            <v>0</v>
          </cell>
          <cell r="DR110">
            <v>0</v>
          </cell>
          <cell r="DS110">
            <v>0</v>
          </cell>
          <cell r="DT110">
            <v>9</v>
          </cell>
          <cell r="DU110">
            <v>9</v>
          </cell>
          <cell r="DV110">
            <v>0</v>
          </cell>
          <cell r="DW110">
            <v>0</v>
          </cell>
          <cell r="DX110">
            <v>0</v>
          </cell>
          <cell r="DY110">
            <v>0</v>
          </cell>
          <cell r="DZ110">
            <v>0</v>
          </cell>
          <cell r="EA110">
            <v>0</v>
          </cell>
          <cell r="EB110">
            <v>0</v>
          </cell>
          <cell r="EC110">
            <v>0</v>
          </cell>
          <cell r="ED110">
            <v>0</v>
          </cell>
          <cell r="EE110">
            <v>0</v>
          </cell>
          <cell r="EF110">
            <v>0</v>
          </cell>
          <cell r="EG110">
            <v>9</v>
          </cell>
          <cell r="EH110">
            <v>9</v>
          </cell>
          <cell r="EI110">
            <v>65.294117647058826</v>
          </cell>
          <cell r="EJ110">
            <v>0</v>
          </cell>
          <cell r="EK110">
            <v>0</v>
          </cell>
          <cell r="EL110">
            <v>0</v>
          </cell>
          <cell r="EM110">
            <v>0</v>
          </cell>
          <cell r="EN110">
            <v>0</v>
          </cell>
          <cell r="EO110">
            <v>0</v>
          </cell>
          <cell r="EP110">
            <v>0</v>
          </cell>
          <cell r="EQ110">
            <v>0</v>
          </cell>
          <cell r="ER110">
            <v>0</v>
          </cell>
          <cell r="ES110">
            <v>0</v>
          </cell>
          <cell r="ET110">
            <v>9</v>
          </cell>
          <cell r="EU110">
            <v>9</v>
          </cell>
          <cell r="EV110">
            <v>35.294117647058826</v>
          </cell>
          <cell r="EW110">
            <v>0</v>
          </cell>
          <cell r="EX110">
            <v>0</v>
          </cell>
          <cell r="GZ110">
            <v>0</v>
          </cell>
          <cell r="HA110">
            <v>0</v>
          </cell>
        </row>
        <row r="111">
          <cell r="B111" t="str">
            <v>LF20Y</v>
          </cell>
          <cell r="C111">
            <v>0</v>
          </cell>
          <cell r="D111">
            <v>0</v>
          </cell>
          <cell r="E111">
            <v>900941385</v>
          </cell>
          <cell r="F111" t="str">
            <v>21151YYD1F6L1</v>
          </cell>
          <cell r="G111" t="str">
            <v>21151YYD1F6</v>
          </cell>
          <cell r="H111">
            <v>76</v>
          </cell>
          <cell r="I111">
            <v>76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76</v>
          </cell>
          <cell r="U111">
            <v>76</v>
          </cell>
          <cell r="V111">
            <v>6.9445435035497649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-69.055456496450233</v>
          </cell>
          <cell r="AF111">
            <v>0</v>
          </cell>
          <cell r="AG111">
            <v>76</v>
          </cell>
          <cell r="AH111">
            <v>76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76</v>
          </cell>
          <cell r="AU111">
            <v>76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-76</v>
          </cell>
          <cell r="BF111">
            <v>0</v>
          </cell>
          <cell r="BG111">
            <v>76</v>
          </cell>
          <cell r="BH111">
            <v>76</v>
          </cell>
          <cell r="BI111">
            <v>0</v>
          </cell>
          <cell r="BJ111">
            <v>0</v>
          </cell>
          <cell r="BK111">
            <v>0</v>
          </cell>
          <cell r="BL111">
            <v>0</v>
          </cell>
          <cell r="BM111">
            <v>0</v>
          </cell>
          <cell r="BN111">
            <v>0</v>
          </cell>
          <cell r="BO111">
            <v>0</v>
          </cell>
          <cell r="BP111">
            <v>0</v>
          </cell>
          <cell r="BQ111">
            <v>0</v>
          </cell>
          <cell r="BR111">
            <v>0</v>
          </cell>
          <cell r="BS111">
            <v>0</v>
          </cell>
          <cell r="BT111">
            <v>76</v>
          </cell>
          <cell r="BU111">
            <v>76</v>
          </cell>
          <cell r="BV111">
            <v>0</v>
          </cell>
          <cell r="BW111">
            <v>0</v>
          </cell>
          <cell r="BX111">
            <v>0</v>
          </cell>
          <cell r="BY111">
            <v>0</v>
          </cell>
          <cell r="BZ111">
            <v>0</v>
          </cell>
          <cell r="CA111">
            <v>0</v>
          </cell>
          <cell r="CB111">
            <v>0</v>
          </cell>
          <cell r="CC111">
            <v>0</v>
          </cell>
          <cell r="CD111">
            <v>0</v>
          </cell>
          <cell r="CE111">
            <v>0</v>
          </cell>
          <cell r="CF111">
            <v>0</v>
          </cell>
          <cell r="CG111">
            <v>76</v>
          </cell>
          <cell r="CH111">
            <v>76</v>
          </cell>
          <cell r="CI111">
            <v>0</v>
          </cell>
          <cell r="CJ111">
            <v>0</v>
          </cell>
          <cell r="CK111">
            <v>0</v>
          </cell>
          <cell r="CL111">
            <v>0</v>
          </cell>
          <cell r="CM111">
            <v>0</v>
          </cell>
          <cell r="CN111">
            <v>0</v>
          </cell>
          <cell r="CO111">
            <v>0</v>
          </cell>
          <cell r="CP111">
            <v>0</v>
          </cell>
          <cell r="CQ111">
            <v>0</v>
          </cell>
          <cell r="CR111">
            <v>0</v>
          </cell>
          <cell r="CS111">
            <v>0</v>
          </cell>
          <cell r="CT111">
            <v>76</v>
          </cell>
          <cell r="CU111">
            <v>76</v>
          </cell>
          <cell r="CV111">
            <v>0</v>
          </cell>
          <cell r="CW111">
            <v>0</v>
          </cell>
          <cell r="CX111">
            <v>0</v>
          </cell>
          <cell r="CY111">
            <v>0</v>
          </cell>
          <cell r="CZ111">
            <v>0</v>
          </cell>
          <cell r="DA111">
            <v>0</v>
          </cell>
          <cell r="DB111">
            <v>0</v>
          </cell>
          <cell r="DC111">
            <v>0</v>
          </cell>
          <cell r="DD111">
            <v>0</v>
          </cell>
          <cell r="DE111">
            <v>0</v>
          </cell>
          <cell r="DF111">
            <v>0</v>
          </cell>
          <cell r="DG111">
            <v>76</v>
          </cell>
          <cell r="DH111">
            <v>76</v>
          </cell>
          <cell r="DI111">
            <v>0</v>
          </cell>
          <cell r="DJ111">
            <v>0</v>
          </cell>
          <cell r="DK111">
            <v>0</v>
          </cell>
          <cell r="DL111">
            <v>0</v>
          </cell>
          <cell r="DM111">
            <v>0</v>
          </cell>
          <cell r="DN111">
            <v>0</v>
          </cell>
          <cell r="DO111">
            <v>0</v>
          </cell>
          <cell r="DP111">
            <v>0</v>
          </cell>
          <cell r="DQ111">
            <v>0</v>
          </cell>
          <cell r="DR111">
            <v>0</v>
          </cell>
          <cell r="DS111">
            <v>0</v>
          </cell>
          <cell r="DT111">
            <v>76</v>
          </cell>
          <cell r="DU111">
            <v>76</v>
          </cell>
          <cell r="DV111">
            <v>0</v>
          </cell>
          <cell r="DW111">
            <v>0</v>
          </cell>
          <cell r="DX111">
            <v>0</v>
          </cell>
          <cell r="DY111">
            <v>0</v>
          </cell>
          <cell r="DZ111">
            <v>0</v>
          </cell>
          <cell r="EA111">
            <v>0</v>
          </cell>
          <cell r="EB111">
            <v>0</v>
          </cell>
          <cell r="EC111">
            <v>0</v>
          </cell>
          <cell r="ED111">
            <v>0</v>
          </cell>
          <cell r="EE111">
            <v>0</v>
          </cell>
          <cell r="EF111">
            <v>0</v>
          </cell>
          <cell r="EG111">
            <v>76</v>
          </cell>
          <cell r="EH111">
            <v>76</v>
          </cell>
          <cell r="EI111">
            <v>0</v>
          </cell>
          <cell r="EJ111">
            <v>0</v>
          </cell>
          <cell r="EK111">
            <v>0</v>
          </cell>
          <cell r="EL111">
            <v>0</v>
          </cell>
          <cell r="EM111">
            <v>0</v>
          </cell>
          <cell r="EN111">
            <v>0</v>
          </cell>
          <cell r="EO111">
            <v>0</v>
          </cell>
          <cell r="EP111">
            <v>0</v>
          </cell>
          <cell r="EQ111">
            <v>0</v>
          </cell>
          <cell r="ER111">
            <v>0</v>
          </cell>
          <cell r="ES111">
            <v>0</v>
          </cell>
          <cell r="ET111">
            <v>76</v>
          </cell>
          <cell r="EU111">
            <v>76</v>
          </cell>
          <cell r="EV111">
            <v>0</v>
          </cell>
          <cell r="EW111">
            <v>0</v>
          </cell>
          <cell r="EX111">
            <v>0</v>
          </cell>
          <cell r="GZ111">
            <v>0</v>
          </cell>
          <cell r="HA111">
            <v>0</v>
          </cell>
        </row>
        <row r="112">
          <cell r="B112" t="str">
            <v>LF20Y</v>
          </cell>
          <cell r="C112">
            <v>0</v>
          </cell>
          <cell r="D112">
            <v>0</v>
          </cell>
          <cell r="E112">
            <v>900941310</v>
          </cell>
          <cell r="F112" t="str">
            <v>21151YOB1F6L1</v>
          </cell>
          <cell r="G112" t="str">
            <v>21151YOB1F6</v>
          </cell>
          <cell r="H112">
            <v>241</v>
          </cell>
          <cell r="I112">
            <v>241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241</v>
          </cell>
          <cell r="U112">
            <v>241</v>
          </cell>
          <cell r="V112">
            <v>51.063829787234042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109</v>
          </cell>
          <cell r="AB112">
            <v>0</v>
          </cell>
          <cell r="AC112">
            <v>109</v>
          </cell>
          <cell r="AD112">
            <v>0</v>
          </cell>
          <cell r="AE112">
            <v>-189.93617021276594</v>
          </cell>
          <cell r="AF112">
            <v>0</v>
          </cell>
          <cell r="AG112">
            <v>241</v>
          </cell>
          <cell r="AH112">
            <v>241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241</v>
          </cell>
          <cell r="AU112">
            <v>241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-241</v>
          </cell>
          <cell r="BF112">
            <v>0</v>
          </cell>
          <cell r="BG112">
            <v>241</v>
          </cell>
          <cell r="BH112">
            <v>241</v>
          </cell>
          <cell r="BI112">
            <v>0</v>
          </cell>
          <cell r="BJ112">
            <v>0</v>
          </cell>
          <cell r="BK112">
            <v>0</v>
          </cell>
          <cell r="BL112">
            <v>0</v>
          </cell>
          <cell r="BM112">
            <v>0</v>
          </cell>
          <cell r="BN112">
            <v>0</v>
          </cell>
          <cell r="BO112">
            <v>0</v>
          </cell>
          <cell r="BP112">
            <v>0</v>
          </cell>
          <cell r="BQ112">
            <v>0</v>
          </cell>
          <cell r="BR112">
            <v>0</v>
          </cell>
          <cell r="BS112">
            <v>0</v>
          </cell>
          <cell r="BT112">
            <v>241</v>
          </cell>
          <cell r="BU112">
            <v>241</v>
          </cell>
          <cell r="BV112">
            <v>126.3302752293578</v>
          </cell>
          <cell r="BW112">
            <v>0</v>
          </cell>
          <cell r="BX112">
            <v>0</v>
          </cell>
          <cell r="BY112">
            <v>0</v>
          </cell>
          <cell r="BZ112">
            <v>0</v>
          </cell>
          <cell r="CA112">
            <v>0</v>
          </cell>
          <cell r="CB112">
            <v>0</v>
          </cell>
          <cell r="CC112">
            <v>0</v>
          </cell>
          <cell r="CD112">
            <v>0</v>
          </cell>
          <cell r="CE112">
            <v>0</v>
          </cell>
          <cell r="CF112">
            <v>0</v>
          </cell>
          <cell r="CG112">
            <v>241</v>
          </cell>
          <cell r="CH112">
            <v>241</v>
          </cell>
          <cell r="CI112">
            <v>96.330275229357795</v>
          </cell>
          <cell r="CJ112">
            <v>0</v>
          </cell>
          <cell r="CK112">
            <v>0</v>
          </cell>
          <cell r="CL112">
            <v>0</v>
          </cell>
          <cell r="CM112">
            <v>0</v>
          </cell>
          <cell r="CN112">
            <v>0</v>
          </cell>
          <cell r="CO112">
            <v>0</v>
          </cell>
          <cell r="CP112">
            <v>0</v>
          </cell>
          <cell r="CQ112">
            <v>0</v>
          </cell>
          <cell r="CR112">
            <v>0</v>
          </cell>
          <cell r="CS112">
            <v>0</v>
          </cell>
          <cell r="CT112">
            <v>241</v>
          </cell>
          <cell r="CU112">
            <v>241</v>
          </cell>
          <cell r="CV112">
            <v>66.330275229357795</v>
          </cell>
          <cell r="CW112">
            <v>0</v>
          </cell>
          <cell r="CX112">
            <v>0</v>
          </cell>
          <cell r="CY112">
            <v>0</v>
          </cell>
          <cell r="CZ112">
            <v>0</v>
          </cell>
          <cell r="DA112">
            <v>109</v>
          </cell>
          <cell r="DB112">
            <v>0</v>
          </cell>
          <cell r="DC112">
            <v>109</v>
          </cell>
          <cell r="DD112">
            <v>0</v>
          </cell>
          <cell r="DE112">
            <v>109</v>
          </cell>
          <cell r="DF112">
            <v>0</v>
          </cell>
          <cell r="DG112">
            <v>132</v>
          </cell>
          <cell r="DH112">
            <v>132</v>
          </cell>
          <cell r="DI112">
            <v>36.330275229357795</v>
          </cell>
          <cell r="DJ112">
            <v>0</v>
          </cell>
          <cell r="DK112">
            <v>0</v>
          </cell>
          <cell r="DL112">
            <v>0</v>
          </cell>
          <cell r="DM112">
            <v>0</v>
          </cell>
          <cell r="DN112">
            <v>109</v>
          </cell>
          <cell r="DO112">
            <v>0</v>
          </cell>
          <cell r="DP112">
            <v>109</v>
          </cell>
          <cell r="DQ112">
            <v>0</v>
          </cell>
          <cell r="DR112">
            <v>109</v>
          </cell>
          <cell r="DS112">
            <v>0</v>
          </cell>
          <cell r="DT112">
            <v>23</v>
          </cell>
          <cell r="DU112">
            <v>23</v>
          </cell>
          <cell r="DV112">
            <v>36.330275229357795</v>
          </cell>
          <cell r="DW112">
            <v>0</v>
          </cell>
          <cell r="DX112">
            <v>0</v>
          </cell>
          <cell r="DY112">
            <v>0</v>
          </cell>
          <cell r="DZ112">
            <v>0</v>
          </cell>
          <cell r="EA112">
            <v>0</v>
          </cell>
          <cell r="EB112">
            <v>0</v>
          </cell>
          <cell r="EC112">
            <v>0</v>
          </cell>
          <cell r="ED112">
            <v>0</v>
          </cell>
          <cell r="EE112">
            <v>0</v>
          </cell>
          <cell r="EF112">
            <v>0</v>
          </cell>
          <cell r="EG112">
            <v>23</v>
          </cell>
          <cell r="EH112">
            <v>23</v>
          </cell>
          <cell r="EI112">
            <v>6.330275229357798</v>
          </cell>
          <cell r="EJ112">
            <v>86</v>
          </cell>
          <cell r="EK112">
            <v>0</v>
          </cell>
          <cell r="EL112">
            <v>0</v>
          </cell>
          <cell r="EM112">
            <v>0</v>
          </cell>
          <cell r="EN112">
            <v>109</v>
          </cell>
          <cell r="EO112">
            <v>0</v>
          </cell>
          <cell r="EP112">
            <v>109</v>
          </cell>
          <cell r="EQ112">
            <v>0</v>
          </cell>
          <cell r="ER112">
            <v>109</v>
          </cell>
          <cell r="ES112">
            <v>0</v>
          </cell>
          <cell r="ET112">
            <v>0</v>
          </cell>
          <cell r="EU112">
            <v>0</v>
          </cell>
          <cell r="EV112">
            <v>0</v>
          </cell>
          <cell r="EW112">
            <v>0</v>
          </cell>
          <cell r="EX112">
            <v>0</v>
          </cell>
          <cell r="GZ112">
            <v>0</v>
          </cell>
          <cell r="HA112">
            <v>0</v>
          </cell>
        </row>
        <row r="113">
          <cell r="B113" t="str">
            <v>LM13Q</v>
          </cell>
          <cell r="C113">
            <v>0</v>
          </cell>
          <cell r="D113">
            <v>10</v>
          </cell>
          <cell r="E113">
            <v>900941444</v>
          </cell>
          <cell r="F113" t="str">
            <v>21131KFA306L1</v>
          </cell>
          <cell r="G113" t="str">
            <v>21131KFA306</v>
          </cell>
          <cell r="H113">
            <v>65</v>
          </cell>
          <cell r="I113">
            <v>65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65</v>
          </cell>
          <cell r="O113">
            <v>65</v>
          </cell>
          <cell r="P113">
            <v>65</v>
          </cell>
          <cell r="Q113">
            <v>65</v>
          </cell>
          <cell r="R113">
            <v>-1</v>
          </cell>
          <cell r="S113">
            <v>0</v>
          </cell>
          <cell r="T113">
            <v>1</v>
          </cell>
          <cell r="U113">
            <v>1</v>
          </cell>
          <cell r="V113">
            <v>30.882352941176471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29.882352941176471</v>
          </cell>
          <cell r="AF113">
            <v>0</v>
          </cell>
          <cell r="AG113">
            <v>1</v>
          </cell>
          <cell r="AH113">
            <v>1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1</v>
          </cell>
          <cell r="AU113">
            <v>1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-1</v>
          </cell>
          <cell r="BF113">
            <v>0</v>
          </cell>
          <cell r="BG113">
            <v>1</v>
          </cell>
          <cell r="BH113">
            <v>1</v>
          </cell>
          <cell r="BI113">
            <v>0</v>
          </cell>
          <cell r="BJ113">
            <v>0</v>
          </cell>
          <cell r="BK113">
            <v>0</v>
          </cell>
          <cell r="BL113">
            <v>0</v>
          </cell>
          <cell r="BM113">
            <v>0</v>
          </cell>
          <cell r="BN113">
            <v>0</v>
          </cell>
          <cell r="BO113">
            <v>0</v>
          </cell>
          <cell r="BP113">
            <v>0</v>
          </cell>
          <cell r="BQ113">
            <v>0</v>
          </cell>
          <cell r="BR113">
            <v>0</v>
          </cell>
          <cell r="BS113">
            <v>0</v>
          </cell>
          <cell r="BT113">
            <v>1</v>
          </cell>
          <cell r="BU113">
            <v>1</v>
          </cell>
          <cell r="BV113">
            <v>0</v>
          </cell>
          <cell r="BW113">
            <v>0</v>
          </cell>
          <cell r="BX113">
            <v>0</v>
          </cell>
          <cell r="BY113">
            <v>0</v>
          </cell>
          <cell r="BZ113">
            <v>0</v>
          </cell>
          <cell r="CA113">
            <v>0</v>
          </cell>
          <cell r="CB113">
            <v>0</v>
          </cell>
          <cell r="CC113">
            <v>0</v>
          </cell>
          <cell r="CD113">
            <v>0</v>
          </cell>
          <cell r="CE113">
            <v>0</v>
          </cell>
          <cell r="CF113">
            <v>0</v>
          </cell>
          <cell r="CG113">
            <v>1</v>
          </cell>
          <cell r="CH113">
            <v>1</v>
          </cell>
          <cell r="CI113">
            <v>0</v>
          </cell>
          <cell r="CJ113">
            <v>0</v>
          </cell>
          <cell r="CK113">
            <v>0</v>
          </cell>
          <cell r="CL113">
            <v>0</v>
          </cell>
          <cell r="CM113">
            <v>0</v>
          </cell>
          <cell r="CN113">
            <v>0</v>
          </cell>
          <cell r="CO113">
            <v>0</v>
          </cell>
          <cell r="CP113">
            <v>0</v>
          </cell>
          <cell r="CQ113">
            <v>0</v>
          </cell>
          <cell r="CR113">
            <v>0</v>
          </cell>
          <cell r="CS113">
            <v>0</v>
          </cell>
          <cell r="CT113">
            <v>1</v>
          </cell>
          <cell r="CU113">
            <v>1</v>
          </cell>
          <cell r="CV113">
            <v>0</v>
          </cell>
          <cell r="CW113">
            <v>0</v>
          </cell>
          <cell r="CX113">
            <v>0</v>
          </cell>
          <cell r="CY113">
            <v>0</v>
          </cell>
          <cell r="CZ113">
            <v>0</v>
          </cell>
          <cell r="DA113">
            <v>0</v>
          </cell>
          <cell r="DB113">
            <v>0</v>
          </cell>
          <cell r="DC113">
            <v>0</v>
          </cell>
          <cell r="DD113">
            <v>0</v>
          </cell>
          <cell r="DE113">
            <v>0</v>
          </cell>
          <cell r="DF113">
            <v>0</v>
          </cell>
          <cell r="DG113">
            <v>1</v>
          </cell>
          <cell r="DH113">
            <v>1</v>
          </cell>
          <cell r="DI113">
            <v>0</v>
          </cell>
          <cell r="DJ113">
            <v>0</v>
          </cell>
          <cell r="DK113">
            <v>0</v>
          </cell>
          <cell r="DL113">
            <v>0</v>
          </cell>
          <cell r="DM113">
            <v>0</v>
          </cell>
          <cell r="DN113">
            <v>0</v>
          </cell>
          <cell r="DO113">
            <v>0</v>
          </cell>
          <cell r="DP113">
            <v>0</v>
          </cell>
          <cell r="DQ113">
            <v>0</v>
          </cell>
          <cell r="DR113">
            <v>0</v>
          </cell>
          <cell r="DS113">
            <v>0</v>
          </cell>
          <cell r="DT113">
            <v>1</v>
          </cell>
          <cell r="DU113">
            <v>1</v>
          </cell>
          <cell r="DV113">
            <v>0</v>
          </cell>
          <cell r="DW113">
            <v>0</v>
          </cell>
          <cell r="DX113">
            <v>0</v>
          </cell>
          <cell r="DY113">
            <v>0</v>
          </cell>
          <cell r="DZ113">
            <v>0</v>
          </cell>
          <cell r="EA113">
            <v>0</v>
          </cell>
          <cell r="EB113">
            <v>0</v>
          </cell>
          <cell r="EC113">
            <v>0</v>
          </cell>
          <cell r="ED113">
            <v>0</v>
          </cell>
          <cell r="EE113">
            <v>0</v>
          </cell>
          <cell r="EF113">
            <v>0</v>
          </cell>
          <cell r="EG113">
            <v>1</v>
          </cell>
          <cell r="EH113">
            <v>1</v>
          </cell>
          <cell r="EI113">
            <v>60.46153846153846</v>
          </cell>
          <cell r="EJ113">
            <v>0</v>
          </cell>
          <cell r="EK113">
            <v>0</v>
          </cell>
          <cell r="EL113">
            <v>0</v>
          </cell>
          <cell r="EM113">
            <v>0</v>
          </cell>
          <cell r="EN113">
            <v>0</v>
          </cell>
          <cell r="EO113">
            <v>0</v>
          </cell>
          <cell r="EP113">
            <v>0</v>
          </cell>
          <cell r="EQ113">
            <v>0</v>
          </cell>
          <cell r="ER113">
            <v>0</v>
          </cell>
          <cell r="ES113">
            <v>0</v>
          </cell>
          <cell r="ET113">
            <v>1</v>
          </cell>
          <cell r="EU113">
            <v>1</v>
          </cell>
          <cell r="EV113">
            <v>30.46153846153846</v>
          </cell>
          <cell r="EW113">
            <v>0</v>
          </cell>
          <cell r="EX113">
            <v>0</v>
          </cell>
          <cell r="GZ113">
            <v>0</v>
          </cell>
          <cell r="HA113">
            <v>0</v>
          </cell>
        </row>
        <row r="114">
          <cell r="B114" t="str">
            <v>LP12Q</v>
          </cell>
          <cell r="C114">
            <v>0</v>
          </cell>
          <cell r="D114">
            <v>0</v>
          </cell>
          <cell r="E114">
            <v>913514951</v>
          </cell>
          <cell r="F114" t="str">
            <v>21121KFB306L1</v>
          </cell>
          <cell r="G114" t="str">
            <v>21121KFB306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  <cell r="BF114">
            <v>0</v>
          </cell>
          <cell r="BG114">
            <v>0</v>
          </cell>
          <cell r="BH114">
            <v>0</v>
          </cell>
          <cell r="BI114">
            <v>0</v>
          </cell>
          <cell r="BJ114">
            <v>0</v>
          </cell>
          <cell r="BK114">
            <v>0</v>
          </cell>
          <cell r="BL114">
            <v>0</v>
          </cell>
          <cell r="BM114">
            <v>0</v>
          </cell>
          <cell r="BN114">
            <v>0</v>
          </cell>
          <cell r="BO114">
            <v>0</v>
          </cell>
          <cell r="BP114">
            <v>0</v>
          </cell>
          <cell r="BQ114">
            <v>0</v>
          </cell>
          <cell r="BR114">
            <v>0</v>
          </cell>
          <cell r="BS114">
            <v>0</v>
          </cell>
          <cell r="BT114">
            <v>0</v>
          </cell>
          <cell r="BU114">
            <v>0</v>
          </cell>
          <cell r="BV114">
            <v>0</v>
          </cell>
          <cell r="BW114">
            <v>0</v>
          </cell>
          <cell r="BX114">
            <v>0</v>
          </cell>
          <cell r="BY114">
            <v>0</v>
          </cell>
          <cell r="BZ114">
            <v>0</v>
          </cell>
          <cell r="CA114">
            <v>0</v>
          </cell>
          <cell r="CB114">
            <v>0</v>
          </cell>
          <cell r="CC114">
            <v>0</v>
          </cell>
          <cell r="CD114">
            <v>0</v>
          </cell>
          <cell r="CE114">
            <v>0</v>
          </cell>
          <cell r="CF114">
            <v>0</v>
          </cell>
          <cell r="CG114">
            <v>0</v>
          </cell>
          <cell r="CH114">
            <v>0</v>
          </cell>
          <cell r="CI114">
            <v>0</v>
          </cell>
          <cell r="CJ114">
            <v>0</v>
          </cell>
          <cell r="CK114">
            <v>0</v>
          </cell>
          <cell r="CL114">
            <v>0</v>
          </cell>
          <cell r="CM114">
            <v>0</v>
          </cell>
          <cell r="CN114">
            <v>0</v>
          </cell>
          <cell r="CO114">
            <v>0</v>
          </cell>
          <cell r="CP114">
            <v>0</v>
          </cell>
          <cell r="CQ114">
            <v>0</v>
          </cell>
          <cell r="CR114">
            <v>0</v>
          </cell>
          <cell r="CS114">
            <v>0</v>
          </cell>
          <cell r="CT114">
            <v>0</v>
          </cell>
          <cell r="CU114">
            <v>0</v>
          </cell>
          <cell r="CV114">
            <v>0</v>
          </cell>
          <cell r="CW114">
            <v>0</v>
          </cell>
          <cell r="CX114">
            <v>0</v>
          </cell>
          <cell r="CY114">
            <v>0</v>
          </cell>
          <cell r="CZ114">
            <v>0</v>
          </cell>
          <cell r="DA114">
            <v>0</v>
          </cell>
          <cell r="DB114">
            <v>0</v>
          </cell>
          <cell r="DC114">
            <v>0</v>
          </cell>
          <cell r="DD114">
            <v>0</v>
          </cell>
          <cell r="DE114">
            <v>0</v>
          </cell>
          <cell r="DF114">
            <v>0</v>
          </cell>
          <cell r="DG114">
            <v>0</v>
          </cell>
          <cell r="DH114">
            <v>0</v>
          </cell>
          <cell r="DI114">
            <v>0</v>
          </cell>
          <cell r="DJ114">
            <v>0</v>
          </cell>
          <cell r="DK114">
            <v>0</v>
          </cell>
          <cell r="DL114">
            <v>0</v>
          </cell>
          <cell r="DM114">
            <v>0</v>
          </cell>
          <cell r="DN114">
            <v>0</v>
          </cell>
          <cell r="DO114">
            <v>0</v>
          </cell>
          <cell r="DP114">
            <v>0</v>
          </cell>
          <cell r="DQ114">
            <v>0</v>
          </cell>
          <cell r="DR114">
            <v>0</v>
          </cell>
          <cell r="DS114">
            <v>0</v>
          </cell>
          <cell r="DT114">
            <v>0</v>
          </cell>
          <cell r="DU114">
            <v>0</v>
          </cell>
          <cell r="DV114">
            <v>0</v>
          </cell>
          <cell r="DW114">
            <v>0</v>
          </cell>
          <cell r="DX114">
            <v>0</v>
          </cell>
          <cell r="DY114">
            <v>0</v>
          </cell>
          <cell r="DZ114">
            <v>0</v>
          </cell>
          <cell r="EA114">
            <v>0</v>
          </cell>
          <cell r="EB114">
            <v>0</v>
          </cell>
          <cell r="EC114">
            <v>0</v>
          </cell>
          <cell r="ED114">
            <v>0</v>
          </cell>
          <cell r="EE114">
            <v>0</v>
          </cell>
          <cell r="EF114">
            <v>0</v>
          </cell>
          <cell r="EG114">
            <v>0</v>
          </cell>
          <cell r="EH114">
            <v>0</v>
          </cell>
          <cell r="EI114">
            <v>0</v>
          </cell>
          <cell r="EJ114">
            <v>0</v>
          </cell>
          <cell r="EK114">
            <v>0</v>
          </cell>
          <cell r="EL114">
            <v>0</v>
          </cell>
          <cell r="EM114">
            <v>0</v>
          </cell>
          <cell r="EN114">
            <v>0</v>
          </cell>
          <cell r="EO114">
            <v>0</v>
          </cell>
          <cell r="EP114">
            <v>0</v>
          </cell>
          <cell r="EQ114">
            <v>0</v>
          </cell>
          <cell r="ER114">
            <v>0</v>
          </cell>
          <cell r="ES114">
            <v>0</v>
          </cell>
          <cell r="ET114">
            <v>0</v>
          </cell>
          <cell r="EU114">
            <v>0</v>
          </cell>
          <cell r="EV114">
            <v>0</v>
          </cell>
          <cell r="EW114">
            <v>0</v>
          </cell>
          <cell r="EX114">
            <v>0</v>
          </cell>
          <cell r="GZ114">
            <v>0</v>
          </cell>
          <cell r="HA114">
            <v>0</v>
          </cell>
        </row>
        <row r="115">
          <cell r="B115" t="str">
            <v>LI22Y</v>
          </cell>
          <cell r="C115">
            <v>0</v>
          </cell>
          <cell r="D115">
            <v>0</v>
          </cell>
          <cell r="E115">
            <v>900941512</v>
          </cell>
          <cell r="F115" t="str">
            <v>57221Y6A206L1</v>
          </cell>
          <cell r="G115" t="str">
            <v>57221Y6A206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98</v>
          </cell>
          <cell r="X115">
            <v>0</v>
          </cell>
          <cell r="Y115">
            <v>99</v>
          </cell>
          <cell r="Z115">
            <v>0</v>
          </cell>
          <cell r="AA115">
            <v>98</v>
          </cell>
          <cell r="AB115">
            <v>0</v>
          </cell>
          <cell r="AC115">
            <v>98</v>
          </cell>
          <cell r="AD115">
            <v>0</v>
          </cell>
          <cell r="AE115">
            <v>0</v>
          </cell>
          <cell r="AF115">
            <v>0</v>
          </cell>
          <cell r="AG115">
            <v>99</v>
          </cell>
          <cell r="AH115">
            <v>99</v>
          </cell>
          <cell r="AI115">
            <v>30.306122448979593</v>
          </cell>
          <cell r="AJ115">
            <v>98</v>
          </cell>
          <cell r="AK115">
            <v>98</v>
          </cell>
          <cell r="AL115">
            <v>98</v>
          </cell>
          <cell r="AM115">
            <v>0</v>
          </cell>
          <cell r="AN115">
            <v>98</v>
          </cell>
          <cell r="AO115">
            <v>98</v>
          </cell>
          <cell r="AP115">
            <v>98</v>
          </cell>
          <cell r="AQ115">
            <v>98</v>
          </cell>
          <cell r="AR115">
            <v>0</v>
          </cell>
          <cell r="AS115">
            <v>0</v>
          </cell>
          <cell r="AT115">
            <v>99</v>
          </cell>
          <cell r="AU115">
            <v>99</v>
          </cell>
          <cell r="AV115">
            <v>0</v>
          </cell>
          <cell r="AW115">
            <v>0</v>
          </cell>
          <cell r="AX115">
            <v>0</v>
          </cell>
          <cell r="AY115">
            <v>0</v>
          </cell>
          <cell r="AZ115">
            <v>0</v>
          </cell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-99</v>
          </cell>
          <cell r="BF115">
            <v>0</v>
          </cell>
          <cell r="BG115">
            <v>99</v>
          </cell>
          <cell r="BH115">
            <v>99</v>
          </cell>
          <cell r="BI115">
            <v>110.33898305084746</v>
          </cell>
          <cell r="BJ115">
            <v>0</v>
          </cell>
          <cell r="BK115">
            <v>0</v>
          </cell>
          <cell r="BL115">
            <v>0</v>
          </cell>
          <cell r="BM115">
            <v>0</v>
          </cell>
          <cell r="BN115">
            <v>0</v>
          </cell>
          <cell r="BO115">
            <v>0</v>
          </cell>
          <cell r="BP115">
            <v>0</v>
          </cell>
          <cell r="BQ115">
            <v>0</v>
          </cell>
          <cell r="BR115">
            <v>0</v>
          </cell>
          <cell r="BS115">
            <v>0</v>
          </cell>
          <cell r="BT115">
            <v>99</v>
          </cell>
          <cell r="BU115">
            <v>99</v>
          </cell>
          <cell r="BV115">
            <v>80.33898305084746</v>
          </cell>
          <cell r="BW115">
            <v>0</v>
          </cell>
          <cell r="BX115">
            <v>0</v>
          </cell>
          <cell r="BY115">
            <v>0</v>
          </cell>
          <cell r="BZ115">
            <v>0</v>
          </cell>
          <cell r="CA115">
            <v>0</v>
          </cell>
          <cell r="CB115">
            <v>0</v>
          </cell>
          <cell r="CC115">
            <v>0</v>
          </cell>
          <cell r="CD115">
            <v>0</v>
          </cell>
          <cell r="CE115">
            <v>0</v>
          </cell>
          <cell r="CF115">
            <v>0</v>
          </cell>
          <cell r="CG115">
            <v>99</v>
          </cell>
          <cell r="CH115">
            <v>99</v>
          </cell>
          <cell r="CI115">
            <v>50.33898305084746</v>
          </cell>
          <cell r="CJ115">
            <v>0</v>
          </cell>
          <cell r="CK115">
            <v>0</v>
          </cell>
          <cell r="CL115">
            <v>0</v>
          </cell>
          <cell r="CM115">
            <v>0</v>
          </cell>
          <cell r="CN115">
            <v>59</v>
          </cell>
          <cell r="CO115">
            <v>0</v>
          </cell>
          <cell r="CP115">
            <v>59</v>
          </cell>
          <cell r="CQ115">
            <v>0</v>
          </cell>
          <cell r="CR115">
            <v>59</v>
          </cell>
          <cell r="CS115">
            <v>0</v>
          </cell>
          <cell r="CT115">
            <v>40</v>
          </cell>
          <cell r="CU115">
            <v>40</v>
          </cell>
          <cell r="CV115">
            <v>50.33898305084746</v>
          </cell>
          <cell r="CW115">
            <v>0</v>
          </cell>
          <cell r="CX115">
            <v>0</v>
          </cell>
          <cell r="CY115">
            <v>0</v>
          </cell>
          <cell r="CZ115">
            <v>0</v>
          </cell>
          <cell r="DA115">
            <v>0</v>
          </cell>
          <cell r="DB115">
            <v>0</v>
          </cell>
          <cell r="DC115">
            <v>0</v>
          </cell>
          <cell r="DD115">
            <v>0</v>
          </cell>
          <cell r="DE115">
            <v>0</v>
          </cell>
          <cell r="DF115">
            <v>0</v>
          </cell>
          <cell r="DG115">
            <v>40</v>
          </cell>
          <cell r="DH115">
            <v>40</v>
          </cell>
          <cell r="DI115">
            <v>20.33898305084746</v>
          </cell>
          <cell r="DJ115">
            <v>19</v>
          </cell>
          <cell r="DK115">
            <v>0</v>
          </cell>
          <cell r="DL115">
            <v>0</v>
          </cell>
          <cell r="DM115">
            <v>0</v>
          </cell>
          <cell r="DN115">
            <v>59</v>
          </cell>
          <cell r="DO115">
            <v>0</v>
          </cell>
          <cell r="DP115">
            <v>59</v>
          </cell>
          <cell r="DQ115">
            <v>0</v>
          </cell>
          <cell r="DR115">
            <v>59</v>
          </cell>
          <cell r="DS115">
            <v>0</v>
          </cell>
          <cell r="DT115">
            <v>0</v>
          </cell>
          <cell r="DU115">
            <v>0</v>
          </cell>
          <cell r="DV115">
            <v>0</v>
          </cell>
          <cell r="DW115">
            <v>0</v>
          </cell>
          <cell r="DX115">
            <v>0</v>
          </cell>
          <cell r="DY115">
            <v>0</v>
          </cell>
          <cell r="DZ115">
            <v>0</v>
          </cell>
          <cell r="EA115">
            <v>0</v>
          </cell>
          <cell r="EB115">
            <v>0</v>
          </cell>
          <cell r="EC115">
            <v>0</v>
          </cell>
          <cell r="ED115">
            <v>0</v>
          </cell>
          <cell r="EE115">
            <v>0</v>
          </cell>
          <cell r="EF115">
            <v>0</v>
          </cell>
          <cell r="EG115">
            <v>0</v>
          </cell>
          <cell r="EH115">
            <v>0</v>
          </cell>
          <cell r="EI115">
            <v>0</v>
          </cell>
          <cell r="EJ115">
            <v>59</v>
          </cell>
          <cell r="EK115">
            <v>0</v>
          </cell>
          <cell r="EL115">
            <v>0</v>
          </cell>
          <cell r="EM115">
            <v>0</v>
          </cell>
          <cell r="EN115">
            <v>59</v>
          </cell>
          <cell r="EO115">
            <v>0</v>
          </cell>
          <cell r="EP115">
            <v>59</v>
          </cell>
          <cell r="EQ115">
            <v>0</v>
          </cell>
          <cell r="ER115">
            <v>59</v>
          </cell>
          <cell r="ES115">
            <v>0</v>
          </cell>
          <cell r="ET115">
            <v>0</v>
          </cell>
          <cell r="EU115">
            <v>0</v>
          </cell>
          <cell r="EV115">
            <v>0</v>
          </cell>
          <cell r="EW115">
            <v>0</v>
          </cell>
          <cell r="EX115">
            <v>0</v>
          </cell>
          <cell r="GZ115">
            <v>98</v>
          </cell>
          <cell r="HA115">
            <v>0</v>
          </cell>
        </row>
        <row r="116">
          <cell r="B116" t="str">
            <v>LI22Y</v>
          </cell>
          <cell r="C116">
            <v>0</v>
          </cell>
          <cell r="D116">
            <v>0</v>
          </cell>
          <cell r="E116">
            <v>900941513</v>
          </cell>
          <cell r="F116" t="str">
            <v>57221YFA306L1</v>
          </cell>
          <cell r="G116" t="str">
            <v>57221YFA306</v>
          </cell>
          <cell r="H116">
            <v>40</v>
          </cell>
          <cell r="I116">
            <v>40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40</v>
          </cell>
          <cell r="U116">
            <v>40</v>
          </cell>
          <cell r="V116">
            <v>2.2222222222222223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-37.777777777777779</v>
          </cell>
          <cell r="AF116">
            <v>0</v>
          </cell>
          <cell r="AG116">
            <v>40</v>
          </cell>
          <cell r="AH116">
            <v>40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AT116">
            <v>40</v>
          </cell>
          <cell r="AU116">
            <v>40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-40</v>
          </cell>
          <cell r="BF116">
            <v>0</v>
          </cell>
          <cell r="BG116">
            <v>40</v>
          </cell>
          <cell r="BH116">
            <v>40</v>
          </cell>
          <cell r="BI116">
            <v>90</v>
          </cell>
          <cell r="BJ116">
            <v>0</v>
          </cell>
          <cell r="BK116">
            <v>0</v>
          </cell>
          <cell r="BL116">
            <v>0</v>
          </cell>
          <cell r="BM116">
            <v>0</v>
          </cell>
          <cell r="BN116">
            <v>0</v>
          </cell>
          <cell r="BO116">
            <v>0</v>
          </cell>
          <cell r="BP116">
            <v>0</v>
          </cell>
          <cell r="BQ116">
            <v>0</v>
          </cell>
          <cell r="BR116">
            <v>0</v>
          </cell>
          <cell r="BS116">
            <v>0</v>
          </cell>
          <cell r="BT116">
            <v>40</v>
          </cell>
          <cell r="BU116">
            <v>40</v>
          </cell>
          <cell r="BV116">
            <v>60</v>
          </cell>
          <cell r="BW116">
            <v>0</v>
          </cell>
          <cell r="BX116">
            <v>0</v>
          </cell>
          <cell r="BY116">
            <v>0</v>
          </cell>
          <cell r="BZ116">
            <v>0</v>
          </cell>
          <cell r="CA116">
            <v>0</v>
          </cell>
          <cell r="CB116">
            <v>0</v>
          </cell>
          <cell r="CC116">
            <v>0</v>
          </cell>
          <cell r="CD116">
            <v>0</v>
          </cell>
          <cell r="CE116">
            <v>0</v>
          </cell>
          <cell r="CF116">
            <v>0</v>
          </cell>
          <cell r="CG116">
            <v>40</v>
          </cell>
          <cell r="CH116">
            <v>40</v>
          </cell>
          <cell r="CI116">
            <v>30</v>
          </cell>
          <cell r="CJ116">
            <v>0</v>
          </cell>
          <cell r="CK116">
            <v>0</v>
          </cell>
          <cell r="CL116">
            <v>0</v>
          </cell>
          <cell r="CM116">
            <v>0</v>
          </cell>
          <cell r="CN116">
            <v>40</v>
          </cell>
          <cell r="CO116">
            <v>0</v>
          </cell>
          <cell r="CP116">
            <v>40</v>
          </cell>
          <cell r="CQ116">
            <v>0</v>
          </cell>
          <cell r="CR116">
            <v>40</v>
          </cell>
          <cell r="CS116">
            <v>0</v>
          </cell>
          <cell r="CT116">
            <v>0</v>
          </cell>
          <cell r="CU116">
            <v>0</v>
          </cell>
          <cell r="CV116">
            <v>0</v>
          </cell>
          <cell r="CW116">
            <v>0</v>
          </cell>
          <cell r="CX116">
            <v>0</v>
          </cell>
          <cell r="CY116">
            <v>0</v>
          </cell>
          <cell r="CZ116">
            <v>0</v>
          </cell>
          <cell r="DA116">
            <v>0</v>
          </cell>
          <cell r="DB116">
            <v>0</v>
          </cell>
          <cell r="DC116">
            <v>0</v>
          </cell>
          <cell r="DD116">
            <v>0</v>
          </cell>
          <cell r="DE116">
            <v>0</v>
          </cell>
          <cell r="DF116">
            <v>0</v>
          </cell>
          <cell r="DG116">
            <v>0</v>
          </cell>
          <cell r="DH116">
            <v>0</v>
          </cell>
          <cell r="DI116">
            <v>0</v>
          </cell>
          <cell r="DJ116">
            <v>28</v>
          </cell>
          <cell r="DK116">
            <v>0</v>
          </cell>
          <cell r="DL116">
            <v>0</v>
          </cell>
          <cell r="DM116">
            <v>0</v>
          </cell>
          <cell r="DN116">
            <v>28</v>
          </cell>
          <cell r="DO116">
            <v>0</v>
          </cell>
          <cell r="DP116">
            <v>28</v>
          </cell>
          <cell r="DQ116">
            <v>0</v>
          </cell>
          <cell r="DR116">
            <v>28</v>
          </cell>
          <cell r="DS116">
            <v>0</v>
          </cell>
          <cell r="DT116">
            <v>0</v>
          </cell>
          <cell r="DU116">
            <v>0</v>
          </cell>
          <cell r="DV116">
            <v>0</v>
          </cell>
          <cell r="DW116">
            <v>0</v>
          </cell>
          <cell r="DX116">
            <v>0</v>
          </cell>
          <cell r="DY116">
            <v>0</v>
          </cell>
          <cell r="DZ116">
            <v>0</v>
          </cell>
          <cell r="EA116">
            <v>0</v>
          </cell>
          <cell r="EB116">
            <v>0</v>
          </cell>
          <cell r="EC116">
            <v>0</v>
          </cell>
          <cell r="ED116">
            <v>0</v>
          </cell>
          <cell r="EE116">
            <v>0</v>
          </cell>
          <cell r="EF116">
            <v>0</v>
          </cell>
          <cell r="EG116">
            <v>0</v>
          </cell>
          <cell r="EH116">
            <v>0</v>
          </cell>
          <cell r="EI116">
            <v>0</v>
          </cell>
          <cell r="EJ116">
            <v>68</v>
          </cell>
          <cell r="EK116">
            <v>0</v>
          </cell>
          <cell r="EL116">
            <v>0</v>
          </cell>
          <cell r="EM116">
            <v>0</v>
          </cell>
          <cell r="EN116">
            <v>68</v>
          </cell>
          <cell r="EO116">
            <v>0</v>
          </cell>
          <cell r="EP116">
            <v>68</v>
          </cell>
          <cell r="EQ116">
            <v>0</v>
          </cell>
          <cell r="ER116">
            <v>68</v>
          </cell>
          <cell r="ES116">
            <v>0</v>
          </cell>
          <cell r="ET116">
            <v>0</v>
          </cell>
          <cell r="EU116">
            <v>0</v>
          </cell>
          <cell r="EV116">
            <v>0</v>
          </cell>
          <cell r="EW116">
            <v>0</v>
          </cell>
          <cell r="EX116">
            <v>0</v>
          </cell>
          <cell r="GZ116">
            <v>0</v>
          </cell>
          <cell r="HA116">
            <v>0</v>
          </cell>
        </row>
        <row r="117">
          <cell r="B117" t="str">
            <v>LI22Y</v>
          </cell>
          <cell r="C117">
            <v>0</v>
          </cell>
          <cell r="D117">
            <v>0</v>
          </cell>
          <cell r="E117">
            <v>900941514</v>
          </cell>
          <cell r="F117" t="str">
            <v>57221YOA106L1</v>
          </cell>
          <cell r="G117" t="str">
            <v>57221YOA106</v>
          </cell>
          <cell r="H117">
            <v>2</v>
          </cell>
          <cell r="I117">
            <v>2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2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109</v>
          </cell>
          <cell r="AK117">
            <v>109</v>
          </cell>
          <cell r="AL117">
            <v>109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-2</v>
          </cell>
          <cell r="AS117">
            <v>1</v>
          </cell>
          <cell r="AT117">
            <v>110</v>
          </cell>
          <cell r="AU117">
            <v>111</v>
          </cell>
          <cell r="AV117">
            <v>16.836734693877553</v>
          </cell>
          <cell r="AW117">
            <v>86</v>
          </cell>
          <cell r="AX117">
            <v>86</v>
          </cell>
          <cell r="AY117">
            <v>120</v>
          </cell>
          <cell r="AZ117">
            <v>0</v>
          </cell>
          <cell r="BA117">
            <v>196</v>
          </cell>
          <cell r="BB117">
            <v>196</v>
          </cell>
          <cell r="BC117">
            <v>196</v>
          </cell>
          <cell r="BD117">
            <v>196</v>
          </cell>
          <cell r="BE117">
            <v>-94.16326530612244</v>
          </cell>
          <cell r="BF117">
            <v>0</v>
          </cell>
          <cell r="BG117">
            <v>35</v>
          </cell>
          <cell r="BH117">
            <v>35</v>
          </cell>
          <cell r="BI117">
            <v>4.6052631578947372</v>
          </cell>
          <cell r="BJ117">
            <v>193</v>
          </cell>
          <cell r="BK117">
            <v>0</v>
          </cell>
          <cell r="BL117">
            <v>0</v>
          </cell>
          <cell r="BM117">
            <v>0</v>
          </cell>
          <cell r="BN117">
            <v>228</v>
          </cell>
          <cell r="BO117">
            <v>0</v>
          </cell>
          <cell r="BP117">
            <v>228</v>
          </cell>
          <cell r="BQ117">
            <v>0</v>
          </cell>
          <cell r="BR117">
            <v>228</v>
          </cell>
          <cell r="BS117">
            <v>0</v>
          </cell>
          <cell r="BT117">
            <v>0</v>
          </cell>
          <cell r="BU117">
            <v>0</v>
          </cell>
          <cell r="BV117">
            <v>0</v>
          </cell>
          <cell r="BW117">
            <v>196</v>
          </cell>
          <cell r="BX117">
            <v>0</v>
          </cell>
          <cell r="BY117">
            <v>0</v>
          </cell>
          <cell r="BZ117">
            <v>0</v>
          </cell>
          <cell r="CA117">
            <v>196</v>
          </cell>
          <cell r="CB117">
            <v>0</v>
          </cell>
          <cell r="CC117">
            <v>196</v>
          </cell>
          <cell r="CD117">
            <v>0</v>
          </cell>
          <cell r="CE117">
            <v>196</v>
          </cell>
          <cell r="CF117">
            <v>0</v>
          </cell>
          <cell r="CG117">
            <v>0</v>
          </cell>
          <cell r="CH117">
            <v>0</v>
          </cell>
          <cell r="CI117">
            <v>0</v>
          </cell>
          <cell r="CJ117">
            <v>98</v>
          </cell>
          <cell r="CK117">
            <v>0</v>
          </cell>
          <cell r="CL117">
            <v>0</v>
          </cell>
          <cell r="CM117">
            <v>0</v>
          </cell>
          <cell r="CN117">
            <v>98</v>
          </cell>
          <cell r="CO117">
            <v>0</v>
          </cell>
          <cell r="CP117">
            <v>98</v>
          </cell>
          <cell r="CQ117">
            <v>0</v>
          </cell>
          <cell r="CR117">
            <v>98</v>
          </cell>
          <cell r="CS117">
            <v>0</v>
          </cell>
          <cell r="CT117">
            <v>0</v>
          </cell>
          <cell r="CU117">
            <v>0</v>
          </cell>
          <cell r="CV117">
            <v>0</v>
          </cell>
          <cell r="CW117">
            <v>0</v>
          </cell>
          <cell r="CX117">
            <v>0</v>
          </cell>
          <cell r="CY117">
            <v>0</v>
          </cell>
          <cell r="CZ117">
            <v>0</v>
          </cell>
          <cell r="DA117">
            <v>0</v>
          </cell>
          <cell r="DB117">
            <v>0</v>
          </cell>
          <cell r="DC117">
            <v>0</v>
          </cell>
          <cell r="DD117">
            <v>0</v>
          </cell>
          <cell r="DE117">
            <v>0</v>
          </cell>
          <cell r="DF117">
            <v>0</v>
          </cell>
          <cell r="DG117">
            <v>0</v>
          </cell>
          <cell r="DH117">
            <v>0</v>
          </cell>
          <cell r="DI117">
            <v>0</v>
          </cell>
          <cell r="DJ117">
            <v>98</v>
          </cell>
          <cell r="DK117">
            <v>0</v>
          </cell>
          <cell r="DL117">
            <v>0</v>
          </cell>
          <cell r="DM117">
            <v>0</v>
          </cell>
          <cell r="DN117">
            <v>98</v>
          </cell>
          <cell r="DO117">
            <v>0</v>
          </cell>
          <cell r="DP117">
            <v>98</v>
          </cell>
          <cell r="DQ117">
            <v>0</v>
          </cell>
          <cell r="DR117">
            <v>98</v>
          </cell>
          <cell r="DS117">
            <v>0</v>
          </cell>
          <cell r="DT117">
            <v>0</v>
          </cell>
          <cell r="DU117">
            <v>0</v>
          </cell>
          <cell r="DV117">
            <v>0</v>
          </cell>
          <cell r="DW117">
            <v>0</v>
          </cell>
          <cell r="DX117">
            <v>0</v>
          </cell>
          <cell r="DY117">
            <v>0</v>
          </cell>
          <cell r="DZ117">
            <v>0</v>
          </cell>
          <cell r="EA117">
            <v>0</v>
          </cell>
          <cell r="EB117">
            <v>0</v>
          </cell>
          <cell r="EC117">
            <v>0</v>
          </cell>
          <cell r="ED117">
            <v>0</v>
          </cell>
          <cell r="EE117">
            <v>0</v>
          </cell>
          <cell r="EF117">
            <v>0</v>
          </cell>
          <cell r="EG117">
            <v>0</v>
          </cell>
          <cell r="EH117">
            <v>0</v>
          </cell>
          <cell r="EI117">
            <v>0</v>
          </cell>
          <cell r="EJ117">
            <v>98</v>
          </cell>
          <cell r="EK117">
            <v>0</v>
          </cell>
          <cell r="EL117">
            <v>0</v>
          </cell>
          <cell r="EM117">
            <v>0</v>
          </cell>
          <cell r="EN117">
            <v>98</v>
          </cell>
          <cell r="EO117">
            <v>0</v>
          </cell>
          <cell r="EP117">
            <v>98</v>
          </cell>
          <cell r="EQ117">
            <v>0</v>
          </cell>
          <cell r="ER117">
            <v>98</v>
          </cell>
          <cell r="ES117">
            <v>0</v>
          </cell>
          <cell r="ET117">
            <v>0</v>
          </cell>
          <cell r="EU117">
            <v>0</v>
          </cell>
          <cell r="EV117">
            <v>0</v>
          </cell>
          <cell r="EW117">
            <v>0</v>
          </cell>
          <cell r="EX117">
            <v>0</v>
          </cell>
          <cell r="GZ117">
            <v>0</v>
          </cell>
          <cell r="HA117">
            <v>98</v>
          </cell>
        </row>
        <row r="118">
          <cell r="B118" t="str">
            <v>LS20Y</v>
          </cell>
          <cell r="C118">
            <v>0</v>
          </cell>
          <cell r="D118">
            <v>0</v>
          </cell>
          <cell r="E118">
            <v>913515044</v>
          </cell>
          <cell r="F118" t="str">
            <v>51151YOA106L1</v>
          </cell>
          <cell r="G118" t="str">
            <v>51151YOA106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  <cell r="BF118">
            <v>0</v>
          </cell>
          <cell r="BG118">
            <v>0</v>
          </cell>
          <cell r="BH118">
            <v>0</v>
          </cell>
          <cell r="BI118">
            <v>0</v>
          </cell>
          <cell r="BJ118">
            <v>0</v>
          </cell>
          <cell r="BK118">
            <v>0</v>
          </cell>
          <cell r="BL118">
            <v>0</v>
          </cell>
          <cell r="BM118">
            <v>0</v>
          </cell>
          <cell r="BN118">
            <v>0</v>
          </cell>
          <cell r="BO118">
            <v>0</v>
          </cell>
          <cell r="BP118">
            <v>0</v>
          </cell>
          <cell r="BQ118">
            <v>0</v>
          </cell>
          <cell r="BR118">
            <v>0</v>
          </cell>
          <cell r="BS118">
            <v>0</v>
          </cell>
          <cell r="BT118">
            <v>0</v>
          </cell>
          <cell r="BU118">
            <v>0</v>
          </cell>
          <cell r="BV118">
            <v>0</v>
          </cell>
          <cell r="BW118">
            <v>0</v>
          </cell>
          <cell r="BX118">
            <v>0</v>
          </cell>
          <cell r="BY118">
            <v>0</v>
          </cell>
          <cell r="BZ118">
            <v>0</v>
          </cell>
          <cell r="CA118">
            <v>0</v>
          </cell>
          <cell r="CB118">
            <v>0</v>
          </cell>
          <cell r="CC118">
            <v>0</v>
          </cell>
          <cell r="CD118">
            <v>0</v>
          </cell>
          <cell r="CE118">
            <v>0</v>
          </cell>
          <cell r="CF118">
            <v>0</v>
          </cell>
          <cell r="CG118">
            <v>0</v>
          </cell>
          <cell r="CH118">
            <v>0</v>
          </cell>
          <cell r="CI118">
            <v>0</v>
          </cell>
          <cell r="CJ118">
            <v>0</v>
          </cell>
          <cell r="CK118">
            <v>0</v>
          </cell>
          <cell r="CL118">
            <v>0</v>
          </cell>
          <cell r="CM118">
            <v>0</v>
          </cell>
          <cell r="CN118">
            <v>0</v>
          </cell>
          <cell r="CO118">
            <v>0</v>
          </cell>
          <cell r="CP118">
            <v>0</v>
          </cell>
          <cell r="CQ118">
            <v>0</v>
          </cell>
          <cell r="CR118">
            <v>0</v>
          </cell>
          <cell r="CS118">
            <v>0</v>
          </cell>
          <cell r="CT118">
            <v>0</v>
          </cell>
          <cell r="CU118">
            <v>0</v>
          </cell>
          <cell r="CV118">
            <v>0</v>
          </cell>
          <cell r="CW118">
            <v>0</v>
          </cell>
          <cell r="CX118">
            <v>0</v>
          </cell>
          <cell r="CY118">
            <v>0</v>
          </cell>
          <cell r="CZ118">
            <v>0</v>
          </cell>
          <cell r="DA118">
            <v>0</v>
          </cell>
          <cell r="DB118">
            <v>0</v>
          </cell>
          <cell r="DC118">
            <v>0</v>
          </cell>
          <cell r="DD118">
            <v>0</v>
          </cell>
          <cell r="DE118">
            <v>0</v>
          </cell>
          <cell r="DF118">
            <v>0</v>
          </cell>
          <cell r="DG118">
            <v>0</v>
          </cell>
          <cell r="DH118">
            <v>0</v>
          </cell>
          <cell r="DI118">
            <v>0</v>
          </cell>
          <cell r="DJ118">
            <v>0</v>
          </cell>
          <cell r="DK118">
            <v>0</v>
          </cell>
          <cell r="DL118">
            <v>0</v>
          </cell>
          <cell r="DM118">
            <v>0</v>
          </cell>
          <cell r="DN118">
            <v>0</v>
          </cell>
          <cell r="DO118">
            <v>0</v>
          </cell>
          <cell r="DP118">
            <v>0</v>
          </cell>
          <cell r="DQ118">
            <v>0</v>
          </cell>
          <cell r="DR118">
            <v>0</v>
          </cell>
          <cell r="DS118">
            <v>0</v>
          </cell>
          <cell r="DT118">
            <v>0</v>
          </cell>
          <cell r="DU118">
            <v>0</v>
          </cell>
          <cell r="DV118">
            <v>0</v>
          </cell>
          <cell r="DW118">
            <v>0</v>
          </cell>
          <cell r="DX118">
            <v>0</v>
          </cell>
          <cell r="DY118">
            <v>0</v>
          </cell>
          <cell r="DZ118">
            <v>0</v>
          </cell>
          <cell r="EA118">
            <v>0</v>
          </cell>
          <cell r="EB118">
            <v>0</v>
          </cell>
          <cell r="EC118">
            <v>0</v>
          </cell>
          <cell r="ED118">
            <v>0</v>
          </cell>
          <cell r="EE118">
            <v>0</v>
          </cell>
          <cell r="EF118">
            <v>0</v>
          </cell>
          <cell r="EG118">
            <v>0</v>
          </cell>
          <cell r="EH118">
            <v>0</v>
          </cell>
          <cell r="EI118">
            <v>0</v>
          </cell>
          <cell r="EJ118">
            <v>0</v>
          </cell>
          <cell r="EK118">
            <v>0</v>
          </cell>
          <cell r="EL118">
            <v>0</v>
          </cell>
          <cell r="EM118">
            <v>0</v>
          </cell>
          <cell r="EN118">
            <v>0</v>
          </cell>
          <cell r="EO118">
            <v>0</v>
          </cell>
          <cell r="EP118">
            <v>0</v>
          </cell>
          <cell r="EQ118">
            <v>0</v>
          </cell>
          <cell r="ER118">
            <v>0</v>
          </cell>
          <cell r="ES118">
            <v>0</v>
          </cell>
          <cell r="ET118">
            <v>0</v>
          </cell>
          <cell r="EU118">
            <v>0</v>
          </cell>
          <cell r="EV118">
            <v>0</v>
          </cell>
          <cell r="EW118">
            <v>0</v>
          </cell>
          <cell r="EX118">
            <v>0</v>
          </cell>
          <cell r="GZ118">
            <v>0</v>
          </cell>
          <cell r="HA118">
            <v>0</v>
          </cell>
        </row>
        <row r="119">
          <cell r="B119" t="str">
            <v>LST12</v>
          </cell>
          <cell r="C119">
            <v>0</v>
          </cell>
          <cell r="D119">
            <v>0</v>
          </cell>
          <cell r="E119">
            <v>0</v>
          </cell>
          <cell r="F119" t="str">
            <v>51121C6A206L1</v>
          </cell>
          <cell r="G119" t="str">
            <v>51121C6A206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  <cell r="BF119">
            <v>0</v>
          </cell>
          <cell r="BG119">
            <v>0</v>
          </cell>
          <cell r="BH119">
            <v>0</v>
          </cell>
          <cell r="BI119">
            <v>0</v>
          </cell>
          <cell r="BJ119">
            <v>0</v>
          </cell>
          <cell r="BK119">
            <v>0</v>
          </cell>
          <cell r="BL119">
            <v>0</v>
          </cell>
          <cell r="BM119">
            <v>0</v>
          </cell>
          <cell r="BN119">
            <v>0</v>
          </cell>
          <cell r="BO119">
            <v>0</v>
          </cell>
          <cell r="BP119">
            <v>0</v>
          </cell>
          <cell r="BQ119">
            <v>0</v>
          </cell>
          <cell r="BR119">
            <v>0</v>
          </cell>
          <cell r="BS119">
            <v>0</v>
          </cell>
          <cell r="BT119">
            <v>0</v>
          </cell>
          <cell r="BU119">
            <v>0</v>
          </cell>
          <cell r="BV119">
            <v>0</v>
          </cell>
          <cell r="BW119">
            <v>0</v>
          </cell>
          <cell r="BX119">
            <v>0</v>
          </cell>
          <cell r="BY119">
            <v>0</v>
          </cell>
          <cell r="BZ119">
            <v>0</v>
          </cell>
          <cell r="CA119">
            <v>0</v>
          </cell>
          <cell r="CB119">
            <v>0</v>
          </cell>
          <cell r="CC119">
            <v>0</v>
          </cell>
          <cell r="CD119">
            <v>0</v>
          </cell>
          <cell r="CE119">
            <v>0</v>
          </cell>
          <cell r="CF119">
            <v>0</v>
          </cell>
          <cell r="CG119">
            <v>0</v>
          </cell>
          <cell r="CH119">
            <v>0</v>
          </cell>
          <cell r="CI119">
            <v>0</v>
          </cell>
          <cell r="CJ119">
            <v>0</v>
          </cell>
          <cell r="CK119">
            <v>0</v>
          </cell>
          <cell r="CL119">
            <v>0</v>
          </cell>
          <cell r="CM119">
            <v>0</v>
          </cell>
          <cell r="CN119">
            <v>0</v>
          </cell>
          <cell r="CO119">
            <v>0</v>
          </cell>
          <cell r="CP119">
            <v>0</v>
          </cell>
          <cell r="CQ119">
            <v>0</v>
          </cell>
          <cell r="CR119">
            <v>0</v>
          </cell>
          <cell r="CS119">
            <v>0</v>
          </cell>
          <cell r="CT119">
            <v>0</v>
          </cell>
          <cell r="CU119">
            <v>0</v>
          </cell>
          <cell r="CV119">
            <v>0</v>
          </cell>
          <cell r="CW119">
            <v>0</v>
          </cell>
          <cell r="CX119">
            <v>0</v>
          </cell>
          <cell r="CY119">
            <v>0</v>
          </cell>
          <cell r="CZ119">
            <v>0</v>
          </cell>
          <cell r="DA119">
            <v>0</v>
          </cell>
          <cell r="DB119">
            <v>0</v>
          </cell>
          <cell r="DC119">
            <v>0</v>
          </cell>
          <cell r="DD119">
            <v>0</v>
          </cell>
          <cell r="DE119">
            <v>0</v>
          </cell>
          <cell r="DF119">
            <v>0</v>
          </cell>
          <cell r="DG119">
            <v>0</v>
          </cell>
          <cell r="DH119">
            <v>0</v>
          </cell>
          <cell r="DI119">
            <v>0</v>
          </cell>
          <cell r="DJ119">
            <v>0</v>
          </cell>
          <cell r="DK119">
            <v>0</v>
          </cell>
          <cell r="DL119">
            <v>0</v>
          </cell>
          <cell r="DM119">
            <v>0</v>
          </cell>
          <cell r="DN119">
            <v>0</v>
          </cell>
          <cell r="DO119">
            <v>0</v>
          </cell>
          <cell r="DP119">
            <v>0</v>
          </cell>
          <cell r="DQ119">
            <v>0</v>
          </cell>
          <cell r="DR119">
            <v>0</v>
          </cell>
          <cell r="DS119">
            <v>0</v>
          </cell>
          <cell r="DT119">
            <v>0</v>
          </cell>
          <cell r="DU119">
            <v>0</v>
          </cell>
          <cell r="DV119">
            <v>0</v>
          </cell>
          <cell r="DW119">
            <v>0</v>
          </cell>
          <cell r="DX119">
            <v>0</v>
          </cell>
          <cell r="DY119">
            <v>0</v>
          </cell>
          <cell r="DZ119">
            <v>0</v>
          </cell>
          <cell r="EA119">
            <v>0</v>
          </cell>
          <cell r="EB119">
            <v>0</v>
          </cell>
          <cell r="EC119">
            <v>0</v>
          </cell>
          <cell r="ED119">
            <v>0</v>
          </cell>
          <cell r="EE119">
            <v>0</v>
          </cell>
          <cell r="EF119">
            <v>0</v>
          </cell>
          <cell r="EG119">
            <v>0</v>
          </cell>
          <cell r="EH119">
            <v>0</v>
          </cell>
          <cell r="EI119">
            <v>0</v>
          </cell>
          <cell r="EJ119">
            <v>0</v>
          </cell>
          <cell r="EK119">
            <v>0</v>
          </cell>
          <cell r="EL119">
            <v>0</v>
          </cell>
          <cell r="EM119">
            <v>0</v>
          </cell>
          <cell r="EN119">
            <v>0</v>
          </cell>
          <cell r="EO119">
            <v>0</v>
          </cell>
          <cell r="EP119">
            <v>0</v>
          </cell>
          <cell r="EQ119">
            <v>0</v>
          </cell>
          <cell r="ER119">
            <v>0</v>
          </cell>
          <cell r="ES119">
            <v>0</v>
          </cell>
          <cell r="ET119">
            <v>0</v>
          </cell>
          <cell r="EU119">
            <v>0</v>
          </cell>
          <cell r="EV119">
            <v>0</v>
          </cell>
          <cell r="EW119">
            <v>0</v>
          </cell>
          <cell r="EX119">
            <v>0</v>
          </cell>
          <cell r="GZ119">
            <v>0</v>
          </cell>
          <cell r="HA119">
            <v>0</v>
          </cell>
        </row>
        <row r="120">
          <cell r="B120" t="str">
            <v>LST12</v>
          </cell>
          <cell r="C120">
            <v>0</v>
          </cell>
          <cell r="D120">
            <v>0</v>
          </cell>
          <cell r="E120">
            <v>913515028</v>
          </cell>
          <cell r="F120" t="str">
            <v>51121CFA306L1</v>
          </cell>
          <cell r="G120" t="str">
            <v>51121CFA306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  <cell r="BF120">
            <v>0</v>
          </cell>
          <cell r="BG120">
            <v>0</v>
          </cell>
          <cell r="BH120">
            <v>0</v>
          </cell>
          <cell r="BI120">
            <v>0</v>
          </cell>
          <cell r="BJ120">
            <v>0</v>
          </cell>
          <cell r="BK120">
            <v>0</v>
          </cell>
          <cell r="BL120">
            <v>0</v>
          </cell>
          <cell r="BM120">
            <v>0</v>
          </cell>
          <cell r="BN120">
            <v>0</v>
          </cell>
          <cell r="BO120">
            <v>0</v>
          </cell>
          <cell r="BP120">
            <v>0</v>
          </cell>
          <cell r="BQ120">
            <v>0</v>
          </cell>
          <cell r="BR120">
            <v>0</v>
          </cell>
          <cell r="BS120">
            <v>0</v>
          </cell>
          <cell r="BT120">
            <v>0</v>
          </cell>
          <cell r="BU120">
            <v>0</v>
          </cell>
          <cell r="BV120">
            <v>0</v>
          </cell>
          <cell r="BW120">
            <v>0</v>
          </cell>
          <cell r="BX120">
            <v>0</v>
          </cell>
          <cell r="BY120">
            <v>0</v>
          </cell>
          <cell r="BZ120">
            <v>0</v>
          </cell>
          <cell r="CA120">
            <v>0</v>
          </cell>
          <cell r="CB120">
            <v>0</v>
          </cell>
          <cell r="CC120">
            <v>0</v>
          </cell>
          <cell r="CD120">
            <v>0</v>
          </cell>
          <cell r="CE120">
            <v>0</v>
          </cell>
          <cell r="CF120">
            <v>0</v>
          </cell>
          <cell r="CG120">
            <v>0</v>
          </cell>
          <cell r="CH120">
            <v>0</v>
          </cell>
          <cell r="CI120">
            <v>0</v>
          </cell>
          <cell r="CJ120">
            <v>0</v>
          </cell>
          <cell r="CK120">
            <v>0</v>
          </cell>
          <cell r="CL120">
            <v>0</v>
          </cell>
          <cell r="CM120">
            <v>0</v>
          </cell>
          <cell r="CN120">
            <v>0</v>
          </cell>
          <cell r="CO120">
            <v>0</v>
          </cell>
          <cell r="CP120">
            <v>0</v>
          </cell>
          <cell r="CQ120">
            <v>0</v>
          </cell>
          <cell r="CR120">
            <v>0</v>
          </cell>
          <cell r="CS120">
            <v>0</v>
          </cell>
          <cell r="CT120">
            <v>0</v>
          </cell>
          <cell r="CU120">
            <v>0</v>
          </cell>
          <cell r="CV120">
            <v>0</v>
          </cell>
          <cell r="CW120">
            <v>0</v>
          </cell>
          <cell r="CX120">
            <v>0</v>
          </cell>
          <cell r="CY120">
            <v>0</v>
          </cell>
          <cell r="CZ120">
            <v>0</v>
          </cell>
          <cell r="DA120">
            <v>0</v>
          </cell>
          <cell r="DB120">
            <v>0</v>
          </cell>
          <cell r="DC120">
            <v>0</v>
          </cell>
          <cell r="DD120">
            <v>0</v>
          </cell>
          <cell r="DE120">
            <v>0</v>
          </cell>
          <cell r="DF120">
            <v>0</v>
          </cell>
          <cell r="DG120">
            <v>0</v>
          </cell>
          <cell r="DH120">
            <v>0</v>
          </cell>
          <cell r="DI120">
            <v>0</v>
          </cell>
          <cell r="DJ120">
            <v>0</v>
          </cell>
          <cell r="DK120">
            <v>0</v>
          </cell>
          <cell r="DL120">
            <v>0</v>
          </cell>
          <cell r="DM120">
            <v>0</v>
          </cell>
          <cell r="DN120">
            <v>0</v>
          </cell>
          <cell r="DO120">
            <v>0</v>
          </cell>
          <cell r="DP120">
            <v>0</v>
          </cell>
          <cell r="DQ120">
            <v>0</v>
          </cell>
          <cell r="DR120">
            <v>0</v>
          </cell>
          <cell r="DS120">
            <v>0</v>
          </cell>
          <cell r="DT120">
            <v>0</v>
          </cell>
          <cell r="DU120">
            <v>0</v>
          </cell>
          <cell r="DV120">
            <v>0</v>
          </cell>
          <cell r="DW120">
            <v>0</v>
          </cell>
          <cell r="DX120">
            <v>0</v>
          </cell>
          <cell r="DY120">
            <v>0</v>
          </cell>
          <cell r="DZ120">
            <v>0</v>
          </cell>
          <cell r="EA120">
            <v>0</v>
          </cell>
          <cell r="EB120">
            <v>0</v>
          </cell>
          <cell r="EC120">
            <v>0</v>
          </cell>
          <cell r="ED120">
            <v>0</v>
          </cell>
          <cell r="EE120">
            <v>0</v>
          </cell>
          <cell r="EF120">
            <v>0</v>
          </cell>
          <cell r="EG120">
            <v>0</v>
          </cell>
          <cell r="EH120">
            <v>0</v>
          </cell>
          <cell r="EI120">
            <v>0</v>
          </cell>
          <cell r="EJ120">
            <v>0</v>
          </cell>
          <cell r="EK120">
            <v>0</v>
          </cell>
          <cell r="EL120">
            <v>0</v>
          </cell>
          <cell r="EM120">
            <v>0</v>
          </cell>
          <cell r="EN120">
            <v>0</v>
          </cell>
          <cell r="EO120">
            <v>0</v>
          </cell>
          <cell r="EP120">
            <v>0</v>
          </cell>
          <cell r="EQ120">
            <v>0</v>
          </cell>
          <cell r="ER120">
            <v>0</v>
          </cell>
          <cell r="ES120">
            <v>0</v>
          </cell>
          <cell r="ET120">
            <v>0</v>
          </cell>
          <cell r="EU120">
            <v>0</v>
          </cell>
          <cell r="EV120">
            <v>0</v>
          </cell>
          <cell r="EW120">
            <v>0</v>
          </cell>
          <cell r="EX120">
            <v>0</v>
          </cell>
          <cell r="GZ120">
            <v>0</v>
          </cell>
          <cell r="HA120">
            <v>0</v>
          </cell>
        </row>
        <row r="121">
          <cell r="B121" t="str">
            <v>LST12</v>
          </cell>
          <cell r="C121">
            <v>0</v>
          </cell>
          <cell r="D121">
            <v>0</v>
          </cell>
          <cell r="E121">
            <v>0</v>
          </cell>
          <cell r="F121" t="str">
            <v>51121CHA306L1</v>
          </cell>
          <cell r="G121" t="str">
            <v>51121CHA306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  <cell r="BF121">
            <v>0</v>
          </cell>
          <cell r="BG121">
            <v>0</v>
          </cell>
          <cell r="BH121">
            <v>0</v>
          </cell>
          <cell r="BI121">
            <v>0</v>
          </cell>
          <cell r="BJ121">
            <v>0</v>
          </cell>
          <cell r="BK121">
            <v>0</v>
          </cell>
          <cell r="BL121">
            <v>0</v>
          </cell>
          <cell r="BM121">
            <v>0</v>
          </cell>
          <cell r="BN121">
            <v>0</v>
          </cell>
          <cell r="BO121">
            <v>0</v>
          </cell>
          <cell r="BP121">
            <v>0</v>
          </cell>
          <cell r="BQ121">
            <v>0</v>
          </cell>
          <cell r="BR121">
            <v>0</v>
          </cell>
          <cell r="BS121">
            <v>0</v>
          </cell>
          <cell r="BT121">
            <v>0</v>
          </cell>
          <cell r="BU121">
            <v>0</v>
          </cell>
          <cell r="BV121">
            <v>0</v>
          </cell>
          <cell r="BW121">
            <v>0</v>
          </cell>
          <cell r="BX121">
            <v>0</v>
          </cell>
          <cell r="BY121">
            <v>0</v>
          </cell>
          <cell r="BZ121">
            <v>0</v>
          </cell>
          <cell r="CA121">
            <v>0</v>
          </cell>
          <cell r="CB121">
            <v>0</v>
          </cell>
          <cell r="CC121">
            <v>0</v>
          </cell>
          <cell r="CD121">
            <v>0</v>
          </cell>
          <cell r="CE121">
            <v>0</v>
          </cell>
          <cell r="CF121">
            <v>0</v>
          </cell>
          <cell r="CG121">
            <v>0</v>
          </cell>
          <cell r="CH121">
            <v>0</v>
          </cell>
          <cell r="CI121">
            <v>0</v>
          </cell>
          <cell r="CJ121">
            <v>0</v>
          </cell>
          <cell r="CK121">
            <v>0</v>
          </cell>
          <cell r="CL121">
            <v>0</v>
          </cell>
          <cell r="CM121">
            <v>0</v>
          </cell>
          <cell r="CN121">
            <v>0</v>
          </cell>
          <cell r="CO121">
            <v>0</v>
          </cell>
          <cell r="CP121">
            <v>0</v>
          </cell>
          <cell r="CQ121">
            <v>0</v>
          </cell>
          <cell r="CR121">
            <v>0</v>
          </cell>
          <cell r="CS121">
            <v>0</v>
          </cell>
          <cell r="CT121">
            <v>0</v>
          </cell>
          <cell r="CU121">
            <v>0</v>
          </cell>
          <cell r="CV121">
            <v>0</v>
          </cell>
          <cell r="CW121">
            <v>0</v>
          </cell>
          <cell r="CX121">
            <v>0</v>
          </cell>
          <cell r="CY121">
            <v>0</v>
          </cell>
          <cell r="CZ121">
            <v>0</v>
          </cell>
          <cell r="DA121">
            <v>0</v>
          </cell>
          <cell r="DB121">
            <v>0</v>
          </cell>
          <cell r="DC121">
            <v>0</v>
          </cell>
          <cell r="DD121">
            <v>0</v>
          </cell>
          <cell r="DE121">
            <v>0</v>
          </cell>
          <cell r="DF121">
            <v>0</v>
          </cell>
          <cell r="DG121">
            <v>0</v>
          </cell>
          <cell r="DH121">
            <v>0</v>
          </cell>
          <cell r="DI121">
            <v>0</v>
          </cell>
          <cell r="DJ121">
            <v>0</v>
          </cell>
          <cell r="DK121">
            <v>0</v>
          </cell>
          <cell r="DL121">
            <v>0</v>
          </cell>
          <cell r="DM121">
            <v>0</v>
          </cell>
          <cell r="DN121">
            <v>0</v>
          </cell>
          <cell r="DO121">
            <v>0</v>
          </cell>
          <cell r="DP121">
            <v>0</v>
          </cell>
          <cell r="DQ121">
            <v>0</v>
          </cell>
          <cell r="DR121">
            <v>0</v>
          </cell>
          <cell r="DS121">
            <v>0</v>
          </cell>
          <cell r="DT121">
            <v>0</v>
          </cell>
          <cell r="DU121">
            <v>0</v>
          </cell>
          <cell r="DV121">
            <v>0</v>
          </cell>
          <cell r="DW121">
            <v>0</v>
          </cell>
          <cell r="DX121">
            <v>0</v>
          </cell>
          <cell r="DY121">
            <v>0</v>
          </cell>
          <cell r="DZ121">
            <v>0</v>
          </cell>
          <cell r="EA121">
            <v>0</v>
          </cell>
          <cell r="EB121">
            <v>0</v>
          </cell>
          <cell r="EC121">
            <v>0</v>
          </cell>
          <cell r="ED121">
            <v>0</v>
          </cell>
          <cell r="EE121">
            <v>0</v>
          </cell>
          <cell r="EF121">
            <v>0</v>
          </cell>
          <cell r="EG121">
            <v>0</v>
          </cell>
          <cell r="EH121">
            <v>0</v>
          </cell>
          <cell r="EI121">
            <v>0</v>
          </cell>
          <cell r="EJ121">
            <v>0</v>
          </cell>
          <cell r="EK121">
            <v>0</v>
          </cell>
          <cell r="EL121">
            <v>0</v>
          </cell>
          <cell r="EM121">
            <v>0</v>
          </cell>
          <cell r="EN121">
            <v>0</v>
          </cell>
          <cell r="EO121">
            <v>0</v>
          </cell>
          <cell r="EP121">
            <v>0</v>
          </cell>
          <cell r="EQ121">
            <v>0</v>
          </cell>
          <cell r="ER121">
            <v>0</v>
          </cell>
          <cell r="ES121">
            <v>0</v>
          </cell>
          <cell r="ET121">
            <v>0</v>
          </cell>
          <cell r="EU121">
            <v>0</v>
          </cell>
          <cell r="EV121">
            <v>0</v>
          </cell>
          <cell r="EW121">
            <v>0</v>
          </cell>
          <cell r="EX121">
            <v>0</v>
          </cell>
          <cell r="GZ121">
            <v>0</v>
          </cell>
          <cell r="HA121">
            <v>0</v>
          </cell>
        </row>
        <row r="122">
          <cell r="B122" t="str">
            <v>LST15</v>
          </cell>
          <cell r="C122">
            <v>0</v>
          </cell>
          <cell r="D122">
            <v>0</v>
          </cell>
          <cell r="E122">
            <v>900940276</v>
          </cell>
          <cell r="F122" t="str">
            <v>51151C8A206L1</v>
          </cell>
          <cell r="G122" t="str">
            <v>51151C8A206</v>
          </cell>
          <cell r="H122">
            <v>268</v>
          </cell>
          <cell r="I122">
            <v>276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8</v>
          </cell>
          <cell r="T122">
            <v>268</v>
          </cell>
          <cell r="U122">
            <v>276</v>
          </cell>
          <cell r="V122">
            <v>47.534584596269667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-228.46541540373033</v>
          </cell>
          <cell r="AF122">
            <v>0</v>
          </cell>
          <cell r="AG122">
            <v>276</v>
          </cell>
          <cell r="AH122">
            <v>276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8</v>
          </cell>
          <cell r="AT122">
            <v>268</v>
          </cell>
          <cell r="AU122">
            <v>276</v>
          </cell>
          <cell r="AV122">
            <v>0</v>
          </cell>
          <cell r="AW122">
            <v>0</v>
          </cell>
          <cell r="AX122">
            <v>0</v>
          </cell>
          <cell r="AY122">
            <v>0</v>
          </cell>
          <cell r="AZ122">
            <v>0</v>
          </cell>
          <cell r="BA122">
            <v>0</v>
          </cell>
          <cell r="BB122">
            <v>0</v>
          </cell>
          <cell r="BC122">
            <v>0</v>
          </cell>
          <cell r="BD122">
            <v>0</v>
          </cell>
          <cell r="BE122">
            <v>0</v>
          </cell>
          <cell r="BF122">
            <v>0</v>
          </cell>
          <cell r="BG122">
            <v>0</v>
          </cell>
          <cell r="BH122">
            <v>0</v>
          </cell>
          <cell r="BI122">
            <v>0</v>
          </cell>
          <cell r="BJ122">
            <v>0</v>
          </cell>
          <cell r="BK122">
            <v>0</v>
          </cell>
          <cell r="BL122">
            <v>0</v>
          </cell>
          <cell r="BM122">
            <v>0</v>
          </cell>
          <cell r="BN122">
            <v>0</v>
          </cell>
          <cell r="BO122">
            <v>0</v>
          </cell>
          <cell r="BP122">
            <v>0</v>
          </cell>
          <cell r="BQ122">
            <v>0</v>
          </cell>
          <cell r="BR122">
            <v>0</v>
          </cell>
          <cell r="BS122">
            <v>0</v>
          </cell>
          <cell r="BT122">
            <v>0</v>
          </cell>
          <cell r="BU122">
            <v>0</v>
          </cell>
          <cell r="BV122">
            <v>0</v>
          </cell>
          <cell r="BW122">
            <v>0</v>
          </cell>
          <cell r="BX122">
            <v>0</v>
          </cell>
          <cell r="BY122">
            <v>0</v>
          </cell>
          <cell r="BZ122">
            <v>0</v>
          </cell>
          <cell r="CA122">
            <v>0</v>
          </cell>
          <cell r="CB122">
            <v>0</v>
          </cell>
          <cell r="CC122">
            <v>0</v>
          </cell>
          <cell r="CD122">
            <v>0</v>
          </cell>
          <cell r="CE122">
            <v>0</v>
          </cell>
          <cell r="CF122">
            <v>0</v>
          </cell>
          <cell r="CG122">
            <v>0</v>
          </cell>
          <cell r="CH122">
            <v>0</v>
          </cell>
          <cell r="CI122">
            <v>0</v>
          </cell>
          <cell r="CJ122">
            <v>0</v>
          </cell>
          <cell r="CK122">
            <v>0</v>
          </cell>
          <cell r="CL122">
            <v>0</v>
          </cell>
          <cell r="CM122">
            <v>0</v>
          </cell>
          <cell r="CN122">
            <v>0</v>
          </cell>
          <cell r="CO122">
            <v>0</v>
          </cell>
          <cell r="CP122">
            <v>0</v>
          </cell>
          <cell r="CQ122">
            <v>0</v>
          </cell>
          <cell r="CR122">
            <v>0</v>
          </cell>
          <cell r="CS122">
            <v>0</v>
          </cell>
          <cell r="CT122">
            <v>0</v>
          </cell>
          <cell r="CU122">
            <v>0</v>
          </cell>
          <cell r="CV122">
            <v>0</v>
          </cell>
          <cell r="CW122">
            <v>0</v>
          </cell>
          <cell r="CX122">
            <v>0</v>
          </cell>
          <cell r="CY122">
            <v>0</v>
          </cell>
          <cell r="CZ122">
            <v>0</v>
          </cell>
          <cell r="DA122">
            <v>0</v>
          </cell>
          <cell r="DB122">
            <v>0</v>
          </cell>
          <cell r="DC122">
            <v>0</v>
          </cell>
          <cell r="DD122">
            <v>0</v>
          </cell>
          <cell r="DE122">
            <v>0</v>
          </cell>
          <cell r="DF122">
            <v>0</v>
          </cell>
          <cell r="DG122">
            <v>0</v>
          </cell>
          <cell r="DH122">
            <v>0</v>
          </cell>
          <cell r="DI122">
            <v>0</v>
          </cell>
          <cell r="DJ122">
            <v>0</v>
          </cell>
          <cell r="DK122">
            <v>0</v>
          </cell>
          <cell r="DL122">
            <v>0</v>
          </cell>
          <cell r="DM122">
            <v>0</v>
          </cell>
          <cell r="DN122">
            <v>0</v>
          </cell>
          <cell r="DO122">
            <v>0</v>
          </cell>
          <cell r="DP122">
            <v>0</v>
          </cell>
          <cell r="DQ122">
            <v>0</v>
          </cell>
          <cell r="DR122">
            <v>0</v>
          </cell>
          <cell r="DS122">
            <v>0</v>
          </cell>
          <cell r="DT122">
            <v>0</v>
          </cell>
          <cell r="DU122">
            <v>0</v>
          </cell>
          <cell r="DV122">
            <v>0</v>
          </cell>
          <cell r="DW122">
            <v>0</v>
          </cell>
          <cell r="DX122">
            <v>0</v>
          </cell>
          <cell r="DY122">
            <v>0</v>
          </cell>
          <cell r="DZ122">
            <v>0</v>
          </cell>
          <cell r="EA122">
            <v>0</v>
          </cell>
          <cell r="EB122">
            <v>0</v>
          </cell>
          <cell r="EC122">
            <v>0</v>
          </cell>
          <cell r="ED122">
            <v>0</v>
          </cell>
          <cell r="EE122">
            <v>0</v>
          </cell>
          <cell r="EF122">
            <v>0</v>
          </cell>
          <cell r="EG122">
            <v>0</v>
          </cell>
          <cell r="EH122">
            <v>0</v>
          </cell>
          <cell r="EI122">
            <v>0</v>
          </cell>
          <cell r="EJ122">
            <v>0</v>
          </cell>
          <cell r="EK122">
            <v>0</v>
          </cell>
          <cell r="EL122">
            <v>0</v>
          </cell>
          <cell r="EM122">
            <v>0</v>
          </cell>
          <cell r="EN122">
            <v>0</v>
          </cell>
          <cell r="EO122">
            <v>0</v>
          </cell>
          <cell r="EP122">
            <v>0</v>
          </cell>
          <cell r="EQ122">
            <v>0</v>
          </cell>
          <cell r="ER122">
            <v>0</v>
          </cell>
          <cell r="ES122">
            <v>0</v>
          </cell>
          <cell r="ET122">
            <v>0</v>
          </cell>
          <cell r="EU122">
            <v>0</v>
          </cell>
          <cell r="EV122">
            <v>0</v>
          </cell>
          <cell r="EW122">
            <v>0</v>
          </cell>
          <cell r="EX122">
            <v>0</v>
          </cell>
          <cell r="GZ122">
            <v>0</v>
          </cell>
          <cell r="HA122">
            <v>0</v>
          </cell>
        </row>
        <row r="123">
          <cell r="B123" t="str">
            <v>LST15</v>
          </cell>
          <cell r="C123">
            <v>0</v>
          </cell>
          <cell r="D123">
            <v>0</v>
          </cell>
          <cell r="E123">
            <v>900941462</v>
          </cell>
          <cell r="F123" t="str">
            <v>51151C8B206L1</v>
          </cell>
          <cell r="G123" t="str">
            <v>51151C8B206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  <cell r="BC123">
            <v>0</v>
          </cell>
          <cell r="BD123">
            <v>0</v>
          </cell>
          <cell r="BE123">
            <v>0</v>
          </cell>
          <cell r="BF123">
            <v>0</v>
          </cell>
          <cell r="BG123">
            <v>0</v>
          </cell>
          <cell r="BH123">
            <v>0</v>
          </cell>
          <cell r="BI123">
            <v>0</v>
          </cell>
          <cell r="BJ123">
            <v>0</v>
          </cell>
          <cell r="BK123">
            <v>0</v>
          </cell>
          <cell r="BL123">
            <v>0</v>
          </cell>
          <cell r="BM123">
            <v>0</v>
          </cell>
          <cell r="BN123">
            <v>0</v>
          </cell>
          <cell r="BO123">
            <v>0</v>
          </cell>
          <cell r="BP123">
            <v>0</v>
          </cell>
          <cell r="BQ123">
            <v>0</v>
          </cell>
          <cell r="BR123">
            <v>0</v>
          </cell>
          <cell r="BS123">
            <v>0</v>
          </cell>
          <cell r="BT123">
            <v>0</v>
          </cell>
          <cell r="BU123">
            <v>0</v>
          </cell>
          <cell r="BV123">
            <v>0</v>
          </cell>
          <cell r="BW123">
            <v>0</v>
          </cell>
          <cell r="BX123">
            <v>0</v>
          </cell>
          <cell r="BY123">
            <v>0</v>
          </cell>
          <cell r="BZ123">
            <v>0</v>
          </cell>
          <cell r="CA123">
            <v>0</v>
          </cell>
          <cell r="CB123">
            <v>0</v>
          </cell>
          <cell r="CC123">
            <v>0</v>
          </cell>
          <cell r="CD123">
            <v>0</v>
          </cell>
          <cell r="CE123">
            <v>0</v>
          </cell>
          <cell r="CF123">
            <v>0</v>
          </cell>
          <cell r="CG123">
            <v>0</v>
          </cell>
          <cell r="CH123">
            <v>0</v>
          </cell>
          <cell r="CI123">
            <v>0</v>
          </cell>
          <cell r="CJ123">
            <v>0</v>
          </cell>
          <cell r="CK123">
            <v>0</v>
          </cell>
          <cell r="CL123">
            <v>0</v>
          </cell>
          <cell r="CM123">
            <v>0</v>
          </cell>
          <cell r="CN123">
            <v>0</v>
          </cell>
          <cell r="CO123">
            <v>0</v>
          </cell>
          <cell r="CP123">
            <v>0</v>
          </cell>
          <cell r="CQ123">
            <v>0</v>
          </cell>
          <cell r="CR123">
            <v>0</v>
          </cell>
          <cell r="CS123">
            <v>0</v>
          </cell>
          <cell r="CT123">
            <v>0</v>
          </cell>
          <cell r="CU123">
            <v>0</v>
          </cell>
          <cell r="CV123">
            <v>0</v>
          </cell>
          <cell r="CW123">
            <v>0</v>
          </cell>
          <cell r="CX123">
            <v>0</v>
          </cell>
          <cell r="CY123">
            <v>0</v>
          </cell>
          <cell r="CZ123">
            <v>0</v>
          </cell>
          <cell r="DA123">
            <v>0</v>
          </cell>
          <cell r="DB123">
            <v>0</v>
          </cell>
          <cell r="DC123">
            <v>0</v>
          </cell>
          <cell r="DD123">
            <v>0</v>
          </cell>
          <cell r="DE123">
            <v>0</v>
          </cell>
          <cell r="DF123">
            <v>0</v>
          </cell>
          <cell r="DG123">
            <v>0</v>
          </cell>
          <cell r="DH123">
            <v>0</v>
          </cell>
          <cell r="DI123">
            <v>0</v>
          </cell>
          <cell r="DJ123">
            <v>0</v>
          </cell>
          <cell r="DK123">
            <v>0</v>
          </cell>
          <cell r="DL123">
            <v>0</v>
          </cell>
          <cell r="DM123">
            <v>0</v>
          </cell>
          <cell r="DN123">
            <v>0</v>
          </cell>
          <cell r="DO123">
            <v>0</v>
          </cell>
          <cell r="DP123">
            <v>0</v>
          </cell>
          <cell r="DQ123">
            <v>0</v>
          </cell>
          <cell r="DR123">
            <v>0</v>
          </cell>
          <cell r="DS123">
            <v>0</v>
          </cell>
          <cell r="DT123">
            <v>0</v>
          </cell>
          <cell r="DU123">
            <v>0</v>
          </cell>
          <cell r="DV123">
            <v>0</v>
          </cell>
          <cell r="DW123">
            <v>0</v>
          </cell>
          <cell r="DX123">
            <v>0</v>
          </cell>
          <cell r="DY123">
            <v>0</v>
          </cell>
          <cell r="DZ123">
            <v>0</v>
          </cell>
          <cell r="EA123">
            <v>0</v>
          </cell>
          <cell r="EB123">
            <v>0</v>
          </cell>
          <cell r="EC123">
            <v>0</v>
          </cell>
          <cell r="ED123">
            <v>0</v>
          </cell>
          <cell r="EE123">
            <v>0</v>
          </cell>
          <cell r="EF123">
            <v>0</v>
          </cell>
          <cell r="EG123">
            <v>0</v>
          </cell>
          <cell r="EH123">
            <v>0</v>
          </cell>
          <cell r="EI123">
            <v>0</v>
          </cell>
          <cell r="EJ123">
            <v>0</v>
          </cell>
          <cell r="EK123">
            <v>0</v>
          </cell>
          <cell r="EL123">
            <v>0</v>
          </cell>
          <cell r="EM123">
            <v>0</v>
          </cell>
          <cell r="EN123">
            <v>0</v>
          </cell>
          <cell r="EO123">
            <v>0</v>
          </cell>
          <cell r="EP123">
            <v>0</v>
          </cell>
          <cell r="EQ123">
            <v>0</v>
          </cell>
          <cell r="ER123">
            <v>0</v>
          </cell>
          <cell r="ES123">
            <v>0</v>
          </cell>
          <cell r="ET123">
            <v>0</v>
          </cell>
          <cell r="EU123">
            <v>0</v>
          </cell>
          <cell r="EV123">
            <v>0</v>
          </cell>
          <cell r="EW123">
            <v>0</v>
          </cell>
          <cell r="EX123">
            <v>0</v>
          </cell>
          <cell r="GZ123">
            <v>0</v>
          </cell>
          <cell r="HA123">
            <v>0</v>
          </cell>
        </row>
        <row r="124">
          <cell r="B124" t="str">
            <v>LST20</v>
          </cell>
          <cell r="C124">
            <v>0</v>
          </cell>
          <cell r="D124">
            <v>0</v>
          </cell>
          <cell r="E124">
            <v>0</v>
          </cell>
          <cell r="F124" t="str">
            <v>51151Y6A206L1</v>
          </cell>
          <cell r="G124" t="str">
            <v>51151Y6A206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0</v>
          </cell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0</v>
          </cell>
          <cell r="BF124">
            <v>0</v>
          </cell>
          <cell r="BG124">
            <v>0</v>
          </cell>
          <cell r="BH124">
            <v>0</v>
          </cell>
          <cell r="BI124">
            <v>0</v>
          </cell>
          <cell r="BJ124">
            <v>0</v>
          </cell>
          <cell r="BK124">
            <v>0</v>
          </cell>
          <cell r="BL124">
            <v>0</v>
          </cell>
          <cell r="BM124">
            <v>0</v>
          </cell>
          <cell r="BN124">
            <v>0</v>
          </cell>
          <cell r="BO124">
            <v>0</v>
          </cell>
          <cell r="BP124">
            <v>0</v>
          </cell>
          <cell r="BQ124">
            <v>0</v>
          </cell>
          <cell r="BR124">
            <v>0</v>
          </cell>
          <cell r="BS124">
            <v>0</v>
          </cell>
          <cell r="BT124">
            <v>0</v>
          </cell>
          <cell r="BU124">
            <v>0</v>
          </cell>
          <cell r="BV124">
            <v>0</v>
          </cell>
          <cell r="BW124">
            <v>0</v>
          </cell>
          <cell r="BX124">
            <v>0</v>
          </cell>
          <cell r="BY124">
            <v>0</v>
          </cell>
          <cell r="BZ124">
            <v>0</v>
          </cell>
          <cell r="CA124">
            <v>0</v>
          </cell>
          <cell r="CB124">
            <v>0</v>
          </cell>
          <cell r="CC124">
            <v>0</v>
          </cell>
          <cell r="CD124">
            <v>0</v>
          </cell>
          <cell r="CE124">
            <v>0</v>
          </cell>
          <cell r="CF124">
            <v>0</v>
          </cell>
          <cell r="CG124">
            <v>0</v>
          </cell>
          <cell r="CH124">
            <v>0</v>
          </cell>
          <cell r="CI124">
            <v>0</v>
          </cell>
          <cell r="CJ124">
            <v>0</v>
          </cell>
          <cell r="CK124">
            <v>0</v>
          </cell>
          <cell r="CL124">
            <v>0</v>
          </cell>
          <cell r="CM124">
            <v>0</v>
          </cell>
          <cell r="CN124">
            <v>0</v>
          </cell>
          <cell r="CO124">
            <v>0</v>
          </cell>
          <cell r="CP124">
            <v>0</v>
          </cell>
          <cell r="CQ124">
            <v>0</v>
          </cell>
          <cell r="CR124">
            <v>0</v>
          </cell>
          <cell r="CS124">
            <v>0</v>
          </cell>
          <cell r="CT124">
            <v>0</v>
          </cell>
          <cell r="CU124">
            <v>0</v>
          </cell>
          <cell r="CV124">
            <v>0</v>
          </cell>
          <cell r="CW124">
            <v>0</v>
          </cell>
          <cell r="CX124">
            <v>0</v>
          </cell>
          <cell r="CY124">
            <v>0</v>
          </cell>
          <cell r="CZ124">
            <v>0</v>
          </cell>
          <cell r="DA124">
            <v>0</v>
          </cell>
          <cell r="DB124">
            <v>0</v>
          </cell>
          <cell r="DC124">
            <v>0</v>
          </cell>
          <cell r="DD124">
            <v>0</v>
          </cell>
          <cell r="DE124">
            <v>0</v>
          </cell>
          <cell r="DF124">
            <v>0</v>
          </cell>
          <cell r="DG124">
            <v>0</v>
          </cell>
          <cell r="DH124">
            <v>0</v>
          </cell>
          <cell r="DI124">
            <v>0</v>
          </cell>
          <cell r="DJ124">
            <v>0</v>
          </cell>
          <cell r="DK124">
            <v>0</v>
          </cell>
          <cell r="DL124">
            <v>0</v>
          </cell>
          <cell r="DM124">
            <v>0</v>
          </cell>
          <cell r="DN124">
            <v>0</v>
          </cell>
          <cell r="DO124">
            <v>0</v>
          </cell>
          <cell r="DP124">
            <v>0</v>
          </cell>
          <cell r="DQ124">
            <v>0</v>
          </cell>
          <cell r="DR124">
            <v>0</v>
          </cell>
          <cell r="DS124">
            <v>0</v>
          </cell>
          <cell r="DT124">
            <v>0</v>
          </cell>
          <cell r="DU124">
            <v>0</v>
          </cell>
          <cell r="DV124">
            <v>0</v>
          </cell>
          <cell r="DW124">
            <v>0</v>
          </cell>
          <cell r="DX124">
            <v>0</v>
          </cell>
          <cell r="DY124">
            <v>0</v>
          </cell>
          <cell r="DZ124">
            <v>0</v>
          </cell>
          <cell r="EA124">
            <v>0</v>
          </cell>
          <cell r="EB124">
            <v>0</v>
          </cell>
          <cell r="EC124">
            <v>0</v>
          </cell>
          <cell r="ED124">
            <v>0</v>
          </cell>
          <cell r="EE124">
            <v>0</v>
          </cell>
          <cell r="EF124">
            <v>0</v>
          </cell>
          <cell r="EG124">
            <v>0</v>
          </cell>
          <cell r="EH124">
            <v>0</v>
          </cell>
          <cell r="EI124">
            <v>0</v>
          </cell>
          <cell r="EJ124">
            <v>0</v>
          </cell>
          <cell r="EK124">
            <v>0</v>
          </cell>
          <cell r="EL124">
            <v>0</v>
          </cell>
          <cell r="EM124">
            <v>0</v>
          </cell>
          <cell r="EN124">
            <v>0</v>
          </cell>
          <cell r="EO124">
            <v>0</v>
          </cell>
          <cell r="EP124">
            <v>0</v>
          </cell>
          <cell r="EQ124">
            <v>0</v>
          </cell>
          <cell r="ER124">
            <v>0</v>
          </cell>
          <cell r="ES124">
            <v>0</v>
          </cell>
          <cell r="ET124">
            <v>0</v>
          </cell>
          <cell r="EU124">
            <v>0</v>
          </cell>
          <cell r="EV124">
            <v>0</v>
          </cell>
          <cell r="EW124">
            <v>0</v>
          </cell>
          <cell r="EX124">
            <v>0</v>
          </cell>
          <cell r="GZ124">
            <v>0</v>
          </cell>
          <cell r="HA124">
            <v>0</v>
          </cell>
        </row>
        <row r="125">
          <cell r="B125" t="str">
            <v>LT11F</v>
          </cell>
          <cell r="C125">
            <v>0</v>
          </cell>
          <cell r="D125">
            <v>0</v>
          </cell>
          <cell r="E125">
            <v>0</v>
          </cell>
          <cell r="F125" t="str">
            <v>21101GQB106L1</v>
          </cell>
          <cell r="G125" t="str">
            <v>21101GQB106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  <cell r="BF125">
            <v>0</v>
          </cell>
          <cell r="BG125">
            <v>0</v>
          </cell>
          <cell r="BH125">
            <v>0</v>
          </cell>
          <cell r="BI125">
            <v>0</v>
          </cell>
          <cell r="BJ125">
            <v>0</v>
          </cell>
          <cell r="BK125">
            <v>0</v>
          </cell>
          <cell r="BL125">
            <v>0</v>
          </cell>
          <cell r="BM125">
            <v>0</v>
          </cell>
          <cell r="BN125">
            <v>0</v>
          </cell>
          <cell r="BO125">
            <v>0</v>
          </cell>
          <cell r="BP125">
            <v>0</v>
          </cell>
          <cell r="BQ125">
            <v>0</v>
          </cell>
          <cell r="BR125">
            <v>0</v>
          </cell>
          <cell r="BS125">
            <v>0</v>
          </cell>
          <cell r="BT125">
            <v>0</v>
          </cell>
          <cell r="BU125">
            <v>0</v>
          </cell>
          <cell r="BV125">
            <v>0</v>
          </cell>
          <cell r="BW125">
            <v>0</v>
          </cell>
          <cell r="BX125">
            <v>0</v>
          </cell>
          <cell r="BY125">
            <v>0</v>
          </cell>
          <cell r="BZ125">
            <v>0</v>
          </cell>
          <cell r="CA125">
            <v>0</v>
          </cell>
          <cell r="CB125">
            <v>0</v>
          </cell>
          <cell r="CC125">
            <v>0</v>
          </cell>
          <cell r="CD125">
            <v>0</v>
          </cell>
          <cell r="CE125">
            <v>0</v>
          </cell>
          <cell r="CF125">
            <v>0</v>
          </cell>
          <cell r="CG125">
            <v>0</v>
          </cell>
          <cell r="CH125">
            <v>0</v>
          </cell>
          <cell r="CI125">
            <v>0</v>
          </cell>
          <cell r="CJ125">
            <v>0</v>
          </cell>
          <cell r="CK125">
            <v>0</v>
          </cell>
          <cell r="CL125">
            <v>0</v>
          </cell>
          <cell r="CM125">
            <v>0</v>
          </cell>
          <cell r="CN125">
            <v>0</v>
          </cell>
          <cell r="CO125">
            <v>0</v>
          </cell>
          <cell r="CP125">
            <v>0</v>
          </cell>
          <cell r="CQ125">
            <v>0</v>
          </cell>
          <cell r="CR125">
            <v>0</v>
          </cell>
          <cell r="CS125">
            <v>0</v>
          </cell>
          <cell r="CT125">
            <v>0</v>
          </cell>
          <cell r="CU125">
            <v>0</v>
          </cell>
          <cell r="CV125">
            <v>0</v>
          </cell>
          <cell r="CW125">
            <v>0</v>
          </cell>
          <cell r="CX125">
            <v>0</v>
          </cell>
          <cell r="CY125">
            <v>0</v>
          </cell>
          <cell r="CZ125">
            <v>0</v>
          </cell>
          <cell r="DA125">
            <v>0</v>
          </cell>
          <cell r="DB125">
            <v>0</v>
          </cell>
          <cell r="DC125">
            <v>0</v>
          </cell>
          <cell r="DD125">
            <v>0</v>
          </cell>
          <cell r="DE125">
            <v>0</v>
          </cell>
          <cell r="DF125">
            <v>0</v>
          </cell>
          <cell r="DG125">
            <v>0</v>
          </cell>
          <cell r="DH125">
            <v>0</v>
          </cell>
          <cell r="DI125">
            <v>0</v>
          </cell>
          <cell r="DJ125">
            <v>0</v>
          </cell>
          <cell r="DK125">
            <v>0</v>
          </cell>
          <cell r="DL125">
            <v>0</v>
          </cell>
          <cell r="DM125">
            <v>0</v>
          </cell>
          <cell r="DN125">
            <v>0</v>
          </cell>
          <cell r="DO125">
            <v>0</v>
          </cell>
          <cell r="DP125">
            <v>0</v>
          </cell>
          <cell r="DQ125">
            <v>0</v>
          </cell>
          <cell r="DR125">
            <v>0</v>
          </cell>
          <cell r="DS125">
            <v>0</v>
          </cell>
          <cell r="DT125">
            <v>0</v>
          </cell>
          <cell r="DU125">
            <v>0</v>
          </cell>
          <cell r="DV125">
            <v>0</v>
          </cell>
          <cell r="DW125">
            <v>0</v>
          </cell>
          <cell r="DX125">
            <v>0</v>
          </cell>
          <cell r="DY125">
            <v>0</v>
          </cell>
          <cell r="DZ125">
            <v>0</v>
          </cell>
          <cell r="EA125">
            <v>0</v>
          </cell>
          <cell r="EB125">
            <v>0</v>
          </cell>
          <cell r="EC125">
            <v>0</v>
          </cell>
          <cell r="ED125">
            <v>0</v>
          </cell>
          <cell r="EE125">
            <v>0</v>
          </cell>
          <cell r="EF125">
            <v>0</v>
          </cell>
          <cell r="EG125">
            <v>0</v>
          </cell>
          <cell r="EH125">
            <v>0</v>
          </cell>
          <cell r="EI125">
            <v>0</v>
          </cell>
          <cell r="EJ125">
            <v>0</v>
          </cell>
          <cell r="EK125">
            <v>0</v>
          </cell>
          <cell r="EL125">
            <v>0</v>
          </cell>
          <cell r="EM125">
            <v>0</v>
          </cell>
          <cell r="EN125">
            <v>0</v>
          </cell>
          <cell r="EO125">
            <v>0</v>
          </cell>
          <cell r="EP125">
            <v>0</v>
          </cell>
          <cell r="EQ125">
            <v>0</v>
          </cell>
          <cell r="ER125">
            <v>0</v>
          </cell>
          <cell r="ES125">
            <v>0</v>
          </cell>
          <cell r="ET125">
            <v>0</v>
          </cell>
          <cell r="EU125">
            <v>0</v>
          </cell>
          <cell r="EV125">
            <v>0</v>
          </cell>
          <cell r="EW125">
            <v>0</v>
          </cell>
          <cell r="EX125">
            <v>0</v>
          </cell>
          <cell r="GZ125">
            <v>0</v>
          </cell>
          <cell r="HA125">
            <v>0</v>
          </cell>
        </row>
        <row r="126">
          <cell r="B126" t="str">
            <v>LT11F</v>
          </cell>
          <cell r="C126">
            <v>0</v>
          </cell>
          <cell r="D126">
            <v>0</v>
          </cell>
          <cell r="E126">
            <v>0</v>
          </cell>
          <cell r="F126" t="str">
            <v>21101G6B206L1</v>
          </cell>
          <cell r="G126" t="str">
            <v>21101G6B206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0</v>
          </cell>
          <cell r="BG126">
            <v>0</v>
          </cell>
          <cell r="BH126">
            <v>0</v>
          </cell>
          <cell r="BI126">
            <v>0</v>
          </cell>
          <cell r="BJ126">
            <v>0</v>
          </cell>
          <cell r="BK126">
            <v>0</v>
          </cell>
          <cell r="BL126">
            <v>0</v>
          </cell>
          <cell r="BM126">
            <v>0</v>
          </cell>
          <cell r="BN126">
            <v>0</v>
          </cell>
          <cell r="BO126">
            <v>0</v>
          </cell>
          <cell r="BP126">
            <v>0</v>
          </cell>
          <cell r="BQ126">
            <v>0</v>
          </cell>
          <cell r="BR126">
            <v>0</v>
          </cell>
          <cell r="BS126">
            <v>0</v>
          </cell>
          <cell r="BT126">
            <v>0</v>
          </cell>
          <cell r="BU126">
            <v>0</v>
          </cell>
          <cell r="BV126">
            <v>0</v>
          </cell>
          <cell r="BW126">
            <v>0</v>
          </cell>
          <cell r="BX126">
            <v>0</v>
          </cell>
          <cell r="BY126">
            <v>0</v>
          </cell>
          <cell r="BZ126">
            <v>0</v>
          </cell>
          <cell r="CA126">
            <v>0</v>
          </cell>
          <cell r="CB126">
            <v>0</v>
          </cell>
          <cell r="CC126">
            <v>0</v>
          </cell>
          <cell r="CD126">
            <v>0</v>
          </cell>
          <cell r="CE126">
            <v>0</v>
          </cell>
          <cell r="CF126">
            <v>0</v>
          </cell>
          <cell r="CG126">
            <v>0</v>
          </cell>
          <cell r="CH126">
            <v>0</v>
          </cell>
          <cell r="CI126">
            <v>0</v>
          </cell>
          <cell r="CJ126">
            <v>0</v>
          </cell>
          <cell r="CK126">
            <v>0</v>
          </cell>
          <cell r="CL126">
            <v>0</v>
          </cell>
          <cell r="CM126">
            <v>0</v>
          </cell>
          <cell r="CN126">
            <v>0</v>
          </cell>
          <cell r="CO126">
            <v>0</v>
          </cell>
          <cell r="CP126">
            <v>0</v>
          </cell>
          <cell r="CQ126">
            <v>0</v>
          </cell>
          <cell r="CR126">
            <v>0</v>
          </cell>
          <cell r="CS126">
            <v>0</v>
          </cell>
          <cell r="CT126">
            <v>0</v>
          </cell>
          <cell r="CU126">
            <v>0</v>
          </cell>
          <cell r="CV126">
            <v>0</v>
          </cell>
          <cell r="CW126">
            <v>0</v>
          </cell>
          <cell r="CX126">
            <v>0</v>
          </cell>
          <cell r="CY126">
            <v>0</v>
          </cell>
          <cell r="CZ126">
            <v>0</v>
          </cell>
          <cell r="DA126">
            <v>0</v>
          </cell>
          <cell r="DB126">
            <v>0</v>
          </cell>
          <cell r="DC126">
            <v>0</v>
          </cell>
          <cell r="DD126">
            <v>0</v>
          </cell>
          <cell r="DE126">
            <v>0</v>
          </cell>
          <cell r="DF126">
            <v>0</v>
          </cell>
          <cell r="DG126">
            <v>0</v>
          </cell>
          <cell r="DH126">
            <v>0</v>
          </cell>
          <cell r="DI126">
            <v>0</v>
          </cell>
          <cell r="DJ126">
            <v>0</v>
          </cell>
          <cell r="DK126">
            <v>0</v>
          </cell>
          <cell r="DL126">
            <v>0</v>
          </cell>
          <cell r="DM126">
            <v>0</v>
          </cell>
          <cell r="DN126">
            <v>0</v>
          </cell>
          <cell r="DO126">
            <v>0</v>
          </cell>
          <cell r="DP126">
            <v>0</v>
          </cell>
          <cell r="DQ126">
            <v>0</v>
          </cell>
          <cell r="DR126">
            <v>0</v>
          </cell>
          <cell r="DS126">
            <v>0</v>
          </cell>
          <cell r="DT126">
            <v>0</v>
          </cell>
          <cell r="DU126">
            <v>0</v>
          </cell>
          <cell r="DV126">
            <v>0</v>
          </cell>
          <cell r="DW126">
            <v>0</v>
          </cell>
          <cell r="DX126">
            <v>0</v>
          </cell>
          <cell r="DY126">
            <v>0</v>
          </cell>
          <cell r="DZ126">
            <v>0</v>
          </cell>
          <cell r="EA126">
            <v>0</v>
          </cell>
          <cell r="EB126">
            <v>0</v>
          </cell>
          <cell r="EC126">
            <v>0</v>
          </cell>
          <cell r="ED126">
            <v>0</v>
          </cell>
          <cell r="EE126">
            <v>0</v>
          </cell>
          <cell r="EF126">
            <v>0</v>
          </cell>
          <cell r="EG126">
            <v>0</v>
          </cell>
          <cell r="EH126">
            <v>0</v>
          </cell>
          <cell r="EI126">
            <v>0</v>
          </cell>
          <cell r="EJ126">
            <v>0</v>
          </cell>
          <cell r="EK126">
            <v>0</v>
          </cell>
          <cell r="EL126">
            <v>0</v>
          </cell>
          <cell r="EM126">
            <v>0</v>
          </cell>
          <cell r="EN126">
            <v>0</v>
          </cell>
          <cell r="EO126">
            <v>0</v>
          </cell>
          <cell r="EP126">
            <v>0</v>
          </cell>
          <cell r="EQ126">
            <v>0</v>
          </cell>
          <cell r="ER126">
            <v>0</v>
          </cell>
          <cell r="ES126">
            <v>0</v>
          </cell>
          <cell r="ET126">
            <v>0</v>
          </cell>
          <cell r="EU126">
            <v>0</v>
          </cell>
          <cell r="EV126">
            <v>0</v>
          </cell>
          <cell r="EW126">
            <v>0</v>
          </cell>
          <cell r="EX126">
            <v>0</v>
          </cell>
          <cell r="GZ126">
            <v>0</v>
          </cell>
          <cell r="HA126">
            <v>0</v>
          </cell>
        </row>
        <row r="127">
          <cell r="B127" t="str">
            <v>LT12F</v>
          </cell>
          <cell r="C127">
            <v>0</v>
          </cell>
          <cell r="D127">
            <v>0</v>
          </cell>
          <cell r="E127">
            <v>0</v>
          </cell>
          <cell r="F127" t="str">
            <v>21121GQB106L1</v>
          </cell>
          <cell r="G127" t="str">
            <v>21121GQB106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  <cell r="BF127">
            <v>0</v>
          </cell>
          <cell r="BG127">
            <v>0</v>
          </cell>
          <cell r="BH127">
            <v>0</v>
          </cell>
          <cell r="BI127">
            <v>0</v>
          </cell>
          <cell r="BJ127">
            <v>0</v>
          </cell>
          <cell r="BK127">
            <v>0</v>
          </cell>
          <cell r="BL127">
            <v>0</v>
          </cell>
          <cell r="BM127">
            <v>0</v>
          </cell>
          <cell r="BN127">
            <v>0</v>
          </cell>
          <cell r="BO127">
            <v>0</v>
          </cell>
          <cell r="BP127">
            <v>0</v>
          </cell>
          <cell r="BQ127">
            <v>0</v>
          </cell>
          <cell r="BR127">
            <v>0</v>
          </cell>
          <cell r="BS127">
            <v>0</v>
          </cell>
          <cell r="BT127">
            <v>0</v>
          </cell>
          <cell r="BU127">
            <v>0</v>
          </cell>
          <cell r="BV127">
            <v>0</v>
          </cell>
          <cell r="BW127">
            <v>0</v>
          </cell>
          <cell r="BX127">
            <v>0</v>
          </cell>
          <cell r="BY127">
            <v>0</v>
          </cell>
          <cell r="BZ127">
            <v>0</v>
          </cell>
          <cell r="CA127">
            <v>0</v>
          </cell>
          <cell r="CB127">
            <v>0</v>
          </cell>
          <cell r="CC127">
            <v>0</v>
          </cell>
          <cell r="CD127">
            <v>0</v>
          </cell>
          <cell r="CE127">
            <v>0</v>
          </cell>
          <cell r="CF127">
            <v>0</v>
          </cell>
          <cell r="CG127">
            <v>0</v>
          </cell>
          <cell r="CH127">
            <v>0</v>
          </cell>
          <cell r="CI127">
            <v>0</v>
          </cell>
          <cell r="CJ127">
            <v>0</v>
          </cell>
          <cell r="CK127">
            <v>0</v>
          </cell>
          <cell r="CL127">
            <v>0</v>
          </cell>
          <cell r="CM127">
            <v>0</v>
          </cell>
          <cell r="CN127">
            <v>0</v>
          </cell>
          <cell r="CO127">
            <v>0</v>
          </cell>
          <cell r="CP127">
            <v>0</v>
          </cell>
          <cell r="CQ127">
            <v>0</v>
          </cell>
          <cell r="CR127">
            <v>0</v>
          </cell>
          <cell r="CS127">
            <v>0</v>
          </cell>
          <cell r="CT127">
            <v>0</v>
          </cell>
          <cell r="CU127">
            <v>0</v>
          </cell>
          <cell r="CV127">
            <v>0</v>
          </cell>
          <cell r="CW127">
            <v>0</v>
          </cell>
          <cell r="CX127">
            <v>0</v>
          </cell>
          <cell r="CY127">
            <v>0</v>
          </cell>
          <cell r="CZ127">
            <v>0</v>
          </cell>
          <cell r="DA127">
            <v>0</v>
          </cell>
          <cell r="DB127">
            <v>0</v>
          </cell>
          <cell r="DC127">
            <v>0</v>
          </cell>
          <cell r="DD127">
            <v>0</v>
          </cell>
          <cell r="DE127">
            <v>0</v>
          </cell>
          <cell r="DF127">
            <v>0</v>
          </cell>
          <cell r="DG127">
            <v>0</v>
          </cell>
          <cell r="DH127">
            <v>0</v>
          </cell>
          <cell r="DI127">
            <v>0</v>
          </cell>
          <cell r="DJ127">
            <v>0</v>
          </cell>
          <cell r="DK127">
            <v>0</v>
          </cell>
          <cell r="DL127">
            <v>0</v>
          </cell>
          <cell r="DM127">
            <v>0</v>
          </cell>
          <cell r="DN127">
            <v>0</v>
          </cell>
          <cell r="DO127">
            <v>0</v>
          </cell>
          <cell r="DP127">
            <v>0</v>
          </cell>
          <cell r="DQ127">
            <v>0</v>
          </cell>
          <cell r="DR127">
            <v>0</v>
          </cell>
          <cell r="DS127">
            <v>0</v>
          </cell>
          <cell r="DT127">
            <v>0</v>
          </cell>
          <cell r="DU127">
            <v>0</v>
          </cell>
          <cell r="DV127">
            <v>0</v>
          </cell>
          <cell r="DW127">
            <v>0</v>
          </cell>
          <cell r="DX127">
            <v>0</v>
          </cell>
          <cell r="DY127">
            <v>0</v>
          </cell>
          <cell r="DZ127">
            <v>0</v>
          </cell>
          <cell r="EA127">
            <v>0</v>
          </cell>
          <cell r="EB127">
            <v>0</v>
          </cell>
          <cell r="EC127">
            <v>0</v>
          </cell>
          <cell r="ED127">
            <v>0</v>
          </cell>
          <cell r="EE127">
            <v>0</v>
          </cell>
          <cell r="EF127">
            <v>0</v>
          </cell>
          <cell r="EG127">
            <v>0</v>
          </cell>
          <cell r="EH127">
            <v>0</v>
          </cell>
          <cell r="EI127">
            <v>0</v>
          </cell>
          <cell r="EJ127">
            <v>0</v>
          </cell>
          <cell r="EK127">
            <v>0</v>
          </cell>
          <cell r="EL127">
            <v>0</v>
          </cell>
          <cell r="EM127">
            <v>0</v>
          </cell>
          <cell r="EN127">
            <v>0</v>
          </cell>
          <cell r="EO127">
            <v>0</v>
          </cell>
          <cell r="EP127">
            <v>0</v>
          </cell>
          <cell r="EQ127">
            <v>0</v>
          </cell>
          <cell r="ER127">
            <v>0</v>
          </cell>
          <cell r="ES127">
            <v>0</v>
          </cell>
          <cell r="ET127">
            <v>0</v>
          </cell>
          <cell r="EU127">
            <v>0</v>
          </cell>
          <cell r="EV127">
            <v>0</v>
          </cell>
          <cell r="EW127">
            <v>0</v>
          </cell>
          <cell r="EX127">
            <v>0</v>
          </cell>
          <cell r="GZ127">
            <v>0</v>
          </cell>
          <cell r="HA127">
            <v>0</v>
          </cell>
        </row>
        <row r="128">
          <cell r="B128" t="str">
            <v>LT12F</v>
          </cell>
          <cell r="C128">
            <v>0</v>
          </cell>
          <cell r="D128">
            <v>0</v>
          </cell>
          <cell r="E128">
            <v>0</v>
          </cell>
          <cell r="F128" t="str">
            <v>21151Y7B1F6L1</v>
          </cell>
          <cell r="G128" t="str">
            <v>21121GFB306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0</v>
          </cell>
          <cell r="BI128">
            <v>0</v>
          </cell>
          <cell r="BJ128">
            <v>0</v>
          </cell>
          <cell r="BK128">
            <v>0</v>
          </cell>
          <cell r="BL128">
            <v>0</v>
          </cell>
          <cell r="BM128">
            <v>0</v>
          </cell>
          <cell r="BN128">
            <v>0</v>
          </cell>
          <cell r="BO128">
            <v>0</v>
          </cell>
          <cell r="BP128">
            <v>0</v>
          </cell>
          <cell r="BQ128">
            <v>0</v>
          </cell>
          <cell r="BR128">
            <v>0</v>
          </cell>
          <cell r="BS128">
            <v>0</v>
          </cell>
          <cell r="BT128">
            <v>0</v>
          </cell>
          <cell r="BU128">
            <v>0</v>
          </cell>
          <cell r="BV128">
            <v>0</v>
          </cell>
          <cell r="BW128">
            <v>0</v>
          </cell>
          <cell r="BX128">
            <v>0</v>
          </cell>
          <cell r="BY128">
            <v>0</v>
          </cell>
          <cell r="BZ128">
            <v>0</v>
          </cell>
          <cell r="CA128">
            <v>0</v>
          </cell>
          <cell r="CB128">
            <v>0</v>
          </cell>
          <cell r="CC128">
            <v>0</v>
          </cell>
          <cell r="CD128">
            <v>0</v>
          </cell>
          <cell r="CE128">
            <v>0</v>
          </cell>
          <cell r="CF128">
            <v>0</v>
          </cell>
          <cell r="CG128">
            <v>0</v>
          </cell>
          <cell r="CH128">
            <v>0</v>
          </cell>
          <cell r="CI128">
            <v>0</v>
          </cell>
          <cell r="CJ128">
            <v>0</v>
          </cell>
          <cell r="CK128">
            <v>0</v>
          </cell>
          <cell r="CL128">
            <v>0</v>
          </cell>
          <cell r="CM128">
            <v>0</v>
          </cell>
          <cell r="CN128">
            <v>0</v>
          </cell>
          <cell r="CO128">
            <v>0</v>
          </cell>
          <cell r="CP128">
            <v>0</v>
          </cell>
          <cell r="CQ128">
            <v>0</v>
          </cell>
          <cell r="CR128">
            <v>0</v>
          </cell>
          <cell r="CS128">
            <v>0</v>
          </cell>
          <cell r="CT128">
            <v>0</v>
          </cell>
          <cell r="CU128">
            <v>0</v>
          </cell>
          <cell r="CV128">
            <v>0</v>
          </cell>
          <cell r="CW128">
            <v>0</v>
          </cell>
          <cell r="CX128">
            <v>0</v>
          </cell>
          <cell r="CY128">
            <v>0</v>
          </cell>
          <cell r="CZ128">
            <v>0</v>
          </cell>
          <cell r="DA128">
            <v>0</v>
          </cell>
          <cell r="DB128">
            <v>0</v>
          </cell>
          <cell r="DC128">
            <v>0</v>
          </cell>
          <cell r="DD128">
            <v>0</v>
          </cell>
          <cell r="DE128">
            <v>0</v>
          </cell>
          <cell r="DF128">
            <v>0</v>
          </cell>
          <cell r="DG128">
            <v>0</v>
          </cell>
          <cell r="DH128">
            <v>0</v>
          </cell>
          <cell r="DI128">
            <v>0</v>
          </cell>
          <cell r="DJ128">
            <v>0</v>
          </cell>
          <cell r="DK128">
            <v>0</v>
          </cell>
          <cell r="DL128">
            <v>0</v>
          </cell>
          <cell r="DM128">
            <v>0</v>
          </cell>
          <cell r="DN128">
            <v>0</v>
          </cell>
          <cell r="DO128">
            <v>0</v>
          </cell>
          <cell r="DP128">
            <v>0</v>
          </cell>
          <cell r="DQ128">
            <v>0</v>
          </cell>
          <cell r="DR128">
            <v>0</v>
          </cell>
          <cell r="DS128">
            <v>0</v>
          </cell>
          <cell r="DT128">
            <v>0</v>
          </cell>
          <cell r="DU128">
            <v>0</v>
          </cell>
          <cell r="DV128">
            <v>0</v>
          </cell>
          <cell r="DW128">
            <v>0</v>
          </cell>
          <cell r="DX128">
            <v>0</v>
          </cell>
          <cell r="DY128">
            <v>0</v>
          </cell>
          <cell r="DZ128">
            <v>0</v>
          </cell>
          <cell r="EA128">
            <v>0</v>
          </cell>
          <cell r="EB128">
            <v>0</v>
          </cell>
          <cell r="EC128">
            <v>0</v>
          </cell>
          <cell r="ED128">
            <v>0</v>
          </cell>
          <cell r="EE128">
            <v>0</v>
          </cell>
          <cell r="EF128">
            <v>0</v>
          </cell>
          <cell r="EG128">
            <v>0</v>
          </cell>
          <cell r="EH128">
            <v>0</v>
          </cell>
          <cell r="EI128">
            <v>0</v>
          </cell>
          <cell r="EJ128">
            <v>0</v>
          </cell>
          <cell r="EK128">
            <v>0</v>
          </cell>
          <cell r="EL128">
            <v>0</v>
          </cell>
          <cell r="EM128">
            <v>0</v>
          </cell>
          <cell r="EN128">
            <v>0</v>
          </cell>
          <cell r="EO128">
            <v>0</v>
          </cell>
          <cell r="EP128">
            <v>0</v>
          </cell>
          <cell r="EQ128">
            <v>0</v>
          </cell>
          <cell r="ER128">
            <v>0</v>
          </cell>
          <cell r="ES128">
            <v>0</v>
          </cell>
          <cell r="ET128">
            <v>0</v>
          </cell>
          <cell r="EU128">
            <v>0</v>
          </cell>
          <cell r="EV128">
            <v>0</v>
          </cell>
          <cell r="EW128">
            <v>0</v>
          </cell>
          <cell r="EX128">
            <v>0</v>
          </cell>
          <cell r="GZ128">
            <v>0</v>
          </cell>
          <cell r="HA128">
            <v>0</v>
          </cell>
        </row>
        <row r="129">
          <cell r="B129" t="str">
            <v>LT12F</v>
          </cell>
          <cell r="C129">
            <v>0</v>
          </cell>
          <cell r="D129">
            <v>0</v>
          </cell>
          <cell r="E129">
            <v>0</v>
          </cell>
          <cell r="F129" t="str">
            <v>21151Y7A1F6L1</v>
          </cell>
          <cell r="G129" t="str">
            <v>21121G6B206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  <cell r="BF129">
            <v>0</v>
          </cell>
          <cell r="BG129">
            <v>0</v>
          </cell>
          <cell r="BH129">
            <v>0</v>
          </cell>
          <cell r="BI129">
            <v>0</v>
          </cell>
          <cell r="BJ129">
            <v>0</v>
          </cell>
          <cell r="BK129">
            <v>0</v>
          </cell>
          <cell r="BL129">
            <v>0</v>
          </cell>
          <cell r="BM129">
            <v>0</v>
          </cell>
          <cell r="BN129">
            <v>0</v>
          </cell>
          <cell r="BO129">
            <v>0</v>
          </cell>
          <cell r="BP129">
            <v>0</v>
          </cell>
          <cell r="BQ129">
            <v>0</v>
          </cell>
          <cell r="BR129">
            <v>0</v>
          </cell>
          <cell r="BS129">
            <v>0</v>
          </cell>
          <cell r="BT129">
            <v>0</v>
          </cell>
          <cell r="BU129">
            <v>0</v>
          </cell>
          <cell r="BV129">
            <v>0</v>
          </cell>
          <cell r="BW129">
            <v>0</v>
          </cell>
          <cell r="BX129">
            <v>0</v>
          </cell>
          <cell r="BY129">
            <v>0</v>
          </cell>
          <cell r="BZ129">
            <v>0</v>
          </cell>
          <cell r="CA129">
            <v>0</v>
          </cell>
          <cell r="CB129">
            <v>0</v>
          </cell>
          <cell r="CC129">
            <v>0</v>
          </cell>
          <cell r="CD129">
            <v>0</v>
          </cell>
          <cell r="CE129">
            <v>0</v>
          </cell>
          <cell r="CF129">
            <v>0</v>
          </cell>
          <cell r="CG129">
            <v>0</v>
          </cell>
          <cell r="CH129">
            <v>0</v>
          </cell>
          <cell r="CI129">
            <v>0</v>
          </cell>
          <cell r="CJ129">
            <v>0</v>
          </cell>
          <cell r="CK129">
            <v>0</v>
          </cell>
          <cell r="CL129">
            <v>0</v>
          </cell>
          <cell r="CM129">
            <v>0</v>
          </cell>
          <cell r="CN129">
            <v>0</v>
          </cell>
          <cell r="CO129">
            <v>0</v>
          </cell>
          <cell r="CP129">
            <v>0</v>
          </cell>
          <cell r="CQ129">
            <v>0</v>
          </cell>
          <cell r="CR129">
            <v>0</v>
          </cell>
          <cell r="CS129">
            <v>0</v>
          </cell>
          <cell r="CT129">
            <v>0</v>
          </cell>
          <cell r="CU129">
            <v>0</v>
          </cell>
          <cell r="CV129">
            <v>0</v>
          </cell>
          <cell r="CW129">
            <v>0</v>
          </cell>
          <cell r="CX129">
            <v>0</v>
          </cell>
          <cell r="CY129">
            <v>0</v>
          </cell>
          <cell r="CZ129">
            <v>0</v>
          </cell>
          <cell r="DA129">
            <v>0</v>
          </cell>
          <cell r="DB129">
            <v>0</v>
          </cell>
          <cell r="DC129">
            <v>0</v>
          </cell>
          <cell r="DD129">
            <v>0</v>
          </cell>
          <cell r="DE129">
            <v>0</v>
          </cell>
          <cell r="DF129">
            <v>0</v>
          </cell>
          <cell r="DG129">
            <v>0</v>
          </cell>
          <cell r="DH129">
            <v>0</v>
          </cell>
          <cell r="DI129">
            <v>0</v>
          </cell>
          <cell r="DJ129">
            <v>0</v>
          </cell>
          <cell r="DK129">
            <v>0</v>
          </cell>
          <cell r="DL129">
            <v>0</v>
          </cell>
          <cell r="DM129">
            <v>0</v>
          </cell>
          <cell r="DN129">
            <v>0</v>
          </cell>
          <cell r="DO129">
            <v>0</v>
          </cell>
          <cell r="DP129">
            <v>0</v>
          </cell>
          <cell r="DQ129">
            <v>0</v>
          </cell>
          <cell r="DR129">
            <v>0</v>
          </cell>
          <cell r="DS129">
            <v>0</v>
          </cell>
          <cell r="DT129">
            <v>0</v>
          </cell>
          <cell r="DU129">
            <v>0</v>
          </cell>
          <cell r="DV129">
            <v>0</v>
          </cell>
          <cell r="DW129">
            <v>0</v>
          </cell>
          <cell r="DX129">
            <v>0</v>
          </cell>
          <cell r="DY129">
            <v>0</v>
          </cell>
          <cell r="DZ129">
            <v>0</v>
          </cell>
          <cell r="EA129">
            <v>0</v>
          </cell>
          <cell r="EB129">
            <v>0</v>
          </cell>
          <cell r="EC129">
            <v>0</v>
          </cell>
          <cell r="ED129">
            <v>0</v>
          </cell>
          <cell r="EE129">
            <v>0</v>
          </cell>
          <cell r="EF129">
            <v>0</v>
          </cell>
          <cell r="EG129">
            <v>0</v>
          </cell>
          <cell r="EH129">
            <v>0</v>
          </cell>
          <cell r="EI129">
            <v>0</v>
          </cell>
          <cell r="EJ129">
            <v>0</v>
          </cell>
          <cell r="EK129">
            <v>0</v>
          </cell>
          <cell r="EL129">
            <v>0</v>
          </cell>
          <cell r="EM129">
            <v>0</v>
          </cell>
          <cell r="EN129">
            <v>0</v>
          </cell>
          <cell r="EO129">
            <v>0</v>
          </cell>
          <cell r="EP129">
            <v>0</v>
          </cell>
          <cell r="EQ129">
            <v>0</v>
          </cell>
          <cell r="ER129">
            <v>0</v>
          </cell>
          <cell r="ES129">
            <v>0</v>
          </cell>
          <cell r="ET129">
            <v>0</v>
          </cell>
          <cell r="EU129">
            <v>0</v>
          </cell>
          <cell r="EV129">
            <v>0</v>
          </cell>
          <cell r="EW129">
            <v>0</v>
          </cell>
          <cell r="EX129">
            <v>0</v>
          </cell>
          <cell r="GZ129">
            <v>0</v>
          </cell>
          <cell r="HA129">
            <v>0</v>
          </cell>
        </row>
        <row r="130">
          <cell r="B130" t="str">
            <v>LT12Q</v>
          </cell>
          <cell r="C130">
            <v>0</v>
          </cell>
          <cell r="D130">
            <v>0</v>
          </cell>
          <cell r="E130">
            <v>0</v>
          </cell>
          <cell r="F130" t="str">
            <v>21121QFB306L1</v>
          </cell>
          <cell r="G130" t="str">
            <v>21121QFB306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  <cell r="BF130">
            <v>0</v>
          </cell>
          <cell r="BG130">
            <v>0</v>
          </cell>
          <cell r="BH130">
            <v>0</v>
          </cell>
          <cell r="BI130">
            <v>0</v>
          </cell>
          <cell r="BJ130">
            <v>0</v>
          </cell>
          <cell r="BK130">
            <v>0</v>
          </cell>
          <cell r="BL130">
            <v>0</v>
          </cell>
          <cell r="BM130">
            <v>0</v>
          </cell>
          <cell r="BN130">
            <v>0</v>
          </cell>
          <cell r="BO130">
            <v>0</v>
          </cell>
          <cell r="BP130">
            <v>0</v>
          </cell>
          <cell r="BQ130">
            <v>0</v>
          </cell>
          <cell r="BR130">
            <v>0</v>
          </cell>
          <cell r="BS130">
            <v>0</v>
          </cell>
          <cell r="BT130">
            <v>0</v>
          </cell>
          <cell r="BU130">
            <v>0</v>
          </cell>
          <cell r="BV130">
            <v>0</v>
          </cell>
          <cell r="BW130">
            <v>0</v>
          </cell>
          <cell r="BX130">
            <v>0</v>
          </cell>
          <cell r="BY130">
            <v>0</v>
          </cell>
          <cell r="BZ130">
            <v>0</v>
          </cell>
          <cell r="CA130">
            <v>0</v>
          </cell>
          <cell r="CB130">
            <v>0</v>
          </cell>
          <cell r="CC130">
            <v>0</v>
          </cell>
          <cell r="CD130">
            <v>0</v>
          </cell>
          <cell r="CE130">
            <v>0</v>
          </cell>
          <cell r="CF130">
            <v>0</v>
          </cell>
          <cell r="CG130">
            <v>0</v>
          </cell>
          <cell r="CH130">
            <v>0</v>
          </cell>
          <cell r="CI130">
            <v>0</v>
          </cell>
          <cell r="CJ130">
            <v>0</v>
          </cell>
          <cell r="CK130">
            <v>0</v>
          </cell>
          <cell r="CL130">
            <v>0</v>
          </cell>
          <cell r="CM130">
            <v>0</v>
          </cell>
          <cell r="CN130">
            <v>0</v>
          </cell>
          <cell r="CO130">
            <v>0</v>
          </cell>
          <cell r="CP130">
            <v>0</v>
          </cell>
          <cell r="CQ130">
            <v>0</v>
          </cell>
          <cell r="CR130">
            <v>0</v>
          </cell>
          <cell r="CS130">
            <v>0</v>
          </cell>
          <cell r="CT130">
            <v>0</v>
          </cell>
          <cell r="CU130">
            <v>0</v>
          </cell>
          <cell r="CV130">
            <v>0</v>
          </cell>
          <cell r="CW130">
            <v>0</v>
          </cell>
          <cell r="CX130">
            <v>0</v>
          </cell>
          <cell r="CY130">
            <v>0</v>
          </cell>
          <cell r="CZ130">
            <v>0</v>
          </cell>
          <cell r="DA130">
            <v>0</v>
          </cell>
          <cell r="DB130">
            <v>0</v>
          </cell>
          <cell r="DC130">
            <v>0</v>
          </cell>
          <cell r="DD130">
            <v>0</v>
          </cell>
          <cell r="DE130">
            <v>0</v>
          </cell>
          <cell r="DF130">
            <v>0</v>
          </cell>
          <cell r="DG130">
            <v>0</v>
          </cell>
          <cell r="DH130">
            <v>0</v>
          </cell>
          <cell r="DI130">
            <v>0</v>
          </cell>
          <cell r="DJ130">
            <v>0</v>
          </cell>
          <cell r="DK130">
            <v>0</v>
          </cell>
          <cell r="DL130">
            <v>0</v>
          </cell>
          <cell r="DM130">
            <v>0</v>
          </cell>
          <cell r="DN130">
            <v>0</v>
          </cell>
          <cell r="DO130">
            <v>0</v>
          </cell>
          <cell r="DP130">
            <v>0</v>
          </cell>
          <cell r="DQ130">
            <v>0</v>
          </cell>
          <cell r="DR130">
            <v>0</v>
          </cell>
          <cell r="DS130">
            <v>0</v>
          </cell>
          <cell r="DT130">
            <v>0</v>
          </cell>
          <cell r="DU130">
            <v>0</v>
          </cell>
          <cell r="DV130">
            <v>0</v>
          </cell>
          <cell r="DW130">
            <v>0</v>
          </cell>
          <cell r="DX130">
            <v>0</v>
          </cell>
          <cell r="DY130">
            <v>0</v>
          </cell>
          <cell r="DZ130">
            <v>0</v>
          </cell>
          <cell r="EA130">
            <v>0</v>
          </cell>
          <cell r="EB130">
            <v>0</v>
          </cell>
          <cell r="EC130">
            <v>0</v>
          </cell>
          <cell r="ED130">
            <v>0</v>
          </cell>
          <cell r="EE130">
            <v>0</v>
          </cell>
          <cell r="EF130">
            <v>0</v>
          </cell>
          <cell r="EG130">
            <v>0</v>
          </cell>
          <cell r="EH130">
            <v>0</v>
          </cell>
          <cell r="EI130">
            <v>0</v>
          </cell>
          <cell r="EJ130">
            <v>0</v>
          </cell>
          <cell r="EK130">
            <v>0</v>
          </cell>
          <cell r="EL130">
            <v>0</v>
          </cell>
          <cell r="EM130">
            <v>0</v>
          </cell>
          <cell r="EN130">
            <v>0</v>
          </cell>
          <cell r="EO130">
            <v>0</v>
          </cell>
          <cell r="EP130">
            <v>0</v>
          </cell>
          <cell r="EQ130">
            <v>0</v>
          </cell>
          <cell r="ER130">
            <v>0</v>
          </cell>
          <cell r="ES130">
            <v>0</v>
          </cell>
          <cell r="ET130">
            <v>0</v>
          </cell>
          <cell r="EU130">
            <v>0</v>
          </cell>
          <cell r="EV130">
            <v>0</v>
          </cell>
          <cell r="EW130">
            <v>0</v>
          </cell>
          <cell r="EX130">
            <v>0</v>
          </cell>
          <cell r="GZ130">
            <v>0</v>
          </cell>
          <cell r="HA130">
            <v>0</v>
          </cell>
        </row>
        <row r="131">
          <cell r="B131" t="str">
            <v>LT15F</v>
          </cell>
          <cell r="C131">
            <v>0</v>
          </cell>
          <cell r="D131">
            <v>0</v>
          </cell>
          <cell r="E131">
            <v>0</v>
          </cell>
          <cell r="F131" t="str">
            <v>21151GQC106L1</v>
          </cell>
          <cell r="G131" t="str">
            <v>21151GQC106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  <cell r="BF131">
            <v>0</v>
          </cell>
          <cell r="BG131">
            <v>0</v>
          </cell>
          <cell r="BH131">
            <v>0</v>
          </cell>
          <cell r="BI131">
            <v>0</v>
          </cell>
          <cell r="BJ131">
            <v>0</v>
          </cell>
          <cell r="BK131">
            <v>0</v>
          </cell>
          <cell r="BL131">
            <v>0</v>
          </cell>
          <cell r="BM131">
            <v>0</v>
          </cell>
          <cell r="BN131">
            <v>0</v>
          </cell>
          <cell r="BO131">
            <v>0</v>
          </cell>
          <cell r="BP131">
            <v>0</v>
          </cell>
          <cell r="BQ131">
            <v>0</v>
          </cell>
          <cell r="BR131">
            <v>0</v>
          </cell>
          <cell r="BS131">
            <v>0</v>
          </cell>
          <cell r="BT131">
            <v>0</v>
          </cell>
          <cell r="BU131">
            <v>0</v>
          </cell>
          <cell r="BV131">
            <v>0</v>
          </cell>
          <cell r="BW131">
            <v>0</v>
          </cell>
          <cell r="BX131">
            <v>0</v>
          </cell>
          <cell r="BY131">
            <v>0</v>
          </cell>
          <cell r="BZ131">
            <v>0</v>
          </cell>
          <cell r="CA131">
            <v>0</v>
          </cell>
          <cell r="CB131">
            <v>0</v>
          </cell>
          <cell r="CC131">
            <v>0</v>
          </cell>
          <cell r="CD131">
            <v>0</v>
          </cell>
          <cell r="CE131">
            <v>0</v>
          </cell>
          <cell r="CF131">
            <v>0</v>
          </cell>
          <cell r="CG131">
            <v>0</v>
          </cell>
          <cell r="CH131">
            <v>0</v>
          </cell>
          <cell r="CI131">
            <v>0</v>
          </cell>
          <cell r="CJ131">
            <v>0</v>
          </cell>
          <cell r="CK131">
            <v>0</v>
          </cell>
          <cell r="CL131">
            <v>0</v>
          </cell>
          <cell r="CM131">
            <v>0</v>
          </cell>
          <cell r="CN131">
            <v>0</v>
          </cell>
          <cell r="CO131">
            <v>0</v>
          </cell>
          <cell r="CP131">
            <v>0</v>
          </cell>
          <cell r="CQ131">
            <v>0</v>
          </cell>
          <cell r="CR131">
            <v>0</v>
          </cell>
          <cell r="CS131">
            <v>0</v>
          </cell>
          <cell r="CT131">
            <v>0</v>
          </cell>
          <cell r="CU131">
            <v>0</v>
          </cell>
          <cell r="CV131">
            <v>0</v>
          </cell>
          <cell r="CW131">
            <v>0</v>
          </cell>
          <cell r="CX131">
            <v>0</v>
          </cell>
          <cell r="CY131">
            <v>0</v>
          </cell>
          <cell r="CZ131">
            <v>0</v>
          </cell>
          <cell r="DA131">
            <v>0</v>
          </cell>
          <cell r="DB131">
            <v>0</v>
          </cell>
          <cell r="DC131">
            <v>0</v>
          </cell>
          <cell r="DD131">
            <v>0</v>
          </cell>
          <cell r="DE131">
            <v>0</v>
          </cell>
          <cell r="DF131">
            <v>0</v>
          </cell>
          <cell r="DG131">
            <v>0</v>
          </cell>
          <cell r="DH131">
            <v>0</v>
          </cell>
          <cell r="DI131">
            <v>0</v>
          </cell>
          <cell r="DJ131">
            <v>0</v>
          </cell>
          <cell r="DK131">
            <v>0</v>
          </cell>
          <cell r="DL131">
            <v>0</v>
          </cell>
          <cell r="DM131">
            <v>0</v>
          </cell>
          <cell r="DN131">
            <v>0</v>
          </cell>
          <cell r="DO131">
            <v>0</v>
          </cell>
          <cell r="DP131">
            <v>0</v>
          </cell>
          <cell r="DQ131">
            <v>0</v>
          </cell>
          <cell r="DR131">
            <v>0</v>
          </cell>
          <cell r="DS131">
            <v>0</v>
          </cell>
          <cell r="DT131">
            <v>0</v>
          </cell>
          <cell r="DU131">
            <v>0</v>
          </cell>
          <cell r="DV131">
            <v>0</v>
          </cell>
          <cell r="DW131">
            <v>0</v>
          </cell>
          <cell r="DX131">
            <v>0</v>
          </cell>
          <cell r="DY131">
            <v>0</v>
          </cell>
          <cell r="DZ131">
            <v>0</v>
          </cell>
          <cell r="EA131">
            <v>0</v>
          </cell>
          <cell r="EB131">
            <v>0</v>
          </cell>
          <cell r="EC131">
            <v>0</v>
          </cell>
          <cell r="ED131">
            <v>0</v>
          </cell>
          <cell r="EE131">
            <v>0</v>
          </cell>
          <cell r="EF131">
            <v>0</v>
          </cell>
          <cell r="EG131">
            <v>0</v>
          </cell>
          <cell r="EH131">
            <v>0</v>
          </cell>
          <cell r="EI131">
            <v>0</v>
          </cell>
          <cell r="EJ131">
            <v>0</v>
          </cell>
          <cell r="EK131">
            <v>0</v>
          </cell>
          <cell r="EL131">
            <v>0</v>
          </cell>
          <cell r="EM131">
            <v>0</v>
          </cell>
          <cell r="EN131">
            <v>0</v>
          </cell>
          <cell r="EO131">
            <v>0</v>
          </cell>
          <cell r="EP131">
            <v>0</v>
          </cell>
          <cell r="EQ131">
            <v>0</v>
          </cell>
          <cell r="ER131">
            <v>0</v>
          </cell>
          <cell r="ES131">
            <v>0</v>
          </cell>
          <cell r="ET131">
            <v>0</v>
          </cell>
          <cell r="EU131">
            <v>0</v>
          </cell>
          <cell r="EV131">
            <v>0</v>
          </cell>
          <cell r="EW131">
            <v>0</v>
          </cell>
          <cell r="EX131">
            <v>0</v>
          </cell>
          <cell r="GZ131">
            <v>0</v>
          </cell>
          <cell r="HA131">
            <v>0</v>
          </cell>
        </row>
        <row r="132">
          <cell r="B132" t="str">
            <v>LT15F</v>
          </cell>
          <cell r="C132">
            <v>0</v>
          </cell>
          <cell r="D132">
            <v>0</v>
          </cell>
          <cell r="E132">
            <v>0</v>
          </cell>
          <cell r="F132" t="str">
            <v>21151G6C206L1</v>
          </cell>
          <cell r="G132" t="str">
            <v>21151G6C206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>
            <v>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AT132">
            <v>0</v>
          </cell>
          <cell r="AU132">
            <v>0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  <cell r="BF132">
            <v>0</v>
          </cell>
          <cell r="BG132">
            <v>0</v>
          </cell>
          <cell r="BH132">
            <v>0</v>
          </cell>
          <cell r="BI132">
            <v>0</v>
          </cell>
          <cell r="BJ132">
            <v>0</v>
          </cell>
          <cell r="BK132">
            <v>0</v>
          </cell>
          <cell r="BL132">
            <v>0</v>
          </cell>
          <cell r="BM132">
            <v>0</v>
          </cell>
          <cell r="BN132">
            <v>0</v>
          </cell>
          <cell r="BO132">
            <v>0</v>
          </cell>
          <cell r="BP132">
            <v>0</v>
          </cell>
          <cell r="BQ132">
            <v>0</v>
          </cell>
          <cell r="BR132">
            <v>0</v>
          </cell>
          <cell r="BS132">
            <v>0</v>
          </cell>
          <cell r="BT132">
            <v>0</v>
          </cell>
          <cell r="BU132">
            <v>0</v>
          </cell>
          <cell r="BV132">
            <v>0</v>
          </cell>
          <cell r="BW132">
            <v>0</v>
          </cell>
          <cell r="BX132">
            <v>0</v>
          </cell>
          <cell r="BY132">
            <v>0</v>
          </cell>
          <cell r="BZ132">
            <v>0</v>
          </cell>
          <cell r="CA132">
            <v>0</v>
          </cell>
          <cell r="CB132">
            <v>0</v>
          </cell>
          <cell r="CC132">
            <v>0</v>
          </cell>
          <cell r="CD132">
            <v>0</v>
          </cell>
          <cell r="CE132">
            <v>0</v>
          </cell>
          <cell r="CF132">
            <v>0</v>
          </cell>
          <cell r="CG132">
            <v>0</v>
          </cell>
          <cell r="CH132">
            <v>0</v>
          </cell>
          <cell r="CI132">
            <v>0</v>
          </cell>
          <cell r="CJ132">
            <v>0</v>
          </cell>
          <cell r="CK132">
            <v>0</v>
          </cell>
          <cell r="CL132">
            <v>0</v>
          </cell>
          <cell r="CM132">
            <v>0</v>
          </cell>
          <cell r="CN132">
            <v>0</v>
          </cell>
          <cell r="CO132">
            <v>0</v>
          </cell>
          <cell r="CP132">
            <v>0</v>
          </cell>
          <cell r="CQ132">
            <v>0</v>
          </cell>
          <cell r="CR132">
            <v>0</v>
          </cell>
          <cell r="CS132">
            <v>0</v>
          </cell>
          <cell r="CT132">
            <v>0</v>
          </cell>
          <cell r="CU132">
            <v>0</v>
          </cell>
          <cell r="CV132">
            <v>0</v>
          </cell>
          <cell r="CW132">
            <v>0</v>
          </cell>
          <cell r="CX132">
            <v>0</v>
          </cell>
          <cell r="CY132">
            <v>0</v>
          </cell>
          <cell r="CZ132">
            <v>0</v>
          </cell>
          <cell r="DA132">
            <v>0</v>
          </cell>
          <cell r="DB132">
            <v>0</v>
          </cell>
          <cell r="DC132">
            <v>0</v>
          </cell>
          <cell r="DD132">
            <v>0</v>
          </cell>
          <cell r="DE132">
            <v>0</v>
          </cell>
          <cell r="DF132">
            <v>0</v>
          </cell>
          <cell r="DG132">
            <v>0</v>
          </cell>
          <cell r="DH132">
            <v>0</v>
          </cell>
          <cell r="DI132">
            <v>0</v>
          </cell>
          <cell r="DJ132">
            <v>0</v>
          </cell>
          <cell r="DK132">
            <v>0</v>
          </cell>
          <cell r="DL132">
            <v>0</v>
          </cell>
          <cell r="DM132">
            <v>0</v>
          </cell>
          <cell r="DN132">
            <v>0</v>
          </cell>
          <cell r="DO132">
            <v>0</v>
          </cell>
          <cell r="DP132">
            <v>0</v>
          </cell>
          <cell r="DQ132">
            <v>0</v>
          </cell>
          <cell r="DR132">
            <v>0</v>
          </cell>
          <cell r="DS132">
            <v>0</v>
          </cell>
          <cell r="DT132">
            <v>0</v>
          </cell>
          <cell r="DU132">
            <v>0</v>
          </cell>
          <cell r="DV132">
            <v>0</v>
          </cell>
          <cell r="DW132">
            <v>0</v>
          </cell>
          <cell r="DX132">
            <v>0</v>
          </cell>
          <cell r="DY132">
            <v>0</v>
          </cell>
          <cell r="DZ132">
            <v>0</v>
          </cell>
          <cell r="EA132">
            <v>0</v>
          </cell>
          <cell r="EB132">
            <v>0</v>
          </cell>
          <cell r="EC132">
            <v>0</v>
          </cell>
          <cell r="ED132">
            <v>0</v>
          </cell>
          <cell r="EE132">
            <v>0</v>
          </cell>
          <cell r="EF132">
            <v>0</v>
          </cell>
          <cell r="EG132">
            <v>0</v>
          </cell>
          <cell r="EH132">
            <v>0</v>
          </cell>
          <cell r="EI132">
            <v>0</v>
          </cell>
          <cell r="EJ132">
            <v>0</v>
          </cell>
          <cell r="EK132">
            <v>0</v>
          </cell>
          <cell r="EL132">
            <v>0</v>
          </cell>
          <cell r="EM132">
            <v>0</v>
          </cell>
          <cell r="EN132">
            <v>0</v>
          </cell>
          <cell r="EO132">
            <v>0</v>
          </cell>
          <cell r="EP132">
            <v>0</v>
          </cell>
          <cell r="EQ132">
            <v>0</v>
          </cell>
          <cell r="ER132">
            <v>0</v>
          </cell>
          <cell r="ES132">
            <v>0</v>
          </cell>
          <cell r="ET132">
            <v>0</v>
          </cell>
          <cell r="EU132">
            <v>0</v>
          </cell>
          <cell r="EV132">
            <v>0</v>
          </cell>
          <cell r="EW132">
            <v>0</v>
          </cell>
          <cell r="EX132">
            <v>0</v>
          </cell>
          <cell r="GZ132">
            <v>0</v>
          </cell>
          <cell r="HA132">
            <v>0</v>
          </cell>
        </row>
        <row r="133">
          <cell r="B133" t="str">
            <v>LT15F</v>
          </cell>
          <cell r="C133">
            <v>0</v>
          </cell>
          <cell r="D133">
            <v>0</v>
          </cell>
          <cell r="E133">
            <v>0</v>
          </cell>
          <cell r="F133" t="str">
            <v>21151GFC306L1</v>
          </cell>
          <cell r="G133" t="str">
            <v>21151GFC306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  <cell r="BF133">
            <v>0</v>
          </cell>
          <cell r="BG133">
            <v>0</v>
          </cell>
          <cell r="BH133">
            <v>0</v>
          </cell>
          <cell r="BI133">
            <v>0</v>
          </cell>
          <cell r="BJ133">
            <v>0</v>
          </cell>
          <cell r="BK133">
            <v>0</v>
          </cell>
          <cell r="BL133">
            <v>0</v>
          </cell>
          <cell r="BM133">
            <v>0</v>
          </cell>
          <cell r="BN133">
            <v>0</v>
          </cell>
          <cell r="BO133">
            <v>0</v>
          </cell>
          <cell r="BP133">
            <v>0</v>
          </cell>
          <cell r="BQ133">
            <v>0</v>
          </cell>
          <cell r="BR133">
            <v>0</v>
          </cell>
          <cell r="BS133">
            <v>0</v>
          </cell>
          <cell r="BT133">
            <v>0</v>
          </cell>
          <cell r="BU133">
            <v>0</v>
          </cell>
          <cell r="BV133">
            <v>0</v>
          </cell>
          <cell r="BW133">
            <v>0</v>
          </cell>
          <cell r="BX133">
            <v>0</v>
          </cell>
          <cell r="BY133">
            <v>0</v>
          </cell>
          <cell r="BZ133">
            <v>0</v>
          </cell>
          <cell r="CA133">
            <v>0</v>
          </cell>
          <cell r="CB133">
            <v>0</v>
          </cell>
          <cell r="CC133">
            <v>0</v>
          </cell>
          <cell r="CD133">
            <v>0</v>
          </cell>
          <cell r="CE133">
            <v>0</v>
          </cell>
          <cell r="CF133">
            <v>0</v>
          </cell>
          <cell r="CG133">
            <v>0</v>
          </cell>
          <cell r="CH133">
            <v>0</v>
          </cell>
          <cell r="CI133">
            <v>0</v>
          </cell>
          <cell r="CJ133">
            <v>0</v>
          </cell>
          <cell r="CK133">
            <v>0</v>
          </cell>
          <cell r="CL133">
            <v>0</v>
          </cell>
          <cell r="CM133">
            <v>0</v>
          </cell>
          <cell r="CN133">
            <v>0</v>
          </cell>
          <cell r="CO133">
            <v>0</v>
          </cell>
          <cell r="CP133">
            <v>0</v>
          </cell>
          <cell r="CQ133">
            <v>0</v>
          </cell>
          <cell r="CR133">
            <v>0</v>
          </cell>
          <cell r="CS133">
            <v>0</v>
          </cell>
          <cell r="CT133">
            <v>0</v>
          </cell>
          <cell r="CU133">
            <v>0</v>
          </cell>
          <cell r="CV133">
            <v>0</v>
          </cell>
          <cell r="CW133">
            <v>0</v>
          </cell>
          <cell r="CX133">
            <v>0</v>
          </cell>
          <cell r="CY133">
            <v>0</v>
          </cell>
          <cell r="CZ133">
            <v>0</v>
          </cell>
          <cell r="DA133">
            <v>0</v>
          </cell>
          <cell r="DB133">
            <v>0</v>
          </cell>
          <cell r="DC133">
            <v>0</v>
          </cell>
          <cell r="DD133">
            <v>0</v>
          </cell>
          <cell r="DE133">
            <v>0</v>
          </cell>
          <cell r="DF133">
            <v>0</v>
          </cell>
          <cell r="DG133">
            <v>0</v>
          </cell>
          <cell r="DH133">
            <v>0</v>
          </cell>
          <cell r="DI133">
            <v>0</v>
          </cell>
          <cell r="DJ133">
            <v>0</v>
          </cell>
          <cell r="DK133">
            <v>0</v>
          </cell>
          <cell r="DL133">
            <v>0</v>
          </cell>
          <cell r="DM133">
            <v>0</v>
          </cell>
          <cell r="DN133">
            <v>0</v>
          </cell>
          <cell r="DO133">
            <v>0</v>
          </cell>
          <cell r="DP133">
            <v>0</v>
          </cell>
          <cell r="DQ133">
            <v>0</v>
          </cell>
          <cell r="DR133">
            <v>0</v>
          </cell>
          <cell r="DS133">
            <v>0</v>
          </cell>
          <cell r="DT133">
            <v>0</v>
          </cell>
          <cell r="DU133">
            <v>0</v>
          </cell>
          <cell r="DV133">
            <v>0</v>
          </cell>
          <cell r="DW133">
            <v>0</v>
          </cell>
          <cell r="DX133">
            <v>0</v>
          </cell>
          <cell r="DY133">
            <v>0</v>
          </cell>
          <cell r="DZ133">
            <v>0</v>
          </cell>
          <cell r="EA133">
            <v>0</v>
          </cell>
          <cell r="EB133">
            <v>0</v>
          </cell>
          <cell r="EC133">
            <v>0</v>
          </cell>
          <cell r="ED133">
            <v>0</v>
          </cell>
          <cell r="EE133">
            <v>0</v>
          </cell>
          <cell r="EF133">
            <v>0</v>
          </cell>
          <cell r="EG133">
            <v>0</v>
          </cell>
          <cell r="EH133">
            <v>0</v>
          </cell>
          <cell r="EI133">
            <v>0</v>
          </cell>
          <cell r="EJ133">
            <v>0</v>
          </cell>
          <cell r="EK133">
            <v>0</v>
          </cell>
          <cell r="EL133">
            <v>0</v>
          </cell>
          <cell r="EM133">
            <v>0</v>
          </cell>
          <cell r="EN133">
            <v>0</v>
          </cell>
          <cell r="EO133">
            <v>0</v>
          </cell>
          <cell r="EP133">
            <v>0</v>
          </cell>
          <cell r="EQ133">
            <v>0</v>
          </cell>
          <cell r="ER133">
            <v>0</v>
          </cell>
          <cell r="ES133">
            <v>0</v>
          </cell>
          <cell r="ET133">
            <v>0</v>
          </cell>
          <cell r="EU133">
            <v>0</v>
          </cell>
          <cell r="EV133">
            <v>0</v>
          </cell>
          <cell r="EW133">
            <v>0</v>
          </cell>
          <cell r="EX133">
            <v>0</v>
          </cell>
          <cell r="GZ133">
            <v>0</v>
          </cell>
          <cell r="HA133">
            <v>0</v>
          </cell>
        </row>
        <row r="134">
          <cell r="B134" t="str">
            <v>LT15Y</v>
          </cell>
          <cell r="C134">
            <v>0</v>
          </cell>
          <cell r="D134">
            <v>0</v>
          </cell>
          <cell r="E134">
            <v>0</v>
          </cell>
          <cell r="F134" t="str">
            <v>21151YYB1F6L1</v>
          </cell>
          <cell r="G134" t="str">
            <v>21151YYB1F6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  <cell r="BF134">
            <v>0</v>
          </cell>
          <cell r="BG134">
            <v>0</v>
          </cell>
          <cell r="BH134">
            <v>0</v>
          </cell>
          <cell r="BI134">
            <v>0</v>
          </cell>
          <cell r="BJ134">
            <v>0</v>
          </cell>
          <cell r="BK134">
            <v>0</v>
          </cell>
          <cell r="BL134">
            <v>0</v>
          </cell>
          <cell r="BM134">
            <v>0</v>
          </cell>
          <cell r="BN134">
            <v>0</v>
          </cell>
          <cell r="BO134">
            <v>0</v>
          </cell>
          <cell r="BP134">
            <v>0</v>
          </cell>
          <cell r="BQ134">
            <v>0</v>
          </cell>
          <cell r="BR134">
            <v>0</v>
          </cell>
          <cell r="BS134">
            <v>0</v>
          </cell>
          <cell r="BT134">
            <v>0</v>
          </cell>
          <cell r="BU134">
            <v>0</v>
          </cell>
          <cell r="BV134">
            <v>0</v>
          </cell>
          <cell r="BW134">
            <v>0</v>
          </cell>
          <cell r="BX134">
            <v>0</v>
          </cell>
          <cell r="BY134">
            <v>0</v>
          </cell>
          <cell r="BZ134">
            <v>0</v>
          </cell>
          <cell r="CA134">
            <v>0</v>
          </cell>
          <cell r="CB134">
            <v>0</v>
          </cell>
          <cell r="CC134">
            <v>0</v>
          </cell>
          <cell r="CD134">
            <v>0</v>
          </cell>
          <cell r="CE134">
            <v>0</v>
          </cell>
          <cell r="CF134">
            <v>0</v>
          </cell>
          <cell r="CG134">
            <v>0</v>
          </cell>
          <cell r="CH134">
            <v>0</v>
          </cell>
          <cell r="CI134">
            <v>0</v>
          </cell>
          <cell r="CJ134">
            <v>0</v>
          </cell>
          <cell r="CK134">
            <v>0</v>
          </cell>
          <cell r="CL134">
            <v>0</v>
          </cell>
          <cell r="CM134">
            <v>0</v>
          </cell>
          <cell r="CN134">
            <v>0</v>
          </cell>
          <cell r="CO134">
            <v>0</v>
          </cell>
          <cell r="CP134">
            <v>0</v>
          </cell>
          <cell r="CQ134">
            <v>0</v>
          </cell>
          <cell r="CR134">
            <v>0</v>
          </cell>
          <cell r="CS134">
            <v>0</v>
          </cell>
          <cell r="CT134">
            <v>0</v>
          </cell>
          <cell r="CU134">
            <v>0</v>
          </cell>
          <cell r="CV134">
            <v>0</v>
          </cell>
          <cell r="CW134">
            <v>0</v>
          </cell>
          <cell r="CX134">
            <v>0</v>
          </cell>
          <cell r="CY134">
            <v>0</v>
          </cell>
          <cell r="CZ134">
            <v>0</v>
          </cell>
          <cell r="DA134">
            <v>0</v>
          </cell>
          <cell r="DB134">
            <v>0</v>
          </cell>
          <cell r="DC134">
            <v>0</v>
          </cell>
          <cell r="DD134">
            <v>0</v>
          </cell>
          <cell r="DE134">
            <v>0</v>
          </cell>
          <cell r="DF134">
            <v>0</v>
          </cell>
          <cell r="DG134">
            <v>0</v>
          </cell>
          <cell r="DH134">
            <v>0</v>
          </cell>
          <cell r="DI134">
            <v>0</v>
          </cell>
          <cell r="DJ134">
            <v>0</v>
          </cell>
          <cell r="DK134">
            <v>0</v>
          </cell>
          <cell r="DL134">
            <v>0</v>
          </cell>
          <cell r="DM134">
            <v>0</v>
          </cell>
          <cell r="DN134">
            <v>0</v>
          </cell>
          <cell r="DO134">
            <v>0</v>
          </cell>
          <cell r="DP134">
            <v>0</v>
          </cell>
          <cell r="DQ134">
            <v>0</v>
          </cell>
          <cell r="DR134">
            <v>0</v>
          </cell>
          <cell r="DS134">
            <v>0</v>
          </cell>
          <cell r="DT134">
            <v>0</v>
          </cell>
          <cell r="DU134">
            <v>0</v>
          </cell>
          <cell r="DV134">
            <v>0</v>
          </cell>
          <cell r="DW134">
            <v>0</v>
          </cell>
          <cell r="DX134">
            <v>0</v>
          </cell>
          <cell r="DY134">
            <v>0</v>
          </cell>
          <cell r="DZ134">
            <v>0</v>
          </cell>
          <cell r="EA134">
            <v>0</v>
          </cell>
          <cell r="EB134">
            <v>0</v>
          </cell>
          <cell r="EC134">
            <v>0</v>
          </cell>
          <cell r="ED134">
            <v>0</v>
          </cell>
          <cell r="EE134">
            <v>0</v>
          </cell>
          <cell r="EF134">
            <v>0</v>
          </cell>
          <cell r="EG134">
            <v>0</v>
          </cell>
          <cell r="EH134">
            <v>0</v>
          </cell>
          <cell r="EI134">
            <v>0</v>
          </cell>
          <cell r="EJ134">
            <v>0</v>
          </cell>
          <cell r="EK134">
            <v>0</v>
          </cell>
          <cell r="EL134">
            <v>0</v>
          </cell>
          <cell r="EM134">
            <v>0</v>
          </cell>
          <cell r="EN134">
            <v>0</v>
          </cell>
          <cell r="EO134">
            <v>0</v>
          </cell>
          <cell r="EP134">
            <v>0</v>
          </cell>
          <cell r="EQ134">
            <v>0</v>
          </cell>
          <cell r="ER134">
            <v>0</v>
          </cell>
          <cell r="ES134">
            <v>0</v>
          </cell>
          <cell r="ET134">
            <v>0</v>
          </cell>
          <cell r="EU134">
            <v>0</v>
          </cell>
          <cell r="EV134">
            <v>0</v>
          </cell>
          <cell r="EW134">
            <v>0</v>
          </cell>
          <cell r="EX134">
            <v>0</v>
          </cell>
          <cell r="GZ134">
            <v>0</v>
          </cell>
          <cell r="HA134">
            <v>0</v>
          </cell>
        </row>
        <row r="135">
          <cell r="B135" t="str">
            <v>LT15Y</v>
          </cell>
          <cell r="C135">
            <v>0</v>
          </cell>
          <cell r="D135">
            <v>10</v>
          </cell>
          <cell r="E135">
            <v>900941446</v>
          </cell>
          <cell r="F135" t="str">
            <v>21151YYC3F6L1</v>
          </cell>
          <cell r="G135" t="str">
            <v>21151YYC3F6</v>
          </cell>
          <cell r="H135">
            <v>9</v>
          </cell>
          <cell r="I135">
            <v>9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9</v>
          </cell>
          <cell r="U135">
            <v>9</v>
          </cell>
          <cell r="V135">
            <v>1.0050806152939968</v>
          </cell>
          <cell r="W135">
            <v>1</v>
          </cell>
          <cell r="X135">
            <v>0</v>
          </cell>
          <cell r="Y135">
            <v>1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-7.9949193847060034</v>
          </cell>
          <cell r="AF135">
            <v>0</v>
          </cell>
          <cell r="AG135">
            <v>10</v>
          </cell>
          <cell r="AH135">
            <v>10</v>
          </cell>
          <cell r="AI135">
            <v>0.87976539589442815</v>
          </cell>
          <cell r="AJ135">
            <v>341</v>
          </cell>
          <cell r="AK135">
            <v>341</v>
          </cell>
          <cell r="AL135">
            <v>341</v>
          </cell>
          <cell r="AM135">
            <v>0</v>
          </cell>
          <cell r="AN135">
            <v>341</v>
          </cell>
          <cell r="AO135">
            <v>274</v>
          </cell>
          <cell r="AP135">
            <v>341</v>
          </cell>
          <cell r="AQ135">
            <v>274</v>
          </cell>
          <cell r="AR135">
            <v>1</v>
          </cell>
          <cell r="AS135">
            <v>0</v>
          </cell>
          <cell r="AT135">
            <v>76</v>
          </cell>
          <cell r="AU135">
            <v>76</v>
          </cell>
          <cell r="AV135">
            <v>34.029850746268657</v>
          </cell>
          <cell r="AW135">
            <v>1</v>
          </cell>
          <cell r="AX135">
            <v>1</v>
          </cell>
          <cell r="AY135">
            <v>1</v>
          </cell>
          <cell r="AZ135">
            <v>0</v>
          </cell>
          <cell r="BA135">
            <v>67</v>
          </cell>
          <cell r="BB135">
            <v>67</v>
          </cell>
          <cell r="BC135">
            <v>67</v>
          </cell>
          <cell r="BD135">
            <v>67</v>
          </cell>
          <cell r="BE135">
            <v>-42.970149253731343</v>
          </cell>
          <cell r="BF135">
            <v>0</v>
          </cell>
          <cell r="BG135">
            <v>11</v>
          </cell>
          <cell r="BH135">
            <v>11</v>
          </cell>
          <cell r="BI135">
            <v>0</v>
          </cell>
          <cell r="BJ135">
            <v>0</v>
          </cell>
          <cell r="BK135">
            <v>0</v>
          </cell>
          <cell r="BL135">
            <v>0</v>
          </cell>
          <cell r="BM135">
            <v>0</v>
          </cell>
          <cell r="BN135">
            <v>0</v>
          </cell>
          <cell r="BO135">
            <v>0</v>
          </cell>
          <cell r="BP135">
            <v>0</v>
          </cell>
          <cell r="BQ135">
            <v>0</v>
          </cell>
          <cell r="BR135">
            <v>0</v>
          </cell>
          <cell r="BS135">
            <v>0</v>
          </cell>
          <cell r="BT135">
            <v>11</v>
          </cell>
          <cell r="BU135">
            <v>11</v>
          </cell>
          <cell r="BV135">
            <v>0</v>
          </cell>
          <cell r="BW135">
            <v>0</v>
          </cell>
          <cell r="BX135">
            <v>0</v>
          </cell>
          <cell r="BY135">
            <v>0</v>
          </cell>
          <cell r="BZ135">
            <v>0</v>
          </cell>
          <cell r="CA135">
            <v>0</v>
          </cell>
          <cell r="CB135">
            <v>0</v>
          </cell>
          <cell r="CC135">
            <v>0</v>
          </cell>
          <cell r="CD135">
            <v>0</v>
          </cell>
          <cell r="CE135">
            <v>0</v>
          </cell>
          <cell r="CF135">
            <v>0</v>
          </cell>
          <cell r="CG135">
            <v>11</v>
          </cell>
          <cell r="CH135">
            <v>11</v>
          </cell>
          <cell r="CI135">
            <v>0</v>
          </cell>
          <cell r="CJ135">
            <v>0</v>
          </cell>
          <cell r="CK135">
            <v>0</v>
          </cell>
          <cell r="CL135">
            <v>0</v>
          </cell>
          <cell r="CM135">
            <v>0</v>
          </cell>
          <cell r="CN135">
            <v>0</v>
          </cell>
          <cell r="CO135">
            <v>0</v>
          </cell>
          <cell r="CP135">
            <v>0</v>
          </cell>
          <cell r="CQ135">
            <v>0</v>
          </cell>
          <cell r="CR135">
            <v>0</v>
          </cell>
          <cell r="CS135">
            <v>0</v>
          </cell>
          <cell r="CT135">
            <v>11</v>
          </cell>
          <cell r="CU135">
            <v>11</v>
          </cell>
          <cell r="CV135">
            <v>0</v>
          </cell>
          <cell r="CW135">
            <v>0</v>
          </cell>
          <cell r="CX135">
            <v>0</v>
          </cell>
          <cell r="CY135">
            <v>0</v>
          </cell>
          <cell r="CZ135">
            <v>0</v>
          </cell>
          <cell r="DA135">
            <v>0</v>
          </cell>
          <cell r="DB135">
            <v>0</v>
          </cell>
          <cell r="DC135">
            <v>0</v>
          </cell>
          <cell r="DD135">
            <v>0</v>
          </cell>
          <cell r="DE135">
            <v>0</v>
          </cell>
          <cell r="DF135">
            <v>0</v>
          </cell>
          <cell r="DG135">
            <v>11</v>
          </cell>
          <cell r="DH135">
            <v>11</v>
          </cell>
          <cell r="DI135">
            <v>0</v>
          </cell>
          <cell r="DJ135">
            <v>0</v>
          </cell>
          <cell r="DK135">
            <v>0</v>
          </cell>
          <cell r="DL135">
            <v>0</v>
          </cell>
          <cell r="DM135">
            <v>0</v>
          </cell>
          <cell r="DN135">
            <v>0</v>
          </cell>
          <cell r="DO135">
            <v>0</v>
          </cell>
          <cell r="DP135">
            <v>0</v>
          </cell>
          <cell r="DQ135">
            <v>0</v>
          </cell>
          <cell r="DR135">
            <v>0</v>
          </cell>
          <cell r="DS135">
            <v>0</v>
          </cell>
          <cell r="DT135">
            <v>11</v>
          </cell>
          <cell r="DU135">
            <v>11</v>
          </cell>
          <cell r="DV135">
            <v>0</v>
          </cell>
          <cell r="DW135">
            <v>0</v>
          </cell>
          <cell r="DX135">
            <v>0</v>
          </cell>
          <cell r="DY135">
            <v>0</v>
          </cell>
          <cell r="DZ135">
            <v>0</v>
          </cell>
          <cell r="EA135">
            <v>0</v>
          </cell>
          <cell r="EB135">
            <v>0</v>
          </cell>
          <cell r="EC135">
            <v>0</v>
          </cell>
          <cell r="ED135">
            <v>0</v>
          </cell>
          <cell r="EE135">
            <v>0</v>
          </cell>
          <cell r="EF135">
            <v>0</v>
          </cell>
          <cell r="EG135">
            <v>11</v>
          </cell>
          <cell r="EH135">
            <v>11</v>
          </cell>
          <cell r="EI135">
            <v>60.967741935483872</v>
          </cell>
          <cell r="EJ135">
            <v>0</v>
          </cell>
          <cell r="EK135">
            <v>0</v>
          </cell>
          <cell r="EL135">
            <v>0</v>
          </cell>
          <cell r="EM135">
            <v>0</v>
          </cell>
          <cell r="EN135">
            <v>0</v>
          </cell>
          <cell r="EO135">
            <v>0</v>
          </cell>
          <cell r="EP135">
            <v>0</v>
          </cell>
          <cell r="EQ135">
            <v>0</v>
          </cell>
          <cell r="ER135">
            <v>0</v>
          </cell>
          <cell r="ES135">
            <v>0</v>
          </cell>
          <cell r="ET135">
            <v>11</v>
          </cell>
          <cell r="EU135">
            <v>11</v>
          </cell>
          <cell r="EV135">
            <v>30.967741935483872</v>
          </cell>
          <cell r="EW135">
            <v>0</v>
          </cell>
          <cell r="EX135">
            <v>0</v>
          </cell>
          <cell r="GZ135">
            <v>0</v>
          </cell>
          <cell r="HA135">
            <v>-10</v>
          </cell>
        </row>
        <row r="136">
          <cell r="B136" t="str">
            <v>LT15Y</v>
          </cell>
          <cell r="C136">
            <v>0</v>
          </cell>
          <cell r="D136">
            <v>10</v>
          </cell>
          <cell r="E136">
            <v>900941393</v>
          </cell>
          <cell r="F136" t="str">
            <v>21151Y7C1F6L1</v>
          </cell>
          <cell r="G136" t="str">
            <v>21151Y7C1F6</v>
          </cell>
          <cell r="H136">
            <v>52</v>
          </cell>
          <cell r="I136">
            <v>52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-1</v>
          </cell>
          <cell r="S136">
            <v>0</v>
          </cell>
          <cell r="T136">
            <v>53</v>
          </cell>
          <cell r="U136">
            <v>53</v>
          </cell>
          <cell r="V136">
            <v>14.474176093178293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-38.525823906821707</v>
          </cell>
          <cell r="AF136">
            <v>0</v>
          </cell>
          <cell r="AG136">
            <v>53</v>
          </cell>
          <cell r="AH136">
            <v>53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52</v>
          </cell>
          <cell r="AP136">
            <v>0</v>
          </cell>
          <cell r="AQ136">
            <v>52</v>
          </cell>
          <cell r="AR136">
            <v>0</v>
          </cell>
          <cell r="AS136">
            <v>0</v>
          </cell>
          <cell r="AT136">
            <v>1</v>
          </cell>
          <cell r="AU136">
            <v>1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-1</v>
          </cell>
          <cell r="BF136">
            <v>0</v>
          </cell>
          <cell r="BG136">
            <v>1</v>
          </cell>
          <cell r="BH136">
            <v>1</v>
          </cell>
          <cell r="BI136">
            <v>0</v>
          </cell>
          <cell r="BJ136">
            <v>9</v>
          </cell>
          <cell r="BK136">
            <v>0</v>
          </cell>
          <cell r="BL136">
            <v>0</v>
          </cell>
          <cell r="BM136">
            <v>0</v>
          </cell>
          <cell r="BN136">
            <v>0</v>
          </cell>
          <cell r="BO136">
            <v>0</v>
          </cell>
          <cell r="BP136">
            <v>0</v>
          </cell>
          <cell r="BQ136">
            <v>0</v>
          </cell>
          <cell r="BR136">
            <v>0</v>
          </cell>
          <cell r="BS136">
            <v>0</v>
          </cell>
          <cell r="BT136">
            <v>10</v>
          </cell>
          <cell r="BU136">
            <v>10</v>
          </cell>
          <cell r="BV136">
            <v>0</v>
          </cell>
          <cell r="BW136">
            <v>0</v>
          </cell>
          <cell r="BX136">
            <v>0</v>
          </cell>
          <cell r="BY136">
            <v>0</v>
          </cell>
          <cell r="BZ136">
            <v>0</v>
          </cell>
          <cell r="CA136">
            <v>0</v>
          </cell>
          <cell r="CB136">
            <v>0</v>
          </cell>
          <cell r="CC136">
            <v>0</v>
          </cell>
          <cell r="CD136">
            <v>0</v>
          </cell>
          <cell r="CE136">
            <v>0</v>
          </cell>
          <cell r="CF136">
            <v>0</v>
          </cell>
          <cell r="CG136">
            <v>10</v>
          </cell>
          <cell r="CH136">
            <v>10</v>
          </cell>
          <cell r="CI136">
            <v>0</v>
          </cell>
          <cell r="CJ136">
            <v>0</v>
          </cell>
          <cell r="CK136">
            <v>0</v>
          </cell>
          <cell r="CL136">
            <v>0</v>
          </cell>
          <cell r="CM136">
            <v>0</v>
          </cell>
          <cell r="CN136">
            <v>0</v>
          </cell>
          <cell r="CO136">
            <v>0</v>
          </cell>
          <cell r="CP136">
            <v>0</v>
          </cell>
          <cell r="CQ136">
            <v>0</v>
          </cell>
          <cell r="CR136">
            <v>0</v>
          </cell>
          <cell r="CS136">
            <v>0</v>
          </cell>
          <cell r="CT136">
            <v>10</v>
          </cell>
          <cell r="CU136">
            <v>10</v>
          </cell>
          <cell r="CV136">
            <v>0</v>
          </cell>
          <cell r="CW136">
            <v>0</v>
          </cell>
          <cell r="CX136">
            <v>0</v>
          </cell>
          <cell r="CY136">
            <v>0</v>
          </cell>
          <cell r="CZ136">
            <v>0</v>
          </cell>
          <cell r="DA136">
            <v>0</v>
          </cell>
          <cell r="DB136">
            <v>0</v>
          </cell>
          <cell r="DC136">
            <v>0</v>
          </cell>
          <cell r="DD136">
            <v>0</v>
          </cell>
          <cell r="DE136">
            <v>0</v>
          </cell>
          <cell r="DF136">
            <v>0</v>
          </cell>
          <cell r="DG136">
            <v>10</v>
          </cell>
          <cell r="DH136">
            <v>10</v>
          </cell>
          <cell r="DI136">
            <v>0</v>
          </cell>
          <cell r="DJ136">
            <v>0</v>
          </cell>
          <cell r="DK136">
            <v>0</v>
          </cell>
          <cell r="DL136">
            <v>0</v>
          </cell>
          <cell r="DM136">
            <v>0</v>
          </cell>
          <cell r="DN136">
            <v>0</v>
          </cell>
          <cell r="DO136">
            <v>0</v>
          </cell>
          <cell r="DP136">
            <v>0</v>
          </cell>
          <cell r="DQ136">
            <v>0</v>
          </cell>
          <cell r="DR136">
            <v>0</v>
          </cell>
          <cell r="DS136">
            <v>0</v>
          </cell>
          <cell r="DT136">
            <v>10</v>
          </cell>
          <cell r="DU136">
            <v>10</v>
          </cell>
          <cell r="DV136">
            <v>0</v>
          </cell>
          <cell r="DW136">
            <v>0</v>
          </cell>
          <cell r="DX136">
            <v>0</v>
          </cell>
          <cell r="DY136">
            <v>0</v>
          </cell>
          <cell r="DZ136">
            <v>0</v>
          </cell>
          <cell r="EA136">
            <v>0</v>
          </cell>
          <cell r="EB136">
            <v>0</v>
          </cell>
          <cell r="EC136">
            <v>0</v>
          </cell>
          <cell r="ED136">
            <v>0</v>
          </cell>
          <cell r="EE136">
            <v>0</v>
          </cell>
          <cell r="EF136">
            <v>0</v>
          </cell>
          <cell r="EG136">
            <v>10</v>
          </cell>
          <cell r="EH136">
            <v>10</v>
          </cell>
          <cell r="EI136">
            <v>65.769230769230774</v>
          </cell>
          <cell r="EJ136">
            <v>0</v>
          </cell>
          <cell r="EK136">
            <v>0</v>
          </cell>
          <cell r="EL136">
            <v>0</v>
          </cell>
          <cell r="EM136">
            <v>0</v>
          </cell>
          <cell r="EN136">
            <v>0</v>
          </cell>
          <cell r="EO136">
            <v>0</v>
          </cell>
          <cell r="EP136">
            <v>0</v>
          </cell>
          <cell r="EQ136">
            <v>0</v>
          </cell>
          <cell r="ER136">
            <v>0</v>
          </cell>
          <cell r="ES136">
            <v>0</v>
          </cell>
          <cell r="ET136">
            <v>10</v>
          </cell>
          <cell r="EU136">
            <v>10</v>
          </cell>
          <cell r="EV136">
            <v>35.769230769230766</v>
          </cell>
          <cell r="EW136">
            <v>0</v>
          </cell>
          <cell r="EX136">
            <v>0</v>
          </cell>
          <cell r="GZ136">
            <v>0</v>
          </cell>
          <cell r="HA136">
            <v>0</v>
          </cell>
        </row>
        <row r="137">
          <cell r="B137" t="str">
            <v>LT15Y</v>
          </cell>
          <cell r="C137">
            <v>0</v>
          </cell>
          <cell r="D137">
            <v>0</v>
          </cell>
          <cell r="E137">
            <v>0</v>
          </cell>
          <cell r="F137" t="str">
            <v>21151YYB3F6L1</v>
          </cell>
          <cell r="G137" t="str">
            <v>21151YYB3F6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  <cell r="BF137">
            <v>0</v>
          </cell>
          <cell r="BG137">
            <v>0</v>
          </cell>
          <cell r="BH137">
            <v>0</v>
          </cell>
          <cell r="BI137">
            <v>0</v>
          </cell>
          <cell r="BJ137">
            <v>0</v>
          </cell>
          <cell r="BK137">
            <v>0</v>
          </cell>
          <cell r="BL137">
            <v>0</v>
          </cell>
          <cell r="BM137">
            <v>0</v>
          </cell>
          <cell r="BN137">
            <v>0</v>
          </cell>
          <cell r="BO137">
            <v>0</v>
          </cell>
          <cell r="BP137">
            <v>0</v>
          </cell>
          <cell r="BQ137">
            <v>0</v>
          </cell>
          <cell r="BR137">
            <v>0</v>
          </cell>
          <cell r="BS137">
            <v>0</v>
          </cell>
          <cell r="BT137">
            <v>0</v>
          </cell>
          <cell r="BU137">
            <v>0</v>
          </cell>
          <cell r="BV137">
            <v>0</v>
          </cell>
          <cell r="BW137">
            <v>0</v>
          </cell>
          <cell r="BX137">
            <v>0</v>
          </cell>
          <cell r="BY137">
            <v>0</v>
          </cell>
          <cell r="BZ137">
            <v>0</v>
          </cell>
          <cell r="CA137">
            <v>0</v>
          </cell>
          <cell r="CB137">
            <v>0</v>
          </cell>
          <cell r="CC137">
            <v>0</v>
          </cell>
          <cell r="CD137">
            <v>0</v>
          </cell>
          <cell r="CE137">
            <v>0</v>
          </cell>
          <cell r="CF137">
            <v>0</v>
          </cell>
          <cell r="CG137">
            <v>0</v>
          </cell>
          <cell r="CH137">
            <v>0</v>
          </cell>
          <cell r="CI137">
            <v>0</v>
          </cell>
          <cell r="CJ137">
            <v>0</v>
          </cell>
          <cell r="CK137">
            <v>0</v>
          </cell>
          <cell r="CL137">
            <v>0</v>
          </cell>
          <cell r="CM137">
            <v>0</v>
          </cell>
          <cell r="CN137">
            <v>0</v>
          </cell>
          <cell r="CO137">
            <v>0</v>
          </cell>
          <cell r="CP137">
            <v>0</v>
          </cell>
          <cell r="CQ137">
            <v>0</v>
          </cell>
          <cell r="CR137">
            <v>0</v>
          </cell>
          <cell r="CS137">
            <v>0</v>
          </cell>
          <cell r="CT137">
            <v>0</v>
          </cell>
          <cell r="CU137">
            <v>0</v>
          </cell>
          <cell r="CV137">
            <v>0</v>
          </cell>
          <cell r="CW137">
            <v>0</v>
          </cell>
          <cell r="CX137">
            <v>0</v>
          </cell>
          <cell r="CY137">
            <v>0</v>
          </cell>
          <cell r="CZ137">
            <v>0</v>
          </cell>
          <cell r="DA137">
            <v>0</v>
          </cell>
          <cell r="DB137">
            <v>0</v>
          </cell>
          <cell r="DC137">
            <v>0</v>
          </cell>
          <cell r="DD137">
            <v>0</v>
          </cell>
          <cell r="DE137">
            <v>0</v>
          </cell>
          <cell r="DF137">
            <v>0</v>
          </cell>
          <cell r="DG137">
            <v>0</v>
          </cell>
          <cell r="DH137">
            <v>0</v>
          </cell>
          <cell r="DI137">
            <v>0</v>
          </cell>
          <cell r="DJ137">
            <v>0</v>
          </cell>
          <cell r="DK137">
            <v>0</v>
          </cell>
          <cell r="DL137">
            <v>0</v>
          </cell>
          <cell r="DM137">
            <v>0</v>
          </cell>
          <cell r="DN137">
            <v>0</v>
          </cell>
          <cell r="DO137">
            <v>0</v>
          </cell>
          <cell r="DP137">
            <v>0</v>
          </cell>
          <cell r="DQ137">
            <v>0</v>
          </cell>
          <cell r="DR137">
            <v>0</v>
          </cell>
          <cell r="DS137">
            <v>0</v>
          </cell>
          <cell r="DT137">
            <v>0</v>
          </cell>
          <cell r="DU137">
            <v>0</v>
          </cell>
          <cell r="DV137">
            <v>0</v>
          </cell>
          <cell r="DW137">
            <v>0</v>
          </cell>
          <cell r="DX137">
            <v>0</v>
          </cell>
          <cell r="DY137">
            <v>0</v>
          </cell>
          <cell r="DZ137">
            <v>0</v>
          </cell>
          <cell r="EA137">
            <v>0</v>
          </cell>
          <cell r="EB137">
            <v>0</v>
          </cell>
          <cell r="EC137">
            <v>0</v>
          </cell>
          <cell r="ED137">
            <v>0</v>
          </cell>
          <cell r="EE137">
            <v>0</v>
          </cell>
          <cell r="EF137">
            <v>0</v>
          </cell>
          <cell r="EG137">
            <v>0</v>
          </cell>
          <cell r="EH137">
            <v>0</v>
          </cell>
          <cell r="EI137">
            <v>0</v>
          </cell>
          <cell r="EJ137">
            <v>0</v>
          </cell>
          <cell r="EK137">
            <v>0</v>
          </cell>
          <cell r="EL137">
            <v>0</v>
          </cell>
          <cell r="EM137">
            <v>0</v>
          </cell>
          <cell r="EN137">
            <v>0</v>
          </cell>
          <cell r="EO137">
            <v>0</v>
          </cell>
          <cell r="EP137">
            <v>0</v>
          </cell>
          <cell r="EQ137">
            <v>0</v>
          </cell>
          <cell r="ER137">
            <v>0</v>
          </cell>
          <cell r="ES137">
            <v>0</v>
          </cell>
          <cell r="ET137">
            <v>0</v>
          </cell>
          <cell r="EU137">
            <v>0</v>
          </cell>
          <cell r="EV137">
            <v>0</v>
          </cell>
          <cell r="EW137">
            <v>0</v>
          </cell>
          <cell r="EX137">
            <v>0</v>
          </cell>
          <cell r="GZ137">
            <v>0</v>
          </cell>
          <cell r="HA137">
            <v>0</v>
          </cell>
        </row>
        <row r="138">
          <cell r="B138" t="str">
            <v>LT15Y</v>
          </cell>
          <cell r="C138">
            <v>0</v>
          </cell>
          <cell r="D138">
            <v>0</v>
          </cell>
          <cell r="E138">
            <v>900941394</v>
          </cell>
          <cell r="F138" t="str">
            <v>21151YYC1F6L1</v>
          </cell>
          <cell r="G138" t="str">
            <v>21151YYC1F6</v>
          </cell>
          <cell r="H138">
            <v>256</v>
          </cell>
          <cell r="I138">
            <v>256</v>
          </cell>
          <cell r="J138">
            <v>0</v>
          </cell>
          <cell r="K138">
            <v>140</v>
          </cell>
          <cell r="L138">
            <v>0</v>
          </cell>
          <cell r="M138">
            <v>0</v>
          </cell>
          <cell r="N138">
            <v>140</v>
          </cell>
          <cell r="O138">
            <v>68</v>
          </cell>
          <cell r="P138">
            <v>140</v>
          </cell>
          <cell r="Q138">
            <v>68</v>
          </cell>
          <cell r="R138">
            <v>0</v>
          </cell>
          <cell r="S138">
            <v>0</v>
          </cell>
          <cell r="T138">
            <v>188</v>
          </cell>
          <cell r="U138">
            <v>188</v>
          </cell>
          <cell r="V138">
            <v>22.77541090145586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72</v>
          </cell>
          <cell r="AB138">
            <v>72</v>
          </cell>
          <cell r="AC138">
            <v>72</v>
          </cell>
          <cell r="AD138">
            <v>72</v>
          </cell>
          <cell r="AE138">
            <v>-165.22458909854413</v>
          </cell>
          <cell r="AF138">
            <v>0</v>
          </cell>
          <cell r="AG138">
            <v>116</v>
          </cell>
          <cell r="AH138">
            <v>116</v>
          </cell>
          <cell r="AI138">
            <v>18.219895287958117</v>
          </cell>
          <cell r="AJ138">
            <v>75</v>
          </cell>
          <cell r="AK138">
            <v>75</v>
          </cell>
          <cell r="AL138">
            <v>75</v>
          </cell>
          <cell r="AM138">
            <v>0</v>
          </cell>
          <cell r="AN138">
            <v>191</v>
          </cell>
          <cell r="AO138">
            <v>30</v>
          </cell>
          <cell r="AP138">
            <v>191</v>
          </cell>
          <cell r="AQ138">
            <v>30</v>
          </cell>
          <cell r="AR138">
            <v>0</v>
          </cell>
          <cell r="AS138">
            <v>0</v>
          </cell>
          <cell r="AT138">
            <v>161</v>
          </cell>
          <cell r="AU138">
            <v>161</v>
          </cell>
          <cell r="AV138">
            <v>18.793774319066149</v>
          </cell>
          <cell r="AW138">
            <v>96</v>
          </cell>
          <cell r="AX138">
            <v>96</v>
          </cell>
          <cell r="AY138">
            <v>0</v>
          </cell>
          <cell r="AZ138">
            <v>0</v>
          </cell>
          <cell r="BA138">
            <v>257</v>
          </cell>
          <cell r="BB138">
            <v>161</v>
          </cell>
          <cell r="BC138">
            <v>257</v>
          </cell>
          <cell r="BD138">
            <v>161</v>
          </cell>
          <cell r="BE138">
            <v>-142.20622568093384</v>
          </cell>
          <cell r="BF138">
            <v>0</v>
          </cell>
          <cell r="BG138">
            <v>0</v>
          </cell>
          <cell r="BH138">
            <v>0</v>
          </cell>
          <cell r="BI138">
            <v>0</v>
          </cell>
          <cell r="BJ138">
            <v>0</v>
          </cell>
          <cell r="BK138">
            <v>0</v>
          </cell>
          <cell r="BL138">
            <v>0</v>
          </cell>
          <cell r="BM138">
            <v>0</v>
          </cell>
          <cell r="BN138">
            <v>0</v>
          </cell>
          <cell r="BO138">
            <v>0</v>
          </cell>
          <cell r="BP138">
            <v>0</v>
          </cell>
          <cell r="BQ138">
            <v>0</v>
          </cell>
          <cell r="BR138">
            <v>0</v>
          </cell>
          <cell r="BS138">
            <v>0</v>
          </cell>
          <cell r="BT138">
            <v>0</v>
          </cell>
          <cell r="BU138">
            <v>0</v>
          </cell>
          <cell r="BV138">
            <v>0</v>
          </cell>
          <cell r="BW138">
            <v>0</v>
          </cell>
          <cell r="BX138">
            <v>0</v>
          </cell>
          <cell r="BY138">
            <v>0</v>
          </cell>
          <cell r="BZ138">
            <v>0</v>
          </cell>
          <cell r="CA138">
            <v>0</v>
          </cell>
          <cell r="CB138">
            <v>0</v>
          </cell>
          <cell r="CC138">
            <v>0</v>
          </cell>
          <cell r="CD138">
            <v>0</v>
          </cell>
          <cell r="CE138">
            <v>0</v>
          </cell>
          <cell r="CF138">
            <v>0</v>
          </cell>
          <cell r="CG138">
            <v>0</v>
          </cell>
          <cell r="CH138">
            <v>0</v>
          </cell>
          <cell r="CI138">
            <v>0</v>
          </cell>
          <cell r="CJ138">
            <v>0</v>
          </cell>
          <cell r="CK138">
            <v>0</v>
          </cell>
          <cell r="CL138">
            <v>0</v>
          </cell>
          <cell r="CM138">
            <v>0</v>
          </cell>
          <cell r="CN138">
            <v>0</v>
          </cell>
          <cell r="CO138">
            <v>0</v>
          </cell>
          <cell r="CP138">
            <v>0</v>
          </cell>
          <cell r="CQ138">
            <v>0</v>
          </cell>
          <cell r="CR138">
            <v>0</v>
          </cell>
          <cell r="CS138">
            <v>0</v>
          </cell>
          <cell r="CT138">
            <v>0</v>
          </cell>
          <cell r="CU138">
            <v>0</v>
          </cell>
          <cell r="CV138">
            <v>0</v>
          </cell>
          <cell r="CW138">
            <v>0</v>
          </cell>
          <cell r="CX138">
            <v>0</v>
          </cell>
          <cell r="CY138">
            <v>0</v>
          </cell>
          <cell r="CZ138">
            <v>0</v>
          </cell>
          <cell r="DA138">
            <v>0</v>
          </cell>
          <cell r="DB138">
            <v>0</v>
          </cell>
          <cell r="DC138">
            <v>0</v>
          </cell>
          <cell r="DD138">
            <v>0</v>
          </cell>
          <cell r="DE138">
            <v>0</v>
          </cell>
          <cell r="DF138">
            <v>0</v>
          </cell>
          <cell r="DG138">
            <v>0</v>
          </cell>
          <cell r="DH138">
            <v>0</v>
          </cell>
          <cell r="DI138">
            <v>0</v>
          </cell>
          <cell r="DJ138">
            <v>0</v>
          </cell>
          <cell r="DK138">
            <v>0</v>
          </cell>
          <cell r="DL138">
            <v>0</v>
          </cell>
          <cell r="DM138">
            <v>0</v>
          </cell>
          <cell r="DN138">
            <v>0</v>
          </cell>
          <cell r="DO138">
            <v>0</v>
          </cell>
          <cell r="DP138">
            <v>0</v>
          </cell>
          <cell r="DQ138">
            <v>0</v>
          </cell>
          <cell r="DR138">
            <v>0</v>
          </cell>
          <cell r="DS138">
            <v>0</v>
          </cell>
          <cell r="DT138">
            <v>0</v>
          </cell>
          <cell r="DU138">
            <v>0</v>
          </cell>
          <cell r="DV138">
            <v>0</v>
          </cell>
          <cell r="DW138">
            <v>0</v>
          </cell>
          <cell r="DX138">
            <v>0</v>
          </cell>
          <cell r="DY138">
            <v>0</v>
          </cell>
          <cell r="DZ138">
            <v>0</v>
          </cell>
          <cell r="EA138">
            <v>0</v>
          </cell>
          <cell r="EB138">
            <v>0</v>
          </cell>
          <cell r="EC138">
            <v>0</v>
          </cell>
          <cell r="ED138">
            <v>0</v>
          </cell>
          <cell r="EE138">
            <v>0</v>
          </cell>
          <cell r="EF138">
            <v>0</v>
          </cell>
          <cell r="EG138">
            <v>0</v>
          </cell>
          <cell r="EH138">
            <v>0</v>
          </cell>
          <cell r="EI138">
            <v>0</v>
          </cell>
          <cell r="EJ138">
            <v>0</v>
          </cell>
          <cell r="EK138">
            <v>0</v>
          </cell>
          <cell r="EL138">
            <v>0</v>
          </cell>
          <cell r="EM138">
            <v>0</v>
          </cell>
          <cell r="EN138">
            <v>0</v>
          </cell>
          <cell r="EO138">
            <v>0</v>
          </cell>
          <cell r="EP138">
            <v>0</v>
          </cell>
          <cell r="EQ138">
            <v>0</v>
          </cell>
          <cell r="ER138">
            <v>0</v>
          </cell>
          <cell r="ES138">
            <v>0</v>
          </cell>
          <cell r="ET138">
            <v>0</v>
          </cell>
          <cell r="EU138">
            <v>0</v>
          </cell>
          <cell r="EV138">
            <v>0</v>
          </cell>
          <cell r="EW138">
            <v>0</v>
          </cell>
          <cell r="EX138">
            <v>0</v>
          </cell>
          <cell r="GZ138">
            <v>0</v>
          </cell>
          <cell r="HA138">
            <v>-116</v>
          </cell>
        </row>
        <row r="139">
          <cell r="B139" t="str">
            <v>LT15Y</v>
          </cell>
          <cell r="C139">
            <v>0</v>
          </cell>
          <cell r="D139">
            <v>0</v>
          </cell>
          <cell r="E139">
            <v>0</v>
          </cell>
          <cell r="F139" t="str">
            <v>21151Y7B1F6L1</v>
          </cell>
          <cell r="G139" t="str">
            <v>21151Y7B1F6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  <cell r="BF139">
            <v>0</v>
          </cell>
          <cell r="BG139">
            <v>0</v>
          </cell>
          <cell r="BH139">
            <v>0</v>
          </cell>
          <cell r="BI139">
            <v>0</v>
          </cell>
          <cell r="BJ139">
            <v>0</v>
          </cell>
          <cell r="BK139">
            <v>0</v>
          </cell>
          <cell r="BL139">
            <v>0</v>
          </cell>
          <cell r="BM139">
            <v>0</v>
          </cell>
          <cell r="BN139">
            <v>0</v>
          </cell>
          <cell r="BO139">
            <v>0</v>
          </cell>
          <cell r="BP139">
            <v>0</v>
          </cell>
          <cell r="BQ139">
            <v>0</v>
          </cell>
          <cell r="BR139">
            <v>0</v>
          </cell>
          <cell r="BS139">
            <v>0</v>
          </cell>
          <cell r="BT139">
            <v>0</v>
          </cell>
          <cell r="BU139">
            <v>0</v>
          </cell>
          <cell r="BV139">
            <v>0</v>
          </cell>
          <cell r="BW139">
            <v>0</v>
          </cell>
          <cell r="BX139">
            <v>0</v>
          </cell>
          <cell r="BY139">
            <v>0</v>
          </cell>
          <cell r="BZ139">
            <v>0</v>
          </cell>
          <cell r="CA139">
            <v>0</v>
          </cell>
          <cell r="CB139">
            <v>0</v>
          </cell>
          <cell r="CC139">
            <v>0</v>
          </cell>
          <cell r="CD139">
            <v>0</v>
          </cell>
          <cell r="CE139">
            <v>0</v>
          </cell>
          <cell r="CF139">
            <v>0</v>
          </cell>
          <cell r="CG139">
            <v>0</v>
          </cell>
          <cell r="CH139">
            <v>0</v>
          </cell>
          <cell r="CI139">
            <v>0</v>
          </cell>
          <cell r="CJ139">
            <v>0</v>
          </cell>
          <cell r="CK139">
            <v>0</v>
          </cell>
          <cell r="CL139">
            <v>0</v>
          </cell>
          <cell r="CM139">
            <v>0</v>
          </cell>
          <cell r="CN139">
            <v>0</v>
          </cell>
          <cell r="CO139">
            <v>0</v>
          </cell>
          <cell r="CP139">
            <v>0</v>
          </cell>
          <cell r="CQ139">
            <v>0</v>
          </cell>
          <cell r="CR139">
            <v>0</v>
          </cell>
          <cell r="CS139">
            <v>0</v>
          </cell>
          <cell r="CT139">
            <v>0</v>
          </cell>
          <cell r="CU139">
            <v>0</v>
          </cell>
          <cell r="CV139">
            <v>0</v>
          </cell>
          <cell r="CW139">
            <v>0</v>
          </cell>
          <cell r="CX139">
            <v>0</v>
          </cell>
          <cell r="CY139">
            <v>0</v>
          </cell>
          <cell r="CZ139">
            <v>0</v>
          </cell>
          <cell r="DA139">
            <v>0</v>
          </cell>
          <cell r="DB139">
            <v>0</v>
          </cell>
          <cell r="DC139">
            <v>0</v>
          </cell>
          <cell r="DD139">
            <v>0</v>
          </cell>
          <cell r="DE139">
            <v>0</v>
          </cell>
          <cell r="DF139">
            <v>0</v>
          </cell>
          <cell r="DG139">
            <v>0</v>
          </cell>
          <cell r="DH139">
            <v>0</v>
          </cell>
          <cell r="DI139">
            <v>0</v>
          </cell>
          <cell r="DJ139">
            <v>0</v>
          </cell>
          <cell r="DK139">
            <v>0</v>
          </cell>
          <cell r="DL139">
            <v>0</v>
          </cell>
          <cell r="DM139">
            <v>0</v>
          </cell>
          <cell r="DN139">
            <v>0</v>
          </cell>
          <cell r="DO139">
            <v>0</v>
          </cell>
          <cell r="DP139">
            <v>0</v>
          </cell>
          <cell r="DQ139">
            <v>0</v>
          </cell>
          <cell r="DR139">
            <v>0</v>
          </cell>
          <cell r="DS139">
            <v>0</v>
          </cell>
          <cell r="DT139">
            <v>0</v>
          </cell>
          <cell r="DU139">
            <v>0</v>
          </cell>
          <cell r="DV139">
            <v>0</v>
          </cell>
          <cell r="DW139">
            <v>0</v>
          </cell>
          <cell r="DX139">
            <v>0</v>
          </cell>
          <cell r="DY139">
            <v>0</v>
          </cell>
          <cell r="DZ139">
            <v>0</v>
          </cell>
          <cell r="EA139">
            <v>0</v>
          </cell>
          <cell r="EB139">
            <v>0</v>
          </cell>
          <cell r="EC139">
            <v>0</v>
          </cell>
          <cell r="ED139">
            <v>0</v>
          </cell>
          <cell r="EE139">
            <v>0</v>
          </cell>
          <cell r="EF139">
            <v>0</v>
          </cell>
          <cell r="EG139">
            <v>0</v>
          </cell>
          <cell r="EH139">
            <v>0</v>
          </cell>
          <cell r="EI139">
            <v>0</v>
          </cell>
          <cell r="EJ139">
            <v>0</v>
          </cell>
          <cell r="EK139">
            <v>0</v>
          </cell>
          <cell r="EL139">
            <v>0</v>
          </cell>
          <cell r="EM139">
            <v>0</v>
          </cell>
          <cell r="EN139">
            <v>0</v>
          </cell>
          <cell r="EO139">
            <v>0</v>
          </cell>
          <cell r="EP139">
            <v>0</v>
          </cell>
          <cell r="EQ139">
            <v>0</v>
          </cell>
          <cell r="ER139">
            <v>0</v>
          </cell>
          <cell r="ES139">
            <v>0</v>
          </cell>
          <cell r="ET139">
            <v>0</v>
          </cell>
          <cell r="EU139">
            <v>0</v>
          </cell>
          <cell r="EV139">
            <v>0</v>
          </cell>
          <cell r="EW139">
            <v>0</v>
          </cell>
          <cell r="EX139">
            <v>0</v>
          </cell>
          <cell r="GZ139">
            <v>0</v>
          </cell>
          <cell r="HA139">
            <v>0</v>
          </cell>
        </row>
        <row r="140">
          <cell r="B140" t="str">
            <v>LT15Y</v>
          </cell>
          <cell r="C140">
            <v>0</v>
          </cell>
          <cell r="D140">
            <v>0</v>
          </cell>
          <cell r="E140">
            <v>0</v>
          </cell>
          <cell r="F140" t="str">
            <v>21151Y7A1F6L1</v>
          </cell>
          <cell r="G140" t="str">
            <v>21151Y7A1F6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0</v>
          </cell>
          <cell r="AZ140">
            <v>0</v>
          </cell>
          <cell r="BA140">
            <v>0</v>
          </cell>
          <cell r="BB140">
            <v>0</v>
          </cell>
          <cell r="BC140">
            <v>0</v>
          </cell>
          <cell r="BD140">
            <v>0</v>
          </cell>
          <cell r="BE140">
            <v>0</v>
          </cell>
          <cell r="BF140">
            <v>0</v>
          </cell>
          <cell r="BG140">
            <v>0</v>
          </cell>
          <cell r="BH140">
            <v>0</v>
          </cell>
          <cell r="BI140">
            <v>0</v>
          </cell>
          <cell r="BJ140">
            <v>0</v>
          </cell>
          <cell r="BK140">
            <v>0</v>
          </cell>
          <cell r="BL140">
            <v>0</v>
          </cell>
          <cell r="BM140">
            <v>0</v>
          </cell>
          <cell r="BN140">
            <v>0</v>
          </cell>
          <cell r="BO140">
            <v>0</v>
          </cell>
          <cell r="BP140">
            <v>0</v>
          </cell>
          <cell r="BQ140">
            <v>0</v>
          </cell>
          <cell r="BR140">
            <v>0</v>
          </cell>
          <cell r="BS140">
            <v>0</v>
          </cell>
          <cell r="BT140">
            <v>0</v>
          </cell>
          <cell r="BU140">
            <v>0</v>
          </cell>
          <cell r="BV140">
            <v>0</v>
          </cell>
          <cell r="BW140">
            <v>0</v>
          </cell>
          <cell r="BX140">
            <v>0</v>
          </cell>
          <cell r="BY140">
            <v>0</v>
          </cell>
          <cell r="BZ140">
            <v>0</v>
          </cell>
          <cell r="CA140">
            <v>0</v>
          </cell>
          <cell r="CB140">
            <v>0</v>
          </cell>
          <cell r="CC140">
            <v>0</v>
          </cell>
          <cell r="CD140">
            <v>0</v>
          </cell>
          <cell r="CE140">
            <v>0</v>
          </cell>
          <cell r="CF140">
            <v>0</v>
          </cell>
          <cell r="CG140">
            <v>0</v>
          </cell>
          <cell r="CH140">
            <v>0</v>
          </cell>
          <cell r="CI140">
            <v>0</v>
          </cell>
          <cell r="CJ140">
            <v>0</v>
          </cell>
          <cell r="CK140">
            <v>0</v>
          </cell>
          <cell r="CL140">
            <v>0</v>
          </cell>
          <cell r="CM140">
            <v>0</v>
          </cell>
          <cell r="CN140">
            <v>0</v>
          </cell>
          <cell r="CO140">
            <v>0</v>
          </cell>
          <cell r="CP140">
            <v>0</v>
          </cell>
          <cell r="CQ140">
            <v>0</v>
          </cell>
          <cell r="CR140">
            <v>0</v>
          </cell>
          <cell r="CS140">
            <v>0</v>
          </cell>
          <cell r="CT140">
            <v>0</v>
          </cell>
          <cell r="CU140">
            <v>0</v>
          </cell>
          <cell r="CV140">
            <v>0</v>
          </cell>
          <cell r="CW140">
            <v>0</v>
          </cell>
          <cell r="CX140">
            <v>0</v>
          </cell>
          <cell r="CY140">
            <v>0</v>
          </cell>
          <cell r="CZ140">
            <v>0</v>
          </cell>
          <cell r="DA140">
            <v>0</v>
          </cell>
          <cell r="DB140">
            <v>0</v>
          </cell>
          <cell r="DC140">
            <v>0</v>
          </cell>
          <cell r="DD140">
            <v>0</v>
          </cell>
          <cell r="DE140">
            <v>0</v>
          </cell>
          <cell r="DF140">
            <v>0</v>
          </cell>
          <cell r="DG140">
            <v>0</v>
          </cell>
          <cell r="DH140">
            <v>0</v>
          </cell>
          <cell r="DI140">
            <v>0</v>
          </cell>
          <cell r="DJ140">
            <v>0</v>
          </cell>
          <cell r="DK140">
            <v>0</v>
          </cell>
          <cell r="DL140">
            <v>0</v>
          </cell>
          <cell r="DM140">
            <v>0</v>
          </cell>
          <cell r="DN140">
            <v>0</v>
          </cell>
          <cell r="DO140">
            <v>0</v>
          </cell>
          <cell r="DP140">
            <v>0</v>
          </cell>
          <cell r="DQ140">
            <v>0</v>
          </cell>
          <cell r="DR140">
            <v>0</v>
          </cell>
          <cell r="DS140">
            <v>0</v>
          </cell>
          <cell r="DT140">
            <v>0</v>
          </cell>
          <cell r="DU140">
            <v>0</v>
          </cell>
          <cell r="DV140">
            <v>0</v>
          </cell>
          <cell r="DW140">
            <v>0</v>
          </cell>
          <cell r="DX140">
            <v>0</v>
          </cell>
          <cell r="DY140">
            <v>0</v>
          </cell>
          <cell r="DZ140">
            <v>0</v>
          </cell>
          <cell r="EA140">
            <v>0</v>
          </cell>
          <cell r="EB140">
            <v>0</v>
          </cell>
          <cell r="EC140">
            <v>0</v>
          </cell>
          <cell r="ED140">
            <v>0</v>
          </cell>
          <cell r="EE140">
            <v>0</v>
          </cell>
          <cell r="EF140">
            <v>0</v>
          </cell>
          <cell r="EG140">
            <v>0</v>
          </cell>
          <cell r="EH140">
            <v>0</v>
          </cell>
          <cell r="EI140">
            <v>0</v>
          </cell>
          <cell r="EJ140">
            <v>0</v>
          </cell>
          <cell r="EK140">
            <v>0</v>
          </cell>
          <cell r="EL140">
            <v>0</v>
          </cell>
          <cell r="EM140">
            <v>0</v>
          </cell>
          <cell r="EN140">
            <v>0</v>
          </cell>
          <cell r="EO140">
            <v>0</v>
          </cell>
          <cell r="EP140">
            <v>0</v>
          </cell>
          <cell r="EQ140">
            <v>0</v>
          </cell>
          <cell r="ER140">
            <v>0</v>
          </cell>
          <cell r="ES140">
            <v>0</v>
          </cell>
          <cell r="ET140">
            <v>0</v>
          </cell>
          <cell r="EU140">
            <v>0</v>
          </cell>
          <cell r="EV140">
            <v>0</v>
          </cell>
          <cell r="EW140">
            <v>0</v>
          </cell>
          <cell r="EX140">
            <v>0</v>
          </cell>
          <cell r="GZ140">
            <v>0</v>
          </cell>
          <cell r="HA140">
            <v>0</v>
          </cell>
        </row>
        <row r="141">
          <cell r="B141" t="str">
            <v>LT15</v>
          </cell>
          <cell r="C141">
            <v>0</v>
          </cell>
          <cell r="D141">
            <v>0</v>
          </cell>
          <cell r="E141">
            <v>900941416</v>
          </cell>
          <cell r="F141" t="str">
            <v>21121GYB9F6L1</v>
          </cell>
          <cell r="G141" t="str">
            <v>21121GYB9F6</v>
          </cell>
          <cell r="H141">
            <v>36</v>
          </cell>
          <cell r="I141">
            <v>41</v>
          </cell>
          <cell r="J141">
            <v>649</v>
          </cell>
          <cell r="K141">
            <v>685</v>
          </cell>
          <cell r="L141">
            <v>650</v>
          </cell>
          <cell r="M141">
            <v>0</v>
          </cell>
          <cell r="N141">
            <v>685</v>
          </cell>
          <cell r="O141">
            <v>137</v>
          </cell>
          <cell r="P141">
            <v>685</v>
          </cell>
          <cell r="Q141">
            <v>137</v>
          </cell>
          <cell r="R141">
            <v>-2</v>
          </cell>
          <cell r="S141">
            <v>7</v>
          </cell>
          <cell r="T141">
            <v>549</v>
          </cell>
          <cell r="U141">
            <v>556</v>
          </cell>
          <cell r="V141">
            <v>15.559754369390648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548</v>
          </cell>
          <cell r="AB141">
            <v>548</v>
          </cell>
          <cell r="AC141">
            <v>548</v>
          </cell>
          <cell r="AD141">
            <v>548</v>
          </cell>
          <cell r="AE141">
            <v>-541.4402456306093</v>
          </cell>
          <cell r="AF141">
            <v>0</v>
          </cell>
          <cell r="AG141">
            <v>9</v>
          </cell>
          <cell r="AH141">
            <v>9</v>
          </cell>
          <cell r="AI141">
            <v>1.6167664670658684</v>
          </cell>
          <cell r="AJ141">
            <v>165</v>
          </cell>
          <cell r="AK141">
            <v>165</v>
          </cell>
          <cell r="AL141">
            <v>165</v>
          </cell>
          <cell r="AM141">
            <v>0</v>
          </cell>
          <cell r="AN141">
            <v>167</v>
          </cell>
          <cell r="AO141">
            <v>137</v>
          </cell>
          <cell r="AP141">
            <v>167</v>
          </cell>
          <cell r="AQ141">
            <v>137</v>
          </cell>
          <cell r="AR141">
            <v>-1</v>
          </cell>
          <cell r="AS141">
            <v>8</v>
          </cell>
          <cell r="AT141">
            <v>30</v>
          </cell>
          <cell r="AU141">
            <v>38</v>
          </cell>
          <cell r="AV141">
            <v>30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30</v>
          </cell>
          <cell r="BB141">
            <v>30</v>
          </cell>
          <cell r="BC141">
            <v>30</v>
          </cell>
          <cell r="BD141">
            <v>30</v>
          </cell>
          <cell r="BE141">
            <v>-8</v>
          </cell>
          <cell r="BF141">
            <v>7</v>
          </cell>
          <cell r="BG141">
            <v>1</v>
          </cell>
          <cell r="BH141">
            <v>8</v>
          </cell>
          <cell r="BI141">
            <v>0</v>
          </cell>
          <cell r="BJ141">
            <v>0</v>
          </cell>
          <cell r="BK141">
            <v>0</v>
          </cell>
          <cell r="BL141">
            <v>0</v>
          </cell>
          <cell r="BM141">
            <v>0</v>
          </cell>
          <cell r="BN141">
            <v>0</v>
          </cell>
          <cell r="BO141">
            <v>0</v>
          </cell>
          <cell r="BP141">
            <v>0</v>
          </cell>
          <cell r="BQ141">
            <v>0</v>
          </cell>
          <cell r="BR141">
            <v>0</v>
          </cell>
          <cell r="BS141">
            <v>0</v>
          </cell>
          <cell r="BT141">
            <v>1</v>
          </cell>
          <cell r="BU141">
            <v>8</v>
          </cell>
          <cell r="BV141">
            <v>0</v>
          </cell>
          <cell r="BW141">
            <v>0</v>
          </cell>
          <cell r="BX141">
            <v>0</v>
          </cell>
          <cell r="BY141">
            <v>0</v>
          </cell>
          <cell r="BZ141">
            <v>0</v>
          </cell>
          <cell r="CA141">
            <v>0</v>
          </cell>
          <cell r="CB141">
            <v>0</v>
          </cell>
          <cell r="CC141">
            <v>0</v>
          </cell>
          <cell r="CD141">
            <v>0</v>
          </cell>
          <cell r="CE141">
            <v>0</v>
          </cell>
          <cell r="CF141">
            <v>0</v>
          </cell>
          <cell r="CG141">
            <v>1</v>
          </cell>
          <cell r="CH141">
            <v>8</v>
          </cell>
          <cell r="CI141">
            <v>0</v>
          </cell>
          <cell r="CJ141">
            <v>0</v>
          </cell>
          <cell r="CK141">
            <v>0</v>
          </cell>
          <cell r="CL141">
            <v>0</v>
          </cell>
          <cell r="CM141">
            <v>0</v>
          </cell>
          <cell r="CN141">
            <v>0</v>
          </cell>
          <cell r="CO141">
            <v>0</v>
          </cell>
          <cell r="CP141">
            <v>0</v>
          </cell>
          <cell r="CQ141">
            <v>0</v>
          </cell>
          <cell r="CR141">
            <v>0</v>
          </cell>
          <cell r="CS141">
            <v>0</v>
          </cell>
          <cell r="CT141">
            <v>1</v>
          </cell>
          <cell r="CU141">
            <v>8</v>
          </cell>
          <cell r="CV141">
            <v>0</v>
          </cell>
          <cell r="CW141">
            <v>0</v>
          </cell>
          <cell r="CX141">
            <v>0</v>
          </cell>
          <cell r="CY141">
            <v>0</v>
          </cell>
          <cell r="CZ141">
            <v>0</v>
          </cell>
          <cell r="DA141">
            <v>0</v>
          </cell>
          <cell r="DB141">
            <v>0</v>
          </cell>
          <cell r="DC141">
            <v>0</v>
          </cell>
          <cell r="DD141">
            <v>0</v>
          </cell>
          <cell r="DE141">
            <v>0</v>
          </cell>
          <cell r="DF141">
            <v>0</v>
          </cell>
          <cell r="DG141">
            <v>1</v>
          </cell>
          <cell r="DH141">
            <v>8</v>
          </cell>
          <cell r="DI141">
            <v>0</v>
          </cell>
          <cell r="DJ141">
            <v>0</v>
          </cell>
          <cell r="DK141">
            <v>0</v>
          </cell>
          <cell r="DL141">
            <v>0</v>
          </cell>
          <cell r="DM141">
            <v>0</v>
          </cell>
          <cell r="DN141">
            <v>0</v>
          </cell>
          <cell r="DO141">
            <v>0</v>
          </cell>
          <cell r="DP141">
            <v>0</v>
          </cell>
          <cell r="DQ141">
            <v>0</v>
          </cell>
          <cell r="DR141">
            <v>0</v>
          </cell>
          <cell r="DS141">
            <v>0</v>
          </cell>
          <cell r="DT141">
            <v>1</v>
          </cell>
          <cell r="DU141">
            <v>8</v>
          </cell>
          <cell r="DV141">
            <v>0</v>
          </cell>
          <cell r="DW141">
            <v>0</v>
          </cell>
          <cell r="DX141">
            <v>0</v>
          </cell>
          <cell r="DY141">
            <v>0</v>
          </cell>
          <cell r="DZ141">
            <v>0</v>
          </cell>
          <cell r="EA141">
            <v>0</v>
          </cell>
          <cell r="EB141">
            <v>0</v>
          </cell>
          <cell r="EC141">
            <v>0</v>
          </cell>
          <cell r="ED141">
            <v>0</v>
          </cell>
          <cell r="EE141">
            <v>0</v>
          </cell>
          <cell r="EF141">
            <v>0</v>
          </cell>
          <cell r="EG141">
            <v>1</v>
          </cell>
          <cell r="EH141">
            <v>8</v>
          </cell>
          <cell r="EI141">
            <v>60.035211267605632</v>
          </cell>
          <cell r="EJ141">
            <v>0</v>
          </cell>
          <cell r="EK141">
            <v>0</v>
          </cell>
          <cell r="EL141">
            <v>0</v>
          </cell>
          <cell r="EM141">
            <v>0</v>
          </cell>
          <cell r="EN141">
            <v>0</v>
          </cell>
          <cell r="EO141">
            <v>0</v>
          </cell>
          <cell r="EP141">
            <v>0</v>
          </cell>
          <cell r="EQ141">
            <v>0</v>
          </cell>
          <cell r="ER141">
            <v>0</v>
          </cell>
          <cell r="ES141">
            <v>0</v>
          </cell>
          <cell r="ET141">
            <v>1</v>
          </cell>
          <cell r="EU141">
            <v>8</v>
          </cell>
          <cell r="EV141">
            <v>30.035211267605632</v>
          </cell>
          <cell r="EW141">
            <v>0</v>
          </cell>
          <cell r="EX141">
            <v>0</v>
          </cell>
          <cell r="GZ141">
            <v>0</v>
          </cell>
          <cell r="HA141">
            <v>-9</v>
          </cell>
        </row>
        <row r="142">
          <cell r="B142" t="str">
            <v>LT17Y</v>
          </cell>
          <cell r="C142">
            <v>0</v>
          </cell>
          <cell r="D142">
            <v>0</v>
          </cell>
          <cell r="E142">
            <v>0</v>
          </cell>
          <cell r="F142" t="str">
            <v>21171YYB1F6L1</v>
          </cell>
          <cell r="G142" t="str">
            <v>21171YYB1F6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  <cell r="BF142">
            <v>0</v>
          </cell>
          <cell r="BG142">
            <v>0</v>
          </cell>
          <cell r="BH142">
            <v>0</v>
          </cell>
          <cell r="BI142">
            <v>0</v>
          </cell>
          <cell r="BJ142">
            <v>0</v>
          </cell>
          <cell r="BK142">
            <v>0</v>
          </cell>
          <cell r="BL142">
            <v>0</v>
          </cell>
          <cell r="BM142">
            <v>0</v>
          </cell>
          <cell r="BN142">
            <v>0</v>
          </cell>
          <cell r="BO142">
            <v>0</v>
          </cell>
          <cell r="BP142">
            <v>0</v>
          </cell>
          <cell r="BQ142">
            <v>0</v>
          </cell>
          <cell r="BR142">
            <v>0</v>
          </cell>
          <cell r="BS142">
            <v>0</v>
          </cell>
          <cell r="BT142">
            <v>0</v>
          </cell>
          <cell r="BU142">
            <v>0</v>
          </cell>
          <cell r="BV142">
            <v>0</v>
          </cell>
          <cell r="BW142">
            <v>0</v>
          </cell>
          <cell r="BX142">
            <v>0</v>
          </cell>
          <cell r="BY142">
            <v>0</v>
          </cell>
          <cell r="BZ142">
            <v>0</v>
          </cell>
          <cell r="CA142">
            <v>0</v>
          </cell>
          <cell r="CB142">
            <v>0</v>
          </cell>
          <cell r="CC142">
            <v>0</v>
          </cell>
          <cell r="CD142">
            <v>0</v>
          </cell>
          <cell r="CE142">
            <v>0</v>
          </cell>
          <cell r="CF142">
            <v>0</v>
          </cell>
          <cell r="CG142">
            <v>0</v>
          </cell>
          <cell r="CH142">
            <v>0</v>
          </cell>
          <cell r="CI142">
            <v>0</v>
          </cell>
          <cell r="CJ142">
            <v>0</v>
          </cell>
          <cell r="CK142">
            <v>0</v>
          </cell>
          <cell r="CL142">
            <v>0</v>
          </cell>
          <cell r="CM142">
            <v>0</v>
          </cell>
          <cell r="CN142">
            <v>0</v>
          </cell>
          <cell r="CO142">
            <v>0</v>
          </cell>
          <cell r="CP142">
            <v>0</v>
          </cell>
          <cell r="CQ142">
            <v>0</v>
          </cell>
          <cell r="CR142">
            <v>0</v>
          </cell>
          <cell r="CS142">
            <v>0</v>
          </cell>
          <cell r="CT142">
            <v>0</v>
          </cell>
          <cell r="CU142">
            <v>0</v>
          </cell>
          <cell r="CV142">
            <v>0</v>
          </cell>
          <cell r="CW142">
            <v>0</v>
          </cell>
          <cell r="CX142">
            <v>0</v>
          </cell>
          <cell r="CY142">
            <v>0</v>
          </cell>
          <cell r="CZ142">
            <v>0</v>
          </cell>
          <cell r="DA142">
            <v>0</v>
          </cell>
          <cell r="DB142">
            <v>0</v>
          </cell>
          <cell r="DC142">
            <v>0</v>
          </cell>
          <cell r="DD142">
            <v>0</v>
          </cell>
          <cell r="DE142">
            <v>0</v>
          </cell>
          <cell r="DF142">
            <v>0</v>
          </cell>
          <cell r="DG142">
            <v>0</v>
          </cell>
          <cell r="DH142">
            <v>0</v>
          </cell>
          <cell r="DI142">
            <v>0</v>
          </cell>
          <cell r="DJ142">
            <v>0</v>
          </cell>
          <cell r="DK142">
            <v>0</v>
          </cell>
          <cell r="DL142">
            <v>0</v>
          </cell>
          <cell r="DM142">
            <v>0</v>
          </cell>
          <cell r="DN142">
            <v>0</v>
          </cell>
          <cell r="DO142">
            <v>0</v>
          </cell>
          <cell r="DP142">
            <v>0</v>
          </cell>
          <cell r="DQ142">
            <v>0</v>
          </cell>
          <cell r="DR142">
            <v>0</v>
          </cell>
          <cell r="DS142">
            <v>0</v>
          </cell>
          <cell r="DT142">
            <v>0</v>
          </cell>
          <cell r="DU142">
            <v>0</v>
          </cell>
          <cell r="DV142">
            <v>0</v>
          </cell>
          <cell r="DW142">
            <v>0</v>
          </cell>
          <cell r="DX142">
            <v>0</v>
          </cell>
          <cell r="DY142">
            <v>0</v>
          </cell>
          <cell r="DZ142">
            <v>0</v>
          </cell>
          <cell r="EA142">
            <v>0</v>
          </cell>
          <cell r="EB142">
            <v>0</v>
          </cell>
          <cell r="EC142">
            <v>0</v>
          </cell>
          <cell r="ED142">
            <v>0</v>
          </cell>
          <cell r="EE142">
            <v>0</v>
          </cell>
          <cell r="EF142">
            <v>0</v>
          </cell>
          <cell r="EG142">
            <v>0</v>
          </cell>
          <cell r="EH142">
            <v>0</v>
          </cell>
          <cell r="EI142">
            <v>0</v>
          </cell>
          <cell r="EJ142">
            <v>0</v>
          </cell>
          <cell r="EK142">
            <v>0</v>
          </cell>
          <cell r="EL142">
            <v>0</v>
          </cell>
          <cell r="EM142">
            <v>0</v>
          </cell>
          <cell r="EN142">
            <v>0</v>
          </cell>
          <cell r="EO142">
            <v>0</v>
          </cell>
          <cell r="EP142">
            <v>0</v>
          </cell>
          <cell r="EQ142">
            <v>0</v>
          </cell>
          <cell r="ER142">
            <v>0</v>
          </cell>
          <cell r="ES142">
            <v>0</v>
          </cell>
          <cell r="ET142">
            <v>0</v>
          </cell>
          <cell r="EU142">
            <v>0</v>
          </cell>
          <cell r="EV142">
            <v>0</v>
          </cell>
          <cell r="EW142">
            <v>0</v>
          </cell>
          <cell r="EX142">
            <v>0</v>
          </cell>
          <cell r="GZ142">
            <v>0</v>
          </cell>
          <cell r="HA142">
            <v>0</v>
          </cell>
        </row>
        <row r="143">
          <cell r="B143" t="str">
            <v>LC13Q</v>
          </cell>
          <cell r="C143">
            <v>0</v>
          </cell>
          <cell r="D143">
            <v>0</v>
          </cell>
          <cell r="E143">
            <v>900941497</v>
          </cell>
          <cell r="F143" t="str">
            <v>2113QJFA306L1</v>
          </cell>
          <cell r="G143" t="str">
            <v>2113QJFA306</v>
          </cell>
          <cell r="H143">
            <v>20</v>
          </cell>
          <cell r="I143">
            <v>20</v>
          </cell>
          <cell r="J143">
            <v>337</v>
          </cell>
          <cell r="K143">
            <v>301</v>
          </cell>
          <cell r="L143">
            <v>337</v>
          </cell>
          <cell r="M143">
            <v>0</v>
          </cell>
          <cell r="N143">
            <v>301</v>
          </cell>
          <cell r="O143">
            <v>301</v>
          </cell>
          <cell r="P143">
            <v>301</v>
          </cell>
          <cell r="Q143">
            <v>301</v>
          </cell>
          <cell r="R143">
            <v>1</v>
          </cell>
          <cell r="S143">
            <v>55</v>
          </cell>
          <cell r="T143">
            <v>0</v>
          </cell>
          <cell r="U143">
            <v>55</v>
          </cell>
          <cell r="V143">
            <v>0</v>
          </cell>
          <cell r="W143">
            <v>336</v>
          </cell>
          <cell r="X143">
            <v>0</v>
          </cell>
          <cell r="Y143">
            <v>336</v>
          </cell>
          <cell r="Z143">
            <v>0</v>
          </cell>
          <cell r="AA143">
            <v>336</v>
          </cell>
          <cell r="AB143">
            <v>336</v>
          </cell>
          <cell r="AC143">
            <v>336</v>
          </cell>
          <cell r="AD143">
            <v>336</v>
          </cell>
          <cell r="AE143">
            <v>-56</v>
          </cell>
          <cell r="AF143">
            <v>0</v>
          </cell>
          <cell r="AG143">
            <v>56</v>
          </cell>
          <cell r="AH143">
            <v>56</v>
          </cell>
          <cell r="AI143">
            <v>3.4285714285714288</v>
          </cell>
          <cell r="AJ143">
            <v>419</v>
          </cell>
          <cell r="AK143">
            <v>419</v>
          </cell>
          <cell r="AL143">
            <v>493</v>
          </cell>
          <cell r="AM143">
            <v>0</v>
          </cell>
          <cell r="AN143">
            <v>490</v>
          </cell>
          <cell r="AO143">
            <v>366</v>
          </cell>
          <cell r="AP143">
            <v>490</v>
          </cell>
          <cell r="AQ143">
            <v>366</v>
          </cell>
          <cell r="AR143">
            <v>0</v>
          </cell>
          <cell r="AS143">
            <v>0</v>
          </cell>
          <cell r="AT143">
            <v>183</v>
          </cell>
          <cell r="AU143">
            <v>183</v>
          </cell>
          <cell r="AV143">
            <v>6.5985576923076925</v>
          </cell>
          <cell r="AW143">
            <v>649</v>
          </cell>
          <cell r="AX143">
            <v>649</v>
          </cell>
          <cell r="AY143">
            <v>655</v>
          </cell>
          <cell r="AZ143">
            <v>0</v>
          </cell>
          <cell r="BA143">
            <v>832</v>
          </cell>
          <cell r="BB143">
            <v>234</v>
          </cell>
          <cell r="BC143">
            <v>832</v>
          </cell>
          <cell r="BD143">
            <v>234</v>
          </cell>
          <cell r="BE143">
            <v>-176.40144230769226</v>
          </cell>
          <cell r="BF143">
            <v>1</v>
          </cell>
          <cell r="BG143">
            <v>603</v>
          </cell>
          <cell r="BH143">
            <v>604</v>
          </cell>
          <cell r="BI143">
            <v>14.379968203497617</v>
          </cell>
          <cell r="BJ143">
            <v>655</v>
          </cell>
          <cell r="BK143">
            <v>0</v>
          </cell>
          <cell r="BL143">
            <v>0</v>
          </cell>
          <cell r="BM143">
            <v>0</v>
          </cell>
          <cell r="BN143">
            <v>1258</v>
          </cell>
          <cell r="BO143">
            <v>0</v>
          </cell>
          <cell r="BP143">
            <v>1258</v>
          </cell>
          <cell r="BQ143">
            <v>0</v>
          </cell>
          <cell r="BR143">
            <v>1258</v>
          </cell>
          <cell r="BS143">
            <v>0</v>
          </cell>
          <cell r="BT143">
            <v>0</v>
          </cell>
          <cell r="BU143">
            <v>1</v>
          </cell>
          <cell r="BV143">
            <v>0</v>
          </cell>
          <cell r="BW143">
            <v>580</v>
          </cell>
          <cell r="BX143">
            <v>0</v>
          </cell>
          <cell r="BY143">
            <v>0</v>
          </cell>
          <cell r="BZ143">
            <v>0</v>
          </cell>
          <cell r="CA143">
            <v>580</v>
          </cell>
          <cell r="CB143">
            <v>0</v>
          </cell>
          <cell r="CC143">
            <v>580</v>
          </cell>
          <cell r="CD143">
            <v>0</v>
          </cell>
          <cell r="CE143">
            <v>580</v>
          </cell>
          <cell r="CF143">
            <v>0</v>
          </cell>
          <cell r="CG143">
            <v>0</v>
          </cell>
          <cell r="CH143">
            <v>1</v>
          </cell>
          <cell r="CI143">
            <v>0</v>
          </cell>
          <cell r="CJ143">
            <v>327</v>
          </cell>
          <cell r="CK143">
            <v>0</v>
          </cell>
          <cell r="CL143">
            <v>0</v>
          </cell>
          <cell r="CM143">
            <v>0</v>
          </cell>
          <cell r="CN143">
            <v>327</v>
          </cell>
          <cell r="CO143">
            <v>0</v>
          </cell>
          <cell r="CP143">
            <v>327</v>
          </cell>
          <cell r="CQ143">
            <v>0</v>
          </cell>
          <cell r="CR143">
            <v>327</v>
          </cell>
          <cell r="CS143">
            <v>0</v>
          </cell>
          <cell r="CT143">
            <v>0</v>
          </cell>
          <cell r="CU143">
            <v>1</v>
          </cell>
          <cell r="CV143">
            <v>0</v>
          </cell>
          <cell r="CW143">
            <v>143</v>
          </cell>
          <cell r="CX143">
            <v>0</v>
          </cell>
          <cell r="CY143">
            <v>0</v>
          </cell>
          <cell r="CZ143">
            <v>0</v>
          </cell>
          <cell r="DA143">
            <v>143</v>
          </cell>
          <cell r="DB143">
            <v>0</v>
          </cell>
          <cell r="DC143">
            <v>143</v>
          </cell>
          <cell r="DD143">
            <v>0</v>
          </cell>
          <cell r="DE143">
            <v>143</v>
          </cell>
          <cell r="DF143">
            <v>0</v>
          </cell>
          <cell r="DG143">
            <v>0</v>
          </cell>
          <cell r="DH143">
            <v>1</v>
          </cell>
          <cell r="DI143">
            <v>0</v>
          </cell>
          <cell r="DJ143">
            <v>502</v>
          </cell>
          <cell r="DK143">
            <v>0</v>
          </cell>
          <cell r="DL143">
            <v>0</v>
          </cell>
          <cell r="DM143">
            <v>0</v>
          </cell>
          <cell r="DN143">
            <v>502</v>
          </cell>
          <cell r="DO143">
            <v>0</v>
          </cell>
          <cell r="DP143">
            <v>502</v>
          </cell>
          <cell r="DQ143">
            <v>0</v>
          </cell>
          <cell r="DR143">
            <v>502</v>
          </cell>
          <cell r="DS143">
            <v>0</v>
          </cell>
          <cell r="DT143">
            <v>0</v>
          </cell>
          <cell r="DU143">
            <v>1</v>
          </cell>
          <cell r="DV143">
            <v>0</v>
          </cell>
          <cell r="DW143">
            <v>430</v>
          </cell>
          <cell r="DX143">
            <v>0</v>
          </cell>
          <cell r="DY143">
            <v>0</v>
          </cell>
          <cell r="DZ143">
            <v>0</v>
          </cell>
          <cell r="EA143">
            <v>430</v>
          </cell>
          <cell r="EB143">
            <v>0</v>
          </cell>
          <cell r="EC143">
            <v>430</v>
          </cell>
          <cell r="ED143">
            <v>0</v>
          </cell>
          <cell r="EE143">
            <v>430</v>
          </cell>
          <cell r="EF143">
            <v>0</v>
          </cell>
          <cell r="EG143">
            <v>0</v>
          </cell>
          <cell r="EH143">
            <v>1</v>
          </cell>
          <cell r="EI143">
            <v>0</v>
          </cell>
          <cell r="EJ143">
            <v>303</v>
          </cell>
          <cell r="EK143">
            <v>0</v>
          </cell>
          <cell r="EL143">
            <v>0</v>
          </cell>
          <cell r="EM143">
            <v>0</v>
          </cell>
          <cell r="EN143">
            <v>303</v>
          </cell>
          <cell r="EO143">
            <v>0</v>
          </cell>
          <cell r="EP143">
            <v>303</v>
          </cell>
          <cell r="EQ143">
            <v>0</v>
          </cell>
          <cell r="ER143">
            <v>303</v>
          </cell>
          <cell r="ES143">
            <v>0</v>
          </cell>
          <cell r="ET143">
            <v>0</v>
          </cell>
          <cell r="EU143">
            <v>1</v>
          </cell>
          <cell r="EV143">
            <v>0</v>
          </cell>
          <cell r="EW143">
            <v>436</v>
          </cell>
          <cell r="EX143">
            <v>0</v>
          </cell>
          <cell r="GZ143">
            <v>336</v>
          </cell>
          <cell r="HA143">
            <v>271</v>
          </cell>
        </row>
        <row r="144">
          <cell r="B144" t="str">
            <v>LC16Y</v>
          </cell>
          <cell r="C144">
            <v>0</v>
          </cell>
          <cell r="D144">
            <v>0</v>
          </cell>
          <cell r="E144">
            <v>900941498</v>
          </cell>
          <cell r="F144" t="str">
            <v>2116YJFA306L1</v>
          </cell>
          <cell r="G144" t="str">
            <v>2116YJFA306</v>
          </cell>
          <cell r="H144">
            <v>41</v>
          </cell>
          <cell r="I144">
            <v>41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41</v>
          </cell>
          <cell r="U144">
            <v>41</v>
          </cell>
          <cell r="V144">
            <v>13.591160220994475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-27.408839779005525</v>
          </cell>
          <cell r="AF144">
            <v>0</v>
          </cell>
          <cell r="AG144">
            <v>41</v>
          </cell>
          <cell r="AH144">
            <v>41</v>
          </cell>
          <cell r="AI144">
            <v>5.9708737864077674</v>
          </cell>
          <cell r="AJ144">
            <v>165</v>
          </cell>
          <cell r="AK144">
            <v>165</v>
          </cell>
          <cell r="AL144">
            <v>165</v>
          </cell>
          <cell r="AM144">
            <v>0</v>
          </cell>
          <cell r="AN144">
            <v>206</v>
          </cell>
          <cell r="AO144">
            <v>102</v>
          </cell>
          <cell r="AP144">
            <v>206</v>
          </cell>
          <cell r="AQ144">
            <v>102</v>
          </cell>
          <cell r="AR144">
            <v>0</v>
          </cell>
          <cell r="AS144">
            <v>0</v>
          </cell>
          <cell r="AT144">
            <v>104</v>
          </cell>
          <cell r="AU144">
            <v>104</v>
          </cell>
          <cell r="AV144">
            <v>6.6382978723404253</v>
          </cell>
          <cell r="AW144">
            <v>366</v>
          </cell>
          <cell r="AX144">
            <v>366</v>
          </cell>
          <cell r="AY144">
            <v>367</v>
          </cell>
          <cell r="AZ144">
            <v>0</v>
          </cell>
          <cell r="BA144">
            <v>470</v>
          </cell>
          <cell r="BB144">
            <v>206</v>
          </cell>
          <cell r="BC144">
            <v>470</v>
          </cell>
          <cell r="BD144">
            <v>206</v>
          </cell>
          <cell r="BE144">
            <v>-97.361702127659555</v>
          </cell>
          <cell r="BF144">
            <v>0</v>
          </cell>
          <cell r="BG144">
            <v>265</v>
          </cell>
          <cell r="BH144">
            <v>265</v>
          </cell>
          <cell r="BI144">
            <v>15.963855421686745</v>
          </cell>
          <cell r="BJ144">
            <v>233</v>
          </cell>
          <cell r="BK144">
            <v>0</v>
          </cell>
          <cell r="BL144">
            <v>0</v>
          </cell>
          <cell r="BM144">
            <v>0</v>
          </cell>
          <cell r="BN144">
            <v>498</v>
          </cell>
          <cell r="BO144">
            <v>0</v>
          </cell>
          <cell r="BP144">
            <v>498</v>
          </cell>
          <cell r="BQ144">
            <v>0</v>
          </cell>
          <cell r="BR144">
            <v>498</v>
          </cell>
          <cell r="BS144">
            <v>0</v>
          </cell>
          <cell r="BT144">
            <v>0</v>
          </cell>
          <cell r="BU144">
            <v>0</v>
          </cell>
          <cell r="BV144">
            <v>0</v>
          </cell>
          <cell r="BW144">
            <v>318</v>
          </cell>
          <cell r="BX144">
            <v>0</v>
          </cell>
          <cell r="BY144">
            <v>0</v>
          </cell>
          <cell r="BZ144">
            <v>0</v>
          </cell>
          <cell r="CA144">
            <v>318</v>
          </cell>
          <cell r="CB144">
            <v>0</v>
          </cell>
          <cell r="CC144">
            <v>318</v>
          </cell>
          <cell r="CD144">
            <v>0</v>
          </cell>
          <cell r="CE144">
            <v>318</v>
          </cell>
          <cell r="CF144">
            <v>0</v>
          </cell>
          <cell r="CG144">
            <v>0</v>
          </cell>
          <cell r="CH144">
            <v>0</v>
          </cell>
          <cell r="CI144">
            <v>0</v>
          </cell>
          <cell r="CJ144">
            <v>0</v>
          </cell>
          <cell r="CK144">
            <v>0</v>
          </cell>
          <cell r="CL144">
            <v>0</v>
          </cell>
          <cell r="CM144">
            <v>0</v>
          </cell>
          <cell r="CN144">
            <v>0</v>
          </cell>
          <cell r="CO144">
            <v>0</v>
          </cell>
          <cell r="CP144">
            <v>0</v>
          </cell>
          <cell r="CQ144">
            <v>0</v>
          </cell>
          <cell r="CR144">
            <v>0</v>
          </cell>
          <cell r="CS144">
            <v>0</v>
          </cell>
          <cell r="CT144">
            <v>0</v>
          </cell>
          <cell r="CU144">
            <v>0</v>
          </cell>
          <cell r="CV144">
            <v>0</v>
          </cell>
          <cell r="CW144">
            <v>92</v>
          </cell>
          <cell r="CX144">
            <v>0</v>
          </cell>
          <cell r="CY144">
            <v>0</v>
          </cell>
          <cell r="CZ144">
            <v>0</v>
          </cell>
          <cell r="DA144">
            <v>92</v>
          </cell>
          <cell r="DB144">
            <v>0</v>
          </cell>
          <cell r="DC144">
            <v>92</v>
          </cell>
          <cell r="DD144">
            <v>0</v>
          </cell>
          <cell r="DE144">
            <v>92</v>
          </cell>
          <cell r="DF144">
            <v>0</v>
          </cell>
          <cell r="DG144">
            <v>0</v>
          </cell>
          <cell r="DH144">
            <v>0</v>
          </cell>
          <cell r="DI144">
            <v>0</v>
          </cell>
          <cell r="DJ144">
            <v>296</v>
          </cell>
          <cell r="DK144">
            <v>0</v>
          </cell>
          <cell r="DL144">
            <v>0</v>
          </cell>
          <cell r="DM144">
            <v>0</v>
          </cell>
          <cell r="DN144">
            <v>296</v>
          </cell>
          <cell r="DO144">
            <v>0</v>
          </cell>
          <cell r="DP144">
            <v>296</v>
          </cell>
          <cell r="DQ144">
            <v>0</v>
          </cell>
          <cell r="DR144">
            <v>296</v>
          </cell>
          <cell r="DS144">
            <v>0</v>
          </cell>
          <cell r="DT144">
            <v>0</v>
          </cell>
          <cell r="DU144">
            <v>0</v>
          </cell>
          <cell r="DV144">
            <v>0</v>
          </cell>
          <cell r="DW144">
            <v>204</v>
          </cell>
          <cell r="DX144">
            <v>0</v>
          </cell>
          <cell r="DY144">
            <v>0</v>
          </cell>
          <cell r="DZ144">
            <v>0</v>
          </cell>
          <cell r="EA144">
            <v>204</v>
          </cell>
          <cell r="EB144">
            <v>0</v>
          </cell>
          <cell r="EC144">
            <v>204</v>
          </cell>
          <cell r="ED144">
            <v>0</v>
          </cell>
          <cell r="EE144">
            <v>204</v>
          </cell>
          <cell r="EF144">
            <v>0</v>
          </cell>
          <cell r="EG144">
            <v>0</v>
          </cell>
          <cell r="EH144">
            <v>0</v>
          </cell>
          <cell r="EI144">
            <v>0</v>
          </cell>
          <cell r="EJ144">
            <v>194</v>
          </cell>
          <cell r="EK144">
            <v>0</v>
          </cell>
          <cell r="EL144">
            <v>0</v>
          </cell>
          <cell r="EM144">
            <v>0</v>
          </cell>
          <cell r="EN144">
            <v>194</v>
          </cell>
          <cell r="EO144">
            <v>0</v>
          </cell>
          <cell r="EP144">
            <v>194</v>
          </cell>
          <cell r="EQ144">
            <v>0</v>
          </cell>
          <cell r="ER144">
            <v>194</v>
          </cell>
          <cell r="ES144">
            <v>0</v>
          </cell>
          <cell r="ET144">
            <v>0</v>
          </cell>
          <cell r="EU144">
            <v>0</v>
          </cell>
          <cell r="EV144">
            <v>0</v>
          </cell>
          <cell r="EW144">
            <v>92</v>
          </cell>
          <cell r="EX144">
            <v>0</v>
          </cell>
          <cell r="GZ144">
            <v>0</v>
          </cell>
          <cell r="HA144">
            <v>-41</v>
          </cell>
        </row>
        <row r="145">
          <cell r="B145" t="str">
            <v>LD20Y</v>
          </cell>
          <cell r="C145">
            <v>0</v>
          </cell>
          <cell r="D145">
            <v>0</v>
          </cell>
          <cell r="E145">
            <v>0</v>
          </cell>
          <cell r="F145" t="str">
            <v>51117PR3206L1</v>
          </cell>
          <cell r="G145" t="str">
            <v>51117PR3206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  <cell r="BF145">
            <v>0</v>
          </cell>
          <cell r="BG145">
            <v>0</v>
          </cell>
          <cell r="BH145">
            <v>0</v>
          </cell>
          <cell r="BI145">
            <v>0</v>
          </cell>
          <cell r="BJ145">
            <v>0</v>
          </cell>
          <cell r="BK145">
            <v>0</v>
          </cell>
          <cell r="BL145">
            <v>0</v>
          </cell>
          <cell r="BM145">
            <v>0</v>
          </cell>
          <cell r="BN145">
            <v>0</v>
          </cell>
          <cell r="BO145">
            <v>0</v>
          </cell>
          <cell r="BP145">
            <v>0</v>
          </cell>
          <cell r="BQ145">
            <v>0</v>
          </cell>
          <cell r="BR145">
            <v>0</v>
          </cell>
          <cell r="BS145">
            <v>0</v>
          </cell>
          <cell r="BT145">
            <v>0</v>
          </cell>
          <cell r="BU145">
            <v>0</v>
          </cell>
          <cell r="BV145">
            <v>0</v>
          </cell>
          <cell r="BW145">
            <v>0</v>
          </cell>
          <cell r="BX145">
            <v>0</v>
          </cell>
          <cell r="BY145">
            <v>0</v>
          </cell>
          <cell r="BZ145">
            <v>0</v>
          </cell>
          <cell r="CA145">
            <v>0</v>
          </cell>
          <cell r="CB145">
            <v>0</v>
          </cell>
          <cell r="CC145">
            <v>0</v>
          </cell>
          <cell r="CD145">
            <v>0</v>
          </cell>
          <cell r="CE145">
            <v>0</v>
          </cell>
          <cell r="CF145">
            <v>0</v>
          </cell>
          <cell r="CG145">
            <v>0</v>
          </cell>
          <cell r="CH145">
            <v>0</v>
          </cell>
          <cell r="CI145">
            <v>0</v>
          </cell>
          <cell r="CJ145">
            <v>0</v>
          </cell>
          <cell r="CK145">
            <v>0</v>
          </cell>
          <cell r="CL145">
            <v>0</v>
          </cell>
          <cell r="CM145">
            <v>0</v>
          </cell>
          <cell r="CN145">
            <v>0</v>
          </cell>
          <cell r="CO145">
            <v>0</v>
          </cell>
          <cell r="CP145">
            <v>0</v>
          </cell>
          <cell r="CQ145">
            <v>0</v>
          </cell>
          <cell r="CR145">
            <v>0</v>
          </cell>
          <cell r="CS145">
            <v>0</v>
          </cell>
          <cell r="CT145">
            <v>0</v>
          </cell>
          <cell r="CU145">
            <v>0</v>
          </cell>
          <cell r="CV145">
            <v>0</v>
          </cell>
          <cell r="CW145">
            <v>0</v>
          </cell>
          <cell r="CX145">
            <v>0</v>
          </cell>
          <cell r="CY145">
            <v>0</v>
          </cell>
          <cell r="CZ145">
            <v>0</v>
          </cell>
          <cell r="DA145">
            <v>0</v>
          </cell>
          <cell r="DB145">
            <v>0</v>
          </cell>
          <cell r="DC145">
            <v>0</v>
          </cell>
          <cell r="DD145">
            <v>0</v>
          </cell>
          <cell r="DE145">
            <v>0</v>
          </cell>
          <cell r="DF145">
            <v>0</v>
          </cell>
          <cell r="DG145">
            <v>0</v>
          </cell>
          <cell r="DH145">
            <v>0</v>
          </cell>
          <cell r="DI145">
            <v>0</v>
          </cell>
          <cell r="DJ145">
            <v>0</v>
          </cell>
          <cell r="DK145">
            <v>0</v>
          </cell>
          <cell r="DL145">
            <v>0</v>
          </cell>
          <cell r="DM145">
            <v>0</v>
          </cell>
          <cell r="DN145">
            <v>0</v>
          </cell>
          <cell r="DO145">
            <v>0</v>
          </cell>
          <cell r="DP145">
            <v>0</v>
          </cell>
          <cell r="DQ145">
            <v>0</v>
          </cell>
          <cell r="DR145">
            <v>0</v>
          </cell>
          <cell r="DS145">
            <v>0</v>
          </cell>
          <cell r="DT145">
            <v>0</v>
          </cell>
          <cell r="DU145">
            <v>0</v>
          </cell>
          <cell r="DV145">
            <v>0</v>
          </cell>
          <cell r="DW145">
            <v>0</v>
          </cell>
          <cell r="DX145">
            <v>0</v>
          </cell>
          <cell r="DY145">
            <v>0</v>
          </cell>
          <cell r="DZ145">
            <v>0</v>
          </cell>
          <cell r="EA145">
            <v>0</v>
          </cell>
          <cell r="EB145">
            <v>0</v>
          </cell>
          <cell r="EC145">
            <v>0</v>
          </cell>
          <cell r="ED145">
            <v>0</v>
          </cell>
          <cell r="EE145">
            <v>0</v>
          </cell>
          <cell r="EF145">
            <v>0</v>
          </cell>
          <cell r="EG145">
            <v>0</v>
          </cell>
          <cell r="EH145">
            <v>0</v>
          </cell>
          <cell r="EI145">
            <v>0</v>
          </cell>
          <cell r="EJ145">
            <v>0</v>
          </cell>
          <cell r="EK145">
            <v>0</v>
          </cell>
          <cell r="EL145">
            <v>0</v>
          </cell>
          <cell r="EM145">
            <v>0</v>
          </cell>
          <cell r="EN145">
            <v>0</v>
          </cell>
          <cell r="EO145">
            <v>0</v>
          </cell>
          <cell r="EP145">
            <v>0</v>
          </cell>
          <cell r="EQ145">
            <v>0</v>
          </cell>
          <cell r="ER145">
            <v>0</v>
          </cell>
          <cell r="ES145">
            <v>0</v>
          </cell>
          <cell r="ET145">
            <v>0</v>
          </cell>
          <cell r="EU145">
            <v>0</v>
          </cell>
          <cell r="EV145">
            <v>0</v>
          </cell>
          <cell r="EW145">
            <v>0</v>
          </cell>
          <cell r="EX145">
            <v>0</v>
          </cell>
          <cell r="GZ145">
            <v>0</v>
          </cell>
          <cell r="HA145">
            <v>0</v>
          </cell>
        </row>
        <row r="146">
          <cell r="B146" t="str">
            <v>L13Y</v>
          </cell>
          <cell r="C146">
            <v>0</v>
          </cell>
          <cell r="D146">
            <v>0</v>
          </cell>
          <cell r="E146">
            <v>900941552</v>
          </cell>
          <cell r="F146" t="str">
            <v>2113YJ6A2F6L1</v>
          </cell>
          <cell r="G146" t="str">
            <v>2113YJ6A2F6</v>
          </cell>
          <cell r="H146">
            <v>0</v>
          </cell>
          <cell r="I146">
            <v>0</v>
          </cell>
          <cell r="J146">
            <v>553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103</v>
          </cell>
          <cell r="AK146">
            <v>103</v>
          </cell>
          <cell r="AL146">
            <v>0</v>
          </cell>
          <cell r="AM146">
            <v>0</v>
          </cell>
          <cell r="AN146">
            <v>98</v>
          </cell>
          <cell r="AO146">
            <v>0</v>
          </cell>
          <cell r="AP146">
            <v>98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  <cell r="BF146">
            <v>0</v>
          </cell>
          <cell r="BG146">
            <v>0</v>
          </cell>
          <cell r="BH146">
            <v>0</v>
          </cell>
          <cell r="BI146">
            <v>0</v>
          </cell>
          <cell r="BJ146">
            <v>0</v>
          </cell>
          <cell r="BK146">
            <v>0</v>
          </cell>
          <cell r="BL146">
            <v>0</v>
          </cell>
          <cell r="BM146">
            <v>0</v>
          </cell>
          <cell r="BN146">
            <v>0</v>
          </cell>
          <cell r="BO146">
            <v>0</v>
          </cell>
          <cell r="BP146">
            <v>0</v>
          </cell>
          <cell r="BQ146">
            <v>0</v>
          </cell>
          <cell r="BR146">
            <v>0</v>
          </cell>
          <cell r="BS146">
            <v>0</v>
          </cell>
          <cell r="BT146">
            <v>0</v>
          </cell>
          <cell r="BU146">
            <v>0</v>
          </cell>
          <cell r="BV146">
            <v>0</v>
          </cell>
          <cell r="BW146">
            <v>98</v>
          </cell>
          <cell r="BX146">
            <v>0</v>
          </cell>
          <cell r="BY146">
            <v>0</v>
          </cell>
          <cell r="BZ146">
            <v>0</v>
          </cell>
          <cell r="CA146">
            <v>98</v>
          </cell>
          <cell r="CB146">
            <v>0</v>
          </cell>
          <cell r="CC146">
            <v>98</v>
          </cell>
          <cell r="CD146">
            <v>0</v>
          </cell>
          <cell r="CE146">
            <v>98</v>
          </cell>
          <cell r="CF146">
            <v>0</v>
          </cell>
          <cell r="CG146">
            <v>0</v>
          </cell>
          <cell r="CH146">
            <v>0</v>
          </cell>
          <cell r="CI146">
            <v>0</v>
          </cell>
          <cell r="CJ146">
            <v>0</v>
          </cell>
          <cell r="CK146">
            <v>0</v>
          </cell>
          <cell r="CL146">
            <v>0</v>
          </cell>
          <cell r="CM146">
            <v>0</v>
          </cell>
          <cell r="CN146">
            <v>0</v>
          </cell>
          <cell r="CO146">
            <v>0</v>
          </cell>
          <cell r="CP146">
            <v>0</v>
          </cell>
          <cell r="CQ146">
            <v>0</v>
          </cell>
          <cell r="CR146">
            <v>0</v>
          </cell>
          <cell r="CS146">
            <v>0</v>
          </cell>
          <cell r="CT146">
            <v>0</v>
          </cell>
          <cell r="CU146">
            <v>0</v>
          </cell>
          <cell r="CV146">
            <v>0</v>
          </cell>
          <cell r="CW146">
            <v>0</v>
          </cell>
          <cell r="CX146">
            <v>0</v>
          </cell>
          <cell r="CY146">
            <v>0</v>
          </cell>
          <cell r="CZ146">
            <v>0</v>
          </cell>
          <cell r="DA146">
            <v>0</v>
          </cell>
          <cell r="DB146">
            <v>0</v>
          </cell>
          <cell r="DC146">
            <v>0</v>
          </cell>
          <cell r="DD146">
            <v>0</v>
          </cell>
          <cell r="DE146">
            <v>0</v>
          </cell>
          <cell r="DF146">
            <v>0</v>
          </cell>
          <cell r="DG146">
            <v>0</v>
          </cell>
          <cell r="DH146">
            <v>0</v>
          </cell>
          <cell r="DI146">
            <v>0</v>
          </cell>
          <cell r="DJ146">
            <v>0</v>
          </cell>
          <cell r="DK146">
            <v>0</v>
          </cell>
          <cell r="DL146">
            <v>0</v>
          </cell>
          <cell r="DM146">
            <v>0</v>
          </cell>
          <cell r="DN146">
            <v>0</v>
          </cell>
          <cell r="DO146">
            <v>0</v>
          </cell>
          <cell r="DP146">
            <v>0</v>
          </cell>
          <cell r="DQ146">
            <v>0</v>
          </cell>
          <cell r="DR146">
            <v>0</v>
          </cell>
          <cell r="DS146">
            <v>0</v>
          </cell>
          <cell r="DT146">
            <v>0</v>
          </cell>
          <cell r="DU146">
            <v>0</v>
          </cell>
          <cell r="DV146">
            <v>0</v>
          </cell>
          <cell r="DW146">
            <v>0</v>
          </cell>
          <cell r="DX146">
            <v>0</v>
          </cell>
          <cell r="DY146">
            <v>0</v>
          </cell>
          <cell r="DZ146">
            <v>0</v>
          </cell>
          <cell r="EA146">
            <v>0</v>
          </cell>
          <cell r="EB146">
            <v>0</v>
          </cell>
          <cell r="EC146">
            <v>0</v>
          </cell>
          <cell r="ED146">
            <v>0</v>
          </cell>
          <cell r="EE146">
            <v>0</v>
          </cell>
          <cell r="EF146">
            <v>0</v>
          </cell>
          <cell r="EG146">
            <v>0</v>
          </cell>
          <cell r="EH146">
            <v>0</v>
          </cell>
          <cell r="EI146">
            <v>0</v>
          </cell>
          <cell r="EJ146">
            <v>0</v>
          </cell>
          <cell r="EK146">
            <v>0</v>
          </cell>
          <cell r="EL146">
            <v>0</v>
          </cell>
          <cell r="EM146">
            <v>0</v>
          </cell>
          <cell r="EN146">
            <v>0</v>
          </cell>
          <cell r="EO146">
            <v>0</v>
          </cell>
          <cell r="EP146">
            <v>0</v>
          </cell>
          <cell r="EQ146">
            <v>0</v>
          </cell>
          <cell r="ER146">
            <v>0</v>
          </cell>
          <cell r="ES146">
            <v>0</v>
          </cell>
          <cell r="ET146">
            <v>0</v>
          </cell>
          <cell r="EU146">
            <v>0</v>
          </cell>
          <cell r="EV146">
            <v>0</v>
          </cell>
          <cell r="EW146">
            <v>0</v>
          </cell>
          <cell r="EX146">
            <v>0</v>
          </cell>
          <cell r="GZ146">
            <v>0</v>
          </cell>
          <cell r="HA146">
            <v>0</v>
          </cell>
        </row>
        <row r="147">
          <cell r="B147" t="str">
            <v>L17Y</v>
          </cell>
          <cell r="C147">
            <v>0</v>
          </cell>
          <cell r="D147">
            <v>0</v>
          </cell>
          <cell r="E147">
            <v>900941535</v>
          </cell>
          <cell r="F147" t="str">
            <v>2113YJCA106L1</v>
          </cell>
          <cell r="G147" t="str">
            <v>2113YJCA106</v>
          </cell>
          <cell r="H147">
            <v>0</v>
          </cell>
          <cell r="I147">
            <v>0</v>
          </cell>
          <cell r="J147">
            <v>553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103</v>
          </cell>
          <cell r="AK147">
            <v>103</v>
          </cell>
          <cell r="AL147">
            <v>103</v>
          </cell>
          <cell r="AM147">
            <v>0</v>
          </cell>
          <cell r="AN147">
            <v>98</v>
          </cell>
          <cell r="AO147">
            <v>98</v>
          </cell>
          <cell r="AP147">
            <v>98</v>
          </cell>
          <cell r="AQ147">
            <v>98</v>
          </cell>
          <cell r="AR147">
            <v>0</v>
          </cell>
          <cell r="AS147">
            <v>0</v>
          </cell>
          <cell r="AT147">
            <v>5</v>
          </cell>
          <cell r="AU147">
            <v>5</v>
          </cell>
          <cell r="AV147">
            <v>1.4705882352941178</v>
          </cell>
          <cell r="AW147">
            <v>97</v>
          </cell>
          <cell r="AX147">
            <v>97</v>
          </cell>
          <cell r="AY147">
            <v>97</v>
          </cell>
          <cell r="AZ147">
            <v>0</v>
          </cell>
          <cell r="BA147">
            <v>102</v>
          </cell>
          <cell r="BB147">
            <v>0</v>
          </cell>
          <cell r="BC147">
            <v>102</v>
          </cell>
          <cell r="BD147">
            <v>0</v>
          </cell>
          <cell r="BE147">
            <v>-3.529411764705884</v>
          </cell>
          <cell r="BF147">
            <v>0</v>
          </cell>
          <cell r="BG147">
            <v>102</v>
          </cell>
          <cell r="BH147">
            <v>102</v>
          </cell>
          <cell r="BI147">
            <v>30</v>
          </cell>
          <cell r="BJ147">
            <v>0</v>
          </cell>
          <cell r="BK147">
            <v>0</v>
          </cell>
          <cell r="BL147">
            <v>0</v>
          </cell>
          <cell r="BM147">
            <v>0</v>
          </cell>
          <cell r="BN147">
            <v>102</v>
          </cell>
          <cell r="BO147">
            <v>0</v>
          </cell>
          <cell r="BP147">
            <v>102</v>
          </cell>
          <cell r="BQ147">
            <v>0</v>
          </cell>
          <cell r="BR147">
            <v>102</v>
          </cell>
          <cell r="BS147">
            <v>0</v>
          </cell>
          <cell r="BT147">
            <v>0</v>
          </cell>
          <cell r="BU147">
            <v>0</v>
          </cell>
          <cell r="BV147">
            <v>0</v>
          </cell>
          <cell r="BW147">
            <v>0</v>
          </cell>
          <cell r="BX147">
            <v>0</v>
          </cell>
          <cell r="BY147">
            <v>0</v>
          </cell>
          <cell r="BZ147">
            <v>0</v>
          </cell>
          <cell r="CA147">
            <v>0</v>
          </cell>
          <cell r="CB147">
            <v>0</v>
          </cell>
          <cell r="CC147">
            <v>0</v>
          </cell>
          <cell r="CD147">
            <v>0</v>
          </cell>
          <cell r="CE147">
            <v>0</v>
          </cell>
          <cell r="CF147">
            <v>0</v>
          </cell>
          <cell r="CG147">
            <v>0</v>
          </cell>
          <cell r="CH147">
            <v>0</v>
          </cell>
          <cell r="CI147">
            <v>0</v>
          </cell>
          <cell r="CJ147">
            <v>196</v>
          </cell>
          <cell r="CK147">
            <v>0</v>
          </cell>
          <cell r="CL147">
            <v>0</v>
          </cell>
          <cell r="CM147">
            <v>0</v>
          </cell>
          <cell r="CN147">
            <v>196</v>
          </cell>
          <cell r="CO147">
            <v>0</v>
          </cell>
          <cell r="CP147">
            <v>196</v>
          </cell>
          <cell r="CQ147">
            <v>0</v>
          </cell>
          <cell r="CR147">
            <v>196</v>
          </cell>
          <cell r="CS147">
            <v>0</v>
          </cell>
          <cell r="CT147">
            <v>0</v>
          </cell>
          <cell r="CU147">
            <v>0</v>
          </cell>
          <cell r="CV147">
            <v>0</v>
          </cell>
          <cell r="CW147">
            <v>98</v>
          </cell>
          <cell r="CX147">
            <v>0</v>
          </cell>
          <cell r="CY147">
            <v>0</v>
          </cell>
          <cell r="CZ147">
            <v>0</v>
          </cell>
          <cell r="DA147">
            <v>98</v>
          </cell>
          <cell r="DB147">
            <v>0</v>
          </cell>
          <cell r="DC147">
            <v>98</v>
          </cell>
          <cell r="DD147">
            <v>0</v>
          </cell>
          <cell r="DE147">
            <v>98</v>
          </cell>
          <cell r="DF147">
            <v>0</v>
          </cell>
          <cell r="DG147">
            <v>0</v>
          </cell>
          <cell r="DH147">
            <v>0</v>
          </cell>
          <cell r="DI147">
            <v>0</v>
          </cell>
          <cell r="DJ147">
            <v>196</v>
          </cell>
          <cell r="DK147">
            <v>0</v>
          </cell>
          <cell r="DL147">
            <v>0</v>
          </cell>
          <cell r="DM147">
            <v>0</v>
          </cell>
          <cell r="DN147">
            <v>196</v>
          </cell>
          <cell r="DO147">
            <v>0</v>
          </cell>
          <cell r="DP147">
            <v>196</v>
          </cell>
          <cell r="DQ147">
            <v>0</v>
          </cell>
          <cell r="DR147">
            <v>196</v>
          </cell>
          <cell r="DS147">
            <v>0</v>
          </cell>
          <cell r="DT147">
            <v>0</v>
          </cell>
          <cell r="DU147">
            <v>0</v>
          </cell>
          <cell r="DV147">
            <v>0</v>
          </cell>
          <cell r="DW147">
            <v>98</v>
          </cell>
          <cell r="DX147">
            <v>0</v>
          </cell>
          <cell r="DY147">
            <v>0</v>
          </cell>
          <cell r="DZ147">
            <v>0</v>
          </cell>
          <cell r="EA147">
            <v>98</v>
          </cell>
          <cell r="EB147">
            <v>0</v>
          </cell>
          <cell r="EC147">
            <v>98</v>
          </cell>
          <cell r="ED147">
            <v>0</v>
          </cell>
          <cell r="EE147">
            <v>98</v>
          </cell>
          <cell r="EF147">
            <v>0</v>
          </cell>
          <cell r="EG147">
            <v>0</v>
          </cell>
          <cell r="EH147">
            <v>0</v>
          </cell>
          <cell r="EI147">
            <v>0</v>
          </cell>
          <cell r="EJ147">
            <v>196</v>
          </cell>
          <cell r="EK147">
            <v>0</v>
          </cell>
          <cell r="EL147">
            <v>0</v>
          </cell>
          <cell r="EM147">
            <v>0</v>
          </cell>
          <cell r="EN147">
            <v>196</v>
          </cell>
          <cell r="EO147">
            <v>0</v>
          </cell>
          <cell r="EP147">
            <v>196</v>
          </cell>
          <cell r="EQ147">
            <v>0</v>
          </cell>
          <cell r="ER147">
            <v>196</v>
          </cell>
          <cell r="ES147">
            <v>0</v>
          </cell>
          <cell r="ET147">
            <v>0</v>
          </cell>
          <cell r="EU147">
            <v>0</v>
          </cell>
          <cell r="EV147">
            <v>0</v>
          </cell>
          <cell r="EW147">
            <v>196</v>
          </cell>
          <cell r="EX147">
            <v>0</v>
          </cell>
          <cell r="GZ147">
            <v>0</v>
          </cell>
          <cell r="HA147">
            <v>196</v>
          </cell>
        </row>
        <row r="148">
          <cell r="B148" t="str">
            <v>L17Y</v>
          </cell>
          <cell r="C148">
            <v>0</v>
          </cell>
          <cell r="D148">
            <v>0</v>
          </cell>
          <cell r="E148">
            <v>900941508</v>
          </cell>
          <cell r="F148" t="str">
            <v>2113YJQA106L1</v>
          </cell>
          <cell r="G148" t="str">
            <v>2113YJQA106</v>
          </cell>
          <cell r="H148">
            <v>0</v>
          </cell>
          <cell r="I148">
            <v>0</v>
          </cell>
          <cell r="J148">
            <v>553</v>
          </cell>
          <cell r="K148">
            <v>306</v>
          </cell>
          <cell r="L148">
            <v>554</v>
          </cell>
          <cell r="M148">
            <v>0</v>
          </cell>
          <cell r="N148">
            <v>306</v>
          </cell>
          <cell r="O148">
            <v>0</v>
          </cell>
          <cell r="P148">
            <v>306</v>
          </cell>
          <cell r="Q148">
            <v>0</v>
          </cell>
          <cell r="R148">
            <v>-202</v>
          </cell>
          <cell r="S148">
            <v>6</v>
          </cell>
          <cell r="T148">
            <v>750</v>
          </cell>
          <cell r="U148">
            <v>756</v>
          </cell>
          <cell r="V148">
            <v>63.592436974789919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306</v>
          </cell>
          <cell r="AB148">
            <v>0</v>
          </cell>
          <cell r="AC148">
            <v>306</v>
          </cell>
          <cell r="AD148">
            <v>0</v>
          </cell>
          <cell r="AE148">
            <v>-693.40756302521004</v>
          </cell>
          <cell r="AF148">
            <v>0</v>
          </cell>
          <cell r="AG148">
            <v>757</v>
          </cell>
          <cell r="AH148">
            <v>757</v>
          </cell>
          <cell r="AI148">
            <v>48.235294117647058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509</v>
          </cell>
          <cell r="AO148">
            <v>408</v>
          </cell>
          <cell r="AP148">
            <v>509</v>
          </cell>
          <cell r="AQ148">
            <v>408</v>
          </cell>
          <cell r="AR148">
            <v>0</v>
          </cell>
          <cell r="AS148">
            <v>0</v>
          </cell>
          <cell r="AT148">
            <v>349</v>
          </cell>
          <cell r="AU148">
            <v>349</v>
          </cell>
          <cell r="AV148">
            <v>25.661764705882355</v>
          </cell>
          <cell r="AW148">
            <v>59</v>
          </cell>
          <cell r="AX148">
            <v>59</v>
          </cell>
          <cell r="AY148">
            <v>59</v>
          </cell>
          <cell r="AZ148">
            <v>0</v>
          </cell>
          <cell r="BA148">
            <v>408</v>
          </cell>
          <cell r="BB148">
            <v>408</v>
          </cell>
          <cell r="BC148">
            <v>408</v>
          </cell>
          <cell r="BD148">
            <v>408</v>
          </cell>
          <cell r="BE148">
            <v>-323.33823529411768</v>
          </cell>
          <cell r="BF148">
            <v>0</v>
          </cell>
          <cell r="BG148">
            <v>0</v>
          </cell>
          <cell r="BH148">
            <v>0</v>
          </cell>
          <cell r="BI148">
            <v>0</v>
          </cell>
          <cell r="BJ148">
            <v>0</v>
          </cell>
          <cell r="BK148">
            <v>0</v>
          </cell>
          <cell r="BL148">
            <v>0</v>
          </cell>
          <cell r="BM148">
            <v>0</v>
          </cell>
          <cell r="BN148">
            <v>0</v>
          </cell>
          <cell r="BO148">
            <v>0</v>
          </cell>
          <cell r="BP148">
            <v>0</v>
          </cell>
          <cell r="BQ148">
            <v>0</v>
          </cell>
          <cell r="BR148">
            <v>0</v>
          </cell>
          <cell r="BS148">
            <v>0</v>
          </cell>
          <cell r="BT148">
            <v>0</v>
          </cell>
          <cell r="BU148">
            <v>0</v>
          </cell>
          <cell r="BV148">
            <v>0</v>
          </cell>
          <cell r="BW148">
            <v>0</v>
          </cell>
          <cell r="BX148">
            <v>0</v>
          </cell>
          <cell r="BY148">
            <v>0</v>
          </cell>
          <cell r="BZ148">
            <v>0</v>
          </cell>
          <cell r="CA148">
            <v>0</v>
          </cell>
          <cell r="CB148">
            <v>0</v>
          </cell>
          <cell r="CC148">
            <v>0</v>
          </cell>
          <cell r="CD148">
            <v>0</v>
          </cell>
          <cell r="CE148">
            <v>0</v>
          </cell>
          <cell r="CF148">
            <v>0</v>
          </cell>
          <cell r="CG148">
            <v>0</v>
          </cell>
          <cell r="CH148">
            <v>0</v>
          </cell>
          <cell r="CI148">
            <v>0</v>
          </cell>
          <cell r="CJ148">
            <v>0</v>
          </cell>
          <cell r="CK148">
            <v>0</v>
          </cell>
          <cell r="CL148">
            <v>0</v>
          </cell>
          <cell r="CM148">
            <v>0</v>
          </cell>
          <cell r="CN148">
            <v>0</v>
          </cell>
          <cell r="CO148">
            <v>0</v>
          </cell>
          <cell r="CP148">
            <v>0</v>
          </cell>
          <cell r="CQ148">
            <v>0</v>
          </cell>
          <cell r="CR148">
            <v>0</v>
          </cell>
          <cell r="CS148">
            <v>0</v>
          </cell>
          <cell r="CT148">
            <v>0</v>
          </cell>
          <cell r="CU148">
            <v>0</v>
          </cell>
          <cell r="CV148">
            <v>0</v>
          </cell>
          <cell r="CW148">
            <v>0</v>
          </cell>
          <cell r="CX148">
            <v>0</v>
          </cell>
          <cell r="CY148">
            <v>0</v>
          </cell>
          <cell r="CZ148">
            <v>0</v>
          </cell>
          <cell r="DA148">
            <v>0</v>
          </cell>
          <cell r="DB148">
            <v>0</v>
          </cell>
          <cell r="DC148">
            <v>0</v>
          </cell>
          <cell r="DD148">
            <v>0</v>
          </cell>
          <cell r="DE148">
            <v>0</v>
          </cell>
          <cell r="DF148">
            <v>0</v>
          </cell>
          <cell r="DG148">
            <v>0</v>
          </cell>
          <cell r="DH148">
            <v>0</v>
          </cell>
          <cell r="DI148">
            <v>0</v>
          </cell>
          <cell r="DJ148">
            <v>119</v>
          </cell>
          <cell r="DK148">
            <v>0</v>
          </cell>
          <cell r="DL148">
            <v>0</v>
          </cell>
          <cell r="DM148">
            <v>0</v>
          </cell>
          <cell r="DN148">
            <v>119</v>
          </cell>
          <cell r="DO148">
            <v>0</v>
          </cell>
          <cell r="DP148">
            <v>119</v>
          </cell>
          <cell r="DQ148">
            <v>0</v>
          </cell>
          <cell r="DR148">
            <v>119</v>
          </cell>
          <cell r="DS148">
            <v>0</v>
          </cell>
          <cell r="DT148">
            <v>0</v>
          </cell>
          <cell r="DU148">
            <v>0</v>
          </cell>
          <cell r="DV148">
            <v>0</v>
          </cell>
          <cell r="DW148">
            <v>238</v>
          </cell>
          <cell r="DX148">
            <v>0</v>
          </cell>
          <cell r="DY148">
            <v>0</v>
          </cell>
          <cell r="DZ148">
            <v>0</v>
          </cell>
          <cell r="EA148">
            <v>238</v>
          </cell>
          <cell r="EB148">
            <v>0</v>
          </cell>
          <cell r="EC148">
            <v>238</v>
          </cell>
          <cell r="ED148">
            <v>0</v>
          </cell>
          <cell r="EE148">
            <v>238</v>
          </cell>
          <cell r="EF148">
            <v>0</v>
          </cell>
          <cell r="EG148">
            <v>0</v>
          </cell>
          <cell r="EH148">
            <v>0</v>
          </cell>
          <cell r="EI148">
            <v>0</v>
          </cell>
          <cell r="EJ148">
            <v>0</v>
          </cell>
          <cell r="EK148">
            <v>0</v>
          </cell>
          <cell r="EL148">
            <v>0</v>
          </cell>
          <cell r="EM148">
            <v>0</v>
          </cell>
          <cell r="EN148">
            <v>0</v>
          </cell>
          <cell r="EO148">
            <v>0</v>
          </cell>
          <cell r="EP148">
            <v>0</v>
          </cell>
          <cell r="EQ148">
            <v>0</v>
          </cell>
          <cell r="ER148">
            <v>0</v>
          </cell>
          <cell r="ES148">
            <v>0</v>
          </cell>
          <cell r="ET148">
            <v>0</v>
          </cell>
          <cell r="EU148">
            <v>0</v>
          </cell>
          <cell r="EV148">
            <v>0</v>
          </cell>
          <cell r="EW148">
            <v>238</v>
          </cell>
          <cell r="EX148">
            <v>0</v>
          </cell>
          <cell r="GZ148">
            <v>0</v>
          </cell>
          <cell r="HA148">
            <v>0</v>
          </cell>
        </row>
        <row r="149">
          <cell r="B149" t="str">
            <v>LD17Y</v>
          </cell>
          <cell r="C149">
            <v>0</v>
          </cell>
          <cell r="D149">
            <v>0</v>
          </cell>
          <cell r="E149">
            <v>0</v>
          </cell>
          <cell r="F149" t="str">
            <v>51118PR3206L1</v>
          </cell>
          <cell r="G149" t="str">
            <v>51118PR3206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  <cell r="BF149">
            <v>0</v>
          </cell>
          <cell r="BG149">
            <v>0</v>
          </cell>
          <cell r="BH149">
            <v>0</v>
          </cell>
          <cell r="BI149">
            <v>0</v>
          </cell>
          <cell r="BJ149">
            <v>0</v>
          </cell>
          <cell r="BK149">
            <v>0</v>
          </cell>
          <cell r="BL149">
            <v>0</v>
          </cell>
          <cell r="BM149">
            <v>0</v>
          </cell>
          <cell r="BN149">
            <v>0</v>
          </cell>
          <cell r="BO149">
            <v>0</v>
          </cell>
          <cell r="BP149">
            <v>0</v>
          </cell>
          <cell r="BQ149">
            <v>0</v>
          </cell>
          <cell r="BR149">
            <v>0</v>
          </cell>
          <cell r="BS149">
            <v>0</v>
          </cell>
          <cell r="BT149">
            <v>0</v>
          </cell>
          <cell r="BU149">
            <v>0</v>
          </cell>
          <cell r="BV149">
            <v>0</v>
          </cell>
          <cell r="BW149">
            <v>0</v>
          </cell>
          <cell r="BX149">
            <v>0</v>
          </cell>
          <cell r="BY149">
            <v>0</v>
          </cell>
          <cell r="BZ149">
            <v>0</v>
          </cell>
          <cell r="CA149">
            <v>0</v>
          </cell>
          <cell r="CB149">
            <v>0</v>
          </cell>
          <cell r="CC149">
            <v>0</v>
          </cell>
          <cell r="CD149">
            <v>0</v>
          </cell>
          <cell r="CE149">
            <v>0</v>
          </cell>
          <cell r="CF149">
            <v>0</v>
          </cell>
          <cell r="CG149">
            <v>0</v>
          </cell>
          <cell r="CH149">
            <v>0</v>
          </cell>
          <cell r="CI149">
            <v>0</v>
          </cell>
          <cell r="CJ149">
            <v>0</v>
          </cell>
          <cell r="CK149">
            <v>0</v>
          </cell>
          <cell r="CL149">
            <v>0</v>
          </cell>
          <cell r="CM149">
            <v>0</v>
          </cell>
          <cell r="CN149">
            <v>0</v>
          </cell>
          <cell r="CO149">
            <v>0</v>
          </cell>
          <cell r="CP149">
            <v>0</v>
          </cell>
          <cell r="CQ149">
            <v>0</v>
          </cell>
          <cell r="CR149">
            <v>0</v>
          </cell>
          <cell r="CS149">
            <v>0</v>
          </cell>
          <cell r="CT149">
            <v>0</v>
          </cell>
          <cell r="CU149">
            <v>0</v>
          </cell>
          <cell r="CV149">
            <v>0</v>
          </cell>
          <cell r="CW149">
            <v>0</v>
          </cell>
          <cell r="CX149">
            <v>0</v>
          </cell>
          <cell r="CY149">
            <v>0</v>
          </cell>
          <cell r="CZ149">
            <v>0</v>
          </cell>
          <cell r="DA149">
            <v>0</v>
          </cell>
          <cell r="DB149">
            <v>0</v>
          </cell>
          <cell r="DC149">
            <v>0</v>
          </cell>
          <cell r="DD149">
            <v>0</v>
          </cell>
          <cell r="DE149">
            <v>0</v>
          </cell>
          <cell r="DF149">
            <v>0</v>
          </cell>
          <cell r="DG149">
            <v>0</v>
          </cell>
          <cell r="DH149">
            <v>0</v>
          </cell>
          <cell r="DI149">
            <v>0</v>
          </cell>
          <cell r="DJ149">
            <v>0</v>
          </cell>
          <cell r="DK149">
            <v>0</v>
          </cell>
          <cell r="DL149">
            <v>0</v>
          </cell>
          <cell r="DM149">
            <v>0</v>
          </cell>
          <cell r="DN149">
            <v>0</v>
          </cell>
          <cell r="DO149">
            <v>0</v>
          </cell>
          <cell r="DP149">
            <v>0</v>
          </cell>
          <cell r="DQ149">
            <v>0</v>
          </cell>
          <cell r="DR149">
            <v>0</v>
          </cell>
          <cell r="DS149">
            <v>0</v>
          </cell>
          <cell r="DT149">
            <v>0</v>
          </cell>
          <cell r="DU149">
            <v>0</v>
          </cell>
          <cell r="DV149">
            <v>0</v>
          </cell>
          <cell r="DW149">
            <v>0</v>
          </cell>
          <cell r="DX149">
            <v>0</v>
          </cell>
          <cell r="DY149">
            <v>0</v>
          </cell>
          <cell r="DZ149">
            <v>0</v>
          </cell>
          <cell r="EA149">
            <v>0</v>
          </cell>
          <cell r="EB149">
            <v>0</v>
          </cell>
          <cell r="EC149">
            <v>0</v>
          </cell>
          <cell r="ED149">
            <v>0</v>
          </cell>
          <cell r="EE149">
            <v>0</v>
          </cell>
          <cell r="EF149">
            <v>0</v>
          </cell>
          <cell r="EG149">
            <v>0</v>
          </cell>
          <cell r="EH149">
            <v>0</v>
          </cell>
          <cell r="EI149">
            <v>0</v>
          </cell>
          <cell r="EJ149">
            <v>0</v>
          </cell>
          <cell r="EK149">
            <v>0</v>
          </cell>
          <cell r="EL149">
            <v>0</v>
          </cell>
          <cell r="EM149">
            <v>0</v>
          </cell>
          <cell r="EN149">
            <v>0</v>
          </cell>
          <cell r="EO149">
            <v>0</v>
          </cell>
          <cell r="EP149">
            <v>0</v>
          </cell>
          <cell r="EQ149">
            <v>0</v>
          </cell>
          <cell r="ER149">
            <v>0</v>
          </cell>
          <cell r="ES149">
            <v>0</v>
          </cell>
          <cell r="ET149">
            <v>0</v>
          </cell>
          <cell r="EU149">
            <v>0</v>
          </cell>
          <cell r="EV149">
            <v>0</v>
          </cell>
          <cell r="EW149">
            <v>0</v>
          </cell>
          <cell r="EX149">
            <v>0</v>
          </cell>
          <cell r="GZ149">
            <v>0</v>
          </cell>
          <cell r="HA149">
            <v>0</v>
          </cell>
        </row>
        <row r="150">
          <cell r="B150" t="str">
            <v>L20Y</v>
          </cell>
          <cell r="C150">
            <v>0</v>
          </cell>
          <cell r="D150">
            <v>0</v>
          </cell>
          <cell r="E150">
            <v>0</v>
          </cell>
          <cell r="F150" t="str">
            <v>2116YJCA106L1</v>
          </cell>
          <cell r="G150" t="str">
            <v>2116YJCA106</v>
          </cell>
          <cell r="H150">
            <v>0</v>
          </cell>
          <cell r="I150">
            <v>0</v>
          </cell>
          <cell r="J150">
            <v>553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  <cell r="BC150">
            <v>0</v>
          </cell>
          <cell r="BD150">
            <v>0</v>
          </cell>
          <cell r="BE150">
            <v>0</v>
          </cell>
          <cell r="BF150">
            <v>0</v>
          </cell>
          <cell r="BG150">
            <v>0</v>
          </cell>
          <cell r="BH150">
            <v>0</v>
          </cell>
          <cell r="BI150">
            <v>0</v>
          </cell>
          <cell r="BJ150">
            <v>0</v>
          </cell>
          <cell r="BK150">
            <v>0</v>
          </cell>
          <cell r="BL150">
            <v>0</v>
          </cell>
          <cell r="BM150">
            <v>0</v>
          </cell>
          <cell r="BN150">
            <v>0</v>
          </cell>
          <cell r="BO150">
            <v>0</v>
          </cell>
          <cell r="BP150">
            <v>0</v>
          </cell>
          <cell r="BQ150">
            <v>0</v>
          </cell>
          <cell r="BR150">
            <v>0</v>
          </cell>
          <cell r="BS150">
            <v>0</v>
          </cell>
          <cell r="BT150">
            <v>0</v>
          </cell>
          <cell r="BU150">
            <v>0</v>
          </cell>
          <cell r="BV150">
            <v>0</v>
          </cell>
          <cell r="BW150">
            <v>0</v>
          </cell>
          <cell r="BX150">
            <v>0</v>
          </cell>
          <cell r="BY150">
            <v>0</v>
          </cell>
          <cell r="BZ150">
            <v>0</v>
          </cell>
          <cell r="CA150">
            <v>0</v>
          </cell>
          <cell r="CB150">
            <v>0</v>
          </cell>
          <cell r="CC150">
            <v>0</v>
          </cell>
          <cell r="CD150">
            <v>0</v>
          </cell>
          <cell r="CE150">
            <v>0</v>
          </cell>
          <cell r="CF150">
            <v>0</v>
          </cell>
          <cell r="CG150">
            <v>0</v>
          </cell>
          <cell r="CH150">
            <v>0</v>
          </cell>
          <cell r="CI150">
            <v>0</v>
          </cell>
          <cell r="CJ150">
            <v>0</v>
          </cell>
          <cell r="CK150">
            <v>0</v>
          </cell>
          <cell r="CL150">
            <v>0</v>
          </cell>
          <cell r="CM150">
            <v>0</v>
          </cell>
          <cell r="CN150">
            <v>0</v>
          </cell>
          <cell r="CO150">
            <v>0</v>
          </cell>
          <cell r="CP150">
            <v>0</v>
          </cell>
          <cell r="CQ150">
            <v>0</v>
          </cell>
          <cell r="CR150">
            <v>0</v>
          </cell>
          <cell r="CS150">
            <v>0</v>
          </cell>
          <cell r="CT150">
            <v>0</v>
          </cell>
          <cell r="CU150">
            <v>0</v>
          </cell>
          <cell r="CV150">
            <v>0</v>
          </cell>
          <cell r="CW150">
            <v>98</v>
          </cell>
          <cell r="CX150">
            <v>0</v>
          </cell>
          <cell r="CY150">
            <v>0</v>
          </cell>
          <cell r="CZ150">
            <v>0</v>
          </cell>
          <cell r="DA150">
            <v>98</v>
          </cell>
          <cell r="DB150">
            <v>0</v>
          </cell>
          <cell r="DC150">
            <v>98</v>
          </cell>
          <cell r="DD150">
            <v>0</v>
          </cell>
          <cell r="DE150">
            <v>98</v>
          </cell>
          <cell r="DF150">
            <v>0</v>
          </cell>
          <cell r="DG150">
            <v>0</v>
          </cell>
          <cell r="DH150">
            <v>0</v>
          </cell>
          <cell r="DI150">
            <v>0</v>
          </cell>
          <cell r="DJ150">
            <v>98</v>
          </cell>
          <cell r="DK150">
            <v>0</v>
          </cell>
          <cell r="DL150">
            <v>0</v>
          </cell>
          <cell r="DM150">
            <v>0</v>
          </cell>
          <cell r="DN150">
            <v>98</v>
          </cell>
          <cell r="DO150">
            <v>0</v>
          </cell>
          <cell r="DP150">
            <v>98</v>
          </cell>
          <cell r="DQ150">
            <v>0</v>
          </cell>
          <cell r="DR150">
            <v>98</v>
          </cell>
          <cell r="DS150">
            <v>0</v>
          </cell>
          <cell r="DT150">
            <v>0</v>
          </cell>
          <cell r="DU150">
            <v>0</v>
          </cell>
          <cell r="DV150">
            <v>0</v>
          </cell>
          <cell r="DW150">
            <v>196</v>
          </cell>
          <cell r="DX150">
            <v>0</v>
          </cell>
          <cell r="DY150">
            <v>0</v>
          </cell>
          <cell r="DZ150">
            <v>0</v>
          </cell>
          <cell r="EA150">
            <v>196</v>
          </cell>
          <cell r="EB150">
            <v>0</v>
          </cell>
          <cell r="EC150">
            <v>196</v>
          </cell>
          <cell r="ED150">
            <v>0</v>
          </cell>
          <cell r="EE150">
            <v>196</v>
          </cell>
          <cell r="EF150">
            <v>0</v>
          </cell>
          <cell r="EG150">
            <v>0</v>
          </cell>
          <cell r="EH150">
            <v>0</v>
          </cell>
          <cell r="EI150">
            <v>0</v>
          </cell>
          <cell r="EJ150">
            <v>98</v>
          </cell>
          <cell r="EK150">
            <v>0</v>
          </cell>
          <cell r="EL150">
            <v>0</v>
          </cell>
          <cell r="EM150">
            <v>0</v>
          </cell>
          <cell r="EN150">
            <v>98</v>
          </cell>
          <cell r="EO150">
            <v>0</v>
          </cell>
          <cell r="EP150">
            <v>98</v>
          </cell>
          <cell r="EQ150">
            <v>0</v>
          </cell>
          <cell r="ER150">
            <v>98</v>
          </cell>
          <cell r="ES150">
            <v>0</v>
          </cell>
          <cell r="ET150">
            <v>0</v>
          </cell>
          <cell r="EU150">
            <v>0</v>
          </cell>
          <cell r="EV150">
            <v>0</v>
          </cell>
          <cell r="EW150">
            <v>98</v>
          </cell>
          <cell r="EX150">
            <v>0</v>
          </cell>
          <cell r="GZ150">
            <v>0</v>
          </cell>
          <cell r="HA150">
            <v>0</v>
          </cell>
        </row>
        <row r="151">
          <cell r="B151" t="str">
            <v>L20Y</v>
          </cell>
          <cell r="C151">
            <v>0</v>
          </cell>
          <cell r="D151">
            <v>0</v>
          </cell>
          <cell r="E151">
            <v>900941509</v>
          </cell>
          <cell r="F151" t="str">
            <v>2116YJQA1F6L1</v>
          </cell>
          <cell r="G151" t="str">
            <v>2116YJQA1F6</v>
          </cell>
          <cell r="H151">
            <v>0</v>
          </cell>
          <cell r="I151">
            <v>0</v>
          </cell>
          <cell r="J151">
            <v>553</v>
          </cell>
          <cell r="K151">
            <v>306</v>
          </cell>
          <cell r="L151">
            <v>553</v>
          </cell>
          <cell r="M151">
            <v>0</v>
          </cell>
          <cell r="N151">
            <v>306</v>
          </cell>
          <cell r="O151">
            <v>0</v>
          </cell>
          <cell r="P151">
            <v>306</v>
          </cell>
          <cell r="Q151">
            <v>0</v>
          </cell>
          <cell r="R151">
            <v>-195</v>
          </cell>
          <cell r="S151">
            <v>0</v>
          </cell>
          <cell r="T151">
            <v>748</v>
          </cell>
          <cell r="U151">
            <v>748</v>
          </cell>
          <cell r="V151">
            <v>51.081081081081081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306</v>
          </cell>
          <cell r="AB151">
            <v>0</v>
          </cell>
          <cell r="AC151">
            <v>306</v>
          </cell>
          <cell r="AD151">
            <v>0</v>
          </cell>
          <cell r="AE151">
            <v>-697.91891891891896</v>
          </cell>
          <cell r="AF151">
            <v>0</v>
          </cell>
          <cell r="AG151">
            <v>749</v>
          </cell>
          <cell r="AH151">
            <v>749</v>
          </cell>
          <cell r="AI151">
            <v>42.647058823529413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577</v>
          </cell>
          <cell r="AO151">
            <v>408</v>
          </cell>
          <cell r="AP151">
            <v>577</v>
          </cell>
          <cell r="AQ151">
            <v>408</v>
          </cell>
          <cell r="AR151">
            <v>0</v>
          </cell>
          <cell r="AS151">
            <v>0</v>
          </cell>
          <cell r="AT151">
            <v>341</v>
          </cell>
          <cell r="AU151">
            <v>341</v>
          </cell>
          <cell r="AV151">
            <v>25.073529411764707</v>
          </cell>
          <cell r="AW151">
            <v>67</v>
          </cell>
          <cell r="AX151">
            <v>67</v>
          </cell>
          <cell r="AY151">
            <v>67</v>
          </cell>
          <cell r="AZ151">
            <v>0</v>
          </cell>
          <cell r="BA151">
            <v>408</v>
          </cell>
          <cell r="BB151">
            <v>408</v>
          </cell>
          <cell r="BC151">
            <v>408</v>
          </cell>
          <cell r="BD151">
            <v>408</v>
          </cell>
          <cell r="BE151">
            <v>-315.9264705882353</v>
          </cell>
          <cell r="BF151">
            <v>0</v>
          </cell>
          <cell r="BG151">
            <v>0</v>
          </cell>
          <cell r="BH151">
            <v>0</v>
          </cell>
          <cell r="BI151">
            <v>0</v>
          </cell>
          <cell r="BJ151">
            <v>0</v>
          </cell>
          <cell r="BK151">
            <v>0</v>
          </cell>
          <cell r="BL151">
            <v>0</v>
          </cell>
          <cell r="BM151">
            <v>0</v>
          </cell>
          <cell r="BN151">
            <v>0</v>
          </cell>
          <cell r="BO151">
            <v>0</v>
          </cell>
          <cell r="BP151">
            <v>0</v>
          </cell>
          <cell r="BQ151">
            <v>0</v>
          </cell>
          <cell r="BR151">
            <v>0</v>
          </cell>
          <cell r="BS151">
            <v>0</v>
          </cell>
          <cell r="BT151">
            <v>0</v>
          </cell>
          <cell r="BU151">
            <v>0</v>
          </cell>
          <cell r="BV151">
            <v>0</v>
          </cell>
          <cell r="BW151">
            <v>204</v>
          </cell>
          <cell r="BX151">
            <v>0</v>
          </cell>
          <cell r="BY151">
            <v>0</v>
          </cell>
          <cell r="BZ151">
            <v>0</v>
          </cell>
          <cell r="CA151">
            <v>204</v>
          </cell>
          <cell r="CB151">
            <v>0</v>
          </cell>
          <cell r="CC151">
            <v>204</v>
          </cell>
          <cell r="CD151">
            <v>0</v>
          </cell>
          <cell r="CE151">
            <v>204</v>
          </cell>
          <cell r="CF151">
            <v>0</v>
          </cell>
          <cell r="CG151">
            <v>0</v>
          </cell>
          <cell r="CH151">
            <v>0</v>
          </cell>
          <cell r="CI151">
            <v>0</v>
          </cell>
          <cell r="CJ151">
            <v>204</v>
          </cell>
          <cell r="CK151">
            <v>0</v>
          </cell>
          <cell r="CL151">
            <v>0</v>
          </cell>
          <cell r="CM151">
            <v>0</v>
          </cell>
          <cell r="CN151">
            <v>204</v>
          </cell>
          <cell r="CO151">
            <v>0</v>
          </cell>
          <cell r="CP151">
            <v>204</v>
          </cell>
          <cell r="CQ151">
            <v>0</v>
          </cell>
          <cell r="CR151">
            <v>204</v>
          </cell>
          <cell r="CS151">
            <v>0</v>
          </cell>
          <cell r="CT151">
            <v>0</v>
          </cell>
          <cell r="CU151">
            <v>0</v>
          </cell>
          <cell r="CV151">
            <v>0</v>
          </cell>
          <cell r="CW151">
            <v>0</v>
          </cell>
          <cell r="CX151">
            <v>0</v>
          </cell>
          <cell r="CY151">
            <v>0</v>
          </cell>
          <cell r="CZ151">
            <v>0</v>
          </cell>
          <cell r="DA151">
            <v>0</v>
          </cell>
          <cell r="DB151">
            <v>0</v>
          </cell>
          <cell r="DC151">
            <v>0</v>
          </cell>
          <cell r="DD151">
            <v>0</v>
          </cell>
          <cell r="DE151">
            <v>0</v>
          </cell>
          <cell r="DF151">
            <v>0</v>
          </cell>
          <cell r="DG151">
            <v>0</v>
          </cell>
          <cell r="DH151">
            <v>0</v>
          </cell>
          <cell r="DI151">
            <v>0</v>
          </cell>
          <cell r="DJ151">
            <v>217</v>
          </cell>
          <cell r="DK151">
            <v>0</v>
          </cell>
          <cell r="DL151">
            <v>0</v>
          </cell>
          <cell r="DM151">
            <v>0</v>
          </cell>
          <cell r="DN151">
            <v>217</v>
          </cell>
          <cell r="DO151">
            <v>0</v>
          </cell>
          <cell r="DP151">
            <v>217</v>
          </cell>
          <cell r="DQ151">
            <v>0</v>
          </cell>
          <cell r="DR151">
            <v>217</v>
          </cell>
          <cell r="DS151">
            <v>0</v>
          </cell>
          <cell r="DT151">
            <v>0</v>
          </cell>
          <cell r="DU151">
            <v>0</v>
          </cell>
          <cell r="DV151">
            <v>0</v>
          </cell>
          <cell r="DW151">
            <v>434</v>
          </cell>
          <cell r="DX151">
            <v>0</v>
          </cell>
          <cell r="DY151">
            <v>0</v>
          </cell>
          <cell r="DZ151">
            <v>0</v>
          </cell>
          <cell r="EA151">
            <v>434</v>
          </cell>
          <cell r="EB151">
            <v>0</v>
          </cell>
          <cell r="EC151">
            <v>434</v>
          </cell>
          <cell r="ED151">
            <v>0</v>
          </cell>
          <cell r="EE151">
            <v>434</v>
          </cell>
          <cell r="EF151">
            <v>0</v>
          </cell>
          <cell r="EG151">
            <v>0</v>
          </cell>
          <cell r="EH151">
            <v>0</v>
          </cell>
          <cell r="EI151">
            <v>0</v>
          </cell>
          <cell r="EJ151">
            <v>0</v>
          </cell>
          <cell r="EK151">
            <v>0</v>
          </cell>
          <cell r="EL151">
            <v>0</v>
          </cell>
          <cell r="EM151">
            <v>0</v>
          </cell>
          <cell r="EN151">
            <v>0</v>
          </cell>
          <cell r="EO151">
            <v>0</v>
          </cell>
          <cell r="EP151">
            <v>0</v>
          </cell>
          <cell r="EQ151">
            <v>0</v>
          </cell>
          <cell r="ER151">
            <v>0</v>
          </cell>
          <cell r="ES151">
            <v>0</v>
          </cell>
          <cell r="ET151">
            <v>0</v>
          </cell>
          <cell r="EU151">
            <v>0</v>
          </cell>
          <cell r="EV151">
            <v>0</v>
          </cell>
          <cell r="EW151">
            <v>434</v>
          </cell>
          <cell r="EX151">
            <v>0</v>
          </cell>
          <cell r="GZ151">
            <v>0</v>
          </cell>
          <cell r="HA151">
            <v>0</v>
          </cell>
        </row>
        <row r="152">
          <cell r="B152" t="str">
            <v>LI13Y</v>
          </cell>
          <cell r="C152">
            <v>0</v>
          </cell>
          <cell r="D152">
            <v>0</v>
          </cell>
          <cell r="E152">
            <v>900941521</v>
          </cell>
          <cell r="F152" t="str">
            <v>5713YJFA306L1</v>
          </cell>
          <cell r="G152" t="str">
            <v>5713YJFA306</v>
          </cell>
          <cell r="H152">
            <v>40</v>
          </cell>
          <cell r="I152">
            <v>40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1</v>
          </cell>
          <cell r="S152">
            <v>0</v>
          </cell>
          <cell r="T152">
            <v>39</v>
          </cell>
          <cell r="U152">
            <v>39</v>
          </cell>
          <cell r="V152">
            <v>31.860095389507155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-8.1399046104928452</v>
          </cell>
          <cell r="AF152">
            <v>0</v>
          </cell>
          <cell r="AG152">
            <v>40</v>
          </cell>
          <cell r="AH152">
            <v>40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0</v>
          </cell>
          <cell r="AT152">
            <v>40</v>
          </cell>
          <cell r="AU152">
            <v>40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-40</v>
          </cell>
          <cell r="BF152">
            <v>0</v>
          </cell>
          <cell r="BG152">
            <v>40</v>
          </cell>
          <cell r="BH152">
            <v>40</v>
          </cell>
          <cell r="BI152">
            <v>94.285714285714278</v>
          </cell>
          <cell r="BJ152">
            <v>0</v>
          </cell>
          <cell r="BK152">
            <v>0</v>
          </cell>
          <cell r="BL152">
            <v>0</v>
          </cell>
          <cell r="BM152">
            <v>0</v>
          </cell>
          <cell r="BN152">
            <v>0</v>
          </cell>
          <cell r="BO152">
            <v>0</v>
          </cell>
          <cell r="BP152">
            <v>0</v>
          </cell>
          <cell r="BQ152">
            <v>0</v>
          </cell>
          <cell r="BR152">
            <v>0</v>
          </cell>
          <cell r="BS152">
            <v>0</v>
          </cell>
          <cell r="BT152">
            <v>40</v>
          </cell>
          <cell r="BU152">
            <v>40</v>
          </cell>
          <cell r="BV152">
            <v>64.285714285714278</v>
          </cell>
          <cell r="BW152">
            <v>0</v>
          </cell>
          <cell r="BX152">
            <v>0</v>
          </cell>
          <cell r="BY152">
            <v>0</v>
          </cell>
          <cell r="BZ152">
            <v>0</v>
          </cell>
          <cell r="CA152">
            <v>0</v>
          </cell>
          <cell r="CB152">
            <v>0</v>
          </cell>
          <cell r="CC152">
            <v>0</v>
          </cell>
          <cell r="CD152">
            <v>0</v>
          </cell>
          <cell r="CE152">
            <v>0</v>
          </cell>
          <cell r="CF152">
            <v>0</v>
          </cell>
          <cell r="CG152">
            <v>40</v>
          </cell>
          <cell r="CH152">
            <v>40</v>
          </cell>
          <cell r="CI152">
            <v>34.285714285714285</v>
          </cell>
          <cell r="CJ152">
            <v>0</v>
          </cell>
          <cell r="CK152">
            <v>0</v>
          </cell>
          <cell r="CL152">
            <v>0</v>
          </cell>
          <cell r="CM152">
            <v>0</v>
          </cell>
          <cell r="CN152">
            <v>35</v>
          </cell>
          <cell r="CO152">
            <v>0</v>
          </cell>
          <cell r="CP152">
            <v>35</v>
          </cell>
          <cell r="CQ152">
            <v>0</v>
          </cell>
          <cell r="CR152">
            <v>35</v>
          </cell>
          <cell r="CS152">
            <v>0</v>
          </cell>
          <cell r="CT152">
            <v>5</v>
          </cell>
          <cell r="CU152">
            <v>5</v>
          </cell>
          <cell r="CV152">
            <v>35.172413793103445</v>
          </cell>
          <cell r="CW152">
            <v>0</v>
          </cell>
          <cell r="CX152">
            <v>0</v>
          </cell>
          <cell r="CY152">
            <v>0</v>
          </cell>
          <cell r="CZ152">
            <v>0</v>
          </cell>
          <cell r="DA152">
            <v>0</v>
          </cell>
          <cell r="DB152">
            <v>0</v>
          </cell>
          <cell r="DC152">
            <v>0</v>
          </cell>
          <cell r="DD152">
            <v>0</v>
          </cell>
          <cell r="DE152">
            <v>0</v>
          </cell>
          <cell r="DF152">
            <v>0</v>
          </cell>
          <cell r="DG152">
            <v>5</v>
          </cell>
          <cell r="DH152">
            <v>5</v>
          </cell>
          <cell r="DI152">
            <v>5.1724137931034484</v>
          </cell>
          <cell r="DJ152">
            <v>24</v>
          </cell>
          <cell r="DK152">
            <v>0</v>
          </cell>
          <cell r="DL152">
            <v>0</v>
          </cell>
          <cell r="DM152">
            <v>0</v>
          </cell>
          <cell r="DN152">
            <v>29</v>
          </cell>
          <cell r="DO152">
            <v>0</v>
          </cell>
          <cell r="DP152">
            <v>29</v>
          </cell>
          <cell r="DQ152">
            <v>0</v>
          </cell>
          <cell r="DR152">
            <v>29</v>
          </cell>
          <cell r="DS152">
            <v>0</v>
          </cell>
          <cell r="DT152">
            <v>0</v>
          </cell>
          <cell r="DU152">
            <v>0</v>
          </cell>
          <cell r="DV152">
            <v>0</v>
          </cell>
          <cell r="DW152">
            <v>0</v>
          </cell>
          <cell r="DX152">
            <v>0</v>
          </cell>
          <cell r="DY152">
            <v>0</v>
          </cell>
          <cell r="DZ152">
            <v>0</v>
          </cell>
          <cell r="EA152">
            <v>0</v>
          </cell>
          <cell r="EB152">
            <v>0</v>
          </cell>
          <cell r="EC152">
            <v>0</v>
          </cell>
          <cell r="ED152">
            <v>0</v>
          </cell>
          <cell r="EE152">
            <v>0</v>
          </cell>
          <cell r="EF152">
            <v>0</v>
          </cell>
          <cell r="EG152">
            <v>0</v>
          </cell>
          <cell r="EH152">
            <v>0</v>
          </cell>
          <cell r="EI152">
            <v>0</v>
          </cell>
          <cell r="EJ152">
            <v>0</v>
          </cell>
          <cell r="EK152">
            <v>0</v>
          </cell>
          <cell r="EL152">
            <v>0</v>
          </cell>
          <cell r="EM152">
            <v>0</v>
          </cell>
          <cell r="EN152">
            <v>0</v>
          </cell>
          <cell r="EO152">
            <v>0</v>
          </cell>
          <cell r="EP152">
            <v>0</v>
          </cell>
          <cell r="EQ152">
            <v>0</v>
          </cell>
          <cell r="ER152">
            <v>0</v>
          </cell>
          <cell r="ES152">
            <v>0</v>
          </cell>
          <cell r="ET152">
            <v>0</v>
          </cell>
          <cell r="EU152">
            <v>0</v>
          </cell>
          <cell r="EV152">
            <v>0</v>
          </cell>
          <cell r="EW152">
            <v>78</v>
          </cell>
          <cell r="EX152">
            <v>0</v>
          </cell>
          <cell r="GZ152">
            <v>0</v>
          </cell>
          <cell r="HA152">
            <v>0</v>
          </cell>
        </row>
        <row r="153">
          <cell r="B153" t="str">
            <v>LI14Y</v>
          </cell>
          <cell r="C153">
            <v>0</v>
          </cell>
          <cell r="D153">
            <v>0</v>
          </cell>
          <cell r="E153">
            <v>900941522</v>
          </cell>
          <cell r="F153" t="str">
            <v>5714YJFA306L1</v>
          </cell>
          <cell r="G153" t="str">
            <v>5714YJFA306</v>
          </cell>
          <cell r="H153">
            <v>40</v>
          </cell>
          <cell r="I153">
            <v>40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40</v>
          </cell>
          <cell r="U153">
            <v>40</v>
          </cell>
          <cell r="V153">
            <v>53.4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13.399999999999999</v>
          </cell>
          <cell r="AF153">
            <v>0</v>
          </cell>
          <cell r="AG153">
            <v>40</v>
          </cell>
          <cell r="AH153">
            <v>40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0</v>
          </cell>
          <cell r="AT153">
            <v>40</v>
          </cell>
          <cell r="AU153">
            <v>40</v>
          </cell>
          <cell r="AV153">
            <v>0</v>
          </cell>
          <cell r="AW153">
            <v>0</v>
          </cell>
          <cell r="AX153">
            <v>0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-40</v>
          </cell>
          <cell r="BF153">
            <v>0</v>
          </cell>
          <cell r="BG153">
            <v>40</v>
          </cell>
          <cell r="BH153">
            <v>40</v>
          </cell>
          <cell r="BI153">
            <v>89.268292682926827</v>
          </cell>
          <cell r="BJ153">
            <v>0</v>
          </cell>
          <cell r="BK153">
            <v>0</v>
          </cell>
          <cell r="BL153">
            <v>0</v>
          </cell>
          <cell r="BM153">
            <v>0</v>
          </cell>
          <cell r="BN153">
            <v>0</v>
          </cell>
          <cell r="BO153">
            <v>0</v>
          </cell>
          <cell r="BP153">
            <v>0</v>
          </cell>
          <cell r="BQ153">
            <v>0</v>
          </cell>
          <cell r="BR153">
            <v>0</v>
          </cell>
          <cell r="BS153">
            <v>0</v>
          </cell>
          <cell r="BT153">
            <v>40</v>
          </cell>
          <cell r="BU153">
            <v>40</v>
          </cell>
          <cell r="BV153">
            <v>59.268292682926827</v>
          </cell>
          <cell r="BW153">
            <v>0</v>
          </cell>
          <cell r="BX153">
            <v>0</v>
          </cell>
          <cell r="BY153">
            <v>0</v>
          </cell>
          <cell r="BZ153">
            <v>0</v>
          </cell>
          <cell r="CA153">
            <v>0</v>
          </cell>
          <cell r="CB153">
            <v>0</v>
          </cell>
          <cell r="CC153">
            <v>0</v>
          </cell>
          <cell r="CD153">
            <v>0</v>
          </cell>
          <cell r="CE153">
            <v>0</v>
          </cell>
          <cell r="CF153">
            <v>0</v>
          </cell>
          <cell r="CG153">
            <v>40</v>
          </cell>
          <cell r="CH153">
            <v>40</v>
          </cell>
          <cell r="CI153">
            <v>29.26829268292683</v>
          </cell>
          <cell r="CJ153">
            <v>1</v>
          </cell>
          <cell r="CK153">
            <v>0</v>
          </cell>
          <cell r="CL153">
            <v>0</v>
          </cell>
          <cell r="CM153">
            <v>0</v>
          </cell>
          <cell r="CN153">
            <v>41</v>
          </cell>
          <cell r="CO153">
            <v>0</v>
          </cell>
          <cell r="CP153">
            <v>41</v>
          </cell>
          <cell r="CQ153">
            <v>0</v>
          </cell>
          <cell r="CR153">
            <v>41</v>
          </cell>
          <cell r="CS153">
            <v>0</v>
          </cell>
          <cell r="CT153">
            <v>0</v>
          </cell>
          <cell r="CU153">
            <v>0</v>
          </cell>
          <cell r="CV153">
            <v>0</v>
          </cell>
          <cell r="CW153">
            <v>0</v>
          </cell>
          <cell r="CX153">
            <v>0</v>
          </cell>
          <cell r="CY153">
            <v>0</v>
          </cell>
          <cell r="CZ153">
            <v>0</v>
          </cell>
          <cell r="DA153">
            <v>0</v>
          </cell>
          <cell r="DB153">
            <v>0</v>
          </cell>
          <cell r="DC153">
            <v>0</v>
          </cell>
          <cell r="DD153">
            <v>0</v>
          </cell>
          <cell r="DE153">
            <v>0</v>
          </cell>
          <cell r="DF153">
            <v>0</v>
          </cell>
          <cell r="DG153">
            <v>0</v>
          </cell>
          <cell r="DH153">
            <v>0</v>
          </cell>
          <cell r="DI153">
            <v>0</v>
          </cell>
          <cell r="DJ153">
            <v>0</v>
          </cell>
          <cell r="DK153">
            <v>0</v>
          </cell>
          <cell r="DL153">
            <v>0</v>
          </cell>
          <cell r="DM153">
            <v>0</v>
          </cell>
          <cell r="DN153">
            <v>0</v>
          </cell>
          <cell r="DO153">
            <v>0</v>
          </cell>
          <cell r="DP153">
            <v>0</v>
          </cell>
          <cell r="DQ153">
            <v>0</v>
          </cell>
          <cell r="DR153">
            <v>0</v>
          </cell>
          <cell r="DS153">
            <v>0</v>
          </cell>
          <cell r="DT153">
            <v>0</v>
          </cell>
          <cell r="DU153">
            <v>0</v>
          </cell>
          <cell r="DV153">
            <v>0</v>
          </cell>
          <cell r="DW153">
            <v>0</v>
          </cell>
          <cell r="DX153">
            <v>0</v>
          </cell>
          <cell r="DY153">
            <v>0</v>
          </cell>
          <cell r="DZ153">
            <v>0</v>
          </cell>
          <cell r="EA153">
            <v>0</v>
          </cell>
          <cell r="EB153">
            <v>0</v>
          </cell>
          <cell r="EC153">
            <v>0</v>
          </cell>
          <cell r="ED153">
            <v>0</v>
          </cell>
          <cell r="EE153">
            <v>0</v>
          </cell>
          <cell r="EF153">
            <v>0</v>
          </cell>
          <cell r="EG153">
            <v>0</v>
          </cell>
          <cell r="EH153">
            <v>0</v>
          </cell>
          <cell r="EI153">
            <v>0</v>
          </cell>
          <cell r="EJ153">
            <v>94</v>
          </cell>
          <cell r="EK153">
            <v>0</v>
          </cell>
          <cell r="EL153">
            <v>0</v>
          </cell>
          <cell r="EM153">
            <v>0</v>
          </cell>
          <cell r="EN153">
            <v>94</v>
          </cell>
          <cell r="EO153">
            <v>0</v>
          </cell>
          <cell r="EP153">
            <v>94</v>
          </cell>
          <cell r="EQ153">
            <v>0</v>
          </cell>
          <cell r="ER153">
            <v>94</v>
          </cell>
          <cell r="ES153">
            <v>0</v>
          </cell>
          <cell r="ET153">
            <v>0</v>
          </cell>
          <cell r="EU153">
            <v>0</v>
          </cell>
          <cell r="EV153">
            <v>0</v>
          </cell>
          <cell r="EW153">
            <v>0</v>
          </cell>
          <cell r="EX153">
            <v>0</v>
          </cell>
          <cell r="GZ153">
            <v>0</v>
          </cell>
          <cell r="HA153">
            <v>0</v>
          </cell>
        </row>
        <row r="154">
          <cell r="B154" t="str">
            <v>LI17C</v>
          </cell>
          <cell r="C154">
            <v>0</v>
          </cell>
          <cell r="D154">
            <v>0</v>
          </cell>
          <cell r="E154">
            <v>900941523</v>
          </cell>
          <cell r="F154" t="str">
            <v>5717CJQA106L1</v>
          </cell>
          <cell r="G154" t="str">
            <v>5717CJQA106</v>
          </cell>
          <cell r="H154">
            <v>1131</v>
          </cell>
          <cell r="I154">
            <v>1139</v>
          </cell>
          <cell r="J154">
            <v>627</v>
          </cell>
          <cell r="K154">
            <v>756</v>
          </cell>
          <cell r="L154">
            <v>627</v>
          </cell>
          <cell r="M154">
            <v>0</v>
          </cell>
          <cell r="N154">
            <v>756</v>
          </cell>
          <cell r="O154">
            <v>0</v>
          </cell>
          <cell r="P154">
            <v>756</v>
          </cell>
          <cell r="Q154">
            <v>0</v>
          </cell>
          <cell r="R154">
            <v>-1</v>
          </cell>
          <cell r="S154">
            <v>8</v>
          </cell>
          <cell r="T154">
            <v>1759</v>
          </cell>
          <cell r="U154">
            <v>1767</v>
          </cell>
          <cell r="V154">
            <v>130.78066914498143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756</v>
          </cell>
          <cell r="AB154">
            <v>0</v>
          </cell>
          <cell r="AC154">
            <v>756</v>
          </cell>
          <cell r="AD154">
            <v>0</v>
          </cell>
          <cell r="AE154">
            <v>-1633.2193308550186</v>
          </cell>
          <cell r="AF154">
            <v>0</v>
          </cell>
          <cell r="AG154">
            <v>1764</v>
          </cell>
          <cell r="AH154">
            <v>1764</v>
          </cell>
          <cell r="AI154">
            <v>61.25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1080</v>
          </cell>
          <cell r="AO154">
            <v>432</v>
          </cell>
          <cell r="AP154">
            <v>1080</v>
          </cell>
          <cell r="AQ154">
            <v>432</v>
          </cell>
          <cell r="AR154">
            <v>0</v>
          </cell>
          <cell r="AS154">
            <v>8</v>
          </cell>
          <cell r="AT154">
            <v>1324</v>
          </cell>
          <cell r="AU154">
            <v>1332</v>
          </cell>
          <cell r="AV154">
            <v>61.296296296296291</v>
          </cell>
          <cell r="AW154">
            <v>0</v>
          </cell>
          <cell r="AX154">
            <v>0</v>
          </cell>
          <cell r="AY154">
            <v>0</v>
          </cell>
          <cell r="AZ154">
            <v>0</v>
          </cell>
          <cell r="BA154">
            <v>648</v>
          </cell>
          <cell r="BB154">
            <v>648</v>
          </cell>
          <cell r="BC154">
            <v>648</v>
          </cell>
          <cell r="BD154">
            <v>648</v>
          </cell>
          <cell r="BE154">
            <v>-1270.7037037037037</v>
          </cell>
          <cell r="BF154">
            <v>7</v>
          </cell>
          <cell r="BG154">
            <v>677</v>
          </cell>
          <cell r="BH154">
            <v>684</v>
          </cell>
          <cell r="BI154">
            <v>0</v>
          </cell>
          <cell r="BJ154">
            <v>0</v>
          </cell>
          <cell r="BK154">
            <v>0</v>
          </cell>
          <cell r="BL154">
            <v>0</v>
          </cell>
          <cell r="BM154">
            <v>0</v>
          </cell>
          <cell r="BN154">
            <v>0</v>
          </cell>
          <cell r="BO154">
            <v>0</v>
          </cell>
          <cell r="BP154">
            <v>0</v>
          </cell>
          <cell r="BQ154">
            <v>0</v>
          </cell>
          <cell r="BR154">
            <v>0</v>
          </cell>
          <cell r="BS154">
            <v>0</v>
          </cell>
          <cell r="BT154">
            <v>677</v>
          </cell>
          <cell r="BU154">
            <v>684</v>
          </cell>
          <cell r="BV154">
            <v>129.08163265306121</v>
          </cell>
          <cell r="BW154">
            <v>0</v>
          </cell>
          <cell r="BX154">
            <v>0</v>
          </cell>
          <cell r="BY154">
            <v>0</v>
          </cell>
          <cell r="BZ154">
            <v>0</v>
          </cell>
          <cell r="CA154">
            <v>0</v>
          </cell>
          <cell r="CB154">
            <v>0</v>
          </cell>
          <cell r="CC154">
            <v>0</v>
          </cell>
          <cell r="CD154">
            <v>0</v>
          </cell>
          <cell r="CE154">
            <v>0</v>
          </cell>
          <cell r="CF154">
            <v>0</v>
          </cell>
          <cell r="CG154">
            <v>677</v>
          </cell>
          <cell r="CH154">
            <v>684</v>
          </cell>
          <cell r="CI154">
            <v>99.08163265306122</v>
          </cell>
          <cell r="CJ154">
            <v>0</v>
          </cell>
          <cell r="CK154">
            <v>0</v>
          </cell>
          <cell r="CL154">
            <v>0</v>
          </cell>
          <cell r="CM154">
            <v>0</v>
          </cell>
          <cell r="CN154">
            <v>0</v>
          </cell>
          <cell r="CO154">
            <v>0</v>
          </cell>
          <cell r="CP154">
            <v>0</v>
          </cell>
          <cell r="CQ154">
            <v>0</v>
          </cell>
          <cell r="CR154">
            <v>0</v>
          </cell>
          <cell r="CS154">
            <v>0</v>
          </cell>
          <cell r="CT154">
            <v>677</v>
          </cell>
          <cell r="CU154">
            <v>684</v>
          </cell>
          <cell r="CV154">
            <v>54.138655462184872</v>
          </cell>
          <cell r="CW154">
            <v>0</v>
          </cell>
          <cell r="CX154">
            <v>0</v>
          </cell>
          <cell r="CY154">
            <v>0</v>
          </cell>
          <cell r="CZ154">
            <v>0</v>
          </cell>
          <cell r="DA154">
            <v>294</v>
          </cell>
          <cell r="DB154">
            <v>0</v>
          </cell>
          <cell r="DC154">
            <v>294</v>
          </cell>
          <cell r="DD154">
            <v>0</v>
          </cell>
          <cell r="DE154">
            <v>294</v>
          </cell>
          <cell r="DF154">
            <v>0</v>
          </cell>
          <cell r="DG154">
            <v>383</v>
          </cell>
          <cell r="DH154">
            <v>390</v>
          </cell>
          <cell r="DI154">
            <v>24.138655462184872</v>
          </cell>
          <cell r="DJ154">
            <v>93</v>
          </cell>
          <cell r="DK154">
            <v>0</v>
          </cell>
          <cell r="DL154">
            <v>0</v>
          </cell>
          <cell r="DM154">
            <v>0</v>
          </cell>
          <cell r="DN154">
            <v>476</v>
          </cell>
          <cell r="DO154">
            <v>0</v>
          </cell>
          <cell r="DP154">
            <v>476</v>
          </cell>
          <cell r="DQ154">
            <v>0</v>
          </cell>
          <cell r="DR154">
            <v>476</v>
          </cell>
          <cell r="DS154">
            <v>0</v>
          </cell>
          <cell r="DT154">
            <v>0</v>
          </cell>
          <cell r="DU154">
            <v>7</v>
          </cell>
          <cell r="DV154">
            <v>0</v>
          </cell>
          <cell r="DW154">
            <v>476</v>
          </cell>
          <cell r="DX154">
            <v>0</v>
          </cell>
          <cell r="DY154">
            <v>0</v>
          </cell>
          <cell r="DZ154">
            <v>0</v>
          </cell>
          <cell r="EA154">
            <v>476</v>
          </cell>
          <cell r="EB154">
            <v>0</v>
          </cell>
          <cell r="EC154">
            <v>476</v>
          </cell>
          <cell r="ED154">
            <v>0</v>
          </cell>
          <cell r="EE154">
            <v>476</v>
          </cell>
          <cell r="EF154">
            <v>0</v>
          </cell>
          <cell r="EG154">
            <v>0</v>
          </cell>
          <cell r="EH154">
            <v>7</v>
          </cell>
          <cell r="EI154">
            <v>0</v>
          </cell>
          <cell r="EJ154">
            <v>476</v>
          </cell>
          <cell r="EK154">
            <v>0</v>
          </cell>
          <cell r="EL154">
            <v>0</v>
          </cell>
          <cell r="EM154">
            <v>0</v>
          </cell>
          <cell r="EN154">
            <v>476</v>
          </cell>
          <cell r="EO154">
            <v>0</v>
          </cell>
          <cell r="EP154">
            <v>476</v>
          </cell>
          <cell r="EQ154">
            <v>0</v>
          </cell>
          <cell r="ER154">
            <v>476</v>
          </cell>
          <cell r="ES154">
            <v>0</v>
          </cell>
          <cell r="ET154">
            <v>0</v>
          </cell>
          <cell r="EU154">
            <v>7</v>
          </cell>
          <cell r="EV154">
            <v>0</v>
          </cell>
          <cell r="EW154">
            <v>476</v>
          </cell>
          <cell r="EX154">
            <v>0</v>
          </cell>
          <cell r="GZ154">
            <v>0</v>
          </cell>
          <cell r="HA154">
            <v>0</v>
          </cell>
        </row>
        <row r="155">
          <cell r="B155" t="str">
            <v>LI17C</v>
          </cell>
          <cell r="C155">
            <v>0</v>
          </cell>
          <cell r="D155">
            <v>0</v>
          </cell>
          <cell r="E155">
            <v>900941524</v>
          </cell>
          <cell r="F155" t="str">
            <v>5717CJ9A206L1</v>
          </cell>
          <cell r="G155" t="str">
            <v>5717CJ9A206</v>
          </cell>
          <cell r="H155">
            <v>38</v>
          </cell>
          <cell r="I155">
            <v>38</v>
          </cell>
          <cell r="J155">
            <v>147</v>
          </cell>
          <cell r="K155">
            <v>108</v>
          </cell>
          <cell r="L155">
            <v>147</v>
          </cell>
          <cell r="M155">
            <v>0</v>
          </cell>
          <cell r="N155">
            <v>108</v>
          </cell>
          <cell r="O155">
            <v>108</v>
          </cell>
          <cell r="P155">
            <v>108</v>
          </cell>
          <cell r="Q155">
            <v>108</v>
          </cell>
          <cell r="R155">
            <v>-1</v>
          </cell>
          <cell r="S155">
            <v>0</v>
          </cell>
          <cell r="T155">
            <v>78</v>
          </cell>
          <cell r="U155">
            <v>78</v>
          </cell>
          <cell r="V155">
            <v>1.9026368011243189E-2</v>
          </cell>
          <cell r="W155">
            <v>151</v>
          </cell>
          <cell r="X155">
            <v>0</v>
          </cell>
          <cell r="Y155">
            <v>151</v>
          </cell>
          <cell r="Z155">
            <v>0</v>
          </cell>
          <cell r="AA155">
            <v>228</v>
          </cell>
          <cell r="AB155">
            <v>216</v>
          </cell>
          <cell r="AC155">
            <v>228</v>
          </cell>
          <cell r="AD155">
            <v>216</v>
          </cell>
          <cell r="AE155">
            <v>-78.980973631988746</v>
          </cell>
          <cell r="AF155">
            <v>0</v>
          </cell>
          <cell r="AG155">
            <v>14</v>
          </cell>
          <cell r="AH155">
            <v>14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14</v>
          </cell>
          <cell r="AU155">
            <v>14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0</v>
          </cell>
          <cell r="BD155">
            <v>0</v>
          </cell>
          <cell r="BE155">
            <v>-14</v>
          </cell>
          <cell r="BF155">
            <v>0</v>
          </cell>
          <cell r="BG155">
            <v>14</v>
          </cell>
          <cell r="BH155">
            <v>14</v>
          </cell>
          <cell r="BI155">
            <v>0</v>
          </cell>
          <cell r="BJ155">
            <v>0</v>
          </cell>
          <cell r="BK155">
            <v>0</v>
          </cell>
          <cell r="BL155">
            <v>0</v>
          </cell>
          <cell r="BM155">
            <v>0</v>
          </cell>
          <cell r="BN155">
            <v>0</v>
          </cell>
          <cell r="BO155">
            <v>0</v>
          </cell>
          <cell r="BP155">
            <v>0</v>
          </cell>
          <cell r="BQ155">
            <v>0</v>
          </cell>
          <cell r="BR155">
            <v>0</v>
          </cell>
          <cell r="BS155">
            <v>0</v>
          </cell>
          <cell r="BT155">
            <v>14</v>
          </cell>
          <cell r="BU155">
            <v>14</v>
          </cell>
          <cell r="BV155">
            <v>0</v>
          </cell>
          <cell r="BW155">
            <v>0</v>
          </cell>
          <cell r="BX155">
            <v>0</v>
          </cell>
          <cell r="BY155">
            <v>0</v>
          </cell>
          <cell r="BZ155">
            <v>0</v>
          </cell>
          <cell r="CA155">
            <v>0</v>
          </cell>
          <cell r="CB155">
            <v>0</v>
          </cell>
          <cell r="CC155">
            <v>0</v>
          </cell>
          <cell r="CD155">
            <v>0</v>
          </cell>
          <cell r="CE155">
            <v>0</v>
          </cell>
          <cell r="CF155">
            <v>0</v>
          </cell>
          <cell r="CG155">
            <v>14</v>
          </cell>
          <cell r="CH155">
            <v>14</v>
          </cell>
          <cell r="CI155">
            <v>0</v>
          </cell>
          <cell r="CJ155">
            <v>0</v>
          </cell>
          <cell r="CK155">
            <v>0</v>
          </cell>
          <cell r="CL155">
            <v>0</v>
          </cell>
          <cell r="CM155">
            <v>0</v>
          </cell>
          <cell r="CN155">
            <v>0</v>
          </cell>
          <cell r="CO155">
            <v>0</v>
          </cell>
          <cell r="CP155">
            <v>0</v>
          </cell>
          <cell r="CQ155">
            <v>0</v>
          </cell>
          <cell r="CR155">
            <v>0</v>
          </cell>
          <cell r="CS155">
            <v>0</v>
          </cell>
          <cell r="CT155">
            <v>14</v>
          </cell>
          <cell r="CU155">
            <v>14</v>
          </cell>
          <cell r="CV155">
            <v>0</v>
          </cell>
          <cell r="CW155">
            <v>0</v>
          </cell>
          <cell r="CX155">
            <v>0</v>
          </cell>
          <cell r="CY155">
            <v>0</v>
          </cell>
          <cell r="CZ155">
            <v>0</v>
          </cell>
          <cell r="DA155">
            <v>0</v>
          </cell>
          <cell r="DB155">
            <v>0</v>
          </cell>
          <cell r="DC155">
            <v>0</v>
          </cell>
          <cell r="DD155">
            <v>0</v>
          </cell>
          <cell r="DE155">
            <v>0</v>
          </cell>
          <cell r="DF155">
            <v>0</v>
          </cell>
          <cell r="DG155">
            <v>14</v>
          </cell>
          <cell r="DH155">
            <v>14</v>
          </cell>
          <cell r="DI155">
            <v>0</v>
          </cell>
          <cell r="DJ155">
            <v>0</v>
          </cell>
          <cell r="DK155">
            <v>0</v>
          </cell>
          <cell r="DL155">
            <v>0</v>
          </cell>
          <cell r="DM155">
            <v>0</v>
          </cell>
          <cell r="DN155">
            <v>0</v>
          </cell>
          <cell r="DO155">
            <v>0</v>
          </cell>
          <cell r="DP155">
            <v>0</v>
          </cell>
          <cell r="DQ155">
            <v>0</v>
          </cell>
          <cell r="DR155">
            <v>0</v>
          </cell>
          <cell r="DS155">
            <v>0</v>
          </cell>
          <cell r="DT155">
            <v>14</v>
          </cell>
          <cell r="DU155">
            <v>14</v>
          </cell>
          <cell r="DV155">
            <v>0</v>
          </cell>
          <cell r="DW155">
            <v>0</v>
          </cell>
          <cell r="DX155">
            <v>0</v>
          </cell>
          <cell r="DY155">
            <v>0</v>
          </cell>
          <cell r="DZ155">
            <v>0</v>
          </cell>
          <cell r="EA155">
            <v>0</v>
          </cell>
          <cell r="EB155">
            <v>0</v>
          </cell>
          <cell r="EC155">
            <v>0</v>
          </cell>
          <cell r="ED155">
            <v>0</v>
          </cell>
          <cell r="EE155">
            <v>0</v>
          </cell>
          <cell r="EF155">
            <v>0</v>
          </cell>
          <cell r="EG155">
            <v>14</v>
          </cell>
          <cell r="EH155">
            <v>14</v>
          </cell>
          <cell r="EI155">
            <v>61.296296296296298</v>
          </cell>
          <cell r="EJ155">
            <v>0</v>
          </cell>
          <cell r="EK155">
            <v>0</v>
          </cell>
          <cell r="EL155">
            <v>0</v>
          </cell>
          <cell r="EM155">
            <v>0</v>
          </cell>
          <cell r="EN155">
            <v>0</v>
          </cell>
          <cell r="EO155">
            <v>0</v>
          </cell>
          <cell r="EP155">
            <v>0</v>
          </cell>
          <cell r="EQ155">
            <v>0</v>
          </cell>
          <cell r="ER155">
            <v>0</v>
          </cell>
          <cell r="ES155">
            <v>0</v>
          </cell>
          <cell r="ET155">
            <v>14</v>
          </cell>
          <cell r="EU155">
            <v>14</v>
          </cell>
          <cell r="EV155">
            <v>31.296296296296298</v>
          </cell>
          <cell r="EW155">
            <v>0</v>
          </cell>
          <cell r="EX155">
            <v>0</v>
          </cell>
          <cell r="GZ155">
            <v>150</v>
          </cell>
          <cell r="HA155">
            <v>0</v>
          </cell>
        </row>
        <row r="156">
          <cell r="B156" t="str">
            <v>L17Y</v>
          </cell>
          <cell r="C156">
            <v>0</v>
          </cell>
          <cell r="D156">
            <v>0</v>
          </cell>
          <cell r="E156">
            <v>0</v>
          </cell>
          <cell r="F156" t="str">
            <v>2113YJ6A206L1</v>
          </cell>
          <cell r="G156" t="str">
            <v>2113YJ6A206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  <cell r="BF156">
            <v>0</v>
          </cell>
          <cell r="BG156">
            <v>0</v>
          </cell>
          <cell r="BH156">
            <v>0</v>
          </cell>
          <cell r="BI156">
            <v>0</v>
          </cell>
          <cell r="BJ156">
            <v>0</v>
          </cell>
          <cell r="BK156">
            <v>0</v>
          </cell>
          <cell r="BL156">
            <v>0</v>
          </cell>
          <cell r="BM156">
            <v>0</v>
          </cell>
          <cell r="BN156">
            <v>0</v>
          </cell>
          <cell r="BO156">
            <v>0</v>
          </cell>
          <cell r="BP156">
            <v>0</v>
          </cell>
          <cell r="BQ156">
            <v>0</v>
          </cell>
          <cell r="BR156">
            <v>0</v>
          </cell>
          <cell r="BS156">
            <v>0</v>
          </cell>
          <cell r="BT156">
            <v>0</v>
          </cell>
          <cell r="BU156">
            <v>0</v>
          </cell>
          <cell r="BV156">
            <v>0</v>
          </cell>
          <cell r="BW156">
            <v>0</v>
          </cell>
          <cell r="BX156">
            <v>0</v>
          </cell>
          <cell r="BY156">
            <v>0</v>
          </cell>
          <cell r="BZ156">
            <v>0</v>
          </cell>
          <cell r="CA156">
            <v>0</v>
          </cell>
          <cell r="CB156">
            <v>0</v>
          </cell>
          <cell r="CC156">
            <v>0</v>
          </cell>
          <cell r="CD156">
            <v>0</v>
          </cell>
          <cell r="CE156">
            <v>0</v>
          </cell>
          <cell r="CF156">
            <v>0</v>
          </cell>
          <cell r="CG156">
            <v>0</v>
          </cell>
          <cell r="CH156">
            <v>0</v>
          </cell>
          <cell r="CI156">
            <v>0</v>
          </cell>
          <cell r="CJ156">
            <v>0</v>
          </cell>
          <cell r="CK156">
            <v>0</v>
          </cell>
          <cell r="CL156">
            <v>0</v>
          </cell>
          <cell r="CM156">
            <v>0</v>
          </cell>
          <cell r="CN156">
            <v>0</v>
          </cell>
          <cell r="CO156">
            <v>0</v>
          </cell>
          <cell r="CP156">
            <v>0</v>
          </cell>
          <cell r="CQ156">
            <v>0</v>
          </cell>
          <cell r="CR156">
            <v>0</v>
          </cell>
          <cell r="CS156">
            <v>0</v>
          </cell>
          <cell r="CT156">
            <v>0</v>
          </cell>
          <cell r="CU156">
            <v>0</v>
          </cell>
          <cell r="CV156">
            <v>0</v>
          </cell>
          <cell r="CW156">
            <v>0</v>
          </cell>
          <cell r="CX156">
            <v>0</v>
          </cell>
          <cell r="CY156">
            <v>0</v>
          </cell>
          <cell r="CZ156">
            <v>0</v>
          </cell>
          <cell r="DA156">
            <v>0</v>
          </cell>
          <cell r="DB156">
            <v>0</v>
          </cell>
          <cell r="DC156">
            <v>0</v>
          </cell>
          <cell r="DD156">
            <v>0</v>
          </cell>
          <cell r="DE156">
            <v>0</v>
          </cell>
          <cell r="DF156">
            <v>0</v>
          </cell>
          <cell r="DG156">
            <v>0</v>
          </cell>
          <cell r="DH156">
            <v>0</v>
          </cell>
          <cell r="DI156">
            <v>0</v>
          </cell>
          <cell r="DJ156">
            <v>0</v>
          </cell>
          <cell r="DK156">
            <v>0</v>
          </cell>
          <cell r="DL156">
            <v>0</v>
          </cell>
          <cell r="DM156">
            <v>0</v>
          </cell>
          <cell r="DN156">
            <v>0</v>
          </cell>
          <cell r="DO156">
            <v>0</v>
          </cell>
          <cell r="DP156">
            <v>0</v>
          </cell>
          <cell r="DQ156">
            <v>0</v>
          </cell>
          <cell r="DR156">
            <v>0</v>
          </cell>
          <cell r="DS156">
            <v>0</v>
          </cell>
          <cell r="DT156">
            <v>0</v>
          </cell>
          <cell r="DU156">
            <v>0</v>
          </cell>
          <cell r="DV156">
            <v>0</v>
          </cell>
          <cell r="DW156">
            <v>0</v>
          </cell>
          <cell r="DX156">
            <v>0</v>
          </cell>
          <cell r="DY156">
            <v>0</v>
          </cell>
          <cell r="DZ156">
            <v>0</v>
          </cell>
          <cell r="EA156">
            <v>0</v>
          </cell>
          <cell r="EB156">
            <v>0</v>
          </cell>
          <cell r="EC156">
            <v>0</v>
          </cell>
          <cell r="ED156">
            <v>0</v>
          </cell>
          <cell r="EE156">
            <v>0</v>
          </cell>
          <cell r="EF156">
            <v>0</v>
          </cell>
          <cell r="EG156">
            <v>0</v>
          </cell>
          <cell r="EH156">
            <v>0</v>
          </cell>
          <cell r="EI156">
            <v>0</v>
          </cell>
          <cell r="EJ156">
            <v>0</v>
          </cell>
          <cell r="EK156">
            <v>0</v>
          </cell>
          <cell r="EL156">
            <v>0</v>
          </cell>
          <cell r="EM156">
            <v>0</v>
          </cell>
          <cell r="EN156">
            <v>0</v>
          </cell>
          <cell r="EO156">
            <v>0</v>
          </cell>
          <cell r="EP156">
            <v>0</v>
          </cell>
          <cell r="EQ156">
            <v>0</v>
          </cell>
          <cell r="ER156">
            <v>0</v>
          </cell>
          <cell r="ES156">
            <v>0</v>
          </cell>
          <cell r="ET156">
            <v>0</v>
          </cell>
          <cell r="EU156">
            <v>0</v>
          </cell>
          <cell r="EV156">
            <v>0</v>
          </cell>
          <cell r="EW156">
            <v>0</v>
          </cell>
          <cell r="EX156">
            <v>0</v>
          </cell>
          <cell r="GZ156">
            <v>0</v>
          </cell>
          <cell r="HA156">
            <v>0</v>
          </cell>
        </row>
        <row r="157">
          <cell r="B157" t="str">
            <v>L17Y</v>
          </cell>
          <cell r="C157">
            <v>0</v>
          </cell>
          <cell r="D157">
            <v>0</v>
          </cell>
          <cell r="E157">
            <v>900941505</v>
          </cell>
          <cell r="F157" t="str">
            <v>2113YJDA1F6L1</v>
          </cell>
          <cell r="G157" t="str">
            <v>2113YJDA1F6</v>
          </cell>
          <cell r="H157">
            <v>306</v>
          </cell>
          <cell r="I157">
            <v>306</v>
          </cell>
          <cell r="J157">
            <v>0</v>
          </cell>
          <cell r="K157">
            <v>246</v>
          </cell>
          <cell r="L157">
            <v>0</v>
          </cell>
          <cell r="M157">
            <v>0</v>
          </cell>
          <cell r="N157">
            <v>246</v>
          </cell>
          <cell r="O157">
            <v>254</v>
          </cell>
          <cell r="P157">
            <v>246</v>
          </cell>
          <cell r="Q157">
            <v>254</v>
          </cell>
          <cell r="R157">
            <v>0</v>
          </cell>
          <cell r="S157">
            <v>0</v>
          </cell>
          <cell r="T157">
            <v>52</v>
          </cell>
          <cell r="U157">
            <v>52</v>
          </cell>
          <cell r="V157">
            <v>1.2639847116304365E-2</v>
          </cell>
          <cell r="W157">
            <v>608</v>
          </cell>
          <cell r="X157">
            <v>0</v>
          </cell>
          <cell r="Y157">
            <v>610</v>
          </cell>
          <cell r="Z157">
            <v>0</v>
          </cell>
          <cell r="AA157">
            <v>660</v>
          </cell>
          <cell r="AB157">
            <v>274</v>
          </cell>
          <cell r="AC157">
            <v>660</v>
          </cell>
          <cell r="AD157">
            <v>274</v>
          </cell>
          <cell r="AE157">
            <v>-52.987360152883639</v>
          </cell>
          <cell r="AF157">
            <v>0</v>
          </cell>
          <cell r="AG157">
            <v>389</v>
          </cell>
          <cell r="AH157">
            <v>389</v>
          </cell>
          <cell r="AI157">
            <v>67.644991212653778</v>
          </cell>
          <cell r="AJ157">
            <v>26</v>
          </cell>
          <cell r="AK157">
            <v>26</v>
          </cell>
          <cell r="AL157">
            <v>26</v>
          </cell>
          <cell r="AM157">
            <v>0</v>
          </cell>
          <cell r="AN157">
            <v>204</v>
          </cell>
          <cell r="AO157">
            <v>408</v>
          </cell>
          <cell r="AP157">
            <v>204</v>
          </cell>
          <cell r="AQ157">
            <v>408</v>
          </cell>
          <cell r="AR157">
            <v>6</v>
          </cell>
          <cell r="AS157">
            <v>0</v>
          </cell>
          <cell r="AT157">
            <v>1</v>
          </cell>
          <cell r="AU157">
            <v>1</v>
          </cell>
          <cell r="AV157">
            <v>0.75</v>
          </cell>
          <cell r="AW157">
            <v>139</v>
          </cell>
          <cell r="AX157">
            <v>139</v>
          </cell>
          <cell r="AY157">
            <v>139</v>
          </cell>
          <cell r="AZ157">
            <v>0</v>
          </cell>
          <cell r="BA157">
            <v>40</v>
          </cell>
          <cell r="BB157">
            <v>21</v>
          </cell>
          <cell r="BC157">
            <v>40</v>
          </cell>
          <cell r="BD157">
            <v>21</v>
          </cell>
          <cell r="BE157">
            <v>-0.25</v>
          </cell>
          <cell r="BF157">
            <v>0</v>
          </cell>
          <cell r="BG157">
            <v>119</v>
          </cell>
          <cell r="BH157">
            <v>119</v>
          </cell>
          <cell r="BI157">
            <v>6.2741652021089633</v>
          </cell>
          <cell r="BJ157">
            <v>680</v>
          </cell>
          <cell r="BK157">
            <v>0</v>
          </cell>
          <cell r="BL157">
            <v>0</v>
          </cell>
          <cell r="BM157">
            <v>0</v>
          </cell>
          <cell r="BN157">
            <v>569</v>
          </cell>
          <cell r="BO157">
            <v>0</v>
          </cell>
          <cell r="BP157">
            <v>569</v>
          </cell>
          <cell r="BQ157">
            <v>0</v>
          </cell>
          <cell r="BR157">
            <v>569</v>
          </cell>
          <cell r="BS157">
            <v>0</v>
          </cell>
          <cell r="BT157">
            <v>230</v>
          </cell>
          <cell r="BU157">
            <v>230</v>
          </cell>
          <cell r="BV157">
            <v>10.454545454545455</v>
          </cell>
          <cell r="BW157">
            <v>430</v>
          </cell>
          <cell r="BX157">
            <v>0</v>
          </cell>
          <cell r="BY157">
            <v>0</v>
          </cell>
          <cell r="BZ157">
            <v>0</v>
          </cell>
          <cell r="CA157">
            <v>660</v>
          </cell>
          <cell r="CB157">
            <v>0</v>
          </cell>
          <cell r="CC157">
            <v>660</v>
          </cell>
          <cell r="CD157">
            <v>0</v>
          </cell>
          <cell r="CE157">
            <v>660</v>
          </cell>
          <cell r="CF157">
            <v>0</v>
          </cell>
          <cell r="CG157">
            <v>0</v>
          </cell>
          <cell r="CH157">
            <v>0</v>
          </cell>
          <cell r="CI157">
            <v>0</v>
          </cell>
          <cell r="CJ157">
            <v>587</v>
          </cell>
          <cell r="CK157">
            <v>0</v>
          </cell>
          <cell r="CL157">
            <v>0</v>
          </cell>
          <cell r="CM157">
            <v>0</v>
          </cell>
          <cell r="CN157">
            <v>587</v>
          </cell>
          <cell r="CO157">
            <v>0</v>
          </cell>
          <cell r="CP157">
            <v>587</v>
          </cell>
          <cell r="CQ157">
            <v>0</v>
          </cell>
          <cell r="CR157">
            <v>587</v>
          </cell>
          <cell r="CS157">
            <v>0</v>
          </cell>
          <cell r="CT157">
            <v>0</v>
          </cell>
          <cell r="CU157">
            <v>0</v>
          </cell>
          <cell r="CV157">
            <v>0</v>
          </cell>
          <cell r="CW157">
            <v>814</v>
          </cell>
          <cell r="CX157">
            <v>0</v>
          </cell>
          <cell r="CY157">
            <v>0</v>
          </cell>
          <cell r="CZ157">
            <v>0</v>
          </cell>
          <cell r="DA157">
            <v>814</v>
          </cell>
          <cell r="DB157">
            <v>0</v>
          </cell>
          <cell r="DC157">
            <v>814</v>
          </cell>
          <cell r="DD157">
            <v>0</v>
          </cell>
          <cell r="DE157">
            <v>814</v>
          </cell>
          <cell r="DF157">
            <v>0</v>
          </cell>
          <cell r="DG157">
            <v>0</v>
          </cell>
          <cell r="DH157">
            <v>0</v>
          </cell>
          <cell r="DI157">
            <v>0</v>
          </cell>
          <cell r="DJ157">
            <v>649</v>
          </cell>
          <cell r="DK157">
            <v>0</v>
          </cell>
          <cell r="DL157">
            <v>0</v>
          </cell>
          <cell r="DM157">
            <v>0</v>
          </cell>
          <cell r="DN157">
            <v>649</v>
          </cell>
          <cell r="DO157">
            <v>0</v>
          </cell>
          <cell r="DP157">
            <v>649</v>
          </cell>
          <cell r="DQ157">
            <v>0</v>
          </cell>
          <cell r="DR157">
            <v>649</v>
          </cell>
          <cell r="DS157">
            <v>0</v>
          </cell>
          <cell r="DT157">
            <v>0</v>
          </cell>
          <cell r="DU157">
            <v>0</v>
          </cell>
          <cell r="DV157">
            <v>0</v>
          </cell>
          <cell r="DW157">
            <v>695</v>
          </cell>
          <cell r="DX157">
            <v>0</v>
          </cell>
          <cell r="DY157">
            <v>0</v>
          </cell>
          <cell r="DZ157">
            <v>0</v>
          </cell>
          <cell r="EA157">
            <v>695</v>
          </cell>
          <cell r="EB157">
            <v>0</v>
          </cell>
          <cell r="EC157">
            <v>695</v>
          </cell>
          <cell r="ED157">
            <v>0</v>
          </cell>
          <cell r="EE157">
            <v>695</v>
          </cell>
          <cell r="EF157">
            <v>0</v>
          </cell>
          <cell r="EG157">
            <v>0</v>
          </cell>
          <cell r="EH157">
            <v>0</v>
          </cell>
          <cell r="EI157">
            <v>0</v>
          </cell>
          <cell r="EJ157">
            <v>977</v>
          </cell>
          <cell r="EK157">
            <v>0</v>
          </cell>
          <cell r="EL157">
            <v>0</v>
          </cell>
          <cell r="EM157">
            <v>0</v>
          </cell>
          <cell r="EN157">
            <v>977</v>
          </cell>
          <cell r="EO157">
            <v>0</v>
          </cell>
          <cell r="EP157">
            <v>977</v>
          </cell>
          <cell r="EQ157">
            <v>0</v>
          </cell>
          <cell r="ER157">
            <v>977</v>
          </cell>
          <cell r="ES157">
            <v>0</v>
          </cell>
          <cell r="ET157">
            <v>0</v>
          </cell>
          <cell r="EU157">
            <v>0</v>
          </cell>
          <cell r="EV157">
            <v>0</v>
          </cell>
          <cell r="EW157">
            <v>557</v>
          </cell>
          <cell r="EX157">
            <v>0</v>
          </cell>
          <cell r="GZ157">
            <v>608</v>
          </cell>
          <cell r="HA157">
            <v>0</v>
          </cell>
        </row>
        <row r="158">
          <cell r="B158" t="str">
            <v>L17Y</v>
          </cell>
          <cell r="C158">
            <v>0</v>
          </cell>
          <cell r="D158">
            <v>0</v>
          </cell>
          <cell r="E158">
            <v>900941506</v>
          </cell>
          <cell r="F158" t="str">
            <v>2113YJYA3F6L1</v>
          </cell>
          <cell r="G158" t="str">
            <v>2113YJYA3F6</v>
          </cell>
          <cell r="H158">
            <v>98</v>
          </cell>
          <cell r="I158">
            <v>98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98</v>
          </cell>
          <cell r="U158">
            <v>98</v>
          </cell>
          <cell r="V158">
            <v>0.26861580630424853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-97.731384193695746</v>
          </cell>
          <cell r="AF158">
            <v>0</v>
          </cell>
          <cell r="AG158">
            <v>98</v>
          </cell>
          <cell r="AH158">
            <v>98</v>
          </cell>
          <cell r="AI158">
            <v>103.5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98</v>
          </cell>
          <cell r="AU158">
            <v>98</v>
          </cell>
          <cell r="AV158">
            <v>42.340425531914889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40</v>
          </cell>
          <cell r="BB158">
            <v>21</v>
          </cell>
          <cell r="BC158">
            <v>40</v>
          </cell>
          <cell r="BD158">
            <v>21</v>
          </cell>
          <cell r="BE158">
            <v>-55.659574468085111</v>
          </cell>
          <cell r="BF158">
            <v>0</v>
          </cell>
          <cell r="BG158">
            <v>77</v>
          </cell>
          <cell r="BH158">
            <v>77</v>
          </cell>
          <cell r="BI158">
            <v>16.382978723404253</v>
          </cell>
          <cell r="BJ158">
            <v>236</v>
          </cell>
          <cell r="BK158">
            <v>0</v>
          </cell>
          <cell r="BL158">
            <v>0</v>
          </cell>
          <cell r="BM158">
            <v>0</v>
          </cell>
          <cell r="BN158">
            <v>141</v>
          </cell>
          <cell r="BO158">
            <v>0</v>
          </cell>
          <cell r="BP158">
            <v>141</v>
          </cell>
          <cell r="BQ158">
            <v>0</v>
          </cell>
          <cell r="BR158">
            <v>141</v>
          </cell>
          <cell r="BS158">
            <v>0</v>
          </cell>
          <cell r="BT158">
            <v>172</v>
          </cell>
          <cell r="BU158">
            <v>172</v>
          </cell>
          <cell r="BV158">
            <v>33.318584070796462</v>
          </cell>
          <cell r="BW158">
            <v>0</v>
          </cell>
          <cell r="BX158">
            <v>0</v>
          </cell>
          <cell r="BY158">
            <v>0</v>
          </cell>
          <cell r="BZ158">
            <v>0</v>
          </cell>
          <cell r="CA158">
            <v>147</v>
          </cell>
          <cell r="CB158">
            <v>0</v>
          </cell>
          <cell r="CC158">
            <v>147</v>
          </cell>
          <cell r="CD158">
            <v>0</v>
          </cell>
          <cell r="CE158">
            <v>147</v>
          </cell>
          <cell r="CF158">
            <v>0</v>
          </cell>
          <cell r="CG158">
            <v>25</v>
          </cell>
          <cell r="CH158">
            <v>25</v>
          </cell>
          <cell r="CI158">
            <v>3.3185840707964602</v>
          </cell>
          <cell r="CJ158">
            <v>201</v>
          </cell>
          <cell r="CK158">
            <v>0</v>
          </cell>
          <cell r="CL158">
            <v>0</v>
          </cell>
          <cell r="CM158">
            <v>0</v>
          </cell>
          <cell r="CN158">
            <v>226</v>
          </cell>
          <cell r="CO158">
            <v>0</v>
          </cell>
          <cell r="CP158">
            <v>226</v>
          </cell>
          <cell r="CQ158">
            <v>0</v>
          </cell>
          <cell r="CR158">
            <v>226</v>
          </cell>
          <cell r="CS158">
            <v>0</v>
          </cell>
          <cell r="CT158">
            <v>0</v>
          </cell>
          <cell r="CU158">
            <v>0</v>
          </cell>
          <cell r="CV158">
            <v>0</v>
          </cell>
          <cell r="CW158">
            <v>220</v>
          </cell>
          <cell r="CX158">
            <v>0</v>
          </cell>
          <cell r="CY158">
            <v>0</v>
          </cell>
          <cell r="CZ158">
            <v>0</v>
          </cell>
          <cell r="DA158">
            <v>220</v>
          </cell>
          <cell r="DB158">
            <v>0</v>
          </cell>
          <cell r="DC158">
            <v>220</v>
          </cell>
          <cell r="DD158">
            <v>0</v>
          </cell>
          <cell r="DE158">
            <v>220</v>
          </cell>
          <cell r="DF158">
            <v>0</v>
          </cell>
          <cell r="DG158">
            <v>0</v>
          </cell>
          <cell r="DH158">
            <v>0</v>
          </cell>
          <cell r="DI158">
            <v>0</v>
          </cell>
          <cell r="DJ158">
            <v>266</v>
          </cell>
          <cell r="DK158">
            <v>0</v>
          </cell>
          <cell r="DL158">
            <v>0</v>
          </cell>
          <cell r="DM158">
            <v>0</v>
          </cell>
          <cell r="DN158">
            <v>266</v>
          </cell>
          <cell r="DO158">
            <v>0</v>
          </cell>
          <cell r="DP158">
            <v>266</v>
          </cell>
          <cell r="DQ158">
            <v>0</v>
          </cell>
          <cell r="DR158">
            <v>266</v>
          </cell>
          <cell r="DS158">
            <v>0</v>
          </cell>
          <cell r="DT158">
            <v>0</v>
          </cell>
          <cell r="DU158">
            <v>0</v>
          </cell>
          <cell r="DV158">
            <v>0</v>
          </cell>
          <cell r="DW158">
            <v>77</v>
          </cell>
          <cell r="DX158">
            <v>0</v>
          </cell>
          <cell r="DY158">
            <v>0</v>
          </cell>
          <cell r="DZ158">
            <v>0</v>
          </cell>
          <cell r="EA158">
            <v>77</v>
          </cell>
          <cell r="EB158">
            <v>0</v>
          </cell>
          <cell r="EC158">
            <v>77</v>
          </cell>
          <cell r="ED158">
            <v>0</v>
          </cell>
          <cell r="EE158">
            <v>77</v>
          </cell>
          <cell r="EF158">
            <v>0</v>
          </cell>
          <cell r="EG158">
            <v>0</v>
          </cell>
          <cell r="EH158">
            <v>0</v>
          </cell>
          <cell r="EI158">
            <v>0</v>
          </cell>
          <cell r="EJ158">
            <v>330</v>
          </cell>
          <cell r="EK158">
            <v>0</v>
          </cell>
          <cell r="EL158">
            <v>0</v>
          </cell>
          <cell r="EM158">
            <v>0</v>
          </cell>
          <cell r="EN158">
            <v>330</v>
          </cell>
          <cell r="EO158">
            <v>0</v>
          </cell>
          <cell r="EP158">
            <v>330</v>
          </cell>
          <cell r="EQ158">
            <v>0</v>
          </cell>
          <cell r="ER158">
            <v>330</v>
          </cell>
          <cell r="ES158">
            <v>0</v>
          </cell>
          <cell r="ET158">
            <v>0</v>
          </cell>
          <cell r="EU158">
            <v>0</v>
          </cell>
          <cell r="EV158">
            <v>0</v>
          </cell>
          <cell r="EW158">
            <v>330</v>
          </cell>
          <cell r="EX158">
            <v>0</v>
          </cell>
          <cell r="GZ158">
            <v>0</v>
          </cell>
          <cell r="HA158">
            <v>0</v>
          </cell>
        </row>
        <row r="159">
          <cell r="B159" t="str">
            <v>LI17Y</v>
          </cell>
          <cell r="C159">
            <v>0</v>
          </cell>
          <cell r="D159">
            <v>0</v>
          </cell>
          <cell r="E159">
            <v>900941519</v>
          </cell>
          <cell r="F159" t="str">
            <v>5717YJDA1F6L1</v>
          </cell>
          <cell r="G159" t="str">
            <v>5717YJDA1F6</v>
          </cell>
          <cell r="H159">
            <v>143</v>
          </cell>
          <cell r="I159">
            <v>143</v>
          </cell>
          <cell r="J159">
            <v>177</v>
          </cell>
          <cell r="K159">
            <v>186</v>
          </cell>
          <cell r="L159">
            <v>177</v>
          </cell>
          <cell r="M159">
            <v>0</v>
          </cell>
          <cell r="N159">
            <v>186</v>
          </cell>
          <cell r="O159">
            <v>227</v>
          </cell>
          <cell r="P159">
            <v>186</v>
          </cell>
          <cell r="Q159">
            <v>227</v>
          </cell>
          <cell r="R159">
            <v>0</v>
          </cell>
          <cell r="S159">
            <v>0</v>
          </cell>
          <cell r="T159">
            <v>93</v>
          </cell>
          <cell r="U159">
            <v>93</v>
          </cell>
          <cell r="V159">
            <v>2.081387250200905E-2</v>
          </cell>
          <cell r="W159">
            <v>247</v>
          </cell>
          <cell r="X159">
            <v>0</v>
          </cell>
          <cell r="Y159">
            <v>248</v>
          </cell>
          <cell r="Z159">
            <v>0</v>
          </cell>
          <cell r="AA159">
            <v>340</v>
          </cell>
          <cell r="AB159">
            <v>250</v>
          </cell>
          <cell r="AC159">
            <v>340</v>
          </cell>
          <cell r="AD159">
            <v>250</v>
          </cell>
          <cell r="AE159">
            <v>-93.979186127497996</v>
          </cell>
          <cell r="AF159">
            <v>0</v>
          </cell>
          <cell r="AG159">
            <v>92</v>
          </cell>
          <cell r="AH159">
            <v>92</v>
          </cell>
          <cell r="AI159">
            <v>10.78125</v>
          </cell>
          <cell r="AJ159">
            <v>400</v>
          </cell>
          <cell r="AK159">
            <v>400</v>
          </cell>
          <cell r="AL159">
            <v>402</v>
          </cell>
          <cell r="AM159">
            <v>0</v>
          </cell>
          <cell r="AN159">
            <v>256</v>
          </cell>
          <cell r="AO159">
            <v>256</v>
          </cell>
          <cell r="AP159">
            <v>256</v>
          </cell>
          <cell r="AQ159">
            <v>256</v>
          </cell>
          <cell r="AR159">
            <v>0</v>
          </cell>
          <cell r="AS159">
            <v>1</v>
          </cell>
          <cell r="AT159">
            <v>237</v>
          </cell>
          <cell r="AU159">
            <v>238</v>
          </cell>
          <cell r="AV159">
            <v>21.944444444444443</v>
          </cell>
          <cell r="AW159">
            <v>87</v>
          </cell>
          <cell r="AX159">
            <v>87</v>
          </cell>
          <cell r="AY159">
            <v>95</v>
          </cell>
          <cell r="AZ159">
            <v>0</v>
          </cell>
          <cell r="BA159">
            <v>324</v>
          </cell>
          <cell r="BB159">
            <v>324</v>
          </cell>
          <cell r="BC159">
            <v>324</v>
          </cell>
          <cell r="BD159">
            <v>324</v>
          </cell>
          <cell r="BE159">
            <v>-216.05555555555554</v>
          </cell>
          <cell r="BF159">
            <v>1</v>
          </cell>
          <cell r="BG159">
            <v>8</v>
          </cell>
          <cell r="BH159">
            <v>9</v>
          </cell>
          <cell r="BI159">
            <v>1.5384615384615383</v>
          </cell>
          <cell r="BJ159">
            <v>593</v>
          </cell>
          <cell r="BK159">
            <v>0</v>
          </cell>
          <cell r="BL159">
            <v>0</v>
          </cell>
          <cell r="BM159">
            <v>0</v>
          </cell>
          <cell r="BN159">
            <v>156</v>
          </cell>
          <cell r="BO159">
            <v>0</v>
          </cell>
          <cell r="BP159">
            <v>156</v>
          </cell>
          <cell r="BQ159">
            <v>0</v>
          </cell>
          <cell r="BR159">
            <v>156</v>
          </cell>
          <cell r="BS159">
            <v>0</v>
          </cell>
          <cell r="BT159">
            <v>445</v>
          </cell>
          <cell r="BU159">
            <v>446</v>
          </cell>
          <cell r="BV159">
            <v>47.337662337662337</v>
          </cell>
          <cell r="BW159">
            <v>0</v>
          </cell>
          <cell r="BX159">
            <v>0</v>
          </cell>
          <cell r="BY159">
            <v>0</v>
          </cell>
          <cell r="BZ159">
            <v>0</v>
          </cell>
          <cell r="CA159">
            <v>267</v>
          </cell>
          <cell r="CB159">
            <v>0</v>
          </cell>
          <cell r="CC159">
            <v>267</v>
          </cell>
          <cell r="CD159">
            <v>0</v>
          </cell>
          <cell r="CE159">
            <v>267</v>
          </cell>
          <cell r="CF159">
            <v>0</v>
          </cell>
          <cell r="CG159">
            <v>178</v>
          </cell>
          <cell r="CH159">
            <v>179</v>
          </cell>
          <cell r="CI159">
            <v>17.337662337662337</v>
          </cell>
          <cell r="CJ159">
            <v>130</v>
          </cell>
          <cell r="CK159">
            <v>0</v>
          </cell>
          <cell r="CL159">
            <v>0</v>
          </cell>
          <cell r="CM159">
            <v>0</v>
          </cell>
          <cell r="CN159">
            <v>308</v>
          </cell>
          <cell r="CO159">
            <v>0</v>
          </cell>
          <cell r="CP159">
            <v>308</v>
          </cell>
          <cell r="CQ159">
            <v>0</v>
          </cell>
          <cell r="CR159">
            <v>308</v>
          </cell>
          <cell r="CS159">
            <v>0</v>
          </cell>
          <cell r="CT159">
            <v>0</v>
          </cell>
          <cell r="CU159">
            <v>1</v>
          </cell>
          <cell r="CV159">
            <v>0</v>
          </cell>
          <cell r="CW159">
            <v>317</v>
          </cell>
          <cell r="CX159">
            <v>0</v>
          </cell>
          <cell r="CY159">
            <v>0</v>
          </cell>
          <cell r="CZ159">
            <v>0</v>
          </cell>
          <cell r="DA159">
            <v>317</v>
          </cell>
          <cell r="DB159">
            <v>0</v>
          </cell>
          <cell r="DC159">
            <v>317</v>
          </cell>
          <cell r="DD159">
            <v>0</v>
          </cell>
          <cell r="DE159">
            <v>317</v>
          </cell>
          <cell r="DF159">
            <v>0</v>
          </cell>
          <cell r="DG159">
            <v>0</v>
          </cell>
          <cell r="DH159">
            <v>1</v>
          </cell>
          <cell r="DI159">
            <v>0</v>
          </cell>
          <cell r="DJ159">
            <v>160</v>
          </cell>
          <cell r="DK159">
            <v>0</v>
          </cell>
          <cell r="DL159">
            <v>0</v>
          </cell>
          <cell r="DM159">
            <v>0</v>
          </cell>
          <cell r="DN159">
            <v>160</v>
          </cell>
          <cell r="DO159">
            <v>0</v>
          </cell>
          <cell r="DP159">
            <v>160</v>
          </cell>
          <cell r="DQ159">
            <v>0</v>
          </cell>
          <cell r="DR159">
            <v>160</v>
          </cell>
          <cell r="DS159">
            <v>0</v>
          </cell>
          <cell r="DT159">
            <v>0</v>
          </cell>
          <cell r="DU159">
            <v>1</v>
          </cell>
          <cell r="DV159">
            <v>0</v>
          </cell>
          <cell r="DW159">
            <v>428</v>
          </cell>
          <cell r="DX159">
            <v>0</v>
          </cell>
          <cell r="DY159">
            <v>0</v>
          </cell>
          <cell r="DZ159">
            <v>0</v>
          </cell>
          <cell r="EA159">
            <v>428</v>
          </cell>
          <cell r="EB159">
            <v>0</v>
          </cell>
          <cell r="EC159">
            <v>428</v>
          </cell>
          <cell r="ED159">
            <v>0</v>
          </cell>
          <cell r="EE159">
            <v>428</v>
          </cell>
          <cell r="EF159">
            <v>0</v>
          </cell>
          <cell r="EG159">
            <v>0</v>
          </cell>
          <cell r="EH159">
            <v>1</v>
          </cell>
          <cell r="EI159">
            <v>0</v>
          </cell>
          <cell r="EJ159">
            <v>378</v>
          </cell>
          <cell r="EK159">
            <v>0</v>
          </cell>
          <cell r="EL159">
            <v>0</v>
          </cell>
          <cell r="EM159">
            <v>0</v>
          </cell>
          <cell r="EN159">
            <v>378</v>
          </cell>
          <cell r="EO159">
            <v>0</v>
          </cell>
          <cell r="EP159">
            <v>378</v>
          </cell>
          <cell r="EQ159">
            <v>0</v>
          </cell>
          <cell r="ER159">
            <v>378</v>
          </cell>
          <cell r="ES159">
            <v>0</v>
          </cell>
          <cell r="ET159">
            <v>0</v>
          </cell>
          <cell r="EU159">
            <v>1</v>
          </cell>
          <cell r="EV159">
            <v>0</v>
          </cell>
          <cell r="EW159">
            <v>210</v>
          </cell>
          <cell r="EX159">
            <v>0</v>
          </cell>
          <cell r="GZ159">
            <v>247</v>
          </cell>
          <cell r="HA159">
            <v>216</v>
          </cell>
        </row>
        <row r="160">
          <cell r="B160" t="str">
            <v>LI17Y</v>
          </cell>
          <cell r="C160">
            <v>0</v>
          </cell>
          <cell r="D160">
            <v>0</v>
          </cell>
          <cell r="E160">
            <v>900941518</v>
          </cell>
          <cell r="F160" t="str">
            <v>5717YJOA106L1</v>
          </cell>
          <cell r="G160" t="str">
            <v>5717YJOA106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-40</v>
          </cell>
          <cell r="AF160">
            <v>0</v>
          </cell>
          <cell r="AG160">
            <v>40</v>
          </cell>
          <cell r="AH160">
            <v>40</v>
          </cell>
          <cell r="AI160">
            <v>32.777777777777779</v>
          </cell>
          <cell r="AJ160">
            <v>108</v>
          </cell>
          <cell r="AK160">
            <v>108</v>
          </cell>
          <cell r="AL160">
            <v>109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149</v>
          </cell>
          <cell r="AU160">
            <v>149</v>
          </cell>
          <cell r="AV160">
            <v>10.347222222222221</v>
          </cell>
          <cell r="AW160">
            <v>283</v>
          </cell>
          <cell r="AX160">
            <v>283</v>
          </cell>
          <cell r="AY160">
            <v>288</v>
          </cell>
          <cell r="AZ160">
            <v>0</v>
          </cell>
          <cell r="BA160">
            <v>432</v>
          </cell>
          <cell r="BB160">
            <v>324</v>
          </cell>
          <cell r="BC160">
            <v>432</v>
          </cell>
          <cell r="BD160">
            <v>324</v>
          </cell>
          <cell r="BE160">
            <v>-138.65277777777777</v>
          </cell>
          <cell r="BF160">
            <v>0</v>
          </cell>
          <cell r="BG160">
            <v>113</v>
          </cell>
          <cell r="BH160">
            <v>113</v>
          </cell>
          <cell r="BI160">
            <v>15.694444444444445</v>
          </cell>
          <cell r="BJ160">
            <v>103</v>
          </cell>
          <cell r="BK160">
            <v>0</v>
          </cell>
          <cell r="BL160">
            <v>0</v>
          </cell>
          <cell r="BM160">
            <v>0</v>
          </cell>
          <cell r="BN160">
            <v>216</v>
          </cell>
          <cell r="BO160">
            <v>0</v>
          </cell>
          <cell r="BP160">
            <v>216</v>
          </cell>
          <cell r="BQ160">
            <v>0</v>
          </cell>
          <cell r="BR160">
            <v>216</v>
          </cell>
          <cell r="BS160">
            <v>0</v>
          </cell>
          <cell r="BT160">
            <v>0</v>
          </cell>
          <cell r="BU160">
            <v>0</v>
          </cell>
          <cell r="BV160">
            <v>0</v>
          </cell>
          <cell r="BW160">
            <v>0</v>
          </cell>
          <cell r="BX160">
            <v>0</v>
          </cell>
          <cell r="BY160">
            <v>0</v>
          </cell>
          <cell r="BZ160">
            <v>0</v>
          </cell>
          <cell r="CA160">
            <v>0</v>
          </cell>
          <cell r="CB160">
            <v>0</v>
          </cell>
          <cell r="CC160">
            <v>0</v>
          </cell>
          <cell r="CD160">
            <v>0</v>
          </cell>
          <cell r="CE160">
            <v>0</v>
          </cell>
          <cell r="CF160">
            <v>0</v>
          </cell>
          <cell r="CG160">
            <v>0</v>
          </cell>
          <cell r="CH160">
            <v>0</v>
          </cell>
          <cell r="CI160">
            <v>0</v>
          </cell>
          <cell r="CJ160">
            <v>108</v>
          </cell>
          <cell r="CK160">
            <v>0</v>
          </cell>
          <cell r="CL160">
            <v>0</v>
          </cell>
          <cell r="CM160">
            <v>0</v>
          </cell>
          <cell r="CN160">
            <v>108</v>
          </cell>
          <cell r="CO160">
            <v>0</v>
          </cell>
          <cell r="CP160">
            <v>108</v>
          </cell>
          <cell r="CQ160">
            <v>0</v>
          </cell>
          <cell r="CR160">
            <v>108</v>
          </cell>
          <cell r="CS160">
            <v>0</v>
          </cell>
          <cell r="CT160">
            <v>0</v>
          </cell>
          <cell r="CU160">
            <v>0</v>
          </cell>
          <cell r="CV160">
            <v>0</v>
          </cell>
          <cell r="CW160">
            <v>0</v>
          </cell>
          <cell r="CX160">
            <v>0</v>
          </cell>
          <cell r="CY160">
            <v>0</v>
          </cell>
          <cell r="CZ160">
            <v>0</v>
          </cell>
          <cell r="DA160">
            <v>0</v>
          </cell>
          <cell r="DB160">
            <v>0</v>
          </cell>
          <cell r="DC160">
            <v>0</v>
          </cell>
          <cell r="DD160">
            <v>0</v>
          </cell>
          <cell r="DE160">
            <v>0</v>
          </cell>
          <cell r="DF160">
            <v>0</v>
          </cell>
          <cell r="DG160">
            <v>0</v>
          </cell>
          <cell r="DH160">
            <v>0</v>
          </cell>
          <cell r="DI160">
            <v>0</v>
          </cell>
          <cell r="DJ160">
            <v>108</v>
          </cell>
          <cell r="DK160">
            <v>0</v>
          </cell>
          <cell r="DL160">
            <v>0</v>
          </cell>
          <cell r="DM160">
            <v>0</v>
          </cell>
          <cell r="DN160">
            <v>108</v>
          </cell>
          <cell r="DO160">
            <v>0</v>
          </cell>
          <cell r="DP160">
            <v>108</v>
          </cell>
          <cell r="DQ160">
            <v>0</v>
          </cell>
          <cell r="DR160">
            <v>108</v>
          </cell>
          <cell r="DS160">
            <v>0</v>
          </cell>
          <cell r="DT160">
            <v>0</v>
          </cell>
          <cell r="DU160">
            <v>0</v>
          </cell>
          <cell r="DV160">
            <v>0</v>
          </cell>
          <cell r="DW160">
            <v>0</v>
          </cell>
          <cell r="DX160">
            <v>0</v>
          </cell>
          <cell r="DY160">
            <v>0</v>
          </cell>
          <cell r="DZ160">
            <v>0</v>
          </cell>
          <cell r="EA160">
            <v>0</v>
          </cell>
          <cell r="EB160">
            <v>0</v>
          </cell>
          <cell r="EC160">
            <v>0</v>
          </cell>
          <cell r="ED160">
            <v>0</v>
          </cell>
          <cell r="EE160">
            <v>0</v>
          </cell>
          <cell r="EF160">
            <v>0</v>
          </cell>
          <cell r="EG160">
            <v>0</v>
          </cell>
          <cell r="EH160">
            <v>0</v>
          </cell>
          <cell r="EI160">
            <v>0</v>
          </cell>
          <cell r="EJ160">
            <v>108</v>
          </cell>
          <cell r="EK160">
            <v>0</v>
          </cell>
          <cell r="EL160">
            <v>0</v>
          </cell>
          <cell r="EM160">
            <v>0</v>
          </cell>
          <cell r="EN160">
            <v>108</v>
          </cell>
          <cell r="EO160">
            <v>0</v>
          </cell>
          <cell r="EP160">
            <v>108</v>
          </cell>
          <cell r="EQ160">
            <v>0</v>
          </cell>
          <cell r="ER160">
            <v>108</v>
          </cell>
          <cell r="ES160">
            <v>0</v>
          </cell>
          <cell r="ET160">
            <v>0</v>
          </cell>
          <cell r="EU160">
            <v>0</v>
          </cell>
          <cell r="EV160">
            <v>0</v>
          </cell>
          <cell r="EW160">
            <v>0</v>
          </cell>
          <cell r="EX160">
            <v>0</v>
          </cell>
          <cell r="GZ160">
            <v>0</v>
          </cell>
          <cell r="HA160">
            <v>0</v>
          </cell>
        </row>
        <row r="161">
          <cell r="B161" t="str">
            <v>LI18Y</v>
          </cell>
          <cell r="C161">
            <v>0</v>
          </cell>
          <cell r="D161">
            <v>0</v>
          </cell>
          <cell r="E161">
            <v>900941520</v>
          </cell>
          <cell r="F161" t="str">
            <v>5718YJDA1F6L1</v>
          </cell>
          <cell r="G161" t="str">
            <v>5718YJDA1F6</v>
          </cell>
          <cell r="H161">
            <v>21</v>
          </cell>
          <cell r="I161">
            <v>21</v>
          </cell>
          <cell r="J161">
            <v>350</v>
          </cell>
          <cell r="K161">
            <v>158</v>
          </cell>
          <cell r="L161">
            <v>350</v>
          </cell>
          <cell r="M161">
            <v>0</v>
          </cell>
          <cell r="N161">
            <v>158</v>
          </cell>
          <cell r="O161">
            <v>0</v>
          </cell>
          <cell r="P161">
            <v>158</v>
          </cell>
          <cell r="Q161">
            <v>0</v>
          </cell>
          <cell r="R161">
            <v>0</v>
          </cell>
          <cell r="S161">
            <v>69</v>
          </cell>
          <cell r="T161">
            <v>302</v>
          </cell>
          <cell r="U161">
            <v>371</v>
          </cell>
          <cell r="V161">
            <v>11.921052631578949</v>
          </cell>
          <cell r="W161">
            <v>457</v>
          </cell>
          <cell r="X161">
            <v>0</v>
          </cell>
          <cell r="Y161">
            <v>457</v>
          </cell>
          <cell r="Z161">
            <v>0</v>
          </cell>
          <cell r="AA161">
            <v>759</v>
          </cell>
          <cell r="AB161">
            <v>301</v>
          </cell>
          <cell r="AC161">
            <v>759</v>
          </cell>
          <cell r="AD161">
            <v>301</v>
          </cell>
          <cell r="AE161">
            <v>-359.07894736842104</v>
          </cell>
          <cell r="AF161">
            <v>0</v>
          </cell>
          <cell r="AG161">
            <v>527</v>
          </cell>
          <cell r="AH161">
            <v>527</v>
          </cell>
          <cell r="AI161">
            <v>42.725118483412324</v>
          </cell>
          <cell r="AJ161">
            <v>25</v>
          </cell>
          <cell r="AK161">
            <v>25</v>
          </cell>
          <cell r="AL161">
            <v>25</v>
          </cell>
          <cell r="AM161">
            <v>0</v>
          </cell>
          <cell r="AN161">
            <v>348</v>
          </cell>
          <cell r="AO161">
            <v>439</v>
          </cell>
          <cell r="AP161">
            <v>348</v>
          </cell>
          <cell r="AQ161">
            <v>439</v>
          </cell>
          <cell r="AR161">
            <v>0</v>
          </cell>
          <cell r="AS161">
            <v>0</v>
          </cell>
          <cell r="AT161">
            <v>113</v>
          </cell>
          <cell r="AU161">
            <v>113</v>
          </cell>
          <cell r="AV161">
            <v>8.0331753554502363</v>
          </cell>
          <cell r="AW161">
            <v>488</v>
          </cell>
          <cell r="AX161">
            <v>488</v>
          </cell>
          <cell r="AY161">
            <v>488</v>
          </cell>
          <cell r="AZ161">
            <v>0</v>
          </cell>
          <cell r="BA161">
            <v>422</v>
          </cell>
          <cell r="BB161">
            <v>556</v>
          </cell>
          <cell r="BC161">
            <v>422</v>
          </cell>
          <cell r="BD161">
            <v>556</v>
          </cell>
          <cell r="BE161">
            <v>-104.96682464454977</v>
          </cell>
          <cell r="BF161">
            <v>0</v>
          </cell>
          <cell r="BG161">
            <v>45</v>
          </cell>
          <cell r="BH161">
            <v>45</v>
          </cell>
          <cell r="BI161">
            <v>28.125</v>
          </cell>
          <cell r="BJ161">
            <v>631</v>
          </cell>
          <cell r="BK161">
            <v>0</v>
          </cell>
          <cell r="BL161">
            <v>0</v>
          </cell>
          <cell r="BM161">
            <v>0</v>
          </cell>
          <cell r="BN161">
            <v>48</v>
          </cell>
          <cell r="BO161">
            <v>0</v>
          </cell>
          <cell r="BP161">
            <v>48</v>
          </cell>
          <cell r="BQ161">
            <v>0</v>
          </cell>
          <cell r="BR161">
            <v>48</v>
          </cell>
          <cell r="BS161">
            <v>0</v>
          </cell>
          <cell r="BT161">
            <v>628</v>
          </cell>
          <cell r="BU161">
            <v>628</v>
          </cell>
          <cell r="BV161">
            <v>26.239554317548745</v>
          </cell>
          <cell r="BW161">
            <v>90</v>
          </cell>
          <cell r="BX161">
            <v>0</v>
          </cell>
          <cell r="BY161">
            <v>0</v>
          </cell>
          <cell r="BZ161">
            <v>0</v>
          </cell>
          <cell r="CA161">
            <v>718</v>
          </cell>
          <cell r="CB161">
            <v>0</v>
          </cell>
          <cell r="CC161">
            <v>718</v>
          </cell>
          <cell r="CD161">
            <v>0</v>
          </cell>
          <cell r="CE161">
            <v>718</v>
          </cell>
          <cell r="CF161">
            <v>0</v>
          </cell>
          <cell r="CG161">
            <v>0</v>
          </cell>
          <cell r="CH161">
            <v>0</v>
          </cell>
          <cell r="CI161">
            <v>0</v>
          </cell>
          <cell r="CJ161">
            <v>567</v>
          </cell>
          <cell r="CK161">
            <v>0</v>
          </cell>
          <cell r="CL161">
            <v>0</v>
          </cell>
          <cell r="CM161">
            <v>0</v>
          </cell>
          <cell r="CN161">
            <v>567</v>
          </cell>
          <cell r="CO161">
            <v>0</v>
          </cell>
          <cell r="CP161">
            <v>567</v>
          </cell>
          <cell r="CQ161">
            <v>0</v>
          </cell>
          <cell r="CR161">
            <v>567</v>
          </cell>
          <cell r="CS161">
            <v>0</v>
          </cell>
          <cell r="CT161">
            <v>0</v>
          </cell>
          <cell r="CU161">
            <v>0</v>
          </cell>
          <cell r="CV161">
            <v>0</v>
          </cell>
          <cell r="CW161">
            <v>540</v>
          </cell>
          <cell r="CX161">
            <v>0</v>
          </cell>
          <cell r="CY161">
            <v>0</v>
          </cell>
          <cell r="CZ161">
            <v>0</v>
          </cell>
          <cell r="DA161">
            <v>540</v>
          </cell>
          <cell r="DB161">
            <v>0</v>
          </cell>
          <cell r="DC161">
            <v>540</v>
          </cell>
          <cell r="DD161">
            <v>0</v>
          </cell>
          <cell r="DE161">
            <v>540</v>
          </cell>
          <cell r="DF161">
            <v>0</v>
          </cell>
          <cell r="DG161">
            <v>0</v>
          </cell>
          <cell r="DH161">
            <v>0</v>
          </cell>
          <cell r="DI161">
            <v>0</v>
          </cell>
          <cell r="DJ161">
            <v>799</v>
          </cell>
          <cell r="DK161">
            <v>0</v>
          </cell>
          <cell r="DL161">
            <v>0</v>
          </cell>
          <cell r="DM161">
            <v>0</v>
          </cell>
          <cell r="DN161">
            <v>799</v>
          </cell>
          <cell r="DO161">
            <v>0</v>
          </cell>
          <cell r="DP161">
            <v>799</v>
          </cell>
          <cell r="DQ161">
            <v>0</v>
          </cell>
          <cell r="DR161">
            <v>799</v>
          </cell>
          <cell r="DS161">
            <v>0</v>
          </cell>
          <cell r="DT161">
            <v>0</v>
          </cell>
          <cell r="DU161">
            <v>0</v>
          </cell>
          <cell r="DV161">
            <v>0</v>
          </cell>
          <cell r="DW161">
            <v>540</v>
          </cell>
          <cell r="DX161">
            <v>0</v>
          </cell>
          <cell r="DY161">
            <v>0</v>
          </cell>
          <cell r="DZ161">
            <v>0</v>
          </cell>
          <cell r="EA161">
            <v>540</v>
          </cell>
          <cell r="EB161">
            <v>0</v>
          </cell>
          <cell r="EC161">
            <v>540</v>
          </cell>
          <cell r="ED161">
            <v>0</v>
          </cell>
          <cell r="EE161">
            <v>540</v>
          </cell>
          <cell r="EF161">
            <v>0</v>
          </cell>
          <cell r="EG161">
            <v>0</v>
          </cell>
          <cell r="EH161">
            <v>0</v>
          </cell>
          <cell r="EI161">
            <v>0</v>
          </cell>
          <cell r="EJ161">
            <v>529</v>
          </cell>
          <cell r="EK161">
            <v>0</v>
          </cell>
          <cell r="EL161">
            <v>0</v>
          </cell>
          <cell r="EM161">
            <v>0</v>
          </cell>
          <cell r="EN161">
            <v>529</v>
          </cell>
          <cell r="EO161">
            <v>0</v>
          </cell>
          <cell r="EP161">
            <v>529</v>
          </cell>
          <cell r="EQ161">
            <v>0</v>
          </cell>
          <cell r="ER161">
            <v>529</v>
          </cell>
          <cell r="ES161">
            <v>0</v>
          </cell>
          <cell r="ET161">
            <v>0</v>
          </cell>
          <cell r="EU161">
            <v>0</v>
          </cell>
          <cell r="EV161">
            <v>0</v>
          </cell>
          <cell r="EW161">
            <v>469</v>
          </cell>
          <cell r="EX161">
            <v>0</v>
          </cell>
          <cell r="GZ161">
            <v>457</v>
          </cell>
          <cell r="HA161">
            <v>0</v>
          </cell>
        </row>
        <row r="162">
          <cell r="B162" t="str">
            <v>LI18Y</v>
          </cell>
          <cell r="C162">
            <v>0</v>
          </cell>
          <cell r="D162">
            <v>0</v>
          </cell>
          <cell r="E162">
            <v>900941525</v>
          </cell>
          <cell r="F162" t="str">
            <v>5718YJOA106L1</v>
          </cell>
          <cell r="G162" t="str">
            <v>5718YJOA106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30.013958997208199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6.0139589972081993</v>
          </cell>
          <cell r="AF162">
            <v>0</v>
          </cell>
          <cell r="AG162">
            <v>24</v>
          </cell>
          <cell r="AH162">
            <v>24</v>
          </cell>
          <cell r="AI162">
            <v>31.049562682215743</v>
          </cell>
          <cell r="AJ162">
            <v>98</v>
          </cell>
          <cell r="AK162">
            <v>98</v>
          </cell>
          <cell r="AL162">
            <v>98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122</v>
          </cell>
          <cell r="AU162">
            <v>122</v>
          </cell>
          <cell r="AV162">
            <v>5.3352769679300289</v>
          </cell>
          <cell r="AW162">
            <v>564</v>
          </cell>
          <cell r="AX162">
            <v>564</v>
          </cell>
          <cell r="AY162">
            <v>597</v>
          </cell>
          <cell r="AZ162">
            <v>0</v>
          </cell>
          <cell r="BA162">
            <v>686</v>
          </cell>
          <cell r="BB162">
            <v>686</v>
          </cell>
          <cell r="BC162">
            <v>686</v>
          </cell>
          <cell r="BD162">
            <v>686</v>
          </cell>
          <cell r="BE162">
            <v>-116.66472303207001</v>
          </cell>
          <cell r="BF162">
            <v>0</v>
          </cell>
          <cell r="BG162">
            <v>33</v>
          </cell>
          <cell r="BH162">
            <v>33</v>
          </cell>
          <cell r="BI162">
            <v>29.999999999999996</v>
          </cell>
          <cell r="BJ162">
            <v>0</v>
          </cell>
          <cell r="BK162">
            <v>0</v>
          </cell>
          <cell r="BL162">
            <v>0</v>
          </cell>
          <cell r="BM162">
            <v>0</v>
          </cell>
          <cell r="BN162">
            <v>33</v>
          </cell>
          <cell r="BO162">
            <v>0</v>
          </cell>
          <cell r="BP162">
            <v>33</v>
          </cell>
          <cell r="BQ162">
            <v>0</v>
          </cell>
          <cell r="BR162">
            <v>33</v>
          </cell>
          <cell r="BS162">
            <v>0</v>
          </cell>
          <cell r="BT162">
            <v>0</v>
          </cell>
          <cell r="BU162">
            <v>0</v>
          </cell>
          <cell r="BV162">
            <v>0</v>
          </cell>
          <cell r="BW162">
            <v>0</v>
          </cell>
          <cell r="BX162">
            <v>0</v>
          </cell>
          <cell r="BY162">
            <v>0</v>
          </cell>
          <cell r="BZ162">
            <v>0</v>
          </cell>
          <cell r="CA162">
            <v>0</v>
          </cell>
          <cell r="CB162">
            <v>0</v>
          </cell>
          <cell r="CC162">
            <v>0</v>
          </cell>
          <cell r="CD162">
            <v>0</v>
          </cell>
          <cell r="CE162">
            <v>0</v>
          </cell>
          <cell r="CF162">
            <v>0</v>
          </cell>
          <cell r="CG162">
            <v>0</v>
          </cell>
          <cell r="CH162">
            <v>0</v>
          </cell>
          <cell r="CI162">
            <v>0</v>
          </cell>
          <cell r="CJ162">
            <v>0</v>
          </cell>
          <cell r="CK162">
            <v>0</v>
          </cell>
          <cell r="CL162">
            <v>0</v>
          </cell>
          <cell r="CM162">
            <v>0</v>
          </cell>
          <cell r="CN162">
            <v>0</v>
          </cell>
          <cell r="CO162">
            <v>0</v>
          </cell>
          <cell r="CP162">
            <v>0</v>
          </cell>
          <cell r="CQ162">
            <v>0</v>
          </cell>
          <cell r="CR162">
            <v>0</v>
          </cell>
          <cell r="CS162">
            <v>0</v>
          </cell>
          <cell r="CT162">
            <v>0</v>
          </cell>
          <cell r="CU162">
            <v>0</v>
          </cell>
          <cell r="CV162">
            <v>0</v>
          </cell>
          <cell r="CW162">
            <v>98</v>
          </cell>
          <cell r="CX162">
            <v>0</v>
          </cell>
          <cell r="CY162">
            <v>0</v>
          </cell>
          <cell r="CZ162">
            <v>0</v>
          </cell>
          <cell r="DA162">
            <v>98</v>
          </cell>
          <cell r="DB162">
            <v>0</v>
          </cell>
          <cell r="DC162">
            <v>98</v>
          </cell>
          <cell r="DD162">
            <v>0</v>
          </cell>
          <cell r="DE162">
            <v>98</v>
          </cell>
          <cell r="DF162">
            <v>0</v>
          </cell>
          <cell r="DG162">
            <v>0</v>
          </cell>
          <cell r="DH162">
            <v>0</v>
          </cell>
          <cell r="DI162">
            <v>0</v>
          </cell>
          <cell r="DJ162">
            <v>0</v>
          </cell>
          <cell r="DK162">
            <v>0</v>
          </cell>
          <cell r="DL162">
            <v>0</v>
          </cell>
          <cell r="DM162">
            <v>0</v>
          </cell>
          <cell r="DN162">
            <v>0</v>
          </cell>
          <cell r="DO162">
            <v>0</v>
          </cell>
          <cell r="DP162">
            <v>0</v>
          </cell>
          <cell r="DQ162">
            <v>0</v>
          </cell>
          <cell r="DR162">
            <v>0</v>
          </cell>
          <cell r="DS162">
            <v>0</v>
          </cell>
          <cell r="DT162">
            <v>0</v>
          </cell>
          <cell r="DU162">
            <v>0</v>
          </cell>
          <cell r="DV162">
            <v>0</v>
          </cell>
          <cell r="DW162">
            <v>98</v>
          </cell>
          <cell r="DX162">
            <v>0</v>
          </cell>
          <cell r="DY162">
            <v>0</v>
          </cell>
          <cell r="DZ162">
            <v>0</v>
          </cell>
          <cell r="EA162">
            <v>98</v>
          </cell>
          <cell r="EB162">
            <v>0</v>
          </cell>
          <cell r="EC162">
            <v>98</v>
          </cell>
          <cell r="ED162">
            <v>0</v>
          </cell>
          <cell r="EE162">
            <v>98</v>
          </cell>
          <cell r="EF162">
            <v>0</v>
          </cell>
          <cell r="EG162">
            <v>0</v>
          </cell>
          <cell r="EH162">
            <v>0</v>
          </cell>
          <cell r="EI162">
            <v>0</v>
          </cell>
          <cell r="EJ162">
            <v>0</v>
          </cell>
          <cell r="EK162">
            <v>0</v>
          </cell>
          <cell r="EL162">
            <v>0</v>
          </cell>
          <cell r="EM162">
            <v>0</v>
          </cell>
          <cell r="EN162">
            <v>0</v>
          </cell>
          <cell r="EO162">
            <v>0</v>
          </cell>
          <cell r="EP162">
            <v>0</v>
          </cell>
          <cell r="EQ162">
            <v>0</v>
          </cell>
          <cell r="ER162">
            <v>0</v>
          </cell>
          <cell r="ES162">
            <v>0</v>
          </cell>
          <cell r="ET162">
            <v>0</v>
          </cell>
          <cell r="EU162">
            <v>0</v>
          </cell>
          <cell r="EV162">
            <v>0</v>
          </cell>
          <cell r="EW162">
            <v>98</v>
          </cell>
          <cell r="EX162">
            <v>0</v>
          </cell>
          <cell r="GZ162">
            <v>0</v>
          </cell>
          <cell r="HA162">
            <v>0</v>
          </cell>
        </row>
        <row r="163">
          <cell r="B163" t="str">
            <v>LI22Y</v>
          </cell>
          <cell r="C163">
            <v>0</v>
          </cell>
          <cell r="D163">
            <v>0</v>
          </cell>
          <cell r="E163">
            <v>900941541</v>
          </cell>
          <cell r="F163" t="str">
            <v>5722YJDA1F6L1</v>
          </cell>
          <cell r="G163" t="str">
            <v>5722YJDA1F6</v>
          </cell>
          <cell r="H163">
            <v>0</v>
          </cell>
          <cell r="I163">
            <v>0</v>
          </cell>
          <cell r="J163">
            <v>1006</v>
          </cell>
          <cell r="K163">
            <v>586</v>
          </cell>
          <cell r="L163">
            <v>1014</v>
          </cell>
          <cell r="M163">
            <v>0</v>
          </cell>
          <cell r="N163">
            <v>586</v>
          </cell>
          <cell r="O163">
            <v>505</v>
          </cell>
          <cell r="P163">
            <v>586</v>
          </cell>
          <cell r="Q163">
            <v>505</v>
          </cell>
          <cell r="R163">
            <v>0</v>
          </cell>
          <cell r="S163">
            <v>0</v>
          </cell>
          <cell r="T163">
            <v>509</v>
          </cell>
          <cell r="U163">
            <v>509</v>
          </cell>
          <cell r="V163">
            <v>22.902072667403413</v>
          </cell>
          <cell r="W163">
            <v>158</v>
          </cell>
          <cell r="X163">
            <v>0</v>
          </cell>
          <cell r="Y163">
            <v>158</v>
          </cell>
          <cell r="Z163">
            <v>0</v>
          </cell>
          <cell r="AA163">
            <v>667</v>
          </cell>
          <cell r="AB163">
            <v>230</v>
          </cell>
          <cell r="AC163">
            <v>667</v>
          </cell>
          <cell r="AD163">
            <v>230</v>
          </cell>
          <cell r="AE163">
            <v>-486.09792733259656</v>
          </cell>
          <cell r="AF163">
            <v>0</v>
          </cell>
          <cell r="AG163">
            <v>437</v>
          </cell>
          <cell r="AH163">
            <v>437</v>
          </cell>
          <cell r="AI163">
            <v>20.200308166409862</v>
          </cell>
          <cell r="AJ163">
            <v>506</v>
          </cell>
          <cell r="AK163">
            <v>506</v>
          </cell>
          <cell r="AL163">
            <v>506</v>
          </cell>
          <cell r="AM163">
            <v>0</v>
          </cell>
          <cell r="AN163">
            <v>649</v>
          </cell>
          <cell r="AO163">
            <v>825</v>
          </cell>
          <cell r="AP163">
            <v>649</v>
          </cell>
          <cell r="AQ163">
            <v>825</v>
          </cell>
          <cell r="AR163">
            <v>0</v>
          </cell>
          <cell r="AS163">
            <v>0</v>
          </cell>
          <cell r="AT163">
            <v>118</v>
          </cell>
          <cell r="AU163">
            <v>118</v>
          </cell>
          <cell r="AV163">
            <v>7.0799999999999992</v>
          </cell>
          <cell r="AW163">
            <v>635</v>
          </cell>
          <cell r="AX163">
            <v>635</v>
          </cell>
          <cell r="AY163">
            <v>635</v>
          </cell>
          <cell r="AZ163">
            <v>0</v>
          </cell>
          <cell r="BA163">
            <v>500</v>
          </cell>
          <cell r="BB163">
            <v>549</v>
          </cell>
          <cell r="BC163">
            <v>500</v>
          </cell>
          <cell r="BD163">
            <v>549</v>
          </cell>
          <cell r="BE163">
            <v>-110.91999999999996</v>
          </cell>
          <cell r="BF163">
            <v>0</v>
          </cell>
          <cell r="BG163">
            <v>204</v>
          </cell>
          <cell r="BH163">
            <v>204</v>
          </cell>
          <cell r="BI163">
            <v>32.098914354644151</v>
          </cell>
          <cell r="BJ163">
            <v>981</v>
          </cell>
          <cell r="BK163">
            <v>0</v>
          </cell>
          <cell r="BL163">
            <v>0</v>
          </cell>
          <cell r="BM163">
            <v>0</v>
          </cell>
          <cell r="BN163">
            <v>146</v>
          </cell>
          <cell r="BO163">
            <v>0</v>
          </cell>
          <cell r="BP163">
            <v>146</v>
          </cell>
          <cell r="BQ163">
            <v>0</v>
          </cell>
          <cell r="BR163">
            <v>146</v>
          </cell>
          <cell r="BS163">
            <v>0</v>
          </cell>
          <cell r="BT163">
            <v>1039</v>
          </cell>
          <cell r="BU163">
            <v>1039</v>
          </cell>
          <cell r="BV163">
            <v>37.787391841779979</v>
          </cell>
          <cell r="BW163">
            <v>0</v>
          </cell>
          <cell r="BX163">
            <v>0</v>
          </cell>
          <cell r="BY163">
            <v>0</v>
          </cell>
          <cell r="BZ163">
            <v>0</v>
          </cell>
          <cell r="CA163">
            <v>829</v>
          </cell>
          <cell r="CB163">
            <v>0</v>
          </cell>
          <cell r="CC163">
            <v>829</v>
          </cell>
          <cell r="CD163">
            <v>0</v>
          </cell>
          <cell r="CE163">
            <v>829</v>
          </cell>
          <cell r="CF163">
            <v>0</v>
          </cell>
          <cell r="CG163">
            <v>210</v>
          </cell>
          <cell r="CH163">
            <v>210</v>
          </cell>
          <cell r="CI163">
            <v>7.7873918417799759</v>
          </cell>
          <cell r="CJ163">
            <v>599</v>
          </cell>
          <cell r="CK163">
            <v>0</v>
          </cell>
          <cell r="CL163">
            <v>0</v>
          </cell>
          <cell r="CM163">
            <v>0</v>
          </cell>
          <cell r="CN163">
            <v>809</v>
          </cell>
          <cell r="CO163">
            <v>0</v>
          </cell>
          <cell r="CP163">
            <v>809</v>
          </cell>
          <cell r="CQ163">
            <v>0</v>
          </cell>
          <cell r="CR163">
            <v>809</v>
          </cell>
          <cell r="CS163">
            <v>0</v>
          </cell>
          <cell r="CT163">
            <v>0</v>
          </cell>
          <cell r="CU163">
            <v>0</v>
          </cell>
          <cell r="CV163">
            <v>0</v>
          </cell>
          <cell r="CW163">
            <v>686</v>
          </cell>
          <cell r="CX163">
            <v>0</v>
          </cell>
          <cell r="CY163">
            <v>0</v>
          </cell>
          <cell r="CZ163">
            <v>0</v>
          </cell>
          <cell r="DA163">
            <v>686</v>
          </cell>
          <cell r="DB163">
            <v>0</v>
          </cell>
          <cell r="DC163">
            <v>686</v>
          </cell>
          <cell r="DD163">
            <v>0</v>
          </cell>
          <cell r="DE163">
            <v>686</v>
          </cell>
          <cell r="DF163">
            <v>0</v>
          </cell>
          <cell r="DG163">
            <v>0</v>
          </cell>
          <cell r="DH163">
            <v>0</v>
          </cell>
          <cell r="DI163">
            <v>0</v>
          </cell>
          <cell r="DJ163">
            <v>1173</v>
          </cell>
          <cell r="DK163">
            <v>0</v>
          </cell>
          <cell r="DL163">
            <v>0</v>
          </cell>
          <cell r="DM163">
            <v>0</v>
          </cell>
          <cell r="DN163">
            <v>1173</v>
          </cell>
          <cell r="DO163">
            <v>0</v>
          </cell>
          <cell r="DP163">
            <v>1173</v>
          </cell>
          <cell r="DQ163">
            <v>0</v>
          </cell>
          <cell r="DR163">
            <v>1173</v>
          </cell>
          <cell r="DS163">
            <v>0</v>
          </cell>
          <cell r="DT163">
            <v>0</v>
          </cell>
          <cell r="DU163">
            <v>0</v>
          </cell>
          <cell r="DV163">
            <v>0</v>
          </cell>
          <cell r="DW163">
            <v>694</v>
          </cell>
          <cell r="DX163">
            <v>0</v>
          </cell>
          <cell r="DY163">
            <v>0</v>
          </cell>
          <cell r="DZ163">
            <v>0</v>
          </cell>
          <cell r="EA163">
            <v>694</v>
          </cell>
          <cell r="EB163">
            <v>0</v>
          </cell>
          <cell r="EC163">
            <v>694</v>
          </cell>
          <cell r="ED163">
            <v>0</v>
          </cell>
          <cell r="EE163">
            <v>694</v>
          </cell>
          <cell r="EF163">
            <v>0</v>
          </cell>
          <cell r="EG163">
            <v>0</v>
          </cell>
          <cell r="EH163">
            <v>0</v>
          </cell>
          <cell r="EI163">
            <v>0</v>
          </cell>
          <cell r="EJ163">
            <v>822</v>
          </cell>
          <cell r="EK163">
            <v>0</v>
          </cell>
          <cell r="EL163">
            <v>0</v>
          </cell>
          <cell r="EM163">
            <v>0</v>
          </cell>
          <cell r="EN163">
            <v>822</v>
          </cell>
          <cell r="EO163">
            <v>0</v>
          </cell>
          <cell r="EP163">
            <v>822</v>
          </cell>
          <cell r="EQ163">
            <v>0</v>
          </cell>
          <cell r="ER163">
            <v>822</v>
          </cell>
          <cell r="ES163">
            <v>0</v>
          </cell>
          <cell r="ET163">
            <v>0</v>
          </cell>
          <cell r="EU163">
            <v>0</v>
          </cell>
          <cell r="EV163">
            <v>0</v>
          </cell>
          <cell r="EW163">
            <v>575</v>
          </cell>
          <cell r="EX163">
            <v>0</v>
          </cell>
          <cell r="GZ163">
            <v>158</v>
          </cell>
          <cell r="HA163">
            <v>372</v>
          </cell>
        </row>
        <row r="164">
          <cell r="B164" t="str">
            <v>LI22Y</v>
          </cell>
          <cell r="C164">
            <v>0</v>
          </cell>
          <cell r="D164">
            <v>0</v>
          </cell>
          <cell r="E164">
            <v>900941515</v>
          </cell>
          <cell r="F164" t="str">
            <v>57221YQA106L1</v>
          </cell>
          <cell r="G164" t="str">
            <v>57221YQA106</v>
          </cell>
          <cell r="H164">
            <v>246</v>
          </cell>
          <cell r="I164">
            <v>259</v>
          </cell>
          <cell r="J164">
            <v>240</v>
          </cell>
          <cell r="K164">
            <v>294</v>
          </cell>
          <cell r="L164">
            <v>242</v>
          </cell>
          <cell r="M164">
            <v>0</v>
          </cell>
          <cell r="N164">
            <v>294</v>
          </cell>
          <cell r="O164">
            <v>98</v>
          </cell>
          <cell r="P164">
            <v>294</v>
          </cell>
          <cell r="Q164">
            <v>98</v>
          </cell>
          <cell r="R164">
            <v>0</v>
          </cell>
          <cell r="S164">
            <v>0</v>
          </cell>
          <cell r="T164">
            <v>403</v>
          </cell>
          <cell r="U164">
            <v>403</v>
          </cell>
          <cell r="V164">
            <v>42.064488168733433</v>
          </cell>
          <cell r="W164">
            <v>47</v>
          </cell>
          <cell r="X164">
            <v>0</v>
          </cell>
          <cell r="Y164">
            <v>48</v>
          </cell>
          <cell r="Z164">
            <v>0</v>
          </cell>
          <cell r="AA164">
            <v>196</v>
          </cell>
          <cell r="AB164">
            <v>392</v>
          </cell>
          <cell r="AC164">
            <v>196</v>
          </cell>
          <cell r="AD164">
            <v>392</v>
          </cell>
          <cell r="AE164">
            <v>-361.93551183126658</v>
          </cell>
          <cell r="AF164">
            <v>0</v>
          </cell>
          <cell r="AG164">
            <v>60</v>
          </cell>
          <cell r="AH164">
            <v>60</v>
          </cell>
          <cell r="AI164">
            <v>32.142857142857146</v>
          </cell>
          <cell r="AJ164">
            <v>204</v>
          </cell>
          <cell r="AK164">
            <v>204</v>
          </cell>
          <cell r="AL164">
            <v>206</v>
          </cell>
          <cell r="AM164">
            <v>0</v>
          </cell>
          <cell r="AN164">
            <v>39</v>
          </cell>
          <cell r="AO164">
            <v>0</v>
          </cell>
          <cell r="AP164">
            <v>39</v>
          </cell>
          <cell r="AQ164">
            <v>0</v>
          </cell>
          <cell r="AR164">
            <v>0</v>
          </cell>
          <cell r="AS164">
            <v>0</v>
          </cell>
          <cell r="AT164">
            <v>266</v>
          </cell>
          <cell r="AU164">
            <v>266</v>
          </cell>
          <cell r="AV164">
            <v>27.142857142857142</v>
          </cell>
          <cell r="AW164">
            <v>28</v>
          </cell>
          <cell r="AX164">
            <v>28</v>
          </cell>
          <cell r="AY164">
            <v>28</v>
          </cell>
          <cell r="AZ164">
            <v>0</v>
          </cell>
          <cell r="BA164">
            <v>294</v>
          </cell>
          <cell r="BB164">
            <v>0</v>
          </cell>
          <cell r="BC164">
            <v>294</v>
          </cell>
          <cell r="BD164">
            <v>0</v>
          </cell>
          <cell r="BE164">
            <v>-238.85714285714286</v>
          </cell>
          <cell r="BF164">
            <v>0</v>
          </cell>
          <cell r="BG164">
            <v>294</v>
          </cell>
          <cell r="BH164">
            <v>294</v>
          </cell>
          <cell r="BI164">
            <v>29.999999999999996</v>
          </cell>
          <cell r="BJ164">
            <v>0</v>
          </cell>
          <cell r="BK164">
            <v>0</v>
          </cell>
          <cell r="BL164">
            <v>0</v>
          </cell>
          <cell r="BM164">
            <v>0</v>
          </cell>
          <cell r="BN164">
            <v>294</v>
          </cell>
          <cell r="BO164">
            <v>0</v>
          </cell>
          <cell r="BP164">
            <v>294</v>
          </cell>
          <cell r="BQ164">
            <v>0</v>
          </cell>
          <cell r="BR164">
            <v>294</v>
          </cell>
          <cell r="BS164">
            <v>0</v>
          </cell>
          <cell r="BT164">
            <v>0</v>
          </cell>
          <cell r="BU164">
            <v>0</v>
          </cell>
          <cell r="BV164">
            <v>0</v>
          </cell>
          <cell r="BW164">
            <v>0</v>
          </cell>
          <cell r="BX164">
            <v>0</v>
          </cell>
          <cell r="BY164">
            <v>0</v>
          </cell>
          <cell r="BZ164">
            <v>0</v>
          </cell>
          <cell r="CA164">
            <v>0</v>
          </cell>
          <cell r="CB164">
            <v>0</v>
          </cell>
          <cell r="CC164">
            <v>0</v>
          </cell>
          <cell r="CD164">
            <v>0</v>
          </cell>
          <cell r="CE164">
            <v>0</v>
          </cell>
          <cell r="CF164">
            <v>0</v>
          </cell>
          <cell r="CG164">
            <v>0</v>
          </cell>
          <cell r="CH164">
            <v>0</v>
          </cell>
          <cell r="CI164">
            <v>0</v>
          </cell>
          <cell r="CJ164">
            <v>357</v>
          </cell>
          <cell r="CK164">
            <v>0</v>
          </cell>
          <cell r="CL164">
            <v>0</v>
          </cell>
          <cell r="CM164">
            <v>0</v>
          </cell>
          <cell r="CN164">
            <v>357</v>
          </cell>
          <cell r="CO164">
            <v>0</v>
          </cell>
          <cell r="CP164">
            <v>357</v>
          </cell>
          <cell r="CQ164">
            <v>0</v>
          </cell>
          <cell r="CR164">
            <v>357</v>
          </cell>
          <cell r="CS164">
            <v>0</v>
          </cell>
          <cell r="CT164">
            <v>0</v>
          </cell>
          <cell r="CU164">
            <v>0</v>
          </cell>
          <cell r="CV164">
            <v>0</v>
          </cell>
          <cell r="CW164">
            <v>357</v>
          </cell>
          <cell r="CX164">
            <v>0</v>
          </cell>
          <cell r="CY164">
            <v>0</v>
          </cell>
          <cell r="CZ164">
            <v>0</v>
          </cell>
          <cell r="DA164">
            <v>357</v>
          </cell>
          <cell r="DB164">
            <v>0</v>
          </cell>
          <cell r="DC164">
            <v>357</v>
          </cell>
          <cell r="DD164">
            <v>0</v>
          </cell>
          <cell r="DE164">
            <v>357</v>
          </cell>
          <cell r="DF164">
            <v>0</v>
          </cell>
          <cell r="DG164">
            <v>0</v>
          </cell>
          <cell r="DH164">
            <v>0</v>
          </cell>
          <cell r="DI164">
            <v>0</v>
          </cell>
          <cell r="DJ164">
            <v>357</v>
          </cell>
          <cell r="DK164">
            <v>0</v>
          </cell>
          <cell r="DL164">
            <v>0</v>
          </cell>
          <cell r="DM164">
            <v>0</v>
          </cell>
          <cell r="DN164">
            <v>357</v>
          </cell>
          <cell r="DO164">
            <v>0</v>
          </cell>
          <cell r="DP164">
            <v>357</v>
          </cell>
          <cell r="DQ164">
            <v>0</v>
          </cell>
          <cell r="DR164">
            <v>357</v>
          </cell>
          <cell r="DS164">
            <v>0</v>
          </cell>
          <cell r="DT164">
            <v>0</v>
          </cell>
          <cell r="DU164">
            <v>0</v>
          </cell>
          <cell r="DV164">
            <v>0</v>
          </cell>
          <cell r="DW164">
            <v>357</v>
          </cell>
          <cell r="DX164">
            <v>0</v>
          </cell>
          <cell r="DY164">
            <v>0</v>
          </cell>
          <cell r="DZ164">
            <v>0</v>
          </cell>
          <cell r="EA164">
            <v>357</v>
          </cell>
          <cell r="EB164">
            <v>0</v>
          </cell>
          <cell r="EC164">
            <v>357</v>
          </cell>
          <cell r="ED164">
            <v>0</v>
          </cell>
          <cell r="EE164">
            <v>357</v>
          </cell>
          <cell r="EF164">
            <v>0</v>
          </cell>
          <cell r="EG164">
            <v>0</v>
          </cell>
          <cell r="EH164">
            <v>0</v>
          </cell>
          <cell r="EI164">
            <v>0</v>
          </cell>
          <cell r="EJ164">
            <v>357</v>
          </cell>
          <cell r="EK164">
            <v>0</v>
          </cell>
          <cell r="EL164">
            <v>0</v>
          </cell>
          <cell r="EM164">
            <v>0</v>
          </cell>
          <cell r="EN164">
            <v>357</v>
          </cell>
          <cell r="EO164">
            <v>0</v>
          </cell>
          <cell r="EP164">
            <v>357</v>
          </cell>
          <cell r="EQ164">
            <v>0</v>
          </cell>
          <cell r="ER164">
            <v>357</v>
          </cell>
          <cell r="ES164">
            <v>0</v>
          </cell>
          <cell r="ET164">
            <v>0</v>
          </cell>
          <cell r="EU164">
            <v>0</v>
          </cell>
          <cell r="EV164">
            <v>0</v>
          </cell>
          <cell r="EW164">
            <v>357</v>
          </cell>
          <cell r="EX164">
            <v>0</v>
          </cell>
          <cell r="GZ164">
            <v>0</v>
          </cell>
          <cell r="HA164">
            <v>0</v>
          </cell>
        </row>
        <row r="165">
          <cell r="B165" t="str">
            <v>LI85Y</v>
          </cell>
          <cell r="C165">
            <v>0</v>
          </cell>
          <cell r="D165">
            <v>0</v>
          </cell>
          <cell r="E165">
            <v>900941517</v>
          </cell>
          <cell r="F165" t="str">
            <v>5709YJEA306L1</v>
          </cell>
          <cell r="G165" t="str">
            <v>5709YJEA306</v>
          </cell>
          <cell r="H165">
            <v>75</v>
          </cell>
          <cell r="I165">
            <v>87</v>
          </cell>
          <cell r="J165">
            <v>868</v>
          </cell>
          <cell r="K165">
            <v>756</v>
          </cell>
          <cell r="L165">
            <v>868</v>
          </cell>
          <cell r="M165">
            <v>0</v>
          </cell>
          <cell r="N165">
            <v>756</v>
          </cell>
          <cell r="O165">
            <v>756</v>
          </cell>
          <cell r="P165">
            <v>756</v>
          </cell>
          <cell r="Q165">
            <v>756</v>
          </cell>
          <cell r="R165">
            <v>-1</v>
          </cell>
          <cell r="S165">
            <v>11</v>
          </cell>
          <cell r="T165">
            <v>189</v>
          </cell>
          <cell r="U165">
            <v>200</v>
          </cell>
          <cell r="V165">
            <v>6.5640457313203981</v>
          </cell>
          <cell r="W165">
            <v>675</v>
          </cell>
          <cell r="X165">
            <v>0</v>
          </cell>
          <cell r="Y165">
            <v>676</v>
          </cell>
          <cell r="Z165">
            <v>0</v>
          </cell>
          <cell r="AA165">
            <v>864</v>
          </cell>
          <cell r="AB165">
            <v>0</v>
          </cell>
          <cell r="AC165">
            <v>864</v>
          </cell>
          <cell r="AD165">
            <v>0</v>
          </cell>
          <cell r="AE165">
            <v>-194.43595426867955</v>
          </cell>
          <cell r="AF165">
            <v>0</v>
          </cell>
          <cell r="AG165">
            <v>877</v>
          </cell>
          <cell r="AH165">
            <v>877</v>
          </cell>
          <cell r="AI165">
            <v>14.330065359477123</v>
          </cell>
          <cell r="AJ165">
            <v>970</v>
          </cell>
          <cell r="AK165">
            <v>970</v>
          </cell>
          <cell r="AL165">
            <v>970</v>
          </cell>
          <cell r="AM165">
            <v>0</v>
          </cell>
          <cell r="AN165">
            <v>1836</v>
          </cell>
          <cell r="AO165">
            <v>1836</v>
          </cell>
          <cell r="AP165">
            <v>1836</v>
          </cell>
          <cell r="AQ165">
            <v>1836</v>
          </cell>
          <cell r="AR165">
            <v>1</v>
          </cell>
          <cell r="AS165">
            <v>0</v>
          </cell>
          <cell r="AT165">
            <v>10</v>
          </cell>
          <cell r="AU165">
            <v>10</v>
          </cell>
          <cell r="AV165">
            <v>0.34722222222222221</v>
          </cell>
          <cell r="AW165">
            <v>854</v>
          </cell>
          <cell r="AX165">
            <v>854</v>
          </cell>
          <cell r="AY165">
            <v>871</v>
          </cell>
          <cell r="AZ165">
            <v>0</v>
          </cell>
          <cell r="BA165">
            <v>864</v>
          </cell>
          <cell r="BB165">
            <v>864</v>
          </cell>
          <cell r="BC165">
            <v>864</v>
          </cell>
          <cell r="BD165">
            <v>864</v>
          </cell>
          <cell r="BE165">
            <v>-9.6527777777778283</v>
          </cell>
          <cell r="BF165">
            <v>0</v>
          </cell>
          <cell r="BG165">
            <v>17</v>
          </cell>
          <cell r="BH165">
            <v>17</v>
          </cell>
          <cell r="BI165">
            <v>0.52469135802469136</v>
          </cell>
          <cell r="BJ165">
            <v>955</v>
          </cell>
          <cell r="BK165">
            <v>0</v>
          </cell>
          <cell r="BL165">
            <v>0</v>
          </cell>
          <cell r="BM165">
            <v>0</v>
          </cell>
          <cell r="BN165">
            <v>972</v>
          </cell>
          <cell r="BO165">
            <v>0</v>
          </cell>
          <cell r="BP165">
            <v>972</v>
          </cell>
          <cell r="BQ165">
            <v>0</v>
          </cell>
          <cell r="BR165">
            <v>972</v>
          </cell>
          <cell r="BS165">
            <v>0</v>
          </cell>
          <cell r="BT165">
            <v>0</v>
          </cell>
          <cell r="BU165">
            <v>0</v>
          </cell>
          <cell r="BV165">
            <v>0</v>
          </cell>
          <cell r="BW165">
            <v>756</v>
          </cell>
          <cell r="BX165">
            <v>0</v>
          </cell>
          <cell r="BY165">
            <v>0</v>
          </cell>
          <cell r="BZ165">
            <v>0</v>
          </cell>
          <cell r="CA165">
            <v>756</v>
          </cell>
          <cell r="CB165">
            <v>0</v>
          </cell>
          <cell r="CC165">
            <v>756</v>
          </cell>
          <cell r="CD165">
            <v>0</v>
          </cell>
          <cell r="CE165">
            <v>756</v>
          </cell>
          <cell r="CF165">
            <v>0</v>
          </cell>
          <cell r="CG165">
            <v>0</v>
          </cell>
          <cell r="CH165">
            <v>0</v>
          </cell>
          <cell r="CI165">
            <v>0</v>
          </cell>
          <cell r="CJ165">
            <v>324</v>
          </cell>
          <cell r="CK165">
            <v>0</v>
          </cell>
          <cell r="CL165">
            <v>0</v>
          </cell>
          <cell r="CM165">
            <v>0</v>
          </cell>
          <cell r="CN165">
            <v>324</v>
          </cell>
          <cell r="CO165">
            <v>0</v>
          </cell>
          <cell r="CP165">
            <v>324</v>
          </cell>
          <cell r="CQ165">
            <v>0</v>
          </cell>
          <cell r="CR165">
            <v>324</v>
          </cell>
          <cell r="CS165">
            <v>0</v>
          </cell>
          <cell r="CT165">
            <v>0</v>
          </cell>
          <cell r="CU165">
            <v>0</v>
          </cell>
          <cell r="CV165">
            <v>0</v>
          </cell>
          <cell r="CW165">
            <v>540</v>
          </cell>
          <cell r="CX165">
            <v>0</v>
          </cell>
          <cell r="CY165">
            <v>0</v>
          </cell>
          <cell r="CZ165">
            <v>0</v>
          </cell>
          <cell r="DA165">
            <v>540</v>
          </cell>
          <cell r="DB165">
            <v>0</v>
          </cell>
          <cell r="DC165">
            <v>540</v>
          </cell>
          <cell r="DD165">
            <v>0</v>
          </cell>
          <cell r="DE165">
            <v>540</v>
          </cell>
          <cell r="DF165">
            <v>0</v>
          </cell>
          <cell r="DG165">
            <v>0</v>
          </cell>
          <cell r="DH165">
            <v>0</v>
          </cell>
          <cell r="DI165">
            <v>0</v>
          </cell>
          <cell r="DJ165">
            <v>432</v>
          </cell>
          <cell r="DK165">
            <v>0</v>
          </cell>
          <cell r="DL165">
            <v>0</v>
          </cell>
          <cell r="DM165">
            <v>0</v>
          </cell>
          <cell r="DN165">
            <v>432</v>
          </cell>
          <cell r="DO165">
            <v>0</v>
          </cell>
          <cell r="DP165">
            <v>432</v>
          </cell>
          <cell r="DQ165">
            <v>0</v>
          </cell>
          <cell r="DR165">
            <v>432</v>
          </cell>
          <cell r="DS165">
            <v>0</v>
          </cell>
          <cell r="DT165">
            <v>0</v>
          </cell>
          <cell r="DU165">
            <v>0</v>
          </cell>
          <cell r="DV165">
            <v>0</v>
          </cell>
          <cell r="DW165">
            <v>324</v>
          </cell>
          <cell r="DX165">
            <v>0</v>
          </cell>
          <cell r="DY165">
            <v>0</v>
          </cell>
          <cell r="DZ165">
            <v>0</v>
          </cell>
          <cell r="EA165">
            <v>324</v>
          </cell>
          <cell r="EB165">
            <v>0</v>
          </cell>
          <cell r="EC165">
            <v>324</v>
          </cell>
          <cell r="ED165">
            <v>0</v>
          </cell>
          <cell r="EE165">
            <v>324</v>
          </cell>
          <cell r="EF165">
            <v>0</v>
          </cell>
          <cell r="EG165">
            <v>0</v>
          </cell>
          <cell r="EH165">
            <v>0</v>
          </cell>
          <cell r="EI165">
            <v>0</v>
          </cell>
          <cell r="EJ165">
            <v>324</v>
          </cell>
          <cell r="EK165">
            <v>0</v>
          </cell>
          <cell r="EL165">
            <v>0</v>
          </cell>
          <cell r="EM165">
            <v>0</v>
          </cell>
          <cell r="EN165">
            <v>324</v>
          </cell>
          <cell r="EO165">
            <v>0</v>
          </cell>
          <cell r="EP165">
            <v>324</v>
          </cell>
          <cell r="EQ165">
            <v>0</v>
          </cell>
          <cell r="ER165">
            <v>324</v>
          </cell>
          <cell r="ES165">
            <v>0</v>
          </cell>
          <cell r="ET165">
            <v>0</v>
          </cell>
          <cell r="EU165">
            <v>0</v>
          </cell>
          <cell r="EV165">
            <v>0</v>
          </cell>
          <cell r="EW165">
            <v>216</v>
          </cell>
          <cell r="EX165">
            <v>0</v>
          </cell>
          <cell r="GZ165">
            <v>675</v>
          </cell>
          <cell r="HA165">
            <v>-553</v>
          </cell>
        </row>
        <row r="166">
          <cell r="B166" t="str">
            <v>L20Y</v>
          </cell>
          <cell r="C166">
            <v>0</v>
          </cell>
          <cell r="D166">
            <v>0</v>
          </cell>
          <cell r="E166">
            <v>900941507</v>
          </cell>
          <cell r="F166" t="str">
            <v>2116YJDA1F6L1</v>
          </cell>
          <cell r="G166" t="str">
            <v>2116YJDA1F6</v>
          </cell>
          <cell r="H166">
            <v>3</v>
          </cell>
          <cell r="I166">
            <v>3</v>
          </cell>
          <cell r="J166">
            <v>547</v>
          </cell>
          <cell r="K166">
            <v>236</v>
          </cell>
          <cell r="L166">
            <v>548</v>
          </cell>
          <cell r="M166">
            <v>0</v>
          </cell>
          <cell r="N166">
            <v>236</v>
          </cell>
          <cell r="O166">
            <v>39</v>
          </cell>
          <cell r="P166">
            <v>236</v>
          </cell>
          <cell r="Q166">
            <v>39</v>
          </cell>
          <cell r="R166">
            <v>-1</v>
          </cell>
          <cell r="S166">
            <v>0</v>
          </cell>
          <cell r="T166">
            <v>513</v>
          </cell>
          <cell r="U166">
            <v>513</v>
          </cell>
          <cell r="V166">
            <v>0.11451811873339922</v>
          </cell>
          <cell r="W166">
            <v>185</v>
          </cell>
          <cell r="X166">
            <v>0</v>
          </cell>
          <cell r="Y166">
            <v>185</v>
          </cell>
          <cell r="Z166">
            <v>0</v>
          </cell>
          <cell r="AA166">
            <v>684</v>
          </cell>
          <cell r="AB166">
            <v>335</v>
          </cell>
          <cell r="AC166">
            <v>684</v>
          </cell>
          <cell r="AD166">
            <v>335</v>
          </cell>
          <cell r="AE166">
            <v>-512.88548188126663</v>
          </cell>
          <cell r="AF166">
            <v>0</v>
          </cell>
          <cell r="AG166">
            <v>363</v>
          </cell>
          <cell r="AH166">
            <v>363</v>
          </cell>
          <cell r="AI166">
            <v>43.011049723756905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206</v>
          </cell>
          <cell r="AO166">
            <v>308</v>
          </cell>
          <cell r="AP166">
            <v>206</v>
          </cell>
          <cell r="AQ166">
            <v>308</v>
          </cell>
          <cell r="AR166">
            <v>0</v>
          </cell>
          <cell r="AS166">
            <v>0</v>
          </cell>
          <cell r="AT166">
            <v>55</v>
          </cell>
          <cell r="AU166">
            <v>55</v>
          </cell>
          <cell r="AV166">
            <v>4.5580110497237571</v>
          </cell>
          <cell r="AW166">
            <v>483</v>
          </cell>
          <cell r="AX166">
            <v>483</v>
          </cell>
          <cell r="AY166">
            <v>483</v>
          </cell>
          <cell r="AZ166">
            <v>0</v>
          </cell>
          <cell r="BA166">
            <v>362</v>
          </cell>
          <cell r="BB166">
            <v>362</v>
          </cell>
          <cell r="BC166">
            <v>362</v>
          </cell>
          <cell r="BD166">
            <v>362</v>
          </cell>
          <cell r="BE166">
            <v>-50.441988950276254</v>
          </cell>
          <cell r="BF166">
            <v>0</v>
          </cell>
          <cell r="BG166">
            <v>176</v>
          </cell>
          <cell r="BH166">
            <v>176</v>
          </cell>
          <cell r="BI166">
            <v>31.081593927893739</v>
          </cell>
          <cell r="BJ166">
            <v>367</v>
          </cell>
          <cell r="BK166">
            <v>0</v>
          </cell>
          <cell r="BL166">
            <v>0</v>
          </cell>
          <cell r="BM166">
            <v>0</v>
          </cell>
          <cell r="BN166">
            <v>157</v>
          </cell>
          <cell r="BO166">
            <v>0</v>
          </cell>
          <cell r="BP166">
            <v>157</v>
          </cell>
          <cell r="BQ166">
            <v>0</v>
          </cell>
          <cell r="BR166">
            <v>157</v>
          </cell>
          <cell r="BS166">
            <v>0</v>
          </cell>
          <cell r="BT166">
            <v>386</v>
          </cell>
          <cell r="BU166">
            <v>386</v>
          </cell>
          <cell r="BV166">
            <v>21.973434535104364</v>
          </cell>
          <cell r="BW166">
            <v>141</v>
          </cell>
          <cell r="BX166">
            <v>0</v>
          </cell>
          <cell r="BY166">
            <v>0</v>
          </cell>
          <cell r="BZ166">
            <v>0</v>
          </cell>
          <cell r="CA166">
            <v>527</v>
          </cell>
          <cell r="CB166">
            <v>0</v>
          </cell>
          <cell r="CC166">
            <v>527</v>
          </cell>
          <cell r="CD166">
            <v>0</v>
          </cell>
          <cell r="CE166">
            <v>527</v>
          </cell>
          <cell r="CF166">
            <v>0</v>
          </cell>
          <cell r="CG166">
            <v>0</v>
          </cell>
          <cell r="CH166">
            <v>0</v>
          </cell>
          <cell r="CI166">
            <v>0</v>
          </cell>
          <cell r="CJ166">
            <v>394</v>
          </cell>
          <cell r="CK166">
            <v>0</v>
          </cell>
          <cell r="CL166">
            <v>0</v>
          </cell>
          <cell r="CM166">
            <v>0</v>
          </cell>
          <cell r="CN166">
            <v>394</v>
          </cell>
          <cell r="CO166">
            <v>0</v>
          </cell>
          <cell r="CP166">
            <v>394</v>
          </cell>
          <cell r="CQ166">
            <v>0</v>
          </cell>
          <cell r="CR166">
            <v>394</v>
          </cell>
          <cell r="CS166">
            <v>0</v>
          </cell>
          <cell r="CT166">
            <v>0</v>
          </cell>
          <cell r="CU166">
            <v>0</v>
          </cell>
          <cell r="CV166">
            <v>0</v>
          </cell>
          <cell r="CW166">
            <v>517</v>
          </cell>
          <cell r="CX166">
            <v>0</v>
          </cell>
          <cell r="CY166">
            <v>0</v>
          </cell>
          <cell r="CZ166">
            <v>0</v>
          </cell>
          <cell r="DA166">
            <v>517</v>
          </cell>
          <cell r="DB166">
            <v>0</v>
          </cell>
          <cell r="DC166">
            <v>517</v>
          </cell>
          <cell r="DD166">
            <v>0</v>
          </cell>
          <cell r="DE166">
            <v>517</v>
          </cell>
          <cell r="DF166">
            <v>0</v>
          </cell>
          <cell r="DG166">
            <v>0</v>
          </cell>
          <cell r="DH166">
            <v>0</v>
          </cell>
          <cell r="DI166">
            <v>0</v>
          </cell>
          <cell r="DJ166">
            <v>960</v>
          </cell>
          <cell r="DK166">
            <v>0</v>
          </cell>
          <cell r="DL166">
            <v>0</v>
          </cell>
          <cell r="DM166">
            <v>0</v>
          </cell>
          <cell r="DN166">
            <v>960</v>
          </cell>
          <cell r="DO166">
            <v>0</v>
          </cell>
          <cell r="DP166">
            <v>960</v>
          </cell>
          <cell r="DQ166">
            <v>0</v>
          </cell>
          <cell r="DR166">
            <v>960</v>
          </cell>
          <cell r="DS166">
            <v>0</v>
          </cell>
          <cell r="DT166">
            <v>0</v>
          </cell>
          <cell r="DU166">
            <v>0</v>
          </cell>
          <cell r="DV166">
            <v>0</v>
          </cell>
          <cell r="DW166">
            <v>809</v>
          </cell>
          <cell r="DX166">
            <v>0</v>
          </cell>
          <cell r="DY166">
            <v>0</v>
          </cell>
          <cell r="DZ166">
            <v>0</v>
          </cell>
          <cell r="EA166">
            <v>809</v>
          </cell>
          <cell r="EB166">
            <v>0</v>
          </cell>
          <cell r="EC166">
            <v>809</v>
          </cell>
          <cell r="ED166">
            <v>0</v>
          </cell>
          <cell r="EE166">
            <v>809</v>
          </cell>
          <cell r="EF166">
            <v>0</v>
          </cell>
          <cell r="EG166">
            <v>0</v>
          </cell>
          <cell r="EH166">
            <v>0</v>
          </cell>
          <cell r="EI166">
            <v>0</v>
          </cell>
          <cell r="EJ166">
            <v>601</v>
          </cell>
          <cell r="EK166">
            <v>0</v>
          </cell>
          <cell r="EL166">
            <v>0</v>
          </cell>
          <cell r="EM166">
            <v>0</v>
          </cell>
          <cell r="EN166">
            <v>601</v>
          </cell>
          <cell r="EO166">
            <v>0</v>
          </cell>
          <cell r="EP166">
            <v>601</v>
          </cell>
          <cell r="EQ166">
            <v>0</v>
          </cell>
          <cell r="ER166">
            <v>601</v>
          </cell>
          <cell r="ES166">
            <v>0</v>
          </cell>
          <cell r="ET166">
            <v>0</v>
          </cell>
          <cell r="EU166">
            <v>0</v>
          </cell>
          <cell r="EV166">
            <v>0</v>
          </cell>
          <cell r="EW166">
            <v>501</v>
          </cell>
          <cell r="EX166">
            <v>0</v>
          </cell>
          <cell r="GZ166">
            <v>171</v>
          </cell>
          <cell r="HA166">
            <v>0</v>
          </cell>
        </row>
        <row r="167">
          <cell r="B167" t="str">
            <v>L16C</v>
          </cell>
          <cell r="C167">
            <v>0</v>
          </cell>
          <cell r="D167">
            <v>0</v>
          </cell>
          <cell r="E167">
            <v>900941502</v>
          </cell>
          <cell r="F167" t="str">
            <v>2112CJYA9F6L1</v>
          </cell>
          <cell r="G167" t="str">
            <v>2112CJYA9F6</v>
          </cell>
          <cell r="H167">
            <v>400</v>
          </cell>
          <cell r="I167">
            <v>400</v>
          </cell>
          <cell r="J167">
            <v>46</v>
          </cell>
          <cell r="K167">
            <v>0</v>
          </cell>
          <cell r="L167">
            <v>46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1</v>
          </cell>
          <cell r="S167">
            <v>1</v>
          </cell>
          <cell r="T167">
            <v>444</v>
          </cell>
          <cell r="U167">
            <v>445</v>
          </cell>
          <cell r="V167">
            <v>29.865470852017935</v>
          </cell>
          <cell r="W167">
            <v>2</v>
          </cell>
          <cell r="X167">
            <v>0</v>
          </cell>
          <cell r="Y167">
            <v>2</v>
          </cell>
          <cell r="Z167">
            <v>0</v>
          </cell>
          <cell r="AA167">
            <v>446</v>
          </cell>
          <cell r="AB167">
            <v>0</v>
          </cell>
          <cell r="AC167">
            <v>446</v>
          </cell>
          <cell r="AD167">
            <v>0</v>
          </cell>
          <cell r="AE167">
            <v>-416.13452914798205</v>
          </cell>
          <cell r="AF167">
            <v>0</v>
          </cell>
          <cell r="AG167">
            <v>448</v>
          </cell>
          <cell r="AH167">
            <v>448</v>
          </cell>
          <cell r="AI167">
            <v>109.26829268292684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123</v>
          </cell>
          <cell r="AO167">
            <v>123</v>
          </cell>
          <cell r="AP167">
            <v>123</v>
          </cell>
          <cell r="AQ167">
            <v>123</v>
          </cell>
          <cell r="AR167">
            <v>0</v>
          </cell>
          <cell r="AS167">
            <v>1</v>
          </cell>
          <cell r="AT167">
            <v>324</v>
          </cell>
          <cell r="AU167">
            <v>325</v>
          </cell>
          <cell r="AV167">
            <v>66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-259</v>
          </cell>
          <cell r="BF167">
            <v>1</v>
          </cell>
          <cell r="BG167">
            <v>324</v>
          </cell>
          <cell r="BH167">
            <v>325</v>
          </cell>
          <cell r="BI167">
            <v>36</v>
          </cell>
          <cell r="BJ167">
            <v>0</v>
          </cell>
          <cell r="BK167">
            <v>0</v>
          </cell>
          <cell r="BL167">
            <v>0</v>
          </cell>
          <cell r="BM167">
            <v>0</v>
          </cell>
          <cell r="BN167">
            <v>270</v>
          </cell>
          <cell r="BO167">
            <v>0</v>
          </cell>
          <cell r="BP167">
            <v>270</v>
          </cell>
          <cell r="BQ167">
            <v>0</v>
          </cell>
          <cell r="BR167">
            <v>270</v>
          </cell>
          <cell r="BS167">
            <v>0</v>
          </cell>
          <cell r="BT167">
            <v>54</v>
          </cell>
          <cell r="BU167">
            <v>55</v>
          </cell>
          <cell r="BV167">
            <v>35.38205980066445</v>
          </cell>
          <cell r="BW167">
            <v>0</v>
          </cell>
          <cell r="BX167">
            <v>0</v>
          </cell>
          <cell r="BY167">
            <v>0</v>
          </cell>
          <cell r="BZ167">
            <v>0</v>
          </cell>
          <cell r="CA167">
            <v>0</v>
          </cell>
          <cell r="CB167">
            <v>0</v>
          </cell>
          <cell r="CC167">
            <v>0</v>
          </cell>
          <cell r="CD167">
            <v>0</v>
          </cell>
          <cell r="CE167">
            <v>0</v>
          </cell>
          <cell r="CF167">
            <v>0</v>
          </cell>
          <cell r="CG167">
            <v>54</v>
          </cell>
          <cell r="CH167">
            <v>55</v>
          </cell>
          <cell r="CI167">
            <v>5.382059800664452</v>
          </cell>
          <cell r="CJ167">
            <v>247</v>
          </cell>
          <cell r="CK167">
            <v>0</v>
          </cell>
          <cell r="CL167">
            <v>0</v>
          </cell>
          <cell r="CM167">
            <v>0</v>
          </cell>
          <cell r="CN167">
            <v>301</v>
          </cell>
          <cell r="CO167">
            <v>0</v>
          </cell>
          <cell r="CP167">
            <v>301</v>
          </cell>
          <cell r="CQ167">
            <v>0</v>
          </cell>
          <cell r="CR167">
            <v>301</v>
          </cell>
          <cell r="CS167">
            <v>0</v>
          </cell>
          <cell r="CT167">
            <v>0</v>
          </cell>
          <cell r="CU167">
            <v>1</v>
          </cell>
          <cell r="CV167">
            <v>0</v>
          </cell>
          <cell r="CW167">
            <v>484</v>
          </cell>
          <cell r="CX167">
            <v>0</v>
          </cell>
          <cell r="CY167">
            <v>0</v>
          </cell>
          <cell r="CZ167">
            <v>0</v>
          </cell>
          <cell r="DA167">
            <v>484</v>
          </cell>
          <cell r="DB167">
            <v>0</v>
          </cell>
          <cell r="DC167">
            <v>484</v>
          </cell>
          <cell r="DD167">
            <v>0</v>
          </cell>
          <cell r="DE167">
            <v>484</v>
          </cell>
          <cell r="DF167">
            <v>0</v>
          </cell>
          <cell r="DG167">
            <v>0</v>
          </cell>
          <cell r="DH167">
            <v>1</v>
          </cell>
          <cell r="DI167">
            <v>0</v>
          </cell>
          <cell r="DJ167">
            <v>118</v>
          </cell>
          <cell r="DK167">
            <v>0</v>
          </cell>
          <cell r="DL167">
            <v>0</v>
          </cell>
          <cell r="DM167">
            <v>0</v>
          </cell>
          <cell r="DN167">
            <v>118</v>
          </cell>
          <cell r="DO167">
            <v>0</v>
          </cell>
          <cell r="DP167">
            <v>118</v>
          </cell>
          <cell r="DQ167">
            <v>0</v>
          </cell>
          <cell r="DR167">
            <v>118</v>
          </cell>
          <cell r="DS167">
            <v>0</v>
          </cell>
          <cell r="DT167">
            <v>0</v>
          </cell>
          <cell r="DU167">
            <v>1</v>
          </cell>
          <cell r="DV167">
            <v>0</v>
          </cell>
          <cell r="DW167">
            <v>0</v>
          </cell>
          <cell r="DX167">
            <v>0</v>
          </cell>
          <cell r="DY167">
            <v>0</v>
          </cell>
          <cell r="DZ167">
            <v>0</v>
          </cell>
          <cell r="EA167">
            <v>0</v>
          </cell>
          <cell r="EB167">
            <v>0</v>
          </cell>
          <cell r="EC167">
            <v>0</v>
          </cell>
          <cell r="ED167">
            <v>0</v>
          </cell>
          <cell r="EE167">
            <v>0</v>
          </cell>
          <cell r="EF167">
            <v>0</v>
          </cell>
          <cell r="EG167">
            <v>0</v>
          </cell>
          <cell r="EH167">
            <v>1</v>
          </cell>
          <cell r="EI167">
            <v>0</v>
          </cell>
          <cell r="EJ167">
            <v>440</v>
          </cell>
          <cell r="EK167">
            <v>0</v>
          </cell>
          <cell r="EL167">
            <v>0</v>
          </cell>
          <cell r="EM167">
            <v>0</v>
          </cell>
          <cell r="EN167">
            <v>440</v>
          </cell>
          <cell r="EO167">
            <v>0</v>
          </cell>
          <cell r="EP167">
            <v>440</v>
          </cell>
          <cell r="EQ167">
            <v>0</v>
          </cell>
          <cell r="ER167">
            <v>440</v>
          </cell>
          <cell r="ES167">
            <v>0</v>
          </cell>
          <cell r="ET167">
            <v>0</v>
          </cell>
          <cell r="EU167">
            <v>1</v>
          </cell>
          <cell r="EV167">
            <v>0</v>
          </cell>
          <cell r="EW167">
            <v>440</v>
          </cell>
          <cell r="EX167">
            <v>0</v>
          </cell>
          <cell r="GZ167">
            <v>2</v>
          </cell>
          <cell r="HA167">
            <v>0</v>
          </cell>
        </row>
        <row r="168">
          <cell r="B168" t="str">
            <v>L16Y</v>
          </cell>
          <cell r="C168">
            <v>0</v>
          </cell>
          <cell r="D168">
            <v>0</v>
          </cell>
          <cell r="E168">
            <v>900941503</v>
          </cell>
          <cell r="F168" t="str">
            <v>2112YJDA1F6L1</v>
          </cell>
          <cell r="G168" t="str">
            <v>2112YJDA1F6</v>
          </cell>
          <cell r="H168">
            <v>259</v>
          </cell>
          <cell r="I168">
            <v>259</v>
          </cell>
          <cell r="J168">
            <v>1283</v>
          </cell>
          <cell r="K168">
            <v>949</v>
          </cell>
          <cell r="L168">
            <v>1283</v>
          </cell>
          <cell r="M168">
            <v>0</v>
          </cell>
          <cell r="N168">
            <v>949</v>
          </cell>
          <cell r="O168">
            <v>783</v>
          </cell>
          <cell r="P168">
            <v>949</v>
          </cell>
          <cell r="Q168">
            <v>783</v>
          </cell>
          <cell r="R168">
            <v>1</v>
          </cell>
          <cell r="S168">
            <v>14</v>
          </cell>
          <cell r="T168">
            <v>744</v>
          </cell>
          <cell r="U168">
            <v>758</v>
          </cell>
          <cell r="V168">
            <v>14.569190600522193</v>
          </cell>
          <cell r="W168">
            <v>787</v>
          </cell>
          <cell r="X168">
            <v>0</v>
          </cell>
          <cell r="Y168">
            <v>788</v>
          </cell>
          <cell r="Z168">
            <v>0</v>
          </cell>
          <cell r="AA168">
            <v>1531</v>
          </cell>
          <cell r="AB168">
            <v>1297</v>
          </cell>
          <cell r="AC168">
            <v>1531</v>
          </cell>
          <cell r="AD168">
            <v>1297</v>
          </cell>
          <cell r="AE168">
            <v>-744.43080939947777</v>
          </cell>
          <cell r="AF168">
            <v>0</v>
          </cell>
          <cell r="AG168">
            <v>250</v>
          </cell>
          <cell r="AH168">
            <v>250</v>
          </cell>
          <cell r="AI168">
            <v>4.2906178489702516</v>
          </cell>
          <cell r="AJ168">
            <v>1648</v>
          </cell>
          <cell r="AK168">
            <v>1648</v>
          </cell>
          <cell r="AL168">
            <v>1653</v>
          </cell>
          <cell r="AM168">
            <v>0</v>
          </cell>
          <cell r="AN168">
            <v>1748</v>
          </cell>
          <cell r="AO168">
            <v>1415</v>
          </cell>
          <cell r="AP168">
            <v>1748</v>
          </cell>
          <cell r="AQ168">
            <v>1415</v>
          </cell>
          <cell r="AR168">
            <v>0</v>
          </cell>
          <cell r="AS168">
            <v>14</v>
          </cell>
          <cell r="AT168">
            <v>474</v>
          </cell>
          <cell r="AU168">
            <v>488</v>
          </cell>
          <cell r="AV168">
            <v>8.7078995713410912</v>
          </cell>
          <cell r="AW168">
            <v>1159</v>
          </cell>
          <cell r="AX168">
            <v>1159</v>
          </cell>
          <cell r="AY168">
            <v>1176</v>
          </cell>
          <cell r="AZ168">
            <v>0</v>
          </cell>
          <cell r="BA168">
            <v>1633</v>
          </cell>
          <cell r="BB168">
            <v>1633</v>
          </cell>
          <cell r="BC168">
            <v>1633</v>
          </cell>
          <cell r="BD168">
            <v>1633</v>
          </cell>
          <cell r="BE168">
            <v>-479.29210042865884</v>
          </cell>
          <cell r="BF168">
            <v>0</v>
          </cell>
          <cell r="BG168">
            <v>31</v>
          </cell>
          <cell r="BH168">
            <v>31</v>
          </cell>
          <cell r="BI168">
            <v>0.9346733668341709</v>
          </cell>
          <cell r="BJ168">
            <v>2427</v>
          </cell>
          <cell r="BK168">
            <v>0</v>
          </cell>
          <cell r="BL168">
            <v>0</v>
          </cell>
          <cell r="BM168">
            <v>0</v>
          </cell>
          <cell r="BN168">
            <v>995</v>
          </cell>
          <cell r="BO168">
            <v>0</v>
          </cell>
          <cell r="BP168">
            <v>995</v>
          </cell>
          <cell r="BQ168">
            <v>0</v>
          </cell>
          <cell r="BR168">
            <v>995</v>
          </cell>
          <cell r="BS168">
            <v>0</v>
          </cell>
          <cell r="BT168">
            <v>1463</v>
          </cell>
          <cell r="BU168">
            <v>1463</v>
          </cell>
          <cell r="BV168">
            <v>25.562026790914384</v>
          </cell>
          <cell r="BW168">
            <v>254</v>
          </cell>
          <cell r="BX168">
            <v>0</v>
          </cell>
          <cell r="BY168">
            <v>0</v>
          </cell>
          <cell r="BZ168">
            <v>0</v>
          </cell>
          <cell r="CA168">
            <v>1717</v>
          </cell>
          <cell r="CB168">
            <v>0</v>
          </cell>
          <cell r="CC168">
            <v>1717</v>
          </cell>
          <cell r="CD168">
            <v>0</v>
          </cell>
          <cell r="CE168">
            <v>1717</v>
          </cell>
          <cell r="CF168">
            <v>0</v>
          </cell>
          <cell r="CG168">
            <v>0</v>
          </cell>
          <cell r="CH168">
            <v>0</v>
          </cell>
          <cell r="CI168">
            <v>0</v>
          </cell>
          <cell r="CJ168">
            <v>946</v>
          </cell>
          <cell r="CK168">
            <v>0</v>
          </cell>
          <cell r="CL168">
            <v>0</v>
          </cell>
          <cell r="CM168">
            <v>0</v>
          </cell>
          <cell r="CN168">
            <v>946</v>
          </cell>
          <cell r="CO168">
            <v>0</v>
          </cell>
          <cell r="CP168">
            <v>946</v>
          </cell>
          <cell r="CQ168">
            <v>0</v>
          </cell>
          <cell r="CR168">
            <v>946</v>
          </cell>
          <cell r="CS168">
            <v>0</v>
          </cell>
          <cell r="CT168">
            <v>0</v>
          </cell>
          <cell r="CU168">
            <v>0</v>
          </cell>
          <cell r="CV168">
            <v>0</v>
          </cell>
          <cell r="CW168">
            <v>1798</v>
          </cell>
          <cell r="CX168">
            <v>0</v>
          </cell>
          <cell r="CY168">
            <v>0</v>
          </cell>
          <cell r="CZ168">
            <v>0</v>
          </cell>
          <cell r="DA168">
            <v>1798</v>
          </cell>
          <cell r="DB168">
            <v>0</v>
          </cell>
          <cell r="DC168">
            <v>1798</v>
          </cell>
          <cell r="DD168">
            <v>0</v>
          </cell>
          <cell r="DE168">
            <v>1798</v>
          </cell>
          <cell r="DF168">
            <v>0</v>
          </cell>
          <cell r="DG168">
            <v>0</v>
          </cell>
          <cell r="DH168">
            <v>0</v>
          </cell>
          <cell r="DI168">
            <v>0</v>
          </cell>
          <cell r="DJ168">
            <v>2218</v>
          </cell>
          <cell r="DK168">
            <v>0</v>
          </cell>
          <cell r="DL168">
            <v>0</v>
          </cell>
          <cell r="DM168">
            <v>0</v>
          </cell>
          <cell r="DN168">
            <v>2218</v>
          </cell>
          <cell r="DO168">
            <v>0</v>
          </cell>
          <cell r="DP168">
            <v>2218</v>
          </cell>
          <cell r="DQ168">
            <v>0</v>
          </cell>
          <cell r="DR168">
            <v>2218</v>
          </cell>
          <cell r="DS168">
            <v>0</v>
          </cell>
          <cell r="DT168">
            <v>0</v>
          </cell>
          <cell r="DU168">
            <v>0</v>
          </cell>
          <cell r="DV168">
            <v>0</v>
          </cell>
          <cell r="DW168">
            <v>1838</v>
          </cell>
          <cell r="DX168">
            <v>0</v>
          </cell>
          <cell r="DY168">
            <v>0</v>
          </cell>
          <cell r="DZ168">
            <v>0</v>
          </cell>
          <cell r="EA168">
            <v>1838</v>
          </cell>
          <cell r="EB168">
            <v>0</v>
          </cell>
          <cell r="EC168">
            <v>1838</v>
          </cell>
          <cell r="ED168">
            <v>0</v>
          </cell>
          <cell r="EE168">
            <v>1838</v>
          </cell>
          <cell r="EF168">
            <v>0</v>
          </cell>
          <cell r="EG168">
            <v>0</v>
          </cell>
          <cell r="EH168">
            <v>0</v>
          </cell>
          <cell r="EI168">
            <v>0</v>
          </cell>
          <cell r="EJ168">
            <v>1510</v>
          </cell>
          <cell r="EK168">
            <v>0</v>
          </cell>
          <cell r="EL168">
            <v>0</v>
          </cell>
          <cell r="EM168">
            <v>0</v>
          </cell>
          <cell r="EN168">
            <v>1510</v>
          </cell>
          <cell r="EO168">
            <v>0</v>
          </cell>
          <cell r="EP168">
            <v>1510</v>
          </cell>
          <cell r="EQ168">
            <v>0</v>
          </cell>
          <cell r="ER168">
            <v>1510</v>
          </cell>
          <cell r="ES168">
            <v>0</v>
          </cell>
          <cell r="ET168">
            <v>0</v>
          </cell>
          <cell r="EU168">
            <v>0</v>
          </cell>
          <cell r="EV168">
            <v>0</v>
          </cell>
          <cell r="EW168">
            <v>1139</v>
          </cell>
          <cell r="EX168">
            <v>0</v>
          </cell>
          <cell r="GZ168">
            <v>787</v>
          </cell>
          <cell r="HA168">
            <v>696</v>
          </cell>
        </row>
        <row r="169">
          <cell r="B169" t="str">
            <v>L16Y</v>
          </cell>
          <cell r="C169">
            <v>0</v>
          </cell>
          <cell r="D169">
            <v>0</v>
          </cell>
          <cell r="E169">
            <v>900941504</v>
          </cell>
          <cell r="F169" t="str">
            <v>2112YJYA3F6L1</v>
          </cell>
          <cell r="G169" t="str">
            <v>2112YJYA3F6</v>
          </cell>
          <cell r="H169">
            <v>0</v>
          </cell>
          <cell r="I169">
            <v>0</v>
          </cell>
          <cell r="J169">
            <v>200</v>
          </cell>
          <cell r="K169">
            <v>0</v>
          </cell>
          <cell r="L169">
            <v>30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-288</v>
          </cell>
          <cell r="S169">
            <v>10</v>
          </cell>
          <cell r="T169">
            <v>308</v>
          </cell>
          <cell r="U169">
            <v>318</v>
          </cell>
          <cell r="V169">
            <v>30.46403090719382</v>
          </cell>
          <cell r="W169">
            <v>100</v>
          </cell>
          <cell r="X169">
            <v>0</v>
          </cell>
          <cell r="Y169">
            <v>100</v>
          </cell>
          <cell r="Z169">
            <v>0</v>
          </cell>
          <cell r="AA169">
            <v>300</v>
          </cell>
          <cell r="AB169">
            <v>0</v>
          </cell>
          <cell r="AC169">
            <v>300</v>
          </cell>
          <cell r="AD169">
            <v>0</v>
          </cell>
          <cell r="AE169">
            <v>-299.53596909280617</v>
          </cell>
          <cell r="AF169">
            <v>0</v>
          </cell>
          <cell r="AG169">
            <v>430</v>
          </cell>
          <cell r="AH169">
            <v>430</v>
          </cell>
          <cell r="AI169">
            <v>339.47368421052636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38</v>
          </cell>
          <cell r="AO169">
            <v>0</v>
          </cell>
          <cell r="AP169">
            <v>38</v>
          </cell>
          <cell r="AQ169">
            <v>0</v>
          </cell>
          <cell r="AR169">
            <v>0</v>
          </cell>
          <cell r="AS169">
            <v>18</v>
          </cell>
          <cell r="AT169">
            <v>412</v>
          </cell>
          <cell r="AU169">
            <v>430</v>
          </cell>
          <cell r="AV169">
            <v>151.1764705882353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123</v>
          </cell>
          <cell r="BC169">
            <v>0</v>
          </cell>
          <cell r="BD169">
            <v>123</v>
          </cell>
          <cell r="BE169">
            <v>-278.8235294117647</v>
          </cell>
          <cell r="BF169">
            <v>17</v>
          </cell>
          <cell r="BG169">
            <v>290</v>
          </cell>
          <cell r="BH169">
            <v>307</v>
          </cell>
          <cell r="BI169">
            <v>85.294117647058826</v>
          </cell>
          <cell r="BJ169">
            <v>0</v>
          </cell>
          <cell r="BK169">
            <v>0</v>
          </cell>
          <cell r="BL169">
            <v>0</v>
          </cell>
          <cell r="BM169">
            <v>0</v>
          </cell>
          <cell r="BN169">
            <v>102</v>
          </cell>
          <cell r="BO169">
            <v>0</v>
          </cell>
          <cell r="BP169">
            <v>102</v>
          </cell>
          <cell r="BQ169">
            <v>0</v>
          </cell>
          <cell r="BR169">
            <v>102</v>
          </cell>
          <cell r="BS169">
            <v>0</v>
          </cell>
          <cell r="BT169">
            <v>188</v>
          </cell>
          <cell r="BU169">
            <v>205</v>
          </cell>
          <cell r="BV169">
            <v>68.367346938775512</v>
          </cell>
          <cell r="BW169">
            <v>0</v>
          </cell>
          <cell r="BX169">
            <v>0</v>
          </cell>
          <cell r="BY169">
            <v>0</v>
          </cell>
          <cell r="BZ169">
            <v>0</v>
          </cell>
          <cell r="CA169">
            <v>0</v>
          </cell>
          <cell r="CB169">
            <v>0</v>
          </cell>
          <cell r="CC169">
            <v>0</v>
          </cell>
          <cell r="CD169">
            <v>0</v>
          </cell>
          <cell r="CE169">
            <v>0</v>
          </cell>
          <cell r="CF169">
            <v>0</v>
          </cell>
          <cell r="CG169">
            <v>188</v>
          </cell>
          <cell r="CH169">
            <v>205</v>
          </cell>
          <cell r="CI169">
            <v>35.301724137931032</v>
          </cell>
          <cell r="CJ169">
            <v>0</v>
          </cell>
          <cell r="CK169">
            <v>0</v>
          </cell>
          <cell r="CL169">
            <v>0</v>
          </cell>
          <cell r="CM169">
            <v>0</v>
          </cell>
          <cell r="CN169">
            <v>147</v>
          </cell>
          <cell r="CO169">
            <v>0</v>
          </cell>
          <cell r="CP169">
            <v>147</v>
          </cell>
          <cell r="CQ169">
            <v>0</v>
          </cell>
          <cell r="CR169">
            <v>147</v>
          </cell>
          <cell r="CS169">
            <v>0</v>
          </cell>
          <cell r="CT169">
            <v>41</v>
          </cell>
          <cell r="CU169">
            <v>58</v>
          </cell>
          <cell r="CV169">
            <v>5.3017241379310347</v>
          </cell>
          <cell r="CW169">
            <v>191</v>
          </cell>
          <cell r="CX169">
            <v>0</v>
          </cell>
          <cell r="CY169">
            <v>0</v>
          </cell>
          <cell r="CZ169">
            <v>0</v>
          </cell>
          <cell r="DA169">
            <v>232</v>
          </cell>
          <cell r="DB169">
            <v>0</v>
          </cell>
          <cell r="DC169">
            <v>232</v>
          </cell>
          <cell r="DD169">
            <v>0</v>
          </cell>
          <cell r="DE169">
            <v>232</v>
          </cell>
          <cell r="DF169">
            <v>0</v>
          </cell>
          <cell r="DG169">
            <v>0</v>
          </cell>
          <cell r="DH169">
            <v>17</v>
          </cell>
          <cell r="DI169">
            <v>0</v>
          </cell>
          <cell r="DJ169">
            <v>267</v>
          </cell>
          <cell r="DK169">
            <v>0</v>
          </cell>
          <cell r="DL169">
            <v>0</v>
          </cell>
          <cell r="DM169">
            <v>0</v>
          </cell>
          <cell r="DN169">
            <v>267</v>
          </cell>
          <cell r="DO169">
            <v>0</v>
          </cell>
          <cell r="DP169">
            <v>267</v>
          </cell>
          <cell r="DQ169">
            <v>0</v>
          </cell>
          <cell r="DR169">
            <v>267</v>
          </cell>
          <cell r="DS169">
            <v>0</v>
          </cell>
          <cell r="DT169">
            <v>0</v>
          </cell>
          <cell r="DU169">
            <v>17</v>
          </cell>
          <cell r="DV169">
            <v>0</v>
          </cell>
          <cell r="DW169">
            <v>121</v>
          </cell>
          <cell r="DX169">
            <v>0</v>
          </cell>
          <cell r="DY169">
            <v>0</v>
          </cell>
          <cell r="DZ169">
            <v>0</v>
          </cell>
          <cell r="EA169">
            <v>121</v>
          </cell>
          <cell r="EB169">
            <v>0</v>
          </cell>
          <cell r="EC169">
            <v>121</v>
          </cell>
          <cell r="ED169">
            <v>0</v>
          </cell>
          <cell r="EE169">
            <v>121</v>
          </cell>
          <cell r="EF169">
            <v>0</v>
          </cell>
          <cell r="EG169">
            <v>0</v>
          </cell>
          <cell r="EH169">
            <v>17</v>
          </cell>
          <cell r="EI169">
            <v>0</v>
          </cell>
          <cell r="EJ169">
            <v>330</v>
          </cell>
          <cell r="EK169">
            <v>0</v>
          </cell>
          <cell r="EL169">
            <v>0</v>
          </cell>
          <cell r="EM169">
            <v>0</v>
          </cell>
          <cell r="EN169">
            <v>330</v>
          </cell>
          <cell r="EO169">
            <v>0</v>
          </cell>
          <cell r="EP169">
            <v>330</v>
          </cell>
          <cell r="EQ169">
            <v>0</v>
          </cell>
          <cell r="ER169">
            <v>330</v>
          </cell>
          <cell r="ES169">
            <v>0</v>
          </cell>
          <cell r="ET169">
            <v>0</v>
          </cell>
          <cell r="EU169">
            <v>17</v>
          </cell>
          <cell r="EV169">
            <v>0</v>
          </cell>
          <cell r="EW169">
            <v>330</v>
          </cell>
          <cell r="EX169">
            <v>0</v>
          </cell>
          <cell r="GZ169">
            <v>0</v>
          </cell>
          <cell r="HA169">
            <v>0</v>
          </cell>
        </row>
        <row r="170">
          <cell r="B170" t="str">
            <v>LT17Y</v>
          </cell>
          <cell r="C170">
            <v>0</v>
          </cell>
          <cell r="D170">
            <v>10</v>
          </cell>
          <cell r="E170">
            <v>900941447</v>
          </cell>
          <cell r="F170" t="str">
            <v>21171YYC3F6L1</v>
          </cell>
          <cell r="G170" t="str">
            <v>21171YYC3F6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10</v>
          </cell>
          <cell r="X170">
            <v>0</v>
          </cell>
          <cell r="Y170">
            <v>10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10</v>
          </cell>
          <cell r="AH170">
            <v>10</v>
          </cell>
          <cell r="AI170">
            <v>0.57034220532319391</v>
          </cell>
          <cell r="AJ170">
            <v>526</v>
          </cell>
          <cell r="AK170">
            <v>526</v>
          </cell>
          <cell r="AL170">
            <v>481</v>
          </cell>
          <cell r="AM170">
            <v>0</v>
          </cell>
          <cell r="AN170">
            <v>526</v>
          </cell>
          <cell r="AO170">
            <v>476</v>
          </cell>
          <cell r="AP170">
            <v>526</v>
          </cell>
          <cell r="AQ170">
            <v>476</v>
          </cell>
          <cell r="AR170">
            <v>1</v>
          </cell>
          <cell r="AS170">
            <v>0</v>
          </cell>
          <cell r="AT170">
            <v>14</v>
          </cell>
          <cell r="AU170">
            <v>14</v>
          </cell>
          <cell r="AV170">
            <v>8.4</v>
          </cell>
          <cell r="AW170">
            <v>46</v>
          </cell>
          <cell r="AX170">
            <v>46</v>
          </cell>
          <cell r="AY170">
            <v>47</v>
          </cell>
          <cell r="AZ170">
            <v>0</v>
          </cell>
          <cell r="BA170">
            <v>50</v>
          </cell>
          <cell r="BB170">
            <v>50</v>
          </cell>
          <cell r="BC170">
            <v>50</v>
          </cell>
          <cell r="BD170">
            <v>50</v>
          </cell>
          <cell r="BE170">
            <v>-5.6000000000000014</v>
          </cell>
          <cell r="BF170">
            <v>0</v>
          </cell>
          <cell r="BG170">
            <v>11</v>
          </cell>
          <cell r="BH170">
            <v>11</v>
          </cell>
          <cell r="BI170">
            <v>0</v>
          </cell>
          <cell r="BJ170">
            <v>0</v>
          </cell>
          <cell r="BK170">
            <v>0</v>
          </cell>
          <cell r="BL170">
            <v>0</v>
          </cell>
          <cell r="BM170">
            <v>0</v>
          </cell>
          <cell r="BN170">
            <v>0</v>
          </cell>
          <cell r="BO170">
            <v>0</v>
          </cell>
          <cell r="BP170">
            <v>0</v>
          </cell>
          <cell r="BQ170">
            <v>0</v>
          </cell>
          <cell r="BR170">
            <v>0</v>
          </cell>
          <cell r="BS170">
            <v>0</v>
          </cell>
          <cell r="BT170">
            <v>11</v>
          </cell>
          <cell r="BU170">
            <v>11</v>
          </cell>
          <cell r="BV170">
            <v>0</v>
          </cell>
          <cell r="BW170">
            <v>0</v>
          </cell>
          <cell r="BX170">
            <v>0</v>
          </cell>
          <cell r="BY170">
            <v>0</v>
          </cell>
          <cell r="BZ170">
            <v>0</v>
          </cell>
          <cell r="CA170">
            <v>0</v>
          </cell>
          <cell r="CB170">
            <v>0</v>
          </cell>
          <cell r="CC170">
            <v>0</v>
          </cell>
          <cell r="CD170">
            <v>0</v>
          </cell>
          <cell r="CE170">
            <v>0</v>
          </cell>
          <cell r="CF170">
            <v>0</v>
          </cell>
          <cell r="CG170">
            <v>11</v>
          </cell>
          <cell r="CH170">
            <v>11</v>
          </cell>
          <cell r="CI170">
            <v>0</v>
          </cell>
          <cell r="CJ170">
            <v>0</v>
          </cell>
          <cell r="CK170">
            <v>0</v>
          </cell>
          <cell r="CL170">
            <v>0</v>
          </cell>
          <cell r="CM170">
            <v>0</v>
          </cell>
          <cell r="CN170">
            <v>0</v>
          </cell>
          <cell r="CO170">
            <v>0</v>
          </cell>
          <cell r="CP170">
            <v>0</v>
          </cell>
          <cell r="CQ170">
            <v>0</v>
          </cell>
          <cell r="CR170">
            <v>0</v>
          </cell>
          <cell r="CS170">
            <v>0</v>
          </cell>
          <cell r="CT170">
            <v>11</v>
          </cell>
          <cell r="CU170">
            <v>11</v>
          </cell>
          <cell r="CV170">
            <v>0</v>
          </cell>
          <cell r="CW170">
            <v>0</v>
          </cell>
          <cell r="CX170">
            <v>0</v>
          </cell>
          <cell r="CY170">
            <v>0</v>
          </cell>
          <cell r="CZ170">
            <v>0</v>
          </cell>
          <cell r="DA170">
            <v>0</v>
          </cell>
          <cell r="DB170">
            <v>0</v>
          </cell>
          <cell r="DC170">
            <v>0</v>
          </cell>
          <cell r="DD170">
            <v>0</v>
          </cell>
          <cell r="DE170">
            <v>0</v>
          </cell>
          <cell r="DF170">
            <v>0</v>
          </cell>
          <cell r="DG170">
            <v>11</v>
          </cell>
          <cell r="DH170">
            <v>11</v>
          </cell>
          <cell r="DI170">
            <v>0</v>
          </cell>
          <cell r="DJ170">
            <v>0</v>
          </cell>
          <cell r="DK170">
            <v>0</v>
          </cell>
          <cell r="DL170">
            <v>0</v>
          </cell>
          <cell r="DM170">
            <v>0</v>
          </cell>
          <cell r="DN170">
            <v>0</v>
          </cell>
          <cell r="DO170">
            <v>0</v>
          </cell>
          <cell r="DP170">
            <v>0</v>
          </cell>
          <cell r="DQ170">
            <v>0</v>
          </cell>
          <cell r="DR170">
            <v>0</v>
          </cell>
          <cell r="DS170">
            <v>0</v>
          </cell>
          <cell r="DT170">
            <v>11</v>
          </cell>
          <cell r="DU170">
            <v>11</v>
          </cell>
          <cell r="DV170">
            <v>0</v>
          </cell>
          <cell r="DW170">
            <v>0</v>
          </cell>
          <cell r="DX170">
            <v>0</v>
          </cell>
          <cell r="DY170">
            <v>0</v>
          </cell>
          <cell r="DZ170">
            <v>0</v>
          </cell>
          <cell r="EA170">
            <v>0</v>
          </cell>
          <cell r="EB170">
            <v>0</v>
          </cell>
          <cell r="EC170">
            <v>0</v>
          </cell>
          <cell r="ED170">
            <v>0</v>
          </cell>
          <cell r="EE170">
            <v>0</v>
          </cell>
          <cell r="EF170">
            <v>0</v>
          </cell>
          <cell r="EG170">
            <v>11</v>
          </cell>
          <cell r="EH170">
            <v>11</v>
          </cell>
          <cell r="EI170">
            <v>60.627376425855516</v>
          </cell>
          <cell r="EJ170">
            <v>0</v>
          </cell>
          <cell r="EK170">
            <v>0</v>
          </cell>
          <cell r="EL170">
            <v>0</v>
          </cell>
          <cell r="EM170">
            <v>0</v>
          </cell>
          <cell r="EN170">
            <v>0</v>
          </cell>
          <cell r="EO170">
            <v>0</v>
          </cell>
          <cell r="EP170">
            <v>0</v>
          </cell>
          <cell r="EQ170">
            <v>0</v>
          </cell>
          <cell r="ER170">
            <v>0</v>
          </cell>
          <cell r="ES170">
            <v>0</v>
          </cell>
          <cell r="ET170">
            <v>11</v>
          </cell>
          <cell r="EU170">
            <v>11</v>
          </cell>
          <cell r="EV170">
            <v>30.627376425855513</v>
          </cell>
          <cell r="EW170">
            <v>0</v>
          </cell>
          <cell r="EX170">
            <v>0</v>
          </cell>
          <cell r="GZ170">
            <v>0</v>
          </cell>
          <cell r="HA170">
            <v>-10</v>
          </cell>
        </row>
        <row r="171">
          <cell r="B171" t="str">
            <v>LT17Y</v>
          </cell>
          <cell r="C171">
            <v>0</v>
          </cell>
          <cell r="D171">
            <v>0</v>
          </cell>
          <cell r="E171">
            <v>0</v>
          </cell>
          <cell r="F171" t="str">
            <v>21171Y7B1F6L1</v>
          </cell>
          <cell r="G171" t="str">
            <v>21171Y7B1F6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0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0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  <cell r="BF171">
            <v>0</v>
          </cell>
          <cell r="BG171">
            <v>0</v>
          </cell>
          <cell r="BH171">
            <v>0</v>
          </cell>
          <cell r="BI171">
            <v>0</v>
          </cell>
          <cell r="BJ171">
            <v>0</v>
          </cell>
          <cell r="BK171">
            <v>0</v>
          </cell>
          <cell r="BL171">
            <v>0</v>
          </cell>
          <cell r="BM171">
            <v>0</v>
          </cell>
          <cell r="BN171">
            <v>0</v>
          </cell>
          <cell r="BO171">
            <v>0</v>
          </cell>
          <cell r="BP171">
            <v>0</v>
          </cell>
          <cell r="BQ171">
            <v>0</v>
          </cell>
          <cell r="BR171">
            <v>0</v>
          </cell>
          <cell r="BS171">
            <v>0</v>
          </cell>
          <cell r="BT171">
            <v>0</v>
          </cell>
          <cell r="BU171">
            <v>0</v>
          </cell>
          <cell r="BV171">
            <v>0</v>
          </cell>
          <cell r="BW171">
            <v>0</v>
          </cell>
          <cell r="BX171">
            <v>0</v>
          </cell>
          <cell r="BY171">
            <v>0</v>
          </cell>
          <cell r="BZ171">
            <v>0</v>
          </cell>
          <cell r="CA171">
            <v>0</v>
          </cell>
          <cell r="CB171">
            <v>0</v>
          </cell>
          <cell r="CC171">
            <v>0</v>
          </cell>
          <cell r="CD171">
            <v>0</v>
          </cell>
          <cell r="CE171">
            <v>0</v>
          </cell>
          <cell r="CF171">
            <v>0</v>
          </cell>
          <cell r="CG171">
            <v>0</v>
          </cell>
          <cell r="CH171">
            <v>0</v>
          </cell>
          <cell r="CI171">
            <v>0</v>
          </cell>
          <cell r="CJ171">
            <v>0</v>
          </cell>
          <cell r="CK171">
            <v>0</v>
          </cell>
          <cell r="CL171">
            <v>0</v>
          </cell>
          <cell r="CM171">
            <v>0</v>
          </cell>
          <cell r="CN171">
            <v>0</v>
          </cell>
          <cell r="CO171">
            <v>0</v>
          </cell>
          <cell r="CP171">
            <v>0</v>
          </cell>
          <cell r="CQ171">
            <v>0</v>
          </cell>
          <cell r="CR171">
            <v>0</v>
          </cell>
          <cell r="CS171">
            <v>0</v>
          </cell>
          <cell r="CT171">
            <v>0</v>
          </cell>
          <cell r="CU171">
            <v>0</v>
          </cell>
          <cell r="CV171">
            <v>0</v>
          </cell>
          <cell r="CW171">
            <v>0</v>
          </cell>
          <cell r="CX171">
            <v>0</v>
          </cell>
          <cell r="CY171">
            <v>0</v>
          </cell>
          <cell r="CZ171">
            <v>0</v>
          </cell>
          <cell r="DA171">
            <v>0</v>
          </cell>
          <cell r="DB171">
            <v>0</v>
          </cell>
          <cell r="DC171">
            <v>0</v>
          </cell>
          <cell r="DD171">
            <v>0</v>
          </cell>
          <cell r="DE171">
            <v>0</v>
          </cell>
          <cell r="DF171">
            <v>0</v>
          </cell>
          <cell r="DG171">
            <v>0</v>
          </cell>
          <cell r="DH171">
            <v>0</v>
          </cell>
          <cell r="DI171">
            <v>0</v>
          </cell>
          <cell r="DJ171">
            <v>0</v>
          </cell>
          <cell r="DK171">
            <v>0</v>
          </cell>
          <cell r="DL171">
            <v>0</v>
          </cell>
          <cell r="DM171">
            <v>0</v>
          </cell>
          <cell r="DN171">
            <v>0</v>
          </cell>
          <cell r="DO171">
            <v>0</v>
          </cell>
          <cell r="DP171">
            <v>0</v>
          </cell>
          <cell r="DQ171">
            <v>0</v>
          </cell>
          <cell r="DR171">
            <v>0</v>
          </cell>
          <cell r="DS171">
            <v>0</v>
          </cell>
          <cell r="DT171">
            <v>0</v>
          </cell>
          <cell r="DU171">
            <v>0</v>
          </cell>
          <cell r="DV171">
            <v>0</v>
          </cell>
          <cell r="DW171">
            <v>0</v>
          </cell>
          <cell r="DX171">
            <v>0</v>
          </cell>
          <cell r="DY171">
            <v>0</v>
          </cell>
          <cell r="DZ171">
            <v>0</v>
          </cell>
          <cell r="EA171">
            <v>0</v>
          </cell>
          <cell r="EB171">
            <v>0</v>
          </cell>
          <cell r="EC171">
            <v>0</v>
          </cell>
          <cell r="ED171">
            <v>0</v>
          </cell>
          <cell r="EE171">
            <v>0</v>
          </cell>
          <cell r="EF171">
            <v>0</v>
          </cell>
          <cell r="EG171">
            <v>0</v>
          </cell>
          <cell r="EH171">
            <v>0</v>
          </cell>
          <cell r="EI171">
            <v>0</v>
          </cell>
          <cell r="EJ171">
            <v>0</v>
          </cell>
          <cell r="EK171">
            <v>0</v>
          </cell>
          <cell r="EL171">
            <v>0</v>
          </cell>
          <cell r="EM171">
            <v>0</v>
          </cell>
          <cell r="EN171">
            <v>0</v>
          </cell>
          <cell r="EO171">
            <v>0</v>
          </cell>
          <cell r="EP171">
            <v>0</v>
          </cell>
          <cell r="EQ171">
            <v>0</v>
          </cell>
          <cell r="ER171">
            <v>0</v>
          </cell>
          <cell r="ES171">
            <v>0</v>
          </cell>
          <cell r="ET171">
            <v>0</v>
          </cell>
          <cell r="EU171">
            <v>0</v>
          </cell>
          <cell r="EV171">
            <v>0</v>
          </cell>
          <cell r="EW171">
            <v>0</v>
          </cell>
          <cell r="EX171">
            <v>0</v>
          </cell>
          <cell r="GZ171">
            <v>0</v>
          </cell>
          <cell r="HA171">
            <v>0</v>
          </cell>
        </row>
        <row r="172">
          <cell r="B172" t="str">
            <v>LT17Y</v>
          </cell>
          <cell r="C172">
            <v>0</v>
          </cell>
          <cell r="D172">
            <v>0</v>
          </cell>
          <cell r="E172">
            <v>0</v>
          </cell>
          <cell r="F172" t="str">
            <v>21171Y7A106L1</v>
          </cell>
          <cell r="G172" t="str">
            <v>21171Y7A106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  <cell r="BF172">
            <v>0</v>
          </cell>
          <cell r="BG172">
            <v>0</v>
          </cell>
          <cell r="BH172">
            <v>0</v>
          </cell>
          <cell r="BI172">
            <v>0</v>
          </cell>
          <cell r="BJ172">
            <v>0</v>
          </cell>
          <cell r="BK172">
            <v>0</v>
          </cell>
          <cell r="BL172">
            <v>0</v>
          </cell>
          <cell r="BM172">
            <v>0</v>
          </cell>
          <cell r="BN172">
            <v>0</v>
          </cell>
          <cell r="BO172">
            <v>0</v>
          </cell>
          <cell r="BP172">
            <v>0</v>
          </cell>
          <cell r="BQ172">
            <v>0</v>
          </cell>
          <cell r="BR172">
            <v>0</v>
          </cell>
          <cell r="BS172">
            <v>0</v>
          </cell>
          <cell r="BT172">
            <v>0</v>
          </cell>
          <cell r="BU172">
            <v>0</v>
          </cell>
          <cell r="BV172">
            <v>0</v>
          </cell>
          <cell r="BW172">
            <v>0</v>
          </cell>
          <cell r="BX172">
            <v>0</v>
          </cell>
          <cell r="BY172">
            <v>0</v>
          </cell>
          <cell r="BZ172">
            <v>0</v>
          </cell>
          <cell r="CA172">
            <v>0</v>
          </cell>
          <cell r="CB172">
            <v>0</v>
          </cell>
          <cell r="CC172">
            <v>0</v>
          </cell>
          <cell r="CD172">
            <v>0</v>
          </cell>
          <cell r="CE172">
            <v>0</v>
          </cell>
          <cell r="CF172">
            <v>0</v>
          </cell>
          <cell r="CG172">
            <v>0</v>
          </cell>
          <cell r="CH172">
            <v>0</v>
          </cell>
          <cell r="CI172">
            <v>0</v>
          </cell>
          <cell r="CJ172">
            <v>0</v>
          </cell>
          <cell r="CK172">
            <v>0</v>
          </cell>
          <cell r="CL172">
            <v>0</v>
          </cell>
          <cell r="CM172">
            <v>0</v>
          </cell>
          <cell r="CN172">
            <v>0</v>
          </cell>
          <cell r="CO172">
            <v>0</v>
          </cell>
          <cell r="CP172">
            <v>0</v>
          </cell>
          <cell r="CQ172">
            <v>0</v>
          </cell>
          <cell r="CR172">
            <v>0</v>
          </cell>
          <cell r="CS172">
            <v>0</v>
          </cell>
          <cell r="CT172">
            <v>0</v>
          </cell>
          <cell r="CU172">
            <v>0</v>
          </cell>
          <cell r="CV172">
            <v>0</v>
          </cell>
          <cell r="CW172">
            <v>0</v>
          </cell>
          <cell r="CX172">
            <v>0</v>
          </cell>
          <cell r="CY172">
            <v>0</v>
          </cell>
          <cell r="CZ172">
            <v>0</v>
          </cell>
          <cell r="DA172">
            <v>0</v>
          </cell>
          <cell r="DB172">
            <v>0</v>
          </cell>
          <cell r="DC172">
            <v>0</v>
          </cell>
          <cell r="DD172">
            <v>0</v>
          </cell>
          <cell r="DE172">
            <v>0</v>
          </cell>
          <cell r="DF172">
            <v>0</v>
          </cell>
          <cell r="DG172">
            <v>0</v>
          </cell>
          <cell r="DH172">
            <v>0</v>
          </cell>
          <cell r="DI172">
            <v>0</v>
          </cell>
          <cell r="DJ172">
            <v>0</v>
          </cell>
          <cell r="DK172">
            <v>0</v>
          </cell>
          <cell r="DL172">
            <v>0</v>
          </cell>
          <cell r="DM172">
            <v>0</v>
          </cell>
          <cell r="DN172">
            <v>0</v>
          </cell>
          <cell r="DO172">
            <v>0</v>
          </cell>
          <cell r="DP172">
            <v>0</v>
          </cell>
          <cell r="DQ172">
            <v>0</v>
          </cell>
          <cell r="DR172">
            <v>0</v>
          </cell>
          <cell r="DS172">
            <v>0</v>
          </cell>
          <cell r="DT172">
            <v>0</v>
          </cell>
          <cell r="DU172">
            <v>0</v>
          </cell>
          <cell r="DV172">
            <v>0</v>
          </cell>
          <cell r="DW172">
            <v>0</v>
          </cell>
          <cell r="DX172">
            <v>0</v>
          </cell>
          <cell r="DY172">
            <v>0</v>
          </cell>
          <cell r="DZ172">
            <v>0</v>
          </cell>
          <cell r="EA172">
            <v>0</v>
          </cell>
          <cell r="EB172">
            <v>0</v>
          </cell>
          <cell r="EC172">
            <v>0</v>
          </cell>
          <cell r="ED172">
            <v>0</v>
          </cell>
          <cell r="EE172">
            <v>0</v>
          </cell>
          <cell r="EF172">
            <v>0</v>
          </cell>
          <cell r="EG172">
            <v>0</v>
          </cell>
          <cell r="EH172">
            <v>0</v>
          </cell>
          <cell r="EI172">
            <v>0</v>
          </cell>
          <cell r="EJ172">
            <v>0</v>
          </cell>
          <cell r="EK172">
            <v>0</v>
          </cell>
          <cell r="EL172">
            <v>0</v>
          </cell>
          <cell r="EM172">
            <v>0</v>
          </cell>
          <cell r="EN172">
            <v>0</v>
          </cell>
          <cell r="EO172">
            <v>0</v>
          </cell>
          <cell r="EP172">
            <v>0</v>
          </cell>
          <cell r="EQ172">
            <v>0</v>
          </cell>
          <cell r="ER172">
            <v>0</v>
          </cell>
          <cell r="ES172">
            <v>0</v>
          </cell>
          <cell r="ET172">
            <v>0</v>
          </cell>
          <cell r="EU172">
            <v>0</v>
          </cell>
          <cell r="EV172">
            <v>0</v>
          </cell>
          <cell r="EW172">
            <v>0</v>
          </cell>
          <cell r="EX172">
            <v>0</v>
          </cell>
          <cell r="GZ172">
            <v>0</v>
          </cell>
          <cell r="HA172">
            <v>0</v>
          </cell>
        </row>
        <row r="173">
          <cell r="B173" t="str">
            <v>LT17Y</v>
          </cell>
          <cell r="C173">
            <v>0</v>
          </cell>
          <cell r="D173">
            <v>0</v>
          </cell>
          <cell r="E173">
            <v>900941397</v>
          </cell>
          <cell r="F173" t="str">
            <v>21171Y7C1F6L1</v>
          </cell>
          <cell r="G173" t="str">
            <v>21171Y7C1F6</v>
          </cell>
          <cell r="H173">
            <v>548</v>
          </cell>
          <cell r="I173">
            <v>548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548</v>
          </cell>
          <cell r="U173">
            <v>548</v>
          </cell>
          <cell r="V173">
            <v>56.136724960254369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-491.86327503974564</v>
          </cell>
          <cell r="AF173">
            <v>0</v>
          </cell>
          <cell r="AG173">
            <v>548</v>
          </cell>
          <cell r="AH173">
            <v>548</v>
          </cell>
          <cell r="AI173">
            <v>60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548</v>
          </cell>
          <cell r="AU173">
            <v>548</v>
          </cell>
          <cell r="AV173">
            <v>30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548</v>
          </cell>
          <cell r="BB173">
            <v>548</v>
          </cell>
          <cell r="BC173">
            <v>548</v>
          </cell>
          <cell r="BD173">
            <v>548</v>
          </cell>
          <cell r="BE173">
            <v>-518</v>
          </cell>
          <cell r="BF173">
            <v>0</v>
          </cell>
          <cell r="BG173">
            <v>0</v>
          </cell>
          <cell r="BH173">
            <v>0</v>
          </cell>
          <cell r="BI173">
            <v>0</v>
          </cell>
          <cell r="BJ173">
            <v>0</v>
          </cell>
          <cell r="BK173">
            <v>0</v>
          </cell>
          <cell r="BL173">
            <v>0</v>
          </cell>
          <cell r="BM173">
            <v>0</v>
          </cell>
          <cell r="BN173">
            <v>0</v>
          </cell>
          <cell r="BO173">
            <v>0</v>
          </cell>
          <cell r="BP173">
            <v>0</v>
          </cell>
          <cell r="BQ173">
            <v>0</v>
          </cell>
          <cell r="BR173">
            <v>0</v>
          </cell>
          <cell r="BS173">
            <v>0</v>
          </cell>
          <cell r="BT173">
            <v>0</v>
          </cell>
          <cell r="BU173">
            <v>0</v>
          </cell>
          <cell r="BV173">
            <v>0</v>
          </cell>
          <cell r="BW173">
            <v>0</v>
          </cell>
          <cell r="BX173">
            <v>0</v>
          </cell>
          <cell r="BY173">
            <v>0</v>
          </cell>
          <cell r="BZ173">
            <v>0</v>
          </cell>
          <cell r="CA173">
            <v>0</v>
          </cell>
          <cell r="CB173">
            <v>0</v>
          </cell>
          <cell r="CC173">
            <v>0</v>
          </cell>
          <cell r="CD173">
            <v>0</v>
          </cell>
          <cell r="CE173">
            <v>0</v>
          </cell>
          <cell r="CF173">
            <v>0</v>
          </cell>
          <cell r="CG173">
            <v>0</v>
          </cell>
          <cell r="CH173">
            <v>0</v>
          </cell>
          <cell r="CI173">
            <v>0</v>
          </cell>
          <cell r="CJ173">
            <v>0</v>
          </cell>
          <cell r="CK173">
            <v>0</v>
          </cell>
          <cell r="CL173">
            <v>0</v>
          </cell>
          <cell r="CM173">
            <v>0</v>
          </cell>
          <cell r="CN173">
            <v>0</v>
          </cell>
          <cell r="CO173">
            <v>0</v>
          </cell>
          <cell r="CP173">
            <v>0</v>
          </cell>
          <cell r="CQ173">
            <v>0</v>
          </cell>
          <cell r="CR173">
            <v>0</v>
          </cell>
          <cell r="CS173">
            <v>0</v>
          </cell>
          <cell r="CT173">
            <v>0</v>
          </cell>
          <cell r="CU173">
            <v>0</v>
          </cell>
          <cell r="CV173">
            <v>0</v>
          </cell>
          <cell r="CW173">
            <v>0</v>
          </cell>
          <cell r="CX173">
            <v>0</v>
          </cell>
          <cell r="CY173">
            <v>0</v>
          </cell>
          <cell r="CZ173">
            <v>0</v>
          </cell>
          <cell r="DA173">
            <v>0</v>
          </cell>
          <cell r="DB173">
            <v>0</v>
          </cell>
          <cell r="DC173">
            <v>0</v>
          </cell>
          <cell r="DD173">
            <v>0</v>
          </cell>
          <cell r="DE173">
            <v>0</v>
          </cell>
          <cell r="DF173">
            <v>0</v>
          </cell>
          <cell r="DG173">
            <v>0</v>
          </cell>
          <cell r="DH173">
            <v>0</v>
          </cell>
          <cell r="DI173">
            <v>0</v>
          </cell>
          <cell r="DJ173">
            <v>0</v>
          </cell>
          <cell r="DK173">
            <v>0</v>
          </cell>
          <cell r="DL173">
            <v>0</v>
          </cell>
          <cell r="DM173">
            <v>0</v>
          </cell>
          <cell r="DN173">
            <v>0</v>
          </cell>
          <cell r="DO173">
            <v>0</v>
          </cell>
          <cell r="DP173">
            <v>0</v>
          </cell>
          <cell r="DQ173">
            <v>0</v>
          </cell>
          <cell r="DR173">
            <v>0</v>
          </cell>
          <cell r="DS173">
            <v>0</v>
          </cell>
          <cell r="DT173">
            <v>0</v>
          </cell>
          <cell r="DU173">
            <v>0</v>
          </cell>
          <cell r="DV173">
            <v>0</v>
          </cell>
          <cell r="DW173">
            <v>0</v>
          </cell>
          <cell r="DX173">
            <v>0</v>
          </cell>
          <cell r="DY173">
            <v>0</v>
          </cell>
          <cell r="DZ173">
            <v>0</v>
          </cell>
          <cell r="EA173">
            <v>0</v>
          </cell>
          <cell r="EB173">
            <v>0</v>
          </cell>
          <cell r="EC173">
            <v>0</v>
          </cell>
          <cell r="ED173">
            <v>0</v>
          </cell>
          <cell r="EE173">
            <v>0</v>
          </cell>
          <cell r="EF173">
            <v>0</v>
          </cell>
          <cell r="EG173">
            <v>0</v>
          </cell>
          <cell r="EH173">
            <v>0</v>
          </cell>
          <cell r="EI173">
            <v>0</v>
          </cell>
          <cell r="EJ173">
            <v>0</v>
          </cell>
          <cell r="EK173">
            <v>0</v>
          </cell>
          <cell r="EL173">
            <v>0</v>
          </cell>
          <cell r="EM173">
            <v>0</v>
          </cell>
          <cell r="EN173">
            <v>0</v>
          </cell>
          <cell r="EO173">
            <v>0</v>
          </cell>
          <cell r="EP173">
            <v>0</v>
          </cell>
          <cell r="EQ173">
            <v>0</v>
          </cell>
          <cell r="ER173">
            <v>0</v>
          </cell>
          <cell r="ES173">
            <v>0</v>
          </cell>
          <cell r="ET173">
            <v>0</v>
          </cell>
          <cell r="EU173">
            <v>0</v>
          </cell>
          <cell r="EV173">
            <v>0</v>
          </cell>
          <cell r="EW173">
            <v>0</v>
          </cell>
          <cell r="EX173">
            <v>0</v>
          </cell>
          <cell r="GZ173">
            <v>0</v>
          </cell>
          <cell r="HA173">
            <v>0</v>
          </cell>
        </row>
        <row r="174">
          <cell r="B174" t="str">
            <v>LT17Y</v>
          </cell>
          <cell r="C174">
            <v>0</v>
          </cell>
          <cell r="D174">
            <v>0</v>
          </cell>
          <cell r="E174">
            <v>900941398</v>
          </cell>
          <cell r="F174" t="str">
            <v>21171YYC1F6L1</v>
          </cell>
          <cell r="G174" t="str">
            <v>21171YYC1F6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61</v>
          </cell>
          <cell r="AK174">
            <v>61</v>
          </cell>
          <cell r="AL174">
            <v>62</v>
          </cell>
          <cell r="AM174">
            <v>0</v>
          </cell>
          <cell r="AN174">
            <v>61</v>
          </cell>
          <cell r="AO174">
            <v>0</v>
          </cell>
          <cell r="AP174">
            <v>61</v>
          </cell>
          <cell r="AQ174">
            <v>0</v>
          </cell>
          <cell r="AR174">
            <v>1</v>
          </cell>
          <cell r="AS174">
            <v>0</v>
          </cell>
          <cell r="AT174">
            <v>61</v>
          </cell>
          <cell r="AU174">
            <v>61</v>
          </cell>
          <cell r="AV174">
            <v>17.941176470588236</v>
          </cell>
          <cell r="AW174">
            <v>41</v>
          </cell>
          <cell r="AX174">
            <v>41</v>
          </cell>
          <cell r="AY174">
            <v>0</v>
          </cell>
          <cell r="AZ174">
            <v>0</v>
          </cell>
          <cell r="BA174">
            <v>102</v>
          </cell>
          <cell r="BB174">
            <v>61</v>
          </cell>
          <cell r="BC174">
            <v>102</v>
          </cell>
          <cell r="BD174">
            <v>61</v>
          </cell>
          <cell r="BE174">
            <v>-43.058823529411768</v>
          </cell>
          <cell r="BF174">
            <v>0</v>
          </cell>
          <cell r="BG174">
            <v>0</v>
          </cell>
          <cell r="BH174">
            <v>0</v>
          </cell>
          <cell r="BI174">
            <v>0</v>
          </cell>
          <cell r="BJ174">
            <v>35</v>
          </cell>
          <cell r="BK174">
            <v>0</v>
          </cell>
          <cell r="BL174">
            <v>0</v>
          </cell>
          <cell r="BM174">
            <v>0</v>
          </cell>
          <cell r="BN174">
            <v>35</v>
          </cell>
          <cell r="BO174">
            <v>0</v>
          </cell>
          <cell r="BP174">
            <v>35</v>
          </cell>
          <cell r="BQ174">
            <v>0</v>
          </cell>
          <cell r="BR174">
            <v>35</v>
          </cell>
          <cell r="BS174">
            <v>0</v>
          </cell>
          <cell r="BT174">
            <v>0</v>
          </cell>
          <cell r="BU174">
            <v>0</v>
          </cell>
          <cell r="BV174">
            <v>0</v>
          </cell>
          <cell r="BW174">
            <v>0</v>
          </cell>
          <cell r="BX174">
            <v>0</v>
          </cell>
          <cell r="BY174">
            <v>0</v>
          </cell>
          <cell r="BZ174">
            <v>0</v>
          </cell>
          <cell r="CA174">
            <v>0</v>
          </cell>
          <cell r="CB174">
            <v>0</v>
          </cell>
          <cell r="CC174">
            <v>0</v>
          </cell>
          <cell r="CD174">
            <v>0</v>
          </cell>
          <cell r="CE174">
            <v>0</v>
          </cell>
          <cell r="CF174">
            <v>0</v>
          </cell>
          <cell r="CG174">
            <v>0</v>
          </cell>
          <cell r="CH174">
            <v>0</v>
          </cell>
          <cell r="CI174">
            <v>0</v>
          </cell>
          <cell r="CJ174">
            <v>0</v>
          </cell>
          <cell r="CK174">
            <v>0</v>
          </cell>
          <cell r="CL174">
            <v>0</v>
          </cell>
          <cell r="CM174">
            <v>0</v>
          </cell>
          <cell r="CN174">
            <v>0</v>
          </cell>
          <cell r="CO174">
            <v>0</v>
          </cell>
          <cell r="CP174">
            <v>0</v>
          </cell>
          <cell r="CQ174">
            <v>0</v>
          </cell>
          <cell r="CR174">
            <v>0</v>
          </cell>
          <cell r="CS174">
            <v>0</v>
          </cell>
          <cell r="CT174">
            <v>0</v>
          </cell>
          <cell r="CU174">
            <v>0</v>
          </cell>
          <cell r="CV174">
            <v>0</v>
          </cell>
          <cell r="CW174">
            <v>0</v>
          </cell>
          <cell r="CX174">
            <v>0</v>
          </cell>
          <cell r="CY174">
            <v>0</v>
          </cell>
          <cell r="CZ174">
            <v>0</v>
          </cell>
          <cell r="DA174">
            <v>0</v>
          </cell>
          <cell r="DB174">
            <v>0</v>
          </cell>
          <cell r="DC174">
            <v>0</v>
          </cell>
          <cell r="DD174">
            <v>0</v>
          </cell>
          <cell r="DE174">
            <v>0</v>
          </cell>
          <cell r="DF174">
            <v>0</v>
          </cell>
          <cell r="DG174">
            <v>0</v>
          </cell>
          <cell r="DH174">
            <v>0</v>
          </cell>
          <cell r="DI174">
            <v>0</v>
          </cell>
          <cell r="DJ174">
            <v>0</v>
          </cell>
          <cell r="DK174">
            <v>0</v>
          </cell>
          <cell r="DL174">
            <v>0</v>
          </cell>
          <cell r="DM174">
            <v>0</v>
          </cell>
          <cell r="DN174">
            <v>0</v>
          </cell>
          <cell r="DO174">
            <v>0</v>
          </cell>
          <cell r="DP174">
            <v>0</v>
          </cell>
          <cell r="DQ174">
            <v>0</v>
          </cell>
          <cell r="DR174">
            <v>0</v>
          </cell>
          <cell r="DS174">
            <v>0</v>
          </cell>
          <cell r="DT174">
            <v>0</v>
          </cell>
          <cell r="DU174">
            <v>0</v>
          </cell>
          <cell r="DV174">
            <v>0</v>
          </cell>
          <cell r="DW174">
            <v>0</v>
          </cell>
          <cell r="DX174">
            <v>0</v>
          </cell>
          <cell r="DY174">
            <v>0</v>
          </cell>
          <cell r="DZ174">
            <v>0</v>
          </cell>
          <cell r="EA174">
            <v>0</v>
          </cell>
          <cell r="EB174">
            <v>0</v>
          </cell>
          <cell r="EC174">
            <v>0</v>
          </cell>
          <cell r="ED174">
            <v>0</v>
          </cell>
          <cell r="EE174">
            <v>0</v>
          </cell>
          <cell r="EF174">
            <v>0</v>
          </cell>
          <cell r="EG174">
            <v>0</v>
          </cell>
          <cell r="EH174">
            <v>0</v>
          </cell>
          <cell r="EI174">
            <v>0</v>
          </cell>
          <cell r="EJ174">
            <v>0</v>
          </cell>
          <cell r="EK174">
            <v>0</v>
          </cell>
          <cell r="EL174">
            <v>0</v>
          </cell>
          <cell r="EM174">
            <v>0</v>
          </cell>
          <cell r="EN174">
            <v>0</v>
          </cell>
          <cell r="EO174">
            <v>0</v>
          </cell>
          <cell r="EP174">
            <v>0</v>
          </cell>
          <cell r="EQ174">
            <v>0</v>
          </cell>
          <cell r="ER174">
            <v>0</v>
          </cell>
          <cell r="ES174">
            <v>0</v>
          </cell>
          <cell r="ET174">
            <v>0</v>
          </cell>
          <cell r="EU174">
            <v>0</v>
          </cell>
          <cell r="EV174">
            <v>0</v>
          </cell>
          <cell r="EW174">
            <v>0</v>
          </cell>
          <cell r="EX174">
            <v>0</v>
          </cell>
          <cell r="GZ174">
            <v>0</v>
          </cell>
          <cell r="HA174">
            <v>0</v>
          </cell>
        </row>
        <row r="175">
          <cell r="B175" t="str">
            <v>LT17Y</v>
          </cell>
          <cell r="C175">
            <v>0</v>
          </cell>
          <cell r="D175">
            <v>0</v>
          </cell>
          <cell r="E175">
            <v>0</v>
          </cell>
          <cell r="F175" t="str">
            <v>21171YYB3F6L1</v>
          </cell>
          <cell r="G175" t="str">
            <v>21171YYB3F6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  <cell r="BF175">
            <v>0</v>
          </cell>
          <cell r="BG175">
            <v>0</v>
          </cell>
          <cell r="BH175">
            <v>0</v>
          </cell>
          <cell r="BI175">
            <v>0</v>
          </cell>
          <cell r="BJ175">
            <v>0</v>
          </cell>
          <cell r="BK175">
            <v>0</v>
          </cell>
          <cell r="BL175">
            <v>0</v>
          </cell>
          <cell r="BM175">
            <v>0</v>
          </cell>
          <cell r="BN175">
            <v>0</v>
          </cell>
          <cell r="BO175">
            <v>0</v>
          </cell>
          <cell r="BP175">
            <v>0</v>
          </cell>
          <cell r="BQ175">
            <v>0</v>
          </cell>
          <cell r="BR175">
            <v>0</v>
          </cell>
          <cell r="BS175">
            <v>0</v>
          </cell>
          <cell r="BT175">
            <v>0</v>
          </cell>
          <cell r="BU175">
            <v>0</v>
          </cell>
          <cell r="BV175">
            <v>0</v>
          </cell>
          <cell r="BW175">
            <v>0</v>
          </cell>
          <cell r="BX175">
            <v>0</v>
          </cell>
          <cell r="BY175">
            <v>0</v>
          </cell>
          <cell r="BZ175">
            <v>0</v>
          </cell>
          <cell r="CA175">
            <v>0</v>
          </cell>
          <cell r="CB175">
            <v>0</v>
          </cell>
          <cell r="CC175">
            <v>0</v>
          </cell>
          <cell r="CD175">
            <v>0</v>
          </cell>
          <cell r="CE175">
            <v>0</v>
          </cell>
          <cell r="CF175">
            <v>0</v>
          </cell>
          <cell r="CG175">
            <v>0</v>
          </cell>
          <cell r="CH175">
            <v>0</v>
          </cell>
          <cell r="CI175">
            <v>0</v>
          </cell>
          <cell r="CJ175">
            <v>0</v>
          </cell>
          <cell r="CK175">
            <v>0</v>
          </cell>
          <cell r="CL175">
            <v>0</v>
          </cell>
          <cell r="CM175">
            <v>0</v>
          </cell>
          <cell r="CN175">
            <v>0</v>
          </cell>
          <cell r="CO175">
            <v>0</v>
          </cell>
          <cell r="CP175">
            <v>0</v>
          </cell>
          <cell r="CQ175">
            <v>0</v>
          </cell>
          <cell r="CR175">
            <v>0</v>
          </cell>
          <cell r="CS175">
            <v>0</v>
          </cell>
          <cell r="CT175">
            <v>0</v>
          </cell>
          <cell r="CU175">
            <v>0</v>
          </cell>
          <cell r="CV175">
            <v>0</v>
          </cell>
          <cell r="CW175">
            <v>0</v>
          </cell>
          <cell r="CX175">
            <v>0</v>
          </cell>
          <cell r="CY175">
            <v>0</v>
          </cell>
          <cell r="CZ175">
            <v>0</v>
          </cell>
          <cell r="DA175">
            <v>0</v>
          </cell>
          <cell r="DB175">
            <v>0</v>
          </cell>
          <cell r="DC175">
            <v>0</v>
          </cell>
          <cell r="DD175">
            <v>0</v>
          </cell>
          <cell r="DE175">
            <v>0</v>
          </cell>
          <cell r="DF175">
            <v>0</v>
          </cell>
          <cell r="DG175">
            <v>0</v>
          </cell>
          <cell r="DH175">
            <v>0</v>
          </cell>
          <cell r="DI175">
            <v>0</v>
          </cell>
          <cell r="DJ175">
            <v>0</v>
          </cell>
          <cell r="DK175">
            <v>0</v>
          </cell>
          <cell r="DL175">
            <v>0</v>
          </cell>
          <cell r="DM175">
            <v>0</v>
          </cell>
          <cell r="DN175">
            <v>0</v>
          </cell>
          <cell r="DO175">
            <v>0</v>
          </cell>
          <cell r="DP175">
            <v>0</v>
          </cell>
          <cell r="DQ175">
            <v>0</v>
          </cell>
          <cell r="DR175">
            <v>0</v>
          </cell>
          <cell r="DS175">
            <v>0</v>
          </cell>
          <cell r="DT175">
            <v>0</v>
          </cell>
          <cell r="DU175">
            <v>0</v>
          </cell>
          <cell r="DV175">
            <v>0</v>
          </cell>
          <cell r="DW175">
            <v>0</v>
          </cell>
          <cell r="DX175">
            <v>0</v>
          </cell>
          <cell r="DY175">
            <v>0</v>
          </cell>
          <cell r="DZ175">
            <v>0</v>
          </cell>
          <cell r="EA175">
            <v>0</v>
          </cell>
          <cell r="EB175">
            <v>0</v>
          </cell>
          <cell r="EC175">
            <v>0</v>
          </cell>
          <cell r="ED175">
            <v>0</v>
          </cell>
          <cell r="EE175">
            <v>0</v>
          </cell>
          <cell r="EF175">
            <v>0</v>
          </cell>
          <cell r="EG175">
            <v>0</v>
          </cell>
          <cell r="EH175">
            <v>0</v>
          </cell>
          <cell r="EI175">
            <v>0</v>
          </cell>
          <cell r="EJ175">
            <v>0</v>
          </cell>
          <cell r="EK175">
            <v>0</v>
          </cell>
          <cell r="EL175">
            <v>0</v>
          </cell>
          <cell r="EM175">
            <v>0</v>
          </cell>
          <cell r="EN175">
            <v>0</v>
          </cell>
          <cell r="EO175">
            <v>0</v>
          </cell>
          <cell r="EP175">
            <v>0</v>
          </cell>
          <cell r="EQ175">
            <v>0</v>
          </cell>
          <cell r="ER175">
            <v>0</v>
          </cell>
          <cell r="ES175">
            <v>0</v>
          </cell>
          <cell r="ET175">
            <v>0</v>
          </cell>
          <cell r="EU175">
            <v>0</v>
          </cell>
          <cell r="EV175">
            <v>0</v>
          </cell>
          <cell r="EW175">
            <v>0</v>
          </cell>
          <cell r="EX175">
            <v>0</v>
          </cell>
          <cell r="GZ175">
            <v>0</v>
          </cell>
          <cell r="HA175">
            <v>0</v>
          </cell>
        </row>
        <row r="176">
          <cell r="B176" t="str">
            <v>LTA13</v>
          </cell>
          <cell r="C176">
            <v>0</v>
          </cell>
          <cell r="D176">
            <v>0</v>
          </cell>
          <cell r="E176">
            <v>900940274</v>
          </cell>
          <cell r="F176" t="str">
            <v>21131T8A206L1</v>
          </cell>
          <cell r="G176" t="str">
            <v>21131T8A206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  <cell r="BF176">
            <v>0</v>
          </cell>
          <cell r="BG176">
            <v>0</v>
          </cell>
          <cell r="BH176">
            <v>0</v>
          </cell>
          <cell r="BI176">
            <v>0</v>
          </cell>
          <cell r="BJ176">
            <v>0</v>
          </cell>
          <cell r="BK176">
            <v>0</v>
          </cell>
          <cell r="BL176">
            <v>0</v>
          </cell>
          <cell r="BM176">
            <v>0</v>
          </cell>
          <cell r="BN176">
            <v>0</v>
          </cell>
          <cell r="BO176">
            <v>0</v>
          </cell>
          <cell r="BP176">
            <v>0</v>
          </cell>
          <cell r="BQ176">
            <v>0</v>
          </cell>
          <cell r="BR176">
            <v>0</v>
          </cell>
          <cell r="BS176">
            <v>0</v>
          </cell>
          <cell r="BT176">
            <v>0</v>
          </cell>
          <cell r="BU176">
            <v>0</v>
          </cell>
          <cell r="BV176">
            <v>0</v>
          </cell>
          <cell r="BW176">
            <v>0</v>
          </cell>
          <cell r="BX176">
            <v>0</v>
          </cell>
          <cell r="BY176">
            <v>0</v>
          </cell>
          <cell r="BZ176">
            <v>0</v>
          </cell>
          <cell r="CA176">
            <v>0</v>
          </cell>
          <cell r="CB176">
            <v>0</v>
          </cell>
          <cell r="CC176">
            <v>0</v>
          </cell>
          <cell r="CD176">
            <v>0</v>
          </cell>
          <cell r="CE176">
            <v>0</v>
          </cell>
          <cell r="CF176">
            <v>0</v>
          </cell>
          <cell r="CG176">
            <v>0</v>
          </cell>
          <cell r="CH176">
            <v>0</v>
          </cell>
          <cell r="CI176">
            <v>0</v>
          </cell>
          <cell r="CJ176">
            <v>0</v>
          </cell>
          <cell r="CK176">
            <v>0</v>
          </cell>
          <cell r="CL176">
            <v>0</v>
          </cell>
          <cell r="CM176">
            <v>0</v>
          </cell>
          <cell r="CN176">
            <v>0</v>
          </cell>
          <cell r="CO176">
            <v>0</v>
          </cell>
          <cell r="CP176">
            <v>0</v>
          </cell>
          <cell r="CQ176">
            <v>0</v>
          </cell>
          <cell r="CR176">
            <v>0</v>
          </cell>
          <cell r="CS176">
            <v>0</v>
          </cell>
          <cell r="CT176">
            <v>0</v>
          </cell>
          <cell r="CU176">
            <v>0</v>
          </cell>
          <cell r="CV176">
            <v>0</v>
          </cell>
          <cell r="CW176">
            <v>0</v>
          </cell>
          <cell r="CX176">
            <v>0</v>
          </cell>
          <cell r="CY176">
            <v>0</v>
          </cell>
          <cell r="CZ176">
            <v>0</v>
          </cell>
          <cell r="DA176">
            <v>0</v>
          </cell>
          <cell r="DB176">
            <v>0</v>
          </cell>
          <cell r="DC176">
            <v>0</v>
          </cell>
          <cell r="DD176">
            <v>0</v>
          </cell>
          <cell r="DE176">
            <v>0</v>
          </cell>
          <cell r="DF176">
            <v>0</v>
          </cell>
          <cell r="DG176">
            <v>0</v>
          </cell>
          <cell r="DH176">
            <v>0</v>
          </cell>
          <cell r="DI176">
            <v>0</v>
          </cell>
          <cell r="DJ176">
            <v>0</v>
          </cell>
          <cell r="DK176">
            <v>0</v>
          </cell>
          <cell r="DL176">
            <v>0</v>
          </cell>
          <cell r="DM176">
            <v>0</v>
          </cell>
          <cell r="DN176">
            <v>0</v>
          </cell>
          <cell r="DO176">
            <v>0</v>
          </cell>
          <cell r="DP176">
            <v>0</v>
          </cell>
          <cell r="DQ176">
            <v>0</v>
          </cell>
          <cell r="DR176">
            <v>0</v>
          </cell>
          <cell r="DS176">
            <v>0</v>
          </cell>
          <cell r="DT176">
            <v>0</v>
          </cell>
          <cell r="DU176">
            <v>0</v>
          </cell>
          <cell r="DV176">
            <v>0</v>
          </cell>
          <cell r="DW176">
            <v>0</v>
          </cell>
          <cell r="DX176">
            <v>0</v>
          </cell>
          <cell r="DY176">
            <v>0</v>
          </cell>
          <cell r="DZ176">
            <v>0</v>
          </cell>
          <cell r="EA176">
            <v>0</v>
          </cell>
          <cell r="EB176">
            <v>0</v>
          </cell>
          <cell r="EC176">
            <v>0</v>
          </cell>
          <cell r="ED176">
            <v>0</v>
          </cell>
          <cell r="EE176">
            <v>0</v>
          </cell>
          <cell r="EF176">
            <v>0</v>
          </cell>
          <cell r="EG176">
            <v>0</v>
          </cell>
          <cell r="EH176">
            <v>0</v>
          </cell>
          <cell r="EI176">
            <v>0</v>
          </cell>
          <cell r="EJ176">
            <v>0</v>
          </cell>
          <cell r="EK176">
            <v>0</v>
          </cell>
          <cell r="EL176">
            <v>0</v>
          </cell>
          <cell r="EM176">
            <v>0</v>
          </cell>
          <cell r="EN176">
            <v>0</v>
          </cell>
          <cell r="EO176">
            <v>0</v>
          </cell>
          <cell r="EP176">
            <v>0</v>
          </cell>
          <cell r="EQ176">
            <v>0</v>
          </cell>
          <cell r="ER176">
            <v>0</v>
          </cell>
          <cell r="ES176">
            <v>0</v>
          </cell>
          <cell r="ET176">
            <v>0</v>
          </cell>
          <cell r="EU176">
            <v>0</v>
          </cell>
          <cell r="EV176">
            <v>0</v>
          </cell>
          <cell r="EW176">
            <v>0</v>
          </cell>
          <cell r="EX176">
            <v>0</v>
          </cell>
          <cell r="GZ176">
            <v>0</v>
          </cell>
          <cell r="HA176">
            <v>0</v>
          </cell>
        </row>
        <row r="177">
          <cell r="B177" t="str">
            <v>LTC10</v>
          </cell>
          <cell r="C177">
            <v>0</v>
          </cell>
          <cell r="D177">
            <v>0</v>
          </cell>
          <cell r="E177">
            <v>0</v>
          </cell>
          <cell r="F177" t="str">
            <v>21101GQA106L1</v>
          </cell>
          <cell r="G177" t="str">
            <v>21101GQA106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  <cell r="BF177">
            <v>0</v>
          </cell>
          <cell r="BG177">
            <v>0</v>
          </cell>
          <cell r="BH177">
            <v>0</v>
          </cell>
          <cell r="BI177">
            <v>0</v>
          </cell>
          <cell r="BJ177">
            <v>0</v>
          </cell>
          <cell r="BK177">
            <v>0</v>
          </cell>
          <cell r="BL177">
            <v>0</v>
          </cell>
          <cell r="BM177">
            <v>0</v>
          </cell>
          <cell r="BN177">
            <v>0</v>
          </cell>
          <cell r="BO177">
            <v>0</v>
          </cell>
          <cell r="BP177">
            <v>0</v>
          </cell>
          <cell r="BQ177">
            <v>0</v>
          </cell>
          <cell r="BR177">
            <v>0</v>
          </cell>
          <cell r="BS177">
            <v>0</v>
          </cell>
          <cell r="BT177">
            <v>0</v>
          </cell>
          <cell r="BU177">
            <v>0</v>
          </cell>
          <cell r="BV177">
            <v>0</v>
          </cell>
          <cell r="BW177">
            <v>0</v>
          </cell>
          <cell r="BX177">
            <v>0</v>
          </cell>
          <cell r="BY177">
            <v>0</v>
          </cell>
          <cell r="BZ177">
            <v>0</v>
          </cell>
          <cell r="CA177">
            <v>0</v>
          </cell>
          <cell r="CB177">
            <v>0</v>
          </cell>
          <cell r="CC177">
            <v>0</v>
          </cell>
          <cell r="CD177">
            <v>0</v>
          </cell>
          <cell r="CE177">
            <v>0</v>
          </cell>
          <cell r="CF177">
            <v>0</v>
          </cell>
          <cell r="CG177">
            <v>0</v>
          </cell>
          <cell r="CH177">
            <v>0</v>
          </cell>
          <cell r="CI177">
            <v>0</v>
          </cell>
          <cell r="CJ177">
            <v>0</v>
          </cell>
          <cell r="CK177">
            <v>0</v>
          </cell>
          <cell r="CL177">
            <v>0</v>
          </cell>
          <cell r="CM177">
            <v>0</v>
          </cell>
          <cell r="CN177">
            <v>0</v>
          </cell>
          <cell r="CO177">
            <v>0</v>
          </cell>
          <cell r="CP177">
            <v>0</v>
          </cell>
          <cell r="CQ177">
            <v>0</v>
          </cell>
          <cell r="CR177">
            <v>0</v>
          </cell>
          <cell r="CS177">
            <v>0</v>
          </cell>
          <cell r="CT177">
            <v>0</v>
          </cell>
          <cell r="CU177">
            <v>0</v>
          </cell>
          <cell r="CV177">
            <v>0</v>
          </cell>
          <cell r="CW177">
            <v>0</v>
          </cell>
          <cell r="CX177">
            <v>0</v>
          </cell>
          <cell r="CY177">
            <v>0</v>
          </cell>
          <cell r="CZ177">
            <v>0</v>
          </cell>
          <cell r="DA177">
            <v>0</v>
          </cell>
          <cell r="DB177">
            <v>0</v>
          </cell>
          <cell r="DC177">
            <v>0</v>
          </cell>
          <cell r="DD177">
            <v>0</v>
          </cell>
          <cell r="DE177">
            <v>0</v>
          </cell>
          <cell r="DF177">
            <v>0</v>
          </cell>
          <cell r="DG177">
            <v>0</v>
          </cell>
          <cell r="DH177">
            <v>0</v>
          </cell>
          <cell r="DI177">
            <v>0</v>
          </cell>
          <cell r="DJ177">
            <v>0</v>
          </cell>
          <cell r="DK177">
            <v>0</v>
          </cell>
          <cell r="DL177">
            <v>0</v>
          </cell>
          <cell r="DM177">
            <v>0</v>
          </cell>
          <cell r="DN177">
            <v>0</v>
          </cell>
          <cell r="DO177">
            <v>0</v>
          </cell>
          <cell r="DP177">
            <v>0</v>
          </cell>
          <cell r="DQ177">
            <v>0</v>
          </cell>
          <cell r="DR177">
            <v>0</v>
          </cell>
          <cell r="DS177">
            <v>0</v>
          </cell>
          <cell r="DT177">
            <v>0</v>
          </cell>
          <cell r="DU177">
            <v>0</v>
          </cell>
          <cell r="DV177">
            <v>0</v>
          </cell>
          <cell r="DW177">
            <v>0</v>
          </cell>
          <cell r="DX177">
            <v>0</v>
          </cell>
          <cell r="DY177">
            <v>0</v>
          </cell>
          <cell r="DZ177">
            <v>0</v>
          </cell>
          <cell r="EA177">
            <v>0</v>
          </cell>
          <cell r="EB177">
            <v>0</v>
          </cell>
          <cell r="EC177">
            <v>0</v>
          </cell>
          <cell r="ED177">
            <v>0</v>
          </cell>
          <cell r="EE177">
            <v>0</v>
          </cell>
          <cell r="EF177">
            <v>0</v>
          </cell>
          <cell r="EG177">
            <v>0</v>
          </cell>
          <cell r="EH177">
            <v>0</v>
          </cell>
          <cell r="EI177">
            <v>0</v>
          </cell>
          <cell r="EJ177">
            <v>0</v>
          </cell>
          <cell r="EK177">
            <v>0</v>
          </cell>
          <cell r="EL177">
            <v>0</v>
          </cell>
          <cell r="EM177">
            <v>0</v>
          </cell>
          <cell r="EN177">
            <v>0</v>
          </cell>
          <cell r="EO177">
            <v>0</v>
          </cell>
          <cell r="EP177">
            <v>0</v>
          </cell>
          <cell r="EQ177">
            <v>0</v>
          </cell>
          <cell r="ER177">
            <v>0</v>
          </cell>
          <cell r="ES177">
            <v>0</v>
          </cell>
          <cell r="ET177">
            <v>0</v>
          </cell>
          <cell r="EU177">
            <v>0</v>
          </cell>
          <cell r="EV177">
            <v>0</v>
          </cell>
          <cell r="EW177">
            <v>0</v>
          </cell>
          <cell r="EX177">
            <v>0</v>
          </cell>
          <cell r="GZ177">
            <v>0</v>
          </cell>
          <cell r="HA177">
            <v>0</v>
          </cell>
        </row>
        <row r="178">
          <cell r="B178" t="str">
            <v>LTM15</v>
          </cell>
          <cell r="C178">
            <v>0</v>
          </cell>
          <cell r="D178">
            <v>0</v>
          </cell>
          <cell r="E178">
            <v>900941445</v>
          </cell>
          <cell r="F178" t="str">
            <v>21151DFA306L1</v>
          </cell>
          <cell r="G178" t="str">
            <v>21151DFA306</v>
          </cell>
          <cell r="H178">
            <v>3</v>
          </cell>
          <cell r="I178">
            <v>3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3</v>
          </cell>
          <cell r="U178">
            <v>3</v>
          </cell>
          <cell r="V178">
            <v>8.2229328460484245E-3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-2.9917770671539516</v>
          </cell>
          <cell r="AF178">
            <v>0</v>
          </cell>
          <cell r="AG178">
            <v>3</v>
          </cell>
          <cell r="AH178">
            <v>3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3</v>
          </cell>
          <cell r="AU178">
            <v>3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-3</v>
          </cell>
          <cell r="BF178">
            <v>0</v>
          </cell>
          <cell r="BG178">
            <v>3</v>
          </cell>
          <cell r="BH178">
            <v>3</v>
          </cell>
          <cell r="BI178">
            <v>0</v>
          </cell>
          <cell r="BJ178">
            <v>0</v>
          </cell>
          <cell r="BK178">
            <v>0</v>
          </cell>
          <cell r="BL178">
            <v>0</v>
          </cell>
          <cell r="BM178">
            <v>0</v>
          </cell>
          <cell r="BN178">
            <v>0</v>
          </cell>
          <cell r="BO178">
            <v>0</v>
          </cell>
          <cell r="BP178">
            <v>0</v>
          </cell>
          <cell r="BQ178">
            <v>0</v>
          </cell>
          <cell r="BR178">
            <v>0</v>
          </cell>
          <cell r="BS178">
            <v>0</v>
          </cell>
          <cell r="BT178">
            <v>3</v>
          </cell>
          <cell r="BU178">
            <v>3</v>
          </cell>
          <cell r="BV178">
            <v>0</v>
          </cell>
          <cell r="BW178">
            <v>0</v>
          </cell>
          <cell r="BX178">
            <v>0</v>
          </cell>
          <cell r="BY178">
            <v>0</v>
          </cell>
          <cell r="BZ178">
            <v>0</v>
          </cell>
          <cell r="CA178">
            <v>0</v>
          </cell>
          <cell r="CB178">
            <v>0</v>
          </cell>
          <cell r="CC178">
            <v>0</v>
          </cell>
          <cell r="CD178">
            <v>0</v>
          </cell>
          <cell r="CE178">
            <v>0</v>
          </cell>
          <cell r="CF178">
            <v>0</v>
          </cell>
          <cell r="CG178">
            <v>3</v>
          </cell>
          <cell r="CH178">
            <v>3</v>
          </cell>
          <cell r="CI178">
            <v>0</v>
          </cell>
          <cell r="CJ178">
            <v>0</v>
          </cell>
          <cell r="CK178">
            <v>0</v>
          </cell>
          <cell r="CL178">
            <v>0</v>
          </cell>
          <cell r="CM178">
            <v>0</v>
          </cell>
          <cell r="CN178">
            <v>0</v>
          </cell>
          <cell r="CO178">
            <v>0</v>
          </cell>
          <cell r="CP178">
            <v>0</v>
          </cell>
          <cell r="CQ178">
            <v>0</v>
          </cell>
          <cell r="CR178">
            <v>0</v>
          </cell>
          <cell r="CS178">
            <v>0</v>
          </cell>
          <cell r="CT178">
            <v>3</v>
          </cell>
          <cell r="CU178">
            <v>3</v>
          </cell>
          <cell r="CV178">
            <v>0</v>
          </cell>
          <cell r="CW178">
            <v>0</v>
          </cell>
          <cell r="CX178">
            <v>0</v>
          </cell>
          <cell r="CY178">
            <v>0</v>
          </cell>
          <cell r="CZ178">
            <v>0</v>
          </cell>
          <cell r="DA178">
            <v>0</v>
          </cell>
          <cell r="DB178">
            <v>0</v>
          </cell>
          <cell r="DC178">
            <v>0</v>
          </cell>
          <cell r="DD178">
            <v>0</v>
          </cell>
          <cell r="DE178">
            <v>0</v>
          </cell>
          <cell r="DF178">
            <v>0</v>
          </cell>
          <cell r="DG178">
            <v>3</v>
          </cell>
          <cell r="DH178">
            <v>3</v>
          </cell>
          <cell r="DI178">
            <v>0</v>
          </cell>
          <cell r="DJ178">
            <v>0</v>
          </cell>
          <cell r="DK178">
            <v>0</v>
          </cell>
          <cell r="DL178">
            <v>0</v>
          </cell>
          <cell r="DM178">
            <v>0</v>
          </cell>
          <cell r="DN178">
            <v>0</v>
          </cell>
          <cell r="DO178">
            <v>0</v>
          </cell>
          <cell r="DP178">
            <v>0</v>
          </cell>
          <cell r="DQ178">
            <v>0</v>
          </cell>
          <cell r="DR178">
            <v>0</v>
          </cell>
          <cell r="DS178">
            <v>0</v>
          </cell>
          <cell r="DT178">
            <v>3</v>
          </cell>
          <cell r="DU178">
            <v>3</v>
          </cell>
          <cell r="DV178">
            <v>0</v>
          </cell>
          <cell r="DW178">
            <v>0</v>
          </cell>
          <cell r="DX178">
            <v>0</v>
          </cell>
          <cell r="DY178">
            <v>0</v>
          </cell>
          <cell r="DZ178">
            <v>0</v>
          </cell>
          <cell r="EA178">
            <v>0</v>
          </cell>
          <cell r="EB178">
            <v>0</v>
          </cell>
          <cell r="EC178">
            <v>0</v>
          </cell>
          <cell r="ED178">
            <v>0</v>
          </cell>
          <cell r="EE178">
            <v>0</v>
          </cell>
          <cell r="EF178">
            <v>0</v>
          </cell>
          <cell r="EG178">
            <v>3</v>
          </cell>
          <cell r="EH178">
            <v>3</v>
          </cell>
          <cell r="EI178">
            <v>0</v>
          </cell>
          <cell r="EJ178">
            <v>0</v>
          </cell>
          <cell r="EK178">
            <v>0</v>
          </cell>
          <cell r="EL178">
            <v>0</v>
          </cell>
          <cell r="EM178">
            <v>0</v>
          </cell>
          <cell r="EN178">
            <v>0</v>
          </cell>
          <cell r="EO178">
            <v>0</v>
          </cell>
          <cell r="EP178">
            <v>0</v>
          </cell>
          <cell r="EQ178">
            <v>0</v>
          </cell>
          <cell r="ER178">
            <v>0</v>
          </cell>
          <cell r="ES178">
            <v>0</v>
          </cell>
          <cell r="ET178">
            <v>3</v>
          </cell>
          <cell r="EU178">
            <v>3</v>
          </cell>
          <cell r="EV178">
            <v>0</v>
          </cell>
          <cell r="EW178">
            <v>0</v>
          </cell>
          <cell r="EX178">
            <v>0</v>
          </cell>
          <cell r="GZ178">
            <v>0</v>
          </cell>
          <cell r="HA178">
            <v>0</v>
          </cell>
        </row>
        <row r="179">
          <cell r="B179" t="str">
            <v>LTP15</v>
          </cell>
          <cell r="C179">
            <v>0</v>
          </cell>
          <cell r="D179">
            <v>0</v>
          </cell>
          <cell r="E179">
            <v>900941425</v>
          </cell>
          <cell r="F179" t="str">
            <v>21151PFA306L1</v>
          </cell>
          <cell r="G179" t="str">
            <v>21151PFA306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  <cell r="BF179">
            <v>0</v>
          </cell>
          <cell r="BG179">
            <v>0</v>
          </cell>
          <cell r="BH179">
            <v>0</v>
          </cell>
          <cell r="BI179">
            <v>0</v>
          </cell>
          <cell r="BJ179">
            <v>0</v>
          </cell>
          <cell r="BK179">
            <v>0</v>
          </cell>
          <cell r="BL179">
            <v>0</v>
          </cell>
          <cell r="BM179">
            <v>0</v>
          </cell>
          <cell r="BN179">
            <v>0</v>
          </cell>
          <cell r="BO179">
            <v>0</v>
          </cell>
          <cell r="BP179">
            <v>0</v>
          </cell>
          <cell r="BQ179">
            <v>0</v>
          </cell>
          <cell r="BR179">
            <v>0</v>
          </cell>
          <cell r="BS179">
            <v>0</v>
          </cell>
          <cell r="BT179">
            <v>0</v>
          </cell>
          <cell r="BU179">
            <v>0</v>
          </cell>
          <cell r="BV179">
            <v>0</v>
          </cell>
          <cell r="BW179">
            <v>0</v>
          </cell>
          <cell r="BX179">
            <v>0</v>
          </cell>
          <cell r="BY179">
            <v>0</v>
          </cell>
          <cell r="BZ179">
            <v>0</v>
          </cell>
          <cell r="CA179">
            <v>0</v>
          </cell>
          <cell r="CB179">
            <v>0</v>
          </cell>
          <cell r="CC179">
            <v>0</v>
          </cell>
          <cell r="CD179">
            <v>0</v>
          </cell>
          <cell r="CE179">
            <v>0</v>
          </cell>
          <cell r="CF179">
            <v>0</v>
          </cell>
          <cell r="CG179">
            <v>0</v>
          </cell>
          <cell r="CH179">
            <v>0</v>
          </cell>
          <cell r="CI179">
            <v>0</v>
          </cell>
          <cell r="CJ179">
            <v>0</v>
          </cell>
          <cell r="CK179">
            <v>0</v>
          </cell>
          <cell r="CL179">
            <v>0</v>
          </cell>
          <cell r="CM179">
            <v>0</v>
          </cell>
          <cell r="CN179">
            <v>0</v>
          </cell>
          <cell r="CO179">
            <v>0</v>
          </cell>
          <cell r="CP179">
            <v>0</v>
          </cell>
          <cell r="CQ179">
            <v>0</v>
          </cell>
          <cell r="CR179">
            <v>0</v>
          </cell>
          <cell r="CS179">
            <v>0</v>
          </cell>
          <cell r="CT179">
            <v>0</v>
          </cell>
          <cell r="CU179">
            <v>0</v>
          </cell>
          <cell r="CV179">
            <v>0</v>
          </cell>
          <cell r="CW179">
            <v>0</v>
          </cell>
          <cell r="CX179">
            <v>0</v>
          </cell>
          <cell r="CY179">
            <v>0</v>
          </cell>
          <cell r="CZ179">
            <v>0</v>
          </cell>
          <cell r="DA179">
            <v>0</v>
          </cell>
          <cell r="DB179">
            <v>0</v>
          </cell>
          <cell r="DC179">
            <v>0</v>
          </cell>
          <cell r="DD179">
            <v>0</v>
          </cell>
          <cell r="DE179">
            <v>0</v>
          </cell>
          <cell r="DF179">
            <v>0</v>
          </cell>
          <cell r="DG179">
            <v>0</v>
          </cell>
          <cell r="DH179">
            <v>0</v>
          </cell>
          <cell r="DI179">
            <v>0</v>
          </cell>
          <cell r="DJ179">
            <v>0</v>
          </cell>
          <cell r="DK179">
            <v>0</v>
          </cell>
          <cell r="DL179">
            <v>0</v>
          </cell>
          <cell r="DM179">
            <v>0</v>
          </cell>
          <cell r="DN179">
            <v>0</v>
          </cell>
          <cell r="DO179">
            <v>0</v>
          </cell>
          <cell r="DP179">
            <v>0</v>
          </cell>
          <cell r="DQ179">
            <v>0</v>
          </cell>
          <cell r="DR179">
            <v>0</v>
          </cell>
          <cell r="DS179">
            <v>0</v>
          </cell>
          <cell r="DT179">
            <v>0</v>
          </cell>
          <cell r="DU179">
            <v>0</v>
          </cell>
          <cell r="DV179">
            <v>0</v>
          </cell>
          <cell r="DW179">
            <v>0</v>
          </cell>
          <cell r="DX179">
            <v>0</v>
          </cell>
          <cell r="DY179">
            <v>0</v>
          </cell>
          <cell r="DZ179">
            <v>0</v>
          </cell>
          <cell r="EA179">
            <v>0</v>
          </cell>
          <cell r="EB179">
            <v>0</v>
          </cell>
          <cell r="EC179">
            <v>0</v>
          </cell>
          <cell r="ED179">
            <v>0</v>
          </cell>
          <cell r="EE179">
            <v>0</v>
          </cell>
          <cell r="EF179">
            <v>0</v>
          </cell>
          <cell r="EG179">
            <v>0</v>
          </cell>
          <cell r="EH179">
            <v>0</v>
          </cell>
          <cell r="EI179">
            <v>0</v>
          </cell>
          <cell r="EJ179">
            <v>0</v>
          </cell>
          <cell r="EK179">
            <v>0</v>
          </cell>
          <cell r="EL179">
            <v>0</v>
          </cell>
          <cell r="EM179">
            <v>0</v>
          </cell>
          <cell r="EN179">
            <v>0</v>
          </cell>
          <cell r="EO179">
            <v>0</v>
          </cell>
          <cell r="EP179">
            <v>0</v>
          </cell>
          <cell r="EQ179">
            <v>0</v>
          </cell>
          <cell r="ER179">
            <v>0</v>
          </cell>
          <cell r="ES179">
            <v>0</v>
          </cell>
          <cell r="ET179">
            <v>0</v>
          </cell>
          <cell r="EU179">
            <v>0</v>
          </cell>
          <cell r="EV179">
            <v>0</v>
          </cell>
          <cell r="EW179">
            <v>0</v>
          </cell>
          <cell r="EX179">
            <v>0</v>
          </cell>
          <cell r="GZ179">
            <v>0</v>
          </cell>
          <cell r="HA179">
            <v>0</v>
          </cell>
        </row>
        <row r="180">
          <cell r="B180" t="str">
            <v>LTP15</v>
          </cell>
          <cell r="C180">
            <v>0</v>
          </cell>
          <cell r="D180">
            <v>0</v>
          </cell>
          <cell r="E180">
            <v>0</v>
          </cell>
          <cell r="F180" t="str">
            <v>21151PQA106L1</v>
          </cell>
          <cell r="G180" t="str">
            <v>21151PQA106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  <cell r="BF180">
            <v>0</v>
          </cell>
          <cell r="BG180">
            <v>0</v>
          </cell>
          <cell r="BH180">
            <v>0</v>
          </cell>
          <cell r="BI180">
            <v>0</v>
          </cell>
          <cell r="BJ180">
            <v>0</v>
          </cell>
          <cell r="BK180">
            <v>0</v>
          </cell>
          <cell r="BL180">
            <v>0</v>
          </cell>
          <cell r="BM180">
            <v>0</v>
          </cell>
          <cell r="BN180">
            <v>0</v>
          </cell>
          <cell r="BO180">
            <v>0</v>
          </cell>
          <cell r="BP180">
            <v>0</v>
          </cell>
          <cell r="BQ180">
            <v>0</v>
          </cell>
          <cell r="BR180">
            <v>0</v>
          </cell>
          <cell r="BS180">
            <v>0</v>
          </cell>
          <cell r="BT180">
            <v>0</v>
          </cell>
          <cell r="BU180">
            <v>0</v>
          </cell>
          <cell r="BV180">
            <v>0</v>
          </cell>
          <cell r="BW180">
            <v>0</v>
          </cell>
          <cell r="BX180">
            <v>0</v>
          </cell>
          <cell r="BY180">
            <v>0</v>
          </cell>
          <cell r="BZ180">
            <v>0</v>
          </cell>
          <cell r="CA180">
            <v>0</v>
          </cell>
          <cell r="CB180">
            <v>0</v>
          </cell>
          <cell r="CC180">
            <v>0</v>
          </cell>
          <cell r="CD180">
            <v>0</v>
          </cell>
          <cell r="CE180">
            <v>0</v>
          </cell>
          <cell r="CF180">
            <v>0</v>
          </cell>
          <cell r="CG180">
            <v>0</v>
          </cell>
          <cell r="CH180">
            <v>0</v>
          </cell>
          <cell r="CI180">
            <v>0</v>
          </cell>
          <cell r="CJ180">
            <v>0</v>
          </cell>
          <cell r="CK180">
            <v>0</v>
          </cell>
          <cell r="CL180">
            <v>0</v>
          </cell>
          <cell r="CM180">
            <v>0</v>
          </cell>
          <cell r="CN180">
            <v>0</v>
          </cell>
          <cell r="CO180">
            <v>0</v>
          </cell>
          <cell r="CP180">
            <v>0</v>
          </cell>
          <cell r="CQ180">
            <v>0</v>
          </cell>
          <cell r="CR180">
            <v>0</v>
          </cell>
          <cell r="CS180">
            <v>0</v>
          </cell>
          <cell r="CT180">
            <v>0</v>
          </cell>
          <cell r="CU180">
            <v>0</v>
          </cell>
          <cell r="CV180">
            <v>0</v>
          </cell>
          <cell r="CW180">
            <v>0</v>
          </cell>
          <cell r="CX180">
            <v>0</v>
          </cell>
          <cell r="CY180">
            <v>0</v>
          </cell>
          <cell r="CZ180">
            <v>0</v>
          </cell>
          <cell r="DA180">
            <v>0</v>
          </cell>
          <cell r="DB180">
            <v>0</v>
          </cell>
          <cell r="DC180">
            <v>0</v>
          </cell>
          <cell r="DD180">
            <v>0</v>
          </cell>
          <cell r="DE180">
            <v>0</v>
          </cell>
          <cell r="DF180">
            <v>0</v>
          </cell>
          <cell r="DG180">
            <v>0</v>
          </cell>
          <cell r="DH180">
            <v>0</v>
          </cell>
          <cell r="DI180">
            <v>0</v>
          </cell>
          <cell r="DJ180">
            <v>0</v>
          </cell>
          <cell r="DK180">
            <v>0</v>
          </cell>
          <cell r="DL180">
            <v>0</v>
          </cell>
          <cell r="DM180">
            <v>0</v>
          </cell>
          <cell r="DN180">
            <v>0</v>
          </cell>
          <cell r="DO180">
            <v>0</v>
          </cell>
          <cell r="DP180">
            <v>0</v>
          </cell>
          <cell r="DQ180">
            <v>0</v>
          </cell>
          <cell r="DR180">
            <v>0</v>
          </cell>
          <cell r="DS180">
            <v>0</v>
          </cell>
          <cell r="DT180">
            <v>0</v>
          </cell>
          <cell r="DU180">
            <v>0</v>
          </cell>
          <cell r="DV180">
            <v>0</v>
          </cell>
          <cell r="DW180">
            <v>0</v>
          </cell>
          <cell r="DX180">
            <v>0</v>
          </cell>
          <cell r="DY180">
            <v>0</v>
          </cell>
          <cell r="DZ180">
            <v>0</v>
          </cell>
          <cell r="EA180">
            <v>0</v>
          </cell>
          <cell r="EB180">
            <v>0</v>
          </cell>
          <cell r="EC180">
            <v>0</v>
          </cell>
          <cell r="ED180">
            <v>0</v>
          </cell>
          <cell r="EE180">
            <v>0</v>
          </cell>
          <cell r="EF180">
            <v>0</v>
          </cell>
          <cell r="EG180">
            <v>0</v>
          </cell>
          <cell r="EH180">
            <v>0</v>
          </cell>
          <cell r="EI180">
            <v>0</v>
          </cell>
          <cell r="EJ180">
            <v>0</v>
          </cell>
          <cell r="EK180">
            <v>0</v>
          </cell>
          <cell r="EL180">
            <v>0</v>
          </cell>
          <cell r="EM180">
            <v>0</v>
          </cell>
          <cell r="EN180">
            <v>0</v>
          </cell>
          <cell r="EO180">
            <v>0</v>
          </cell>
          <cell r="EP180">
            <v>0</v>
          </cell>
          <cell r="EQ180">
            <v>0</v>
          </cell>
          <cell r="ER180">
            <v>0</v>
          </cell>
          <cell r="ES180">
            <v>0</v>
          </cell>
          <cell r="ET180">
            <v>0</v>
          </cell>
          <cell r="EU180">
            <v>0</v>
          </cell>
          <cell r="EV180">
            <v>0</v>
          </cell>
          <cell r="EW180">
            <v>0</v>
          </cell>
          <cell r="EX180">
            <v>0</v>
          </cell>
          <cell r="GZ180">
            <v>0</v>
          </cell>
          <cell r="HA180">
            <v>0</v>
          </cell>
        </row>
        <row r="181">
          <cell r="B181" t="str">
            <v>LY20D</v>
          </cell>
          <cell r="C181">
            <v>0</v>
          </cell>
          <cell r="D181">
            <v>0</v>
          </cell>
          <cell r="E181">
            <v>900941392</v>
          </cell>
          <cell r="F181" t="str">
            <v>21161Y6A2F6L1</v>
          </cell>
          <cell r="G181" t="str">
            <v>21161Y6A2F6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  <cell r="BF181">
            <v>0</v>
          </cell>
          <cell r="BG181">
            <v>0</v>
          </cell>
          <cell r="BH181">
            <v>0</v>
          </cell>
          <cell r="BI181">
            <v>0</v>
          </cell>
          <cell r="BJ181">
            <v>0</v>
          </cell>
          <cell r="BK181">
            <v>0</v>
          </cell>
          <cell r="BL181">
            <v>0</v>
          </cell>
          <cell r="BM181">
            <v>0</v>
          </cell>
          <cell r="BN181">
            <v>0</v>
          </cell>
          <cell r="BO181">
            <v>0</v>
          </cell>
          <cell r="BP181">
            <v>0</v>
          </cell>
          <cell r="BQ181">
            <v>0</v>
          </cell>
          <cell r="BR181">
            <v>0</v>
          </cell>
          <cell r="BS181">
            <v>0</v>
          </cell>
          <cell r="BT181">
            <v>0</v>
          </cell>
          <cell r="BU181">
            <v>0</v>
          </cell>
          <cell r="BV181">
            <v>0</v>
          </cell>
          <cell r="BW181">
            <v>0</v>
          </cell>
          <cell r="BX181">
            <v>0</v>
          </cell>
          <cell r="BY181">
            <v>0</v>
          </cell>
          <cell r="BZ181">
            <v>0</v>
          </cell>
          <cell r="CA181">
            <v>0</v>
          </cell>
          <cell r="CB181">
            <v>0</v>
          </cell>
          <cell r="CC181">
            <v>0</v>
          </cell>
          <cell r="CD181">
            <v>0</v>
          </cell>
          <cell r="CE181">
            <v>0</v>
          </cell>
          <cell r="CF181">
            <v>0</v>
          </cell>
          <cell r="CG181">
            <v>0</v>
          </cell>
          <cell r="CH181">
            <v>0</v>
          </cell>
          <cell r="CI181">
            <v>0</v>
          </cell>
          <cell r="CJ181">
            <v>0</v>
          </cell>
          <cell r="CK181">
            <v>0</v>
          </cell>
          <cell r="CL181">
            <v>0</v>
          </cell>
          <cell r="CM181">
            <v>0</v>
          </cell>
          <cell r="CN181">
            <v>0</v>
          </cell>
          <cell r="CO181">
            <v>0</v>
          </cell>
          <cell r="CP181">
            <v>0</v>
          </cell>
          <cell r="CQ181">
            <v>0</v>
          </cell>
          <cell r="CR181">
            <v>0</v>
          </cell>
          <cell r="CS181">
            <v>0</v>
          </cell>
          <cell r="CT181">
            <v>0</v>
          </cell>
          <cell r="CU181">
            <v>0</v>
          </cell>
          <cell r="CV181">
            <v>0</v>
          </cell>
          <cell r="CW181">
            <v>0</v>
          </cell>
          <cell r="CX181">
            <v>0</v>
          </cell>
          <cell r="CY181">
            <v>0</v>
          </cell>
          <cell r="CZ181">
            <v>0</v>
          </cell>
          <cell r="DA181">
            <v>0</v>
          </cell>
          <cell r="DB181">
            <v>0</v>
          </cell>
          <cell r="DC181">
            <v>0</v>
          </cell>
          <cell r="DD181">
            <v>0</v>
          </cell>
          <cell r="DE181">
            <v>0</v>
          </cell>
          <cell r="DF181">
            <v>0</v>
          </cell>
          <cell r="DG181">
            <v>0</v>
          </cell>
          <cell r="DH181">
            <v>0</v>
          </cell>
          <cell r="DI181">
            <v>0</v>
          </cell>
          <cell r="DJ181">
            <v>0</v>
          </cell>
          <cell r="DK181">
            <v>0</v>
          </cell>
          <cell r="DL181">
            <v>0</v>
          </cell>
          <cell r="DM181">
            <v>0</v>
          </cell>
          <cell r="DN181">
            <v>0</v>
          </cell>
          <cell r="DO181">
            <v>0</v>
          </cell>
          <cell r="DP181">
            <v>0</v>
          </cell>
          <cell r="DQ181">
            <v>0</v>
          </cell>
          <cell r="DR181">
            <v>0</v>
          </cell>
          <cell r="DS181">
            <v>0</v>
          </cell>
          <cell r="DT181">
            <v>0</v>
          </cell>
          <cell r="DU181">
            <v>0</v>
          </cell>
          <cell r="DV181">
            <v>0</v>
          </cell>
          <cell r="DW181">
            <v>0</v>
          </cell>
          <cell r="DX181">
            <v>0</v>
          </cell>
          <cell r="DY181">
            <v>0</v>
          </cell>
          <cell r="DZ181">
            <v>0</v>
          </cell>
          <cell r="EA181">
            <v>0</v>
          </cell>
          <cell r="EB181">
            <v>0</v>
          </cell>
          <cell r="EC181">
            <v>0</v>
          </cell>
          <cell r="ED181">
            <v>0</v>
          </cell>
          <cell r="EE181">
            <v>0</v>
          </cell>
          <cell r="EF181">
            <v>0</v>
          </cell>
          <cell r="EG181">
            <v>0</v>
          </cell>
          <cell r="EH181">
            <v>0</v>
          </cell>
          <cell r="EI181">
            <v>0</v>
          </cell>
          <cell r="EJ181">
            <v>0</v>
          </cell>
          <cell r="EK181">
            <v>0</v>
          </cell>
          <cell r="EL181">
            <v>0</v>
          </cell>
          <cell r="EM181">
            <v>0</v>
          </cell>
          <cell r="EN181">
            <v>0</v>
          </cell>
          <cell r="EO181">
            <v>0</v>
          </cell>
          <cell r="EP181">
            <v>0</v>
          </cell>
          <cell r="EQ181">
            <v>0</v>
          </cell>
          <cell r="ER181">
            <v>0</v>
          </cell>
          <cell r="ES181">
            <v>0</v>
          </cell>
          <cell r="ET181">
            <v>0</v>
          </cell>
          <cell r="EU181">
            <v>0</v>
          </cell>
          <cell r="EV181">
            <v>0</v>
          </cell>
          <cell r="EW181">
            <v>0</v>
          </cell>
          <cell r="EX181">
            <v>0</v>
          </cell>
          <cell r="GZ181">
            <v>0</v>
          </cell>
          <cell r="HA181">
            <v>0</v>
          </cell>
        </row>
        <row r="182">
          <cell r="B182" t="str">
            <v>LY20D</v>
          </cell>
          <cell r="C182">
            <v>0</v>
          </cell>
          <cell r="D182">
            <v>0</v>
          </cell>
          <cell r="E182">
            <v>900941306</v>
          </cell>
          <cell r="F182" t="str">
            <v>21161YOA1F6L1</v>
          </cell>
          <cell r="G182" t="str">
            <v>21161YOA1F6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30.013958997208199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30.013958997208199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  <cell r="BF182">
            <v>0</v>
          </cell>
          <cell r="BG182">
            <v>0</v>
          </cell>
          <cell r="BH182">
            <v>0</v>
          </cell>
          <cell r="BI182">
            <v>0</v>
          </cell>
          <cell r="BJ182">
            <v>0</v>
          </cell>
          <cell r="BK182">
            <v>0</v>
          </cell>
          <cell r="BL182">
            <v>0</v>
          </cell>
          <cell r="BM182">
            <v>0</v>
          </cell>
          <cell r="BN182">
            <v>0</v>
          </cell>
          <cell r="BO182">
            <v>0</v>
          </cell>
          <cell r="BP182">
            <v>0</v>
          </cell>
          <cell r="BQ182">
            <v>0</v>
          </cell>
          <cell r="BR182">
            <v>0</v>
          </cell>
          <cell r="BS182">
            <v>0</v>
          </cell>
          <cell r="BT182">
            <v>0</v>
          </cell>
          <cell r="BU182">
            <v>0</v>
          </cell>
          <cell r="BV182">
            <v>0</v>
          </cell>
          <cell r="BW182">
            <v>0</v>
          </cell>
          <cell r="BX182">
            <v>0</v>
          </cell>
          <cell r="BY182">
            <v>0</v>
          </cell>
          <cell r="BZ182">
            <v>0</v>
          </cell>
          <cell r="CA182">
            <v>0</v>
          </cell>
          <cell r="CB182">
            <v>0</v>
          </cell>
          <cell r="CC182">
            <v>0</v>
          </cell>
          <cell r="CD182">
            <v>0</v>
          </cell>
          <cell r="CE182">
            <v>0</v>
          </cell>
          <cell r="CF182">
            <v>0</v>
          </cell>
          <cell r="CG182">
            <v>0</v>
          </cell>
          <cell r="CH182">
            <v>0</v>
          </cell>
          <cell r="CI182">
            <v>0</v>
          </cell>
          <cell r="CJ182">
            <v>0</v>
          </cell>
          <cell r="CK182">
            <v>0</v>
          </cell>
          <cell r="CL182">
            <v>0</v>
          </cell>
          <cell r="CM182">
            <v>0</v>
          </cell>
          <cell r="CN182">
            <v>0</v>
          </cell>
          <cell r="CO182">
            <v>0</v>
          </cell>
          <cell r="CP182">
            <v>0</v>
          </cell>
          <cell r="CQ182">
            <v>0</v>
          </cell>
          <cell r="CR182">
            <v>0</v>
          </cell>
          <cell r="CS182">
            <v>0</v>
          </cell>
          <cell r="CT182">
            <v>0</v>
          </cell>
          <cell r="CU182">
            <v>0</v>
          </cell>
          <cell r="CV182">
            <v>0</v>
          </cell>
          <cell r="CW182">
            <v>0</v>
          </cell>
          <cell r="CX182">
            <v>0</v>
          </cell>
          <cell r="CY182">
            <v>0</v>
          </cell>
          <cell r="CZ182">
            <v>0</v>
          </cell>
          <cell r="DA182">
            <v>0</v>
          </cell>
          <cell r="DB182">
            <v>0</v>
          </cell>
          <cell r="DC182">
            <v>0</v>
          </cell>
          <cell r="DD182">
            <v>0</v>
          </cell>
          <cell r="DE182">
            <v>0</v>
          </cell>
          <cell r="DF182">
            <v>0</v>
          </cell>
          <cell r="DG182">
            <v>0</v>
          </cell>
          <cell r="DH182">
            <v>0</v>
          </cell>
          <cell r="DI182">
            <v>0</v>
          </cell>
          <cell r="DJ182">
            <v>0</v>
          </cell>
          <cell r="DK182">
            <v>0</v>
          </cell>
          <cell r="DL182">
            <v>0</v>
          </cell>
          <cell r="DM182">
            <v>0</v>
          </cell>
          <cell r="DN182">
            <v>0</v>
          </cell>
          <cell r="DO182">
            <v>0</v>
          </cell>
          <cell r="DP182">
            <v>0</v>
          </cell>
          <cell r="DQ182">
            <v>0</v>
          </cell>
          <cell r="DR182">
            <v>0</v>
          </cell>
          <cell r="DS182">
            <v>0</v>
          </cell>
          <cell r="DT182">
            <v>0</v>
          </cell>
          <cell r="DU182">
            <v>0</v>
          </cell>
          <cell r="DV182">
            <v>0</v>
          </cell>
          <cell r="DW182">
            <v>0</v>
          </cell>
          <cell r="DX182">
            <v>0</v>
          </cell>
          <cell r="DY182">
            <v>0</v>
          </cell>
          <cell r="DZ182">
            <v>0</v>
          </cell>
          <cell r="EA182">
            <v>0</v>
          </cell>
          <cell r="EB182">
            <v>0</v>
          </cell>
          <cell r="EC182">
            <v>0</v>
          </cell>
          <cell r="ED182">
            <v>0</v>
          </cell>
          <cell r="EE182">
            <v>0</v>
          </cell>
          <cell r="EF182">
            <v>0</v>
          </cell>
          <cell r="EG182">
            <v>0</v>
          </cell>
          <cell r="EH182">
            <v>0</v>
          </cell>
          <cell r="EI182">
            <v>0</v>
          </cell>
          <cell r="EJ182">
            <v>0</v>
          </cell>
          <cell r="EK182">
            <v>0</v>
          </cell>
          <cell r="EL182">
            <v>0</v>
          </cell>
          <cell r="EM182">
            <v>0</v>
          </cell>
          <cell r="EN182">
            <v>0</v>
          </cell>
          <cell r="EO182">
            <v>0</v>
          </cell>
          <cell r="EP182">
            <v>0</v>
          </cell>
          <cell r="EQ182">
            <v>0</v>
          </cell>
          <cell r="ER182">
            <v>0</v>
          </cell>
          <cell r="ES182">
            <v>0</v>
          </cell>
          <cell r="ET182">
            <v>0</v>
          </cell>
          <cell r="EU182">
            <v>0</v>
          </cell>
          <cell r="EV182">
            <v>0</v>
          </cell>
          <cell r="EW182">
            <v>0</v>
          </cell>
          <cell r="EX182">
            <v>0</v>
          </cell>
          <cell r="GZ182">
            <v>0</v>
          </cell>
          <cell r="HA182">
            <v>0</v>
          </cell>
        </row>
        <row r="183">
          <cell r="B183" t="str">
            <v>LY20D</v>
          </cell>
          <cell r="C183">
            <v>0</v>
          </cell>
          <cell r="D183">
            <v>0</v>
          </cell>
          <cell r="E183">
            <v>900941367</v>
          </cell>
          <cell r="F183" t="str">
            <v>21161YQA106L1</v>
          </cell>
          <cell r="G183" t="str">
            <v>21161YQA106</v>
          </cell>
          <cell r="H183">
            <v>98</v>
          </cell>
          <cell r="I183">
            <v>98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98</v>
          </cell>
          <cell r="O183">
            <v>98</v>
          </cell>
          <cell r="P183">
            <v>98</v>
          </cell>
          <cell r="Q183">
            <v>98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30.011846445281197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30.011846445281197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0</v>
          </cell>
          <cell r="AS183">
            <v>0</v>
          </cell>
          <cell r="AT183">
            <v>0</v>
          </cell>
          <cell r="AU183">
            <v>0</v>
          </cell>
          <cell r="AV183">
            <v>0</v>
          </cell>
          <cell r="AW183">
            <v>0</v>
          </cell>
          <cell r="AX183">
            <v>0</v>
          </cell>
          <cell r="AY183">
            <v>0</v>
          </cell>
          <cell r="AZ183">
            <v>0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  <cell r="BF183">
            <v>0</v>
          </cell>
          <cell r="BG183">
            <v>0</v>
          </cell>
          <cell r="BH183">
            <v>0</v>
          </cell>
          <cell r="BI183">
            <v>0</v>
          </cell>
          <cell r="BJ183">
            <v>196</v>
          </cell>
          <cell r="BK183">
            <v>0</v>
          </cell>
          <cell r="BL183">
            <v>0</v>
          </cell>
          <cell r="BM183">
            <v>0</v>
          </cell>
          <cell r="BN183">
            <v>196</v>
          </cell>
          <cell r="BO183">
            <v>0</v>
          </cell>
          <cell r="BP183">
            <v>196</v>
          </cell>
          <cell r="BQ183">
            <v>0</v>
          </cell>
          <cell r="BR183">
            <v>196</v>
          </cell>
          <cell r="BS183">
            <v>0</v>
          </cell>
          <cell r="BT183">
            <v>0</v>
          </cell>
          <cell r="BU183">
            <v>0</v>
          </cell>
          <cell r="BV183">
            <v>0</v>
          </cell>
          <cell r="BW183">
            <v>0</v>
          </cell>
          <cell r="BX183">
            <v>0</v>
          </cell>
          <cell r="BY183">
            <v>0</v>
          </cell>
          <cell r="BZ183">
            <v>0</v>
          </cell>
          <cell r="CA183">
            <v>0</v>
          </cell>
          <cell r="CB183">
            <v>0</v>
          </cell>
          <cell r="CC183">
            <v>0</v>
          </cell>
          <cell r="CD183">
            <v>0</v>
          </cell>
          <cell r="CE183">
            <v>0</v>
          </cell>
          <cell r="CF183">
            <v>0</v>
          </cell>
          <cell r="CG183">
            <v>0</v>
          </cell>
          <cell r="CH183">
            <v>0</v>
          </cell>
          <cell r="CI183">
            <v>0</v>
          </cell>
          <cell r="CJ183">
            <v>0</v>
          </cell>
          <cell r="CK183">
            <v>0</v>
          </cell>
          <cell r="CL183">
            <v>0</v>
          </cell>
          <cell r="CM183">
            <v>0</v>
          </cell>
          <cell r="CN183">
            <v>0</v>
          </cell>
          <cell r="CO183">
            <v>0</v>
          </cell>
          <cell r="CP183">
            <v>0</v>
          </cell>
          <cell r="CQ183">
            <v>0</v>
          </cell>
          <cell r="CR183">
            <v>0</v>
          </cell>
          <cell r="CS183">
            <v>0</v>
          </cell>
          <cell r="CT183">
            <v>0</v>
          </cell>
          <cell r="CU183">
            <v>0</v>
          </cell>
          <cell r="CV183">
            <v>0</v>
          </cell>
          <cell r="CW183">
            <v>0</v>
          </cell>
          <cell r="CX183">
            <v>0</v>
          </cell>
          <cell r="CY183">
            <v>0</v>
          </cell>
          <cell r="CZ183">
            <v>0</v>
          </cell>
          <cell r="DA183">
            <v>0</v>
          </cell>
          <cell r="DB183">
            <v>0</v>
          </cell>
          <cell r="DC183">
            <v>0</v>
          </cell>
          <cell r="DD183">
            <v>0</v>
          </cell>
          <cell r="DE183">
            <v>0</v>
          </cell>
          <cell r="DF183">
            <v>0</v>
          </cell>
          <cell r="DG183">
            <v>0</v>
          </cell>
          <cell r="DH183">
            <v>0</v>
          </cell>
          <cell r="DI183">
            <v>0</v>
          </cell>
          <cell r="DJ183">
            <v>0</v>
          </cell>
          <cell r="DK183">
            <v>0</v>
          </cell>
          <cell r="DL183">
            <v>0</v>
          </cell>
          <cell r="DM183">
            <v>0</v>
          </cell>
          <cell r="DN183">
            <v>0</v>
          </cell>
          <cell r="DO183">
            <v>0</v>
          </cell>
          <cell r="DP183">
            <v>0</v>
          </cell>
          <cell r="DQ183">
            <v>0</v>
          </cell>
          <cell r="DR183">
            <v>0</v>
          </cell>
          <cell r="DS183">
            <v>0</v>
          </cell>
          <cell r="DT183">
            <v>0</v>
          </cell>
          <cell r="DU183">
            <v>0</v>
          </cell>
          <cell r="DV183">
            <v>0</v>
          </cell>
          <cell r="DW183">
            <v>0</v>
          </cell>
          <cell r="DX183">
            <v>0</v>
          </cell>
          <cell r="DY183">
            <v>0</v>
          </cell>
          <cell r="DZ183">
            <v>0</v>
          </cell>
          <cell r="EA183">
            <v>0</v>
          </cell>
          <cell r="EB183">
            <v>0</v>
          </cell>
          <cell r="EC183">
            <v>0</v>
          </cell>
          <cell r="ED183">
            <v>0</v>
          </cell>
          <cell r="EE183">
            <v>0</v>
          </cell>
          <cell r="EF183">
            <v>0</v>
          </cell>
          <cell r="EG183">
            <v>0</v>
          </cell>
          <cell r="EH183">
            <v>0</v>
          </cell>
          <cell r="EI183">
            <v>0</v>
          </cell>
          <cell r="EJ183">
            <v>0</v>
          </cell>
          <cell r="EK183">
            <v>0</v>
          </cell>
          <cell r="EL183">
            <v>0</v>
          </cell>
          <cell r="EM183">
            <v>0</v>
          </cell>
          <cell r="EN183">
            <v>0</v>
          </cell>
          <cell r="EO183">
            <v>0</v>
          </cell>
          <cell r="EP183">
            <v>0</v>
          </cell>
          <cell r="EQ183">
            <v>0</v>
          </cell>
          <cell r="ER183">
            <v>0</v>
          </cell>
          <cell r="ES183">
            <v>0</v>
          </cell>
          <cell r="ET183">
            <v>0</v>
          </cell>
          <cell r="EU183">
            <v>0</v>
          </cell>
          <cell r="EV183">
            <v>0</v>
          </cell>
          <cell r="EW183">
            <v>0</v>
          </cell>
          <cell r="EX183">
            <v>0</v>
          </cell>
          <cell r="GZ183">
            <v>0</v>
          </cell>
          <cell r="HA183">
            <v>0</v>
          </cell>
        </row>
        <row r="184">
          <cell r="B184" t="str">
            <v>LY20D</v>
          </cell>
          <cell r="C184">
            <v>0</v>
          </cell>
          <cell r="D184">
            <v>0</v>
          </cell>
          <cell r="E184">
            <v>900941371</v>
          </cell>
          <cell r="F184" t="str">
            <v>21161Y6A206L1</v>
          </cell>
          <cell r="G184" t="str">
            <v>21161Y6A206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  <cell r="BF184">
            <v>0</v>
          </cell>
          <cell r="BG184">
            <v>0</v>
          </cell>
          <cell r="BH184">
            <v>0</v>
          </cell>
          <cell r="BI184">
            <v>0</v>
          </cell>
          <cell r="BJ184">
            <v>0</v>
          </cell>
          <cell r="BK184">
            <v>0</v>
          </cell>
          <cell r="BL184">
            <v>0</v>
          </cell>
          <cell r="BM184">
            <v>0</v>
          </cell>
          <cell r="BN184">
            <v>0</v>
          </cell>
          <cell r="BO184">
            <v>0</v>
          </cell>
          <cell r="BP184">
            <v>0</v>
          </cell>
          <cell r="BQ184">
            <v>0</v>
          </cell>
          <cell r="BR184">
            <v>0</v>
          </cell>
          <cell r="BS184">
            <v>0</v>
          </cell>
          <cell r="BT184">
            <v>0</v>
          </cell>
          <cell r="BU184">
            <v>0</v>
          </cell>
          <cell r="BV184">
            <v>0</v>
          </cell>
          <cell r="BW184">
            <v>0</v>
          </cell>
          <cell r="BX184">
            <v>0</v>
          </cell>
          <cell r="BY184">
            <v>0</v>
          </cell>
          <cell r="BZ184">
            <v>0</v>
          </cell>
          <cell r="CA184">
            <v>0</v>
          </cell>
          <cell r="CB184">
            <v>0</v>
          </cell>
          <cell r="CC184">
            <v>0</v>
          </cell>
          <cell r="CD184">
            <v>0</v>
          </cell>
          <cell r="CE184">
            <v>0</v>
          </cell>
          <cell r="CF184">
            <v>0</v>
          </cell>
          <cell r="CG184">
            <v>0</v>
          </cell>
          <cell r="CH184">
            <v>0</v>
          </cell>
          <cell r="CI184">
            <v>0</v>
          </cell>
          <cell r="CJ184">
            <v>0</v>
          </cell>
          <cell r="CK184">
            <v>0</v>
          </cell>
          <cell r="CL184">
            <v>0</v>
          </cell>
          <cell r="CM184">
            <v>0</v>
          </cell>
          <cell r="CN184">
            <v>0</v>
          </cell>
          <cell r="CO184">
            <v>0</v>
          </cell>
          <cell r="CP184">
            <v>0</v>
          </cell>
          <cell r="CQ184">
            <v>0</v>
          </cell>
          <cell r="CR184">
            <v>0</v>
          </cell>
          <cell r="CS184">
            <v>0</v>
          </cell>
          <cell r="CT184">
            <v>0</v>
          </cell>
          <cell r="CU184">
            <v>0</v>
          </cell>
          <cell r="CV184">
            <v>0</v>
          </cell>
          <cell r="CW184">
            <v>0</v>
          </cell>
          <cell r="CX184">
            <v>0</v>
          </cell>
          <cell r="CY184">
            <v>0</v>
          </cell>
          <cell r="CZ184">
            <v>0</v>
          </cell>
          <cell r="DA184">
            <v>0</v>
          </cell>
          <cell r="DB184">
            <v>0</v>
          </cell>
          <cell r="DC184">
            <v>0</v>
          </cell>
          <cell r="DD184">
            <v>0</v>
          </cell>
          <cell r="DE184">
            <v>0</v>
          </cell>
          <cell r="DF184">
            <v>0</v>
          </cell>
          <cell r="DG184">
            <v>0</v>
          </cell>
          <cell r="DH184">
            <v>0</v>
          </cell>
          <cell r="DI184">
            <v>0</v>
          </cell>
          <cell r="DJ184">
            <v>0</v>
          </cell>
          <cell r="DK184">
            <v>0</v>
          </cell>
          <cell r="DL184">
            <v>0</v>
          </cell>
          <cell r="DM184">
            <v>0</v>
          </cell>
          <cell r="DN184">
            <v>0</v>
          </cell>
          <cell r="DO184">
            <v>0</v>
          </cell>
          <cell r="DP184">
            <v>0</v>
          </cell>
          <cell r="DQ184">
            <v>0</v>
          </cell>
          <cell r="DR184">
            <v>0</v>
          </cell>
          <cell r="DS184">
            <v>0</v>
          </cell>
          <cell r="DT184">
            <v>0</v>
          </cell>
          <cell r="DU184">
            <v>0</v>
          </cell>
          <cell r="DV184">
            <v>0</v>
          </cell>
          <cell r="DW184">
            <v>0</v>
          </cell>
          <cell r="DX184">
            <v>0</v>
          </cell>
          <cell r="DY184">
            <v>0</v>
          </cell>
          <cell r="DZ184">
            <v>0</v>
          </cell>
          <cell r="EA184">
            <v>0</v>
          </cell>
          <cell r="EB184">
            <v>0</v>
          </cell>
          <cell r="EC184">
            <v>0</v>
          </cell>
          <cell r="ED184">
            <v>0</v>
          </cell>
          <cell r="EE184">
            <v>0</v>
          </cell>
          <cell r="EF184">
            <v>0</v>
          </cell>
          <cell r="EG184">
            <v>0</v>
          </cell>
          <cell r="EH184">
            <v>0</v>
          </cell>
          <cell r="EI184">
            <v>0</v>
          </cell>
          <cell r="EJ184">
            <v>0</v>
          </cell>
          <cell r="EK184">
            <v>0</v>
          </cell>
          <cell r="EL184">
            <v>0</v>
          </cell>
          <cell r="EM184">
            <v>0</v>
          </cell>
          <cell r="EN184">
            <v>0</v>
          </cell>
          <cell r="EO184">
            <v>0</v>
          </cell>
          <cell r="EP184">
            <v>0</v>
          </cell>
          <cell r="EQ184">
            <v>0</v>
          </cell>
          <cell r="ER184">
            <v>0</v>
          </cell>
          <cell r="ES184">
            <v>0</v>
          </cell>
          <cell r="ET184">
            <v>0</v>
          </cell>
          <cell r="EU184">
            <v>0</v>
          </cell>
          <cell r="EV184">
            <v>0</v>
          </cell>
          <cell r="EW184">
            <v>0</v>
          </cell>
          <cell r="EX184">
            <v>0</v>
          </cell>
          <cell r="GZ184">
            <v>0</v>
          </cell>
          <cell r="HA184">
            <v>0</v>
          </cell>
        </row>
        <row r="185"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  <cell r="BF185">
            <v>0</v>
          </cell>
          <cell r="BG185">
            <v>0</v>
          </cell>
          <cell r="BH185">
            <v>0</v>
          </cell>
          <cell r="BI185">
            <v>0</v>
          </cell>
          <cell r="BJ185">
            <v>0</v>
          </cell>
          <cell r="BK185">
            <v>0</v>
          </cell>
          <cell r="BL185">
            <v>0</v>
          </cell>
          <cell r="BM185">
            <v>0</v>
          </cell>
          <cell r="BN185">
            <v>0</v>
          </cell>
          <cell r="BO185">
            <v>0</v>
          </cell>
          <cell r="BP185">
            <v>0</v>
          </cell>
          <cell r="BQ185">
            <v>0</v>
          </cell>
          <cell r="BR185">
            <v>0</v>
          </cell>
          <cell r="BS185">
            <v>0</v>
          </cell>
          <cell r="BT185">
            <v>0</v>
          </cell>
          <cell r="BU185">
            <v>0</v>
          </cell>
          <cell r="BV185">
            <v>0</v>
          </cell>
          <cell r="BW185">
            <v>0</v>
          </cell>
          <cell r="BX185">
            <v>0</v>
          </cell>
          <cell r="BY185">
            <v>0</v>
          </cell>
          <cell r="BZ185">
            <v>0</v>
          </cell>
          <cell r="CA185">
            <v>0</v>
          </cell>
          <cell r="CB185">
            <v>0</v>
          </cell>
          <cell r="CC185">
            <v>0</v>
          </cell>
          <cell r="CD185">
            <v>0</v>
          </cell>
          <cell r="CE185">
            <v>0</v>
          </cell>
          <cell r="CF185">
            <v>0</v>
          </cell>
          <cell r="CG185">
            <v>0</v>
          </cell>
          <cell r="CH185">
            <v>0</v>
          </cell>
          <cell r="CI185">
            <v>0</v>
          </cell>
          <cell r="CJ185">
            <v>0</v>
          </cell>
          <cell r="CK185">
            <v>0</v>
          </cell>
          <cell r="CL185">
            <v>0</v>
          </cell>
          <cell r="CM185">
            <v>0</v>
          </cell>
          <cell r="CN185">
            <v>0</v>
          </cell>
          <cell r="CO185">
            <v>0</v>
          </cell>
          <cell r="CP185">
            <v>0</v>
          </cell>
          <cell r="CQ185">
            <v>0</v>
          </cell>
          <cell r="CR185">
            <v>0</v>
          </cell>
          <cell r="CS185">
            <v>0</v>
          </cell>
          <cell r="CT185">
            <v>0</v>
          </cell>
          <cell r="CU185">
            <v>0</v>
          </cell>
          <cell r="CV185">
            <v>0</v>
          </cell>
          <cell r="CW185">
            <v>0</v>
          </cell>
          <cell r="CX185">
            <v>0</v>
          </cell>
          <cell r="CY185">
            <v>0</v>
          </cell>
          <cell r="CZ185">
            <v>0</v>
          </cell>
          <cell r="DA185">
            <v>0</v>
          </cell>
          <cell r="DB185">
            <v>0</v>
          </cell>
          <cell r="DC185">
            <v>0</v>
          </cell>
          <cell r="DD185">
            <v>0</v>
          </cell>
          <cell r="DE185">
            <v>0</v>
          </cell>
          <cell r="DF185">
            <v>0</v>
          </cell>
          <cell r="DG185">
            <v>0</v>
          </cell>
          <cell r="DH185">
            <v>0</v>
          </cell>
          <cell r="DI185">
            <v>0</v>
          </cell>
          <cell r="DJ185">
            <v>0</v>
          </cell>
          <cell r="DK185">
            <v>0</v>
          </cell>
          <cell r="DL185">
            <v>0</v>
          </cell>
          <cell r="DM185">
            <v>0</v>
          </cell>
          <cell r="DN185">
            <v>0</v>
          </cell>
          <cell r="DO185">
            <v>0</v>
          </cell>
          <cell r="DP185">
            <v>0</v>
          </cell>
          <cell r="DQ185">
            <v>0</v>
          </cell>
          <cell r="DR185">
            <v>0</v>
          </cell>
          <cell r="DS185">
            <v>0</v>
          </cell>
          <cell r="DT185">
            <v>0</v>
          </cell>
          <cell r="DU185">
            <v>0</v>
          </cell>
          <cell r="DV185">
            <v>0</v>
          </cell>
          <cell r="DW185">
            <v>0</v>
          </cell>
          <cell r="DX185">
            <v>0</v>
          </cell>
          <cell r="DY185">
            <v>0</v>
          </cell>
          <cell r="DZ185">
            <v>0</v>
          </cell>
          <cell r="EA185">
            <v>0</v>
          </cell>
          <cell r="EB185">
            <v>0</v>
          </cell>
          <cell r="EC185">
            <v>0</v>
          </cell>
          <cell r="ED185">
            <v>0</v>
          </cell>
          <cell r="EE185">
            <v>0</v>
          </cell>
          <cell r="EF185">
            <v>0</v>
          </cell>
          <cell r="EG185">
            <v>0</v>
          </cell>
          <cell r="EH185">
            <v>0</v>
          </cell>
          <cell r="EI185">
            <v>0</v>
          </cell>
          <cell r="EJ185">
            <v>0</v>
          </cell>
          <cell r="EK185">
            <v>0</v>
          </cell>
          <cell r="EL185">
            <v>0</v>
          </cell>
          <cell r="EM185">
            <v>0</v>
          </cell>
          <cell r="EN185">
            <v>0</v>
          </cell>
          <cell r="EO185">
            <v>0</v>
          </cell>
          <cell r="EP185">
            <v>0</v>
          </cell>
          <cell r="EQ185">
            <v>0</v>
          </cell>
          <cell r="ER185">
            <v>0</v>
          </cell>
          <cell r="ES185">
            <v>0</v>
          </cell>
          <cell r="ET185">
            <v>0</v>
          </cell>
          <cell r="EU185">
            <v>0</v>
          </cell>
          <cell r="EV185">
            <v>0</v>
          </cell>
          <cell r="EW185">
            <v>0</v>
          </cell>
          <cell r="EX185">
            <v>0</v>
          </cell>
          <cell r="GZ185">
            <v>0</v>
          </cell>
          <cell r="HA185">
            <v>0</v>
          </cell>
        </row>
        <row r="186"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  <cell r="BF186">
            <v>0</v>
          </cell>
          <cell r="BG186">
            <v>0</v>
          </cell>
          <cell r="BH186">
            <v>0</v>
          </cell>
          <cell r="BI186">
            <v>0</v>
          </cell>
          <cell r="BJ186">
            <v>0</v>
          </cell>
          <cell r="BK186">
            <v>0</v>
          </cell>
          <cell r="BL186">
            <v>0</v>
          </cell>
          <cell r="BM186">
            <v>0</v>
          </cell>
          <cell r="BN186">
            <v>0</v>
          </cell>
          <cell r="BO186">
            <v>0</v>
          </cell>
          <cell r="BP186">
            <v>0</v>
          </cell>
          <cell r="BQ186">
            <v>0</v>
          </cell>
          <cell r="BR186">
            <v>0</v>
          </cell>
          <cell r="BS186">
            <v>0</v>
          </cell>
          <cell r="BT186">
            <v>0</v>
          </cell>
          <cell r="BU186">
            <v>0</v>
          </cell>
          <cell r="BV186">
            <v>0</v>
          </cell>
          <cell r="BW186">
            <v>0</v>
          </cell>
          <cell r="BX186">
            <v>0</v>
          </cell>
          <cell r="BY186">
            <v>0</v>
          </cell>
          <cell r="BZ186">
            <v>0</v>
          </cell>
          <cell r="CA186">
            <v>0</v>
          </cell>
          <cell r="CB186">
            <v>0</v>
          </cell>
          <cell r="CC186">
            <v>0</v>
          </cell>
          <cell r="CD186">
            <v>0</v>
          </cell>
          <cell r="CE186">
            <v>0</v>
          </cell>
          <cell r="CF186">
            <v>0</v>
          </cell>
          <cell r="CG186">
            <v>0</v>
          </cell>
          <cell r="CH186">
            <v>0</v>
          </cell>
          <cell r="CI186">
            <v>0</v>
          </cell>
          <cell r="CJ186">
            <v>0</v>
          </cell>
          <cell r="CK186">
            <v>0</v>
          </cell>
          <cell r="CL186">
            <v>0</v>
          </cell>
          <cell r="CM186">
            <v>0</v>
          </cell>
          <cell r="CN186">
            <v>0</v>
          </cell>
          <cell r="CO186">
            <v>0</v>
          </cell>
          <cell r="CP186">
            <v>0</v>
          </cell>
          <cell r="CQ186">
            <v>0</v>
          </cell>
          <cell r="CR186">
            <v>0</v>
          </cell>
          <cell r="CS186">
            <v>0</v>
          </cell>
          <cell r="CT186">
            <v>0</v>
          </cell>
          <cell r="CU186">
            <v>0</v>
          </cell>
          <cell r="CV186">
            <v>0</v>
          </cell>
          <cell r="CW186">
            <v>0</v>
          </cell>
          <cell r="CX186">
            <v>0</v>
          </cell>
          <cell r="CY186">
            <v>0</v>
          </cell>
          <cell r="CZ186">
            <v>0</v>
          </cell>
          <cell r="DA186">
            <v>0</v>
          </cell>
          <cell r="DB186">
            <v>0</v>
          </cell>
          <cell r="DC186">
            <v>0</v>
          </cell>
          <cell r="DD186">
            <v>0</v>
          </cell>
          <cell r="DE186">
            <v>0</v>
          </cell>
          <cell r="DF186">
            <v>0</v>
          </cell>
          <cell r="DG186">
            <v>0</v>
          </cell>
          <cell r="DH186">
            <v>0</v>
          </cell>
          <cell r="DI186">
            <v>0</v>
          </cell>
          <cell r="DJ186">
            <v>0</v>
          </cell>
          <cell r="DK186">
            <v>0</v>
          </cell>
          <cell r="DL186">
            <v>0</v>
          </cell>
          <cell r="DM186">
            <v>0</v>
          </cell>
          <cell r="DN186">
            <v>0</v>
          </cell>
          <cell r="DO186">
            <v>0</v>
          </cell>
          <cell r="DP186">
            <v>0</v>
          </cell>
          <cell r="DQ186">
            <v>0</v>
          </cell>
          <cell r="DR186">
            <v>0</v>
          </cell>
          <cell r="DS186">
            <v>0</v>
          </cell>
          <cell r="DT186">
            <v>0</v>
          </cell>
          <cell r="DU186">
            <v>0</v>
          </cell>
          <cell r="DV186">
            <v>0</v>
          </cell>
          <cell r="DW186">
            <v>0</v>
          </cell>
          <cell r="DX186">
            <v>0</v>
          </cell>
          <cell r="DY186">
            <v>0</v>
          </cell>
          <cell r="DZ186">
            <v>0</v>
          </cell>
          <cell r="EA186">
            <v>0</v>
          </cell>
          <cell r="EB186">
            <v>0</v>
          </cell>
          <cell r="EC186">
            <v>0</v>
          </cell>
          <cell r="ED186">
            <v>0</v>
          </cell>
          <cell r="EE186">
            <v>0</v>
          </cell>
          <cell r="EF186">
            <v>0</v>
          </cell>
          <cell r="EG186">
            <v>0</v>
          </cell>
          <cell r="EH186">
            <v>0</v>
          </cell>
          <cell r="EI186">
            <v>0</v>
          </cell>
          <cell r="EJ186">
            <v>0</v>
          </cell>
          <cell r="EK186">
            <v>0</v>
          </cell>
          <cell r="EL186">
            <v>0</v>
          </cell>
          <cell r="EM186">
            <v>0</v>
          </cell>
          <cell r="EN186">
            <v>0</v>
          </cell>
          <cell r="EO186">
            <v>0</v>
          </cell>
          <cell r="EP186">
            <v>0</v>
          </cell>
          <cell r="EQ186">
            <v>0</v>
          </cell>
          <cell r="ER186">
            <v>0</v>
          </cell>
          <cell r="ES186">
            <v>0</v>
          </cell>
          <cell r="ET186">
            <v>0</v>
          </cell>
          <cell r="EU186">
            <v>0</v>
          </cell>
          <cell r="EV186">
            <v>0</v>
          </cell>
          <cell r="EW186">
            <v>0</v>
          </cell>
          <cell r="EX186">
            <v>0</v>
          </cell>
          <cell r="GZ186">
            <v>0</v>
          </cell>
          <cell r="HA186">
            <v>0</v>
          </cell>
        </row>
        <row r="187">
          <cell r="B187" t="str">
            <v>SUB-TOT MI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5117.5143984440892</v>
          </cell>
          <cell r="H187">
            <v>7174</v>
          </cell>
          <cell r="I187">
            <v>7634</v>
          </cell>
          <cell r="J187">
            <v>17783</v>
          </cell>
          <cell r="K187">
            <v>8338</v>
          </cell>
          <cell r="L187">
            <v>18092</v>
          </cell>
          <cell r="M187">
            <v>0</v>
          </cell>
          <cell r="N187">
            <v>8338</v>
          </cell>
          <cell r="O187">
            <v>7504</v>
          </cell>
          <cell r="P187">
            <v>8338</v>
          </cell>
          <cell r="Q187">
            <v>7504</v>
          </cell>
          <cell r="R187">
            <v>-1779</v>
          </cell>
          <cell r="S187">
            <v>309</v>
          </cell>
          <cell r="T187">
            <v>19212</v>
          </cell>
          <cell r="U187">
            <v>19521</v>
          </cell>
          <cell r="V187">
            <v>12.871143205137143</v>
          </cell>
          <cell r="W187">
            <v>22485</v>
          </cell>
          <cell r="X187">
            <v>22485</v>
          </cell>
          <cell r="Y187">
            <v>21918</v>
          </cell>
          <cell r="Z187">
            <v>0</v>
          </cell>
          <cell r="AA187">
            <v>27849.645166068938</v>
          </cell>
          <cell r="AB187">
            <v>26425</v>
          </cell>
          <cell r="AC187">
            <v>27849.645166068938</v>
          </cell>
          <cell r="AD187">
            <v>26425</v>
          </cell>
          <cell r="AE187">
            <v>-20578.015347461715</v>
          </cell>
          <cell r="AF187">
            <v>0</v>
          </cell>
          <cell r="AG187">
            <v>14419</v>
          </cell>
          <cell r="AH187">
            <v>14419</v>
          </cell>
          <cell r="AI187">
            <v>10.790419282556472</v>
          </cell>
          <cell r="AJ187">
            <v>26767.845066177539</v>
          </cell>
          <cell r="AK187">
            <v>26767.845066177539</v>
          </cell>
          <cell r="AL187">
            <v>27250</v>
          </cell>
          <cell r="AM187">
            <v>16401</v>
          </cell>
          <cell r="AN187">
            <v>23494</v>
          </cell>
          <cell r="AO187">
            <v>18230</v>
          </cell>
          <cell r="AP187">
            <v>23494</v>
          </cell>
          <cell r="AQ187">
            <v>18230</v>
          </cell>
          <cell r="AR187">
            <v>1350</v>
          </cell>
          <cell r="AS187">
            <v>262</v>
          </cell>
          <cell r="AT187">
            <v>21827</v>
          </cell>
          <cell r="AU187">
            <v>22089</v>
          </cell>
          <cell r="AV187">
            <v>12.049996097104051</v>
          </cell>
          <cell r="AW187">
            <v>24658</v>
          </cell>
          <cell r="AX187">
            <v>24658</v>
          </cell>
          <cell r="AY187">
            <v>23895</v>
          </cell>
          <cell r="AZ187">
            <v>8978</v>
          </cell>
          <cell r="BA187">
            <v>26952</v>
          </cell>
          <cell r="BB187">
            <v>26403</v>
          </cell>
          <cell r="BC187">
            <v>26952</v>
          </cell>
          <cell r="BD187">
            <v>26403</v>
          </cell>
          <cell r="BE187">
            <v>-6242</v>
          </cell>
          <cell r="BF187">
            <v>123</v>
          </cell>
          <cell r="BG187">
            <v>25460</v>
          </cell>
          <cell r="BH187">
            <v>25583</v>
          </cell>
          <cell r="BI187">
            <v>13.958434553260686</v>
          </cell>
          <cell r="BJ187">
            <v>24278.521745340273</v>
          </cell>
          <cell r="BK187">
            <v>24647</v>
          </cell>
          <cell r="BL187">
            <v>24648</v>
          </cell>
          <cell r="BM187">
            <v>0</v>
          </cell>
          <cell r="BN187">
            <v>30299</v>
          </cell>
          <cell r="BO187">
            <v>0</v>
          </cell>
          <cell r="BP187">
            <v>30299</v>
          </cell>
          <cell r="BQ187">
            <v>0</v>
          </cell>
          <cell r="BR187">
            <v>25499</v>
          </cell>
          <cell r="BS187">
            <v>19439.521745340273</v>
          </cell>
          <cell r="BT187">
            <v>19439.521745340273</v>
          </cell>
          <cell r="BU187">
            <v>19562.521745340273</v>
          </cell>
          <cell r="BV187">
            <v>14.95147898960264</v>
          </cell>
          <cell r="BW187">
            <v>28171.834130781492</v>
          </cell>
          <cell r="BX187">
            <v>0</v>
          </cell>
          <cell r="BY187">
            <v>0</v>
          </cell>
          <cell r="BZ187">
            <v>0</v>
          </cell>
          <cell r="CA187">
            <v>25658</v>
          </cell>
          <cell r="CB187">
            <v>0</v>
          </cell>
          <cell r="CC187">
            <v>25658</v>
          </cell>
          <cell r="CD187">
            <v>0</v>
          </cell>
          <cell r="CE187">
            <v>25658</v>
          </cell>
          <cell r="CF187">
            <v>21953.355876121765</v>
          </cell>
          <cell r="CG187">
            <v>21953.355876121765</v>
          </cell>
          <cell r="CH187">
            <v>22076.355876121765</v>
          </cell>
          <cell r="CI187">
            <v>16.832338136977441</v>
          </cell>
          <cell r="CJ187">
            <v>30806.513556618818</v>
          </cell>
          <cell r="CK187">
            <v>0</v>
          </cell>
          <cell r="CL187">
            <v>0</v>
          </cell>
          <cell r="CM187">
            <v>0</v>
          </cell>
          <cell r="CN187">
            <v>24266.139966236577</v>
          </cell>
          <cell r="CO187">
            <v>0</v>
          </cell>
          <cell r="CP187">
            <v>24266.139966236577</v>
          </cell>
          <cell r="CQ187">
            <v>0</v>
          </cell>
          <cell r="CR187">
            <v>24266.13996623658</v>
          </cell>
          <cell r="CS187">
            <v>28493.729466504006</v>
          </cell>
          <cell r="CT187">
            <v>28493.729466504006</v>
          </cell>
          <cell r="CU187">
            <v>28616.729466504006</v>
          </cell>
          <cell r="CV187">
            <v>26.968834316763623</v>
          </cell>
          <cell r="CW187">
            <v>30041.696969696965</v>
          </cell>
          <cell r="CX187">
            <v>0</v>
          </cell>
          <cell r="CY187">
            <v>0</v>
          </cell>
          <cell r="CZ187">
            <v>0</v>
          </cell>
          <cell r="DA187">
            <v>9369.9309209984149</v>
          </cell>
          <cell r="DB187">
            <v>0</v>
          </cell>
          <cell r="DC187">
            <v>9369.9309209984149</v>
          </cell>
          <cell r="DD187">
            <v>0</v>
          </cell>
          <cell r="DE187">
            <v>9369.9309209984149</v>
          </cell>
          <cell r="DF187">
            <v>49165.495515202558</v>
          </cell>
          <cell r="DG187">
            <v>49165.495515202558</v>
          </cell>
          <cell r="DH187">
            <v>49288.495515202558</v>
          </cell>
          <cell r="DI187">
            <v>31.890260584932467</v>
          </cell>
          <cell r="DJ187">
            <v>17174.424242424237</v>
          </cell>
          <cell r="DK187">
            <v>0</v>
          </cell>
          <cell r="DL187">
            <v>0</v>
          </cell>
          <cell r="DM187">
            <v>0</v>
          </cell>
          <cell r="DN187">
            <v>27597.011030435071</v>
          </cell>
          <cell r="DO187">
            <v>0</v>
          </cell>
          <cell r="DP187">
            <v>27597.011030435071</v>
          </cell>
          <cell r="DQ187">
            <v>0</v>
          </cell>
          <cell r="DR187">
            <v>27597.011030435075</v>
          </cell>
          <cell r="DS187">
            <v>38742.908727191716</v>
          </cell>
          <cell r="DT187">
            <v>38742.908727191716</v>
          </cell>
          <cell r="DU187">
            <v>38865.908727191716</v>
          </cell>
          <cell r="DV187">
            <v>21.02935073189645</v>
          </cell>
          <cell r="DW187">
            <v>27591.019257778091</v>
          </cell>
          <cell r="DX187">
            <v>0</v>
          </cell>
          <cell r="DY187">
            <v>0</v>
          </cell>
          <cell r="DZ187">
            <v>0</v>
          </cell>
          <cell r="EA187">
            <v>43618.014780121637</v>
          </cell>
          <cell r="EB187">
            <v>0</v>
          </cell>
          <cell r="EC187">
            <v>43618.014780121637</v>
          </cell>
          <cell r="ED187">
            <v>0</v>
          </cell>
          <cell r="EE187">
            <v>37618.014780121637</v>
          </cell>
          <cell r="EF187">
            <v>22475.913204848173</v>
          </cell>
          <cell r="EG187">
            <v>22715.913204848173</v>
          </cell>
          <cell r="EH187">
            <v>22838.913204848173</v>
          </cell>
          <cell r="EI187">
            <v>20.551158093006336</v>
          </cell>
          <cell r="EJ187">
            <v>23774.360446570972</v>
          </cell>
          <cell r="EK187">
            <v>0.37240189729044459</v>
          </cell>
          <cell r="EL187">
            <v>0</v>
          </cell>
          <cell r="EM187">
            <v>0</v>
          </cell>
          <cell r="EN187">
            <v>23105.793516919221</v>
          </cell>
          <cell r="EO187">
            <v>0</v>
          </cell>
          <cell r="EP187">
            <v>23105.793516919221</v>
          </cell>
          <cell r="EQ187">
            <v>0</v>
          </cell>
          <cell r="ER187">
            <v>23105.793516919221</v>
          </cell>
          <cell r="ES187">
            <v>23144.480134499929</v>
          </cell>
          <cell r="ET187">
            <v>23384.480134499929</v>
          </cell>
          <cell r="EU187">
            <v>23507.480134499929</v>
          </cell>
          <cell r="EV187">
            <v>23.135223521726985</v>
          </cell>
          <cell r="EW187">
            <v>21594.066985645928</v>
          </cell>
          <cell r="EX187">
            <v>0</v>
          </cell>
          <cell r="GZ187">
            <v>11864.118489065562</v>
          </cell>
          <cell r="HA187">
            <v>9108.7222350476895</v>
          </cell>
        </row>
        <row r="188">
          <cell r="B188" t="str">
            <v>SUB TOT ME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5898</v>
          </cell>
          <cell r="I188">
            <v>6111</v>
          </cell>
          <cell r="J188">
            <v>9174</v>
          </cell>
          <cell r="K188">
            <v>6405</v>
          </cell>
          <cell r="L188">
            <v>7911</v>
          </cell>
          <cell r="M188">
            <v>0</v>
          </cell>
          <cell r="N188">
            <v>6568</v>
          </cell>
          <cell r="O188">
            <v>3831</v>
          </cell>
          <cell r="P188">
            <v>6568</v>
          </cell>
          <cell r="Q188">
            <v>3831</v>
          </cell>
          <cell r="R188">
            <v>-686</v>
          </cell>
          <cell r="S188">
            <v>193</v>
          </cell>
          <cell r="T188">
            <v>10684</v>
          </cell>
          <cell r="U188">
            <v>10877</v>
          </cell>
          <cell r="V188">
            <v>34.983282064999329</v>
          </cell>
          <cell r="W188">
            <v>3997</v>
          </cell>
          <cell r="X188">
            <v>0</v>
          </cell>
          <cell r="Y188">
            <v>4006</v>
          </cell>
          <cell r="Z188">
            <v>0</v>
          </cell>
          <cell r="AA188">
            <v>9442</v>
          </cell>
          <cell r="AB188">
            <v>4452</v>
          </cell>
          <cell r="AC188">
            <v>9442</v>
          </cell>
          <cell r="AD188">
            <v>4452</v>
          </cell>
          <cell r="AE188">
            <v>-6996.2051635847884</v>
          </cell>
          <cell r="AF188">
            <v>0</v>
          </cell>
          <cell r="AG188">
            <v>10516</v>
          </cell>
          <cell r="AH188">
            <v>10516</v>
          </cell>
          <cell r="AI188">
            <v>30.906308618817256</v>
          </cell>
          <cell r="AJ188">
            <v>6642</v>
          </cell>
          <cell r="AK188">
            <v>6642</v>
          </cell>
          <cell r="AL188">
            <v>6581</v>
          </cell>
          <cell r="AM188">
            <v>0</v>
          </cell>
          <cell r="AN188">
            <v>10210</v>
          </cell>
          <cell r="AO188">
            <v>8932</v>
          </cell>
          <cell r="AP188">
            <v>10210</v>
          </cell>
          <cell r="AQ188">
            <v>8932</v>
          </cell>
          <cell r="AR188">
            <v>7</v>
          </cell>
          <cell r="AS188">
            <v>127</v>
          </cell>
          <cell r="AT188">
            <v>8031</v>
          </cell>
          <cell r="AU188">
            <v>8158</v>
          </cell>
          <cell r="AV188">
            <v>23.78615855464508</v>
          </cell>
          <cell r="AW188">
            <v>6626</v>
          </cell>
          <cell r="AX188">
            <v>6626</v>
          </cell>
          <cell r="AY188">
            <v>6787</v>
          </cell>
          <cell r="AZ188">
            <v>0</v>
          </cell>
          <cell r="BA188">
            <v>10129</v>
          </cell>
          <cell r="BB188">
            <v>8785</v>
          </cell>
          <cell r="BC188">
            <v>10129</v>
          </cell>
          <cell r="BD188">
            <v>8785</v>
          </cell>
          <cell r="BE188">
            <v>-6853.6675954498496</v>
          </cell>
          <cell r="BF188">
            <v>38</v>
          </cell>
          <cell r="BG188">
            <v>5551</v>
          </cell>
          <cell r="BH188">
            <v>5589</v>
          </cell>
          <cell r="BI188">
            <v>21.130567186905218</v>
          </cell>
          <cell r="BJ188">
            <v>9180</v>
          </cell>
          <cell r="BK188">
            <v>0</v>
          </cell>
          <cell r="BL188">
            <v>0</v>
          </cell>
          <cell r="BM188">
            <v>0</v>
          </cell>
          <cell r="BN188">
            <v>7881</v>
          </cell>
          <cell r="BO188">
            <v>0</v>
          </cell>
          <cell r="BP188">
            <v>7881</v>
          </cell>
          <cell r="BQ188">
            <v>0</v>
          </cell>
          <cell r="BR188">
            <v>7881</v>
          </cell>
          <cell r="BS188">
            <v>0</v>
          </cell>
          <cell r="BT188">
            <v>6850</v>
          </cell>
          <cell r="BU188">
            <v>6888</v>
          </cell>
          <cell r="BV188">
            <v>26.650239917001684</v>
          </cell>
          <cell r="BW188">
            <v>3704</v>
          </cell>
          <cell r="BX188">
            <v>0</v>
          </cell>
          <cell r="BY188">
            <v>0</v>
          </cell>
          <cell r="BZ188">
            <v>0</v>
          </cell>
          <cell r="CA188">
            <v>7711</v>
          </cell>
          <cell r="CB188">
            <v>0</v>
          </cell>
          <cell r="CC188">
            <v>7711</v>
          </cell>
          <cell r="CD188">
            <v>0</v>
          </cell>
          <cell r="CE188">
            <v>7711</v>
          </cell>
          <cell r="CF188">
            <v>0</v>
          </cell>
          <cell r="CG188">
            <v>2843</v>
          </cell>
          <cell r="CH188">
            <v>2881</v>
          </cell>
          <cell r="CI188">
            <v>12.787106446776612</v>
          </cell>
          <cell r="CJ188">
            <v>5882</v>
          </cell>
          <cell r="CK188">
            <v>0</v>
          </cell>
          <cell r="CL188">
            <v>0</v>
          </cell>
          <cell r="CM188">
            <v>0</v>
          </cell>
          <cell r="CN188">
            <v>6670</v>
          </cell>
          <cell r="CO188">
            <v>0</v>
          </cell>
          <cell r="CP188">
            <v>6670</v>
          </cell>
          <cell r="CQ188">
            <v>0</v>
          </cell>
          <cell r="CR188">
            <v>6670</v>
          </cell>
          <cell r="CS188">
            <v>0</v>
          </cell>
          <cell r="CT188">
            <v>2055</v>
          </cell>
          <cell r="CU188">
            <v>2093</v>
          </cell>
          <cell r="CV188">
            <v>7.2240449964846505</v>
          </cell>
          <cell r="CW188">
            <v>7981</v>
          </cell>
          <cell r="CX188">
            <v>0</v>
          </cell>
          <cell r="CY188">
            <v>0</v>
          </cell>
          <cell r="CZ188">
            <v>0</v>
          </cell>
          <cell r="DA188">
            <v>8534</v>
          </cell>
          <cell r="DB188">
            <v>0</v>
          </cell>
          <cell r="DC188">
            <v>8534</v>
          </cell>
          <cell r="DD188">
            <v>0</v>
          </cell>
          <cell r="DE188">
            <v>8534</v>
          </cell>
          <cell r="DF188">
            <v>0</v>
          </cell>
          <cell r="DG188">
            <v>1502</v>
          </cell>
          <cell r="DH188">
            <v>1540</v>
          </cell>
          <cell r="DI188">
            <v>4.2877533542677702</v>
          </cell>
          <cell r="DJ188">
            <v>9931</v>
          </cell>
          <cell r="DK188">
            <v>0</v>
          </cell>
          <cell r="DL188">
            <v>0</v>
          </cell>
          <cell r="DM188">
            <v>0</v>
          </cell>
          <cell r="DN188">
            <v>10509</v>
          </cell>
          <cell r="DO188">
            <v>0</v>
          </cell>
          <cell r="DP188">
            <v>10509</v>
          </cell>
          <cell r="DQ188">
            <v>0</v>
          </cell>
          <cell r="DR188">
            <v>10509</v>
          </cell>
          <cell r="DS188">
            <v>0</v>
          </cell>
          <cell r="DT188">
            <v>924</v>
          </cell>
          <cell r="DU188">
            <v>962</v>
          </cell>
          <cell r="DV188">
            <v>3.28669670381788</v>
          </cell>
          <cell r="DW188">
            <v>8434</v>
          </cell>
          <cell r="DX188">
            <v>0</v>
          </cell>
          <cell r="DY188">
            <v>0</v>
          </cell>
          <cell r="DZ188">
            <v>0</v>
          </cell>
          <cell r="EA188">
            <v>8434</v>
          </cell>
          <cell r="EB188">
            <v>0</v>
          </cell>
          <cell r="EC188">
            <v>8434</v>
          </cell>
          <cell r="ED188">
            <v>0</v>
          </cell>
          <cell r="EE188">
            <v>8434</v>
          </cell>
          <cell r="EF188">
            <v>0</v>
          </cell>
          <cell r="EG188">
            <v>924</v>
          </cell>
          <cell r="EH188">
            <v>962</v>
          </cell>
          <cell r="EI188">
            <v>3.0786317192358954</v>
          </cell>
          <cell r="EJ188">
            <v>8981</v>
          </cell>
          <cell r="EK188">
            <v>0</v>
          </cell>
          <cell r="EL188">
            <v>0</v>
          </cell>
          <cell r="EM188">
            <v>0</v>
          </cell>
          <cell r="EN188">
            <v>9004</v>
          </cell>
          <cell r="EO188">
            <v>0</v>
          </cell>
          <cell r="EP188">
            <v>9004</v>
          </cell>
          <cell r="EQ188">
            <v>0</v>
          </cell>
          <cell r="ER188">
            <v>9004</v>
          </cell>
          <cell r="ES188">
            <v>0</v>
          </cell>
          <cell r="ET188">
            <v>901</v>
          </cell>
          <cell r="EU188">
            <v>939</v>
          </cell>
          <cell r="EV188">
            <v>3.4141720348616902</v>
          </cell>
          <cell r="EW188">
            <v>7917</v>
          </cell>
          <cell r="EX188">
            <v>0</v>
          </cell>
          <cell r="GZ188">
            <v>3824</v>
          </cell>
          <cell r="HA188">
            <v>965</v>
          </cell>
        </row>
        <row r="189">
          <cell r="B189" t="str">
            <v>SUB TOTAL MI + ME L1</v>
          </cell>
          <cell r="C189">
            <v>0</v>
          </cell>
          <cell r="D189">
            <v>0</v>
          </cell>
          <cell r="E189">
            <v>0</v>
          </cell>
          <cell r="F189" t="str">
            <v>Cobertura</v>
          </cell>
          <cell r="G189" t="str">
            <v>TOTAL MI + ME-L1</v>
          </cell>
          <cell r="H189">
            <v>13072</v>
          </cell>
          <cell r="I189">
            <v>13745</v>
          </cell>
          <cell r="J189">
            <v>26957</v>
          </cell>
          <cell r="K189">
            <v>14743</v>
          </cell>
          <cell r="L189">
            <v>26003</v>
          </cell>
          <cell r="M189">
            <v>0</v>
          </cell>
          <cell r="N189">
            <v>14906</v>
          </cell>
          <cell r="O189">
            <v>11335</v>
          </cell>
          <cell r="P189">
            <v>14906</v>
          </cell>
          <cell r="Q189">
            <v>11335</v>
          </cell>
          <cell r="R189">
            <v>-2465</v>
          </cell>
          <cell r="S189">
            <v>502</v>
          </cell>
          <cell r="T189">
            <v>29896</v>
          </cell>
          <cell r="U189">
            <v>30398</v>
          </cell>
          <cell r="V189">
            <v>15.089184507979198</v>
          </cell>
          <cell r="W189">
            <v>26482</v>
          </cell>
          <cell r="X189">
            <v>22485</v>
          </cell>
          <cell r="Y189">
            <v>25924</v>
          </cell>
          <cell r="Z189">
            <v>0</v>
          </cell>
          <cell r="AA189">
            <v>37291.645166068934</v>
          </cell>
          <cell r="AB189">
            <v>30877</v>
          </cell>
          <cell r="AC189">
            <v>37291.645166068934</v>
          </cell>
          <cell r="AD189">
            <v>30877</v>
          </cell>
          <cell r="AE189">
            <v>-27574.220511046504</v>
          </cell>
          <cell r="AF189">
            <v>0</v>
          </cell>
          <cell r="AG189">
            <v>24935</v>
          </cell>
          <cell r="AH189">
            <v>24935</v>
          </cell>
          <cell r="AI189">
            <v>12.669100691775556</v>
          </cell>
          <cell r="AJ189">
            <v>33409.845066177542</v>
          </cell>
          <cell r="AK189">
            <v>33409.845066177542</v>
          </cell>
          <cell r="AL189">
            <v>33831</v>
          </cell>
          <cell r="AM189">
            <v>16401</v>
          </cell>
          <cell r="AN189">
            <v>33704</v>
          </cell>
          <cell r="AO189">
            <v>27162</v>
          </cell>
          <cell r="AP189">
            <v>33704</v>
          </cell>
          <cell r="AQ189">
            <v>27162</v>
          </cell>
          <cell r="AR189">
            <v>1357</v>
          </cell>
          <cell r="AS189">
            <v>389</v>
          </cell>
          <cell r="AT189">
            <v>29858</v>
          </cell>
          <cell r="AU189">
            <v>30247</v>
          </cell>
          <cell r="AV189">
            <v>13.105570206984735</v>
          </cell>
          <cell r="AW189">
            <v>31284</v>
          </cell>
          <cell r="AX189">
            <v>31284</v>
          </cell>
          <cell r="AY189">
            <v>30682</v>
          </cell>
          <cell r="AZ189">
            <v>8978</v>
          </cell>
          <cell r="BA189">
            <v>37081</v>
          </cell>
          <cell r="BB189">
            <v>35188</v>
          </cell>
          <cell r="BC189">
            <v>37081</v>
          </cell>
          <cell r="BD189">
            <v>35188</v>
          </cell>
          <cell r="BE189">
            <v>-13095.66759544985</v>
          </cell>
          <cell r="BF189">
            <v>161</v>
          </cell>
          <cell r="BG189">
            <v>31011</v>
          </cell>
          <cell r="BH189">
            <v>31172</v>
          </cell>
          <cell r="BI189">
            <v>14.478268067025953</v>
          </cell>
          <cell r="BJ189">
            <v>33458.521745340273</v>
          </cell>
          <cell r="BK189">
            <v>24647</v>
          </cell>
          <cell r="BL189">
            <v>24648</v>
          </cell>
          <cell r="BM189">
            <v>0</v>
          </cell>
          <cell r="BN189">
            <v>38180</v>
          </cell>
          <cell r="BO189">
            <v>0</v>
          </cell>
          <cell r="BP189">
            <v>38180</v>
          </cell>
          <cell r="BQ189">
            <v>0</v>
          </cell>
          <cell r="BR189">
            <v>33380</v>
          </cell>
          <cell r="BS189">
            <v>19439.521745340273</v>
          </cell>
          <cell r="BT189">
            <v>26289.521745340273</v>
          </cell>
          <cell r="BU189">
            <v>26450.521745340273</v>
          </cell>
          <cell r="BV189">
            <v>15.849466641146822</v>
          </cell>
          <cell r="BW189">
            <v>31875.834130781492</v>
          </cell>
          <cell r="BX189">
            <v>0</v>
          </cell>
          <cell r="BY189">
            <v>0</v>
          </cell>
          <cell r="BZ189">
            <v>0</v>
          </cell>
          <cell r="CA189">
            <v>33369</v>
          </cell>
          <cell r="CB189">
            <v>0</v>
          </cell>
          <cell r="CC189">
            <v>33369</v>
          </cell>
          <cell r="CD189">
            <v>0</v>
          </cell>
          <cell r="CE189">
            <v>33369</v>
          </cell>
          <cell r="CF189">
            <v>21953.355876121765</v>
          </cell>
          <cell r="CG189">
            <v>24796.355876121765</v>
          </cell>
          <cell r="CH189">
            <v>24957.355876121765</v>
          </cell>
          <cell r="CI189">
            <v>16.561359717468452</v>
          </cell>
          <cell r="CJ189">
            <v>36688.513556618818</v>
          </cell>
          <cell r="CK189">
            <v>0</v>
          </cell>
          <cell r="CL189">
            <v>0</v>
          </cell>
          <cell r="CM189">
            <v>0</v>
          </cell>
          <cell r="CN189">
            <v>30936.139966236577</v>
          </cell>
          <cell r="CO189">
            <v>0</v>
          </cell>
          <cell r="CP189">
            <v>30936.139966236577</v>
          </cell>
          <cell r="CQ189">
            <v>0</v>
          </cell>
          <cell r="CR189">
            <v>30936.13996623658</v>
          </cell>
          <cell r="CS189">
            <v>28493.729466504006</v>
          </cell>
          <cell r="CT189">
            <v>30548.729466504006</v>
          </cell>
          <cell r="CU189">
            <v>30709.729466504006</v>
          </cell>
          <cell r="CV189">
            <v>25.030473181447704</v>
          </cell>
          <cell r="CW189">
            <v>38022.696969696961</v>
          </cell>
          <cell r="CX189">
            <v>0</v>
          </cell>
          <cell r="CY189">
            <v>0</v>
          </cell>
          <cell r="CZ189">
            <v>0</v>
          </cell>
          <cell r="DA189">
            <v>17903.930920998413</v>
          </cell>
          <cell r="DB189">
            <v>0</v>
          </cell>
          <cell r="DC189">
            <v>17903.930920998413</v>
          </cell>
          <cell r="DD189">
            <v>0</v>
          </cell>
          <cell r="DE189">
            <v>17903.930920998413</v>
          </cell>
          <cell r="DF189">
            <v>49165.495515202558</v>
          </cell>
          <cell r="DG189">
            <v>50667.495515202558</v>
          </cell>
          <cell r="DH189">
            <v>50828.495515202558</v>
          </cell>
          <cell r="DI189">
            <v>29.717057148939741</v>
          </cell>
          <cell r="DJ189">
            <v>27105.424242424237</v>
          </cell>
          <cell r="DK189">
            <v>0</v>
          </cell>
          <cell r="DL189">
            <v>0</v>
          </cell>
          <cell r="DM189">
            <v>0</v>
          </cell>
          <cell r="DN189">
            <v>38106.011030435067</v>
          </cell>
          <cell r="DO189">
            <v>0</v>
          </cell>
          <cell r="DP189">
            <v>38106.011030435067</v>
          </cell>
          <cell r="DQ189">
            <v>0</v>
          </cell>
          <cell r="DR189">
            <v>38106.011030435075</v>
          </cell>
          <cell r="DS189">
            <v>38742.908727191716</v>
          </cell>
          <cell r="DT189">
            <v>39666.908727191716</v>
          </cell>
          <cell r="DU189">
            <v>39827.908727191716</v>
          </cell>
          <cell r="DV189">
            <v>19.920812673536986</v>
          </cell>
          <cell r="DW189">
            <v>36025.019257778091</v>
          </cell>
          <cell r="DX189">
            <v>0</v>
          </cell>
          <cell r="DY189">
            <v>0</v>
          </cell>
          <cell r="DZ189">
            <v>0</v>
          </cell>
          <cell r="EA189">
            <v>52052.014780121637</v>
          </cell>
          <cell r="EB189">
            <v>0</v>
          </cell>
          <cell r="EC189">
            <v>52052.014780121637</v>
          </cell>
          <cell r="ED189">
            <v>0</v>
          </cell>
          <cell r="EE189">
            <v>46052.014780121637</v>
          </cell>
          <cell r="EF189">
            <v>22475.913204848173</v>
          </cell>
          <cell r="EG189">
            <v>23639.913204848173</v>
          </cell>
          <cell r="EH189">
            <v>23800.913204848173</v>
          </cell>
          <cell r="EI189">
            <v>19.132027305295527</v>
          </cell>
          <cell r="EJ189">
            <v>32755.360446570972</v>
          </cell>
          <cell r="EK189">
            <v>0.37240189729044459</v>
          </cell>
          <cell r="EL189">
            <v>0</v>
          </cell>
          <cell r="EM189">
            <v>0</v>
          </cell>
          <cell r="EN189">
            <v>32109.793516919221</v>
          </cell>
          <cell r="EO189">
            <v>0</v>
          </cell>
          <cell r="EP189">
            <v>32109.793516919221</v>
          </cell>
          <cell r="EQ189">
            <v>0</v>
          </cell>
          <cell r="ER189">
            <v>32109.793516919221</v>
          </cell>
          <cell r="ES189">
            <v>23144.480134499929</v>
          </cell>
          <cell r="ET189">
            <v>24285.480134499929</v>
          </cell>
          <cell r="EU189">
            <v>24446.480134499929</v>
          </cell>
          <cell r="EV189">
            <v>21.458633042004564</v>
          </cell>
          <cell r="EW189">
            <v>29511.066985645928</v>
          </cell>
          <cell r="EX189">
            <v>0</v>
          </cell>
          <cell r="GZ189">
            <v>15688.118489065562</v>
          </cell>
          <cell r="HA189">
            <v>10073.72223504769</v>
          </cell>
        </row>
        <row r="190">
          <cell r="B190" t="str">
            <v>Cadência/dia</v>
          </cell>
          <cell r="C190">
            <v>0</v>
          </cell>
          <cell r="D190" t="str">
            <v>LINHA 1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1573.559003199844</v>
          </cell>
          <cell r="K190">
            <v>0</v>
          </cell>
          <cell r="L190" t="str">
            <v>3 pçs expo lote DVT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0.760432040788944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15.089184507979198</v>
          </cell>
          <cell r="W190">
            <v>1485.6177429876063</v>
          </cell>
          <cell r="X190">
            <v>0</v>
          </cell>
          <cell r="Y190">
            <v>1680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0.82798706955665458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12.669100691775556</v>
          </cell>
          <cell r="AJ190">
            <v>1485.9571140314797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0.80589840968431048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13.105570206984735</v>
          </cell>
          <cell r="AW190">
            <v>1538.4400731930473</v>
          </cell>
          <cell r="AX190">
            <v>0</v>
          </cell>
          <cell r="AY190" t="str">
            <v>119 DVT 1359 LTD13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  <cell r="BF190">
            <v>0</v>
          </cell>
          <cell r="BG190">
            <v>0</v>
          </cell>
          <cell r="BH190">
            <v>0</v>
          </cell>
          <cell r="BI190">
            <v>14.478268067025953</v>
          </cell>
          <cell r="BJ190">
            <v>1593.2629402542993</v>
          </cell>
          <cell r="BK190">
            <v>0</v>
          </cell>
          <cell r="BL190">
            <v>0</v>
          </cell>
          <cell r="BM190">
            <v>0</v>
          </cell>
          <cell r="BN190">
            <v>0</v>
          </cell>
          <cell r="BO190">
            <v>0</v>
          </cell>
          <cell r="BP190">
            <v>0</v>
          </cell>
          <cell r="BQ190">
            <v>0</v>
          </cell>
          <cell r="BR190">
            <v>0</v>
          </cell>
          <cell r="BS190">
            <v>0</v>
          </cell>
          <cell r="BT190">
            <v>0</v>
          </cell>
          <cell r="BU190">
            <v>0</v>
          </cell>
          <cell r="BV190">
            <v>15.849466641146822</v>
          </cell>
          <cell r="BW190">
            <v>1634.6581605528977</v>
          </cell>
          <cell r="BX190">
            <v>0</v>
          </cell>
          <cell r="BY190">
            <v>0</v>
          </cell>
          <cell r="BZ190">
            <v>0</v>
          </cell>
          <cell r="CA190">
            <v>0</v>
          </cell>
          <cell r="CB190">
            <v>0</v>
          </cell>
          <cell r="CC190">
            <v>0</v>
          </cell>
          <cell r="CD190">
            <v>0</v>
          </cell>
          <cell r="CE190">
            <v>0</v>
          </cell>
          <cell r="CF190">
            <v>0</v>
          </cell>
          <cell r="CG190">
            <v>0</v>
          </cell>
          <cell r="CH190">
            <v>0</v>
          </cell>
          <cell r="CI190">
            <v>16.561359717468452</v>
          </cell>
          <cell r="CJ190">
            <v>1631.7812194193314</v>
          </cell>
          <cell r="CK190">
            <v>0</v>
          </cell>
          <cell r="CL190">
            <v>0</v>
          </cell>
          <cell r="CM190">
            <v>0</v>
          </cell>
          <cell r="CN190">
            <v>0</v>
          </cell>
          <cell r="CO190">
            <v>0</v>
          </cell>
          <cell r="CP190">
            <v>0</v>
          </cell>
          <cell r="CQ190">
            <v>0</v>
          </cell>
          <cell r="CR190">
            <v>0</v>
          </cell>
          <cell r="CS190">
            <v>0</v>
          </cell>
          <cell r="CT190">
            <v>0</v>
          </cell>
          <cell r="CU190">
            <v>0</v>
          </cell>
          <cell r="CV190">
            <v>25.030473181447704</v>
          </cell>
          <cell r="CW190">
            <v>1619.1087043939092</v>
          </cell>
          <cell r="CX190">
            <v>0</v>
          </cell>
          <cell r="CY190">
            <v>0</v>
          </cell>
          <cell r="CZ190">
            <v>0</v>
          </cell>
          <cell r="DA190">
            <v>0</v>
          </cell>
          <cell r="DB190">
            <v>0</v>
          </cell>
          <cell r="DC190">
            <v>0</v>
          </cell>
          <cell r="DD190">
            <v>0</v>
          </cell>
          <cell r="DE190">
            <v>0</v>
          </cell>
          <cell r="DF190">
            <v>0</v>
          </cell>
          <cell r="DG190">
            <v>0</v>
          </cell>
          <cell r="DH190">
            <v>0</v>
          </cell>
          <cell r="DI190">
            <v>29.717057148939741</v>
          </cell>
          <cell r="DJ190">
            <v>1560.7033240817386</v>
          </cell>
          <cell r="DK190">
            <v>0</v>
          </cell>
          <cell r="DL190">
            <v>0</v>
          </cell>
          <cell r="DM190">
            <v>0</v>
          </cell>
          <cell r="DN190">
            <v>0</v>
          </cell>
          <cell r="DO190">
            <v>0</v>
          </cell>
          <cell r="DP190">
            <v>0</v>
          </cell>
          <cell r="DQ190">
            <v>0</v>
          </cell>
          <cell r="DR190">
            <v>0</v>
          </cell>
          <cell r="DS190">
            <v>0</v>
          </cell>
          <cell r="DT190">
            <v>0</v>
          </cell>
          <cell r="DU190">
            <v>0</v>
          </cell>
          <cell r="DV190">
            <v>19.920812673536986</v>
          </cell>
          <cell r="DW190">
            <v>1610.6007777962761</v>
          </cell>
          <cell r="DX190">
            <v>0</v>
          </cell>
          <cell r="DY190">
            <v>0</v>
          </cell>
          <cell r="DZ190">
            <v>0</v>
          </cell>
          <cell r="EA190">
            <v>0</v>
          </cell>
          <cell r="EB190">
            <v>0</v>
          </cell>
          <cell r="EC190">
            <v>0</v>
          </cell>
          <cell r="ED190">
            <v>0</v>
          </cell>
          <cell r="EE190">
            <v>0</v>
          </cell>
          <cell r="EF190">
            <v>0</v>
          </cell>
          <cell r="EG190">
            <v>0</v>
          </cell>
          <cell r="EH190">
            <v>0</v>
          </cell>
          <cell r="EI190">
            <v>19.132027305295527</v>
          </cell>
          <cell r="EJ190">
            <v>1599.092301546948</v>
          </cell>
          <cell r="EK190">
            <v>0</v>
          </cell>
          <cell r="EL190">
            <v>0</v>
          </cell>
          <cell r="EM190">
            <v>0</v>
          </cell>
          <cell r="EN190">
            <v>0</v>
          </cell>
          <cell r="EO190">
            <v>0</v>
          </cell>
          <cell r="EP190">
            <v>0</v>
          </cell>
          <cell r="EQ190">
            <v>0</v>
          </cell>
          <cell r="ER190">
            <v>0</v>
          </cell>
          <cell r="ES190">
            <v>0</v>
          </cell>
          <cell r="ET190">
            <v>0</v>
          </cell>
          <cell r="EU190">
            <v>0</v>
          </cell>
          <cell r="EV190">
            <v>21.458633042004564</v>
          </cell>
          <cell r="EW190">
            <v>1595.1928100349153</v>
          </cell>
          <cell r="EX190">
            <v>0</v>
          </cell>
          <cell r="GZ190">
            <v>0</v>
          </cell>
          <cell r="HA190">
            <v>0</v>
          </cell>
        </row>
        <row r="191">
          <cell r="B191" t="str">
            <v xml:space="preserve">DIAS ÚTEIS 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21.488372093023266</v>
          </cell>
          <cell r="K191">
            <v>0</v>
          </cell>
          <cell r="L191" t="str">
            <v>1200 LTD15</v>
          </cell>
          <cell r="M191">
            <v>0</v>
          </cell>
          <cell r="N191" t="str">
            <v>OK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17.999999999999996</v>
          </cell>
          <cell r="X191">
            <v>0</v>
          </cell>
          <cell r="Y191">
            <v>0</v>
          </cell>
          <cell r="Z191">
            <v>0</v>
          </cell>
          <cell r="AA191" t="str">
            <v>OK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20.999999999999993</v>
          </cell>
          <cell r="AK191">
            <v>0</v>
          </cell>
          <cell r="AL191">
            <v>0</v>
          </cell>
          <cell r="AM191">
            <v>0</v>
          </cell>
          <cell r="AN191" t="str">
            <v>OK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19.999999999999993</v>
          </cell>
          <cell r="AX191">
            <v>0</v>
          </cell>
          <cell r="AY191" t="str">
            <v>LOTE MVT</v>
          </cell>
          <cell r="AZ191">
            <v>54</v>
          </cell>
          <cell r="BA191" t="str">
            <v>OK</v>
          </cell>
          <cell r="BB191">
            <v>25910</v>
          </cell>
          <cell r="BC191">
            <v>0</v>
          </cell>
          <cell r="BD191">
            <v>-4772</v>
          </cell>
          <cell r="BE191">
            <v>0</v>
          </cell>
          <cell r="BF191">
            <v>0</v>
          </cell>
          <cell r="BG191">
            <v>0</v>
          </cell>
          <cell r="BH191">
            <v>0</v>
          </cell>
          <cell r="BI191">
            <v>0</v>
          </cell>
          <cell r="BJ191">
            <v>20.999999999999993</v>
          </cell>
          <cell r="BK191">
            <v>0</v>
          </cell>
          <cell r="BL191">
            <v>0</v>
          </cell>
          <cell r="BM191">
            <v>0</v>
          </cell>
          <cell r="BN191" t="str">
            <v>OK</v>
          </cell>
          <cell r="BO191">
            <v>0</v>
          </cell>
          <cell r="BP191">
            <v>0</v>
          </cell>
          <cell r="BQ191">
            <v>0</v>
          </cell>
          <cell r="BR191">
            <v>0</v>
          </cell>
          <cell r="BS191">
            <v>0</v>
          </cell>
          <cell r="BT191">
            <v>0</v>
          </cell>
          <cell r="BU191">
            <v>0</v>
          </cell>
          <cell r="BV191">
            <v>0</v>
          </cell>
          <cell r="BW191">
            <v>19.999999999999993</v>
          </cell>
          <cell r="BX191">
            <v>0</v>
          </cell>
          <cell r="BY191">
            <v>0</v>
          </cell>
          <cell r="BZ191">
            <v>0</v>
          </cell>
          <cell r="CA191" t="str">
            <v>OK</v>
          </cell>
          <cell r="CB191">
            <v>0</v>
          </cell>
          <cell r="CC191">
            <v>0</v>
          </cell>
          <cell r="CD191">
            <v>0</v>
          </cell>
          <cell r="CE191">
            <v>0</v>
          </cell>
          <cell r="CF191">
            <v>0</v>
          </cell>
          <cell r="CG191">
            <v>0</v>
          </cell>
          <cell r="CH191">
            <v>0</v>
          </cell>
          <cell r="CI191">
            <v>0</v>
          </cell>
          <cell r="CJ191">
            <v>20.999999999999993</v>
          </cell>
          <cell r="CK191">
            <v>0</v>
          </cell>
          <cell r="CL191">
            <v>0</v>
          </cell>
          <cell r="CM191">
            <v>0</v>
          </cell>
          <cell r="CN191" t="str">
            <v>OK</v>
          </cell>
          <cell r="CO191">
            <v>0</v>
          </cell>
          <cell r="CP191">
            <v>0</v>
          </cell>
          <cell r="CQ191">
            <v>0</v>
          </cell>
          <cell r="CR191">
            <v>0</v>
          </cell>
          <cell r="CS191">
            <v>0</v>
          </cell>
          <cell r="CT191">
            <v>0</v>
          </cell>
          <cell r="CU191">
            <v>0</v>
          </cell>
          <cell r="CV191">
            <v>0</v>
          </cell>
          <cell r="CW191">
            <v>21.999999999999993</v>
          </cell>
          <cell r="CX191">
            <v>0</v>
          </cell>
          <cell r="CY191">
            <v>0</v>
          </cell>
          <cell r="CZ191">
            <v>0</v>
          </cell>
          <cell r="DA191" t="str">
            <v>OK</v>
          </cell>
          <cell r="DB191">
            <v>0</v>
          </cell>
          <cell r="DC191">
            <v>0</v>
          </cell>
          <cell r="DD191">
            <v>0</v>
          </cell>
          <cell r="DE191">
            <v>0</v>
          </cell>
          <cell r="DF191">
            <v>0</v>
          </cell>
          <cell r="DG191">
            <v>0</v>
          </cell>
          <cell r="DH191">
            <v>0</v>
          </cell>
          <cell r="DI191">
            <v>0</v>
          </cell>
          <cell r="DJ191">
            <v>18.999999999999996</v>
          </cell>
          <cell r="DK191">
            <v>0</v>
          </cell>
          <cell r="DL191">
            <v>0</v>
          </cell>
          <cell r="DM191">
            <v>0</v>
          </cell>
          <cell r="DN191" t="str">
            <v>OK</v>
          </cell>
          <cell r="DO191">
            <v>0</v>
          </cell>
          <cell r="DP191">
            <v>0</v>
          </cell>
          <cell r="DQ191">
            <v>0</v>
          </cell>
          <cell r="DR191">
            <v>0</v>
          </cell>
          <cell r="DS191">
            <v>0</v>
          </cell>
          <cell r="DT191">
            <v>0</v>
          </cell>
          <cell r="DU191">
            <v>0</v>
          </cell>
          <cell r="DV191">
            <v>0</v>
          </cell>
          <cell r="DW191">
            <v>21.999999999999993</v>
          </cell>
          <cell r="DX191">
            <v>0</v>
          </cell>
          <cell r="DY191">
            <v>0</v>
          </cell>
          <cell r="DZ191">
            <v>0</v>
          </cell>
          <cell r="EA191" t="str">
            <v>OK</v>
          </cell>
          <cell r="EB191">
            <v>0</v>
          </cell>
          <cell r="EC191">
            <v>0</v>
          </cell>
          <cell r="ED191">
            <v>0</v>
          </cell>
          <cell r="EE191">
            <v>0</v>
          </cell>
          <cell r="EF191">
            <v>0</v>
          </cell>
          <cell r="EG191">
            <v>0</v>
          </cell>
          <cell r="EH191">
            <v>0</v>
          </cell>
          <cell r="EI191">
            <v>0</v>
          </cell>
          <cell r="EJ191">
            <v>18.999999999999996</v>
          </cell>
          <cell r="EK191">
            <v>0</v>
          </cell>
          <cell r="EL191">
            <v>0</v>
          </cell>
          <cell r="EM191">
            <v>0</v>
          </cell>
          <cell r="EN191" t="str">
            <v>OK</v>
          </cell>
          <cell r="EO191">
            <v>0</v>
          </cell>
          <cell r="EP191">
            <v>0</v>
          </cell>
          <cell r="EQ191">
            <v>0</v>
          </cell>
          <cell r="ER191">
            <v>0</v>
          </cell>
          <cell r="ES191">
            <v>0</v>
          </cell>
          <cell r="ET191">
            <v>0</v>
          </cell>
          <cell r="EU191">
            <v>0</v>
          </cell>
          <cell r="EV191">
            <v>0</v>
          </cell>
          <cell r="EW191">
            <v>18.999999999999996</v>
          </cell>
          <cell r="EX191">
            <v>0</v>
          </cell>
          <cell r="GZ191">
            <v>0</v>
          </cell>
          <cell r="HA191">
            <v>0</v>
          </cell>
        </row>
        <row r="192">
          <cell r="B192" t="str">
            <v>DIAS PROGR.L1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17.131229235880408</v>
          </cell>
          <cell r="K192">
            <v>0</v>
          </cell>
          <cell r="L192">
            <v>27206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17.825581395348834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22.483720930232554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20.334883720930225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  <cell r="BF192">
            <v>0</v>
          </cell>
          <cell r="BG192">
            <v>0</v>
          </cell>
          <cell r="BH192">
            <v>0</v>
          </cell>
          <cell r="BI192">
            <v>0</v>
          </cell>
          <cell r="BJ192">
            <v>20.999999999999993</v>
          </cell>
          <cell r="BK192">
            <v>0</v>
          </cell>
          <cell r="BL192">
            <v>0</v>
          </cell>
          <cell r="BM192">
            <v>0</v>
          </cell>
          <cell r="BN192">
            <v>0</v>
          </cell>
          <cell r="BO192">
            <v>0</v>
          </cell>
          <cell r="BP192">
            <v>0</v>
          </cell>
          <cell r="BQ192">
            <v>0</v>
          </cell>
          <cell r="BR192">
            <v>0</v>
          </cell>
          <cell r="BS192">
            <v>0</v>
          </cell>
          <cell r="BT192">
            <v>0</v>
          </cell>
          <cell r="BU192">
            <v>0</v>
          </cell>
          <cell r="BV192">
            <v>0</v>
          </cell>
          <cell r="BW192">
            <v>19.499999999999993</v>
          </cell>
          <cell r="BX192">
            <v>0</v>
          </cell>
          <cell r="BY192">
            <v>0</v>
          </cell>
          <cell r="BZ192">
            <v>0</v>
          </cell>
          <cell r="CA192">
            <v>0</v>
          </cell>
          <cell r="CB192">
            <v>0</v>
          </cell>
          <cell r="CC192">
            <v>0</v>
          </cell>
          <cell r="CD192">
            <v>0</v>
          </cell>
          <cell r="CE192">
            <v>0</v>
          </cell>
          <cell r="CF192">
            <v>0</v>
          </cell>
          <cell r="CG192">
            <v>0</v>
          </cell>
          <cell r="CH192">
            <v>0</v>
          </cell>
          <cell r="CI192">
            <v>0</v>
          </cell>
          <cell r="CJ192">
            <v>22.483720930232554</v>
          </cell>
          <cell r="CK192">
            <v>0</v>
          </cell>
          <cell r="CL192">
            <v>0</v>
          </cell>
          <cell r="CM192">
            <v>0</v>
          </cell>
          <cell r="CN192">
            <v>0</v>
          </cell>
          <cell r="CO192">
            <v>0</v>
          </cell>
          <cell r="CP192">
            <v>0</v>
          </cell>
          <cell r="CQ192">
            <v>0</v>
          </cell>
          <cell r="CR192">
            <v>0</v>
          </cell>
          <cell r="CS192">
            <v>0</v>
          </cell>
          <cell r="CT192">
            <v>0</v>
          </cell>
          <cell r="CU192">
            <v>0</v>
          </cell>
          <cell r="CV192">
            <v>0</v>
          </cell>
          <cell r="CW192">
            <v>23.483720930232554</v>
          </cell>
          <cell r="CX192">
            <v>0</v>
          </cell>
          <cell r="CY192">
            <v>0</v>
          </cell>
          <cell r="CZ192">
            <v>0</v>
          </cell>
          <cell r="DA192">
            <v>0</v>
          </cell>
          <cell r="DB192">
            <v>0</v>
          </cell>
          <cell r="DC192">
            <v>0</v>
          </cell>
          <cell r="DD192">
            <v>0</v>
          </cell>
          <cell r="DE192">
            <v>0</v>
          </cell>
          <cell r="DF192">
            <v>0</v>
          </cell>
          <cell r="DG192">
            <v>0</v>
          </cell>
          <cell r="DH192">
            <v>0</v>
          </cell>
          <cell r="DI192">
            <v>0</v>
          </cell>
          <cell r="DJ192">
            <v>17.367441860465114</v>
          </cell>
          <cell r="DK192">
            <v>0</v>
          </cell>
          <cell r="DL192">
            <v>0</v>
          </cell>
          <cell r="DM192">
            <v>0</v>
          </cell>
          <cell r="DN192">
            <v>0</v>
          </cell>
          <cell r="DO192">
            <v>0</v>
          </cell>
          <cell r="DP192">
            <v>0</v>
          </cell>
          <cell r="DQ192">
            <v>0</v>
          </cell>
          <cell r="DR192">
            <v>0</v>
          </cell>
          <cell r="DS192">
            <v>0</v>
          </cell>
          <cell r="DT192">
            <v>0</v>
          </cell>
          <cell r="DU192">
            <v>0</v>
          </cell>
          <cell r="DV192">
            <v>0</v>
          </cell>
          <cell r="DW192">
            <v>22.36744186046511</v>
          </cell>
          <cell r="DX192">
            <v>0</v>
          </cell>
          <cell r="DY192">
            <v>0</v>
          </cell>
          <cell r="DZ192">
            <v>0</v>
          </cell>
          <cell r="EA192">
            <v>0</v>
          </cell>
          <cell r="EB192">
            <v>0</v>
          </cell>
          <cell r="EC192">
            <v>0</v>
          </cell>
          <cell r="ED192">
            <v>0</v>
          </cell>
          <cell r="EE192">
            <v>0</v>
          </cell>
          <cell r="EF192">
            <v>0</v>
          </cell>
          <cell r="EG192">
            <v>0</v>
          </cell>
          <cell r="EH192">
            <v>0</v>
          </cell>
          <cell r="EI192">
            <v>0</v>
          </cell>
          <cell r="EJ192">
            <v>20.483720930232558</v>
          </cell>
          <cell r="EK192">
            <v>0</v>
          </cell>
          <cell r="EL192">
            <v>0</v>
          </cell>
          <cell r="EM192">
            <v>0</v>
          </cell>
          <cell r="EN192">
            <v>0</v>
          </cell>
          <cell r="EO192">
            <v>0</v>
          </cell>
          <cell r="EP192">
            <v>0</v>
          </cell>
          <cell r="EQ192">
            <v>0</v>
          </cell>
          <cell r="ER192">
            <v>0</v>
          </cell>
          <cell r="ES192">
            <v>0</v>
          </cell>
          <cell r="ET192">
            <v>0</v>
          </cell>
          <cell r="EU192">
            <v>0</v>
          </cell>
          <cell r="EV192">
            <v>0</v>
          </cell>
          <cell r="EW192">
            <v>18.499999999999996</v>
          </cell>
          <cell r="EX192">
            <v>0</v>
          </cell>
          <cell r="GZ192">
            <v>0</v>
          </cell>
          <cell r="HA192">
            <v>0</v>
          </cell>
        </row>
        <row r="193">
          <cell r="B193" t="str">
            <v>SALDO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  <cell r="BF193">
            <v>0</v>
          </cell>
          <cell r="BG193">
            <v>0</v>
          </cell>
          <cell r="BH193">
            <v>0</v>
          </cell>
          <cell r="BI193">
            <v>0</v>
          </cell>
          <cell r="BJ193">
            <v>0</v>
          </cell>
          <cell r="BK193">
            <v>0</v>
          </cell>
          <cell r="BL193">
            <v>0</v>
          </cell>
          <cell r="BM193">
            <v>0</v>
          </cell>
          <cell r="BN193">
            <v>0</v>
          </cell>
          <cell r="BO193">
            <v>0</v>
          </cell>
          <cell r="BP193">
            <v>0</v>
          </cell>
          <cell r="BQ193">
            <v>0</v>
          </cell>
          <cell r="BR193">
            <v>0</v>
          </cell>
          <cell r="BS193">
            <v>0</v>
          </cell>
          <cell r="BT193">
            <v>0</v>
          </cell>
          <cell r="BU193">
            <v>0</v>
          </cell>
          <cell r="BV193">
            <v>0</v>
          </cell>
          <cell r="BW193">
            <v>0</v>
          </cell>
          <cell r="BX193">
            <v>0</v>
          </cell>
          <cell r="BY193">
            <v>0</v>
          </cell>
          <cell r="BZ193">
            <v>0</v>
          </cell>
          <cell r="CA193">
            <v>0</v>
          </cell>
          <cell r="CB193">
            <v>0</v>
          </cell>
          <cell r="CC193">
            <v>0</v>
          </cell>
          <cell r="CD193">
            <v>0</v>
          </cell>
          <cell r="CE193">
            <v>0</v>
          </cell>
          <cell r="CF193">
            <v>0</v>
          </cell>
          <cell r="CG193">
            <v>0</v>
          </cell>
          <cell r="CH193">
            <v>0</v>
          </cell>
          <cell r="CI193">
            <v>0</v>
          </cell>
          <cell r="CJ193">
            <v>0</v>
          </cell>
          <cell r="CK193">
            <v>0</v>
          </cell>
          <cell r="CL193">
            <v>0</v>
          </cell>
          <cell r="CM193">
            <v>0</v>
          </cell>
          <cell r="CN193">
            <v>0</v>
          </cell>
          <cell r="CO193">
            <v>0</v>
          </cell>
          <cell r="CP193">
            <v>0</v>
          </cell>
          <cell r="CQ193">
            <v>0</v>
          </cell>
          <cell r="CR193">
            <v>0</v>
          </cell>
          <cell r="CS193">
            <v>0</v>
          </cell>
          <cell r="CT193">
            <v>0</v>
          </cell>
          <cell r="CU193">
            <v>0</v>
          </cell>
          <cell r="CV193">
            <v>0</v>
          </cell>
          <cell r="CW193">
            <v>0</v>
          </cell>
          <cell r="CX193">
            <v>0</v>
          </cell>
          <cell r="CY193">
            <v>0</v>
          </cell>
          <cell r="CZ193">
            <v>0</v>
          </cell>
          <cell r="DA193">
            <v>0</v>
          </cell>
          <cell r="DB193">
            <v>0</v>
          </cell>
          <cell r="DC193">
            <v>0</v>
          </cell>
          <cell r="DD193">
            <v>0</v>
          </cell>
          <cell r="DE193">
            <v>0</v>
          </cell>
          <cell r="DF193">
            <v>0</v>
          </cell>
          <cell r="DG193">
            <v>0</v>
          </cell>
          <cell r="DH193">
            <v>0</v>
          </cell>
          <cell r="DI193">
            <v>0</v>
          </cell>
          <cell r="DJ193">
            <v>0</v>
          </cell>
          <cell r="DK193">
            <v>0</v>
          </cell>
          <cell r="DL193">
            <v>0</v>
          </cell>
          <cell r="DM193">
            <v>0</v>
          </cell>
          <cell r="DN193">
            <v>0</v>
          </cell>
          <cell r="DO193">
            <v>0</v>
          </cell>
          <cell r="DP193">
            <v>0</v>
          </cell>
          <cell r="DQ193">
            <v>0</v>
          </cell>
          <cell r="DR193">
            <v>0</v>
          </cell>
          <cell r="DS193">
            <v>0</v>
          </cell>
          <cell r="DT193">
            <v>0</v>
          </cell>
          <cell r="DU193">
            <v>0</v>
          </cell>
          <cell r="DV193">
            <v>0</v>
          </cell>
          <cell r="DW193">
            <v>0</v>
          </cell>
          <cell r="DX193">
            <v>0</v>
          </cell>
          <cell r="DY193">
            <v>0</v>
          </cell>
          <cell r="DZ193">
            <v>0</v>
          </cell>
          <cell r="EA193">
            <v>0</v>
          </cell>
          <cell r="EB193">
            <v>0</v>
          </cell>
          <cell r="EC193">
            <v>0</v>
          </cell>
          <cell r="ED193">
            <v>0</v>
          </cell>
          <cell r="EE193">
            <v>0</v>
          </cell>
          <cell r="EF193">
            <v>0</v>
          </cell>
          <cell r="EG193">
            <v>0</v>
          </cell>
          <cell r="EH193">
            <v>0</v>
          </cell>
          <cell r="EI193">
            <v>0</v>
          </cell>
          <cell r="EJ193">
            <v>0</v>
          </cell>
          <cell r="EK193">
            <v>0</v>
          </cell>
          <cell r="EL193">
            <v>0</v>
          </cell>
          <cell r="EM193">
            <v>0</v>
          </cell>
          <cell r="EN193">
            <v>0</v>
          </cell>
          <cell r="EO193">
            <v>0</v>
          </cell>
          <cell r="EP193">
            <v>0</v>
          </cell>
          <cell r="EQ193">
            <v>0</v>
          </cell>
          <cell r="ER193">
            <v>0</v>
          </cell>
          <cell r="ES193">
            <v>0</v>
          </cell>
          <cell r="ET193">
            <v>0</v>
          </cell>
          <cell r="EU193">
            <v>0</v>
          </cell>
          <cell r="EV193">
            <v>0</v>
          </cell>
          <cell r="EW193">
            <v>0</v>
          </cell>
          <cell r="EX193">
            <v>0</v>
          </cell>
          <cell r="GZ193">
            <v>0</v>
          </cell>
          <cell r="HA193">
            <v>0</v>
          </cell>
        </row>
        <row r="194">
          <cell r="B194" t="str">
            <v>HE Trabalhadas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16.666666666666668</v>
          </cell>
          <cell r="U194">
            <v>0</v>
          </cell>
          <cell r="V194">
            <v>8.6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8.6</v>
          </cell>
          <cell r="AJ194">
            <v>1.6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8.6</v>
          </cell>
          <cell r="AW194">
            <v>0.8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  <cell r="BC194">
            <v>0</v>
          </cell>
          <cell r="BD194">
            <v>0</v>
          </cell>
          <cell r="BE194">
            <v>0</v>
          </cell>
          <cell r="BF194">
            <v>0</v>
          </cell>
          <cell r="BG194">
            <v>0</v>
          </cell>
          <cell r="BH194">
            <v>0</v>
          </cell>
          <cell r="BI194">
            <v>8.6</v>
          </cell>
          <cell r="BJ194">
            <v>0</v>
          </cell>
          <cell r="BK194">
            <v>0</v>
          </cell>
          <cell r="BL194">
            <v>0</v>
          </cell>
          <cell r="BM194">
            <v>0</v>
          </cell>
          <cell r="BN194">
            <v>0</v>
          </cell>
          <cell r="BO194">
            <v>0</v>
          </cell>
          <cell r="BP194">
            <v>0</v>
          </cell>
          <cell r="BQ194">
            <v>0</v>
          </cell>
          <cell r="BR194">
            <v>0</v>
          </cell>
          <cell r="BS194">
            <v>0</v>
          </cell>
          <cell r="BT194">
            <v>0</v>
          </cell>
          <cell r="BU194">
            <v>0</v>
          </cell>
          <cell r="BV194">
            <v>8.6</v>
          </cell>
          <cell r="BW194">
            <v>0</v>
          </cell>
          <cell r="BX194">
            <v>0</v>
          </cell>
          <cell r="BY194">
            <v>0</v>
          </cell>
          <cell r="BZ194">
            <v>0</v>
          </cell>
          <cell r="CA194">
            <v>0</v>
          </cell>
          <cell r="CB194">
            <v>0</v>
          </cell>
          <cell r="CC194">
            <v>0</v>
          </cell>
          <cell r="CD194">
            <v>0</v>
          </cell>
          <cell r="CE194">
            <v>0</v>
          </cell>
          <cell r="CF194">
            <v>0</v>
          </cell>
          <cell r="CG194">
            <v>0</v>
          </cell>
          <cell r="CH194">
            <v>0</v>
          </cell>
          <cell r="CI194">
            <v>8.6</v>
          </cell>
          <cell r="CJ194">
            <v>1.6</v>
          </cell>
          <cell r="CK194">
            <v>0</v>
          </cell>
          <cell r="CL194">
            <v>0</v>
          </cell>
          <cell r="CM194">
            <v>0</v>
          </cell>
          <cell r="CN194">
            <v>0</v>
          </cell>
          <cell r="CO194">
            <v>0</v>
          </cell>
          <cell r="CP194">
            <v>0</v>
          </cell>
          <cell r="CQ194">
            <v>0</v>
          </cell>
          <cell r="CR194">
            <v>0</v>
          </cell>
          <cell r="CS194">
            <v>0</v>
          </cell>
          <cell r="CT194">
            <v>0</v>
          </cell>
          <cell r="CU194">
            <v>0</v>
          </cell>
          <cell r="CV194">
            <v>8.6</v>
          </cell>
          <cell r="CW194">
            <v>1.6</v>
          </cell>
          <cell r="CX194">
            <v>0</v>
          </cell>
          <cell r="CY194">
            <v>0</v>
          </cell>
          <cell r="CZ194">
            <v>0</v>
          </cell>
          <cell r="DA194">
            <v>0</v>
          </cell>
          <cell r="DB194">
            <v>0</v>
          </cell>
          <cell r="DC194">
            <v>0</v>
          </cell>
          <cell r="DD194">
            <v>0</v>
          </cell>
          <cell r="DE194">
            <v>0</v>
          </cell>
          <cell r="DF194">
            <v>0</v>
          </cell>
          <cell r="DG194">
            <v>0</v>
          </cell>
          <cell r="DH194">
            <v>0</v>
          </cell>
          <cell r="DI194">
            <v>8.6</v>
          </cell>
          <cell r="DJ194">
            <v>1.6</v>
          </cell>
          <cell r="DK194">
            <v>0</v>
          </cell>
          <cell r="DL194">
            <v>0</v>
          </cell>
          <cell r="DM194">
            <v>0</v>
          </cell>
          <cell r="DN194">
            <v>0</v>
          </cell>
          <cell r="DO194">
            <v>0</v>
          </cell>
          <cell r="DP194">
            <v>0</v>
          </cell>
          <cell r="DQ194">
            <v>0</v>
          </cell>
          <cell r="DR194">
            <v>0</v>
          </cell>
          <cell r="DS194">
            <v>0</v>
          </cell>
          <cell r="DT194">
            <v>0</v>
          </cell>
          <cell r="DU194">
            <v>0</v>
          </cell>
          <cell r="DV194">
            <v>8.6</v>
          </cell>
          <cell r="DW194">
            <v>1.6</v>
          </cell>
          <cell r="DX194">
            <v>0</v>
          </cell>
          <cell r="DY194">
            <v>0</v>
          </cell>
          <cell r="DZ194">
            <v>0</v>
          </cell>
          <cell r="EA194">
            <v>0</v>
          </cell>
          <cell r="EB194">
            <v>0</v>
          </cell>
          <cell r="EC194">
            <v>0</v>
          </cell>
          <cell r="ED194">
            <v>0</v>
          </cell>
          <cell r="EE194">
            <v>0</v>
          </cell>
          <cell r="EF194">
            <v>0</v>
          </cell>
          <cell r="EG194">
            <v>0</v>
          </cell>
          <cell r="EH194">
            <v>0</v>
          </cell>
          <cell r="EI194">
            <v>8.6</v>
          </cell>
          <cell r="EJ194">
            <v>1.6</v>
          </cell>
          <cell r="EK194">
            <v>0</v>
          </cell>
          <cell r="EL194">
            <v>0</v>
          </cell>
          <cell r="EM194">
            <v>0</v>
          </cell>
          <cell r="EN194">
            <v>0</v>
          </cell>
          <cell r="EO194">
            <v>0</v>
          </cell>
          <cell r="EP194">
            <v>0</v>
          </cell>
          <cell r="EQ194">
            <v>0</v>
          </cell>
          <cell r="ER194">
            <v>0</v>
          </cell>
          <cell r="ES194">
            <v>0</v>
          </cell>
          <cell r="ET194">
            <v>0</v>
          </cell>
          <cell r="EU194">
            <v>0</v>
          </cell>
          <cell r="EV194">
            <v>8.6</v>
          </cell>
          <cell r="EW194">
            <v>0</v>
          </cell>
          <cell r="EX194">
            <v>0</v>
          </cell>
          <cell r="GZ194">
            <v>0</v>
          </cell>
          <cell r="HA194">
            <v>0</v>
          </cell>
        </row>
        <row r="195">
          <cell r="B195" t="str">
            <v>HE disponível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1.5627906976744188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5.5541666666666663</v>
          </cell>
          <cell r="U195">
            <v>0</v>
          </cell>
          <cell r="V195">
            <v>0</v>
          </cell>
          <cell r="W195">
            <v>1.6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1.6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1.6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D195">
            <v>0</v>
          </cell>
          <cell r="BE195">
            <v>0</v>
          </cell>
          <cell r="BF195">
            <v>0</v>
          </cell>
          <cell r="BG195">
            <v>0</v>
          </cell>
          <cell r="BH195">
            <v>0</v>
          </cell>
          <cell r="BI195">
            <v>0</v>
          </cell>
          <cell r="BJ195">
            <v>1.6</v>
          </cell>
          <cell r="BK195">
            <v>0</v>
          </cell>
          <cell r="BL195">
            <v>0</v>
          </cell>
          <cell r="BM195">
            <v>0</v>
          </cell>
          <cell r="BN195">
            <v>0</v>
          </cell>
          <cell r="BO195">
            <v>0</v>
          </cell>
          <cell r="BP195">
            <v>0</v>
          </cell>
          <cell r="BQ195">
            <v>0</v>
          </cell>
          <cell r="BR195">
            <v>0</v>
          </cell>
          <cell r="BS195">
            <v>0</v>
          </cell>
          <cell r="BT195">
            <v>0</v>
          </cell>
          <cell r="BU195">
            <v>0</v>
          </cell>
          <cell r="BV195">
            <v>0</v>
          </cell>
          <cell r="BW195">
            <v>1.6</v>
          </cell>
          <cell r="BX195">
            <v>0</v>
          </cell>
          <cell r="BY195">
            <v>0</v>
          </cell>
          <cell r="BZ195">
            <v>0</v>
          </cell>
          <cell r="CA195">
            <v>0</v>
          </cell>
          <cell r="CB195">
            <v>0</v>
          </cell>
          <cell r="CC195">
            <v>0</v>
          </cell>
          <cell r="CD195">
            <v>0</v>
          </cell>
          <cell r="CE195">
            <v>0</v>
          </cell>
          <cell r="CF195">
            <v>0</v>
          </cell>
          <cell r="CG195">
            <v>0</v>
          </cell>
          <cell r="CH195">
            <v>0</v>
          </cell>
          <cell r="CI195">
            <v>0</v>
          </cell>
          <cell r="CJ195">
            <v>1.6</v>
          </cell>
          <cell r="CK195">
            <v>0</v>
          </cell>
          <cell r="CL195">
            <v>0</v>
          </cell>
          <cell r="CM195">
            <v>0</v>
          </cell>
          <cell r="CN195">
            <v>0</v>
          </cell>
          <cell r="CO195">
            <v>0</v>
          </cell>
          <cell r="CP195">
            <v>0</v>
          </cell>
          <cell r="CQ195">
            <v>0</v>
          </cell>
          <cell r="CR195">
            <v>0</v>
          </cell>
          <cell r="CS195">
            <v>0</v>
          </cell>
          <cell r="CT195">
            <v>0</v>
          </cell>
          <cell r="CU195">
            <v>0</v>
          </cell>
          <cell r="CV195">
            <v>0</v>
          </cell>
          <cell r="CW195">
            <v>1.6</v>
          </cell>
          <cell r="CX195">
            <v>0</v>
          </cell>
          <cell r="CY195">
            <v>0</v>
          </cell>
          <cell r="CZ195">
            <v>0</v>
          </cell>
          <cell r="DA195">
            <v>0</v>
          </cell>
          <cell r="DB195">
            <v>0</v>
          </cell>
          <cell r="DC195">
            <v>0</v>
          </cell>
          <cell r="DD195">
            <v>0</v>
          </cell>
          <cell r="DE195">
            <v>0</v>
          </cell>
          <cell r="DF195">
            <v>0</v>
          </cell>
          <cell r="DG195">
            <v>0</v>
          </cell>
          <cell r="DH195">
            <v>0</v>
          </cell>
          <cell r="DI195">
            <v>0</v>
          </cell>
          <cell r="DJ195">
            <v>1.6</v>
          </cell>
          <cell r="DK195">
            <v>0</v>
          </cell>
          <cell r="DL195">
            <v>0</v>
          </cell>
          <cell r="DM195">
            <v>0</v>
          </cell>
          <cell r="DN195">
            <v>0</v>
          </cell>
          <cell r="DO195">
            <v>0</v>
          </cell>
          <cell r="DP195">
            <v>0</v>
          </cell>
          <cell r="DQ195">
            <v>0</v>
          </cell>
          <cell r="DR195">
            <v>0</v>
          </cell>
          <cell r="DS195">
            <v>0</v>
          </cell>
          <cell r="DT195">
            <v>0</v>
          </cell>
          <cell r="DU195">
            <v>0</v>
          </cell>
          <cell r="DV195">
            <v>0</v>
          </cell>
          <cell r="DW195">
            <v>1.6</v>
          </cell>
          <cell r="DX195">
            <v>0</v>
          </cell>
          <cell r="DY195">
            <v>0</v>
          </cell>
          <cell r="DZ195">
            <v>0</v>
          </cell>
          <cell r="EA195">
            <v>0</v>
          </cell>
          <cell r="EB195">
            <v>0</v>
          </cell>
          <cell r="EC195">
            <v>0</v>
          </cell>
          <cell r="ED195">
            <v>0</v>
          </cell>
          <cell r="EE195">
            <v>0</v>
          </cell>
          <cell r="EF195">
            <v>0</v>
          </cell>
          <cell r="EG195">
            <v>0</v>
          </cell>
          <cell r="EH195">
            <v>0</v>
          </cell>
          <cell r="EI195">
            <v>0</v>
          </cell>
          <cell r="EJ195">
            <v>1.6</v>
          </cell>
          <cell r="EK195">
            <v>0</v>
          </cell>
          <cell r="EL195">
            <v>0</v>
          </cell>
          <cell r="EM195">
            <v>0</v>
          </cell>
          <cell r="EN195">
            <v>0</v>
          </cell>
          <cell r="EO195">
            <v>0</v>
          </cell>
          <cell r="EP195">
            <v>0</v>
          </cell>
          <cell r="EQ195">
            <v>0</v>
          </cell>
          <cell r="ER195">
            <v>0</v>
          </cell>
          <cell r="ES195">
            <v>0</v>
          </cell>
          <cell r="ET195">
            <v>0</v>
          </cell>
          <cell r="EU195">
            <v>0</v>
          </cell>
          <cell r="EV195">
            <v>0</v>
          </cell>
          <cell r="EW195">
            <v>1.5627906976744188</v>
          </cell>
          <cell r="EX195">
            <v>0</v>
          </cell>
          <cell r="GZ195">
            <v>0</v>
          </cell>
          <cell r="HA195">
            <v>0</v>
          </cell>
        </row>
        <row r="196">
          <cell r="B196" t="str">
            <v>PERDAS DIÁRIAS L1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4.3571428571428568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1200</v>
          </cell>
          <cell r="U196">
            <v>0</v>
          </cell>
          <cell r="V196">
            <v>0</v>
          </cell>
          <cell r="W196">
            <v>0.1744186046511628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0.11627906976744186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0.46511627906976744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0</v>
          </cell>
          <cell r="BD196">
            <v>0</v>
          </cell>
          <cell r="BE196">
            <v>0</v>
          </cell>
          <cell r="BF196">
            <v>0</v>
          </cell>
          <cell r="BG196">
            <v>0</v>
          </cell>
          <cell r="BH196">
            <v>0</v>
          </cell>
          <cell r="BI196">
            <v>0</v>
          </cell>
          <cell r="BJ196">
            <v>0</v>
          </cell>
          <cell r="BK196">
            <v>0</v>
          </cell>
          <cell r="BL196">
            <v>0</v>
          </cell>
          <cell r="BM196">
            <v>0</v>
          </cell>
          <cell r="BN196">
            <v>0</v>
          </cell>
          <cell r="BO196">
            <v>0</v>
          </cell>
          <cell r="BP196">
            <v>0</v>
          </cell>
          <cell r="BQ196">
            <v>0</v>
          </cell>
          <cell r="BR196">
            <v>0</v>
          </cell>
          <cell r="BS196">
            <v>0</v>
          </cell>
          <cell r="BT196">
            <v>0</v>
          </cell>
          <cell r="BU196">
            <v>0</v>
          </cell>
          <cell r="BV196">
            <v>0</v>
          </cell>
          <cell r="BW196">
            <v>0.5</v>
          </cell>
          <cell r="BX196">
            <v>0</v>
          </cell>
          <cell r="BY196">
            <v>0</v>
          </cell>
          <cell r="BZ196">
            <v>0</v>
          </cell>
          <cell r="CA196">
            <v>0</v>
          </cell>
          <cell r="CB196">
            <v>0</v>
          </cell>
          <cell r="CC196">
            <v>0</v>
          </cell>
          <cell r="CD196">
            <v>0</v>
          </cell>
          <cell r="CE196">
            <v>0</v>
          </cell>
          <cell r="CF196">
            <v>0</v>
          </cell>
          <cell r="CG196">
            <v>0</v>
          </cell>
          <cell r="CH196">
            <v>0</v>
          </cell>
          <cell r="CI196">
            <v>0</v>
          </cell>
          <cell r="CJ196">
            <v>0.11627906976744186</v>
          </cell>
          <cell r="CK196">
            <v>0</v>
          </cell>
          <cell r="CL196">
            <v>0</v>
          </cell>
          <cell r="CM196">
            <v>0</v>
          </cell>
          <cell r="CN196">
            <v>0</v>
          </cell>
          <cell r="CO196">
            <v>0</v>
          </cell>
          <cell r="CP196">
            <v>0</v>
          </cell>
          <cell r="CQ196">
            <v>0</v>
          </cell>
          <cell r="CR196">
            <v>0</v>
          </cell>
          <cell r="CS196">
            <v>0</v>
          </cell>
          <cell r="CT196">
            <v>0</v>
          </cell>
          <cell r="CU196">
            <v>0</v>
          </cell>
          <cell r="CV196">
            <v>0</v>
          </cell>
          <cell r="CW196">
            <v>0.11627906976744186</v>
          </cell>
          <cell r="CX196">
            <v>0</v>
          </cell>
          <cell r="CY196">
            <v>0</v>
          </cell>
          <cell r="CZ196">
            <v>0</v>
          </cell>
          <cell r="DA196">
            <v>0</v>
          </cell>
          <cell r="DB196">
            <v>0</v>
          </cell>
          <cell r="DC196">
            <v>0</v>
          </cell>
          <cell r="DD196">
            <v>0</v>
          </cell>
          <cell r="DE196">
            <v>0</v>
          </cell>
          <cell r="DF196">
            <v>0</v>
          </cell>
          <cell r="DG196">
            <v>0</v>
          </cell>
          <cell r="DH196">
            <v>0</v>
          </cell>
          <cell r="DI196">
            <v>0</v>
          </cell>
          <cell r="DJ196">
            <v>3.2325581395348837</v>
          </cell>
          <cell r="DK196">
            <v>0</v>
          </cell>
          <cell r="DL196">
            <v>0</v>
          </cell>
          <cell r="DM196">
            <v>0</v>
          </cell>
          <cell r="DN196">
            <v>0</v>
          </cell>
          <cell r="DO196">
            <v>0</v>
          </cell>
          <cell r="DP196">
            <v>0</v>
          </cell>
          <cell r="DQ196">
            <v>0</v>
          </cell>
          <cell r="DR196">
            <v>0</v>
          </cell>
          <cell r="DS196">
            <v>0</v>
          </cell>
          <cell r="DT196">
            <v>0</v>
          </cell>
          <cell r="DU196">
            <v>0</v>
          </cell>
          <cell r="DV196">
            <v>0</v>
          </cell>
          <cell r="DW196">
            <v>1.2325581395348837</v>
          </cell>
          <cell r="DX196">
            <v>0</v>
          </cell>
          <cell r="DY196">
            <v>0</v>
          </cell>
          <cell r="DZ196">
            <v>0</v>
          </cell>
          <cell r="EA196">
            <v>0</v>
          </cell>
          <cell r="EB196">
            <v>0</v>
          </cell>
          <cell r="EC196">
            <v>0</v>
          </cell>
          <cell r="ED196">
            <v>0</v>
          </cell>
          <cell r="EE196">
            <v>0</v>
          </cell>
          <cell r="EF196">
            <v>0</v>
          </cell>
          <cell r="EG196">
            <v>0</v>
          </cell>
          <cell r="EH196">
            <v>0</v>
          </cell>
          <cell r="EI196">
            <v>0</v>
          </cell>
          <cell r="EJ196">
            <v>0.11627906976744186</v>
          </cell>
          <cell r="EK196">
            <v>0</v>
          </cell>
          <cell r="EL196">
            <v>0</v>
          </cell>
          <cell r="EM196">
            <v>0</v>
          </cell>
          <cell r="EN196">
            <v>0</v>
          </cell>
          <cell r="EO196">
            <v>0</v>
          </cell>
          <cell r="EP196">
            <v>0</v>
          </cell>
          <cell r="EQ196">
            <v>0</v>
          </cell>
          <cell r="ER196">
            <v>0</v>
          </cell>
          <cell r="ES196">
            <v>0</v>
          </cell>
          <cell r="ET196">
            <v>0</v>
          </cell>
          <cell r="EU196">
            <v>0</v>
          </cell>
          <cell r="EV196">
            <v>0</v>
          </cell>
          <cell r="EW196">
            <v>0.5</v>
          </cell>
          <cell r="EX196">
            <v>0</v>
          </cell>
          <cell r="GZ196">
            <v>0</v>
          </cell>
          <cell r="HA196">
            <v>0</v>
          </cell>
        </row>
        <row r="197"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1440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0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  <cell r="BF197">
            <v>0</v>
          </cell>
          <cell r="BG197">
            <v>0</v>
          </cell>
          <cell r="BH197">
            <v>0</v>
          </cell>
          <cell r="BI197">
            <v>0</v>
          </cell>
          <cell r="BJ197">
            <v>0</v>
          </cell>
          <cell r="BK197">
            <v>0</v>
          </cell>
          <cell r="BL197">
            <v>0</v>
          </cell>
          <cell r="BM197">
            <v>0</v>
          </cell>
          <cell r="BN197">
            <v>0</v>
          </cell>
          <cell r="BO197">
            <v>0</v>
          </cell>
          <cell r="BP197">
            <v>0</v>
          </cell>
          <cell r="BQ197">
            <v>0</v>
          </cell>
          <cell r="BR197">
            <v>0</v>
          </cell>
          <cell r="BS197">
            <v>0</v>
          </cell>
          <cell r="BT197">
            <v>0</v>
          </cell>
          <cell r="BU197">
            <v>0</v>
          </cell>
          <cell r="BV197">
            <v>0</v>
          </cell>
          <cell r="BW197">
            <v>0</v>
          </cell>
          <cell r="BX197">
            <v>0</v>
          </cell>
          <cell r="BY197">
            <v>0</v>
          </cell>
          <cell r="BZ197">
            <v>0</v>
          </cell>
          <cell r="CA197">
            <v>0</v>
          </cell>
          <cell r="CB197">
            <v>0</v>
          </cell>
          <cell r="CC197">
            <v>0</v>
          </cell>
          <cell r="CD197">
            <v>0</v>
          </cell>
          <cell r="CE197">
            <v>0</v>
          </cell>
          <cell r="CF197">
            <v>0</v>
          </cell>
          <cell r="CG197">
            <v>0</v>
          </cell>
          <cell r="CH197">
            <v>0</v>
          </cell>
          <cell r="CI197">
            <v>0</v>
          </cell>
          <cell r="CJ197">
            <v>0</v>
          </cell>
          <cell r="CK197">
            <v>0</v>
          </cell>
          <cell r="CL197">
            <v>0</v>
          </cell>
          <cell r="CM197">
            <v>0</v>
          </cell>
          <cell r="CN197">
            <v>0</v>
          </cell>
          <cell r="CO197">
            <v>0</v>
          </cell>
          <cell r="CP197">
            <v>0</v>
          </cell>
          <cell r="CQ197">
            <v>0</v>
          </cell>
          <cell r="CR197">
            <v>0</v>
          </cell>
          <cell r="CS197">
            <v>0</v>
          </cell>
          <cell r="CT197">
            <v>0</v>
          </cell>
          <cell r="CU197">
            <v>0</v>
          </cell>
          <cell r="CV197">
            <v>0</v>
          </cell>
          <cell r="CW197">
            <v>0</v>
          </cell>
          <cell r="CX197">
            <v>0</v>
          </cell>
          <cell r="CY197">
            <v>0</v>
          </cell>
          <cell r="CZ197">
            <v>0</v>
          </cell>
          <cell r="DA197">
            <v>0</v>
          </cell>
          <cell r="DB197">
            <v>0</v>
          </cell>
          <cell r="DC197">
            <v>0</v>
          </cell>
          <cell r="DD197">
            <v>0</v>
          </cell>
          <cell r="DE197">
            <v>0</v>
          </cell>
          <cell r="DF197">
            <v>0</v>
          </cell>
          <cell r="DG197">
            <v>0</v>
          </cell>
          <cell r="DH197">
            <v>0</v>
          </cell>
          <cell r="DI197">
            <v>0</v>
          </cell>
          <cell r="DJ197">
            <v>0</v>
          </cell>
          <cell r="DK197">
            <v>0</v>
          </cell>
          <cell r="DL197">
            <v>0</v>
          </cell>
          <cell r="DM197">
            <v>0</v>
          </cell>
          <cell r="DN197">
            <v>0</v>
          </cell>
          <cell r="DO197">
            <v>0</v>
          </cell>
          <cell r="DP197">
            <v>0</v>
          </cell>
          <cell r="DQ197">
            <v>0</v>
          </cell>
          <cell r="DR197">
            <v>0</v>
          </cell>
          <cell r="DS197">
            <v>0</v>
          </cell>
          <cell r="DT197">
            <v>0</v>
          </cell>
          <cell r="DU197">
            <v>0</v>
          </cell>
          <cell r="DV197">
            <v>0</v>
          </cell>
          <cell r="DW197">
            <v>0</v>
          </cell>
          <cell r="DX197">
            <v>0</v>
          </cell>
          <cell r="DY197">
            <v>0</v>
          </cell>
          <cell r="DZ197">
            <v>0</v>
          </cell>
          <cell r="EA197">
            <v>0</v>
          </cell>
          <cell r="EB197">
            <v>0</v>
          </cell>
          <cell r="EC197">
            <v>0</v>
          </cell>
          <cell r="ED197">
            <v>0</v>
          </cell>
          <cell r="EE197">
            <v>0</v>
          </cell>
          <cell r="EF197">
            <v>0</v>
          </cell>
          <cell r="EG197">
            <v>0</v>
          </cell>
          <cell r="EH197">
            <v>0</v>
          </cell>
          <cell r="EI197">
            <v>0</v>
          </cell>
          <cell r="EJ197">
            <v>0</v>
          </cell>
          <cell r="EK197">
            <v>0</v>
          </cell>
          <cell r="EL197">
            <v>0</v>
          </cell>
          <cell r="EM197">
            <v>0</v>
          </cell>
          <cell r="EN197">
            <v>0</v>
          </cell>
          <cell r="EO197">
            <v>0</v>
          </cell>
          <cell r="EP197">
            <v>0</v>
          </cell>
          <cell r="EQ197">
            <v>0</v>
          </cell>
          <cell r="ER197">
            <v>0</v>
          </cell>
          <cell r="ES197">
            <v>0</v>
          </cell>
          <cell r="ET197">
            <v>0</v>
          </cell>
          <cell r="EU197">
            <v>0</v>
          </cell>
          <cell r="EV197">
            <v>0</v>
          </cell>
          <cell r="EW197">
            <v>0</v>
          </cell>
          <cell r="EX197">
            <v>0</v>
          </cell>
          <cell r="GZ197">
            <v>0</v>
          </cell>
          <cell r="HA197">
            <v>0</v>
          </cell>
        </row>
        <row r="198">
          <cell r="B198" t="str">
            <v>MÉDIA DIÁRIA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1573.559003199844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 t="str">
            <v>Prod.</v>
          </cell>
          <cell r="T198" t="str">
            <v>Disp.</v>
          </cell>
          <cell r="U198" t="str">
            <v>Total</v>
          </cell>
          <cell r="V198">
            <v>182.97197711626094</v>
          </cell>
          <cell r="W198">
            <v>1485.6177429876063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 t="str">
            <v>Prod.</v>
          </cell>
          <cell r="AG198" t="str">
            <v>Disp.</v>
          </cell>
          <cell r="AH198" t="str">
            <v>Total</v>
          </cell>
          <cell r="AI198">
            <v>172.7462491846054</v>
          </cell>
          <cell r="AJ198">
            <v>1485.9571140314797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 t="str">
            <v>Prod.</v>
          </cell>
          <cell r="AT198" t="str">
            <v>Disp.</v>
          </cell>
          <cell r="AU198" t="str">
            <v>Total</v>
          </cell>
          <cell r="AV198">
            <v>172.785710933893</v>
          </cell>
          <cell r="AW198">
            <v>1538.4400731930473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  <cell r="BF198" t="str">
            <v>Prod.</v>
          </cell>
          <cell r="BG198" t="str">
            <v>Disp.</v>
          </cell>
          <cell r="BH198" t="str">
            <v>Total</v>
          </cell>
          <cell r="BI198">
            <v>178.88838060384271</v>
          </cell>
          <cell r="BJ198">
            <v>1593.2629402542993</v>
          </cell>
          <cell r="BK198">
            <v>0</v>
          </cell>
          <cell r="BL198">
            <v>0</v>
          </cell>
          <cell r="BM198">
            <v>0</v>
          </cell>
          <cell r="BN198">
            <v>0</v>
          </cell>
          <cell r="BO198">
            <v>0</v>
          </cell>
          <cell r="BP198">
            <v>0</v>
          </cell>
          <cell r="BQ198">
            <v>0</v>
          </cell>
          <cell r="BR198">
            <v>0</v>
          </cell>
          <cell r="BS198" t="str">
            <v>Prod.</v>
          </cell>
          <cell r="BT198" t="str">
            <v>Disp.</v>
          </cell>
          <cell r="BU198" t="str">
            <v>Total</v>
          </cell>
          <cell r="BV198">
            <v>185.26313258770924</v>
          </cell>
          <cell r="BW198">
            <v>1634.6581605528977</v>
          </cell>
          <cell r="BX198">
            <v>0</v>
          </cell>
          <cell r="BY198">
            <v>0</v>
          </cell>
          <cell r="BZ198">
            <v>0</v>
          </cell>
          <cell r="CA198">
            <v>0</v>
          </cell>
          <cell r="CB198">
            <v>0</v>
          </cell>
          <cell r="CC198">
            <v>0</v>
          </cell>
          <cell r="CD198">
            <v>0</v>
          </cell>
          <cell r="CE198">
            <v>0</v>
          </cell>
          <cell r="CF198" t="str">
            <v>Prod.</v>
          </cell>
          <cell r="CG198" t="str">
            <v>Disp.</v>
          </cell>
          <cell r="CH198" t="str">
            <v>Total</v>
          </cell>
          <cell r="CI198">
            <v>190.07653029684857</v>
          </cell>
          <cell r="CJ198">
            <v>1631.7812194193314</v>
          </cell>
          <cell r="CK198">
            <v>0</v>
          </cell>
          <cell r="CL198">
            <v>0</v>
          </cell>
          <cell r="CM198">
            <v>0</v>
          </cell>
          <cell r="CN198">
            <v>0</v>
          </cell>
          <cell r="CO198">
            <v>0</v>
          </cell>
          <cell r="CP198">
            <v>0</v>
          </cell>
          <cell r="CQ198">
            <v>0</v>
          </cell>
          <cell r="CR198">
            <v>0</v>
          </cell>
          <cell r="CS198" t="str">
            <v>Prod.</v>
          </cell>
          <cell r="CT198" t="str">
            <v>Disp.</v>
          </cell>
          <cell r="CU198" t="str">
            <v>Total</v>
          </cell>
          <cell r="CV198">
            <v>189.7420022580618</v>
          </cell>
          <cell r="CW198">
            <v>1619.1087043939092</v>
          </cell>
          <cell r="CX198">
            <v>0</v>
          </cell>
          <cell r="CY198">
            <v>0</v>
          </cell>
          <cell r="CZ198">
            <v>0</v>
          </cell>
          <cell r="DA198">
            <v>0</v>
          </cell>
          <cell r="DB198">
            <v>0</v>
          </cell>
          <cell r="DC198">
            <v>0</v>
          </cell>
          <cell r="DD198">
            <v>0</v>
          </cell>
          <cell r="DE198">
            <v>0</v>
          </cell>
          <cell r="DF198" t="str">
            <v>Prod.</v>
          </cell>
          <cell r="DG198" t="str">
            <v>Disp.</v>
          </cell>
          <cell r="DH198" t="str">
            <v>Total</v>
          </cell>
          <cell r="DI198">
            <v>188.26845399929178</v>
          </cell>
          <cell r="DJ198">
            <v>1560.7033240817386</v>
          </cell>
          <cell r="DK198">
            <v>0</v>
          </cell>
          <cell r="DL198">
            <v>0</v>
          </cell>
          <cell r="DM198">
            <v>0</v>
          </cell>
          <cell r="DN198">
            <v>0</v>
          </cell>
          <cell r="DO198">
            <v>0</v>
          </cell>
          <cell r="DP198">
            <v>0</v>
          </cell>
          <cell r="DQ198">
            <v>0</v>
          </cell>
          <cell r="DR198">
            <v>0</v>
          </cell>
          <cell r="DS198" t="str">
            <v>Prod.</v>
          </cell>
          <cell r="DT198" t="str">
            <v>Disp.</v>
          </cell>
          <cell r="DU198" t="str">
            <v>Total</v>
          </cell>
          <cell r="DV198">
            <v>181.47713070717893</v>
          </cell>
          <cell r="DW198">
            <v>1610.6007777962761</v>
          </cell>
          <cell r="DX198">
            <v>0</v>
          </cell>
          <cell r="DY198">
            <v>0</v>
          </cell>
          <cell r="DZ198">
            <v>0</v>
          </cell>
          <cell r="EA198">
            <v>0</v>
          </cell>
          <cell r="EB198">
            <v>0</v>
          </cell>
          <cell r="EC198">
            <v>0</v>
          </cell>
          <cell r="ED198">
            <v>0</v>
          </cell>
          <cell r="EE198">
            <v>0</v>
          </cell>
          <cell r="EF198" t="str">
            <v>Prod.</v>
          </cell>
          <cell r="EG198" t="str">
            <v>Disp.</v>
          </cell>
          <cell r="EH198" t="str">
            <v>Total</v>
          </cell>
          <cell r="EI198">
            <v>187.27916020886931</v>
          </cell>
          <cell r="EJ198">
            <v>1599.092301546948</v>
          </cell>
          <cell r="EK198">
            <v>0</v>
          </cell>
          <cell r="EL198">
            <v>0</v>
          </cell>
          <cell r="EM198">
            <v>0</v>
          </cell>
          <cell r="EN198">
            <v>0</v>
          </cell>
          <cell r="EO198">
            <v>0</v>
          </cell>
          <cell r="EP198">
            <v>0</v>
          </cell>
          <cell r="EQ198">
            <v>0</v>
          </cell>
          <cell r="ER198">
            <v>0</v>
          </cell>
          <cell r="ES198" t="str">
            <v>Prod.</v>
          </cell>
          <cell r="ET198" t="str">
            <v>Disp.</v>
          </cell>
          <cell r="EU198" t="str">
            <v>Total</v>
          </cell>
          <cell r="EV198">
            <v>185.94096529615675</v>
          </cell>
          <cell r="EW198">
            <v>1595.1928100349153</v>
          </cell>
          <cell r="EX198">
            <v>0</v>
          </cell>
          <cell r="GZ198">
            <v>0</v>
          </cell>
          <cell r="HA198">
            <v>0</v>
          </cell>
        </row>
        <row r="199"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14231</v>
          </cell>
          <cell r="I199">
            <v>14811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-4773</v>
          </cell>
          <cell r="U199">
            <v>-4602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-5346.6451660689345</v>
          </cell>
          <cell r="AH199">
            <v>-35729.555981560959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-5217.1549338224577</v>
          </cell>
          <cell r="AU199">
            <v>-5606.1549338224577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  <cell r="BF199">
            <v>0</v>
          </cell>
          <cell r="BG199">
            <v>-6950</v>
          </cell>
          <cell r="BH199">
            <v>-6722</v>
          </cell>
          <cell r="BI199">
            <v>0</v>
          </cell>
          <cell r="BJ199">
            <v>0</v>
          </cell>
          <cell r="BK199">
            <v>0</v>
          </cell>
          <cell r="BL199">
            <v>0</v>
          </cell>
          <cell r="BM199">
            <v>0</v>
          </cell>
          <cell r="BN199">
            <v>0</v>
          </cell>
          <cell r="BO199">
            <v>0</v>
          </cell>
          <cell r="BP199">
            <v>0</v>
          </cell>
          <cell r="BQ199">
            <v>0</v>
          </cell>
          <cell r="BR199">
            <v>0</v>
          </cell>
          <cell r="BS199">
            <v>0</v>
          </cell>
          <cell r="BT199">
            <v>0</v>
          </cell>
          <cell r="BU199">
            <v>0</v>
          </cell>
          <cell r="BV199">
            <v>0</v>
          </cell>
          <cell r="BW199">
            <v>0</v>
          </cell>
          <cell r="BX199">
            <v>0</v>
          </cell>
          <cell r="BY199">
            <v>0</v>
          </cell>
          <cell r="BZ199">
            <v>0</v>
          </cell>
          <cell r="CA199">
            <v>0</v>
          </cell>
          <cell r="CB199">
            <v>0</v>
          </cell>
          <cell r="CC199">
            <v>0</v>
          </cell>
          <cell r="CD199">
            <v>0</v>
          </cell>
          <cell r="CE199">
            <v>0</v>
          </cell>
          <cell r="CF199">
            <v>0</v>
          </cell>
          <cell r="CG199">
            <v>0</v>
          </cell>
          <cell r="CH199">
            <v>0</v>
          </cell>
          <cell r="CI199">
            <v>0</v>
          </cell>
          <cell r="CJ199">
            <v>0</v>
          </cell>
          <cell r="CK199">
            <v>0</v>
          </cell>
          <cell r="CL199">
            <v>0</v>
          </cell>
          <cell r="CM199">
            <v>0</v>
          </cell>
          <cell r="CN199">
            <v>0</v>
          </cell>
          <cell r="CO199">
            <v>0</v>
          </cell>
          <cell r="CP199">
            <v>0</v>
          </cell>
          <cell r="CQ199">
            <v>0</v>
          </cell>
          <cell r="CR199">
            <v>0</v>
          </cell>
          <cell r="CS199">
            <v>0</v>
          </cell>
          <cell r="CT199">
            <v>0</v>
          </cell>
          <cell r="CU199">
            <v>0</v>
          </cell>
          <cell r="CV199">
            <v>0</v>
          </cell>
          <cell r="CW199">
            <v>0</v>
          </cell>
          <cell r="CX199">
            <v>0</v>
          </cell>
          <cell r="CY199">
            <v>0</v>
          </cell>
          <cell r="CZ199">
            <v>0</v>
          </cell>
          <cell r="DA199">
            <v>0</v>
          </cell>
          <cell r="DB199">
            <v>0</v>
          </cell>
          <cell r="DC199">
            <v>0</v>
          </cell>
          <cell r="DD199">
            <v>0</v>
          </cell>
          <cell r="DE199">
            <v>0</v>
          </cell>
          <cell r="DF199">
            <v>0</v>
          </cell>
          <cell r="DG199">
            <v>0</v>
          </cell>
          <cell r="DH199">
            <v>0</v>
          </cell>
          <cell r="DI199">
            <v>0</v>
          </cell>
          <cell r="DJ199">
            <v>0</v>
          </cell>
          <cell r="DK199">
            <v>0</v>
          </cell>
          <cell r="DL199">
            <v>0</v>
          </cell>
          <cell r="DM199">
            <v>0</v>
          </cell>
          <cell r="DN199">
            <v>0</v>
          </cell>
          <cell r="DO199">
            <v>0</v>
          </cell>
          <cell r="DP199">
            <v>0</v>
          </cell>
          <cell r="DQ199">
            <v>0</v>
          </cell>
          <cell r="DR199">
            <v>0</v>
          </cell>
          <cell r="DS199">
            <v>0</v>
          </cell>
          <cell r="DT199">
            <v>7.2759576141834259E-12</v>
          </cell>
          <cell r="DU199">
            <v>7.2759576141834259E-12</v>
          </cell>
          <cell r="DV199">
            <v>0</v>
          </cell>
          <cell r="DW199">
            <v>0</v>
          </cell>
          <cell r="DX199">
            <v>0</v>
          </cell>
          <cell r="DY199">
            <v>0</v>
          </cell>
          <cell r="DZ199">
            <v>0</v>
          </cell>
          <cell r="EA199">
            <v>0</v>
          </cell>
          <cell r="EB199">
            <v>0</v>
          </cell>
          <cell r="EC199">
            <v>0</v>
          </cell>
          <cell r="ED199">
            <v>0</v>
          </cell>
          <cell r="EE199">
            <v>0</v>
          </cell>
          <cell r="EF199">
            <v>0</v>
          </cell>
          <cell r="EG199">
            <v>-3.637978807091713E-12</v>
          </cell>
          <cell r="EH199">
            <v>-3.637978807091713E-12</v>
          </cell>
          <cell r="EI199">
            <v>0</v>
          </cell>
          <cell r="EJ199">
            <v>0</v>
          </cell>
          <cell r="EK199">
            <v>0</v>
          </cell>
          <cell r="EL199">
            <v>0</v>
          </cell>
          <cell r="EM199">
            <v>0</v>
          </cell>
          <cell r="EN199">
            <v>0</v>
          </cell>
          <cell r="EO199">
            <v>0</v>
          </cell>
          <cell r="EP199">
            <v>0</v>
          </cell>
          <cell r="EQ199">
            <v>0</v>
          </cell>
          <cell r="ER199">
            <v>0</v>
          </cell>
          <cell r="ES199">
            <v>0</v>
          </cell>
          <cell r="ET199">
            <v>0</v>
          </cell>
          <cell r="EU199">
            <v>0</v>
          </cell>
          <cell r="EV199">
            <v>0</v>
          </cell>
          <cell r="EW199">
            <v>0</v>
          </cell>
          <cell r="EX199">
            <v>0</v>
          </cell>
          <cell r="GZ199">
            <v>0</v>
          </cell>
          <cell r="HA199">
            <v>0</v>
          </cell>
        </row>
        <row r="200"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1159</v>
          </cell>
          <cell r="I200">
            <v>1066</v>
          </cell>
          <cell r="J200" t="str">
            <v>1 TURNO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 t="str">
            <v>1 TURNO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 t="str">
            <v>1 TURNO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 t="str">
            <v>1 TURNO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  <cell r="BF200">
            <v>0</v>
          </cell>
          <cell r="BG200">
            <v>0</v>
          </cell>
          <cell r="BH200">
            <v>0</v>
          </cell>
          <cell r="BI200">
            <v>0</v>
          </cell>
          <cell r="BJ200" t="str">
            <v>1 TURNO</v>
          </cell>
          <cell r="BK200">
            <v>0</v>
          </cell>
          <cell r="BL200">
            <v>0</v>
          </cell>
          <cell r="BM200">
            <v>0</v>
          </cell>
          <cell r="BN200">
            <v>0</v>
          </cell>
          <cell r="BO200">
            <v>0</v>
          </cell>
          <cell r="BP200">
            <v>0</v>
          </cell>
          <cell r="BQ200">
            <v>0</v>
          </cell>
          <cell r="BR200">
            <v>0</v>
          </cell>
          <cell r="BS200">
            <v>0</v>
          </cell>
          <cell r="BT200">
            <v>0</v>
          </cell>
          <cell r="BU200">
            <v>0</v>
          </cell>
          <cell r="BV200">
            <v>0</v>
          </cell>
          <cell r="BW200" t="str">
            <v>1 TURNO</v>
          </cell>
          <cell r="BX200">
            <v>0</v>
          </cell>
          <cell r="BY200">
            <v>0</v>
          </cell>
          <cell r="BZ200">
            <v>0</v>
          </cell>
          <cell r="CA200">
            <v>0</v>
          </cell>
          <cell r="CB200">
            <v>0</v>
          </cell>
          <cell r="CC200">
            <v>0</v>
          </cell>
          <cell r="CD200">
            <v>0</v>
          </cell>
          <cell r="CE200">
            <v>0</v>
          </cell>
          <cell r="CF200">
            <v>0</v>
          </cell>
          <cell r="CG200">
            <v>0</v>
          </cell>
          <cell r="CH200">
            <v>0</v>
          </cell>
          <cell r="CI200">
            <v>0</v>
          </cell>
          <cell r="CJ200" t="str">
            <v>1 TURNO</v>
          </cell>
          <cell r="CK200">
            <v>0</v>
          </cell>
          <cell r="CL200">
            <v>0</v>
          </cell>
          <cell r="CM200">
            <v>0</v>
          </cell>
          <cell r="CN200">
            <v>0</v>
          </cell>
          <cell r="CO200">
            <v>0</v>
          </cell>
          <cell r="CP200">
            <v>0</v>
          </cell>
          <cell r="CQ200">
            <v>0</v>
          </cell>
          <cell r="CR200">
            <v>0</v>
          </cell>
          <cell r="CS200">
            <v>0</v>
          </cell>
          <cell r="CT200">
            <v>0</v>
          </cell>
          <cell r="CU200">
            <v>0</v>
          </cell>
          <cell r="CV200">
            <v>0</v>
          </cell>
          <cell r="CW200" t="str">
            <v>1 TURNO</v>
          </cell>
          <cell r="CX200">
            <v>0</v>
          </cell>
          <cell r="CY200">
            <v>0</v>
          </cell>
          <cell r="CZ200">
            <v>0</v>
          </cell>
          <cell r="DA200">
            <v>0</v>
          </cell>
          <cell r="DB200">
            <v>0</v>
          </cell>
          <cell r="DC200">
            <v>0</v>
          </cell>
          <cell r="DD200">
            <v>0</v>
          </cell>
          <cell r="DE200">
            <v>0</v>
          </cell>
          <cell r="DF200">
            <v>0</v>
          </cell>
          <cell r="DG200">
            <v>0</v>
          </cell>
          <cell r="DH200">
            <v>0</v>
          </cell>
          <cell r="DI200">
            <v>0</v>
          </cell>
          <cell r="DJ200" t="str">
            <v>1 TURNO</v>
          </cell>
          <cell r="DK200">
            <v>0</v>
          </cell>
          <cell r="DL200">
            <v>0</v>
          </cell>
          <cell r="DM200">
            <v>0</v>
          </cell>
          <cell r="DN200">
            <v>0</v>
          </cell>
          <cell r="DO200">
            <v>0</v>
          </cell>
          <cell r="DP200">
            <v>0</v>
          </cell>
          <cell r="DQ200">
            <v>0</v>
          </cell>
          <cell r="DR200">
            <v>0</v>
          </cell>
          <cell r="DS200">
            <v>0</v>
          </cell>
          <cell r="DT200">
            <v>0</v>
          </cell>
          <cell r="DU200">
            <v>0</v>
          </cell>
          <cell r="DV200">
            <v>0</v>
          </cell>
          <cell r="DW200" t="str">
            <v>1 TURNO</v>
          </cell>
          <cell r="DX200">
            <v>0</v>
          </cell>
          <cell r="DY200">
            <v>0</v>
          </cell>
          <cell r="DZ200">
            <v>0</v>
          </cell>
          <cell r="EA200">
            <v>0</v>
          </cell>
          <cell r="EB200">
            <v>0</v>
          </cell>
          <cell r="EC200">
            <v>0</v>
          </cell>
          <cell r="ED200">
            <v>0</v>
          </cell>
          <cell r="EE200">
            <v>0</v>
          </cell>
          <cell r="EF200">
            <v>0</v>
          </cell>
          <cell r="EG200">
            <v>0</v>
          </cell>
          <cell r="EH200">
            <v>0</v>
          </cell>
          <cell r="EI200">
            <v>0</v>
          </cell>
          <cell r="EJ200" t="str">
            <v>1 TURNO</v>
          </cell>
          <cell r="EK200">
            <v>0</v>
          </cell>
          <cell r="EL200">
            <v>0</v>
          </cell>
          <cell r="EM200">
            <v>0</v>
          </cell>
          <cell r="EN200">
            <v>0</v>
          </cell>
          <cell r="EO200">
            <v>0</v>
          </cell>
          <cell r="EP200">
            <v>0</v>
          </cell>
          <cell r="EQ200">
            <v>0</v>
          </cell>
          <cell r="ER200">
            <v>0</v>
          </cell>
          <cell r="ES200">
            <v>0</v>
          </cell>
          <cell r="ET200">
            <v>0</v>
          </cell>
          <cell r="EU200">
            <v>0</v>
          </cell>
          <cell r="EV200">
            <v>0</v>
          </cell>
          <cell r="EW200" t="str">
            <v>1 TURNO</v>
          </cell>
          <cell r="EX200">
            <v>0</v>
          </cell>
          <cell r="GZ200">
            <v>0</v>
          </cell>
          <cell r="HA200">
            <v>0</v>
          </cell>
        </row>
        <row r="201">
          <cell r="B201">
            <v>0</v>
          </cell>
          <cell r="C201">
            <v>0</v>
          </cell>
          <cell r="D201" t="str">
            <v>OBS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  <cell r="BF201">
            <v>0</v>
          </cell>
          <cell r="BG201">
            <v>0</v>
          </cell>
          <cell r="BH201">
            <v>0</v>
          </cell>
          <cell r="BI201">
            <v>0</v>
          </cell>
          <cell r="BJ201">
            <v>0</v>
          </cell>
          <cell r="BK201">
            <v>0</v>
          </cell>
          <cell r="BL201">
            <v>0</v>
          </cell>
          <cell r="BM201">
            <v>0</v>
          </cell>
          <cell r="BN201">
            <v>0</v>
          </cell>
          <cell r="BO201">
            <v>0</v>
          </cell>
          <cell r="BP201">
            <v>0</v>
          </cell>
          <cell r="BQ201">
            <v>0</v>
          </cell>
          <cell r="BR201">
            <v>0</v>
          </cell>
          <cell r="BS201">
            <v>0</v>
          </cell>
          <cell r="BT201">
            <v>0</v>
          </cell>
          <cell r="BU201">
            <v>0</v>
          </cell>
          <cell r="BV201">
            <v>0</v>
          </cell>
          <cell r="BW201">
            <v>0</v>
          </cell>
          <cell r="BX201">
            <v>0</v>
          </cell>
          <cell r="BY201">
            <v>0</v>
          </cell>
          <cell r="BZ201">
            <v>0</v>
          </cell>
          <cell r="CA201">
            <v>0</v>
          </cell>
          <cell r="CB201">
            <v>0</v>
          </cell>
          <cell r="CC201">
            <v>0</v>
          </cell>
          <cell r="CD201">
            <v>0</v>
          </cell>
          <cell r="CE201">
            <v>0</v>
          </cell>
          <cell r="CF201">
            <v>0</v>
          </cell>
          <cell r="CG201">
            <v>0</v>
          </cell>
          <cell r="CH201">
            <v>0</v>
          </cell>
          <cell r="CI201">
            <v>0</v>
          </cell>
          <cell r="CJ201">
            <v>0</v>
          </cell>
          <cell r="CK201">
            <v>0</v>
          </cell>
          <cell r="CL201">
            <v>0</v>
          </cell>
          <cell r="CM201">
            <v>0</v>
          </cell>
          <cell r="CN201">
            <v>0</v>
          </cell>
          <cell r="CO201">
            <v>0</v>
          </cell>
          <cell r="CP201">
            <v>0</v>
          </cell>
          <cell r="CQ201">
            <v>0</v>
          </cell>
          <cell r="CR201">
            <v>0</v>
          </cell>
          <cell r="CS201">
            <v>0</v>
          </cell>
          <cell r="CT201">
            <v>0</v>
          </cell>
          <cell r="CU201">
            <v>0</v>
          </cell>
          <cell r="CV201">
            <v>0</v>
          </cell>
          <cell r="CW201">
            <v>0</v>
          </cell>
          <cell r="CX201">
            <v>0</v>
          </cell>
          <cell r="CY201">
            <v>0</v>
          </cell>
          <cell r="CZ201">
            <v>0</v>
          </cell>
          <cell r="DA201">
            <v>0</v>
          </cell>
          <cell r="DB201">
            <v>0</v>
          </cell>
          <cell r="DC201">
            <v>0</v>
          </cell>
          <cell r="DD201">
            <v>0</v>
          </cell>
          <cell r="DE201">
            <v>0</v>
          </cell>
          <cell r="DF201">
            <v>0</v>
          </cell>
          <cell r="DG201">
            <v>0</v>
          </cell>
          <cell r="DH201">
            <v>0</v>
          </cell>
          <cell r="DI201">
            <v>0</v>
          </cell>
          <cell r="DJ201">
            <v>0</v>
          </cell>
          <cell r="DK201">
            <v>0</v>
          </cell>
          <cell r="DL201">
            <v>0</v>
          </cell>
          <cell r="DM201">
            <v>0</v>
          </cell>
          <cell r="DN201">
            <v>0</v>
          </cell>
          <cell r="DO201">
            <v>0</v>
          </cell>
          <cell r="DP201">
            <v>0</v>
          </cell>
          <cell r="DQ201">
            <v>0</v>
          </cell>
          <cell r="DR201">
            <v>0</v>
          </cell>
          <cell r="DS201">
            <v>0</v>
          </cell>
          <cell r="DT201">
            <v>0</v>
          </cell>
          <cell r="DU201">
            <v>0</v>
          </cell>
          <cell r="DV201">
            <v>0</v>
          </cell>
          <cell r="DW201">
            <v>0</v>
          </cell>
          <cell r="DX201">
            <v>0</v>
          </cell>
          <cell r="DY201">
            <v>0</v>
          </cell>
          <cell r="DZ201">
            <v>0</v>
          </cell>
          <cell r="EA201">
            <v>0</v>
          </cell>
          <cell r="EB201">
            <v>0</v>
          </cell>
          <cell r="EC201">
            <v>0</v>
          </cell>
          <cell r="ED201">
            <v>0</v>
          </cell>
          <cell r="EE201">
            <v>0</v>
          </cell>
          <cell r="EF201">
            <v>0</v>
          </cell>
          <cell r="EG201">
            <v>0</v>
          </cell>
          <cell r="EH201">
            <v>0</v>
          </cell>
          <cell r="EI201">
            <v>0</v>
          </cell>
          <cell r="EJ201">
            <v>0</v>
          </cell>
          <cell r="EK201">
            <v>0</v>
          </cell>
          <cell r="EL201">
            <v>0</v>
          </cell>
          <cell r="EM201">
            <v>0</v>
          </cell>
          <cell r="EN201">
            <v>0</v>
          </cell>
          <cell r="EO201">
            <v>0</v>
          </cell>
          <cell r="EP201">
            <v>0</v>
          </cell>
          <cell r="EQ201">
            <v>0</v>
          </cell>
          <cell r="ER201">
            <v>0</v>
          </cell>
          <cell r="ES201">
            <v>0</v>
          </cell>
          <cell r="ET201">
            <v>0</v>
          </cell>
          <cell r="EU201">
            <v>0</v>
          </cell>
          <cell r="EV201">
            <v>0</v>
          </cell>
          <cell r="EW201">
            <v>0</v>
          </cell>
          <cell r="EX201">
            <v>0</v>
          </cell>
          <cell r="GZ201">
            <v>0</v>
          </cell>
          <cell r="HA201">
            <v>0</v>
          </cell>
        </row>
        <row r="202"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0</v>
          </cell>
          <cell r="BG202">
            <v>0</v>
          </cell>
          <cell r="BH202">
            <v>0</v>
          </cell>
          <cell r="BI202">
            <v>0</v>
          </cell>
          <cell r="BJ202">
            <v>0</v>
          </cell>
          <cell r="BK202">
            <v>0</v>
          </cell>
          <cell r="BL202">
            <v>0</v>
          </cell>
          <cell r="BM202">
            <v>0</v>
          </cell>
          <cell r="BN202">
            <v>0</v>
          </cell>
          <cell r="BO202">
            <v>0</v>
          </cell>
          <cell r="BP202">
            <v>0</v>
          </cell>
          <cell r="BQ202">
            <v>0</v>
          </cell>
          <cell r="BR202">
            <v>0</v>
          </cell>
          <cell r="BS202">
            <v>0</v>
          </cell>
          <cell r="BT202">
            <v>0</v>
          </cell>
          <cell r="BU202">
            <v>0</v>
          </cell>
          <cell r="BV202">
            <v>0</v>
          </cell>
          <cell r="BW202">
            <v>0</v>
          </cell>
          <cell r="BX202">
            <v>0</v>
          </cell>
          <cell r="BY202">
            <v>0</v>
          </cell>
          <cell r="BZ202">
            <v>0</v>
          </cell>
          <cell r="CA202">
            <v>0</v>
          </cell>
          <cell r="CB202">
            <v>0</v>
          </cell>
          <cell r="CC202">
            <v>0</v>
          </cell>
          <cell r="CD202">
            <v>0</v>
          </cell>
          <cell r="CE202">
            <v>0</v>
          </cell>
          <cell r="CF202">
            <v>0</v>
          </cell>
          <cell r="CG202">
            <v>0</v>
          </cell>
          <cell r="CH202">
            <v>0</v>
          </cell>
          <cell r="CI202">
            <v>0</v>
          </cell>
          <cell r="CJ202">
            <v>0</v>
          </cell>
          <cell r="CK202">
            <v>0</v>
          </cell>
          <cell r="CL202">
            <v>0</v>
          </cell>
          <cell r="CM202">
            <v>0</v>
          </cell>
          <cell r="CN202">
            <v>0</v>
          </cell>
          <cell r="CO202">
            <v>0</v>
          </cell>
          <cell r="CP202">
            <v>0</v>
          </cell>
          <cell r="CQ202">
            <v>0</v>
          </cell>
          <cell r="CR202">
            <v>0</v>
          </cell>
          <cell r="CS202">
            <v>0</v>
          </cell>
          <cell r="CT202">
            <v>0</v>
          </cell>
          <cell r="CU202">
            <v>0</v>
          </cell>
          <cell r="CV202">
            <v>0</v>
          </cell>
          <cell r="CW202">
            <v>0</v>
          </cell>
          <cell r="CX202">
            <v>0</v>
          </cell>
          <cell r="CY202">
            <v>0</v>
          </cell>
          <cell r="CZ202">
            <v>0</v>
          </cell>
          <cell r="DA202">
            <v>0</v>
          </cell>
          <cell r="DB202">
            <v>0</v>
          </cell>
          <cell r="DC202">
            <v>0</v>
          </cell>
          <cell r="DD202">
            <v>0</v>
          </cell>
          <cell r="DE202">
            <v>0</v>
          </cell>
          <cell r="DF202">
            <v>0</v>
          </cell>
          <cell r="DG202">
            <v>0</v>
          </cell>
          <cell r="DH202">
            <v>0</v>
          </cell>
          <cell r="DI202">
            <v>0</v>
          </cell>
          <cell r="DJ202">
            <v>0</v>
          </cell>
          <cell r="DK202">
            <v>0</v>
          </cell>
          <cell r="DL202">
            <v>0</v>
          </cell>
          <cell r="DM202">
            <v>0</v>
          </cell>
          <cell r="DN202">
            <v>0</v>
          </cell>
          <cell r="DO202">
            <v>0</v>
          </cell>
          <cell r="DP202">
            <v>0</v>
          </cell>
          <cell r="DQ202">
            <v>0</v>
          </cell>
          <cell r="DR202">
            <v>0</v>
          </cell>
          <cell r="DS202">
            <v>0</v>
          </cell>
          <cell r="DT202">
            <v>0</v>
          </cell>
          <cell r="DU202">
            <v>0</v>
          </cell>
          <cell r="DV202">
            <v>0</v>
          </cell>
          <cell r="DW202">
            <v>0</v>
          </cell>
          <cell r="DX202">
            <v>0</v>
          </cell>
          <cell r="DY202">
            <v>0</v>
          </cell>
          <cell r="DZ202">
            <v>0</v>
          </cell>
          <cell r="EA202">
            <v>0</v>
          </cell>
          <cell r="EB202">
            <v>0</v>
          </cell>
          <cell r="EC202">
            <v>0</v>
          </cell>
          <cell r="ED202">
            <v>0</v>
          </cell>
          <cell r="EE202">
            <v>0</v>
          </cell>
          <cell r="EF202">
            <v>0</v>
          </cell>
          <cell r="EG202">
            <v>0</v>
          </cell>
          <cell r="EH202">
            <v>0</v>
          </cell>
          <cell r="EI202">
            <v>0</v>
          </cell>
          <cell r="EJ202">
            <v>0</v>
          </cell>
          <cell r="EK202">
            <v>0</v>
          </cell>
          <cell r="EL202">
            <v>0</v>
          </cell>
          <cell r="EM202">
            <v>0</v>
          </cell>
          <cell r="EN202">
            <v>0</v>
          </cell>
          <cell r="EO202">
            <v>0</v>
          </cell>
          <cell r="EP202">
            <v>0</v>
          </cell>
          <cell r="EQ202">
            <v>0</v>
          </cell>
          <cell r="ER202">
            <v>0</v>
          </cell>
          <cell r="ES202">
            <v>0</v>
          </cell>
          <cell r="ET202">
            <v>0</v>
          </cell>
          <cell r="EU202">
            <v>0</v>
          </cell>
          <cell r="EV202">
            <v>0</v>
          </cell>
          <cell r="EW202">
            <v>0</v>
          </cell>
          <cell r="EX202">
            <v>0</v>
          </cell>
          <cell r="GZ202">
            <v>0</v>
          </cell>
          <cell r="HA202">
            <v>0</v>
          </cell>
        </row>
        <row r="203"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  <cell r="BF203">
            <v>0</v>
          </cell>
          <cell r="BG203">
            <v>0</v>
          </cell>
          <cell r="BH203">
            <v>0</v>
          </cell>
          <cell r="BI203">
            <v>0</v>
          </cell>
          <cell r="BJ203">
            <v>0</v>
          </cell>
          <cell r="BK203">
            <v>0</v>
          </cell>
          <cell r="BL203">
            <v>0</v>
          </cell>
          <cell r="BM203">
            <v>0</v>
          </cell>
          <cell r="BN203">
            <v>0</v>
          </cell>
          <cell r="BO203">
            <v>0</v>
          </cell>
          <cell r="BP203">
            <v>0</v>
          </cell>
          <cell r="BQ203">
            <v>0</v>
          </cell>
          <cell r="BR203">
            <v>0</v>
          </cell>
          <cell r="BS203">
            <v>0</v>
          </cell>
          <cell r="BT203">
            <v>0</v>
          </cell>
          <cell r="BU203">
            <v>0</v>
          </cell>
          <cell r="BV203">
            <v>0</v>
          </cell>
          <cell r="BW203">
            <v>0</v>
          </cell>
          <cell r="BX203">
            <v>0</v>
          </cell>
          <cell r="BY203">
            <v>0</v>
          </cell>
          <cell r="BZ203">
            <v>0</v>
          </cell>
          <cell r="CA203">
            <v>0</v>
          </cell>
          <cell r="CB203">
            <v>0</v>
          </cell>
          <cell r="CC203">
            <v>0</v>
          </cell>
          <cell r="CD203">
            <v>0</v>
          </cell>
          <cell r="CE203">
            <v>0</v>
          </cell>
          <cell r="CF203">
            <v>0</v>
          </cell>
          <cell r="CG203">
            <v>0</v>
          </cell>
          <cell r="CH203">
            <v>0</v>
          </cell>
          <cell r="CI203">
            <v>0</v>
          </cell>
          <cell r="CJ203">
            <v>0</v>
          </cell>
          <cell r="CK203">
            <v>0</v>
          </cell>
          <cell r="CL203">
            <v>0</v>
          </cell>
          <cell r="CM203">
            <v>0</v>
          </cell>
          <cell r="CN203">
            <v>0</v>
          </cell>
          <cell r="CO203">
            <v>0</v>
          </cell>
          <cell r="CP203">
            <v>0</v>
          </cell>
          <cell r="CQ203">
            <v>0</v>
          </cell>
          <cell r="CR203">
            <v>0</v>
          </cell>
          <cell r="CS203">
            <v>0</v>
          </cell>
          <cell r="CT203">
            <v>0</v>
          </cell>
          <cell r="CU203">
            <v>0</v>
          </cell>
          <cell r="CV203">
            <v>0</v>
          </cell>
          <cell r="CW203">
            <v>0</v>
          </cell>
          <cell r="CX203">
            <v>0</v>
          </cell>
          <cell r="CY203">
            <v>0</v>
          </cell>
          <cell r="CZ203">
            <v>0</v>
          </cell>
          <cell r="DA203">
            <v>0</v>
          </cell>
          <cell r="DB203">
            <v>0</v>
          </cell>
          <cell r="DC203">
            <v>0</v>
          </cell>
          <cell r="DD203">
            <v>0</v>
          </cell>
          <cell r="DE203">
            <v>0</v>
          </cell>
          <cell r="DF203">
            <v>0</v>
          </cell>
          <cell r="DG203">
            <v>0</v>
          </cell>
          <cell r="DH203">
            <v>0</v>
          </cell>
          <cell r="DI203">
            <v>0</v>
          </cell>
          <cell r="DJ203">
            <v>0</v>
          </cell>
          <cell r="DK203">
            <v>0</v>
          </cell>
          <cell r="DL203">
            <v>0</v>
          </cell>
          <cell r="DM203">
            <v>0</v>
          </cell>
          <cell r="DN203">
            <v>0</v>
          </cell>
          <cell r="DO203">
            <v>0</v>
          </cell>
          <cell r="DP203">
            <v>0</v>
          </cell>
          <cell r="DQ203">
            <v>0</v>
          </cell>
          <cell r="DR203">
            <v>0</v>
          </cell>
          <cell r="DS203">
            <v>0</v>
          </cell>
          <cell r="DT203">
            <v>0</v>
          </cell>
          <cell r="DU203">
            <v>0</v>
          </cell>
          <cell r="DV203">
            <v>0</v>
          </cell>
          <cell r="DW203">
            <v>0</v>
          </cell>
          <cell r="DX203">
            <v>0</v>
          </cell>
          <cell r="DY203">
            <v>0</v>
          </cell>
          <cell r="DZ203">
            <v>0</v>
          </cell>
          <cell r="EA203">
            <v>0</v>
          </cell>
          <cell r="EB203">
            <v>0</v>
          </cell>
          <cell r="EC203">
            <v>0</v>
          </cell>
          <cell r="ED203">
            <v>0</v>
          </cell>
          <cell r="EE203">
            <v>0</v>
          </cell>
          <cell r="EF203">
            <v>0</v>
          </cell>
          <cell r="EG203">
            <v>0</v>
          </cell>
          <cell r="EH203">
            <v>0</v>
          </cell>
          <cell r="EI203">
            <v>0</v>
          </cell>
          <cell r="EJ203">
            <v>0</v>
          </cell>
          <cell r="EK203">
            <v>0</v>
          </cell>
          <cell r="EL203">
            <v>0</v>
          </cell>
          <cell r="EM203">
            <v>0</v>
          </cell>
          <cell r="EN203">
            <v>0</v>
          </cell>
          <cell r="EO203">
            <v>0</v>
          </cell>
          <cell r="EP203">
            <v>0</v>
          </cell>
          <cell r="EQ203">
            <v>0</v>
          </cell>
          <cell r="ER203">
            <v>0</v>
          </cell>
          <cell r="ES203">
            <v>0</v>
          </cell>
          <cell r="ET203">
            <v>0</v>
          </cell>
          <cell r="EU203">
            <v>0</v>
          </cell>
          <cell r="EV203">
            <v>0</v>
          </cell>
          <cell r="EW203">
            <v>0</v>
          </cell>
          <cell r="EX203">
            <v>0</v>
          </cell>
          <cell r="GZ203">
            <v>0</v>
          </cell>
          <cell r="HA203">
            <v>0</v>
          </cell>
        </row>
        <row r="204"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  <cell r="BF204">
            <v>0</v>
          </cell>
          <cell r="BG204">
            <v>0</v>
          </cell>
          <cell r="BH204">
            <v>0</v>
          </cell>
          <cell r="BI204">
            <v>0</v>
          </cell>
          <cell r="BJ204">
            <v>0</v>
          </cell>
          <cell r="BK204">
            <v>0</v>
          </cell>
          <cell r="BL204">
            <v>0</v>
          </cell>
          <cell r="BM204">
            <v>0</v>
          </cell>
          <cell r="BN204">
            <v>0</v>
          </cell>
          <cell r="BO204">
            <v>0</v>
          </cell>
          <cell r="BP204">
            <v>0</v>
          </cell>
          <cell r="BQ204">
            <v>0</v>
          </cell>
          <cell r="BR204">
            <v>0</v>
          </cell>
          <cell r="BS204">
            <v>0</v>
          </cell>
          <cell r="BT204">
            <v>0</v>
          </cell>
          <cell r="BU204">
            <v>0</v>
          </cell>
          <cell r="BV204">
            <v>0</v>
          </cell>
          <cell r="BW204">
            <v>0</v>
          </cell>
          <cell r="BX204">
            <v>0</v>
          </cell>
          <cell r="BY204">
            <v>0</v>
          </cell>
          <cell r="BZ204">
            <v>0</v>
          </cell>
          <cell r="CA204">
            <v>0</v>
          </cell>
          <cell r="CB204">
            <v>0</v>
          </cell>
          <cell r="CC204">
            <v>0</v>
          </cell>
          <cell r="CD204">
            <v>0</v>
          </cell>
          <cell r="CE204">
            <v>0</v>
          </cell>
          <cell r="CF204">
            <v>0</v>
          </cell>
          <cell r="CG204">
            <v>0</v>
          </cell>
          <cell r="CH204">
            <v>0</v>
          </cell>
          <cell r="CI204">
            <v>0</v>
          </cell>
          <cell r="CJ204">
            <v>0</v>
          </cell>
          <cell r="CK204">
            <v>0</v>
          </cell>
          <cell r="CL204">
            <v>0</v>
          </cell>
          <cell r="CM204">
            <v>0</v>
          </cell>
          <cell r="CN204">
            <v>0</v>
          </cell>
          <cell r="CO204">
            <v>0</v>
          </cell>
          <cell r="CP204">
            <v>0</v>
          </cell>
          <cell r="CQ204">
            <v>0</v>
          </cell>
          <cell r="CR204">
            <v>0</v>
          </cell>
          <cell r="CS204">
            <v>0</v>
          </cell>
          <cell r="CT204">
            <v>0</v>
          </cell>
          <cell r="CU204">
            <v>0</v>
          </cell>
          <cell r="CV204">
            <v>0</v>
          </cell>
          <cell r="CW204">
            <v>0</v>
          </cell>
          <cell r="CX204">
            <v>0</v>
          </cell>
          <cell r="CY204">
            <v>0</v>
          </cell>
          <cell r="CZ204">
            <v>0</v>
          </cell>
          <cell r="DA204">
            <v>0</v>
          </cell>
          <cell r="DB204">
            <v>0</v>
          </cell>
          <cell r="DC204">
            <v>0</v>
          </cell>
          <cell r="DD204">
            <v>0</v>
          </cell>
          <cell r="DE204">
            <v>0</v>
          </cell>
          <cell r="DF204">
            <v>0</v>
          </cell>
          <cell r="DG204">
            <v>0</v>
          </cell>
          <cell r="DH204">
            <v>0</v>
          </cell>
          <cell r="DI204">
            <v>0</v>
          </cell>
          <cell r="DJ204">
            <v>0</v>
          </cell>
          <cell r="DK204">
            <v>0</v>
          </cell>
          <cell r="DL204">
            <v>0</v>
          </cell>
          <cell r="DM204">
            <v>0</v>
          </cell>
          <cell r="DN204">
            <v>0</v>
          </cell>
          <cell r="DO204">
            <v>0</v>
          </cell>
          <cell r="DP204">
            <v>0</v>
          </cell>
          <cell r="DQ204">
            <v>0</v>
          </cell>
          <cell r="DR204">
            <v>0</v>
          </cell>
          <cell r="DS204">
            <v>0</v>
          </cell>
          <cell r="DT204">
            <v>0</v>
          </cell>
          <cell r="DU204">
            <v>0</v>
          </cell>
          <cell r="DV204">
            <v>0</v>
          </cell>
          <cell r="DW204">
            <v>0</v>
          </cell>
          <cell r="DX204">
            <v>0</v>
          </cell>
          <cell r="DY204">
            <v>0</v>
          </cell>
          <cell r="DZ204">
            <v>0</v>
          </cell>
          <cell r="EA204">
            <v>0</v>
          </cell>
          <cell r="EB204">
            <v>0</v>
          </cell>
          <cell r="EC204">
            <v>0</v>
          </cell>
          <cell r="ED204">
            <v>0</v>
          </cell>
          <cell r="EE204">
            <v>0</v>
          </cell>
          <cell r="EF204">
            <v>0</v>
          </cell>
          <cell r="EG204">
            <v>0</v>
          </cell>
          <cell r="EH204">
            <v>0</v>
          </cell>
          <cell r="EI204">
            <v>0</v>
          </cell>
          <cell r="EJ204">
            <v>0</v>
          </cell>
          <cell r="EK204">
            <v>0</v>
          </cell>
          <cell r="EL204">
            <v>0</v>
          </cell>
          <cell r="EM204">
            <v>0</v>
          </cell>
          <cell r="EN204">
            <v>0</v>
          </cell>
          <cell r="EO204">
            <v>0</v>
          </cell>
          <cell r="EP204">
            <v>0</v>
          </cell>
          <cell r="EQ204">
            <v>0</v>
          </cell>
          <cell r="ER204">
            <v>0</v>
          </cell>
          <cell r="ES204">
            <v>0</v>
          </cell>
          <cell r="ET204">
            <v>0</v>
          </cell>
          <cell r="EU204">
            <v>0</v>
          </cell>
          <cell r="EV204">
            <v>0</v>
          </cell>
          <cell r="EW204">
            <v>0</v>
          </cell>
          <cell r="EX204">
            <v>0</v>
          </cell>
          <cell r="GZ204">
            <v>0</v>
          </cell>
          <cell r="HA204">
            <v>0</v>
          </cell>
        </row>
        <row r="205"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  <cell r="BF205">
            <v>0</v>
          </cell>
          <cell r="BG205">
            <v>0</v>
          </cell>
          <cell r="BH205">
            <v>0</v>
          </cell>
          <cell r="BI205">
            <v>0</v>
          </cell>
          <cell r="BJ205">
            <v>0</v>
          </cell>
          <cell r="BK205">
            <v>0</v>
          </cell>
          <cell r="BL205">
            <v>0</v>
          </cell>
          <cell r="BM205">
            <v>0</v>
          </cell>
          <cell r="BN205">
            <v>0</v>
          </cell>
          <cell r="BO205">
            <v>0</v>
          </cell>
          <cell r="BP205">
            <v>0</v>
          </cell>
          <cell r="BQ205">
            <v>0</v>
          </cell>
          <cell r="BR205">
            <v>0</v>
          </cell>
          <cell r="BS205">
            <v>0</v>
          </cell>
          <cell r="BT205">
            <v>0</v>
          </cell>
          <cell r="BU205">
            <v>0</v>
          </cell>
          <cell r="BV205">
            <v>0</v>
          </cell>
          <cell r="BW205">
            <v>0</v>
          </cell>
          <cell r="BX205">
            <v>0</v>
          </cell>
          <cell r="BY205">
            <v>0</v>
          </cell>
          <cell r="BZ205">
            <v>0</v>
          </cell>
          <cell r="CA205">
            <v>0</v>
          </cell>
          <cell r="CB205">
            <v>0</v>
          </cell>
          <cell r="CC205">
            <v>0</v>
          </cell>
          <cell r="CD205">
            <v>0</v>
          </cell>
          <cell r="CE205">
            <v>0</v>
          </cell>
          <cell r="CF205">
            <v>0</v>
          </cell>
          <cell r="CG205">
            <v>0</v>
          </cell>
          <cell r="CH205">
            <v>0</v>
          </cell>
          <cell r="CI205">
            <v>0</v>
          </cell>
          <cell r="CJ205">
            <v>0</v>
          </cell>
          <cell r="CK205">
            <v>0</v>
          </cell>
          <cell r="CL205">
            <v>0</v>
          </cell>
          <cell r="CM205">
            <v>0</v>
          </cell>
          <cell r="CN205">
            <v>0</v>
          </cell>
          <cell r="CO205">
            <v>0</v>
          </cell>
          <cell r="CP205">
            <v>0</v>
          </cell>
          <cell r="CQ205">
            <v>0</v>
          </cell>
          <cell r="CR205">
            <v>0</v>
          </cell>
          <cell r="CS205">
            <v>0</v>
          </cell>
          <cell r="CT205">
            <v>0</v>
          </cell>
          <cell r="CU205">
            <v>0</v>
          </cell>
          <cell r="CV205">
            <v>0</v>
          </cell>
          <cell r="CW205">
            <v>0</v>
          </cell>
          <cell r="CX205">
            <v>0</v>
          </cell>
          <cell r="CY205">
            <v>0</v>
          </cell>
          <cell r="CZ205">
            <v>0</v>
          </cell>
          <cell r="DA205">
            <v>0</v>
          </cell>
          <cell r="DB205">
            <v>0</v>
          </cell>
          <cell r="DC205">
            <v>0</v>
          </cell>
          <cell r="DD205">
            <v>0</v>
          </cell>
          <cell r="DE205">
            <v>0</v>
          </cell>
          <cell r="DF205">
            <v>0</v>
          </cell>
          <cell r="DG205">
            <v>0</v>
          </cell>
          <cell r="DH205">
            <v>0</v>
          </cell>
          <cell r="DI205">
            <v>0</v>
          </cell>
          <cell r="DJ205">
            <v>0</v>
          </cell>
          <cell r="DK205">
            <v>0</v>
          </cell>
          <cell r="DL205">
            <v>0</v>
          </cell>
          <cell r="DM205">
            <v>0</v>
          </cell>
          <cell r="DN205">
            <v>0</v>
          </cell>
          <cell r="DO205">
            <v>0</v>
          </cell>
          <cell r="DP205">
            <v>0</v>
          </cell>
          <cell r="DQ205">
            <v>0</v>
          </cell>
          <cell r="DR205">
            <v>0</v>
          </cell>
          <cell r="DS205">
            <v>0</v>
          </cell>
          <cell r="DT205">
            <v>0</v>
          </cell>
          <cell r="DU205">
            <v>0</v>
          </cell>
          <cell r="DV205">
            <v>0</v>
          </cell>
          <cell r="DW205">
            <v>0</v>
          </cell>
          <cell r="DX205">
            <v>0</v>
          </cell>
          <cell r="DY205">
            <v>0</v>
          </cell>
          <cell r="DZ205">
            <v>0</v>
          </cell>
          <cell r="EA205">
            <v>0</v>
          </cell>
          <cell r="EB205">
            <v>0</v>
          </cell>
          <cell r="EC205">
            <v>0</v>
          </cell>
          <cell r="ED205">
            <v>0</v>
          </cell>
          <cell r="EE205">
            <v>0</v>
          </cell>
          <cell r="EF205">
            <v>0</v>
          </cell>
          <cell r="EG205">
            <v>0</v>
          </cell>
          <cell r="EH205">
            <v>0</v>
          </cell>
          <cell r="EI205">
            <v>0</v>
          </cell>
          <cell r="EJ205">
            <v>0</v>
          </cell>
          <cell r="EK205">
            <v>0</v>
          </cell>
          <cell r="EL205">
            <v>0</v>
          </cell>
          <cell r="EM205">
            <v>0</v>
          </cell>
          <cell r="EN205">
            <v>0</v>
          </cell>
          <cell r="EO205">
            <v>0</v>
          </cell>
          <cell r="EP205">
            <v>0</v>
          </cell>
          <cell r="EQ205">
            <v>0</v>
          </cell>
          <cell r="ER205">
            <v>0</v>
          </cell>
          <cell r="ES205">
            <v>0</v>
          </cell>
          <cell r="ET205">
            <v>0</v>
          </cell>
          <cell r="EU205">
            <v>0</v>
          </cell>
          <cell r="EV205">
            <v>0</v>
          </cell>
          <cell r="EW205">
            <v>0</v>
          </cell>
          <cell r="EX205">
            <v>0</v>
          </cell>
          <cell r="GZ205">
            <v>0</v>
          </cell>
          <cell r="HA205">
            <v>0</v>
          </cell>
        </row>
        <row r="206"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  <cell r="BF206">
            <v>0</v>
          </cell>
          <cell r="BG206">
            <v>0</v>
          </cell>
          <cell r="BH206">
            <v>0</v>
          </cell>
          <cell r="BI206">
            <v>0</v>
          </cell>
          <cell r="BJ206">
            <v>0</v>
          </cell>
          <cell r="BK206">
            <v>0</v>
          </cell>
          <cell r="BL206">
            <v>0</v>
          </cell>
          <cell r="BM206">
            <v>0</v>
          </cell>
          <cell r="BN206">
            <v>0</v>
          </cell>
          <cell r="BO206">
            <v>0</v>
          </cell>
          <cell r="BP206">
            <v>0</v>
          </cell>
          <cell r="BQ206">
            <v>0</v>
          </cell>
          <cell r="BR206">
            <v>0</v>
          </cell>
          <cell r="BS206">
            <v>0</v>
          </cell>
          <cell r="BT206">
            <v>0</v>
          </cell>
          <cell r="BU206">
            <v>0</v>
          </cell>
          <cell r="BV206">
            <v>0</v>
          </cell>
          <cell r="BW206">
            <v>0</v>
          </cell>
          <cell r="BX206">
            <v>0</v>
          </cell>
          <cell r="BY206">
            <v>0</v>
          </cell>
          <cell r="BZ206">
            <v>0</v>
          </cell>
          <cell r="CA206">
            <v>0</v>
          </cell>
          <cell r="CB206">
            <v>0</v>
          </cell>
          <cell r="CC206">
            <v>0</v>
          </cell>
          <cell r="CD206">
            <v>0</v>
          </cell>
          <cell r="CE206">
            <v>0</v>
          </cell>
          <cell r="CF206">
            <v>0</v>
          </cell>
          <cell r="CG206">
            <v>0</v>
          </cell>
          <cell r="CH206">
            <v>0</v>
          </cell>
          <cell r="CI206">
            <v>0</v>
          </cell>
          <cell r="CJ206">
            <v>0</v>
          </cell>
          <cell r="CK206">
            <v>0</v>
          </cell>
          <cell r="CL206">
            <v>0</v>
          </cell>
          <cell r="CM206">
            <v>0</v>
          </cell>
          <cell r="CN206">
            <v>0</v>
          </cell>
          <cell r="CO206">
            <v>0</v>
          </cell>
          <cell r="CP206">
            <v>0</v>
          </cell>
          <cell r="CQ206">
            <v>0</v>
          </cell>
          <cell r="CR206">
            <v>0</v>
          </cell>
          <cell r="CS206">
            <v>0</v>
          </cell>
          <cell r="CT206">
            <v>0</v>
          </cell>
          <cell r="CU206">
            <v>0</v>
          </cell>
          <cell r="CV206">
            <v>0</v>
          </cell>
          <cell r="CW206">
            <v>0</v>
          </cell>
          <cell r="CX206">
            <v>0</v>
          </cell>
          <cell r="CY206">
            <v>0</v>
          </cell>
          <cell r="CZ206">
            <v>0</v>
          </cell>
          <cell r="DA206">
            <v>0</v>
          </cell>
          <cell r="DB206">
            <v>0</v>
          </cell>
          <cell r="DC206">
            <v>0</v>
          </cell>
          <cell r="DD206">
            <v>0</v>
          </cell>
          <cell r="DE206">
            <v>0</v>
          </cell>
          <cell r="DF206">
            <v>0</v>
          </cell>
          <cell r="DG206">
            <v>0</v>
          </cell>
          <cell r="DH206">
            <v>0</v>
          </cell>
          <cell r="DI206">
            <v>0</v>
          </cell>
          <cell r="DJ206">
            <v>0</v>
          </cell>
          <cell r="DK206">
            <v>0</v>
          </cell>
          <cell r="DL206">
            <v>0</v>
          </cell>
          <cell r="DM206">
            <v>0</v>
          </cell>
          <cell r="DN206">
            <v>0</v>
          </cell>
          <cell r="DO206">
            <v>0</v>
          </cell>
          <cell r="DP206">
            <v>0</v>
          </cell>
          <cell r="DQ206">
            <v>0</v>
          </cell>
          <cell r="DR206">
            <v>0</v>
          </cell>
          <cell r="DS206">
            <v>0</v>
          </cell>
          <cell r="DT206">
            <v>0</v>
          </cell>
          <cell r="DU206">
            <v>0</v>
          </cell>
          <cell r="DV206">
            <v>0</v>
          </cell>
          <cell r="DW206">
            <v>0</v>
          </cell>
          <cell r="DX206">
            <v>0</v>
          </cell>
          <cell r="DY206">
            <v>0</v>
          </cell>
          <cell r="DZ206">
            <v>0</v>
          </cell>
          <cell r="EA206">
            <v>0</v>
          </cell>
          <cell r="EB206">
            <v>0</v>
          </cell>
          <cell r="EC206">
            <v>0</v>
          </cell>
          <cell r="ED206">
            <v>0</v>
          </cell>
          <cell r="EE206">
            <v>0</v>
          </cell>
          <cell r="EF206">
            <v>0</v>
          </cell>
          <cell r="EG206">
            <v>0</v>
          </cell>
          <cell r="EH206">
            <v>0</v>
          </cell>
          <cell r="EI206">
            <v>0</v>
          </cell>
          <cell r="EJ206">
            <v>0</v>
          </cell>
          <cell r="EK206">
            <v>0</v>
          </cell>
          <cell r="EL206">
            <v>0</v>
          </cell>
          <cell r="EM206">
            <v>0</v>
          </cell>
          <cell r="EN206">
            <v>0</v>
          </cell>
          <cell r="EO206">
            <v>0</v>
          </cell>
          <cell r="EP206">
            <v>0</v>
          </cell>
          <cell r="EQ206">
            <v>0</v>
          </cell>
          <cell r="ER206">
            <v>0</v>
          </cell>
          <cell r="ES206">
            <v>0</v>
          </cell>
          <cell r="ET206">
            <v>0</v>
          </cell>
          <cell r="EU206">
            <v>0</v>
          </cell>
          <cell r="EV206">
            <v>0</v>
          </cell>
          <cell r="EW206">
            <v>0</v>
          </cell>
          <cell r="EX206">
            <v>0</v>
          </cell>
          <cell r="GZ206">
            <v>0</v>
          </cell>
          <cell r="HA206">
            <v>0</v>
          </cell>
        </row>
        <row r="207"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 t="str">
            <v>DIAS ÚTEIS</v>
          </cell>
          <cell r="L207">
            <v>0</v>
          </cell>
          <cell r="M207">
            <v>0</v>
          </cell>
          <cell r="N207" t="str">
            <v>GARGALO</v>
          </cell>
          <cell r="O207">
            <v>0</v>
          </cell>
          <cell r="P207" t="str">
            <v>CAPACIDADE</v>
          </cell>
          <cell r="Q207">
            <v>0</v>
          </cell>
          <cell r="R207">
            <v>0</v>
          </cell>
          <cell r="S207">
            <v>0</v>
          </cell>
          <cell r="T207" t="str">
            <v>VOLUME</v>
          </cell>
          <cell r="U207" t="str">
            <v>CHECK</v>
          </cell>
          <cell r="V207">
            <v>0</v>
          </cell>
          <cell r="W207">
            <v>0</v>
          </cell>
          <cell r="X207" t="str">
            <v>DIAS ÚTEIS</v>
          </cell>
          <cell r="Y207">
            <v>0</v>
          </cell>
          <cell r="Z207">
            <v>0</v>
          </cell>
          <cell r="AA207" t="str">
            <v>GARGALO</v>
          </cell>
          <cell r="AB207">
            <v>0</v>
          </cell>
          <cell r="AC207" t="str">
            <v>CAPACIDADE</v>
          </cell>
          <cell r="AD207">
            <v>0</v>
          </cell>
          <cell r="AE207">
            <v>0</v>
          </cell>
          <cell r="AF207">
            <v>0</v>
          </cell>
          <cell r="AG207" t="str">
            <v>VOLUME</v>
          </cell>
          <cell r="AH207" t="str">
            <v>CHECK</v>
          </cell>
          <cell r="AI207">
            <v>0</v>
          </cell>
          <cell r="AJ207">
            <v>0</v>
          </cell>
          <cell r="AK207" t="str">
            <v>DIAS ÚTEIS</v>
          </cell>
          <cell r="AL207">
            <v>0</v>
          </cell>
          <cell r="AM207">
            <v>0</v>
          </cell>
          <cell r="AN207" t="str">
            <v>GARGALO</v>
          </cell>
          <cell r="AO207">
            <v>0</v>
          </cell>
          <cell r="AP207" t="str">
            <v>CAPACIDADE</v>
          </cell>
          <cell r="AQ207">
            <v>0</v>
          </cell>
          <cell r="AR207">
            <v>0</v>
          </cell>
          <cell r="AS207">
            <v>0</v>
          </cell>
          <cell r="AT207" t="str">
            <v>VOLUME</v>
          </cell>
          <cell r="AU207" t="str">
            <v>CHECK</v>
          </cell>
          <cell r="AV207">
            <v>0</v>
          </cell>
          <cell r="AW207">
            <v>0</v>
          </cell>
          <cell r="AX207" t="str">
            <v>DIAS ÚTEIS</v>
          </cell>
          <cell r="AY207">
            <v>0</v>
          </cell>
          <cell r="AZ207">
            <v>0</v>
          </cell>
          <cell r="BA207" t="str">
            <v>GARGALO</v>
          </cell>
          <cell r="BB207">
            <v>0</v>
          </cell>
          <cell r="BC207" t="str">
            <v>CAPACIDADE</v>
          </cell>
          <cell r="BD207">
            <v>0</v>
          </cell>
          <cell r="BE207">
            <v>0</v>
          </cell>
          <cell r="BF207">
            <v>0</v>
          </cell>
          <cell r="BG207" t="str">
            <v>VOLUME</v>
          </cell>
          <cell r="BH207" t="str">
            <v>CHECK</v>
          </cell>
          <cell r="BI207">
            <v>0</v>
          </cell>
          <cell r="BJ207">
            <v>0</v>
          </cell>
          <cell r="BK207" t="str">
            <v>DIAS ÚTEIS</v>
          </cell>
          <cell r="BL207">
            <v>0</v>
          </cell>
          <cell r="BM207">
            <v>0</v>
          </cell>
          <cell r="BN207" t="str">
            <v>GARGALO</v>
          </cell>
          <cell r="BO207">
            <v>0</v>
          </cell>
          <cell r="BP207" t="str">
            <v>CAPACIDADE</v>
          </cell>
          <cell r="BQ207">
            <v>0</v>
          </cell>
          <cell r="BR207">
            <v>0</v>
          </cell>
          <cell r="BS207">
            <v>0</v>
          </cell>
          <cell r="BT207" t="str">
            <v>VOLUME</v>
          </cell>
          <cell r="BU207" t="str">
            <v>CHECK</v>
          </cell>
          <cell r="BV207">
            <v>0</v>
          </cell>
          <cell r="BW207">
            <v>0</v>
          </cell>
          <cell r="BX207" t="str">
            <v>DIAS ÚTEIS</v>
          </cell>
          <cell r="BY207">
            <v>0</v>
          </cell>
          <cell r="BZ207">
            <v>0</v>
          </cell>
          <cell r="CA207" t="str">
            <v>GARGALO</v>
          </cell>
          <cell r="CB207">
            <v>0</v>
          </cell>
          <cell r="CC207" t="str">
            <v>CAPACIDADE</v>
          </cell>
          <cell r="CD207">
            <v>0</v>
          </cell>
          <cell r="CE207">
            <v>0</v>
          </cell>
          <cell r="CF207">
            <v>0</v>
          </cell>
          <cell r="CG207" t="str">
            <v>VOLUME</v>
          </cell>
          <cell r="CH207" t="str">
            <v>CHECK</v>
          </cell>
          <cell r="CI207">
            <v>0</v>
          </cell>
          <cell r="CJ207">
            <v>0</v>
          </cell>
          <cell r="CK207" t="str">
            <v>DIAS ÚTEIS</v>
          </cell>
          <cell r="CL207">
            <v>0</v>
          </cell>
          <cell r="CM207">
            <v>0</v>
          </cell>
          <cell r="CN207" t="str">
            <v>GARGALO</v>
          </cell>
          <cell r="CO207">
            <v>0</v>
          </cell>
          <cell r="CP207" t="str">
            <v>CAPACIDADE</v>
          </cell>
          <cell r="CQ207">
            <v>0</v>
          </cell>
          <cell r="CR207">
            <v>0</v>
          </cell>
          <cell r="CS207">
            <v>0</v>
          </cell>
          <cell r="CT207" t="str">
            <v>VOLUME</v>
          </cell>
          <cell r="CU207" t="str">
            <v>CHECK</v>
          </cell>
          <cell r="CV207">
            <v>0</v>
          </cell>
          <cell r="CW207">
            <v>0</v>
          </cell>
          <cell r="CX207" t="str">
            <v>DIAS ÚTEIS</v>
          </cell>
          <cell r="CY207">
            <v>0</v>
          </cell>
          <cell r="CZ207">
            <v>0</v>
          </cell>
          <cell r="DA207" t="str">
            <v>GARGALO</v>
          </cell>
          <cell r="DB207">
            <v>0</v>
          </cell>
          <cell r="DC207" t="str">
            <v>CAPACIDADE</v>
          </cell>
          <cell r="DD207">
            <v>0</v>
          </cell>
          <cell r="DE207">
            <v>0</v>
          </cell>
          <cell r="DF207">
            <v>0</v>
          </cell>
          <cell r="DG207" t="str">
            <v>VOLUME</v>
          </cell>
          <cell r="DH207" t="str">
            <v>CHECK</v>
          </cell>
          <cell r="DI207">
            <v>0</v>
          </cell>
          <cell r="DJ207">
            <v>0</v>
          </cell>
          <cell r="DK207" t="str">
            <v>DIAS ÚTEIS</v>
          </cell>
          <cell r="DL207">
            <v>0</v>
          </cell>
          <cell r="DM207">
            <v>0</v>
          </cell>
          <cell r="DN207" t="str">
            <v>GARGALO</v>
          </cell>
          <cell r="DO207">
            <v>0</v>
          </cell>
          <cell r="DP207" t="str">
            <v>CAPACIDADE</v>
          </cell>
          <cell r="DQ207">
            <v>0</v>
          </cell>
          <cell r="DR207">
            <v>0</v>
          </cell>
          <cell r="DS207">
            <v>0</v>
          </cell>
          <cell r="DT207" t="str">
            <v>VOLUME</v>
          </cell>
          <cell r="DU207" t="str">
            <v>CHECK</v>
          </cell>
          <cell r="DV207">
            <v>0</v>
          </cell>
          <cell r="DW207">
            <v>0</v>
          </cell>
          <cell r="DX207" t="str">
            <v>DIAS ÚTEIS</v>
          </cell>
          <cell r="DY207">
            <v>0</v>
          </cell>
          <cell r="DZ207">
            <v>0</v>
          </cell>
          <cell r="EA207" t="str">
            <v>GARGALO</v>
          </cell>
          <cell r="EB207">
            <v>0</v>
          </cell>
          <cell r="EC207" t="str">
            <v>CAPACIDADE</v>
          </cell>
          <cell r="ED207">
            <v>0</v>
          </cell>
          <cell r="EE207">
            <v>0</v>
          </cell>
          <cell r="EF207">
            <v>0</v>
          </cell>
          <cell r="EG207" t="str">
            <v>VOLUME</v>
          </cell>
          <cell r="EH207" t="str">
            <v>CHECK</v>
          </cell>
          <cell r="EI207">
            <v>0</v>
          </cell>
          <cell r="EJ207">
            <v>0</v>
          </cell>
          <cell r="EK207" t="str">
            <v>DIAS ÚTEIS</v>
          </cell>
          <cell r="EL207">
            <v>0</v>
          </cell>
          <cell r="EM207">
            <v>0</v>
          </cell>
          <cell r="EN207" t="str">
            <v>GARGALO</v>
          </cell>
          <cell r="EO207">
            <v>0</v>
          </cell>
          <cell r="EP207" t="str">
            <v>CAPACIDADE</v>
          </cell>
          <cell r="EQ207">
            <v>0</v>
          </cell>
          <cell r="ER207">
            <v>0</v>
          </cell>
          <cell r="ES207">
            <v>0</v>
          </cell>
          <cell r="ET207" t="str">
            <v>VOLUME</v>
          </cell>
          <cell r="EU207" t="str">
            <v>CHECK</v>
          </cell>
          <cell r="EV207">
            <v>0</v>
          </cell>
          <cell r="EW207">
            <v>0</v>
          </cell>
          <cell r="EX207" t="str">
            <v>DIAS ÚTEIS</v>
          </cell>
          <cell r="GZ207">
            <v>0</v>
          </cell>
          <cell r="HA207">
            <v>0</v>
          </cell>
        </row>
        <row r="208"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  <cell r="BF208">
            <v>0</v>
          </cell>
          <cell r="BG208">
            <v>0</v>
          </cell>
          <cell r="BH208">
            <v>0</v>
          </cell>
          <cell r="BI208">
            <v>0</v>
          </cell>
          <cell r="BJ208">
            <v>0</v>
          </cell>
          <cell r="BK208">
            <v>0</v>
          </cell>
          <cell r="BL208">
            <v>0</v>
          </cell>
          <cell r="BM208">
            <v>0</v>
          </cell>
          <cell r="BN208">
            <v>0</v>
          </cell>
          <cell r="BO208">
            <v>0</v>
          </cell>
          <cell r="BP208">
            <v>0</v>
          </cell>
          <cell r="BQ208">
            <v>0</v>
          </cell>
          <cell r="BR208">
            <v>0</v>
          </cell>
          <cell r="BS208">
            <v>0</v>
          </cell>
          <cell r="BT208">
            <v>0</v>
          </cell>
          <cell r="BU208">
            <v>0</v>
          </cell>
          <cell r="BV208">
            <v>0</v>
          </cell>
          <cell r="BW208">
            <v>0</v>
          </cell>
          <cell r="BX208">
            <v>0</v>
          </cell>
          <cell r="BY208">
            <v>0</v>
          </cell>
          <cell r="BZ208">
            <v>0</v>
          </cell>
          <cell r="CA208">
            <v>0</v>
          </cell>
          <cell r="CB208">
            <v>0</v>
          </cell>
          <cell r="CC208">
            <v>0</v>
          </cell>
          <cell r="CD208">
            <v>0</v>
          </cell>
          <cell r="CE208">
            <v>0</v>
          </cell>
          <cell r="CF208">
            <v>0</v>
          </cell>
          <cell r="CG208">
            <v>0</v>
          </cell>
          <cell r="CH208">
            <v>0</v>
          </cell>
          <cell r="CI208">
            <v>0</v>
          </cell>
          <cell r="CJ208">
            <v>0</v>
          </cell>
          <cell r="CK208">
            <v>0</v>
          </cell>
          <cell r="CL208">
            <v>0</v>
          </cell>
          <cell r="CM208">
            <v>0</v>
          </cell>
          <cell r="CN208">
            <v>0</v>
          </cell>
          <cell r="CO208">
            <v>0</v>
          </cell>
          <cell r="CP208">
            <v>0</v>
          </cell>
          <cell r="CQ208">
            <v>0</v>
          </cell>
          <cell r="CR208">
            <v>0</v>
          </cell>
          <cell r="CS208">
            <v>0</v>
          </cell>
          <cell r="CT208">
            <v>0</v>
          </cell>
          <cell r="CU208">
            <v>0</v>
          </cell>
          <cell r="CV208">
            <v>0</v>
          </cell>
          <cell r="CW208">
            <v>0</v>
          </cell>
          <cell r="CX208">
            <v>0</v>
          </cell>
          <cell r="CY208">
            <v>0</v>
          </cell>
          <cell r="CZ208">
            <v>0</v>
          </cell>
          <cell r="DA208">
            <v>0</v>
          </cell>
          <cell r="DB208">
            <v>0</v>
          </cell>
          <cell r="DC208">
            <v>0</v>
          </cell>
          <cell r="DD208">
            <v>0</v>
          </cell>
          <cell r="DE208">
            <v>0</v>
          </cell>
          <cell r="DF208">
            <v>0</v>
          </cell>
          <cell r="DG208">
            <v>0</v>
          </cell>
          <cell r="DH208">
            <v>0</v>
          </cell>
          <cell r="DI208">
            <v>0</v>
          </cell>
          <cell r="DJ208">
            <v>0</v>
          </cell>
          <cell r="DK208">
            <v>0</v>
          </cell>
          <cell r="DL208">
            <v>0</v>
          </cell>
          <cell r="DM208">
            <v>0</v>
          </cell>
          <cell r="DN208">
            <v>0</v>
          </cell>
          <cell r="DO208">
            <v>0</v>
          </cell>
          <cell r="DP208">
            <v>0</v>
          </cell>
          <cell r="DQ208">
            <v>0</v>
          </cell>
          <cell r="DR208">
            <v>0</v>
          </cell>
          <cell r="DS208">
            <v>0</v>
          </cell>
          <cell r="DT208">
            <v>0</v>
          </cell>
          <cell r="DU208">
            <v>0</v>
          </cell>
          <cell r="DV208">
            <v>0</v>
          </cell>
          <cell r="DW208">
            <v>0</v>
          </cell>
          <cell r="DX208">
            <v>0</v>
          </cell>
          <cell r="DY208">
            <v>0</v>
          </cell>
          <cell r="DZ208">
            <v>0</v>
          </cell>
          <cell r="EA208">
            <v>0</v>
          </cell>
          <cell r="EB208">
            <v>0</v>
          </cell>
          <cell r="EC208">
            <v>0</v>
          </cell>
          <cell r="ED208">
            <v>0</v>
          </cell>
          <cell r="EE208">
            <v>0</v>
          </cell>
          <cell r="EF208">
            <v>0</v>
          </cell>
          <cell r="EG208">
            <v>0</v>
          </cell>
          <cell r="EH208">
            <v>0</v>
          </cell>
          <cell r="EI208">
            <v>0</v>
          </cell>
          <cell r="EJ208">
            <v>0</v>
          </cell>
          <cell r="EK208">
            <v>0</v>
          </cell>
          <cell r="EL208">
            <v>0</v>
          </cell>
          <cell r="EM208">
            <v>0</v>
          </cell>
          <cell r="EN208">
            <v>0</v>
          </cell>
          <cell r="EO208">
            <v>0</v>
          </cell>
          <cell r="EP208">
            <v>0</v>
          </cell>
          <cell r="EQ208">
            <v>0</v>
          </cell>
          <cell r="ER208">
            <v>0</v>
          </cell>
          <cell r="ES208">
            <v>0</v>
          </cell>
          <cell r="ET208">
            <v>0</v>
          </cell>
          <cell r="EU208">
            <v>0</v>
          </cell>
          <cell r="EV208">
            <v>0</v>
          </cell>
          <cell r="EW208">
            <v>0</v>
          </cell>
          <cell r="EX208">
            <v>0</v>
          </cell>
          <cell r="GZ208">
            <v>0</v>
          </cell>
          <cell r="HA208">
            <v>0</v>
          </cell>
        </row>
        <row r="209"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 t="str">
            <v>CORPO TANQUE 12kg (2moldes)</v>
          </cell>
          <cell r="O209">
            <v>0</v>
          </cell>
          <cell r="P209">
            <v>59000</v>
          </cell>
          <cell r="Q209">
            <v>0</v>
          </cell>
          <cell r="R209">
            <v>0</v>
          </cell>
          <cell r="S209">
            <v>0</v>
          </cell>
          <cell r="T209">
            <v>39741</v>
          </cell>
          <cell r="U209">
            <v>19259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0</v>
          </cell>
          <cell r="AA209" t="str">
            <v>CORPO TANQUE 12kg (2moldes)</v>
          </cell>
          <cell r="AB209">
            <v>0</v>
          </cell>
          <cell r="AC209">
            <v>59000</v>
          </cell>
          <cell r="AD209">
            <v>0</v>
          </cell>
          <cell r="AE209">
            <v>0</v>
          </cell>
          <cell r="AF209">
            <v>0</v>
          </cell>
          <cell r="AG209">
            <v>14233</v>
          </cell>
          <cell r="AH209">
            <v>44767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 t="str">
            <v>CORPO TANQUE 12kg (2moldes)</v>
          </cell>
          <cell r="AO209">
            <v>0</v>
          </cell>
          <cell r="AP209">
            <v>59000</v>
          </cell>
          <cell r="AQ209">
            <v>0</v>
          </cell>
          <cell r="AR209">
            <v>0</v>
          </cell>
          <cell r="AS209">
            <v>0</v>
          </cell>
          <cell r="AT209">
            <v>30820.845066177539</v>
          </cell>
          <cell r="AU209">
            <v>28179.154933822461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 t="str">
            <v>CORPO TANQUE 12kg (2moldes)</v>
          </cell>
          <cell r="BB209">
            <v>0</v>
          </cell>
          <cell r="BC209">
            <v>59000</v>
          </cell>
          <cell r="BD209">
            <v>0</v>
          </cell>
          <cell r="BE209">
            <v>0</v>
          </cell>
          <cell r="BF209">
            <v>0</v>
          </cell>
          <cell r="BG209">
            <v>30149</v>
          </cell>
          <cell r="BH209">
            <v>28851</v>
          </cell>
          <cell r="BI209">
            <v>0</v>
          </cell>
          <cell r="BJ209">
            <v>0</v>
          </cell>
          <cell r="BK209">
            <v>0</v>
          </cell>
          <cell r="BL209">
            <v>0</v>
          </cell>
          <cell r="BM209">
            <v>0</v>
          </cell>
          <cell r="BN209" t="str">
            <v>CORPO TANQUE 12kg (2moldes)</v>
          </cell>
          <cell r="BO209">
            <v>0</v>
          </cell>
          <cell r="BP209">
            <v>59000</v>
          </cell>
          <cell r="BQ209">
            <v>0</v>
          </cell>
          <cell r="BR209">
            <v>0</v>
          </cell>
          <cell r="BS209">
            <v>0</v>
          </cell>
          <cell r="BT209">
            <v>18758.521745340273</v>
          </cell>
          <cell r="BU209">
            <v>40241.478254659727</v>
          </cell>
          <cell r="BV209">
            <v>0</v>
          </cell>
          <cell r="BW209">
            <v>0</v>
          </cell>
          <cell r="BX209">
            <v>0</v>
          </cell>
          <cell r="BY209">
            <v>0</v>
          </cell>
          <cell r="BZ209">
            <v>0</v>
          </cell>
          <cell r="CA209" t="str">
            <v>CORPO TANQUE 12kg (2moldes)</v>
          </cell>
          <cell r="CB209">
            <v>0</v>
          </cell>
          <cell r="CC209">
            <v>59000</v>
          </cell>
          <cell r="CD209">
            <v>0</v>
          </cell>
          <cell r="CE209">
            <v>0</v>
          </cell>
          <cell r="CF209">
            <v>0</v>
          </cell>
          <cell r="CG209">
            <v>29251.834130781492</v>
          </cell>
          <cell r="CH209">
            <v>29748.165869218508</v>
          </cell>
          <cell r="CI209">
            <v>0</v>
          </cell>
          <cell r="CJ209">
            <v>0</v>
          </cell>
          <cell r="CK209">
            <v>0</v>
          </cell>
          <cell r="CL209">
            <v>0</v>
          </cell>
          <cell r="CM209">
            <v>0</v>
          </cell>
          <cell r="CN209" t="str">
            <v>CORPO TANQUE 12kg (2moldes)</v>
          </cell>
          <cell r="CO209">
            <v>0</v>
          </cell>
          <cell r="CP209">
            <v>59000</v>
          </cell>
          <cell r="CQ209">
            <v>0</v>
          </cell>
          <cell r="CR209">
            <v>0</v>
          </cell>
          <cell r="CS209">
            <v>0</v>
          </cell>
          <cell r="CT209">
            <v>39446.513556618818</v>
          </cell>
          <cell r="CU209">
            <v>19553.486443381182</v>
          </cell>
          <cell r="CV209">
            <v>0</v>
          </cell>
          <cell r="CW209">
            <v>0</v>
          </cell>
          <cell r="CX209">
            <v>0</v>
          </cell>
          <cell r="CY209">
            <v>0</v>
          </cell>
          <cell r="CZ209">
            <v>0</v>
          </cell>
          <cell r="DA209" t="str">
            <v>CORPO TANQUE 12kg (2moldes)</v>
          </cell>
          <cell r="DB209">
            <v>0</v>
          </cell>
          <cell r="DC209">
            <v>59000</v>
          </cell>
          <cell r="DD209">
            <v>0</v>
          </cell>
          <cell r="DE209">
            <v>0</v>
          </cell>
          <cell r="DF209">
            <v>0</v>
          </cell>
          <cell r="DG209">
            <v>38441.696969696961</v>
          </cell>
          <cell r="DH209">
            <v>20558.303030303039</v>
          </cell>
          <cell r="DI209">
            <v>0</v>
          </cell>
          <cell r="DJ209">
            <v>0</v>
          </cell>
          <cell r="DK209">
            <v>0</v>
          </cell>
          <cell r="DL209">
            <v>0</v>
          </cell>
          <cell r="DM209">
            <v>0</v>
          </cell>
          <cell r="DN209" t="str">
            <v>CORPO TANQUE 12kg (2moldes)</v>
          </cell>
          <cell r="DO209">
            <v>0</v>
          </cell>
          <cell r="DP209">
            <v>59000</v>
          </cell>
          <cell r="DQ209">
            <v>0</v>
          </cell>
          <cell r="DR209">
            <v>0</v>
          </cell>
          <cell r="DS209">
            <v>0</v>
          </cell>
          <cell r="DT209">
            <v>15014.424242424237</v>
          </cell>
          <cell r="DU209">
            <v>43985.57575757576</v>
          </cell>
          <cell r="DV209">
            <v>0</v>
          </cell>
          <cell r="DW209">
            <v>0</v>
          </cell>
          <cell r="DX209">
            <v>0</v>
          </cell>
          <cell r="DY209">
            <v>0</v>
          </cell>
          <cell r="DZ209">
            <v>0</v>
          </cell>
          <cell r="EA209" t="str">
            <v>CORPO TANQUE 12kg (2moldes)</v>
          </cell>
          <cell r="EB209">
            <v>0</v>
          </cell>
          <cell r="EC209">
            <v>59000</v>
          </cell>
          <cell r="ED209">
            <v>0</v>
          </cell>
          <cell r="EE209">
            <v>0</v>
          </cell>
          <cell r="EF209">
            <v>0</v>
          </cell>
          <cell r="EG209">
            <v>18351.019257778091</v>
          </cell>
          <cell r="EH209">
            <v>40648.980742221909</v>
          </cell>
          <cell r="EI209">
            <v>0</v>
          </cell>
          <cell r="EJ209">
            <v>0</v>
          </cell>
          <cell r="EK209">
            <v>0</v>
          </cell>
          <cell r="EL209">
            <v>0</v>
          </cell>
          <cell r="EM209">
            <v>0</v>
          </cell>
          <cell r="EN209" t="str">
            <v>CORPO TANQUE 12kg (2moldes)</v>
          </cell>
          <cell r="EO209">
            <v>0</v>
          </cell>
          <cell r="EP209">
            <v>59000</v>
          </cell>
          <cell r="EQ209">
            <v>0</v>
          </cell>
          <cell r="ER209">
            <v>0</v>
          </cell>
          <cell r="ES209">
            <v>0</v>
          </cell>
          <cell r="ET209">
            <v>21734.360446570972</v>
          </cell>
          <cell r="EU209">
            <v>37265.639553429028</v>
          </cell>
          <cell r="EV209">
            <v>0</v>
          </cell>
          <cell r="EW209">
            <v>0</v>
          </cell>
          <cell r="EX209">
            <v>0</v>
          </cell>
          <cell r="GZ209">
            <v>0</v>
          </cell>
          <cell r="HA209">
            <v>0</v>
          </cell>
        </row>
        <row r="210"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21.488372093023266</v>
          </cell>
          <cell r="L210">
            <v>0</v>
          </cell>
          <cell r="M210">
            <v>0</v>
          </cell>
          <cell r="N210" t="str">
            <v>CESTO 12KG</v>
          </cell>
          <cell r="O210">
            <v>0</v>
          </cell>
          <cell r="P210">
            <v>53892.837209302343</v>
          </cell>
          <cell r="Q210">
            <v>0</v>
          </cell>
          <cell r="R210">
            <v>0</v>
          </cell>
          <cell r="S210">
            <v>0</v>
          </cell>
          <cell r="T210">
            <v>65284</v>
          </cell>
          <cell r="U210">
            <v>-11391.162790697657</v>
          </cell>
          <cell r="V210">
            <v>0</v>
          </cell>
          <cell r="W210">
            <v>0</v>
          </cell>
          <cell r="X210">
            <v>17.999999999999996</v>
          </cell>
          <cell r="Y210">
            <v>0</v>
          </cell>
          <cell r="Z210">
            <v>0</v>
          </cell>
          <cell r="AA210" t="str">
            <v>CESTO 12KG</v>
          </cell>
          <cell r="AB210">
            <v>0</v>
          </cell>
          <cell r="AC210">
            <v>45143.999999999985</v>
          </cell>
          <cell r="AD210">
            <v>0</v>
          </cell>
          <cell r="AE210">
            <v>0</v>
          </cell>
          <cell r="AF210">
            <v>0</v>
          </cell>
          <cell r="AG210">
            <v>46671</v>
          </cell>
          <cell r="AH210">
            <v>-1527.0000000000146</v>
          </cell>
          <cell r="AI210">
            <v>0</v>
          </cell>
          <cell r="AJ210">
            <v>0</v>
          </cell>
          <cell r="AK210">
            <v>26</v>
          </cell>
          <cell r="AL210">
            <v>0</v>
          </cell>
          <cell r="AM210">
            <v>0</v>
          </cell>
          <cell r="AN210" t="str">
            <v>CESTO 12KG</v>
          </cell>
          <cell r="AO210">
            <v>0</v>
          </cell>
          <cell r="AP210">
            <v>69000</v>
          </cell>
          <cell r="AQ210">
            <v>0</v>
          </cell>
          <cell r="AR210">
            <v>0</v>
          </cell>
          <cell r="AS210">
            <v>0</v>
          </cell>
          <cell r="AT210">
            <v>76343.845066177542</v>
          </cell>
          <cell r="AU210">
            <v>-7343.8450661775423</v>
          </cell>
          <cell r="AV210">
            <v>0</v>
          </cell>
          <cell r="AW210">
            <v>0</v>
          </cell>
          <cell r="AX210">
            <v>19.999999999999993</v>
          </cell>
          <cell r="AY210">
            <v>0</v>
          </cell>
          <cell r="AZ210">
            <v>0</v>
          </cell>
          <cell r="BA210" t="str">
            <v>CESTO 12KG</v>
          </cell>
          <cell r="BB210">
            <v>0</v>
          </cell>
          <cell r="BC210">
            <v>50159.999999999978</v>
          </cell>
          <cell r="BD210">
            <v>0</v>
          </cell>
          <cell r="BE210">
            <v>0</v>
          </cell>
          <cell r="BF210">
            <v>0</v>
          </cell>
          <cell r="BG210">
            <v>69653</v>
          </cell>
          <cell r="BH210">
            <v>-19493.000000000022</v>
          </cell>
          <cell r="BI210">
            <v>0</v>
          </cell>
          <cell r="BJ210">
            <v>0</v>
          </cell>
          <cell r="BK210">
            <v>20.999999999999993</v>
          </cell>
          <cell r="BL210">
            <v>0</v>
          </cell>
          <cell r="BM210">
            <v>0</v>
          </cell>
          <cell r="BN210" t="str">
            <v>CESTO 12KG</v>
          </cell>
          <cell r="BO210">
            <v>0</v>
          </cell>
          <cell r="BP210">
            <v>52667.999999999978</v>
          </cell>
          <cell r="BQ210">
            <v>0</v>
          </cell>
          <cell r="BR210">
            <v>0</v>
          </cell>
          <cell r="BS210">
            <v>0</v>
          </cell>
          <cell r="BT210">
            <v>61030.995678989537</v>
          </cell>
          <cell r="BU210">
            <v>-8362.9956789895587</v>
          </cell>
          <cell r="BV210">
            <v>0</v>
          </cell>
          <cell r="BW210">
            <v>0</v>
          </cell>
          <cell r="BX210">
            <v>11</v>
          </cell>
          <cell r="BY210">
            <v>0</v>
          </cell>
          <cell r="BZ210">
            <v>0</v>
          </cell>
          <cell r="CA210" t="str">
            <v>CESTO 12KG</v>
          </cell>
          <cell r="CB210">
            <v>0</v>
          </cell>
          <cell r="CC210">
            <v>27588</v>
          </cell>
          <cell r="CD210">
            <v>0</v>
          </cell>
          <cell r="CE210">
            <v>0</v>
          </cell>
          <cell r="CF210">
            <v>0</v>
          </cell>
          <cell r="CG210">
            <v>77167.919438838348</v>
          </cell>
          <cell r="CH210">
            <v>-49579.919438838348</v>
          </cell>
          <cell r="CI210">
            <v>0</v>
          </cell>
          <cell r="CJ210">
            <v>0</v>
          </cell>
          <cell r="CK210">
            <v>15</v>
          </cell>
          <cell r="CL210">
            <v>0</v>
          </cell>
          <cell r="CM210">
            <v>0</v>
          </cell>
          <cell r="CN210" t="str">
            <v>CESTO 12KG</v>
          </cell>
          <cell r="CO210">
            <v>0</v>
          </cell>
          <cell r="CP210">
            <v>37620</v>
          </cell>
          <cell r="CQ210">
            <v>0</v>
          </cell>
          <cell r="CR210">
            <v>0</v>
          </cell>
          <cell r="CS210">
            <v>0</v>
          </cell>
          <cell r="CT210">
            <v>91331.561897851032</v>
          </cell>
          <cell r="CU210">
            <v>-53711.561897851032</v>
          </cell>
          <cell r="CV210">
            <v>0</v>
          </cell>
          <cell r="CW210">
            <v>0</v>
          </cell>
          <cell r="CX210">
            <v>23.483720930232554</v>
          </cell>
          <cell r="CY210">
            <v>0</v>
          </cell>
          <cell r="CZ210">
            <v>0</v>
          </cell>
          <cell r="DA210" t="str">
            <v>CESTO 12KG</v>
          </cell>
          <cell r="DB210">
            <v>0</v>
          </cell>
          <cell r="DC210">
            <v>58897.172093023248</v>
          </cell>
          <cell r="DD210">
            <v>0</v>
          </cell>
          <cell r="DE210">
            <v>0</v>
          </cell>
          <cell r="DF210">
            <v>0</v>
          </cell>
          <cell r="DG210">
            <v>93540.157633204071</v>
          </cell>
          <cell r="DH210">
            <v>-34642.985540180824</v>
          </cell>
          <cell r="DI210">
            <v>0</v>
          </cell>
          <cell r="DJ210">
            <v>0</v>
          </cell>
          <cell r="DK210">
            <v>17.367441860465114</v>
          </cell>
          <cell r="DL210">
            <v>0</v>
          </cell>
          <cell r="DM210">
            <v>0</v>
          </cell>
          <cell r="DN210" t="str">
            <v>CESTO 12KG</v>
          </cell>
          <cell r="DO210">
            <v>0</v>
          </cell>
          <cell r="DP210">
            <v>43557.544186046507</v>
          </cell>
          <cell r="DQ210">
            <v>0</v>
          </cell>
          <cell r="DR210">
            <v>0</v>
          </cell>
          <cell r="DS210">
            <v>0</v>
          </cell>
          <cell r="DT210">
            <v>42818.884905931329</v>
          </cell>
          <cell r="DU210">
            <v>738.65928011517826</v>
          </cell>
          <cell r="DV210">
            <v>0</v>
          </cell>
          <cell r="DW210">
            <v>0</v>
          </cell>
          <cell r="DX210">
            <v>22.36744186046511</v>
          </cell>
          <cell r="DY210">
            <v>0</v>
          </cell>
          <cell r="DZ210">
            <v>0</v>
          </cell>
          <cell r="EA210" t="str">
            <v>CESTO 12KG</v>
          </cell>
          <cell r="EB210">
            <v>0</v>
          </cell>
          <cell r="EC210">
            <v>56097.5441860465</v>
          </cell>
          <cell r="ED210">
            <v>0</v>
          </cell>
          <cell r="EE210">
            <v>0</v>
          </cell>
          <cell r="EF210">
            <v>0</v>
          </cell>
          <cell r="EG210">
            <v>64537.205039768603</v>
          </cell>
          <cell r="EH210">
            <v>-8439.6608537221036</v>
          </cell>
          <cell r="EI210">
            <v>0</v>
          </cell>
          <cell r="EJ210">
            <v>0</v>
          </cell>
          <cell r="EK210">
            <v>20.483720930232558</v>
          </cell>
          <cell r="EL210">
            <v>0</v>
          </cell>
          <cell r="EM210">
            <v>0</v>
          </cell>
          <cell r="EN210" t="str">
            <v>CESTO 12KG</v>
          </cell>
          <cell r="EO210">
            <v>0</v>
          </cell>
          <cell r="EP210">
            <v>51373.172093023248</v>
          </cell>
          <cell r="EQ210">
            <v>0</v>
          </cell>
          <cell r="ER210">
            <v>0</v>
          </cell>
          <cell r="ES210">
            <v>0</v>
          </cell>
          <cell r="ET210">
            <v>62715.996465528318</v>
          </cell>
          <cell r="EU210">
            <v>-11342.824372505071</v>
          </cell>
          <cell r="EV210">
            <v>0</v>
          </cell>
          <cell r="EW210">
            <v>0</v>
          </cell>
          <cell r="EX210">
            <v>18.499999999999996</v>
          </cell>
          <cell r="GZ210">
            <v>0</v>
          </cell>
          <cell r="HA210">
            <v>0</v>
          </cell>
        </row>
        <row r="211"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21.488372093023266</v>
          </cell>
          <cell r="L211">
            <v>0</v>
          </cell>
          <cell r="M211">
            <v>0</v>
          </cell>
          <cell r="N211" t="str">
            <v>CESTO 15KG</v>
          </cell>
          <cell r="O211">
            <v>0</v>
          </cell>
          <cell r="P211">
            <v>43836.279069767465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43836.279069767465</v>
          </cell>
          <cell r="V211">
            <v>0</v>
          </cell>
          <cell r="W211">
            <v>0</v>
          </cell>
          <cell r="X211">
            <v>17.999999999999996</v>
          </cell>
          <cell r="Y211">
            <v>0</v>
          </cell>
          <cell r="Z211">
            <v>0</v>
          </cell>
          <cell r="AA211" t="str">
            <v>CESTO 15KG</v>
          </cell>
          <cell r="AB211">
            <v>0</v>
          </cell>
          <cell r="AC211">
            <v>36719.999999999993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36719.999999999993</v>
          </cell>
          <cell r="AI211">
            <v>0</v>
          </cell>
          <cell r="AJ211">
            <v>0</v>
          </cell>
          <cell r="AK211">
            <v>26</v>
          </cell>
          <cell r="AL211">
            <v>0</v>
          </cell>
          <cell r="AM211">
            <v>0</v>
          </cell>
          <cell r="AN211" t="str">
            <v>CESTO 15KG</v>
          </cell>
          <cell r="AO211">
            <v>0</v>
          </cell>
          <cell r="AP211">
            <v>53040</v>
          </cell>
          <cell r="AQ211">
            <v>0</v>
          </cell>
          <cell r="AR211">
            <v>0</v>
          </cell>
          <cell r="AS211">
            <v>0</v>
          </cell>
          <cell r="AT211">
            <v>217</v>
          </cell>
          <cell r="AU211">
            <v>52823</v>
          </cell>
          <cell r="AV211">
            <v>0</v>
          </cell>
          <cell r="AW211">
            <v>0</v>
          </cell>
          <cell r="AX211">
            <v>19.999999999999993</v>
          </cell>
          <cell r="AY211">
            <v>0</v>
          </cell>
          <cell r="AZ211">
            <v>0</v>
          </cell>
          <cell r="BA211" t="str">
            <v>CESTO 15KG</v>
          </cell>
          <cell r="BB211">
            <v>0</v>
          </cell>
          <cell r="BC211">
            <v>40799.999999999985</v>
          </cell>
          <cell r="BD211">
            <v>0</v>
          </cell>
          <cell r="BE211">
            <v>0</v>
          </cell>
          <cell r="BF211">
            <v>0</v>
          </cell>
          <cell r="BG211">
            <v>120</v>
          </cell>
          <cell r="BH211">
            <v>40679.999999999985</v>
          </cell>
          <cell r="BI211">
            <v>0</v>
          </cell>
          <cell r="BJ211">
            <v>0</v>
          </cell>
          <cell r="BK211">
            <v>20.999999999999993</v>
          </cell>
          <cell r="BL211">
            <v>0</v>
          </cell>
          <cell r="BM211">
            <v>0</v>
          </cell>
          <cell r="BN211" t="str">
            <v>CESTO 15KG</v>
          </cell>
          <cell r="BO211">
            <v>0</v>
          </cell>
          <cell r="BP211">
            <v>42839.999999999985</v>
          </cell>
          <cell r="BQ211">
            <v>0</v>
          </cell>
          <cell r="BR211">
            <v>0</v>
          </cell>
          <cell r="BS211">
            <v>0</v>
          </cell>
          <cell r="BT211">
            <v>0</v>
          </cell>
          <cell r="BU211">
            <v>42839.999999999985</v>
          </cell>
          <cell r="BV211">
            <v>0</v>
          </cell>
          <cell r="BW211">
            <v>0</v>
          </cell>
          <cell r="BX211">
            <v>11</v>
          </cell>
          <cell r="BY211">
            <v>0</v>
          </cell>
          <cell r="BZ211">
            <v>0</v>
          </cell>
          <cell r="CA211" t="str">
            <v>CESTO 15KG</v>
          </cell>
          <cell r="CB211">
            <v>0</v>
          </cell>
          <cell r="CC211">
            <v>22440</v>
          </cell>
          <cell r="CD211">
            <v>0</v>
          </cell>
          <cell r="CE211">
            <v>0</v>
          </cell>
          <cell r="CF211">
            <v>0</v>
          </cell>
          <cell r="CG211">
            <v>0</v>
          </cell>
          <cell r="CH211">
            <v>22440</v>
          </cell>
          <cell r="CI211">
            <v>0</v>
          </cell>
          <cell r="CJ211">
            <v>0</v>
          </cell>
          <cell r="CK211">
            <v>15</v>
          </cell>
          <cell r="CL211">
            <v>0</v>
          </cell>
          <cell r="CM211">
            <v>0</v>
          </cell>
          <cell r="CN211" t="str">
            <v>CESTO 15KG</v>
          </cell>
          <cell r="CO211">
            <v>0</v>
          </cell>
          <cell r="CP211">
            <v>30600</v>
          </cell>
          <cell r="CQ211">
            <v>0</v>
          </cell>
          <cell r="CR211">
            <v>0</v>
          </cell>
          <cell r="CS211">
            <v>0</v>
          </cell>
          <cell r="CT211">
            <v>0</v>
          </cell>
          <cell r="CU211">
            <v>30600</v>
          </cell>
          <cell r="CV211">
            <v>0</v>
          </cell>
          <cell r="CW211">
            <v>0</v>
          </cell>
          <cell r="CX211">
            <v>23.483720930232554</v>
          </cell>
          <cell r="CY211">
            <v>0</v>
          </cell>
          <cell r="CZ211">
            <v>0</v>
          </cell>
          <cell r="DA211" t="str">
            <v>CESTO 15KG</v>
          </cell>
          <cell r="DB211">
            <v>0</v>
          </cell>
          <cell r="DC211">
            <v>47906.790697674413</v>
          </cell>
          <cell r="DD211">
            <v>0</v>
          </cell>
          <cell r="DE211">
            <v>0</v>
          </cell>
          <cell r="DF211">
            <v>0</v>
          </cell>
          <cell r="DG211">
            <v>0</v>
          </cell>
          <cell r="DH211">
            <v>47906.790697674413</v>
          </cell>
          <cell r="DI211">
            <v>0</v>
          </cell>
          <cell r="DJ211">
            <v>0</v>
          </cell>
          <cell r="DK211">
            <v>17.367441860465114</v>
          </cell>
          <cell r="DL211">
            <v>0</v>
          </cell>
          <cell r="DM211">
            <v>0</v>
          </cell>
          <cell r="DN211" t="str">
            <v>CESTO 15KG</v>
          </cell>
          <cell r="DO211">
            <v>0</v>
          </cell>
          <cell r="DP211">
            <v>35429.581395348832</v>
          </cell>
          <cell r="DQ211">
            <v>0</v>
          </cell>
          <cell r="DR211">
            <v>0</v>
          </cell>
          <cell r="DS211">
            <v>0</v>
          </cell>
          <cell r="DT211">
            <v>0</v>
          </cell>
          <cell r="DU211">
            <v>35429.581395348832</v>
          </cell>
          <cell r="DV211">
            <v>0</v>
          </cell>
          <cell r="DW211">
            <v>0</v>
          </cell>
          <cell r="DX211">
            <v>22.36744186046511</v>
          </cell>
          <cell r="DY211">
            <v>0</v>
          </cell>
          <cell r="DZ211">
            <v>0</v>
          </cell>
          <cell r="EA211" t="str">
            <v>CESTO 15KG</v>
          </cell>
          <cell r="EB211">
            <v>0</v>
          </cell>
          <cell r="EC211">
            <v>45629.581395348825</v>
          </cell>
          <cell r="ED211">
            <v>0</v>
          </cell>
          <cell r="EE211">
            <v>0</v>
          </cell>
          <cell r="EF211">
            <v>0</v>
          </cell>
          <cell r="EG211">
            <v>0</v>
          </cell>
          <cell r="EH211">
            <v>45629.581395348825</v>
          </cell>
          <cell r="EI211">
            <v>0</v>
          </cell>
          <cell r="EJ211">
            <v>0</v>
          </cell>
          <cell r="EK211">
            <v>20.483720930232558</v>
          </cell>
          <cell r="EL211">
            <v>0</v>
          </cell>
          <cell r="EM211">
            <v>0</v>
          </cell>
          <cell r="EN211" t="str">
            <v>CESTO 15KG</v>
          </cell>
          <cell r="EO211">
            <v>0</v>
          </cell>
          <cell r="EP211">
            <v>41786.79069767442</v>
          </cell>
          <cell r="EQ211">
            <v>0</v>
          </cell>
          <cell r="ER211">
            <v>0</v>
          </cell>
          <cell r="ES211">
            <v>0</v>
          </cell>
          <cell r="ET211">
            <v>86</v>
          </cell>
          <cell r="EU211">
            <v>41700.79069767442</v>
          </cell>
          <cell r="EV211">
            <v>0</v>
          </cell>
          <cell r="EW211">
            <v>0</v>
          </cell>
          <cell r="EX211">
            <v>18.499999999999996</v>
          </cell>
          <cell r="GZ211">
            <v>0</v>
          </cell>
          <cell r="HA211">
            <v>0</v>
          </cell>
        </row>
        <row r="212"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 t="str">
            <v>AGIT SUP LBU15</v>
          </cell>
          <cell r="O212">
            <v>0</v>
          </cell>
          <cell r="P212">
            <v>68515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68515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 t="str">
            <v>AGIT SUP LBU15</v>
          </cell>
          <cell r="AB212">
            <v>0</v>
          </cell>
          <cell r="AC212">
            <v>68515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68515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 t="str">
            <v>AGIT SUP LBU15</v>
          </cell>
          <cell r="AO212">
            <v>0</v>
          </cell>
          <cell r="AP212">
            <v>68515</v>
          </cell>
          <cell r="AQ212">
            <v>0</v>
          </cell>
          <cell r="AR212">
            <v>0</v>
          </cell>
          <cell r="AS212">
            <v>0</v>
          </cell>
          <cell r="AT212">
            <v>240</v>
          </cell>
          <cell r="AU212">
            <v>68275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 t="str">
            <v>AGIT SUP LBU15</v>
          </cell>
          <cell r="BB212">
            <v>0</v>
          </cell>
          <cell r="BC212">
            <v>68515</v>
          </cell>
          <cell r="BD212">
            <v>0</v>
          </cell>
          <cell r="BE212">
            <v>0</v>
          </cell>
          <cell r="BF212">
            <v>0</v>
          </cell>
          <cell r="BG212">
            <v>0</v>
          </cell>
          <cell r="BH212">
            <v>68515</v>
          </cell>
          <cell r="BI212">
            <v>0</v>
          </cell>
          <cell r="BJ212">
            <v>0</v>
          </cell>
          <cell r="BK212">
            <v>0</v>
          </cell>
          <cell r="BL212">
            <v>0</v>
          </cell>
          <cell r="BM212">
            <v>0</v>
          </cell>
          <cell r="BN212" t="str">
            <v>AGIT SUP LBU15</v>
          </cell>
          <cell r="BO212">
            <v>0</v>
          </cell>
          <cell r="BP212">
            <v>68515</v>
          </cell>
          <cell r="BQ212">
            <v>0</v>
          </cell>
          <cell r="BR212">
            <v>0</v>
          </cell>
          <cell r="BS212">
            <v>0</v>
          </cell>
          <cell r="BT212">
            <v>0</v>
          </cell>
          <cell r="BU212">
            <v>68515</v>
          </cell>
          <cell r="BV212">
            <v>0</v>
          </cell>
          <cell r="BW212">
            <v>0</v>
          </cell>
          <cell r="BX212">
            <v>0</v>
          </cell>
          <cell r="BY212">
            <v>0</v>
          </cell>
          <cell r="BZ212">
            <v>0</v>
          </cell>
          <cell r="CA212" t="str">
            <v>AGIT SUP LBU15</v>
          </cell>
          <cell r="CB212">
            <v>0</v>
          </cell>
          <cell r="CC212">
            <v>68515</v>
          </cell>
          <cell r="CD212">
            <v>0</v>
          </cell>
          <cell r="CE212">
            <v>0</v>
          </cell>
          <cell r="CF212">
            <v>0</v>
          </cell>
          <cell r="CG212">
            <v>0</v>
          </cell>
          <cell r="CH212">
            <v>68515</v>
          </cell>
          <cell r="CI212">
            <v>0</v>
          </cell>
          <cell r="CJ212">
            <v>0</v>
          </cell>
          <cell r="CK212">
            <v>0</v>
          </cell>
          <cell r="CL212">
            <v>0</v>
          </cell>
          <cell r="CM212">
            <v>0</v>
          </cell>
          <cell r="CN212" t="str">
            <v>AGIT SUP LBU15</v>
          </cell>
          <cell r="CO212">
            <v>0</v>
          </cell>
          <cell r="CP212">
            <v>68515</v>
          </cell>
          <cell r="CQ212">
            <v>0</v>
          </cell>
          <cell r="CR212">
            <v>0</v>
          </cell>
          <cell r="CS212">
            <v>0</v>
          </cell>
          <cell r="CT212">
            <v>0</v>
          </cell>
          <cell r="CU212">
            <v>68515</v>
          </cell>
          <cell r="CV212">
            <v>0</v>
          </cell>
          <cell r="CW212">
            <v>0</v>
          </cell>
          <cell r="CX212">
            <v>0</v>
          </cell>
          <cell r="CY212">
            <v>0</v>
          </cell>
          <cell r="CZ212">
            <v>0</v>
          </cell>
          <cell r="DA212" t="str">
            <v>AGIT SUP LBU15</v>
          </cell>
          <cell r="DB212">
            <v>0</v>
          </cell>
          <cell r="DC212">
            <v>68515</v>
          </cell>
          <cell r="DD212">
            <v>0</v>
          </cell>
          <cell r="DE212">
            <v>0</v>
          </cell>
          <cell r="DF212">
            <v>0</v>
          </cell>
          <cell r="DG212">
            <v>0</v>
          </cell>
          <cell r="DH212">
            <v>68515</v>
          </cell>
          <cell r="DI212">
            <v>0</v>
          </cell>
          <cell r="DJ212">
            <v>0</v>
          </cell>
          <cell r="DK212">
            <v>0</v>
          </cell>
          <cell r="DL212">
            <v>0</v>
          </cell>
          <cell r="DM212">
            <v>0</v>
          </cell>
          <cell r="DN212" t="str">
            <v>AGIT SUP LBU15</v>
          </cell>
          <cell r="DO212">
            <v>0</v>
          </cell>
          <cell r="DP212">
            <v>68515</v>
          </cell>
          <cell r="DQ212">
            <v>0</v>
          </cell>
          <cell r="DR212">
            <v>0</v>
          </cell>
          <cell r="DS212">
            <v>0</v>
          </cell>
          <cell r="DT212">
            <v>0</v>
          </cell>
          <cell r="DU212">
            <v>68515</v>
          </cell>
          <cell r="DV212">
            <v>0</v>
          </cell>
          <cell r="DW212">
            <v>0</v>
          </cell>
          <cell r="DX212">
            <v>0</v>
          </cell>
          <cell r="DY212">
            <v>0</v>
          </cell>
          <cell r="DZ212">
            <v>0</v>
          </cell>
          <cell r="EA212" t="str">
            <v>AGIT SUP LBU15</v>
          </cell>
          <cell r="EB212">
            <v>0</v>
          </cell>
          <cell r="EC212">
            <v>68515</v>
          </cell>
          <cell r="ED212">
            <v>0</v>
          </cell>
          <cell r="EE212">
            <v>0</v>
          </cell>
          <cell r="EF212">
            <v>0</v>
          </cell>
          <cell r="EG212">
            <v>0</v>
          </cell>
          <cell r="EH212">
            <v>68515</v>
          </cell>
          <cell r="EI212">
            <v>0</v>
          </cell>
          <cell r="EJ212">
            <v>0</v>
          </cell>
          <cell r="EK212">
            <v>0</v>
          </cell>
          <cell r="EL212">
            <v>0</v>
          </cell>
          <cell r="EM212">
            <v>0</v>
          </cell>
          <cell r="EN212" t="str">
            <v>AGIT SUP LBU15</v>
          </cell>
          <cell r="EO212">
            <v>0</v>
          </cell>
          <cell r="EP212">
            <v>68515</v>
          </cell>
          <cell r="EQ212">
            <v>0</v>
          </cell>
          <cell r="ER212">
            <v>0</v>
          </cell>
          <cell r="ES212">
            <v>0</v>
          </cell>
          <cell r="ET212">
            <v>0</v>
          </cell>
          <cell r="EU212">
            <v>68515</v>
          </cell>
          <cell r="EV212">
            <v>0</v>
          </cell>
          <cell r="EW212">
            <v>0</v>
          </cell>
          <cell r="EX212">
            <v>0</v>
          </cell>
          <cell r="GZ212">
            <v>0</v>
          </cell>
          <cell r="HA212">
            <v>0</v>
          </cell>
        </row>
        <row r="213"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 t="str">
            <v>AGIT SUP LT15F</v>
          </cell>
          <cell r="O213">
            <v>0</v>
          </cell>
          <cell r="P213">
            <v>45000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>
            <v>45000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>
            <v>0</v>
          </cell>
          <cell r="AA213" t="str">
            <v>AGIT SUP LT15F</v>
          </cell>
          <cell r="AB213">
            <v>0</v>
          </cell>
          <cell r="AC213">
            <v>45000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45000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 t="str">
            <v>AGIT SUP LT15F</v>
          </cell>
          <cell r="AO213">
            <v>0</v>
          </cell>
          <cell r="AP213">
            <v>45000</v>
          </cell>
          <cell r="AQ213">
            <v>0</v>
          </cell>
          <cell r="AR213">
            <v>0</v>
          </cell>
          <cell r="AS213">
            <v>0</v>
          </cell>
          <cell r="AT213">
            <v>240</v>
          </cell>
          <cell r="AU213">
            <v>44760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 t="str">
            <v>AGIT SUP LT15F</v>
          </cell>
          <cell r="BB213">
            <v>0</v>
          </cell>
          <cell r="BC213">
            <v>45000</v>
          </cell>
          <cell r="BD213">
            <v>0</v>
          </cell>
          <cell r="BE213">
            <v>0</v>
          </cell>
          <cell r="BF213">
            <v>0</v>
          </cell>
          <cell r="BG213">
            <v>0</v>
          </cell>
          <cell r="BH213">
            <v>45000</v>
          </cell>
          <cell r="BI213">
            <v>0</v>
          </cell>
          <cell r="BJ213">
            <v>0</v>
          </cell>
          <cell r="BK213">
            <v>0</v>
          </cell>
          <cell r="BL213">
            <v>0</v>
          </cell>
          <cell r="BM213">
            <v>0</v>
          </cell>
          <cell r="BN213" t="str">
            <v>AGIT SUP LT15F</v>
          </cell>
          <cell r="BO213">
            <v>0</v>
          </cell>
          <cell r="BP213">
            <v>45000</v>
          </cell>
          <cell r="BQ213">
            <v>0</v>
          </cell>
          <cell r="BR213">
            <v>0</v>
          </cell>
          <cell r="BS213">
            <v>0</v>
          </cell>
          <cell r="BT213">
            <v>0</v>
          </cell>
          <cell r="BU213">
            <v>45000</v>
          </cell>
          <cell r="BV213">
            <v>0</v>
          </cell>
          <cell r="BW213">
            <v>0</v>
          </cell>
          <cell r="BX213">
            <v>0</v>
          </cell>
          <cell r="BY213">
            <v>0</v>
          </cell>
          <cell r="BZ213">
            <v>0</v>
          </cell>
          <cell r="CA213" t="str">
            <v>AGIT SUP LT15F</v>
          </cell>
          <cell r="CB213">
            <v>0</v>
          </cell>
          <cell r="CC213">
            <v>45000</v>
          </cell>
          <cell r="CD213">
            <v>0</v>
          </cell>
          <cell r="CE213">
            <v>0</v>
          </cell>
          <cell r="CF213">
            <v>0</v>
          </cell>
          <cell r="CG213">
            <v>0</v>
          </cell>
          <cell r="CH213">
            <v>45000</v>
          </cell>
          <cell r="CI213">
            <v>0</v>
          </cell>
          <cell r="CJ213">
            <v>0</v>
          </cell>
          <cell r="CK213">
            <v>0</v>
          </cell>
          <cell r="CL213">
            <v>0</v>
          </cell>
          <cell r="CM213">
            <v>0</v>
          </cell>
          <cell r="CN213" t="str">
            <v>AGIT SUP LT15F</v>
          </cell>
          <cell r="CO213">
            <v>0</v>
          </cell>
          <cell r="CP213">
            <v>45000</v>
          </cell>
          <cell r="CQ213">
            <v>0</v>
          </cell>
          <cell r="CR213">
            <v>0</v>
          </cell>
          <cell r="CS213">
            <v>0</v>
          </cell>
          <cell r="CT213">
            <v>0</v>
          </cell>
          <cell r="CU213">
            <v>45000</v>
          </cell>
          <cell r="CV213">
            <v>0</v>
          </cell>
          <cell r="CW213">
            <v>0</v>
          </cell>
          <cell r="CX213">
            <v>0</v>
          </cell>
          <cell r="CY213">
            <v>0</v>
          </cell>
          <cell r="CZ213">
            <v>0</v>
          </cell>
          <cell r="DA213" t="str">
            <v>AGIT SUP LT15F</v>
          </cell>
          <cell r="DB213">
            <v>0</v>
          </cell>
          <cell r="DC213">
            <v>45000</v>
          </cell>
          <cell r="DD213">
            <v>0</v>
          </cell>
          <cell r="DE213">
            <v>0</v>
          </cell>
          <cell r="DF213">
            <v>0</v>
          </cell>
          <cell r="DG213">
            <v>0</v>
          </cell>
          <cell r="DH213">
            <v>45000</v>
          </cell>
          <cell r="DI213">
            <v>0</v>
          </cell>
          <cell r="DJ213">
            <v>0</v>
          </cell>
          <cell r="DK213">
            <v>0</v>
          </cell>
          <cell r="DL213">
            <v>0</v>
          </cell>
          <cell r="DM213">
            <v>0</v>
          </cell>
          <cell r="DN213" t="str">
            <v>AGIT SUP LT15F</v>
          </cell>
          <cell r="DO213">
            <v>0</v>
          </cell>
          <cell r="DP213">
            <v>45000</v>
          </cell>
          <cell r="DQ213">
            <v>0</v>
          </cell>
          <cell r="DR213">
            <v>0</v>
          </cell>
          <cell r="DS213">
            <v>0</v>
          </cell>
          <cell r="DT213">
            <v>0</v>
          </cell>
          <cell r="DU213">
            <v>45000</v>
          </cell>
          <cell r="DV213">
            <v>0</v>
          </cell>
          <cell r="DW213">
            <v>0</v>
          </cell>
          <cell r="DX213">
            <v>0</v>
          </cell>
          <cell r="DY213">
            <v>0</v>
          </cell>
          <cell r="DZ213">
            <v>0</v>
          </cell>
          <cell r="EA213" t="str">
            <v>AGIT SUP LT15F</v>
          </cell>
          <cell r="EB213">
            <v>0</v>
          </cell>
          <cell r="EC213">
            <v>45000</v>
          </cell>
          <cell r="ED213">
            <v>0</v>
          </cell>
          <cell r="EE213">
            <v>0</v>
          </cell>
          <cell r="EF213">
            <v>0</v>
          </cell>
          <cell r="EG213">
            <v>0</v>
          </cell>
          <cell r="EH213">
            <v>45000</v>
          </cell>
          <cell r="EI213">
            <v>0</v>
          </cell>
          <cell r="EJ213">
            <v>0</v>
          </cell>
          <cell r="EK213">
            <v>0</v>
          </cell>
          <cell r="EL213">
            <v>0</v>
          </cell>
          <cell r="EM213">
            <v>0</v>
          </cell>
          <cell r="EN213" t="str">
            <v>AGIT SUP LT15F</v>
          </cell>
          <cell r="EO213">
            <v>0</v>
          </cell>
          <cell r="EP213">
            <v>45000</v>
          </cell>
          <cell r="EQ213">
            <v>0</v>
          </cell>
          <cell r="ER213">
            <v>0</v>
          </cell>
          <cell r="ES213">
            <v>0</v>
          </cell>
          <cell r="ET213">
            <v>0</v>
          </cell>
          <cell r="EU213">
            <v>45000</v>
          </cell>
          <cell r="EV213">
            <v>0</v>
          </cell>
          <cell r="EW213">
            <v>0</v>
          </cell>
          <cell r="EX213">
            <v>0</v>
          </cell>
          <cell r="GZ213">
            <v>0</v>
          </cell>
          <cell r="HA213">
            <v>0</v>
          </cell>
        </row>
        <row r="214"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 t="str">
            <v>LTD12-LTD15</v>
          </cell>
          <cell r="O214">
            <v>0</v>
          </cell>
          <cell r="P214">
            <v>68400</v>
          </cell>
          <cell r="Q214">
            <v>0</v>
          </cell>
          <cell r="R214">
            <v>0</v>
          </cell>
          <cell r="S214">
            <v>0</v>
          </cell>
          <cell r="T214">
            <v>6118</v>
          </cell>
          <cell r="U214">
            <v>62282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 t="str">
            <v>LTD12-LTD15</v>
          </cell>
          <cell r="AB214">
            <v>0</v>
          </cell>
          <cell r="AC214">
            <v>68400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68400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 t="str">
            <v>LTD12-LTD15</v>
          </cell>
          <cell r="AO214">
            <v>0</v>
          </cell>
          <cell r="AP214">
            <v>68400</v>
          </cell>
          <cell r="AQ214">
            <v>0</v>
          </cell>
          <cell r="AR214">
            <v>0</v>
          </cell>
          <cell r="AS214">
            <v>0</v>
          </cell>
          <cell r="AT214">
            <v>7794</v>
          </cell>
          <cell r="AU214">
            <v>60606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 t="str">
            <v>LTD12-LTD15</v>
          </cell>
          <cell r="BB214">
            <v>0</v>
          </cell>
          <cell r="BC214">
            <v>68400</v>
          </cell>
          <cell r="BD214">
            <v>0</v>
          </cell>
          <cell r="BE214">
            <v>0</v>
          </cell>
          <cell r="BF214">
            <v>0</v>
          </cell>
          <cell r="BG214">
            <v>2400</v>
          </cell>
          <cell r="BH214">
            <v>66000</v>
          </cell>
          <cell r="BI214">
            <v>0</v>
          </cell>
          <cell r="BJ214">
            <v>0</v>
          </cell>
          <cell r="BK214">
            <v>0</v>
          </cell>
          <cell r="BL214">
            <v>0</v>
          </cell>
          <cell r="BM214">
            <v>0</v>
          </cell>
          <cell r="BN214" t="str">
            <v>LTD12-LTD15</v>
          </cell>
          <cell r="BO214">
            <v>0</v>
          </cell>
          <cell r="BP214">
            <v>68400</v>
          </cell>
          <cell r="BQ214">
            <v>0</v>
          </cell>
          <cell r="BR214">
            <v>0</v>
          </cell>
          <cell r="BS214">
            <v>0</v>
          </cell>
          <cell r="BT214">
            <v>4320</v>
          </cell>
          <cell r="BU214">
            <v>64080</v>
          </cell>
          <cell r="BV214">
            <v>0</v>
          </cell>
          <cell r="BW214">
            <v>0</v>
          </cell>
          <cell r="BX214">
            <v>0</v>
          </cell>
          <cell r="BY214">
            <v>0</v>
          </cell>
          <cell r="BZ214">
            <v>0</v>
          </cell>
          <cell r="CA214" t="str">
            <v>LTD12-LTD15</v>
          </cell>
          <cell r="CB214">
            <v>0</v>
          </cell>
          <cell r="CC214">
            <v>68400</v>
          </cell>
          <cell r="CD214">
            <v>0</v>
          </cell>
          <cell r="CE214">
            <v>0</v>
          </cell>
          <cell r="CF214">
            <v>0</v>
          </cell>
          <cell r="CG214">
            <v>8880</v>
          </cell>
          <cell r="CH214">
            <v>59520</v>
          </cell>
          <cell r="CI214">
            <v>0</v>
          </cell>
          <cell r="CJ214">
            <v>0</v>
          </cell>
          <cell r="CK214">
            <v>0</v>
          </cell>
          <cell r="CL214">
            <v>0</v>
          </cell>
          <cell r="CM214">
            <v>0</v>
          </cell>
          <cell r="CN214" t="str">
            <v>LTD12-LTD15</v>
          </cell>
          <cell r="CO214">
            <v>0</v>
          </cell>
          <cell r="CP214">
            <v>68400</v>
          </cell>
          <cell r="CQ214">
            <v>0</v>
          </cell>
          <cell r="CR214">
            <v>0</v>
          </cell>
          <cell r="CS214">
            <v>0</v>
          </cell>
          <cell r="CT214">
            <v>6720</v>
          </cell>
          <cell r="CU214">
            <v>61680</v>
          </cell>
          <cell r="CV214">
            <v>0</v>
          </cell>
          <cell r="CW214">
            <v>0</v>
          </cell>
          <cell r="CX214">
            <v>0</v>
          </cell>
          <cell r="CY214">
            <v>0</v>
          </cell>
          <cell r="CZ214">
            <v>0</v>
          </cell>
          <cell r="DA214" t="str">
            <v>LTD12-LTD15</v>
          </cell>
          <cell r="DB214">
            <v>0</v>
          </cell>
          <cell r="DC214">
            <v>68400</v>
          </cell>
          <cell r="DD214">
            <v>0</v>
          </cell>
          <cell r="DE214">
            <v>0</v>
          </cell>
          <cell r="DF214">
            <v>0</v>
          </cell>
          <cell r="DG214">
            <v>7440</v>
          </cell>
          <cell r="DH214">
            <v>60960</v>
          </cell>
          <cell r="DI214">
            <v>0</v>
          </cell>
          <cell r="DJ214">
            <v>0</v>
          </cell>
          <cell r="DK214">
            <v>0</v>
          </cell>
          <cell r="DL214">
            <v>0</v>
          </cell>
          <cell r="DM214">
            <v>0</v>
          </cell>
          <cell r="DN214" t="str">
            <v>LTD12-LTD15</v>
          </cell>
          <cell r="DO214">
            <v>0</v>
          </cell>
          <cell r="DP214">
            <v>68400</v>
          </cell>
          <cell r="DQ214">
            <v>0</v>
          </cell>
          <cell r="DR214">
            <v>0</v>
          </cell>
          <cell r="DS214">
            <v>0</v>
          </cell>
          <cell r="DT214">
            <v>7440</v>
          </cell>
          <cell r="DU214">
            <v>60960</v>
          </cell>
          <cell r="DV214">
            <v>0</v>
          </cell>
          <cell r="DW214">
            <v>0</v>
          </cell>
          <cell r="DX214">
            <v>0</v>
          </cell>
          <cell r="DY214">
            <v>0</v>
          </cell>
          <cell r="DZ214">
            <v>0</v>
          </cell>
          <cell r="EA214" t="str">
            <v>LTD12-LTD15</v>
          </cell>
          <cell r="EB214">
            <v>0</v>
          </cell>
          <cell r="EC214">
            <v>68400</v>
          </cell>
          <cell r="ED214">
            <v>0</v>
          </cell>
          <cell r="EE214">
            <v>0</v>
          </cell>
          <cell r="EF214">
            <v>0</v>
          </cell>
          <cell r="EG214">
            <v>6960</v>
          </cell>
          <cell r="EH214">
            <v>61440</v>
          </cell>
          <cell r="EI214">
            <v>0</v>
          </cell>
          <cell r="EJ214">
            <v>0</v>
          </cell>
          <cell r="EK214">
            <v>0</v>
          </cell>
          <cell r="EL214">
            <v>0</v>
          </cell>
          <cell r="EM214">
            <v>0</v>
          </cell>
          <cell r="EN214" t="str">
            <v>LTD12-LTD15</v>
          </cell>
          <cell r="EO214">
            <v>0</v>
          </cell>
          <cell r="EP214">
            <v>68400</v>
          </cell>
          <cell r="EQ214">
            <v>0</v>
          </cell>
          <cell r="ER214">
            <v>0</v>
          </cell>
          <cell r="ES214">
            <v>0</v>
          </cell>
          <cell r="ET214">
            <v>6000</v>
          </cell>
          <cell r="EU214">
            <v>62400</v>
          </cell>
          <cell r="EV214">
            <v>0</v>
          </cell>
          <cell r="EW214">
            <v>0</v>
          </cell>
          <cell r="EX214">
            <v>0</v>
          </cell>
          <cell r="GZ214">
            <v>0</v>
          </cell>
          <cell r="HA214">
            <v>0</v>
          </cell>
        </row>
        <row r="215">
          <cell r="B215" t="str">
            <v>CHECK LINHA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  <cell r="BF215">
            <v>0</v>
          </cell>
          <cell r="BG215">
            <v>0</v>
          </cell>
          <cell r="BH215">
            <v>0</v>
          </cell>
          <cell r="BI215">
            <v>0</v>
          </cell>
          <cell r="BJ215">
            <v>0</v>
          </cell>
          <cell r="BK215">
            <v>0</v>
          </cell>
          <cell r="BL215">
            <v>0</v>
          </cell>
          <cell r="BM215">
            <v>0</v>
          </cell>
          <cell r="BN215">
            <v>0</v>
          </cell>
          <cell r="BO215">
            <v>0</v>
          </cell>
          <cell r="BP215">
            <v>0</v>
          </cell>
          <cell r="BQ215">
            <v>0</v>
          </cell>
          <cell r="BR215">
            <v>0</v>
          </cell>
          <cell r="BS215">
            <v>0</v>
          </cell>
          <cell r="BT215">
            <v>0</v>
          </cell>
          <cell r="BU215">
            <v>0</v>
          </cell>
          <cell r="BV215">
            <v>0</v>
          </cell>
          <cell r="BW215">
            <v>0</v>
          </cell>
          <cell r="BX215">
            <v>0</v>
          </cell>
          <cell r="BY215">
            <v>0</v>
          </cell>
          <cell r="BZ215">
            <v>0</v>
          </cell>
          <cell r="CA215">
            <v>0</v>
          </cell>
          <cell r="CB215">
            <v>0</v>
          </cell>
          <cell r="CC215">
            <v>0</v>
          </cell>
          <cell r="CD215">
            <v>0</v>
          </cell>
          <cell r="CE215">
            <v>0</v>
          </cell>
          <cell r="CF215">
            <v>0</v>
          </cell>
          <cell r="CG215">
            <v>0</v>
          </cell>
          <cell r="CH215">
            <v>0</v>
          </cell>
          <cell r="CI215">
            <v>0</v>
          </cell>
          <cell r="CJ215">
            <v>0</v>
          </cell>
          <cell r="CK215">
            <v>0</v>
          </cell>
          <cell r="CL215">
            <v>0</v>
          </cell>
          <cell r="CM215">
            <v>0</v>
          </cell>
          <cell r="CN215">
            <v>0</v>
          </cell>
          <cell r="CO215">
            <v>0</v>
          </cell>
          <cell r="CP215">
            <v>0</v>
          </cell>
          <cell r="CQ215">
            <v>0</v>
          </cell>
          <cell r="CR215">
            <v>0</v>
          </cell>
          <cell r="CS215">
            <v>0</v>
          </cell>
          <cell r="CT215">
            <v>0</v>
          </cell>
          <cell r="CU215">
            <v>0</v>
          </cell>
          <cell r="CV215">
            <v>0</v>
          </cell>
          <cell r="CW215">
            <v>0</v>
          </cell>
          <cell r="CX215">
            <v>0</v>
          </cell>
          <cell r="CY215">
            <v>0</v>
          </cell>
          <cell r="CZ215">
            <v>0</v>
          </cell>
          <cell r="DA215">
            <v>0</v>
          </cell>
          <cell r="DB215">
            <v>0</v>
          </cell>
          <cell r="DC215">
            <v>0</v>
          </cell>
          <cell r="DD215">
            <v>0</v>
          </cell>
          <cell r="DE215">
            <v>0</v>
          </cell>
          <cell r="DF215">
            <v>0</v>
          </cell>
          <cell r="DG215">
            <v>0</v>
          </cell>
          <cell r="DH215">
            <v>0</v>
          </cell>
          <cell r="DI215">
            <v>0</v>
          </cell>
          <cell r="DJ215">
            <v>0</v>
          </cell>
          <cell r="DK215">
            <v>0</v>
          </cell>
          <cell r="DL215">
            <v>0</v>
          </cell>
          <cell r="DM215">
            <v>0</v>
          </cell>
          <cell r="DN215">
            <v>0</v>
          </cell>
          <cell r="DO215">
            <v>0</v>
          </cell>
          <cell r="DP215">
            <v>0</v>
          </cell>
          <cell r="DQ215">
            <v>0</v>
          </cell>
          <cell r="DR215">
            <v>0</v>
          </cell>
          <cell r="DS215">
            <v>0</v>
          </cell>
          <cell r="DT215">
            <v>0</v>
          </cell>
          <cell r="DU215">
            <v>0</v>
          </cell>
          <cell r="DV215">
            <v>0</v>
          </cell>
          <cell r="DW215">
            <v>0</v>
          </cell>
          <cell r="DX215">
            <v>0</v>
          </cell>
          <cell r="DY215">
            <v>0</v>
          </cell>
          <cell r="DZ215">
            <v>0</v>
          </cell>
          <cell r="EA215">
            <v>0</v>
          </cell>
          <cell r="EB215">
            <v>0</v>
          </cell>
          <cell r="EC215">
            <v>0</v>
          </cell>
          <cell r="ED215">
            <v>0</v>
          </cell>
          <cell r="EE215">
            <v>0</v>
          </cell>
          <cell r="EF215">
            <v>0</v>
          </cell>
          <cell r="EG215">
            <v>0</v>
          </cell>
          <cell r="EH215">
            <v>0</v>
          </cell>
          <cell r="EI215">
            <v>0</v>
          </cell>
          <cell r="EJ215">
            <v>0</v>
          </cell>
          <cell r="EK215">
            <v>-0.37240189729044459</v>
          </cell>
          <cell r="EL215">
            <v>0</v>
          </cell>
          <cell r="EM215">
            <v>0</v>
          </cell>
          <cell r="EN215">
            <v>0</v>
          </cell>
          <cell r="EO215">
            <v>0</v>
          </cell>
          <cell r="EP215">
            <v>0</v>
          </cell>
          <cell r="EQ215">
            <v>0</v>
          </cell>
          <cell r="ER215">
            <v>0</v>
          </cell>
          <cell r="ES215">
            <v>0</v>
          </cell>
          <cell r="ET215">
            <v>0</v>
          </cell>
          <cell r="EU215">
            <v>0</v>
          </cell>
          <cell r="EV215">
            <v>0</v>
          </cell>
          <cell r="EW215">
            <v>0</v>
          </cell>
          <cell r="EX215">
            <v>0</v>
          </cell>
          <cell r="GZ215">
            <v>0</v>
          </cell>
          <cell r="HA215">
            <v>0</v>
          </cell>
        </row>
        <row r="216">
          <cell r="B216" t="str">
            <v>LINHA 2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9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9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7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  <cell r="BF216">
            <v>0</v>
          </cell>
          <cell r="BG216">
            <v>1</v>
          </cell>
          <cell r="BH216">
            <v>0</v>
          </cell>
          <cell r="BI216">
            <v>0</v>
          </cell>
          <cell r="BJ216">
            <v>0</v>
          </cell>
          <cell r="BK216">
            <v>0</v>
          </cell>
          <cell r="BL216">
            <v>0</v>
          </cell>
          <cell r="BM216">
            <v>0</v>
          </cell>
          <cell r="BN216">
            <v>0</v>
          </cell>
          <cell r="BO216">
            <v>0</v>
          </cell>
          <cell r="BP216">
            <v>0</v>
          </cell>
          <cell r="BQ216">
            <v>0</v>
          </cell>
          <cell r="BR216">
            <v>0</v>
          </cell>
          <cell r="BS216">
            <v>0.72</v>
          </cell>
          <cell r="BT216">
            <v>0.72</v>
          </cell>
          <cell r="BU216">
            <v>0</v>
          </cell>
          <cell r="BV216">
            <v>0</v>
          </cell>
          <cell r="BW216">
            <v>0</v>
          </cell>
          <cell r="BX216">
            <v>0</v>
          </cell>
          <cell r="BY216">
            <v>0</v>
          </cell>
          <cell r="BZ216">
            <v>0</v>
          </cell>
          <cell r="CA216">
            <v>0</v>
          </cell>
          <cell r="CB216">
            <v>0</v>
          </cell>
          <cell r="CC216">
            <v>0</v>
          </cell>
          <cell r="CD216">
            <v>0</v>
          </cell>
          <cell r="CE216">
            <v>0</v>
          </cell>
          <cell r="CF216">
            <v>0</v>
          </cell>
          <cell r="CG216">
            <v>0.8</v>
          </cell>
          <cell r="CH216">
            <v>0</v>
          </cell>
          <cell r="CI216">
            <v>0</v>
          </cell>
          <cell r="CJ216">
            <v>0</v>
          </cell>
          <cell r="CK216">
            <v>0</v>
          </cell>
          <cell r="CL216">
            <v>0</v>
          </cell>
          <cell r="CM216">
            <v>0</v>
          </cell>
          <cell r="CN216">
            <v>0</v>
          </cell>
          <cell r="CO216">
            <v>0</v>
          </cell>
          <cell r="CP216">
            <v>0</v>
          </cell>
          <cell r="CQ216">
            <v>0</v>
          </cell>
          <cell r="CR216">
            <v>0</v>
          </cell>
          <cell r="CS216">
            <v>0</v>
          </cell>
          <cell r="CT216">
            <v>1</v>
          </cell>
          <cell r="CU216">
            <v>0</v>
          </cell>
          <cell r="CV216">
            <v>0</v>
          </cell>
          <cell r="CW216">
            <v>0</v>
          </cell>
          <cell r="CX216">
            <v>0</v>
          </cell>
          <cell r="CY216">
            <v>0</v>
          </cell>
          <cell r="CZ216">
            <v>0</v>
          </cell>
          <cell r="DA216">
            <v>0</v>
          </cell>
          <cell r="DB216">
            <v>0</v>
          </cell>
          <cell r="DC216">
            <v>0</v>
          </cell>
          <cell r="DD216">
            <v>0</v>
          </cell>
          <cell r="DE216">
            <v>0</v>
          </cell>
          <cell r="DF216">
            <v>0</v>
          </cell>
          <cell r="DG216">
            <v>1.2</v>
          </cell>
          <cell r="DH216">
            <v>0</v>
          </cell>
          <cell r="DI216">
            <v>0</v>
          </cell>
          <cell r="DJ216">
            <v>0</v>
          </cell>
          <cell r="DK216">
            <v>0</v>
          </cell>
          <cell r="DL216">
            <v>0</v>
          </cell>
          <cell r="DM216">
            <v>0</v>
          </cell>
          <cell r="DN216">
            <v>0</v>
          </cell>
          <cell r="DO216">
            <v>0</v>
          </cell>
          <cell r="DP216">
            <v>0</v>
          </cell>
          <cell r="DQ216">
            <v>0</v>
          </cell>
          <cell r="DR216">
            <v>0</v>
          </cell>
          <cell r="DS216">
            <v>0</v>
          </cell>
          <cell r="DT216">
            <v>1</v>
          </cell>
          <cell r="DU216">
            <v>0</v>
          </cell>
          <cell r="DV216">
            <v>0</v>
          </cell>
          <cell r="DW216">
            <v>0</v>
          </cell>
          <cell r="DX216">
            <v>0</v>
          </cell>
          <cell r="DY216">
            <v>0</v>
          </cell>
          <cell r="DZ216">
            <v>0</v>
          </cell>
          <cell r="EA216">
            <v>0</v>
          </cell>
          <cell r="EB216">
            <v>0</v>
          </cell>
          <cell r="EC216">
            <v>0</v>
          </cell>
          <cell r="ED216">
            <v>0</v>
          </cell>
          <cell r="EE216">
            <v>0</v>
          </cell>
          <cell r="EF216">
            <v>0</v>
          </cell>
          <cell r="EG216">
            <v>0.9</v>
          </cell>
          <cell r="EH216">
            <v>0</v>
          </cell>
          <cell r="EI216">
            <v>0</v>
          </cell>
          <cell r="EJ216">
            <v>0</v>
          </cell>
          <cell r="EK216">
            <v>0</v>
          </cell>
          <cell r="EL216">
            <v>0</v>
          </cell>
          <cell r="EM216">
            <v>0</v>
          </cell>
          <cell r="EN216">
            <v>0</v>
          </cell>
          <cell r="EO216">
            <v>0</v>
          </cell>
          <cell r="EP216">
            <v>0</v>
          </cell>
          <cell r="EQ216">
            <v>0</v>
          </cell>
          <cell r="ER216">
            <v>0</v>
          </cell>
          <cell r="ES216">
            <v>0</v>
          </cell>
          <cell r="ET216">
            <v>0.85</v>
          </cell>
          <cell r="EU216">
            <v>0</v>
          </cell>
          <cell r="EV216">
            <v>0</v>
          </cell>
          <cell r="EW216">
            <v>0</v>
          </cell>
          <cell r="EX216">
            <v>0</v>
          </cell>
          <cell r="GZ216">
            <v>0</v>
          </cell>
          <cell r="HA216">
            <v>0</v>
          </cell>
        </row>
        <row r="217">
          <cell r="B217" t="str">
            <v>FORMULA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748</v>
          </cell>
          <cell r="I217">
            <v>798</v>
          </cell>
          <cell r="J217">
            <v>6812.1324867627372</v>
          </cell>
          <cell r="K217">
            <v>0</v>
          </cell>
          <cell r="L217">
            <v>0</v>
          </cell>
          <cell r="M217">
            <v>0</v>
          </cell>
          <cell r="N217">
            <v>8429.8670153297244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7933.7723577235693</v>
          </cell>
          <cell r="X217">
            <v>0</v>
          </cell>
          <cell r="Y217">
            <v>0</v>
          </cell>
          <cell r="Z217">
            <v>0</v>
          </cell>
          <cell r="AA217">
            <v>12247.749999999998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21521.672953929519</v>
          </cell>
          <cell r="AK217">
            <v>0</v>
          </cell>
          <cell r="AL217">
            <v>0</v>
          </cell>
          <cell r="AM217">
            <v>0</v>
          </cell>
          <cell r="AN217">
            <v>12079</v>
          </cell>
          <cell r="AO217">
            <v>0</v>
          </cell>
          <cell r="AP217">
            <v>0</v>
          </cell>
          <cell r="AQ217">
            <v>0</v>
          </cell>
          <cell r="AR217">
            <v>0</v>
          </cell>
          <cell r="AS217">
            <v>0</v>
          </cell>
          <cell r="AT217">
            <v>2396</v>
          </cell>
          <cell r="AU217">
            <v>0</v>
          </cell>
          <cell r="AV217">
            <v>4.4117105505431775</v>
          </cell>
          <cell r="AW217">
            <v>13675.306666666655</v>
          </cell>
          <cell r="AX217">
            <v>0</v>
          </cell>
          <cell r="AY217">
            <v>0</v>
          </cell>
          <cell r="AZ217">
            <v>0</v>
          </cell>
          <cell r="BA217">
            <v>16293</v>
          </cell>
          <cell r="BB217">
            <v>0</v>
          </cell>
          <cell r="BC217">
            <v>0</v>
          </cell>
          <cell r="BD217">
            <v>0</v>
          </cell>
          <cell r="BE217">
            <v>0</v>
          </cell>
          <cell r="BF217">
            <v>0</v>
          </cell>
          <cell r="BG217">
            <v>-221.69333333334544</v>
          </cell>
          <cell r="BH217">
            <v>0</v>
          </cell>
          <cell r="BI217">
            <v>-0.49000221027041652</v>
          </cell>
          <cell r="BJ217">
            <v>15227.944715447135</v>
          </cell>
          <cell r="BK217">
            <v>0</v>
          </cell>
          <cell r="BL217">
            <v>0</v>
          </cell>
          <cell r="BM217">
            <v>0</v>
          </cell>
          <cell r="BN217">
            <v>13573</v>
          </cell>
          <cell r="BO217">
            <v>0</v>
          </cell>
          <cell r="BP217">
            <v>0</v>
          </cell>
          <cell r="BQ217">
            <v>0</v>
          </cell>
          <cell r="BR217">
            <v>0</v>
          </cell>
          <cell r="BS217">
            <v>0</v>
          </cell>
          <cell r="BT217">
            <v>1433.2513821137891</v>
          </cell>
          <cell r="BU217">
            <v>0</v>
          </cell>
          <cell r="BV217">
            <v>6.0739569802816318</v>
          </cell>
          <cell r="BW217">
            <v>10084.433139759951</v>
          </cell>
          <cell r="BX217">
            <v>0</v>
          </cell>
          <cell r="BY217">
            <v>0</v>
          </cell>
          <cell r="BZ217">
            <v>0</v>
          </cell>
          <cell r="CA217">
            <v>7079</v>
          </cell>
          <cell r="CB217">
            <v>0</v>
          </cell>
          <cell r="CC217">
            <v>0</v>
          </cell>
          <cell r="CD217">
            <v>0</v>
          </cell>
          <cell r="CE217">
            <v>0</v>
          </cell>
          <cell r="CF217">
            <v>0</v>
          </cell>
          <cell r="CG217">
            <v>4438.6845218737399</v>
          </cell>
          <cell r="CH217">
            <v>0</v>
          </cell>
          <cell r="CI217">
            <v>17.0233094858262</v>
          </cell>
          <cell r="CJ217">
            <v>5614.0304452187183</v>
          </cell>
          <cell r="CK217">
            <v>0</v>
          </cell>
          <cell r="CL217">
            <v>0</v>
          </cell>
          <cell r="CM217">
            <v>0</v>
          </cell>
          <cell r="CN217">
            <v>7822.2472408836347</v>
          </cell>
          <cell r="CO217">
            <v>0</v>
          </cell>
          <cell r="CP217">
            <v>0</v>
          </cell>
          <cell r="CQ217">
            <v>0</v>
          </cell>
          <cell r="CR217">
            <v>0</v>
          </cell>
          <cell r="CS217">
            <v>0</v>
          </cell>
          <cell r="CT217">
            <v>2230.4677262088244</v>
          </cell>
          <cell r="CU217">
            <v>0</v>
          </cell>
          <cell r="CV217">
            <v>5.8674675796238347</v>
          </cell>
          <cell r="CW217">
            <v>9951.6666821525178</v>
          </cell>
          <cell r="CX217">
            <v>0</v>
          </cell>
          <cell r="CY217">
            <v>0</v>
          </cell>
          <cell r="CZ217">
            <v>0</v>
          </cell>
          <cell r="DA217">
            <v>11404.243973778312</v>
          </cell>
          <cell r="DB217">
            <v>0</v>
          </cell>
          <cell r="DC217">
            <v>0</v>
          </cell>
          <cell r="DD217">
            <v>0</v>
          </cell>
          <cell r="DE217">
            <v>0</v>
          </cell>
          <cell r="DF217">
            <v>0</v>
          </cell>
          <cell r="DG217">
            <v>777.89043458303058</v>
          </cell>
          <cell r="DH217">
            <v>0</v>
          </cell>
          <cell r="DI217">
            <v>2.1760642161818531</v>
          </cell>
          <cell r="DJ217">
            <v>9815.9033062330545</v>
          </cell>
          <cell r="DK217">
            <v>0</v>
          </cell>
          <cell r="DL217">
            <v>0</v>
          </cell>
          <cell r="DM217">
            <v>0</v>
          </cell>
          <cell r="DN217">
            <v>10724.27590323496</v>
          </cell>
          <cell r="DO217">
            <v>0</v>
          </cell>
          <cell r="DP217">
            <v>0</v>
          </cell>
          <cell r="DQ217">
            <v>0</v>
          </cell>
          <cell r="DR217">
            <v>0</v>
          </cell>
          <cell r="DS217">
            <v>0</v>
          </cell>
          <cell r="DT217">
            <v>-130.4821624188753</v>
          </cell>
          <cell r="DU217">
            <v>0</v>
          </cell>
          <cell r="DV217">
            <v>-0.36468542585174724</v>
          </cell>
          <cell r="DW217">
            <v>11140.835555555541</v>
          </cell>
          <cell r="DX217">
            <v>0</v>
          </cell>
          <cell r="DY217">
            <v>0</v>
          </cell>
          <cell r="DZ217">
            <v>0</v>
          </cell>
          <cell r="EA217">
            <v>10733.812198345366</v>
          </cell>
          <cell r="EB217">
            <v>0</v>
          </cell>
          <cell r="EC217">
            <v>0</v>
          </cell>
          <cell r="ED217">
            <v>0</v>
          </cell>
          <cell r="EE217">
            <v>0</v>
          </cell>
          <cell r="EF217">
            <v>0</v>
          </cell>
          <cell r="EG217">
            <v>276.54119479129986</v>
          </cell>
          <cell r="EH217">
            <v>0</v>
          </cell>
          <cell r="EI217">
            <v>0.63598035343354675</v>
          </cell>
          <cell r="EJ217">
            <v>15246.96888888889</v>
          </cell>
          <cell r="EK217">
            <v>0</v>
          </cell>
          <cell r="EL217">
            <v>0</v>
          </cell>
          <cell r="EM217">
            <v>0</v>
          </cell>
          <cell r="EN217">
            <v>13044.798945359033</v>
          </cell>
          <cell r="EO217">
            <v>0</v>
          </cell>
          <cell r="EP217">
            <v>0</v>
          </cell>
          <cell r="EQ217">
            <v>0</v>
          </cell>
          <cell r="ER217">
            <v>0</v>
          </cell>
          <cell r="ES217">
            <v>0</v>
          </cell>
          <cell r="ET217">
            <v>2478.7111383211577</v>
          </cell>
          <cell r="EU217">
            <v>0</v>
          </cell>
          <cell r="EV217">
            <v>9.1364791331367812</v>
          </cell>
          <cell r="EW217">
            <v>6614.788540456826</v>
          </cell>
          <cell r="EX217">
            <v>0</v>
          </cell>
          <cell r="GZ217">
            <v>0</v>
          </cell>
          <cell r="HA217">
            <v>0</v>
          </cell>
        </row>
        <row r="218">
          <cell r="B218">
            <v>0</v>
          </cell>
          <cell r="C218">
            <v>0</v>
          </cell>
          <cell r="D218">
            <v>0</v>
          </cell>
          <cell r="E218">
            <v>1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  <cell r="BC218">
            <v>0</v>
          </cell>
          <cell r="BD218">
            <v>0</v>
          </cell>
          <cell r="BE218">
            <v>0</v>
          </cell>
          <cell r="BF218">
            <v>0</v>
          </cell>
          <cell r="BG218">
            <v>6</v>
          </cell>
          <cell r="BH218">
            <v>15</v>
          </cell>
          <cell r="BI218">
            <v>15</v>
          </cell>
          <cell r="BJ218">
            <v>0</v>
          </cell>
          <cell r="BK218">
            <v>0</v>
          </cell>
          <cell r="BL218">
            <v>0</v>
          </cell>
          <cell r="BM218">
            <v>0</v>
          </cell>
          <cell r="BN218">
            <v>0</v>
          </cell>
          <cell r="BO218">
            <v>0</v>
          </cell>
          <cell r="BP218">
            <v>0</v>
          </cell>
          <cell r="BQ218">
            <v>0</v>
          </cell>
          <cell r="BR218">
            <v>0</v>
          </cell>
          <cell r="BS218">
            <v>0</v>
          </cell>
          <cell r="BT218">
            <v>4.32</v>
          </cell>
          <cell r="BU218">
            <v>8.64</v>
          </cell>
          <cell r="BV218">
            <v>12.24</v>
          </cell>
          <cell r="BW218">
            <v>0</v>
          </cell>
          <cell r="BX218">
            <v>0</v>
          </cell>
          <cell r="BY218">
            <v>0</v>
          </cell>
          <cell r="BZ218">
            <v>0</v>
          </cell>
          <cell r="CA218">
            <v>0</v>
          </cell>
          <cell r="CB218">
            <v>0</v>
          </cell>
          <cell r="CC218">
            <v>0</v>
          </cell>
          <cell r="CD218">
            <v>0</v>
          </cell>
          <cell r="CE218">
            <v>0</v>
          </cell>
          <cell r="CF218">
            <v>0</v>
          </cell>
          <cell r="CG218">
            <v>4.8000000000000007</v>
          </cell>
          <cell r="CH218">
            <v>9.6000000000000014</v>
          </cell>
          <cell r="CI218">
            <v>13.600000000000001</v>
          </cell>
          <cell r="CJ218">
            <v>0</v>
          </cell>
          <cell r="CK218">
            <v>0</v>
          </cell>
          <cell r="CL218">
            <v>0</v>
          </cell>
          <cell r="CM218">
            <v>0</v>
          </cell>
          <cell r="CN218">
            <v>0</v>
          </cell>
          <cell r="CO218">
            <v>0</v>
          </cell>
          <cell r="CP218">
            <v>0</v>
          </cell>
          <cell r="CQ218">
            <v>0</v>
          </cell>
          <cell r="CR218">
            <v>0</v>
          </cell>
          <cell r="CS218">
            <v>0</v>
          </cell>
          <cell r="CT218">
            <v>6</v>
          </cell>
          <cell r="CU218">
            <v>12</v>
          </cell>
          <cell r="CV218">
            <v>17</v>
          </cell>
          <cell r="CW218">
            <v>0</v>
          </cell>
          <cell r="CX218">
            <v>0</v>
          </cell>
          <cell r="CY218">
            <v>0</v>
          </cell>
          <cell r="CZ218">
            <v>0</v>
          </cell>
          <cell r="DA218">
            <v>0</v>
          </cell>
          <cell r="DB218">
            <v>0</v>
          </cell>
          <cell r="DC218">
            <v>0</v>
          </cell>
          <cell r="DD218">
            <v>0</v>
          </cell>
          <cell r="DE218">
            <v>0</v>
          </cell>
          <cell r="DF218">
            <v>0</v>
          </cell>
          <cell r="DG218">
            <v>7.1999999999999993</v>
          </cell>
          <cell r="DH218">
            <v>14.399999999999999</v>
          </cell>
          <cell r="DI218">
            <v>20.399999999999999</v>
          </cell>
          <cell r="DJ218">
            <v>0</v>
          </cell>
          <cell r="DK218">
            <v>0</v>
          </cell>
          <cell r="DL218">
            <v>0</v>
          </cell>
          <cell r="DM218">
            <v>0</v>
          </cell>
          <cell r="DN218">
            <v>0</v>
          </cell>
          <cell r="DO218">
            <v>0</v>
          </cell>
          <cell r="DP218">
            <v>0</v>
          </cell>
          <cell r="DQ218">
            <v>0</v>
          </cell>
          <cell r="DR218">
            <v>0</v>
          </cell>
          <cell r="DS218">
            <v>0</v>
          </cell>
          <cell r="DT218">
            <v>6</v>
          </cell>
          <cell r="DU218">
            <v>12</v>
          </cell>
          <cell r="DV218">
            <v>17</v>
          </cell>
          <cell r="DW218">
            <v>0</v>
          </cell>
          <cell r="DX218">
            <v>0</v>
          </cell>
          <cell r="DY218">
            <v>0</v>
          </cell>
          <cell r="DZ218">
            <v>0</v>
          </cell>
          <cell r="EA218">
            <v>0</v>
          </cell>
          <cell r="EB218">
            <v>0</v>
          </cell>
          <cell r="EC218">
            <v>0</v>
          </cell>
          <cell r="ED218">
            <v>0</v>
          </cell>
          <cell r="EE218">
            <v>0</v>
          </cell>
          <cell r="EF218">
            <v>0</v>
          </cell>
          <cell r="EG218">
            <v>5.4</v>
          </cell>
          <cell r="EH218">
            <v>10.8</v>
          </cell>
          <cell r="EI218">
            <v>15.3</v>
          </cell>
          <cell r="EJ218">
            <v>0</v>
          </cell>
          <cell r="EK218">
            <v>0</v>
          </cell>
          <cell r="EL218">
            <v>0</v>
          </cell>
          <cell r="EM218">
            <v>0</v>
          </cell>
          <cell r="EN218">
            <v>0</v>
          </cell>
          <cell r="EO218">
            <v>0</v>
          </cell>
          <cell r="EP218">
            <v>0</v>
          </cell>
          <cell r="EQ218">
            <v>0</v>
          </cell>
          <cell r="ER218">
            <v>0</v>
          </cell>
          <cell r="ES218">
            <v>0</v>
          </cell>
          <cell r="ET218">
            <v>5.0999999999999996</v>
          </cell>
          <cell r="EU218">
            <v>10.199999999999999</v>
          </cell>
          <cell r="EV218">
            <v>14.45</v>
          </cell>
          <cell r="EW218">
            <v>0</v>
          </cell>
          <cell r="EX218">
            <v>0</v>
          </cell>
          <cell r="GZ218">
            <v>0</v>
          </cell>
          <cell r="HA218">
            <v>0</v>
          </cell>
        </row>
        <row r="219">
          <cell r="B219" t="str">
            <v>LT08E</v>
          </cell>
          <cell r="C219" t="str">
            <v>LINHA 2LT08E</v>
          </cell>
          <cell r="D219" t="str">
            <v>Pouco Crítico</v>
          </cell>
          <cell r="E219">
            <v>0</v>
          </cell>
          <cell r="F219" t="str">
            <v>Hilda UD</v>
          </cell>
          <cell r="G219">
            <v>847.26425776665985</v>
          </cell>
          <cell r="H219">
            <v>748</v>
          </cell>
          <cell r="I219">
            <v>798</v>
          </cell>
          <cell r="J219">
            <v>8184</v>
          </cell>
          <cell r="K219">
            <v>8429.8670153297244</v>
          </cell>
          <cell r="L219">
            <v>8591</v>
          </cell>
          <cell r="M219">
            <v>0</v>
          </cell>
          <cell r="N219">
            <v>8429.8670153297244</v>
          </cell>
          <cell r="O219">
            <v>7396</v>
          </cell>
          <cell r="P219">
            <v>8429.8670153297244</v>
          </cell>
          <cell r="Q219">
            <v>7396</v>
          </cell>
          <cell r="R219">
            <v>-240</v>
          </cell>
          <cell r="S219">
            <v>231</v>
          </cell>
          <cell r="T219">
            <v>2002</v>
          </cell>
          <cell r="U219">
            <v>2233</v>
          </cell>
          <cell r="V219">
            <v>4.9033574854577004</v>
          </cell>
          <cell r="W219">
            <v>14672</v>
          </cell>
          <cell r="X219">
            <v>14672</v>
          </cell>
          <cell r="Y219">
            <v>14546</v>
          </cell>
          <cell r="Z219">
            <v>0</v>
          </cell>
          <cell r="AA219">
            <v>12247.749999999998</v>
          </cell>
          <cell r="AB219">
            <v>12646</v>
          </cell>
          <cell r="AC219">
            <v>12247.749999999998</v>
          </cell>
          <cell r="AD219">
            <v>12646</v>
          </cell>
          <cell r="AE219">
            <v>-2100.1386131386153</v>
          </cell>
          <cell r="AF219">
            <v>0</v>
          </cell>
          <cell r="AG219">
            <v>4011</v>
          </cell>
          <cell r="AH219">
            <v>4011</v>
          </cell>
          <cell r="AI219">
            <v>9.9619173772663299</v>
          </cell>
          <cell r="AJ219">
            <v>13093</v>
          </cell>
          <cell r="AK219">
            <v>13093</v>
          </cell>
          <cell r="AL219">
            <v>12908</v>
          </cell>
          <cell r="AM219">
            <v>4449</v>
          </cell>
          <cell r="AN219">
            <v>12079</v>
          </cell>
          <cell r="AO219">
            <v>14292</v>
          </cell>
          <cell r="AP219">
            <v>12079</v>
          </cell>
          <cell r="AQ219">
            <v>14292</v>
          </cell>
          <cell r="AR219">
            <v>-95</v>
          </cell>
          <cell r="AS219">
            <v>326</v>
          </cell>
          <cell r="AT219">
            <v>2396</v>
          </cell>
          <cell r="AU219">
            <v>2722</v>
          </cell>
          <cell r="AV219">
            <v>4.4117105505431775</v>
          </cell>
          <cell r="AW219">
            <v>14056</v>
          </cell>
          <cell r="AX219">
            <v>14056</v>
          </cell>
          <cell r="AY219">
            <v>15003</v>
          </cell>
          <cell r="AZ219">
            <v>2358</v>
          </cell>
          <cell r="BA219">
            <v>16293</v>
          </cell>
          <cell r="BB219">
            <v>15210</v>
          </cell>
          <cell r="BC219">
            <v>16293</v>
          </cell>
          <cell r="BD219">
            <v>15210</v>
          </cell>
          <cell r="BE219">
            <v>-181</v>
          </cell>
          <cell r="BF219">
            <v>467</v>
          </cell>
          <cell r="BG219">
            <v>2229</v>
          </cell>
          <cell r="BH219">
            <v>2696</v>
          </cell>
          <cell r="BI219">
            <v>4.9266926987401458</v>
          </cell>
          <cell r="BJ219">
            <v>15227.944715447135</v>
          </cell>
          <cell r="BK219">
            <v>16788</v>
          </cell>
          <cell r="BL219">
            <v>16788</v>
          </cell>
          <cell r="BM219">
            <v>0</v>
          </cell>
          <cell r="BN219">
            <v>13573</v>
          </cell>
          <cell r="BO219">
            <v>0</v>
          </cell>
          <cell r="BP219">
            <v>13573</v>
          </cell>
          <cell r="BQ219">
            <v>0</v>
          </cell>
          <cell r="BR219">
            <v>13573</v>
          </cell>
          <cell r="BS219">
            <v>3883.9447154471345</v>
          </cell>
          <cell r="BT219">
            <v>3883.9447154471345</v>
          </cell>
          <cell r="BU219">
            <v>4350.9447154471345</v>
          </cell>
          <cell r="BV219">
            <v>16.459717680945619</v>
          </cell>
          <cell r="BW219">
            <v>10084.433139759951</v>
          </cell>
          <cell r="BX219">
            <v>0</v>
          </cell>
          <cell r="BY219">
            <v>0</v>
          </cell>
          <cell r="BZ219">
            <v>0</v>
          </cell>
          <cell r="CA219">
            <v>7079</v>
          </cell>
          <cell r="CB219">
            <v>0</v>
          </cell>
          <cell r="CC219">
            <v>7079</v>
          </cell>
          <cell r="CD219">
            <v>0</v>
          </cell>
          <cell r="CE219">
            <v>7079</v>
          </cell>
          <cell r="CF219">
            <v>6889.3778552070853</v>
          </cell>
          <cell r="CG219">
            <v>6889.3778552070853</v>
          </cell>
          <cell r="CH219">
            <v>7356.3778552070853</v>
          </cell>
          <cell r="CI219">
            <v>26.422245333281609</v>
          </cell>
          <cell r="CJ219">
            <v>5614.0304452187183</v>
          </cell>
          <cell r="CK219">
            <v>0</v>
          </cell>
          <cell r="CL219">
            <v>0</v>
          </cell>
          <cell r="CM219">
            <v>0</v>
          </cell>
          <cell r="CN219">
            <v>7822.2472408836347</v>
          </cell>
          <cell r="CO219">
            <v>0</v>
          </cell>
          <cell r="CP219">
            <v>7822.2472408836347</v>
          </cell>
          <cell r="CQ219">
            <v>0</v>
          </cell>
          <cell r="CR219">
            <v>7822.2472408836347</v>
          </cell>
          <cell r="CS219">
            <v>4681.161059542168</v>
          </cell>
          <cell r="CT219">
            <v>4681.161059542168</v>
          </cell>
          <cell r="CU219">
            <v>5148.161059542168</v>
          </cell>
          <cell r="CV219">
            <v>12.314260560293672</v>
          </cell>
          <cell r="CW219">
            <v>9951.6666821525178</v>
          </cell>
          <cell r="CX219">
            <v>0</v>
          </cell>
          <cell r="CY219">
            <v>0</v>
          </cell>
          <cell r="CZ219">
            <v>0</v>
          </cell>
          <cell r="DA219">
            <v>11404.243973778312</v>
          </cell>
          <cell r="DB219">
            <v>0</v>
          </cell>
          <cell r="DC219">
            <v>11404.243973778312</v>
          </cell>
          <cell r="DD219">
            <v>0</v>
          </cell>
          <cell r="DE219">
            <v>11404.243973778312</v>
          </cell>
          <cell r="DF219">
            <v>3228.5837679163742</v>
          </cell>
          <cell r="DG219">
            <v>3228.5837679163742</v>
          </cell>
          <cell r="DH219">
            <v>3695.5837679163742</v>
          </cell>
          <cell r="DI219">
            <v>9.0316133146364042</v>
          </cell>
          <cell r="DJ219">
            <v>9815.9033062330545</v>
          </cell>
          <cell r="DK219">
            <v>0</v>
          </cell>
          <cell r="DL219">
            <v>0</v>
          </cell>
          <cell r="DM219">
            <v>0</v>
          </cell>
          <cell r="DN219">
            <v>10724.27590323496</v>
          </cell>
          <cell r="DO219">
            <v>0</v>
          </cell>
          <cell r="DP219">
            <v>10724.27590323496</v>
          </cell>
          <cell r="DQ219">
            <v>0</v>
          </cell>
          <cell r="DR219">
            <v>10724.27590323496</v>
          </cell>
          <cell r="DS219">
            <v>2320.2111709144683</v>
          </cell>
          <cell r="DT219">
            <v>2320.2111709144683</v>
          </cell>
          <cell r="DU219">
            <v>2787.2111709144683</v>
          </cell>
          <cell r="DV219">
            <v>6.4847729624116193</v>
          </cell>
          <cell r="DW219">
            <v>11140.835555555541</v>
          </cell>
          <cell r="DX219">
            <v>0</v>
          </cell>
          <cell r="DY219">
            <v>0</v>
          </cell>
          <cell r="DZ219">
            <v>0</v>
          </cell>
          <cell r="EA219">
            <v>10733.812198345366</v>
          </cell>
          <cell r="EB219">
            <v>0</v>
          </cell>
          <cell r="EC219">
            <v>10733.812198345366</v>
          </cell>
          <cell r="ED219">
            <v>0</v>
          </cell>
          <cell r="EE219">
            <v>10733.812198345366</v>
          </cell>
          <cell r="EF219">
            <v>2727.2345281246435</v>
          </cell>
          <cell r="EG219">
            <v>2727.2345281246435</v>
          </cell>
          <cell r="EH219">
            <v>3194.2345281246435</v>
          </cell>
          <cell r="EI219">
            <v>6.2720043587063081</v>
          </cell>
          <cell r="EJ219">
            <v>15246.96888888889</v>
          </cell>
          <cell r="EK219">
            <v>0</v>
          </cell>
          <cell r="EL219">
            <v>0</v>
          </cell>
          <cell r="EM219">
            <v>0</v>
          </cell>
          <cell r="EN219">
            <v>13044.798945359033</v>
          </cell>
          <cell r="EO219">
            <v>0</v>
          </cell>
          <cell r="EP219">
            <v>13044.798945359033</v>
          </cell>
          <cell r="EQ219">
            <v>0</v>
          </cell>
          <cell r="ER219">
            <v>13044.798945359033</v>
          </cell>
          <cell r="ES219">
            <v>4929.4044716545013</v>
          </cell>
          <cell r="ET219">
            <v>4929.4044716545013</v>
          </cell>
          <cell r="EU219">
            <v>5396.4044716545013</v>
          </cell>
          <cell r="EV219">
            <v>18.169685203644391</v>
          </cell>
          <cell r="EW219">
            <v>6614.788540456826</v>
          </cell>
          <cell r="EX219">
            <v>0</v>
          </cell>
          <cell r="GZ219">
            <v>10245.749999999996</v>
          </cell>
          <cell r="HA219">
            <v>3811.2472408836343</v>
          </cell>
        </row>
        <row r="220">
          <cell r="B220" t="str">
            <v>21081TBB106</v>
          </cell>
          <cell r="C220">
            <v>0</v>
          </cell>
          <cell r="D220" t="str">
            <v>Pouco Crítico</v>
          </cell>
          <cell r="E220">
            <v>900941302</v>
          </cell>
          <cell r="F220" t="str">
            <v>21081TBB106L2</v>
          </cell>
          <cell r="G220">
            <v>541.39393711704406</v>
          </cell>
          <cell r="H220">
            <v>638</v>
          </cell>
          <cell r="I220">
            <v>680</v>
          </cell>
          <cell r="J220">
            <v>4939</v>
          </cell>
          <cell r="K220">
            <v>5138.5284997940589</v>
          </cell>
          <cell r="L220">
            <v>5156</v>
          </cell>
          <cell r="M220">
            <v>0</v>
          </cell>
          <cell r="N220">
            <v>5138.5284997940589</v>
          </cell>
          <cell r="O220">
            <v>4530</v>
          </cell>
          <cell r="P220">
            <v>5138.5284997940589</v>
          </cell>
          <cell r="Q220">
            <v>4530</v>
          </cell>
          <cell r="R220">
            <v>192</v>
          </cell>
          <cell r="S220">
            <v>19</v>
          </cell>
          <cell r="T220">
            <v>1095</v>
          </cell>
          <cell r="U220">
            <v>1114</v>
          </cell>
          <cell r="V220">
            <v>3.9540033409794595</v>
          </cell>
          <cell r="W220">
            <v>9329</v>
          </cell>
          <cell r="X220">
            <v>9329</v>
          </cell>
          <cell r="Y220">
            <v>9273</v>
          </cell>
          <cell r="Z220">
            <v>0</v>
          </cell>
          <cell r="AA220">
            <v>8308.2835889462131</v>
          </cell>
          <cell r="AB220">
            <v>8187</v>
          </cell>
          <cell r="AC220">
            <v>8308.2835889462131</v>
          </cell>
          <cell r="AD220">
            <v>8187</v>
          </cell>
          <cell r="AE220">
            <v>-1000.0459966590206</v>
          </cell>
          <cell r="AF220">
            <v>0</v>
          </cell>
          <cell r="AG220">
            <v>2090</v>
          </cell>
          <cell r="AH220">
            <v>2090</v>
          </cell>
          <cell r="AI220">
            <v>8.0997287172199961</v>
          </cell>
          <cell r="AJ220">
            <v>7917</v>
          </cell>
          <cell r="AK220">
            <v>7917</v>
          </cell>
          <cell r="AL220">
            <v>7655</v>
          </cell>
          <cell r="AM220">
            <v>2468</v>
          </cell>
          <cell r="AN220">
            <v>7741.0000000000009</v>
          </cell>
          <cell r="AO220">
            <v>8313</v>
          </cell>
          <cell r="AP220">
            <v>7741.0000000000009</v>
          </cell>
          <cell r="AQ220">
            <v>8313</v>
          </cell>
          <cell r="AR220">
            <v>-53</v>
          </cell>
          <cell r="AS220">
            <v>100</v>
          </cell>
          <cell r="AT220">
            <v>1385</v>
          </cell>
          <cell r="AU220">
            <v>1485</v>
          </cell>
          <cell r="AV220">
            <v>3.9324247586598524</v>
          </cell>
          <cell r="AW220">
            <v>9207</v>
          </cell>
          <cell r="AX220">
            <v>9207</v>
          </cell>
          <cell r="AY220">
            <v>9750</v>
          </cell>
          <cell r="AZ220">
            <v>1356</v>
          </cell>
          <cell r="BA220">
            <v>10566</v>
          </cell>
          <cell r="BB220">
            <v>10073</v>
          </cell>
          <cell r="BC220">
            <v>10566</v>
          </cell>
          <cell r="BD220">
            <v>10073</v>
          </cell>
          <cell r="BE220">
            <v>-172</v>
          </cell>
          <cell r="BF220">
            <v>240</v>
          </cell>
          <cell r="BG220">
            <v>1094</v>
          </cell>
          <cell r="BH220">
            <v>1334</v>
          </cell>
          <cell r="BI220">
            <v>4.3366807610993652</v>
          </cell>
          <cell r="BJ220">
            <v>8490.7600093202618</v>
          </cell>
          <cell r="BK220">
            <v>9360</v>
          </cell>
          <cell r="BL220">
            <v>9360</v>
          </cell>
          <cell r="BM220">
            <v>0</v>
          </cell>
          <cell r="BN220">
            <v>7568</v>
          </cell>
          <cell r="BO220">
            <v>0</v>
          </cell>
          <cell r="BP220">
            <v>7568</v>
          </cell>
          <cell r="BQ220">
            <v>0</v>
          </cell>
          <cell r="BR220">
            <v>7568</v>
          </cell>
          <cell r="BS220">
            <v>2016.7600093202618</v>
          </cell>
          <cell r="BT220">
            <v>2016.7600093202618</v>
          </cell>
          <cell r="BU220">
            <v>2256.7600093202618</v>
          </cell>
          <cell r="BV220">
            <v>15.328451678742159</v>
          </cell>
          <cell r="BW220">
            <v>5622.8534591986518</v>
          </cell>
          <cell r="BX220">
            <v>0</v>
          </cell>
          <cell r="BY220">
            <v>0</v>
          </cell>
          <cell r="BZ220">
            <v>0</v>
          </cell>
          <cell r="CA220">
            <v>3947.0914315184555</v>
          </cell>
          <cell r="CB220">
            <v>0</v>
          </cell>
          <cell r="CC220">
            <v>3947.0914315184555</v>
          </cell>
          <cell r="CD220">
            <v>0</v>
          </cell>
          <cell r="CE220">
            <v>3947.0914315184555</v>
          </cell>
          <cell r="CF220">
            <v>3692.5220370004581</v>
          </cell>
          <cell r="CG220">
            <v>3692.5220370004581</v>
          </cell>
          <cell r="CH220">
            <v>3932.5220370004581</v>
          </cell>
          <cell r="CI220">
            <v>25.398468944861843</v>
          </cell>
          <cell r="CJ220">
            <v>3130.2573056373135</v>
          </cell>
          <cell r="CK220">
            <v>0</v>
          </cell>
          <cell r="CL220">
            <v>0</v>
          </cell>
          <cell r="CM220">
            <v>0</v>
          </cell>
          <cell r="CN220">
            <v>4361.509402417103</v>
          </cell>
          <cell r="CO220">
            <v>0</v>
          </cell>
          <cell r="CP220">
            <v>4361.509402417103</v>
          </cell>
          <cell r="CQ220">
            <v>0</v>
          </cell>
          <cell r="CR220">
            <v>4361.509402417103</v>
          </cell>
          <cell r="CS220">
            <v>2461.269940220669</v>
          </cell>
          <cell r="CT220">
            <v>2461.269940220669</v>
          </cell>
          <cell r="CU220">
            <v>2701.269940220669</v>
          </cell>
          <cell r="CV220">
            <v>11.612045485974715</v>
          </cell>
          <cell r="CW220">
            <v>5548.8258638864108</v>
          </cell>
          <cell r="CX220">
            <v>0</v>
          </cell>
          <cell r="CY220">
            <v>0</v>
          </cell>
          <cell r="CZ220">
            <v>0</v>
          </cell>
          <cell r="DA220">
            <v>6358.7503421170159</v>
          </cell>
          <cell r="DB220">
            <v>0</v>
          </cell>
          <cell r="DC220">
            <v>6358.7503421170159</v>
          </cell>
          <cell r="DD220">
            <v>0</v>
          </cell>
          <cell r="DE220">
            <v>6358.7503421170159</v>
          </cell>
          <cell r="DF220">
            <v>1651.345461990064</v>
          </cell>
          <cell r="DG220">
            <v>1651.345461990064</v>
          </cell>
          <cell r="DH220">
            <v>1891.3454619900649</v>
          </cell>
          <cell r="DI220">
            <v>8.2848745975559765</v>
          </cell>
          <cell r="DJ220">
            <v>5473.1272542232191</v>
          </cell>
          <cell r="DK220">
            <v>0</v>
          </cell>
          <cell r="DL220">
            <v>0</v>
          </cell>
          <cell r="DM220">
            <v>0</v>
          </cell>
          <cell r="DN220">
            <v>5979.6154155810927</v>
          </cell>
          <cell r="DO220">
            <v>0</v>
          </cell>
          <cell r="DP220">
            <v>5979.6154155810927</v>
          </cell>
          <cell r="DQ220">
            <v>0</v>
          </cell>
          <cell r="DR220">
            <v>5979.6154155810927</v>
          </cell>
          <cell r="DS220">
            <v>1144.8573006321903</v>
          </cell>
          <cell r="DT220">
            <v>1144.8573006321903</v>
          </cell>
          <cell r="DU220">
            <v>1384.8573006321913</v>
          </cell>
          <cell r="DV220">
            <v>5.7386976741899094</v>
          </cell>
          <cell r="DW220">
            <v>6211.8797233068835</v>
          </cell>
          <cell r="DX220">
            <v>0</v>
          </cell>
          <cell r="DY220">
            <v>0</v>
          </cell>
          <cell r="DZ220">
            <v>0</v>
          </cell>
          <cell r="EA220">
            <v>5984.9326395843018</v>
          </cell>
          <cell r="EB220">
            <v>0</v>
          </cell>
          <cell r="EC220">
            <v>5984.9326395843018</v>
          </cell>
          <cell r="ED220">
            <v>0</v>
          </cell>
          <cell r="EE220">
            <v>5984.9326395843018</v>
          </cell>
          <cell r="EF220">
            <v>1371.8043843547721</v>
          </cell>
          <cell r="EG220">
            <v>1371.8043843547721</v>
          </cell>
          <cell r="EH220">
            <v>1611.804384354773</v>
          </cell>
          <cell r="EI220">
            <v>5.6581020622322544</v>
          </cell>
          <cell r="EJ220">
            <v>8501.367461217942</v>
          </cell>
          <cell r="EK220">
            <v>0</v>
          </cell>
          <cell r="EL220">
            <v>0</v>
          </cell>
          <cell r="EM220">
            <v>0</v>
          </cell>
          <cell r="EN220">
            <v>7273.4869533984493</v>
          </cell>
          <cell r="EO220">
            <v>0</v>
          </cell>
          <cell r="EP220">
            <v>7273.4869533984493</v>
          </cell>
          <cell r="EQ220">
            <v>0</v>
          </cell>
          <cell r="ER220">
            <v>7273.4869533984493</v>
          </cell>
          <cell r="ES220">
            <v>2599.684892174264</v>
          </cell>
          <cell r="ET220">
            <v>2599.684892174264</v>
          </cell>
          <cell r="EU220">
            <v>2839.6848921742658</v>
          </cell>
          <cell r="EV220">
            <v>17.185745826164823</v>
          </cell>
          <cell r="EW220">
            <v>3688.257546170873</v>
          </cell>
          <cell r="EX220">
            <v>0</v>
          </cell>
          <cell r="GZ220">
            <v>7213.2835889462131</v>
          </cell>
          <cell r="HA220">
            <v>2271.509402417103</v>
          </cell>
        </row>
        <row r="221">
          <cell r="B221" t="str">
            <v>21081TBB206</v>
          </cell>
          <cell r="C221">
            <v>0</v>
          </cell>
          <cell r="D221" t="str">
            <v>Pouco Crítico</v>
          </cell>
          <cell r="E221">
            <v>900941303</v>
          </cell>
          <cell r="F221" t="str">
            <v>21081TBB206L2</v>
          </cell>
          <cell r="G221">
            <v>305.87032064961579</v>
          </cell>
          <cell r="H221">
            <v>110</v>
          </cell>
          <cell r="I221">
            <v>118</v>
          </cell>
          <cell r="J221">
            <v>3245</v>
          </cell>
          <cell r="K221">
            <v>3291.338515535665</v>
          </cell>
          <cell r="L221">
            <v>3435</v>
          </cell>
          <cell r="M221">
            <v>0</v>
          </cell>
          <cell r="N221">
            <v>3291.338515535665</v>
          </cell>
          <cell r="O221">
            <v>2866</v>
          </cell>
          <cell r="P221">
            <v>3291.338515535665</v>
          </cell>
          <cell r="Q221">
            <v>2866</v>
          </cell>
          <cell r="R221">
            <v>-432</v>
          </cell>
          <cell r="S221">
            <v>212</v>
          </cell>
          <cell r="T221">
            <v>907</v>
          </cell>
          <cell r="U221">
            <v>1119</v>
          </cell>
          <cell r="V221">
            <v>6.9073835204051992</v>
          </cell>
          <cell r="W221">
            <v>5343</v>
          </cell>
          <cell r="X221">
            <v>5343</v>
          </cell>
          <cell r="Y221">
            <v>5273</v>
          </cell>
          <cell r="Z221">
            <v>0</v>
          </cell>
          <cell r="AA221">
            <v>3939.4664110537838</v>
          </cell>
          <cell r="AB221">
            <v>4459</v>
          </cell>
          <cell r="AC221">
            <v>3939.4664110537838</v>
          </cell>
          <cell r="AD221">
            <v>4459</v>
          </cell>
          <cell r="AE221">
            <v>-1100.0926164795947</v>
          </cell>
          <cell r="AF221">
            <v>0</v>
          </cell>
          <cell r="AG221">
            <v>1921</v>
          </cell>
          <cell r="AH221">
            <v>1921</v>
          </cell>
          <cell r="AI221">
            <v>13.284923928077456</v>
          </cell>
          <cell r="AJ221">
            <v>5176</v>
          </cell>
          <cell r="AK221">
            <v>5176</v>
          </cell>
          <cell r="AL221">
            <v>5253</v>
          </cell>
          <cell r="AM221">
            <v>1981</v>
          </cell>
          <cell r="AN221">
            <v>4338</v>
          </cell>
          <cell r="AO221">
            <v>5979</v>
          </cell>
          <cell r="AP221">
            <v>4338</v>
          </cell>
          <cell r="AQ221">
            <v>5979</v>
          </cell>
          <cell r="AR221">
            <v>-42</v>
          </cell>
          <cell r="AS221">
            <v>226</v>
          </cell>
          <cell r="AT221">
            <v>1011</v>
          </cell>
          <cell r="AU221">
            <v>1237</v>
          </cell>
          <cell r="AV221">
            <v>5.295966474594028</v>
          </cell>
          <cell r="AW221">
            <v>4849</v>
          </cell>
          <cell r="AX221">
            <v>4849</v>
          </cell>
          <cell r="AY221">
            <v>5253</v>
          </cell>
          <cell r="AZ221">
            <v>1002</v>
          </cell>
          <cell r="BA221">
            <v>5727</v>
          </cell>
          <cell r="BB221">
            <v>5137</v>
          </cell>
          <cell r="BC221">
            <v>5727</v>
          </cell>
          <cell r="BD221">
            <v>5137</v>
          </cell>
          <cell r="BE221">
            <v>-9</v>
          </cell>
          <cell r="BF221">
            <v>227</v>
          </cell>
          <cell r="BG221">
            <v>1135</v>
          </cell>
          <cell r="BH221">
            <v>1362</v>
          </cell>
          <cell r="BI221">
            <v>5.6702747710241468</v>
          </cell>
          <cell r="BJ221">
            <v>6737.1847061268727</v>
          </cell>
          <cell r="BK221">
            <v>7428</v>
          </cell>
          <cell r="BL221">
            <v>7428</v>
          </cell>
          <cell r="BM221">
            <v>0</v>
          </cell>
          <cell r="BN221">
            <v>6005</v>
          </cell>
          <cell r="BO221">
            <v>0</v>
          </cell>
          <cell r="BP221">
            <v>6005</v>
          </cell>
          <cell r="BQ221">
            <v>0</v>
          </cell>
          <cell r="BR221">
            <v>6005</v>
          </cell>
          <cell r="BS221">
            <v>1867.1847061268727</v>
          </cell>
          <cell r="BT221">
            <v>1867.1847061268727</v>
          </cell>
          <cell r="BU221">
            <v>2094.1847061268727</v>
          </cell>
          <cell r="BV221">
            <v>17.885433102207202</v>
          </cell>
          <cell r="BW221">
            <v>4461.579680561299</v>
          </cell>
          <cell r="BX221">
            <v>0</v>
          </cell>
          <cell r="BY221">
            <v>0</v>
          </cell>
          <cell r="BZ221">
            <v>0</v>
          </cell>
          <cell r="CA221">
            <v>3131.9085684815445</v>
          </cell>
          <cell r="CB221">
            <v>0</v>
          </cell>
          <cell r="CC221">
            <v>3131.9085684815445</v>
          </cell>
          <cell r="CD221">
            <v>0</v>
          </cell>
          <cell r="CE221">
            <v>3131.9085684815445</v>
          </cell>
          <cell r="CF221">
            <v>3196.8558182066272</v>
          </cell>
          <cell r="CG221">
            <v>3196.8558182066272</v>
          </cell>
          <cell r="CH221">
            <v>3423.8558182066272</v>
          </cell>
          <cell r="CI221">
            <v>27.712493411143519</v>
          </cell>
          <cell r="CJ221">
            <v>2483.7731395814048</v>
          </cell>
          <cell r="CK221">
            <v>0</v>
          </cell>
          <cell r="CL221">
            <v>0</v>
          </cell>
          <cell r="CM221">
            <v>0</v>
          </cell>
          <cell r="CN221">
            <v>3460.7378384665312</v>
          </cell>
          <cell r="CO221">
            <v>0</v>
          </cell>
          <cell r="CP221">
            <v>3460.7378384665312</v>
          </cell>
          <cell r="CQ221">
            <v>0</v>
          </cell>
          <cell r="CR221">
            <v>3460.7378384665312</v>
          </cell>
          <cell r="CS221">
            <v>2219.8911193215013</v>
          </cell>
          <cell r="CT221">
            <v>2219.8911193215013</v>
          </cell>
          <cell r="CU221">
            <v>2446.8911193215013</v>
          </cell>
          <cell r="CV221">
            <v>13.199250349210566</v>
          </cell>
          <cell r="CW221">
            <v>4402.8408182661069</v>
          </cell>
          <cell r="CX221">
            <v>0</v>
          </cell>
          <cell r="CY221">
            <v>0</v>
          </cell>
          <cell r="CZ221">
            <v>0</v>
          </cell>
          <cell r="DA221">
            <v>5045.4936316612957</v>
          </cell>
          <cell r="DB221">
            <v>0</v>
          </cell>
          <cell r="DC221">
            <v>5045.4936316612957</v>
          </cell>
          <cell r="DD221">
            <v>0</v>
          </cell>
          <cell r="DE221">
            <v>5045.4936316612957</v>
          </cell>
          <cell r="DF221">
            <v>1577.2383059263129</v>
          </cell>
          <cell r="DG221">
            <v>1577.2383059263129</v>
          </cell>
          <cell r="DH221">
            <v>1804.2383059263129</v>
          </cell>
          <cell r="DI221">
            <v>9.9727154979610972</v>
          </cell>
          <cell r="DJ221">
            <v>4342.7760520098354</v>
          </cell>
          <cell r="DK221">
            <v>0</v>
          </cell>
          <cell r="DL221">
            <v>0</v>
          </cell>
          <cell r="DM221">
            <v>0</v>
          </cell>
          <cell r="DN221">
            <v>4744.6604876538677</v>
          </cell>
          <cell r="DO221">
            <v>0</v>
          </cell>
          <cell r="DP221">
            <v>4744.6604876538677</v>
          </cell>
          <cell r="DQ221">
            <v>0</v>
          </cell>
          <cell r="DR221">
            <v>4744.6604876538677</v>
          </cell>
          <cell r="DS221">
            <v>1175.3538702822807</v>
          </cell>
          <cell r="DT221">
            <v>1175.3538702822807</v>
          </cell>
          <cell r="DU221">
            <v>1402.3538702822807</v>
          </cell>
          <cell r="DV221">
            <v>7.4250390375593298</v>
          </cell>
          <cell r="DW221">
            <v>4928.9558322486573</v>
          </cell>
          <cell r="DX221">
            <v>0</v>
          </cell>
          <cell r="DY221">
            <v>0</v>
          </cell>
          <cell r="DZ221">
            <v>0</v>
          </cell>
          <cell r="EA221">
            <v>4748.8795587610639</v>
          </cell>
          <cell r="EB221">
            <v>0</v>
          </cell>
          <cell r="EC221">
            <v>4748.8795587610639</v>
          </cell>
          <cell r="ED221">
            <v>0</v>
          </cell>
          <cell r="EE221">
            <v>4748.8795587610639</v>
          </cell>
          <cell r="EF221">
            <v>1355.4301437698741</v>
          </cell>
          <cell r="EG221">
            <v>1355.4301437698741</v>
          </cell>
          <cell r="EH221">
            <v>1582.4301437698741</v>
          </cell>
          <cell r="EI221">
            <v>7.0456950464191683</v>
          </cell>
          <cell r="EJ221">
            <v>6745.6014276709493</v>
          </cell>
          <cell r="EK221">
            <v>0</v>
          </cell>
          <cell r="EL221">
            <v>0</v>
          </cell>
          <cell r="EM221">
            <v>0</v>
          </cell>
          <cell r="EN221">
            <v>5771.3119919605833</v>
          </cell>
          <cell r="EO221">
            <v>0</v>
          </cell>
          <cell r="EP221">
            <v>5771.3119919605833</v>
          </cell>
          <cell r="EQ221">
            <v>0</v>
          </cell>
          <cell r="ER221">
            <v>5771.3119919605833</v>
          </cell>
          <cell r="ES221">
            <v>2329.7195794802401</v>
          </cell>
          <cell r="ET221">
            <v>2329.7195794802401</v>
          </cell>
          <cell r="EU221">
            <v>2556.719579480241</v>
          </cell>
          <cell r="EV221">
            <v>19.409727369966706</v>
          </cell>
          <cell r="EW221">
            <v>2926.5309942859531</v>
          </cell>
          <cell r="EX221">
            <v>0</v>
          </cell>
          <cell r="GZ221">
            <v>3032.4664110537838</v>
          </cell>
          <cell r="HA221">
            <v>1539.7378384665312</v>
          </cell>
        </row>
        <row r="222">
          <cell r="B222" t="str">
            <v>LAC09</v>
          </cell>
          <cell r="C222" t="str">
            <v>LINHA 2LAC09</v>
          </cell>
          <cell r="D222" t="str">
            <v>Pouco Crítico</v>
          </cell>
          <cell r="E222">
            <v>0</v>
          </cell>
          <cell r="F222" t="str">
            <v>VALENTINA I</v>
          </cell>
          <cell r="G222">
            <v>0</v>
          </cell>
          <cell r="H222">
            <v>1238</v>
          </cell>
          <cell r="I222">
            <v>1309</v>
          </cell>
          <cell r="J222">
            <v>7113</v>
          </cell>
          <cell r="K222">
            <v>4982</v>
          </cell>
          <cell r="L222">
            <v>7188</v>
          </cell>
          <cell r="M222">
            <v>0</v>
          </cell>
          <cell r="N222">
            <v>4982</v>
          </cell>
          <cell r="O222">
            <v>7037</v>
          </cell>
          <cell r="P222">
            <v>4982</v>
          </cell>
          <cell r="Q222">
            <v>7037</v>
          </cell>
          <cell r="R222">
            <v>46</v>
          </cell>
          <cell r="S222">
            <v>64</v>
          </cell>
          <cell r="T222">
            <v>1350</v>
          </cell>
          <cell r="U222">
            <v>1414</v>
          </cell>
          <cell r="V222">
            <v>5.7672136095834192</v>
          </cell>
          <cell r="W222">
            <v>5760</v>
          </cell>
          <cell r="X222">
            <v>5760</v>
          </cell>
          <cell r="Y222">
            <v>5861</v>
          </cell>
          <cell r="Z222">
            <v>0</v>
          </cell>
          <cell r="AA222">
            <v>7022.5</v>
          </cell>
          <cell r="AB222">
            <v>6920</v>
          </cell>
          <cell r="AC222">
            <v>7022.5</v>
          </cell>
          <cell r="AD222">
            <v>6920</v>
          </cell>
          <cell r="AE222">
            <v>-1411.422692463163</v>
          </cell>
          <cell r="AF222">
            <v>0</v>
          </cell>
          <cell r="AG222">
            <v>361</v>
          </cell>
          <cell r="AH222">
            <v>361</v>
          </cell>
          <cell r="AI222">
            <v>0.98062296269467586</v>
          </cell>
          <cell r="AJ222">
            <v>13195</v>
          </cell>
          <cell r="AK222">
            <v>13195</v>
          </cell>
          <cell r="AL222">
            <v>13435</v>
          </cell>
          <cell r="AM222">
            <v>3474</v>
          </cell>
          <cell r="AN222">
            <v>11044</v>
          </cell>
          <cell r="AO222">
            <v>11347</v>
          </cell>
          <cell r="AP222">
            <v>11044</v>
          </cell>
          <cell r="AQ222">
            <v>11347</v>
          </cell>
          <cell r="AR222">
            <v>27</v>
          </cell>
          <cell r="AS222">
            <v>524</v>
          </cell>
          <cell r="AT222">
            <v>1898</v>
          </cell>
          <cell r="AU222">
            <v>2422</v>
          </cell>
          <cell r="AV222">
            <v>6.2154786595349849</v>
          </cell>
          <cell r="AW222">
            <v>8640</v>
          </cell>
          <cell r="AX222">
            <v>8640</v>
          </cell>
          <cell r="AY222">
            <v>9155</v>
          </cell>
          <cell r="AZ222">
            <v>5523</v>
          </cell>
          <cell r="BA222">
            <v>9161</v>
          </cell>
          <cell r="BB222">
            <v>8318</v>
          </cell>
          <cell r="BC222">
            <v>9161</v>
          </cell>
          <cell r="BD222">
            <v>8318</v>
          </cell>
          <cell r="BE222">
            <v>104</v>
          </cell>
          <cell r="BF222">
            <v>341</v>
          </cell>
          <cell r="BG222">
            <v>2814</v>
          </cell>
          <cell r="BH222">
            <v>3155</v>
          </cell>
          <cell r="BI222">
            <v>8.5523249924019851</v>
          </cell>
          <cell r="BJ222">
            <v>9360</v>
          </cell>
          <cell r="BK222">
            <v>9123</v>
          </cell>
          <cell r="BL222">
            <v>9123</v>
          </cell>
          <cell r="BM222">
            <v>0</v>
          </cell>
          <cell r="BN222">
            <v>9871</v>
          </cell>
          <cell r="BO222">
            <v>0</v>
          </cell>
          <cell r="BP222">
            <v>9871</v>
          </cell>
          <cell r="BQ222">
            <v>0</v>
          </cell>
          <cell r="BR222">
            <v>9871</v>
          </cell>
          <cell r="BS222">
            <v>2303</v>
          </cell>
          <cell r="BT222">
            <v>2303</v>
          </cell>
          <cell r="BU222">
            <v>2644</v>
          </cell>
          <cell r="BV222">
            <v>9.0550458715596331</v>
          </cell>
          <cell r="BW222">
            <v>6960</v>
          </cell>
          <cell r="BX222">
            <v>0</v>
          </cell>
          <cell r="BY222">
            <v>0</v>
          </cell>
          <cell r="BZ222">
            <v>0</v>
          </cell>
          <cell r="CA222">
            <v>7630</v>
          </cell>
          <cell r="CB222">
            <v>0</v>
          </cell>
          <cell r="CC222">
            <v>7630</v>
          </cell>
          <cell r="CD222">
            <v>0</v>
          </cell>
          <cell r="CE222">
            <v>7630</v>
          </cell>
          <cell r="CF222">
            <v>1633</v>
          </cell>
          <cell r="CG222">
            <v>1633</v>
          </cell>
          <cell r="CH222">
            <v>1974</v>
          </cell>
          <cell r="CI222">
            <v>5.2583911095943607</v>
          </cell>
          <cell r="CJ222">
            <v>9840</v>
          </cell>
          <cell r="CK222">
            <v>0</v>
          </cell>
          <cell r="CL222">
            <v>0</v>
          </cell>
          <cell r="CM222">
            <v>0</v>
          </cell>
          <cell r="CN222">
            <v>9316.537887532515</v>
          </cell>
          <cell r="CO222">
            <v>0</v>
          </cell>
          <cell r="CP222">
            <v>9316.537887532515</v>
          </cell>
          <cell r="CQ222">
            <v>0</v>
          </cell>
          <cell r="CR222">
            <v>9316.537887532515</v>
          </cell>
          <cell r="CS222">
            <v>2156.462112467485</v>
          </cell>
          <cell r="CT222">
            <v>2156.462112467485</v>
          </cell>
          <cell r="CU222">
            <v>2497.462112467485</v>
          </cell>
          <cell r="CV222">
            <v>7.2282716043671522</v>
          </cell>
          <cell r="CW222">
            <v>9600</v>
          </cell>
          <cell r="CX222">
            <v>0</v>
          </cell>
          <cell r="CY222">
            <v>0</v>
          </cell>
          <cell r="CZ222">
            <v>0</v>
          </cell>
          <cell r="DA222">
            <v>8950.1151748279681</v>
          </cell>
          <cell r="DB222">
            <v>0</v>
          </cell>
          <cell r="DC222">
            <v>8950.1151748279681</v>
          </cell>
          <cell r="DD222">
            <v>0</v>
          </cell>
          <cell r="DE222">
            <v>8950.1151748279681</v>
          </cell>
          <cell r="DF222">
            <v>2806.3469376395169</v>
          </cell>
          <cell r="DG222">
            <v>2806.3469376395169</v>
          </cell>
          <cell r="DH222">
            <v>3147.3469376395169</v>
          </cell>
          <cell r="DI222">
            <v>8.241612334178825</v>
          </cell>
          <cell r="DJ222">
            <v>10080</v>
          </cell>
          <cell r="DK222">
            <v>0</v>
          </cell>
          <cell r="DL222">
            <v>0</v>
          </cell>
          <cell r="DM222">
            <v>0</v>
          </cell>
          <cell r="DN222">
            <v>10215.283698802372</v>
          </cell>
          <cell r="DO222">
            <v>0</v>
          </cell>
          <cell r="DP222">
            <v>10215.283698802372</v>
          </cell>
          <cell r="DQ222">
            <v>0</v>
          </cell>
          <cell r="DR222">
            <v>10215.283698802372</v>
          </cell>
          <cell r="DS222">
            <v>2671.063238837145</v>
          </cell>
          <cell r="DT222">
            <v>2671.063238837145</v>
          </cell>
          <cell r="DU222">
            <v>3012.063238837145</v>
          </cell>
          <cell r="DV222">
            <v>6.4150582978525152</v>
          </cell>
          <cell r="DW222">
            <v>12000</v>
          </cell>
          <cell r="DX222">
            <v>0</v>
          </cell>
          <cell r="DY222">
            <v>0</v>
          </cell>
          <cell r="DZ222">
            <v>0</v>
          </cell>
          <cell r="EA222">
            <v>12491.218854852661</v>
          </cell>
          <cell r="EB222">
            <v>0</v>
          </cell>
          <cell r="EC222">
            <v>12491.218854852661</v>
          </cell>
          <cell r="ED222">
            <v>0</v>
          </cell>
          <cell r="EE222">
            <v>12491.218854852661</v>
          </cell>
          <cell r="EF222">
            <v>2179.844383984484</v>
          </cell>
          <cell r="EG222">
            <v>2179.844383984484</v>
          </cell>
          <cell r="EH222">
            <v>2520.844383984484</v>
          </cell>
          <cell r="EI222">
            <v>6.4173882889481124</v>
          </cell>
          <cell r="EJ222">
            <v>9360</v>
          </cell>
          <cell r="EK222">
            <v>0</v>
          </cell>
          <cell r="EL222">
            <v>0</v>
          </cell>
          <cell r="EM222">
            <v>0</v>
          </cell>
          <cell r="EN222">
            <v>10190.334225553555</v>
          </cell>
          <cell r="EO222">
            <v>0</v>
          </cell>
          <cell r="EP222">
            <v>10190.334225553555</v>
          </cell>
          <cell r="EQ222">
            <v>0</v>
          </cell>
          <cell r="ER222">
            <v>10190.334225553555</v>
          </cell>
          <cell r="ES222">
            <v>1349.5101584309286</v>
          </cell>
          <cell r="ET222">
            <v>1349.5101584309286</v>
          </cell>
          <cell r="EU222">
            <v>1690.5101584309286</v>
          </cell>
          <cell r="EV222">
            <v>5.9680703615494917</v>
          </cell>
          <cell r="EW222">
            <v>6960</v>
          </cell>
          <cell r="EX222">
            <v>0</v>
          </cell>
          <cell r="GZ222">
            <v>5672.5</v>
          </cell>
          <cell r="HA222">
            <v>8955.537887532515</v>
          </cell>
        </row>
        <row r="223">
          <cell r="B223" t="str">
            <v>21081JBA106</v>
          </cell>
          <cell r="C223">
            <v>0</v>
          </cell>
          <cell r="D223" t="str">
            <v>Pouco Crítico</v>
          </cell>
          <cell r="E223">
            <v>900941406</v>
          </cell>
          <cell r="F223" t="str">
            <v>21081JBA106L2</v>
          </cell>
          <cell r="G223">
            <v>0</v>
          </cell>
          <cell r="H223">
            <v>557</v>
          </cell>
          <cell r="I223">
            <v>621</v>
          </cell>
          <cell r="J223">
            <v>2073</v>
          </cell>
          <cell r="K223">
            <v>2472</v>
          </cell>
          <cell r="L223">
            <v>2396</v>
          </cell>
          <cell r="M223">
            <v>0</v>
          </cell>
          <cell r="N223">
            <v>2472</v>
          </cell>
          <cell r="O223">
            <v>2536</v>
          </cell>
          <cell r="P223">
            <v>2472</v>
          </cell>
          <cell r="Q223">
            <v>2536</v>
          </cell>
          <cell r="R223">
            <v>9</v>
          </cell>
          <cell r="S223">
            <v>53</v>
          </cell>
          <cell r="T223">
            <v>419</v>
          </cell>
          <cell r="U223">
            <v>472</v>
          </cell>
          <cell r="V223">
            <v>2.4385377597898965</v>
          </cell>
          <cell r="W223">
            <v>3460</v>
          </cell>
          <cell r="X223">
            <v>3460</v>
          </cell>
          <cell r="Y223">
            <v>3471</v>
          </cell>
          <cell r="Z223">
            <v>0</v>
          </cell>
          <cell r="AA223">
            <v>3813.7284636195359</v>
          </cell>
          <cell r="AB223">
            <v>3831</v>
          </cell>
          <cell r="AC223">
            <v>3813.7284636195359</v>
          </cell>
          <cell r="AD223">
            <v>3831</v>
          </cell>
          <cell r="AE223">
            <v>-479.56146224020995</v>
          </cell>
          <cell r="AF223">
            <v>0</v>
          </cell>
          <cell r="AG223">
            <v>122</v>
          </cell>
          <cell r="AH223">
            <v>122</v>
          </cell>
          <cell r="AI223">
            <v>0.61316803484670801</v>
          </cell>
          <cell r="AJ223">
            <v>6237</v>
          </cell>
          <cell r="AK223">
            <v>6237</v>
          </cell>
          <cell r="AL223">
            <v>6602</v>
          </cell>
          <cell r="AM223">
            <v>1498</v>
          </cell>
          <cell r="AN223">
            <v>5969</v>
          </cell>
          <cell r="AO223">
            <v>5770</v>
          </cell>
          <cell r="AP223">
            <v>5969</v>
          </cell>
          <cell r="AQ223">
            <v>5770</v>
          </cell>
          <cell r="AR223">
            <v>-8</v>
          </cell>
          <cell r="AS223">
            <v>507</v>
          </cell>
          <cell r="AT223">
            <v>455</v>
          </cell>
          <cell r="AU223">
            <v>962</v>
          </cell>
          <cell r="AV223">
            <v>3.10580204778157</v>
          </cell>
          <cell r="AW223">
            <v>5280</v>
          </cell>
          <cell r="AX223">
            <v>5280</v>
          </cell>
          <cell r="AY223">
            <v>3975</v>
          </cell>
          <cell r="AZ223">
            <v>2790</v>
          </cell>
          <cell r="BA223">
            <v>4395</v>
          </cell>
          <cell r="BB223">
            <v>3700</v>
          </cell>
          <cell r="BC223">
            <v>4395</v>
          </cell>
          <cell r="BD223">
            <v>3700</v>
          </cell>
          <cell r="BE223">
            <v>139</v>
          </cell>
          <cell r="BF223">
            <v>326</v>
          </cell>
          <cell r="BG223">
            <v>772</v>
          </cell>
          <cell r="BH223">
            <v>1098</v>
          </cell>
          <cell r="BI223">
            <v>4.9956859361518555</v>
          </cell>
          <cell r="BJ223">
            <v>4320</v>
          </cell>
          <cell r="BK223">
            <v>4083</v>
          </cell>
          <cell r="BL223">
            <v>4083</v>
          </cell>
          <cell r="BM223">
            <v>0</v>
          </cell>
          <cell r="BN223">
            <v>4636</v>
          </cell>
          <cell r="BO223">
            <v>0</v>
          </cell>
          <cell r="BP223">
            <v>4636</v>
          </cell>
          <cell r="BQ223">
            <v>0</v>
          </cell>
          <cell r="BR223">
            <v>4636</v>
          </cell>
          <cell r="BS223">
            <v>456</v>
          </cell>
          <cell r="BT223">
            <v>456</v>
          </cell>
          <cell r="BU223">
            <v>782</v>
          </cell>
          <cell r="BV223">
            <v>3.4311512415349887</v>
          </cell>
          <cell r="BW223">
            <v>4320</v>
          </cell>
          <cell r="BX223">
            <v>0</v>
          </cell>
          <cell r="BY223">
            <v>0</v>
          </cell>
          <cell r="BZ223">
            <v>0</v>
          </cell>
          <cell r="CA223">
            <v>3987.0000000000005</v>
          </cell>
          <cell r="CB223">
            <v>0</v>
          </cell>
          <cell r="CC223">
            <v>3987.0000000000005</v>
          </cell>
          <cell r="CD223">
            <v>0</v>
          </cell>
          <cell r="CE223">
            <v>3987.0000000000005</v>
          </cell>
          <cell r="CF223">
            <v>788.99999999999955</v>
          </cell>
          <cell r="CG223">
            <v>788.99999999999955</v>
          </cell>
          <cell r="CH223">
            <v>1114.9999999999995</v>
          </cell>
          <cell r="CI223">
            <v>5.1859947922904261</v>
          </cell>
          <cell r="CJ223">
            <v>4800</v>
          </cell>
          <cell r="CK223">
            <v>0</v>
          </cell>
          <cell r="CL223">
            <v>0</v>
          </cell>
          <cell r="CM223">
            <v>0</v>
          </cell>
          <cell r="CN223">
            <v>4564.2159215408674</v>
          </cell>
          <cell r="CO223">
            <v>0</v>
          </cell>
          <cell r="CP223">
            <v>4564.2159215408674</v>
          </cell>
          <cell r="CQ223">
            <v>0</v>
          </cell>
          <cell r="CR223">
            <v>4564.2159215408674</v>
          </cell>
          <cell r="CS223">
            <v>1024.7840784591326</v>
          </cell>
          <cell r="CT223">
            <v>1024.7840784591326</v>
          </cell>
          <cell r="CU223">
            <v>1350.7840784591326</v>
          </cell>
          <cell r="CV223">
            <v>7.0115393038407241</v>
          </cell>
          <cell r="CW223">
            <v>4800</v>
          </cell>
          <cell r="CX223">
            <v>0</v>
          </cell>
          <cell r="CY223">
            <v>0</v>
          </cell>
          <cell r="CZ223">
            <v>0</v>
          </cell>
          <cell r="DA223">
            <v>4384.7037036408738</v>
          </cell>
          <cell r="DB223">
            <v>0</v>
          </cell>
          <cell r="DC223">
            <v>4384.7037036408738</v>
          </cell>
          <cell r="DD223">
            <v>0</v>
          </cell>
          <cell r="DE223">
            <v>4384.7037036408738</v>
          </cell>
          <cell r="DF223">
            <v>1440.0803748182589</v>
          </cell>
          <cell r="DG223">
            <v>1440.0803748182589</v>
          </cell>
          <cell r="DH223">
            <v>1766.0803748182589</v>
          </cell>
          <cell r="DI223">
            <v>8.6326856560009411</v>
          </cell>
          <cell r="DJ223">
            <v>4800</v>
          </cell>
          <cell r="DK223">
            <v>0</v>
          </cell>
          <cell r="DL223">
            <v>0</v>
          </cell>
          <cell r="DM223">
            <v>0</v>
          </cell>
          <cell r="DN223">
            <v>5004.5157400716844</v>
          </cell>
          <cell r="DO223">
            <v>0</v>
          </cell>
          <cell r="DP223">
            <v>5004.5157400716844</v>
          </cell>
          <cell r="DQ223">
            <v>0</v>
          </cell>
          <cell r="DR223">
            <v>5004.5157400716844</v>
          </cell>
          <cell r="DS223">
            <v>1235.5646347465745</v>
          </cell>
          <cell r="DT223">
            <v>1235.5646347465745</v>
          </cell>
          <cell r="DU223">
            <v>1561.5646347465745</v>
          </cell>
          <cell r="DV223">
            <v>6.0571772022415438</v>
          </cell>
          <cell r="DW223">
            <v>6000</v>
          </cell>
          <cell r="DX223">
            <v>0</v>
          </cell>
          <cell r="DY223">
            <v>0</v>
          </cell>
          <cell r="DZ223">
            <v>0</v>
          </cell>
          <cell r="EA223">
            <v>6119.5071243218863</v>
          </cell>
          <cell r="EB223">
            <v>0</v>
          </cell>
          <cell r="EC223">
            <v>6119.5071243218863</v>
          </cell>
          <cell r="ED223">
            <v>0</v>
          </cell>
          <cell r="EE223">
            <v>6119.5071243218863</v>
          </cell>
          <cell r="EF223">
            <v>1116.0575104246882</v>
          </cell>
          <cell r="EG223">
            <v>1116.0575104246882</v>
          </cell>
          <cell r="EH223">
            <v>1442.0575104246882</v>
          </cell>
          <cell r="EI223">
            <v>6.706682910894374</v>
          </cell>
          <cell r="EJ223">
            <v>4560</v>
          </cell>
          <cell r="EK223">
            <v>0</v>
          </cell>
          <cell r="EL223">
            <v>0</v>
          </cell>
          <cell r="EM223">
            <v>0</v>
          </cell>
          <cell r="EN223">
            <v>4992.292875268151</v>
          </cell>
          <cell r="EO223">
            <v>0</v>
          </cell>
          <cell r="EP223">
            <v>4992.292875268151</v>
          </cell>
          <cell r="EQ223">
            <v>0</v>
          </cell>
          <cell r="ER223">
            <v>4992.292875268151</v>
          </cell>
          <cell r="ES223">
            <v>683.76463515653722</v>
          </cell>
          <cell r="ET223">
            <v>683.76463515653722</v>
          </cell>
          <cell r="EU223">
            <v>1009.7646351565372</v>
          </cell>
          <cell r="EV223">
            <v>6.1723818346016666</v>
          </cell>
          <cell r="EW223">
            <v>3360</v>
          </cell>
          <cell r="EX223">
            <v>0</v>
          </cell>
          <cell r="GZ223">
            <v>3394.7284636195359</v>
          </cell>
          <cell r="HA223">
            <v>4442.2159215408674</v>
          </cell>
        </row>
        <row r="224">
          <cell r="B224" t="str">
            <v>21081JBA206</v>
          </cell>
          <cell r="C224">
            <v>0</v>
          </cell>
          <cell r="D224" t="str">
            <v>Pouco Crítico</v>
          </cell>
          <cell r="E224">
            <v>900941407</v>
          </cell>
          <cell r="F224" t="str">
            <v>21081JBA206L2</v>
          </cell>
          <cell r="G224">
            <v>0</v>
          </cell>
          <cell r="H224">
            <v>681</v>
          </cell>
          <cell r="I224">
            <v>688</v>
          </cell>
          <cell r="J224">
            <v>5040</v>
          </cell>
          <cell r="K224">
            <v>2510</v>
          </cell>
          <cell r="L224">
            <v>4792</v>
          </cell>
          <cell r="M224">
            <v>0</v>
          </cell>
          <cell r="N224">
            <v>2510</v>
          </cell>
          <cell r="O224">
            <v>4501</v>
          </cell>
          <cell r="P224">
            <v>2510</v>
          </cell>
          <cell r="Q224">
            <v>4501</v>
          </cell>
          <cell r="R224">
            <v>37</v>
          </cell>
          <cell r="S224">
            <v>11</v>
          </cell>
          <cell r="T224">
            <v>931</v>
          </cell>
          <cell r="U224">
            <v>942</v>
          </cell>
          <cell r="V224">
            <v>6.1387697770467611</v>
          </cell>
          <cell r="W224">
            <v>2300</v>
          </cell>
          <cell r="X224">
            <v>2300</v>
          </cell>
          <cell r="Y224">
            <v>2390</v>
          </cell>
          <cell r="Z224">
            <v>0</v>
          </cell>
          <cell r="AA224">
            <v>3208.7715363804641</v>
          </cell>
          <cell r="AB224">
            <v>3089</v>
          </cell>
          <cell r="AC224">
            <v>3208.7715363804641</v>
          </cell>
          <cell r="AD224">
            <v>3089</v>
          </cell>
          <cell r="AE224">
            <v>-931.86123022295305</v>
          </cell>
          <cell r="AF224">
            <v>0</v>
          </cell>
          <cell r="AG224">
            <v>239</v>
          </cell>
          <cell r="AH224">
            <v>239</v>
          </cell>
          <cell r="AI224">
            <v>1.4128078817733991</v>
          </cell>
          <cell r="AJ224">
            <v>6958</v>
          </cell>
          <cell r="AK224">
            <v>6958</v>
          </cell>
          <cell r="AL224">
            <v>6833</v>
          </cell>
          <cell r="AM224">
            <v>1976</v>
          </cell>
          <cell r="AN224">
            <v>5075</v>
          </cell>
          <cell r="AO224">
            <v>5577</v>
          </cell>
          <cell r="AP224">
            <v>5075</v>
          </cell>
          <cell r="AQ224">
            <v>5577</v>
          </cell>
          <cell r="AR224">
            <v>35</v>
          </cell>
          <cell r="AS224">
            <v>17</v>
          </cell>
          <cell r="AT224">
            <v>1443</v>
          </cell>
          <cell r="AU224">
            <v>1460</v>
          </cell>
          <cell r="AV224">
            <v>9.0830885438522859</v>
          </cell>
          <cell r="AW224">
            <v>3360</v>
          </cell>
          <cell r="AX224">
            <v>3360</v>
          </cell>
          <cell r="AY224">
            <v>5180</v>
          </cell>
          <cell r="AZ224">
            <v>2733</v>
          </cell>
          <cell r="BA224">
            <v>4766</v>
          </cell>
          <cell r="BB224">
            <v>4618</v>
          </cell>
          <cell r="BC224">
            <v>4766</v>
          </cell>
          <cell r="BD224">
            <v>4618</v>
          </cell>
          <cell r="BE224">
            <v>-35</v>
          </cell>
          <cell r="BF224">
            <v>15</v>
          </cell>
          <cell r="BG224">
            <v>2042</v>
          </cell>
          <cell r="BH224">
            <v>2057</v>
          </cell>
          <cell r="BI224">
            <v>11.702005730659026</v>
          </cell>
          <cell r="BJ224">
            <v>5040</v>
          </cell>
          <cell r="BK224">
            <v>5040</v>
          </cell>
          <cell r="BL224">
            <v>5040</v>
          </cell>
          <cell r="BM224">
            <v>0</v>
          </cell>
          <cell r="BN224">
            <v>5235</v>
          </cell>
          <cell r="BO224">
            <v>0</v>
          </cell>
          <cell r="BP224">
            <v>5235</v>
          </cell>
          <cell r="BQ224">
            <v>0</v>
          </cell>
          <cell r="BR224">
            <v>5235</v>
          </cell>
          <cell r="BS224">
            <v>1847</v>
          </cell>
          <cell r="BT224">
            <v>1847</v>
          </cell>
          <cell r="BU224">
            <v>1862</v>
          </cell>
          <cell r="BV224">
            <v>15.209991765028821</v>
          </cell>
          <cell r="BW224">
            <v>2640</v>
          </cell>
          <cell r="BX224">
            <v>0</v>
          </cell>
          <cell r="BY224">
            <v>0</v>
          </cell>
          <cell r="BZ224">
            <v>0</v>
          </cell>
          <cell r="CA224">
            <v>3643</v>
          </cell>
          <cell r="CB224">
            <v>0</v>
          </cell>
          <cell r="CC224">
            <v>3643</v>
          </cell>
          <cell r="CD224">
            <v>0</v>
          </cell>
          <cell r="CE224">
            <v>3643</v>
          </cell>
          <cell r="CF224">
            <v>844</v>
          </cell>
          <cell r="CG224">
            <v>844</v>
          </cell>
          <cell r="CH224">
            <v>859</v>
          </cell>
          <cell r="CI224">
            <v>5.3279218414059155</v>
          </cell>
          <cell r="CJ224">
            <v>5040</v>
          </cell>
          <cell r="CK224">
            <v>0</v>
          </cell>
          <cell r="CL224">
            <v>0</v>
          </cell>
          <cell r="CM224">
            <v>0</v>
          </cell>
          <cell r="CN224">
            <v>4752.3219659916476</v>
          </cell>
          <cell r="CO224">
            <v>0</v>
          </cell>
          <cell r="CP224">
            <v>4752.3219659916476</v>
          </cell>
          <cell r="CQ224">
            <v>0</v>
          </cell>
          <cell r="CR224">
            <v>4752.3219659916476</v>
          </cell>
          <cell r="CS224">
            <v>1131.6780340083524</v>
          </cell>
          <cell r="CT224">
            <v>1131.6780340083524</v>
          </cell>
          <cell r="CU224">
            <v>1146.6780340083524</v>
          </cell>
          <cell r="CV224">
            <v>7.4364252235566468</v>
          </cell>
          <cell r="CW224">
            <v>4800</v>
          </cell>
          <cell r="CX224">
            <v>0</v>
          </cell>
          <cell r="CY224">
            <v>0</v>
          </cell>
          <cell r="CZ224">
            <v>0</v>
          </cell>
          <cell r="DA224">
            <v>4565.4114711870943</v>
          </cell>
          <cell r="DB224">
            <v>0</v>
          </cell>
          <cell r="DC224">
            <v>4565.4114711870943</v>
          </cell>
          <cell r="DD224">
            <v>0</v>
          </cell>
          <cell r="DE224">
            <v>4565.4114711870943</v>
          </cell>
          <cell r="DF224">
            <v>1366.266562821258</v>
          </cell>
          <cell r="DG224">
            <v>1366.266562821258</v>
          </cell>
          <cell r="DH224">
            <v>1381.266562821258</v>
          </cell>
          <cell r="DI224">
            <v>7.8660184466594778</v>
          </cell>
          <cell r="DJ224">
            <v>5280</v>
          </cell>
          <cell r="DK224">
            <v>0</v>
          </cell>
          <cell r="DL224">
            <v>0</v>
          </cell>
          <cell r="DM224">
            <v>0</v>
          </cell>
          <cell r="DN224">
            <v>5210.7679587306875</v>
          </cell>
          <cell r="DO224">
            <v>0</v>
          </cell>
          <cell r="DP224">
            <v>5210.7679587306875</v>
          </cell>
          <cell r="DQ224">
            <v>0</v>
          </cell>
          <cell r="DR224">
            <v>5210.7679587306875</v>
          </cell>
          <cell r="DS224">
            <v>1435.4986040905706</v>
          </cell>
          <cell r="DT224">
            <v>1435.4986040905706</v>
          </cell>
          <cell r="DU224">
            <v>1450.4986040905706</v>
          </cell>
          <cell r="DV224">
            <v>6.758773771319019</v>
          </cell>
          <cell r="DW224">
            <v>6000</v>
          </cell>
          <cell r="DX224">
            <v>0</v>
          </cell>
          <cell r="DY224">
            <v>0</v>
          </cell>
          <cell r="DZ224">
            <v>0</v>
          </cell>
          <cell r="EA224">
            <v>6371.7117305307747</v>
          </cell>
          <cell r="EB224">
            <v>0</v>
          </cell>
          <cell r="EC224">
            <v>6371.7117305307747</v>
          </cell>
          <cell r="ED224">
            <v>0</v>
          </cell>
          <cell r="EE224">
            <v>6371.7117305307747</v>
          </cell>
          <cell r="EF224">
            <v>1063.7868735597958</v>
          </cell>
          <cell r="EG224">
            <v>1063.7868735597958</v>
          </cell>
          <cell r="EH224">
            <v>1078.7868735597958</v>
          </cell>
          <cell r="EI224">
            <v>6.1395445045933732</v>
          </cell>
          <cell r="EJ224">
            <v>4800</v>
          </cell>
          <cell r="EK224">
            <v>0</v>
          </cell>
          <cell r="EL224">
            <v>0</v>
          </cell>
          <cell r="EM224">
            <v>0</v>
          </cell>
          <cell r="EN224">
            <v>5198.0413502854044</v>
          </cell>
          <cell r="EO224">
            <v>0</v>
          </cell>
          <cell r="EP224">
            <v>5198.0413502854044</v>
          </cell>
          <cell r="EQ224">
            <v>0</v>
          </cell>
          <cell r="ER224">
            <v>5198.0413502854044</v>
          </cell>
          <cell r="ES224">
            <v>665.74552327439142</v>
          </cell>
          <cell r="ET224">
            <v>665.74552327439142</v>
          </cell>
          <cell r="EU224">
            <v>680.74552327439142</v>
          </cell>
          <cell r="EV224">
            <v>5.7718459295914988</v>
          </cell>
          <cell r="EW224">
            <v>3600</v>
          </cell>
          <cell r="EX224">
            <v>0</v>
          </cell>
          <cell r="GZ224">
            <v>2277.7715363804641</v>
          </cell>
          <cell r="HA224">
            <v>4513.3219659916476</v>
          </cell>
        </row>
        <row r="225">
          <cell r="B225" t="str">
            <v>LAC11</v>
          </cell>
          <cell r="C225" t="str">
            <v>LINHA 2LAC11</v>
          </cell>
          <cell r="D225" t="str">
            <v>Crítico</v>
          </cell>
          <cell r="E225">
            <v>0</v>
          </cell>
          <cell r="F225" t="str">
            <v>VALENTINA I</v>
          </cell>
          <cell r="G225">
            <v>0</v>
          </cell>
          <cell r="H225">
            <v>1046</v>
          </cell>
          <cell r="I225">
            <v>1223</v>
          </cell>
          <cell r="J225">
            <v>12120</v>
          </cell>
          <cell r="K225">
            <v>7942</v>
          </cell>
          <cell r="L225">
            <v>11956</v>
          </cell>
          <cell r="M225">
            <v>0</v>
          </cell>
          <cell r="N225">
            <v>7942</v>
          </cell>
          <cell r="O225">
            <v>10724</v>
          </cell>
          <cell r="P225">
            <v>7942</v>
          </cell>
          <cell r="Q225">
            <v>10724</v>
          </cell>
          <cell r="R225">
            <v>-143</v>
          </cell>
          <cell r="S225">
            <v>263</v>
          </cell>
          <cell r="T225">
            <v>2335</v>
          </cell>
          <cell r="U225">
            <v>2598</v>
          </cell>
          <cell r="V225">
            <v>5.1965079014637814</v>
          </cell>
          <cell r="W225">
            <v>11761</v>
          </cell>
          <cell r="X225">
            <v>11761</v>
          </cell>
          <cell r="Y225">
            <v>7072</v>
          </cell>
          <cell r="Z225">
            <v>0</v>
          </cell>
          <cell r="AA225">
            <v>12499</v>
          </cell>
          <cell r="AB225">
            <v>12475</v>
          </cell>
          <cell r="AC225">
            <v>12499</v>
          </cell>
          <cell r="AD225">
            <v>12475</v>
          </cell>
          <cell r="AE225">
            <v>-7042.2868583357958</v>
          </cell>
          <cell r="AF225">
            <v>0</v>
          </cell>
          <cell r="AG225">
            <v>1649</v>
          </cell>
          <cell r="AH225">
            <v>1649</v>
          </cell>
          <cell r="AI225">
            <v>3.1367700209244815</v>
          </cell>
          <cell r="AJ225">
            <v>21960</v>
          </cell>
          <cell r="AK225">
            <v>21960</v>
          </cell>
          <cell r="AL225">
            <v>20340</v>
          </cell>
          <cell r="AM225">
            <v>3772</v>
          </cell>
          <cell r="AN225">
            <v>15771</v>
          </cell>
          <cell r="AO225">
            <v>15331</v>
          </cell>
          <cell r="AP225">
            <v>15771</v>
          </cell>
          <cell r="AQ225">
            <v>15331</v>
          </cell>
          <cell r="AR225">
            <v>211</v>
          </cell>
          <cell r="AS225">
            <v>207</v>
          </cell>
          <cell r="AT225">
            <v>6240</v>
          </cell>
          <cell r="AU225">
            <v>6447</v>
          </cell>
          <cell r="AV225">
            <v>10.468627670282965</v>
          </cell>
          <cell r="AW225">
            <v>14760</v>
          </cell>
          <cell r="AX225">
            <v>14760</v>
          </cell>
          <cell r="AY225">
            <v>14832</v>
          </cell>
          <cell r="AZ225">
            <v>1227</v>
          </cell>
          <cell r="BA225">
            <v>17882</v>
          </cell>
          <cell r="BB225">
            <v>14764</v>
          </cell>
          <cell r="BC225">
            <v>17882</v>
          </cell>
          <cell r="BD225">
            <v>14764</v>
          </cell>
          <cell r="BE225">
            <v>-137</v>
          </cell>
          <cell r="BF225">
            <v>631</v>
          </cell>
          <cell r="BG225">
            <v>6021</v>
          </cell>
          <cell r="BH225">
            <v>6652</v>
          </cell>
          <cell r="BI225">
            <v>14.311861183741383</v>
          </cell>
          <cell r="BJ225">
            <v>16800</v>
          </cell>
          <cell r="BK225">
            <v>16787</v>
          </cell>
          <cell r="BL225">
            <v>16787</v>
          </cell>
          <cell r="BM225">
            <v>0</v>
          </cell>
          <cell r="BN225">
            <v>12621</v>
          </cell>
          <cell r="BO225">
            <v>0</v>
          </cell>
          <cell r="BP225">
            <v>12621</v>
          </cell>
          <cell r="BQ225">
            <v>0</v>
          </cell>
          <cell r="BR225">
            <v>12621</v>
          </cell>
          <cell r="BS225">
            <v>10200</v>
          </cell>
          <cell r="BT225">
            <v>10200</v>
          </cell>
          <cell r="BU225">
            <v>10831</v>
          </cell>
          <cell r="BV225">
            <v>20.453178263485061</v>
          </cell>
          <cell r="BW225">
            <v>9840</v>
          </cell>
          <cell r="BX225">
            <v>0</v>
          </cell>
          <cell r="BY225">
            <v>0</v>
          </cell>
          <cell r="BZ225">
            <v>0</v>
          </cell>
          <cell r="CA225">
            <v>14961</v>
          </cell>
          <cell r="CB225">
            <v>0</v>
          </cell>
          <cell r="CC225">
            <v>14961</v>
          </cell>
          <cell r="CD225">
            <v>0</v>
          </cell>
          <cell r="CE225">
            <v>14961</v>
          </cell>
          <cell r="CF225">
            <v>5079</v>
          </cell>
          <cell r="CG225">
            <v>5079</v>
          </cell>
          <cell r="CH225">
            <v>5710</v>
          </cell>
          <cell r="CI225">
            <v>9.9137485443770021</v>
          </cell>
          <cell r="CJ225">
            <v>16560</v>
          </cell>
          <cell r="CK225">
            <v>0</v>
          </cell>
          <cell r="CL225">
            <v>0</v>
          </cell>
          <cell r="CM225">
            <v>0</v>
          </cell>
          <cell r="CN225">
            <v>15369.564733051759</v>
          </cell>
          <cell r="CO225">
            <v>0</v>
          </cell>
          <cell r="CP225">
            <v>15369.564733051759</v>
          </cell>
          <cell r="CQ225">
            <v>0</v>
          </cell>
          <cell r="CR225">
            <v>15369.564733051757</v>
          </cell>
          <cell r="CS225">
            <v>6269.4352669482432</v>
          </cell>
          <cell r="CT225">
            <v>6269.4352669482414</v>
          </cell>
          <cell r="CU225">
            <v>6900.4352669482414</v>
          </cell>
          <cell r="CV225">
            <v>12.308774923599914</v>
          </cell>
          <cell r="CW225">
            <v>16080</v>
          </cell>
          <cell r="CX225">
            <v>0</v>
          </cell>
          <cell r="CY225">
            <v>0</v>
          </cell>
          <cell r="CZ225">
            <v>0</v>
          </cell>
          <cell r="DA225">
            <v>15280.404359968514</v>
          </cell>
          <cell r="DB225">
            <v>0</v>
          </cell>
          <cell r="DC225">
            <v>15280.404359968514</v>
          </cell>
          <cell r="DD225">
            <v>0</v>
          </cell>
          <cell r="DE225">
            <v>15280.404359968514</v>
          </cell>
          <cell r="DF225">
            <v>7069.0309069797258</v>
          </cell>
          <cell r="DG225">
            <v>7069.0309069797258</v>
          </cell>
          <cell r="DH225">
            <v>7700.0309069797258</v>
          </cell>
          <cell r="DI225">
            <v>14.602766282871876</v>
          </cell>
          <cell r="DJ225">
            <v>14280</v>
          </cell>
          <cell r="DK225">
            <v>0</v>
          </cell>
          <cell r="DL225">
            <v>0</v>
          </cell>
          <cell r="DM225">
            <v>0</v>
          </cell>
          <cell r="DN225">
            <v>14522.654345165929</v>
          </cell>
          <cell r="DO225">
            <v>0</v>
          </cell>
          <cell r="DP225">
            <v>14522.654345165929</v>
          </cell>
          <cell r="DQ225">
            <v>0</v>
          </cell>
          <cell r="DR225">
            <v>14522.654345165927</v>
          </cell>
          <cell r="DS225">
            <v>6826.3765618137986</v>
          </cell>
          <cell r="DT225">
            <v>6826.3765618137968</v>
          </cell>
          <cell r="DU225">
            <v>7457.3765618137968</v>
          </cell>
          <cell r="DV225">
            <v>12.14718285249864</v>
          </cell>
          <cell r="DW225">
            <v>16080</v>
          </cell>
          <cell r="DX225">
            <v>0</v>
          </cell>
          <cell r="DY225">
            <v>0</v>
          </cell>
          <cell r="DZ225">
            <v>0</v>
          </cell>
          <cell r="EA225">
            <v>16859.159802002068</v>
          </cell>
          <cell r="EB225">
            <v>0</v>
          </cell>
          <cell r="EC225">
            <v>16859.159802002068</v>
          </cell>
          <cell r="ED225">
            <v>0</v>
          </cell>
          <cell r="EE225">
            <v>16859.159802002068</v>
          </cell>
          <cell r="EF225">
            <v>6047.2167598117303</v>
          </cell>
          <cell r="EG225">
            <v>6047.2167598117303</v>
          </cell>
          <cell r="EH225">
            <v>6678.2167598117303</v>
          </cell>
          <cell r="EI225">
            <v>10.99843915439839</v>
          </cell>
          <cell r="EJ225">
            <v>14160</v>
          </cell>
          <cell r="EK225">
            <v>0</v>
          </cell>
          <cell r="EL225">
            <v>0</v>
          </cell>
          <cell r="EM225">
            <v>0</v>
          </cell>
          <cell r="EN225">
            <v>16494.749868375784</v>
          </cell>
          <cell r="EO225">
            <v>0</v>
          </cell>
          <cell r="EP225">
            <v>16494.749868375784</v>
          </cell>
          <cell r="EQ225">
            <v>0</v>
          </cell>
          <cell r="ER225">
            <v>16494.749868375784</v>
          </cell>
          <cell r="ES225">
            <v>3712.4668914359463</v>
          </cell>
          <cell r="ET225">
            <v>3712.4668914359463</v>
          </cell>
          <cell r="EU225">
            <v>4343.4668914359463</v>
          </cell>
          <cell r="EV225">
            <v>9.9194416505959779</v>
          </cell>
          <cell r="EW225">
            <v>10800</v>
          </cell>
          <cell r="EX225">
            <v>0</v>
          </cell>
          <cell r="GZ225">
            <v>10164</v>
          </cell>
          <cell r="HA225">
            <v>13720.564733051757</v>
          </cell>
        </row>
        <row r="226">
          <cell r="B226" t="str">
            <v>21101JBA106</v>
          </cell>
          <cell r="C226">
            <v>0</v>
          </cell>
          <cell r="D226" t="str">
            <v>Crítico</v>
          </cell>
          <cell r="E226">
            <v>900941408</v>
          </cell>
          <cell r="F226" t="str">
            <v>21101JBA106L2</v>
          </cell>
          <cell r="G226">
            <v>0</v>
          </cell>
          <cell r="H226">
            <v>295</v>
          </cell>
          <cell r="I226">
            <v>362</v>
          </cell>
          <cell r="J226">
            <v>8400</v>
          </cell>
          <cell r="K226">
            <v>4502</v>
          </cell>
          <cell r="L226">
            <v>7656</v>
          </cell>
          <cell r="M226">
            <v>0</v>
          </cell>
          <cell r="N226">
            <v>4502</v>
          </cell>
          <cell r="O226">
            <v>7174</v>
          </cell>
          <cell r="P226">
            <v>4502</v>
          </cell>
          <cell r="Q226">
            <v>7174</v>
          </cell>
          <cell r="R226">
            <v>-181</v>
          </cell>
          <cell r="S226">
            <v>54</v>
          </cell>
          <cell r="T226">
            <v>971</v>
          </cell>
          <cell r="U226">
            <v>1025</v>
          </cell>
          <cell r="V226">
            <v>3.6002047057347917</v>
          </cell>
          <cell r="W226">
            <v>7199</v>
          </cell>
          <cell r="X226">
            <v>7199</v>
          </cell>
          <cell r="Y226">
            <v>4192</v>
          </cell>
          <cell r="Z226">
            <v>0</v>
          </cell>
          <cell r="AA226">
            <v>7110</v>
          </cell>
          <cell r="AB226">
            <v>7354</v>
          </cell>
          <cell r="AC226">
            <v>7110</v>
          </cell>
          <cell r="AD226">
            <v>7354</v>
          </cell>
          <cell r="AE226">
            <v>-3861.3997952942655</v>
          </cell>
          <cell r="AF226">
            <v>0</v>
          </cell>
          <cell r="AG226">
            <v>703</v>
          </cell>
          <cell r="AH226">
            <v>703</v>
          </cell>
          <cell r="AI226">
            <v>2.2799428712490215</v>
          </cell>
          <cell r="AJ226">
            <v>12960</v>
          </cell>
          <cell r="AK226">
            <v>12960</v>
          </cell>
          <cell r="AL226">
            <v>12175</v>
          </cell>
          <cell r="AM226">
            <v>1481</v>
          </cell>
          <cell r="AN226">
            <v>9250.2317781525198</v>
          </cell>
          <cell r="AO226">
            <v>8154</v>
          </cell>
          <cell r="AP226">
            <v>9250.2317781525198</v>
          </cell>
          <cell r="AQ226">
            <v>8154</v>
          </cell>
          <cell r="AR226">
            <v>210</v>
          </cell>
          <cell r="AS226">
            <v>172</v>
          </cell>
          <cell r="AT226">
            <v>4342</v>
          </cell>
          <cell r="AU226">
            <v>4514</v>
          </cell>
          <cell r="AV226">
            <v>12.818342845896476</v>
          </cell>
          <cell r="AW226">
            <v>8880</v>
          </cell>
          <cell r="AX226">
            <v>8880</v>
          </cell>
          <cell r="AY226">
            <v>8952</v>
          </cell>
          <cell r="AZ226">
            <v>21</v>
          </cell>
          <cell r="BA226">
            <v>10162</v>
          </cell>
          <cell r="BB226">
            <v>7860</v>
          </cell>
          <cell r="BC226">
            <v>10162</v>
          </cell>
          <cell r="BD226">
            <v>7860</v>
          </cell>
          <cell r="BE226">
            <v>-166</v>
          </cell>
          <cell r="BF226">
            <v>621</v>
          </cell>
          <cell r="BG226">
            <v>5151</v>
          </cell>
          <cell r="BH226">
            <v>5772</v>
          </cell>
          <cell r="BI226">
            <v>23.05041766109785</v>
          </cell>
          <cell r="BJ226">
            <v>8400</v>
          </cell>
          <cell r="BK226">
            <v>8400</v>
          </cell>
          <cell r="BL226">
            <v>8400</v>
          </cell>
          <cell r="BM226">
            <v>0</v>
          </cell>
          <cell r="BN226">
            <v>6704.0000000000009</v>
          </cell>
          <cell r="BO226">
            <v>0</v>
          </cell>
          <cell r="BP226">
            <v>6704.0000000000009</v>
          </cell>
          <cell r="BQ226">
            <v>0</v>
          </cell>
          <cell r="BR226">
            <v>6704.0000000000009</v>
          </cell>
          <cell r="BS226">
            <v>6846.9999999999991</v>
          </cell>
          <cell r="BT226">
            <v>6846.9999999999991</v>
          </cell>
          <cell r="BU226">
            <v>7467.9999999999991</v>
          </cell>
          <cell r="BV226">
            <v>25.682670667666912</v>
          </cell>
          <cell r="BW226">
            <v>4320</v>
          </cell>
          <cell r="BX226">
            <v>0</v>
          </cell>
          <cell r="BY226">
            <v>0</v>
          </cell>
          <cell r="BZ226">
            <v>0</v>
          </cell>
          <cell r="CA226">
            <v>7998.0000000000009</v>
          </cell>
          <cell r="CB226">
            <v>0</v>
          </cell>
          <cell r="CC226">
            <v>7998.0000000000009</v>
          </cell>
          <cell r="CD226">
            <v>0</v>
          </cell>
          <cell r="CE226">
            <v>7998.0000000000009</v>
          </cell>
          <cell r="CF226">
            <v>3168.9999999999991</v>
          </cell>
          <cell r="CG226">
            <v>3168.9999999999991</v>
          </cell>
          <cell r="CH226">
            <v>3789.9999999999991</v>
          </cell>
          <cell r="CI226">
            <v>10.159070945504858</v>
          </cell>
          <cell r="CJ226">
            <v>10080</v>
          </cell>
          <cell r="CK226">
            <v>0</v>
          </cell>
          <cell r="CL226">
            <v>0</v>
          </cell>
          <cell r="CM226">
            <v>0</v>
          </cell>
          <cell r="CN226">
            <v>9358.1391950083926</v>
          </cell>
          <cell r="CO226">
            <v>0</v>
          </cell>
          <cell r="CP226">
            <v>9358.1391950083926</v>
          </cell>
          <cell r="CQ226">
            <v>0</v>
          </cell>
          <cell r="CR226">
            <v>9358.1391950083926</v>
          </cell>
          <cell r="CS226">
            <v>3890.8608049916074</v>
          </cell>
          <cell r="CT226">
            <v>3890.8608049916074</v>
          </cell>
          <cell r="CU226">
            <v>4511.8608049916074</v>
          </cell>
          <cell r="CV226">
            <v>12.545967834007543</v>
          </cell>
          <cell r="CW226">
            <v>9840</v>
          </cell>
          <cell r="CX226">
            <v>0</v>
          </cell>
          <cell r="CY226">
            <v>0</v>
          </cell>
          <cell r="CZ226">
            <v>0</v>
          </cell>
          <cell r="DA226">
            <v>9303.8516991369197</v>
          </cell>
          <cell r="DB226">
            <v>0</v>
          </cell>
          <cell r="DC226">
            <v>9303.8516991369197</v>
          </cell>
          <cell r="DD226">
            <v>0</v>
          </cell>
          <cell r="DE226">
            <v>9303.8516991369197</v>
          </cell>
          <cell r="DF226">
            <v>4427.0091058546877</v>
          </cell>
          <cell r="DG226">
            <v>4427.0091058546877</v>
          </cell>
          <cell r="DH226">
            <v>5048.0091058546877</v>
          </cell>
          <cell r="DI226">
            <v>15.019578218118413</v>
          </cell>
          <cell r="DJ226">
            <v>8640</v>
          </cell>
          <cell r="DK226">
            <v>0</v>
          </cell>
          <cell r="DL226">
            <v>0</v>
          </cell>
          <cell r="DM226">
            <v>0</v>
          </cell>
          <cell r="DN226">
            <v>8842.4768823021259</v>
          </cell>
          <cell r="DO226">
            <v>0</v>
          </cell>
          <cell r="DP226">
            <v>8842.4768823021259</v>
          </cell>
          <cell r="DQ226">
            <v>0</v>
          </cell>
          <cell r="DR226">
            <v>8842.4768823021259</v>
          </cell>
          <cell r="DS226">
            <v>4224.5322235525618</v>
          </cell>
          <cell r="DT226">
            <v>4224.5322235525618</v>
          </cell>
          <cell r="DU226">
            <v>4845.5322235525618</v>
          </cell>
          <cell r="DV226">
            <v>12.346277166467871</v>
          </cell>
          <cell r="DW226">
            <v>9840</v>
          </cell>
          <cell r="DX226">
            <v>0</v>
          </cell>
          <cell r="DY226">
            <v>0</v>
          </cell>
          <cell r="DZ226">
            <v>0</v>
          </cell>
          <cell r="EA226">
            <v>10265.115953397519</v>
          </cell>
          <cell r="EB226">
            <v>0</v>
          </cell>
          <cell r="EC226">
            <v>10265.115953397519</v>
          </cell>
          <cell r="ED226">
            <v>0</v>
          </cell>
          <cell r="EE226">
            <v>10265.115953397519</v>
          </cell>
          <cell r="EF226">
            <v>3799.4162701550431</v>
          </cell>
          <cell r="EG226">
            <v>3799.4162701550431</v>
          </cell>
          <cell r="EH226">
            <v>4420.4162701550431</v>
          </cell>
          <cell r="EI226">
            <v>11.349179540352822</v>
          </cell>
          <cell r="EJ226">
            <v>8640</v>
          </cell>
          <cell r="EK226">
            <v>0</v>
          </cell>
          <cell r="EL226">
            <v>0</v>
          </cell>
          <cell r="EM226">
            <v>0</v>
          </cell>
          <cell r="EN226">
            <v>10043.235962509747</v>
          </cell>
          <cell r="EO226">
            <v>0</v>
          </cell>
          <cell r="EP226">
            <v>10043.235962509747</v>
          </cell>
          <cell r="EQ226">
            <v>0</v>
          </cell>
          <cell r="ER226">
            <v>10043.235962509747</v>
          </cell>
          <cell r="ES226">
            <v>2396.1803076452961</v>
          </cell>
          <cell r="ET226">
            <v>2396.1803076452961</v>
          </cell>
          <cell r="EU226">
            <v>3017.1803076452961</v>
          </cell>
          <cell r="EV226">
            <v>4.96176016147023</v>
          </cell>
          <cell r="EW226">
            <v>6240</v>
          </cell>
          <cell r="EX226">
            <v>0</v>
          </cell>
          <cell r="GZ226">
            <v>6139</v>
          </cell>
          <cell r="HA226">
            <v>8655.1391950083926</v>
          </cell>
        </row>
        <row r="227">
          <cell r="B227" t="str">
            <v>21101JBA206</v>
          </cell>
          <cell r="C227">
            <v>0</v>
          </cell>
          <cell r="D227" t="str">
            <v>Crítico</v>
          </cell>
          <cell r="E227">
            <v>900941409</v>
          </cell>
          <cell r="F227" t="str">
            <v>21101JBA206L2</v>
          </cell>
          <cell r="G227">
            <v>0</v>
          </cell>
          <cell r="H227">
            <v>751</v>
          </cell>
          <cell r="I227">
            <v>861</v>
          </cell>
          <cell r="J227">
            <v>3720</v>
          </cell>
          <cell r="K227">
            <v>3440</v>
          </cell>
          <cell r="L227">
            <v>4300</v>
          </cell>
          <cell r="M227">
            <v>0</v>
          </cell>
          <cell r="N227">
            <v>3440</v>
          </cell>
          <cell r="O227">
            <v>3550</v>
          </cell>
          <cell r="P227">
            <v>3440</v>
          </cell>
          <cell r="Q227">
            <v>3550</v>
          </cell>
          <cell r="R227">
            <v>38</v>
          </cell>
          <cell r="S227">
            <v>209</v>
          </cell>
          <cell r="T227">
            <v>1364</v>
          </cell>
          <cell r="U227">
            <v>1573</v>
          </cell>
          <cell r="V227">
            <v>6.1129369584702724</v>
          </cell>
          <cell r="W227">
            <v>4562</v>
          </cell>
          <cell r="X227">
            <v>4562</v>
          </cell>
          <cell r="Y227">
            <v>2880</v>
          </cell>
          <cell r="Z227">
            <v>0</v>
          </cell>
          <cell r="AA227">
            <v>5389</v>
          </cell>
          <cell r="AB227">
            <v>5121</v>
          </cell>
          <cell r="AC227">
            <v>5389</v>
          </cell>
          <cell r="AD227">
            <v>5121</v>
          </cell>
          <cell r="AE227">
            <v>-3180.8870630415299</v>
          </cell>
          <cell r="AF227">
            <v>0</v>
          </cell>
          <cell r="AG227">
            <v>946</v>
          </cell>
          <cell r="AH227">
            <v>946</v>
          </cell>
          <cell r="AI227">
            <v>4.352247930683129</v>
          </cell>
          <cell r="AJ227">
            <v>9000</v>
          </cell>
          <cell r="AK227">
            <v>9000</v>
          </cell>
          <cell r="AL227">
            <v>8165</v>
          </cell>
          <cell r="AM227">
            <v>2291</v>
          </cell>
          <cell r="AN227">
            <v>6520.7682218474802</v>
          </cell>
          <cell r="AO227">
            <v>7177</v>
          </cell>
          <cell r="AP227">
            <v>6520.7682218474802</v>
          </cell>
          <cell r="AQ227">
            <v>7177</v>
          </cell>
          <cell r="AR227">
            <v>1</v>
          </cell>
          <cell r="AS227">
            <v>35</v>
          </cell>
          <cell r="AT227">
            <v>1898</v>
          </cell>
          <cell r="AU227">
            <v>1933</v>
          </cell>
          <cell r="AV227">
            <v>7.3756476683937828</v>
          </cell>
          <cell r="AW227">
            <v>5880</v>
          </cell>
          <cell r="AX227">
            <v>5880</v>
          </cell>
          <cell r="AY227">
            <v>5880</v>
          </cell>
          <cell r="AZ227">
            <v>1206</v>
          </cell>
          <cell r="BA227">
            <v>7720</v>
          </cell>
          <cell r="BB227">
            <v>6904</v>
          </cell>
          <cell r="BC227">
            <v>7720</v>
          </cell>
          <cell r="BD227">
            <v>6904</v>
          </cell>
          <cell r="BE227">
            <v>29</v>
          </cell>
          <cell r="BF227">
            <v>10</v>
          </cell>
          <cell r="BG227">
            <v>870</v>
          </cell>
          <cell r="BH227">
            <v>880</v>
          </cell>
          <cell r="BI227">
            <v>4.4110190975156334</v>
          </cell>
          <cell r="BJ227">
            <v>8400</v>
          </cell>
          <cell r="BK227">
            <v>8387</v>
          </cell>
          <cell r="BL227">
            <v>8387</v>
          </cell>
          <cell r="BM227">
            <v>0</v>
          </cell>
          <cell r="BN227">
            <v>5917</v>
          </cell>
          <cell r="BO227">
            <v>0</v>
          </cell>
          <cell r="BP227">
            <v>5917</v>
          </cell>
          <cell r="BQ227">
            <v>0</v>
          </cell>
          <cell r="BR227">
            <v>5917</v>
          </cell>
          <cell r="BS227">
            <v>3353</v>
          </cell>
          <cell r="BT227">
            <v>3353</v>
          </cell>
          <cell r="BU227">
            <v>3363</v>
          </cell>
          <cell r="BV227">
            <v>14.446359327875916</v>
          </cell>
          <cell r="BW227">
            <v>5520</v>
          </cell>
          <cell r="BX227">
            <v>0</v>
          </cell>
          <cell r="BY227">
            <v>0</v>
          </cell>
          <cell r="BZ227">
            <v>0</v>
          </cell>
          <cell r="CA227">
            <v>6963</v>
          </cell>
          <cell r="CB227">
            <v>0</v>
          </cell>
          <cell r="CC227">
            <v>6963</v>
          </cell>
          <cell r="CD227">
            <v>0</v>
          </cell>
          <cell r="CE227">
            <v>6963</v>
          </cell>
          <cell r="CF227">
            <v>1910</v>
          </cell>
          <cell r="CG227">
            <v>1910</v>
          </cell>
          <cell r="CH227">
            <v>1920</v>
          </cell>
          <cell r="CI227">
            <v>9.5318489162639359</v>
          </cell>
          <cell r="CJ227">
            <v>6480</v>
          </cell>
          <cell r="CK227">
            <v>0</v>
          </cell>
          <cell r="CL227">
            <v>0</v>
          </cell>
          <cell r="CM227">
            <v>0</v>
          </cell>
          <cell r="CN227">
            <v>6011.4255380433651</v>
          </cell>
          <cell r="CO227">
            <v>0</v>
          </cell>
          <cell r="CP227">
            <v>6011.4255380433651</v>
          </cell>
          <cell r="CQ227">
            <v>0</v>
          </cell>
          <cell r="CR227">
            <v>6011.4255380433651</v>
          </cell>
          <cell r="CS227">
            <v>2378.5744619566349</v>
          </cell>
          <cell r="CT227">
            <v>2378.5744619566349</v>
          </cell>
          <cell r="CU227">
            <v>2388.5744619566349</v>
          </cell>
          <cell r="CV227">
            <v>11.939530680680091</v>
          </cell>
          <cell r="CW227">
            <v>6240</v>
          </cell>
          <cell r="CX227">
            <v>0</v>
          </cell>
          <cell r="CY227">
            <v>0</v>
          </cell>
          <cell r="CZ227">
            <v>0</v>
          </cell>
          <cell r="DA227">
            <v>5976.5526608315931</v>
          </cell>
          <cell r="DB227">
            <v>0</v>
          </cell>
          <cell r="DC227">
            <v>5976.5526608315931</v>
          </cell>
          <cell r="DD227">
            <v>0</v>
          </cell>
          <cell r="DE227">
            <v>5976.5526608315931</v>
          </cell>
          <cell r="DF227">
            <v>2642.0218011250427</v>
          </cell>
          <cell r="DG227">
            <v>2642.0218011250427</v>
          </cell>
          <cell r="DH227">
            <v>2652.0218011250427</v>
          </cell>
          <cell r="DI227">
            <v>13.953904530614798</v>
          </cell>
          <cell r="DJ227">
            <v>5640</v>
          </cell>
          <cell r="DK227">
            <v>0</v>
          </cell>
          <cell r="DL227">
            <v>0</v>
          </cell>
          <cell r="DM227">
            <v>0</v>
          </cell>
          <cell r="DN227">
            <v>5680.1774628638022</v>
          </cell>
          <cell r="DO227">
            <v>0</v>
          </cell>
          <cell r="DP227">
            <v>5680.1774628638022</v>
          </cell>
          <cell r="DQ227">
            <v>0</v>
          </cell>
          <cell r="DR227">
            <v>5680.1774628638022</v>
          </cell>
          <cell r="DS227">
            <v>2601.8443382612413</v>
          </cell>
          <cell r="DT227">
            <v>2601.8443382612413</v>
          </cell>
          <cell r="DU227">
            <v>2611.8443382612413</v>
          </cell>
          <cell r="DV227">
            <v>11.837247664702069</v>
          </cell>
          <cell r="DW227">
            <v>6240</v>
          </cell>
          <cell r="DX227">
            <v>0</v>
          </cell>
          <cell r="DY227">
            <v>0</v>
          </cell>
          <cell r="DZ227">
            <v>0</v>
          </cell>
          <cell r="EA227">
            <v>6594.0438486045487</v>
          </cell>
          <cell r="EB227">
            <v>0</v>
          </cell>
          <cell r="EC227">
            <v>6594.0438486045487</v>
          </cell>
          <cell r="ED227">
            <v>0</v>
          </cell>
          <cell r="EE227">
            <v>6594.0438486045487</v>
          </cell>
          <cell r="EF227">
            <v>2247.8004896566936</v>
          </cell>
          <cell r="EG227">
            <v>2247.8004896566936</v>
          </cell>
          <cell r="EH227">
            <v>2257.8004896566936</v>
          </cell>
          <cell r="EI227">
            <v>10.452432665205365</v>
          </cell>
          <cell r="EJ227">
            <v>5520</v>
          </cell>
          <cell r="EK227">
            <v>0</v>
          </cell>
          <cell r="EL227">
            <v>0</v>
          </cell>
          <cell r="EM227">
            <v>0</v>
          </cell>
          <cell r="EN227">
            <v>6451.5139058660361</v>
          </cell>
          <cell r="EO227">
            <v>0</v>
          </cell>
          <cell r="EP227">
            <v>6451.5139058660361</v>
          </cell>
          <cell r="EQ227">
            <v>0</v>
          </cell>
          <cell r="ER227">
            <v>6451.5139058660361</v>
          </cell>
          <cell r="ES227">
            <v>1316.2865837906575</v>
          </cell>
          <cell r="ET227">
            <v>1316.2865837906575</v>
          </cell>
          <cell r="EU227">
            <v>1326.2865837906575</v>
          </cell>
          <cell r="EV227">
            <v>9.3553467767292133</v>
          </cell>
          <cell r="EW227">
            <v>4560</v>
          </cell>
          <cell r="EX227">
            <v>0</v>
          </cell>
          <cell r="GZ227">
            <v>4025</v>
          </cell>
          <cell r="HA227">
            <v>5065.4255380433651</v>
          </cell>
        </row>
        <row r="228">
          <cell r="B228" t="str">
            <v>LT09B</v>
          </cell>
          <cell r="C228" t="str">
            <v>LINHA 2LT09B</v>
          </cell>
          <cell r="D228" t="str">
            <v>Pouco Crítico</v>
          </cell>
          <cell r="E228">
            <v>0</v>
          </cell>
          <cell r="F228" t="str">
            <v>ROSE II</v>
          </cell>
          <cell r="G228">
            <v>1668.7510185205381</v>
          </cell>
          <cell r="H228">
            <v>477</v>
          </cell>
          <cell r="I228">
            <v>500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95</v>
          </cell>
          <cell r="P228">
            <v>0</v>
          </cell>
          <cell r="Q228">
            <v>95</v>
          </cell>
          <cell r="R228">
            <v>28</v>
          </cell>
          <cell r="S228">
            <v>16</v>
          </cell>
          <cell r="T228">
            <v>361</v>
          </cell>
          <cell r="U228">
            <v>377</v>
          </cell>
          <cell r="V228">
            <v>8.2988505747126435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61</v>
          </cell>
          <cell r="AC228">
            <v>0</v>
          </cell>
          <cell r="AD228">
            <v>61</v>
          </cell>
          <cell r="AE228">
            <v>-340.79715715997804</v>
          </cell>
          <cell r="AF228">
            <v>0</v>
          </cell>
          <cell r="AG228">
            <v>286</v>
          </cell>
          <cell r="AH228">
            <v>286</v>
          </cell>
          <cell r="AI228">
            <v>214.5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40</v>
          </cell>
          <cell r="AO228">
            <v>26</v>
          </cell>
          <cell r="AP228">
            <v>40</v>
          </cell>
          <cell r="AQ228">
            <v>26</v>
          </cell>
          <cell r="AR228">
            <v>44</v>
          </cell>
          <cell r="AS228">
            <v>11</v>
          </cell>
          <cell r="AT228">
            <v>205</v>
          </cell>
          <cell r="AU228">
            <v>216</v>
          </cell>
          <cell r="AV228">
            <v>93.243243243243242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8</v>
          </cell>
          <cell r="BC228">
            <v>0</v>
          </cell>
          <cell r="BD228">
            <v>8</v>
          </cell>
          <cell r="BE228">
            <v>22</v>
          </cell>
          <cell r="BF228">
            <v>1</v>
          </cell>
          <cell r="BG228">
            <v>185</v>
          </cell>
          <cell r="BH228">
            <v>186</v>
          </cell>
          <cell r="BI228">
            <v>90</v>
          </cell>
          <cell r="BJ228">
            <v>0</v>
          </cell>
          <cell r="BK228">
            <v>0</v>
          </cell>
          <cell r="BL228">
            <v>0</v>
          </cell>
          <cell r="BM228">
            <v>0</v>
          </cell>
          <cell r="BN228">
            <v>0</v>
          </cell>
          <cell r="BO228">
            <v>0</v>
          </cell>
          <cell r="BP228">
            <v>0</v>
          </cell>
          <cell r="BQ228">
            <v>0</v>
          </cell>
          <cell r="BR228">
            <v>0</v>
          </cell>
          <cell r="BS228">
            <v>185</v>
          </cell>
          <cell r="BT228">
            <v>185</v>
          </cell>
          <cell r="BU228">
            <v>186</v>
          </cell>
          <cell r="BV228">
            <v>90</v>
          </cell>
          <cell r="BW228">
            <v>0</v>
          </cell>
          <cell r="BX228">
            <v>0</v>
          </cell>
          <cell r="BY228">
            <v>0</v>
          </cell>
          <cell r="BZ228">
            <v>0</v>
          </cell>
          <cell r="CA228">
            <v>0</v>
          </cell>
          <cell r="CB228">
            <v>0</v>
          </cell>
          <cell r="CC228">
            <v>0</v>
          </cell>
          <cell r="CD228">
            <v>0</v>
          </cell>
          <cell r="CE228">
            <v>0</v>
          </cell>
          <cell r="CF228">
            <v>185</v>
          </cell>
          <cell r="CG228">
            <v>185</v>
          </cell>
          <cell r="CH228">
            <v>186</v>
          </cell>
          <cell r="CI228">
            <v>45.857142857142861</v>
          </cell>
          <cell r="CJ228">
            <v>0</v>
          </cell>
          <cell r="CK228">
            <v>0</v>
          </cell>
          <cell r="CL228">
            <v>0</v>
          </cell>
          <cell r="CM228">
            <v>0</v>
          </cell>
          <cell r="CN228">
            <v>0</v>
          </cell>
          <cell r="CO228">
            <v>0</v>
          </cell>
          <cell r="CP228">
            <v>0</v>
          </cell>
          <cell r="CQ228">
            <v>0</v>
          </cell>
          <cell r="CR228">
            <v>0</v>
          </cell>
          <cell r="CS228">
            <v>185</v>
          </cell>
          <cell r="CT228">
            <v>185</v>
          </cell>
          <cell r="CU228">
            <v>186</v>
          </cell>
          <cell r="CV228">
            <v>90</v>
          </cell>
          <cell r="CW228">
            <v>0</v>
          </cell>
          <cell r="CX228">
            <v>0</v>
          </cell>
          <cell r="CY228">
            <v>0</v>
          </cell>
          <cell r="CZ228">
            <v>0</v>
          </cell>
          <cell r="DA228">
            <v>0</v>
          </cell>
          <cell r="DB228">
            <v>0</v>
          </cell>
          <cell r="DC228">
            <v>0</v>
          </cell>
          <cell r="DD228">
            <v>0</v>
          </cell>
          <cell r="DE228">
            <v>0</v>
          </cell>
          <cell r="DF228">
            <v>185</v>
          </cell>
          <cell r="DG228">
            <v>185</v>
          </cell>
          <cell r="DH228">
            <v>186</v>
          </cell>
          <cell r="DI228">
            <v>90</v>
          </cell>
          <cell r="DJ228">
            <v>0</v>
          </cell>
          <cell r="DK228">
            <v>0</v>
          </cell>
          <cell r="DL228">
            <v>0</v>
          </cell>
          <cell r="DM228">
            <v>0</v>
          </cell>
          <cell r="DN228">
            <v>0</v>
          </cell>
          <cell r="DO228">
            <v>0</v>
          </cell>
          <cell r="DP228">
            <v>0</v>
          </cell>
          <cell r="DQ228">
            <v>0</v>
          </cell>
          <cell r="DR228">
            <v>0</v>
          </cell>
          <cell r="DS228">
            <v>185</v>
          </cell>
          <cell r="DT228">
            <v>185</v>
          </cell>
          <cell r="DU228">
            <v>186</v>
          </cell>
          <cell r="DV228">
            <v>166.67063378478136</v>
          </cell>
          <cell r="DW228">
            <v>0</v>
          </cell>
          <cell r="DX228">
            <v>0</v>
          </cell>
          <cell r="DY228">
            <v>0</v>
          </cell>
          <cell r="DZ228">
            <v>0</v>
          </cell>
          <cell r="EA228">
            <v>0</v>
          </cell>
          <cell r="EB228">
            <v>0</v>
          </cell>
          <cell r="EC228">
            <v>0</v>
          </cell>
          <cell r="ED228">
            <v>0</v>
          </cell>
          <cell r="EE228">
            <v>0</v>
          </cell>
          <cell r="EF228">
            <v>185</v>
          </cell>
          <cell r="EG228">
            <v>185</v>
          </cell>
          <cell r="EH228">
            <v>186</v>
          </cell>
          <cell r="EI228">
            <v>71.738523024686984</v>
          </cell>
          <cell r="EJ228">
            <v>0</v>
          </cell>
          <cell r="EK228">
            <v>0</v>
          </cell>
          <cell r="EL228">
            <v>0</v>
          </cell>
          <cell r="EM228">
            <v>0</v>
          </cell>
          <cell r="EN228">
            <v>0</v>
          </cell>
          <cell r="EO228">
            <v>0</v>
          </cell>
          <cell r="EP228">
            <v>0</v>
          </cell>
          <cell r="EQ228">
            <v>0</v>
          </cell>
          <cell r="ER228">
            <v>0</v>
          </cell>
          <cell r="ES228">
            <v>185</v>
          </cell>
          <cell r="ET228">
            <v>185</v>
          </cell>
          <cell r="EU228">
            <v>186</v>
          </cell>
          <cell r="EV228">
            <v>41.738523024686984</v>
          </cell>
          <cell r="EW228">
            <v>0</v>
          </cell>
          <cell r="EX228">
            <v>0</v>
          </cell>
          <cell r="GZ228">
            <v>0</v>
          </cell>
          <cell r="HA228">
            <v>0</v>
          </cell>
        </row>
        <row r="229">
          <cell r="B229" t="str">
            <v>21081GBA106</v>
          </cell>
          <cell r="C229">
            <v>0</v>
          </cell>
          <cell r="D229" t="str">
            <v>Pouco Crítico</v>
          </cell>
          <cell r="E229">
            <v>913514947</v>
          </cell>
          <cell r="F229" t="str">
            <v>21081GBA106L2</v>
          </cell>
          <cell r="G229">
            <v>0</v>
          </cell>
          <cell r="H229">
            <v>299</v>
          </cell>
          <cell r="I229">
            <v>316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85</v>
          </cell>
          <cell r="P229">
            <v>0</v>
          </cell>
          <cell r="Q229">
            <v>85</v>
          </cell>
          <cell r="R229">
            <v>4</v>
          </cell>
          <cell r="S229">
            <v>11</v>
          </cell>
          <cell r="T229">
            <v>216</v>
          </cell>
          <cell r="U229">
            <v>227</v>
          </cell>
          <cell r="V229">
            <v>3.7113962699300154</v>
          </cell>
          <cell r="W229">
            <v>0</v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>
            <v>41</v>
          </cell>
          <cell r="AC229">
            <v>0</v>
          </cell>
          <cell r="AD229">
            <v>41</v>
          </cell>
          <cell r="AE229">
            <v>-206.28860373006998</v>
          </cell>
          <cell r="AF229">
            <v>0</v>
          </cell>
          <cell r="AG229">
            <v>169</v>
          </cell>
          <cell r="AH229">
            <v>169</v>
          </cell>
          <cell r="AI229">
            <v>182.51613470966788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27.778366050020466</v>
          </cell>
          <cell r="AO229">
            <v>13</v>
          </cell>
          <cell r="AP229">
            <v>27.778366050020466</v>
          </cell>
          <cell r="AQ229">
            <v>13</v>
          </cell>
          <cell r="AR229">
            <v>8</v>
          </cell>
          <cell r="AS229">
            <v>2</v>
          </cell>
          <cell r="AT229">
            <v>146</v>
          </cell>
          <cell r="AU229">
            <v>148</v>
          </cell>
          <cell r="AV229">
            <v>93.435114503816806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3</v>
          </cell>
          <cell r="BC229">
            <v>0</v>
          </cell>
          <cell r="BD229">
            <v>3</v>
          </cell>
          <cell r="BE229">
            <v>14</v>
          </cell>
          <cell r="BF229">
            <v>0</v>
          </cell>
          <cell r="BG229">
            <v>131</v>
          </cell>
          <cell r="BH229">
            <v>131</v>
          </cell>
          <cell r="BI229">
            <v>90</v>
          </cell>
          <cell r="BJ229">
            <v>0</v>
          </cell>
          <cell r="BK229">
            <v>0</v>
          </cell>
          <cell r="BL229">
            <v>0</v>
          </cell>
          <cell r="BM229">
            <v>0</v>
          </cell>
          <cell r="BN229">
            <v>0</v>
          </cell>
          <cell r="BO229">
            <v>0</v>
          </cell>
          <cell r="BP229">
            <v>0</v>
          </cell>
          <cell r="BQ229">
            <v>0</v>
          </cell>
          <cell r="BR229">
            <v>0</v>
          </cell>
          <cell r="BS229">
            <v>131</v>
          </cell>
          <cell r="BT229">
            <v>131</v>
          </cell>
          <cell r="BU229">
            <v>131</v>
          </cell>
          <cell r="BV229">
            <v>90</v>
          </cell>
          <cell r="BW229">
            <v>0</v>
          </cell>
          <cell r="BX229">
            <v>0</v>
          </cell>
          <cell r="BY229">
            <v>0</v>
          </cell>
          <cell r="BZ229">
            <v>0</v>
          </cell>
          <cell r="CA229">
            <v>0</v>
          </cell>
          <cell r="CB229">
            <v>0</v>
          </cell>
          <cell r="CC229">
            <v>0</v>
          </cell>
          <cell r="CD229">
            <v>0</v>
          </cell>
          <cell r="CE229">
            <v>0</v>
          </cell>
          <cell r="CF229">
            <v>131</v>
          </cell>
          <cell r="CG229">
            <v>131</v>
          </cell>
          <cell r="CH229">
            <v>131</v>
          </cell>
          <cell r="CI229">
            <v>46.569928108429558</v>
          </cell>
          <cell r="CJ229">
            <v>0</v>
          </cell>
          <cell r="CK229">
            <v>0</v>
          </cell>
          <cell r="CL229">
            <v>0</v>
          </cell>
          <cell r="CM229">
            <v>0</v>
          </cell>
          <cell r="CN229">
            <v>0</v>
          </cell>
          <cell r="CO229">
            <v>0</v>
          </cell>
          <cell r="CP229">
            <v>0</v>
          </cell>
          <cell r="CQ229">
            <v>0</v>
          </cell>
          <cell r="CR229">
            <v>0</v>
          </cell>
          <cell r="CS229">
            <v>131</v>
          </cell>
          <cell r="CT229">
            <v>131</v>
          </cell>
          <cell r="CU229">
            <v>131</v>
          </cell>
          <cell r="CV229">
            <v>90</v>
          </cell>
          <cell r="CW229">
            <v>0</v>
          </cell>
          <cell r="CX229">
            <v>0</v>
          </cell>
          <cell r="CY229">
            <v>0</v>
          </cell>
          <cell r="CZ229">
            <v>0</v>
          </cell>
          <cell r="DA229">
            <v>0</v>
          </cell>
          <cell r="DB229">
            <v>0</v>
          </cell>
          <cell r="DC229">
            <v>0</v>
          </cell>
          <cell r="DD229">
            <v>0</v>
          </cell>
          <cell r="DE229">
            <v>0</v>
          </cell>
          <cell r="DF229">
            <v>131</v>
          </cell>
          <cell r="DG229">
            <v>131</v>
          </cell>
          <cell r="DH229">
            <v>131</v>
          </cell>
          <cell r="DI229">
            <v>90</v>
          </cell>
          <cell r="DJ229">
            <v>0</v>
          </cell>
          <cell r="DK229">
            <v>0</v>
          </cell>
          <cell r="DL229">
            <v>0</v>
          </cell>
          <cell r="DM229">
            <v>0</v>
          </cell>
          <cell r="DN229">
            <v>0</v>
          </cell>
          <cell r="DO229">
            <v>0</v>
          </cell>
          <cell r="DP229">
            <v>0</v>
          </cell>
          <cell r="DQ229">
            <v>0</v>
          </cell>
          <cell r="DR229">
            <v>0</v>
          </cell>
          <cell r="DS229">
            <v>131</v>
          </cell>
          <cell r="DT229">
            <v>131</v>
          </cell>
          <cell r="DU229">
            <v>131</v>
          </cell>
          <cell r="DV229">
            <v>161.66258181329709</v>
          </cell>
          <cell r="DW229">
            <v>0</v>
          </cell>
          <cell r="DX229">
            <v>0</v>
          </cell>
          <cell r="DY229">
            <v>0</v>
          </cell>
          <cell r="DZ229">
            <v>0</v>
          </cell>
          <cell r="EA229">
            <v>0</v>
          </cell>
          <cell r="EB229">
            <v>0</v>
          </cell>
          <cell r="EC229">
            <v>0</v>
          </cell>
          <cell r="ED229">
            <v>0</v>
          </cell>
          <cell r="EE229">
            <v>0</v>
          </cell>
          <cell r="EF229">
            <v>131</v>
          </cell>
          <cell r="EG229">
            <v>131</v>
          </cell>
          <cell r="EH229">
            <v>131</v>
          </cell>
          <cell r="EI229">
            <v>72.558855363943962</v>
          </cell>
          <cell r="EJ229">
            <v>0</v>
          </cell>
          <cell r="EK229">
            <v>0</v>
          </cell>
          <cell r="EL229">
            <v>0</v>
          </cell>
          <cell r="EM229">
            <v>0</v>
          </cell>
          <cell r="EN229">
            <v>0</v>
          </cell>
          <cell r="EO229">
            <v>0</v>
          </cell>
          <cell r="EP229">
            <v>0</v>
          </cell>
          <cell r="EQ229">
            <v>0</v>
          </cell>
          <cell r="ER229">
            <v>0</v>
          </cell>
          <cell r="ES229">
            <v>131</v>
          </cell>
          <cell r="ET229">
            <v>131</v>
          </cell>
          <cell r="EU229">
            <v>131</v>
          </cell>
          <cell r="EV229">
            <v>42.55885536394397</v>
          </cell>
          <cell r="EW229">
            <v>0</v>
          </cell>
          <cell r="EX229">
            <v>0</v>
          </cell>
          <cell r="GZ229">
            <v>0</v>
          </cell>
          <cell r="HA229">
            <v>0</v>
          </cell>
        </row>
        <row r="230">
          <cell r="B230" t="str">
            <v>21081GBA206</v>
          </cell>
          <cell r="C230">
            <v>0</v>
          </cell>
          <cell r="D230" t="str">
            <v>Pouco Crítico</v>
          </cell>
          <cell r="E230">
            <v>913514948</v>
          </cell>
          <cell r="F230" t="str">
            <v>21081GBA206L2</v>
          </cell>
          <cell r="G230">
            <v>0</v>
          </cell>
          <cell r="H230">
            <v>178</v>
          </cell>
          <cell r="I230">
            <v>184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10</v>
          </cell>
          <cell r="P230">
            <v>0</v>
          </cell>
          <cell r="Q230">
            <v>10</v>
          </cell>
          <cell r="R230">
            <v>24</v>
          </cell>
          <cell r="S230">
            <v>5</v>
          </cell>
          <cell r="T230">
            <v>145</v>
          </cell>
          <cell r="U230">
            <v>150</v>
          </cell>
          <cell r="V230">
            <v>2.4914465700919082</v>
          </cell>
          <cell r="W230">
            <v>0</v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>
            <v>20</v>
          </cell>
          <cell r="AC230">
            <v>0</v>
          </cell>
          <cell r="AD230">
            <v>20</v>
          </cell>
          <cell r="AE230">
            <v>-134.50855342990809</v>
          </cell>
          <cell r="AF230">
            <v>0</v>
          </cell>
          <cell r="AG230">
            <v>117</v>
          </cell>
          <cell r="AH230">
            <v>117</v>
          </cell>
          <cell r="AI230">
            <v>287.19564130014538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12.22163394997953</v>
          </cell>
          <cell r="AO230">
            <v>13</v>
          </cell>
          <cell r="AP230">
            <v>12.22163394997953</v>
          </cell>
          <cell r="AQ230">
            <v>13</v>
          </cell>
          <cell r="AR230">
            <v>36</v>
          </cell>
          <cell r="AS230">
            <v>9</v>
          </cell>
          <cell r="AT230">
            <v>59</v>
          </cell>
          <cell r="AU230">
            <v>68</v>
          </cell>
          <cell r="AV230">
            <v>92.777777777777771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0</v>
          </cell>
          <cell r="BB230">
            <v>5</v>
          </cell>
          <cell r="BC230">
            <v>0</v>
          </cell>
          <cell r="BD230">
            <v>5</v>
          </cell>
          <cell r="BE230">
            <v>8</v>
          </cell>
          <cell r="BF230">
            <v>1</v>
          </cell>
          <cell r="BG230">
            <v>54</v>
          </cell>
          <cell r="BH230">
            <v>55</v>
          </cell>
          <cell r="BI230">
            <v>90</v>
          </cell>
          <cell r="BJ230">
            <v>0</v>
          </cell>
          <cell r="BK230">
            <v>0</v>
          </cell>
          <cell r="BL230">
            <v>0</v>
          </cell>
          <cell r="BM230">
            <v>0</v>
          </cell>
          <cell r="BN230">
            <v>0</v>
          </cell>
          <cell r="BO230">
            <v>0</v>
          </cell>
          <cell r="BP230">
            <v>0</v>
          </cell>
          <cell r="BQ230">
            <v>0</v>
          </cell>
          <cell r="BR230">
            <v>0</v>
          </cell>
          <cell r="BS230">
            <v>54</v>
          </cell>
          <cell r="BT230">
            <v>54</v>
          </cell>
          <cell r="BU230">
            <v>55</v>
          </cell>
          <cell r="BV230">
            <v>90</v>
          </cell>
          <cell r="BW230">
            <v>0</v>
          </cell>
          <cell r="BX230">
            <v>0</v>
          </cell>
          <cell r="BY230">
            <v>0</v>
          </cell>
          <cell r="BZ230">
            <v>0</v>
          </cell>
          <cell r="CA230">
            <v>0</v>
          </cell>
          <cell r="CB230">
            <v>0</v>
          </cell>
          <cell r="CC230">
            <v>0</v>
          </cell>
          <cell r="CD230">
            <v>0</v>
          </cell>
          <cell r="CE230">
            <v>0</v>
          </cell>
          <cell r="CF230">
            <v>54</v>
          </cell>
          <cell r="CG230">
            <v>54</v>
          </cell>
          <cell r="CH230">
            <v>55</v>
          </cell>
          <cell r="CI230">
            <v>44.358729516298993</v>
          </cell>
          <cell r="CJ230">
            <v>0</v>
          </cell>
          <cell r="CK230">
            <v>0</v>
          </cell>
          <cell r="CL230">
            <v>0</v>
          </cell>
          <cell r="CM230">
            <v>0</v>
          </cell>
          <cell r="CN230">
            <v>0</v>
          </cell>
          <cell r="CO230">
            <v>0</v>
          </cell>
          <cell r="CP230">
            <v>0</v>
          </cell>
          <cell r="CQ230">
            <v>0</v>
          </cell>
          <cell r="CR230">
            <v>0</v>
          </cell>
          <cell r="CS230">
            <v>54</v>
          </cell>
          <cell r="CT230">
            <v>54</v>
          </cell>
          <cell r="CU230">
            <v>55</v>
          </cell>
          <cell r="CV230">
            <v>90</v>
          </cell>
          <cell r="CW230">
            <v>0</v>
          </cell>
          <cell r="CX230">
            <v>0</v>
          </cell>
          <cell r="CY230">
            <v>0</v>
          </cell>
          <cell r="CZ230">
            <v>0</v>
          </cell>
          <cell r="DA230">
            <v>0</v>
          </cell>
          <cell r="DB230">
            <v>0</v>
          </cell>
          <cell r="DC230">
            <v>0</v>
          </cell>
          <cell r="DD230">
            <v>0</v>
          </cell>
          <cell r="DE230">
            <v>0</v>
          </cell>
          <cell r="DF230">
            <v>54</v>
          </cell>
          <cell r="DG230">
            <v>54</v>
          </cell>
          <cell r="DH230">
            <v>55</v>
          </cell>
          <cell r="DI230">
            <v>90</v>
          </cell>
          <cell r="DJ230">
            <v>0</v>
          </cell>
          <cell r="DK230">
            <v>0</v>
          </cell>
          <cell r="DL230">
            <v>0</v>
          </cell>
          <cell r="DM230">
            <v>0</v>
          </cell>
          <cell r="DN230">
            <v>0</v>
          </cell>
          <cell r="DO230">
            <v>0</v>
          </cell>
          <cell r="DP230">
            <v>0</v>
          </cell>
          <cell r="DQ230">
            <v>0</v>
          </cell>
          <cell r="DR230">
            <v>0</v>
          </cell>
          <cell r="DS230">
            <v>54</v>
          </cell>
          <cell r="DT230">
            <v>54</v>
          </cell>
          <cell r="DU230">
            <v>55</v>
          </cell>
          <cell r="DV230">
            <v>181.14845117126566</v>
          </cell>
          <cell r="DW230">
            <v>0</v>
          </cell>
          <cell r="DX230">
            <v>0</v>
          </cell>
          <cell r="DY230">
            <v>0</v>
          </cell>
          <cell r="DZ230">
            <v>0</v>
          </cell>
          <cell r="EA230">
            <v>0</v>
          </cell>
          <cell r="EB230">
            <v>0</v>
          </cell>
          <cell r="EC230">
            <v>0</v>
          </cell>
          <cell r="ED230">
            <v>0</v>
          </cell>
          <cell r="EE230">
            <v>0</v>
          </cell>
          <cell r="EF230">
            <v>54</v>
          </cell>
          <cell r="EG230">
            <v>54</v>
          </cell>
          <cell r="EH230">
            <v>55</v>
          </cell>
          <cell r="EI230">
            <v>69.874002118905139</v>
          </cell>
          <cell r="EJ230">
            <v>0</v>
          </cell>
          <cell r="EK230">
            <v>0</v>
          </cell>
          <cell r="EL230">
            <v>0</v>
          </cell>
          <cell r="EM230">
            <v>0</v>
          </cell>
          <cell r="EN230">
            <v>0</v>
          </cell>
          <cell r="EO230">
            <v>0</v>
          </cell>
          <cell r="EP230">
            <v>0</v>
          </cell>
          <cell r="EQ230">
            <v>0</v>
          </cell>
          <cell r="ER230">
            <v>0</v>
          </cell>
          <cell r="ES230">
            <v>54</v>
          </cell>
          <cell r="ET230">
            <v>54</v>
          </cell>
          <cell r="EU230">
            <v>55</v>
          </cell>
          <cell r="EV230">
            <v>39.874002118905146</v>
          </cell>
          <cell r="EW230">
            <v>0</v>
          </cell>
          <cell r="EX230">
            <v>0</v>
          </cell>
          <cell r="GZ230">
            <v>0</v>
          </cell>
          <cell r="HA230">
            <v>0</v>
          </cell>
        </row>
        <row r="231">
          <cell r="B231" t="str">
            <v>LT10B</v>
          </cell>
          <cell r="C231" t="str">
            <v>LINHA 2LT10B</v>
          </cell>
          <cell r="D231" t="str">
            <v>Crítico</v>
          </cell>
          <cell r="E231">
            <v>0</v>
          </cell>
          <cell r="F231" t="str">
            <v>ROSE II</v>
          </cell>
          <cell r="G231">
            <v>2900.2279781604902</v>
          </cell>
          <cell r="H231">
            <v>0</v>
          </cell>
          <cell r="I231">
            <v>0</v>
          </cell>
          <cell r="J231">
            <v>7560</v>
          </cell>
          <cell r="K231">
            <v>6325</v>
          </cell>
          <cell r="L231">
            <v>7425</v>
          </cell>
          <cell r="M231">
            <v>0</v>
          </cell>
          <cell r="N231">
            <v>6325</v>
          </cell>
          <cell r="O231">
            <v>0</v>
          </cell>
          <cell r="P231">
            <v>6325</v>
          </cell>
          <cell r="Q231">
            <v>0</v>
          </cell>
          <cell r="R231">
            <v>4168</v>
          </cell>
          <cell r="S231">
            <v>215</v>
          </cell>
          <cell r="T231">
            <v>3042</v>
          </cell>
          <cell r="U231">
            <v>3257</v>
          </cell>
          <cell r="V231">
            <v>9.0532351596649967</v>
          </cell>
          <cell r="W231">
            <v>15566</v>
          </cell>
          <cell r="X231">
            <v>15566</v>
          </cell>
          <cell r="Y231">
            <v>14372</v>
          </cell>
          <cell r="Z231">
            <v>0</v>
          </cell>
          <cell r="AA231">
            <v>9757.3744065537958</v>
          </cell>
          <cell r="AB231">
            <v>7206</v>
          </cell>
          <cell r="AC231">
            <v>9757.3744065537958</v>
          </cell>
          <cell r="AD231">
            <v>7206</v>
          </cell>
          <cell r="AE231">
            <v>-3211.9369537997345</v>
          </cell>
          <cell r="AF231">
            <v>0</v>
          </cell>
          <cell r="AG231">
            <v>10395</v>
          </cell>
          <cell r="AH231">
            <v>10395</v>
          </cell>
          <cell r="AI231">
            <v>20.35175879396985</v>
          </cell>
          <cell r="AJ231">
            <v>8238</v>
          </cell>
          <cell r="AK231">
            <v>8238</v>
          </cell>
          <cell r="AL231">
            <v>8018</v>
          </cell>
          <cell r="AM231">
            <v>135</v>
          </cell>
          <cell r="AN231">
            <v>15323</v>
          </cell>
          <cell r="AO231">
            <v>11235</v>
          </cell>
          <cell r="AP231">
            <v>15323</v>
          </cell>
          <cell r="AQ231">
            <v>11235</v>
          </cell>
          <cell r="AR231">
            <v>-31</v>
          </cell>
          <cell r="AS231">
            <v>95</v>
          </cell>
          <cell r="AT231">
            <v>7114</v>
          </cell>
          <cell r="AU231">
            <v>7209</v>
          </cell>
          <cell r="AV231">
            <v>19.579816513761468</v>
          </cell>
          <cell r="AW231">
            <v>14640</v>
          </cell>
          <cell r="AX231">
            <v>14640</v>
          </cell>
          <cell r="AY231">
            <v>14323</v>
          </cell>
          <cell r="AZ231">
            <v>3</v>
          </cell>
          <cell r="BA231">
            <v>10900</v>
          </cell>
          <cell r="BB231">
            <v>12365</v>
          </cell>
          <cell r="BC231">
            <v>10900</v>
          </cell>
          <cell r="BD231">
            <v>12365</v>
          </cell>
          <cell r="BE231">
            <v>80</v>
          </cell>
          <cell r="BF231">
            <v>77</v>
          </cell>
          <cell r="BG231">
            <v>9010</v>
          </cell>
          <cell r="BH231">
            <v>9087</v>
          </cell>
          <cell r="BI231">
            <v>31.649257833974712</v>
          </cell>
          <cell r="BJ231">
            <v>2880</v>
          </cell>
          <cell r="BK231">
            <v>2876</v>
          </cell>
          <cell r="BL231">
            <v>2876</v>
          </cell>
          <cell r="BM231">
            <v>0</v>
          </cell>
          <cell r="BN231">
            <v>8510</v>
          </cell>
          <cell r="BO231">
            <v>0</v>
          </cell>
          <cell r="BP231">
            <v>8510</v>
          </cell>
          <cell r="BQ231">
            <v>0</v>
          </cell>
          <cell r="BR231">
            <v>8510</v>
          </cell>
          <cell r="BS231">
            <v>3380</v>
          </cell>
          <cell r="BT231">
            <v>3380</v>
          </cell>
          <cell r="BU231">
            <v>3457</v>
          </cell>
          <cell r="BV231">
            <v>11.148982957669048</v>
          </cell>
          <cell r="BW231">
            <v>8640</v>
          </cell>
          <cell r="BX231">
            <v>0</v>
          </cell>
          <cell r="BY231">
            <v>0</v>
          </cell>
          <cell r="BZ231">
            <v>0</v>
          </cell>
          <cell r="CA231">
            <v>9095</v>
          </cell>
          <cell r="CB231">
            <v>0</v>
          </cell>
          <cell r="CC231">
            <v>9095</v>
          </cell>
          <cell r="CD231">
            <v>0</v>
          </cell>
          <cell r="CE231">
            <v>9095</v>
          </cell>
          <cell r="CF231">
            <v>2925</v>
          </cell>
          <cell r="CG231">
            <v>2925</v>
          </cell>
          <cell r="CH231">
            <v>3002</v>
          </cell>
          <cell r="CI231">
            <v>10.738038796068448</v>
          </cell>
          <cell r="CJ231">
            <v>9360</v>
          </cell>
          <cell r="CK231">
            <v>0</v>
          </cell>
          <cell r="CL231">
            <v>0</v>
          </cell>
          <cell r="CM231">
            <v>0</v>
          </cell>
          <cell r="CN231">
            <v>8171.8833081631428</v>
          </cell>
          <cell r="CO231">
            <v>0</v>
          </cell>
          <cell r="CP231">
            <v>8171.8833081631428</v>
          </cell>
          <cell r="CQ231">
            <v>0</v>
          </cell>
          <cell r="CR231">
            <v>8171.8833081631428</v>
          </cell>
          <cell r="CS231">
            <v>4113.1166918368572</v>
          </cell>
          <cell r="CT231">
            <v>4113.1166918368572</v>
          </cell>
          <cell r="CU231">
            <v>4190.1166918368572</v>
          </cell>
          <cell r="CV231">
            <v>12.303785599104813</v>
          </cell>
          <cell r="CW231">
            <v>10320</v>
          </cell>
          <cell r="CX231">
            <v>0</v>
          </cell>
          <cell r="CY231">
            <v>0</v>
          </cell>
          <cell r="CZ231">
            <v>0</v>
          </cell>
          <cell r="DA231">
            <v>10028.905312205981</v>
          </cell>
          <cell r="DB231">
            <v>0</v>
          </cell>
          <cell r="DC231">
            <v>10028.905312205981</v>
          </cell>
          <cell r="DD231">
            <v>0</v>
          </cell>
          <cell r="DE231">
            <v>10028.905312205981</v>
          </cell>
          <cell r="DF231">
            <v>4404.2113796308768</v>
          </cell>
          <cell r="DG231">
            <v>4404.2113796308768</v>
          </cell>
          <cell r="DH231">
            <v>4481.2113796308768</v>
          </cell>
          <cell r="DI231">
            <v>14.950419684292282</v>
          </cell>
          <cell r="DJ231">
            <v>10320</v>
          </cell>
          <cell r="DK231">
            <v>0</v>
          </cell>
          <cell r="DL231">
            <v>0</v>
          </cell>
          <cell r="DM231">
            <v>0</v>
          </cell>
          <cell r="DN231">
            <v>8837.6342724174738</v>
          </cell>
          <cell r="DO231">
            <v>0</v>
          </cell>
          <cell r="DP231">
            <v>8837.6342724174738</v>
          </cell>
          <cell r="DQ231">
            <v>0</v>
          </cell>
          <cell r="DR231">
            <v>8837.6342724174738</v>
          </cell>
          <cell r="DS231">
            <v>5886.577107213403</v>
          </cell>
          <cell r="DT231">
            <v>5886.577107213403</v>
          </cell>
          <cell r="DU231">
            <v>5963.577107213403</v>
          </cell>
          <cell r="DV231">
            <v>12.608464922969096</v>
          </cell>
          <cell r="DW231">
            <v>10800</v>
          </cell>
          <cell r="DX231">
            <v>0</v>
          </cell>
          <cell r="DY231">
            <v>0</v>
          </cell>
          <cell r="DZ231">
            <v>0</v>
          </cell>
          <cell r="EA231">
            <v>14006.250110169334</v>
          </cell>
          <cell r="EB231">
            <v>0</v>
          </cell>
          <cell r="EC231">
            <v>14006.250110169334</v>
          </cell>
          <cell r="ED231">
            <v>0</v>
          </cell>
          <cell r="EE231">
            <v>14006.250110169334</v>
          </cell>
          <cell r="EF231">
            <v>2680.326997044067</v>
          </cell>
          <cell r="EG231">
            <v>2680.326997044067</v>
          </cell>
          <cell r="EH231">
            <v>2757.326997044067</v>
          </cell>
          <cell r="EI231">
            <v>11.979123645117651</v>
          </cell>
          <cell r="EJ231">
            <v>7920</v>
          </cell>
          <cell r="EK231">
            <v>0</v>
          </cell>
          <cell r="EL231">
            <v>0</v>
          </cell>
          <cell r="EM231">
            <v>0</v>
          </cell>
          <cell r="EN231">
            <v>6712.4951952636993</v>
          </cell>
          <cell r="EO231">
            <v>0</v>
          </cell>
          <cell r="EP231">
            <v>6712.4951952636993</v>
          </cell>
          <cell r="EQ231">
            <v>0</v>
          </cell>
          <cell r="ER231">
            <v>6712.4951952636993</v>
          </cell>
          <cell r="ES231">
            <v>3887.8318017803676</v>
          </cell>
          <cell r="ET231">
            <v>3887.8318017803676</v>
          </cell>
          <cell r="EU231">
            <v>3964.8318017803676</v>
          </cell>
          <cell r="EV231">
            <v>19.754386477044786</v>
          </cell>
          <cell r="EW231">
            <v>5760</v>
          </cell>
          <cell r="EX231">
            <v>0</v>
          </cell>
          <cell r="GZ231">
            <v>6715.3744065537958</v>
          </cell>
          <cell r="HA231">
            <v>-551.26278049499979</v>
          </cell>
        </row>
        <row r="232">
          <cell r="B232" t="str">
            <v>21101GBC106</v>
          </cell>
          <cell r="C232">
            <v>0</v>
          </cell>
          <cell r="D232" t="str">
            <v>Crítico</v>
          </cell>
          <cell r="E232">
            <v>914013119</v>
          </cell>
          <cell r="F232" t="str">
            <v>21101GBC106L2</v>
          </cell>
          <cell r="G232">
            <v>2318.4783707903425</v>
          </cell>
          <cell r="H232">
            <v>0</v>
          </cell>
          <cell r="I232">
            <v>0</v>
          </cell>
          <cell r="J232">
            <v>5880</v>
          </cell>
          <cell r="K232">
            <v>5194.7101449275369</v>
          </cell>
          <cell r="L232">
            <v>5750</v>
          </cell>
          <cell r="M232">
            <v>0</v>
          </cell>
          <cell r="N232">
            <v>5194.7101449275369</v>
          </cell>
          <cell r="O232">
            <v>0</v>
          </cell>
          <cell r="P232">
            <v>5194.7101449275369</v>
          </cell>
          <cell r="Q232">
            <v>0</v>
          </cell>
          <cell r="R232">
            <v>3328</v>
          </cell>
          <cell r="S232">
            <v>87</v>
          </cell>
          <cell r="T232">
            <v>2335</v>
          </cell>
          <cell r="U232">
            <v>2422</v>
          </cell>
          <cell r="V232">
            <v>9.7623033838607824</v>
          </cell>
          <cell r="W232">
            <v>11246</v>
          </cell>
          <cell r="X232">
            <v>11246</v>
          </cell>
          <cell r="Y232">
            <v>10054</v>
          </cell>
          <cell r="Z232">
            <v>0</v>
          </cell>
          <cell r="AA232">
            <v>6852.5606485051403</v>
          </cell>
          <cell r="AB232">
            <v>5619</v>
          </cell>
          <cell r="AC232">
            <v>6852.5606485051403</v>
          </cell>
          <cell r="AD232">
            <v>5619</v>
          </cell>
          <cell r="AE232">
            <v>-2395.2376966161391</v>
          </cell>
          <cell r="AF232">
            <v>0</v>
          </cell>
          <cell r="AG232">
            <v>6840</v>
          </cell>
          <cell r="AH232">
            <v>6840</v>
          </cell>
          <cell r="AI232">
            <v>16.943274708942283</v>
          </cell>
          <cell r="AJ232">
            <v>7758</v>
          </cell>
          <cell r="AK232">
            <v>7758</v>
          </cell>
          <cell r="AL232">
            <v>7518</v>
          </cell>
          <cell r="AM232">
            <v>135</v>
          </cell>
          <cell r="AN232">
            <v>12111</v>
          </cell>
          <cell r="AO232">
            <v>8591</v>
          </cell>
          <cell r="AP232">
            <v>12111</v>
          </cell>
          <cell r="AQ232">
            <v>8591</v>
          </cell>
          <cell r="AR232">
            <v>-46</v>
          </cell>
          <cell r="AS232">
            <v>89</v>
          </cell>
          <cell r="AT232">
            <v>5724</v>
          </cell>
          <cell r="AU232">
            <v>5813</v>
          </cell>
          <cell r="AV232">
            <v>18.068181818181817</v>
          </cell>
          <cell r="AW232">
            <v>11520</v>
          </cell>
          <cell r="AX232">
            <v>11520</v>
          </cell>
          <cell r="AY232">
            <v>11248</v>
          </cell>
          <cell r="AZ232">
            <v>3</v>
          </cell>
          <cell r="BA232">
            <v>9504</v>
          </cell>
          <cell r="BB232">
            <v>10848</v>
          </cell>
          <cell r="BC232">
            <v>9504</v>
          </cell>
          <cell r="BD232">
            <v>10848</v>
          </cell>
          <cell r="BE232">
            <v>55</v>
          </cell>
          <cell r="BF232">
            <v>76</v>
          </cell>
          <cell r="BG232">
            <v>6082</v>
          </cell>
          <cell r="BH232">
            <v>6158</v>
          </cell>
          <cell r="BI232">
            <v>26.820520358665291</v>
          </cell>
          <cell r="BJ232">
            <v>2880</v>
          </cell>
          <cell r="BK232">
            <v>2876</v>
          </cell>
          <cell r="BL232">
            <v>2876</v>
          </cell>
          <cell r="BM232">
            <v>0</v>
          </cell>
          <cell r="BN232">
            <v>6803</v>
          </cell>
          <cell r="BO232">
            <v>0</v>
          </cell>
          <cell r="BP232">
            <v>6803</v>
          </cell>
          <cell r="BQ232">
            <v>0</v>
          </cell>
          <cell r="BR232">
            <v>6803</v>
          </cell>
          <cell r="BS232">
            <v>2159</v>
          </cell>
          <cell r="BT232">
            <v>2159</v>
          </cell>
          <cell r="BU232">
            <v>2235</v>
          </cell>
          <cell r="BV232">
            <v>9.0688882665919905</v>
          </cell>
          <cell r="BW232">
            <v>7200</v>
          </cell>
          <cell r="BX232">
            <v>0</v>
          </cell>
          <cell r="BY232">
            <v>0</v>
          </cell>
          <cell r="BZ232">
            <v>0</v>
          </cell>
          <cell r="CA232">
            <v>7142</v>
          </cell>
          <cell r="CB232">
            <v>0</v>
          </cell>
          <cell r="CC232">
            <v>7142</v>
          </cell>
          <cell r="CD232">
            <v>0</v>
          </cell>
          <cell r="CE232">
            <v>7142</v>
          </cell>
          <cell r="CF232">
            <v>2217</v>
          </cell>
          <cell r="CG232">
            <v>2217</v>
          </cell>
          <cell r="CH232">
            <v>2293</v>
          </cell>
          <cell r="CI232">
            <v>10.576050116025542</v>
          </cell>
          <cell r="CJ232">
            <v>7200</v>
          </cell>
          <cell r="CK232">
            <v>0</v>
          </cell>
          <cell r="CL232">
            <v>0</v>
          </cell>
          <cell r="CM232">
            <v>0</v>
          </cell>
          <cell r="CN232">
            <v>6288.7372195050002</v>
          </cell>
          <cell r="CO232">
            <v>0</v>
          </cell>
          <cell r="CP232">
            <v>6288.7372195050002</v>
          </cell>
          <cell r="CQ232">
            <v>0</v>
          </cell>
          <cell r="CR232">
            <v>6288.7372195050002</v>
          </cell>
          <cell r="CS232">
            <v>3128.2627804949998</v>
          </cell>
          <cell r="CT232">
            <v>3128.2627804949998</v>
          </cell>
          <cell r="CU232">
            <v>3204.2627804949998</v>
          </cell>
          <cell r="CV232">
            <v>12.159890384980443</v>
          </cell>
          <cell r="CW232">
            <v>7920</v>
          </cell>
          <cell r="CX232">
            <v>0</v>
          </cell>
          <cell r="CY232">
            <v>0</v>
          </cell>
          <cell r="CZ232">
            <v>0</v>
          </cell>
          <cell r="DA232">
            <v>7717.8231417914976</v>
          </cell>
          <cell r="DB232">
            <v>0</v>
          </cell>
          <cell r="DC232">
            <v>7717.8231417914976</v>
          </cell>
          <cell r="DD232">
            <v>0</v>
          </cell>
          <cell r="DE232">
            <v>7717.8231417914976</v>
          </cell>
          <cell r="DF232">
            <v>3330.4396387035013</v>
          </cell>
          <cell r="DG232">
            <v>3330.4396387035013</v>
          </cell>
          <cell r="DH232">
            <v>3406.4396387035013</v>
          </cell>
          <cell r="DI232">
            <v>14.690801987738507</v>
          </cell>
          <cell r="DJ232">
            <v>7920</v>
          </cell>
          <cell r="DK232">
            <v>0</v>
          </cell>
          <cell r="DL232">
            <v>0</v>
          </cell>
          <cell r="DM232">
            <v>0</v>
          </cell>
          <cell r="DN232">
            <v>6801.0711222230302</v>
          </cell>
          <cell r="DO232">
            <v>0</v>
          </cell>
          <cell r="DP232">
            <v>6801.0711222230302</v>
          </cell>
          <cell r="DQ232">
            <v>0</v>
          </cell>
          <cell r="DR232">
            <v>6801.0711222230302</v>
          </cell>
          <cell r="DS232">
            <v>4449.368516480471</v>
          </cell>
          <cell r="DT232">
            <v>4449.368516480471</v>
          </cell>
          <cell r="DU232">
            <v>4525.368516480471</v>
          </cell>
          <cell r="DV232">
            <v>12.383872258729683</v>
          </cell>
          <cell r="DW232">
            <v>8400</v>
          </cell>
          <cell r="DX232">
            <v>0</v>
          </cell>
          <cell r="DY232">
            <v>0</v>
          </cell>
          <cell r="DZ232">
            <v>0</v>
          </cell>
          <cell r="EA232">
            <v>10778.620184839214</v>
          </cell>
          <cell r="EB232">
            <v>0</v>
          </cell>
          <cell r="EC232">
            <v>10778.620184839214</v>
          </cell>
          <cell r="ED232">
            <v>0</v>
          </cell>
          <cell r="EE232">
            <v>10778.620184839214</v>
          </cell>
          <cell r="EF232">
            <v>2070.7483316412563</v>
          </cell>
          <cell r="EG232">
            <v>2070.7483316412563</v>
          </cell>
          <cell r="EH232">
            <v>2146.7483316412563</v>
          </cell>
          <cell r="EI232">
            <v>12.026058045517727</v>
          </cell>
          <cell r="EJ232">
            <v>6000</v>
          </cell>
          <cell r="EK232">
            <v>0</v>
          </cell>
          <cell r="EL232">
            <v>0</v>
          </cell>
          <cell r="EM232">
            <v>0</v>
          </cell>
          <cell r="EN232">
            <v>5165.6535927324539</v>
          </cell>
          <cell r="EO232">
            <v>0</v>
          </cell>
          <cell r="EP232">
            <v>5165.6535927324539</v>
          </cell>
          <cell r="EQ232">
            <v>0</v>
          </cell>
          <cell r="ER232">
            <v>5165.6535927324539</v>
          </cell>
          <cell r="ES232">
            <v>2905.0947389088024</v>
          </cell>
          <cell r="ET232">
            <v>2905.0947389088024</v>
          </cell>
          <cell r="EU232">
            <v>2981.0947389088024</v>
          </cell>
          <cell r="EV232">
            <v>19.181169660922897</v>
          </cell>
          <cell r="EW232">
            <v>4560</v>
          </cell>
          <cell r="EX232">
            <v>0</v>
          </cell>
          <cell r="GZ232">
            <v>4517.5606485051403</v>
          </cell>
          <cell r="HA232">
            <v>-551.26278049499979</v>
          </cell>
        </row>
        <row r="233">
          <cell r="B233" t="str">
            <v>21101GBC206</v>
          </cell>
          <cell r="C233">
            <v>0</v>
          </cell>
          <cell r="D233" t="str">
            <v>Crítico</v>
          </cell>
          <cell r="E233">
            <v>914013120</v>
          </cell>
          <cell r="F233" t="str">
            <v>21101GBC206L2</v>
          </cell>
          <cell r="G233">
            <v>465.05788236652342</v>
          </cell>
          <cell r="H233">
            <v>0</v>
          </cell>
          <cell r="I233">
            <v>0</v>
          </cell>
          <cell r="J233">
            <v>1680</v>
          </cell>
          <cell r="K233">
            <v>1130.2898550724638</v>
          </cell>
          <cell r="L233">
            <v>1675</v>
          </cell>
          <cell r="M233">
            <v>0</v>
          </cell>
          <cell r="N233">
            <v>1130.2898550724638</v>
          </cell>
          <cell r="O233">
            <v>0</v>
          </cell>
          <cell r="P233">
            <v>1130.2898550724638</v>
          </cell>
          <cell r="Q233">
            <v>0</v>
          </cell>
          <cell r="R233">
            <v>840</v>
          </cell>
          <cell r="S233">
            <v>128</v>
          </cell>
          <cell r="T233">
            <v>707</v>
          </cell>
          <cell r="U233">
            <v>835</v>
          </cell>
          <cell r="V233">
            <v>7.3007428164043988</v>
          </cell>
          <cell r="W233">
            <v>4320</v>
          </cell>
          <cell r="X233">
            <v>4320</v>
          </cell>
          <cell r="Y233">
            <v>4318</v>
          </cell>
          <cell r="Z233">
            <v>0</v>
          </cell>
          <cell r="AA233">
            <v>2904.8137580486555</v>
          </cell>
          <cell r="AB233">
            <v>1587</v>
          </cell>
          <cell r="AC233">
            <v>2904.8137580486555</v>
          </cell>
          <cell r="AD233">
            <v>1587</v>
          </cell>
          <cell r="AE233">
            <v>-816.69925718359536</v>
          </cell>
          <cell r="AF233">
            <v>0</v>
          </cell>
          <cell r="AG233">
            <v>3555</v>
          </cell>
          <cell r="AH233">
            <v>3555</v>
          </cell>
          <cell r="AI233">
            <v>37.371060171919773</v>
          </cell>
          <cell r="AJ233">
            <v>480</v>
          </cell>
          <cell r="AK233">
            <v>480</v>
          </cell>
          <cell r="AL233">
            <v>500</v>
          </cell>
          <cell r="AM233">
            <v>0</v>
          </cell>
          <cell r="AN233">
            <v>3212</v>
          </cell>
          <cell r="AO233">
            <v>2644</v>
          </cell>
          <cell r="AP233">
            <v>3212</v>
          </cell>
          <cell r="AQ233">
            <v>2644</v>
          </cell>
          <cell r="AR233">
            <v>15</v>
          </cell>
          <cell r="AS233">
            <v>6</v>
          </cell>
          <cell r="AT233">
            <v>1390</v>
          </cell>
          <cell r="AU233">
            <v>1396</v>
          </cell>
          <cell r="AV233">
            <v>29.871060171919769</v>
          </cell>
          <cell r="AW233">
            <v>3120</v>
          </cell>
          <cell r="AX233">
            <v>3120</v>
          </cell>
          <cell r="AY233">
            <v>3075</v>
          </cell>
          <cell r="AZ233">
            <v>0</v>
          </cell>
          <cell r="BA233">
            <v>1396.0000000000002</v>
          </cell>
          <cell r="BB233">
            <v>1517</v>
          </cell>
          <cell r="BC233">
            <v>1396.0000000000002</v>
          </cell>
          <cell r="BD233">
            <v>1517</v>
          </cell>
          <cell r="BE233">
            <v>25</v>
          </cell>
          <cell r="BF233">
            <v>1</v>
          </cell>
          <cell r="BG233">
            <v>2928</v>
          </cell>
          <cell r="BH233">
            <v>2929</v>
          </cell>
          <cell r="BI233">
            <v>48.755760368663601</v>
          </cell>
          <cell r="BJ233">
            <v>0</v>
          </cell>
          <cell r="BK233">
            <v>0</v>
          </cell>
          <cell r="BL233">
            <v>0</v>
          </cell>
          <cell r="BM233">
            <v>0</v>
          </cell>
          <cell r="BN233">
            <v>1707</v>
          </cell>
          <cell r="BO233">
            <v>0</v>
          </cell>
          <cell r="BP233">
            <v>1707</v>
          </cell>
          <cell r="BQ233">
            <v>0</v>
          </cell>
          <cell r="BR233">
            <v>1707</v>
          </cell>
          <cell r="BS233">
            <v>1221</v>
          </cell>
          <cell r="BT233">
            <v>1221</v>
          </cell>
          <cell r="BU233">
            <v>1222</v>
          </cell>
          <cell r="BV233">
            <v>18.755760368663598</v>
          </cell>
          <cell r="BW233">
            <v>1440</v>
          </cell>
          <cell r="BX233">
            <v>0</v>
          </cell>
          <cell r="BY233">
            <v>0</v>
          </cell>
          <cell r="BZ233">
            <v>0</v>
          </cell>
          <cell r="CA233">
            <v>1953</v>
          </cell>
          <cell r="CB233">
            <v>0</v>
          </cell>
          <cell r="CC233">
            <v>1953</v>
          </cell>
          <cell r="CD233">
            <v>0</v>
          </cell>
          <cell r="CE233">
            <v>1953</v>
          </cell>
          <cell r="CF233">
            <v>708</v>
          </cell>
          <cell r="CG233">
            <v>708</v>
          </cell>
          <cell r="CH233">
            <v>709</v>
          </cell>
          <cell r="CI233">
            <v>11.278997486134919</v>
          </cell>
          <cell r="CJ233">
            <v>2160</v>
          </cell>
          <cell r="CK233">
            <v>0</v>
          </cell>
          <cell r="CL233">
            <v>0</v>
          </cell>
          <cell r="CM233">
            <v>0</v>
          </cell>
          <cell r="CN233">
            <v>1883.1460886581428</v>
          </cell>
          <cell r="CO233">
            <v>0</v>
          </cell>
          <cell r="CP233">
            <v>1883.1460886581428</v>
          </cell>
          <cell r="CQ233">
            <v>0</v>
          </cell>
          <cell r="CR233">
            <v>1883.1460886581428</v>
          </cell>
          <cell r="CS233">
            <v>984.85391134185716</v>
          </cell>
          <cell r="CT233">
            <v>984.85391134185716</v>
          </cell>
          <cell r="CU233">
            <v>985.85391134185716</v>
          </cell>
          <cell r="CV233">
            <v>12.78432143975081</v>
          </cell>
          <cell r="CW233">
            <v>2400</v>
          </cell>
          <cell r="CX233">
            <v>0</v>
          </cell>
          <cell r="CY233">
            <v>0</v>
          </cell>
          <cell r="CZ233">
            <v>0</v>
          </cell>
          <cell r="DA233">
            <v>2311.0821704144832</v>
          </cell>
          <cell r="DB233">
            <v>0</v>
          </cell>
          <cell r="DC233">
            <v>2311.0821704144832</v>
          </cell>
          <cell r="DD233">
            <v>0</v>
          </cell>
          <cell r="DE233">
            <v>2311.0821704144832</v>
          </cell>
          <cell r="DF233">
            <v>1073.7717409273741</v>
          </cell>
          <cell r="DG233">
            <v>1073.7717409273741</v>
          </cell>
          <cell r="DH233">
            <v>1074.7717409273741</v>
          </cell>
          <cell r="DI233">
            <v>15.817408964090133</v>
          </cell>
          <cell r="DJ233">
            <v>2400</v>
          </cell>
          <cell r="DK233">
            <v>0</v>
          </cell>
          <cell r="DL233">
            <v>0</v>
          </cell>
          <cell r="DM233">
            <v>0</v>
          </cell>
          <cell r="DN233">
            <v>2036.5631501944431</v>
          </cell>
          <cell r="DO233">
            <v>0</v>
          </cell>
          <cell r="DP233">
            <v>2036.5631501944431</v>
          </cell>
          <cell r="DQ233">
            <v>0</v>
          </cell>
          <cell r="DR233">
            <v>2036.5631501944431</v>
          </cell>
          <cell r="DS233">
            <v>1437.208590732931</v>
          </cell>
          <cell r="DT233">
            <v>1437.208590732931</v>
          </cell>
          <cell r="DU233">
            <v>1438.208590732931</v>
          </cell>
          <cell r="DV233">
            <v>13.358488649400542</v>
          </cell>
          <cell r="DW233">
            <v>2400</v>
          </cell>
          <cell r="DX233">
            <v>0</v>
          </cell>
          <cell r="DY233">
            <v>0</v>
          </cell>
          <cell r="DZ233">
            <v>0</v>
          </cell>
          <cell r="EA233">
            <v>3227.6299253301204</v>
          </cell>
          <cell r="EB233">
            <v>0</v>
          </cell>
          <cell r="EC233">
            <v>3227.6299253301204</v>
          </cell>
          <cell r="ED233">
            <v>0</v>
          </cell>
          <cell r="EE233">
            <v>3227.6299253301204</v>
          </cell>
          <cell r="EF233">
            <v>609.57866540281066</v>
          </cell>
          <cell r="EG233">
            <v>609.57866540281066</v>
          </cell>
          <cell r="EH233">
            <v>610.57866540281066</v>
          </cell>
          <cell r="EI233">
            <v>11.822386941338374</v>
          </cell>
          <cell r="EJ233">
            <v>1920</v>
          </cell>
          <cell r="EK233">
            <v>0</v>
          </cell>
          <cell r="EL233">
            <v>0</v>
          </cell>
          <cell r="EM233">
            <v>0</v>
          </cell>
          <cell r="EN233">
            <v>1546.8416025312456</v>
          </cell>
          <cell r="EO233">
            <v>0</v>
          </cell>
          <cell r="EP233">
            <v>1546.8416025312456</v>
          </cell>
          <cell r="EQ233">
            <v>0</v>
          </cell>
          <cell r="ER233">
            <v>1546.8416025312456</v>
          </cell>
          <cell r="ES233">
            <v>982.73706287156506</v>
          </cell>
          <cell r="ET233">
            <v>982.73706287156506</v>
          </cell>
          <cell r="EU233">
            <v>983.73706287156506</v>
          </cell>
          <cell r="EV233">
            <v>21.66863516338039</v>
          </cell>
          <cell r="EW233">
            <v>1200</v>
          </cell>
          <cell r="EX233">
            <v>0</v>
          </cell>
          <cell r="GZ233">
            <v>2197.8137580486555</v>
          </cell>
          <cell r="HA233">
            <v>0</v>
          </cell>
        </row>
        <row r="234">
          <cell r="B234" t="str">
            <v>LTD11</v>
          </cell>
          <cell r="C234" t="str">
            <v>LINHA 2LTD11</v>
          </cell>
          <cell r="D234" t="str">
            <v>Pouco Crítico</v>
          </cell>
          <cell r="E234">
            <v>0</v>
          </cell>
          <cell r="F234" t="str">
            <v>VANESSA 10</v>
          </cell>
          <cell r="G234">
            <v>2061.3780615345649</v>
          </cell>
          <cell r="H234">
            <v>179</v>
          </cell>
          <cell r="I234">
            <v>238</v>
          </cell>
          <cell r="J234">
            <v>240</v>
          </cell>
          <cell r="K234">
            <v>1</v>
          </cell>
          <cell r="L234">
            <v>190</v>
          </cell>
          <cell r="M234">
            <v>0</v>
          </cell>
          <cell r="N234">
            <v>1</v>
          </cell>
          <cell r="O234">
            <v>26</v>
          </cell>
          <cell r="P234">
            <v>1</v>
          </cell>
          <cell r="Q234">
            <v>26</v>
          </cell>
          <cell r="R234">
            <v>-13</v>
          </cell>
          <cell r="S234">
            <v>33</v>
          </cell>
          <cell r="T234">
            <v>382</v>
          </cell>
          <cell r="U234">
            <v>415</v>
          </cell>
          <cell r="V234">
            <v>77.329879873118287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1</v>
          </cell>
          <cell r="AB234">
            <v>53</v>
          </cell>
          <cell r="AC234">
            <v>1</v>
          </cell>
          <cell r="AD234">
            <v>53</v>
          </cell>
          <cell r="AE234">
            <v>-348.65675900381694</v>
          </cell>
          <cell r="AF234">
            <v>0</v>
          </cell>
          <cell r="AG234">
            <v>316</v>
          </cell>
          <cell r="AH234">
            <v>316</v>
          </cell>
          <cell r="AI234">
            <v>97.919999999999987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14</v>
          </cell>
          <cell r="AS234">
            <v>11</v>
          </cell>
          <cell r="AT234">
            <v>291</v>
          </cell>
          <cell r="AU234">
            <v>302</v>
          </cell>
          <cell r="AV234">
            <v>2212.5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3</v>
          </cell>
          <cell r="BC234">
            <v>0</v>
          </cell>
          <cell r="BD234">
            <v>3</v>
          </cell>
          <cell r="BE234">
            <v>38</v>
          </cell>
          <cell r="BF234">
            <v>7</v>
          </cell>
          <cell r="BG234">
            <v>254</v>
          </cell>
          <cell r="BH234">
            <v>261</v>
          </cell>
          <cell r="BI234">
            <v>90</v>
          </cell>
          <cell r="BJ234">
            <v>0</v>
          </cell>
          <cell r="BK234">
            <v>0</v>
          </cell>
          <cell r="BL234">
            <v>0</v>
          </cell>
          <cell r="BM234">
            <v>0</v>
          </cell>
          <cell r="BN234">
            <v>4</v>
          </cell>
          <cell r="BO234">
            <v>0</v>
          </cell>
          <cell r="BP234">
            <v>4</v>
          </cell>
          <cell r="BQ234">
            <v>0</v>
          </cell>
          <cell r="BR234">
            <v>4</v>
          </cell>
          <cell r="BS234">
            <v>250</v>
          </cell>
          <cell r="BT234">
            <v>250</v>
          </cell>
          <cell r="BU234">
            <v>257</v>
          </cell>
          <cell r="BV234">
            <v>1875</v>
          </cell>
          <cell r="BW234">
            <v>0</v>
          </cell>
          <cell r="BX234">
            <v>0</v>
          </cell>
          <cell r="BY234">
            <v>0</v>
          </cell>
          <cell r="BZ234">
            <v>0</v>
          </cell>
          <cell r="CA234">
            <v>4</v>
          </cell>
          <cell r="CB234">
            <v>0</v>
          </cell>
          <cell r="CC234">
            <v>4</v>
          </cell>
          <cell r="CD234">
            <v>0</v>
          </cell>
          <cell r="CE234">
            <v>4</v>
          </cell>
          <cell r="CF234">
            <v>246</v>
          </cell>
          <cell r="CG234">
            <v>246</v>
          </cell>
          <cell r="CH234">
            <v>253</v>
          </cell>
          <cell r="CI234">
            <v>90</v>
          </cell>
          <cell r="CJ234">
            <v>0</v>
          </cell>
          <cell r="CK234">
            <v>0</v>
          </cell>
          <cell r="CL234">
            <v>0</v>
          </cell>
          <cell r="CM234">
            <v>0</v>
          </cell>
          <cell r="CN234">
            <v>0</v>
          </cell>
          <cell r="CO234">
            <v>0</v>
          </cell>
          <cell r="CP234">
            <v>0</v>
          </cell>
          <cell r="CQ234">
            <v>0</v>
          </cell>
          <cell r="CR234">
            <v>0</v>
          </cell>
          <cell r="CS234">
            <v>246</v>
          </cell>
          <cell r="CT234">
            <v>246</v>
          </cell>
          <cell r="CU234">
            <v>253</v>
          </cell>
          <cell r="CV234">
            <v>90</v>
          </cell>
          <cell r="CW234">
            <v>0</v>
          </cell>
          <cell r="CX234">
            <v>0</v>
          </cell>
          <cell r="CY234">
            <v>0</v>
          </cell>
          <cell r="CZ234">
            <v>0</v>
          </cell>
          <cell r="DA234">
            <v>0</v>
          </cell>
          <cell r="DB234">
            <v>0</v>
          </cell>
          <cell r="DC234">
            <v>0</v>
          </cell>
          <cell r="DD234">
            <v>0</v>
          </cell>
          <cell r="DE234">
            <v>0</v>
          </cell>
          <cell r="DF234">
            <v>246</v>
          </cell>
          <cell r="DG234">
            <v>246</v>
          </cell>
          <cell r="DH234">
            <v>253</v>
          </cell>
          <cell r="DI234">
            <v>90</v>
          </cell>
          <cell r="DJ234">
            <v>0</v>
          </cell>
          <cell r="DK234">
            <v>0</v>
          </cell>
          <cell r="DL234">
            <v>0</v>
          </cell>
          <cell r="DM234">
            <v>0</v>
          </cell>
          <cell r="DN234">
            <v>0</v>
          </cell>
          <cell r="DO234">
            <v>0</v>
          </cell>
          <cell r="DP234">
            <v>0</v>
          </cell>
          <cell r="DQ234">
            <v>0</v>
          </cell>
          <cell r="DR234">
            <v>0</v>
          </cell>
          <cell r="DS234">
            <v>246</v>
          </cell>
          <cell r="DT234">
            <v>246</v>
          </cell>
          <cell r="DU234">
            <v>253</v>
          </cell>
          <cell r="DV234">
            <v>90</v>
          </cell>
          <cell r="DW234">
            <v>0</v>
          </cell>
          <cell r="DX234">
            <v>0</v>
          </cell>
          <cell r="DY234">
            <v>0</v>
          </cell>
          <cell r="DZ234">
            <v>0</v>
          </cell>
          <cell r="EA234">
            <v>0</v>
          </cell>
          <cell r="EB234">
            <v>0</v>
          </cell>
          <cell r="EC234">
            <v>0</v>
          </cell>
          <cell r="ED234">
            <v>0</v>
          </cell>
          <cell r="EE234">
            <v>0</v>
          </cell>
          <cell r="EF234">
            <v>246</v>
          </cell>
          <cell r="EG234">
            <v>246</v>
          </cell>
          <cell r="EH234">
            <v>253</v>
          </cell>
          <cell r="EI234">
            <v>7440</v>
          </cell>
          <cell r="EJ234">
            <v>0</v>
          </cell>
          <cell r="EK234">
            <v>0</v>
          </cell>
          <cell r="EL234">
            <v>0</v>
          </cell>
          <cell r="EM234">
            <v>0</v>
          </cell>
          <cell r="EN234">
            <v>0</v>
          </cell>
          <cell r="EO234">
            <v>0</v>
          </cell>
          <cell r="EP234">
            <v>0</v>
          </cell>
          <cell r="EQ234">
            <v>0</v>
          </cell>
          <cell r="ER234">
            <v>0</v>
          </cell>
          <cell r="ES234">
            <v>246</v>
          </cell>
          <cell r="ET234">
            <v>246</v>
          </cell>
          <cell r="EU234">
            <v>253</v>
          </cell>
          <cell r="EV234">
            <v>120</v>
          </cell>
          <cell r="EW234">
            <v>0</v>
          </cell>
          <cell r="EX234">
            <v>0</v>
          </cell>
          <cell r="GZ234">
            <v>0</v>
          </cell>
          <cell r="HA234">
            <v>0</v>
          </cell>
        </row>
        <row r="235">
          <cell r="B235" t="str">
            <v>21101HBA106</v>
          </cell>
          <cell r="C235">
            <v>0</v>
          </cell>
          <cell r="D235" t="str">
            <v>Pouco Crítico</v>
          </cell>
          <cell r="E235">
            <v>914013116</v>
          </cell>
          <cell r="F235" t="str">
            <v>21101HBA106L2</v>
          </cell>
          <cell r="G235">
            <v>1030.6890307672825</v>
          </cell>
          <cell r="H235">
            <v>143</v>
          </cell>
          <cell r="I235">
            <v>156</v>
          </cell>
          <cell r="J235">
            <v>0</v>
          </cell>
          <cell r="K235">
            <v>1</v>
          </cell>
          <cell r="L235">
            <v>0</v>
          </cell>
          <cell r="M235">
            <v>0</v>
          </cell>
          <cell r="N235">
            <v>1</v>
          </cell>
          <cell r="O235">
            <v>14</v>
          </cell>
          <cell r="P235">
            <v>1</v>
          </cell>
          <cell r="Q235">
            <v>14</v>
          </cell>
          <cell r="R235">
            <v>-14</v>
          </cell>
          <cell r="S235">
            <v>29</v>
          </cell>
          <cell r="T235">
            <v>127</v>
          </cell>
          <cell r="U235">
            <v>156</v>
          </cell>
          <cell r="V235">
            <v>6.7553191489361701</v>
          </cell>
          <cell r="W235">
            <v>0</v>
          </cell>
          <cell r="X235">
            <v>0</v>
          </cell>
          <cell r="Y235">
            <v>0</v>
          </cell>
          <cell r="Z235">
            <v>0</v>
          </cell>
          <cell r="AA235">
            <v>1</v>
          </cell>
          <cell r="AB235">
            <v>40</v>
          </cell>
          <cell r="AC235">
            <v>1</v>
          </cell>
          <cell r="AD235">
            <v>40</v>
          </cell>
          <cell r="AE235">
            <v>-123.24468085106383</v>
          </cell>
          <cell r="AF235">
            <v>0</v>
          </cell>
          <cell r="AG235">
            <v>90</v>
          </cell>
          <cell r="AH235">
            <v>90</v>
          </cell>
          <cell r="AI235">
            <v>97.5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-4</v>
          </cell>
          <cell r="AP235">
            <v>0</v>
          </cell>
          <cell r="AQ235">
            <v>-4</v>
          </cell>
          <cell r="AR235">
            <v>9</v>
          </cell>
          <cell r="AS235">
            <v>6</v>
          </cell>
          <cell r="AT235">
            <v>79</v>
          </cell>
          <cell r="AU235">
            <v>85</v>
          </cell>
          <cell r="AV235">
            <v>1215</v>
          </cell>
          <cell r="AW235">
            <v>0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1</v>
          </cell>
          <cell r="BC235">
            <v>0</v>
          </cell>
          <cell r="BD235">
            <v>1</v>
          </cell>
          <cell r="BE235">
            <v>6</v>
          </cell>
          <cell r="BF235">
            <v>4</v>
          </cell>
          <cell r="BG235">
            <v>74</v>
          </cell>
          <cell r="BH235">
            <v>78</v>
          </cell>
          <cell r="BI235">
            <v>90</v>
          </cell>
          <cell r="BJ235">
            <v>0</v>
          </cell>
          <cell r="BK235">
            <v>0</v>
          </cell>
          <cell r="BL235">
            <v>0</v>
          </cell>
          <cell r="BM235">
            <v>0</v>
          </cell>
          <cell r="BN235">
            <v>2</v>
          </cell>
          <cell r="BO235">
            <v>0</v>
          </cell>
          <cell r="BP235">
            <v>2</v>
          </cell>
          <cell r="BQ235">
            <v>0</v>
          </cell>
          <cell r="BR235">
            <v>2</v>
          </cell>
          <cell r="BS235">
            <v>72</v>
          </cell>
          <cell r="BT235">
            <v>72</v>
          </cell>
          <cell r="BU235">
            <v>76</v>
          </cell>
          <cell r="BV235">
            <v>1080</v>
          </cell>
          <cell r="BW235">
            <v>0</v>
          </cell>
          <cell r="BX235">
            <v>0</v>
          </cell>
          <cell r="BY235">
            <v>0</v>
          </cell>
          <cell r="BZ235">
            <v>0</v>
          </cell>
          <cell r="CA235">
            <v>2</v>
          </cell>
          <cell r="CB235">
            <v>0</v>
          </cell>
          <cell r="CC235">
            <v>2</v>
          </cell>
          <cell r="CD235">
            <v>0</v>
          </cell>
          <cell r="CE235">
            <v>2</v>
          </cell>
          <cell r="CF235">
            <v>70</v>
          </cell>
          <cell r="CG235">
            <v>70</v>
          </cell>
          <cell r="CH235">
            <v>74</v>
          </cell>
          <cell r="CI235">
            <v>90</v>
          </cell>
          <cell r="CJ235">
            <v>0</v>
          </cell>
          <cell r="CK235">
            <v>0</v>
          </cell>
          <cell r="CL235">
            <v>0</v>
          </cell>
          <cell r="CM235">
            <v>0</v>
          </cell>
          <cell r="CN235">
            <v>0</v>
          </cell>
          <cell r="CO235">
            <v>0</v>
          </cell>
          <cell r="CP235">
            <v>0</v>
          </cell>
          <cell r="CQ235">
            <v>0</v>
          </cell>
          <cell r="CR235">
            <v>0</v>
          </cell>
          <cell r="CS235">
            <v>70</v>
          </cell>
          <cell r="CT235">
            <v>70</v>
          </cell>
          <cell r="CU235">
            <v>74</v>
          </cell>
          <cell r="CV235">
            <v>90</v>
          </cell>
          <cell r="CW235">
            <v>0</v>
          </cell>
          <cell r="CX235">
            <v>0</v>
          </cell>
          <cell r="CY235">
            <v>0</v>
          </cell>
          <cell r="CZ235">
            <v>0</v>
          </cell>
          <cell r="DA235">
            <v>0</v>
          </cell>
          <cell r="DB235">
            <v>0</v>
          </cell>
          <cell r="DC235">
            <v>0</v>
          </cell>
          <cell r="DD235">
            <v>0</v>
          </cell>
          <cell r="DE235">
            <v>0</v>
          </cell>
          <cell r="DF235">
            <v>70</v>
          </cell>
          <cell r="DG235">
            <v>70</v>
          </cell>
          <cell r="DH235">
            <v>74</v>
          </cell>
          <cell r="DI235">
            <v>90</v>
          </cell>
          <cell r="DJ235">
            <v>0</v>
          </cell>
          <cell r="DK235">
            <v>0</v>
          </cell>
          <cell r="DL235">
            <v>0</v>
          </cell>
          <cell r="DM235">
            <v>0</v>
          </cell>
          <cell r="DN235">
            <v>0</v>
          </cell>
          <cell r="DO235">
            <v>0</v>
          </cell>
          <cell r="DP235">
            <v>0</v>
          </cell>
          <cell r="DQ235">
            <v>0</v>
          </cell>
          <cell r="DR235">
            <v>0</v>
          </cell>
          <cell r="DS235">
            <v>70</v>
          </cell>
          <cell r="DT235">
            <v>70</v>
          </cell>
          <cell r="DU235">
            <v>74</v>
          </cell>
          <cell r="DV235">
            <v>90</v>
          </cell>
          <cell r="DW235">
            <v>0</v>
          </cell>
          <cell r="DX235">
            <v>0</v>
          </cell>
          <cell r="DY235">
            <v>0</v>
          </cell>
          <cell r="DZ235">
            <v>0</v>
          </cell>
          <cell r="EA235">
            <v>0</v>
          </cell>
          <cell r="EB235">
            <v>0</v>
          </cell>
          <cell r="EC235">
            <v>0</v>
          </cell>
          <cell r="ED235">
            <v>0</v>
          </cell>
          <cell r="EE235">
            <v>0</v>
          </cell>
          <cell r="EF235">
            <v>70</v>
          </cell>
          <cell r="EG235">
            <v>70</v>
          </cell>
          <cell r="EH235">
            <v>74</v>
          </cell>
          <cell r="EI235">
            <v>4260</v>
          </cell>
          <cell r="EJ235">
            <v>0</v>
          </cell>
          <cell r="EK235">
            <v>0</v>
          </cell>
          <cell r="EL235">
            <v>0</v>
          </cell>
          <cell r="EM235">
            <v>0</v>
          </cell>
          <cell r="EN235">
            <v>0</v>
          </cell>
          <cell r="EO235">
            <v>0</v>
          </cell>
          <cell r="EP235">
            <v>0</v>
          </cell>
          <cell r="EQ235">
            <v>0</v>
          </cell>
          <cell r="ER235">
            <v>0</v>
          </cell>
          <cell r="ES235">
            <v>70</v>
          </cell>
          <cell r="ET235">
            <v>70</v>
          </cell>
          <cell r="EU235">
            <v>74</v>
          </cell>
          <cell r="EV235">
            <v>71.176470588235304</v>
          </cell>
          <cell r="EW235">
            <v>0</v>
          </cell>
          <cell r="EX235">
            <v>0</v>
          </cell>
          <cell r="GZ235">
            <v>0</v>
          </cell>
          <cell r="HA235">
            <v>0</v>
          </cell>
        </row>
        <row r="236">
          <cell r="B236" t="str">
            <v>21101HBA206</v>
          </cell>
          <cell r="C236">
            <v>0</v>
          </cell>
          <cell r="D236" t="str">
            <v>Pouco Crítico</v>
          </cell>
          <cell r="E236">
            <v>914013117</v>
          </cell>
          <cell r="F236" t="str">
            <v>21101HBA206L2</v>
          </cell>
          <cell r="G236">
            <v>515.34451538364124</v>
          </cell>
          <cell r="H236">
            <v>36</v>
          </cell>
          <cell r="I236">
            <v>82</v>
          </cell>
          <cell r="J236">
            <v>240</v>
          </cell>
          <cell r="K236">
            <v>0</v>
          </cell>
          <cell r="L236">
            <v>190</v>
          </cell>
          <cell r="M236">
            <v>0</v>
          </cell>
          <cell r="N236">
            <v>0</v>
          </cell>
          <cell r="O236">
            <v>12</v>
          </cell>
          <cell r="P236">
            <v>0</v>
          </cell>
          <cell r="Q236">
            <v>12</v>
          </cell>
          <cell r="R236">
            <v>1</v>
          </cell>
          <cell r="S236">
            <v>4</v>
          </cell>
          <cell r="T236">
            <v>255</v>
          </cell>
          <cell r="U236">
            <v>259</v>
          </cell>
          <cell r="V236">
            <v>13.587921847246893</v>
          </cell>
          <cell r="W236">
            <v>0</v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>
            <v>13</v>
          </cell>
          <cell r="AC236">
            <v>0</v>
          </cell>
          <cell r="AD236">
            <v>13</v>
          </cell>
          <cell r="AE236">
            <v>-225.41207815275311</v>
          </cell>
          <cell r="AF236">
            <v>0</v>
          </cell>
          <cell r="AG236">
            <v>226</v>
          </cell>
          <cell r="AH236">
            <v>226</v>
          </cell>
          <cell r="AI236">
            <v>98.089887640449433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4</v>
          </cell>
          <cell r="AP236">
            <v>0</v>
          </cell>
          <cell r="AQ236">
            <v>4</v>
          </cell>
          <cell r="AR236">
            <v>5</v>
          </cell>
          <cell r="AS236">
            <v>5</v>
          </cell>
          <cell r="AT236">
            <v>212</v>
          </cell>
          <cell r="AU236">
            <v>217</v>
          </cell>
          <cell r="AV236">
            <v>3210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2</v>
          </cell>
          <cell r="BC236">
            <v>0</v>
          </cell>
          <cell r="BD236">
            <v>2</v>
          </cell>
          <cell r="BE236">
            <v>32</v>
          </cell>
          <cell r="BF236">
            <v>3</v>
          </cell>
          <cell r="BG236">
            <v>180</v>
          </cell>
          <cell r="BH236">
            <v>183</v>
          </cell>
          <cell r="BI236">
            <v>90</v>
          </cell>
          <cell r="BJ236">
            <v>0</v>
          </cell>
          <cell r="BK236">
            <v>0</v>
          </cell>
          <cell r="BL236">
            <v>0</v>
          </cell>
          <cell r="BM236">
            <v>0</v>
          </cell>
          <cell r="BN236">
            <v>2</v>
          </cell>
          <cell r="BO236">
            <v>0</v>
          </cell>
          <cell r="BP236">
            <v>2</v>
          </cell>
          <cell r="BQ236">
            <v>0</v>
          </cell>
          <cell r="BR236">
            <v>2</v>
          </cell>
          <cell r="BS236">
            <v>178</v>
          </cell>
          <cell r="BT236">
            <v>178</v>
          </cell>
          <cell r="BU236">
            <v>181</v>
          </cell>
          <cell r="BV236">
            <v>2670</v>
          </cell>
          <cell r="BW236">
            <v>0</v>
          </cell>
          <cell r="BX236">
            <v>0</v>
          </cell>
          <cell r="BY236">
            <v>0</v>
          </cell>
          <cell r="BZ236">
            <v>0</v>
          </cell>
          <cell r="CA236">
            <v>2</v>
          </cell>
          <cell r="CB236">
            <v>0</v>
          </cell>
          <cell r="CC236">
            <v>2</v>
          </cell>
          <cell r="CD236">
            <v>0</v>
          </cell>
          <cell r="CE236">
            <v>2</v>
          </cell>
          <cell r="CF236">
            <v>176</v>
          </cell>
          <cell r="CG236">
            <v>176</v>
          </cell>
          <cell r="CH236">
            <v>179</v>
          </cell>
          <cell r="CI236">
            <v>90</v>
          </cell>
          <cell r="CJ236">
            <v>0</v>
          </cell>
          <cell r="CK236">
            <v>0</v>
          </cell>
          <cell r="CL236">
            <v>0</v>
          </cell>
          <cell r="CM236">
            <v>0</v>
          </cell>
          <cell r="CN236">
            <v>0</v>
          </cell>
          <cell r="CO236">
            <v>0</v>
          </cell>
          <cell r="CP236">
            <v>0</v>
          </cell>
          <cell r="CQ236">
            <v>0</v>
          </cell>
          <cell r="CR236">
            <v>0</v>
          </cell>
          <cell r="CS236">
            <v>176</v>
          </cell>
          <cell r="CT236">
            <v>176</v>
          </cell>
          <cell r="CU236">
            <v>179</v>
          </cell>
          <cell r="CV236">
            <v>90</v>
          </cell>
          <cell r="CW236">
            <v>0</v>
          </cell>
          <cell r="CX236">
            <v>0</v>
          </cell>
          <cell r="CY236">
            <v>0</v>
          </cell>
          <cell r="CZ236">
            <v>0</v>
          </cell>
          <cell r="DA236">
            <v>0</v>
          </cell>
          <cell r="DB236">
            <v>0</v>
          </cell>
          <cell r="DC236">
            <v>0</v>
          </cell>
          <cell r="DD236">
            <v>0</v>
          </cell>
          <cell r="DE236">
            <v>0</v>
          </cell>
          <cell r="DF236">
            <v>176</v>
          </cell>
          <cell r="DG236">
            <v>176</v>
          </cell>
          <cell r="DH236">
            <v>179</v>
          </cell>
          <cell r="DI236">
            <v>90</v>
          </cell>
          <cell r="DJ236">
            <v>0</v>
          </cell>
          <cell r="DK236">
            <v>0</v>
          </cell>
          <cell r="DL236">
            <v>0</v>
          </cell>
          <cell r="DM236">
            <v>0</v>
          </cell>
          <cell r="DN236">
            <v>0</v>
          </cell>
          <cell r="DO236">
            <v>0</v>
          </cell>
          <cell r="DP236">
            <v>0</v>
          </cell>
          <cell r="DQ236">
            <v>0</v>
          </cell>
          <cell r="DR236">
            <v>0</v>
          </cell>
          <cell r="DS236">
            <v>176</v>
          </cell>
          <cell r="DT236">
            <v>176</v>
          </cell>
          <cell r="DU236">
            <v>179</v>
          </cell>
          <cell r="DV236">
            <v>90</v>
          </cell>
          <cell r="DW236">
            <v>0</v>
          </cell>
          <cell r="DX236">
            <v>0</v>
          </cell>
          <cell r="DY236">
            <v>0</v>
          </cell>
          <cell r="DZ236">
            <v>0</v>
          </cell>
          <cell r="EA236">
            <v>0</v>
          </cell>
          <cell r="EB236">
            <v>0</v>
          </cell>
          <cell r="EC236">
            <v>0</v>
          </cell>
          <cell r="ED236">
            <v>0</v>
          </cell>
          <cell r="EE236">
            <v>0</v>
          </cell>
          <cell r="EF236">
            <v>176</v>
          </cell>
          <cell r="EG236">
            <v>176</v>
          </cell>
          <cell r="EH236">
            <v>179</v>
          </cell>
          <cell r="EI236">
            <v>10620</v>
          </cell>
          <cell r="EJ236">
            <v>0</v>
          </cell>
          <cell r="EK236">
            <v>0</v>
          </cell>
          <cell r="EL236">
            <v>0</v>
          </cell>
          <cell r="EM236">
            <v>0</v>
          </cell>
          <cell r="EN236">
            <v>0</v>
          </cell>
          <cell r="EO236">
            <v>0</v>
          </cell>
          <cell r="EP236">
            <v>0</v>
          </cell>
          <cell r="EQ236">
            <v>0</v>
          </cell>
          <cell r="ER236">
            <v>0</v>
          </cell>
          <cell r="ES236">
            <v>176</v>
          </cell>
          <cell r="ET236">
            <v>176</v>
          </cell>
          <cell r="EU236">
            <v>179</v>
          </cell>
          <cell r="EV236">
            <v>200.32258064516128</v>
          </cell>
          <cell r="EW236">
            <v>0</v>
          </cell>
          <cell r="EX236">
            <v>0</v>
          </cell>
          <cell r="GZ236">
            <v>0</v>
          </cell>
          <cell r="HA236">
            <v>0</v>
          </cell>
        </row>
        <row r="237">
          <cell r="B237" t="str">
            <v>LTD06</v>
          </cell>
          <cell r="C237" t="str">
            <v>LINHA 2LTD06</v>
          </cell>
          <cell r="D237" t="str">
            <v>Pouco Crítico</v>
          </cell>
          <cell r="E237">
            <v>0</v>
          </cell>
          <cell r="F237" t="str">
            <v>HILDA III</v>
          </cell>
          <cell r="G237">
            <v>540.35749768093297</v>
          </cell>
          <cell r="H237">
            <v>9</v>
          </cell>
          <cell r="I237">
            <v>21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2</v>
          </cell>
          <cell r="S237">
            <v>11</v>
          </cell>
          <cell r="T237">
            <v>8</v>
          </cell>
          <cell r="U237">
            <v>19</v>
          </cell>
          <cell r="V237">
            <v>30.207253886010363</v>
          </cell>
          <cell r="W237">
            <v>0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9.2498167992896114</v>
          </cell>
          <cell r="AF237">
            <v>0</v>
          </cell>
          <cell r="AG237">
            <v>22</v>
          </cell>
          <cell r="AH237">
            <v>22</v>
          </cell>
          <cell r="AI237">
            <v>110.76923076923077</v>
          </cell>
          <cell r="AJ237">
            <v>0</v>
          </cell>
          <cell r="AK237">
            <v>0</v>
          </cell>
          <cell r="AL237">
            <v>0</v>
          </cell>
          <cell r="AM237">
            <v>10</v>
          </cell>
          <cell r="AN237">
            <v>0</v>
          </cell>
          <cell r="AO237">
            <v>-5</v>
          </cell>
          <cell r="AP237">
            <v>0</v>
          </cell>
          <cell r="AQ237">
            <v>-5</v>
          </cell>
          <cell r="AR237">
            <v>6</v>
          </cell>
          <cell r="AS237">
            <v>4</v>
          </cell>
          <cell r="AT237">
            <v>17</v>
          </cell>
          <cell r="AU237">
            <v>21</v>
          </cell>
          <cell r="AV237">
            <v>99.230769230769226</v>
          </cell>
          <cell r="AW237">
            <v>0</v>
          </cell>
          <cell r="AX237">
            <v>0</v>
          </cell>
          <cell r="AY237">
            <v>0</v>
          </cell>
          <cell r="AZ237">
            <v>2</v>
          </cell>
          <cell r="BA237">
            <v>0</v>
          </cell>
          <cell r="BB237">
            <v>0</v>
          </cell>
          <cell r="BC237">
            <v>0</v>
          </cell>
          <cell r="BD237">
            <v>0</v>
          </cell>
          <cell r="BE237">
            <v>7</v>
          </cell>
          <cell r="BF237">
            <v>1</v>
          </cell>
          <cell r="BG237">
            <v>13</v>
          </cell>
          <cell r="BH237">
            <v>14</v>
          </cell>
          <cell r="BI237">
            <v>90</v>
          </cell>
          <cell r="BJ237">
            <v>0</v>
          </cell>
          <cell r="BK237">
            <v>0</v>
          </cell>
          <cell r="BL237">
            <v>0</v>
          </cell>
          <cell r="BM237">
            <v>0</v>
          </cell>
          <cell r="BN237">
            <v>0</v>
          </cell>
          <cell r="BO237">
            <v>0</v>
          </cell>
          <cell r="BP237">
            <v>0</v>
          </cell>
          <cell r="BQ237">
            <v>0</v>
          </cell>
          <cell r="BR237">
            <v>0</v>
          </cell>
          <cell r="BS237">
            <v>13</v>
          </cell>
          <cell r="BT237">
            <v>13</v>
          </cell>
          <cell r="BU237">
            <v>14</v>
          </cell>
          <cell r="BV237">
            <v>90</v>
          </cell>
          <cell r="BW237">
            <v>0</v>
          </cell>
          <cell r="BX237">
            <v>0</v>
          </cell>
          <cell r="BY237">
            <v>0</v>
          </cell>
          <cell r="BZ237">
            <v>0</v>
          </cell>
          <cell r="CA237">
            <v>0</v>
          </cell>
          <cell r="CB237">
            <v>0</v>
          </cell>
          <cell r="CC237">
            <v>0</v>
          </cell>
          <cell r="CD237">
            <v>0</v>
          </cell>
          <cell r="CE237">
            <v>0</v>
          </cell>
          <cell r="CF237">
            <v>13</v>
          </cell>
          <cell r="CG237">
            <v>13</v>
          </cell>
          <cell r="CH237">
            <v>14</v>
          </cell>
          <cell r="CI237">
            <v>90</v>
          </cell>
          <cell r="CJ237">
            <v>0</v>
          </cell>
          <cell r="CK237">
            <v>0</v>
          </cell>
          <cell r="CL237">
            <v>0</v>
          </cell>
          <cell r="CM237">
            <v>0</v>
          </cell>
          <cell r="CN237">
            <v>0</v>
          </cell>
          <cell r="CO237">
            <v>0</v>
          </cell>
          <cell r="CP237">
            <v>0</v>
          </cell>
          <cell r="CQ237">
            <v>0</v>
          </cell>
          <cell r="CR237">
            <v>0</v>
          </cell>
          <cell r="CS237">
            <v>13</v>
          </cell>
          <cell r="CT237">
            <v>13</v>
          </cell>
          <cell r="CU237">
            <v>14</v>
          </cell>
          <cell r="CV237">
            <v>90</v>
          </cell>
          <cell r="CW237">
            <v>0</v>
          </cell>
          <cell r="CX237">
            <v>0</v>
          </cell>
          <cell r="CY237">
            <v>0</v>
          </cell>
          <cell r="CZ237">
            <v>0</v>
          </cell>
          <cell r="DA237">
            <v>0</v>
          </cell>
          <cell r="DB237">
            <v>0</v>
          </cell>
          <cell r="DC237">
            <v>0</v>
          </cell>
          <cell r="DD237">
            <v>0</v>
          </cell>
          <cell r="DE237">
            <v>0</v>
          </cell>
          <cell r="DF237">
            <v>13</v>
          </cell>
          <cell r="DG237">
            <v>13</v>
          </cell>
          <cell r="DH237">
            <v>14</v>
          </cell>
          <cell r="DI237">
            <v>90</v>
          </cell>
          <cell r="DJ237">
            <v>0</v>
          </cell>
          <cell r="DK237">
            <v>0</v>
          </cell>
          <cell r="DL237">
            <v>0</v>
          </cell>
          <cell r="DM237">
            <v>0</v>
          </cell>
          <cell r="DN237">
            <v>0</v>
          </cell>
          <cell r="DO237">
            <v>0</v>
          </cell>
          <cell r="DP237">
            <v>0</v>
          </cell>
          <cell r="DQ237">
            <v>0</v>
          </cell>
          <cell r="DR237">
            <v>0</v>
          </cell>
          <cell r="DS237">
            <v>13</v>
          </cell>
          <cell r="DT237">
            <v>13</v>
          </cell>
          <cell r="DU237">
            <v>14</v>
          </cell>
          <cell r="DV237">
            <v>90</v>
          </cell>
          <cell r="DW237">
            <v>0</v>
          </cell>
          <cell r="DX237">
            <v>0</v>
          </cell>
          <cell r="DY237">
            <v>0</v>
          </cell>
          <cell r="DZ237">
            <v>0</v>
          </cell>
          <cell r="EA237">
            <v>0</v>
          </cell>
          <cell r="EB237">
            <v>0</v>
          </cell>
          <cell r="EC237">
            <v>0</v>
          </cell>
          <cell r="ED237">
            <v>0</v>
          </cell>
          <cell r="EE237">
            <v>0</v>
          </cell>
          <cell r="EF237">
            <v>13</v>
          </cell>
          <cell r="EG237">
            <v>13</v>
          </cell>
          <cell r="EH237">
            <v>14</v>
          </cell>
          <cell r="EI237">
            <v>0</v>
          </cell>
          <cell r="EJ237">
            <v>0</v>
          </cell>
          <cell r="EK237">
            <v>0</v>
          </cell>
          <cell r="EL237">
            <v>0</v>
          </cell>
          <cell r="EM237">
            <v>0</v>
          </cell>
          <cell r="EN237">
            <v>0</v>
          </cell>
          <cell r="EO237">
            <v>0</v>
          </cell>
          <cell r="EP237">
            <v>0</v>
          </cell>
          <cell r="EQ237">
            <v>0</v>
          </cell>
          <cell r="ER237">
            <v>0</v>
          </cell>
          <cell r="ES237">
            <v>13</v>
          </cell>
          <cell r="ET237">
            <v>13</v>
          </cell>
          <cell r="EU237">
            <v>14</v>
          </cell>
          <cell r="EV237">
            <v>0</v>
          </cell>
          <cell r="EW237">
            <v>0</v>
          </cell>
          <cell r="EX237">
            <v>0</v>
          </cell>
          <cell r="GZ237">
            <v>0</v>
          </cell>
          <cell r="HA237">
            <v>0</v>
          </cell>
        </row>
        <row r="238">
          <cell r="B238" t="str">
            <v>21061CBA106</v>
          </cell>
          <cell r="C238">
            <v>0</v>
          </cell>
          <cell r="D238" t="str">
            <v>Pouco Crítico</v>
          </cell>
          <cell r="E238">
            <v>900940268</v>
          </cell>
          <cell r="F238" t="str">
            <v>21061CBA106L2</v>
          </cell>
          <cell r="G238">
            <v>0</v>
          </cell>
          <cell r="H238">
            <v>2</v>
          </cell>
          <cell r="I238">
            <v>12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1</v>
          </cell>
          <cell r="S238">
            <v>9</v>
          </cell>
          <cell r="T238">
            <v>2</v>
          </cell>
          <cell r="U238">
            <v>11</v>
          </cell>
          <cell r="V238">
            <v>30.051813471502591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>
            <v>0</v>
          </cell>
          <cell r="AC238">
            <v>0</v>
          </cell>
          <cell r="AD238">
            <v>0</v>
          </cell>
          <cell r="AE238">
            <v>17.051813471502591</v>
          </cell>
          <cell r="AF238">
            <v>0</v>
          </cell>
          <cell r="AG238">
            <v>13</v>
          </cell>
          <cell r="AH238">
            <v>13</v>
          </cell>
          <cell r="AI238">
            <v>138</v>
          </cell>
          <cell r="AJ238">
            <v>0</v>
          </cell>
          <cell r="AK238">
            <v>0</v>
          </cell>
          <cell r="AL238">
            <v>0</v>
          </cell>
          <cell r="AM238">
            <v>3</v>
          </cell>
          <cell r="AN238">
            <v>0</v>
          </cell>
          <cell r="AO238">
            <v>-2</v>
          </cell>
          <cell r="AP238">
            <v>0</v>
          </cell>
          <cell r="AQ238">
            <v>-2</v>
          </cell>
          <cell r="AR238">
            <v>5</v>
          </cell>
          <cell r="AS238">
            <v>1</v>
          </cell>
          <cell r="AT238">
            <v>9</v>
          </cell>
          <cell r="AU238">
            <v>10</v>
          </cell>
          <cell r="AV238">
            <v>114</v>
          </cell>
          <cell r="AW238">
            <v>0</v>
          </cell>
          <cell r="AX238">
            <v>0</v>
          </cell>
          <cell r="AY238">
            <v>0</v>
          </cell>
          <cell r="AZ238">
            <v>2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4</v>
          </cell>
          <cell r="BF238">
            <v>1</v>
          </cell>
          <cell r="BG238">
            <v>5</v>
          </cell>
          <cell r="BH238">
            <v>6</v>
          </cell>
          <cell r="BI238">
            <v>90</v>
          </cell>
          <cell r="BJ238">
            <v>0</v>
          </cell>
          <cell r="BK238">
            <v>0</v>
          </cell>
          <cell r="BL238">
            <v>0</v>
          </cell>
          <cell r="BM238">
            <v>0</v>
          </cell>
          <cell r="BN238">
            <v>0</v>
          </cell>
          <cell r="BO238">
            <v>0</v>
          </cell>
          <cell r="BP238">
            <v>0</v>
          </cell>
          <cell r="BQ238">
            <v>0</v>
          </cell>
          <cell r="BR238">
            <v>0</v>
          </cell>
          <cell r="BS238">
            <v>5</v>
          </cell>
          <cell r="BT238">
            <v>5</v>
          </cell>
          <cell r="BU238">
            <v>6</v>
          </cell>
          <cell r="BV238">
            <v>90</v>
          </cell>
          <cell r="BW238">
            <v>0</v>
          </cell>
          <cell r="BX238">
            <v>0</v>
          </cell>
          <cell r="BY238">
            <v>0</v>
          </cell>
          <cell r="BZ238">
            <v>0</v>
          </cell>
          <cell r="CA238">
            <v>0</v>
          </cell>
          <cell r="CB238">
            <v>0</v>
          </cell>
          <cell r="CC238">
            <v>0</v>
          </cell>
          <cell r="CD238">
            <v>0</v>
          </cell>
          <cell r="CE238">
            <v>0</v>
          </cell>
          <cell r="CF238">
            <v>5</v>
          </cell>
          <cell r="CG238">
            <v>5</v>
          </cell>
          <cell r="CH238">
            <v>6</v>
          </cell>
          <cell r="CI238">
            <v>90</v>
          </cell>
          <cell r="CJ238">
            <v>0</v>
          </cell>
          <cell r="CK238">
            <v>0</v>
          </cell>
          <cell r="CL238">
            <v>0</v>
          </cell>
          <cell r="CM238">
            <v>0</v>
          </cell>
          <cell r="CN238">
            <v>0</v>
          </cell>
          <cell r="CO238">
            <v>0</v>
          </cell>
          <cell r="CP238">
            <v>0</v>
          </cell>
          <cell r="CQ238">
            <v>0</v>
          </cell>
          <cell r="CR238">
            <v>0</v>
          </cell>
          <cell r="CS238">
            <v>5</v>
          </cell>
          <cell r="CT238">
            <v>5</v>
          </cell>
          <cell r="CU238">
            <v>6</v>
          </cell>
          <cell r="CV238">
            <v>90</v>
          </cell>
          <cell r="CW238">
            <v>0</v>
          </cell>
          <cell r="CX238">
            <v>0</v>
          </cell>
          <cell r="CY238">
            <v>0</v>
          </cell>
          <cell r="CZ238">
            <v>0</v>
          </cell>
          <cell r="DA238">
            <v>0</v>
          </cell>
          <cell r="DB238">
            <v>0</v>
          </cell>
          <cell r="DC238">
            <v>0</v>
          </cell>
          <cell r="DD238">
            <v>0</v>
          </cell>
          <cell r="DE238">
            <v>0</v>
          </cell>
          <cell r="DF238">
            <v>5</v>
          </cell>
          <cell r="DG238">
            <v>5</v>
          </cell>
          <cell r="DH238">
            <v>6</v>
          </cell>
          <cell r="DI238">
            <v>90</v>
          </cell>
          <cell r="DJ238">
            <v>0</v>
          </cell>
          <cell r="DK238">
            <v>0</v>
          </cell>
          <cell r="DL238">
            <v>0</v>
          </cell>
          <cell r="DM238">
            <v>0</v>
          </cell>
          <cell r="DN238">
            <v>0</v>
          </cell>
          <cell r="DO238">
            <v>0</v>
          </cell>
          <cell r="DP238">
            <v>0</v>
          </cell>
          <cell r="DQ238">
            <v>0</v>
          </cell>
          <cell r="DR238">
            <v>0</v>
          </cell>
          <cell r="DS238">
            <v>5</v>
          </cell>
          <cell r="DT238">
            <v>5</v>
          </cell>
          <cell r="DU238">
            <v>6</v>
          </cell>
          <cell r="DV238">
            <v>90</v>
          </cell>
          <cell r="DW238">
            <v>0</v>
          </cell>
          <cell r="DX238">
            <v>0</v>
          </cell>
          <cell r="DY238">
            <v>0</v>
          </cell>
          <cell r="DZ238">
            <v>0</v>
          </cell>
          <cell r="EA238">
            <v>0</v>
          </cell>
          <cell r="EB238">
            <v>0</v>
          </cell>
          <cell r="EC238">
            <v>0</v>
          </cell>
          <cell r="ED238">
            <v>0</v>
          </cell>
          <cell r="EE238">
            <v>0</v>
          </cell>
          <cell r="EF238">
            <v>5</v>
          </cell>
          <cell r="EG238">
            <v>5</v>
          </cell>
          <cell r="EH238">
            <v>6</v>
          </cell>
          <cell r="EI238">
            <v>0</v>
          </cell>
          <cell r="EJ238">
            <v>0</v>
          </cell>
          <cell r="EK238">
            <v>0</v>
          </cell>
          <cell r="EL238">
            <v>0</v>
          </cell>
          <cell r="EM238">
            <v>0</v>
          </cell>
          <cell r="EN238">
            <v>0</v>
          </cell>
          <cell r="EO238">
            <v>0</v>
          </cell>
          <cell r="EP238">
            <v>0</v>
          </cell>
          <cell r="EQ238">
            <v>0</v>
          </cell>
          <cell r="ER238">
            <v>0</v>
          </cell>
          <cell r="ES238">
            <v>5</v>
          </cell>
          <cell r="ET238">
            <v>5</v>
          </cell>
          <cell r="EU238">
            <v>6</v>
          </cell>
          <cell r="EV238">
            <v>0</v>
          </cell>
          <cell r="EW238">
            <v>0</v>
          </cell>
          <cell r="EX238">
            <v>0</v>
          </cell>
          <cell r="GZ238">
            <v>0</v>
          </cell>
          <cell r="HA238">
            <v>0</v>
          </cell>
        </row>
        <row r="239">
          <cell r="B239" t="str">
            <v>21061CBA206</v>
          </cell>
          <cell r="C239">
            <v>0</v>
          </cell>
          <cell r="D239" t="str">
            <v>Pouco Crítico</v>
          </cell>
          <cell r="E239">
            <v>900940269</v>
          </cell>
          <cell r="F239" t="str">
            <v>21061CBA206L2</v>
          </cell>
          <cell r="G239">
            <v>0</v>
          </cell>
          <cell r="H239">
            <v>7</v>
          </cell>
          <cell r="I239">
            <v>9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1</v>
          </cell>
          <cell r="S239">
            <v>2</v>
          </cell>
          <cell r="T239">
            <v>6</v>
          </cell>
          <cell r="U239">
            <v>8</v>
          </cell>
          <cell r="V239">
            <v>1.1980033277870215</v>
          </cell>
          <cell r="W239">
            <v>0</v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-7.8019966722129785</v>
          </cell>
          <cell r="AF239">
            <v>0</v>
          </cell>
          <cell r="AG239">
            <v>9</v>
          </cell>
          <cell r="AH239">
            <v>9</v>
          </cell>
          <cell r="AI239">
            <v>93.75</v>
          </cell>
          <cell r="AJ239">
            <v>0</v>
          </cell>
          <cell r="AK239">
            <v>0</v>
          </cell>
          <cell r="AL239">
            <v>0</v>
          </cell>
          <cell r="AM239">
            <v>7</v>
          </cell>
          <cell r="AN239">
            <v>0</v>
          </cell>
          <cell r="AO239">
            <v>-3</v>
          </cell>
          <cell r="AP239">
            <v>0</v>
          </cell>
          <cell r="AQ239">
            <v>-3</v>
          </cell>
          <cell r="AR239">
            <v>1</v>
          </cell>
          <cell r="AS239">
            <v>3</v>
          </cell>
          <cell r="AT239">
            <v>8</v>
          </cell>
          <cell r="AU239">
            <v>11</v>
          </cell>
          <cell r="AV239">
            <v>90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  <cell r="BB239">
            <v>0</v>
          </cell>
          <cell r="BC239">
            <v>0</v>
          </cell>
          <cell r="BD239">
            <v>0</v>
          </cell>
          <cell r="BE239">
            <v>3</v>
          </cell>
          <cell r="BF239">
            <v>0</v>
          </cell>
          <cell r="BG239">
            <v>8</v>
          </cell>
          <cell r="BH239">
            <v>8</v>
          </cell>
          <cell r="BI239">
            <v>90</v>
          </cell>
          <cell r="BJ239">
            <v>0</v>
          </cell>
          <cell r="BK239">
            <v>0</v>
          </cell>
          <cell r="BL239">
            <v>0</v>
          </cell>
          <cell r="BM239">
            <v>0</v>
          </cell>
          <cell r="BN239">
            <v>0</v>
          </cell>
          <cell r="BO239">
            <v>0</v>
          </cell>
          <cell r="BP239">
            <v>0</v>
          </cell>
          <cell r="BQ239">
            <v>0</v>
          </cell>
          <cell r="BR239">
            <v>0</v>
          </cell>
          <cell r="BS239">
            <v>8</v>
          </cell>
          <cell r="BT239">
            <v>8</v>
          </cell>
          <cell r="BU239">
            <v>8</v>
          </cell>
          <cell r="BV239">
            <v>90</v>
          </cell>
          <cell r="BW239">
            <v>0</v>
          </cell>
          <cell r="BX239">
            <v>0</v>
          </cell>
          <cell r="BY239">
            <v>0</v>
          </cell>
          <cell r="BZ239">
            <v>0</v>
          </cell>
          <cell r="CA239">
            <v>0</v>
          </cell>
          <cell r="CB239">
            <v>0</v>
          </cell>
          <cell r="CC239">
            <v>0</v>
          </cell>
          <cell r="CD239">
            <v>0</v>
          </cell>
          <cell r="CE239">
            <v>0</v>
          </cell>
          <cell r="CF239">
            <v>8</v>
          </cell>
          <cell r="CG239">
            <v>8</v>
          </cell>
          <cell r="CH239">
            <v>8</v>
          </cell>
          <cell r="CI239">
            <v>90</v>
          </cell>
          <cell r="CJ239">
            <v>0</v>
          </cell>
          <cell r="CK239">
            <v>0</v>
          </cell>
          <cell r="CL239">
            <v>0</v>
          </cell>
          <cell r="CM239">
            <v>0</v>
          </cell>
          <cell r="CN239">
            <v>0</v>
          </cell>
          <cell r="CO239">
            <v>0</v>
          </cell>
          <cell r="CP239">
            <v>0</v>
          </cell>
          <cell r="CQ239">
            <v>0</v>
          </cell>
          <cell r="CR239">
            <v>0</v>
          </cell>
          <cell r="CS239">
            <v>8</v>
          </cell>
          <cell r="CT239">
            <v>8</v>
          </cell>
          <cell r="CU239">
            <v>8</v>
          </cell>
          <cell r="CV239">
            <v>90</v>
          </cell>
          <cell r="CW239">
            <v>0</v>
          </cell>
          <cell r="CX239">
            <v>0</v>
          </cell>
          <cell r="CY239">
            <v>0</v>
          </cell>
          <cell r="CZ239">
            <v>0</v>
          </cell>
          <cell r="DA239">
            <v>0</v>
          </cell>
          <cell r="DB239">
            <v>0</v>
          </cell>
          <cell r="DC239">
            <v>0</v>
          </cell>
          <cell r="DD239">
            <v>0</v>
          </cell>
          <cell r="DE239">
            <v>0</v>
          </cell>
          <cell r="DF239">
            <v>8</v>
          </cell>
          <cell r="DG239">
            <v>8</v>
          </cell>
          <cell r="DH239">
            <v>8</v>
          </cell>
          <cell r="DI239">
            <v>90</v>
          </cell>
          <cell r="DJ239">
            <v>0</v>
          </cell>
          <cell r="DK239">
            <v>0</v>
          </cell>
          <cell r="DL239">
            <v>0</v>
          </cell>
          <cell r="DM239">
            <v>0</v>
          </cell>
          <cell r="DN239">
            <v>0</v>
          </cell>
          <cell r="DO239">
            <v>0</v>
          </cell>
          <cell r="DP239">
            <v>0</v>
          </cell>
          <cell r="DQ239">
            <v>0</v>
          </cell>
          <cell r="DR239">
            <v>0</v>
          </cell>
          <cell r="DS239">
            <v>8</v>
          </cell>
          <cell r="DT239">
            <v>8</v>
          </cell>
          <cell r="DU239">
            <v>8</v>
          </cell>
          <cell r="DV239">
            <v>90</v>
          </cell>
          <cell r="DW239">
            <v>0</v>
          </cell>
          <cell r="DX239">
            <v>0</v>
          </cell>
          <cell r="DY239">
            <v>0</v>
          </cell>
          <cell r="DZ239">
            <v>0</v>
          </cell>
          <cell r="EA239">
            <v>0</v>
          </cell>
          <cell r="EB239">
            <v>0</v>
          </cell>
          <cell r="EC239">
            <v>0</v>
          </cell>
          <cell r="ED239">
            <v>0</v>
          </cell>
          <cell r="EE239">
            <v>0</v>
          </cell>
          <cell r="EF239">
            <v>8</v>
          </cell>
          <cell r="EG239">
            <v>8</v>
          </cell>
          <cell r="EH239">
            <v>8</v>
          </cell>
          <cell r="EI239">
            <v>0</v>
          </cell>
          <cell r="EJ239">
            <v>0</v>
          </cell>
          <cell r="EK239">
            <v>0</v>
          </cell>
          <cell r="EL239">
            <v>0</v>
          </cell>
          <cell r="EM239">
            <v>0</v>
          </cell>
          <cell r="EN239">
            <v>0</v>
          </cell>
          <cell r="EO239">
            <v>0</v>
          </cell>
          <cell r="EP239">
            <v>0</v>
          </cell>
          <cell r="EQ239">
            <v>0</v>
          </cell>
          <cell r="ER239">
            <v>0</v>
          </cell>
          <cell r="ES239">
            <v>8</v>
          </cell>
          <cell r="ET239">
            <v>8</v>
          </cell>
          <cell r="EU239">
            <v>8</v>
          </cell>
          <cell r="EV239">
            <v>0</v>
          </cell>
          <cell r="EW239">
            <v>0</v>
          </cell>
          <cell r="EX239">
            <v>0</v>
          </cell>
          <cell r="GZ239">
            <v>0</v>
          </cell>
          <cell r="HA239">
            <v>0</v>
          </cell>
        </row>
        <row r="240">
          <cell r="B240" t="str">
            <v>LT12B</v>
          </cell>
          <cell r="C240" t="str">
            <v>LINHA 2LT12B</v>
          </cell>
          <cell r="D240" t="str">
            <v>Muito Crítico</v>
          </cell>
          <cell r="E240">
            <v>0</v>
          </cell>
          <cell r="F240" t="str">
            <v>PROD DA L1</v>
          </cell>
          <cell r="G240">
            <v>0</v>
          </cell>
          <cell r="H240">
            <v>0</v>
          </cell>
          <cell r="I240">
            <v>0</v>
          </cell>
          <cell r="J240">
            <v>14640</v>
          </cell>
          <cell r="K240">
            <v>14640</v>
          </cell>
          <cell r="L240">
            <v>15059</v>
          </cell>
          <cell r="M240">
            <v>0</v>
          </cell>
          <cell r="N240">
            <v>14640</v>
          </cell>
          <cell r="O240">
            <v>15059</v>
          </cell>
          <cell r="P240">
            <v>14640</v>
          </cell>
          <cell r="Q240">
            <v>15059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1560</v>
          </cell>
          <cell r="X240">
            <v>1560</v>
          </cell>
          <cell r="Y240">
            <v>1668</v>
          </cell>
          <cell r="Z240">
            <v>0</v>
          </cell>
          <cell r="AA240">
            <v>1668</v>
          </cell>
          <cell r="AB240">
            <v>0</v>
          </cell>
          <cell r="AC240">
            <v>1668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9579</v>
          </cell>
          <cell r="AK240">
            <v>9579</v>
          </cell>
          <cell r="AL240">
            <v>8812</v>
          </cell>
          <cell r="AM240">
            <v>3</v>
          </cell>
          <cell r="AN240">
            <v>9579</v>
          </cell>
          <cell r="AO240">
            <v>8812</v>
          </cell>
          <cell r="AP240">
            <v>9579</v>
          </cell>
          <cell r="AQ240">
            <v>8812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15120</v>
          </cell>
          <cell r="AX240">
            <v>15120</v>
          </cell>
          <cell r="AY240">
            <v>14287</v>
          </cell>
          <cell r="AZ240">
            <v>3</v>
          </cell>
          <cell r="BA240">
            <v>15120</v>
          </cell>
          <cell r="BB240">
            <v>14287</v>
          </cell>
          <cell r="BC240">
            <v>15120</v>
          </cell>
          <cell r="BD240">
            <v>14287</v>
          </cell>
          <cell r="BE240">
            <v>0</v>
          </cell>
          <cell r="BF240">
            <v>0</v>
          </cell>
          <cell r="BG240">
            <v>0</v>
          </cell>
          <cell r="BH240">
            <v>0</v>
          </cell>
          <cell r="BI240">
            <v>0</v>
          </cell>
          <cell r="BJ240">
            <v>5040</v>
          </cell>
          <cell r="BK240">
            <v>5034</v>
          </cell>
          <cell r="BL240">
            <v>5034</v>
          </cell>
          <cell r="BM240">
            <v>0</v>
          </cell>
          <cell r="BN240">
            <v>5040</v>
          </cell>
          <cell r="BO240">
            <v>0</v>
          </cell>
          <cell r="BP240">
            <v>5040</v>
          </cell>
          <cell r="BQ240">
            <v>0</v>
          </cell>
          <cell r="BR240">
            <v>0</v>
          </cell>
          <cell r="BS240">
            <v>0</v>
          </cell>
          <cell r="BT240">
            <v>0</v>
          </cell>
          <cell r="BU240">
            <v>0</v>
          </cell>
          <cell r="BV240">
            <v>0</v>
          </cell>
          <cell r="BW240">
            <v>5760</v>
          </cell>
          <cell r="BX240">
            <v>0</v>
          </cell>
          <cell r="BY240">
            <v>0</v>
          </cell>
          <cell r="BZ240">
            <v>0</v>
          </cell>
          <cell r="CA240">
            <v>3000</v>
          </cell>
          <cell r="CB240">
            <v>0</v>
          </cell>
          <cell r="CC240">
            <v>3000</v>
          </cell>
          <cell r="CD240">
            <v>0</v>
          </cell>
          <cell r="CE240">
            <v>0</v>
          </cell>
          <cell r="CF240">
            <v>0</v>
          </cell>
          <cell r="CG240">
            <v>2760</v>
          </cell>
          <cell r="CH240">
            <v>2760</v>
          </cell>
          <cell r="CI240">
            <v>13.8</v>
          </cell>
          <cell r="CJ240">
            <v>12960</v>
          </cell>
          <cell r="CK240">
            <v>0</v>
          </cell>
          <cell r="CL240">
            <v>0</v>
          </cell>
          <cell r="CM240">
            <v>0</v>
          </cell>
          <cell r="CN240">
            <v>6000</v>
          </cell>
          <cell r="CO240">
            <v>0</v>
          </cell>
          <cell r="CP240">
            <v>6000</v>
          </cell>
          <cell r="CQ240">
            <v>0</v>
          </cell>
          <cell r="CR240">
            <v>0</v>
          </cell>
          <cell r="CS240">
            <v>0</v>
          </cell>
          <cell r="CT240">
            <v>9720</v>
          </cell>
          <cell r="CU240">
            <v>9720</v>
          </cell>
          <cell r="CV240">
            <v>14.58</v>
          </cell>
          <cell r="CW240">
            <v>10560</v>
          </cell>
          <cell r="CX240">
            <v>0</v>
          </cell>
          <cell r="CY240">
            <v>0</v>
          </cell>
          <cell r="CZ240">
            <v>0</v>
          </cell>
          <cell r="DA240">
            <v>20000</v>
          </cell>
          <cell r="DB240">
            <v>0</v>
          </cell>
          <cell r="DC240">
            <v>20000</v>
          </cell>
          <cell r="DD240">
            <v>0</v>
          </cell>
          <cell r="DE240">
            <v>0</v>
          </cell>
          <cell r="DF240">
            <v>0</v>
          </cell>
          <cell r="DG240">
            <v>280</v>
          </cell>
          <cell r="DH240">
            <v>280</v>
          </cell>
          <cell r="DI240">
            <v>0</v>
          </cell>
          <cell r="DJ240">
            <v>0</v>
          </cell>
          <cell r="DK240">
            <v>0</v>
          </cell>
          <cell r="DL240">
            <v>0</v>
          </cell>
          <cell r="DM240">
            <v>0</v>
          </cell>
          <cell r="DN240">
            <v>0</v>
          </cell>
          <cell r="DO240">
            <v>0</v>
          </cell>
          <cell r="DP240">
            <v>0</v>
          </cell>
          <cell r="DQ240">
            <v>0</v>
          </cell>
          <cell r="DR240">
            <v>0</v>
          </cell>
          <cell r="DS240">
            <v>0</v>
          </cell>
          <cell r="DT240">
            <v>280</v>
          </cell>
          <cell r="DU240">
            <v>280</v>
          </cell>
          <cell r="DV240">
            <v>0</v>
          </cell>
          <cell r="DW240">
            <v>0</v>
          </cell>
          <cell r="DX240">
            <v>0</v>
          </cell>
          <cell r="DY240">
            <v>0</v>
          </cell>
          <cell r="DZ240">
            <v>0</v>
          </cell>
          <cell r="EA240">
            <v>0</v>
          </cell>
          <cell r="EB240">
            <v>0</v>
          </cell>
          <cell r="EC240">
            <v>0</v>
          </cell>
          <cell r="ED240">
            <v>0</v>
          </cell>
          <cell r="EE240">
            <v>0</v>
          </cell>
          <cell r="EF240">
            <v>0</v>
          </cell>
          <cell r="EG240">
            <v>280</v>
          </cell>
          <cell r="EH240">
            <v>280</v>
          </cell>
          <cell r="EI240">
            <v>30.84</v>
          </cell>
          <cell r="EJ240">
            <v>0</v>
          </cell>
          <cell r="EK240">
            <v>0</v>
          </cell>
          <cell r="EL240">
            <v>0</v>
          </cell>
          <cell r="EM240">
            <v>0</v>
          </cell>
          <cell r="EN240">
            <v>0</v>
          </cell>
          <cell r="EO240">
            <v>0</v>
          </cell>
          <cell r="EP240">
            <v>0</v>
          </cell>
          <cell r="EQ240">
            <v>0</v>
          </cell>
          <cell r="ER240">
            <v>0</v>
          </cell>
          <cell r="ES240">
            <v>0</v>
          </cell>
          <cell r="ET240">
            <v>280</v>
          </cell>
          <cell r="EU240">
            <v>280</v>
          </cell>
          <cell r="EV240">
            <v>0.84000000000000008</v>
          </cell>
          <cell r="EW240">
            <v>11040</v>
          </cell>
          <cell r="EX240">
            <v>0</v>
          </cell>
          <cell r="GZ240">
            <v>1429</v>
          </cell>
          <cell r="HA240">
            <v>5999.9999999999991</v>
          </cell>
        </row>
        <row r="241">
          <cell r="B241" t="str">
            <v>21121GBC106</v>
          </cell>
          <cell r="C241">
            <v>0</v>
          </cell>
          <cell r="D241" t="str">
            <v>Muito Crítico</v>
          </cell>
          <cell r="E241">
            <v>900941436</v>
          </cell>
          <cell r="F241" t="str">
            <v>21121GBC106L2</v>
          </cell>
          <cell r="G241">
            <v>0</v>
          </cell>
          <cell r="H241">
            <v>0</v>
          </cell>
          <cell r="I241">
            <v>0</v>
          </cell>
          <cell r="J241">
            <v>11760</v>
          </cell>
          <cell r="K241">
            <v>11760</v>
          </cell>
          <cell r="L241">
            <v>11955</v>
          </cell>
          <cell r="M241">
            <v>0</v>
          </cell>
          <cell r="N241">
            <v>11760</v>
          </cell>
          <cell r="O241">
            <v>11955</v>
          </cell>
          <cell r="P241">
            <v>11760</v>
          </cell>
          <cell r="Q241">
            <v>11955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1560</v>
          </cell>
          <cell r="X241">
            <v>1560</v>
          </cell>
          <cell r="Y241">
            <v>1429</v>
          </cell>
          <cell r="Z241">
            <v>0</v>
          </cell>
          <cell r="AA241">
            <v>1429</v>
          </cell>
          <cell r="AB241">
            <v>0</v>
          </cell>
          <cell r="AC241">
            <v>1429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7179</v>
          </cell>
          <cell r="AK241">
            <v>7179</v>
          </cell>
          <cell r="AL241">
            <v>6419</v>
          </cell>
          <cell r="AM241">
            <v>3</v>
          </cell>
          <cell r="AN241">
            <v>7179</v>
          </cell>
          <cell r="AO241">
            <v>6419</v>
          </cell>
          <cell r="AP241">
            <v>7179</v>
          </cell>
          <cell r="AQ241">
            <v>6419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11520</v>
          </cell>
          <cell r="AX241">
            <v>11520</v>
          </cell>
          <cell r="AY241">
            <v>10696</v>
          </cell>
          <cell r="AZ241">
            <v>3</v>
          </cell>
          <cell r="BA241">
            <v>11520</v>
          </cell>
          <cell r="BB241">
            <v>10696</v>
          </cell>
          <cell r="BC241">
            <v>11520</v>
          </cell>
          <cell r="BD241">
            <v>10696</v>
          </cell>
          <cell r="BE241">
            <v>0</v>
          </cell>
          <cell r="BF241">
            <v>0</v>
          </cell>
          <cell r="BG241">
            <v>0</v>
          </cell>
          <cell r="BH241">
            <v>0</v>
          </cell>
          <cell r="BI241">
            <v>0</v>
          </cell>
          <cell r="BJ241">
            <v>3600</v>
          </cell>
          <cell r="BK241">
            <v>3594</v>
          </cell>
          <cell r="BL241">
            <v>3594</v>
          </cell>
          <cell r="BM241">
            <v>0</v>
          </cell>
          <cell r="BN241">
            <v>3600</v>
          </cell>
          <cell r="BO241">
            <v>0</v>
          </cell>
          <cell r="BP241">
            <v>3600</v>
          </cell>
          <cell r="BQ241">
            <v>0</v>
          </cell>
          <cell r="BR241">
            <v>0</v>
          </cell>
          <cell r="BS241">
            <v>0</v>
          </cell>
          <cell r="BT241">
            <v>0</v>
          </cell>
          <cell r="BU241">
            <v>0</v>
          </cell>
          <cell r="BV241">
            <v>0</v>
          </cell>
          <cell r="BW241">
            <v>4560</v>
          </cell>
          <cell r="BX241">
            <v>0</v>
          </cell>
          <cell r="BY241">
            <v>0</v>
          </cell>
          <cell r="BZ241">
            <v>0</v>
          </cell>
          <cell r="CA241">
            <v>2447.2754323972476</v>
          </cell>
          <cell r="CB241">
            <v>0</v>
          </cell>
          <cell r="CC241">
            <v>2447.2754323972476</v>
          </cell>
          <cell r="CD241">
            <v>0</v>
          </cell>
          <cell r="CE241">
            <v>0</v>
          </cell>
          <cell r="CF241">
            <v>0</v>
          </cell>
          <cell r="CG241">
            <v>2112.7245676027524</v>
          </cell>
          <cell r="CH241">
            <v>2112.7245676027524</v>
          </cell>
          <cell r="CI241">
            <v>13.694176693377749</v>
          </cell>
          <cell r="CJ241">
            <v>11280</v>
          </cell>
          <cell r="CK241">
            <v>0</v>
          </cell>
          <cell r="CL241">
            <v>0</v>
          </cell>
          <cell r="CM241">
            <v>0</v>
          </cell>
          <cell r="CN241">
            <v>4628.3714930254118</v>
          </cell>
          <cell r="CO241">
            <v>0</v>
          </cell>
          <cell r="CP241">
            <v>4628.3714930254118</v>
          </cell>
          <cell r="CQ241">
            <v>0</v>
          </cell>
          <cell r="CR241">
            <v>0</v>
          </cell>
          <cell r="CS241">
            <v>0</v>
          </cell>
          <cell r="CT241">
            <v>8764.3530745773405</v>
          </cell>
          <cell r="CU241">
            <v>8764.3530745773405</v>
          </cell>
          <cell r="CV241">
            <v>17.042533813472129</v>
          </cell>
          <cell r="CW241">
            <v>6720</v>
          </cell>
          <cell r="CX241">
            <v>0</v>
          </cell>
          <cell r="CY241">
            <v>0</v>
          </cell>
          <cell r="CZ241">
            <v>0</v>
          </cell>
          <cell r="DA241">
            <v>15427.904976751373</v>
          </cell>
          <cell r="DB241">
            <v>0</v>
          </cell>
          <cell r="DC241">
            <v>15427.904976751373</v>
          </cell>
          <cell r="DD241">
            <v>0</v>
          </cell>
          <cell r="DE241">
            <v>0</v>
          </cell>
          <cell r="DF241">
            <v>0</v>
          </cell>
          <cell r="DG241">
            <v>56.448097825967125</v>
          </cell>
          <cell r="DH241">
            <v>56.448097825967125</v>
          </cell>
          <cell r="DI241">
            <v>0</v>
          </cell>
          <cell r="DJ241">
            <v>0</v>
          </cell>
          <cell r="DK241">
            <v>0</v>
          </cell>
          <cell r="DL241">
            <v>0</v>
          </cell>
          <cell r="DM241">
            <v>0</v>
          </cell>
          <cell r="DN241">
            <v>0</v>
          </cell>
          <cell r="DO241">
            <v>0</v>
          </cell>
          <cell r="DP241">
            <v>0</v>
          </cell>
          <cell r="DQ241">
            <v>0</v>
          </cell>
          <cell r="DR241">
            <v>0</v>
          </cell>
          <cell r="DS241">
            <v>0</v>
          </cell>
          <cell r="DT241">
            <v>56.448097825967125</v>
          </cell>
          <cell r="DU241">
            <v>56.448097825967125</v>
          </cell>
          <cell r="DV241">
            <v>0</v>
          </cell>
          <cell r="DW241">
            <v>0</v>
          </cell>
          <cell r="DX241">
            <v>0</v>
          </cell>
          <cell r="DY241">
            <v>0</v>
          </cell>
          <cell r="DZ241">
            <v>0</v>
          </cell>
          <cell r="EA241">
            <v>0</v>
          </cell>
          <cell r="EB241">
            <v>0</v>
          </cell>
          <cell r="EC241">
            <v>0</v>
          </cell>
          <cell r="ED241">
            <v>0</v>
          </cell>
          <cell r="EE241">
            <v>0</v>
          </cell>
          <cell r="EF241">
            <v>0</v>
          </cell>
          <cell r="EG241">
            <v>56.448097825967125</v>
          </cell>
          <cell r="EH241">
            <v>56.448097825967125</v>
          </cell>
          <cell r="EI241">
            <v>30.219529863235596</v>
          </cell>
          <cell r="EJ241">
            <v>0</v>
          </cell>
          <cell r="EK241">
            <v>0</v>
          </cell>
          <cell r="EL241">
            <v>0</v>
          </cell>
          <cell r="EM241">
            <v>0</v>
          </cell>
          <cell r="EN241">
            <v>0</v>
          </cell>
          <cell r="EO241">
            <v>0</v>
          </cell>
          <cell r="EP241">
            <v>0</v>
          </cell>
          <cell r="EQ241">
            <v>0</v>
          </cell>
          <cell r="ER241">
            <v>0</v>
          </cell>
          <cell r="ES241">
            <v>0</v>
          </cell>
          <cell r="ET241">
            <v>56.448097825967125</v>
          </cell>
          <cell r="EU241">
            <v>56.448097825967125</v>
          </cell>
          <cell r="EV241">
            <v>0.21952986323559781</v>
          </cell>
          <cell r="EW241">
            <v>8640</v>
          </cell>
          <cell r="EX241">
            <v>0</v>
          </cell>
          <cell r="GZ241">
            <v>1429</v>
          </cell>
          <cell r="HA241">
            <v>4628.3714930254118</v>
          </cell>
        </row>
        <row r="242">
          <cell r="B242" t="str">
            <v>21121GBC206</v>
          </cell>
          <cell r="C242">
            <v>0</v>
          </cell>
          <cell r="D242" t="str">
            <v>Muito Crítico</v>
          </cell>
          <cell r="E242">
            <v>900941437</v>
          </cell>
          <cell r="F242" t="str">
            <v>21121GBC206L2</v>
          </cell>
          <cell r="G242">
            <v>0</v>
          </cell>
          <cell r="H242">
            <v>0</v>
          </cell>
          <cell r="I242">
            <v>0</v>
          </cell>
          <cell r="J242">
            <v>2880</v>
          </cell>
          <cell r="K242">
            <v>2880</v>
          </cell>
          <cell r="L242">
            <v>3104</v>
          </cell>
          <cell r="M242">
            <v>0</v>
          </cell>
          <cell r="N242">
            <v>2880</v>
          </cell>
          <cell r="O242">
            <v>3104</v>
          </cell>
          <cell r="P242">
            <v>2880</v>
          </cell>
          <cell r="Q242">
            <v>3104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239</v>
          </cell>
          <cell r="Z242">
            <v>0</v>
          </cell>
          <cell r="AA242">
            <v>239</v>
          </cell>
          <cell r="AB242">
            <v>0</v>
          </cell>
          <cell r="AC242">
            <v>239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2400</v>
          </cell>
          <cell r="AK242">
            <v>2400</v>
          </cell>
          <cell r="AL242">
            <v>2393</v>
          </cell>
          <cell r="AM242">
            <v>0</v>
          </cell>
          <cell r="AN242">
            <v>2400</v>
          </cell>
          <cell r="AO242">
            <v>2393</v>
          </cell>
          <cell r="AP242">
            <v>2400</v>
          </cell>
          <cell r="AQ242">
            <v>2393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3600</v>
          </cell>
          <cell r="AX242">
            <v>3600</v>
          </cell>
          <cell r="AY242">
            <v>3591</v>
          </cell>
          <cell r="AZ242">
            <v>0</v>
          </cell>
          <cell r="BA242">
            <v>3600</v>
          </cell>
          <cell r="BB242">
            <v>3591</v>
          </cell>
          <cell r="BC242">
            <v>3600</v>
          </cell>
          <cell r="BD242">
            <v>3591</v>
          </cell>
          <cell r="BE242">
            <v>0</v>
          </cell>
          <cell r="BF242">
            <v>0</v>
          </cell>
          <cell r="BG242">
            <v>0</v>
          </cell>
          <cell r="BH242">
            <v>0</v>
          </cell>
          <cell r="BI242">
            <v>0</v>
          </cell>
          <cell r="BJ242">
            <v>1440</v>
          </cell>
          <cell r="BK242">
            <v>1440</v>
          </cell>
          <cell r="BL242">
            <v>1440</v>
          </cell>
          <cell r="BM242">
            <v>0</v>
          </cell>
          <cell r="BN242">
            <v>1440</v>
          </cell>
          <cell r="BO242">
            <v>0</v>
          </cell>
          <cell r="BP242">
            <v>1440</v>
          </cell>
          <cell r="BQ242">
            <v>0</v>
          </cell>
          <cell r="BR242">
            <v>0</v>
          </cell>
          <cell r="BS242">
            <v>0</v>
          </cell>
          <cell r="BT242">
            <v>0</v>
          </cell>
          <cell r="BU242">
            <v>0</v>
          </cell>
          <cell r="BV242">
            <v>0</v>
          </cell>
          <cell r="BW242">
            <v>1200</v>
          </cell>
          <cell r="BX242">
            <v>0</v>
          </cell>
          <cell r="BY242">
            <v>0</v>
          </cell>
          <cell r="BZ242">
            <v>0</v>
          </cell>
          <cell r="CA242">
            <v>552.72456760275247</v>
          </cell>
          <cell r="CB242">
            <v>0</v>
          </cell>
          <cell r="CC242">
            <v>552.72456760275247</v>
          </cell>
          <cell r="CD242">
            <v>0</v>
          </cell>
          <cell r="CE242">
            <v>0</v>
          </cell>
          <cell r="CF242">
            <v>0</v>
          </cell>
          <cell r="CG242">
            <v>647.27543239724753</v>
          </cell>
          <cell r="CH242">
            <v>647.27543239724753</v>
          </cell>
          <cell r="CI242">
            <v>14.157086173973193</v>
          </cell>
          <cell r="CJ242">
            <v>1680</v>
          </cell>
          <cell r="CK242">
            <v>0</v>
          </cell>
          <cell r="CL242">
            <v>0</v>
          </cell>
          <cell r="CM242">
            <v>0</v>
          </cell>
          <cell r="CN242">
            <v>1371.6285069745875</v>
          </cell>
          <cell r="CO242">
            <v>0</v>
          </cell>
          <cell r="CP242">
            <v>1371.6285069745875</v>
          </cell>
          <cell r="CQ242">
            <v>0</v>
          </cell>
          <cell r="CR242">
            <v>0</v>
          </cell>
          <cell r="CS242">
            <v>0</v>
          </cell>
          <cell r="CT242">
            <v>955.64692542266016</v>
          </cell>
          <cell r="CU242">
            <v>955.64692542266016</v>
          </cell>
          <cell r="CV242">
            <v>6.2705187921289616</v>
          </cell>
          <cell r="CW242">
            <v>3840</v>
          </cell>
          <cell r="CX242">
            <v>0</v>
          </cell>
          <cell r="CY242">
            <v>0</v>
          </cell>
          <cell r="CZ242">
            <v>0</v>
          </cell>
          <cell r="DA242">
            <v>4572.0950232486248</v>
          </cell>
          <cell r="DB242">
            <v>0</v>
          </cell>
          <cell r="DC242">
            <v>4572.0950232486248</v>
          </cell>
          <cell r="DD242">
            <v>0</v>
          </cell>
          <cell r="DE242">
            <v>0</v>
          </cell>
          <cell r="DF242">
            <v>0</v>
          </cell>
          <cell r="DG242">
            <v>223.5519021740356</v>
          </cell>
          <cell r="DH242">
            <v>223.5519021740356</v>
          </cell>
          <cell r="DI242">
            <v>0</v>
          </cell>
          <cell r="DJ242">
            <v>0</v>
          </cell>
          <cell r="DK242">
            <v>0</v>
          </cell>
          <cell r="DL242">
            <v>0</v>
          </cell>
          <cell r="DM242">
            <v>0</v>
          </cell>
          <cell r="DN242">
            <v>0</v>
          </cell>
          <cell r="DO242">
            <v>0</v>
          </cell>
          <cell r="DP242">
            <v>0</v>
          </cell>
          <cell r="DQ242">
            <v>0</v>
          </cell>
          <cell r="DR242">
            <v>0</v>
          </cell>
          <cell r="DS242">
            <v>0</v>
          </cell>
          <cell r="DT242">
            <v>223.5519021740356</v>
          </cell>
          <cell r="DU242">
            <v>223.5519021740356</v>
          </cell>
          <cell r="DV242">
            <v>0</v>
          </cell>
          <cell r="DW242">
            <v>0</v>
          </cell>
          <cell r="DX242">
            <v>0</v>
          </cell>
          <cell r="DY242">
            <v>0</v>
          </cell>
          <cell r="DZ242">
            <v>0</v>
          </cell>
          <cell r="EA242">
            <v>0</v>
          </cell>
          <cell r="EB242">
            <v>0</v>
          </cell>
          <cell r="EC242">
            <v>0</v>
          </cell>
          <cell r="ED242">
            <v>0</v>
          </cell>
          <cell r="EE242">
            <v>0</v>
          </cell>
          <cell r="EF242">
            <v>0</v>
          </cell>
          <cell r="EG242">
            <v>223.5519021740356</v>
          </cell>
          <cell r="EH242">
            <v>223.5519021740356</v>
          </cell>
          <cell r="EI242">
            <v>32.933691023969942</v>
          </cell>
          <cell r="EJ242">
            <v>0</v>
          </cell>
          <cell r="EK242">
            <v>0</v>
          </cell>
          <cell r="EL242">
            <v>0</v>
          </cell>
          <cell r="EM242">
            <v>0</v>
          </cell>
          <cell r="EN242">
            <v>0</v>
          </cell>
          <cell r="EO242">
            <v>0</v>
          </cell>
          <cell r="EP242">
            <v>0</v>
          </cell>
          <cell r="EQ242">
            <v>0</v>
          </cell>
          <cell r="ER242">
            <v>0</v>
          </cell>
          <cell r="ES242">
            <v>0</v>
          </cell>
          <cell r="ET242">
            <v>223.5519021740356</v>
          </cell>
          <cell r="EU242">
            <v>223.5519021740356</v>
          </cell>
          <cell r="EV242">
            <v>2.9336910239699425</v>
          </cell>
          <cell r="EW242">
            <v>2400</v>
          </cell>
          <cell r="EX242">
            <v>0</v>
          </cell>
          <cell r="GZ242">
            <v>0</v>
          </cell>
          <cell r="HA242">
            <v>1371.6285069745875</v>
          </cell>
        </row>
        <row r="243">
          <cell r="B243" t="str">
            <v>LAC12</v>
          </cell>
          <cell r="C243" t="str">
            <v>LINHA 2LAC12</v>
          </cell>
          <cell r="D243" t="str">
            <v>Muito Crítico</v>
          </cell>
          <cell r="E243">
            <v>0</v>
          </cell>
          <cell r="F243" t="str">
            <v>PROD DA L1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7471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5520</v>
          </cell>
          <cell r="AX243">
            <v>5520</v>
          </cell>
          <cell r="AY243">
            <v>5933</v>
          </cell>
          <cell r="AZ243">
            <v>3814</v>
          </cell>
          <cell r="BA243">
            <v>5520</v>
          </cell>
          <cell r="BB243">
            <v>0</v>
          </cell>
          <cell r="BC243">
            <v>5520</v>
          </cell>
          <cell r="BD243">
            <v>0</v>
          </cell>
          <cell r="BE243">
            <v>0</v>
          </cell>
          <cell r="BF243">
            <v>0</v>
          </cell>
          <cell r="BG243">
            <v>0</v>
          </cell>
          <cell r="BH243">
            <v>0</v>
          </cell>
          <cell r="BI243">
            <v>0</v>
          </cell>
          <cell r="BJ243">
            <v>3360</v>
          </cell>
          <cell r="BK243">
            <v>3360</v>
          </cell>
          <cell r="BL243">
            <v>3360</v>
          </cell>
          <cell r="BM243">
            <v>0</v>
          </cell>
          <cell r="BN243">
            <v>3360</v>
          </cell>
          <cell r="BO243">
            <v>0</v>
          </cell>
          <cell r="BP243">
            <v>3360</v>
          </cell>
          <cell r="BQ243">
            <v>0</v>
          </cell>
          <cell r="BR243">
            <v>0</v>
          </cell>
          <cell r="BS243">
            <v>0</v>
          </cell>
          <cell r="BT243">
            <v>0</v>
          </cell>
          <cell r="BU243">
            <v>0</v>
          </cell>
          <cell r="BV243">
            <v>0</v>
          </cell>
          <cell r="BW243">
            <v>0</v>
          </cell>
          <cell r="BX243">
            <v>0</v>
          </cell>
          <cell r="BY243">
            <v>0</v>
          </cell>
          <cell r="BZ243">
            <v>0</v>
          </cell>
          <cell r="CA243">
            <v>0</v>
          </cell>
          <cell r="CB243">
            <v>0</v>
          </cell>
          <cell r="CC243">
            <v>0</v>
          </cell>
          <cell r="CD243">
            <v>0</v>
          </cell>
          <cell r="CE243">
            <v>0</v>
          </cell>
          <cell r="CF243">
            <v>0</v>
          </cell>
          <cell r="CG243">
            <v>0</v>
          </cell>
          <cell r="CH243">
            <v>0</v>
          </cell>
          <cell r="CI243">
            <v>0</v>
          </cell>
          <cell r="CJ243">
            <v>0</v>
          </cell>
          <cell r="CK243">
            <v>0</v>
          </cell>
          <cell r="CL243">
            <v>0</v>
          </cell>
          <cell r="CM243">
            <v>0</v>
          </cell>
          <cell r="CN243">
            <v>0</v>
          </cell>
          <cell r="CO243">
            <v>0</v>
          </cell>
          <cell r="CP243">
            <v>0</v>
          </cell>
          <cell r="CQ243">
            <v>0</v>
          </cell>
          <cell r="CR243">
            <v>0</v>
          </cell>
          <cell r="CS243">
            <v>0</v>
          </cell>
          <cell r="CT243">
            <v>0</v>
          </cell>
          <cell r="CU243">
            <v>0</v>
          </cell>
          <cell r="CV243">
            <v>0</v>
          </cell>
          <cell r="CW243">
            <v>0</v>
          </cell>
          <cell r="CX243">
            <v>0</v>
          </cell>
          <cell r="CY243">
            <v>0</v>
          </cell>
          <cell r="CZ243">
            <v>0</v>
          </cell>
          <cell r="DA243">
            <v>0</v>
          </cell>
          <cell r="DB243">
            <v>0</v>
          </cell>
          <cell r="DC243">
            <v>0</v>
          </cell>
          <cell r="DD243">
            <v>0</v>
          </cell>
          <cell r="DE243">
            <v>0</v>
          </cell>
          <cell r="DF243">
            <v>0</v>
          </cell>
          <cell r="DG243">
            <v>0</v>
          </cell>
          <cell r="DH243">
            <v>0</v>
          </cell>
          <cell r="DI243">
            <v>0</v>
          </cell>
          <cell r="DJ243">
            <v>0</v>
          </cell>
          <cell r="DK243">
            <v>0</v>
          </cell>
          <cell r="DL243">
            <v>0</v>
          </cell>
          <cell r="DM243">
            <v>0</v>
          </cell>
          <cell r="DN243">
            <v>0</v>
          </cell>
          <cell r="DO243">
            <v>0</v>
          </cell>
          <cell r="DP243">
            <v>0</v>
          </cell>
          <cell r="DQ243">
            <v>0</v>
          </cell>
          <cell r="DR243">
            <v>0</v>
          </cell>
          <cell r="DS243">
            <v>0</v>
          </cell>
          <cell r="DT243">
            <v>0</v>
          </cell>
          <cell r="DU243">
            <v>0</v>
          </cell>
          <cell r="DV243">
            <v>0</v>
          </cell>
          <cell r="DW243">
            <v>0</v>
          </cell>
          <cell r="DX243">
            <v>0</v>
          </cell>
          <cell r="DY243">
            <v>0</v>
          </cell>
          <cell r="DZ243">
            <v>0</v>
          </cell>
          <cell r="EA243">
            <v>0</v>
          </cell>
          <cell r="EB243">
            <v>0</v>
          </cell>
          <cell r="EC243">
            <v>0</v>
          </cell>
          <cell r="ED243">
            <v>0</v>
          </cell>
          <cell r="EE243">
            <v>0</v>
          </cell>
          <cell r="EF243">
            <v>0</v>
          </cell>
          <cell r="EG243">
            <v>0</v>
          </cell>
          <cell r="EH243">
            <v>0</v>
          </cell>
          <cell r="EI243">
            <v>0</v>
          </cell>
          <cell r="EJ243">
            <v>0</v>
          </cell>
          <cell r="EK243">
            <v>0</v>
          </cell>
          <cell r="EL243">
            <v>0</v>
          </cell>
          <cell r="EM243">
            <v>0</v>
          </cell>
          <cell r="EN243">
            <v>0</v>
          </cell>
          <cell r="EO243">
            <v>0</v>
          </cell>
          <cell r="EP243">
            <v>0</v>
          </cell>
          <cell r="EQ243">
            <v>0</v>
          </cell>
          <cell r="ER243">
            <v>0</v>
          </cell>
          <cell r="ES243">
            <v>0</v>
          </cell>
          <cell r="ET243">
            <v>0</v>
          </cell>
          <cell r="EU243">
            <v>0</v>
          </cell>
          <cell r="EV243">
            <v>0</v>
          </cell>
          <cell r="EW243">
            <v>0</v>
          </cell>
          <cell r="EX243">
            <v>0</v>
          </cell>
          <cell r="GZ243">
            <v>0</v>
          </cell>
          <cell r="HA243">
            <v>0</v>
          </cell>
        </row>
        <row r="244">
          <cell r="B244" t="str">
            <v>21121JBA106</v>
          </cell>
          <cell r="C244">
            <v>0</v>
          </cell>
          <cell r="D244">
            <v>0</v>
          </cell>
          <cell r="E244">
            <v>900941463</v>
          </cell>
          <cell r="F244" t="str">
            <v>21121JBA106L2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5358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4800</v>
          </cell>
          <cell r="AX244">
            <v>4800</v>
          </cell>
          <cell r="AY244">
            <v>5213</v>
          </cell>
          <cell r="AZ244">
            <v>3441</v>
          </cell>
          <cell r="BA244">
            <v>4800</v>
          </cell>
          <cell r="BB244">
            <v>0</v>
          </cell>
          <cell r="BC244">
            <v>4800</v>
          </cell>
          <cell r="BD244">
            <v>0</v>
          </cell>
          <cell r="BE244">
            <v>0</v>
          </cell>
          <cell r="BF244">
            <v>0</v>
          </cell>
          <cell r="BG244">
            <v>0</v>
          </cell>
          <cell r="BH244">
            <v>0</v>
          </cell>
          <cell r="BI244">
            <v>0</v>
          </cell>
          <cell r="BJ244">
            <v>2160</v>
          </cell>
          <cell r="BK244">
            <v>2160</v>
          </cell>
          <cell r="BL244">
            <v>2160</v>
          </cell>
          <cell r="BM244">
            <v>0</v>
          </cell>
          <cell r="BN244">
            <v>2160</v>
          </cell>
          <cell r="BO244">
            <v>0</v>
          </cell>
          <cell r="BP244">
            <v>2160</v>
          </cell>
          <cell r="BQ244">
            <v>0</v>
          </cell>
          <cell r="BR244">
            <v>0</v>
          </cell>
          <cell r="BS244">
            <v>0</v>
          </cell>
          <cell r="BT244">
            <v>0</v>
          </cell>
          <cell r="BU244">
            <v>0</v>
          </cell>
          <cell r="BV244">
            <v>0</v>
          </cell>
          <cell r="BW244">
            <v>0</v>
          </cell>
          <cell r="BX244">
            <v>0</v>
          </cell>
          <cell r="BY244">
            <v>0</v>
          </cell>
          <cell r="BZ244">
            <v>0</v>
          </cell>
          <cell r="CA244">
            <v>0</v>
          </cell>
          <cell r="CB244">
            <v>0</v>
          </cell>
          <cell r="CC244">
            <v>0</v>
          </cell>
          <cell r="CD244">
            <v>0</v>
          </cell>
          <cell r="CE244">
            <v>0</v>
          </cell>
          <cell r="CF244">
            <v>0</v>
          </cell>
          <cell r="CG244">
            <v>0</v>
          </cell>
          <cell r="CH244">
            <v>0</v>
          </cell>
          <cell r="CI244">
            <v>0</v>
          </cell>
          <cell r="CJ244">
            <v>0</v>
          </cell>
          <cell r="CK244">
            <v>0</v>
          </cell>
          <cell r="CL244">
            <v>0</v>
          </cell>
          <cell r="CM244">
            <v>0</v>
          </cell>
          <cell r="CN244">
            <v>0</v>
          </cell>
          <cell r="CO244">
            <v>0</v>
          </cell>
          <cell r="CP244">
            <v>0</v>
          </cell>
          <cell r="CQ244">
            <v>0</v>
          </cell>
          <cell r="CR244">
            <v>0</v>
          </cell>
          <cell r="CS244">
            <v>0</v>
          </cell>
          <cell r="CT244">
            <v>0</v>
          </cell>
          <cell r="CU244">
            <v>0</v>
          </cell>
          <cell r="CV244">
            <v>0</v>
          </cell>
          <cell r="CW244">
            <v>0</v>
          </cell>
          <cell r="CX244">
            <v>0</v>
          </cell>
          <cell r="CY244">
            <v>0</v>
          </cell>
          <cell r="CZ244">
            <v>0</v>
          </cell>
          <cell r="DA244">
            <v>0</v>
          </cell>
          <cell r="DB244">
            <v>0</v>
          </cell>
          <cell r="DC244">
            <v>0</v>
          </cell>
          <cell r="DD244">
            <v>0</v>
          </cell>
          <cell r="DE244">
            <v>0</v>
          </cell>
          <cell r="DF244">
            <v>0</v>
          </cell>
          <cell r="DG244">
            <v>0</v>
          </cell>
          <cell r="DH244">
            <v>0</v>
          </cell>
          <cell r="DI244">
            <v>0</v>
          </cell>
          <cell r="DJ244">
            <v>0</v>
          </cell>
          <cell r="DK244">
            <v>0</v>
          </cell>
          <cell r="DL244">
            <v>0</v>
          </cell>
          <cell r="DM244">
            <v>0</v>
          </cell>
          <cell r="DN244">
            <v>0</v>
          </cell>
          <cell r="DO244">
            <v>0</v>
          </cell>
          <cell r="DP244">
            <v>0</v>
          </cell>
          <cell r="DQ244">
            <v>0</v>
          </cell>
          <cell r="DR244">
            <v>0</v>
          </cell>
          <cell r="DS244">
            <v>0</v>
          </cell>
          <cell r="DT244">
            <v>0</v>
          </cell>
          <cell r="DU244">
            <v>0</v>
          </cell>
          <cell r="DV244">
            <v>0</v>
          </cell>
          <cell r="DW244">
            <v>0</v>
          </cell>
          <cell r="DX244">
            <v>0</v>
          </cell>
          <cell r="DY244">
            <v>0</v>
          </cell>
          <cell r="DZ244">
            <v>0</v>
          </cell>
          <cell r="EA244">
            <v>0</v>
          </cell>
          <cell r="EB244">
            <v>0</v>
          </cell>
          <cell r="EC244">
            <v>0</v>
          </cell>
          <cell r="ED244">
            <v>0</v>
          </cell>
          <cell r="EE244">
            <v>0</v>
          </cell>
          <cell r="EF244">
            <v>0</v>
          </cell>
          <cell r="EG244">
            <v>0</v>
          </cell>
          <cell r="EH244">
            <v>0</v>
          </cell>
          <cell r="EI244">
            <v>0</v>
          </cell>
          <cell r="EJ244">
            <v>0</v>
          </cell>
          <cell r="EK244">
            <v>0</v>
          </cell>
          <cell r="EL244">
            <v>0</v>
          </cell>
          <cell r="EM244">
            <v>0</v>
          </cell>
          <cell r="EN244">
            <v>0</v>
          </cell>
          <cell r="EO244">
            <v>0</v>
          </cell>
          <cell r="EP244">
            <v>0</v>
          </cell>
          <cell r="EQ244">
            <v>0</v>
          </cell>
          <cell r="ER244">
            <v>0</v>
          </cell>
          <cell r="ES244">
            <v>0</v>
          </cell>
          <cell r="ET244">
            <v>0</v>
          </cell>
          <cell r="EU244">
            <v>0</v>
          </cell>
          <cell r="EV244">
            <v>0</v>
          </cell>
          <cell r="EW244">
            <v>0</v>
          </cell>
          <cell r="EX244">
            <v>0</v>
          </cell>
          <cell r="GZ244">
            <v>0</v>
          </cell>
          <cell r="HA244">
            <v>0</v>
          </cell>
        </row>
        <row r="245">
          <cell r="B245" t="str">
            <v>21121JBA206</v>
          </cell>
          <cell r="C245">
            <v>0</v>
          </cell>
          <cell r="D245">
            <v>0</v>
          </cell>
          <cell r="E245">
            <v>900941464</v>
          </cell>
          <cell r="F245" t="str">
            <v>21121JBA206L2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2113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720</v>
          </cell>
          <cell r="AX245">
            <v>720</v>
          </cell>
          <cell r="AY245">
            <v>720</v>
          </cell>
          <cell r="AZ245">
            <v>373</v>
          </cell>
          <cell r="BA245">
            <v>720</v>
          </cell>
          <cell r="BB245">
            <v>0</v>
          </cell>
          <cell r="BC245">
            <v>720</v>
          </cell>
          <cell r="BD245">
            <v>0</v>
          </cell>
          <cell r="BE245">
            <v>0</v>
          </cell>
          <cell r="BF245">
            <v>0</v>
          </cell>
          <cell r="BG245">
            <v>0</v>
          </cell>
          <cell r="BH245">
            <v>0</v>
          </cell>
          <cell r="BI245">
            <v>0</v>
          </cell>
          <cell r="BJ245">
            <v>1200</v>
          </cell>
          <cell r="BK245">
            <v>1200</v>
          </cell>
          <cell r="BL245">
            <v>1200</v>
          </cell>
          <cell r="BM245">
            <v>0</v>
          </cell>
          <cell r="BN245">
            <v>1200</v>
          </cell>
          <cell r="BO245">
            <v>0</v>
          </cell>
          <cell r="BP245">
            <v>1200</v>
          </cell>
          <cell r="BQ245">
            <v>0</v>
          </cell>
          <cell r="BR245">
            <v>0</v>
          </cell>
          <cell r="BS245">
            <v>0</v>
          </cell>
          <cell r="BT245">
            <v>0</v>
          </cell>
          <cell r="BU245">
            <v>0</v>
          </cell>
          <cell r="BV245">
            <v>0</v>
          </cell>
          <cell r="BW245">
            <v>0</v>
          </cell>
          <cell r="BX245">
            <v>0</v>
          </cell>
          <cell r="BY245">
            <v>0</v>
          </cell>
          <cell r="BZ245">
            <v>0</v>
          </cell>
          <cell r="CA245">
            <v>0</v>
          </cell>
          <cell r="CB245">
            <v>0</v>
          </cell>
          <cell r="CC245">
            <v>0</v>
          </cell>
          <cell r="CD245">
            <v>0</v>
          </cell>
          <cell r="CE245">
            <v>0</v>
          </cell>
          <cell r="CF245">
            <v>0</v>
          </cell>
          <cell r="CG245">
            <v>0</v>
          </cell>
          <cell r="CH245">
            <v>0</v>
          </cell>
          <cell r="CI245">
            <v>0</v>
          </cell>
          <cell r="CJ245">
            <v>0</v>
          </cell>
          <cell r="CK245">
            <v>0</v>
          </cell>
          <cell r="CL245">
            <v>0</v>
          </cell>
          <cell r="CM245">
            <v>0</v>
          </cell>
          <cell r="CN245">
            <v>0</v>
          </cell>
          <cell r="CO245">
            <v>0</v>
          </cell>
          <cell r="CP245">
            <v>0</v>
          </cell>
          <cell r="CQ245">
            <v>0</v>
          </cell>
          <cell r="CR245">
            <v>0</v>
          </cell>
          <cell r="CS245">
            <v>0</v>
          </cell>
          <cell r="CT245">
            <v>0</v>
          </cell>
          <cell r="CU245">
            <v>0</v>
          </cell>
          <cell r="CV245">
            <v>0</v>
          </cell>
          <cell r="CW245">
            <v>0</v>
          </cell>
          <cell r="CX245">
            <v>0</v>
          </cell>
          <cell r="CY245">
            <v>0</v>
          </cell>
          <cell r="CZ245">
            <v>0</v>
          </cell>
          <cell r="DA245">
            <v>0</v>
          </cell>
          <cell r="DB245">
            <v>0</v>
          </cell>
          <cell r="DC245">
            <v>0</v>
          </cell>
          <cell r="DD245">
            <v>0</v>
          </cell>
          <cell r="DE245">
            <v>0</v>
          </cell>
          <cell r="DF245">
            <v>0</v>
          </cell>
          <cell r="DG245">
            <v>0</v>
          </cell>
          <cell r="DH245">
            <v>0</v>
          </cell>
          <cell r="DI245">
            <v>0</v>
          </cell>
          <cell r="DJ245">
            <v>0</v>
          </cell>
          <cell r="DK245">
            <v>0</v>
          </cell>
          <cell r="DL245">
            <v>0</v>
          </cell>
          <cell r="DM245">
            <v>0</v>
          </cell>
          <cell r="DN245">
            <v>0</v>
          </cell>
          <cell r="DO245">
            <v>0</v>
          </cell>
          <cell r="DP245">
            <v>0</v>
          </cell>
          <cell r="DQ245">
            <v>0</v>
          </cell>
          <cell r="DR245">
            <v>0</v>
          </cell>
          <cell r="DS245">
            <v>0</v>
          </cell>
          <cell r="DT245">
            <v>0</v>
          </cell>
          <cell r="DU245">
            <v>0</v>
          </cell>
          <cell r="DV245">
            <v>0</v>
          </cell>
          <cell r="DW245">
            <v>0</v>
          </cell>
          <cell r="DX245">
            <v>0</v>
          </cell>
          <cell r="DY245">
            <v>0</v>
          </cell>
          <cell r="DZ245">
            <v>0</v>
          </cell>
          <cell r="EA245">
            <v>0</v>
          </cell>
          <cell r="EB245">
            <v>0</v>
          </cell>
          <cell r="EC245">
            <v>0</v>
          </cell>
          <cell r="ED245">
            <v>0</v>
          </cell>
          <cell r="EE245">
            <v>0</v>
          </cell>
          <cell r="EF245">
            <v>0</v>
          </cell>
          <cell r="EG245">
            <v>0</v>
          </cell>
          <cell r="EH245">
            <v>0</v>
          </cell>
          <cell r="EI245">
            <v>0</v>
          </cell>
          <cell r="EJ245">
            <v>0</v>
          </cell>
          <cell r="EK245">
            <v>0</v>
          </cell>
          <cell r="EL245">
            <v>0</v>
          </cell>
          <cell r="EM245">
            <v>0</v>
          </cell>
          <cell r="EN245">
            <v>0</v>
          </cell>
          <cell r="EO245">
            <v>0</v>
          </cell>
          <cell r="EP245">
            <v>0</v>
          </cell>
          <cell r="EQ245">
            <v>0</v>
          </cell>
          <cell r="ER245">
            <v>0</v>
          </cell>
          <cell r="ES245">
            <v>0</v>
          </cell>
          <cell r="ET245">
            <v>0</v>
          </cell>
          <cell r="EU245">
            <v>0</v>
          </cell>
          <cell r="EV245">
            <v>0</v>
          </cell>
          <cell r="EW245">
            <v>0</v>
          </cell>
          <cell r="EX245">
            <v>0</v>
          </cell>
          <cell r="GZ245">
            <v>0</v>
          </cell>
          <cell r="HA245">
            <v>0</v>
          </cell>
        </row>
        <row r="246">
          <cell r="B246" t="str">
            <v>LAC13</v>
          </cell>
          <cell r="C246" t="str">
            <v>LINHA 2LAC13</v>
          </cell>
          <cell r="D246" t="str">
            <v>Muito Crítico</v>
          </cell>
          <cell r="E246">
            <v>0</v>
          </cell>
          <cell r="F246" t="str">
            <v>PROD DA L3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5372</v>
          </cell>
          <cell r="AK246">
            <v>5372</v>
          </cell>
          <cell r="AL246">
            <v>5960</v>
          </cell>
          <cell r="AM246">
            <v>2867</v>
          </cell>
          <cell r="AN246">
            <v>5372</v>
          </cell>
          <cell r="AO246">
            <v>5960</v>
          </cell>
          <cell r="AP246">
            <v>5372</v>
          </cell>
          <cell r="AQ246">
            <v>5960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243</v>
          </cell>
          <cell r="AZ246">
            <v>2559</v>
          </cell>
          <cell r="BA246">
            <v>0</v>
          </cell>
          <cell r="BB246">
            <v>243</v>
          </cell>
          <cell r="BC246">
            <v>0</v>
          </cell>
          <cell r="BD246">
            <v>243</v>
          </cell>
          <cell r="BE246">
            <v>0</v>
          </cell>
          <cell r="BF246">
            <v>0</v>
          </cell>
          <cell r="BG246">
            <v>0</v>
          </cell>
          <cell r="BH246">
            <v>0</v>
          </cell>
          <cell r="BI246">
            <v>0</v>
          </cell>
          <cell r="BJ246">
            <v>12720</v>
          </cell>
          <cell r="BK246">
            <v>12716</v>
          </cell>
          <cell r="BL246">
            <v>12716</v>
          </cell>
          <cell r="BM246">
            <v>0</v>
          </cell>
          <cell r="BN246">
            <v>12720</v>
          </cell>
          <cell r="BO246">
            <v>0</v>
          </cell>
          <cell r="BP246">
            <v>12720</v>
          </cell>
          <cell r="BQ246">
            <v>0</v>
          </cell>
          <cell r="BR246">
            <v>0</v>
          </cell>
          <cell r="BS246">
            <v>0</v>
          </cell>
          <cell r="BT246">
            <v>0</v>
          </cell>
          <cell r="BU246">
            <v>0</v>
          </cell>
          <cell r="BV246">
            <v>0</v>
          </cell>
          <cell r="BW246">
            <v>21840</v>
          </cell>
          <cell r="BX246">
            <v>0</v>
          </cell>
          <cell r="BY246">
            <v>0</v>
          </cell>
          <cell r="BZ246">
            <v>0</v>
          </cell>
          <cell r="CA246">
            <v>16000</v>
          </cell>
          <cell r="CB246">
            <v>0</v>
          </cell>
          <cell r="CC246">
            <v>16000</v>
          </cell>
          <cell r="CD246">
            <v>0</v>
          </cell>
          <cell r="CE246">
            <v>0</v>
          </cell>
          <cell r="CF246">
            <v>0</v>
          </cell>
          <cell r="CG246">
            <v>5840</v>
          </cell>
          <cell r="CH246">
            <v>5840</v>
          </cell>
          <cell r="CI246">
            <v>14.6</v>
          </cell>
          <cell r="CJ246">
            <v>11760</v>
          </cell>
          <cell r="CK246">
            <v>0</v>
          </cell>
          <cell r="CL246">
            <v>0</v>
          </cell>
          <cell r="CM246">
            <v>0</v>
          </cell>
          <cell r="CN246">
            <v>12000</v>
          </cell>
          <cell r="CO246">
            <v>0</v>
          </cell>
          <cell r="CP246">
            <v>12000</v>
          </cell>
          <cell r="CQ246">
            <v>0</v>
          </cell>
          <cell r="CR246">
            <v>0</v>
          </cell>
          <cell r="CS246">
            <v>0</v>
          </cell>
          <cell r="CT246">
            <v>5600</v>
          </cell>
          <cell r="CU246">
            <v>5600</v>
          </cell>
          <cell r="CV246">
            <v>14</v>
          </cell>
          <cell r="CW246">
            <v>8880</v>
          </cell>
          <cell r="CX246">
            <v>0</v>
          </cell>
          <cell r="CY246">
            <v>0</v>
          </cell>
          <cell r="CZ246">
            <v>0</v>
          </cell>
          <cell r="DA246">
            <v>12000</v>
          </cell>
          <cell r="DB246">
            <v>0</v>
          </cell>
          <cell r="DC246">
            <v>12000</v>
          </cell>
          <cell r="DD246">
            <v>0</v>
          </cell>
          <cell r="DE246">
            <v>0</v>
          </cell>
          <cell r="DF246">
            <v>0</v>
          </cell>
          <cell r="DG246">
            <v>2480</v>
          </cell>
          <cell r="DH246">
            <v>2480</v>
          </cell>
          <cell r="DI246">
            <v>18.599999999999998</v>
          </cell>
          <cell r="DJ246">
            <v>1680</v>
          </cell>
          <cell r="DK246">
            <v>0</v>
          </cell>
          <cell r="DL246">
            <v>0</v>
          </cell>
          <cell r="DM246">
            <v>0</v>
          </cell>
          <cell r="DN246">
            <v>4000</v>
          </cell>
          <cell r="DO246">
            <v>0</v>
          </cell>
          <cell r="DP246">
            <v>4000</v>
          </cell>
          <cell r="DQ246">
            <v>0</v>
          </cell>
          <cell r="DR246">
            <v>0</v>
          </cell>
          <cell r="DS246">
            <v>0</v>
          </cell>
          <cell r="DT246">
            <v>160</v>
          </cell>
          <cell r="DU246">
            <v>160</v>
          </cell>
          <cell r="DV246">
            <v>0</v>
          </cell>
          <cell r="DW246">
            <v>0</v>
          </cell>
          <cell r="DX246">
            <v>0</v>
          </cell>
          <cell r="DY246">
            <v>0</v>
          </cell>
          <cell r="DZ246">
            <v>0</v>
          </cell>
          <cell r="EA246">
            <v>0</v>
          </cell>
          <cell r="EB246">
            <v>0</v>
          </cell>
          <cell r="EC246">
            <v>0</v>
          </cell>
          <cell r="ED246">
            <v>0</v>
          </cell>
          <cell r="EE246">
            <v>0</v>
          </cell>
          <cell r="EF246">
            <v>0</v>
          </cell>
          <cell r="EG246">
            <v>160</v>
          </cell>
          <cell r="EH246">
            <v>160</v>
          </cell>
          <cell r="EI246">
            <v>61.6</v>
          </cell>
          <cell r="EJ246">
            <v>0</v>
          </cell>
          <cell r="EK246">
            <v>0</v>
          </cell>
          <cell r="EL246">
            <v>0</v>
          </cell>
          <cell r="EM246">
            <v>0</v>
          </cell>
          <cell r="EN246">
            <v>0</v>
          </cell>
          <cell r="EO246">
            <v>0</v>
          </cell>
          <cell r="EP246">
            <v>0</v>
          </cell>
          <cell r="EQ246">
            <v>0</v>
          </cell>
          <cell r="ER246">
            <v>0</v>
          </cell>
          <cell r="ES246">
            <v>0</v>
          </cell>
          <cell r="ET246">
            <v>160</v>
          </cell>
          <cell r="EU246">
            <v>160</v>
          </cell>
          <cell r="EV246">
            <v>30.77381911978075</v>
          </cell>
          <cell r="EW246">
            <v>1920</v>
          </cell>
          <cell r="EX246">
            <v>0</v>
          </cell>
          <cell r="GZ246">
            <v>0</v>
          </cell>
          <cell r="HA246">
            <v>12000</v>
          </cell>
        </row>
        <row r="247">
          <cell r="B247" t="str">
            <v>21131JBA106</v>
          </cell>
          <cell r="C247">
            <v>0</v>
          </cell>
          <cell r="D247" t="str">
            <v>Muito Crítico</v>
          </cell>
          <cell r="E247">
            <v>900941332</v>
          </cell>
          <cell r="F247" t="str">
            <v>21131JBA106L2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3852</v>
          </cell>
          <cell r="AK247">
            <v>3852</v>
          </cell>
          <cell r="AL247">
            <v>3822</v>
          </cell>
          <cell r="AM247">
            <v>1801</v>
          </cell>
          <cell r="AN247">
            <v>3852</v>
          </cell>
          <cell r="AO247">
            <v>3822</v>
          </cell>
          <cell r="AP247">
            <v>3852</v>
          </cell>
          <cell r="AQ247">
            <v>3822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240</v>
          </cell>
          <cell r="AZ247">
            <v>2225</v>
          </cell>
          <cell r="BA247">
            <v>0</v>
          </cell>
          <cell r="BB247">
            <v>240</v>
          </cell>
          <cell r="BC247">
            <v>0</v>
          </cell>
          <cell r="BD247">
            <v>240</v>
          </cell>
          <cell r="BE247">
            <v>0</v>
          </cell>
          <cell r="BF247">
            <v>0</v>
          </cell>
          <cell r="BG247">
            <v>0</v>
          </cell>
          <cell r="BH247">
            <v>0</v>
          </cell>
          <cell r="BI247">
            <v>0</v>
          </cell>
          <cell r="BJ247">
            <v>9600</v>
          </cell>
          <cell r="BK247">
            <v>9600</v>
          </cell>
          <cell r="BL247">
            <v>9600</v>
          </cell>
          <cell r="BM247">
            <v>0</v>
          </cell>
          <cell r="BN247">
            <v>9600</v>
          </cell>
          <cell r="BO247">
            <v>0</v>
          </cell>
          <cell r="BP247">
            <v>9600</v>
          </cell>
          <cell r="BQ247">
            <v>0</v>
          </cell>
          <cell r="BR247">
            <v>0</v>
          </cell>
          <cell r="BS247">
            <v>0</v>
          </cell>
          <cell r="BT247">
            <v>0</v>
          </cell>
          <cell r="BU247">
            <v>0</v>
          </cell>
          <cell r="BV247">
            <v>0</v>
          </cell>
          <cell r="BW247">
            <v>13680</v>
          </cell>
          <cell r="BX247">
            <v>0</v>
          </cell>
          <cell r="BY247">
            <v>0</v>
          </cell>
          <cell r="BZ247">
            <v>0</v>
          </cell>
          <cell r="CA247">
            <v>9803.2931924305722</v>
          </cell>
          <cell r="CB247">
            <v>0</v>
          </cell>
          <cell r="CC247">
            <v>9803.2931924305722</v>
          </cell>
          <cell r="CD247">
            <v>0</v>
          </cell>
          <cell r="CE247">
            <v>0</v>
          </cell>
          <cell r="CF247">
            <v>0</v>
          </cell>
          <cell r="CG247">
            <v>3876.7068075694278</v>
          </cell>
          <cell r="CH247">
            <v>3876.7068075694278</v>
          </cell>
          <cell r="CI247">
            <v>14.302076071634675</v>
          </cell>
          <cell r="CJ247">
            <v>8880</v>
          </cell>
          <cell r="CK247">
            <v>0</v>
          </cell>
          <cell r="CL247">
            <v>0</v>
          </cell>
          <cell r="CM247">
            <v>0</v>
          </cell>
          <cell r="CN247">
            <v>8131.7707754151279</v>
          </cell>
          <cell r="CO247">
            <v>0</v>
          </cell>
          <cell r="CP247">
            <v>8131.7707754151279</v>
          </cell>
          <cell r="CQ247">
            <v>0</v>
          </cell>
          <cell r="CR247">
            <v>0</v>
          </cell>
          <cell r="CS247">
            <v>0</v>
          </cell>
          <cell r="CT247">
            <v>4624.9360321542999</v>
          </cell>
          <cell r="CU247">
            <v>4624.9360321542999</v>
          </cell>
          <cell r="CV247">
            <v>17.06246828601067</v>
          </cell>
          <cell r="CW247">
            <v>5520</v>
          </cell>
          <cell r="CX247">
            <v>0</v>
          </cell>
          <cell r="CY247">
            <v>0</v>
          </cell>
          <cell r="CZ247">
            <v>0</v>
          </cell>
          <cell r="DA247">
            <v>8131.7707754151279</v>
          </cell>
          <cell r="DB247">
            <v>0</v>
          </cell>
          <cell r="DC247">
            <v>8131.7707754151279</v>
          </cell>
          <cell r="DD247">
            <v>0</v>
          </cell>
          <cell r="DE247">
            <v>0</v>
          </cell>
          <cell r="DF247">
            <v>0</v>
          </cell>
          <cell r="DG247">
            <v>2013.1652567391711</v>
          </cell>
          <cell r="DH247">
            <v>2013.1652567391711</v>
          </cell>
          <cell r="DI247">
            <v>22.281109257814254</v>
          </cell>
          <cell r="DJ247">
            <v>720</v>
          </cell>
          <cell r="DK247">
            <v>0</v>
          </cell>
          <cell r="DL247">
            <v>0</v>
          </cell>
          <cell r="DM247">
            <v>0</v>
          </cell>
          <cell r="DN247">
            <v>2710.5902584717091</v>
          </cell>
          <cell r="DO247">
            <v>0</v>
          </cell>
          <cell r="DP247">
            <v>2710.5902584717091</v>
          </cell>
          <cell r="DQ247">
            <v>0</v>
          </cell>
          <cell r="DR247">
            <v>0</v>
          </cell>
          <cell r="DS247">
            <v>0</v>
          </cell>
          <cell r="DT247">
            <v>22.574998267461979</v>
          </cell>
          <cell r="DU247">
            <v>22.574998267461979</v>
          </cell>
          <cell r="DV247">
            <v>0</v>
          </cell>
          <cell r="DW247">
            <v>0</v>
          </cell>
          <cell r="DX247">
            <v>0</v>
          </cell>
          <cell r="DY247">
            <v>0</v>
          </cell>
          <cell r="DZ247">
            <v>0</v>
          </cell>
          <cell r="EA247">
            <v>0</v>
          </cell>
          <cell r="EB247">
            <v>0</v>
          </cell>
          <cell r="EC247">
            <v>0</v>
          </cell>
          <cell r="ED247">
            <v>0</v>
          </cell>
          <cell r="EE247">
            <v>0</v>
          </cell>
          <cell r="EF247">
            <v>0</v>
          </cell>
          <cell r="EG247">
            <v>22.574998267461979</v>
          </cell>
          <cell r="EH247">
            <v>22.574998267461979</v>
          </cell>
          <cell r="EI247">
            <v>60.333137746613026</v>
          </cell>
          <cell r="EJ247">
            <v>0</v>
          </cell>
          <cell r="EK247">
            <v>0</v>
          </cell>
          <cell r="EL247">
            <v>0</v>
          </cell>
          <cell r="EM247">
            <v>0</v>
          </cell>
          <cell r="EN247">
            <v>0</v>
          </cell>
          <cell r="EO247">
            <v>0</v>
          </cell>
          <cell r="EP247">
            <v>0</v>
          </cell>
          <cell r="EQ247">
            <v>0</v>
          </cell>
          <cell r="ER247">
            <v>0</v>
          </cell>
          <cell r="ES247">
            <v>0</v>
          </cell>
          <cell r="ET247">
            <v>22.574998267461979</v>
          </cell>
          <cell r="EU247">
            <v>22.574998267461979</v>
          </cell>
          <cell r="EV247">
            <v>30.1667281999074</v>
          </cell>
          <cell r="EW247">
            <v>1440</v>
          </cell>
          <cell r="EX247">
            <v>0</v>
          </cell>
          <cell r="GZ247">
            <v>0</v>
          </cell>
          <cell r="HA247">
            <v>8131.7707754151279</v>
          </cell>
        </row>
        <row r="248">
          <cell r="B248" t="str">
            <v>21131JBA206</v>
          </cell>
          <cell r="C248">
            <v>0</v>
          </cell>
          <cell r="D248" t="str">
            <v>Muito Crítico</v>
          </cell>
          <cell r="E248">
            <v>900941341</v>
          </cell>
          <cell r="F248" t="str">
            <v>21131JBA206L2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1520</v>
          </cell>
          <cell r="AK248">
            <v>1520</v>
          </cell>
          <cell r="AL248">
            <v>2138</v>
          </cell>
          <cell r="AM248">
            <v>1066</v>
          </cell>
          <cell r="AN248">
            <v>1520</v>
          </cell>
          <cell r="AO248">
            <v>2138</v>
          </cell>
          <cell r="AP248">
            <v>1520</v>
          </cell>
          <cell r="AQ248">
            <v>2138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3</v>
          </cell>
          <cell r="AZ248">
            <v>334</v>
          </cell>
          <cell r="BA248">
            <v>0</v>
          </cell>
          <cell r="BB248">
            <v>3</v>
          </cell>
          <cell r="BC248">
            <v>0</v>
          </cell>
          <cell r="BD248">
            <v>3</v>
          </cell>
          <cell r="BE248">
            <v>0</v>
          </cell>
          <cell r="BF248">
            <v>0</v>
          </cell>
          <cell r="BG248">
            <v>0</v>
          </cell>
          <cell r="BH248">
            <v>0</v>
          </cell>
          <cell r="BI248">
            <v>0</v>
          </cell>
          <cell r="BJ248">
            <v>3120</v>
          </cell>
          <cell r="BK248">
            <v>3116</v>
          </cell>
          <cell r="BL248">
            <v>3116</v>
          </cell>
          <cell r="BM248">
            <v>0</v>
          </cell>
          <cell r="BN248">
            <v>3120</v>
          </cell>
          <cell r="BO248">
            <v>0</v>
          </cell>
          <cell r="BP248">
            <v>3120</v>
          </cell>
          <cell r="BQ248">
            <v>0</v>
          </cell>
          <cell r="BR248">
            <v>0</v>
          </cell>
          <cell r="BS248">
            <v>0</v>
          </cell>
          <cell r="BT248">
            <v>0</v>
          </cell>
          <cell r="BU248">
            <v>0</v>
          </cell>
          <cell r="BV248">
            <v>0</v>
          </cell>
          <cell r="BW248">
            <v>8160</v>
          </cell>
          <cell r="BX248">
            <v>0</v>
          </cell>
          <cell r="BY248">
            <v>0</v>
          </cell>
          <cell r="BZ248">
            <v>0</v>
          </cell>
          <cell r="CA248">
            <v>6196.7068075694269</v>
          </cell>
          <cell r="CB248">
            <v>0</v>
          </cell>
          <cell r="CC248">
            <v>6196.7068075694269</v>
          </cell>
          <cell r="CD248">
            <v>0</v>
          </cell>
          <cell r="CE248">
            <v>0</v>
          </cell>
          <cell r="CF248">
            <v>0</v>
          </cell>
          <cell r="CG248">
            <v>1963.2931924305731</v>
          </cell>
          <cell r="CH248">
            <v>1963.2931924305731</v>
          </cell>
          <cell r="CI248">
            <v>15.226294087894461</v>
          </cell>
          <cell r="CJ248">
            <v>2880</v>
          </cell>
          <cell r="CK248">
            <v>0</v>
          </cell>
          <cell r="CL248">
            <v>0</v>
          </cell>
          <cell r="CM248">
            <v>0</v>
          </cell>
          <cell r="CN248">
            <v>3868.2292245848712</v>
          </cell>
          <cell r="CO248">
            <v>0</v>
          </cell>
          <cell r="CP248">
            <v>3868.2292245848712</v>
          </cell>
          <cell r="CQ248">
            <v>0</v>
          </cell>
          <cell r="CR248">
            <v>0</v>
          </cell>
          <cell r="CS248">
            <v>0</v>
          </cell>
          <cell r="CT248">
            <v>975.06396784570188</v>
          </cell>
          <cell r="CU248">
            <v>975.06396784570188</v>
          </cell>
          <cell r="CV248">
            <v>7.5620955576928877</v>
          </cell>
          <cell r="CW248">
            <v>3360</v>
          </cell>
          <cell r="CX248">
            <v>0</v>
          </cell>
          <cell r="CY248">
            <v>0</v>
          </cell>
          <cell r="CZ248">
            <v>0</v>
          </cell>
          <cell r="DA248">
            <v>3868.2292245848712</v>
          </cell>
          <cell r="DB248">
            <v>0</v>
          </cell>
          <cell r="DC248">
            <v>3868.2292245848712</v>
          </cell>
          <cell r="DD248">
            <v>0</v>
          </cell>
          <cell r="DE248">
            <v>0</v>
          </cell>
          <cell r="DF248">
            <v>0</v>
          </cell>
          <cell r="DG248">
            <v>466.83474326083069</v>
          </cell>
          <cell r="DH248">
            <v>466.83474326083069</v>
          </cell>
          <cell r="DI248">
            <v>10.86159181737316</v>
          </cell>
          <cell r="DJ248">
            <v>960</v>
          </cell>
          <cell r="DK248">
            <v>0</v>
          </cell>
          <cell r="DL248">
            <v>0</v>
          </cell>
          <cell r="DM248">
            <v>0</v>
          </cell>
          <cell r="DN248">
            <v>1289.4097415282904</v>
          </cell>
          <cell r="DO248">
            <v>0</v>
          </cell>
          <cell r="DP248">
            <v>1289.4097415282904</v>
          </cell>
          <cell r="DQ248">
            <v>0</v>
          </cell>
          <cell r="DR248">
            <v>0</v>
          </cell>
          <cell r="DS248">
            <v>0</v>
          </cell>
          <cell r="DT248">
            <v>137.4250017325403</v>
          </cell>
          <cell r="DU248">
            <v>137.4250017325403</v>
          </cell>
          <cell r="DV248">
            <v>0</v>
          </cell>
          <cell r="DW248">
            <v>0</v>
          </cell>
          <cell r="DX248">
            <v>0</v>
          </cell>
          <cell r="DY248">
            <v>0</v>
          </cell>
          <cell r="DZ248">
            <v>0</v>
          </cell>
          <cell r="EA248">
            <v>0</v>
          </cell>
          <cell r="EB248">
            <v>0</v>
          </cell>
          <cell r="EC248">
            <v>0</v>
          </cell>
          <cell r="ED248">
            <v>0</v>
          </cell>
          <cell r="EE248">
            <v>0</v>
          </cell>
          <cell r="EF248">
            <v>0</v>
          </cell>
          <cell r="EG248">
            <v>137.4250017325403</v>
          </cell>
          <cell r="EH248">
            <v>137.4250017325403</v>
          </cell>
          <cell r="EI248">
            <v>64.263191049562124</v>
          </cell>
          <cell r="EJ248">
            <v>0</v>
          </cell>
          <cell r="EK248">
            <v>0</v>
          </cell>
          <cell r="EL248">
            <v>0</v>
          </cell>
          <cell r="EM248">
            <v>0</v>
          </cell>
          <cell r="EN248">
            <v>0</v>
          </cell>
          <cell r="EO248">
            <v>0</v>
          </cell>
          <cell r="EP248">
            <v>0</v>
          </cell>
          <cell r="EQ248">
            <v>0</v>
          </cell>
          <cell r="ER248">
            <v>0</v>
          </cell>
          <cell r="ES248">
            <v>0</v>
          </cell>
          <cell r="ET248">
            <v>137.4250017325403</v>
          </cell>
          <cell r="EU248">
            <v>137.4250017325403</v>
          </cell>
          <cell r="EV248">
            <v>31.925618893963666</v>
          </cell>
          <cell r="EW248">
            <v>480</v>
          </cell>
          <cell r="EX248">
            <v>0</v>
          </cell>
          <cell r="GZ248">
            <v>0</v>
          </cell>
          <cell r="HA248">
            <v>3868.2292245848712</v>
          </cell>
        </row>
        <row r="249">
          <cell r="B249" t="str">
            <v>LT13B</v>
          </cell>
          <cell r="C249" t="str">
            <v>LINHA 2LT13B</v>
          </cell>
          <cell r="D249" t="str">
            <v>Muito Crítico</v>
          </cell>
          <cell r="E249">
            <v>0</v>
          </cell>
          <cell r="F249" t="str">
            <v>PROD DA L3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1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23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  <cell r="BF249">
            <v>0</v>
          </cell>
          <cell r="BG249">
            <v>0</v>
          </cell>
          <cell r="BH249">
            <v>0</v>
          </cell>
          <cell r="BI249">
            <v>0</v>
          </cell>
          <cell r="BJ249">
            <v>0</v>
          </cell>
          <cell r="BK249">
            <v>0</v>
          </cell>
          <cell r="BL249">
            <v>0</v>
          </cell>
          <cell r="BM249">
            <v>0</v>
          </cell>
          <cell r="BN249">
            <v>0</v>
          </cell>
          <cell r="BO249">
            <v>0</v>
          </cell>
          <cell r="BP249">
            <v>0</v>
          </cell>
          <cell r="BQ249">
            <v>0</v>
          </cell>
          <cell r="BR249">
            <v>0</v>
          </cell>
          <cell r="BS249">
            <v>0</v>
          </cell>
          <cell r="BT249">
            <v>0</v>
          </cell>
          <cell r="BU249">
            <v>0</v>
          </cell>
          <cell r="BV249">
            <v>0</v>
          </cell>
          <cell r="BW249">
            <v>0</v>
          </cell>
          <cell r="BX249">
            <v>0</v>
          </cell>
          <cell r="BY249">
            <v>0</v>
          </cell>
          <cell r="BZ249">
            <v>0</v>
          </cell>
          <cell r="CA249">
            <v>0</v>
          </cell>
          <cell r="CB249">
            <v>0</v>
          </cell>
          <cell r="CC249">
            <v>0</v>
          </cell>
          <cell r="CD249">
            <v>0</v>
          </cell>
          <cell r="CE249">
            <v>0</v>
          </cell>
          <cell r="CF249">
            <v>0</v>
          </cell>
          <cell r="CG249">
            <v>0</v>
          </cell>
          <cell r="CH249">
            <v>0</v>
          </cell>
          <cell r="CI249">
            <v>0</v>
          </cell>
          <cell r="CJ249">
            <v>0</v>
          </cell>
          <cell r="CK249">
            <v>0</v>
          </cell>
          <cell r="CL249">
            <v>0</v>
          </cell>
          <cell r="CM249">
            <v>0</v>
          </cell>
          <cell r="CN249">
            <v>0</v>
          </cell>
          <cell r="CO249">
            <v>0</v>
          </cell>
          <cell r="CP249">
            <v>0</v>
          </cell>
          <cell r="CQ249">
            <v>0</v>
          </cell>
          <cell r="CR249">
            <v>0</v>
          </cell>
          <cell r="CS249">
            <v>0</v>
          </cell>
          <cell r="CT249">
            <v>0</v>
          </cell>
          <cell r="CU249">
            <v>0</v>
          </cell>
          <cell r="CV249">
            <v>0</v>
          </cell>
          <cell r="CW249">
            <v>0</v>
          </cell>
          <cell r="CX249">
            <v>0</v>
          </cell>
          <cell r="CY249">
            <v>0</v>
          </cell>
          <cell r="CZ249">
            <v>0</v>
          </cell>
          <cell r="DA249">
            <v>0</v>
          </cell>
          <cell r="DB249">
            <v>0</v>
          </cell>
          <cell r="DC249">
            <v>0</v>
          </cell>
          <cell r="DD249">
            <v>0</v>
          </cell>
          <cell r="DE249">
            <v>0</v>
          </cell>
          <cell r="DF249">
            <v>0</v>
          </cell>
          <cell r="DG249">
            <v>0</v>
          </cell>
          <cell r="DH249">
            <v>0</v>
          </cell>
          <cell r="DI249">
            <v>0</v>
          </cell>
          <cell r="DJ249">
            <v>0</v>
          </cell>
          <cell r="DK249">
            <v>0</v>
          </cell>
          <cell r="DL249">
            <v>0</v>
          </cell>
          <cell r="DM249">
            <v>0</v>
          </cell>
          <cell r="DN249">
            <v>0</v>
          </cell>
          <cell r="DO249">
            <v>0</v>
          </cell>
          <cell r="DP249">
            <v>0</v>
          </cell>
          <cell r="DQ249">
            <v>0</v>
          </cell>
          <cell r="DR249">
            <v>0</v>
          </cell>
          <cell r="DS249">
            <v>0</v>
          </cell>
          <cell r="DT249">
            <v>0</v>
          </cell>
          <cell r="DU249">
            <v>0</v>
          </cell>
          <cell r="DV249">
            <v>0</v>
          </cell>
          <cell r="DW249">
            <v>0</v>
          </cell>
          <cell r="DX249">
            <v>0</v>
          </cell>
          <cell r="DY249">
            <v>0</v>
          </cell>
          <cell r="DZ249">
            <v>0</v>
          </cell>
          <cell r="EA249">
            <v>0</v>
          </cell>
          <cell r="EB249">
            <v>0</v>
          </cell>
          <cell r="EC249">
            <v>0</v>
          </cell>
          <cell r="ED249">
            <v>0</v>
          </cell>
          <cell r="EE249">
            <v>0</v>
          </cell>
          <cell r="EF249">
            <v>0</v>
          </cell>
          <cell r="EG249">
            <v>0</v>
          </cell>
          <cell r="EH249">
            <v>0</v>
          </cell>
          <cell r="EI249">
            <v>0</v>
          </cell>
          <cell r="EJ249">
            <v>0</v>
          </cell>
          <cell r="EK249">
            <v>0</v>
          </cell>
          <cell r="EL249">
            <v>0</v>
          </cell>
          <cell r="EM249">
            <v>0</v>
          </cell>
          <cell r="EN249">
            <v>0</v>
          </cell>
          <cell r="EO249">
            <v>0</v>
          </cell>
          <cell r="EP249">
            <v>0</v>
          </cell>
          <cell r="EQ249">
            <v>0</v>
          </cell>
          <cell r="ER249">
            <v>0</v>
          </cell>
          <cell r="ES249">
            <v>0</v>
          </cell>
          <cell r="ET249">
            <v>0</v>
          </cell>
          <cell r="EU249">
            <v>0</v>
          </cell>
          <cell r="EV249">
            <v>0</v>
          </cell>
          <cell r="EW249">
            <v>0</v>
          </cell>
          <cell r="EX249">
            <v>0</v>
          </cell>
          <cell r="GZ249">
            <v>0</v>
          </cell>
          <cell r="HA249">
            <v>0</v>
          </cell>
        </row>
        <row r="250">
          <cell r="B250" t="str">
            <v>21131GBC106</v>
          </cell>
          <cell r="C250">
            <v>0</v>
          </cell>
          <cell r="D250" t="str">
            <v>Muito Crítico</v>
          </cell>
          <cell r="E250">
            <v>900941438</v>
          </cell>
          <cell r="F250" t="str">
            <v>21131GBC106L2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1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14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  <cell r="BF250">
            <v>0</v>
          </cell>
          <cell r="BG250">
            <v>0</v>
          </cell>
          <cell r="BH250">
            <v>0</v>
          </cell>
          <cell r="BI250">
            <v>0</v>
          </cell>
          <cell r="BJ250">
            <v>0</v>
          </cell>
          <cell r="BK250">
            <v>0</v>
          </cell>
          <cell r="BL250">
            <v>0</v>
          </cell>
          <cell r="BM250">
            <v>0</v>
          </cell>
          <cell r="BN250">
            <v>0</v>
          </cell>
          <cell r="BO250">
            <v>0</v>
          </cell>
          <cell r="BP250">
            <v>0</v>
          </cell>
          <cell r="BQ250">
            <v>0</v>
          </cell>
          <cell r="BR250">
            <v>0</v>
          </cell>
          <cell r="BS250">
            <v>0</v>
          </cell>
          <cell r="BT250">
            <v>0</v>
          </cell>
          <cell r="BU250">
            <v>0</v>
          </cell>
          <cell r="BV250">
            <v>0</v>
          </cell>
          <cell r="BW250">
            <v>0</v>
          </cell>
          <cell r="BX250">
            <v>0</v>
          </cell>
          <cell r="BY250">
            <v>0</v>
          </cell>
          <cell r="BZ250">
            <v>0</v>
          </cell>
          <cell r="CA250">
            <v>0</v>
          </cell>
          <cell r="CB250">
            <v>0</v>
          </cell>
          <cell r="CC250">
            <v>0</v>
          </cell>
          <cell r="CD250">
            <v>0</v>
          </cell>
          <cell r="CE250">
            <v>0</v>
          </cell>
          <cell r="CF250">
            <v>0</v>
          </cell>
          <cell r="CG250">
            <v>0</v>
          </cell>
          <cell r="CH250">
            <v>0</v>
          </cell>
          <cell r="CI250">
            <v>0</v>
          </cell>
          <cell r="CJ250">
            <v>0</v>
          </cell>
          <cell r="CK250">
            <v>0</v>
          </cell>
          <cell r="CL250">
            <v>0</v>
          </cell>
          <cell r="CM250">
            <v>0</v>
          </cell>
          <cell r="CN250">
            <v>0</v>
          </cell>
          <cell r="CO250">
            <v>0</v>
          </cell>
          <cell r="CP250">
            <v>0</v>
          </cell>
          <cell r="CQ250">
            <v>0</v>
          </cell>
          <cell r="CR250">
            <v>0</v>
          </cell>
          <cell r="CS250">
            <v>0</v>
          </cell>
          <cell r="CT250">
            <v>0</v>
          </cell>
          <cell r="CU250">
            <v>0</v>
          </cell>
          <cell r="CV250">
            <v>0</v>
          </cell>
          <cell r="CW250">
            <v>0</v>
          </cell>
          <cell r="CX250">
            <v>0</v>
          </cell>
          <cell r="CY250">
            <v>0</v>
          </cell>
          <cell r="CZ250">
            <v>0</v>
          </cell>
          <cell r="DA250">
            <v>0</v>
          </cell>
          <cell r="DB250">
            <v>0</v>
          </cell>
          <cell r="DC250">
            <v>0</v>
          </cell>
          <cell r="DD250">
            <v>0</v>
          </cell>
          <cell r="DE250">
            <v>0</v>
          </cell>
          <cell r="DF250">
            <v>0</v>
          </cell>
          <cell r="DG250">
            <v>0</v>
          </cell>
          <cell r="DH250">
            <v>0</v>
          </cell>
          <cell r="DI250">
            <v>0</v>
          </cell>
          <cell r="DJ250">
            <v>0</v>
          </cell>
          <cell r="DK250">
            <v>0</v>
          </cell>
          <cell r="DL250">
            <v>0</v>
          </cell>
          <cell r="DM250">
            <v>0</v>
          </cell>
          <cell r="DN250">
            <v>0</v>
          </cell>
          <cell r="DO250">
            <v>0</v>
          </cell>
          <cell r="DP250">
            <v>0</v>
          </cell>
          <cell r="DQ250">
            <v>0</v>
          </cell>
          <cell r="DR250">
            <v>0</v>
          </cell>
          <cell r="DS250">
            <v>0</v>
          </cell>
          <cell r="DT250">
            <v>0</v>
          </cell>
          <cell r="DU250">
            <v>0</v>
          </cell>
          <cell r="DV250">
            <v>0</v>
          </cell>
          <cell r="DW250">
            <v>0</v>
          </cell>
          <cell r="DX250">
            <v>0</v>
          </cell>
          <cell r="DY250">
            <v>0</v>
          </cell>
          <cell r="DZ250">
            <v>0</v>
          </cell>
          <cell r="EA250">
            <v>0</v>
          </cell>
          <cell r="EB250">
            <v>0</v>
          </cell>
          <cell r="EC250">
            <v>0</v>
          </cell>
          <cell r="ED250">
            <v>0</v>
          </cell>
          <cell r="EE250">
            <v>0</v>
          </cell>
          <cell r="EF250">
            <v>0</v>
          </cell>
          <cell r="EG250">
            <v>0</v>
          </cell>
          <cell r="EH250">
            <v>0</v>
          </cell>
          <cell r="EI250">
            <v>0</v>
          </cell>
          <cell r="EJ250">
            <v>0</v>
          </cell>
          <cell r="EK250">
            <v>0</v>
          </cell>
          <cell r="EL250">
            <v>0</v>
          </cell>
          <cell r="EM250">
            <v>0</v>
          </cell>
          <cell r="EN250">
            <v>0</v>
          </cell>
          <cell r="EO250">
            <v>0</v>
          </cell>
          <cell r="EP250">
            <v>0</v>
          </cell>
          <cell r="EQ250">
            <v>0</v>
          </cell>
          <cell r="ER250">
            <v>0</v>
          </cell>
          <cell r="ES250">
            <v>0</v>
          </cell>
          <cell r="ET250">
            <v>0</v>
          </cell>
          <cell r="EU250">
            <v>0</v>
          </cell>
          <cell r="EV250">
            <v>0</v>
          </cell>
          <cell r="EW250">
            <v>0</v>
          </cell>
          <cell r="EX250">
            <v>0</v>
          </cell>
          <cell r="GZ250">
            <v>0</v>
          </cell>
          <cell r="HA250">
            <v>0</v>
          </cell>
        </row>
        <row r="251">
          <cell r="B251" t="str">
            <v>21131GBC206</v>
          </cell>
          <cell r="C251">
            <v>0</v>
          </cell>
          <cell r="D251" t="str">
            <v>Muito Crítico</v>
          </cell>
          <cell r="E251">
            <v>900941439</v>
          </cell>
          <cell r="F251" t="str">
            <v>21131GBC206L2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9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  <cell r="BF251">
            <v>0</v>
          </cell>
          <cell r="BG251">
            <v>0</v>
          </cell>
          <cell r="BH251">
            <v>0</v>
          </cell>
          <cell r="BI251">
            <v>0</v>
          </cell>
          <cell r="BJ251">
            <v>0</v>
          </cell>
          <cell r="BK251">
            <v>0</v>
          </cell>
          <cell r="BL251">
            <v>0</v>
          </cell>
          <cell r="BM251">
            <v>0</v>
          </cell>
          <cell r="BN251">
            <v>0</v>
          </cell>
          <cell r="BO251">
            <v>0</v>
          </cell>
          <cell r="BP251">
            <v>0</v>
          </cell>
          <cell r="BQ251">
            <v>0</v>
          </cell>
          <cell r="BR251">
            <v>0</v>
          </cell>
          <cell r="BS251">
            <v>0</v>
          </cell>
          <cell r="BT251">
            <v>0</v>
          </cell>
          <cell r="BU251">
            <v>0</v>
          </cell>
          <cell r="BV251">
            <v>0</v>
          </cell>
          <cell r="BW251">
            <v>0</v>
          </cell>
          <cell r="BX251">
            <v>0</v>
          </cell>
          <cell r="BY251">
            <v>0</v>
          </cell>
          <cell r="BZ251">
            <v>0</v>
          </cell>
          <cell r="CA251">
            <v>0</v>
          </cell>
          <cell r="CB251">
            <v>0</v>
          </cell>
          <cell r="CC251">
            <v>0</v>
          </cell>
          <cell r="CD251">
            <v>0</v>
          </cell>
          <cell r="CE251">
            <v>0</v>
          </cell>
          <cell r="CF251">
            <v>0</v>
          </cell>
          <cell r="CG251">
            <v>0</v>
          </cell>
          <cell r="CH251">
            <v>0</v>
          </cell>
          <cell r="CI251">
            <v>0</v>
          </cell>
          <cell r="CJ251">
            <v>0</v>
          </cell>
          <cell r="CK251">
            <v>0</v>
          </cell>
          <cell r="CL251">
            <v>0</v>
          </cell>
          <cell r="CM251">
            <v>0</v>
          </cell>
          <cell r="CN251">
            <v>0</v>
          </cell>
          <cell r="CO251">
            <v>0</v>
          </cell>
          <cell r="CP251">
            <v>0</v>
          </cell>
          <cell r="CQ251">
            <v>0</v>
          </cell>
          <cell r="CR251">
            <v>0</v>
          </cell>
          <cell r="CS251">
            <v>0</v>
          </cell>
          <cell r="CT251">
            <v>0</v>
          </cell>
          <cell r="CU251">
            <v>0</v>
          </cell>
          <cell r="CV251">
            <v>0</v>
          </cell>
          <cell r="CW251">
            <v>0</v>
          </cell>
          <cell r="CX251">
            <v>0</v>
          </cell>
          <cell r="CY251">
            <v>0</v>
          </cell>
          <cell r="CZ251">
            <v>0</v>
          </cell>
          <cell r="DA251">
            <v>0</v>
          </cell>
          <cell r="DB251">
            <v>0</v>
          </cell>
          <cell r="DC251">
            <v>0</v>
          </cell>
          <cell r="DD251">
            <v>0</v>
          </cell>
          <cell r="DE251">
            <v>0</v>
          </cell>
          <cell r="DF251">
            <v>0</v>
          </cell>
          <cell r="DG251">
            <v>0</v>
          </cell>
          <cell r="DH251">
            <v>0</v>
          </cell>
          <cell r="DI251">
            <v>0</v>
          </cell>
          <cell r="DJ251">
            <v>0</v>
          </cell>
          <cell r="DK251">
            <v>0</v>
          </cell>
          <cell r="DL251">
            <v>0</v>
          </cell>
          <cell r="DM251">
            <v>0</v>
          </cell>
          <cell r="DN251">
            <v>0</v>
          </cell>
          <cell r="DO251">
            <v>0</v>
          </cell>
          <cell r="DP251">
            <v>0</v>
          </cell>
          <cell r="DQ251">
            <v>0</v>
          </cell>
          <cell r="DR251">
            <v>0</v>
          </cell>
          <cell r="DS251">
            <v>0</v>
          </cell>
          <cell r="DT251">
            <v>0</v>
          </cell>
          <cell r="DU251">
            <v>0</v>
          </cell>
          <cell r="DV251">
            <v>0</v>
          </cell>
          <cell r="DW251">
            <v>0</v>
          </cell>
          <cell r="DX251">
            <v>0</v>
          </cell>
          <cell r="DY251">
            <v>0</v>
          </cell>
          <cell r="DZ251">
            <v>0</v>
          </cell>
          <cell r="EA251">
            <v>0</v>
          </cell>
          <cell r="EB251">
            <v>0</v>
          </cell>
          <cell r="EC251">
            <v>0</v>
          </cell>
          <cell r="ED251">
            <v>0</v>
          </cell>
          <cell r="EE251">
            <v>0</v>
          </cell>
          <cell r="EF251">
            <v>0</v>
          </cell>
          <cell r="EG251">
            <v>0</v>
          </cell>
          <cell r="EH251">
            <v>0</v>
          </cell>
          <cell r="EI251">
            <v>0</v>
          </cell>
          <cell r="EJ251">
            <v>0</v>
          </cell>
          <cell r="EK251">
            <v>0</v>
          </cell>
          <cell r="EL251">
            <v>0</v>
          </cell>
          <cell r="EM251">
            <v>0</v>
          </cell>
          <cell r="EN251">
            <v>0</v>
          </cell>
          <cell r="EO251">
            <v>0</v>
          </cell>
          <cell r="EP251">
            <v>0</v>
          </cell>
          <cell r="EQ251">
            <v>0</v>
          </cell>
          <cell r="ER251">
            <v>0</v>
          </cell>
          <cell r="ES251">
            <v>0</v>
          </cell>
          <cell r="ET251">
            <v>0</v>
          </cell>
          <cell r="EU251">
            <v>0</v>
          </cell>
          <cell r="EV251">
            <v>0</v>
          </cell>
          <cell r="EW251">
            <v>0</v>
          </cell>
          <cell r="EX251">
            <v>0</v>
          </cell>
          <cell r="GZ251">
            <v>0</v>
          </cell>
          <cell r="HA251">
            <v>0</v>
          </cell>
        </row>
        <row r="252"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  <cell r="BF252">
            <v>0</v>
          </cell>
          <cell r="BG252">
            <v>0</v>
          </cell>
          <cell r="BH252">
            <v>0</v>
          </cell>
          <cell r="BI252">
            <v>0</v>
          </cell>
          <cell r="BJ252">
            <v>0</v>
          </cell>
          <cell r="BK252">
            <v>0</v>
          </cell>
          <cell r="BL252">
            <v>0</v>
          </cell>
          <cell r="BM252">
            <v>0</v>
          </cell>
          <cell r="BN252">
            <v>0</v>
          </cell>
          <cell r="BO252">
            <v>0</v>
          </cell>
          <cell r="BP252">
            <v>0</v>
          </cell>
          <cell r="BQ252">
            <v>0</v>
          </cell>
          <cell r="BR252">
            <v>0</v>
          </cell>
          <cell r="BS252">
            <v>0</v>
          </cell>
          <cell r="BT252">
            <v>0</v>
          </cell>
          <cell r="BU252">
            <v>0</v>
          </cell>
          <cell r="BV252">
            <v>0</v>
          </cell>
          <cell r="BW252">
            <v>0</v>
          </cell>
          <cell r="BX252">
            <v>0</v>
          </cell>
          <cell r="BY252">
            <v>0</v>
          </cell>
          <cell r="BZ252">
            <v>0</v>
          </cell>
          <cell r="CA252">
            <v>0</v>
          </cell>
          <cell r="CB252">
            <v>0</v>
          </cell>
          <cell r="CC252">
            <v>0</v>
          </cell>
          <cell r="CD252">
            <v>0</v>
          </cell>
          <cell r="CE252">
            <v>0</v>
          </cell>
          <cell r="CF252">
            <v>0</v>
          </cell>
          <cell r="CG252">
            <v>0</v>
          </cell>
          <cell r="CH252">
            <v>0</v>
          </cell>
          <cell r="CI252">
            <v>0</v>
          </cell>
          <cell r="CJ252">
            <v>0</v>
          </cell>
          <cell r="CK252">
            <v>0</v>
          </cell>
          <cell r="CL252">
            <v>0</v>
          </cell>
          <cell r="CM252">
            <v>0</v>
          </cell>
          <cell r="CN252">
            <v>0</v>
          </cell>
          <cell r="CO252">
            <v>0</v>
          </cell>
          <cell r="CP252">
            <v>0</v>
          </cell>
          <cell r="CQ252">
            <v>0</v>
          </cell>
          <cell r="CR252">
            <v>0</v>
          </cell>
          <cell r="CS252">
            <v>0</v>
          </cell>
          <cell r="CT252">
            <v>0</v>
          </cell>
          <cell r="CU252">
            <v>0</v>
          </cell>
          <cell r="CV252">
            <v>0</v>
          </cell>
          <cell r="CW252">
            <v>0</v>
          </cell>
          <cell r="CX252">
            <v>0</v>
          </cell>
          <cell r="CY252">
            <v>0</v>
          </cell>
          <cell r="CZ252">
            <v>0</v>
          </cell>
          <cell r="DA252">
            <v>0</v>
          </cell>
          <cell r="DB252">
            <v>0</v>
          </cell>
          <cell r="DC252">
            <v>0</v>
          </cell>
          <cell r="DD252">
            <v>0</v>
          </cell>
          <cell r="DE252">
            <v>0</v>
          </cell>
          <cell r="DF252">
            <v>0</v>
          </cell>
          <cell r="DG252">
            <v>0</v>
          </cell>
          <cell r="DH252">
            <v>0</v>
          </cell>
          <cell r="DI252">
            <v>0</v>
          </cell>
          <cell r="DJ252">
            <v>0</v>
          </cell>
          <cell r="DK252">
            <v>0</v>
          </cell>
          <cell r="DL252">
            <v>0</v>
          </cell>
          <cell r="DM252">
            <v>0</v>
          </cell>
          <cell r="DN252">
            <v>0</v>
          </cell>
          <cell r="DO252">
            <v>0</v>
          </cell>
          <cell r="DP252">
            <v>0</v>
          </cell>
          <cell r="DQ252">
            <v>0</v>
          </cell>
          <cell r="DR252">
            <v>0</v>
          </cell>
          <cell r="DS252">
            <v>0</v>
          </cell>
          <cell r="DT252">
            <v>0</v>
          </cell>
          <cell r="DU252">
            <v>0</v>
          </cell>
          <cell r="DV252">
            <v>0</v>
          </cell>
          <cell r="DW252">
            <v>0</v>
          </cell>
          <cell r="DX252">
            <v>0</v>
          </cell>
          <cell r="DY252">
            <v>0</v>
          </cell>
          <cell r="DZ252">
            <v>0</v>
          </cell>
          <cell r="EA252">
            <v>0</v>
          </cell>
          <cell r="EB252">
            <v>0</v>
          </cell>
          <cell r="EC252">
            <v>0</v>
          </cell>
          <cell r="ED252">
            <v>0</v>
          </cell>
          <cell r="EE252">
            <v>0</v>
          </cell>
          <cell r="EF252">
            <v>0</v>
          </cell>
          <cell r="EG252">
            <v>0</v>
          </cell>
          <cell r="EH252">
            <v>0</v>
          </cell>
          <cell r="EI252">
            <v>0</v>
          </cell>
          <cell r="EJ252">
            <v>0</v>
          </cell>
          <cell r="EK252">
            <v>0</v>
          </cell>
          <cell r="EL252">
            <v>0</v>
          </cell>
          <cell r="EM252">
            <v>0</v>
          </cell>
          <cell r="EN252">
            <v>0</v>
          </cell>
          <cell r="EO252">
            <v>0</v>
          </cell>
          <cell r="EP252">
            <v>0</v>
          </cell>
          <cell r="EQ252">
            <v>0</v>
          </cell>
          <cell r="ER252">
            <v>0</v>
          </cell>
          <cell r="ES252">
            <v>0</v>
          </cell>
          <cell r="ET252">
            <v>0</v>
          </cell>
          <cell r="EU252">
            <v>0</v>
          </cell>
          <cell r="EV252">
            <v>0</v>
          </cell>
          <cell r="EW252">
            <v>0</v>
          </cell>
          <cell r="EX252">
            <v>0</v>
          </cell>
          <cell r="GZ252">
            <v>0</v>
          </cell>
          <cell r="HA252">
            <v>0</v>
          </cell>
        </row>
        <row r="253"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  <cell r="BC253">
            <v>0</v>
          </cell>
          <cell r="BD253">
            <v>0</v>
          </cell>
          <cell r="BE253">
            <v>0</v>
          </cell>
          <cell r="BF253">
            <v>0</v>
          </cell>
          <cell r="BG253">
            <v>0</v>
          </cell>
          <cell r="BH253">
            <v>0</v>
          </cell>
          <cell r="BI253">
            <v>0</v>
          </cell>
          <cell r="BJ253">
            <v>0</v>
          </cell>
          <cell r="BK253">
            <v>0</v>
          </cell>
          <cell r="BL253">
            <v>0</v>
          </cell>
          <cell r="BM253">
            <v>0</v>
          </cell>
          <cell r="BN253">
            <v>0</v>
          </cell>
          <cell r="BO253">
            <v>0</v>
          </cell>
          <cell r="BP253">
            <v>0</v>
          </cell>
          <cell r="BQ253">
            <v>0</v>
          </cell>
          <cell r="BR253">
            <v>0</v>
          </cell>
          <cell r="BS253">
            <v>0</v>
          </cell>
          <cell r="BT253">
            <v>0</v>
          </cell>
          <cell r="BU253">
            <v>0</v>
          </cell>
          <cell r="BV253">
            <v>0</v>
          </cell>
          <cell r="BW253">
            <v>0</v>
          </cell>
          <cell r="BX253">
            <v>0</v>
          </cell>
          <cell r="BY253">
            <v>0</v>
          </cell>
          <cell r="BZ253">
            <v>0</v>
          </cell>
          <cell r="CA253">
            <v>0</v>
          </cell>
          <cell r="CB253">
            <v>0</v>
          </cell>
          <cell r="CC253">
            <v>0</v>
          </cell>
          <cell r="CD253">
            <v>0</v>
          </cell>
          <cell r="CE253">
            <v>0</v>
          </cell>
          <cell r="CF253">
            <v>0</v>
          </cell>
          <cell r="CG253">
            <v>0</v>
          </cell>
          <cell r="CH253">
            <v>0</v>
          </cell>
          <cell r="CI253">
            <v>0</v>
          </cell>
          <cell r="CJ253">
            <v>0</v>
          </cell>
          <cell r="CK253">
            <v>0</v>
          </cell>
          <cell r="CL253">
            <v>0</v>
          </cell>
          <cell r="CM253">
            <v>0</v>
          </cell>
          <cell r="CN253">
            <v>0</v>
          </cell>
          <cell r="CO253">
            <v>0</v>
          </cell>
          <cell r="CP253">
            <v>0</v>
          </cell>
          <cell r="CQ253">
            <v>0</v>
          </cell>
          <cell r="CR253">
            <v>0</v>
          </cell>
          <cell r="CS253">
            <v>0</v>
          </cell>
          <cell r="CT253">
            <v>0</v>
          </cell>
          <cell r="CU253">
            <v>0</v>
          </cell>
          <cell r="CV253">
            <v>0</v>
          </cell>
          <cell r="CW253">
            <v>0</v>
          </cell>
          <cell r="CX253">
            <v>0</v>
          </cell>
          <cell r="CY253">
            <v>0</v>
          </cell>
          <cell r="CZ253">
            <v>0</v>
          </cell>
          <cell r="DA253">
            <v>0</v>
          </cell>
          <cell r="DB253">
            <v>0</v>
          </cell>
          <cell r="DC253">
            <v>0</v>
          </cell>
          <cell r="DD253">
            <v>0</v>
          </cell>
          <cell r="DE253">
            <v>0</v>
          </cell>
          <cell r="DF253">
            <v>0</v>
          </cell>
          <cell r="DG253">
            <v>0</v>
          </cell>
          <cell r="DH253">
            <v>0</v>
          </cell>
          <cell r="DI253">
            <v>0</v>
          </cell>
          <cell r="DJ253">
            <v>0</v>
          </cell>
          <cell r="DK253">
            <v>0</v>
          </cell>
          <cell r="DL253">
            <v>0</v>
          </cell>
          <cell r="DM253">
            <v>0</v>
          </cell>
          <cell r="DN253">
            <v>0</v>
          </cell>
          <cell r="DO253">
            <v>0</v>
          </cell>
          <cell r="DP253">
            <v>0</v>
          </cell>
          <cell r="DQ253">
            <v>0</v>
          </cell>
          <cell r="DR253">
            <v>0</v>
          </cell>
          <cell r="DS253">
            <v>0</v>
          </cell>
          <cell r="DT253">
            <v>0</v>
          </cell>
          <cell r="DU253">
            <v>0</v>
          </cell>
          <cell r="DV253">
            <v>0</v>
          </cell>
          <cell r="DW253">
            <v>0</v>
          </cell>
          <cell r="DX253">
            <v>0</v>
          </cell>
          <cell r="DY253">
            <v>0</v>
          </cell>
          <cell r="DZ253">
            <v>0</v>
          </cell>
          <cell r="EA253">
            <v>0</v>
          </cell>
          <cell r="EB253">
            <v>0</v>
          </cell>
          <cell r="EC253">
            <v>0</v>
          </cell>
          <cell r="ED253">
            <v>0</v>
          </cell>
          <cell r="EE253">
            <v>0</v>
          </cell>
          <cell r="EF253">
            <v>0</v>
          </cell>
          <cell r="EG253">
            <v>0</v>
          </cell>
          <cell r="EH253">
            <v>0</v>
          </cell>
          <cell r="EI253">
            <v>0</v>
          </cell>
          <cell r="EJ253">
            <v>0</v>
          </cell>
          <cell r="EK253">
            <v>0</v>
          </cell>
          <cell r="EL253">
            <v>0</v>
          </cell>
          <cell r="EM253">
            <v>0</v>
          </cell>
          <cell r="EN253">
            <v>0</v>
          </cell>
          <cell r="EO253">
            <v>0</v>
          </cell>
          <cell r="EP253">
            <v>0</v>
          </cell>
          <cell r="EQ253">
            <v>0</v>
          </cell>
          <cell r="ER253">
            <v>0</v>
          </cell>
          <cell r="ES253">
            <v>0</v>
          </cell>
          <cell r="ET253">
            <v>0</v>
          </cell>
          <cell r="EU253">
            <v>0</v>
          </cell>
          <cell r="EV253">
            <v>0</v>
          </cell>
          <cell r="EW253">
            <v>0</v>
          </cell>
          <cell r="EX253">
            <v>0</v>
          </cell>
          <cell r="GZ253">
            <v>0</v>
          </cell>
          <cell r="HA253">
            <v>0</v>
          </cell>
        </row>
        <row r="254"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  <cell r="BF254">
            <v>0</v>
          </cell>
          <cell r="BG254">
            <v>0</v>
          </cell>
          <cell r="BH254">
            <v>0</v>
          </cell>
          <cell r="BI254">
            <v>0</v>
          </cell>
          <cell r="BJ254">
            <v>0</v>
          </cell>
          <cell r="BK254">
            <v>0</v>
          </cell>
          <cell r="BL254">
            <v>0</v>
          </cell>
          <cell r="BM254">
            <v>0</v>
          </cell>
          <cell r="BN254">
            <v>0</v>
          </cell>
          <cell r="BO254">
            <v>0</v>
          </cell>
          <cell r="BP254">
            <v>0</v>
          </cell>
          <cell r="BQ254">
            <v>0</v>
          </cell>
          <cell r="BR254">
            <v>0</v>
          </cell>
          <cell r="BS254">
            <v>0</v>
          </cell>
          <cell r="BT254">
            <v>0</v>
          </cell>
          <cell r="BU254">
            <v>0</v>
          </cell>
          <cell r="BV254">
            <v>0</v>
          </cell>
          <cell r="BW254">
            <v>0</v>
          </cell>
          <cell r="BX254">
            <v>0</v>
          </cell>
          <cell r="BY254">
            <v>0</v>
          </cell>
          <cell r="BZ254">
            <v>0</v>
          </cell>
          <cell r="CA254">
            <v>0</v>
          </cell>
          <cell r="CB254">
            <v>0</v>
          </cell>
          <cell r="CC254">
            <v>0</v>
          </cell>
          <cell r="CD254">
            <v>0</v>
          </cell>
          <cell r="CE254">
            <v>0</v>
          </cell>
          <cell r="CF254">
            <v>0</v>
          </cell>
          <cell r="CG254">
            <v>0</v>
          </cell>
          <cell r="CH254">
            <v>0</v>
          </cell>
          <cell r="CI254">
            <v>0</v>
          </cell>
          <cell r="CJ254">
            <v>0</v>
          </cell>
          <cell r="CK254">
            <v>0</v>
          </cell>
          <cell r="CL254">
            <v>0</v>
          </cell>
          <cell r="CM254">
            <v>0</v>
          </cell>
          <cell r="CN254">
            <v>0</v>
          </cell>
          <cell r="CO254">
            <v>0</v>
          </cell>
          <cell r="CP254">
            <v>0</v>
          </cell>
          <cell r="CQ254">
            <v>0</v>
          </cell>
          <cell r="CR254">
            <v>0</v>
          </cell>
          <cell r="CS254">
            <v>0</v>
          </cell>
          <cell r="CT254">
            <v>0</v>
          </cell>
          <cell r="CU254">
            <v>0</v>
          </cell>
          <cell r="CV254">
            <v>0</v>
          </cell>
          <cell r="CW254">
            <v>0</v>
          </cell>
          <cell r="CX254">
            <v>0</v>
          </cell>
          <cell r="CY254">
            <v>0</v>
          </cell>
          <cell r="CZ254">
            <v>0</v>
          </cell>
          <cell r="DA254">
            <v>0</v>
          </cell>
          <cell r="DB254">
            <v>0</v>
          </cell>
          <cell r="DC254">
            <v>0</v>
          </cell>
          <cell r="DD254">
            <v>0</v>
          </cell>
          <cell r="DE254">
            <v>0</v>
          </cell>
          <cell r="DF254">
            <v>0</v>
          </cell>
          <cell r="DG254">
            <v>0</v>
          </cell>
          <cell r="DH254">
            <v>0</v>
          </cell>
          <cell r="DI254">
            <v>0</v>
          </cell>
          <cell r="DJ254">
            <v>0</v>
          </cell>
          <cell r="DK254">
            <v>0</v>
          </cell>
          <cell r="DL254">
            <v>0</v>
          </cell>
          <cell r="DM254">
            <v>0</v>
          </cell>
          <cell r="DN254">
            <v>0</v>
          </cell>
          <cell r="DO254">
            <v>0</v>
          </cell>
          <cell r="DP254">
            <v>0</v>
          </cell>
          <cell r="DQ254">
            <v>0</v>
          </cell>
          <cell r="DR254">
            <v>0</v>
          </cell>
          <cell r="DS254">
            <v>0</v>
          </cell>
          <cell r="DT254">
            <v>0</v>
          </cell>
          <cell r="DU254">
            <v>0</v>
          </cell>
          <cell r="DV254">
            <v>0</v>
          </cell>
          <cell r="DW254">
            <v>0</v>
          </cell>
          <cell r="DX254">
            <v>0</v>
          </cell>
          <cell r="DY254">
            <v>0</v>
          </cell>
          <cell r="DZ254">
            <v>0</v>
          </cell>
          <cell r="EA254">
            <v>0</v>
          </cell>
          <cell r="EB254">
            <v>0</v>
          </cell>
          <cell r="EC254">
            <v>0</v>
          </cell>
          <cell r="ED254">
            <v>0</v>
          </cell>
          <cell r="EE254">
            <v>0</v>
          </cell>
          <cell r="EF254">
            <v>0</v>
          </cell>
          <cell r="EG254">
            <v>0</v>
          </cell>
          <cell r="EH254">
            <v>0</v>
          </cell>
          <cell r="EI254">
            <v>0</v>
          </cell>
          <cell r="EJ254">
            <v>0</v>
          </cell>
          <cell r="EK254">
            <v>0</v>
          </cell>
          <cell r="EL254">
            <v>0</v>
          </cell>
          <cell r="EM254">
            <v>0</v>
          </cell>
          <cell r="EN254">
            <v>0</v>
          </cell>
          <cell r="EO254">
            <v>0</v>
          </cell>
          <cell r="EP254">
            <v>0</v>
          </cell>
          <cell r="EQ254">
            <v>0</v>
          </cell>
          <cell r="ER254">
            <v>0</v>
          </cell>
          <cell r="ES254">
            <v>0</v>
          </cell>
          <cell r="ET254">
            <v>0</v>
          </cell>
          <cell r="EU254">
            <v>0</v>
          </cell>
          <cell r="EV254">
            <v>0</v>
          </cell>
          <cell r="EW254">
            <v>0</v>
          </cell>
          <cell r="EX254">
            <v>0</v>
          </cell>
          <cell r="GZ254">
            <v>0</v>
          </cell>
          <cell r="HA254">
            <v>0</v>
          </cell>
        </row>
        <row r="255"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0</v>
          </cell>
          <cell r="BD255">
            <v>0</v>
          </cell>
          <cell r="BE255">
            <v>0</v>
          </cell>
          <cell r="BF255">
            <v>0</v>
          </cell>
          <cell r="BG255">
            <v>0</v>
          </cell>
          <cell r="BH255">
            <v>0</v>
          </cell>
          <cell r="BI255">
            <v>0</v>
          </cell>
          <cell r="BJ255">
            <v>0</v>
          </cell>
          <cell r="BK255">
            <v>0</v>
          </cell>
          <cell r="BL255">
            <v>0</v>
          </cell>
          <cell r="BM255">
            <v>0</v>
          </cell>
          <cell r="BN255">
            <v>0</v>
          </cell>
          <cell r="BO255">
            <v>0</v>
          </cell>
          <cell r="BP255">
            <v>0</v>
          </cell>
          <cell r="BQ255">
            <v>0</v>
          </cell>
          <cell r="BR255">
            <v>0</v>
          </cell>
          <cell r="BS255">
            <v>0</v>
          </cell>
          <cell r="BT255">
            <v>0</v>
          </cell>
          <cell r="BU255">
            <v>0</v>
          </cell>
          <cell r="BV255">
            <v>0</v>
          </cell>
          <cell r="BW255">
            <v>0</v>
          </cell>
          <cell r="BX255">
            <v>0</v>
          </cell>
          <cell r="BY255">
            <v>0</v>
          </cell>
          <cell r="BZ255">
            <v>0</v>
          </cell>
          <cell r="CA255">
            <v>0</v>
          </cell>
          <cell r="CB255">
            <v>0</v>
          </cell>
          <cell r="CC255">
            <v>0</v>
          </cell>
          <cell r="CD255">
            <v>0</v>
          </cell>
          <cell r="CE255">
            <v>0</v>
          </cell>
          <cell r="CF255">
            <v>0</v>
          </cell>
          <cell r="CG255">
            <v>0</v>
          </cell>
          <cell r="CH255">
            <v>0</v>
          </cell>
          <cell r="CI255">
            <v>0</v>
          </cell>
          <cell r="CJ255">
            <v>0</v>
          </cell>
          <cell r="CK255">
            <v>0</v>
          </cell>
          <cell r="CL255">
            <v>0</v>
          </cell>
          <cell r="CM255">
            <v>0</v>
          </cell>
          <cell r="CN255">
            <v>0</v>
          </cell>
          <cell r="CO255">
            <v>0</v>
          </cell>
          <cell r="CP255">
            <v>0</v>
          </cell>
          <cell r="CQ255">
            <v>0</v>
          </cell>
          <cell r="CR255">
            <v>0</v>
          </cell>
          <cell r="CS255">
            <v>0</v>
          </cell>
          <cell r="CT255">
            <v>0</v>
          </cell>
          <cell r="CU255">
            <v>0</v>
          </cell>
          <cell r="CV255">
            <v>0</v>
          </cell>
          <cell r="CW255">
            <v>0</v>
          </cell>
          <cell r="CX255">
            <v>0</v>
          </cell>
          <cell r="CY255">
            <v>0</v>
          </cell>
          <cell r="CZ255">
            <v>0</v>
          </cell>
          <cell r="DA255">
            <v>0</v>
          </cell>
          <cell r="DB255">
            <v>0</v>
          </cell>
          <cell r="DC255">
            <v>0</v>
          </cell>
          <cell r="DD255">
            <v>0</v>
          </cell>
          <cell r="DE255">
            <v>0</v>
          </cell>
          <cell r="DF255">
            <v>0</v>
          </cell>
          <cell r="DG255">
            <v>0</v>
          </cell>
          <cell r="DH255">
            <v>0</v>
          </cell>
          <cell r="DI255">
            <v>0</v>
          </cell>
          <cell r="DJ255">
            <v>0</v>
          </cell>
          <cell r="DK255">
            <v>0</v>
          </cell>
          <cell r="DL255">
            <v>0</v>
          </cell>
          <cell r="DM255">
            <v>0</v>
          </cell>
          <cell r="DN255">
            <v>0</v>
          </cell>
          <cell r="DO255">
            <v>0</v>
          </cell>
          <cell r="DP255">
            <v>0</v>
          </cell>
          <cell r="DQ255">
            <v>0</v>
          </cell>
          <cell r="DR255">
            <v>0</v>
          </cell>
          <cell r="DS255">
            <v>0</v>
          </cell>
          <cell r="DT255">
            <v>0</v>
          </cell>
          <cell r="DU255">
            <v>0</v>
          </cell>
          <cell r="DV255">
            <v>0</v>
          </cell>
          <cell r="DW255">
            <v>0</v>
          </cell>
          <cell r="DX255">
            <v>0</v>
          </cell>
          <cell r="DY255">
            <v>0</v>
          </cell>
          <cell r="DZ255">
            <v>0</v>
          </cell>
          <cell r="EA255">
            <v>0</v>
          </cell>
          <cell r="EB255">
            <v>0</v>
          </cell>
          <cell r="EC255">
            <v>0</v>
          </cell>
          <cell r="ED255">
            <v>0</v>
          </cell>
          <cell r="EE255">
            <v>0</v>
          </cell>
          <cell r="EF255">
            <v>0</v>
          </cell>
          <cell r="EG255">
            <v>0</v>
          </cell>
          <cell r="EH255">
            <v>0</v>
          </cell>
          <cell r="EI255">
            <v>0</v>
          </cell>
          <cell r="EJ255">
            <v>0</v>
          </cell>
          <cell r="EK255">
            <v>0</v>
          </cell>
          <cell r="EL255">
            <v>0</v>
          </cell>
          <cell r="EM255">
            <v>0</v>
          </cell>
          <cell r="EN255">
            <v>0</v>
          </cell>
          <cell r="EO255">
            <v>0</v>
          </cell>
          <cell r="EP255">
            <v>0</v>
          </cell>
          <cell r="EQ255">
            <v>0</v>
          </cell>
          <cell r="ER255">
            <v>0</v>
          </cell>
          <cell r="ES255">
            <v>0</v>
          </cell>
          <cell r="ET255">
            <v>0</v>
          </cell>
          <cell r="EU255">
            <v>0</v>
          </cell>
          <cell r="EV255">
            <v>0</v>
          </cell>
          <cell r="EW255">
            <v>0</v>
          </cell>
          <cell r="EX255">
            <v>0</v>
          </cell>
          <cell r="GZ255">
            <v>0</v>
          </cell>
          <cell r="HA255">
            <v>0</v>
          </cell>
        </row>
        <row r="256"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  <cell r="BF256">
            <v>0</v>
          </cell>
          <cell r="BG256">
            <v>0</v>
          </cell>
          <cell r="BH256">
            <v>0</v>
          </cell>
          <cell r="BI256">
            <v>0</v>
          </cell>
          <cell r="BJ256">
            <v>0</v>
          </cell>
          <cell r="BK256">
            <v>0</v>
          </cell>
          <cell r="BL256">
            <v>0</v>
          </cell>
          <cell r="BM256">
            <v>0</v>
          </cell>
          <cell r="BN256">
            <v>0</v>
          </cell>
          <cell r="BO256">
            <v>0</v>
          </cell>
          <cell r="BP256">
            <v>0</v>
          </cell>
          <cell r="BQ256">
            <v>0</v>
          </cell>
          <cell r="BR256">
            <v>0</v>
          </cell>
          <cell r="BS256">
            <v>0</v>
          </cell>
          <cell r="BT256">
            <v>0</v>
          </cell>
          <cell r="BU256">
            <v>0</v>
          </cell>
          <cell r="BV256">
            <v>0</v>
          </cell>
          <cell r="BW256">
            <v>0</v>
          </cell>
          <cell r="BX256">
            <v>0</v>
          </cell>
          <cell r="BY256">
            <v>0</v>
          </cell>
          <cell r="BZ256">
            <v>0</v>
          </cell>
          <cell r="CA256">
            <v>0</v>
          </cell>
          <cell r="CB256">
            <v>0</v>
          </cell>
          <cell r="CC256">
            <v>0</v>
          </cell>
          <cell r="CD256">
            <v>0</v>
          </cell>
          <cell r="CE256">
            <v>0</v>
          </cell>
          <cell r="CF256">
            <v>0</v>
          </cell>
          <cell r="CG256">
            <v>0</v>
          </cell>
          <cell r="CH256">
            <v>0</v>
          </cell>
          <cell r="CI256">
            <v>0</v>
          </cell>
          <cell r="CJ256">
            <v>0</v>
          </cell>
          <cell r="CK256">
            <v>0</v>
          </cell>
          <cell r="CL256">
            <v>0</v>
          </cell>
          <cell r="CM256">
            <v>0</v>
          </cell>
          <cell r="CN256">
            <v>0</v>
          </cell>
          <cell r="CO256">
            <v>0</v>
          </cell>
          <cell r="CP256">
            <v>0</v>
          </cell>
          <cell r="CQ256">
            <v>0</v>
          </cell>
          <cell r="CR256">
            <v>0</v>
          </cell>
          <cell r="CS256">
            <v>0</v>
          </cell>
          <cell r="CT256">
            <v>0</v>
          </cell>
          <cell r="CU256">
            <v>0</v>
          </cell>
          <cell r="CV256">
            <v>0</v>
          </cell>
          <cell r="CW256">
            <v>0</v>
          </cell>
          <cell r="CX256">
            <v>0</v>
          </cell>
          <cell r="CY256">
            <v>0</v>
          </cell>
          <cell r="CZ256">
            <v>0</v>
          </cell>
          <cell r="DA256">
            <v>0</v>
          </cell>
          <cell r="DB256">
            <v>0</v>
          </cell>
          <cell r="DC256">
            <v>0</v>
          </cell>
          <cell r="DD256">
            <v>0</v>
          </cell>
          <cell r="DE256">
            <v>0</v>
          </cell>
          <cell r="DF256">
            <v>0</v>
          </cell>
          <cell r="DG256">
            <v>0</v>
          </cell>
          <cell r="DH256">
            <v>0</v>
          </cell>
          <cell r="DI256">
            <v>0</v>
          </cell>
          <cell r="DJ256">
            <v>0</v>
          </cell>
          <cell r="DK256">
            <v>0</v>
          </cell>
          <cell r="DL256">
            <v>0</v>
          </cell>
          <cell r="DM256">
            <v>0</v>
          </cell>
          <cell r="DN256">
            <v>0</v>
          </cell>
          <cell r="DO256">
            <v>0</v>
          </cell>
          <cell r="DP256">
            <v>0</v>
          </cell>
          <cell r="DQ256">
            <v>0</v>
          </cell>
          <cell r="DR256">
            <v>0</v>
          </cell>
          <cell r="DS256">
            <v>0</v>
          </cell>
          <cell r="DT256">
            <v>0</v>
          </cell>
          <cell r="DU256">
            <v>0</v>
          </cell>
          <cell r="DV256">
            <v>0</v>
          </cell>
          <cell r="DW256">
            <v>0</v>
          </cell>
          <cell r="DX256">
            <v>0</v>
          </cell>
          <cell r="DY256">
            <v>0</v>
          </cell>
          <cell r="DZ256">
            <v>0</v>
          </cell>
          <cell r="EA256">
            <v>0</v>
          </cell>
          <cell r="EB256">
            <v>0</v>
          </cell>
          <cell r="EC256">
            <v>0</v>
          </cell>
          <cell r="ED256">
            <v>0</v>
          </cell>
          <cell r="EE256">
            <v>0</v>
          </cell>
          <cell r="EF256">
            <v>0</v>
          </cell>
          <cell r="EG256">
            <v>0</v>
          </cell>
          <cell r="EH256">
            <v>0</v>
          </cell>
          <cell r="EI256">
            <v>0</v>
          </cell>
          <cell r="EJ256">
            <v>0</v>
          </cell>
          <cell r="EK256">
            <v>0</v>
          </cell>
          <cell r="EL256">
            <v>0</v>
          </cell>
          <cell r="EM256">
            <v>0</v>
          </cell>
          <cell r="EN256">
            <v>0</v>
          </cell>
          <cell r="EO256">
            <v>0</v>
          </cell>
          <cell r="EP256">
            <v>0</v>
          </cell>
          <cell r="EQ256">
            <v>0</v>
          </cell>
          <cell r="ER256">
            <v>0</v>
          </cell>
          <cell r="ES256">
            <v>0</v>
          </cell>
          <cell r="ET256">
            <v>0</v>
          </cell>
          <cell r="EU256">
            <v>0</v>
          </cell>
          <cell r="EV256">
            <v>0</v>
          </cell>
          <cell r="EW256">
            <v>0</v>
          </cell>
          <cell r="EX256">
            <v>0</v>
          </cell>
          <cell r="GZ256">
            <v>0</v>
          </cell>
          <cell r="HA256">
            <v>0</v>
          </cell>
        </row>
        <row r="257"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  <cell r="BF257">
            <v>0</v>
          </cell>
          <cell r="BG257">
            <v>0</v>
          </cell>
          <cell r="BH257">
            <v>0</v>
          </cell>
          <cell r="BI257">
            <v>0</v>
          </cell>
          <cell r="BJ257">
            <v>0</v>
          </cell>
          <cell r="BK257">
            <v>0</v>
          </cell>
          <cell r="BL257">
            <v>0</v>
          </cell>
          <cell r="BM257">
            <v>0</v>
          </cell>
          <cell r="BN257">
            <v>0</v>
          </cell>
          <cell r="BO257">
            <v>0</v>
          </cell>
          <cell r="BP257">
            <v>0</v>
          </cell>
          <cell r="BQ257">
            <v>0</v>
          </cell>
          <cell r="BR257">
            <v>0</v>
          </cell>
          <cell r="BS257">
            <v>0</v>
          </cell>
          <cell r="BT257">
            <v>0</v>
          </cell>
          <cell r="BU257">
            <v>0</v>
          </cell>
          <cell r="BV257">
            <v>0</v>
          </cell>
          <cell r="BW257">
            <v>0</v>
          </cell>
          <cell r="BX257">
            <v>0</v>
          </cell>
          <cell r="BY257">
            <v>0</v>
          </cell>
          <cell r="BZ257">
            <v>0</v>
          </cell>
          <cell r="CA257">
            <v>0</v>
          </cell>
          <cell r="CB257">
            <v>0</v>
          </cell>
          <cell r="CC257">
            <v>0</v>
          </cell>
          <cell r="CD257">
            <v>0</v>
          </cell>
          <cell r="CE257">
            <v>0</v>
          </cell>
          <cell r="CF257">
            <v>0</v>
          </cell>
          <cell r="CG257">
            <v>0</v>
          </cell>
          <cell r="CH257">
            <v>0</v>
          </cell>
          <cell r="CI257">
            <v>0</v>
          </cell>
          <cell r="CJ257">
            <v>0</v>
          </cell>
          <cell r="CK257">
            <v>0</v>
          </cell>
          <cell r="CL257">
            <v>0</v>
          </cell>
          <cell r="CM257">
            <v>0</v>
          </cell>
          <cell r="CN257">
            <v>0</v>
          </cell>
          <cell r="CO257">
            <v>0</v>
          </cell>
          <cell r="CP257">
            <v>0</v>
          </cell>
          <cell r="CQ257">
            <v>0</v>
          </cell>
          <cell r="CR257">
            <v>0</v>
          </cell>
          <cell r="CS257">
            <v>0</v>
          </cell>
          <cell r="CT257">
            <v>0</v>
          </cell>
          <cell r="CU257">
            <v>0</v>
          </cell>
          <cell r="CV257">
            <v>0</v>
          </cell>
          <cell r="CW257">
            <v>0</v>
          </cell>
          <cell r="CX257">
            <v>0</v>
          </cell>
          <cell r="CY257">
            <v>0</v>
          </cell>
          <cell r="CZ257">
            <v>0</v>
          </cell>
          <cell r="DA257">
            <v>0</v>
          </cell>
          <cell r="DB257">
            <v>0</v>
          </cell>
          <cell r="DC257">
            <v>0</v>
          </cell>
          <cell r="DD257">
            <v>0</v>
          </cell>
          <cell r="DE257">
            <v>0</v>
          </cell>
          <cell r="DF257">
            <v>0</v>
          </cell>
          <cell r="DG257">
            <v>0</v>
          </cell>
          <cell r="DH257">
            <v>0</v>
          </cell>
          <cell r="DI257">
            <v>0</v>
          </cell>
          <cell r="DJ257">
            <v>0</v>
          </cell>
          <cell r="DK257">
            <v>0</v>
          </cell>
          <cell r="DL257">
            <v>0</v>
          </cell>
          <cell r="DM257">
            <v>0</v>
          </cell>
          <cell r="DN257">
            <v>0</v>
          </cell>
          <cell r="DO257">
            <v>0</v>
          </cell>
          <cell r="DP257">
            <v>0</v>
          </cell>
          <cell r="DQ257">
            <v>0</v>
          </cell>
          <cell r="DR257">
            <v>0</v>
          </cell>
          <cell r="DS257">
            <v>0</v>
          </cell>
          <cell r="DT257">
            <v>0</v>
          </cell>
          <cell r="DU257">
            <v>0</v>
          </cell>
          <cell r="DV257">
            <v>0</v>
          </cell>
          <cell r="DW257">
            <v>0</v>
          </cell>
          <cell r="DX257">
            <v>0</v>
          </cell>
          <cell r="DY257">
            <v>0</v>
          </cell>
          <cell r="DZ257">
            <v>0</v>
          </cell>
          <cell r="EA257">
            <v>0</v>
          </cell>
          <cell r="EB257">
            <v>0</v>
          </cell>
          <cell r="EC257">
            <v>0</v>
          </cell>
          <cell r="ED257">
            <v>0</v>
          </cell>
          <cell r="EE257">
            <v>0</v>
          </cell>
          <cell r="EF257">
            <v>0</v>
          </cell>
          <cell r="EG257">
            <v>0</v>
          </cell>
          <cell r="EH257">
            <v>0</v>
          </cell>
          <cell r="EI257">
            <v>0</v>
          </cell>
          <cell r="EJ257">
            <v>0</v>
          </cell>
          <cell r="EK257">
            <v>0</v>
          </cell>
          <cell r="EL257">
            <v>0</v>
          </cell>
          <cell r="EM257">
            <v>0</v>
          </cell>
          <cell r="EN257">
            <v>0</v>
          </cell>
          <cell r="EO257">
            <v>0</v>
          </cell>
          <cell r="EP257">
            <v>0</v>
          </cell>
          <cell r="EQ257">
            <v>0</v>
          </cell>
          <cell r="ER257">
            <v>0</v>
          </cell>
          <cell r="ES257">
            <v>0</v>
          </cell>
          <cell r="ET257">
            <v>0</v>
          </cell>
          <cell r="EU257">
            <v>0</v>
          </cell>
          <cell r="EV257">
            <v>0</v>
          </cell>
          <cell r="EW257">
            <v>0</v>
          </cell>
          <cell r="EX257">
            <v>0</v>
          </cell>
          <cell r="GZ257">
            <v>0</v>
          </cell>
          <cell r="HA257">
            <v>0</v>
          </cell>
        </row>
        <row r="258"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  <cell r="BF258">
            <v>0</v>
          </cell>
          <cell r="BG258">
            <v>0</v>
          </cell>
          <cell r="BH258">
            <v>0</v>
          </cell>
          <cell r="BI258">
            <v>0</v>
          </cell>
          <cell r="BJ258">
            <v>0</v>
          </cell>
          <cell r="BK258">
            <v>0</v>
          </cell>
          <cell r="BL258">
            <v>0</v>
          </cell>
          <cell r="BM258">
            <v>0</v>
          </cell>
          <cell r="BN258">
            <v>0</v>
          </cell>
          <cell r="BO258">
            <v>0</v>
          </cell>
          <cell r="BP258">
            <v>0</v>
          </cell>
          <cell r="BQ258">
            <v>0</v>
          </cell>
          <cell r="BR258">
            <v>0</v>
          </cell>
          <cell r="BS258">
            <v>0</v>
          </cell>
          <cell r="BT258">
            <v>0</v>
          </cell>
          <cell r="BU258">
            <v>0</v>
          </cell>
          <cell r="BV258">
            <v>0</v>
          </cell>
          <cell r="BW258">
            <v>0</v>
          </cell>
          <cell r="BX258">
            <v>0</v>
          </cell>
          <cell r="BY258">
            <v>0</v>
          </cell>
          <cell r="BZ258">
            <v>0</v>
          </cell>
          <cell r="CA258">
            <v>0</v>
          </cell>
          <cell r="CB258">
            <v>0</v>
          </cell>
          <cell r="CC258">
            <v>0</v>
          </cell>
          <cell r="CD258">
            <v>0</v>
          </cell>
          <cell r="CE258">
            <v>0</v>
          </cell>
          <cell r="CF258">
            <v>0</v>
          </cell>
          <cell r="CG258">
            <v>0</v>
          </cell>
          <cell r="CH258">
            <v>0</v>
          </cell>
          <cell r="CI258">
            <v>0</v>
          </cell>
          <cell r="CJ258">
            <v>0</v>
          </cell>
          <cell r="CK258">
            <v>0</v>
          </cell>
          <cell r="CL258">
            <v>0</v>
          </cell>
          <cell r="CM258">
            <v>0</v>
          </cell>
          <cell r="CN258">
            <v>0</v>
          </cell>
          <cell r="CO258">
            <v>0</v>
          </cell>
          <cell r="CP258">
            <v>0</v>
          </cell>
          <cell r="CQ258">
            <v>0</v>
          </cell>
          <cell r="CR258">
            <v>0</v>
          </cell>
          <cell r="CS258">
            <v>0</v>
          </cell>
          <cell r="CT258">
            <v>0</v>
          </cell>
          <cell r="CU258">
            <v>0</v>
          </cell>
          <cell r="CV258">
            <v>0</v>
          </cell>
          <cell r="CW258">
            <v>0</v>
          </cell>
          <cell r="CX258">
            <v>0</v>
          </cell>
          <cell r="CY258">
            <v>0</v>
          </cell>
          <cell r="CZ258">
            <v>0</v>
          </cell>
          <cell r="DA258">
            <v>0</v>
          </cell>
          <cell r="DB258">
            <v>0</v>
          </cell>
          <cell r="DC258">
            <v>0</v>
          </cell>
          <cell r="DD258">
            <v>0</v>
          </cell>
          <cell r="DE258">
            <v>0</v>
          </cell>
          <cell r="DF258">
            <v>0</v>
          </cell>
          <cell r="DG258">
            <v>0</v>
          </cell>
          <cell r="DH258">
            <v>0</v>
          </cell>
          <cell r="DI258">
            <v>0</v>
          </cell>
          <cell r="DJ258">
            <v>0</v>
          </cell>
          <cell r="DK258">
            <v>0</v>
          </cell>
          <cell r="DL258">
            <v>0</v>
          </cell>
          <cell r="DM258">
            <v>0</v>
          </cell>
          <cell r="DN258">
            <v>0</v>
          </cell>
          <cell r="DO258">
            <v>0</v>
          </cell>
          <cell r="DP258">
            <v>0</v>
          </cell>
          <cell r="DQ258">
            <v>0</v>
          </cell>
          <cell r="DR258">
            <v>0</v>
          </cell>
          <cell r="DS258">
            <v>0</v>
          </cell>
          <cell r="DT258">
            <v>0</v>
          </cell>
          <cell r="DU258">
            <v>0</v>
          </cell>
          <cell r="DV258">
            <v>0</v>
          </cell>
          <cell r="DW258">
            <v>0</v>
          </cell>
          <cell r="DX258">
            <v>0</v>
          </cell>
          <cell r="DY258">
            <v>0</v>
          </cell>
          <cell r="DZ258">
            <v>0</v>
          </cell>
          <cell r="EA258">
            <v>0</v>
          </cell>
          <cell r="EB258">
            <v>0</v>
          </cell>
          <cell r="EC258">
            <v>0</v>
          </cell>
          <cell r="ED258">
            <v>0</v>
          </cell>
          <cell r="EE258">
            <v>0</v>
          </cell>
          <cell r="EF258">
            <v>0</v>
          </cell>
          <cell r="EG258">
            <v>0</v>
          </cell>
          <cell r="EH258">
            <v>0</v>
          </cell>
          <cell r="EI258">
            <v>0</v>
          </cell>
          <cell r="EJ258">
            <v>0</v>
          </cell>
          <cell r="EK258">
            <v>0</v>
          </cell>
          <cell r="EL258">
            <v>0</v>
          </cell>
          <cell r="EM258">
            <v>0</v>
          </cell>
          <cell r="EN258">
            <v>0</v>
          </cell>
          <cell r="EO258">
            <v>0</v>
          </cell>
          <cell r="EP258">
            <v>0</v>
          </cell>
          <cell r="EQ258">
            <v>0</v>
          </cell>
          <cell r="ER258">
            <v>0</v>
          </cell>
          <cell r="ES258">
            <v>0</v>
          </cell>
          <cell r="ET258">
            <v>0</v>
          </cell>
          <cell r="EU258">
            <v>0</v>
          </cell>
          <cell r="EV258">
            <v>0</v>
          </cell>
          <cell r="EW258">
            <v>0</v>
          </cell>
          <cell r="EX258">
            <v>0</v>
          </cell>
          <cell r="GZ258">
            <v>0</v>
          </cell>
          <cell r="HA258">
            <v>0</v>
          </cell>
        </row>
        <row r="259">
          <cell r="B259" t="str">
            <v>EXPORTAÇÃO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2263</v>
          </cell>
          <cell r="I259">
            <v>2265</v>
          </cell>
          <cell r="J259">
            <v>1020</v>
          </cell>
          <cell r="K259">
            <v>857</v>
          </cell>
          <cell r="L259">
            <v>1019</v>
          </cell>
          <cell r="M259">
            <v>0</v>
          </cell>
          <cell r="N259">
            <v>857</v>
          </cell>
          <cell r="O259">
            <v>447</v>
          </cell>
          <cell r="P259">
            <v>857</v>
          </cell>
          <cell r="Q259">
            <v>447</v>
          </cell>
          <cell r="R259">
            <v>-309</v>
          </cell>
          <cell r="S259">
            <v>203</v>
          </cell>
          <cell r="T259">
            <v>2943</v>
          </cell>
          <cell r="U259">
            <v>3146</v>
          </cell>
          <cell r="V259">
            <v>81.644295302013418</v>
          </cell>
          <cell r="W259">
            <v>676</v>
          </cell>
          <cell r="X259">
            <v>0</v>
          </cell>
          <cell r="Y259">
            <v>676</v>
          </cell>
          <cell r="Z259">
            <v>0</v>
          </cell>
          <cell r="AA259">
            <v>1503</v>
          </cell>
          <cell r="AB259">
            <v>749</v>
          </cell>
          <cell r="AC259">
            <v>1503</v>
          </cell>
          <cell r="AD259">
            <v>749</v>
          </cell>
          <cell r="AE259">
            <v>-3318.346744557522</v>
          </cell>
          <cell r="AF259">
            <v>0</v>
          </cell>
          <cell r="AG259">
            <v>3439</v>
          </cell>
          <cell r="AH259">
            <v>3439</v>
          </cell>
          <cell r="AI259">
            <v>74.301765650080256</v>
          </cell>
          <cell r="AJ259">
            <v>569</v>
          </cell>
          <cell r="AK259">
            <v>569</v>
          </cell>
          <cell r="AL259">
            <v>570</v>
          </cell>
          <cell r="AM259">
            <v>0</v>
          </cell>
          <cell r="AN259">
            <v>1771</v>
          </cell>
          <cell r="AO259">
            <v>1196</v>
          </cell>
          <cell r="AP259">
            <v>1771</v>
          </cell>
          <cell r="AQ259">
            <v>1196</v>
          </cell>
          <cell r="AR259">
            <v>-281</v>
          </cell>
          <cell r="AS259">
            <v>3</v>
          </cell>
          <cell r="AT259">
            <v>3091</v>
          </cell>
          <cell r="AU259">
            <v>3094</v>
          </cell>
          <cell r="AV259">
            <v>78.951048951048946</v>
          </cell>
          <cell r="AW259">
            <v>213</v>
          </cell>
          <cell r="AX259">
            <v>213</v>
          </cell>
          <cell r="AY259">
            <v>217</v>
          </cell>
          <cell r="AZ259">
            <v>0</v>
          </cell>
          <cell r="BA259">
            <v>1023</v>
          </cell>
          <cell r="BB259">
            <v>1014</v>
          </cell>
          <cell r="BC259">
            <v>1023</v>
          </cell>
          <cell r="BD259">
            <v>1014</v>
          </cell>
          <cell r="BE259">
            <v>-2628.4621870238188</v>
          </cell>
          <cell r="BF259">
            <v>3</v>
          </cell>
          <cell r="BG259">
            <v>2293</v>
          </cell>
          <cell r="BH259">
            <v>2296</v>
          </cell>
          <cell r="BI259">
            <v>54.405594405594407</v>
          </cell>
          <cell r="BJ259">
            <v>843</v>
          </cell>
          <cell r="BK259">
            <v>0</v>
          </cell>
          <cell r="BL259">
            <v>0</v>
          </cell>
          <cell r="BM259">
            <v>0</v>
          </cell>
          <cell r="BN259">
            <v>1240</v>
          </cell>
          <cell r="BO259">
            <v>0</v>
          </cell>
          <cell r="BP259">
            <v>1240</v>
          </cell>
          <cell r="BQ259">
            <v>0</v>
          </cell>
          <cell r="BR259">
            <v>1240</v>
          </cell>
          <cell r="BS259">
            <v>0</v>
          </cell>
          <cell r="BT259">
            <v>1896</v>
          </cell>
          <cell r="BU259">
            <v>1899</v>
          </cell>
          <cell r="BV259">
            <v>48.017751479289942</v>
          </cell>
          <cell r="BW259">
            <v>935</v>
          </cell>
          <cell r="BX259">
            <v>0</v>
          </cell>
          <cell r="BY259">
            <v>0</v>
          </cell>
          <cell r="BZ259">
            <v>0</v>
          </cell>
          <cell r="CA259">
            <v>1277</v>
          </cell>
          <cell r="CB259">
            <v>0</v>
          </cell>
          <cell r="CC259">
            <v>1277</v>
          </cell>
          <cell r="CD259">
            <v>0</v>
          </cell>
          <cell r="CE259">
            <v>1277</v>
          </cell>
          <cell r="CF259">
            <v>0</v>
          </cell>
          <cell r="CG259">
            <v>1554</v>
          </cell>
          <cell r="CH259">
            <v>1557</v>
          </cell>
          <cell r="CI259">
            <v>42.098581030619869</v>
          </cell>
          <cell r="CJ259">
            <v>623</v>
          </cell>
          <cell r="CK259">
            <v>0</v>
          </cell>
          <cell r="CL259">
            <v>0</v>
          </cell>
          <cell r="CM259">
            <v>0</v>
          </cell>
          <cell r="CN259">
            <v>1014</v>
          </cell>
          <cell r="CO259">
            <v>0</v>
          </cell>
          <cell r="CP259">
            <v>1014</v>
          </cell>
          <cell r="CQ259">
            <v>0</v>
          </cell>
          <cell r="CR259">
            <v>1014</v>
          </cell>
          <cell r="CS259">
            <v>0</v>
          </cell>
          <cell r="CT259">
            <v>1163</v>
          </cell>
          <cell r="CU259">
            <v>1166</v>
          </cell>
          <cell r="CV259">
            <v>26.056758775205378</v>
          </cell>
          <cell r="CW259">
            <v>1217</v>
          </cell>
          <cell r="CX259">
            <v>0</v>
          </cell>
          <cell r="CY259">
            <v>0</v>
          </cell>
          <cell r="CZ259">
            <v>0</v>
          </cell>
          <cell r="DA259">
            <v>1339</v>
          </cell>
          <cell r="DB259">
            <v>0</v>
          </cell>
          <cell r="DC259">
            <v>1339</v>
          </cell>
          <cell r="DD259">
            <v>0</v>
          </cell>
          <cell r="DE259">
            <v>1339</v>
          </cell>
          <cell r="DF259">
            <v>0</v>
          </cell>
          <cell r="DG259">
            <v>1041</v>
          </cell>
          <cell r="DH259">
            <v>1044</v>
          </cell>
          <cell r="DI259">
            <v>35.889748549323016</v>
          </cell>
          <cell r="DJ259">
            <v>838</v>
          </cell>
          <cell r="DK259">
            <v>0</v>
          </cell>
          <cell r="DL259">
            <v>0</v>
          </cell>
          <cell r="DM259">
            <v>0</v>
          </cell>
          <cell r="DN259">
            <v>838</v>
          </cell>
          <cell r="DO259">
            <v>0</v>
          </cell>
          <cell r="DP259">
            <v>838</v>
          </cell>
          <cell r="DQ259">
            <v>0</v>
          </cell>
          <cell r="DR259">
            <v>838</v>
          </cell>
          <cell r="DS259">
            <v>0</v>
          </cell>
          <cell r="DT259">
            <v>1041</v>
          </cell>
          <cell r="DU259">
            <v>1044</v>
          </cell>
          <cell r="DV259">
            <v>30.235426008968609</v>
          </cell>
          <cell r="DW259">
            <v>995</v>
          </cell>
          <cell r="DX259">
            <v>0</v>
          </cell>
          <cell r="DY259">
            <v>0</v>
          </cell>
          <cell r="DZ259">
            <v>0</v>
          </cell>
          <cell r="EA259">
            <v>1034</v>
          </cell>
          <cell r="EB259">
            <v>0</v>
          </cell>
          <cell r="EC259">
            <v>1034</v>
          </cell>
          <cell r="ED259">
            <v>0</v>
          </cell>
          <cell r="EE259">
            <v>1034</v>
          </cell>
          <cell r="EF259">
            <v>0</v>
          </cell>
          <cell r="EG259">
            <v>1002</v>
          </cell>
          <cell r="EH259">
            <v>1005</v>
          </cell>
          <cell r="EI259">
            <v>33.058387395736794</v>
          </cell>
          <cell r="EJ259">
            <v>782</v>
          </cell>
          <cell r="EK259">
            <v>0</v>
          </cell>
          <cell r="EL259">
            <v>0</v>
          </cell>
          <cell r="EM259">
            <v>0</v>
          </cell>
          <cell r="EN259">
            <v>892</v>
          </cell>
          <cell r="EO259">
            <v>0</v>
          </cell>
          <cell r="EP259">
            <v>892</v>
          </cell>
          <cell r="EQ259">
            <v>0</v>
          </cell>
          <cell r="ER259">
            <v>892</v>
          </cell>
          <cell r="ES259">
            <v>0</v>
          </cell>
          <cell r="ET259">
            <v>892</v>
          </cell>
          <cell r="EU259">
            <v>895</v>
          </cell>
          <cell r="EV259">
            <v>24.800741427247448</v>
          </cell>
          <cell r="EW259">
            <v>1079</v>
          </cell>
          <cell r="EX259">
            <v>0</v>
          </cell>
          <cell r="GZ259">
            <v>404</v>
          </cell>
          <cell r="HA259">
            <v>-219</v>
          </cell>
        </row>
        <row r="260">
          <cell r="B260" t="str">
            <v>LTE08</v>
          </cell>
          <cell r="C260">
            <v>0</v>
          </cell>
          <cell r="D260">
            <v>0</v>
          </cell>
          <cell r="E260">
            <v>0</v>
          </cell>
          <cell r="F260" t="str">
            <v>21081TFA306L2</v>
          </cell>
          <cell r="G260" t="str">
            <v>21081TFA306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  <cell r="BF260">
            <v>0</v>
          </cell>
          <cell r="BG260">
            <v>0</v>
          </cell>
          <cell r="BH260">
            <v>0</v>
          </cell>
          <cell r="BI260">
            <v>0</v>
          </cell>
          <cell r="BJ260">
            <v>0</v>
          </cell>
          <cell r="BK260">
            <v>0</v>
          </cell>
          <cell r="BL260">
            <v>0</v>
          </cell>
          <cell r="BM260">
            <v>0</v>
          </cell>
          <cell r="BN260">
            <v>0</v>
          </cell>
          <cell r="BO260">
            <v>0</v>
          </cell>
          <cell r="BP260">
            <v>0</v>
          </cell>
          <cell r="BQ260">
            <v>0</v>
          </cell>
          <cell r="BR260">
            <v>0</v>
          </cell>
          <cell r="BS260">
            <v>0</v>
          </cell>
          <cell r="BT260">
            <v>0</v>
          </cell>
          <cell r="BU260">
            <v>0</v>
          </cell>
          <cell r="BV260">
            <v>0</v>
          </cell>
          <cell r="BW260">
            <v>0</v>
          </cell>
          <cell r="BX260">
            <v>0</v>
          </cell>
          <cell r="BY260">
            <v>0</v>
          </cell>
          <cell r="BZ260">
            <v>0</v>
          </cell>
          <cell r="CA260">
            <v>0</v>
          </cell>
          <cell r="CB260">
            <v>0</v>
          </cell>
          <cell r="CC260">
            <v>0</v>
          </cell>
          <cell r="CD260">
            <v>0</v>
          </cell>
          <cell r="CE260">
            <v>0</v>
          </cell>
          <cell r="CF260">
            <v>0</v>
          </cell>
          <cell r="CG260">
            <v>0</v>
          </cell>
          <cell r="CH260">
            <v>0</v>
          </cell>
          <cell r="CI260">
            <v>0</v>
          </cell>
          <cell r="CJ260">
            <v>0</v>
          </cell>
          <cell r="CK260">
            <v>0</v>
          </cell>
          <cell r="CL260">
            <v>0</v>
          </cell>
          <cell r="CM260">
            <v>0</v>
          </cell>
          <cell r="CN260">
            <v>0</v>
          </cell>
          <cell r="CO260">
            <v>0</v>
          </cell>
          <cell r="CP260">
            <v>0</v>
          </cell>
          <cell r="CQ260">
            <v>0</v>
          </cell>
          <cell r="CR260">
            <v>0</v>
          </cell>
          <cell r="CS260">
            <v>0</v>
          </cell>
          <cell r="CT260">
            <v>0</v>
          </cell>
          <cell r="CU260">
            <v>0</v>
          </cell>
          <cell r="CV260">
            <v>0</v>
          </cell>
          <cell r="CW260">
            <v>0</v>
          </cell>
          <cell r="CX260">
            <v>0</v>
          </cell>
          <cell r="CY260">
            <v>0</v>
          </cell>
          <cell r="CZ260">
            <v>0</v>
          </cell>
          <cell r="DA260">
            <v>0</v>
          </cell>
          <cell r="DB260">
            <v>0</v>
          </cell>
          <cell r="DC260">
            <v>0</v>
          </cell>
          <cell r="DD260">
            <v>0</v>
          </cell>
          <cell r="DE260">
            <v>0</v>
          </cell>
          <cell r="DF260">
            <v>0</v>
          </cell>
          <cell r="DG260">
            <v>0</v>
          </cell>
          <cell r="DH260">
            <v>0</v>
          </cell>
          <cell r="DI260">
            <v>0</v>
          </cell>
          <cell r="DJ260">
            <v>0</v>
          </cell>
          <cell r="DK260">
            <v>0</v>
          </cell>
          <cell r="DL260">
            <v>0</v>
          </cell>
          <cell r="DM260">
            <v>0</v>
          </cell>
          <cell r="DN260">
            <v>0</v>
          </cell>
          <cell r="DO260">
            <v>0</v>
          </cell>
          <cell r="DP260">
            <v>0</v>
          </cell>
          <cell r="DQ260">
            <v>0</v>
          </cell>
          <cell r="DR260">
            <v>0</v>
          </cell>
          <cell r="DS260">
            <v>0</v>
          </cell>
          <cell r="DT260">
            <v>0</v>
          </cell>
          <cell r="DU260">
            <v>0</v>
          </cell>
          <cell r="DV260">
            <v>0</v>
          </cell>
          <cell r="DW260">
            <v>0</v>
          </cell>
          <cell r="DX260">
            <v>0</v>
          </cell>
          <cell r="DY260">
            <v>0</v>
          </cell>
          <cell r="DZ260">
            <v>0</v>
          </cell>
          <cell r="EA260">
            <v>0</v>
          </cell>
          <cell r="EB260">
            <v>0</v>
          </cell>
          <cell r="EC260">
            <v>0</v>
          </cell>
          <cell r="ED260">
            <v>0</v>
          </cell>
          <cell r="EE260">
            <v>0</v>
          </cell>
          <cell r="EF260">
            <v>0</v>
          </cell>
          <cell r="EG260">
            <v>0</v>
          </cell>
          <cell r="EH260">
            <v>0</v>
          </cell>
          <cell r="EI260">
            <v>0</v>
          </cell>
          <cell r="EJ260">
            <v>0</v>
          </cell>
          <cell r="EK260">
            <v>0</v>
          </cell>
          <cell r="EL260">
            <v>0</v>
          </cell>
          <cell r="EM260">
            <v>0</v>
          </cell>
          <cell r="EN260">
            <v>0</v>
          </cell>
          <cell r="EO260">
            <v>0</v>
          </cell>
          <cell r="EP260">
            <v>0</v>
          </cell>
          <cell r="EQ260">
            <v>0</v>
          </cell>
          <cell r="ER260">
            <v>0</v>
          </cell>
          <cell r="ES260">
            <v>0</v>
          </cell>
          <cell r="ET260">
            <v>0</v>
          </cell>
          <cell r="EU260">
            <v>0</v>
          </cell>
          <cell r="EV260">
            <v>0</v>
          </cell>
          <cell r="EW260">
            <v>0</v>
          </cell>
          <cell r="EX260">
            <v>0</v>
          </cell>
          <cell r="GZ260">
            <v>0</v>
          </cell>
          <cell r="HA260">
            <v>0</v>
          </cell>
        </row>
        <row r="261">
          <cell r="B261" t="str">
            <v>LT06E</v>
          </cell>
          <cell r="C261">
            <v>0</v>
          </cell>
          <cell r="D261">
            <v>0</v>
          </cell>
          <cell r="E261">
            <v>900941585</v>
          </cell>
          <cell r="F261" t="str">
            <v>21061CFB306L2</v>
          </cell>
          <cell r="G261" t="str">
            <v>21061CFB306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1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1</v>
          </cell>
          <cell r="BF261">
            <v>0</v>
          </cell>
          <cell r="BG261">
            <v>0</v>
          </cell>
          <cell r="BH261">
            <v>0</v>
          </cell>
          <cell r="BI261">
            <v>0</v>
          </cell>
          <cell r="BJ261">
            <v>60</v>
          </cell>
          <cell r="BK261">
            <v>0</v>
          </cell>
          <cell r="BL261">
            <v>0</v>
          </cell>
          <cell r="BM261">
            <v>0</v>
          </cell>
          <cell r="BN261">
            <v>60</v>
          </cell>
          <cell r="BO261">
            <v>0</v>
          </cell>
          <cell r="BP261">
            <v>60</v>
          </cell>
          <cell r="BQ261">
            <v>0</v>
          </cell>
          <cell r="BR261">
            <v>60</v>
          </cell>
          <cell r="BS261">
            <v>0</v>
          </cell>
          <cell r="BT261">
            <v>0</v>
          </cell>
          <cell r="BU261">
            <v>0</v>
          </cell>
          <cell r="BV261">
            <v>0</v>
          </cell>
          <cell r="BW261">
            <v>66</v>
          </cell>
          <cell r="BX261">
            <v>0</v>
          </cell>
          <cell r="BY261">
            <v>0</v>
          </cell>
          <cell r="BZ261">
            <v>0</v>
          </cell>
          <cell r="CA261">
            <v>66</v>
          </cell>
          <cell r="CB261">
            <v>0</v>
          </cell>
          <cell r="CC261">
            <v>66</v>
          </cell>
          <cell r="CD261">
            <v>0</v>
          </cell>
          <cell r="CE261">
            <v>66</v>
          </cell>
          <cell r="CF261">
            <v>0</v>
          </cell>
          <cell r="CG261">
            <v>0</v>
          </cell>
          <cell r="CH261">
            <v>0</v>
          </cell>
          <cell r="CI261">
            <v>0</v>
          </cell>
          <cell r="CJ261">
            <v>0</v>
          </cell>
          <cell r="CK261">
            <v>0</v>
          </cell>
          <cell r="CL261">
            <v>0</v>
          </cell>
          <cell r="CM261">
            <v>0</v>
          </cell>
          <cell r="CN261">
            <v>0</v>
          </cell>
          <cell r="CO261">
            <v>0</v>
          </cell>
          <cell r="CP261">
            <v>0</v>
          </cell>
          <cell r="CQ261">
            <v>0</v>
          </cell>
          <cell r="CR261">
            <v>0</v>
          </cell>
          <cell r="CS261">
            <v>0</v>
          </cell>
          <cell r="CT261">
            <v>0</v>
          </cell>
          <cell r="CU261">
            <v>0</v>
          </cell>
          <cell r="CV261">
            <v>0</v>
          </cell>
          <cell r="CW261">
            <v>84</v>
          </cell>
          <cell r="CX261">
            <v>0</v>
          </cell>
          <cell r="CY261">
            <v>0</v>
          </cell>
          <cell r="CZ261">
            <v>0</v>
          </cell>
          <cell r="DA261">
            <v>84</v>
          </cell>
          <cell r="DB261">
            <v>0</v>
          </cell>
          <cell r="DC261">
            <v>84</v>
          </cell>
          <cell r="DD261">
            <v>0</v>
          </cell>
          <cell r="DE261">
            <v>84</v>
          </cell>
          <cell r="DF261">
            <v>0</v>
          </cell>
          <cell r="DG261">
            <v>0</v>
          </cell>
          <cell r="DH261">
            <v>0</v>
          </cell>
          <cell r="DI261">
            <v>0</v>
          </cell>
          <cell r="DJ261">
            <v>0</v>
          </cell>
          <cell r="DK261">
            <v>0</v>
          </cell>
          <cell r="DL261">
            <v>0</v>
          </cell>
          <cell r="DM261">
            <v>0</v>
          </cell>
          <cell r="DN261">
            <v>0</v>
          </cell>
          <cell r="DO261">
            <v>0</v>
          </cell>
          <cell r="DP261">
            <v>0</v>
          </cell>
          <cell r="DQ261">
            <v>0</v>
          </cell>
          <cell r="DR261">
            <v>0</v>
          </cell>
          <cell r="DS261">
            <v>0</v>
          </cell>
          <cell r="DT261">
            <v>0</v>
          </cell>
          <cell r="DU261">
            <v>0</v>
          </cell>
          <cell r="DV261">
            <v>0</v>
          </cell>
          <cell r="DW261">
            <v>84</v>
          </cell>
          <cell r="DX261">
            <v>0</v>
          </cell>
          <cell r="DY261">
            <v>0</v>
          </cell>
          <cell r="DZ261">
            <v>0</v>
          </cell>
          <cell r="EA261">
            <v>84</v>
          </cell>
          <cell r="EB261">
            <v>0</v>
          </cell>
          <cell r="EC261">
            <v>84</v>
          </cell>
          <cell r="ED261">
            <v>0</v>
          </cell>
          <cell r="EE261">
            <v>84</v>
          </cell>
          <cell r="EF261">
            <v>0</v>
          </cell>
          <cell r="EG261">
            <v>0</v>
          </cell>
          <cell r="EH261">
            <v>0</v>
          </cell>
          <cell r="EI261">
            <v>0</v>
          </cell>
          <cell r="EJ261">
            <v>0</v>
          </cell>
          <cell r="EK261">
            <v>0</v>
          </cell>
          <cell r="EL261">
            <v>0</v>
          </cell>
          <cell r="EM261">
            <v>0</v>
          </cell>
          <cell r="EN261">
            <v>0</v>
          </cell>
          <cell r="EO261">
            <v>0</v>
          </cell>
          <cell r="EP261">
            <v>0</v>
          </cell>
          <cell r="EQ261">
            <v>0</v>
          </cell>
          <cell r="ER261">
            <v>0</v>
          </cell>
          <cell r="ES261">
            <v>0</v>
          </cell>
          <cell r="ET261">
            <v>0</v>
          </cell>
          <cell r="EU261">
            <v>0</v>
          </cell>
          <cell r="EV261">
            <v>0</v>
          </cell>
          <cell r="EW261">
            <v>0</v>
          </cell>
          <cell r="EX261">
            <v>0</v>
          </cell>
          <cell r="GZ261">
            <v>0</v>
          </cell>
          <cell r="HA261">
            <v>0</v>
          </cell>
        </row>
        <row r="262">
          <cell r="B262" t="str">
            <v>LTE06</v>
          </cell>
          <cell r="C262">
            <v>0</v>
          </cell>
          <cell r="D262">
            <v>0</v>
          </cell>
          <cell r="E262">
            <v>0</v>
          </cell>
          <cell r="F262" t="str">
            <v>21061TFB306L2</v>
          </cell>
          <cell r="G262" t="str">
            <v>21061TFB306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  <cell r="BF262">
            <v>0</v>
          </cell>
          <cell r="BG262">
            <v>0</v>
          </cell>
          <cell r="BH262">
            <v>0</v>
          </cell>
          <cell r="BI262">
            <v>0</v>
          </cell>
          <cell r="BJ262">
            <v>0</v>
          </cell>
          <cell r="BK262">
            <v>0</v>
          </cell>
          <cell r="BL262">
            <v>0</v>
          </cell>
          <cell r="BM262">
            <v>0</v>
          </cell>
          <cell r="BN262">
            <v>0</v>
          </cell>
          <cell r="BO262">
            <v>0</v>
          </cell>
          <cell r="BP262">
            <v>0</v>
          </cell>
          <cell r="BQ262">
            <v>0</v>
          </cell>
          <cell r="BR262">
            <v>0</v>
          </cell>
          <cell r="BS262">
            <v>0</v>
          </cell>
          <cell r="BT262">
            <v>0</v>
          </cell>
          <cell r="BU262">
            <v>0</v>
          </cell>
          <cell r="BV262">
            <v>0</v>
          </cell>
          <cell r="BW262">
            <v>0</v>
          </cell>
          <cell r="BX262">
            <v>0</v>
          </cell>
          <cell r="BY262">
            <v>0</v>
          </cell>
          <cell r="BZ262">
            <v>0</v>
          </cell>
          <cell r="CA262">
            <v>0</v>
          </cell>
          <cell r="CB262">
            <v>0</v>
          </cell>
          <cell r="CC262">
            <v>0</v>
          </cell>
          <cell r="CD262">
            <v>0</v>
          </cell>
          <cell r="CE262">
            <v>0</v>
          </cell>
          <cell r="CF262">
            <v>0</v>
          </cell>
          <cell r="CG262">
            <v>0</v>
          </cell>
          <cell r="CH262">
            <v>0</v>
          </cell>
          <cell r="CI262">
            <v>0</v>
          </cell>
          <cell r="CJ262">
            <v>0</v>
          </cell>
          <cell r="CK262">
            <v>0</v>
          </cell>
          <cell r="CL262">
            <v>0</v>
          </cell>
          <cell r="CM262">
            <v>0</v>
          </cell>
          <cell r="CN262">
            <v>0</v>
          </cell>
          <cell r="CO262">
            <v>0</v>
          </cell>
          <cell r="CP262">
            <v>0</v>
          </cell>
          <cell r="CQ262">
            <v>0</v>
          </cell>
          <cell r="CR262">
            <v>0</v>
          </cell>
          <cell r="CS262">
            <v>0</v>
          </cell>
          <cell r="CT262">
            <v>0</v>
          </cell>
          <cell r="CU262">
            <v>0</v>
          </cell>
          <cell r="CV262">
            <v>0</v>
          </cell>
          <cell r="CW262">
            <v>0</v>
          </cell>
          <cell r="CX262">
            <v>0</v>
          </cell>
          <cell r="CY262">
            <v>0</v>
          </cell>
          <cell r="CZ262">
            <v>0</v>
          </cell>
          <cell r="DA262">
            <v>0</v>
          </cell>
          <cell r="DB262">
            <v>0</v>
          </cell>
          <cell r="DC262">
            <v>0</v>
          </cell>
          <cell r="DD262">
            <v>0</v>
          </cell>
          <cell r="DE262">
            <v>0</v>
          </cell>
          <cell r="DF262">
            <v>0</v>
          </cell>
          <cell r="DG262">
            <v>0</v>
          </cell>
          <cell r="DH262">
            <v>0</v>
          </cell>
          <cell r="DI262">
            <v>0</v>
          </cell>
          <cell r="DJ262">
            <v>0</v>
          </cell>
          <cell r="DK262">
            <v>0</v>
          </cell>
          <cell r="DL262">
            <v>0</v>
          </cell>
          <cell r="DM262">
            <v>0</v>
          </cell>
          <cell r="DN262">
            <v>0</v>
          </cell>
          <cell r="DO262">
            <v>0</v>
          </cell>
          <cell r="DP262">
            <v>0</v>
          </cell>
          <cell r="DQ262">
            <v>0</v>
          </cell>
          <cell r="DR262">
            <v>0</v>
          </cell>
          <cell r="DS262">
            <v>0</v>
          </cell>
          <cell r="DT262">
            <v>0</v>
          </cell>
          <cell r="DU262">
            <v>0</v>
          </cell>
          <cell r="DV262">
            <v>0</v>
          </cell>
          <cell r="DW262">
            <v>0</v>
          </cell>
          <cell r="DX262">
            <v>0</v>
          </cell>
          <cell r="DY262">
            <v>0</v>
          </cell>
          <cell r="DZ262">
            <v>0</v>
          </cell>
          <cell r="EA262">
            <v>0</v>
          </cell>
          <cell r="EB262">
            <v>0</v>
          </cell>
          <cell r="EC262">
            <v>0</v>
          </cell>
          <cell r="ED262">
            <v>0</v>
          </cell>
          <cell r="EE262">
            <v>0</v>
          </cell>
          <cell r="EF262">
            <v>0</v>
          </cell>
          <cell r="EG262">
            <v>0</v>
          </cell>
          <cell r="EH262">
            <v>0</v>
          </cell>
          <cell r="EI262">
            <v>0</v>
          </cell>
          <cell r="EJ262">
            <v>0</v>
          </cell>
          <cell r="EK262">
            <v>0</v>
          </cell>
          <cell r="EL262">
            <v>0</v>
          </cell>
          <cell r="EM262">
            <v>0</v>
          </cell>
          <cell r="EN262">
            <v>0</v>
          </cell>
          <cell r="EO262">
            <v>0</v>
          </cell>
          <cell r="EP262">
            <v>0</v>
          </cell>
          <cell r="EQ262">
            <v>0</v>
          </cell>
          <cell r="ER262">
            <v>0</v>
          </cell>
          <cell r="ES262">
            <v>0</v>
          </cell>
          <cell r="ET262">
            <v>0</v>
          </cell>
          <cell r="EU262">
            <v>0</v>
          </cell>
          <cell r="EV262">
            <v>0</v>
          </cell>
          <cell r="EW262">
            <v>0</v>
          </cell>
          <cell r="EX262">
            <v>0</v>
          </cell>
          <cell r="GZ262">
            <v>0</v>
          </cell>
          <cell r="HA262">
            <v>0</v>
          </cell>
        </row>
        <row r="263">
          <cell r="B263" t="str">
            <v>LTD11</v>
          </cell>
          <cell r="C263">
            <v>0</v>
          </cell>
          <cell r="D263">
            <v>10</v>
          </cell>
          <cell r="E263">
            <v>900941427</v>
          </cell>
          <cell r="F263" t="str">
            <v>21101HFA306L2</v>
          </cell>
          <cell r="G263" t="str">
            <v>21101HFA306</v>
          </cell>
          <cell r="H263">
            <v>10</v>
          </cell>
          <cell r="I263">
            <v>10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10</v>
          </cell>
          <cell r="U263">
            <v>10</v>
          </cell>
          <cell r="V263">
            <v>0.53285968028419184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-9.4671403197158082</v>
          </cell>
          <cell r="AF263">
            <v>0</v>
          </cell>
          <cell r="AG263">
            <v>10</v>
          </cell>
          <cell r="AH263">
            <v>10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10</v>
          </cell>
          <cell r="AU263">
            <v>10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-10</v>
          </cell>
          <cell r="BF263">
            <v>0</v>
          </cell>
          <cell r="BG263">
            <v>10</v>
          </cell>
          <cell r="BH263">
            <v>10</v>
          </cell>
          <cell r="BI263">
            <v>0</v>
          </cell>
          <cell r="BJ263">
            <v>0</v>
          </cell>
          <cell r="BK263">
            <v>0</v>
          </cell>
          <cell r="BL263">
            <v>0</v>
          </cell>
          <cell r="BM263">
            <v>0</v>
          </cell>
          <cell r="BN263">
            <v>0</v>
          </cell>
          <cell r="BO263">
            <v>0</v>
          </cell>
          <cell r="BP263">
            <v>0</v>
          </cell>
          <cell r="BQ263">
            <v>0</v>
          </cell>
          <cell r="BR263">
            <v>0</v>
          </cell>
          <cell r="BS263">
            <v>0</v>
          </cell>
          <cell r="BT263">
            <v>10</v>
          </cell>
          <cell r="BU263">
            <v>10</v>
          </cell>
          <cell r="BV263">
            <v>0</v>
          </cell>
          <cell r="BW263">
            <v>0</v>
          </cell>
          <cell r="BX263">
            <v>0</v>
          </cell>
          <cell r="BY263">
            <v>0</v>
          </cell>
          <cell r="BZ263">
            <v>0</v>
          </cell>
          <cell r="CA263">
            <v>0</v>
          </cell>
          <cell r="CB263">
            <v>0</v>
          </cell>
          <cell r="CC263">
            <v>0</v>
          </cell>
          <cell r="CD263">
            <v>0</v>
          </cell>
          <cell r="CE263">
            <v>0</v>
          </cell>
          <cell r="CF263">
            <v>0</v>
          </cell>
          <cell r="CG263">
            <v>10</v>
          </cell>
          <cell r="CH263">
            <v>10</v>
          </cell>
          <cell r="CI263">
            <v>0</v>
          </cell>
          <cell r="CJ263">
            <v>0</v>
          </cell>
          <cell r="CK263">
            <v>0</v>
          </cell>
          <cell r="CL263">
            <v>0</v>
          </cell>
          <cell r="CM263">
            <v>0</v>
          </cell>
          <cell r="CN263">
            <v>0</v>
          </cell>
          <cell r="CO263">
            <v>0</v>
          </cell>
          <cell r="CP263">
            <v>0</v>
          </cell>
          <cell r="CQ263">
            <v>0</v>
          </cell>
          <cell r="CR263">
            <v>0</v>
          </cell>
          <cell r="CS263">
            <v>0</v>
          </cell>
          <cell r="CT263">
            <v>10</v>
          </cell>
          <cell r="CU263">
            <v>10</v>
          </cell>
          <cell r="CV263">
            <v>0</v>
          </cell>
          <cell r="CW263">
            <v>0</v>
          </cell>
          <cell r="CX263">
            <v>0</v>
          </cell>
          <cell r="CY263">
            <v>0</v>
          </cell>
          <cell r="CZ263">
            <v>0</v>
          </cell>
          <cell r="DA263">
            <v>0</v>
          </cell>
          <cell r="DB263">
            <v>0</v>
          </cell>
          <cell r="DC263">
            <v>0</v>
          </cell>
          <cell r="DD263">
            <v>0</v>
          </cell>
          <cell r="DE263">
            <v>0</v>
          </cell>
          <cell r="DF263">
            <v>0</v>
          </cell>
          <cell r="DG263">
            <v>10</v>
          </cell>
          <cell r="DH263">
            <v>10</v>
          </cell>
          <cell r="DI263">
            <v>0</v>
          </cell>
          <cell r="DJ263">
            <v>0</v>
          </cell>
          <cell r="DK263">
            <v>0</v>
          </cell>
          <cell r="DL263">
            <v>0</v>
          </cell>
          <cell r="DM263">
            <v>0</v>
          </cell>
          <cell r="DN263">
            <v>0</v>
          </cell>
          <cell r="DO263">
            <v>0</v>
          </cell>
          <cell r="DP263">
            <v>0</v>
          </cell>
          <cell r="DQ263">
            <v>0</v>
          </cell>
          <cell r="DR263">
            <v>0</v>
          </cell>
          <cell r="DS263">
            <v>0</v>
          </cell>
          <cell r="DT263">
            <v>10</v>
          </cell>
          <cell r="DU263">
            <v>10</v>
          </cell>
          <cell r="DV263">
            <v>0</v>
          </cell>
          <cell r="DW263">
            <v>0</v>
          </cell>
          <cell r="DX263">
            <v>0</v>
          </cell>
          <cell r="DY263">
            <v>0</v>
          </cell>
          <cell r="DZ263">
            <v>0</v>
          </cell>
          <cell r="EA263">
            <v>0</v>
          </cell>
          <cell r="EB263">
            <v>0</v>
          </cell>
          <cell r="EC263">
            <v>0</v>
          </cell>
          <cell r="ED263">
            <v>0</v>
          </cell>
          <cell r="EE263">
            <v>0</v>
          </cell>
          <cell r="EF263">
            <v>0</v>
          </cell>
          <cell r="EG263">
            <v>10</v>
          </cell>
          <cell r="EH263">
            <v>10</v>
          </cell>
          <cell r="EI263">
            <v>0</v>
          </cell>
          <cell r="EJ263">
            <v>0</v>
          </cell>
          <cell r="EK263">
            <v>0</v>
          </cell>
          <cell r="EL263">
            <v>0</v>
          </cell>
          <cell r="EM263">
            <v>0</v>
          </cell>
          <cell r="EN263">
            <v>0</v>
          </cell>
          <cell r="EO263">
            <v>0</v>
          </cell>
          <cell r="EP263">
            <v>0</v>
          </cell>
          <cell r="EQ263">
            <v>0</v>
          </cell>
          <cell r="ER263">
            <v>0</v>
          </cell>
          <cell r="ES263">
            <v>0</v>
          </cell>
          <cell r="ET263">
            <v>10</v>
          </cell>
          <cell r="EU263">
            <v>10</v>
          </cell>
          <cell r="EV263">
            <v>0</v>
          </cell>
          <cell r="EW263">
            <v>0</v>
          </cell>
          <cell r="EX263">
            <v>0</v>
          </cell>
          <cell r="GZ263">
            <v>0</v>
          </cell>
          <cell r="HA263">
            <v>0</v>
          </cell>
        </row>
        <row r="264">
          <cell r="B264" t="str">
            <v>LTD09</v>
          </cell>
          <cell r="C264">
            <v>0</v>
          </cell>
          <cell r="D264">
            <v>10</v>
          </cell>
          <cell r="E264">
            <v>900941426</v>
          </cell>
          <cell r="F264" t="str">
            <v>21081HFA306L2</v>
          </cell>
          <cell r="G264" t="str">
            <v>21081HFA306</v>
          </cell>
          <cell r="H264">
            <v>10</v>
          </cell>
          <cell r="I264">
            <v>10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2</v>
          </cell>
          <cell r="T264">
            <v>8</v>
          </cell>
          <cell r="U264">
            <v>10</v>
          </cell>
          <cell r="V264">
            <v>0.42628774422735349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-9.5737122557726462</v>
          </cell>
          <cell r="AF264">
            <v>0</v>
          </cell>
          <cell r="AG264">
            <v>10</v>
          </cell>
          <cell r="AH264">
            <v>10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10</v>
          </cell>
          <cell r="AU264">
            <v>10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-10</v>
          </cell>
          <cell r="BF264">
            <v>0</v>
          </cell>
          <cell r="BG264">
            <v>10</v>
          </cell>
          <cell r="BH264">
            <v>10</v>
          </cell>
          <cell r="BI264">
            <v>0</v>
          </cell>
          <cell r="BJ264">
            <v>0</v>
          </cell>
          <cell r="BK264">
            <v>0</v>
          </cell>
          <cell r="BL264">
            <v>0</v>
          </cell>
          <cell r="BM264">
            <v>0</v>
          </cell>
          <cell r="BN264">
            <v>0</v>
          </cell>
          <cell r="BO264">
            <v>0</v>
          </cell>
          <cell r="BP264">
            <v>0</v>
          </cell>
          <cell r="BQ264">
            <v>0</v>
          </cell>
          <cell r="BR264">
            <v>0</v>
          </cell>
          <cell r="BS264">
            <v>0</v>
          </cell>
          <cell r="BT264">
            <v>10</v>
          </cell>
          <cell r="BU264">
            <v>10</v>
          </cell>
          <cell r="BV264">
            <v>0</v>
          </cell>
          <cell r="BW264">
            <v>0</v>
          </cell>
          <cell r="BX264">
            <v>0</v>
          </cell>
          <cell r="BY264">
            <v>0</v>
          </cell>
          <cell r="BZ264">
            <v>0</v>
          </cell>
          <cell r="CA264">
            <v>0</v>
          </cell>
          <cell r="CB264">
            <v>0</v>
          </cell>
          <cell r="CC264">
            <v>0</v>
          </cell>
          <cell r="CD264">
            <v>0</v>
          </cell>
          <cell r="CE264">
            <v>0</v>
          </cell>
          <cell r="CF264">
            <v>0</v>
          </cell>
          <cell r="CG264">
            <v>10</v>
          </cell>
          <cell r="CH264">
            <v>10</v>
          </cell>
          <cell r="CI264">
            <v>0</v>
          </cell>
          <cell r="CJ264">
            <v>0</v>
          </cell>
          <cell r="CK264">
            <v>0</v>
          </cell>
          <cell r="CL264">
            <v>0</v>
          </cell>
          <cell r="CM264">
            <v>0</v>
          </cell>
          <cell r="CN264">
            <v>0</v>
          </cell>
          <cell r="CO264">
            <v>0</v>
          </cell>
          <cell r="CP264">
            <v>0</v>
          </cell>
          <cell r="CQ264">
            <v>0</v>
          </cell>
          <cell r="CR264">
            <v>0</v>
          </cell>
          <cell r="CS264">
            <v>0</v>
          </cell>
          <cell r="CT264">
            <v>10</v>
          </cell>
          <cell r="CU264">
            <v>10</v>
          </cell>
          <cell r="CV264">
            <v>0</v>
          </cell>
          <cell r="CW264">
            <v>0</v>
          </cell>
          <cell r="CX264">
            <v>0</v>
          </cell>
          <cell r="CY264">
            <v>0</v>
          </cell>
          <cell r="CZ264">
            <v>0</v>
          </cell>
          <cell r="DA264">
            <v>0</v>
          </cell>
          <cell r="DB264">
            <v>0</v>
          </cell>
          <cell r="DC264">
            <v>0</v>
          </cell>
          <cell r="DD264">
            <v>0</v>
          </cell>
          <cell r="DE264">
            <v>0</v>
          </cell>
          <cell r="DF264">
            <v>0</v>
          </cell>
          <cell r="DG264">
            <v>10</v>
          </cell>
          <cell r="DH264">
            <v>10</v>
          </cell>
          <cell r="DI264">
            <v>0</v>
          </cell>
          <cell r="DJ264">
            <v>0</v>
          </cell>
          <cell r="DK264">
            <v>0</v>
          </cell>
          <cell r="DL264">
            <v>0</v>
          </cell>
          <cell r="DM264">
            <v>0</v>
          </cell>
          <cell r="DN264">
            <v>0</v>
          </cell>
          <cell r="DO264">
            <v>0</v>
          </cell>
          <cell r="DP264">
            <v>0</v>
          </cell>
          <cell r="DQ264">
            <v>0</v>
          </cell>
          <cell r="DR264">
            <v>0</v>
          </cell>
          <cell r="DS264">
            <v>0</v>
          </cell>
          <cell r="DT264">
            <v>10</v>
          </cell>
          <cell r="DU264">
            <v>10</v>
          </cell>
          <cell r="DV264">
            <v>0</v>
          </cell>
          <cell r="DW264">
            <v>0</v>
          </cell>
          <cell r="DX264">
            <v>0</v>
          </cell>
          <cell r="DY264">
            <v>0</v>
          </cell>
          <cell r="DZ264">
            <v>0</v>
          </cell>
          <cell r="EA264">
            <v>0</v>
          </cell>
          <cell r="EB264">
            <v>0</v>
          </cell>
          <cell r="EC264">
            <v>0</v>
          </cell>
          <cell r="ED264">
            <v>0</v>
          </cell>
          <cell r="EE264">
            <v>0</v>
          </cell>
          <cell r="EF264">
            <v>0</v>
          </cell>
          <cell r="EG264">
            <v>10</v>
          </cell>
          <cell r="EH264">
            <v>10</v>
          </cell>
          <cell r="EI264">
            <v>0</v>
          </cell>
          <cell r="EJ264">
            <v>0</v>
          </cell>
          <cell r="EK264">
            <v>0</v>
          </cell>
          <cell r="EL264">
            <v>0</v>
          </cell>
          <cell r="EM264">
            <v>0</v>
          </cell>
          <cell r="EN264">
            <v>0</v>
          </cell>
          <cell r="EO264">
            <v>0</v>
          </cell>
          <cell r="EP264">
            <v>0</v>
          </cell>
          <cell r="EQ264">
            <v>0</v>
          </cell>
          <cell r="ER264">
            <v>0</v>
          </cell>
          <cell r="ES264">
            <v>0</v>
          </cell>
          <cell r="ET264">
            <v>10</v>
          </cell>
          <cell r="EU264">
            <v>10</v>
          </cell>
          <cell r="EV264">
            <v>0</v>
          </cell>
          <cell r="EW264">
            <v>0</v>
          </cell>
          <cell r="EX264">
            <v>0</v>
          </cell>
          <cell r="GZ264">
            <v>0</v>
          </cell>
          <cell r="HA264">
            <v>0</v>
          </cell>
        </row>
        <row r="265">
          <cell r="B265" t="str">
            <v>LTD06</v>
          </cell>
          <cell r="C265">
            <v>0</v>
          </cell>
          <cell r="D265">
            <v>10</v>
          </cell>
          <cell r="E265">
            <v>900941424</v>
          </cell>
          <cell r="F265" t="str">
            <v>21061CFA306L2</v>
          </cell>
          <cell r="G265" t="str">
            <v>21061CFA306</v>
          </cell>
          <cell r="H265">
            <v>223</v>
          </cell>
          <cell r="I265">
            <v>223</v>
          </cell>
          <cell r="J265">
            <v>0</v>
          </cell>
          <cell r="K265">
            <v>60</v>
          </cell>
          <cell r="L265">
            <v>0</v>
          </cell>
          <cell r="M265">
            <v>0</v>
          </cell>
          <cell r="N265">
            <v>60</v>
          </cell>
          <cell r="O265">
            <v>60</v>
          </cell>
          <cell r="P265">
            <v>60</v>
          </cell>
          <cell r="Q265">
            <v>60</v>
          </cell>
          <cell r="R265">
            <v>0</v>
          </cell>
          <cell r="S265">
            <v>0</v>
          </cell>
          <cell r="T265">
            <v>163</v>
          </cell>
          <cell r="U265">
            <v>163</v>
          </cell>
          <cell r="V265">
            <v>32.524509803921568</v>
          </cell>
          <cell r="W265">
            <v>0</v>
          </cell>
          <cell r="X265">
            <v>0</v>
          </cell>
          <cell r="Y265">
            <v>0</v>
          </cell>
          <cell r="Z265">
            <v>0</v>
          </cell>
          <cell r="AA265">
            <v>60</v>
          </cell>
          <cell r="AB265">
            <v>0</v>
          </cell>
          <cell r="AC265">
            <v>60</v>
          </cell>
          <cell r="AD265">
            <v>0</v>
          </cell>
          <cell r="AE265">
            <v>-130.47549019607843</v>
          </cell>
          <cell r="AF265">
            <v>0</v>
          </cell>
          <cell r="AG265">
            <v>163</v>
          </cell>
          <cell r="AH265">
            <v>163</v>
          </cell>
          <cell r="AI265">
            <v>30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163</v>
          </cell>
          <cell r="AO265">
            <v>128</v>
          </cell>
          <cell r="AP265">
            <v>163</v>
          </cell>
          <cell r="AQ265">
            <v>128</v>
          </cell>
          <cell r="AR265">
            <v>0</v>
          </cell>
          <cell r="AS265">
            <v>0</v>
          </cell>
          <cell r="AT265">
            <v>35</v>
          </cell>
          <cell r="AU265">
            <v>35</v>
          </cell>
          <cell r="AV265">
            <v>29.999999999999996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35</v>
          </cell>
          <cell r="BB265">
            <v>35</v>
          </cell>
          <cell r="BC265">
            <v>35</v>
          </cell>
          <cell r="BD265">
            <v>35</v>
          </cell>
          <cell r="BE265">
            <v>-5.0000000000000036</v>
          </cell>
          <cell r="BF265">
            <v>0</v>
          </cell>
          <cell r="BG265">
            <v>0</v>
          </cell>
          <cell r="BH265">
            <v>0</v>
          </cell>
          <cell r="BI265">
            <v>0</v>
          </cell>
          <cell r="BJ265">
            <v>0</v>
          </cell>
          <cell r="BK265">
            <v>0</v>
          </cell>
          <cell r="BL265">
            <v>0</v>
          </cell>
          <cell r="BM265">
            <v>0</v>
          </cell>
          <cell r="BN265">
            <v>0</v>
          </cell>
          <cell r="BO265">
            <v>0</v>
          </cell>
          <cell r="BP265">
            <v>0</v>
          </cell>
          <cell r="BQ265">
            <v>0</v>
          </cell>
          <cell r="BR265">
            <v>0</v>
          </cell>
          <cell r="BS265">
            <v>0</v>
          </cell>
          <cell r="BT265">
            <v>0</v>
          </cell>
          <cell r="BU265">
            <v>0</v>
          </cell>
          <cell r="BV265">
            <v>0</v>
          </cell>
          <cell r="BW265">
            <v>0</v>
          </cell>
          <cell r="BX265">
            <v>0</v>
          </cell>
          <cell r="BY265">
            <v>0</v>
          </cell>
          <cell r="BZ265">
            <v>0</v>
          </cell>
          <cell r="CA265">
            <v>0</v>
          </cell>
          <cell r="CB265">
            <v>0</v>
          </cell>
          <cell r="CC265">
            <v>0</v>
          </cell>
          <cell r="CD265">
            <v>0</v>
          </cell>
          <cell r="CE265">
            <v>0</v>
          </cell>
          <cell r="CF265">
            <v>0</v>
          </cell>
          <cell r="CG265">
            <v>0</v>
          </cell>
          <cell r="CH265">
            <v>0</v>
          </cell>
          <cell r="CI265">
            <v>0</v>
          </cell>
          <cell r="CJ265">
            <v>0</v>
          </cell>
          <cell r="CK265">
            <v>0</v>
          </cell>
          <cell r="CL265">
            <v>0</v>
          </cell>
          <cell r="CM265">
            <v>0</v>
          </cell>
          <cell r="CN265">
            <v>0</v>
          </cell>
          <cell r="CO265">
            <v>0</v>
          </cell>
          <cell r="CP265">
            <v>0</v>
          </cell>
          <cell r="CQ265">
            <v>0</v>
          </cell>
          <cell r="CR265">
            <v>0</v>
          </cell>
          <cell r="CS265">
            <v>0</v>
          </cell>
          <cell r="CT265">
            <v>0</v>
          </cell>
          <cell r="CU265">
            <v>0</v>
          </cell>
          <cell r="CV265">
            <v>0</v>
          </cell>
          <cell r="CW265">
            <v>0</v>
          </cell>
          <cell r="CX265">
            <v>0</v>
          </cell>
          <cell r="CY265">
            <v>0</v>
          </cell>
          <cell r="CZ265">
            <v>0</v>
          </cell>
          <cell r="DA265">
            <v>0</v>
          </cell>
          <cell r="DB265">
            <v>0</v>
          </cell>
          <cell r="DC265">
            <v>0</v>
          </cell>
          <cell r="DD265">
            <v>0</v>
          </cell>
          <cell r="DE265">
            <v>0</v>
          </cell>
          <cell r="DF265">
            <v>0</v>
          </cell>
          <cell r="DG265">
            <v>0</v>
          </cell>
          <cell r="DH265">
            <v>0</v>
          </cell>
          <cell r="DI265">
            <v>0</v>
          </cell>
          <cell r="DJ265">
            <v>0</v>
          </cell>
          <cell r="DK265">
            <v>0</v>
          </cell>
          <cell r="DL265">
            <v>0</v>
          </cell>
          <cell r="DM265">
            <v>0</v>
          </cell>
          <cell r="DN265">
            <v>0</v>
          </cell>
          <cell r="DO265">
            <v>0</v>
          </cell>
          <cell r="DP265">
            <v>0</v>
          </cell>
          <cell r="DQ265">
            <v>0</v>
          </cell>
          <cell r="DR265">
            <v>0</v>
          </cell>
          <cell r="DS265">
            <v>0</v>
          </cell>
          <cell r="DT265">
            <v>0</v>
          </cell>
          <cell r="DU265">
            <v>0</v>
          </cell>
          <cell r="DV265">
            <v>0</v>
          </cell>
          <cell r="DW265">
            <v>0</v>
          </cell>
          <cell r="DX265">
            <v>0</v>
          </cell>
          <cell r="DY265">
            <v>0</v>
          </cell>
          <cell r="DZ265">
            <v>0</v>
          </cell>
          <cell r="EA265">
            <v>0</v>
          </cell>
          <cell r="EB265">
            <v>0</v>
          </cell>
          <cell r="EC265">
            <v>0</v>
          </cell>
          <cell r="ED265">
            <v>0</v>
          </cell>
          <cell r="EE265">
            <v>0</v>
          </cell>
          <cell r="EF265">
            <v>0</v>
          </cell>
          <cell r="EG265">
            <v>0</v>
          </cell>
          <cell r="EH265">
            <v>0</v>
          </cell>
          <cell r="EI265">
            <v>0</v>
          </cell>
          <cell r="EJ265">
            <v>0</v>
          </cell>
          <cell r="EK265">
            <v>0</v>
          </cell>
          <cell r="EL265">
            <v>0</v>
          </cell>
          <cell r="EM265">
            <v>0</v>
          </cell>
          <cell r="EN265">
            <v>0</v>
          </cell>
          <cell r="EO265">
            <v>0</v>
          </cell>
          <cell r="EP265">
            <v>0</v>
          </cell>
          <cell r="EQ265">
            <v>0</v>
          </cell>
          <cell r="ER265">
            <v>0</v>
          </cell>
          <cell r="ES265">
            <v>0</v>
          </cell>
          <cell r="ET265">
            <v>0</v>
          </cell>
          <cell r="EU265">
            <v>0</v>
          </cell>
          <cell r="EV265">
            <v>0</v>
          </cell>
          <cell r="EW265">
            <v>0</v>
          </cell>
          <cell r="EX265">
            <v>0</v>
          </cell>
          <cell r="GZ265">
            <v>0</v>
          </cell>
          <cell r="HA265">
            <v>0</v>
          </cell>
        </row>
        <row r="266">
          <cell r="B266" t="str">
            <v>LFD09</v>
          </cell>
          <cell r="C266">
            <v>0</v>
          </cell>
          <cell r="D266">
            <v>0</v>
          </cell>
          <cell r="E266">
            <v>0</v>
          </cell>
          <cell r="F266" t="str">
            <v>21061C7A1F6L2</v>
          </cell>
          <cell r="G266" t="str">
            <v>21061C7A1F6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  <cell r="BF266">
            <v>0</v>
          </cell>
          <cell r="BG266">
            <v>0</v>
          </cell>
          <cell r="BH266">
            <v>0</v>
          </cell>
          <cell r="BI266">
            <v>0</v>
          </cell>
          <cell r="BJ266">
            <v>0</v>
          </cell>
          <cell r="BK266">
            <v>0</v>
          </cell>
          <cell r="BL266">
            <v>0</v>
          </cell>
          <cell r="BM266">
            <v>0</v>
          </cell>
          <cell r="BN266">
            <v>0</v>
          </cell>
          <cell r="BO266">
            <v>0</v>
          </cell>
          <cell r="BP266">
            <v>0</v>
          </cell>
          <cell r="BQ266">
            <v>0</v>
          </cell>
          <cell r="BR266">
            <v>0</v>
          </cell>
          <cell r="BS266">
            <v>0</v>
          </cell>
          <cell r="BT266">
            <v>0</v>
          </cell>
          <cell r="BU266">
            <v>0</v>
          </cell>
          <cell r="BV266">
            <v>0</v>
          </cell>
          <cell r="BW266">
            <v>0</v>
          </cell>
          <cell r="BX266">
            <v>0</v>
          </cell>
          <cell r="BY266">
            <v>0</v>
          </cell>
          <cell r="BZ266">
            <v>0</v>
          </cell>
          <cell r="CA266">
            <v>0</v>
          </cell>
          <cell r="CB266">
            <v>0</v>
          </cell>
          <cell r="CC266">
            <v>0</v>
          </cell>
          <cell r="CD266">
            <v>0</v>
          </cell>
          <cell r="CE266">
            <v>0</v>
          </cell>
          <cell r="CF266">
            <v>0</v>
          </cell>
          <cell r="CG266">
            <v>0</v>
          </cell>
          <cell r="CH266">
            <v>0</v>
          </cell>
          <cell r="CI266">
            <v>0</v>
          </cell>
          <cell r="CJ266">
            <v>0</v>
          </cell>
          <cell r="CK266">
            <v>0</v>
          </cell>
          <cell r="CL266">
            <v>0</v>
          </cell>
          <cell r="CM266">
            <v>0</v>
          </cell>
          <cell r="CN266">
            <v>0</v>
          </cell>
          <cell r="CO266">
            <v>0</v>
          </cell>
          <cell r="CP266">
            <v>0</v>
          </cell>
          <cell r="CQ266">
            <v>0</v>
          </cell>
          <cell r="CR266">
            <v>0</v>
          </cell>
          <cell r="CS266">
            <v>0</v>
          </cell>
          <cell r="CT266">
            <v>0</v>
          </cell>
          <cell r="CU266">
            <v>0</v>
          </cell>
          <cell r="CV266">
            <v>0</v>
          </cell>
          <cell r="CW266">
            <v>0</v>
          </cell>
          <cell r="CX266">
            <v>0</v>
          </cell>
          <cell r="CY266">
            <v>0</v>
          </cell>
          <cell r="CZ266">
            <v>0</v>
          </cell>
          <cell r="DA266">
            <v>0</v>
          </cell>
          <cell r="DB266">
            <v>0</v>
          </cell>
          <cell r="DC266">
            <v>0</v>
          </cell>
          <cell r="DD266">
            <v>0</v>
          </cell>
          <cell r="DE266">
            <v>0</v>
          </cell>
          <cell r="DF266">
            <v>0</v>
          </cell>
          <cell r="DG266">
            <v>0</v>
          </cell>
          <cell r="DH266">
            <v>0</v>
          </cell>
          <cell r="DI266">
            <v>0</v>
          </cell>
          <cell r="DJ266">
            <v>0</v>
          </cell>
          <cell r="DK266">
            <v>0</v>
          </cell>
          <cell r="DL266">
            <v>0</v>
          </cell>
          <cell r="DM266">
            <v>0</v>
          </cell>
          <cell r="DN266">
            <v>0</v>
          </cell>
          <cell r="DO266">
            <v>0</v>
          </cell>
          <cell r="DP266">
            <v>0</v>
          </cell>
          <cell r="DQ266">
            <v>0</v>
          </cell>
          <cell r="DR266">
            <v>0</v>
          </cell>
          <cell r="DS266">
            <v>0</v>
          </cell>
          <cell r="DT266">
            <v>0</v>
          </cell>
          <cell r="DU266">
            <v>0</v>
          </cell>
          <cell r="DV266">
            <v>0</v>
          </cell>
          <cell r="DW266">
            <v>0</v>
          </cell>
          <cell r="DX266">
            <v>0</v>
          </cell>
          <cell r="DY266">
            <v>0</v>
          </cell>
          <cell r="DZ266">
            <v>0</v>
          </cell>
          <cell r="EA266">
            <v>0</v>
          </cell>
          <cell r="EB266">
            <v>0</v>
          </cell>
          <cell r="EC266">
            <v>0</v>
          </cell>
          <cell r="ED266">
            <v>0</v>
          </cell>
          <cell r="EE266">
            <v>0</v>
          </cell>
          <cell r="EF266">
            <v>0</v>
          </cell>
          <cell r="EG266">
            <v>0</v>
          </cell>
          <cell r="EH266">
            <v>0</v>
          </cell>
          <cell r="EI266">
            <v>0</v>
          </cell>
          <cell r="EJ266">
            <v>0</v>
          </cell>
          <cell r="EK266">
            <v>0</v>
          </cell>
          <cell r="EL266">
            <v>0</v>
          </cell>
          <cell r="EM266">
            <v>0</v>
          </cell>
          <cell r="EN266">
            <v>0</v>
          </cell>
          <cell r="EO266">
            <v>0</v>
          </cell>
          <cell r="EP266">
            <v>0</v>
          </cell>
          <cell r="EQ266">
            <v>0</v>
          </cell>
          <cell r="ER266">
            <v>0</v>
          </cell>
          <cell r="ES266">
            <v>0</v>
          </cell>
          <cell r="ET266">
            <v>0</v>
          </cell>
          <cell r="EU266">
            <v>0</v>
          </cell>
          <cell r="EV266">
            <v>0</v>
          </cell>
          <cell r="EW266">
            <v>0</v>
          </cell>
          <cell r="EX266">
            <v>0</v>
          </cell>
          <cell r="GZ266">
            <v>0</v>
          </cell>
          <cell r="HA266">
            <v>0</v>
          </cell>
        </row>
        <row r="267">
          <cell r="B267" t="str">
            <v>LFD09</v>
          </cell>
          <cell r="C267">
            <v>0</v>
          </cell>
          <cell r="D267">
            <v>0</v>
          </cell>
          <cell r="E267">
            <v>900941349</v>
          </cell>
          <cell r="F267" t="str">
            <v>21061CYA1F6L2</v>
          </cell>
          <cell r="G267" t="str">
            <v>21061CYA1F6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  <cell r="BF267">
            <v>0</v>
          </cell>
          <cell r="BG267">
            <v>0</v>
          </cell>
          <cell r="BH267">
            <v>0</v>
          </cell>
          <cell r="BI267">
            <v>0</v>
          </cell>
          <cell r="BJ267">
            <v>0</v>
          </cell>
          <cell r="BK267">
            <v>0</v>
          </cell>
          <cell r="BL267">
            <v>0</v>
          </cell>
          <cell r="BM267">
            <v>0</v>
          </cell>
          <cell r="BN267">
            <v>0</v>
          </cell>
          <cell r="BO267">
            <v>0</v>
          </cell>
          <cell r="BP267">
            <v>0</v>
          </cell>
          <cell r="BQ267">
            <v>0</v>
          </cell>
          <cell r="BR267">
            <v>0</v>
          </cell>
          <cell r="BS267">
            <v>0</v>
          </cell>
          <cell r="BT267">
            <v>0</v>
          </cell>
          <cell r="BU267">
            <v>0</v>
          </cell>
          <cell r="BV267">
            <v>0</v>
          </cell>
          <cell r="BW267">
            <v>0</v>
          </cell>
          <cell r="BX267">
            <v>0</v>
          </cell>
          <cell r="BY267">
            <v>0</v>
          </cell>
          <cell r="BZ267">
            <v>0</v>
          </cell>
          <cell r="CA267">
            <v>0</v>
          </cell>
          <cell r="CB267">
            <v>0</v>
          </cell>
          <cell r="CC267">
            <v>0</v>
          </cell>
          <cell r="CD267">
            <v>0</v>
          </cell>
          <cell r="CE267">
            <v>0</v>
          </cell>
          <cell r="CF267">
            <v>0</v>
          </cell>
          <cell r="CG267">
            <v>0</v>
          </cell>
          <cell r="CH267">
            <v>0</v>
          </cell>
          <cell r="CI267">
            <v>0</v>
          </cell>
          <cell r="CJ267">
            <v>0</v>
          </cell>
          <cell r="CK267">
            <v>0</v>
          </cell>
          <cell r="CL267">
            <v>0</v>
          </cell>
          <cell r="CM267">
            <v>0</v>
          </cell>
          <cell r="CN267">
            <v>0</v>
          </cell>
          <cell r="CO267">
            <v>0</v>
          </cell>
          <cell r="CP267">
            <v>0</v>
          </cell>
          <cell r="CQ267">
            <v>0</v>
          </cell>
          <cell r="CR267">
            <v>0</v>
          </cell>
          <cell r="CS267">
            <v>0</v>
          </cell>
          <cell r="CT267">
            <v>0</v>
          </cell>
          <cell r="CU267">
            <v>0</v>
          </cell>
          <cell r="CV267">
            <v>0</v>
          </cell>
          <cell r="CW267">
            <v>0</v>
          </cell>
          <cell r="CX267">
            <v>0</v>
          </cell>
          <cell r="CY267">
            <v>0</v>
          </cell>
          <cell r="CZ267">
            <v>0</v>
          </cell>
          <cell r="DA267">
            <v>0</v>
          </cell>
          <cell r="DB267">
            <v>0</v>
          </cell>
          <cell r="DC267">
            <v>0</v>
          </cell>
          <cell r="DD267">
            <v>0</v>
          </cell>
          <cell r="DE267">
            <v>0</v>
          </cell>
          <cell r="DF267">
            <v>0</v>
          </cell>
          <cell r="DG267">
            <v>0</v>
          </cell>
          <cell r="DH267">
            <v>0</v>
          </cell>
          <cell r="DI267">
            <v>0</v>
          </cell>
          <cell r="DJ267">
            <v>0</v>
          </cell>
          <cell r="DK267">
            <v>0</v>
          </cell>
          <cell r="DL267">
            <v>0</v>
          </cell>
          <cell r="DM267">
            <v>0</v>
          </cell>
          <cell r="DN267">
            <v>0</v>
          </cell>
          <cell r="DO267">
            <v>0</v>
          </cell>
          <cell r="DP267">
            <v>0</v>
          </cell>
          <cell r="DQ267">
            <v>0</v>
          </cell>
          <cell r="DR267">
            <v>0</v>
          </cell>
          <cell r="DS267">
            <v>0</v>
          </cell>
          <cell r="DT267">
            <v>0</v>
          </cell>
          <cell r="DU267">
            <v>0</v>
          </cell>
          <cell r="DV267">
            <v>0</v>
          </cell>
          <cell r="DW267">
            <v>0</v>
          </cell>
          <cell r="DX267">
            <v>0</v>
          </cell>
          <cell r="DY267">
            <v>0</v>
          </cell>
          <cell r="DZ267">
            <v>0</v>
          </cell>
          <cell r="EA267">
            <v>0</v>
          </cell>
          <cell r="EB267">
            <v>0</v>
          </cell>
          <cell r="EC267">
            <v>0</v>
          </cell>
          <cell r="ED267">
            <v>0</v>
          </cell>
          <cell r="EE267">
            <v>0</v>
          </cell>
          <cell r="EF267">
            <v>0</v>
          </cell>
          <cell r="EG267">
            <v>0</v>
          </cell>
          <cell r="EH267">
            <v>0</v>
          </cell>
          <cell r="EI267">
            <v>0</v>
          </cell>
          <cell r="EJ267">
            <v>0</v>
          </cell>
          <cell r="EK267">
            <v>0</v>
          </cell>
          <cell r="EL267">
            <v>0</v>
          </cell>
          <cell r="EM267">
            <v>0</v>
          </cell>
          <cell r="EN267">
            <v>0</v>
          </cell>
          <cell r="EO267">
            <v>0</v>
          </cell>
          <cell r="EP267">
            <v>0</v>
          </cell>
          <cell r="EQ267">
            <v>0</v>
          </cell>
          <cell r="ER267">
            <v>0</v>
          </cell>
          <cell r="ES267">
            <v>0</v>
          </cell>
          <cell r="ET267">
            <v>0</v>
          </cell>
          <cell r="EU267">
            <v>0</v>
          </cell>
          <cell r="EV267">
            <v>0</v>
          </cell>
          <cell r="EW267">
            <v>0</v>
          </cell>
          <cell r="EX267">
            <v>0</v>
          </cell>
          <cell r="GZ267">
            <v>0</v>
          </cell>
          <cell r="HA267">
            <v>0</v>
          </cell>
        </row>
        <row r="268">
          <cell r="B268" t="str">
            <v>LFD09</v>
          </cell>
          <cell r="C268">
            <v>0</v>
          </cell>
          <cell r="D268">
            <v>0</v>
          </cell>
          <cell r="E268">
            <v>900941330</v>
          </cell>
          <cell r="F268" t="str">
            <v>21091C7A1F6L2</v>
          </cell>
          <cell r="G268" t="str">
            <v>21091C7A1F6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  <cell r="BF268">
            <v>0</v>
          </cell>
          <cell r="BG268">
            <v>0</v>
          </cell>
          <cell r="BH268">
            <v>0</v>
          </cell>
          <cell r="BI268">
            <v>0</v>
          </cell>
          <cell r="BJ268">
            <v>0</v>
          </cell>
          <cell r="BK268">
            <v>0</v>
          </cell>
          <cell r="BL268">
            <v>0</v>
          </cell>
          <cell r="BM268">
            <v>0</v>
          </cell>
          <cell r="BN268">
            <v>0</v>
          </cell>
          <cell r="BO268">
            <v>0</v>
          </cell>
          <cell r="BP268">
            <v>0</v>
          </cell>
          <cell r="BQ268">
            <v>0</v>
          </cell>
          <cell r="BR268">
            <v>0</v>
          </cell>
          <cell r="BS268">
            <v>0</v>
          </cell>
          <cell r="BT268">
            <v>0</v>
          </cell>
          <cell r="BU268">
            <v>0</v>
          </cell>
          <cell r="BV268">
            <v>0</v>
          </cell>
          <cell r="BW268">
            <v>0</v>
          </cell>
          <cell r="BX268">
            <v>0</v>
          </cell>
          <cell r="BY268">
            <v>0</v>
          </cell>
          <cell r="BZ268">
            <v>0</v>
          </cell>
          <cell r="CA268">
            <v>0</v>
          </cell>
          <cell r="CB268">
            <v>0</v>
          </cell>
          <cell r="CC268">
            <v>0</v>
          </cell>
          <cell r="CD268">
            <v>0</v>
          </cell>
          <cell r="CE268">
            <v>0</v>
          </cell>
          <cell r="CF268">
            <v>0</v>
          </cell>
          <cell r="CG268">
            <v>0</v>
          </cell>
          <cell r="CH268">
            <v>0</v>
          </cell>
          <cell r="CI268">
            <v>0</v>
          </cell>
          <cell r="CJ268">
            <v>0</v>
          </cell>
          <cell r="CK268">
            <v>0</v>
          </cell>
          <cell r="CL268">
            <v>0</v>
          </cell>
          <cell r="CM268">
            <v>0</v>
          </cell>
          <cell r="CN268">
            <v>0</v>
          </cell>
          <cell r="CO268">
            <v>0</v>
          </cell>
          <cell r="CP268">
            <v>0</v>
          </cell>
          <cell r="CQ268">
            <v>0</v>
          </cell>
          <cell r="CR268">
            <v>0</v>
          </cell>
          <cell r="CS268">
            <v>0</v>
          </cell>
          <cell r="CT268">
            <v>0</v>
          </cell>
          <cell r="CU268">
            <v>0</v>
          </cell>
          <cell r="CV268">
            <v>0</v>
          </cell>
          <cell r="CW268">
            <v>0</v>
          </cell>
          <cell r="CX268">
            <v>0</v>
          </cell>
          <cell r="CY268">
            <v>0</v>
          </cell>
          <cell r="CZ268">
            <v>0</v>
          </cell>
          <cell r="DA268">
            <v>0</v>
          </cell>
          <cell r="DB268">
            <v>0</v>
          </cell>
          <cell r="DC268">
            <v>0</v>
          </cell>
          <cell r="DD268">
            <v>0</v>
          </cell>
          <cell r="DE268">
            <v>0</v>
          </cell>
          <cell r="DF268">
            <v>0</v>
          </cell>
          <cell r="DG268">
            <v>0</v>
          </cell>
          <cell r="DH268">
            <v>0</v>
          </cell>
          <cell r="DI268">
            <v>0</v>
          </cell>
          <cell r="DJ268">
            <v>0</v>
          </cell>
          <cell r="DK268">
            <v>0</v>
          </cell>
          <cell r="DL268">
            <v>0</v>
          </cell>
          <cell r="DM268">
            <v>0</v>
          </cell>
          <cell r="DN268">
            <v>0</v>
          </cell>
          <cell r="DO268">
            <v>0</v>
          </cell>
          <cell r="DP268">
            <v>0</v>
          </cell>
          <cell r="DQ268">
            <v>0</v>
          </cell>
          <cell r="DR268">
            <v>0</v>
          </cell>
          <cell r="DS268">
            <v>0</v>
          </cell>
          <cell r="DT268">
            <v>0</v>
          </cell>
          <cell r="DU268">
            <v>0</v>
          </cell>
          <cell r="DV268">
            <v>0</v>
          </cell>
          <cell r="DW268">
            <v>0</v>
          </cell>
          <cell r="DX268">
            <v>0</v>
          </cell>
          <cell r="DY268">
            <v>0</v>
          </cell>
          <cell r="DZ268">
            <v>0</v>
          </cell>
          <cell r="EA268">
            <v>0</v>
          </cell>
          <cell r="EB268">
            <v>0</v>
          </cell>
          <cell r="EC268">
            <v>0</v>
          </cell>
          <cell r="ED268">
            <v>0</v>
          </cell>
          <cell r="EE268">
            <v>0</v>
          </cell>
          <cell r="EF268">
            <v>0</v>
          </cell>
          <cell r="EG268">
            <v>0</v>
          </cell>
          <cell r="EH268">
            <v>0</v>
          </cell>
          <cell r="EI268">
            <v>0</v>
          </cell>
          <cell r="EJ268">
            <v>0</v>
          </cell>
          <cell r="EK268">
            <v>0</v>
          </cell>
          <cell r="EL268">
            <v>0</v>
          </cell>
          <cell r="EM268">
            <v>0</v>
          </cell>
          <cell r="EN268">
            <v>0</v>
          </cell>
          <cell r="EO268">
            <v>0</v>
          </cell>
          <cell r="EP268">
            <v>0</v>
          </cell>
          <cell r="EQ268">
            <v>0</v>
          </cell>
          <cell r="ER268">
            <v>0</v>
          </cell>
          <cell r="ES268">
            <v>0</v>
          </cell>
          <cell r="ET268">
            <v>0</v>
          </cell>
          <cell r="EU268">
            <v>0</v>
          </cell>
          <cell r="EV268">
            <v>0</v>
          </cell>
          <cell r="EW268">
            <v>0</v>
          </cell>
          <cell r="EX268">
            <v>0</v>
          </cell>
          <cell r="GZ268">
            <v>0</v>
          </cell>
          <cell r="HA268">
            <v>0</v>
          </cell>
        </row>
        <row r="269">
          <cell r="B269" t="str">
            <v>LD12</v>
          </cell>
          <cell r="C269">
            <v>0</v>
          </cell>
          <cell r="D269">
            <v>0</v>
          </cell>
          <cell r="E269">
            <v>900941414</v>
          </cell>
          <cell r="F269" t="str">
            <v>21101H7A1F6L2</v>
          </cell>
          <cell r="G269" t="str">
            <v>21101H7A1F6</v>
          </cell>
          <cell r="H269">
            <v>249</v>
          </cell>
          <cell r="I269">
            <v>250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1</v>
          </cell>
          <cell r="T269">
            <v>249</v>
          </cell>
          <cell r="U269">
            <v>250</v>
          </cell>
          <cell r="V269">
            <v>6.2065321999374481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-243.79346780006256</v>
          </cell>
          <cell r="AF269">
            <v>0</v>
          </cell>
          <cell r="AG269">
            <v>250</v>
          </cell>
          <cell r="AH269">
            <v>250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-1</v>
          </cell>
          <cell r="AS269">
            <v>0</v>
          </cell>
          <cell r="AT269">
            <v>251</v>
          </cell>
          <cell r="AU269">
            <v>251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-251</v>
          </cell>
          <cell r="BF269">
            <v>0</v>
          </cell>
          <cell r="BG269">
            <v>251</v>
          </cell>
          <cell r="BH269">
            <v>251</v>
          </cell>
          <cell r="BI269">
            <v>0</v>
          </cell>
          <cell r="BJ269">
            <v>0</v>
          </cell>
          <cell r="BK269">
            <v>0</v>
          </cell>
          <cell r="BL269">
            <v>0</v>
          </cell>
          <cell r="BM269">
            <v>0</v>
          </cell>
          <cell r="BN269">
            <v>0</v>
          </cell>
          <cell r="BO269">
            <v>0</v>
          </cell>
          <cell r="BP269">
            <v>0</v>
          </cell>
          <cell r="BQ269">
            <v>0</v>
          </cell>
          <cell r="BR269">
            <v>0</v>
          </cell>
          <cell r="BS269">
            <v>0</v>
          </cell>
          <cell r="BT269">
            <v>251</v>
          </cell>
          <cell r="BU269">
            <v>251</v>
          </cell>
          <cell r="BV269">
            <v>0</v>
          </cell>
          <cell r="BW269">
            <v>0</v>
          </cell>
          <cell r="BX269">
            <v>0</v>
          </cell>
          <cell r="BY269">
            <v>0</v>
          </cell>
          <cell r="BZ269">
            <v>0</v>
          </cell>
          <cell r="CA269">
            <v>0</v>
          </cell>
          <cell r="CB269">
            <v>0</v>
          </cell>
          <cell r="CC269">
            <v>0</v>
          </cell>
          <cell r="CD269">
            <v>0</v>
          </cell>
          <cell r="CE269">
            <v>0</v>
          </cell>
          <cell r="CF269">
            <v>0</v>
          </cell>
          <cell r="CG269">
            <v>251</v>
          </cell>
          <cell r="CH269">
            <v>251</v>
          </cell>
          <cell r="CI269">
            <v>0</v>
          </cell>
          <cell r="CJ269">
            <v>0</v>
          </cell>
          <cell r="CK269">
            <v>0</v>
          </cell>
          <cell r="CL269">
            <v>0</v>
          </cell>
          <cell r="CM269">
            <v>0</v>
          </cell>
          <cell r="CN269">
            <v>0</v>
          </cell>
          <cell r="CO269">
            <v>0</v>
          </cell>
          <cell r="CP269">
            <v>0</v>
          </cell>
          <cell r="CQ269">
            <v>0</v>
          </cell>
          <cell r="CR269">
            <v>0</v>
          </cell>
          <cell r="CS269">
            <v>0</v>
          </cell>
          <cell r="CT269">
            <v>251</v>
          </cell>
          <cell r="CU269">
            <v>251</v>
          </cell>
          <cell r="CV269">
            <v>0</v>
          </cell>
          <cell r="CW269">
            <v>0</v>
          </cell>
          <cell r="CX269">
            <v>0</v>
          </cell>
          <cell r="CY269">
            <v>0</v>
          </cell>
          <cell r="CZ269">
            <v>0</v>
          </cell>
          <cell r="DA269">
            <v>0</v>
          </cell>
          <cell r="DB269">
            <v>0</v>
          </cell>
          <cell r="DC269">
            <v>0</v>
          </cell>
          <cell r="DD269">
            <v>0</v>
          </cell>
          <cell r="DE269">
            <v>0</v>
          </cell>
          <cell r="DF269">
            <v>0</v>
          </cell>
          <cell r="DG269">
            <v>251</v>
          </cell>
          <cell r="DH269">
            <v>251</v>
          </cell>
          <cell r="DI269">
            <v>0</v>
          </cell>
          <cell r="DJ269">
            <v>0</v>
          </cell>
          <cell r="DK269">
            <v>0</v>
          </cell>
          <cell r="DL269">
            <v>0</v>
          </cell>
          <cell r="DM269">
            <v>0</v>
          </cell>
          <cell r="DN269">
            <v>0</v>
          </cell>
          <cell r="DO269">
            <v>0</v>
          </cell>
          <cell r="DP269">
            <v>0</v>
          </cell>
          <cell r="DQ269">
            <v>0</v>
          </cell>
          <cell r="DR269">
            <v>0</v>
          </cell>
          <cell r="DS269">
            <v>0</v>
          </cell>
          <cell r="DT269">
            <v>251</v>
          </cell>
          <cell r="DU269">
            <v>251</v>
          </cell>
          <cell r="DV269">
            <v>0</v>
          </cell>
          <cell r="DW269">
            <v>0</v>
          </cell>
          <cell r="DX269">
            <v>0</v>
          </cell>
          <cell r="DY269">
            <v>0</v>
          </cell>
          <cell r="DZ269">
            <v>0</v>
          </cell>
          <cell r="EA269">
            <v>0</v>
          </cell>
          <cell r="EB269">
            <v>0</v>
          </cell>
          <cell r="EC269">
            <v>0</v>
          </cell>
          <cell r="ED269">
            <v>0</v>
          </cell>
          <cell r="EE269">
            <v>0</v>
          </cell>
          <cell r="EF269">
            <v>0</v>
          </cell>
          <cell r="EG269">
            <v>251</v>
          </cell>
          <cell r="EH269">
            <v>251</v>
          </cell>
          <cell r="EI269">
            <v>0</v>
          </cell>
          <cell r="EJ269">
            <v>0</v>
          </cell>
          <cell r="EK269">
            <v>0</v>
          </cell>
          <cell r="EL269">
            <v>0</v>
          </cell>
          <cell r="EM269">
            <v>0</v>
          </cell>
          <cell r="EN269">
            <v>0</v>
          </cell>
          <cell r="EO269">
            <v>0</v>
          </cell>
          <cell r="EP269">
            <v>0</v>
          </cell>
          <cell r="EQ269">
            <v>0</v>
          </cell>
          <cell r="ER269">
            <v>0</v>
          </cell>
          <cell r="ES269">
            <v>0</v>
          </cell>
          <cell r="ET269">
            <v>251</v>
          </cell>
          <cell r="EU269">
            <v>251</v>
          </cell>
          <cell r="EV269">
            <v>0</v>
          </cell>
          <cell r="EW269">
            <v>0</v>
          </cell>
          <cell r="EX269">
            <v>0</v>
          </cell>
          <cell r="GZ269">
            <v>0</v>
          </cell>
          <cell r="HA269">
            <v>0</v>
          </cell>
        </row>
        <row r="270">
          <cell r="B270" t="str">
            <v>LD12</v>
          </cell>
          <cell r="C270">
            <v>0</v>
          </cell>
          <cell r="D270">
            <v>0</v>
          </cell>
          <cell r="E270">
            <v>900941415</v>
          </cell>
          <cell r="F270" t="str">
            <v>21101HYA1F6L2</v>
          </cell>
          <cell r="G270" t="str">
            <v>21101HYA1F6</v>
          </cell>
          <cell r="H270">
            <v>34</v>
          </cell>
          <cell r="I270">
            <v>34</v>
          </cell>
          <cell r="J270">
            <v>38</v>
          </cell>
          <cell r="K270">
            <v>61</v>
          </cell>
          <cell r="L270">
            <v>38</v>
          </cell>
          <cell r="M270">
            <v>0</v>
          </cell>
          <cell r="N270">
            <v>61</v>
          </cell>
          <cell r="O270">
            <v>0</v>
          </cell>
          <cell r="P270">
            <v>61</v>
          </cell>
          <cell r="Q270">
            <v>0</v>
          </cell>
          <cell r="R270">
            <v>0</v>
          </cell>
          <cell r="S270">
            <v>0</v>
          </cell>
          <cell r="T270">
            <v>72</v>
          </cell>
          <cell r="U270">
            <v>72</v>
          </cell>
          <cell r="V270">
            <v>0.22234641937464505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61</v>
          </cell>
          <cell r="AB270">
            <v>61</v>
          </cell>
          <cell r="AC270">
            <v>61</v>
          </cell>
          <cell r="AD270">
            <v>61</v>
          </cell>
          <cell r="AE270">
            <v>-71.777653580625355</v>
          </cell>
          <cell r="AF270">
            <v>0</v>
          </cell>
          <cell r="AG270">
            <v>11</v>
          </cell>
          <cell r="AH270">
            <v>11</v>
          </cell>
          <cell r="AI270">
            <v>4.2857142857142856</v>
          </cell>
          <cell r="AJ270">
            <v>82</v>
          </cell>
          <cell r="AK270">
            <v>82</v>
          </cell>
          <cell r="AL270">
            <v>82</v>
          </cell>
          <cell r="AM270">
            <v>0</v>
          </cell>
          <cell r="AN270">
            <v>77</v>
          </cell>
          <cell r="AO270">
            <v>41</v>
          </cell>
          <cell r="AP270">
            <v>77</v>
          </cell>
          <cell r="AQ270">
            <v>41</v>
          </cell>
          <cell r="AR270">
            <v>0</v>
          </cell>
          <cell r="AS270">
            <v>0</v>
          </cell>
          <cell r="AT270">
            <v>52</v>
          </cell>
          <cell r="AU270">
            <v>52</v>
          </cell>
          <cell r="AV270">
            <v>60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36</v>
          </cell>
          <cell r="BB270">
            <v>36</v>
          </cell>
          <cell r="BC270">
            <v>36</v>
          </cell>
          <cell r="BD270">
            <v>36</v>
          </cell>
          <cell r="BE270">
            <v>8</v>
          </cell>
          <cell r="BF270">
            <v>0</v>
          </cell>
          <cell r="BG270">
            <v>16</v>
          </cell>
          <cell r="BH270">
            <v>16</v>
          </cell>
          <cell r="BI270">
            <v>30</v>
          </cell>
          <cell r="BJ270">
            <v>0</v>
          </cell>
          <cell r="BK270">
            <v>0</v>
          </cell>
          <cell r="BL270">
            <v>0</v>
          </cell>
          <cell r="BM270">
            <v>0</v>
          </cell>
          <cell r="BN270">
            <v>16</v>
          </cell>
          <cell r="BO270">
            <v>0</v>
          </cell>
          <cell r="BP270">
            <v>16</v>
          </cell>
          <cell r="BQ270">
            <v>0</v>
          </cell>
          <cell r="BR270">
            <v>16</v>
          </cell>
          <cell r="BS270">
            <v>0</v>
          </cell>
          <cell r="BT270">
            <v>0</v>
          </cell>
          <cell r="BU270">
            <v>0</v>
          </cell>
          <cell r="BV270">
            <v>0</v>
          </cell>
          <cell r="BW270">
            <v>0</v>
          </cell>
          <cell r="BX270">
            <v>0</v>
          </cell>
          <cell r="BY270">
            <v>0</v>
          </cell>
          <cell r="BZ270">
            <v>0</v>
          </cell>
          <cell r="CA270">
            <v>0</v>
          </cell>
          <cell r="CB270">
            <v>0</v>
          </cell>
          <cell r="CC270">
            <v>0</v>
          </cell>
          <cell r="CD270">
            <v>0</v>
          </cell>
          <cell r="CE270">
            <v>0</v>
          </cell>
          <cell r="CF270">
            <v>0</v>
          </cell>
          <cell r="CG270">
            <v>0</v>
          </cell>
          <cell r="CH270">
            <v>0</v>
          </cell>
          <cell r="CI270">
            <v>0</v>
          </cell>
          <cell r="CJ270">
            <v>0</v>
          </cell>
          <cell r="CK270">
            <v>0</v>
          </cell>
          <cell r="CL270">
            <v>0</v>
          </cell>
          <cell r="CM270">
            <v>0</v>
          </cell>
          <cell r="CN270">
            <v>0</v>
          </cell>
          <cell r="CO270">
            <v>0</v>
          </cell>
          <cell r="CP270">
            <v>0</v>
          </cell>
          <cell r="CQ270">
            <v>0</v>
          </cell>
          <cell r="CR270">
            <v>0</v>
          </cell>
          <cell r="CS270">
            <v>0</v>
          </cell>
          <cell r="CT270">
            <v>0</v>
          </cell>
          <cell r="CU270">
            <v>0</v>
          </cell>
          <cell r="CV270">
            <v>0</v>
          </cell>
          <cell r="CW270">
            <v>0</v>
          </cell>
          <cell r="CX270">
            <v>0</v>
          </cell>
          <cell r="CY270">
            <v>0</v>
          </cell>
          <cell r="CZ270">
            <v>0</v>
          </cell>
          <cell r="DA270">
            <v>0</v>
          </cell>
          <cell r="DB270">
            <v>0</v>
          </cell>
          <cell r="DC270">
            <v>0</v>
          </cell>
          <cell r="DD270">
            <v>0</v>
          </cell>
          <cell r="DE270">
            <v>0</v>
          </cell>
          <cell r="DF270">
            <v>0</v>
          </cell>
          <cell r="DG270">
            <v>0</v>
          </cell>
          <cell r="DH270">
            <v>0</v>
          </cell>
          <cell r="DI270">
            <v>0</v>
          </cell>
          <cell r="DJ270">
            <v>0</v>
          </cell>
          <cell r="DK270">
            <v>0</v>
          </cell>
          <cell r="DL270">
            <v>0</v>
          </cell>
          <cell r="DM270">
            <v>0</v>
          </cell>
          <cell r="DN270">
            <v>0</v>
          </cell>
          <cell r="DO270">
            <v>0</v>
          </cell>
          <cell r="DP270">
            <v>0</v>
          </cell>
          <cell r="DQ270">
            <v>0</v>
          </cell>
          <cell r="DR270">
            <v>0</v>
          </cell>
          <cell r="DS270">
            <v>0</v>
          </cell>
          <cell r="DT270">
            <v>0</v>
          </cell>
          <cell r="DU270">
            <v>0</v>
          </cell>
          <cell r="DV270">
            <v>0</v>
          </cell>
          <cell r="DW270">
            <v>0</v>
          </cell>
          <cell r="DX270">
            <v>0</v>
          </cell>
          <cell r="DY270">
            <v>0</v>
          </cell>
          <cell r="DZ270">
            <v>0</v>
          </cell>
          <cell r="EA270">
            <v>0</v>
          </cell>
          <cell r="EB270">
            <v>0</v>
          </cell>
          <cell r="EC270">
            <v>0</v>
          </cell>
          <cell r="ED270">
            <v>0</v>
          </cell>
          <cell r="EE270">
            <v>0</v>
          </cell>
          <cell r="EF270">
            <v>0</v>
          </cell>
          <cell r="EG270">
            <v>0</v>
          </cell>
          <cell r="EH270">
            <v>0</v>
          </cell>
          <cell r="EI270">
            <v>0</v>
          </cell>
          <cell r="EJ270">
            <v>0</v>
          </cell>
          <cell r="EK270">
            <v>0</v>
          </cell>
          <cell r="EL270">
            <v>0</v>
          </cell>
          <cell r="EM270">
            <v>0</v>
          </cell>
          <cell r="EN270">
            <v>0</v>
          </cell>
          <cell r="EO270">
            <v>0</v>
          </cell>
          <cell r="EP270">
            <v>0</v>
          </cell>
          <cell r="EQ270">
            <v>0</v>
          </cell>
          <cell r="ER270">
            <v>0</v>
          </cell>
          <cell r="ES270">
            <v>0</v>
          </cell>
          <cell r="ET270">
            <v>0</v>
          </cell>
          <cell r="EU270">
            <v>0</v>
          </cell>
          <cell r="EV270">
            <v>0</v>
          </cell>
          <cell r="EW270">
            <v>0</v>
          </cell>
          <cell r="EX270">
            <v>0</v>
          </cell>
          <cell r="GZ270">
            <v>0</v>
          </cell>
          <cell r="HA270">
            <v>-11</v>
          </cell>
        </row>
        <row r="271">
          <cell r="B271" t="str">
            <v>LD12</v>
          </cell>
          <cell r="C271">
            <v>0</v>
          </cell>
          <cell r="D271">
            <v>0</v>
          </cell>
          <cell r="E271">
            <v>900941373</v>
          </cell>
          <cell r="F271" t="str">
            <v>21101HYA9F6L2</v>
          </cell>
          <cell r="G271" t="str">
            <v>21101HYA9F6</v>
          </cell>
          <cell r="H271">
            <v>66</v>
          </cell>
          <cell r="I271">
            <v>66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66</v>
          </cell>
          <cell r="U271">
            <v>66</v>
          </cell>
          <cell r="V271">
            <v>3.5869565217391308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-62.413043478260867</v>
          </cell>
          <cell r="AF271">
            <v>0</v>
          </cell>
          <cell r="AG271">
            <v>66</v>
          </cell>
          <cell r="AH271">
            <v>66</v>
          </cell>
          <cell r="AI271">
            <v>5.3658536585365848</v>
          </cell>
          <cell r="AJ271">
            <v>303</v>
          </cell>
          <cell r="AK271">
            <v>303</v>
          </cell>
          <cell r="AL271">
            <v>303</v>
          </cell>
          <cell r="AM271">
            <v>0</v>
          </cell>
          <cell r="AN271">
            <v>369</v>
          </cell>
          <cell r="AO271">
            <v>0</v>
          </cell>
          <cell r="AP271">
            <v>369</v>
          </cell>
          <cell r="AQ271">
            <v>0</v>
          </cell>
          <cell r="AR271">
            <v>0</v>
          </cell>
          <cell r="AS271">
            <v>0</v>
          </cell>
          <cell r="AT271">
            <v>369</v>
          </cell>
          <cell r="AU271">
            <v>369</v>
          </cell>
          <cell r="AV271">
            <v>30</v>
          </cell>
          <cell r="AW271">
            <v>0</v>
          </cell>
          <cell r="AX271">
            <v>0</v>
          </cell>
          <cell r="AY271">
            <v>1</v>
          </cell>
          <cell r="AZ271">
            <v>0</v>
          </cell>
          <cell r="BA271">
            <v>369</v>
          </cell>
          <cell r="BB271">
            <v>369</v>
          </cell>
          <cell r="BC271">
            <v>369</v>
          </cell>
          <cell r="BD271">
            <v>369</v>
          </cell>
          <cell r="BE271">
            <v>-339</v>
          </cell>
          <cell r="BF271">
            <v>0</v>
          </cell>
          <cell r="BG271">
            <v>1</v>
          </cell>
          <cell r="BH271">
            <v>1</v>
          </cell>
          <cell r="BI271">
            <v>0</v>
          </cell>
          <cell r="BJ271">
            <v>0</v>
          </cell>
          <cell r="BK271">
            <v>0</v>
          </cell>
          <cell r="BL271">
            <v>0</v>
          </cell>
          <cell r="BM271">
            <v>0</v>
          </cell>
          <cell r="BN271">
            <v>0</v>
          </cell>
          <cell r="BO271">
            <v>0</v>
          </cell>
          <cell r="BP271">
            <v>0</v>
          </cell>
          <cell r="BQ271">
            <v>0</v>
          </cell>
          <cell r="BR271">
            <v>0</v>
          </cell>
          <cell r="BS271">
            <v>0</v>
          </cell>
          <cell r="BT271">
            <v>1</v>
          </cell>
          <cell r="BU271">
            <v>1</v>
          </cell>
          <cell r="BV271">
            <v>0</v>
          </cell>
          <cell r="BW271">
            <v>0</v>
          </cell>
          <cell r="BX271">
            <v>0</v>
          </cell>
          <cell r="BY271">
            <v>0</v>
          </cell>
          <cell r="BZ271">
            <v>0</v>
          </cell>
          <cell r="CA271">
            <v>0</v>
          </cell>
          <cell r="CB271">
            <v>0</v>
          </cell>
          <cell r="CC271">
            <v>0</v>
          </cell>
          <cell r="CD271">
            <v>0</v>
          </cell>
          <cell r="CE271">
            <v>0</v>
          </cell>
          <cell r="CF271">
            <v>0</v>
          </cell>
          <cell r="CG271">
            <v>1</v>
          </cell>
          <cell r="CH271">
            <v>1</v>
          </cell>
          <cell r="CI271">
            <v>0</v>
          </cell>
          <cell r="CJ271">
            <v>0</v>
          </cell>
          <cell r="CK271">
            <v>0</v>
          </cell>
          <cell r="CL271">
            <v>0</v>
          </cell>
          <cell r="CM271">
            <v>0</v>
          </cell>
          <cell r="CN271">
            <v>0</v>
          </cell>
          <cell r="CO271">
            <v>0</v>
          </cell>
          <cell r="CP271">
            <v>0</v>
          </cell>
          <cell r="CQ271">
            <v>0</v>
          </cell>
          <cell r="CR271">
            <v>0</v>
          </cell>
          <cell r="CS271">
            <v>0</v>
          </cell>
          <cell r="CT271">
            <v>1</v>
          </cell>
          <cell r="CU271">
            <v>1</v>
          </cell>
          <cell r="CV271">
            <v>0</v>
          </cell>
          <cell r="CW271">
            <v>0</v>
          </cell>
          <cell r="CX271">
            <v>0</v>
          </cell>
          <cell r="CY271">
            <v>0</v>
          </cell>
          <cell r="CZ271">
            <v>0</v>
          </cell>
          <cell r="DA271">
            <v>0</v>
          </cell>
          <cell r="DB271">
            <v>0</v>
          </cell>
          <cell r="DC271">
            <v>0</v>
          </cell>
          <cell r="DD271">
            <v>0</v>
          </cell>
          <cell r="DE271">
            <v>0</v>
          </cell>
          <cell r="DF271">
            <v>0</v>
          </cell>
          <cell r="DG271">
            <v>1</v>
          </cell>
          <cell r="DH271">
            <v>1</v>
          </cell>
          <cell r="DI271">
            <v>0</v>
          </cell>
          <cell r="DJ271">
            <v>0</v>
          </cell>
          <cell r="DK271">
            <v>0</v>
          </cell>
          <cell r="DL271">
            <v>0</v>
          </cell>
          <cell r="DM271">
            <v>0</v>
          </cell>
          <cell r="DN271">
            <v>0</v>
          </cell>
          <cell r="DO271">
            <v>0</v>
          </cell>
          <cell r="DP271">
            <v>0</v>
          </cell>
          <cell r="DQ271">
            <v>0</v>
          </cell>
          <cell r="DR271">
            <v>0</v>
          </cell>
          <cell r="DS271">
            <v>0</v>
          </cell>
          <cell r="DT271">
            <v>1</v>
          </cell>
          <cell r="DU271">
            <v>1</v>
          </cell>
          <cell r="DV271">
            <v>0</v>
          </cell>
          <cell r="DW271">
            <v>0</v>
          </cell>
          <cell r="DX271">
            <v>0</v>
          </cell>
          <cell r="DY271">
            <v>0</v>
          </cell>
          <cell r="DZ271">
            <v>0</v>
          </cell>
          <cell r="EA271">
            <v>0</v>
          </cell>
          <cell r="EB271">
            <v>0</v>
          </cell>
          <cell r="EC271">
            <v>0</v>
          </cell>
          <cell r="ED271">
            <v>0</v>
          </cell>
          <cell r="EE271">
            <v>0</v>
          </cell>
          <cell r="EF271">
            <v>0</v>
          </cell>
          <cell r="EG271">
            <v>1</v>
          </cell>
          <cell r="EH271">
            <v>1</v>
          </cell>
          <cell r="EI271">
            <v>60.081300813008127</v>
          </cell>
          <cell r="EJ271">
            <v>0</v>
          </cell>
          <cell r="EK271">
            <v>0</v>
          </cell>
          <cell r="EL271">
            <v>0</v>
          </cell>
          <cell r="EM271">
            <v>0</v>
          </cell>
          <cell r="EN271">
            <v>0</v>
          </cell>
          <cell r="EO271">
            <v>0</v>
          </cell>
          <cell r="EP271">
            <v>0</v>
          </cell>
          <cell r="EQ271">
            <v>0</v>
          </cell>
          <cell r="ER271">
            <v>0</v>
          </cell>
          <cell r="ES271">
            <v>0</v>
          </cell>
          <cell r="ET271">
            <v>1</v>
          </cell>
          <cell r="EU271">
            <v>1</v>
          </cell>
          <cell r="EV271">
            <v>30.081300813008131</v>
          </cell>
          <cell r="EW271">
            <v>0</v>
          </cell>
          <cell r="EX271">
            <v>0</v>
          </cell>
          <cell r="GZ271">
            <v>0</v>
          </cell>
          <cell r="HA271">
            <v>-66</v>
          </cell>
        </row>
        <row r="272">
          <cell r="B272" t="str">
            <v>LD11</v>
          </cell>
          <cell r="C272">
            <v>0</v>
          </cell>
          <cell r="D272">
            <v>0</v>
          </cell>
          <cell r="E272">
            <v>900941381</v>
          </cell>
          <cell r="F272" t="str">
            <v>21081TYA1F6L2</v>
          </cell>
          <cell r="G272" t="str">
            <v>21081TYA1F6</v>
          </cell>
          <cell r="H272">
            <v>59</v>
          </cell>
          <cell r="I272">
            <v>59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59</v>
          </cell>
          <cell r="U272">
            <v>59</v>
          </cell>
          <cell r="V272">
            <v>11.0625</v>
          </cell>
          <cell r="W272">
            <v>101</v>
          </cell>
          <cell r="X272">
            <v>0</v>
          </cell>
          <cell r="Y272">
            <v>101</v>
          </cell>
          <cell r="Z272">
            <v>0</v>
          </cell>
          <cell r="AA272">
            <v>160</v>
          </cell>
          <cell r="AB272">
            <v>0</v>
          </cell>
          <cell r="AC272">
            <v>160</v>
          </cell>
          <cell r="AD272">
            <v>0</v>
          </cell>
          <cell r="AE272">
            <v>-47.9375</v>
          </cell>
          <cell r="AF272">
            <v>0</v>
          </cell>
          <cell r="AG272">
            <v>160</v>
          </cell>
          <cell r="AH272">
            <v>160</v>
          </cell>
          <cell r="AI272">
            <v>46.601941747572816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103</v>
          </cell>
          <cell r="AO272">
            <v>103</v>
          </cell>
          <cell r="AP272">
            <v>103</v>
          </cell>
          <cell r="AQ272">
            <v>103</v>
          </cell>
          <cell r="AR272">
            <v>0</v>
          </cell>
          <cell r="AS272">
            <v>0</v>
          </cell>
          <cell r="AT272">
            <v>57</v>
          </cell>
          <cell r="AU272">
            <v>57</v>
          </cell>
          <cell r="AV272">
            <v>125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68</v>
          </cell>
          <cell r="BF272">
            <v>0</v>
          </cell>
          <cell r="BG272">
            <v>57</v>
          </cell>
          <cell r="BH272">
            <v>57</v>
          </cell>
          <cell r="BI272">
            <v>95</v>
          </cell>
          <cell r="BJ272">
            <v>0</v>
          </cell>
          <cell r="BK272">
            <v>0</v>
          </cell>
          <cell r="BL272">
            <v>0</v>
          </cell>
          <cell r="BM272">
            <v>0</v>
          </cell>
          <cell r="BN272">
            <v>18</v>
          </cell>
          <cell r="BO272">
            <v>0</v>
          </cell>
          <cell r="BP272">
            <v>18</v>
          </cell>
          <cell r="BQ272">
            <v>0</v>
          </cell>
          <cell r="BR272">
            <v>18</v>
          </cell>
          <cell r="BS272">
            <v>0</v>
          </cell>
          <cell r="BT272">
            <v>39</v>
          </cell>
          <cell r="BU272">
            <v>39</v>
          </cell>
          <cell r="BV272">
            <v>0</v>
          </cell>
          <cell r="BW272">
            <v>0</v>
          </cell>
          <cell r="BX272">
            <v>0</v>
          </cell>
          <cell r="BY272">
            <v>0</v>
          </cell>
          <cell r="BZ272">
            <v>0</v>
          </cell>
          <cell r="CA272">
            <v>0</v>
          </cell>
          <cell r="CB272">
            <v>0</v>
          </cell>
          <cell r="CC272">
            <v>0</v>
          </cell>
          <cell r="CD272">
            <v>0</v>
          </cell>
          <cell r="CE272">
            <v>0</v>
          </cell>
          <cell r="CF272">
            <v>0</v>
          </cell>
          <cell r="CG272">
            <v>39</v>
          </cell>
          <cell r="CH272">
            <v>39</v>
          </cell>
          <cell r="CI272">
            <v>0</v>
          </cell>
          <cell r="CJ272">
            <v>0</v>
          </cell>
          <cell r="CK272">
            <v>0</v>
          </cell>
          <cell r="CL272">
            <v>0</v>
          </cell>
          <cell r="CM272">
            <v>0</v>
          </cell>
          <cell r="CN272">
            <v>0</v>
          </cell>
          <cell r="CO272">
            <v>0</v>
          </cell>
          <cell r="CP272">
            <v>0</v>
          </cell>
          <cell r="CQ272">
            <v>0</v>
          </cell>
          <cell r="CR272">
            <v>0</v>
          </cell>
          <cell r="CS272">
            <v>0</v>
          </cell>
          <cell r="CT272">
            <v>39</v>
          </cell>
          <cell r="CU272">
            <v>39</v>
          </cell>
          <cell r="CV272">
            <v>71.818181818181813</v>
          </cell>
          <cell r="CW272">
            <v>0</v>
          </cell>
          <cell r="CX272">
            <v>0</v>
          </cell>
          <cell r="CY272">
            <v>0</v>
          </cell>
          <cell r="CZ272">
            <v>0</v>
          </cell>
          <cell r="DA272">
            <v>0</v>
          </cell>
          <cell r="DB272">
            <v>0</v>
          </cell>
          <cell r="DC272">
            <v>0</v>
          </cell>
          <cell r="DD272">
            <v>0</v>
          </cell>
          <cell r="DE272">
            <v>0</v>
          </cell>
          <cell r="DF272">
            <v>0</v>
          </cell>
          <cell r="DG272">
            <v>39</v>
          </cell>
          <cell r="DH272">
            <v>39</v>
          </cell>
          <cell r="DI272">
            <v>41.81818181818182</v>
          </cell>
          <cell r="DJ272">
            <v>0</v>
          </cell>
          <cell r="DK272">
            <v>0</v>
          </cell>
          <cell r="DL272">
            <v>0</v>
          </cell>
          <cell r="DM272">
            <v>0</v>
          </cell>
          <cell r="DN272">
            <v>0</v>
          </cell>
          <cell r="DO272">
            <v>0</v>
          </cell>
          <cell r="DP272">
            <v>0</v>
          </cell>
          <cell r="DQ272">
            <v>0</v>
          </cell>
          <cell r="DR272">
            <v>0</v>
          </cell>
          <cell r="DS272">
            <v>0</v>
          </cell>
          <cell r="DT272">
            <v>39</v>
          </cell>
          <cell r="DU272">
            <v>39</v>
          </cell>
          <cell r="DV272">
            <v>11.818181818181818</v>
          </cell>
          <cell r="DW272">
            <v>60</v>
          </cell>
          <cell r="DX272">
            <v>0</v>
          </cell>
          <cell r="DY272">
            <v>0</v>
          </cell>
          <cell r="DZ272">
            <v>0</v>
          </cell>
          <cell r="EA272">
            <v>99</v>
          </cell>
          <cell r="EB272">
            <v>0</v>
          </cell>
          <cell r="EC272">
            <v>99</v>
          </cell>
          <cell r="ED272">
            <v>0</v>
          </cell>
          <cell r="EE272">
            <v>99</v>
          </cell>
          <cell r="EF272">
            <v>0</v>
          </cell>
          <cell r="EG272">
            <v>0</v>
          </cell>
          <cell r="EH272">
            <v>0</v>
          </cell>
          <cell r="EI272">
            <v>0</v>
          </cell>
          <cell r="EJ272">
            <v>0</v>
          </cell>
          <cell r="EK272">
            <v>0</v>
          </cell>
          <cell r="EL272">
            <v>0</v>
          </cell>
          <cell r="EM272">
            <v>0</v>
          </cell>
          <cell r="EN272">
            <v>0</v>
          </cell>
          <cell r="EO272">
            <v>0</v>
          </cell>
          <cell r="EP272">
            <v>0</v>
          </cell>
          <cell r="EQ272">
            <v>0</v>
          </cell>
          <cell r="ER272">
            <v>0</v>
          </cell>
          <cell r="ES272">
            <v>0</v>
          </cell>
          <cell r="ET272">
            <v>0</v>
          </cell>
          <cell r="EU272">
            <v>0</v>
          </cell>
          <cell r="EV272">
            <v>0</v>
          </cell>
          <cell r="EW272">
            <v>0</v>
          </cell>
          <cell r="EX272">
            <v>0</v>
          </cell>
          <cell r="GZ272">
            <v>101</v>
          </cell>
          <cell r="HA272">
            <v>0</v>
          </cell>
        </row>
        <row r="273">
          <cell r="B273" t="str">
            <v>LD11</v>
          </cell>
          <cell r="C273">
            <v>0</v>
          </cell>
          <cell r="D273">
            <v>0</v>
          </cell>
          <cell r="E273">
            <v>900941383</v>
          </cell>
          <cell r="F273" t="str">
            <v>21081TYA9F6L2</v>
          </cell>
          <cell r="G273" t="str">
            <v>21081TYA9F6</v>
          </cell>
          <cell r="H273">
            <v>280</v>
          </cell>
          <cell r="I273">
            <v>280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280</v>
          </cell>
          <cell r="U273">
            <v>280</v>
          </cell>
          <cell r="V273">
            <v>30.668914140288337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-249.33108585971166</v>
          </cell>
          <cell r="AF273">
            <v>0</v>
          </cell>
          <cell r="AG273">
            <v>280</v>
          </cell>
          <cell r="AH273">
            <v>280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-280</v>
          </cell>
          <cell r="AS273">
            <v>0</v>
          </cell>
          <cell r="AT273">
            <v>560</v>
          </cell>
          <cell r="AU273">
            <v>560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-560</v>
          </cell>
          <cell r="BF273">
            <v>0</v>
          </cell>
          <cell r="BG273">
            <v>560</v>
          </cell>
          <cell r="BH273">
            <v>560</v>
          </cell>
          <cell r="BI273">
            <v>0</v>
          </cell>
          <cell r="BJ273">
            <v>0</v>
          </cell>
          <cell r="BK273">
            <v>0</v>
          </cell>
          <cell r="BL273">
            <v>0</v>
          </cell>
          <cell r="BM273">
            <v>0</v>
          </cell>
          <cell r="BN273">
            <v>0</v>
          </cell>
          <cell r="BO273">
            <v>0</v>
          </cell>
          <cell r="BP273">
            <v>0</v>
          </cell>
          <cell r="BQ273">
            <v>0</v>
          </cell>
          <cell r="BR273">
            <v>0</v>
          </cell>
          <cell r="BS273">
            <v>0</v>
          </cell>
          <cell r="BT273">
            <v>560</v>
          </cell>
          <cell r="BU273">
            <v>560</v>
          </cell>
          <cell r="BV273">
            <v>0</v>
          </cell>
          <cell r="BW273">
            <v>0</v>
          </cell>
          <cell r="BX273">
            <v>0</v>
          </cell>
          <cell r="BY273">
            <v>0</v>
          </cell>
          <cell r="BZ273">
            <v>0</v>
          </cell>
          <cell r="CA273">
            <v>0</v>
          </cell>
          <cell r="CB273">
            <v>0</v>
          </cell>
          <cell r="CC273">
            <v>0</v>
          </cell>
          <cell r="CD273">
            <v>0</v>
          </cell>
          <cell r="CE273">
            <v>0</v>
          </cell>
          <cell r="CF273">
            <v>0</v>
          </cell>
          <cell r="CG273">
            <v>560</v>
          </cell>
          <cell r="CH273">
            <v>560</v>
          </cell>
          <cell r="CI273">
            <v>0</v>
          </cell>
          <cell r="CJ273">
            <v>0</v>
          </cell>
          <cell r="CK273">
            <v>0</v>
          </cell>
          <cell r="CL273">
            <v>0</v>
          </cell>
          <cell r="CM273">
            <v>0</v>
          </cell>
          <cell r="CN273">
            <v>0</v>
          </cell>
          <cell r="CO273">
            <v>0</v>
          </cell>
          <cell r="CP273">
            <v>0</v>
          </cell>
          <cell r="CQ273">
            <v>0</v>
          </cell>
          <cell r="CR273">
            <v>0</v>
          </cell>
          <cell r="CS273">
            <v>0</v>
          </cell>
          <cell r="CT273">
            <v>560</v>
          </cell>
          <cell r="CU273">
            <v>560</v>
          </cell>
          <cell r="CV273">
            <v>0</v>
          </cell>
          <cell r="CW273">
            <v>0</v>
          </cell>
          <cell r="CX273">
            <v>0</v>
          </cell>
          <cell r="CY273">
            <v>0</v>
          </cell>
          <cell r="CZ273">
            <v>0</v>
          </cell>
          <cell r="DA273">
            <v>0</v>
          </cell>
          <cell r="DB273">
            <v>0</v>
          </cell>
          <cell r="DC273">
            <v>0</v>
          </cell>
          <cell r="DD273">
            <v>0</v>
          </cell>
          <cell r="DE273">
            <v>0</v>
          </cell>
          <cell r="DF273">
            <v>0</v>
          </cell>
          <cell r="DG273">
            <v>560</v>
          </cell>
          <cell r="DH273">
            <v>560</v>
          </cell>
          <cell r="DI273">
            <v>0</v>
          </cell>
          <cell r="DJ273">
            <v>0</v>
          </cell>
          <cell r="DK273">
            <v>0</v>
          </cell>
          <cell r="DL273">
            <v>0</v>
          </cell>
          <cell r="DM273">
            <v>0</v>
          </cell>
          <cell r="DN273">
            <v>0</v>
          </cell>
          <cell r="DO273">
            <v>0</v>
          </cell>
          <cell r="DP273">
            <v>0</v>
          </cell>
          <cell r="DQ273">
            <v>0</v>
          </cell>
          <cell r="DR273">
            <v>0</v>
          </cell>
          <cell r="DS273">
            <v>0</v>
          </cell>
          <cell r="DT273">
            <v>560</v>
          </cell>
          <cell r="DU273">
            <v>560</v>
          </cell>
          <cell r="DV273">
            <v>0</v>
          </cell>
          <cell r="DW273">
            <v>0</v>
          </cell>
          <cell r="DX273">
            <v>0</v>
          </cell>
          <cell r="DY273">
            <v>0</v>
          </cell>
          <cell r="DZ273">
            <v>0</v>
          </cell>
          <cell r="EA273">
            <v>0</v>
          </cell>
          <cell r="EB273">
            <v>0</v>
          </cell>
          <cell r="EC273">
            <v>0</v>
          </cell>
          <cell r="ED273">
            <v>0</v>
          </cell>
          <cell r="EE273">
            <v>0</v>
          </cell>
          <cell r="EF273">
            <v>0</v>
          </cell>
          <cell r="EG273">
            <v>560</v>
          </cell>
          <cell r="EH273">
            <v>560</v>
          </cell>
          <cell r="EI273">
            <v>0</v>
          </cell>
          <cell r="EJ273">
            <v>0</v>
          </cell>
          <cell r="EK273">
            <v>0</v>
          </cell>
          <cell r="EL273">
            <v>0</v>
          </cell>
          <cell r="EM273">
            <v>0</v>
          </cell>
          <cell r="EN273">
            <v>0</v>
          </cell>
          <cell r="EO273">
            <v>0</v>
          </cell>
          <cell r="EP273">
            <v>0</v>
          </cell>
          <cell r="EQ273">
            <v>0</v>
          </cell>
          <cell r="ER273">
            <v>0</v>
          </cell>
          <cell r="ES273">
            <v>0</v>
          </cell>
          <cell r="ET273">
            <v>560</v>
          </cell>
          <cell r="EU273">
            <v>560</v>
          </cell>
          <cell r="EV273">
            <v>0</v>
          </cell>
          <cell r="EW273">
            <v>0</v>
          </cell>
          <cell r="EX273">
            <v>0</v>
          </cell>
          <cell r="GZ273">
            <v>0</v>
          </cell>
          <cell r="HA273">
            <v>0</v>
          </cell>
        </row>
        <row r="274">
          <cell r="B274" t="str">
            <v>LC10</v>
          </cell>
          <cell r="C274">
            <v>0</v>
          </cell>
          <cell r="D274">
            <v>0</v>
          </cell>
          <cell r="E274">
            <v>900941465</v>
          </cell>
          <cell r="F274" t="str">
            <v>21081JFA306L2</v>
          </cell>
          <cell r="G274" t="str">
            <v>21081JFA306</v>
          </cell>
          <cell r="H274">
            <v>334</v>
          </cell>
          <cell r="I274">
            <v>335</v>
          </cell>
          <cell r="J274">
            <v>442</v>
          </cell>
          <cell r="K274">
            <v>563</v>
          </cell>
          <cell r="L274">
            <v>442</v>
          </cell>
          <cell r="M274">
            <v>0</v>
          </cell>
          <cell r="N274">
            <v>563</v>
          </cell>
          <cell r="O274">
            <v>362</v>
          </cell>
          <cell r="P274">
            <v>563</v>
          </cell>
          <cell r="Q274">
            <v>362</v>
          </cell>
          <cell r="R274">
            <v>0</v>
          </cell>
          <cell r="S274">
            <v>1</v>
          </cell>
          <cell r="T274">
            <v>414</v>
          </cell>
          <cell r="U274">
            <v>415</v>
          </cell>
          <cell r="V274">
            <v>18.818181818181817</v>
          </cell>
          <cell r="W274">
            <v>0</v>
          </cell>
          <cell r="X274">
            <v>0</v>
          </cell>
          <cell r="Y274">
            <v>0</v>
          </cell>
          <cell r="Z274">
            <v>0</v>
          </cell>
          <cell r="AA274">
            <v>395</v>
          </cell>
          <cell r="AB274">
            <v>362</v>
          </cell>
          <cell r="AC274">
            <v>395</v>
          </cell>
          <cell r="AD274">
            <v>362</v>
          </cell>
          <cell r="AE274">
            <v>-759.18181818181824</v>
          </cell>
          <cell r="AF274">
            <v>0</v>
          </cell>
          <cell r="AG274">
            <v>416</v>
          </cell>
          <cell r="AH274">
            <v>416</v>
          </cell>
          <cell r="AI274">
            <v>20.8</v>
          </cell>
          <cell r="AJ274">
            <v>184</v>
          </cell>
          <cell r="AK274">
            <v>184</v>
          </cell>
          <cell r="AL274">
            <v>185</v>
          </cell>
          <cell r="AM274">
            <v>0</v>
          </cell>
          <cell r="AN274">
            <v>600</v>
          </cell>
          <cell r="AO274">
            <v>388</v>
          </cell>
          <cell r="AP274">
            <v>600</v>
          </cell>
          <cell r="AQ274">
            <v>388</v>
          </cell>
          <cell r="AR274">
            <v>0</v>
          </cell>
          <cell r="AS274">
            <v>0</v>
          </cell>
          <cell r="AT274">
            <v>213</v>
          </cell>
          <cell r="AU274">
            <v>213</v>
          </cell>
          <cell r="AV274">
            <v>15</v>
          </cell>
          <cell r="AW274">
            <v>213</v>
          </cell>
          <cell r="AX274">
            <v>213</v>
          </cell>
          <cell r="AY274">
            <v>215</v>
          </cell>
          <cell r="AZ274">
            <v>0</v>
          </cell>
          <cell r="BA274">
            <v>426</v>
          </cell>
          <cell r="BB274">
            <v>426</v>
          </cell>
          <cell r="BC274">
            <v>426</v>
          </cell>
          <cell r="BD274">
            <v>426</v>
          </cell>
          <cell r="BE274">
            <v>-198</v>
          </cell>
          <cell r="BF274">
            <v>0</v>
          </cell>
          <cell r="BG274">
            <v>2</v>
          </cell>
          <cell r="BH274">
            <v>2</v>
          </cell>
          <cell r="BI274">
            <v>0.52631578947368418</v>
          </cell>
          <cell r="BJ274">
            <v>112</v>
          </cell>
          <cell r="BK274">
            <v>0</v>
          </cell>
          <cell r="BL274">
            <v>0</v>
          </cell>
          <cell r="BM274">
            <v>0</v>
          </cell>
          <cell r="BN274">
            <v>114</v>
          </cell>
          <cell r="BO274">
            <v>0</v>
          </cell>
          <cell r="BP274">
            <v>114</v>
          </cell>
          <cell r="BQ274">
            <v>0</v>
          </cell>
          <cell r="BR274">
            <v>114</v>
          </cell>
          <cell r="BS274">
            <v>0</v>
          </cell>
          <cell r="BT274">
            <v>0</v>
          </cell>
          <cell r="BU274">
            <v>0</v>
          </cell>
          <cell r="BV274">
            <v>0</v>
          </cell>
          <cell r="BW274">
            <v>529</v>
          </cell>
          <cell r="BX274">
            <v>0</v>
          </cell>
          <cell r="BY274">
            <v>0</v>
          </cell>
          <cell r="BZ274">
            <v>0</v>
          </cell>
          <cell r="CA274">
            <v>529</v>
          </cell>
          <cell r="CB274">
            <v>0</v>
          </cell>
          <cell r="CC274">
            <v>529</v>
          </cell>
          <cell r="CD274">
            <v>0</v>
          </cell>
          <cell r="CE274">
            <v>529</v>
          </cell>
          <cell r="CF274">
            <v>0</v>
          </cell>
          <cell r="CG274">
            <v>0</v>
          </cell>
          <cell r="CH274">
            <v>0</v>
          </cell>
          <cell r="CI274">
            <v>0</v>
          </cell>
          <cell r="CJ274">
            <v>274</v>
          </cell>
          <cell r="CK274">
            <v>0</v>
          </cell>
          <cell r="CL274">
            <v>0</v>
          </cell>
          <cell r="CM274">
            <v>0</v>
          </cell>
          <cell r="CN274">
            <v>274</v>
          </cell>
          <cell r="CO274">
            <v>0</v>
          </cell>
          <cell r="CP274">
            <v>274</v>
          </cell>
          <cell r="CQ274">
            <v>0</v>
          </cell>
          <cell r="CR274">
            <v>274</v>
          </cell>
          <cell r="CS274">
            <v>0</v>
          </cell>
          <cell r="CT274">
            <v>0</v>
          </cell>
          <cell r="CU274">
            <v>0</v>
          </cell>
          <cell r="CV274">
            <v>0</v>
          </cell>
          <cell r="CW274">
            <v>194</v>
          </cell>
          <cell r="CX274">
            <v>0</v>
          </cell>
          <cell r="CY274">
            <v>0</v>
          </cell>
          <cell r="CZ274">
            <v>0</v>
          </cell>
          <cell r="DA274">
            <v>194</v>
          </cell>
          <cell r="DB274">
            <v>0</v>
          </cell>
          <cell r="DC274">
            <v>194</v>
          </cell>
          <cell r="DD274">
            <v>0</v>
          </cell>
          <cell r="DE274">
            <v>194</v>
          </cell>
          <cell r="DF274">
            <v>0</v>
          </cell>
          <cell r="DG274">
            <v>0</v>
          </cell>
          <cell r="DH274">
            <v>0</v>
          </cell>
          <cell r="DI274">
            <v>0</v>
          </cell>
          <cell r="DJ274">
            <v>39</v>
          </cell>
          <cell r="DK274">
            <v>0</v>
          </cell>
          <cell r="DL274">
            <v>0</v>
          </cell>
          <cell r="DM274">
            <v>0</v>
          </cell>
          <cell r="DN274">
            <v>39</v>
          </cell>
          <cell r="DO274">
            <v>0</v>
          </cell>
          <cell r="DP274">
            <v>39</v>
          </cell>
          <cell r="DQ274">
            <v>0</v>
          </cell>
          <cell r="DR274">
            <v>39</v>
          </cell>
          <cell r="DS274">
            <v>0</v>
          </cell>
          <cell r="DT274">
            <v>0</v>
          </cell>
          <cell r="DU274">
            <v>0</v>
          </cell>
          <cell r="DV274">
            <v>0</v>
          </cell>
          <cell r="DW274">
            <v>248</v>
          </cell>
          <cell r="DX274">
            <v>0</v>
          </cell>
          <cell r="DY274">
            <v>0</v>
          </cell>
          <cell r="DZ274">
            <v>0</v>
          </cell>
          <cell r="EA274">
            <v>248</v>
          </cell>
          <cell r="EB274">
            <v>0</v>
          </cell>
          <cell r="EC274">
            <v>248</v>
          </cell>
          <cell r="ED274">
            <v>0</v>
          </cell>
          <cell r="EE274">
            <v>248</v>
          </cell>
          <cell r="EF274">
            <v>0</v>
          </cell>
          <cell r="EG274">
            <v>0</v>
          </cell>
          <cell r="EH274">
            <v>0</v>
          </cell>
          <cell r="EI274">
            <v>0</v>
          </cell>
          <cell r="EJ274">
            <v>136</v>
          </cell>
          <cell r="EK274">
            <v>0</v>
          </cell>
          <cell r="EL274">
            <v>0</v>
          </cell>
          <cell r="EM274">
            <v>0</v>
          </cell>
          <cell r="EN274">
            <v>136</v>
          </cell>
          <cell r="EO274">
            <v>0</v>
          </cell>
          <cell r="EP274">
            <v>136</v>
          </cell>
          <cell r="EQ274">
            <v>0</v>
          </cell>
          <cell r="ER274">
            <v>136</v>
          </cell>
          <cell r="ES274">
            <v>0</v>
          </cell>
          <cell r="ET274">
            <v>0</v>
          </cell>
          <cell r="EU274">
            <v>0</v>
          </cell>
          <cell r="EV274">
            <v>0</v>
          </cell>
          <cell r="EW274">
            <v>250</v>
          </cell>
          <cell r="EX274">
            <v>0</v>
          </cell>
          <cell r="GZ274">
            <v>0</v>
          </cell>
          <cell r="HA274">
            <v>-142</v>
          </cell>
        </row>
        <row r="275">
          <cell r="B275" t="str">
            <v>LC11</v>
          </cell>
          <cell r="C275">
            <v>0</v>
          </cell>
          <cell r="D275">
            <v>0</v>
          </cell>
          <cell r="E275">
            <v>900941466</v>
          </cell>
          <cell r="F275" t="str">
            <v>21101JFA306L2</v>
          </cell>
          <cell r="G275" t="str">
            <v>21101JFA306</v>
          </cell>
          <cell r="H275">
            <v>75</v>
          </cell>
          <cell r="I275">
            <v>75</v>
          </cell>
          <cell r="J275">
            <v>340</v>
          </cell>
          <cell r="K275">
            <v>173</v>
          </cell>
          <cell r="L275">
            <v>339</v>
          </cell>
          <cell r="M275">
            <v>0</v>
          </cell>
          <cell r="N275">
            <v>173</v>
          </cell>
          <cell r="O275">
            <v>25</v>
          </cell>
          <cell r="P275">
            <v>173</v>
          </cell>
          <cell r="Q275">
            <v>25</v>
          </cell>
          <cell r="R275">
            <v>0</v>
          </cell>
          <cell r="S275">
            <v>0</v>
          </cell>
          <cell r="T275">
            <v>389</v>
          </cell>
          <cell r="U275">
            <v>389</v>
          </cell>
          <cell r="V275">
            <v>10.815569972196478</v>
          </cell>
          <cell r="W275">
            <v>272</v>
          </cell>
          <cell r="X275">
            <v>0</v>
          </cell>
          <cell r="Y275">
            <v>272</v>
          </cell>
          <cell r="Z275">
            <v>0</v>
          </cell>
          <cell r="AA275">
            <v>321</v>
          </cell>
          <cell r="AB275">
            <v>296</v>
          </cell>
          <cell r="AC275">
            <v>321</v>
          </cell>
          <cell r="AD275">
            <v>296</v>
          </cell>
          <cell r="AE275">
            <v>-378.1844300278035</v>
          </cell>
          <cell r="AF275">
            <v>0</v>
          </cell>
          <cell r="AG275">
            <v>365</v>
          </cell>
          <cell r="AH275">
            <v>365</v>
          </cell>
          <cell r="AI275">
            <v>73.986486486486484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148</v>
          </cell>
          <cell r="AO275">
            <v>148</v>
          </cell>
          <cell r="AP275">
            <v>148</v>
          </cell>
          <cell r="AQ275">
            <v>148</v>
          </cell>
          <cell r="AR275">
            <v>0</v>
          </cell>
          <cell r="AS275">
            <v>0</v>
          </cell>
          <cell r="AT275">
            <v>217</v>
          </cell>
          <cell r="AU275">
            <v>217</v>
          </cell>
          <cell r="AV275">
            <v>81.993243243243242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-135.00675675675677</v>
          </cell>
          <cell r="BF275">
            <v>0</v>
          </cell>
          <cell r="BG275">
            <v>217</v>
          </cell>
          <cell r="BH275">
            <v>217</v>
          </cell>
          <cell r="BI275">
            <v>51.993243243243242</v>
          </cell>
          <cell r="BJ275">
            <v>0</v>
          </cell>
          <cell r="BK275">
            <v>0</v>
          </cell>
          <cell r="BL275">
            <v>0</v>
          </cell>
          <cell r="BM275">
            <v>0</v>
          </cell>
          <cell r="BN275">
            <v>0</v>
          </cell>
          <cell r="BO275">
            <v>0</v>
          </cell>
          <cell r="BP275">
            <v>0</v>
          </cell>
          <cell r="BQ275">
            <v>0</v>
          </cell>
          <cell r="BR275">
            <v>0</v>
          </cell>
          <cell r="BS275">
            <v>0</v>
          </cell>
          <cell r="BT275">
            <v>217</v>
          </cell>
          <cell r="BU275">
            <v>217</v>
          </cell>
          <cell r="BV275">
            <v>21.993243243243242</v>
          </cell>
          <cell r="BW275">
            <v>79</v>
          </cell>
          <cell r="BX275">
            <v>0</v>
          </cell>
          <cell r="BY275">
            <v>0</v>
          </cell>
          <cell r="BZ275">
            <v>0</v>
          </cell>
          <cell r="CA275">
            <v>296</v>
          </cell>
          <cell r="CB275">
            <v>0</v>
          </cell>
          <cell r="CC275">
            <v>296</v>
          </cell>
          <cell r="CD275">
            <v>0</v>
          </cell>
          <cell r="CE275">
            <v>296</v>
          </cell>
          <cell r="CF275">
            <v>0</v>
          </cell>
          <cell r="CG275">
            <v>0</v>
          </cell>
          <cell r="CH275">
            <v>0</v>
          </cell>
          <cell r="CI275">
            <v>0</v>
          </cell>
          <cell r="CJ275">
            <v>326</v>
          </cell>
          <cell r="CK275">
            <v>0</v>
          </cell>
          <cell r="CL275">
            <v>0</v>
          </cell>
          <cell r="CM275">
            <v>0</v>
          </cell>
          <cell r="CN275">
            <v>326</v>
          </cell>
          <cell r="CO275">
            <v>0</v>
          </cell>
          <cell r="CP275">
            <v>326</v>
          </cell>
          <cell r="CQ275">
            <v>0</v>
          </cell>
          <cell r="CR275">
            <v>326</v>
          </cell>
          <cell r="CS275">
            <v>0</v>
          </cell>
          <cell r="CT275">
            <v>0</v>
          </cell>
          <cell r="CU275">
            <v>0</v>
          </cell>
          <cell r="CV275">
            <v>0</v>
          </cell>
          <cell r="CW275">
            <v>213</v>
          </cell>
          <cell r="CX275">
            <v>0</v>
          </cell>
          <cell r="CY275">
            <v>0</v>
          </cell>
          <cell r="CZ275">
            <v>0</v>
          </cell>
          <cell r="DA275">
            <v>213</v>
          </cell>
          <cell r="DB275">
            <v>0</v>
          </cell>
          <cell r="DC275">
            <v>213</v>
          </cell>
          <cell r="DD275">
            <v>0</v>
          </cell>
          <cell r="DE275">
            <v>213</v>
          </cell>
          <cell r="DF275">
            <v>0</v>
          </cell>
          <cell r="DG275">
            <v>0</v>
          </cell>
          <cell r="DH275">
            <v>0</v>
          </cell>
          <cell r="DI275">
            <v>0</v>
          </cell>
          <cell r="DJ275">
            <v>30</v>
          </cell>
          <cell r="DK275">
            <v>0</v>
          </cell>
          <cell r="DL275">
            <v>0</v>
          </cell>
          <cell r="DM275">
            <v>0</v>
          </cell>
          <cell r="DN275">
            <v>30</v>
          </cell>
          <cell r="DO275">
            <v>0</v>
          </cell>
          <cell r="DP275">
            <v>30</v>
          </cell>
          <cell r="DQ275">
            <v>0</v>
          </cell>
          <cell r="DR275">
            <v>30</v>
          </cell>
          <cell r="DS275">
            <v>0</v>
          </cell>
          <cell r="DT275">
            <v>0</v>
          </cell>
          <cell r="DU275">
            <v>0</v>
          </cell>
          <cell r="DV275">
            <v>0</v>
          </cell>
          <cell r="DW275">
            <v>215</v>
          </cell>
          <cell r="DX275">
            <v>0</v>
          </cell>
          <cell r="DY275">
            <v>0</v>
          </cell>
          <cell r="DZ275">
            <v>0</v>
          </cell>
          <cell r="EA275">
            <v>215</v>
          </cell>
          <cell r="EB275">
            <v>0</v>
          </cell>
          <cell r="EC275">
            <v>215</v>
          </cell>
          <cell r="ED275">
            <v>0</v>
          </cell>
          <cell r="EE275">
            <v>215</v>
          </cell>
          <cell r="EF275">
            <v>0</v>
          </cell>
          <cell r="EG275">
            <v>0</v>
          </cell>
          <cell r="EH275">
            <v>0</v>
          </cell>
          <cell r="EI275">
            <v>0</v>
          </cell>
          <cell r="EJ275">
            <v>95</v>
          </cell>
          <cell r="EK275">
            <v>0</v>
          </cell>
          <cell r="EL275">
            <v>0</v>
          </cell>
          <cell r="EM275">
            <v>0</v>
          </cell>
          <cell r="EN275">
            <v>95</v>
          </cell>
          <cell r="EO275">
            <v>0</v>
          </cell>
          <cell r="EP275">
            <v>95</v>
          </cell>
          <cell r="EQ275">
            <v>0</v>
          </cell>
          <cell r="ER275">
            <v>95</v>
          </cell>
          <cell r="ES275">
            <v>0</v>
          </cell>
          <cell r="ET275">
            <v>0</v>
          </cell>
          <cell r="EU275">
            <v>0</v>
          </cell>
          <cell r="EV275">
            <v>0</v>
          </cell>
          <cell r="EW275">
            <v>119</v>
          </cell>
          <cell r="EX275">
            <v>0</v>
          </cell>
          <cell r="GZ275">
            <v>0</v>
          </cell>
          <cell r="HA275">
            <v>0</v>
          </cell>
        </row>
        <row r="276">
          <cell r="B276" t="str">
            <v>LAC09</v>
          </cell>
          <cell r="C276">
            <v>0</v>
          </cell>
          <cell r="D276">
            <v>0</v>
          </cell>
          <cell r="E276">
            <v>0</v>
          </cell>
          <cell r="F276" t="str">
            <v>51109PR3206L2</v>
          </cell>
          <cell r="G276" t="str">
            <v>51109PR3206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  <cell r="BF276">
            <v>0</v>
          </cell>
          <cell r="BG276">
            <v>0</v>
          </cell>
          <cell r="BH276">
            <v>0</v>
          </cell>
          <cell r="BI276">
            <v>0</v>
          </cell>
          <cell r="BJ276">
            <v>0</v>
          </cell>
          <cell r="BK276">
            <v>0</v>
          </cell>
          <cell r="BL276">
            <v>0</v>
          </cell>
          <cell r="BM276">
            <v>0</v>
          </cell>
          <cell r="BN276">
            <v>0</v>
          </cell>
          <cell r="BO276">
            <v>0</v>
          </cell>
          <cell r="BP276">
            <v>0</v>
          </cell>
          <cell r="BQ276">
            <v>0</v>
          </cell>
          <cell r="BR276">
            <v>0</v>
          </cell>
          <cell r="BS276">
            <v>0</v>
          </cell>
          <cell r="BT276">
            <v>0</v>
          </cell>
          <cell r="BU276">
            <v>0</v>
          </cell>
          <cell r="BV276">
            <v>0</v>
          </cell>
          <cell r="BW276">
            <v>0</v>
          </cell>
          <cell r="BX276">
            <v>0</v>
          </cell>
          <cell r="BY276">
            <v>0</v>
          </cell>
          <cell r="BZ276">
            <v>0</v>
          </cell>
          <cell r="CA276">
            <v>0</v>
          </cell>
          <cell r="CB276">
            <v>0</v>
          </cell>
          <cell r="CC276">
            <v>0</v>
          </cell>
          <cell r="CD276">
            <v>0</v>
          </cell>
          <cell r="CE276">
            <v>0</v>
          </cell>
          <cell r="CF276">
            <v>0</v>
          </cell>
          <cell r="CG276">
            <v>0</v>
          </cell>
          <cell r="CH276">
            <v>0</v>
          </cell>
          <cell r="CI276">
            <v>0</v>
          </cell>
          <cell r="CJ276">
            <v>0</v>
          </cell>
          <cell r="CK276">
            <v>0</v>
          </cell>
          <cell r="CL276">
            <v>0</v>
          </cell>
          <cell r="CM276">
            <v>0</v>
          </cell>
          <cell r="CN276">
            <v>0</v>
          </cell>
          <cell r="CO276">
            <v>0</v>
          </cell>
          <cell r="CP276">
            <v>0</v>
          </cell>
          <cell r="CQ276">
            <v>0</v>
          </cell>
          <cell r="CR276">
            <v>0</v>
          </cell>
          <cell r="CS276">
            <v>0</v>
          </cell>
          <cell r="CT276">
            <v>0</v>
          </cell>
          <cell r="CU276">
            <v>0</v>
          </cell>
          <cell r="CV276">
            <v>0</v>
          </cell>
          <cell r="CW276">
            <v>380</v>
          </cell>
          <cell r="CX276">
            <v>0</v>
          </cell>
          <cell r="CY276">
            <v>0</v>
          </cell>
          <cell r="CZ276">
            <v>0</v>
          </cell>
          <cell r="DA276">
            <v>380</v>
          </cell>
          <cell r="DB276">
            <v>0</v>
          </cell>
          <cell r="DC276">
            <v>380</v>
          </cell>
          <cell r="DD276">
            <v>0</v>
          </cell>
          <cell r="DE276">
            <v>380</v>
          </cell>
          <cell r="DF276">
            <v>0</v>
          </cell>
          <cell r="DG276">
            <v>0</v>
          </cell>
          <cell r="DH276">
            <v>0</v>
          </cell>
          <cell r="DI276">
            <v>0</v>
          </cell>
          <cell r="DJ276">
            <v>380</v>
          </cell>
          <cell r="DK276">
            <v>0</v>
          </cell>
          <cell r="DL276">
            <v>0</v>
          </cell>
          <cell r="DM276">
            <v>0</v>
          </cell>
          <cell r="DN276">
            <v>380</v>
          </cell>
          <cell r="DO276">
            <v>0</v>
          </cell>
          <cell r="DP276">
            <v>380</v>
          </cell>
          <cell r="DQ276">
            <v>0</v>
          </cell>
          <cell r="DR276">
            <v>380</v>
          </cell>
          <cell r="DS276">
            <v>0</v>
          </cell>
          <cell r="DT276">
            <v>0</v>
          </cell>
          <cell r="DU276">
            <v>0</v>
          </cell>
          <cell r="DV276">
            <v>0</v>
          </cell>
          <cell r="DW276">
            <v>95</v>
          </cell>
          <cell r="DX276">
            <v>0</v>
          </cell>
          <cell r="DY276">
            <v>0</v>
          </cell>
          <cell r="DZ276">
            <v>0</v>
          </cell>
          <cell r="EA276">
            <v>95</v>
          </cell>
          <cell r="EB276">
            <v>0</v>
          </cell>
          <cell r="EC276">
            <v>95</v>
          </cell>
          <cell r="ED276">
            <v>0</v>
          </cell>
          <cell r="EE276">
            <v>95</v>
          </cell>
          <cell r="EF276">
            <v>0</v>
          </cell>
          <cell r="EG276">
            <v>0</v>
          </cell>
          <cell r="EH276">
            <v>0</v>
          </cell>
          <cell r="EI276">
            <v>0</v>
          </cell>
          <cell r="EJ276">
            <v>0</v>
          </cell>
          <cell r="EK276">
            <v>0</v>
          </cell>
          <cell r="EL276">
            <v>0</v>
          </cell>
          <cell r="EM276">
            <v>0</v>
          </cell>
          <cell r="EN276">
            <v>0</v>
          </cell>
          <cell r="EO276">
            <v>0</v>
          </cell>
          <cell r="EP276">
            <v>0</v>
          </cell>
          <cell r="EQ276">
            <v>0</v>
          </cell>
          <cell r="ER276">
            <v>0</v>
          </cell>
          <cell r="ES276">
            <v>0</v>
          </cell>
          <cell r="ET276">
            <v>0</v>
          </cell>
          <cell r="EU276">
            <v>0</v>
          </cell>
          <cell r="EV276">
            <v>0</v>
          </cell>
          <cell r="EW276">
            <v>380</v>
          </cell>
          <cell r="EX276">
            <v>0</v>
          </cell>
          <cell r="GZ276">
            <v>0</v>
          </cell>
          <cell r="HA276">
            <v>0</v>
          </cell>
        </row>
        <row r="277">
          <cell r="B277" t="str">
            <v>L11C</v>
          </cell>
          <cell r="C277">
            <v>0</v>
          </cell>
          <cell r="D277">
            <v>0</v>
          </cell>
          <cell r="E277">
            <v>900941382</v>
          </cell>
          <cell r="F277" t="str">
            <v>2108CJDA1F6L2</v>
          </cell>
          <cell r="G277" t="str">
            <v>2108CJDA1F6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  <cell r="BF277">
            <v>0</v>
          </cell>
          <cell r="BG277">
            <v>0</v>
          </cell>
          <cell r="BH277">
            <v>0</v>
          </cell>
          <cell r="BI277">
            <v>0</v>
          </cell>
          <cell r="BJ277">
            <v>431</v>
          </cell>
          <cell r="BK277">
            <v>0</v>
          </cell>
          <cell r="BL277">
            <v>0</v>
          </cell>
          <cell r="BM277">
            <v>0</v>
          </cell>
          <cell r="BN277">
            <v>431</v>
          </cell>
          <cell r="BO277">
            <v>0</v>
          </cell>
          <cell r="BP277">
            <v>431</v>
          </cell>
          <cell r="BQ277">
            <v>0</v>
          </cell>
          <cell r="BR277">
            <v>431</v>
          </cell>
          <cell r="BS277">
            <v>0</v>
          </cell>
          <cell r="BT277">
            <v>0</v>
          </cell>
          <cell r="BU277">
            <v>0</v>
          </cell>
          <cell r="BV277">
            <v>0</v>
          </cell>
          <cell r="BW277">
            <v>0</v>
          </cell>
          <cell r="BX277">
            <v>0</v>
          </cell>
          <cell r="BY277">
            <v>0</v>
          </cell>
          <cell r="BZ277">
            <v>0</v>
          </cell>
          <cell r="CA277">
            <v>0</v>
          </cell>
          <cell r="CB277">
            <v>0</v>
          </cell>
          <cell r="CC277">
            <v>0</v>
          </cell>
          <cell r="CD277">
            <v>0</v>
          </cell>
          <cell r="CE277">
            <v>0</v>
          </cell>
          <cell r="CF277">
            <v>0</v>
          </cell>
          <cell r="CG277">
            <v>0</v>
          </cell>
          <cell r="CH277">
            <v>0</v>
          </cell>
          <cell r="CI277">
            <v>0</v>
          </cell>
          <cell r="CJ277">
            <v>0</v>
          </cell>
          <cell r="CK277">
            <v>0</v>
          </cell>
          <cell r="CL277">
            <v>0</v>
          </cell>
          <cell r="CM277">
            <v>0</v>
          </cell>
          <cell r="CN277">
            <v>0</v>
          </cell>
          <cell r="CO277">
            <v>0</v>
          </cell>
          <cell r="CP277">
            <v>0</v>
          </cell>
          <cell r="CQ277">
            <v>0</v>
          </cell>
          <cell r="CR277">
            <v>0</v>
          </cell>
          <cell r="CS277">
            <v>0</v>
          </cell>
          <cell r="CT277">
            <v>0</v>
          </cell>
          <cell r="CU277">
            <v>0</v>
          </cell>
          <cell r="CV277">
            <v>0</v>
          </cell>
          <cell r="CW277">
            <v>0</v>
          </cell>
          <cell r="CX277">
            <v>0</v>
          </cell>
          <cell r="CY277">
            <v>0</v>
          </cell>
          <cell r="CZ277">
            <v>0</v>
          </cell>
          <cell r="DA277">
            <v>0</v>
          </cell>
          <cell r="DB277">
            <v>0</v>
          </cell>
          <cell r="DC277">
            <v>0</v>
          </cell>
          <cell r="DD277">
            <v>0</v>
          </cell>
          <cell r="DE277">
            <v>0</v>
          </cell>
          <cell r="DF277">
            <v>0</v>
          </cell>
          <cell r="DG277">
            <v>0</v>
          </cell>
          <cell r="DH277">
            <v>0</v>
          </cell>
          <cell r="DI277">
            <v>0</v>
          </cell>
          <cell r="DJ277">
            <v>0</v>
          </cell>
          <cell r="DK277">
            <v>0</v>
          </cell>
          <cell r="DL277">
            <v>0</v>
          </cell>
          <cell r="DM277">
            <v>0</v>
          </cell>
          <cell r="DN277">
            <v>0</v>
          </cell>
          <cell r="DO277">
            <v>0</v>
          </cell>
          <cell r="DP277">
            <v>0</v>
          </cell>
          <cell r="DQ277">
            <v>0</v>
          </cell>
          <cell r="DR277">
            <v>0</v>
          </cell>
          <cell r="DS277">
            <v>0</v>
          </cell>
          <cell r="DT277">
            <v>0</v>
          </cell>
          <cell r="DU277">
            <v>0</v>
          </cell>
          <cell r="DV277">
            <v>0</v>
          </cell>
          <cell r="DW277">
            <v>0</v>
          </cell>
          <cell r="DX277">
            <v>0</v>
          </cell>
          <cell r="DY277">
            <v>0</v>
          </cell>
          <cell r="DZ277">
            <v>0</v>
          </cell>
          <cell r="EA277">
            <v>0</v>
          </cell>
          <cell r="EB277">
            <v>0</v>
          </cell>
          <cell r="EC277">
            <v>0</v>
          </cell>
          <cell r="ED277">
            <v>0</v>
          </cell>
          <cell r="EE277">
            <v>0</v>
          </cell>
          <cell r="EF277">
            <v>0</v>
          </cell>
          <cell r="EG277">
            <v>0</v>
          </cell>
          <cell r="EH277">
            <v>0</v>
          </cell>
          <cell r="EI277">
            <v>0</v>
          </cell>
          <cell r="EJ277">
            <v>0</v>
          </cell>
          <cell r="EK277">
            <v>0</v>
          </cell>
          <cell r="EL277">
            <v>0</v>
          </cell>
          <cell r="EM277">
            <v>0</v>
          </cell>
          <cell r="EN277">
            <v>0</v>
          </cell>
          <cell r="EO277">
            <v>0</v>
          </cell>
          <cell r="EP277">
            <v>0</v>
          </cell>
          <cell r="EQ277">
            <v>0</v>
          </cell>
          <cell r="ER277">
            <v>0</v>
          </cell>
          <cell r="ES277">
            <v>0</v>
          </cell>
          <cell r="ET277">
            <v>0</v>
          </cell>
          <cell r="EU277">
            <v>0</v>
          </cell>
          <cell r="EV277">
            <v>0</v>
          </cell>
          <cell r="EW277">
            <v>0</v>
          </cell>
          <cell r="EX277">
            <v>0</v>
          </cell>
          <cell r="GZ277">
            <v>0</v>
          </cell>
          <cell r="HA277">
            <v>0</v>
          </cell>
        </row>
        <row r="278">
          <cell r="B278" t="str">
            <v>LC12</v>
          </cell>
          <cell r="C278">
            <v>0</v>
          </cell>
          <cell r="D278">
            <v>0</v>
          </cell>
          <cell r="E278">
            <v>900941496</v>
          </cell>
          <cell r="F278" t="str">
            <v>2112CJFA306L2</v>
          </cell>
          <cell r="G278" t="str">
            <v>2112CJFA306</v>
          </cell>
          <cell r="H278">
            <v>142</v>
          </cell>
          <cell r="I278">
            <v>142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-308</v>
          </cell>
          <cell r="S278">
            <v>0</v>
          </cell>
          <cell r="T278">
            <v>450</v>
          </cell>
          <cell r="U278">
            <v>450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-450</v>
          </cell>
          <cell r="AF278">
            <v>0</v>
          </cell>
          <cell r="AG278">
            <v>450</v>
          </cell>
          <cell r="AH278">
            <v>450</v>
          </cell>
          <cell r="AI278">
            <v>132.27272727272725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450</v>
          </cell>
          <cell r="AU278">
            <v>450</v>
          </cell>
          <cell r="AV278">
            <v>72.959999999999994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132</v>
          </cell>
          <cell r="BB278">
            <v>0</v>
          </cell>
          <cell r="BC278">
            <v>132</v>
          </cell>
          <cell r="BD278">
            <v>0</v>
          </cell>
          <cell r="BE278">
            <v>-377.04</v>
          </cell>
          <cell r="BF278">
            <v>0</v>
          </cell>
          <cell r="BG278">
            <v>450</v>
          </cell>
          <cell r="BH278">
            <v>450</v>
          </cell>
          <cell r="BI278">
            <v>85.416666666666671</v>
          </cell>
          <cell r="BJ278">
            <v>0</v>
          </cell>
          <cell r="BK278">
            <v>0</v>
          </cell>
          <cell r="BL278">
            <v>0</v>
          </cell>
          <cell r="BM278">
            <v>0</v>
          </cell>
          <cell r="BN278">
            <v>264</v>
          </cell>
          <cell r="BO278">
            <v>0</v>
          </cell>
          <cell r="BP278">
            <v>264</v>
          </cell>
          <cell r="BQ278">
            <v>0</v>
          </cell>
          <cell r="BR278">
            <v>264</v>
          </cell>
          <cell r="BS278">
            <v>0</v>
          </cell>
          <cell r="BT278">
            <v>186</v>
          </cell>
          <cell r="BU278">
            <v>186</v>
          </cell>
          <cell r="BV278">
            <v>55.416666666666671</v>
          </cell>
          <cell r="BW278">
            <v>0</v>
          </cell>
          <cell r="BX278">
            <v>0</v>
          </cell>
          <cell r="BY278">
            <v>0</v>
          </cell>
          <cell r="BZ278">
            <v>0</v>
          </cell>
          <cell r="CA278">
            <v>125</v>
          </cell>
          <cell r="CB278">
            <v>0</v>
          </cell>
          <cell r="CC278">
            <v>125</v>
          </cell>
          <cell r="CD278">
            <v>0</v>
          </cell>
          <cell r="CE278">
            <v>125</v>
          </cell>
          <cell r="CF278">
            <v>0</v>
          </cell>
          <cell r="CG278">
            <v>61</v>
          </cell>
          <cell r="CH278">
            <v>61</v>
          </cell>
          <cell r="CI278">
            <v>25.416666666666668</v>
          </cell>
          <cell r="CJ278">
            <v>11</v>
          </cell>
          <cell r="CK278">
            <v>0</v>
          </cell>
          <cell r="CL278">
            <v>0</v>
          </cell>
          <cell r="CM278">
            <v>0</v>
          </cell>
          <cell r="CN278">
            <v>72</v>
          </cell>
          <cell r="CO278">
            <v>0</v>
          </cell>
          <cell r="CP278">
            <v>72</v>
          </cell>
          <cell r="CQ278">
            <v>0</v>
          </cell>
          <cell r="CR278">
            <v>72</v>
          </cell>
          <cell r="CS278">
            <v>0</v>
          </cell>
          <cell r="CT278">
            <v>0</v>
          </cell>
          <cell r="CU278">
            <v>0</v>
          </cell>
          <cell r="CV278">
            <v>0</v>
          </cell>
          <cell r="CW278">
            <v>147</v>
          </cell>
          <cell r="CX278">
            <v>0</v>
          </cell>
          <cell r="CY278">
            <v>0</v>
          </cell>
          <cell r="CZ278">
            <v>0</v>
          </cell>
          <cell r="DA278">
            <v>147</v>
          </cell>
          <cell r="DB278">
            <v>0</v>
          </cell>
          <cell r="DC278">
            <v>147</v>
          </cell>
          <cell r="DD278">
            <v>0</v>
          </cell>
          <cell r="DE278">
            <v>147</v>
          </cell>
          <cell r="DF278">
            <v>0</v>
          </cell>
          <cell r="DG278">
            <v>0</v>
          </cell>
          <cell r="DH278">
            <v>0</v>
          </cell>
          <cell r="DI278">
            <v>0</v>
          </cell>
          <cell r="DJ278">
            <v>30</v>
          </cell>
          <cell r="DK278">
            <v>0</v>
          </cell>
          <cell r="DL278">
            <v>0</v>
          </cell>
          <cell r="DM278">
            <v>0</v>
          </cell>
          <cell r="DN278">
            <v>30</v>
          </cell>
          <cell r="DO278">
            <v>0</v>
          </cell>
          <cell r="DP278">
            <v>30</v>
          </cell>
          <cell r="DQ278">
            <v>0</v>
          </cell>
          <cell r="DR278">
            <v>30</v>
          </cell>
          <cell r="DS278">
            <v>0</v>
          </cell>
          <cell r="DT278">
            <v>0</v>
          </cell>
          <cell r="DU278">
            <v>0</v>
          </cell>
          <cell r="DV278">
            <v>0</v>
          </cell>
          <cell r="DW278">
            <v>0</v>
          </cell>
          <cell r="DX278">
            <v>0</v>
          </cell>
          <cell r="DY278">
            <v>0</v>
          </cell>
          <cell r="DZ278">
            <v>0</v>
          </cell>
          <cell r="EA278">
            <v>0</v>
          </cell>
          <cell r="EB278">
            <v>0</v>
          </cell>
          <cell r="EC278">
            <v>0</v>
          </cell>
          <cell r="ED278">
            <v>0</v>
          </cell>
          <cell r="EE278">
            <v>0</v>
          </cell>
          <cell r="EF278">
            <v>0</v>
          </cell>
          <cell r="EG278">
            <v>0</v>
          </cell>
          <cell r="EH278">
            <v>0</v>
          </cell>
          <cell r="EI278">
            <v>0</v>
          </cell>
          <cell r="EJ278">
            <v>160</v>
          </cell>
          <cell r="EK278">
            <v>0</v>
          </cell>
          <cell r="EL278">
            <v>0</v>
          </cell>
          <cell r="EM278">
            <v>0</v>
          </cell>
          <cell r="EN278">
            <v>160</v>
          </cell>
          <cell r="EO278">
            <v>0</v>
          </cell>
          <cell r="EP278">
            <v>160</v>
          </cell>
          <cell r="EQ278">
            <v>0</v>
          </cell>
          <cell r="ER278">
            <v>160</v>
          </cell>
          <cell r="ES278">
            <v>0</v>
          </cell>
          <cell r="ET278">
            <v>0</v>
          </cell>
          <cell r="EU278">
            <v>0</v>
          </cell>
          <cell r="EV278">
            <v>0</v>
          </cell>
          <cell r="EW278">
            <v>0</v>
          </cell>
          <cell r="EX278">
            <v>0</v>
          </cell>
          <cell r="GZ278">
            <v>0</v>
          </cell>
          <cell r="HA278">
            <v>0</v>
          </cell>
        </row>
        <row r="279">
          <cell r="B279" t="str">
            <v>LC11</v>
          </cell>
          <cell r="C279">
            <v>0</v>
          </cell>
          <cell r="D279">
            <v>0</v>
          </cell>
          <cell r="E279">
            <v>0</v>
          </cell>
          <cell r="F279" t="str">
            <v>51111PR1206L2</v>
          </cell>
          <cell r="G279" t="str">
            <v>51111PR1206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  <cell r="BC279">
            <v>0</v>
          </cell>
          <cell r="BD279">
            <v>0</v>
          </cell>
          <cell r="BE279">
            <v>0</v>
          </cell>
          <cell r="BF279">
            <v>0</v>
          </cell>
          <cell r="BG279">
            <v>0</v>
          </cell>
          <cell r="BH279">
            <v>0</v>
          </cell>
          <cell r="BI279">
            <v>0</v>
          </cell>
          <cell r="BJ279">
            <v>0</v>
          </cell>
          <cell r="BK279">
            <v>0</v>
          </cell>
          <cell r="BL279">
            <v>0</v>
          </cell>
          <cell r="BM279">
            <v>0</v>
          </cell>
          <cell r="BN279">
            <v>0</v>
          </cell>
          <cell r="BO279">
            <v>0</v>
          </cell>
          <cell r="BP279">
            <v>0</v>
          </cell>
          <cell r="BQ279">
            <v>0</v>
          </cell>
          <cell r="BR279">
            <v>0</v>
          </cell>
          <cell r="BS279">
            <v>0</v>
          </cell>
          <cell r="BT279">
            <v>0</v>
          </cell>
          <cell r="BU279">
            <v>0</v>
          </cell>
          <cell r="BV279">
            <v>0</v>
          </cell>
          <cell r="BW279">
            <v>0</v>
          </cell>
          <cell r="BX279">
            <v>0</v>
          </cell>
          <cell r="BY279">
            <v>0</v>
          </cell>
          <cell r="BZ279">
            <v>0</v>
          </cell>
          <cell r="CA279">
            <v>0</v>
          </cell>
          <cell r="CB279">
            <v>0</v>
          </cell>
          <cell r="CC279">
            <v>0</v>
          </cell>
          <cell r="CD279">
            <v>0</v>
          </cell>
          <cell r="CE279">
            <v>0</v>
          </cell>
          <cell r="CF279">
            <v>0</v>
          </cell>
          <cell r="CG279">
            <v>0</v>
          </cell>
          <cell r="CH279">
            <v>0</v>
          </cell>
          <cell r="CI279">
            <v>0</v>
          </cell>
          <cell r="CJ279">
            <v>0</v>
          </cell>
          <cell r="CK279">
            <v>0</v>
          </cell>
          <cell r="CL279">
            <v>0</v>
          </cell>
          <cell r="CM279">
            <v>0</v>
          </cell>
          <cell r="CN279">
            <v>0</v>
          </cell>
          <cell r="CO279">
            <v>0</v>
          </cell>
          <cell r="CP279">
            <v>0</v>
          </cell>
          <cell r="CQ279">
            <v>0</v>
          </cell>
          <cell r="CR279">
            <v>0</v>
          </cell>
          <cell r="CS279">
            <v>0</v>
          </cell>
          <cell r="CT279">
            <v>0</v>
          </cell>
          <cell r="CU279">
            <v>0</v>
          </cell>
          <cell r="CV279">
            <v>0</v>
          </cell>
          <cell r="CW279">
            <v>0</v>
          </cell>
          <cell r="CX279">
            <v>0</v>
          </cell>
          <cell r="CY279">
            <v>0</v>
          </cell>
          <cell r="CZ279">
            <v>0</v>
          </cell>
          <cell r="DA279">
            <v>0</v>
          </cell>
          <cell r="DB279">
            <v>0</v>
          </cell>
          <cell r="DC279">
            <v>0</v>
          </cell>
          <cell r="DD279">
            <v>0</v>
          </cell>
          <cell r="DE279">
            <v>0</v>
          </cell>
          <cell r="DF279">
            <v>0</v>
          </cell>
          <cell r="DG279">
            <v>0</v>
          </cell>
          <cell r="DH279">
            <v>0</v>
          </cell>
          <cell r="DI279">
            <v>0</v>
          </cell>
          <cell r="DJ279">
            <v>0</v>
          </cell>
          <cell r="DK279">
            <v>0</v>
          </cell>
          <cell r="DL279">
            <v>0</v>
          </cell>
          <cell r="DM279">
            <v>0</v>
          </cell>
          <cell r="DN279">
            <v>0</v>
          </cell>
          <cell r="DO279">
            <v>0</v>
          </cell>
          <cell r="DP279">
            <v>0</v>
          </cell>
          <cell r="DQ279">
            <v>0</v>
          </cell>
          <cell r="DR279">
            <v>0</v>
          </cell>
          <cell r="DS279">
            <v>0</v>
          </cell>
          <cell r="DT279">
            <v>0</v>
          </cell>
          <cell r="DU279">
            <v>0</v>
          </cell>
          <cell r="DV279">
            <v>0</v>
          </cell>
          <cell r="DW279">
            <v>0</v>
          </cell>
          <cell r="DX279">
            <v>0</v>
          </cell>
          <cell r="DY279">
            <v>0</v>
          </cell>
          <cell r="DZ279">
            <v>0</v>
          </cell>
          <cell r="EA279">
            <v>0</v>
          </cell>
          <cell r="EB279">
            <v>0</v>
          </cell>
          <cell r="EC279">
            <v>0</v>
          </cell>
          <cell r="ED279">
            <v>0</v>
          </cell>
          <cell r="EE279">
            <v>0</v>
          </cell>
          <cell r="EF279">
            <v>0</v>
          </cell>
          <cell r="EG279">
            <v>0</v>
          </cell>
          <cell r="EH279">
            <v>0</v>
          </cell>
          <cell r="EI279">
            <v>0</v>
          </cell>
          <cell r="EJ279">
            <v>0</v>
          </cell>
          <cell r="EK279">
            <v>0</v>
          </cell>
          <cell r="EL279">
            <v>0</v>
          </cell>
          <cell r="EM279">
            <v>0</v>
          </cell>
          <cell r="EN279">
            <v>0</v>
          </cell>
          <cell r="EO279">
            <v>0</v>
          </cell>
          <cell r="EP279">
            <v>0</v>
          </cell>
          <cell r="EQ279">
            <v>0</v>
          </cell>
          <cell r="ER279">
            <v>0</v>
          </cell>
          <cell r="ES279">
            <v>0</v>
          </cell>
          <cell r="ET279">
            <v>0</v>
          </cell>
          <cell r="EU279">
            <v>0</v>
          </cell>
          <cell r="EV279">
            <v>0</v>
          </cell>
          <cell r="EW279">
            <v>0</v>
          </cell>
          <cell r="EX279">
            <v>0</v>
          </cell>
          <cell r="GZ279">
            <v>0</v>
          </cell>
          <cell r="HA279">
            <v>0</v>
          </cell>
        </row>
        <row r="280">
          <cell r="B280" t="str">
            <v>LC12</v>
          </cell>
          <cell r="C280">
            <v>0</v>
          </cell>
          <cell r="D280">
            <v>0</v>
          </cell>
          <cell r="E280">
            <v>0</v>
          </cell>
          <cell r="F280" t="str">
            <v>51112PR1206L2</v>
          </cell>
          <cell r="G280" t="str">
            <v>51112PR1206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  <cell r="BC280">
            <v>0</v>
          </cell>
          <cell r="BD280">
            <v>0</v>
          </cell>
          <cell r="BE280">
            <v>0</v>
          </cell>
          <cell r="BF280">
            <v>0</v>
          </cell>
          <cell r="BG280">
            <v>0</v>
          </cell>
          <cell r="BH280">
            <v>0</v>
          </cell>
          <cell r="BI280">
            <v>0</v>
          </cell>
          <cell r="BJ280">
            <v>0</v>
          </cell>
          <cell r="BK280">
            <v>0</v>
          </cell>
          <cell r="BL280">
            <v>0</v>
          </cell>
          <cell r="BM280">
            <v>0</v>
          </cell>
          <cell r="BN280">
            <v>0</v>
          </cell>
          <cell r="BO280">
            <v>0</v>
          </cell>
          <cell r="BP280">
            <v>0</v>
          </cell>
          <cell r="BQ280">
            <v>0</v>
          </cell>
          <cell r="BR280">
            <v>0</v>
          </cell>
          <cell r="BS280">
            <v>0</v>
          </cell>
          <cell r="BT280">
            <v>0</v>
          </cell>
          <cell r="BU280">
            <v>0</v>
          </cell>
          <cell r="BV280">
            <v>0</v>
          </cell>
          <cell r="BW280">
            <v>0</v>
          </cell>
          <cell r="BX280">
            <v>0</v>
          </cell>
          <cell r="BY280">
            <v>0</v>
          </cell>
          <cell r="BZ280">
            <v>0</v>
          </cell>
          <cell r="CA280">
            <v>0</v>
          </cell>
          <cell r="CB280">
            <v>0</v>
          </cell>
          <cell r="CC280">
            <v>0</v>
          </cell>
          <cell r="CD280">
            <v>0</v>
          </cell>
          <cell r="CE280">
            <v>0</v>
          </cell>
          <cell r="CF280">
            <v>0</v>
          </cell>
          <cell r="CG280">
            <v>0</v>
          </cell>
          <cell r="CH280">
            <v>0</v>
          </cell>
          <cell r="CI280">
            <v>0</v>
          </cell>
          <cell r="CJ280">
            <v>0</v>
          </cell>
          <cell r="CK280">
            <v>0</v>
          </cell>
          <cell r="CL280">
            <v>0</v>
          </cell>
          <cell r="CM280">
            <v>0</v>
          </cell>
          <cell r="CN280">
            <v>0</v>
          </cell>
          <cell r="CO280">
            <v>0</v>
          </cell>
          <cell r="CP280">
            <v>0</v>
          </cell>
          <cell r="CQ280">
            <v>0</v>
          </cell>
          <cell r="CR280">
            <v>0</v>
          </cell>
          <cell r="CS280">
            <v>0</v>
          </cell>
          <cell r="CT280">
            <v>0</v>
          </cell>
          <cell r="CU280">
            <v>0</v>
          </cell>
          <cell r="CV280">
            <v>0</v>
          </cell>
          <cell r="CW280">
            <v>0</v>
          </cell>
          <cell r="CX280">
            <v>0</v>
          </cell>
          <cell r="CY280">
            <v>0</v>
          </cell>
          <cell r="CZ280">
            <v>0</v>
          </cell>
          <cell r="DA280">
            <v>0</v>
          </cell>
          <cell r="DB280">
            <v>0</v>
          </cell>
          <cell r="DC280">
            <v>0</v>
          </cell>
          <cell r="DD280">
            <v>0</v>
          </cell>
          <cell r="DE280">
            <v>0</v>
          </cell>
          <cell r="DF280">
            <v>0</v>
          </cell>
          <cell r="DG280">
            <v>0</v>
          </cell>
          <cell r="DH280">
            <v>0</v>
          </cell>
          <cell r="DI280">
            <v>0</v>
          </cell>
          <cell r="DJ280">
            <v>0</v>
          </cell>
          <cell r="DK280">
            <v>0</v>
          </cell>
          <cell r="DL280">
            <v>0</v>
          </cell>
          <cell r="DM280">
            <v>0</v>
          </cell>
          <cell r="DN280">
            <v>0</v>
          </cell>
          <cell r="DO280">
            <v>0</v>
          </cell>
          <cell r="DP280">
            <v>0</v>
          </cell>
          <cell r="DQ280">
            <v>0</v>
          </cell>
          <cell r="DR280">
            <v>0</v>
          </cell>
          <cell r="DS280">
            <v>0</v>
          </cell>
          <cell r="DT280">
            <v>0</v>
          </cell>
          <cell r="DU280">
            <v>0</v>
          </cell>
          <cell r="DV280">
            <v>0</v>
          </cell>
          <cell r="DW280">
            <v>0</v>
          </cell>
          <cell r="DX280">
            <v>0</v>
          </cell>
          <cell r="DY280">
            <v>0</v>
          </cell>
          <cell r="DZ280">
            <v>0</v>
          </cell>
          <cell r="EA280">
            <v>0</v>
          </cell>
          <cell r="EB280">
            <v>0</v>
          </cell>
          <cell r="EC280">
            <v>0</v>
          </cell>
          <cell r="ED280">
            <v>0</v>
          </cell>
          <cell r="EE280">
            <v>0</v>
          </cell>
          <cell r="EF280">
            <v>0</v>
          </cell>
          <cell r="EG280">
            <v>0</v>
          </cell>
          <cell r="EH280">
            <v>0</v>
          </cell>
          <cell r="EI280">
            <v>0</v>
          </cell>
          <cell r="EJ280">
            <v>0</v>
          </cell>
          <cell r="EK280">
            <v>0</v>
          </cell>
          <cell r="EL280">
            <v>0</v>
          </cell>
          <cell r="EM280">
            <v>0</v>
          </cell>
          <cell r="EN280">
            <v>0</v>
          </cell>
          <cell r="EO280">
            <v>0</v>
          </cell>
          <cell r="EP280">
            <v>0</v>
          </cell>
          <cell r="EQ280">
            <v>0</v>
          </cell>
          <cell r="ER280">
            <v>0</v>
          </cell>
          <cell r="ES280">
            <v>0</v>
          </cell>
          <cell r="ET280">
            <v>0</v>
          </cell>
          <cell r="EU280">
            <v>0</v>
          </cell>
          <cell r="EV280">
            <v>0</v>
          </cell>
          <cell r="EW280">
            <v>0</v>
          </cell>
          <cell r="EX280">
            <v>0</v>
          </cell>
          <cell r="GZ280">
            <v>0</v>
          </cell>
          <cell r="HA280">
            <v>0</v>
          </cell>
        </row>
        <row r="281">
          <cell r="B281" t="str">
            <v>L11C</v>
          </cell>
          <cell r="C281">
            <v>0</v>
          </cell>
          <cell r="D281">
            <v>0</v>
          </cell>
          <cell r="E281">
            <v>900941499</v>
          </cell>
          <cell r="F281" t="str">
            <v>2108CJYA9F6L2</v>
          </cell>
          <cell r="G281" t="str">
            <v>2108CJYA9F6</v>
          </cell>
          <cell r="H281">
            <v>374</v>
          </cell>
          <cell r="I281">
            <v>374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-1</v>
          </cell>
          <cell r="S281">
            <v>0</v>
          </cell>
          <cell r="T281">
            <v>375</v>
          </cell>
          <cell r="U281">
            <v>375</v>
          </cell>
          <cell r="V281">
            <v>17.744479495268138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-358.25552050473186</v>
          </cell>
          <cell r="AF281">
            <v>0</v>
          </cell>
          <cell r="AG281">
            <v>376</v>
          </cell>
          <cell r="AH281">
            <v>376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1</v>
          </cell>
          <cell r="AT281">
            <v>375</v>
          </cell>
          <cell r="AU281">
            <v>376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  <cell r="BB281">
            <v>0</v>
          </cell>
          <cell r="BC281">
            <v>0</v>
          </cell>
          <cell r="BD281">
            <v>0</v>
          </cell>
          <cell r="BE281">
            <v>-376</v>
          </cell>
          <cell r="BF281">
            <v>1</v>
          </cell>
          <cell r="BG281">
            <v>375</v>
          </cell>
          <cell r="BH281">
            <v>376</v>
          </cell>
          <cell r="BI281">
            <v>114.8780487804878</v>
          </cell>
          <cell r="BJ281">
            <v>0</v>
          </cell>
          <cell r="BK281">
            <v>0</v>
          </cell>
          <cell r="BL281">
            <v>0</v>
          </cell>
          <cell r="BM281">
            <v>0</v>
          </cell>
          <cell r="BN281">
            <v>0</v>
          </cell>
          <cell r="BO281">
            <v>0</v>
          </cell>
          <cell r="BP281">
            <v>0</v>
          </cell>
          <cell r="BQ281">
            <v>0</v>
          </cell>
          <cell r="BR281">
            <v>0</v>
          </cell>
          <cell r="BS281">
            <v>0</v>
          </cell>
          <cell r="BT281">
            <v>375</v>
          </cell>
          <cell r="BU281">
            <v>376</v>
          </cell>
          <cell r="BV281">
            <v>84.878048780487802</v>
          </cell>
          <cell r="BW281">
            <v>0</v>
          </cell>
          <cell r="BX281">
            <v>0</v>
          </cell>
          <cell r="BY281">
            <v>0</v>
          </cell>
          <cell r="BZ281">
            <v>0</v>
          </cell>
          <cell r="CA281">
            <v>0</v>
          </cell>
          <cell r="CB281">
            <v>0</v>
          </cell>
          <cell r="CC281">
            <v>0</v>
          </cell>
          <cell r="CD281">
            <v>0</v>
          </cell>
          <cell r="CE281">
            <v>0</v>
          </cell>
          <cell r="CF281">
            <v>0</v>
          </cell>
          <cell r="CG281">
            <v>375</v>
          </cell>
          <cell r="CH281">
            <v>376</v>
          </cell>
          <cell r="CI281">
            <v>54.878048780487809</v>
          </cell>
          <cell r="CJ281">
            <v>0</v>
          </cell>
          <cell r="CK281">
            <v>0</v>
          </cell>
          <cell r="CL281">
            <v>0</v>
          </cell>
          <cell r="CM281">
            <v>0</v>
          </cell>
          <cell r="CN281">
            <v>205</v>
          </cell>
          <cell r="CO281">
            <v>0</v>
          </cell>
          <cell r="CP281">
            <v>205</v>
          </cell>
          <cell r="CQ281">
            <v>0</v>
          </cell>
          <cell r="CR281">
            <v>205</v>
          </cell>
          <cell r="CS281">
            <v>0</v>
          </cell>
          <cell r="CT281">
            <v>170</v>
          </cell>
          <cell r="CU281">
            <v>171</v>
          </cell>
          <cell r="CV281">
            <v>0</v>
          </cell>
          <cell r="CW281">
            <v>0</v>
          </cell>
          <cell r="CX281">
            <v>0</v>
          </cell>
          <cell r="CY281">
            <v>0</v>
          </cell>
          <cell r="CZ281">
            <v>0</v>
          </cell>
          <cell r="DA281">
            <v>0</v>
          </cell>
          <cell r="DB281">
            <v>0</v>
          </cell>
          <cell r="DC281">
            <v>0</v>
          </cell>
          <cell r="DD281">
            <v>0</v>
          </cell>
          <cell r="DE281">
            <v>0</v>
          </cell>
          <cell r="DF281">
            <v>0</v>
          </cell>
          <cell r="DG281">
            <v>170</v>
          </cell>
          <cell r="DH281">
            <v>171</v>
          </cell>
          <cell r="DI281">
            <v>106.36363636363637</v>
          </cell>
          <cell r="DJ281">
            <v>0</v>
          </cell>
          <cell r="DK281">
            <v>0</v>
          </cell>
          <cell r="DL281">
            <v>0</v>
          </cell>
          <cell r="DM281">
            <v>0</v>
          </cell>
          <cell r="DN281">
            <v>0</v>
          </cell>
          <cell r="DO281">
            <v>0</v>
          </cell>
          <cell r="DP281">
            <v>0</v>
          </cell>
          <cell r="DQ281">
            <v>0</v>
          </cell>
          <cell r="DR281">
            <v>0</v>
          </cell>
          <cell r="DS281">
            <v>0</v>
          </cell>
          <cell r="DT281">
            <v>170</v>
          </cell>
          <cell r="DU281">
            <v>171</v>
          </cell>
          <cell r="DV281">
            <v>76.363636363636374</v>
          </cell>
          <cell r="DW281">
            <v>0</v>
          </cell>
          <cell r="DX281">
            <v>0</v>
          </cell>
          <cell r="DY281">
            <v>0</v>
          </cell>
          <cell r="DZ281">
            <v>0</v>
          </cell>
          <cell r="EA281">
            <v>0</v>
          </cell>
          <cell r="EB281">
            <v>0</v>
          </cell>
          <cell r="EC281">
            <v>0</v>
          </cell>
          <cell r="ED281">
            <v>0</v>
          </cell>
          <cell r="EE281">
            <v>0</v>
          </cell>
          <cell r="EF281">
            <v>0</v>
          </cell>
          <cell r="EG281">
            <v>170</v>
          </cell>
          <cell r="EH281">
            <v>171</v>
          </cell>
          <cell r="EI281">
            <v>46.363636363636367</v>
          </cell>
          <cell r="EJ281">
            <v>0</v>
          </cell>
          <cell r="EK281">
            <v>0</v>
          </cell>
          <cell r="EL281">
            <v>0</v>
          </cell>
          <cell r="EM281">
            <v>0</v>
          </cell>
          <cell r="EN281">
            <v>110</v>
          </cell>
          <cell r="EO281">
            <v>0</v>
          </cell>
          <cell r="EP281">
            <v>110</v>
          </cell>
          <cell r="EQ281">
            <v>0</v>
          </cell>
          <cell r="ER281">
            <v>110</v>
          </cell>
          <cell r="ES281">
            <v>0</v>
          </cell>
          <cell r="ET281">
            <v>60</v>
          </cell>
          <cell r="EU281">
            <v>61</v>
          </cell>
          <cell r="EV281">
            <v>0</v>
          </cell>
          <cell r="EW281">
            <v>0</v>
          </cell>
          <cell r="EX281">
            <v>0</v>
          </cell>
          <cell r="GZ281">
            <v>0</v>
          </cell>
          <cell r="HA281">
            <v>0</v>
          </cell>
        </row>
        <row r="282">
          <cell r="B282" t="str">
            <v>L12C</v>
          </cell>
          <cell r="C282">
            <v>0</v>
          </cell>
          <cell r="D282">
            <v>0</v>
          </cell>
          <cell r="E282">
            <v>900941500</v>
          </cell>
          <cell r="F282" t="str">
            <v>2110CJDA1F6L2</v>
          </cell>
          <cell r="G282" t="str">
            <v>2110CJDA1F6</v>
          </cell>
          <cell r="H282">
            <v>2</v>
          </cell>
          <cell r="I282">
            <v>2</v>
          </cell>
          <cell r="J282">
            <v>200</v>
          </cell>
          <cell r="K282">
            <v>0</v>
          </cell>
          <cell r="L282">
            <v>200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199</v>
          </cell>
          <cell r="T282">
            <v>3</v>
          </cell>
          <cell r="U282">
            <v>202</v>
          </cell>
          <cell r="V282">
            <v>0.29411764705882354</v>
          </cell>
          <cell r="W282">
            <v>303</v>
          </cell>
          <cell r="X282">
            <v>0</v>
          </cell>
          <cell r="Y282">
            <v>303</v>
          </cell>
          <cell r="Z282">
            <v>0</v>
          </cell>
          <cell r="AA282">
            <v>306</v>
          </cell>
          <cell r="AB282">
            <v>30</v>
          </cell>
          <cell r="AC282">
            <v>306</v>
          </cell>
          <cell r="AD282">
            <v>30</v>
          </cell>
          <cell r="AE282">
            <v>-202.70588235294116</v>
          </cell>
          <cell r="AF282">
            <v>0</v>
          </cell>
          <cell r="AG282">
            <v>476</v>
          </cell>
          <cell r="AH282">
            <v>476</v>
          </cell>
          <cell r="AI282">
            <v>86.617210682492583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152</v>
          </cell>
          <cell r="AO282">
            <v>229</v>
          </cell>
          <cell r="AP282">
            <v>152</v>
          </cell>
          <cell r="AQ282">
            <v>229</v>
          </cell>
          <cell r="AR282">
            <v>0</v>
          </cell>
          <cell r="AS282">
            <v>2</v>
          </cell>
          <cell r="AT282">
            <v>245</v>
          </cell>
          <cell r="AU282">
            <v>247</v>
          </cell>
          <cell r="AV282">
            <v>49.584569732937688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25</v>
          </cell>
          <cell r="BB282">
            <v>148</v>
          </cell>
          <cell r="BC282">
            <v>25</v>
          </cell>
          <cell r="BD282">
            <v>148</v>
          </cell>
          <cell r="BE282">
            <v>-197.41543026706231</v>
          </cell>
          <cell r="BF282">
            <v>2</v>
          </cell>
          <cell r="BG282">
            <v>97</v>
          </cell>
          <cell r="BH282">
            <v>99</v>
          </cell>
          <cell r="BI282">
            <v>8.6350148367952535</v>
          </cell>
          <cell r="BJ282">
            <v>240</v>
          </cell>
          <cell r="BK282">
            <v>0</v>
          </cell>
          <cell r="BL282">
            <v>0</v>
          </cell>
          <cell r="BM282">
            <v>0</v>
          </cell>
          <cell r="BN282">
            <v>337</v>
          </cell>
          <cell r="BO282">
            <v>0</v>
          </cell>
          <cell r="BP282">
            <v>337</v>
          </cell>
          <cell r="BQ282">
            <v>0</v>
          </cell>
          <cell r="BR282">
            <v>337</v>
          </cell>
          <cell r="BS282">
            <v>0</v>
          </cell>
          <cell r="BT282">
            <v>0</v>
          </cell>
          <cell r="BU282">
            <v>2</v>
          </cell>
          <cell r="BV282">
            <v>0</v>
          </cell>
          <cell r="BW282">
            <v>261</v>
          </cell>
          <cell r="BX282">
            <v>0</v>
          </cell>
          <cell r="BY282">
            <v>0</v>
          </cell>
          <cell r="BZ282">
            <v>0</v>
          </cell>
          <cell r="CA282">
            <v>261</v>
          </cell>
          <cell r="CB282">
            <v>0</v>
          </cell>
          <cell r="CC282">
            <v>261</v>
          </cell>
          <cell r="CD282">
            <v>0</v>
          </cell>
          <cell r="CE282">
            <v>261</v>
          </cell>
          <cell r="CF282">
            <v>0</v>
          </cell>
          <cell r="CG282">
            <v>0</v>
          </cell>
          <cell r="CH282">
            <v>2</v>
          </cell>
          <cell r="CI282">
            <v>0</v>
          </cell>
          <cell r="CJ282">
            <v>12</v>
          </cell>
          <cell r="CK282">
            <v>0</v>
          </cell>
          <cell r="CL282">
            <v>0</v>
          </cell>
          <cell r="CM282">
            <v>0</v>
          </cell>
          <cell r="CN282">
            <v>12</v>
          </cell>
          <cell r="CO282">
            <v>0</v>
          </cell>
          <cell r="CP282">
            <v>12</v>
          </cell>
          <cell r="CQ282">
            <v>0</v>
          </cell>
          <cell r="CR282">
            <v>12</v>
          </cell>
          <cell r="CS282">
            <v>0</v>
          </cell>
          <cell r="CT282">
            <v>0</v>
          </cell>
          <cell r="CU282">
            <v>2</v>
          </cell>
          <cell r="CV282">
            <v>0</v>
          </cell>
          <cell r="CW282">
            <v>50</v>
          </cell>
          <cell r="CX282">
            <v>0</v>
          </cell>
          <cell r="CY282">
            <v>0</v>
          </cell>
          <cell r="CZ282">
            <v>0</v>
          </cell>
          <cell r="DA282">
            <v>50</v>
          </cell>
          <cell r="DB282">
            <v>0</v>
          </cell>
          <cell r="DC282">
            <v>50</v>
          </cell>
          <cell r="DD282">
            <v>0</v>
          </cell>
          <cell r="DE282">
            <v>50</v>
          </cell>
          <cell r="DF282">
            <v>0</v>
          </cell>
          <cell r="DG282">
            <v>0</v>
          </cell>
          <cell r="DH282">
            <v>2</v>
          </cell>
          <cell r="DI282">
            <v>0</v>
          </cell>
          <cell r="DJ282">
            <v>328</v>
          </cell>
          <cell r="DK282">
            <v>0</v>
          </cell>
          <cell r="DL282">
            <v>0</v>
          </cell>
          <cell r="DM282">
            <v>0</v>
          </cell>
          <cell r="DN282">
            <v>328</v>
          </cell>
          <cell r="DO282">
            <v>0</v>
          </cell>
          <cell r="DP282">
            <v>328</v>
          </cell>
          <cell r="DQ282">
            <v>0</v>
          </cell>
          <cell r="DR282">
            <v>328</v>
          </cell>
          <cell r="DS282">
            <v>0</v>
          </cell>
          <cell r="DT282">
            <v>0</v>
          </cell>
          <cell r="DU282">
            <v>2</v>
          </cell>
          <cell r="DV282">
            <v>0</v>
          </cell>
          <cell r="DW282">
            <v>293</v>
          </cell>
          <cell r="DX282">
            <v>0</v>
          </cell>
          <cell r="DY282">
            <v>0</v>
          </cell>
          <cell r="DZ282">
            <v>0</v>
          </cell>
          <cell r="EA282">
            <v>293</v>
          </cell>
          <cell r="EB282">
            <v>0</v>
          </cell>
          <cell r="EC282">
            <v>293</v>
          </cell>
          <cell r="ED282">
            <v>0</v>
          </cell>
          <cell r="EE282">
            <v>293</v>
          </cell>
          <cell r="EF282">
            <v>0</v>
          </cell>
          <cell r="EG282">
            <v>0</v>
          </cell>
          <cell r="EH282">
            <v>2</v>
          </cell>
          <cell r="EI282">
            <v>0</v>
          </cell>
          <cell r="EJ282">
            <v>171</v>
          </cell>
          <cell r="EK282">
            <v>0</v>
          </cell>
          <cell r="EL282">
            <v>0</v>
          </cell>
          <cell r="EM282">
            <v>0</v>
          </cell>
          <cell r="EN282">
            <v>171</v>
          </cell>
          <cell r="EO282">
            <v>0</v>
          </cell>
          <cell r="EP282">
            <v>171</v>
          </cell>
          <cell r="EQ282">
            <v>0</v>
          </cell>
          <cell r="ER282">
            <v>171</v>
          </cell>
          <cell r="ES282">
            <v>0</v>
          </cell>
          <cell r="ET282">
            <v>0</v>
          </cell>
          <cell r="EU282">
            <v>2</v>
          </cell>
          <cell r="EV282">
            <v>0</v>
          </cell>
          <cell r="EW282">
            <v>110</v>
          </cell>
          <cell r="EX282">
            <v>0</v>
          </cell>
          <cell r="GZ282">
            <v>303</v>
          </cell>
          <cell r="HA282">
            <v>0</v>
          </cell>
        </row>
        <row r="283">
          <cell r="B283" t="str">
            <v>L12C</v>
          </cell>
          <cell r="C283">
            <v>0</v>
          </cell>
          <cell r="D283">
            <v>0</v>
          </cell>
          <cell r="E283">
            <v>900941501</v>
          </cell>
          <cell r="F283" t="str">
            <v>2110CJYA9F6L2</v>
          </cell>
          <cell r="G283" t="str">
            <v>2110CJYA9F6</v>
          </cell>
          <cell r="H283">
            <v>405</v>
          </cell>
          <cell r="I283">
            <v>405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405</v>
          </cell>
          <cell r="U283">
            <v>405</v>
          </cell>
          <cell r="V283">
            <v>60.75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200</v>
          </cell>
          <cell r="AB283">
            <v>0</v>
          </cell>
          <cell r="AC283">
            <v>200</v>
          </cell>
          <cell r="AD283">
            <v>0</v>
          </cell>
          <cell r="AE283">
            <v>-345.25</v>
          </cell>
          <cell r="AF283">
            <v>0</v>
          </cell>
          <cell r="AG283">
            <v>406</v>
          </cell>
          <cell r="AH283">
            <v>406</v>
          </cell>
          <cell r="AI283">
            <v>76.603773584905667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159</v>
          </cell>
          <cell r="AO283">
            <v>159</v>
          </cell>
          <cell r="AP283">
            <v>159</v>
          </cell>
          <cell r="AQ283">
            <v>159</v>
          </cell>
          <cell r="AR283">
            <v>0</v>
          </cell>
          <cell r="AS283">
            <v>0</v>
          </cell>
          <cell r="AT283">
            <v>247</v>
          </cell>
          <cell r="AU283">
            <v>247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-247</v>
          </cell>
          <cell r="BF283">
            <v>0</v>
          </cell>
          <cell r="BG283">
            <v>247</v>
          </cell>
          <cell r="BH283">
            <v>247</v>
          </cell>
          <cell r="BI283">
            <v>119.28</v>
          </cell>
          <cell r="BJ283">
            <v>0</v>
          </cell>
          <cell r="BK283">
            <v>0</v>
          </cell>
          <cell r="BL283">
            <v>0</v>
          </cell>
          <cell r="BM283">
            <v>0</v>
          </cell>
          <cell r="BN283">
            <v>0</v>
          </cell>
          <cell r="BO283">
            <v>0</v>
          </cell>
          <cell r="BP283">
            <v>0</v>
          </cell>
          <cell r="BQ283">
            <v>0</v>
          </cell>
          <cell r="BR283">
            <v>0</v>
          </cell>
          <cell r="BS283">
            <v>0</v>
          </cell>
          <cell r="BT283">
            <v>247</v>
          </cell>
          <cell r="BU283">
            <v>247</v>
          </cell>
          <cell r="BV283">
            <v>89.28</v>
          </cell>
          <cell r="BW283">
            <v>0</v>
          </cell>
          <cell r="BX283">
            <v>0</v>
          </cell>
          <cell r="BY283">
            <v>0</v>
          </cell>
          <cell r="BZ283">
            <v>0</v>
          </cell>
          <cell r="CA283">
            <v>0</v>
          </cell>
          <cell r="CB283">
            <v>0</v>
          </cell>
          <cell r="CC283">
            <v>0</v>
          </cell>
          <cell r="CD283">
            <v>0</v>
          </cell>
          <cell r="CE283">
            <v>0</v>
          </cell>
          <cell r="CF283">
            <v>0</v>
          </cell>
          <cell r="CG283">
            <v>247</v>
          </cell>
          <cell r="CH283">
            <v>247</v>
          </cell>
          <cell r="CI283">
            <v>43.505535055350556</v>
          </cell>
          <cell r="CJ283">
            <v>0</v>
          </cell>
          <cell r="CK283">
            <v>0</v>
          </cell>
          <cell r="CL283">
            <v>0</v>
          </cell>
          <cell r="CM283">
            <v>0</v>
          </cell>
          <cell r="CN283">
            <v>125</v>
          </cell>
          <cell r="CO283">
            <v>0</v>
          </cell>
          <cell r="CP283">
            <v>125</v>
          </cell>
          <cell r="CQ283">
            <v>0</v>
          </cell>
          <cell r="CR283">
            <v>125</v>
          </cell>
          <cell r="CS283">
            <v>0</v>
          </cell>
          <cell r="CT283">
            <v>122</v>
          </cell>
          <cell r="CU283">
            <v>122</v>
          </cell>
          <cell r="CV283">
            <v>13.505535055350554</v>
          </cell>
          <cell r="CW283">
            <v>149</v>
          </cell>
          <cell r="CX283">
            <v>0</v>
          </cell>
          <cell r="CY283">
            <v>0</v>
          </cell>
          <cell r="CZ283">
            <v>0</v>
          </cell>
          <cell r="DA283">
            <v>271</v>
          </cell>
          <cell r="DB283">
            <v>0</v>
          </cell>
          <cell r="DC283">
            <v>271</v>
          </cell>
          <cell r="DD283">
            <v>0</v>
          </cell>
          <cell r="DE283">
            <v>271</v>
          </cell>
          <cell r="DF283">
            <v>0</v>
          </cell>
          <cell r="DG283">
            <v>0</v>
          </cell>
          <cell r="DH283">
            <v>0</v>
          </cell>
          <cell r="DI283">
            <v>0</v>
          </cell>
          <cell r="DJ283">
            <v>31</v>
          </cell>
          <cell r="DK283">
            <v>0</v>
          </cell>
          <cell r="DL283">
            <v>0</v>
          </cell>
          <cell r="DM283">
            <v>0</v>
          </cell>
          <cell r="DN283">
            <v>31</v>
          </cell>
          <cell r="DO283">
            <v>0</v>
          </cell>
          <cell r="DP283">
            <v>31</v>
          </cell>
          <cell r="DQ283">
            <v>0</v>
          </cell>
          <cell r="DR283">
            <v>31</v>
          </cell>
          <cell r="DS283">
            <v>0</v>
          </cell>
          <cell r="DT283">
            <v>0</v>
          </cell>
          <cell r="DU283">
            <v>0</v>
          </cell>
          <cell r="DV283">
            <v>0</v>
          </cell>
          <cell r="DW283">
            <v>0</v>
          </cell>
          <cell r="DX283">
            <v>0</v>
          </cell>
          <cell r="DY283">
            <v>0</v>
          </cell>
          <cell r="DZ283">
            <v>0</v>
          </cell>
          <cell r="EA283">
            <v>0</v>
          </cell>
          <cell r="EB283">
            <v>0</v>
          </cell>
          <cell r="EC283">
            <v>0</v>
          </cell>
          <cell r="ED283">
            <v>0</v>
          </cell>
          <cell r="EE283">
            <v>0</v>
          </cell>
          <cell r="EF283">
            <v>0</v>
          </cell>
          <cell r="EG283">
            <v>0</v>
          </cell>
          <cell r="EH283">
            <v>0</v>
          </cell>
          <cell r="EI283">
            <v>0</v>
          </cell>
          <cell r="EJ283">
            <v>220</v>
          </cell>
          <cell r="EK283">
            <v>0</v>
          </cell>
          <cell r="EL283">
            <v>0</v>
          </cell>
          <cell r="EM283">
            <v>0</v>
          </cell>
          <cell r="EN283">
            <v>220</v>
          </cell>
          <cell r="EO283">
            <v>0</v>
          </cell>
          <cell r="EP283">
            <v>220</v>
          </cell>
          <cell r="EQ283">
            <v>0</v>
          </cell>
          <cell r="ER283">
            <v>220</v>
          </cell>
          <cell r="ES283">
            <v>0</v>
          </cell>
          <cell r="ET283">
            <v>0</v>
          </cell>
          <cell r="EU283">
            <v>0</v>
          </cell>
          <cell r="EV283">
            <v>0</v>
          </cell>
          <cell r="EW283">
            <v>220</v>
          </cell>
          <cell r="EX283">
            <v>0</v>
          </cell>
          <cell r="GZ283">
            <v>0</v>
          </cell>
          <cell r="HA283">
            <v>0</v>
          </cell>
        </row>
        <row r="284">
          <cell r="B284" t="str">
            <v>LD12Y</v>
          </cell>
          <cell r="C284">
            <v>0</v>
          </cell>
          <cell r="D284">
            <v>0</v>
          </cell>
          <cell r="E284">
            <v>0</v>
          </cell>
          <cell r="F284" t="str">
            <v>21081Y7A1F6L2</v>
          </cell>
          <cell r="G284" t="str">
            <v>21081Y7A1F6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  <cell r="BF284">
            <v>0</v>
          </cell>
          <cell r="BG284">
            <v>0</v>
          </cell>
          <cell r="BH284">
            <v>0</v>
          </cell>
          <cell r="BI284">
            <v>0</v>
          </cell>
          <cell r="BJ284">
            <v>0</v>
          </cell>
          <cell r="BK284">
            <v>0</v>
          </cell>
          <cell r="BL284">
            <v>0</v>
          </cell>
          <cell r="BM284">
            <v>0</v>
          </cell>
          <cell r="BN284">
            <v>0</v>
          </cell>
          <cell r="BO284">
            <v>0</v>
          </cell>
          <cell r="BP284">
            <v>0</v>
          </cell>
          <cell r="BQ284">
            <v>0</v>
          </cell>
          <cell r="BR284">
            <v>0</v>
          </cell>
          <cell r="BS284">
            <v>0</v>
          </cell>
          <cell r="BT284">
            <v>0</v>
          </cell>
          <cell r="BU284">
            <v>0</v>
          </cell>
          <cell r="BV284">
            <v>0</v>
          </cell>
          <cell r="BW284">
            <v>0</v>
          </cell>
          <cell r="BX284">
            <v>0</v>
          </cell>
          <cell r="BY284">
            <v>0</v>
          </cell>
          <cell r="BZ284">
            <v>0</v>
          </cell>
          <cell r="CA284">
            <v>0</v>
          </cell>
          <cell r="CB284">
            <v>0</v>
          </cell>
          <cell r="CC284">
            <v>0</v>
          </cell>
          <cell r="CD284">
            <v>0</v>
          </cell>
          <cell r="CE284">
            <v>0</v>
          </cell>
          <cell r="CF284">
            <v>0</v>
          </cell>
          <cell r="CG284">
            <v>0</v>
          </cell>
          <cell r="CH284">
            <v>0</v>
          </cell>
          <cell r="CI284">
            <v>0</v>
          </cell>
          <cell r="CJ284">
            <v>0</v>
          </cell>
          <cell r="CK284">
            <v>0</v>
          </cell>
          <cell r="CL284">
            <v>0</v>
          </cell>
          <cell r="CM284">
            <v>0</v>
          </cell>
          <cell r="CN284">
            <v>0</v>
          </cell>
          <cell r="CO284">
            <v>0</v>
          </cell>
          <cell r="CP284">
            <v>0</v>
          </cell>
          <cell r="CQ284">
            <v>0</v>
          </cell>
          <cell r="CR284">
            <v>0</v>
          </cell>
          <cell r="CS284">
            <v>0</v>
          </cell>
          <cell r="CT284">
            <v>0</v>
          </cell>
          <cell r="CU284">
            <v>0</v>
          </cell>
          <cell r="CV284">
            <v>0</v>
          </cell>
          <cell r="CW284">
            <v>0</v>
          </cell>
          <cell r="CX284">
            <v>0</v>
          </cell>
          <cell r="CY284">
            <v>0</v>
          </cell>
          <cell r="CZ284">
            <v>0</v>
          </cell>
          <cell r="DA284">
            <v>0</v>
          </cell>
          <cell r="DB284">
            <v>0</v>
          </cell>
          <cell r="DC284">
            <v>0</v>
          </cell>
          <cell r="DD284">
            <v>0</v>
          </cell>
          <cell r="DE284">
            <v>0</v>
          </cell>
          <cell r="DF284">
            <v>0</v>
          </cell>
          <cell r="DG284">
            <v>0</v>
          </cell>
          <cell r="DH284">
            <v>0</v>
          </cell>
          <cell r="DI284">
            <v>0</v>
          </cell>
          <cell r="DJ284">
            <v>0</v>
          </cell>
          <cell r="DK284">
            <v>0</v>
          </cell>
          <cell r="DL284">
            <v>0</v>
          </cell>
          <cell r="DM284">
            <v>0</v>
          </cell>
          <cell r="DN284">
            <v>0</v>
          </cell>
          <cell r="DO284">
            <v>0</v>
          </cell>
          <cell r="DP284">
            <v>0</v>
          </cell>
          <cell r="DQ284">
            <v>0</v>
          </cell>
          <cell r="DR284">
            <v>0</v>
          </cell>
          <cell r="DS284">
            <v>0</v>
          </cell>
          <cell r="DT284">
            <v>0</v>
          </cell>
          <cell r="DU284">
            <v>0</v>
          </cell>
          <cell r="DV284">
            <v>0</v>
          </cell>
          <cell r="DW284">
            <v>0</v>
          </cell>
          <cell r="DX284">
            <v>0</v>
          </cell>
          <cell r="DY284">
            <v>0</v>
          </cell>
          <cell r="DZ284">
            <v>0</v>
          </cell>
          <cell r="EA284">
            <v>0</v>
          </cell>
          <cell r="EB284">
            <v>0</v>
          </cell>
          <cell r="EC284">
            <v>0</v>
          </cell>
          <cell r="ED284">
            <v>0</v>
          </cell>
          <cell r="EE284">
            <v>0</v>
          </cell>
          <cell r="EF284">
            <v>0</v>
          </cell>
          <cell r="EG284">
            <v>0</v>
          </cell>
          <cell r="EH284">
            <v>0</v>
          </cell>
          <cell r="EI284">
            <v>0</v>
          </cell>
          <cell r="EJ284">
            <v>0</v>
          </cell>
          <cell r="EK284">
            <v>0</v>
          </cell>
          <cell r="EL284">
            <v>0</v>
          </cell>
          <cell r="EM284">
            <v>0</v>
          </cell>
          <cell r="EN284">
            <v>0</v>
          </cell>
          <cell r="EO284">
            <v>0</v>
          </cell>
          <cell r="EP284">
            <v>0</v>
          </cell>
          <cell r="EQ284">
            <v>0</v>
          </cell>
          <cell r="ER284">
            <v>0</v>
          </cell>
          <cell r="ES284">
            <v>0</v>
          </cell>
          <cell r="ET284">
            <v>0</v>
          </cell>
          <cell r="EU284">
            <v>0</v>
          </cell>
          <cell r="EV284">
            <v>0</v>
          </cell>
          <cell r="EW284">
            <v>0</v>
          </cell>
          <cell r="EX284">
            <v>0</v>
          </cell>
          <cell r="GZ284">
            <v>0</v>
          </cell>
          <cell r="HA284">
            <v>0</v>
          </cell>
        </row>
        <row r="285">
          <cell r="B285" t="str">
            <v>LD12Y</v>
          </cell>
          <cell r="C285">
            <v>0</v>
          </cell>
          <cell r="D285">
            <v>0</v>
          </cell>
          <cell r="E285">
            <v>0</v>
          </cell>
          <cell r="F285" t="str">
            <v>21081YYA1F6L2</v>
          </cell>
          <cell r="G285" t="str">
            <v>21081YYA1F6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  <cell r="BF285">
            <v>0</v>
          </cell>
          <cell r="BG285">
            <v>0</v>
          </cell>
          <cell r="BH285">
            <v>0</v>
          </cell>
          <cell r="BI285">
            <v>0</v>
          </cell>
          <cell r="BJ285">
            <v>0</v>
          </cell>
          <cell r="BK285">
            <v>0</v>
          </cell>
          <cell r="BL285">
            <v>0</v>
          </cell>
          <cell r="BM285">
            <v>0</v>
          </cell>
          <cell r="BN285">
            <v>0</v>
          </cell>
          <cell r="BO285">
            <v>0</v>
          </cell>
          <cell r="BP285">
            <v>0</v>
          </cell>
          <cell r="BQ285">
            <v>0</v>
          </cell>
          <cell r="BR285">
            <v>0</v>
          </cell>
          <cell r="BS285">
            <v>0</v>
          </cell>
          <cell r="BT285">
            <v>0</v>
          </cell>
          <cell r="BU285">
            <v>0</v>
          </cell>
          <cell r="BV285">
            <v>0</v>
          </cell>
          <cell r="BW285">
            <v>0</v>
          </cell>
          <cell r="BX285">
            <v>0</v>
          </cell>
          <cell r="BY285">
            <v>0</v>
          </cell>
          <cell r="BZ285">
            <v>0</v>
          </cell>
          <cell r="CA285">
            <v>0</v>
          </cell>
          <cell r="CB285">
            <v>0</v>
          </cell>
          <cell r="CC285">
            <v>0</v>
          </cell>
          <cell r="CD285">
            <v>0</v>
          </cell>
          <cell r="CE285">
            <v>0</v>
          </cell>
          <cell r="CF285">
            <v>0</v>
          </cell>
          <cell r="CG285">
            <v>0</v>
          </cell>
          <cell r="CH285">
            <v>0</v>
          </cell>
          <cell r="CI285">
            <v>0</v>
          </cell>
          <cell r="CJ285">
            <v>0</v>
          </cell>
          <cell r="CK285">
            <v>0</v>
          </cell>
          <cell r="CL285">
            <v>0</v>
          </cell>
          <cell r="CM285">
            <v>0</v>
          </cell>
          <cell r="CN285">
            <v>0</v>
          </cell>
          <cell r="CO285">
            <v>0</v>
          </cell>
          <cell r="CP285">
            <v>0</v>
          </cell>
          <cell r="CQ285">
            <v>0</v>
          </cell>
          <cell r="CR285">
            <v>0</v>
          </cell>
          <cell r="CS285">
            <v>0</v>
          </cell>
          <cell r="CT285">
            <v>0</v>
          </cell>
          <cell r="CU285">
            <v>0</v>
          </cell>
          <cell r="CV285">
            <v>0</v>
          </cell>
          <cell r="CW285">
            <v>0</v>
          </cell>
          <cell r="CX285">
            <v>0</v>
          </cell>
          <cell r="CY285">
            <v>0</v>
          </cell>
          <cell r="CZ285">
            <v>0</v>
          </cell>
          <cell r="DA285">
            <v>0</v>
          </cell>
          <cell r="DB285">
            <v>0</v>
          </cell>
          <cell r="DC285">
            <v>0</v>
          </cell>
          <cell r="DD285">
            <v>0</v>
          </cell>
          <cell r="DE285">
            <v>0</v>
          </cell>
          <cell r="DF285">
            <v>0</v>
          </cell>
          <cell r="DG285">
            <v>0</v>
          </cell>
          <cell r="DH285">
            <v>0</v>
          </cell>
          <cell r="DI285">
            <v>0</v>
          </cell>
          <cell r="DJ285">
            <v>0</v>
          </cell>
          <cell r="DK285">
            <v>0</v>
          </cell>
          <cell r="DL285">
            <v>0</v>
          </cell>
          <cell r="DM285">
            <v>0</v>
          </cell>
          <cell r="DN285">
            <v>0</v>
          </cell>
          <cell r="DO285">
            <v>0</v>
          </cell>
          <cell r="DP285">
            <v>0</v>
          </cell>
          <cell r="DQ285">
            <v>0</v>
          </cell>
          <cell r="DR285">
            <v>0</v>
          </cell>
          <cell r="DS285">
            <v>0</v>
          </cell>
          <cell r="DT285">
            <v>0</v>
          </cell>
          <cell r="DU285">
            <v>0</v>
          </cell>
          <cell r="DV285">
            <v>0</v>
          </cell>
          <cell r="DW285">
            <v>0</v>
          </cell>
          <cell r="DX285">
            <v>0</v>
          </cell>
          <cell r="DY285">
            <v>0</v>
          </cell>
          <cell r="DZ285">
            <v>0</v>
          </cell>
          <cell r="EA285">
            <v>0</v>
          </cell>
          <cell r="EB285">
            <v>0</v>
          </cell>
          <cell r="EC285">
            <v>0</v>
          </cell>
          <cell r="ED285">
            <v>0</v>
          </cell>
          <cell r="EE285">
            <v>0</v>
          </cell>
          <cell r="EF285">
            <v>0</v>
          </cell>
          <cell r="EG285">
            <v>0</v>
          </cell>
          <cell r="EH285">
            <v>0</v>
          </cell>
          <cell r="EI285">
            <v>0</v>
          </cell>
          <cell r="EJ285">
            <v>0</v>
          </cell>
          <cell r="EK285">
            <v>0</v>
          </cell>
          <cell r="EL285">
            <v>0</v>
          </cell>
          <cell r="EM285">
            <v>0</v>
          </cell>
          <cell r="EN285">
            <v>0</v>
          </cell>
          <cell r="EO285">
            <v>0</v>
          </cell>
          <cell r="EP285">
            <v>0</v>
          </cell>
          <cell r="EQ285">
            <v>0</v>
          </cell>
          <cell r="ER285">
            <v>0</v>
          </cell>
          <cell r="ES285">
            <v>0</v>
          </cell>
          <cell r="ET285">
            <v>0</v>
          </cell>
          <cell r="EU285">
            <v>0</v>
          </cell>
          <cell r="EV285">
            <v>0</v>
          </cell>
          <cell r="EW285">
            <v>0</v>
          </cell>
          <cell r="EX285">
            <v>0</v>
          </cell>
          <cell r="GZ285">
            <v>0</v>
          </cell>
          <cell r="HA285">
            <v>0</v>
          </cell>
        </row>
        <row r="286">
          <cell r="B286" t="str">
            <v>LD12Y</v>
          </cell>
          <cell r="C286">
            <v>0</v>
          </cell>
          <cell r="D286">
            <v>0</v>
          </cell>
          <cell r="E286">
            <v>0</v>
          </cell>
          <cell r="F286" t="str">
            <v>21081YYA9F6L2</v>
          </cell>
          <cell r="G286" t="str">
            <v>21081YYA9F6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  <cell r="BF286">
            <v>0</v>
          </cell>
          <cell r="BG286">
            <v>0</v>
          </cell>
          <cell r="BH286">
            <v>0</v>
          </cell>
          <cell r="BI286">
            <v>0</v>
          </cell>
          <cell r="BJ286">
            <v>0</v>
          </cell>
          <cell r="BK286">
            <v>0</v>
          </cell>
          <cell r="BL286">
            <v>0</v>
          </cell>
          <cell r="BM286">
            <v>0</v>
          </cell>
          <cell r="BN286">
            <v>0</v>
          </cell>
          <cell r="BO286">
            <v>0</v>
          </cell>
          <cell r="BP286">
            <v>0</v>
          </cell>
          <cell r="BQ286">
            <v>0</v>
          </cell>
          <cell r="BR286">
            <v>0</v>
          </cell>
          <cell r="BS286">
            <v>0</v>
          </cell>
          <cell r="BT286">
            <v>0</v>
          </cell>
          <cell r="BU286">
            <v>0</v>
          </cell>
          <cell r="BV286">
            <v>0</v>
          </cell>
          <cell r="BW286">
            <v>0</v>
          </cell>
          <cell r="BX286">
            <v>0</v>
          </cell>
          <cell r="BY286">
            <v>0</v>
          </cell>
          <cell r="BZ286">
            <v>0</v>
          </cell>
          <cell r="CA286">
            <v>0</v>
          </cell>
          <cell r="CB286">
            <v>0</v>
          </cell>
          <cell r="CC286">
            <v>0</v>
          </cell>
          <cell r="CD286">
            <v>0</v>
          </cell>
          <cell r="CE286">
            <v>0</v>
          </cell>
          <cell r="CF286">
            <v>0</v>
          </cell>
          <cell r="CG286">
            <v>0</v>
          </cell>
          <cell r="CH286">
            <v>0</v>
          </cell>
          <cell r="CI286">
            <v>0</v>
          </cell>
          <cell r="CJ286">
            <v>0</v>
          </cell>
          <cell r="CK286">
            <v>0</v>
          </cell>
          <cell r="CL286">
            <v>0</v>
          </cell>
          <cell r="CM286">
            <v>0</v>
          </cell>
          <cell r="CN286">
            <v>0</v>
          </cell>
          <cell r="CO286">
            <v>0</v>
          </cell>
          <cell r="CP286">
            <v>0</v>
          </cell>
          <cell r="CQ286">
            <v>0</v>
          </cell>
          <cell r="CR286">
            <v>0</v>
          </cell>
          <cell r="CS286">
            <v>0</v>
          </cell>
          <cell r="CT286">
            <v>0</v>
          </cell>
          <cell r="CU286">
            <v>0</v>
          </cell>
          <cell r="CV286">
            <v>0</v>
          </cell>
          <cell r="CW286">
            <v>0</v>
          </cell>
          <cell r="CX286">
            <v>0</v>
          </cell>
          <cell r="CY286">
            <v>0</v>
          </cell>
          <cell r="CZ286">
            <v>0</v>
          </cell>
          <cell r="DA286">
            <v>0</v>
          </cell>
          <cell r="DB286">
            <v>0</v>
          </cell>
          <cell r="DC286">
            <v>0</v>
          </cell>
          <cell r="DD286">
            <v>0</v>
          </cell>
          <cell r="DE286">
            <v>0</v>
          </cell>
          <cell r="DF286">
            <v>0</v>
          </cell>
          <cell r="DG286">
            <v>0</v>
          </cell>
          <cell r="DH286">
            <v>0</v>
          </cell>
          <cell r="DI286">
            <v>0</v>
          </cell>
          <cell r="DJ286">
            <v>0</v>
          </cell>
          <cell r="DK286">
            <v>0</v>
          </cell>
          <cell r="DL286">
            <v>0</v>
          </cell>
          <cell r="DM286">
            <v>0</v>
          </cell>
          <cell r="DN286">
            <v>0</v>
          </cell>
          <cell r="DO286">
            <v>0</v>
          </cell>
          <cell r="DP286">
            <v>0</v>
          </cell>
          <cell r="DQ286">
            <v>0</v>
          </cell>
          <cell r="DR286">
            <v>0</v>
          </cell>
          <cell r="DS286">
            <v>0</v>
          </cell>
          <cell r="DT286">
            <v>0</v>
          </cell>
          <cell r="DU286">
            <v>0</v>
          </cell>
          <cell r="DV286">
            <v>0</v>
          </cell>
          <cell r="DW286">
            <v>0</v>
          </cell>
          <cell r="DX286">
            <v>0</v>
          </cell>
          <cell r="DY286">
            <v>0</v>
          </cell>
          <cell r="DZ286">
            <v>0</v>
          </cell>
          <cell r="EA286">
            <v>0</v>
          </cell>
          <cell r="EB286">
            <v>0</v>
          </cell>
          <cell r="EC286">
            <v>0</v>
          </cell>
          <cell r="ED286">
            <v>0</v>
          </cell>
          <cell r="EE286">
            <v>0</v>
          </cell>
          <cell r="EF286">
            <v>0</v>
          </cell>
          <cell r="EG286">
            <v>0</v>
          </cell>
          <cell r="EH286">
            <v>0</v>
          </cell>
          <cell r="EI286">
            <v>0</v>
          </cell>
          <cell r="EJ286">
            <v>0</v>
          </cell>
          <cell r="EK286">
            <v>0</v>
          </cell>
          <cell r="EL286">
            <v>0</v>
          </cell>
          <cell r="EM286">
            <v>0</v>
          </cell>
          <cell r="EN286">
            <v>0</v>
          </cell>
          <cell r="EO286">
            <v>0</v>
          </cell>
          <cell r="EP286">
            <v>0</v>
          </cell>
          <cell r="EQ286">
            <v>0</v>
          </cell>
          <cell r="ER286">
            <v>0</v>
          </cell>
          <cell r="ES286">
            <v>0</v>
          </cell>
          <cell r="ET286">
            <v>0</v>
          </cell>
          <cell r="EU286">
            <v>0</v>
          </cell>
          <cell r="EV286">
            <v>0</v>
          </cell>
          <cell r="EW286">
            <v>0</v>
          </cell>
          <cell r="EX286">
            <v>0</v>
          </cell>
          <cell r="GZ286">
            <v>0</v>
          </cell>
          <cell r="HA286">
            <v>0</v>
          </cell>
        </row>
        <row r="287"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  <cell r="BF287">
            <v>0</v>
          </cell>
          <cell r="BG287">
            <v>0</v>
          </cell>
          <cell r="BH287">
            <v>0</v>
          </cell>
          <cell r="BI287">
            <v>0</v>
          </cell>
          <cell r="BJ287">
            <v>0</v>
          </cell>
          <cell r="BK287">
            <v>0</v>
          </cell>
          <cell r="BL287">
            <v>0</v>
          </cell>
          <cell r="BM287">
            <v>0</v>
          </cell>
          <cell r="BN287">
            <v>0</v>
          </cell>
          <cell r="BO287">
            <v>0</v>
          </cell>
          <cell r="BP287">
            <v>0</v>
          </cell>
          <cell r="BQ287">
            <v>0</v>
          </cell>
          <cell r="BR287">
            <v>0</v>
          </cell>
          <cell r="BS287">
            <v>0</v>
          </cell>
          <cell r="BT287">
            <v>0</v>
          </cell>
          <cell r="BU287">
            <v>0</v>
          </cell>
          <cell r="BV287">
            <v>0</v>
          </cell>
          <cell r="BW287">
            <v>0</v>
          </cell>
          <cell r="BX287">
            <v>0</v>
          </cell>
          <cell r="BY287">
            <v>0</v>
          </cell>
          <cell r="BZ287">
            <v>0</v>
          </cell>
          <cell r="CA287">
            <v>0</v>
          </cell>
          <cell r="CB287">
            <v>0</v>
          </cell>
          <cell r="CC287">
            <v>0</v>
          </cell>
          <cell r="CD287">
            <v>0</v>
          </cell>
          <cell r="CE287">
            <v>0</v>
          </cell>
          <cell r="CF287">
            <v>0</v>
          </cell>
          <cell r="CG287">
            <v>0</v>
          </cell>
          <cell r="CH287">
            <v>0</v>
          </cell>
          <cell r="CI287">
            <v>0</v>
          </cell>
          <cell r="CJ287">
            <v>0</v>
          </cell>
          <cell r="CK287">
            <v>0</v>
          </cell>
          <cell r="CL287">
            <v>0</v>
          </cell>
          <cell r="CM287">
            <v>0</v>
          </cell>
          <cell r="CN287">
            <v>0</v>
          </cell>
          <cell r="CO287">
            <v>0</v>
          </cell>
          <cell r="CP287">
            <v>0</v>
          </cell>
          <cell r="CQ287">
            <v>0</v>
          </cell>
          <cell r="CR287">
            <v>0</v>
          </cell>
          <cell r="CS287">
            <v>0</v>
          </cell>
          <cell r="CT287">
            <v>0</v>
          </cell>
          <cell r="CU287">
            <v>0</v>
          </cell>
          <cell r="CV287">
            <v>0</v>
          </cell>
          <cell r="CW287">
            <v>0</v>
          </cell>
          <cell r="CX287">
            <v>0</v>
          </cell>
          <cell r="CY287">
            <v>0</v>
          </cell>
          <cell r="CZ287">
            <v>0</v>
          </cell>
          <cell r="DA287">
            <v>0</v>
          </cell>
          <cell r="DB287">
            <v>0</v>
          </cell>
          <cell r="DC287">
            <v>0</v>
          </cell>
          <cell r="DD287">
            <v>0</v>
          </cell>
          <cell r="DE287">
            <v>0</v>
          </cell>
          <cell r="DF287">
            <v>0</v>
          </cell>
          <cell r="DG287">
            <v>0</v>
          </cell>
          <cell r="DH287">
            <v>0</v>
          </cell>
          <cell r="DI287">
            <v>0</v>
          </cell>
          <cell r="DJ287">
            <v>0</v>
          </cell>
          <cell r="DK287">
            <v>0</v>
          </cell>
          <cell r="DL287">
            <v>0</v>
          </cell>
          <cell r="DM287">
            <v>0</v>
          </cell>
          <cell r="DN287">
            <v>0</v>
          </cell>
          <cell r="DO287">
            <v>0</v>
          </cell>
          <cell r="DP287">
            <v>0</v>
          </cell>
          <cell r="DQ287">
            <v>0</v>
          </cell>
          <cell r="DR287">
            <v>0</v>
          </cell>
          <cell r="DS287">
            <v>0</v>
          </cell>
          <cell r="DT287">
            <v>0</v>
          </cell>
          <cell r="DU287">
            <v>0</v>
          </cell>
          <cell r="DV287">
            <v>0</v>
          </cell>
          <cell r="DW287">
            <v>0</v>
          </cell>
          <cell r="DX287">
            <v>0</v>
          </cell>
          <cell r="DY287">
            <v>0</v>
          </cell>
          <cell r="DZ287">
            <v>0</v>
          </cell>
          <cell r="EA287">
            <v>0</v>
          </cell>
          <cell r="EB287">
            <v>0</v>
          </cell>
          <cell r="EC287">
            <v>0</v>
          </cell>
          <cell r="ED287">
            <v>0</v>
          </cell>
          <cell r="EE287">
            <v>0</v>
          </cell>
          <cell r="EF287">
            <v>0</v>
          </cell>
          <cell r="EG287">
            <v>0</v>
          </cell>
          <cell r="EH287">
            <v>0</v>
          </cell>
          <cell r="EI287">
            <v>0</v>
          </cell>
          <cell r="EJ287">
            <v>0</v>
          </cell>
          <cell r="EK287">
            <v>0</v>
          </cell>
          <cell r="EL287">
            <v>0</v>
          </cell>
          <cell r="EM287">
            <v>0</v>
          </cell>
          <cell r="EN287">
            <v>0</v>
          </cell>
          <cell r="EO287">
            <v>0</v>
          </cell>
          <cell r="EP287">
            <v>0</v>
          </cell>
          <cell r="EQ287">
            <v>0</v>
          </cell>
          <cell r="ER287">
            <v>0</v>
          </cell>
          <cell r="ES287">
            <v>0</v>
          </cell>
          <cell r="ET287">
            <v>0</v>
          </cell>
          <cell r="EU287">
            <v>0</v>
          </cell>
          <cell r="EV287">
            <v>0</v>
          </cell>
          <cell r="EW287">
            <v>0</v>
          </cell>
          <cell r="EX287">
            <v>0</v>
          </cell>
          <cell r="GZ287">
            <v>0</v>
          </cell>
          <cell r="HA287">
            <v>0</v>
          </cell>
        </row>
        <row r="288">
          <cell r="B288" t="str">
            <v>SUB-TOT MI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8017.978813663186</v>
          </cell>
          <cell r="H288">
            <v>3697</v>
          </cell>
          <cell r="I288">
            <v>4089</v>
          </cell>
          <cell r="J288">
            <v>49857</v>
          </cell>
          <cell r="K288">
            <v>42319.867015329728</v>
          </cell>
          <cell r="L288">
            <v>50409</v>
          </cell>
          <cell r="M288">
            <v>0</v>
          </cell>
          <cell r="N288">
            <v>42319.867015329728</v>
          </cell>
          <cell r="O288">
            <v>40337</v>
          </cell>
          <cell r="P288">
            <v>42319.867015329728</v>
          </cell>
          <cell r="Q288">
            <v>40337</v>
          </cell>
          <cell r="R288">
            <v>3848</v>
          </cell>
          <cell r="S288">
            <v>833</v>
          </cell>
          <cell r="T288">
            <v>9480</v>
          </cell>
          <cell r="U288">
            <v>10313</v>
          </cell>
          <cell r="V288">
            <v>6.6938714000571382</v>
          </cell>
          <cell r="W288">
            <v>48718</v>
          </cell>
          <cell r="X288">
            <v>49319</v>
          </cell>
          <cell r="Y288">
            <v>43519</v>
          </cell>
          <cell r="Z288">
            <v>0</v>
          </cell>
          <cell r="AA288">
            <v>42486.62440655379</v>
          </cell>
          <cell r="AB288">
            <v>39361</v>
          </cell>
          <cell r="AC288">
            <v>43195.62440655379</v>
          </cell>
          <cell r="AD288">
            <v>39361</v>
          </cell>
          <cell r="AE288">
            <v>-14445.989217101815</v>
          </cell>
          <cell r="AF288">
            <v>0</v>
          </cell>
          <cell r="AG288">
            <v>17040</v>
          </cell>
          <cell r="AH288">
            <v>17040</v>
          </cell>
          <cell r="AI288">
            <v>7.3864293145301119</v>
          </cell>
          <cell r="AJ288">
            <v>71437</v>
          </cell>
          <cell r="AK288">
            <v>71437</v>
          </cell>
          <cell r="AL288">
            <v>69473</v>
          </cell>
          <cell r="AM288">
            <v>22182</v>
          </cell>
          <cell r="AN288">
            <v>69208</v>
          </cell>
          <cell r="AO288">
            <v>66998</v>
          </cell>
          <cell r="AP288">
            <v>69208</v>
          </cell>
          <cell r="AQ288">
            <v>66998</v>
          </cell>
          <cell r="AR288">
            <v>176</v>
          </cell>
          <cell r="AS288">
            <v>1178</v>
          </cell>
          <cell r="AT288">
            <v>18161</v>
          </cell>
          <cell r="AU288">
            <v>19339</v>
          </cell>
          <cell r="AV288">
            <v>7.2764303648699178</v>
          </cell>
          <cell r="AW288">
            <v>72736</v>
          </cell>
          <cell r="AX288">
            <v>72736</v>
          </cell>
          <cell r="AY288">
            <v>73776</v>
          </cell>
          <cell r="AZ288">
            <v>15512</v>
          </cell>
          <cell r="BA288">
            <v>74876</v>
          </cell>
          <cell r="BB288">
            <v>65198</v>
          </cell>
          <cell r="BC288">
            <v>74876</v>
          </cell>
          <cell r="BD288">
            <v>65198</v>
          </cell>
          <cell r="BE288">
            <v>-67</v>
          </cell>
          <cell r="BF288">
            <v>1525</v>
          </cell>
          <cell r="BG288">
            <v>20526</v>
          </cell>
          <cell r="BH288">
            <v>22051</v>
          </cell>
          <cell r="BI288">
            <v>9.3727453994733558</v>
          </cell>
          <cell r="BJ288">
            <v>65387.944715447135</v>
          </cell>
          <cell r="BK288">
            <v>66684</v>
          </cell>
          <cell r="BL288">
            <v>66684</v>
          </cell>
          <cell r="BM288">
            <v>0</v>
          </cell>
          <cell r="BN288">
            <v>65699</v>
          </cell>
          <cell r="BO288">
            <v>0</v>
          </cell>
          <cell r="BP288">
            <v>65699</v>
          </cell>
          <cell r="BQ288">
            <v>0</v>
          </cell>
          <cell r="BR288">
            <v>44579</v>
          </cell>
          <cell r="BS288">
            <v>20214.944715447135</v>
          </cell>
          <cell r="BT288">
            <v>20214.944715447135</v>
          </cell>
          <cell r="BU288">
            <v>21739.944715447135</v>
          </cell>
          <cell r="BV288">
            <v>10.497816155090343</v>
          </cell>
          <cell r="BW288">
            <v>63124.433139759953</v>
          </cell>
          <cell r="BX288">
            <v>0</v>
          </cell>
          <cell r="BY288">
            <v>0</v>
          </cell>
          <cell r="BZ288">
            <v>0</v>
          </cell>
          <cell r="CA288">
            <v>57769</v>
          </cell>
          <cell r="CB288">
            <v>0</v>
          </cell>
          <cell r="CC288">
            <v>57769</v>
          </cell>
          <cell r="CD288">
            <v>0</v>
          </cell>
          <cell r="CE288">
            <v>38769</v>
          </cell>
          <cell r="CF288">
            <v>16970.377855207087</v>
          </cell>
          <cell r="CG288">
            <v>25570.377855207087</v>
          </cell>
          <cell r="CH288">
            <v>27095.377855207087</v>
          </cell>
          <cell r="CI288">
            <v>13.07273836896098</v>
          </cell>
          <cell r="CJ288">
            <v>66094.030445218727</v>
          </cell>
          <cell r="CK288">
            <v>0</v>
          </cell>
          <cell r="CL288">
            <v>0</v>
          </cell>
          <cell r="CM288">
            <v>0</v>
          </cell>
          <cell r="CN288">
            <v>58680.23316963105</v>
          </cell>
          <cell r="CO288">
            <v>0</v>
          </cell>
          <cell r="CP288">
            <v>58680.23316963105</v>
          </cell>
          <cell r="CQ288">
            <v>0</v>
          </cell>
          <cell r="CR288">
            <v>40680.23316963105</v>
          </cell>
          <cell r="CS288">
            <v>17664.175130794752</v>
          </cell>
          <cell r="CT288">
            <v>32984.175130794749</v>
          </cell>
          <cell r="CU288">
            <v>34509.175130794749</v>
          </cell>
          <cell r="CV288">
            <v>12.741160299899086</v>
          </cell>
          <cell r="CW288">
            <v>65391.666682152514</v>
          </cell>
          <cell r="CX288">
            <v>0</v>
          </cell>
          <cell r="CY288">
            <v>0</v>
          </cell>
          <cell r="CZ288">
            <v>0</v>
          </cell>
          <cell r="DA288">
            <v>77663.668820780775</v>
          </cell>
          <cell r="DB288">
            <v>0</v>
          </cell>
          <cell r="DC288">
            <v>77663.668820780775</v>
          </cell>
          <cell r="DD288">
            <v>0</v>
          </cell>
          <cell r="DE288">
            <v>45663.668820780775</v>
          </cell>
          <cell r="DF288">
            <v>17952.172992166496</v>
          </cell>
          <cell r="DG288">
            <v>20712.172992166496</v>
          </cell>
          <cell r="DH288">
            <v>22237.172992166496</v>
          </cell>
          <cell r="DI288">
            <v>12.864744148669583</v>
          </cell>
          <cell r="DJ288">
            <v>46175.903306233056</v>
          </cell>
          <cell r="DK288">
            <v>0</v>
          </cell>
          <cell r="DL288">
            <v>0</v>
          </cell>
          <cell r="DM288">
            <v>0</v>
          </cell>
          <cell r="DN288">
            <v>48299.848219620733</v>
          </cell>
          <cell r="DO288">
            <v>0</v>
          </cell>
          <cell r="DP288">
            <v>48299.848219620733</v>
          </cell>
          <cell r="DQ288">
            <v>0</v>
          </cell>
          <cell r="DR288">
            <v>44299.848219620733</v>
          </cell>
          <cell r="DS288">
            <v>18148.228078778815</v>
          </cell>
          <cell r="DT288">
            <v>18588.228078778811</v>
          </cell>
          <cell r="DU288">
            <v>20113.228078778811</v>
          </cell>
          <cell r="DV288">
            <v>10.309526644835252</v>
          </cell>
          <cell r="DW288">
            <v>50020.835555555539</v>
          </cell>
          <cell r="DX288">
            <v>0</v>
          </cell>
          <cell r="DY288">
            <v>0</v>
          </cell>
          <cell r="DZ288">
            <v>0</v>
          </cell>
          <cell r="EA288">
            <v>54090.440965369431</v>
          </cell>
          <cell r="EB288">
            <v>0</v>
          </cell>
          <cell r="EC288">
            <v>54090.440965369431</v>
          </cell>
          <cell r="ED288">
            <v>0</v>
          </cell>
          <cell r="EE288">
            <v>54090.440965369431</v>
          </cell>
          <cell r="EF288">
            <v>14078.622668964925</v>
          </cell>
          <cell r="EG288">
            <v>14518.622668964925</v>
          </cell>
          <cell r="EH288">
            <v>16043.622668964925</v>
          </cell>
          <cell r="EI288">
            <v>9.3784749322958216</v>
          </cell>
          <cell r="EJ288">
            <v>46686.968888888892</v>
          </cell>
          <cell r="EK288">
            <v>0</v>
          </cell>
          <cell r="EL288">
            <v>0</v>
          </cell>
          <cell r="EM288">
            <v>0</v>
          </cell>
          <cell r="EN288">
            <v>46442.378234552074</v>
          </cell>
          <cell r="EO288">
            <v>0</v>
          </cell>
          <cell r="EP288">
            <v>46442.378234552074</v>
          </cell>
          <cell r="EQ288">
            <v>0</v>
          </cell>
          <cell r="ER288">
            <v>46442.378234552074</v>
          </cell>
          <cell r="ES288">
            <v>14323.213323301743</v>
          </cell>
          <cell r="ET288">
            <v>14763.213323301743</v>
          </cell>
          <cell r="EU288">
            <v>16288.213323301743</v>
          </cell>
          <cell r="EV288">
            <v>10.607871070782499</v>
          </cell>
          <cell r="EW288">
            <v>43094.788540456822</v>
          </cell>
          <cell r="EX288">
            <v>0</v>
          </cell>
          <cell r="GZ288">
            <v>34226.62440655379</v>
          </cell>
          <cell r="HA288">
            <v>43936.087080972909</v>
          </cell>
        </row>
        <row r="289">
          <cell r="B289" t="str">
            <v>SUB TOT ME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2263</v>
          </cell>
          <cell r="I289">
            <v>2265</v>
          </cell>
          <cell r="J289">
            <v>1020</v>
          </cell>
          <cell r="K289">
            <v>857</v>
          </cell>
          <cell r="L289">
            <v>1019</v>
          </cell>
          <cell r="M289">
            <v>0</v>
          </cell>
          <cell r="N289">
            <v>857</v>
          </cell>
          <cell r="O289">
            <v>447</v>
          </cell>
          <cell r="P289">
            <v>857</v>
          </cell>
          <cell r="Q289">
            <v>447</v>
          </cell>
          <cell r="R289">
            <v>-309</v>
          </cell>
          <cell r="S289">
            <v>203</v>
          </cell>
          <cell r="T289">
            <v>2943</v>
          </cell>
          <cell r="U289">
            <v>3146</v>
          </cell>
          <cell r="V289">
            <v>93.030303030303031</v>
          </cell>
          <cell r="W289">
            <v>676</v>
          </cell>
          <cell r="X289">
            <v>0</v>
          </cell>
          <cell r="Y289">
            <v>676</v>
          </cell>
          <cell r="Z289">
            <v>0</v>
          </cell>
          <cell r="AA289">
            <v>1503</v>
          </cell>
          <cell r="AB289">
            <v>749</v>
          </cell>
          <cell r="AC289">
            <v>1503</v>
          </cell>
          <cell r="AD289">
            <v>749</v>
          </cell>
          <cell r="AE289">
            <v>-3318.346744557522</v>
          </cell>
          <cell r="AF289">
            <v>0</v>
          </cell>
          <cell r="AG289">
            <v>3439</v>
          </cell>
          <cell r="AH289">
            <v>3439</v>
          </cell>
          <cell r="AI289">
            <v>75.604838709677423</v>
          </cell>
          <cell r="AJ289">
            <v>569</v>
          </cell>
          <cell r="AK289">
            <v>569</v>
          </cell>
          <cell r="AL289">
            <v>570</v>
          </cell>
          <cell r="AM289">
            <v>0</v>
          </cell>
          <cell r="AN289">
            <v>1771</v>
          </cell>
          <cell r="AO289">
            <v>1196</v>
          </cell>
          <cell r="AP289">
            <v>1771</v>
          </cell>
          <cell r="AQ289">
            <v>1196</v>
          </cell>
          <cell r="AR289">
            <v>-281</v>
          </cell>
          <cell r="AS289">
            <v>3</v>
          </cell>
          <cell r="AT289">
            <v>3091</v>
          </cell>
          <cell r="AU289">
            <v>3094</v>
          </cell>
          <cell r="AV289">
            <v>79.45184025058731</v>
          </cell>
          <cell r="AW289">
            <v>213</v>
          </cell>
          <cell r="AX289">
            <v>213</v>
          </cell>
          <cell r="AY289">
            <v>217</v>
          </cell>
          <cell r="AZ289">
            <v>0</v>
          </cell>
          <cell r="BA289">
            <v>1023</v>
          </cell>
          <cell r="BB289">
            <v>1014</v>
          </cell>
          <cell r="BC289">
            <v>1023</v>
          </cell>
          <cell r="BD289">
            <v>1014</v>
          </cell>
          <cell r="BE289">
            <v>-2628.4621870238188</v>
          </cell>
          <cell r="BF289">
            <v>3</v>
          </cell>
          <cell r="BG289">
            <v>2293</v>
          </cell>
          <cell r="BH289">
            <v>2296</v>
          </cell>
          <cell r="BI289">
            <v>54.737666405638208</v>
          </cell>
          <cell r="BJ289">
            <v>843</v>
          </cell>
          <cell r="BK289">
            <v>0</v>
          </cell>
          <cell r="BL289">
            <v>0</v>
          </cell>
          <cell r="BM289">
            <v>0</v>
          </cell>
          <cell r="BN289">
            <v>1240</v>
          </cell>
          <cell r="BO289">
            <v>0</v>
          </cell>
          <cell r="BP289">
            <v>1240</v>
          </cell>
          <cell r="BQ289">
            <v>0</v>
          </cell>
          <cell r="BR289">
            <v>1240</v>
          </cell>
          <cell r="BS289">
            <v>0</v>
          </cell>
          <cell r="BT289">
            <v>1896</v>
          </cell>
          <cell r="BU289">
            <v>1899</v>
          </cell>
          <cell r="BV289">
            <v>48.31360946745562</v>
          </cell>
          <cell r="BW289">
            <v>935</v>
          </cell>
          <cell r="BX289">
            <v>0</v>
          </cell>
          <cell r="BY289">
            <v>0</v>
          </cell>
          <cell r="BZ289">
            <v>0</v>
          </cell>
          <cell r="CA289">
            <v>1277</v>
          </cell>
          <cell r="CB289">
            <v>0</v>
          </cell>
          <cell r="CC289">
            <v>1277</v>
          </cell>
          <cell r="CD289">
            <v>0</v>
          </cell>
          <cell r="CE289">
            <v>1277</v>
          </cell>
          <cell r="CF289">
            <v>0</v>
          </cell>
          <cell r="CG289">
            <v>1554</v>
          </cell>
          <cell r="CH289">
            <v>1557</v>
          </cell>
          <cell r="CI289">
            <v>42.098581030619869</v>
          </cell>
          <cell r="CJ289">
            <v>623</v>
          </cell>
          <cell r="CK289">
            <v>0</v>
          </cell>
          <cell r="CL289">
            <v>0</v>
          </cell>
          <cell r="CM289">
            <v>0</v>
          </cell>
          <cell r="CN289">
            <v>1014</v>
          </cell>
          <cell r="CO289">
            <v>0</v>
          </cell>
          <cell r="CP289">
            <v>1014</v>
          </cell>
          <cell r="CQ289">
            <v>0</v>
          </cell>
          <cell r="CR289">
            <v>1014</v>
          </cell>
          <cell r="CS289">
            <v>0</v>
          </cell>
          <cell r="CT289">
            <v>1163</v>
          </cell>
          <cell r="CU289">
            <v>1166</v>
          </cell>
          <cell r="CV289">
            <v>26.056758775205378</v>
          </cell>
          <cell r="CW289">
            <v>1217</v>
          </cell>
          <cell r="CX289">
            <v>0</v>
          </cell>
          <cell r="CY289">
            <v>0</v>
          </cell>
          <cell r="CZ289">
            <v>0</v>
          </cell>
          <cell r="DA289">
            <v>1339</v>
          </cell>
          <cell r="DB289">
            <v>0</v>
          </cell>
          <cell r="DC289">
            <v>1339</v>
          </cell>
          <cell r="DD289">
            <v>0</v>
          </cell>
          <cell r="DE289">
            <v>1339</v>
          </cell>
          <cell r="DF289">
            <v>0</v>
          </cell>
          <cell r="DG289">
            <v>1041</v>
          </cell>
          <cell r="DH289">
            <v>1044</v>
          </cell>
          <cell r="DI289">
            <v>35.889748549323016</v>
          </cell>
          <cell r="DJ289">
            <v>838</v>
          </cell>
          <cell r="DK289">
            <v>0</v>
          </cell>
          <cell r="DL289">
            <v>0</v>
          </cell>
          <cell r="DM289">
            <v>0</v>
          </cell>
          <cell r="DN289">
            <v>838</v>
          </cell>
          <cell r="DO289">
            <v>0</v>
          </cell>
          <cell r="DP289">
            <v>838</v>
          </cell>
          <cell r="DQ289">
            <v>0</v>
          </cell>
          <cell r="DR289">
            <v>838</v>
          </cell>
          <cell r="DS289">
            <v>0</v>
          </cell>
          <cell r="DT289">
            <v>1041</v>
          </cell>
          <cell r="DU289">
            <v>1044</v>
          </cell>
          <cell r="DV289">
            <v>30.235426008968609</v>
          </cell>
          <cell r="DW289">
            <v>995</v>
          </cell>
          <cell r="DX289">
            <v>0</v>
          </cell>
          <cell r="DY289">
            <v>0</v>
          </cell>
          <cell r="DZ289">
            <v>0</v>
          </cell>
          <cell r="EA289">
            <v>1034</v>
          </cell>
          <cell r="EB289">
            <v>0</v>
          </cell>
          <cell r="EC289">
            <v>1034</v>
          </cell>
          <cell r="ED289">
            <v>0</v>
          </cell>
          <cell r="EE289">
            <v>1034</v>
          </cell>
          <cell r="EF289">
            <v>0</v>
          </cell>
          <cell r="EG289">
            <v>1002</v>
          </cell>
          <cell r="EH289">
            <v>1005</v>
          </cell>
          <cell r="EI289">
            <v>33.058387395736794</v>
          </cell>
          <cell r="EJ289">
            <v>782</v>
          </cell>
          <cell r="EK289">
            <v>0</v>
          </cell>
          <cell r="EL289">
            <v>0</v>
          </cell>
          <cell r="EM289">
            <v>0</v>
          </cell>
          <cell r="EN289">
            <v>892</v>
          </cell>
          <cell r="EO289">
            <v>0</v>
          </cell>
          <cell r="EP289">
            <v>892</v>
          </cell>
          <cell r="EQ289">
            <v>0</v>
          </cell>
          <cell r="ER289">
            <v>892</v>
          </cell>
          <cell r="ES289">
            <v>0</v>
          </cell>
          <cell r="ET289">
            <v>892</v>
          </cell>
          <cell r="EU289">
            <v>895</v>
          </cell>
          <cell r="EV289">
            <v>24.800741427247448</v>
          </cell>
          <cell r="EW289">
            <v>1079</v>
          </cell>
          <cell r="EX289">
            <v>0</v>
          </cell>
          <cell r="GZ289">
            <v>404</v>
          </cell>
          <cell r="HA289">
            <v>-219</v>
          </cell>
        </row>
        <row r="290">
          <cell r="B290" t="str">
            <v>SUB TOTAL MI + ME L2</v>
          </cell>
          <cell r="C290">
            <v>0</v>
          </cell>
          <cell r="D290">
            <v>0</v>
          </cell>
          <cell r="E290">
            <v>0</v>
          </cell>
          <cell r="F290" t="str">
            <v>Cobertura</v>
          </cell>
          <cell r="G290" t="str">
            <v>TOTAL MI + ME-L2</v>
          </cell>
          <cell r="H290">
            <v>5960</v>
          </cell>
          <cell r="I290">
            <v>6354</v>
          </cell>
          <cell r="J290">
            <v>50877</v>
          </cell>
          <cell r="K290">
            <v>43176.867015329728</v>
          </cell>
          <cell r="L290">
            <v>51428</v>
          </cell>
          <cell r="M290">
            <v>0</v>
          </cell>
          <cell r="N290">
            <v>43176.867015329728</v>
          </cell>
          <cell r="O290">
            <v>40784</v>
          </cell>
          <cell r="P290">
            <v>43176.867015329728</v>
          </cell>
          <cell r="Q290">
            <v>40784</v>
          </cell>
          <cell r="R290">
            <v>3539</v>
          </cell>
          <cell r="S290">
            <v>1036</v>
          </cell>
          <cell r="T290">
            <v>12423</v>
          </cell>
          <cell r="U290">
            <v>13459</v>
          </cell>
          <cell r="V290">
            <v>8.4722250991639481</v>
          </cell>
          <cell r="W290">
            <v>49394</v>
          </cell>
          <cell r="X290">
            <v>49319</v>
          </cell>
          <cell r="Y290">
            <v>44195</v>
          </cell>
          <cell r="Z290">
            <v>0</v>
          </cell>
          <cell r="AA290">
            <v>43989.62440655379</v>
          </cell>
          <cell r="AB290">
            <v>40110</v>
          </cell>
          <cell r="AC290">
            <v>44698.62440655379</v>
          </cell>
          <cell r="AD290">
            <v>40110</v>
          </cell>
          <cell r="AE290">
            <v>-17764.335961659337</v>
          </cell>
          <cell r="AF290">
            <v>0</v>
          </cell>
          <cell r="AG290">
            <v>20479</v>
          </cell>
          <cell r="AH290">
            <v>20479</v>
          </cell>
          <cell r="AI290">
            <v>8.655658715958241</v>
          </cell>
          <cell r="AJ290">
            <v>72006</v>
          </cell>
          <cell r="AK290">
            <v>72006</v>
          </cell>
          <cell r="AL290">
            <v>70043</v>
          </cell>
          <cell r="AM290">
            <v>22182</v>
          </cell>
          <cell r="AN290">
            <v>70979</v>
          </cell>
          <cell r="AO290">
            <v>68194</v>
          </cell>
          <cell r="AP290">
            <v>70979</v>
          </cell>
          <cell r="AQ290">
            <v>68194</v>
          </cell>
          <cell r="AR290">
            <v>-105</v>
          </cell>
          <cell r="AS290">
            <v>1181</v>
          </cell>
          <cell r="AT290">
            <v>21252</v>
          </cell>
          <cell r="AU290">
            <v>22433</v>
          </cell>
          <cell r="AV290">
            <v>8.4001106733949058</v>
          </cell>
          <cell r="AW290">
            <v>72949</v>
          </cell>
          <cell r="AX290">
            <v>72949</v>
          </cell>
          <cell r="AY290">
            <v>73993</v>
          </cell>
          <cell r="AZ290">
            <v>15512</v>
          </cell>
          <cell r="BA290">
            <v>75899</v>
          </cell>
          <cell r="BB290">
            <v>66212</v>
          </cell>
          <cell r="BC290">
            <v>75899</v>
          </cell>
          <cell r="BD290">
            <v>66212</v>
          </cell>
          <cell r="BE290">
            <v>-2695.4621870238188</v>
          </cell>
          <cell r="BF290">
            <v>1528</v>
          </cell>
          <cell r="BG290">
            <v>22819</v>
          </cell>
          <cell r="BH290">
            <v>24347</v>
          </cell>
          <cell r="BI290">
            <v>10.226773629722583</v>
          </cell>
          <cell r="BJ290">
            <v>66230.944715447142</v>
          </cell>
          <cell r="BK290">
            <v>66684</v>
          </cell>
          <cell r="BL290">
            <v>66684</v>
          </cell>
          <cell r="BM290">
            <v>0</v>
          </cell>
          <cell r="BN290">
            <v>66939</v>
          </cell>
          <cell r="BO290">
            <v>0</v>
          </cell>
          <cell r="BP290">
            <v>66939</v>
          </cell>
          <cell r="BQ290">
            <v>0</v>
          </cell>
          <cell r="BR290">
            <v>45819</v>
          </cell>
          <cell r="BS290">
            <v>20214.944715447135</v>
          </cell>
          <cell r="BT290">
            <v>22110.944715447135</v>
          </cell>
          <cell r="BU290">
            <v>23638.944715447135</v>
          </cell>
          <cell r="BV290">
            <v>11.234094459631711</v>
          </cell>
          <cell r="BW290">
            <v>64059.433139759953</v>
          </cell>
          <cell r="BX290">
            <v>0</v>
          </cell>
          <cell r="BY290">
            <v>0</v>
          </cell>
          <cell r="BZ290">
            <v>0</v>
          </cell>
          <cell r="CA290">
            <v>59046</v>
          </cell>
          <cell r="CB290">
            <v>0</v>
          </cell>
          <cell r="CC290">
            <v>59046</v>
          </cell>
          <cell r="CD290">
            <v>0</v>
          </cell>
          <cell r="CE290">
            <v>40046</v>
          </cell>
          <cell r="CF290">
            <v>16970.377855207087</v>
          </cell>
          <cell r="CG290">
            <v>27124.377855207087</v>
          </cell>
          <cell r="CH290">
            <v>28652.377855207087</v>
          </cell>
          <cell r="CI290">
            <v>13.631657405563118</v>
          </cell>
          <cell r="CJ290">
            <v>66717.030445218727</v>
          </cell>
          <cell r="CK290">
            <v>0</v>
          </cell>
          <cell r="CL290">
            <v>0</v>
          </cell>
          <cell r="CM290">
            <v>0</v>
          </cell>
          <cell r="CN290">
            <v>59694.23316963105</v>
          </cell>
          <cell r="CO290">
            <v>0</v>
          </cell>
          <cell r="CP290">
            <v>59694.23316963105</v>
          </cell>
          <cell r="CQ290">
            <v>0</v>
          </cell>
          <cell r="CR290">
            <v>41694.23316963105</v>
          </cell>
          <cell r="CS290">
            <v>17664.175130794752</v>
          </cell>
          <cell r="CT290">
            <v>34147.175130794749</v>
          </cell>
          <cell r="CU290">
            <v>35675.175130794749</v>
          </cell>
          <cell r="CV290">
            <v>12.966843642304669</v>
          </cell>
          <cell r="CW290">
            <v>66608.666682152514</v>
          </cell>
          <cell r="CX290">
            <v>0</v>
          </cell>
          <cell r="CY290">
            <v>0</v>
          </cell>
          <cell r="CZ290">
            <v>0</v>
          </cell>
          <cell r="DA290">
            <v>79002.668820780775</v>
          </cell>
          <cell r="DB290">
            <v>0</v>
          </cell>
          <cell r="DC290">
            <v>79002.668820780775</v>
          </cell>
          <cell r="DD290">
            <v>0</v>
          </cell>
          <cell r="DE290">
            <v>47002.668820780775</v>
          </cell>
          <cell r="DF290">
            <v>17952.172992166496</v>
          </cell>
          <cell r="DG290">
            <v>21753.172992166496</v>
          </cell>
          <cell r="DH290">
            <v>23281.172992166496</v>
          </cell>
          <cell r="DI290">
            <v>13.280906946682574</v>
          </cell>
          <cell r="DJ290">
            <v>47013.903306233056</v>
          </cell>
          <cell r="DK290">
            <v>0</v>
          </cell>
          <cell r="DL290">
            <v>0</v>
          </cell>
          <cell r="DM290">
            <v>0</v>
          </cell>
          <cell r="DN290">
            <v>49137.848219620733</v>
          </cell>
          <cell r="DO290">
            <v>0</v>
          </cell>
          <cell r="DP290">
            <v>49137.848219620733</v>
          </cell>
          <cell r="DQ290">
            <v>0</v>
          </cell>
          <cell r="DR290">
            <v>45137.848219620733</v>
          </cell>
          <cell r="DS290">
            <v>18148.228078778815</v>
          </cell>
          <cell r="DT290">
            <v>19629.228078778811</v>
          </cell>
          <cell r="DU290">
            <v>21157.228078778811</v>
          </cell>
          <cell r="DV290">
            <v>10.682681439496351</v>
          </cell>
          <cell r="DW290">
            <v>51015.835555555539</v>
          </cell>
          <cell r="DX290">
            <v>0</v>
          </cell>
          <cell r="DY290">
            <v>0</v>
          </cell>
          <cell r="DZ290">
            <v>0</v>
          </cell>
          <cell r="EA290">
            <v>55124.440965369431</v>
          </cell>
          <cell r="EB290">
            <v>0</v>
          </cell>
          <cell r="EC290">
            <v>55124.440965369431</v>
          </cell>
          <cell r="ED290">
            <v>0</v>
          </cell>
          <cell r="EE290">
            <v>55124.440965369431</v>
          </cell>
          <cell r="EF290">
            <v>14078.622668964925</v>
          </cell>
          <cell r="EG290">
            <v>15520.622668964925</v>
          </cell>
          <cell r="EH290">
            <v>17048.622668964927</v>
          </cell>
          <cell r="EI290">
            <v>9.8367972166383293</v>
          </cell>
          <cell r="EJ290">
            <v>47468.968888888892</v>
          </cell>
          <cell r="EK290">
            <v>0</v>
          </cell>
          <cell r="EL290">
            <v>0</v>
          </cell>
          <cell r="EM290">
            <v>0</v>
          </cell>
          <cell r="EN290">
            <v>47334.378234552074</v>
          </cell>
          <cell r="EO290">
            <v>0</v>
          </cell>
          <cell r="EP290">
            <v>47334.378234552074</v>
          </cell>
          <cell r="EQ290">
            <v>0</v>
          </cell>
          <cell r="ER290">
            <v>47334.378234552074</v>
          </cell>
          <cell r="ES290">
            <v>14323.213323301743</v>
          </cell>
          <cell r="ET290">
            <v>15655.213323301743</v>
          </cell>
          <cell r="EU290">
            <v>17183.213323301745</v>
          </cell>
          <cell r="EV290">
            <v>10.96542104243942</v>
          </cell>
          <cell r="EW290">
            <v>44173.788540456822</v>
          </cell>
          <cell r="EX290">
            <v>0</v>
          </cell>
          <cell r="GZ290">
            <v>34630.62440655379</v>
          </cell>
          <cell r="HA290">
            <v>43717.087080972909</v>
          </cell>
        </row>
        <row r="291">
          <cell r="B291" t="str">
            <v>Cadência/dia</v>
          </cell>
          <cell r="C291">
            <v>0</v>
          </cell>
          <cell r="D291" t="str">
            <v>LINHA 2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1882.1563590777239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0.94457988314714558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8.4722250991639481</v>
          </cell>
          <cell r="W291">
            <v>2212.4395833333338</v>
          </cell>
          <cell r="X291">
            <v>0</v>
          </cell>
          <cell r="Y291">
            <v>237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0.91180592108043135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8.655658715958241</v>
          </cell>
          <cell r="AJ291">
            <v>1711.3016083568234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0.96076304259006184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8.4001106733949058</v>
          </cell>
          <cell r="AW291">
            <v>1885.7803294457137</v>
          </cell>
          <cell r="AX291">
            <v>0</v>
          </cell>
          <cell r="AY291" t="str">
            <v>470 LTD13</v>
          </cell>
          <cell r="AZ291">
            <v>0</v>
          </cell>
          <cell r="BA291">
            <v>0</v>
          </cell>
          <cell r="BB291">
            <v>0</v>
          </cell>
          <cell r="BC291">
            <v>0</v>
          </cell>
          <cell r="BD291">
            <v>0</v>
          </cell>
          <cell r="BE291">
            <v>0</v>
          </cell>
          <cell r="BF291">
            <v>0</v>
          </cell>
          <cell r="BG291">
            <v>0</v>
          </cell>
          <cell r="BH291">
            <v>0</v>
          </cell>
          <cell r="BI291">
            <v>10.226773629722583</v>
          </cell>
          <cell r="BJ291">
            <v>1860.7844644000181</v>
          </cell>
          <cell r="BK291">
            <v>0</v>
          </cell>
          <cell r="BL291">
            <v>0</v>
          </cell>
          <cell r="BM291">
            <v>0</v>
          </cell>
          <cell r="BN291">
            <v>0</v>
          </cell>
          <cell r="BO291">
            <v>0</v>
          </cell>
          <cell r="BP291">
            <v>0</v>
          </cell>
          <cell r="BQ291">
            <v>0</v>
          </cell>
          <cell r="BR291">
            <v>0</v>
          </cell>
          <cell r="BS291">
            <v>0</v>
          </cell>
          <cell r="BT291">
            <v>0</v>
          </cell>
          <cell r="BU291">
            <v>0</v>
          </cell>
          <cell r="BV291">
            <v>11.234094459631711</v>
          </cell>
          <cell r="BW291">
            <v>1856.7951634713033</v>
          </cell>
          <cell r="BX291">
            <v>0</v>
          </cell>
          <cell r="BY291">
            <v>0</v>
          </cell>
          <cell r="BZ291">
            <v>0</v>
          </cell>
          <cell r="CA291">
            <v>0</v>
          </cell>
          <cell r="CB291">
            <v>0</v>
          </cell>
          <cell r="CC291">
            <v>0</v>
          </cell>
          <cell r="CD291">
            <v>0</v>
          </cell>
          <cell r="CE291">
            <v>0</v>
          </cell>
          <cell r="CF291">
            <v>0</v>
          </cell>
          <cell r="CG291">
            <v>0</v>
          </cell>
          <cell r="CH291">
            <v>0</v>
          </cell>
          <cell r="CI291">
            <v>13.631657405563118</v>
          </cell>
          <cell r="CJ291">
            <v>1880.2151718078424</v>
          </cell>
          <cell r="CK291">
            <v>0</v>
          </cell>
          <cell r="CL291">
            <v>0</v>
          </cell>
          <cell r="CM291">
            <v>0</v>
          </cell>
          <cell r="CN291">
            <v>0</v>
          </cell>
          <cell r="CO291">
            <v>0</v>
          </cell>
          <cell r="CP291">
            <v>0</v>
          </cell>
          <cell r="CQ291">
            <v>0</v>
          </cell>
          <cell r="CR291">
            <v>0</v>
          </cell>
          <cell r="CS291">
            <v>0</v>
          </cell>
          <cell r="CT291">
            <v>0</v>
          </cell>
          <cell r="CU291">
            <v>0</v>
          </cell>
          <cell r="CV291">
            <v>0</v>
          </cell>
          <cell r="CW291">
            <v>1883.3328954054175</v>
          </cell>
          <cell r="CX291">
            <v>0</v>
          </cell>
          <cell r="CY291">
            <v>0</v>
          </cell>
          <cell r="CZ291">
            <v>0</v>
          </cell>
          <cell r="DA291">
            <v>0</v>
          </cell>
          <cell r="DB291">
            <v>0</v>
          </cell>
          <cell r="DC291">
            <v>0</v>
          </cell>
          <cell r="DD291">
            <v>0</v>
          </cell>
          <cell r="DE291">
            <v>0</v>
          </cell>
          <cell r="DF291">
            <v>0</v>
          </cell>
          <cell r="DG291">
            <v>0</v>
          </cell>
          <cell r="DH291">
            <v>0</v>
          </cell>
          <cell r="DI291">
            <v>13.280906946682574</v>
          </cell>
          <cell r="DJ291">
            <v>1929.3737756900377</v>
          </cell>
          <cell r="DK291">
            <v>0</v>
          </cell>
          <cell r="DL291">
            <v>0</v>
          </cell>
          <cell r="DM291">
            <v>0</v>
          </cell>
          <cell r="DN291">
            <v>0</v>
          </cell>
          <cell r="DO291">
            <v>0</v>
          </cell>
          <cell r="DP291">
            <v>0</v>
          </cell>
          <cell r="DQ291">
            <v>0</v>
          </cell>
          <cell r="DR291">
            <v>0</v>
          </cell>
          <cell r="DS291">
            <v>0</v>
          </cell>
          <cell r="DT291">
            <v>0</v>
          </cell>
          <cell r="DU291">
            <v>0</v>
          </cell>
          <cell r="DV291">
            <v>10.682681439496351</v>
          </cell>
          <cell r="DW291">
            <v>1934.8041355520274</v>
          </cell>
          <cell r="DX291">
            <v>0</v>
          </cell>
          <cell r="DY291">
            <v>0</v>
          </cell>
          <cell r="DZ291">
            <v>0</v>
          </cell>
          <cell r="EA291">
            <v>0</v>
          </cell>
          <cell r="EB291">
            <v>0</v>
          </cell>
          <cell r="EC291">
            <v>0</v>
          </cell>
          <cell r="ED291">
            <v>0</v>
          </cell>
          <cell r="EE291">
            <v>0</v>
          </cell>
          <cell r="EF291">
            <v>0</v>
          </cell>
          <cell r="EG291">
            <v>0</v>
          </cell>
          <cell r="EH291">
            <v>0</v>
          </cell>
          <cell r="EI291">
            <v>9.8367972166383293</v>
          </cell>
          <cell r="EJ291">
            <v>1938.7971715636611</v>
          </cell>
          <cell r="EK291">
            <v>0</v>
          </cell>
          <cell r="EL291">
            <v>0</v>
          </cell>
          <cell r="EM291">
            <v>0</v>
          </cell>
          <cell r="EN291">
            <v>0</v>
          </cell>
          <cell r="EO291">
            <v>0</v>
          </cell>
          <cell r="EP291">
            <v>0</v>
          </cell>
          <cell r="EQ291">
            <v>0</v>
          </cell>
          <cell r="ER291">
            <v>0</v>
          </cell>
          <cell r="ES291">
            <v>0</v>
          </cell>
          <cell r="ET291">
            <v>0</v>
          </cell>
          <cell r="EU291">
            <v>0</v>
          </cell>
          <cell r="EV291">
            <v>10.96542104243942</v>
          </cell>
          <cell r="EW291">
            <v>1879.735682572631</v>
          </cell>
          <cell r="EX291">
            <v>0</v>
          </cell>
          <cell r="GZ291">
            <v>0</v>
          </cell>
          <cell r="HA291">
            <v>0</v>
          </cell>
        </row>
        <row r="292">
          <cell r="B292" t="str">
            <v xml:space="preserve">DIAS ÚTEIS 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21.488372093023266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17.999999999999996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0.9</v>
          </cell>
          <cell r="AJ292">
            <v>20.999999999999993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19.999999999999993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  <cell r="BC292">
            <v>0</v>
          </cell>
          <cell r="BD292">
            <v>0</v>
          </cell>
          <cell r="BE292">
            <v>0</v>
          </cell>
          <cell r="BF292">
            <v>0</v>
          </cell>
          <cell r="BG292">
            <v>0</v>
          </cell>
          <cell r="BH292">
            <v>0</v>
          </cell>
          <cell r="BI292">
            <v>0</v>
          </cell>
          <cell r="BJ292">
            <v>20.999999999999993</v>
          </cell>
          <cell r="BK292">
            <v>0</v>
          </cell>
          <cell r="BL292">
            <v>0</v>
          </cell>
          <cell r="BM292">
            <v>0</v>
          </cell>
          <cell r="BN292">
            <v>0</v>
          </cell>
          <cell r="BO292">
            <v>0</v>
          </cell>
          <cell r="BP292">
            <v>0</v>
          </cell>
          <cell r="BQ292">
            <v>0</v>
          </cell>
          <cell r="BR292">
            <v>0</v>
          </cell>
          <cell r="BS292">
            <v>0</v>
          </cell>
          <cell r="BT292">
            <v>0</v>
          </cell>
          <cell r="BU292">
            <v>0</v>
          </cell>
          <cell r="BV292">
            <v>0</v>
          </cell>
          <cell r="BW292">
            <v>19.999999999999993</v>
          </cell>
          <cell r="BX292">
            <v>0</v>
          </cell>
          <cell r="BY292">
            <v>0</v>
          </cell>
          <cell r="BZ292">
            <v>0</v>
          </cell>
          <cell r="CA292">
            <v>0</v>
          </cell>
          <cell r="CB292">
            <v>0</v>
          </cell>
          <cell r="CC292">
            <v>0</v>
          </cell>
          <cell r="CD292">
            <v>0</v>
          </cell>
          <cell r="CE292">
            <v>0</v>
          </cell>
          <cell r="CF292">
            <v>0</v>
          </cell>
          <cell r="CG292">
            <v>0</v>
          </cell>
          <cell r="CH292">
            <v>0</v>
          </cell>
          <cell r="CI292">
            <v>0</v>
          </cell>
          <cell r="CJ292">
            <v>20.999999999999993</v>
          </cell>
          <cell r="CK292">
            <v>0</v>
          </cell>
          <cell r="CL292">
            <v>0</v>
          </cell>
          <cell r="CM292">
            <v>0</v>
          </cell>
          <cell r="CN292">
            <v>0</v>
          </cell>
          <cell r="CO292">
            <v>0</v>
          </cell>
          <cell r="CP292">
            <v>0</v>
          </cell>
          <cell r="CQ292">
            <v>0</v>
          </cell>
          <cell r="CR292">
            <v>0</v>
          </cell>
          <cell r="CS292">
            <v>0</v>
          </cell>
          <cell r="CT292">
            <v>0</v>
          </cell>
          <cell r="CU292">
            <v>0</v>
          </cell>
          <cell r="CV292">
            <v>0</v>
          </cell>
          <cell r="CW292">
            <v>21.999999999999993</v>
          </cell>
          <cell r="CX292">
            <v>0</v>
          </cell>
          <cell r="CY292">
            <v>0</v>
          </cell>
          <cell r="CZ292">
            <v>0</v>
          </cell>
          <cell r="DA292">
            <v>0</v>
          </cell>
          <cell r="DB292">
            <v>0</v>
          </cell>
          <cell r="DC292">
            <v>0</v>
          </cell>
          <cell r="DD292">
            <v>0</v>
          </cell>
          <cell r="DE292">
            <v>0</v>
          </cell>
          <cell r="DF292">
            <v>0</v>
          </cell>
          <cell r="DG292">
            <v>0</v>
          </cell>
          <cell r="DH292">
            <v>0</v>
          </cell>
          <cell r="DI292">
            <v>0</v>
          </cell>
          <cell r="DJ292">
            <v>18.999999999999996</v>
          </cell>
          <cell r="DK292">
            <v>0</v>
          </cell>
          <cell r="DL292">
            <v>0</v>
          </cell>
          <cell r="DM292">
            <v>0</v>
          </cell>
          <cell r="DN292">
            <v>0</v>
          </cell>
          <cell r="DO292">
            <v>0</v>
          </cell>
          <cell r="DP292">
            <v>0</v>
          </cell>
          <cell r="DQ292">
            <v>0</v>
          </cell>
          <cell r="DR292">
            <v>0</v>
          </cell>
          <cell r="DS292">
            <v>0</v>
          </cell>
          <cell r="DT292">
            <v>0</v>
          </cell>
          <cell r="DU292">
            <v>0</v>
          </cell>
          <cell r="DV292">
            <v>0</v>
          </cell>
          <cell r="DW292">
            <v>21.999999999999993</v>
          </cell>
          <cell r="DX292">
            <v>0</v>
          </cell>
          <cell r="DY292">
            <v>0</v>
          </cell>
          <cell r="DZ292">
            <v>0</v>
          </cell>
          <cell r="EA292">
            <v>0</v>
          </cell>
          <cell r="EB292">
            <v>0</v>
          </cell>
          <cell r="EC292">
            <v>0</v>
          </cell>
          <cell r="ED292">
            <v>0</v>
          </cell>
          <cell r="EE292">
            <v>0</v>
          </cell>
          <cell r="EF292">
            <v>0</v>
          </cell>
          <cell r="EG292">
            <v>0</v>
          </cell>
          <cell r="EH292">
            <v>0</v>
          </cell>
          <cell r="EI292">
            <v>0</v>
          </cell>
          <cell r="EJ292">
            <v>18.999999999999996</v>
          </cell>
          <cell r="EK292">
            <v>0</v>
          </cell>
          <cell r="EL292">
            <v>0</v>
          </cell>
          <cell r="EM292">
            <v>0</v>
          </cell>
          <cell r="EN292">
            <v>0</v>
          </cell>
          <cell r="EO292">
            <v>0</v>
          </cell>
          <cell r="EP292">
            <v>0</v>
          </cell>
          <cell r="EQ292">
            <v>0</v>
          </cell>
          <cell r="ER292">
            <v>0</v>
          </cell>
          <cell r="ES292">
            <v>0</v>
          </cell>
          <cell r="ET292">
            <v>0</v>
          </cell>
          <cell r="EU292">
            <v>0</v>
          </cell>
          <cell r="EV292">
            <v>0</v>
          </cell>
          <cell r="EW292">
            <v>18.999999999999996</v>
          </cell>
          <cell r="EX292">
            <v>0</v>
          </cell>
          <cell r="GZ292">
            <v>0</v>
          </cell>
          <cell r="HA292">
            <v>0</v>
          </cell>
        </row>
        <row r="293">
          <cell r="B293" t="str">
            <v>DIAS PROGR.L2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27.03122923588041</v>
          </cell>
          <cell r="K293">
            <v>-663.78857142855122</v>
          </cell>
          <cell r="L293">
            <v>0</v>
          </cell>
          <cell r="M293">
            <v>0</v>
          </cell>
          <cell r="N293" t="str">
            <v>OK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22.325581395348834</v>
          </cell>
          <cell r="X293">
            <v>-7922.0000000000073</v>
          </cell>
          <cell r="Y293">
            <v>0</v>
          </cell>
          <cell r="Z293">
            <v>0</v>
          </cell>
          <cell r="AA293" t="str">
            <v>OK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42.076744186046504</v>
          </cell>
          <cell r="AK293">
            <v>6155.7599999999802</v>
          </cell>
          <cell r="AL293">
            <v>0</v>
          </cell>
          <cell r="AM293">
            <v>0</v>
          </cell>
          <cell r="AN293" t="str">
            <v>OK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38.683720930232553</v>
          </cell>
          <cell r="AX293">
            <v>-1090.1200000000099</v>
          </cell>
          <cell r="AY293">
            <v>0</v>
          </cell>
          <cell r="AZ293">
            <v>0</v>
          </cell>
          <cell r="BA293" t="str">
            <v>OK</v>
          </cell>
          <cell r="BB293">
            <v>0</v>
          </cell>
          <cell r="BC293">
            <v>0</v>
          </cell>
          <cell r="BD293">
            <v>0</v>
          </cell>
          <cell r="BE293">
            <v>0</v>
          </cell>
          <cell r="BF293">
            <v>0</v>
          </cell>
          <cell r="BG293">
            <v>0</v>
          </cell>
          <cell r="BH293">
            <v>0</v>
          </cell>
          <cell r="BI293">
            <v>0</v>
          </cell>
          <cell r="BJ293">
            <v>35.593023255813947</v>
          </cell>
          <cell r="BK293">
            <v>-113.34471544716507</v>
          </cell>
          <cell r="BL293">
            <v>0</v>
          </cell>
          <cell r="BM293">
            <v>3.3333333333333335</v>
          </cell>
          <cell r="BN293" t="str">
            <v>OK</v>
          </cell>
          <cell r="BO293">
            <v>0</v>
          </cell>
          <cell r="BP293">
            <v>0</v>
          </cell>
          <cell r="BQ293">
            <v>0</v>
          </cell>
          <cell r="BR293">
            <v>0</v>
          </cell>
          <cell r="BS293">
            <v>0</v>
          </cell>
          <cell r="BT293">
            <v>0</v>
          </cell>
          <cell r="BU293">
            <v>91031</v>
          </cell>
          <cell r="BV293">
            <v>0</v>
          </cell>
          <cell r="BW293">
            <v>34.499999999999993</v>
          </cell>
          <cell r="BX293">
            <v>27.766860240029928</v>
          </cell>
          <cell r="BY293">
            <v>0</v>
          </cell>
          <cell r="BZ293">
            <v>0</v>
          </cell>
          <cell r="CA293" t="str">
            <v>OK</v>
          </cell>
          <cell r="CB293">
            <v>0</v>
          </cell>
          <cell r="CC293">
            <v>0</v>
          </cell>
          <cell r="CD293">
            <v>0</v>
          </cell>
          <cell r="CE293">
            <v>0</v>
          </cell>
          <cell r="CF293">
            <v>0</v>
          </cell>
          <cell r="CG293">
            <v>0</v>
          </cell>
          <cell r="CH293">
            <v>0</v>
          </cell>
          <cell r="CI293">
            <v>0</v>
          </cell>
          <cell r="CJ293">
            <v>35.48372093023255</v>
          </cell>
          <cell r="CK293">
            <v>-802.47044521874341</v>
          </cell>
          <cell r="CL293">
            <v>0</v>
          </cell>
          <cell r="CM293">
            <v>0</v>
          </cell>
          <cell r="CN293" t="str">
            <v>OK</v>
          </cell>
          <cell r="CO293">
            <v>0</v>
          </cell>
          <cell r="CP293">
            <v>0</v>
          </cell>
          <cell r="CQ293">
            <v>0</v>
          </cell>
          <cell r="CR293">
            <v>0</v>
          </cell>
          <cell r="CS293">
            <v>0</v>
          </cell>
          <cell r="CT293">
            <v>0</v>
          </cell>
          <cell r="CU293">
            <v>0</v>
          </cell>
          <cell r="CV293">
            <v>0</v>
          </cell>
          <cell r="CW293">
            <v>35.367441860465107</v>
          </cell>
          <cell r="CX293">
            <v>-910.10668215253099</v>
          </cell>
          <cell r="CY293">
            <v>0</v>
          </cell>
          <cell r="CZ293">
            <v>0</v>
          </cell>
          <cell r="DA293" t="str">
            <v>OK</v>
          </cell>
          <cell r="DB293">
            <v>0</v>
          </cell>
          <cell r="DC293">
            <v>0</v>
          </cell>
          <cell r="DD293">
            <v>0</v>
          </cell>
          <cell r="DE293">
            <v>0</v>
          </cell>
          <cell r="DF293">
            <v>0</v>
          </cell>
          <cell r="DG293">
            <v>0</v>
          </cell>
          <cell r="DH293">
            <v>0</v>
          </cell>
          <cell r="DI293">
            <v>0</v>
          </cell>
          <cell r="DJ293">
            <v>24.367441860465114</v>
          </cell>
          <cell r="DK293">
            <v>-1748.9433062330645</v>
          </cell>
          <cell r="DL293">
            <v>0</v>
          </cell>
          <cell r="DM293">
            <v>0</v>
          </cell>
          <cell r="DN293" t="str">
            <v>OK</v>
          </cell>
          <cell r="DO293">
            <v>0</v>
          </cell>
          <cell r="DP293">
            <v>0</v>
          </cell>
          <cell r="DQ293">
            <v>0</v>
          </cell>
          <cell r="DR293">
            <v>0</v>
          </cell>
          <cell r="DS293">
            <v>0</v>
          </cell>
          <cell r="DT293">
            <v>0</v>
          </cell>
          <cell r="DU293">
            <v>0</v>
          </cell>
          <cell r="DV293">
            <v>0</v>
          </cell>
          <cell r="DW293">
            <v>26.36744186046511</v>
          </cell>
          <cell r="DX293">
            <v>-2035.6755555555501</v>
          </cell>
          <cell r="DY293">
            <v>0</v>
          </cell>
          <cell r="DZ293">
            <v>0</v>
          </cell>
          <cell r="EA293" t="str">
            <v>OK</v>
          </cell>
          <cell r="EB293">
            <v>0</v>
          </cell>
          <cell r="EC293">
            <v>0</v>
          </cell>
          <cell r="ED293">
            <v>0</v>
          </cell>
          <cell r="EE293">
            <v>0</v>
          </cell>
          <cell r="EF293">
            <v>0</v>
          </cell>
          <cell r="EG293">
            <v>0</v>
          </cell>
          <cell r="EH293">
            <v>0</v>
          </cell>
          <cell r="EI293">
            <v>0</v>
          </cell>
          <cell r="EJ293">
            <v>24.483720930232558</v>
          </cell>
          <cell r="EK293">
            <v>-1988.0088888888931</v>
          </cell>
          <cell r="EL293">
            <v>0</v>
          </cell>
          <cell r="EM293">
            <v>0</v>
          </cell>
          <cell r="EN293" t="str">
            <v>OK</v>
          </cell>
          <cell r="EO293">
            <v>0</v>
          </cell>
          <cell r="EP293">
            <v>0</v>
          </cell>
          <cell r="EQ293">
            <v>0</v>
          </cell>
          <cell r="ER293">
            <v>0</v>
          </cell>
          <cell r="ES293">
            <v>0</v>
          </cell>
          <cell r="ET293">
            <v>0</v>
          </cell>
          <cell r="EU293">
            <v>0</v>
          </cell>
          <cell r="EV293">
            <v>0</v>
          </cell>
          <cell r="EW293">
            <v>23.499999999999996</v>
          </cell>
          <cell r="EX293">
            <v>-520.18854045683111</v>
          </cell>
          <cell r="GZ293">
            <v>0</v>
          </cell>
          <cell r="HA293">
            <v>0</v>
          </cell>
        </row>
        <row r="294">
          <cell r="B294" t="str">
            <v>SALDO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  <cell r="BC294">
            <v>0</v>
          </cell>
          <cell r="BD294">
            <v>0</v>
          </cell>
          <cell r="BE294">
            <v>0</v>
          </cell>
          <cell r="BF294">
            <v>0</v>
          </cell>
          <cell r="BG294">
            <v>0</v>
          </cell>
          <cell r="BH294">
            <v>0</v>
          </cell>
          <cell r="BI294">
            <v>0</v>
          </cell>
          <cell r="BJ294">
            <v>0</v>
          </cell>
          <cell r="BK294">
            <v>0</v>
          </cell>
          <cell r="BL294">
            <v>0</v>
          </cell>
          <cell r="BM294">
            <v>0</v>
          </cell>
          <cell r="BN294">
            <v>0</v>
          </cell>
          <cell r="BO294">
            <v>0</v>
          </cell>
          <cell r="BP294">
            <v>0</v>
          </cell>
          <cell r="BQ294">
            <v>0</v>
          </cell>
          <cell r="BR294">
            <v>0</v>
          </cell>
          <cell r="BS294">
            <v>0</v>
          </cell>
          <cell r="BT294">
            <v>0</v>
          </cell>
          <cell r="BU294">
            <v>-67392.055284552858</v>
          </cell>
          <cell r="BV294">
            <v>0</v>
          </cell>
          <cell r="BW294">
            <v>0</v>
          </cell>
          <cell r="BX294">
            <v>0</v>
          </cell>
          <cell r="BY294">
            <v>0</v>
          </cell>
          <cell r="BZ294">
            <v>0</v>
          </cell>
          <cell r="CA294">
            <v>0</v>
          </cell>
          <cell r="CB294">
            <v>0</v>
          </cell>
          <cell r="CC294">
            <v>0</v>
          </cell>
          <cell r="CD294">
            <v>0</v>
          </cell>
          <cell r="CE294">
            <v>0</v>
          </cell>
          <cell r="CF294">
            <v>0</v>
          </cell>
          <cell r="CG294">
            <v>0</v>
          </cell>
          <cell r="CH294">
            <v>0</v>
          </cell>
          <cell r="CI294">
            <v>0</v>
          </cell>
          <cell r="CJ294">
            <v>0</v>
          </cell>
          <cell r="CK294">
            <v>0</v>
          </cell>
          <cell r="CL294">
            <v>0</v>
          </cell>
          <cell r="CM294">
            <v>0</v>
          </cell>
          <cell r="CN294">
            <v>0</v>
          </cell>
          <cell r="CO294">
            <v>0</v>
          </cell>
          <cell r="CP294">
            <v>0</v>
          </cell>
          <cell r="CQ294">
            <v>0</v>
          </cell>
          <cell r="CR294">
            <v>0</v>
          </cell>
          <cell r="CS294">
            <v>0</v>
          </cell>
          <cell r="CT294">
            <v>0</v>
          </cell>
          <cell r="CU294">
            <v>0</v>
          </cell>
          <cell r="CV294">
            <v>0</v>
          </cell>
          <cell r="CW294">
            <v>0</v>
          </cell>
          <cell r="CX294">
            <v>0</v>
          </cell>
          <cell r="CY294">
            <v>0</v>
          </cell>
          <cell r="CZ294">
            <v>0</v>
          </cell>
          <cell r="DA294">
            <v>0</v>
          </cell>
          <cell r="DB294">
            <v>0</v>
          </cell>
          <cell r="DH294">
            <v>0</v>
          </cell>
          <cell r="DI294">
            <v>0</v>
          </cell>
          <cell r="DJ294">
            <v>0</v>
          </cell>
          <cell r="DK294">
            <v>0</v>
          </cell>
          <cell r="DL294">
            <v>0</v>
          </cell>
          <cell r="DM294">
            <v>0</v>
          </cell>
          <cell r="DN294">
            <v>0</v>
          </cell>
          <cell r="DO294">
            <v>0</v>
          </cell>
          <cell r="DP294">
            <v>0</v>
          </cell>
          <cell r="DQ294">
            <v>0</v>
          </cell>
          <cell r="DR294">
            <v>0</v>
          </cell>
          <cell r="DS294">
            <v>0</v>
          </cell>
          <cell r="DT294">
            <v>0</v>
          </cell>
          <cell r="DU294">
            <v>0</v>
          </cell>
          <cell r="DV294">
            <v>0</v>
          </cell>
          <cell r="DW294">
            <v>0</v>
          </cell>
          <cell r="DX294">
            <v>0</v>
          </cell>
          <cell r="DY294">
            <v>0</v>
          </cell>
          <cell r="DZ294">
            <v>0</v>
          </cell>
          <cell r="EA294">
            <v>0</v>
          </cell>
          <cell r="EB294">
            <v>0</v>
          </cell>
          <cell r="EC294">
            <v>0</v>
          </cell>
          <cell r="ED294">
            <v>0</v>
          </cell>
          <cell r="EE294">
            <v>0</v>
          </cell>
          <cell r="EF294">
            <v>0</v>
          </cell>
          <cell r="EG294">
            <v>0</v>
          </cell>
          <cell r="EH294">
            <v>0</v>
          </cell>
          <cell r="EI294">
            <v>0</v>
          </cell>
          <cell r="EJ294">
            <v>0</v>
          </cell>
          <cell r="EK294">
            <v>0</v>
          </cell>
          <cell r="EL294">
            <v>0</v>
          </cell>
          <cell r="EM294">
            <v>0</v>
          </cell>
          <cell r="EN294">
            <v>0</v>
          </cell>
          <cell r="EO294">
            <v>0</v>
          </cell>
          <cell r="EP294">
            <v>0</v>
          </cell>
          <cell r="EQ294">
            <v>0</v>
          </cell>
          <cell r="ER294">
            <v>0</v>
          </cell>
          <cell r="ES294">
            <v>0</v>
          </cell>
          <cell r="ET294">
            <v>0</v>
          </cell>
          <cell r="EU294">
            <v>0</v>
          </cell>
          <cell r="EV294">
            <v>0</v>
          </cell>
          <cell r="EW294">
            <v>0</v>
          </cell>
          <cell r="EX294">
            <v>0</v>
          </cell>
          <cell r="GZ294">
            <v>0</v>
          </cell>
          <cell r="HA294">
            <v>0</v>
          </cell>
        </row>
        <row r="295">
          <cell r="B295" t="str">
            <v>HE Trabalhadas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8.6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8.6</v>
          </cell>
          <cell r="AJ295">
            <v>1.6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8.6</v>
          </cell>
          <cell r="AW295">
            <v>0.8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  <cell r="BC295">
            <v>0</v>
          </cell>
          <cell r="BD295">
            <v>0</v>
          </cell>
          <cell r="BE295">
            <v>0</v>
          </cell>
          <cell r="BF295">
            <v>0</v>
          </cell>
          <cell r="BG295">
            <v>0</v>
          </cell>
          <cell r="BH295">
            <v>0</v>
          </cell>
          <cell r="BI295">
            <v>8.6</v>
          </cell>
          <cell r="BJ295">
            <v>0</v>
          </cell>
          <cell r="BK295">
            <v>0</v>
          </cell>
          <cell r="BL295">
            <v>0</v>
          </cell>
          <cell r="BM295">
            <v>0</v>
          </cell>
          <cell r="BN295">
            <v>0</v>
          </cell>
          <cell r="BO295">
            <v>0</v>
          </cell>
          <cell r="BP295">
            <v>0</v>
          </cell>
          <cell r="BQ295">
            <v>0</v>
          </cell>
          <cell r="BR295">
            <v>0</v>
          </cell>
          <cell r="BS295">
            <v>0</v>
          </cell>
          <cell r="BT295">
            <v>0</v>
          </cell>
          <cell r="BU295">
            <v>0</v>
          </cell>
          <cell r="BV295">
            <v>8.6</v>
          </cell>
          <cell r="BW295">
            <v>0</v>
          </cell>
          <cell r="BX295">
            <v>0</v>
          </cell>
          <cell r="BY295">
            <v>0</v>
          </cell>
          <cell r="BZ295">
            <v>0</v>
          </cell>
          <cell r="CA295">
            <v>0</v>
          </cell>
          <cell r="CB295">
            <v>0</v>
          </cell>
          <cell r="CC295">
            <v>0</v>
          </cell>
          <cell r="CD295">
            <v>0</v>
          </cell>
          <cell r="CE295">
            <v>0</v>
          </cell>
          <cell r="CF295">
            <v>0</v>
          </cell>
          <cell r="CG295">
            <v>0</v>
          </cell>
          <cell r="CH295">
            <v>0</v>
          </cell>
          <cell r="CI295">
            <v>8.6</v>
          </cell>
          <cell r="CJ295">
            <v>1.6</v>
          </cell>
          <cell r="CK295">
            <v>0</v>
          </cell>
          <cell r="CL295">
            <v>0</v>
          </cell>
          <cell r="CM295">
            <v>0</v>
          </cell>
          <cell r="CN295">
            <v>0</v>
          </cell>
          <cell r="CO295">
            <v>0</v>
          </cell>
          <cell r="CP295">
            <v>0</v>
          </cell>
          <cell r="CQ295">
            <v>0</v>
          </cell>
          <cell r="CR295">
            <v>0</v>
          </cell>
          <cell r="CS295">
            <v>0</v>
          </cell>
          <cell r="CT295">
            <v>0</v>
          </cell>
          <cell r="CU295">
            <v>0</v>
          </cell>
          <cell r="CV295">
            <v>8.6</v>
          </cell>
          <cell r="CW295">
            <v>1.6</v>
          </cell>
          <cell r="CX295">
            <v>0</v>
          </cell>
          <cell r="CY295">
            <v>0</v>
          </cell>
          <cell r="CZ295">
            <v>0</v>
          </cell>
          <cell r="DA295">
            <v>0</v>
          </cell>
          <cell r="DB295">
            <v>0</v>
          </cell>
          <cell r="DH295">
            <v>0</v>
          </cell>
          <cell r="DI295">
            <v>8.6</v>
          </cell>
          <cell r="DJ295">
            <v>1.6</v>
          </cell>
          <cell r="DK295">
            <v>0</v>
          </cell>
          <cell r="DL295">
            <v>0</v>
          </cell>
          <cell r="DM295">
            <v>0</v>
          </cell>
          <cell r="DN295">
            <v>0</v>
          </cell>
          <cell r="DO295">
            <v>0</v>
          </cell>
          <cell r="DP295">
            <v>0</v>
          </cell>
          <cell r="DQ295">
            <v>0</v>
          </cell>
          <cell r="DR295">
            <v>0</v>
          </cell>
          <cell r="DS295">
            <v>0</v>
          </cell>
          <cell r="DT295">
            <v>0</v>
          </cell>
          <cell r="DU295">
            <v>0</v>
          </cell>
          <cell r="DV295">
            <v>8.6</v>
          </cell>
          <cell r="DW295">
            <v>1.6</v>
          </cell>
          <cell r="DX295">
            <v>0</v>
          </cell>
          <cell r="DY295">
            <v>0</v>
          </cell>
          <cell r="DZ295">
            <v>0</v>
          </cell>
          <cell r="EA295">
            <v>0</v>
          </cell>
          <cell r="EB295">
            <v>0</v>
          </cell>
          <cell r="EC295">
            <v>0</v>
          </cell>
          <cell r="ED295">
            <v>0</v>
          </cell>
          <cell r="EE295">
            <v>0</v>
          </cell>
          <cell r="EF295">
            <v>0</v>
          </cell>
          <cell r="EG295">
            <v>0</v>
          </cell>
          <cell r="EH295">
            <v>0</v>
          </cell>
          <cell r="EI295">
            <v>8.6</v>
          </cell>
          <cell r="EJ295">
            <v>1.6</v>
          </cell>
          <cell r="EK295">
            <v>0</v>
          </cell>
          <cell r="EL295">
            <v>0</v>
          </cell>
          <cell r="EM295">
            <v>0</v>
          </cell>
          <cell r="EN295">
            <v>0</v>
          </cell>
          <cell r="EO295">
            <v>0</v>
          </cell>
          <cell r="EP295">
            <v>0</v>
          </cell>
          <cell r="EQ295">
            <v>0</v>
          </cell>
          <cell r="ER295">
            <v>0</v>
          </cell>
          <cell r="ES295">
            <v>0</v>
          </cell>
          <cell r="ET295">
            <v>0</v>
          </cell>
          <cell r="EU295">
            <v>0</v>
          </cell>
          <cell r="EV295">
            <v>8.6</v>
          </cell>
          <cell r="EW295">
            <v>0</v>
          </cell>
          <cell r="EX295">
            <v>0</v>
          </cell>
          <cell r="GZ295">
            <v>0</v>
          </cell>
          <cell r="HA295">
            <v>0</v>
          </cell>
        </row>
        <row r="296">
          <cell r="B296" t="str">
            <v>He Disponível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1.5627906976744188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1.6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1.6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1.6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  <cell r="BC296">
            <v>0</v>
          </cell>
          <cell r="BD296">
            <v>0</v>
          </cell>
          <cell r="BE296">
            <v>0</v>
          </cell>
          <cell r="BF296">
            <v>0</v>
          </cell>
          <cell r="BG296">
            <v>0</v>
          </cell>
          <cell r="BH296">
            <v>0</v>
          </cell>
          <cell r="BI296">
            <v>0</v>
          </cell>
          <cell r="BJ296">
            <v>1.6</v>
          </cell>
          <cell r="BK296">
            <v>0</v>
          </cell>
          <cell r="BL296">
            <v>0</v>
          </cell>
          <cell r="BM296">
            <v>0</v>
          </cell>
          <cell r="BN296">
            <v>0</v>
          </cell>
          <cell r="BO296">
            <v>0</v>
          </cell>
          <cell r="BP296">
            <v>0</v>
          </cell>
          <cell r="BQ296">
            <v>0</v>
          </cell>
          <cell r="BR296">
            <v>0</v>
          </cell>
          <cell r="BS296">
            <v>0</v>
          </cell>
          <cell r="BT296">
            <v>0</v>
          </cell>
          <cell r="BU296">
            <v>0</v>
          </cell>
          <cell r="BV296">
            <v>0</v>
          </cell>
          <cell r="BW296">
            <v>1.6</v>
          </cell>
          <cell r="BX296">
            <v>0</v>
          </cell>
          <cell r="BY296">
            <v>0</v>
          </cell>
          <cell r="BZ296">
            <v>0</v>
          </cell>
          <cell r="CA296">
            <v>0</v>
          </cell>
          <cell r="CB296">
            <v>0</v>
          </cell>
          <cell r="CC296">
            <v>0</v>
          </cell>
          <cell r="CD296">
            <v>0</v>
          </cell>
          <cell r="CE296">
            <v>0</v>
          </cell>
          <cell r="CF296">
            <v>0</v>
          </cell>
          <cell r="CG296">
            <v>0</v>
          </cell>
          <cell r="CH296">
            <v>0</v>
          </cell>
          <cell r="CI296">
            <v>0</v>
          </cell>
          <cell r="CJ296">
            <v>1.6</v>
          </cell>
          <cell r="CK296">
            <v>0</v>
          </cell>
          <cell r="CL296">
            <v>0</v>
          </cell>
          <cell r="CM296">
            <v>0</v>
          </cell>
          <cell r="CN296">
            <v>0</v>
          </cell>
          <cell r="CO296">
            <v>0</v>
          </cell>
          <cell r="CP296">
            <v>0</v>
          </cell>
          <cell r="CQ296">
            <v>0</v>
          </cell>
          <cell r="CR296">
            <v>0</v>
          </cell>
          <cell r="CS296">
            <v>0</v>
          </cell>
          <cell r="CT296">
            <v>0</v>
          </cell>
          <cell r="CU296">
            <v>0</v>
          </cell>
          <cell r="CV296">
            <v>0</v>
          </cell>
          <cell r="CW296">
            <v>1.6</v>
          </cell>
          <cell r="CX296">
            <v>0</v>
          </cell>
          <cell r="CY296">
            <v>0</v>
          </cell>
          <cell r="CZ296">
            <v>0</v>
          </cell>
          <cell r="DA296">
            <v>0</v>
          </cell>
          <cell r="DB296">
            <v>0</v>
          </cell>
          <cell r="DC296">
            <v>0</v>
          </cell>
          <cell r="DD296">
            <v>0</v>
          </cell>
          <cell r="DE296">
            <v>0</v>
          </cell>
          <cell r="DF296">
            <v>0</v>
          </cell>
          <cell r="DG296">
            <v>0</v>
          </cell>
          <cell r="DH296">
            <v>0</v>
          </cell>
          <cell r="DI296">
            <v>0</v>
          </cell>
          <cell r="DJ296">
            <v>1.6</v>
          </cell>
          <cell r="DK296">
            <v>0</v>
          </cell>
          <cell r="DL296">
            <v>0</v>
          </cell>
          <cell r="DM296">
            <v>0</v>
          </cell>
          <cell r="DN296">
            <v>0</v>
          </cell>
          <cell r="DO296">
            <v>0</v>
          </cell>
          <cell r="DP296">
            <v>0</v>
          </cell>
          <cell r="DQ296">
            <v>0</v>
          </cell>
          <cell r="DR296">
            <v>0</v>
          </cell>
          <cell r="DS296">
            <v>0</v>
          </cell>
          <cell r="DT296">
            <v>0</v>
          </cell>
          <cell r="DU296">
            <v>0</v>
          </cell>
          <cell r="DV296">
            <v>0</v>
          </cell>
          <cell r="DW296">
            <v>1.6</v>
          </cell>
          <cell r="DX296">
            <v>0</v>
          </cell>
          <cell r="DY296">
            <v>0</v>
          </cell>
          <cell r="DZ296">
            <v>0</v>
          </cell>
          <cell r="EA296">
            <v>0</v>
          </cell>
          <cell r="EB296">
            <v>0</v>
          </cell>
          <cell r="EC296">
            <v>0</v>
          </cell>
          <cell r="ED296">
            <v>0</v>
          </cell>
          <cell r="EE296">
            <v>0</v>
          </cell>
          <cell r="EF296">
            <v>0</v>
          </cell>
          <cell r="EG296">
            <v>0</v>
          </cell>
          <cell r="EH296">
            <v>0</v>
          </cell>
          <cell r="EI296">
            <v>0</v>
          </cell>
          <cell r="EJ296">
            <v>1.6</v>
          </cell>
          <cell r="EK296">
            <v>0</v>
          </cell>
          <cell r="EL296">
            <v>0</v>
          </cell>
          <cell r="EM296">
            <v>0</v>
          </cell>
          <cell r="EN296">
            <v>0</v>
          </cell>
          <cell r="EO296">
            <v>0</v>
          </cell>
          <cell r="EP296">
            <v>0</v>
          </cell>
          <cell r="EQ296">
            <v>0</v>
          </cell>
          <cell r="ER296">
            <v>0</v>
          </cell>
          <cell r="ES296">
            <v>0</v>
          </cell>
          <cell r="ET296">
            <v>0</v>
          </cell>
          <cell r="EU296">
            <v>0</v>
          </cell>
          <cell r="EV296">
            <v>0</v>
          </cell>
          <cell r="EW296">
            <v>1.5627906976744188</v>
          </cell>
          <cell r="EX296">
            <v>0</v>
          </cell>
          <cell r="GZ296">
            <v>0</v>
          </cell>
          <cell r="HA296">
            <v>0</v>
          </cell>
        </row>
        <row r="297">
          <cell r="B297" t="str">
            <v>PERDAS DIÁRIAS L2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4.3571428571428568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0.1744186046511628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0.52325581395348841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R297">
            <v>0</v>
          </cell>
          <cell r="AS297">
            <v>0</v>
          </cell>
          <cell r="AT297">
            <v>0</v>
          </cell>
          <cell r="AU297">
            <v>0</v>
          </cell>
          <cell r="AV297">
            <v>0</v>
          </cell>
          <cell r="AW297">
            <v>0.11627906976744186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  <cell r="BF297">
            <v>0</v>
          </cell>
          <cell r="BG297">
            <v>0</v>
          </cell>
          <cell r="BH297">
            <v>0</v>
          </cell>
          <cell r="BI297">
            <v>0</v>
          </cell>
          <cell r="BJ297">
            <v>0.40697674418604651</v>
          </cell>
          <cell r="BK297">
            <v>0</v>
          </cell>
          <cell r="BL297">
            <v>0</v>
          </cell>
          <cell r="BM297">
            <v>0</v>
          </cell>
          <cell r="BN297">
            <v>0</v>
          </cell>
          <cell r="BO297">
            <v>0</v>
          </cell>
          <cell r="BP297">
            <v>0</v>
          </cell>
          <cell r="BQ297">
            <v>0</v>
          </cell>
          <cell r="BR297">
            <v>0</v>
          </cell>
          <cell r="BS297">
            <v>0</v>
          </cell>
          <cell r="BT297">
            <v>0</v>
          </cell>
          <cell r="BU297">
            <v>0</v>
          </cell>
          <cell r="BV297">
            <v>0</v>
          </cell>
          <cell r="BW297">
            <v>0.5</v>
          </cell>
          <cell r="BX297">
            <v>0</v>
          </cell>
          <cell r="BY297">
            <v>0</v>
          </cell>
          <cell r="BZ297">
            <v>0</v>
          </cell>
          <cell r="CA297">
            <v>0</v>
          </cell>
          <cell r="CB297">
            <v>0</v>
          </cell>
          <cell r="CC297">
            <v>0</v>
          </cell>
          <cell r="CD297">
            <v>0</v>
          </cell>
          <cell r="CE297">
            <v>0</v>
          </cell>
          <cell r="CF297">
            <v>0</v>
          </cell>
          <cell r="CG297">
            <v>0</v>
          </cell>
          <cell r="CH297">
            <v>0</v>
          </cell>
          <cell r="CI297">
            <v>0</v>
          </cell>
          <cell r="CJ297">
            <v>0.11627906976744186</v>
          </cell>
          <cell r="CK297">
            <v>0</v>
          </cell>
          <cell r="CL297">
            <v>0</v>
          </cell>
          <cell r="CM297">
            <v>0</v>
          </cell>
          <cell r="CN297">
            <v>0</v>
          </cell>
          <cell r="CO297">
            <v>0</v>
          </cell>
          <cell r="CP297">
            <v>0</v>
          </cell>
          <cell r="CQ297">
            <v>0</v>
          </cell>
          <cell r="CR297">
            <v>0</v>
          </cell>
          <cell r="CS297">
            <v>0</v>
          </cell>
          <cell r="CT297">
            <v>0</v>
          </cell>
          <cell r="CU297">
            <v>0</v>
          </cell>
          <cell r="CV297">
            <v>0</v>
          </cell>
          <cell r="CW297">
            <v>0.23255813953488372</v>
          </cell>
          <cell r="CX297">
            <v>0</v>
          </cell>
          <cell r="CY297">
            <v>0</v>
          </cell>
          <cell r="CZ297">
            <v>0</v>
          </cell>
          <cell r="DA297">
            <v>0</v>
          </cell>
          <cell r="DB297">
            <v>0</v>
          </cell>
          <cell r="DC297">
            <v>0</v>
          </cell>
          <cell r="DD297">
            <v>0</v>
          </cell>
          <cell r="DE297">
            <v>0</v>
          </cell>
          <cell r="DF297">
            <v>0</v>
          </cell>
          <cell r="DG297">
            <v>0</v>
          </cell>
          <cell r="DH297">
            <v>0</v>
          </cell>
          <cell r="DI297">
            <v>0</v>
          </cell>
          <cell r="DJ297">
            <v>3.2325581395348837</v>
          </cell>
          <cell r="DK297">
            <v>0</v>
          </cell>
          <cell r="DL297">
            <v>0</v>
          </cell>
          <cell r="DM297">
            <v>0</v>
          </cell>
          <cell r="DN297">
            <v>0</v>
          </cell>
          <cell r="DO297">
            <v>0</v>
          </cell>
          <cell r="DP297">
            <v>0</v>
          </cell>
          <cell r="DQ297">
            <v>0</v>
          </cell>
          <cell r="DR297">
            <v>0</v>
          </cell>
          <cell r="DS297">
            <v>0</v>
          </cell>
          <cell r="DT297">
            <v>0</v>
          </cell>
          <cell r="DU297">
            <v>0</v>
          </cell>
          <cell r="DV297">
            <v>0</v>
          </cell>
          <cell r="DW297">
            <v>1.2325581395348837</v>
          </cell>
          <cell r="DX297">
            <v>0</v>
          </cell>
          <cell r="DY297">
            <v>0</v>
          </cell>
          <cell r="DZ297">
            <v>0</v>
          </cell>
          <cell r="EA297">
            <v>0</v>
          </cell>
          <cell r="EB297">
            <v>0</v>
          </cell>
          <cell r="EC297">
            <v>0</v>
          </cell>
          <cell r="ED297">
            <v>0</v>
          </cell>
          <cell r="EE297">
            <v>0</v>
          </cell>
          <cell r="EF297">
            <v>0</v>
          </cell>
          <cell r="EG297">
            <v>0</v>
          </cell>
          <cell r="EH297">
            <v>0</v>
          </cell>
          <cell r="EI297">
            <v>0</v>
          </cell>
          <cell r="EJ297">
            <v>0.11627906976744186</v>
          </cell>
          <cell r="EK297">
            <v>0</v>
          </cell>
          <cell r="EL297">
            <v>0</v>
          </cell>
          <cell r="EM297">
            <v>0</v>
          </cell>
          <cell r="EN297">
            <v>0</v>
          </cell>
          <cell r="EO297">
            <v>0</v>
          </cell>
          <cell r="EP297">
            <v>0</v>
          </cell>
          <cell r="EQ297">
            <v>0</v>
          </cell>
          <cell r="ER297">
            <v>0</v>
          </cell>
          <cell r="ES297">
            <v>0</v>
          </cell>
          <cell r="ET297">
            <v>0</v>
          </cell>
          <cell r="EU297">
            <v>0</v>
          </cell>
          <cell r="EV297">
            <v>0</v>
          </cell>
          <cell r="EW297">
            <v>0.5</v>
          </cell>
          <cell r="EX297">
            <v>0</v>
          </cell>
          <cell r="GZ297">
            <v>0</v>
          </cell>
          <cell r="HA297">
            <v>0</v>
          </cell>
        </row>
        <row r="298"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  <cell r="BC298">
            <v>0</v>
          </cell>
          <cell r="BD298">
            <v>0</v>
          </cell>
          <cell r="BE298">
            <v>0</v>
          </cell>
          <cell r="BF298">
            <v>0</v>
          </cell>
          <cell r="BG298">
            <v>0</v>
          </cell>
          <cell r="BH298">
            <v>0</v>
          </cell>
          <cell r="BI298">
            <v>0</v>
          </cell>
          <cell r="BJ298">
            <v>0</v>
          </cell>
          <cell r="BK298">
            <v>0</v>
          </cell>
          <cell r="BL298">
            <v>0</v>
          </cell>
          <cell r="BM298">
            <v>0</v>
          </cell>
          <cell r="BN298">
            <v>0</v>
          </cell>
          <cell r="BO298">
            <v>0</v>
          </cell>
          <cell r="BP298">
            <v>0</v>
          </cell>
          <cell r="BQ298">
            <v>0</v>
          </cell>
          <cell r="BR298">
            <v>0</v>
          </cell>
          <cell r="BS298">
            <v>0</v>
          </cell>
          <cell r="BT298">
            <v>0</v>
          </cell>
          <cell r="BU298">
            <v>0</v>
          </cell>
          <cell r="BV298">
            <v>0</v>
          </cell>
          <cell r="BW298">
            <v>0</v>
          </cell>
          <cell r="BX298">
            <v>0</v>
          </cell>
          <cell r="BY298">
            <v>0</v>
          </cell>
          <cell r="BZ298">
            <v>0</v>
          </cell>
          <cell r="CA298">
            <v>0</v>
          </cell>
          <cell r="CB298">
            <v>0</v>
          </cell>
          <cell r="CC298">
            <v>0</v>
          </cell>
          <cell r="CD298">
            <v>0</v>
          </cell>
          <cell r="CE298">
            <v>0</v>
          </cell>
          <cell r="CF298">
            <v>0</v>
          </cell>
          <cell r="CG298">
            <v>0</v>
          </cell>
          <cell r="CH298">
            <v>0</v>
          </cell>
          <cell r="CI298">
            <v>0</v>
          </cell>
          <cell r="CJ298">
            <v>0</v>
          </cell>
          <cell r="CK298">
            <v>0</v>
          </cell>
          <cell r="CL298">
            <v>0</v>
          </cell>
          <cell r="CM298">
            <v>0</v>
          </cell>
          <cell r="CN298">
            <v>0</v>
          </cell>
          <cell r="CO298">
            <v>0</v>
          </cell>
          <cell r="CP298">
            <v>0</v>
          </cell>
          <cell r="CQ298">
            <v>0</v>
          </cell>
          <cell r="CR298">
            <v>0</v>
          </cell>
          <cell r="CS298">
            <v>0</v>
          </cell>
          <cell r="CT298">
            <v>0</v>
          </cell>
          <cell r="CU298">
            <v>0</v>
          </cell>
          <cell r="CV298">
            <v>0</v>
          </cell>
          <cell r="CW298">
            <v>0</v>
          </cell>
          <cell r="CX298">
            <v>0</v>
          </cell>
          <cell r="CY298">
            <v>0</v>
          </cell>
          <cell r="CZ298">
            <v>0</v>
          </cell>
          <cell r="DA298">
            <v>0</v>
          </cell>
          <cell r="DB298">
            <v>0</v>
          </cell>
          <cell r="DC298">
            <v>0</v>
          </cell>
          <cell r="DD298">
            <v>0</v>
          </cell>
          <cell r="DE298">
            <v>0</v>
          </cell>
          <cell r="DF298">
            <v>0</v>
          </cell>
          <cell r="DG298">
            <v>0</v>
          </cell>
          <cell r="DH298">
            <v>0</v>
          </cell>
          <cell r="DI298">
            <v>0</v>
          </cell>
          <cell r="DJ298">
            <v>0</v>
          </cell>
          <cell r="DK298">
            <v>0</v>
          </cell>
          <cell r="DL298">
            <v>0</v>
          </cell>
          <cell r="DM298">
            <v>0</v>
          </cell>
          <cell r="DN298">
            <v>0</v>
          </cell>
          <cell r="DO298">
            <v>0</v>
          </cell>
          <cell r="DP298">
            <v>0</v>
          </cell>
          <cell r="DQ298">
            <v>0</v>
          </cell>
          <cell r="DR298">
            <v>0</v>
          </cell>
          <cell r="DS298">
            <v>0</v>
          </cell>
          <cell r="DT298">
            <v>0</v>
          </cell>
          <cell r="DU298">
            <v>0</v>
          </cell>
          <cell r="DV298">
            <v>0</v>
          </cell>
          <cell r="DW298">
            <v>0</v>
          </cell>
          <cell r="DX298">
            <v>0</v>
          </cell>
          <cell r="DY298">
            <v>0</v>
          </cell>
          <cell r="DZ298">
            <v>0</v>
          </cell>
          <cell r="EA298">
            <v>0</v>
          </cell>
          <cell r="EB298">
            <v>0</v>
          </cell>
          <cell r="EC298">
            <v>0</v>
          </cell>
          <cell r="ED298">
            <v>0</v>
          </cell>
          <cell r="EE298">
            <v>0</v>
          </cell>
          <cell r="EF298">
            <v>0</v>
          </cell>
          <cell r="EG298">
            <v>0</v>
          </cell>
          <cell r="EH298">
            <v>0</v>
          </cell>
          <cell r="EI298">
            <v>0</v>
          </cell>
          <cell r="EJ298">
            <v>0</v>
          </cell>
          <cell r="EK298">
            <v>0</v>
          </cell>
          <cell r="EL298">
            <v>0</v>
          </cell>
          <cell r="EM298">
            <v>0</v>
          </cell>
          <cell r="EN298">
            <v>0</v>
          </cell>
          <cell r="EO298">
            <v>0</v>
          </cell>
          <cell r="EP298">
            <v>0</v>
          </cell>
          <cell r="EQ298">
            <v>0</v>
          </cell>
          <cell r="ER298">
            <v>0</v>
          </cell>
          <cell r="ES298">
            <v>0</v>
          </cell>
          <cell r="ET298">
            <v>0</v>
          </cell>
          <cell r="EU298">
            <v>0</v>
          </cell>
          <cell r="EV298">
            <v>0</v>
          </cell>
          <cell r="EW298">
            <v>0</v>
          </cell>
          <cell r="EX298">
            <v>0</v>
          </cell>
          <cell r="GZ298">
            <v>0</v>
          </cell>
          <cell r="HA298">
            <v>0</v>
          </cell>
        </row>
        <row r="299">
          <cell r="B299" t="str">
            <v>MÉD.DIÁRIA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1882.1563590777239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 t="str">
            <v>Prod.</v>
          </cell>
          <cell r="T299" t="str">
            <v>Disp.</v>
          </cell>
          <cell r="U299" t="str">
            <v>Total</v>
          </cell>
          <cell r="V299">
            <v>218.85539059043302</v>
          </cell>
          <cell r="W299">
            <v>2212.4395833333338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 t="str">
            <v>Prod.</v>
          </cell>
          <cell r="AG299" t="str">
            <v>Disp.</v>
          </cell>
          <cell r="AH299" t="str">
            <v>Total</v>
          </cell>
          <cell r="AI299">
            <v>257.26041666666674</v>
          </cell>
          <cell r="AJ299">
            <v>1711.3016083568234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 t="str">
            <v>Prod.</v>
          </cell>
          <cell r="AT299" t="str">
            <v>Disp.</v>
          </cell>
          <cell r="AU299" t="str">
            <v>Total</v>
          </cell>
          <cell r="AV299">
            <v>198.98855911125855</v>
          </cell>
          <cell r="AW299">
            <v>1885.7803294457137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  <cell r="BC299">
            <v>0</v>
          </cell>
          <cell r="BD299">
            <v>0</v>
          </cell>
          <cell r="BE299">
            <v>0</v>
          </cell>
          <cell r="BF299" t="str">
            <v>Prod.</v>
          </cell>
          <cell r="BG299" t="str">
            <v>Disp.</v>
          </cell>
          <cell r="BH299" t="str">
            <v>Total</v>
          </cell>
          <cell r="BI299">
            <v>219.27678249368765</v>
          </cell>
          <cell r="BJ299">
            <v>1860.7844644000181</v>
          </cell>
          <cell r="BK299">
            <v>0</v>
          </cell>
          <cell r="BL299">
            <v>0</v>
          </cell>
          <cell r="BM299">
            <v>0</v>
          </cell>
          <cell r="BN299">
            <v>0</v>
          </cell>
          <cell r="BO299">
            <v>0</v>
          </cell>
          <cell r="BP299">
            <v>0</v>
          </cell>
          <cell r="BQ299">
            <v>0</v>
          </cell>
          <cell r="BR299">
            <v>0</v>
          </cell>
          <cell r="BS299" t="str">
            <v>Prod.</v>
          </cell>
          <cell r="BT299" t="str">
            <v>Disp.</v>
          </cell>
          <cell r="BU299" t="str">
            <v>Total</v>
          </cell>
          <cell r="BV299">
            <v>216.37028655814166</v>
          </cell>
          <cell r="BW299">
            <v>1856.7951634713033</v>
          </cell>
          <cell r="BX299">
            <v>0</v>
          </cell>
          <cell r="BY299">
            <v>0</v>
          </cell>
          <cell r="BZ299">
            <v>0</v>
          </cell>
          <cell r="CA299">
            <v>0</v>
          </cell>
          <cell r="CB299">
            <v>0</v>
          </cell>
          <cell r="CC299">
            <v>0</v>
          </cell>
          <cell r="CD299">
            <v>0</v>
          </cell>
          <cell r="CE299">
            <v>0</v>
          </cell>
          <cell r="CF299" t="str">
            <v>Prod.</v>
          </cell>
          <cell r="CG299" t="str">
            <v>Disp.</v>
          </cell>
          <cell r="CH299" t="str">
            <v>Total</v>
          </cell>
          <cell r="CI299">
            <v>215.90641435712831</v>
          </cell>
          <cell r="CJ299">
            <v>1880.2151718078424</v>
          </cell>
          <cell r="CK299">
            <v>0</v>
          </cell>
          <cell r="CL299">
            <v>0</v>
          </cell>
          <cell r="CM299">
            <v>0</v>
          </cell>
          <cell r="CN299">
            <v>0</v>
          </cell>
          <cell r="CO299">
            <v>0</v>
          </cell>
          <cell r="CP299">
            <v>0</v>
          </cell>
          <cell r="CQ299">
            <v>0</v>
          </cell>
          <cell r="CR299">
            <v>0</v>
          </cell>
          <cell r="CS299" t="str">
            <v>Prod.</v>
          </cell>
          <cell r="CT299" t="str">
            <v>Disp.</v>
          </cell>
          <cell r="CU299" t="str">
            <v>Total</v>
          </cell>
          <cell r="CV299">
            <v>218.62967114044679</v>
          </cell>
          <cell r="CW299">
            <v>1883.3328954054175</v>
          </cell>
          <cell r="CX299">
            <v>0</v>
          </cell>
          <cell r="CY299">
            <v>0</v>
          </cell>
          <cell r="CZ299">
            <v>0</v>
          </cell>
          <cell r="DA299">
            <v>0</v>
          </cell>
          <cell r="DB299">
            <v>0</v>
          </cell>
          <cell r="DC299">
            <v>0</v>
          </cell>
          <cell r="DD299">
            <v>0</v>
          </cell>
          <cell r="DE299">
            <v>0</v>
          </cell>
          <cell r="DF299" t="str">
            <v>Prod.</v>
          </cell>
          <cell r="DG299" t="str">
            <v>Disp.</v>
          </cell>
          <cell r="DH299" t="str">
            <v>Total</v>
          </cell>
          <cell r="DI299">
            <v>218.99219714016485</v>
          </cell>
          <cell r="DJ299">
            <v>1929.3737756900377</v>
          </cell>
          <cell r="DK299">
            <v>0</v>
          </cell>
          <cell r="DL299">
            <v>0</v>
          </cell>
          <cell r="DM299">
            <v>0</v>
          </cell>
          <cell r="DN299">
            <v>0</v>
          </cell>
          <cell r="DO299">
            <v>0</v>
          </cell>
          <cell r="DP299">
            <v>0</v>
          </cell>
          <cell r="DQ299">
            <v>0</v>
          </cell>
          <cell r="DR299">
            <v>0</v>
          </cell>
          <cell r="DS299" t="str">
            <v>Prod.</v>
          </cell>
          <cell r="DT299" t="str">
            <v>Disp.</v>
          </cell>
          <cell r="DU299" t="str">
            <v>Total</v>
          </cell>
          <cell r="DV299">
            <v>224.34578787093463</v>
          </cell>
          <cell r="DW299">
            <v>1934.8041355520274</v>
          </cell>
          <cell r="DX299">
            <v>0</v>
          </cell>
          <cell r="DY299">
            <v>0</v>
          </cell>
          <cell r="DZ299">
            <v>0</v>
          </cell>
          <cell r="EA299">
            <v>0</v>
          </cell>
          <cell r="EB299">
            <v>0</v>
          </cell>
          <cell r="EC299">
            <v>0</v>
          </cell>
          <cell r="ED299">
            <v>0</v>
          </cell>
          <cell r="EE299">
            <v>0</v>
          </cell>
          <cell r="EF299" t="str">
            <v>Prod.</v>
          </cell>
          <cell r="EG299" t="str">
            <v>Disp.</v>
          </cell>
          <cell r="EH299" t="str">
            <v>Total</v>
          </cell>
          <cell r="EI299">
            <v>224.97722506418924</v>
          </cell>
          <cell r="EJ299">
            <v>1938.7971715636611</v>
          </cell>
          <cell r="EK299">
            <v>0</v>
          </cell>
          <cell r="EL299">
            <v>0</v>
          </cell>
          <cell r="EM299">
            <v>0</v>
          </cell>
          <cell r="EN299">
            <v>0</v>
          </cell>
          <cell r="EO299">
            <v>0</v>
          </cell>
          <cell r="EP299">
            <v>0</v>
          </cell>
          <cell r="EQ299">
            <v>0</v>
          </cell>
          <cell r="ER299">
            <v>0</v>
          </cell>
          <cell r="ES299" t="str">
            <v>Prod.</v>
          </cell>
          <cell r="ET299" t="str">
            <v>Disp.</v>
          </cell>
          <cell r="EU299" t="str">
            <v>Total</v>
          </cell>
          <cell r="EV299">
            <v>225.44153157716991</v>
          </cell>
          <cell r="EW299">
            <v>1879.735682572631</v>
          </cell>
          <cell r="EX299">
            <v>0</v>
          </cell>
          <cell r="GZ299">
            <v>0</v>
          </cell>
          <cell r="HA299">
            <v>0</v>
          </cell>
        </row>
        <row r="300"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4.0017766878008842E-11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1237.132984670272</v>
          </cell>
          <cell r="U300">
            <v>595.13298467027198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-2324.6244065537903</v>
          </cell>
          <cell r="AH300">
            <v>-15775.152181454629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1076</v>
          </cell>
          <cell r="AU300">
            <v>-105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  <cell r="BC300">
            <v>0</v>
          </cell>
          <cell r="BD300">
            <v>0</v>
          </cell>
          <cell r="BE300">
            <v>0</v>
          </cell>
          <cell r="BF300">
            <v>0</v>
          </cell>
          <cell r="BG300">
            <v>-4517</v>
          </cell>
          <cell r="BH300">
            <v>-4864</v>
          </cell>
          <cell r="BI300">
            <v>0</v>
          </cell>
          <cell r="BJ300">
            <v>0</v>
          </cell>
          <cell r="BK300">
            <v>0</v>
          </cell>
          <cell r="BL300">
            <v>0</v>
          </cell>
          <cell r="BM300">
            <v>0</v>
          </cell>
          <cell r="BN300">
            <v>0</v>
          </cell>
          <cell r="BO300">
            <v>0</v>
          </cell>
          <cell r="BP300">
            <v>0</v>
          </cell>
          <cell r="BQ300">
            <v>0</v>
          </cell>
          <cell r="BR300">
            <v>0</v>
          </cell>
          <cell r="BS300">
            <v>0</v>
          </cell>
          <cell r="BT300">
            <v>7.2759576141834259E-12</v>
          </cell>
          <cell r="BU300">
            <v>7.2759576141834259E-12</v>
          </cell>
          <cell r="BV300">
            <v>0</v>
          </cell>
          <cell r="BW300">
            <v>0</v>
          </cell>
          <cell r="BX300">
            <v>0</v>
          </cell>
          <cell r="BY300">
            <v>0</v>
          </cell>
          <cell r="BZ300">
            <v>0</v>
          </cell>
          <cell r="CA300">
            <v>0</v>
          </cell>
          <cell r="CB300">
            <v>0</v>
          </cell>
          <cell r="CC300">
            <v>0</v>
          </cell>
          <cell r="CD300">
            <v>0</v>
          </cell>
          <cell r="CE300">
            <v>0</v>
          </cell>
          <cell r="CF300">
            <v>0</v>
          </cell>
          <cell r="CG300">
            <v>0</v>
          </cell>
          <cell r="CH300">
            <v>0</v>
          </cell>
          <cell r="CI300">
            <v>0</v>
          </cell>
          <cell r="CJ300">
            <v>0</v>
          </cell>
          <cell r="CK300">
            <v>0</v>
          </cell>
          <cell r="CL300">
            <v>0</v>
          </cell>
          <cell r="CM300">
            <v>0</v>
          </cell>
          <cell r="CN300">
            <v>0</v>
          </cell>
          <cell r="CO300">
            <v>0</v>
          </cell>
          <cell r="CP300">
            <v>0</v>
          </cell>
          <cell r="CQ300">
            <v>0</v>
          </cell>
          <cell r="CR300">
            <v>0</v>
          </cell>
          <cell r="CS300">
            <v>0</v>
          </cell>
          <cell r="CT300">
            <v>1.4551915228366852E-11</v>
          </cell>
          <cell r="CU300">
            <v>1.4551915228366852E-11</v>
          </cell>
          <cell r="CV300">
            <v>0</v>
          </cell>
          <cell r="CW300">
            <v>0</v>
          </cell>
          <cell r="CX300">
            <v>0</v>
          </cell>
          <cell r="CY300">
            <v>0</v>
          </cell>
          <cell r="CZ300">
            <v>0</v>
          </cell>
          <cell r="DA300">
            <v>0</v>
          </cell>
          <cell r="DB300">
            <v>0</v>
          </cell>
          <cell r="DC300">
            <v>0</v>
          </cell>
          <cell r="DD300">
            <v>0</v>
          </cell>
          <cell r="DE300">
            <v>0</v>
          </cell>
          <cell r="DF300">
            <v>0</v>
          </cell>
          <cell r="DG300">
            <v>0</v>
          </cell>
          <cell r="DH300">
            <v>0</v>
          </cell>
          <cell r="DI300">
            <v>0</v>
          </cell>
          <cell r="DJ300">
            <v>0</v>
          </cell>
          <cell r="DK300">
            <v>0</v>
          </cell>
          <cell r="DL300">
            <v>0</v>
          </cell>
          <cell r="DM300">
            <v>0</v>
          </cell>
          <cell r="DN300">
            <v>0</v>
          </cell>
          <cell r="DO300">
            <v>0</v>
          </cell>
          <cell r="DP300">
            <v>0</v>
          </cell>
          <cell r="DQ300">
            <v>0</v>
          </cell>
          <cell r="DR300">
            <v>0</v>
          </cell>
          <cell r="DS300">
            <v>0</v>
          </cell>
          <cell r="DT300">
            <v>7.2759576141834259E-12</v>
          </cell>
          <cell r="DU300">
            <v>7.2759576141834259E-12</v>
          </cell>
          <cell r="DV300">
            <v>0</v>
          </cell>
          <cell r="DW300">
            <v>0</v>
          </cell>
          <cell r="DX300">
            <v>0</v>
          </cell>
          <cell r="DY300">
            <v>0</v>
          </cell>
          <cell r="DZ300">
            <v>0</v>
          </cell>
          <cell r="EA300">
            <v>0</v>
          </cell>
          <cell r="EB300">
            <v>0</v>
          </cell>
          <cell r="EC300">
            <v>0</v>
          </cell>
          <cell r="ED300">
            <v>0</v>
          </cell>
          <cell r="EE300">
            <v>0</v>
          </cell>
          <cell r="EF300">
            <v>0</v>
          </cell>
          <cell r="EG300">
            <v>-5.4569682106375694E-12</v>
          </cell>
          <cell r="EH300">
            <v>-7.2759576141834259E-12</v>
          </cell>
          <cell r="EI300">
            <v>0</v>
          </cell>
          <cell r="EJ300">
            <v>0</v>
          </cell>
          <cell r="EK300">
            <v>0</v>
          </cell>
          <cell r="EL300">
            <v>0</v>
          </cell>
          <cell r="EM300">
            <v>0</v>
          </cell>
          <cell r="EN300">
            <v>0</v>
          </cell>
          <cell r="EO300">
            <v>0</v>
          </cell>
          <cell r="EP300">
            <v>0</v>
          </cell>
          <cell r="EQ300">
            <v>0</v>
          </cell>
          <cell r="ER300">
            <v>0</v>
          </cell>
          <cell r="ES300">
            <v>0</v>
          </cell>
          <cell r="ET300">
            <v>1.8189894035458565E-12</v>
          </cell>
          <cell r="EU300">
            <v>0</v>
          </cell>
          <cell r="EV300">
            <v>0</v>
          </cell>
          <cell r="EW300">
            <v>0</v>
          </cell>
          <cell r="EX300">
            <v>0</v>
          </cell>
          <cell r="GZ300">
            <v>0</v>
          </cell>
          <cell r="HA300">
            <v>0</v>
          </cell>
        </row>
        <row r="301"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 t="str">
            <v>1 TURNO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 t="str">
            <v>1 TURNO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 t="str">
            <v>1 TURNO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 t="str">
            <v>1 TURNO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  <cell r="BC301">
            <v>0</v>
          </cell>
          <cell r="BD301">
            <v>0</v>
          </cell>
          <cell r="BE301">
            <v>0</v>
          </cell>
          <cell r="BF301">
            <v>0</v>
          </cell>
          <cell r="BG301">
            <v>0</v>
          </cell>
          <cell r="BH301">
            <v>0</v>
          </cell>
          <cell r="BI301">
            <v>0</v>
          </cell>
          <cell r="BJ301" t="str">
            <v>1 TURNO</v>
          </cell>
          <cell r="BK301">
            <v>0</v>
          </cell>
          <cell r="BL301">
            <v>0</v>
          </cell>
          <cell r="BM301">
            <v>0</v>
          </cell>
          <cell r="BN301">
            <v>0</v>
          </cell>
          <cell r="BO301">
            <v>0</v>
          </cell>
          <cell r="BP301">
            <v>0</v>
          </cell>
          <cell r="BQ301">
            <v>0</v>
          </cell>
          <cell r="BR301">
            <v>0</v>
          </cell>
          <cell r="BS301">
            <v>0</v>
          </cell>
          <cell r="BT301">
            <v>0</v>
          </cell>
          <cell r="BU301">
            <v>0</v>
          </cell>
          <cell r="BV301">
            <v>0</v>
          </cell>
          <cell r="BW301" t="str">
            <v>1 TURNO</v>
          </cell>
          <cell r="BX301">
            <v>0</v>
          </cell>
          <cell r="BY301">
            <v>0</v>
          </cell>
          <cell r="BZ301">
            <v>0</v>
          </cell>
          <cell r="CA301">
            <v>0</v>
          </cell>
          <cell r="CB301">
            <v>0</v>
          </cell>
          <cell r="CC301">
            <v>0</v>
          </cell>
          <cell r="CD301">
            <v>0</v>
          </cell>
          <cell r="CE301">
            <v>0</v>
          </cell>
          <cell r="CF301">
            <v>0</v>
          </cell>
          <cell r="CG301">
            <v>0</v>
          </cell>
          <cell r="CH301">
            <v>0</v>
          </cell>
          <cell r="CI301">
            <v>0</v>
          </cell>
          <cell r="CJ301" t="str">
            <v>1 TURNO</v>
          </cell>
          <cell r="CK301">
            <v>0</v>
          </cell>
          <cell r="CL301">
            <v>0</v>
          </cell>
          <cell r="CM301">
            <v>0</v>
          </cell>
          <cell r="CN301">
            <v>0</v>
          </cell>
          <cell r="CO301">
            <v>0</v>
          </cell>
          <cell r="CP301">
            <v>0</v>
          </cell>
          <cell r="CQ301">
            <v>0</v>
          </cell>
          <cell r="CR301">
            <v>0</v>
          </cell>
          <cell r="CS301">
            <v>0</v>
          </cell>
          <cell r="CT301">
            <v>0</v>
          </cell>
          <cell r="CU301">
            <v>0</v>
          </cell>
          <cell r="CV301">
            <v>0</v>
          </cell>
          <cell r="CW301" t="str">
            <v>1 TURNO</v>
          </cell>
          <cell r="CX301">
            <v>0</v>
          </cell>
          <cell r="CY301">
            <v>0</v>
          </cell>
          <cell r="CZ301">
            <v>0</v>
          </cell>
          <cell r="DA301">
            <v>0</v>
          </cell>
          <cell r="DB301">
            <v>0</v>
          </cell>
          <cell r="DC301">
            <v>0</v>
          </cell>
          <cell r="DD301">
            <v>0</v>
          </cell>
          <cell r="DE301">
            <v>0</v>
          </cell>
          <cell r="DF301">
            <v>0</v>
          </cell>
          <cell r="DG301">
            <v>0</v>
          </cell>
          <cell r="DH301">
            <v>0</v>
          </cell>
          <cell r="DI301">
            <v>0</v>
          </cell>
          <cell r="DJ301" t="str">
            <v>1 TURNO</v>
          </cell>
          <cell r="DK301">
            <v>0</v>
          </cell>
          <cell r="DL301">
            <v>0</v>
          </cell>
          <cell r="DM301">
            <v>0</v>
          </cell>
          <cell r="DN301">
            <v>0</v>
          </cell>
          <cell r="DO301">
            <v>0</v>
          </cell>
          <cell r="DP301">
            <v>0</v>
          </cell>
          <cell r="DQ301">
            <v>0</v>
          </cell>
          <cell r="DR301">
            <v>0</v>
          </cell>
          <cell r="DS301">
            <v>0</v>
          </cell>
          <cell r="DT301">
            <v>0</v>
          </cell>
          <cell r="DU301">
            <v>0</v>
          </cell>
          <cell r="DV301">
            <v>0</v>
          </cell>
          <cell r="DW301" t="str">
            <v>1 TURNO</v>
          </cell>
          <cell r="DX301">
            <v>0</v>
          </cell>
          <cell r="DY301">
            <v>0</v>
          </cell>
          <cell r="DZ301">
            <v>0</v>
          </cell>
          <cell r="EA301">
            <v>0</v>
          </cell>
          <cell r="EB301">
            <v>0</v>
          </cell>
          <cell r="EC301">
            <v>0</v>
          </cell>
          <cell r="ED301">
            <v>0</v>
          </cell>
          <cell r="EE301">
            <v>0</v>
          </cell>
          <cell r="EF301">
            <v>0</v>
          </cell>
          <cell r="EG301">
            <v>0</v>
          </cell>
          <cell r="EH301">
            <v>0</v>
          </cell>
          <cell r="EI301">
            <v>0</v>
          </cell>
          <cell r="EJ301" t="str">
            <v>1 TURNO</v>
          </cell>
          <cell r="EK301">
            <v>0</v>
          </cell>
          <cell r="EL301">
            <v>0</v>
          </cell>
          <cell r="EM301">
            <v>0</v>
          </cell>
          <cell r="EN301">
            <v>0</v>
          </cell>
          <cell r="EO301">
            <v>0</v>
          </cell>
          <cell r="EP301">
            <v>0</v>
          </cell>
          <cell r="EQ301">
            <v>0</v>
          </cell>
          <cell r="ER301">
            <v>0</v>
          </cell>
          <cell r="ES301">
            <v>0</v>
          </cell>
          <cell r="ET301">
            <v>0</v>
          </cell>
          <cell r="EU301">
            <v>0</v>
          </cell>
          <cell r="EV301">
            <v>0</v>
          </cell>
          <cell r="EW301" t="str">
            <v>1 TURNO</v>
          </cell>
          <cell r="EX301">
            <v>0</v>
          </cell>
          <cell r="GZ301">
            <v>0</v>
          </cell>
          <cell r="HA301">
            <v>0</v>
          </cell>
        </row>
        <row r="302"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 t="str">
            <v>OBS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D302">
            <v>0</v>
          </cell>
          <cell r="BE302">
            <v>0</v>
          </cell>
          <cell r="BF302">
            <v>0</v>
          </cell>
          <cell r="BG302">
            <v>0</v>
          </cell>
          <cell r="BH302">
            <v>0</v>
          </cell>
          <cell r="BI302">
            <v>0</v>
          </cell>
          <cell r="BJ302">
            <v>0</v>
          </cell>
          <cell r="BK302">
            <v>0</v>
          </cell>
          <cell r="BL302">
            <v>0</v>
          </cell>
          <cell r="BM302">
            <v>0</v>
          </cell>
          <cell r="BN302">
            <v>0</v>
          </cell>
          <cell r="BO302">
            <v>0</v>
          </cell>
          <cell r="BP302">
            <v>0</v>
          </cell>
          <cell r="BQ302">
            <v>0</v>
          </cell>
          <cell r="BR302">
            <v>0</v>
          </cell>
          <cell r="BS302">
            <v>0</v>
          </cell>
          <cell r="BT302">
            <v>0</v>
          </cell>
          <cell r="BU302">
            <v>0</v>
          </cell>
          <cell r="BV302">
            <v>0</v>
          </cell>
          <cell r="BW302">
            <v>0</v>
          </cell>
          <cell r="BX302">
            <v>0</v>
          </cell>
          <cell r="BY302">
            <v>0</v>
          </cell>
          <cell r="BZ302">
            <v>0</v>
          </cell>
          <cell r="CA302">
            <v>0</v>
          </cell>
          <cell r="CB302">
            <v>0</v>
          </cell>
          <cell r="CC302">
            <v>0</v>
          </cell>
          <cell r="CD302">
            <v>0</v>
          </cell>
          <cell r="CE302">
            <v>0</v>
          </cell>
          <cell r="CF302">
            <v>0</v>
          </cell>
          <cell r="CG302">
            <v>0</v>
          </cell>
          <cell r="CH302">
            <v>0</v>
          </cell>
          <cell r="CI302">
            <v>0</v>
          </cell>
          <cell r="CJ302">
            <v>0</v>
          </cell>
          <cell r="CK302">
            <v>0</v>
          </cell>
          <cell r="CL302">
            <v>0</v>
          </cell>
          <cell r="CM302">
            <v>0</v>
          </cell>
          <cell r="CN302">
            <v>0</v>
          </cell>
          <cell r="CO302">
            <v>0</v>
          </cell>
          <cell r="CP302">
            <v>0</v>
          </cell>
          <cell r="CQ302">
            <v>0</v>
          </cell>
          <cell r="CR302">
            <v>0</v>
          </cell>
          <cell r="CS302">
            <v>0</v>
          </cell>
          <cell r="CT302">
            <v>0</v>
          </cell>
          <cell r="CU302">
            <v>0</v>
          </cell>
          <cell r="CV302">
            <v>0</v>
          </cell>
          <cell r="CW302">
            <v>0</v>
          </cell>
          <cell r="CX302">
            <v>0</v>
          </cell>
          <cell r="CY302">
            <v>0</v>
          </cell>
          <cell r="CZ302">
            <v>0</v>
          </cell>
          <cell r="DA302">
            <v>0</v>
          </cell>
          <cell r="DB302">
            <v>0</v>
          </cell>
          <cell r="DC302">
            <v>0</v>
          </cell>
          <cell r="DD302">
            <v>0</v>
          </cell>
          <cell r="DE302">
            <v>0</v>
          </cell>
          <cell r="DF302">
            <v>0</v>
          </cell>
          <cell r="DG302">
            <v>0</v>
          </cell>
          <cell r="DH302">
            <v>0</v>
          </cell>
          <cell r="DI302">
            <v>0</v>
          </cell>
          <cell r="DJ302">
            <v>0</v>
          </cell>
          <cell r="DK302">
            <v>0</v>
          </cell>
          <cell r="DL302">
            <v>0</v>
          </cell>
          <cell r="DM302">
            <v>0</v>
          </cell>
          <cell r="DN302">
            <v>0</v>
          </cell>
          <cell r="DO302">
            <v>0</v>
          </cell>
          <cell r="DP302">
            <v>0</v>
          </cell>
          <cell r="DQ302">
            <v>0</v>
          </cell>
          <cell r="DR302">
            <v>0</v>
          </cell>
          <cell r="DS302">
            <v>0</v>
          </cell>
          <cell r="DT302">
            <v>0</v>
          </cell>
          <cell r="DU302">
            <v>0</v>
          </cell>
          <cell r="DV302">
            <v>0</v>
          </cell>
          <cell r="DW302">
            <v>0</v>
          </cell>
          <cell r="DX302">
            <v>0</v>
          </cell>
          <cell r="DY302">
            <v>0</v>
          </cell>
          <cell r="DZ302">
            <v>0</v>
          </cell>
          <cell r="EA302">
            <v>0</v>
          </cell>
          <cell r="EB302">
            <v>0</v>
          </cell>
          <cell r="EC302">
            <v>0</v>
          </cell>
          <cell r="ED302">
            <v>0</v>
          </cell>
          <cell r="EE302">
            <v>0</v>
          </cell>
          <cell r="EF302">
            <v>0</v>
          </cell>
          <cell r="EG302">
            <v>0</v>
          </cell>
          <cell r="EH302">
            <v>0</v>
          </cell>
          <cell r="EI302">
            <v>0</v>
          </cell>
          <cell r="EJ302">
            <v>0</v>
          </cell>
          <cell r="EK302">
            <v>0</v>
          </cell>
          <cell r="EL302">
            <v>0</v>
          </cell>
          <cell r="EM302">
            <v>0</v>
          </cell>
          <cell r="EN302">
            <v>0</v>
          </cell>
          <cell r="EO302">
            <v>0</v>
          </cell>
          <cell r="EP302">
            <v>0</v>
          </cell>
          <cell r="EQ302">
            <v>0</v>
          </cell>
          <cell r="ER302">
            <v>0</v>
          </cell>
          <cell r="ES302">
            <v>0</v>
          </cell>
          <cell r="ET302">
            <v>0</v>
          </cell>
          <cell r="EU302">
            <v>0</v>
          </cell>
          <cell r="EV302">
            <v>0</v>
          </cell>
          <cell r="EW302">
            <v>0</v>
          </cell>
          <cell r="EX302">
            <v>0</v>
          </cell>
          <cell r="GZ302">
            <v>0</v>
          </cell>
          <cell r="HA302">
            <v>0</v>
          </cell>
        </row>
        <row r="303"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  <cell r="BC303">
            <v>0</v>
          </cell>
          <cell r="BD303">
            <v>0</v>
          </cell>
          <cell r="BE303">
            <v>0</v>
          </cell>
          <cell r="BF303">
            <v>0</v>
          </cell>
          <cell r="BG303">
            <v>0</v>
          </cell>
          <cell r="BH303">
            <v>0</v>
          </cell>
          <cell r="BI303">
            <v>0</v>
          </cell>
          <cell r="BJ303">
            <v>0</v>
          </cell>
          <cell r="BK303">
            <v>0</v>
          </cell>
          <cell r="BL303">
            <v>0</v>
          </cell>
          <cell r="BM303">
            <v>0</v>
          </cell>
          <cell r="BN303">
            <v>0</v>
          </cell>
          <cell r="BO303">
            <v>0</v>
          </cell>
          <cell r="BP303">
            <v>0</v>
          </cell>
          <cell r="BQ303">
            <v>0</v>
          </cell>
          <cell r="BR303">
            <v>0</v>
          </cell>
          <cell r="BS303">
            <v>0</v>
          </cell>
          <cell r="BT303">
            <v>0</v>
          </cell>
          <cell r="BU303">
            <v>0</v>
          </cell>
          <cell r="BV303">
            <v>0</v>
          </cell>
          <cell r="BW303">
            <v>0</v>
          </cell>
          <cell r="BX303">
            <v>0</v>
          </cell>
          <cell r="BY303">
            <v>0</v>
          </cell>
          <cell r="BZ303">
            <v>0</v>
          </cell>
          <cell r="CA303">
            <v>0</v>
          </cell>
          <cell r="CB303">
            <v>0</v>
          </cell>
          <cell r="CC303">
            <v>0</v>
          </cell>
          <cell r="CD303">
            <v>0</v>
          </cell>
          <cell r="CE303">
            <v>0</v>
          </cell>
          <cell r="CF303">
            <v>0</v>
          </cell>
          <cell r="CG303">
            <v>0</v>
          </cell>
          <cell r="CH303">
            <v>0</v>
          </cell>
          <cell r="CI303">
            <v>0</v>
          </cell>
          <cell r="CJ303">
            <v>0</v>
          </cell>
          <cell r="CK303">
            <v>0</v>
          </cell>
          <cell r="CL303">
            <v>0</v>
          </cell>
          <cell r="CM303">
            <v>0</v>
          </cell>
          <cell r="CN303">
            <v>0</v>
          </cell>
          <cell r="CO303">
            <v>0</v>
          </cell>
          <cell r="CP303">
            <v>0</v>
          </cell>
          <cell r="CQ303">
            <v>0</v>
          </cell>
          <cell r="CR303">
            <v>0</v>
          </cell>
          <cell r="CS303">
            <v>0</v>
          </cell>
          <cell r="CT303">
            <v>0</v>
          </cell>
          <cell r="CU303">
            <v>0</v>
          </cell>
          <cell r="CV303">
            <v>0</v>
          </cell>
          <cell r="CW303">
            <v>0</v>
          </cell>
          <cell r="CX303">
            <v>0</v>
          </cell>
          <cell r="CY303">
            <v>0</v>
          </cell>
          <cell r="CZ303">
            <v>0</v>
          </cell>
          <cell r="DA303">
            <v>0</v>
          </cell>
          <cell r="DB303">
            <v>0</v>
          </cell>
          <cell r="DC303">
            <v>0</v>
          </cell>
          <cell r="DD303">
            <v>0</v>
          </cell>
          <cell r="DE303">
            <v>0</v>
          </cell>
          <cell r="DF303">
            <v>0</v>
          </cell>
          <cell r="DG303">
            <v>0</v>
          </cell>
          <cell r="DH303">
            <v>0</v>
          </cell>
          <cell r="DI303">
            <v>0</v>
          </cell>
          <cell r="DJ303">
            <v>0</v>
          </cell>
          <cell r="DK303">
            <v>0</v>
          </cell>
          <cell r="DL303">
            <v>0</v>
          </cell>
          <cell r="DM303">
            <v>0</v>
          </cell>
          <cell r="DN303">
            <v>0</v>
          </cell>
          <cell r="DO303">
            <v>0</v>
          </cell>
          <cell r="DP303">
            <v>0</v>
          </cell>
          <cell r="DQ303">
            <v>0</v>
          </cell>
          <cell r="DR303">
            <v>0</v>
          </cell>
          <cell r="DS303">
            <v>0</v>
          </cell>
          <cell r="DT303">
            <v>0</v>
          </cell>
          <cell r="DU303">
            <v>0</v>
          </cell>
          <cell r="DV303">
            <v>0</v>
          </cell>
          <cell r="DW303">
            <v>0</v>
          </cell>
          <cell r="DX303">
            <v>0</v>
          </cell>
          <cell r="DY303">
            <v>0</v>
          </cell>
          <cell r="DZ303">
            <v>0</v>
          </cell>
          <cell r="EA303">
            <v>0</v>
          </cell>
          <cell r="EB303">
            <v>0</v>
          </cell>
          <cell r="EC303">
            <v>0</v>
          </cell>
          <cell r="ED303">
            <v>0</v>
          </cell>
          <cell r="EE303">
            <v>0</v>
          </cell>
          <cell r="EF303">
            <v>0</v>
          </cell>
          <cell r="EG303">
            <v>0</v>
          </cell>
          <cell r="EH303">
            <v>0</v>
          </cell>
          <cell r="EI303">
            <v>0</v>
          </cell>
          <cell r="EJ303">
            <v>0</v>
          </cell>
          <cell r="EK303">
            <v>0</v>
          </cell>
          <cell r="EL303">
            <v>0</v>
          </cell>
          <cell r="EM303">
            <v>0</v>
          </cell>
          <cell r="EN303">
            <v>0</v>
          </cell>
          <cell r="EO303">
            <v>0</v>
          </cell>
          <cell r="EP303">
            <v>0</v>
          </cell>
          <cell r="EQ303">
            <v>0</v>
          </cell>
          <cell r="ER303">
            <v>0</v>
          </cell>
          <cell r="ES303">
            <v>0</v>
          </cell>
          <cell r="ET303">
            <v>0</v>
          </cell>
          <cell r="EU303">
            <v>0</v>
          </cell>
          <cell r="EV303">
            <v>0</v>
          </cell>
          <cell r="EW303">
            <v>0</v>
          </cell>
          <cell r="EX303">
            <v>0</v>
          </cell>
          <cell r="GZ303">
            <v>0</v>
          </cell>
          <cell r="HA303">
            <v>0</v>
          </cell>
        </row>
        <row r="304"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0</v>
          </cell>
          <cell r="AX304">
            <v>0</v>
          </cell>
          <cell r="AY304">
            <v>0</v>
          </cell>
          <cell r="AZ304">
            <v>0</v>
          </cell>
          <cell r="BA304">
            <v>0</v>
          </cell>
          <cell r="BB304">
            <v>0</v>
          </cell>
          <cell r="BC304">
            <v>0</v>
          </cell>
          <cell r="BD304">
            <v>0</v>
          </cell>
          <cell r="BE304">
            <v>0</v>
          </cell>
          <cell r="BF304">
            <v>0</v>
          </cell>
          <cell r="BG304">
            <v>0</v>
          </cell>
          <cell r="BH304">
            <v>0</v>
          </cell>
          <cell r="BI304">
            <v>0</v>
          </cell>
          <cell r="BJ304">
            <v>0</v>
          </cell>
          <cell r="BK304">
            <v>0</v>
          </cell>
          <cell r="BL304">
            <v>0</v>
          </cell>
          <cell r="BM304">
            <v>0</v>
          </cell>
          <cell r="BN304">
            <v>0</v>
          </cell>
          <cell r="BO304">
            <v>0</v>
          </cell>
          <cell r="BP304">
            <v>0</v>
          </cell>
          <cell r="BQ304">
            <v>0</v>
          </cell>
          <cell r="BR304">
            <v>0</v>
          </cell>
          <cell r="BS304">
            <v>0</v>
          </cell>
          <cell r="BT304">
            <v>0</v>
          </cell>
          <cell r="BU304">
            <v>0</v>
          </cell>
          <cell r="BV304">
            <v>0</v>
          </cell>
          <cell r="BW304">
            <v>0</v>
          </cell>
          <cell r="BX304">
            <v>0</v>
          </cell>
          <cell r="BY304">
            <v>0</v>
          </cell>
          <cell r="BZ304">
            <v>0</v>
          </cell>
          <cell r="CA304">
            <v>0</v>
          </cell>
          <cell r="CB304">
            <v>0</v>
          </cell>
          <cell r="CC304">
            <v>0</v>
          </cell>
          <cell r="CD304">
            <v>0</v>
          </cell>
          <cell r="CE304">
            <v>0</v>
          </cell>
          <cell r="CF304">
            <v>0</v>
          </cell>
          <cell r="CG304">
            <v>0</v>
          </cell>
          <cell r="CH304">
            <v>0</v>
          </cell>
          <cell r="CI304">
            <v>0</v>
          </cell>
          <cell r="CJ304">
            <v>0</v>
          </cell>
          <cell r="CK304">
            <v>0</v>
          </cell>
          <cell r="CL304">
            <v>0</v>
          </cell>
          <cell r="CM304">
            <v>0</v>
          </cell>
          <cell r="CN304">
            <v>0</v>
          </cell>
          <cell r="CO304">
            <v>0</v>
          </cell>
          <cell r="CP304">
            <v>0</v>
          </cell>
          <cell r="CQ304">
            <v>0</v>
          </cell>
          <cell r="CR304">
            <v>0</v>
          </cell>
          <cell r="CS304">
            <v>0</v>
          </cell>
          <cell r="CT304">
            <v>0</v>
          </cell>
          <cell r="CU304">
            <v>0</v>
          </cell>
          <cell r="CV304">
            <v>0</v>
          </cell>
          <cell r="CW304">
            <v>0</v>
          </cell>
          <cell r="CX304">
            <v>0</v>
          </cell>
          <cell r="CY304">
            <v>0</v>
          </cell>
          <cell r="CZ304">
            <v>0</v>
          </cell>
          <cell r="DA304">
            <v>0</v>
          </cell>
          <cell r="DB304">
            <v>0</v>
          </cell>
          <cell r="DC304">
            <v>0</v>
          </cell>
          <cell r="DD304">
            <v>0</v>
          </cell>
          <cell r="DE304">
            <v>0</v>
          </cell>
          <cell r="DF304">
            <v>0</v>
          </cell>
          <cell r="DG304">
            <v>0</v>
          </cell>
          <cell r="DH304">
            <v>0</v>
          </cell>
          <cell r="DI304">
            <v>0</v>
          </cell>
          <cell r="DJ304">
            <v>0</v>
          </cell>
          <cell r="DK304">
            <v>0</v>
          </cell>
          <cell r="DL304">
            <v>0</v>
          </cell>
          <cell r="DM304">
            <v>0</v>
          </cell>
          <cell r="DN304">
            <v>0</v>
          </cell>
          <cell r="DO304">
            <v>0</v>
          </cell>
          <cell r="DP304">
            <v>0</v>
          </cell>
          <cell r="DQ304">
            <v>0</v>
          </cell>
          <cell r="DR304">
            <v>0</v>
          </cell>
          <cell r="DS304">
            <v>0</v>
          </cell>
          <cell r="DT304">
            <v>0</v>
          </cell>
          <cell r="DU304">
            <v>0</v>
          </cell>
          <cell r="DV304">
            <v>0</v>
          </cell>
          <cell r="DW304">
            <v>0</v>
          </cell>
          <cell r="DX304">
            <v>0</v>
          </cell>
          <cell r="DY304">
            <v>0</v>
          </cell>
          <cell r="DZ304">
            <v>0</v>
          </cell>
          <cell r="EA304">
            <v>0</v>
          </cell>
          <cell r="EB304">
            <v>0</v>
          </cell>
          <cell r="EC304">
            <v>0</v>
          </cell>
          <cell r="ED304">
            <v>0</v>
          </cell>
          <cell r="EE304">
            <v>0</v>
          </cell>
          <cell r="EF304">
            <v>0</v>
          </cell>
          <cell r="EG304">
            <v>0</v>
          </cell>
          <cell r="EH304">
            <v>0</v>
          </cell>
          <cell r="EI304">
            <v>0</v>
          </cell>
          <cell r="EJ304">
            <v>0</v>
          </cell>
          <cell r="EK304">
            <v>0</v>
          </cell>
          <cell r="EL304">
            <v>0</v>
          </cell>
          <cell r="EM304">
            <v>0</v>
          </cell>
          <cell r="EN304">
            <v>0</v>
          </cell>
          <cell r="EO304">
            <v>0</v>
          </cell>
          <cell r="EP304">
            <v>0</v>
          </cell>
          <cell r="EQ304">
            <v>0</v>
          </cell>
          <cell r="ER304">
            <v>0</v>
          </cell>
          <cell r="ES304">
            <v>0</v>
          </cell>
          <cell r="ET304">
            <v>0</v>
          </cell>
          <cell r="EU304">
            <v>0</v>
          </cell>
          <cell r="EV304">
            <v>0</v>
          </cell>
          <cell r="EW304">
            <v>0</v>
          </cell>
          <cell r="EX304">
            <v>0</v>
          </cell>
          <cell r="GZ304">
            <v>0</v>
          </cell>
          <cell r="HA304">
            <v>0</v>
          </cell>
        </row>
        <row r="305"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 t="str">
            <v>GARGALO</v>
          </cell>
          <cell r="O305">
            <v>0</v>
          </cell>
          <cell r="P305" t="str">
            <v>CAPACIDADE</v>
          </cell>
          <cell r="Q305">
            <v>0</v>
          </cell>
          <cell r="R305">
            <v>0</v>
          </cell>
          <cell r="S305">
            <v>0</v>
          </cell>
          <cell r="T305" t="str">
            <v>VOLUME</v>
          </cell>
          <cell r="U305" t="str">
            <v>CHECK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>
            <v>0</v>
          </cell>
          <cell r="AA305" t="str">
            <v>GARGALO</v>
          </cell>
          <cell r="AB305">
            <v>0</v>
          </cell>
          <cell r="AC305" t="str">
            <v>CAPACIDADE</v>
          </cell>
          <cell r="AD305">
            <v>0</v>
          </cell>
          <cell r="AE305">
            <v>0</v>
          </cell>
          <cell r="AF305">
            <v>0</v>
          </cell>
          <cell r="AG305" t="str">
            <v>VOLUME</v>
          </cell>
          <cell r="AH305" t="str">
            <v>CHECK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 t="str">
            <v>GARGALO</v>
          </cell>
          <cell r="AO305">
            <v>0</v>
          </cell>
          <cell r="AP305" t="str">
            <v>CAPACIDADE</v>
          </cell>
          <cell r="AQ305">
            <v>0</v>
          </cell>
          <cell r="AR305">
            <v>0</v>
          </cell>
          <cell r="AS305">
            <v>0</v>
          </cell>
          <cell r="AT305" t="str">
            <v>VOLUME</v>
          </cell>
          <cell r="AU305" t="str">
            <v>CHECK</v>
          </cell>
          <cell r="AV305">
            <v>0</v>
          </cell>
          <cell r="AW305">
            <v>0</v>
          </cell>
          <cell r="AX305">
            <v>0</v>
          </cell>
          <cell r="AY305">
            <v>0</v>
          </cell>
          <cell r="AZ305">
            <v>0</v>
          </cell>
          <cell r="BA305" t="str">
            <v>GARGALO</v>
          </cell>
          <cell r="BB305">
            <v>0</v>
          </cell>
          <cell r="BC305" t="str">
            <v>CAPACIDADE</v>
          </cell>
          <cell r="BD305">
            <v>0</v>
          </cell>
          <cell r="BE305">
            <v>0</v>
          </cell>
          <cell r="BF305">
            <v>0</v>
          </cell>
          <cell r="BG305" t="str">
            <v>VOLUME</v>
          </cell>
          <cell r="BH305" t="str">
            <v>CHECK</v>
          </cell>
          <cell r="BI305">
            <v>0</v>
          </cell>
          <cell r="BJ305">
            <v>0</v>
          </cell>
          <cell r="BK305">
            <v>0</v>
          </cell>
          <cell r="BL305">
            <v>0</v>
          </cell>
          <cell r="BM305">
            <v>0</v>
          </cell>
          <cell r="BN305" t="str">
            <v>GARGALO</v>
          </cell>
          <cell r="BO305">
            <v>0</v>
          </cell>
          <cell r="BP305" t="str">
            <v>CAPACIDADE</v>
          </cell>
          <cell r="BQ305">
            <v>0</v>
          </cell>
          <cell r="BR305">
            <v>0</v>
          </cell>
          <cell r="BS305">
            <v>0</v>
          </cell>
          <cell r="BT305" t="str">
            <v>VOLUME</v>
          </cell>
          <cell r="BU305" t="str">
            <v>CHECK</v>
          </cell>
          <cell r="BV305">
            <v>0</v>
          </cell>
          <cell r="BW305">
            <v>0</v>
          </cell>
          <cell r="BX305">
            <v>0</v>
          </cell>
          <cell r="BY305">
            <v>0</v>
          </cell>
          <cell r="BZ305">
            <v>0</v>
          </cell>
          <cell r="CA305" t="str">
            <v>GARGALO</v>
          </cell>
          <cell r="CB305">
            <v>0</v>
          </cell>
          <cell r="CC305" t="str">
            <v>CAPACIDADE</v>
          </cell>
          <cell r="CD305">
            <v>0</v>
          </cell>
          <cell r="CE305">
            <v>0</v>
          </cell>
          <cell r="CF305">
            <v>0</v>
          </cell>
          <cell r="CG305" t="str">
            <v>VOLUME</v>
          </cell>
          <cell r="CH305" t="str">
            <v>CHECK</v>
          </cell>
          <cell r="CI305">
            <v>0</v>
          </cell>
          <cell r="CJ305">
            <v>0</v>
          </cell>
          <cell r="CK305">
            <v>0</v>
          </cell>
          <cell r="CL305">
            <v>0</v>
          </cell>
          <cell r="CM305">
            <v>0</v>
          </cell>
          <cell r="CN305" t="str">
            <v>GARGALO</v>
          </cell>
          <cell r="CO305">
            <v>0</v>
          </cell>
          <cell r="CP305" t="str">
            <v>CAPACIDADE</v>
          </cell>
          <cell r="CQ305">
            <v>0</v>
          </cell>
          <cell r="CR305">
            <v>0</v>
          </cell>
          <cell r="CS305">
            <v>0</v>
          </cell>
          <cell r="CT305" t="str">
            <v>VOLUME</v>
          </cell>
          <cell r="CU305" t="str">
            <v>CHECK</v>
          </cell>
          <cell r="CV305">
            <v>0</v>
          </cell>
          <cell r="CW305">
            <v>0</v>
          </cell>
          <cell r="CX305">
            <v>0</v>
          </cell>
          <cell r="CY305">
            <v>0</v>
          </cell>
          <cell r="CZ305">
            <v>0</v>
          </cell>
          <cell r="DA305" t="str">
            <v>GARGALO</v>
          </cell>
          <cell r="DB305">
            <v>0</v>
          </cell>
          <cell r="DC305" t="str">
            <v>CAPACIDADE</v>
          </cell>
          <cell r="DD305">
            <v>0</v>
          </cell>
          <cell r="DE305">
            <v>0</v>
          </cell>
          <cell r="DF305">
            <v>0</v>
          </cell>
          <cell r="DG305" t="str">
            <v>VOLUME</v>
          </cell>
          <cell r="DH305" t="str">
            <v>CHECK</v>
          </cell>
          <cell r="DI305">
            <v>0</v>
          </cell>
          <cell r="DJ305">
            <v>0</v>
          </cell>
          <cell r="DK305">
            <v>0</v>
          </cell>
          <cell r="DL305">
            <v>0</v>
          </cell>
          <cell r="DM305">
            <v>0</v>
          </cell>
          <cell r="DN305" t="str">
            <v>GARGALO</v>
          </cell>
          <cell r="DO305">
            <v>0</v>
          </cell>
          <cell r="DP305" t="str">
            <v>CAPACIDADE</v>
          </cell>
          <cell r="DQ305">
            <v>0</v>
          </cell>
          <cell r="DR305">
            <v>0</v>
          </cell>
          <cell r="DS305">
            <v>0</v>
          </cell>
          <cell r="DT305" t="str">
            <v>VOLUME</v>
          </cell>
          <cell r="DU305" t="str">
            <v>CHECK</v>
          </cell>
          <cell r="DV305">
            <v>0</v>
          </cell>
          <cell r="DW305">
            <v>0</v>
          </cell>
          <cell r="DX305">
            <v>0</v>
          </cell>
          <cell r="DY305">
            <v>0</v>
          </cell>
          <cell r="DZ305">
            <v>0</v>
          </cell>
          <cell r="EA305" t="str">
            <v>GARGALO</v>
          </cell>
          <cell r="EB305">
            <v>0</v>
          </cell>
          <cell r="EC305" t="str">
            <v>CAPACIDADE</v>
          </cell>
          <cell r="ED305">
            <v>0</v>
          </cell>
          <cell r="EE305">
            <v>0</v>
          </cell>
          <cell r="EF305">
            <v>0</v>
          </cell>
          <cell r="EG305" t="str">
            <v>VOLUME</v>
          </cell>
          <cell r="EH305" t="str">
            <v>CHECK</v>
          </cell>
          <cell r="EI305">
            <v>0</v>
          </cell>
          <cell r="EJ305">
            <v>0</v>
          </cell>
          <cell r="EK305">
            <v>0</v>
          </cell>
          <cell r="EL305">
            <v>0</v>
          </cell>
          <cell r="EM305">
            <v>0</v>
          </cell>
          <cell r="EN305" t="str">
            <v>GARGALO</v>
          </cell>
          <cell r="EO305">
            <v>0</v>
          </cell>
          <cell r="EP305" t="str">
            <v>CAPACIDADE</v>
          </cell>
          <cell r="EQ305">
            <v>0</v>
          </cell>
          <cell r="ER305">
            <v>0</v>
          </cell>
          <cell r="ES305">
            <v>0</v>
          </cell>
          <cell r="ET305" t="str">
            <v>VOLUME</v>
          </cell>
          <cell r="EU305" t="str">
            <v>CHECK</v>
          </cell>
          <cell r="EV305">
            <v>0</v>
          </cell>
          <cell r="EW305">
            <v>0</v>
          </cell>
          <cell r="EX305">
            <v>0</v>
          </cell>
          <cell r="GZ305">
            <v>0</v>
          </cell>
          <cell r="HA305">
            <v>0</v>
          </cell>
        </row>
        <row r="306"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 t="str">
            <v>LTD06 - FILTRO FIAPOS</v>
          </cell>
          <cell r="O306">
            <v>0</v>
          </cell>
          <cell r="P306">
            <v>34300</v>
          </cell>
          <cell r="Q306">
            <v>0</v>
          </cell>
          <cell r="R306">
            <v>0</v>
          </cell>
          <cell r="S306">
            <v>0</v>
          </cell>
          <cell r="T306">
            <v>8184</v>
          </cell>
          <cell r="U306">
            <v>26116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>
            <v>0</v>
          </cell>
          <cell r="AA306" t="str">
            <v>LTD06 - FILTRO FIAPOS</v>
          </cell>
          <cell r="AB306">
            <v>0</v>
          </cell>
          <cell r="AC306">
            <v>34300</v>
          </cell>
          <cell r="AD306">
            <v>0</v>
          </cell>
          <cell r="AE306">
            <v>0</v>
          </cell>
          <cell r="AF306">
            <v>0</v>
          </cell>
          <cell r="AG306">
            <v>14672</v>
          </cell>
          <cell r="AH306">
            <v>19628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 t="str">
            <v>LTD06 - FILTRO FIAPOS</v>
          </cell>
          <cell r="AO306">
            <v>0</v>
          </cell>
          <cell r="AP306">
            <v>34300</v>
          </cell>
          <cell r="AQ306">
            <v>0</v>
          </cell>
          <cell r="AR306">
            <v>0</v>
          </cell>
          <cell r="AS306">
            <v>0</v>
          </cell>
          <cell r="AT306">
            <v>13093</v>
          </cell>
          <cell r="AU306">
            <v>21207</v>
          </cell>
          <cell r="AV306">
            <v>0</v>
          </cell>
          <cell r="AW306">
            <v>0</v>
          </cell>
          <cell r="AX306">
            <v>0</v>
          </cell>
          <cell r="AY306">
            <v>0</v>
          </cell>
          <cell r="AZ306">
            <v>0</v>
          </cell>
          <cell r="BA306" t="str">
            <v>LTD06 - FILTRO FIAPOS</v>
          </cell>
          <cell r="BB306">
            <v>0</v>
          </cell>
          <cell r="BC306">
            <v>34300</v>
          </cell>
          <cell r="BD306">
            <v>0</v>
          </cell>
          <cell r="BE306">
            <v>0</v>
          </cell>
          <cell r="BF306">
            <v>0</v>
          </cell>
          <cell r="BG306">
            <v>14056</v>
          </cell>
          <cell r="BH306">
            <v>20244</v>
          </cell>
          <cell r="BI306">
            <v>0</v>
          </cell>
          <cell r="BJ306">
            <v>0</v>
          </cell>
          <cell r="BK306">
            <v>0</v>
          </cell>
          <cell r="BL306">
            <v>0</v>
          </cell>
          <cell r="BM306">
            <v>0</v>
          </cell>
          <cell r="BN306" t="str">
            <v>LTD06 - FILTRO FIAPOS</v>
          </cell>
          <cell r="BO306">
            <v>0</v>
          </cell>
          <cell r="BP306">
            <v>34300</v>
          </cell>
          <cell r="BQ306">
            <v>0</v>
          </cell>
          <cell r="BR306">
            <v>0</v>
          </cell>
          <cell r="BS306">
            <v>0</v>
          </cell>
          <cell r="BT306">
            <v>15227.944715447135</v>
          </cell>
          <cell r="BU306">
            <v>19072.055284552865</v>
          </cell>
          <cell r="BV306">
            <v>0</v>
          </cell>
          <cell r="BW306">
            <v>0</v>
          </cell>
          <cell r="BX306">
            <v>0</v>
          </cell>
          <cell r="BY306">
            <v>0</v>
          </cell>
          <cell r="BZ306">
            <v>0</v>
          </cell>
          <cell r="CA306" t="str">
            <v>LTD06 - FILTRO FIAPOS</v>
          </cell>
          <cell r="CB306">
            <v>0</v>
          </cell>
          <cell r="CC306">
            <v>34300</v>
          </cell>
          <cell r="CD306">
            <v>0</v>
          </cell>
          <cell r="CE306">
            <v>0</v>
          </cell>
          <cell r="CF306">
            <v>0</v>
          </cell>
          <cell r="CG306">
            <v>10084.433139759951</v>
          </cell>
          <cell r="CH306">
            <v>24215.566860240047</v>
          </cell>
          <cell r="CI306">
            <v>0</v>
          </cell>
          <cell r="CJ306">
            <v>0</v>
          </cell>
          <cell r="CK306">
            <v>0</v>
          </cell>
          <cell r="CL306">
            <v>0</v>
          </cell>
          <cell r="CM306">
            <v>0</v>
          </cell>
          <cell r="CN306" t="str">
            <v>LTD06 - FILTRO FIAPOS</v>
          </cell>
          <cell r="CO306">
            <v>0</v>
          </cell>
          <cell r="CP306">
            <v>34300</v>
          </cell>
          <cell r="CQ306">
            <v>0</v>
          </cell>
          <cell r="CR306">
            <v>0</v>
          </cell>
          <cell r="CS306">
            <v>0</v>
          </cell>
          <cell r="CT306">
            <v>5614.0304452187183</v>
          </cell>
          <cell r="CU306">
            <v>28685.969554781281</v>
          </cell>
          <cell r="CV306">
            <v>0</v>
          </cell>
          <cell r="CW306">
            <v>0</v>
          </cell>
          <cell r="CX306">
            <v>0</v>
          </cell>
          <cell r="CY306">
            <v>0</v>
          </cell>
          <cell r="CZ306">
            <v>0</v>
          </cell>
          <cell r="DA306" t="str">
            <v>LTD06 - FILTRO FIAPOS</v>
          </cell>
          <cell r="DB306">
            <v>0</v>
          </cell>
          <cell r="DC306">
            <v>34300</v>
          </cell>
          <cell r="DD306">
            <v>0</v>
          </cell>
          <cell r="DE306">
            <v>0</v>
          </cell>
          <cell r="DF306">
            <v>0</v>
          </cell>
          <cell r="DG306">
            <v>9951.6666821525178</v>
          </cell>
          <cell r="DH306">
            <v>24348.333317847482</v>
          </cell>
          <cell r="DI306">
            <v>0</v>
          </cell>
          <cell r="DJ306">
            <v>0</v>
          </cell>
          <cell r="DK306">
            <v>0</v>
          </cell>
          <cell r="DL306">
            <v>0</v>
          </cell>
          <cell r="DM306">
            <v>0</v>
          </cell>
          <cell r="DN306" t="str">
            <v>LTD06 - FILTRO FIAPOS</v>
          </cell>
          <cell r="DO306">
            <v>0</v>
          </cell>
          <cell r="DP306">
            <v>34300</v>
          </cell>
          <cell r="DQ306">
            <v>0</v>
          </cell>
          <cell r="DR306">
            <v>0</v>
          </cell>
          <cell r="DS306">
            <v>0</v>
          </cell>
          <cell r="DT306">
            <v>9815.9033062330545</v>
          </cell>
          <cell r="DU306">
            <v>24484.096693766944</v>
          </cell>
          <cell r="DV306">
            <v>0</v>
          </cell>
          <cell r="DW306">
            <v>0</v>
          </cell>
          <cell r="DX306">
            <v>0</v>
          </cell>
          <cell r="DY306">
            <v>0</v>
          </cell>
          <cell r="DZ306">
            <v>0</v>
          </cell>
          <cell r="EA306" t="str">
            <v>LTD06 - FILTRO FIAPOS</v>
          </cell>
          <cell r="EB306">
            <v>0</v>
          </cell>
          <cell r="EC306">
            <v>34300</v>
          </cell>
          <cell r="ED306">
            <v>0</v>
          </cell>
          <cell r="EE306">
            <v>0</v>
          </cell>
          <cell r="EF306">
            <v>0</v>
          </cell>
          <cell r="EG306">
            <v>11140.835555555541</v>
          </cell>
          <cell r="EH306">
            <v>23159.164444444461</v>
          </cell>
          <cell r="EI306">
            <v>0</v>
          </cell>
          <cell r="EJ306">
            <v>0</v>
          </cell>
          <cell r="EK306">
            <v>0</v>
          </cell>
          <cell r="EL306">
            <v>0</v>
          </cell>
          <cell r="EM306">
            <v>0</v>
          </cell>
          <cell r="EN306" t="str">
            <v>LTD06 - FILTRO FIAPOS</v>
          </cell>
          <cell r="EO306">
            <v>0</v>
          </cell>
          <cell r="EP306">
            <v>34300</v>
          </cell>
          <cell r="EQ306">
            <v>0</v>
          </cell>
          <cell r="ER306">
            <v>0</v>
          </cell>
          <cell r="ES306">
            <v>0</v>
          </cell>
          <cell r="ET306">
            <v>15246.96888888889</v>
          </cell>
          <cell r="EU306">
            <v>19053.031111111108</v>
          </cell>
          <cell r="EV306">
            <v>0</v>
          </cell>
          <cell r="EW306">
            <v>0</v>
          </cell>
          <cell r="EX306">
            <v>0</v>
          </cell>
          <cell r="GZ306">
            <v>0</v>
          </cell>
          <cell r="HA306">
            <v>0</v>
          </cell>
        </row>
        <row r="307"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 t="str">
            <v>MOLDE TAMP VANESSA 8</v>
          </cell>
          <cell r="O307">
            <v>0</v>
          </cell>
          <cell r="P307">
            <v>30888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30888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 t="str">
            <v>MOLDE TAMP VANESSA 8</v>
          </cell>
          <cell r="AB307">
            <v>0</v>
          </cell>
          <cell r="AC307">
            <v>30888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30888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 t="str">
            <v>MOLDE TAMP VANESSA 8</v>
          </cell>
          <cell r="AO307">
            <v>0</v>
          </cell>
          <cell r="AP307">
            <v>30888</v>
          </cell>
          <cell r="AQ307">
            <v>0</v>
          </cell>
          <cell r="AR307">
            <v>0</v>
          </cell>
          <cell r="AS307">
            <v>0</v>
          </cell>
          <cell r="AT307">
            <v>0</v>
          </cell>
          <cell r="AU307">
            <v>30888</v>
          </cell>
          <cell r="AV307">
            <v>0</v>
          </cell>
          <cell r="AW307">
            <v>0</v>
          </cell>
          <cell r="AX307">
            <v>0</v>
          </cell>
          <cell r="AY307">
            <v>0</v>
          </cell>
          <cell r="AZ307">
            <v>0</v>
          </cell>
          <cell r="BA307" t="str">
            <v>MOLDE TAMP VANESSA 8</v>
          </cell>
          <cell r="BB307">
            <v>0</v>
          </cell>
          <cell r="BC307">
            <v>30888</v>
          </cell>
          <cell r="BD307">
            <v>0</v>
          </cell>
          <cell r="BE307">
            <v>0</v>
          </cell>
          <cell r="BF307">
            <v>0</v>
          </cell>
          <cell r="BG307">
            <v>0</v>
          </cell>
          <cell r="BH307">
            <v>30888</v>
          </cell>
          <cell r="BI307">
            <v>0</v>
          </cell>
          <cell r="BJ307">
            <v>0</v>
          </cell>
          <cell r="BK307">
            <v>0</v>
          </cell>
          <cell r="BL307">
            <v>0</v>
          </cell>
          <cell r="BM307">
            <v>0</v>
          </cell>
          <cell r="BN307" t="str">
            <v>MOLDE TAMP VANESSA 8</v>
          </cell>
          <cell r="BO307">
            <v>0</v>
          </cell>
          <cell r="BP307">
            <v>30888</v>
          </cell>
          <cell r="BQ307">
            <v>0</v>
          </cell>
          <cell r="BR307">
            <v>0</v>
          </cell>
          <cell r="BS307">
            <v>0</v>
          </cell>
          <cell r="BT307">
            <v>0</v>
          </cell>
          <cell r="BU307">
            <v>30888</v>
          </cell>
          <cell r="BV307">
            <v>0</v>
          </cell>
          <cell r="BW307">
            <v>0</v>
          </cell>
          <cell r="BX307">
            <v>0</v>
          </cell>
          <cell r="BY307">
            <v>0</v>
          </cell>
          <cell r="BZ307">
            <v>0</v>
          </cell>
          <cell r="CA307" t="str">
            <v>MOLDE TAMP VANESSA 8</v>
          </cell>
          <cell r="CB307">
            <v>0</v>
          </cell>
          <cell r="CC307">
            <v>30888</v>
          </cell>
          <cell r="CD307">
            <v>0</v>
          </cell>
          <cell r="CE307">
            <v>0</v>
          </cell>
          <cell r="CF307">
            <v>0</v>
          </cell>
          <cell r="CG307">
            <v>0</v>
          </cell>
          <cell r="CH307">
            <v>30888</v>
          </cell>
          <cell r="CI307">
            <v>0</v>
          </cell>
          <cell r="CJ307">
            <v>0</v>
          </cell>
          <cell r="CK307">
            <v>0</v>
          </cell>
          <cell r="CL307">
            <v>0</v>
          </cell>
          <cell r="CM307">
            <v>0</v>
          </cell>
          <cell r="CN307" t="str">
            <v>MOLDE TAMP VANESSA 8</v>
          </cell>
          <cell r="CO307">
            <v>0</v>
          </cell>
          <cell r="CP307">
            <v>30888</v>
          </cell>
          <cell r="CQ307">
            <v>0</v>
          </cell>
          <cell r="CR307">
            <v>0</v>
          </cell>
          <cell r="CS307">
            <v>0</v>
          </cell>
          <cell r="CT307">
            <v>0</v>
          </cell>
          <cell r="CU307">
            <v>30888</v>
          </cell>
          <cell r="CV307">
            <v>0</v>
          </cell>
          <cell r="CW307">
            <v>0</v>
          </cell>
          <cell r="CX307">
            <v>0</v>
          </cell>
          <cell r="CY307">
            <v>0</v>
          </cell>
          <cell r="CZ307">
            <v>0</v>
          </cell>
          <cell r="DA307" t="str">
            <v>MOLDE TAMP VANESSA 8</v>
          </cell>
          <cell r="DB307">
            <v>0</v>
          </cell>
          <cell r="DC307">
            <v>30888</v>
          </cell>
          <cell r="DD307">
            <v>0</v>
          </cell>
          <cell r="DE307">
            <v>0</v>
          </cell>
          <cell r="DF307">
            <v>0</v>
          </cell>
          <cell r="DG307">
            <v>0</v>
          </cell>
          <cell r="DH307">
            <v>30888</v>
          </cell>
          <cell r="DI307">
            <v>0</v>
          </cell>
          <cell r="DJ307">
            <v>0</v>
          </cell>
          <cell r="DK307">
            <v>0</v>
          </cell>
          <cell r="DL307">
            <v>0</v>
          </cell>
          <cell r="DM307">
            <v>0</v>
          </cell>
          <cell r="DN307" t="str">
            <v>MOLDE TAMP VANESSA 8</v>
          </cell>
          <cell r="DO307">
            <v>0</v>
          </cell>
          <cell r="DP307">
            <v>30888</v>
          </cell>
          <cell r="DQ307">
            <v>0</v>
          </cell>
          <cell r="DR307">
            <v>0</v>
          </cell>
          <cell r="DS307">
            <v>0</v>
          </cell>
          <cell r="DT307">
            <v>0</v>
          </cell>
          <cell r="DU307">
            <v>30888</v>
          </cell>
          <cell r="DV307">
            <v>0</v>
          </cell>
          <cell r="DW307">
            <v>0</v>
          </cell>
          <cell r="DX307">
            <v>0</v>
          </cell>
          <cell r="DY307">
            <v>0</v>
          </cell>
          <cell r="DZ307">
            <v>0</v>
          </cell>
          <cell r="EA307" t="str">
            <v>MOLDE TAMP VANESSA 8</v>
          </cell>
          <cell r="EB307">
            <v>0</v>
          </cell>
          <cell r="EC307">
            <v>30888</v>
          </cell>
          <cell r="ED307">
            <v>0</v>
          </cell>
          <cell r="EE307">
            <v>0</v>
          </cell>
          <cell r="EF307">
            <v>0</v>
          </cell>
          <cell r="EG307">
            <v>0</v>
          </cell>
          <cell r="EH307">
            <v>30888</v>
          </cell>
          <cell r="EI307">
            <v>0</v>
          </cell>
          <cell r="EJ307">
            <v>0</v>
          </cell>
          <cell r="EK307">
            <v>0</v>
          </cell>
          <cell r="EL307">
            <v>0</v>
          </cell>
          <cell r="EM307">
            <v>0</v>
          </cell>
          <cell r="EN307" t="str">
            <v>MOLDE TAMP VANESSA 8</v>
          </cell>
          <cell r="EO307">
            <v>0</v>
          </cell>
          <cell r="EP307">
            <v>30888</v>
          </cell>
          <cell r="EQ307">
            <v>0</v>
          </cell>
          <cell r="ER307">
            <v>0</v>
          </cell>
          <cell r="ES307">
            <v>0</v>
          </cell>
          <cell r="ET307">
            <v>0</v>
          </cell>
          <cell r="EU307">
            <v>30888</v>
          </cell>
          <cell r="EV307">
            <v>0</v>
          </cell>
          <cell r="EW307">
            <v>0</v>
          </cell>
          <cell r="EX307">
            <v>0</v>
          </cell>
          <cell r="GZ307">
            <v>0</v>
          </cell>
          <cell r="HA307">
            <v>0</v>
          </cell>
        </row>
        <row r="308"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 t="str">
            <v>MOLDE TAMP VANESSA 10</v>
          </cell>
          <cell r="O308">
            <v>0</v>
          </cell>
          <cell r="P308">
            <v>30888</v>
          </cell>
          <cell r="Q308">
            <v>0</v>
          </cell>
          <cell r="R308">
            <v>0</v>
          </cell>
          <cell r="S308">
            <v>0</v>
          </cell>
          <cell r="T308">
            <v>240</v>
          </cell>
          <cell r="U308">
            <v>30648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 t="str">
            <v>MOLDE TAMP VANESSA 10</v>
          </cell>
          <cell r="AB308">
            <v>0</v>
          </cell>
          <cell r="AC308">
            <v>30888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30888</v>
          </cell>
          <cell r="AI308">
            <v>0</v>
          </cell>
          <cell r="AJ308">
            <v>0</v>
          </cell>
          <cell r="AK308">
            <v>2160</v>
          </cell>
          <cell r="AL308">
            <v>0</v>
          </cell>
          <cell r="AM308">
            <v>0</v>
          </cell>
          <cell r="AN308" t="str">
            <v>MOLDE TAMP VANESSA 10</v>
          </cell>
          <cell r="AO308">
            <v>0</v>
          </cell>
          <cell r="AP308">
            <v>30888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30888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 t="str">
            <v>MOLDE TAMP VANESSA 10</v>
          </cell>
          <cell r="BB308">
            <v>0</v>
          </cell>
          <cell r="BC308">
            <v>30888</v>
          </cell>
          <cell r="BD308">
            <v>0</v>
          </cell>
          <cell r="BE308">
            <v>0</v>
          </cell>
          <cell r="BF308">
            <v>0</v>
          </cell>
          <cell r="BG308">
            <v>0</v>
          </cell>
          <cell r="BH308">
            <v>30888</v>
          </cell>
          <cell r="BI308">
            <v>0</v>
          </cell>
          <cell r="BJ308">
            <v>0</v>
          </cell>
          <cell r="BK308">
            <v>0</v>
          </cell>
          <cell r="BL308">
            <v>0</v>
          </cell>
          <cell r="BM308">
            <v>0</v>
          </cell>
          <cell r="BN308" t="str">
            <v>MOLDE TAMP VANESSA 10</v>
          </cell>
          <cell r="BO308">
            <v>0</v>
          </cell>
          <cell r="BP308">
            <v>30888</v>
          </cell>
          <cell r="BQ308">
            <v>0</v>
          </cell>
          <cell r="BR308">
            <v>0</v>
          </cell>
          <cell r="BS308">
            <v>0</v>
          </cell>
          <cell r="BT308">
            <v>0</v>
          </cell>
          <cell r="BU308">
            <v>30888</v>
          </cell>
          <cell r="BV308">
            <v>0</v>
          </cell>
          <cell r="BW308">
            <v>0</v>
          </cell>
          <cell r="BX308">
            <v>0</v>
          </cell>
          <cell r="BY308">
            <v>0</v>
          </cell>
          <cell r="BZ308">
            <v>0</v>
          </cell>
          <cell r="CA308" t="str">
            <v>MOLDE TAMP VANESSA 10</v>
          </cell>
          <cell r="CB308">
            <v>0</v>
          </cell>
          <cell r="CC308">
            <v>30888</v>
          </cell>
          <cell r="CD308">
            <v>0</v>
          </cell>
          <cell r="CE308">
            <v>0</v>
          </cell>
          <cell r="CF308">
            <v>0</v>
          </cell>
          <cell r="CG308">
            <v>0</v>
          </cell>
          <cell r="CH308">
            <v>30888</v>
          </cell>
          <cell r="CI308">
            <v>0</v>
          </cell>
          <cell r="CJ308">
            <v>0</v>
          </cell>
          <cell r="CK308">
            <v>0</v>
          </cell>
          <cell r="CL308">
            <v>0</v>
          </cell>
          <cell r="CM308">
            <v>0</v>
          </cell>
          <cell r="CN308" t="str">
            <v>MOLDE TAMP VANESSA 10</v>
          </cell>
          <cell r="CO308">
            <v>0</v>
          </cell>
          <cell r="CP308">
            <v>30888</v>
          </cell>
          <cell r="CQ308">
            <v>0</v>
          </cell>
          <cell r="CR308">
            <v>0</v>
          </cell>
          <cell r="CS308">
            <v>0</v>
          </cell>
          <cell r="CT308">
            <v>0</v>
          </cell>
          <cell r="CU308">
            <v>30888</v>
          </cell>
          <cell r="CV308">
            <v>0</v>
          </cell>
          <cell r="CW308">
            <v>0</v>
          </cell>
          <cell r="CX308">
            <v>0</v>
          </cell>
          <cell r="CY308">
            <v>0</v>
          </cell>
          <cell r="CZ308">
            <v>0</v>
          </cell>
          <cell r="DA308" t="str">
            <v>MOLDE TAMP VANESSA 10</v>
          </cell>
          <cell r="DB308">
            <v>0</v>
          </cell>
          <cell r="DC308">
            <v>30888</v>
          </cell>
          <cell r="DD308">
            <v>0</v>
          </cell>
          <cell r="DE308">
            <v>0</v>
          </cell>
          <cell r="DF308">
            <v>0</v>
          </cell>
          <cell r="DG308">
            <v>0</v>
          </cell>
          <cell r="DH308">
            <v>30888</v>
          </cell>
          <cell r="DI308">
            <v>0</v>
          </cell>
          <cell r="DJ308">
            <v>0</v>
          </cell>
          <cell r="DK308">
            <v>0</v>
          </cell>
          <cell r="DL308">
            <v>0</v>
          </cell>
          <cell r="DM308">
            <v>0</v>
          </cell>
          <cell r="DN308" t="str">
            <v>MOLDE TAMP VANESSA 10</v>
          </cell>
          <cell r="DO308">
            <v>0</v>
          </cell>
          <cell r="DP308">
            <v>30888</v>
          </cell>
          <cell r="DQ308">
            <v>0</v>
          </cell>
          <cell r="DR308">
            <v>0</v>
          </cell>
          <cell r="DS308">
            <v>0</v>
          </cell>
          <cell r="DT308">
            <v>0</v>
          </cell>
          <cell r="DU308">
            <v>30888</v>
          </cell>
          <cell r="DV308">
            <v>0</v>
          </cell>
          <cell r="DW308">
            <v>0</v>
          </cell>
          <cell r="DX308">
            <v>0</v>
          </cell>
          <cell r="DY308">
            <v>0</v>
          </cell>
          <cell r="DZ308">
            <v>0</v>
          </cell>
          <cell r="EA308" t="str">
            <v>MOLDE TAMP VANESSA 10</v>
          </cell>
          <cell r="EB308">
            <v>0</v>
          </cell>
          <cell r="EC308">
            <v>30888</v>
          </cell>
          <cell r="ED308">
            <v>0</v>
          </cell>
          <cell r="EE308">
            <v>0</v>
          </cell>
          <cell r="EF308">
            <v>0</v>
          </cell>
          <cell r="EG308">
            <v>0</v>
          </cell>
          <cell r="EH308">
            <v>30888</v>
          </cell>
          <cell r="EI308">
            <v>0</v>
          </cell>
          <cell r="EJ308">
            <v>0</v>
          </cell>
          <cell r="EK308">
            <v>0</v>
          </cell>
          <cell r="EL308">
            <v>0</v>
          </cell>
          <cell r="EM308">
            <v>0</v>
          </cell>
          <cell r="EN308" t="str">
            <v>MOLDE TAMP VANESSA 10</v>
          </cell>
          <cell r="EO308">
            <v>0</v>
          </cell>
          <cell r="EP308">
            <v>30888</v>
          </cell>
          <cell r="EQ308">
            <v>0</v>
          </cell>
          <cell r="ER308">
            <v>0</v>
          </cell>
          <cell r="ES308">
            <v>0</v>
          </cell>
          <cell r="ET308">
            <v>0</v>
          </cell>
          <cell r="EU308">
            <v>30888</v>
          </cell>
          <cell r="EV308">
            <v>0</v>
          </cell>
          <cell r="EW308">
            <v>0</v>
          </cell>
          <cell r="EX308">
            <v>0</v>
          </cell>
          <cell r="GZ308">
            <v>0</v>
          </cell>
          <cell r="HA308">
            <v>0</v>
          </cell>
        </row>
        <row r="309"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 t="str">
            <v>LT10F (plástico)</v>
          </cell>
          <cell r="O309">
            <v>0</v>
          </cell>
          <cell r="P309">
            <v>67392</v>
          </cell>
          <cell r="Q309">
            <v>0</v>
          </cell>
          <cell r="R309">
            <v>0</v>
          </cell>
          <cell r="S309">
            <v>0</v>
          </cell>
          <cell r="T309">
            <v>7560</v>
          </cell>
          <cell r="U309">
            <v>59832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 t="str">
            <v>LT10F (plástico)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15566</v>
          </cell>
          <cell r="AH309">
            <v>-15566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 t="str">
            <v>LT10F (plástico)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 t="str">
            <v>LT10F (plástico)</v>
          </cell>
          <cell r="BB309">
            <v>0</v>
          </cell>
          <cell r="BC309">
            <v>0</v>
          </cell>
          <cell r="BD309">
            <v>0</v>
          </cell>
          <cell r="BE309">
            <v>0</v>
          </cell>
          <cell r="BF309">
            <v>0</v>
          </cell>
          <cell r="BG309">
            <v>0</v>
          </cell>
          <cell r="BH309">
            <v>0</v>
          </cell>
          <cell r="BI309">
            <v>0</v>
          </cell>
          <cell r="BJ309">
            <v>0</v>
          </cell>
          <cell r="BK309">
            <v>0</v>
          </cell>
          <cell r="BL309">
            <v>0</v>
          </cell>
          <cell r="BM309">
            <v>0</v>
          </cell>
          <cell r="BN309" t="str">
            <v>LT10F (plástico)</v>
          </cell>
          <cell r="BO309">
            <v>0</v>
          </cell>
          <cell r="BP309">
            <v>0</v>
          </cell>
          <cell r="BQ309">
            <v>0</v>
          </cell>
          <cell r="BR309">
            <v>0</v>
          </cell>
          <cell r="BS309">
            <v>0</v>
          </cell>
          <cell r="BT309">
            <v>0</v>
          </cell>
          <cell r="BU309">
            <v>0</v>
          </cell>
          <cell r="BV309">
            <v>0</v>
          </cell>
          <cell r="BW309">
            <v>0</v>
          </cell>
          <cell r="BX309">
            <v>0</v>
          </cell>
          <cell r="BY309">
            <v>0</v>
          </cell>
          <cell r="BZ309">
            <v>0</v>
          </cell>
          <cell r="CA309" t="str">
            <v>LT10F (plástico)</v>
          </cell>
          <cell r="CB309">
            <v>0</v>
          </cell>
          <cell r="CC309">
            <v>0</v>
          </cell>
          <cell r="CD309">
            <v>0</v>
          </cell>
          <cell r="CE309">
            <v>0</v>
          </cell>
          <cell r="CF309">
            <v>0</v>
          </cell>
          <cell r="CG309">
            <v>0</v>
          </cell>
          <cell r="CH309">
            <v>0</v>
          </cell>
          <cell r="CI309">
            <v>0</v>
          </cell>
          <cell r="CJ309">
            <v>0</v>
          </cell>
          <cell r="CK309">
            <v>0</v>
          </cell>
          <cell r="CL309">
            <v>0</v>
          </cell>
          <cell r="CM309">
            <v>0</v>
          </cell>
          <cell r="CN309" t="str">
            <v>LT10F (plástico)</v>
          </cell>
          <cell r="CO309">
            <v>0</v>
          </cell>
          <cell r="CP309">
            <v>0</v>
          </cell>
          <cell r="CQ309">
            <v>0</v>
          </cell>
          <cell r="CR309">
            <v>0</v>
          </cell>
          <cell r="CS309">
            <v>0</v>
          </cell>
          <cell r="CT309">
            <v>0</v>
          </cell>
          <cell r="CU309">
            <v>0</v>
          </cell>
          <cell r="CV309">
            <v>0</v>
          </cell>
          <cell r="CW309">
            <v>0</v>
          </cell>
          <cell r="CX309">
            <v>0</v>
          </cell>
          <cell r="CY309">
            <v>0</v>
          </cell>
          <cell r="CZ309">
            <v>0</v>
          </cell>
          <cell r="DA309" t="str">
            <v>LT10F (plástico)</v>
          </cell>
          <cell r="DB309">
            <v>0</v>
          </cell>
          <cell r="DC309">
            <v>0</v>
          </cell>
          <cell r="DD309">
            <v>0</v>
          </cell>
          <cell r="DE309">
            <v>0</v>
          </cell>
          <cell r="DF309">
            <v>0</v>
          </cell>
          <cell r="DG309">
            <v>0</v>
          </cell>
          <cell r="DH309">
            <v>0</v>
          </cell>
          <cell r="DI309">
            <v>0</v>
          </cell>
          <cell r="DJ309">
            <v>0</v>
          </cell>
          <cell r="DK309">
            <v>0</v>
          </cell>
          <cell r="DL309">
            <v>0</v>
          </cell>
          <cell r="DM309">
            <v>0</v>
          </cell>
          <cell r="DN309" t="str">
            <v>LT10F (plástico)</v>
          </cell>
          <cell r="DO309">
            <v>0</v>
          </cell>
          <cell r="DP309">
            <v>0</v>
          </cell>
          <cell r="DQ309">
            <v>0</v>
          </cell>
          <cell r="DR309">
            <v>0</v>
          </cell>
          <cell r="DS309">
            <v>0</v>
          </cell>
          <cell r="DT309">
            <v>0</v>
          </cell>
          <cell r="DU309">
            <v>0</v>
          </cell>
          <cell r="DV309">
            <v>0</v>
          </cell>
          <cell r="DW309">
            <v>0</v>
          </cell>
          <cell r="DX309">
            <v>0</v>
          </cell>
          <cell r="DY309">
            <v>0</v>
          </cell>
          <cell r="DZ309">
            <v>0</v>
          </cell>
          <cell r="EA309" t="str">
            <v>LT10F (plástico)</v>
          </cell>
          <cell r="EB309">
            <v>0</v>
          </cell>
          <cell r="EC309">
            <v>0</v>
          </cell>
          <cell r="ED309">
            <v>0</v>
          </cell>
          <cell r="EE309">
            <v>0</v>
          </cell>
          <cell r="EF309">
            <v>0</v>
          </cell>
          <cell r="EG309">
            <v>0</v>
          </cell>
          <cell r="EH309">
            <v>0</v>
          </cell>
          <cell r="EI309">
            <v>0</v>
          </cell>
          <cell r="EJ309">
            <v>0</v>
          </cell>
          <cell r="EK309">
            <v>0</v>
          </cell>
          <cell r="EL309">
            <v>0</v>
          </cell>
          <cell r="EM309">
            <v>0</v>
          </cell>
          <cell r="EN309" t="str">
            <v>LT10F (plástico)</v>
          </cell>
          <cell r="EO309">
            <v>0</v>
          </cell>
          <cell r="EP309">
            <v>0</v>
          </cell>
          <cell r="EQ309">
            <v>0</v>
          </cell>
          <cell r="ER309">
            <v>0</v>
          </cell>
          <cell r="ES309">
            <v>0</v>
          </cell>
          <cell r="ET309">
            <v>0</v>
          </cell>
          <cell r="EU309">
            <v>0</v>
          </cell>
          <cell r="EV309">
            <v>0</v>
          </cell>
          <cell r="EW309">
            <v>0</v>
          </cell>
          <cell r="EX309">
            <v>0</v>
          </cell>
          <cell r="GZ309">
            <v>0</v>
          </cell>
          <cell r="HA309">
            <v>0</v>
          </cell>
        </row>
        <row r="310"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  <cell r="BC310">
            <v>0</v>
          </cell>
          <cell r="BD310">
            <v>0</v>
          </cell>
          <cell r="BE310">
            <v>0</v>
          </cell>
          <cell r="BF310">
            <v>0</v>
          </cell>
          <cell r="BG310">
            <v>0</v>
          </cell>
          <cell r="BH310">
            <v>0</v>
          </cell>
          <cell r="BI310">
            <v>0</v>
          </cell>
          <cell r="BJ310">
            <v>0</v>
          </cell>
          <cell r="BK310">
            <v>0</v>
          </cell>
          <cell r="BL310">
            <v>0</v>
          </cell>
          <cell r="BM310">
            <v>0</v>
          </cell>
          <cell r="BN310">
            <v>0</v>
          </cell>
          <cell r="BO310">
            <v>0</v>
          </cell>
          <cell r="BP310">
            <v>0</v>
          </cell>
          <cell r="BQ310">
            <v>0</v>
          </cell>
          <cell r="BR310">
            <v>0</v>
          </cell>
          <cell r="BS310">
            <v>0</v>
          </cell>
          <cell r="BT310">
            <v>0</v>
          </cell>
          <cell r="BU310">
            <v>0</v>
          </cell>
          <cell r="BV310">
            <v>0</v>
          </cell>
          <cell r="BW310">
            <v>0</v>
          </cell>
          <cell r="BX310">
            <v>0</v>
          </cell>
          <cell r="BY310">
            <v>0</v>
          </cell>
          <cell r="BZ310">
            <v>0</v>
          </cell>
          <cell r="CA310">
            <v>0</v>
          </cell>
          <cell r="CB310">
            <v>0</v>
          </cell>
          <cell r="CC310">
            <v>0</v>
          </cell>
          <cell r="CD310">
            <v>0</v>
          </cell>
          <cell r="CE310">
            <v>0</v>
          </cell>
          <cell r="CF310">
            <v>0</v>
          </cell>
          <cell r="CG310">
            <v>0</v>
          </cell>
          <cell r="CH310">
            <v>0</v>
          </cell>
          <cell r="CI310">
            <v>0</v>
          </cell>
          <cell r="CJ310">
            <v>0</v>
          </cell>
          <cell r="CK310">
            <v>0</v>
          </cell>
          <cell r="CL310">
            <v>0</v>
          </cell>
          <cell r="CM310">
            <v>0</v>
          </cell>
          <cell r="CN310">
            <v>0</v>
          </cell>
          <cell r="CO310">
            <v>0</v>
          </cell>
          <cell r="CP310">
            <v>0</v>
          </cell>
          <cell r="CQ310">
            <v>0</v>
          </cell>
          <cell r="CR310">
            <v>0</v>
          </cell>
          <cell r="CS310">
            <v>0</v>
          </cell>
          <cell r="CT310">
            <v>0</v>
          </cell>
          <cell r="CU310">
            <v>0</v>
          </cell>
          <cell r="CV310">
            <v>0</v>
          </cell>
          <cell r="CW310">
            <v>0</v>
          </cell>
          <cell r="CX310">
            <v>0</v>
          </cell>
          <cell r="CY310">
            <v>0</v>
          </cell>
          <cell r="CZ310">
            <v>0</v>
          </cell>
          <cell r="DA310">
            <v>0</v>
          </cell>
          <cell r="DB310">
            <v>0</v>
          </cell>
          <cell r="DC310">
            <v>0</v>
          </cell>
          <cell r="DD310">
            <v>0</v>
          </cell>
          <cell r="DE310">
            <v>0</v>
          </cell>
          <cell r="DF310">
            <v>0</v>
          </cell>
          <cell r="DG310">
            <v>0</v>
          </cell>
          <cell r="DH310">
            <v>0</v>
          </cell>
          <cell r="DI310">
            <v>0</v>
          </cell>
          <cell r="DJ310">
            <v>0</v>
          </cell>
          <cell r="DK310">
            <v>0</v>
          </cell>
          <cell r="DL310">
            <v>0</v>
          </cell>
          <cell r="DM310">
            <v>0</v>
          </cell>
          <cell r="DN310">
            <v>0</v>
          </cell>
          <cell r="DO310">
            <v>0</v>
          </cell>
          <cell r="DP310">
            <v>0</v>
          </cell>
          <cell r="DQ310">
            <v>0</v>
          </cell>
          <cell r="DR310">
            <v>0</v>
          </cell>
          <cell r="DS310">
            <v>0</v>
          </cell>
          <cell r="DT310">
            <v>0</v>
          </cell>
          <cell r="DU310">
            <v>0</v>
          </cell>
          <cell r="DV310">
            <v>0</v>
          </cell>
          <cell r="DW310">
            <v>0</v>
          </cell>
          <cell r="DX310">
            <v>0</v>
          </cell>
          <cell r="DY310">
            <v>0</v>
          </cell>
          <cell r="DZ310">
            <v>0</v>
          </cell>
          <cell r="EA310">
            <v>0</v>
          </cell>
          <cell r="EB310">
            <v>0</v>
          </cell>
          <cell r="EC310">
            <v>0</v>
          </cell>
          <cell r="ED310">
            <v>0</v>
          </cell>
          <cell r="EE310">
            <v>0</v>
          </cell>
          <cell r="EF310">
            <v>0</v>
          </cell>
          <cell r="EG310">
            <v>0</v>
          </cell>
          <cell r="EH310">
            <v>0</v>
          </cell>
          <cell r="EI310">
            <v>0</v>
          </cell>
          <cell r="EJ310">
            <v>0</v>
          </cell>
          <cell r="EK310">
            <v>0</v>
          </cell>
          <cell r="EL310">
            <v>0</v>
          </cell>
          <cell r="EM310">
            <v>0</v>
          </cell>
          <cell r="EN310">
            <v>0</v>
          </cell>
          <cell r="EO310">
            <v>0</v>
          </cell>
          <cell r="EP310">
            <v>0</v>
          </cell>
          <cell r="EQ310">
            <v>0</v>
          </cell>
          <cell r="ER310">
            <v>0</v>
          </cell>
          <cell r="ES310">
            <v>0</v>
          </cell>
          <cell r="ET310">
            <v>0</v>
          </cell>
          <cell r="EU310">
            <v>0</v>
          </cell>
          <cell r="EV310">
            <v>0</v>
          </cell>
          <cell r="EW310">
            <v>0</v>
          </cell>
          <cell r="EX310">
            <v>0</v>
          </cell>
          <cell r="GZ310">
            <v>0</v>
          </cell>
          <cell r="HA310">
            <v>0</v>
          </cell>
        </row>
        <row r="311">
          <cell r="B311" t="str">
            <v>CHECK LINHA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2.0008883439004421E-11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  <cell r="AX311">
            <v>0</v>
          </cell>
          <cell r="AY311">
            <v>0</v>
          </cell>
          <cell r="AZ311">
            <v>0</v>
          </cell>
          <cell r="BA311">
            <v>0</v>
          </cell>
          <cell r="BB311">
            <v>0</v>
          </cell>
          <cell r="BC311">
            <v>0</v>
          </cell>
          <cell r="BD311">
            <v>0</v>
          </cell>
          <cell r="BE311">
            <v>0</v>
          </cell>
          <cell r="BF311">
            <v>0</v>
          </cell>
          <cell r="BG311">
            <v>0</v>
          </cell>
          <cell r="BH311">
            <v>0</v>
          </cell>
          <cell r="BI311">
            <v>0</v>
          </cell>
          <cell r="BJ311">
            <v>0</v>
          </cell>
          <cell r="BK311">
            <v>0</v>
          </cell>
          <cell r="BL311">
            <v>0</v>
          </cell>
          <cell r="BM311">
            <v>0</v>
          </cell>
          <cell r="BN311">
            <v>0</v>
          </cell>
          <cell r="BO311">
            <v>0</v>
          </cell>
          <cell r="BP311">
            <v>0</v>
          </cell>
          <cell r="BQ311">
            <v>0</v>
          </cell>
          <cell r="BR311">
            <v>0</v>
          </cell>
          <cell r="BS311">
            <v>0</v>
          </cell>
          <cell r="BT311">
            <v>0</v>
          </cell>
          <cell r="BU311">
            <v>0</v>
          </cell>
          <cell r="BV311">
            <v>0</v>
          </cell>
          <cell r="BW311">
            <v>0</v>
          </cell>
          <cell r="BX311">
            <v>0</v>
          </cell>
          <cell r="BY311">
            <v>0</v>
          </cell>
          <cell r="BZ311">
            <v>0</v>
          </cell>
          <cell r="CA311">
            <v>0</v>
          </cell>
          <cell r="CB311">
            <v>0</v>
          </cell>
          <cell r="CC311">
            <v>0</v>
          </cell>
          <cell r="CD311">
            <v>0</v>
          </cell>
          <cell r="CE311">
            <v>0</v>
          </cell>
          <cell r="CF311">
            <v>0</v>
          </cell>
          <cell r="CG311">
            <v>0</v>
          </cell>
          <cell r="CH311">
            <v>0</v>
          </cell>
          <cell r="CI311">
            <v>0</v>
          </cell>
          <cell r="CJ311">
            <v>0</v>
          </cell>
          <cell r="CK311">
            <v>0</v>
          </cell>
          <cell r="CL311">
            <v>0</v>
          </cell>
          <cell r="CM311">
            <v>0</v>
          </cell>
          <cell r="CN311">
            <v>0</v>
          </cell>
          <cell r="CO311">
            <v>0</v>
          </cell>
          <cell r="CP311">
            <v>0</v>
          </cell>
          <cell r="CQ311">
            <v>0</v>
          </cell>
          <cell r="CR311">
            <v>0</v>
          </cell>
          <cell r="CS311">
            <v>0</v>
          </cell>
          <cell r="CT311">
            <v>0</v>
          </cell>
          <cell r="CU311">
            <v>0</v>
          </cell>
          <cell r="CV311">
            <v>0</v>
          </cell>
          <cell r="CW311">
            <v>0</v>
          </cell>
          <cell r="CX311">
            <v>0</v>
          </cell>
          <cell r="CY311">
            <v>0</v>
          </cell>
          <cell r="CZ311">
            <v>0</v>
          </cell>
          <cell r="DA311">
            <v>0</v>
          </cell>
          <cell r="DB311">
            <v>0</v>
          </cell>
          <cell r="DC311">
            <v>0</v>
          </cell>
          <cell r="DD311">
            <v>0</v>
          </cell>
          <cell r="DE311">
            <v>0</v>
          </cell>
          <cell r="DF311">
            <v>0</v>
          </cell>
          <cell r="DG311">
            <v>0</v>
          </cell>
          <cell r="DH311">
            <v>0</v>
          </cell>
          <cell r="DI311">
            <v>0</v>
          </cell>
          <cell r="DJ311">
            <v>0</v>
          </cell>
          <cell r="DK311">
            <v>0</v>
          </cell>
          <cell r="DL311">
            <v>0</v>
          </cell>
          <cell r="DM311">
            <v>0</v>
          </cell>
          <cell r="DN311">
            <v>0</v>
          </cell>
          <cell r="DO311">
            <v>0</v>
          </cell>
          <cell r="DP311">
            <v>0</v>
          </cell>
          <cell r="DQ311">
            <v>0</v>
          </cell>
          <cell r="DR311">
            <v>0</v>
          </cell>
          <cell r="DS311">
            <v>0</v>
          </cell>
          <cell r="DT311">
            <v>0</v>
          </cell>
          <cell r="DU311">
            <v>0</v>
          </cell>
          <cell r="DV311">
            <v>0</v>
          </cell>
          <cell r="DW311">
            <v>0</v>
          </cell>
          <cell r="DX311">
            <v>0</v>
          </cell>
          <cell r="DY311">
            <v>0</v>
          </cell>
          <cell r="DZ311">
            <v>0</v>
          </cell>
          <cell r="EA311">
            <v>0</v>
          </cell>
          <cell r="EB311">
            <v>0</v>
          </cell>
          <cell r="EC311">
            <v>0</v>
          </cell>
          <cell r="ED311">
            <v>0</v>
          </cell>
          <cell r="EE311">
            <v>0</v>
          </cell>
          <cell r="EF311">
            <v>0</v>
          </cell>
          <cell r="EG311">
            <v>0</v>
          </cell>
          <cell r="EH311">
            <v>0</v>
          </cell>
          <cell r="EI311">
            <v>0</v>
          </cell>
          <cell r="EJ311">
            <v>0</v>
          </cell>
          <cell r="EK311">
            <v>0</v>
          </cell>
          <cell r="EL311">
            <v>0</v>
          </cell>
          <cell r="EM311">
            <v>0</v>
          </cell>
          <cell r="EN311">
            <v>0</v>
          </cell>
          <cell r="EO311">
            <v>0</v>
          </cell>
          <cell r="EP311">
            <v>0</v>
          </cell>
          <cell r="EQ311">
            <v>0</v>
          </cell>
          <cell r="ER311">
            <v>0</v>
          </cell>
          <cell r="ES311">
            <v>0</v>
          </cell>
          <cell r="ET311">
            <v>2.0008883439004421E-11</v>
          </cell>
          <cell r="EU311">
            <v>0</v>
          </cell>
          <cell r="EV311">
            <v>0</v>
          </cell>
          <cell r="EW311">
            <v>0</v>
          </cell>
          <cell r="EX311">
            <v>0</v>
          </cell>
          <cell r="GZ311">
            <v>0</v>
          </cell>
          <cell r="HA311">
            <v>0</v>
          </cell>
        </row>
        <row r="312">
          <cell r="B312" t="str">
            <v>LINHA 3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14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14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5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  <cell r="BC312">
            <v>0</v>
          </cell>
          <cell r="BD312">
            <v>0</v>
          </cell>
          <cell r="BE312">
            <v>0</v>
          </cell>
          <cell r="BF312">
            <v>0</v>
          </cell>
          <cell r="BG312">
            <v>0.3</v>
          </cell>
          <cell r="BH312">
            <v>0</v>
          </cell>
          <cell r="BI312">
            <v>0</v>
          </cell>
          <cell r="BJ312">
            <v>0</v>
          </cell>
          <cell r="BK312">
            <v>0</v>
          </cell>
          <cell r="BL312">
            <v>0</v>
          </cell>
          <cell r="BM312">
            <v>0</v>
          </cell>
          <cell r="BN312">
            <v>0</v>
          </cell>
          <cell r="BO312">
            <v>0</v>
          </cell>
          <cell r="BP312">
            <v>0</v>
          </cell>
          <cell r="BQ312">
            <v>0</v>
          </cell>
          <cell r="BR312">
            <v>0</v>
          </cell>
          <cell r="BS312">
            <v>0</v>
          </cell>
          <cell r="BT312">
            <v>0.72</v>
          </cell>
          <cell r="BU312">
            <v>0</v>
          </cell>
          <cell r="BV312">
            <v>0</v>
          </cell>
          <cell r="BW312">
            <v>0</v>
          </cell>
          <cell r="BX312">
            <v>0</v>
          </cell>
          <cell r="BY312">
            <v>0</v>
          </cell>
          <cell r="BZ312">
            <v>0</v>
          </cell>
          <cell r="CA312">
            <v>0</v>
          </cell>
          <cell r="CB312">
            <v>0</v>
          </cell>
          <cell r="CC312">
            <v>0</v>
          </cell>
          <cell r="CD312">
            <v>0</v>
          </cell>
          <cell r="CE312">
            <v>0</v>
          </cell>
          <cell r="CF312">
            <v>0</v>
          </cell>
          <cell r="CG312">
            <v>0.8</v>
          </cell>
          <cell r="CH312">
            <v>0</v>
          </cell>
          <cell r="CI312">
            <v>0</v>
          </cell>
          <cell r="CJ312">
            <v>0</v>
          </cell>
          <cell r="CK312">
            <v>0</v>
          </cell>
          <cell r="CL312">
            <v>0</v>
          </cell>
          <cell r="CM312">
            <v>0</v>
          </cell>
          <cell r="CN312">
            <v>0</v>
          </cell>
          <cell r="CO312">
            <v>0</v>
          </cell>
          <cell r="CP312">
            <v>0</v>
          </cell>
          <cell r="CQ312">
            <v>0</v>
          </cell>
          <cell r="CR312">
            <v>0</v>
          </cell>
          <cell r="CS312">
            <v>0</v>
          </cell>
          <cell r="CT312">
            <v>1</v>
          </cell>
          <cell r="CU312">
            <v>0</v>
          </cell>
          <cell r="CV312">
            <v>0</v>
          </cell>
          <cell r="CW312">
            <v>0</v>
          </cell>
          <cell r="CX312">
            <v>0</v>
          </cell>
          <cell r="CY312">
            <v>0</v>
          </cell>
          <cell r="CZ312">
            <v>0</v>
          </cell>
          <cell r="DA312">
            <v>0</v>
          </cell>
          <cell r="DB312">
            <v>0</v>
          </cell>
          <cell r="DC312">
            <v>0</v>
          </cell>
          <cell r="DD312">
            <v>0</v>
          </cell>
          <cell r="DE312">
            <v>0</v>
          </cell>
          <cell r="DF312">
            <v>0</v>
          </cell>
          <cell r="DG312">
            <v>1.2</v>
          </cell>
          <cell r="DH312">
            <v>0</v>
          </cell>
          <cell r="DI312">
            <v>0</v>
          </cell>
          <cell r="DJ312">
            <v>0</v>
          </cell>
          <cell r="DK312">
            <v>0</v>
          </cell>
          <cell r="DL312">
            <v>0</v>
          </cell>
          <cell r="DM312">
            <v>0</v>
          </cell>
          <cell r="DN312">
            <v>0</v>
          </cell>
          <cell r="DO312">
            <v>0</v>
          </cell>
          <cell r="DP312">
            <v>0</v>
          </cell>
          <cell r="DQ312">
            <v>0</v>
          </cell>
          <cell r="DR312">
            <v>0</v>
          </cell>
          <cell r="DS312">
            <v>0</v>
          </cell>
          <cell r="DT312">
            <v>1</v>
          </cell>
          <cell r="DU312">
            <v>0</v>
          </cell>
          <cell r="DV312">
            <v>0</v>
          </cell>
          <cell r="DW312">
            <v>0</v>
          </cell>
          <cell r="DX312">
            <v>0</v>
          </cell>
          <cell r="DY312">
            <v>0</v>
          </cell>
          <cell r="DZ312">
            <v>0</v>
          </cell>
          <cell r="EA312">
            <v>0</v>
          </cell>
          <cell r="EB312">
            <v>0</v>
          </cell>
          <cell r="EC312">
            <v>0</v>
          </cell>
          <cell r="ED312">
            <v>0</v>
          </cell>
          <cell r="EE312">
            <v>0</v>
          </cell>
          <cell r="EF312">
            <v>0</v>
          </cell>
          <cell r="EG312">
            <v>0.9</v>
          </cell>
          <cell r="EH312">
            <v>0</v>
          </cell>
          <cell r="EI312">
            <v>0</v>
          </cell>
          <cell r="EJ312">
            <v>0</v>
          </cell>
          <cell r="EK312">
            <v>0</v>
          </cell>
          <cell r="EL312">
            <v>0</v>
          </cell>
          <cell r="EM312">
            <v>0</v>
          </cell>
          <cell r="EN312">
            <v>0</v>
          </cell>
          <cell r="EO312">
            <v>0</v>
          </cell>
          <cell r="EP312">
            <v>0</v>
          </cell>
          <cell r="EQ312">
            <v>0</v>
          </cell>
          <cell r="ER312">
            <v>0</v>
          </cell>
          <cell r="ES312">
            <v>0</v>
          </cell>
          <cell r="ET312">
            <v>0.85</v>
          </cell>
          <cell r="EU312">
            <v>0</v>
          </cell>
          <cell r="EV312">
            <v>0</v>
          </cell>
          <cell r="EW312">
            <v>0</v>
          </cell>
          <cell r="EX312">
            <v>0</v>
          </cell>
          <cell r="GZ312">
            <v>0</v>
          </cell>
          <cell r="HA312">
            <v>0</v>
          </cell>
        </row>
        <row r="313">
          <cell r="B313" t="str">
            <v>FORMULA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809</v>
          </cell>
          <cell r="I313">
            <v>1134</v>
          </cell>
          <cell r="J313">
            <v>23005.260877843215</v>
          </cell>
          <cell r="K313">
            <v>0</v>
          </cell>
          <cell r="L313">
            <v>0</v>
          </cell>
          <cell r="M313">
            <v>0</v>
          </cell>
          <cell r="N313">
            <v>22470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1344.260877843215</v>
          </cell>
          <cell r="U313">
            <v>0</v>
          </cell>
          <cell r="V313">
            <v>1.3778811786010814</v>
          </cell>
          <cell r="W313">
            <v>36365.07957218407</v>
          </cell>
          <cell r="X313">
            <v>0</v>
          </cell>
          <cell r="Y313">
            <v>0</v>
          </cell>
          <cell r="Z313">
            <v>0</v>
          </cell>
          <cell r="AA313">
            <v>29268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7097.0795721840695</v>
          </cell>
          <cell r="AH313">
            <v>0</v>
          </cell>
          <cell r="AI313">
            <v>6.7623435656827722</v>
          </cell>
          <cell r="AJ313">
            <v>38337.950243902436</v>
          </cell>
          <cell r="AK313">
            <v>0</v>
          </cell>
          <cell r="AL313">
            <v>0</v>
          </cell>
          <cell r="AM313">
            <v>0</v>
          </cell>
          <cell r="AN313">
            <v>31485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6656</v>
          </cell>
          <cell r="AU313">
            <v>0</v>
          </cell>
          <cell r="AV313">
            <v>5.665323724677978</v>
          </cell>
          <cell r="AW313">
            <v>37280.974407582922</v>
          </cell>
          <cell r="AX313">
            <v>0</v>
          </cell>
          <cell r="AY313">
            <v>0</v>
          </cell>
          <cell r="AZ313">
            <v>0</v>
          </cell>
          <cell r="BA313">
            <v>35246</v>
          </cell>
          <cell r="BB313">
            <v>0</v>
          </cell>
          <cell r="BC313">
            <v>0</v>
          </cell>
          <cell r="BD313">
            <v>0</v>
          </cell>
          <cell r="BE313">
            <v>0</v>
          </cell>
          <cell r="BF313">
            <v>0</v>
          </cell>
          <cell r="BG313">
            <v>8690.9744075829221</v>
          </cell>
          <cell r="BH313">
            <v>0</v>
          </cell>
          <cell r="BI313">
            <v>11.252880113400417</v>
          </cell>
          <cell r="BJ313">
            <v>24752.473933649268</v>
          </cell>
          <cell r="BK313">
            <v>0</v>
          </cell>
          <cell r="BL313">
            <v>0</v>
          </cell>
          <cell r="BM313">
            <v>0</v>
          </cell>
          <cell r="BN313">
            <v>23170</v>
          </cell>
          <cell r="BO313">
            <v>0</v>
          </cell>
          <cell r="BP313">
            <v>0</v>
          </cell>
          <cell r="BQ313">
            <v>0</v>
          </cell>
          <cell r="BR313">
            <v>0</v>
          </cell>
          <cell r="BS313">
            <v>0</v>
          </cell>
          <cell r="BT313">
            <v>10273.448341232186</v>
          </cell>
          <cell r="BU313">
            <v>0</v>
          </cell>
          <cell r="BV313">
            <v>12.433574723130773</v>
          </cell>
          <cell r="BW313">
            <v>26076.085308056845</v>
          </cell>
          <cell r="BX313">
            <v>0</v>
          </cell>
          <cell r="BY313">
            <v>0</v>
          </cell>
          <cell r="BZ313">
            <v>0</v>
          </cell>
          <cell r="CA313">
            <v>24788</v>
          </cell>
          <cell r="CB313">
            <v>0</v>
          </cell>
          <cell r="CC313">
            <v>0</v>
          </cell>
          <cell r="CD313">
            <v>0</v>
          </cell>
          <cell r="CE313">
            <v>0</v>
          </cell>
          <cell r="CF313">
            <v>0</v>
          </cell>
          <cell r="CG313">
            <v>11561.533649289035</v>
          </cell>
          <cell r="CH313">
            <v>0</v>
          </cell>
          <cell r="CI313">
            <v>10.906705428841354</v>
          </cell>
          <cell r="CJ313">
            <v>40125.048341232221</v>
          </cell>
          <cell r="CK313">
            <v>0</v>
          </cell>
          <cell r="CL313">
            <v>0</v>
          </cell>
          <cell r="CM313">
            <v>0</v>
          </cell>
          <cell r="CN313">
            <v>31801.171466635766</v>
          </cell>
          <cell r="CO313">
            <v>0</v>
          </cell>
          <cell r="CP313">
            <v>0</v>
          </cell>
          <cell r="CQ313">
            <v>0</v>
          </cell>
          <cell r="CR313">
            <v>0</v>
          </cell>
          <cell r="CS313">
            <v>0</v>
          </cell>
          <cell r="CT313">
            <v>19885.41052388549</v>
          </cell>
          <cell r="CU313">
            <v>0</v>
          </cell>
          <cell r="CV313">
            <v>17.748591729629545</v>
          </cell>
          <cell r="CW313">
            <v>46218.46066350711</v>
          </cell>
          <cell r="CX313">
            <v>0</v>
          </cell>
          <cell r="CY313">
            <v>0</v>
          </cell>
          <cell r="CZ313">
            <v>0</v>
          </cell>
          <cell r="DA313">
            <v>33611.81128081627</v>
          </cell>
          <cell r="DB313">
            <v>0</v>
          </cell>
          <cell r="DC313">
            <v>0</v>
          </cell>
          <cell r="DD313">
            <v>0</v>
          </cell>
          <cell r="DE313">
            <v>0</v>
          </cell>
          <cell r="DF313">
            <v>0</v>
          </cell>
          <cell r="DG313">
            <v>32492.059906576324</v>
          </cell>
          <cell r="DH313">
            <v>0</v>
          </cell>
          <cell r="DI313">
            <v>26.207218338436839</v>
          </cell>
          <cell r="DJ313">
            <v>26124.460663507096</v>
          </cell>
          <cell r="DK313">
            <v>0</v>
          </cell>
          <cell r="DL313">
            <v>0</v>
          </cell>
          <cell r="DM313">
            <v>0</v>
          </cell>
          <cell r="DN313">
            <v>37194.401351922745</v>
          </cell>
          <cell r="DO313">
            <v>0</v>
          </cell>
          <cell r="DP313">
            <v>0</v>
          </cell>
          <cell r="DQ313">
            <v>0</v>
          </cell>
          <cell r="DR313">
            <v>0</v>
          </cell>
          <cell r="DS313">
            <v>0</v>
          </cell>
          <cell r="DT313">
            <v>21422.119218160675</v>
          </cell>
          <cell r="DU313">
            <v>0</v>
          </cell>
          <cell r="DV313">
            <v>17.811994307715857</v>
          </cell>
          <cell r="DW313">
            <v>39946.185781990513</v>
          </cell>
          <cell r="DX313">
            <v>0</v>
          </cell>
          <cell r="DY313">
            <v>0</v>
          </cell>
          <cell r="DZ313">
            <v>0</v>
          </cell>
          <cell r="EA313">
            <v>36080.382995992157</v>
          </cell>
          <cell r="EB313">
            <v>0</v>
          </cell>
          <cell r="EC313">
            <v>0</v>
          </cell>
          <cell r="ED313">
            <v>0</v>
          </cell>
          <cell r="EE313">
            <v>0</v>
          </cell>
          <cell r="EF313">
            <v>0</v>
          </cell>
          <cell r="EG313">
            <v>25287.922004159031</v>
          </cell>
          <cell r="EH313">
            <v>0</v>
          </cell>
          <cell r="EI313">
            <v>19.256554249326125</v>
          </cell>
          <cell r="EJ313">
            <v>40895.636018957346</v>
          </cell>
          <cell r="EK313">
            <v>0</v>
          </cell>
          <cell r="EL313">
            <v>0</v>
          </cell>
          <cell r="EM313">
            <v>0</v>
          </cell>
          <cell r="EN313">
            <v>39396.334894718719</v>
          </cell>
          <cell r="EO313">
            <v>0</v>
          </cell>
          <cell r="EP313">
            <v>0</v>
          </cell>
          <cell r="EQ313">
            <v>0</v>
          </cell>
          <cell r="ER313">
            <v>0</v>
          </cell>
          <cell r="ES313">
            <v>0</v>
          </cell>
          <cell r="ET313">
            <v>26787.223128397658</v>
          </cell>
          <cell r="EU313">
            <v>0</v>
          </cell>
          <cell r="EV313">
            <v>18.577718886103437</v>
          </cell>
          <cell r="EW313">
            <v>37396.333060957673</v>
          </cell>
          <cell r="EX313">
            <v>0</v>
          </cell>
          <cell r="GZ313">
            <v>0</v>
          </cell>
          <cell r="HA313">
            <v>0</v>
          </cell>
        </row>
        <row r="314">
          <cell r="B314">
            <v>0</v>
          </cell>
          <cell r="C314">
            <v>0</v>
          </cell>
          <cell r="D314">
            <v>0</v>
          </cell>
          <cell r="E314">
            <v>1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  <cell r="BC314">
            <v>0</v>
          </cell>
          <cell r="BD314">
            <v>0</v>
          </cell>
          <cell r="BE314">
            <v>0</v>
          </cell>
          <cell r="BF314">
            <v>0</v>
          </cell>
          <cell r="BG314">
            <v>1.7999999999999998</v>
          </cell>
          <cell r="BH314">
            <v>3.5999999999999996</v>
          </cell>
          <cell r="BI314">
            <v>5.0999999999999996</v>
          </cell>
          <cell r="BJ314">
            <v>0</v>
          </cell>
          <cell r="BK314">
            <v>0</v>
          </cell>
          <cell r="BL314">
            <v>0</v>
          </cell>
          <cell r="BM314">
            <v>0</v>
          </cell>
          <cell r="BN314">
            <v>0</v>
          </cell>
          <cell r="BO314">
            <v>0</v>
          </cell>
          <cell r="BP314">
            <v>0</v>
          </cell>
          <cell r="BQ314">
            <v>0</v>
          </cell>
          <cell r="BR314">
            <v>0</v>
          </cell>
          <cell r="BS314">
            <v>0</v>
          </cell>
          <cell r="BT314">
            <v>4.32</v>
          </cell>
          <cell r="BU314">
            <v>8.64</v>
          </cell>
          <cell r="BV314">
            <v>12.24</v>
          </cell>
          <cell r="BW314">
            <v>0</v>
          </cell>
          <cell r="BX314">
            <v>0</v>
          </cell>
          <cell r="BY314">
            <v>0</v>
          </cell>
          <cell r="BZ314">
            <v>0</v>
          </cell>
          <cell r="CA314">
            <v>0</v>
          </cell>
          <cell r="CB314">
            <v>0</v>
          </cell>
          <cell r="CC314">
            <v>0</v>
          </cell>
          <cell r="CD314">
            <v>0</v>
          </cell>
          <cell r="CE314">
            <v>0</v>
          </cell>
          <cell r="CF314">
            <v>0</v>
          </cell>
          <cell r="CG314">
            <v>4.8000000000000007</v>
          </cell>
          <cell r="CH314">
            <v>9.6000000000000014</v>
          </cell>
          <cell r="CI314">
            <v>13.600000000000001</v>
          </cell>
          <cell r="CJ314">
            <v>0</v>
          </cell>
          <cell r="CK314">
            <v>0</v>
          </cell>
          <cell r="CL314">
            <v>0</v>
          </cell>
          <cell r="CM314">
            <v>0</v>
          </cell>
          <cell r="CN314">
            <v>0</v>
          </cell>
          <cell r="CO314">
            <v>0</v>
          </cell>
          <cell r="CP314">
            <v>0</v>
          </cell>
          <cell r="CQ314">
            <v>0</v>
          </cell>
          <cell r="CR314">
            <v>0</v>
          </cell>
          <cell r="CS314">
            <v>0</v>
          </cell>
          <cell r="CT314">
            <v>6</v>
          </cell>
          <cell r="CU314">
            <v>12</v>
          </cell>
          <cell r="CV314">
            <v>17</v>
          </cell>
          <cell r="CW314">
            <v>0</v>
          </cell>
          <cell r="CX314">
            <v>0</v>
          </cell>
          <cell r="CY314">
            <v>0</v>
          </cell>
          <cell r="CZ314">
            <v>0</v>
          </cell>
          <cell r="DA314">
            <v>0</v>
          </cell>
          <cell r="DB314">
            <v>0</v>
          </cell>
          <cell r="DC314">
            <v>0</v>
          </cell>
          <cell r="DD314">
            <v>0</v>
          </cell>
          <cell r="DE314">
            <v>0</v>
          </cell>
          <cell r="DF314">
            <v>0</v>
          </cell>
          <cell r="DG314">
            <v>7.1999999999999993</v>
          </cell>
          <cell r="DH314">
            <v>14.399999999999999</v>
          </cell>
          <cell r="DI314">
            <v>20.399999999999999</v>
          </cell>
          <cell r="DJ314">
            <v>0</v>
          </cell>
          <cell r="DK314">
            <v>0</v>
          </cell>
          <cell r="DL314">
            <v>0</v>
          </cell>
          <cell r="DM314">
            <v>0</v>
          </cell>
          <cell r="DN314">
            <v>0</v>
          </cell>
          <cell r="DO314">
            <v>0</v>
          </cell>
          <cell r="DP314">
            <v>0</v>
          </cell>
          <cell r="DQ314">
            <v>0</v>
          </cell>
          <cell r="DR314">
            <v>0</v>
          </cell>
          <cell r="DS314">
            <v>0</v>
          </cell>
          <cell r="DT314">
            <v>6</v>
          </cell>
          <cell r="DU314">
            <v>12</v>
          </cell>
          <cell r="DV314">
            <v>17</v>
          </cell>
          <cell r="DW314">
            <v>0</v>
          </cell>
          <cell r="DX314">
            <v>0</v>
          </cell>
          <cell r="DY314">
            <v>0</v>
          </cell>
          <cell r="DZ314">
            <v>0</v>
          </cell>
          <cell r="EA314">
            <v>0</v>
          </cell>
          <cell r="EB314">
            <v>0</v>
          </cell>
          <cell r="EC314">
            <v>0</v>
          </cell>
          <cell r="ED314">
            <v>0</v>
          </cell>
          <cell r="EE314">
            <v>0</v>
          </cell>
          <cell r="EF314">
            <v>0</v>
          </cell>
          <cell r="EG314">
            <v>5.4</v>
          </cell>
          <cell r="EH314">
            <v>10.8</v>
          </cell>
          <cell r="EI314">
            <v>15.3</v>
          </cell>
          <cell r="EJ314">
            <v>0</v>
          </cell>
          <cell r="EK314">
            <v>0</v>
          </cell>
          <cell r="EL314">
            <v>0</v>
          </cell>
          <cell r="EM314">
            <v>0</v>
          </cell>
          <cell r="EN314">
            <v>0</v>
          </cell>
          <cell r="EO314">
            <v>0</v>
          </cell>
          <cell r="EP314">
            <v>0</v>
          </cell>
          <cell r="EQ314">
            <v>0</v>
          </cell>
          <cell r="ER314">
            <v>0</v>
          </cell>
          <cell r="ES314">
            <v>0</v>
          </cell>
          <cell r="ET314">
            <v>5.0999999999999996</v>
          </cell>
          <cell r="EU314">
            <v>10.199999999999999</v>
          </cell>
          <cell r="EV314">
            <v>14.45</v>
          </cell>
          <cell r="EW314">
            <v>0</v>
          </cell>
          <cell r="EX314">
            <v>0</v>
          </cell>
          <cell r="GZ314">
            <v>0</v>
          </cell>
          <cell r="HA314">
            <v>0</v>
          </cell>
        </row>
        <row r="315">
          <cell r="B315" t="str">
            <v>LAC13</v>
          </cell>
          <cell r="C315" t="str">
            <v>LINHA 3LAC13</v>
          </cell>
          <cell r="D315" t="str">
            <v>Muito Crítico</v>
          </cell>
          <cell r="E315">
            <v>0</v>
          </cell>
          <cell r="F315" t="str">
            <v>VALENTINA I</v>
          </cell>
          <cell r="G315">
            <v>1457.8663245304763</v>
          </cell>
          <cell r="H315">
            <v>809</v>
          </cell>
          <cell r="I315">
            <v>1134</v>
          </cell>
          <cell r="J315">
            <v>25543</v>
          </cell>
          <cell r="K315">
            <v>22470</v>
          </cell>
          <cell r="L315">
            <v>26486</v>
          </cell>
          <cell r="M315">
            <v>0</v>
          </cell>
          <cell r="N315">
            <v>22470</v>
          </cell>
          <cell r="O315">
            <v>24107</v>
          </cell>
          <cell r="P315">
            <v>22470</v>
          </cell>
          <cell r="Q315">
            <v>24107</v>
          </cell>
          <cell r="R315">
            <v>-426</v>
          </cell>
          <cell r="S315">
            <v>149</v>
          </cell>
          <cell r="T315">
            <v>3790</v>
          </cell>
          <cell r="U315">
            <v>3939</v>
          </cell>
          <cell r="V315">
            <v>3.8847888478884789</v>
          </cell>
          <cell r="W315">
            <v>32438</v>
          </cell>
          <cell r="X315">
            <v>0</v>
          </cell>
          <cell r="Y315">
            <v>32801</v>
          </cell>
          <cell r="Z315">
            <v>0</v>
          </cell>
          <cell r="AA315">
            <v>29268</v>
          </cell>
          <cell r="AB315">
            <v>29643</v>
          </cell>
          <cell r="AC315">
            <v>29268</v>
          </cell>
          <cell r="AD315">
            <v>29643</v>
          </cell>
          <cell r="AE315">
            <v>-4083.0887593837051</v>
          </cell>
          <cell r="AF315">
            <v>0</v>
          </cell>
          <cell r="AG315">
            <v>7247</v>
          </cell>
          <cell r="AH315">
            <v>7247</v>
          </cell>
          <cell r="AI315">
            <v>6.9051929490233448</v>
          </cell>
          <cell r="AJ315">
            <v>37414</v>
          </cell>
          <cell r="AK315">
            <v>37414</v>
          </cell>
          <cell r="AL315">
            <v>37161</v>
          </cell>
          <cell r="AM315">
            <v>2867</v>
          </cell>
          <cell r="AN315">
            <v>31485</v>
          </cell>
          <cell r="AO315">
            <v>38135</v>
          </cell>
          <cell r="AP315">
            <v>31485</v>
          </cell>
          <cell r="AQ315">
            <v>38135</v>
          </cell>
          <cell r="AR315">
            <v>-432</v>
          </cell>
          <cell r="AS315">
            <v>49</v>
          </cell>
          <cell r="AT315">
            <v>6656</v>
          </cell>
          <cell r="AU315">
            <v>6705</v>
          </cell>
          <cell r="AV315">
            <v>5.665323724677978</v>
          </cell>
          <cell r="AW315">
            <v>39384</v>
          </cell>
          <cell r="AX315">
            <v>39384</v>
          </cell>
          <cell r="AY315">
            <v>38415</v>
          </cell>
          <cell r="AZ315">
            <v>2559</v>
          </cell>
          <cell r="BA315">
            <v>35246</v>
          </cell>
          <cell r="BB315">
            <v>35334</v>
          </cell>
          <cell r="BC315">
            <v>35246</v>
          </cell>
          <cell r="BD315">
            <v>35334</v>
          </cell>
          <cell r="BE315">
            <v>101</v>
          </cell>
          <cell r="BF315">
            <v>20</v>
          </cell>
          <cell r="BG315">
            <v>9665</v>
          </cell>
          <cell r="BH315">
            <v>9685</v>
          </cell>
          <cell r="BI315">
            <v>12.51402675873975</v>
          </cell>
          <cell r="BJ315">
            <v>24752.473933649268</v>
          </cell>
          <cell r="BK315">
            <v>25195</v>
          </cell>
          <cell r="BL315">
            <v>25195</v>
          </cell>
          <cell r="BM315">
            <v>0</v>
          </cell>
          <cell r="BN315">
            <v>23170</v>
          </cell>
          <cell r="BO315">
            <v>0</v>
          </cell>
          <cell r="BP315">
            <v>23170</v>
          </cell>
          <cell r="BQ315">
            <v>0</v>
          </cell>
          <cell r="BR315">
            <v>23170</v>
          </cell>
          <cell r="BS315">
            <v>11247.473933649268</v>
          </cell>
          <cell r="BT315">
            <v>11247.473933649268</v>
          </cell>
          <cell r="BU315">
            <v>11267.473933649268</v>
          </cell>
          <cell r="BV315">
            <v>13.612401888392691</v>
          </cell>
          <cell r="BW315">
            <v>26076.085308056845</v>
          </cell>
          <cell r="BX315">
            <v>0</v>
          </cell>
          <cell r="BY315">
            <v>0</v>
          </cell>
          <cell r="BZ315">
            <v>0</v>
          </cell>
          <cell r="CA315">
            <v>24788</v>
          </cell>
          <cell r="CB315">
            <v>0</v>
          </cell>
          <cell r="CC315">
            <v>24788</v>
          </cell>
          <cell r="CD315">
            <v>0</v>
          </cell>
          <cell r="CE315">
            <v>24788</v>
          </cell>
          <cell r="CF315">
            <v>12535.559241706111</v>
          </cell>
          <cell r="CG315">
            <v>12535.559241706111</v>
          </cell>
          <cell r="CH315">
            <v>12555.559241706111</v>
          </cell>
          <cell r="CI315">
            <v>11.825563647733361</v>
          </cell>
          <cell r="CJ315">
            <v>40125.048341232221</v>
          </cell>
          <cell r="CK315">
            <v>0</v>
          </cell>
          <cell r="CL315">
            <v>0</v>
          </cell>
          <cell r="CM315">
            <v>0</v>
          </cell>
          <cell r="CN315">
            <v>31801.171466635766</v>
          </cell>
          <cell r="CO315">
            <v>0</v>
          </cell>
          <cell r="CP315">
            <v>31801.171466635766</v>
          </cell>
          <cell r="CQ315">
            <v>0</v>
          </cell>
          <cell r="CR315">
            <v>31801.171466635766</v>
          </cell>
          <cell r="CS315">
            <v>20859.436116302568</v>
          </cell>
          <cell r="CT315">
            <v>20859.436116302568</v>
          </cell>
          <cell r="CU315">
            <v>20879.436116302568</v>
          </cell>
          <cell r="CV315">
            <v>18.617951834277935</v>
          </cell>
          <cell r="CW315">
            <v>46218.46066350711</v>
          </cell>
          <cell r="CX315">
            <v>0</v>
          </cell>
          <cell r="CY315">
            <v>0</v>
          </cell>
          <cell r="CZ315">
            <v>0</v>
          </cell>
          <cell r="DA315">
            <v>33611.81128081627</v>
          </cell>
          <cell r="DB315">
            <v>0</v>
          </cell>
          <cell r="DC315">
            <v>33611.81128081627</v>
          </cell>
          <cell r="DD315">
            <v>0</v>
          </cell>
          <cell r="DE315">
            <v>33611.81128081627</v>
          </cell>
          <cell r="DF315">
            <v>33466.085498993401</v>
          </cell>
          <cell r="DG315">
            <v>33466.085498993401</v>
          </cell>
          <cell r="DH315">
            <v>33486.085498993401</v>
          </cell>
          <cell r="DI315">
            <v>26.99284108568941</v>
          </cell>
          <cell r="DJ315">
            <v>26124.460663507096</v>
          </cell>
          <cell r="DK315">
            <v>0</v>
          </cell>
          <cell r="DL315">
            <v>0</v>
          </cell>
          <cell r="DM315">
            <v>0</v>
          </cell>
          <cell r="DN315">
            <v>37194.401351922745</v>
          </cell>
          <cell r="DO315">
            <v>0</v>
          </cell>
          <cell r="DP315">
            <v>37194.401351922745</v>
          </cell>
          <cell r="DQ315">
            <v>0</v>
          </cell>
          <cell r="DR315">
            <v>37194.401351922745</v>
          </cell>
          <cell r="DS315">
            <v>22396.144810577753</v>
          </cell>
          <cell r="DT315">
            <v>22396.144810577753</v>
          </cell>
          <cell r="DU315">
            <v>22416.144810577753</v>
          </cell>
          <cell r="DV315">
            <v>18.6218739527229</v>
          </cell>
          <cell r="DW315">
            <v>39946.185781990513</v>
          </cell>
          <cell r="DX315">
            <v>0</v>
          </cell>
          <cell r="DY315">
            <v>0</v>
          </cell>
          <cell r="DZ315">
            <v>0</v>
          </cell>
          <cell r="EA315">
            <v>36080.382995992157</v>
          </cell>
          <cell r="EB315">
            <v>0</v>
          </cell>
          <cell r="EC315">
            <v>36080.382995992157</v>
          </cell>
          <cell r="ED315">
            <v>0</v>
          </cell>
          <cell r="EE315">
            <v>36080.382995992157</v>
          </cell>
          <cell r="EF315">
            <v>26261.947596576108</v>
          </cell>
          <cell r="EG315">
            <v>26261.947596576108</v>
          </cell>
          <cell r="EH315">
            <v>26281.947596576108</v>
          </cell>
          <cell r="EI315">
            <v>19.998267097757353</v>
          </cell>
          <cell r="EJ315">
            <v>40895.636018957346</v>
          </cell>
          <cell r="EK315">
            <v>0</v>
          </cell>
          <cell r="EL315">
            <v>0</v>
          </cell>
          <cell r="EM315">
            <v>0</v>
          </cell>
          <cell r="EN315">
            <v>39396.334894718719</v>
          </cell>
          <cell r="EO315">
            <v>0</v>
          </cell>
          <cell r="EP315">
            <v>39396.334894718719</v>
          </cell>
          <cell r="EQ315">
            <v>0</v>
          </cell>
          <cell r="ER315">
            <v>39396.334894718719</v>
          </cell>
          <cell r="ES315">
            <v>27761.248720814743</v>
          </cell>
          <cell r="ET315">
            <v>27761.248720814743</v>
          </cell>
          <cell r="EU315">
            <v>27781.248720814743</v>
          </cell>
          <cell r="EV315">
            <v>19.253233983620653</v>
          </cell>
          <cell r="EW315">
            <v>37396.333060957673</v>
          </cell>
          <cell r="EX315">
            <v>0</v>
          </cell>
          <cell r="GZ315">
            <v>25478</v>
          </cell>
          <cell r="HA315">
            <v>24554.171466635766</v>
          </cell>
        </row>
        <row r="316">
          <cell r="B316" t="str">
            <v>21131JBA106</v>
          </cell>
          <cell r="C316">
            <v>0</v>
          </cell>
          <cell r="D316">
            <v>8.6317483134899291</v>
          </cell>
          <cell r="E316">
            <v>900941452</v>
          </cell>
          <cell r="F316" t="str">
            <v>21131JBA106L3</v>
          </cell>
          <cell r="G316">
            <v>929.26273763221695</v>
          </cell>
          <cell r="H316">
            <v>481</v>
          </cell>
          <cell r="I316">
            <v>735</v>
          </cell>
          <cell r="J316">
            <v>17606</v>
          </cell>
          <cell r="K316">
            <v>14983</v>
          </cell>
          <cell r="L316">
            <v>19530</v>
          </cell>
          <cell r="M316">
            <v>0</v>
          </cell>
          <cell r="N316">
            <v>14983</v>
          </cell>
          <cell r="O316">
            <v>17735</v>
          </cell>
          <cell r="P316">
            <v>14983</v>
          </cell>
          <cell r="Q316">
            <v>17735</v>
          </cell>
          <cell r="R316">
            <v>-419</v>
          </cell>
          <cell r="S316">
            <v>99</v>
          </cell>
          <cell r="T316">
            <v>2850</v>
          </cell>
          <cell r="U316">
            <v>2949</v>
          </cell>
          <cell r="V316">
            <v>4.3500381582294585</v>
          </cell>
          <cell r="W316">
            <v>19595</v>
          </cell>
          <cell r="X316">
            <v>0</v>
          </cell>
          <cell r="Y316">
            <v>20333</v>
          </cell>
          <cell r="Z316">
            <v>0</v>
          </cell>
          <cell r="AA316">
            <v>19655</v>
          </cell>
          <cell r="AB316">
            <v>21386</v>
          </cell>
          <cell r="AC316">
            <v>19655</v>
          </cell>
          <cell r="AD316">
            <v>21386</v>
          </cell>
          <cell r="AE316">
            <v>-2687.6499618417693</v>
          </cell>
          <cell r="AF316">
            <v>0</v>
          </cell>
          <cell r="AG316">
            <v>1639</v>
          </cell>
          <cell r="AH316">
            <v>1639</v>
          </cell>
          <cell r="AI316">
            <v>2.3755130062559981</v>
          </cell>
          <cell r="AJ316">
            <v>28666</v>
          </cell>
          <cell r="AK316">
            <v>28666</v>
          </cell>
          <cell r="AL316">
            <v>28780</v>
          </cell>
          <cell r="AM316">
            <v>1801</v>
          </cell>
          <cell r="AN316">
            <v>20698.686923838788</v>
          </cell>
          <cell r="AO316">
            <v>27187</v>
          </cell>
          <cell r="AP316">
            <v>20698.686923838788</v>
          </cell>
          <cell r="AQ316">
            <v>27187</v>
          </cell>
          <cell r="AR316">
            <v>-360</v>
          </cell>
          <cell r="AS316">
            <v>42</v>
          </cell>
          <cell r="AT316">
            <v>3550</v>
          </cell>
          <cell r="AU316">
            <v>3592</v>
          </cell>
          <cell r="AV316">
            <v>5.1716602729082704</v>
          </cell>
          <cell r="AW316">
            <v>23448</v>
          </cell>
          <cell r="AX316">
            <v>23448</v>
          </cell>
          <cell r="AY316">
            <v>22227</v>
          </cell>
          <cell r="AZ316">
            <v>2225</v>
          </cell>
          <cell r="BA316">
            <v>20593</v>
          </cell>
          <cell r="BB316">
            <v>20657</v>
          </cell>
          <cell r="BC316">
            <v>20593</v>
          </cell>
          <cell r="BD316">
            <v>20657</v>
          </cell>
          <cell r="BE316">
            <v>115</v>
          </cell>
          <cell r="BF316">
            <v>13</v>
          </cell>
          <cell r="BG316">
            <v>5034</v>
          </cell>
          <cell r="BH316">
            <v>5047</v>
          </cell>
          <cell r="BI316">
            <v>10.637912732365324</v>
          </cell>
          <cell r="BJ316">
            <v>15165.984950597442</v>
          </cell>
          <cell r="BK316">
            <v>15401</v>
          </cell>
          <cell r="BL316">
            <v>15401</v>
          </cell>
          <cell r="BM316">
            <v>0</v>
          </cell>
          <cell r="BN316">
            <v>14196.393954288524</v>
          </cell>
          <cell r="BO316">
            <v>0</v>
          </cell>
          <cell r="BP316">
            <v>14196.393954288524</v>
          </cell>
          <cell r="BQ316">
            <v>0</v>
          </cell>
          <cell r="BR316">
            <v>14196.393954288524</v>
          </cell>
          <cell r="BS316">
            <v>6003.590996308918</v>
          </cell>
          <cell r="BT316">
            <v>6003.590996308918</v>
          </cell>
          <cell r="BU316">
            <v>6016.590996308918</v>
          </cell>
          <cell r="BV316">
            <v>11.858748427399652</v>
          </cell>
          <cell r="BW316">
            <v>15976.969349107034</v>
          </cell>
          <cell r="BX316">
            <v>0</v>
          </cell>
          <cell r="BY316">
            <v>0</v>
          </cell>
          <cell r="BZ316">
            <v>0</v>
          </cell>
          <cell r="CA316">
            <v>15187.751978373066</v>
          </cell>
          <cell r="CB316">
            <v>0</v>
          </cell>
          <cell r="CC316">
            <v>15187.751978373066</v>
          </cell>
          <cell r="CD316">
            <v>0</v>
          </cell>
          <cell r="CE316">
            <v>15187.751978373066</v>
          </cell>
          <cell r="CF316">
            <v>6792.8083670428841</v>
          </cell>
          <cell r="CG316">
            <v>6792.8083670428841</v>
          </cell>
          <cell r="CH316">
            <v>6805.8083670428841</v>
          </cell>
          <cell r="CI316">
            <v>10.458646644795225</v>
          </cell>
          <cell r="CJ316">
            <v>24584.850828096842</v>
          </cell>
          <cell r="CK316">
            <v>0</v>
          </cell>
          <cell r="CL316">
            <v>0</v>
          </cell>
          <cell r="CM316">
            <v>0</v>
          </cell>
          <cell r="CN316">
            <v>19484.762984386736</v>
          </cell>
          <cell r="CO316">
            <v>0</v>
          </cell>
          <cell r="CP316">
            <v>19484.762984386736</v>
          </cell>
          <cell r="CQ316">
            <v>0</v>
          </cell>
          <cell r="CR316">
            <v>19484.762984386736</v>
          </cell>
          <cell r="CS316">
            <v>11892.896210752991</v>
          </cell>
          <cell r="CT316">
            <v>11892.896210752991</v>
          </cell>
          <cell r="CU316">
            <v>11905.896210752991</v>
          </cell>
          <cell r="CV316">
            <v>17.324669492903325</v>
          </cell>
          <cell r="CW316">
            <v>28318.320049198715</v>
          </cell>
          <cell r="CX316">
            <v>0</v>
          </cell>
          <cell r="CY316">
            <v>0</v>
          </cell>
          <cell r="CZ316">
            <v>0</v>
          </cell>
          <cell r="DA316">
            <v>20594.152544655455</v>
          </cell>
          <cell r="DB316">
            <v>0</v>
          </cell>
          <cell r="DC316">
            <v>20594.152544655455</v>
          </cell>
          <cell r="DD316">
            <v>0</v>
          </cell>
          <cell r="DE316">
            <v>20594.152544655455</v>
          </cell>
          <cell r="DF316">
            <v>19617.063715296248</v>
          </cell>
          <cell r="DG316">
            <v>19617.063715296248</v>
          </cell>
          <cell r="DH316">
            <v>19630.063715296248</v>
          </cell>
          <cell r="DI316">
            <v>25.824128580283041</v>
          </cell>
          <cell r="DJ316">
            <v>16006.609211154962</v>
          </cell>
          <cell r="DK316">
            <v>0</v>
          </cell>
          <cell r="DL316">
            <v>0</v>
          </cell>
          <cell r="DM316">
            <v>0</v>
          </cell>
          <cell r="DN316">
            <v>22789.226348114673</v>
          </cell>
          <cell r="DO316">
            <v>0</v>
          </cell>
          <cell r="DP316">
            <v>22789.226348114673</v>
          </cell>
          <cell r="DQ316">
            <v>0</v>
          </cell>
          <cell r="DR316">
            <v>22789.226348114673</v>
          </cell>
          <cell r="DS316">
            <v>12834.446578336538</v>
          </cell>
          <cell r="DT316">
            <v>12834.446578336538</v>
          </cell>
          <cell r="DU316">
            <v>12847.446578336538</v>
          </cell>
          <cell r="DV316">
            <v>17.417076265405548</v>
          </cell>
          <cell r="DW316">
            <v>24475.260696259658</v>
          </cell>
          <cell r="DX316">
            <v>0</v>
          </cell>
          <cell r="DY316">
            <v>0</v>
          </cell>
          <cell r="DZ316">
            <v>0</v>
          </cell>
          <cell r="EA316">
            <v>22106.660812806105</v>
          </cell>
          <cell r="EB316">
            <v>0</v>
          </cell>
          <cell r="EC316">
            <v>22106.660812806105</v>
          </cell>
          <cell r="ED316">
            <v>0</v>
          </cell>
          <cell r="EE316">
            <v>22106.660812806105</v>
          </cell>
          <cell r="EF316">
            <v>15203.046461790087</v>
          </cell>
          <cell r="EG316">
            <v>15203.046461790087</v>
          </cell>
          <cell r="EH316">
            <v>15216.046461790087</v>
          </cell>
          <cell r="EI316">
            <v>18.894876081632063</v>
          </cell>
          <cell r="EJ316">
            <v>25056.994386547693</v>
          </cell>
          <cell r="EK316">
            <v>0</v>
          </cell>
          <cell r="EL316">
            <v>0</v>
          </cell>
          <cell r="EM316">
            <v>0</v>
          </cell>
          <cell r="EN316">
            <v>24138.363855006941</v>
          </cell>
          <cell r="EO316">
            <v>0</v>
          </cell>
          <cell r="EP316">
            <v>24138.363855006941</v>
          </cell>
          <cell r="EQ316">
            <v>0</v>
          </cell>
          <cell r="ER316">
            <v>24138.363855006941</v>
          </cell>
          <cell r="ES316">
            <v>16121.676993330842</v>
          </cell>
          <cell r="ET316">
            <v>16121.676993330842</v>
          </cell>
          <cell r="EU316">
            <v>16134.676993330842</v>
          </cell>
          <cell r="EV316">
            <v>18.248320435966768</v>
          </cell>
          <cell r="EW316">
            <v>22912.951082397045</v>
          </cell>
          <cell r="EX316">
            <v>0</v>
          </cell>
          <cell r="GZ316">
            <v>16805</v>
          </cell>
          <cell r="HA316">
            <v>17845.762984386736</v>
          </cell>
        </row>
        <row r="317">
          <cell r="B317" t="str">
            <v>21131JBA206</v>
          </cell>
          <cell r="C317">
            <v>0</v>
          </cell>
          <cell r="D317">
            <v>8.6317483134899291</v>
          </cell>
          <cell r="E317">
            <v>900941453</v>
          </cell>
          <cell r="F317" t="str">
            <v>21131JBA206L3</v>
          </cell>
          <cell r="G317">
            <v>528.60358689825932</v>
          </cell>
          <cell r="H317">
            <v>328</v>
          </cell>
          <cell r="I317">
            <v>399</v>
          </cell>
          <cell r="J317">
            <v>7937</v>
          </cell>
          <cell r="K317">
            <v>7487</v>
          </cell>
          <cell r="L317">
            <v>6956</v>
          </cell>
          <cell r="M317">
            <v>0</v>
          </cell>
          <cell r="N317">
            <v>7487</v>
          </cell>
          <cell r="O317">
            <v>6372</v>
          </cell>
          <cell r="P317">
            <v>7487</v>
          </cell>
          <cell r="Q317">
            <v>6372</v>
          </cell>
          <cell r="R317">
            <v>-7</v>
          </cell>
          <cell r="S317">
            <v>50</v>
          </cell>
          <cell r="T317">
            <v>940</v>
          </cell>
          <cell r="U317">
            <v>990</v>
          </cell>
          <cell r="V317">
            <v>1.5612024580634445</v>
          </cell>
          <cell r="W317">
            <v>12843</v>
          </cell>
          <cell r="X317">
            <v>0</v>
          </cell>
          <cell r="Y317">
            <v>12468</v>
          </cell>
          <cell r="Z317">
            <v>0</v>
          </cell>
          <cell r="AA317">
            <v>9613</v>
          </cell>
          <cell r="AB317">
            <v>8257</v>
          </cell>
          <cell r="AC317">
            <v>9613</v>
          </cell>
          <cell r="AD317">
            <v>8257</v>
          </cell>
          <cell r="AE317">
            <v>-1395.4387975419359</v>
          </cell>
          <cell r="AF317">
            <v>0</v>
          </cell>
          <cell r="AG317">
            <v>5608</v>
          </cell>
          <cell r="AH317">
            <v>5608</v>
          </cell>
          <cell r="AI317">
            <v>15.597544667215955</v>
          </cell>
          <cell r="AJ317">
            <v>8748</v>
          </cell>
          <cell r="AK317">
            <v>8748</v>
          </cell>
          <cell r="AL317">
            <v>8381</v>
          </cell>
          <cell r="AM317">
            <v>1066</v>
          </cell>
          <cell r="AN317">
            <v>10786.31307616121</v>
          </cell>
          <cell r="AO317">
            <v>10948</v>
          </cell>
          <cell r="AP317">
            <v>10786.31307616121</v>
          </cell>
          <cell r="AQ317">
            <v>10948</v>
          </cell>
          <cell r="AR317">
            <v>-72</v>
          </cell>
          <cell r="AS317">
            <v>7</v>
          </cell>
          <cell r="AT317">
            <v>3106</v>
          </cell>
          <cell r="AU317">
            <v>3113</v>
          </cell>
          <cell r="AV317">
            <v>6.3591073500307109</v>
          </cell>
          <cell r="AW317">
            <v>15936</v>
          </cell>
          <cell r="AX317">
            <v>15936</v>
          </cell>
          <cell r="AY317">
            <v>16188</v>
          </cell>
          <cell r="AZ317">
            <v>334</v>
          </cell>
          <cell r="BA317">
            <v>14652.999999999998</v>
          </cell>
          <cell r="BB317">
            <v>14677</v>
          </cell>
          <cell r="BC317">
            <v>14652.999999999998</v>
          </cell>
          <cell r="BD317">
            <v>14677</v>
          </cell>
          <cell r="BE317">
            <v>-14</v>
          </cell>
          <cell r="BF317">
            <v>7</v>
          </cell>
          <cell r="BG317">
            <v>4631</v>
          </cell>
          <cell r="BH317">
            <v>4638</v>
          </cell>
          <cell r="BI317">
            <v>15.482070339648487</v>
          </cell>
          <cell r="BJ317">
            <v>9586.4889830518259</v>
          </cell>
          <cell r="BK317">
            <v>9794</v>
          </cell>
          <cell r="BL317">
            <v>9794</v>
          </cell>
          <cell r="BM317">
            <v>0</v>
          </cell>
          <cell r="BN317">
            <v>8973.6060457114763</v>
          </cell>
          <cell r="BO317">
            <v>0</v>
          </cell>
          <cell r="BP317">
            <v>8973.6060457114763</v>
          </cell>
          <cell r="BQ317">
            <v>0</v>
          </cell>
          <cell r="BR317">
            <v>8973.6060457114763</v>
          </cell>
          <cell r="BS317">
            <v>5243.8829373403496</v>
          </cell>
          <cell r="BT317">
            <v>5243.8829373403496</v>
          </cell>
          <cell r="BU317">
            <v>5250.8829373403496</v>
          </cell>
          <cell r="BV317">
            <v>16.386710818909698</v>
          </cell>
          <cell r="BW317">
            <v>10099.115958949811</v>
          </cell>
          <cell r="BX317">
            <v>0</v>
          </cell>
          <cell r="BY317">
            <v>0</v>
          </cell>
          <cell r="BZ317">
            <v>0</v>
          </cell>
          <cell r="CA317">
            <v>9600.2480216269341</v>
          </cell>
          <cell r="CB317">
            <v>0</v>
          </cell>
          <cell r="CC317">
            <v>9600.2480216269341</v>
          </cell>
          <cell r="CD317">
            <v>0</v>
          </cell>
          <cell r="CE317">
            <v>9600.2480216269341</v>
          </cell>
          <cell r="CF317">
            <v>5742.7508746632266</v>
          </cell>
          <cell r="CG317">
            <v>5742.7508746632266</v>
          </cell>
          <cell r="CH317">
            <v>5749.7508746632266</v>
          </cell>
          <cell r="CI317">
            <v>13.988049071951311</v>
          </cell>
          <cell r="CJ317">
            <v>15540.197513135379</v>
          </cell>
          <cell r="CK317">
            <v>0</v>
          </cell>
          <cell r="CL317">
            <v>0</v>
          </cell>
          <cell r="CM317">
            <v>0</v>
          </cell>
          <cell r="CN317">
            <v>12316.408482249029</v>
          </cell>
          <cell r="CO317">
            <v>0</v>
          </cell>
          <cell r="CP317">
            <v>12316.408482249029</v>
          </cell>
          <cell r="CQ317">
            <v>0</v>
          </cell>
          <cell r="CR317">
            <v>12316.408482249029</v>
          </cell>
          <cell r="CS317">
            <v>8966.5399055495764</v>
          </cell>
          <cell r="CT317">
            <v>8966.5399055495764</v>
          </cell>
          <cell r="CU317">
            <v>8973.5399055495764</v>
          </cell>
          <cell r="CV317">
            <v>20.663945999695184</v>
          </cell>
          <cell r="CW317">
            <v>17900.140614308395</v>
          </cell>
          <cell r="CX317">
            <v>0</v>
          </cell>
          <cell r="CY317">
            <v>0</v>
          </cell>
          <cell r="CZ317">
            <v>0</v>
          </cell>
          <cell r="DA317">
            <v>13017.658736160814</v>
          </cell>
          <cell r="DB317">
            <v>0</v>
          </cell>
          <cell r="DC317">
            <v>13017.658736160814</v>
          </cell>
          <cell r="DD317">
            <v>0</v>
          </cell>
          <cell r="DE317">
            <v>13017.658736160814</v>
          </cell>
          <cell r="DF317">
            <v>13849.021783697157</v>
          </cell>
          <cell r="DG317">
            <v>13849.021783697157</v>
          </cell>
          <cell r="DH317">
            <v>13856.021783697157</v>
          </cell>
          <cell r="DI317">
            <v>28.841763699579015</v>
          </cell>
          <cell r="DJ317">
            <v>10117.851452352133</v>
          </cell>
          <cell r="DK317">
            <v>0</v>
          </cell>
          <cell r="DL317">
            <v>0</v>
          </cell>
          <cell r="DM317">
            <v>0</v>
          </cell>
          <cell r="DN317">
            <v>14405.175003808074</v>
          </cell>
          <cell r="DO317">
            <v>0</v>
          </cell>
          <cell r="DP317">
            <v>14405.175003808074</v>
          </cell>
          <cell r="DQ317">
            <v>0</v>
          </cell>
          <cell r="DR317">
            <v>14405.175003808074</v>
          </cell>
          <cell r="DS317">
            <v>9561.6982322412168</v>
          </cell>
          <cell r="DT317">
            <v>9561.6982322412168</v>
          </cell>
          <cell r="DU317">
            <v>9568.6982322412168</v>
          </cell>
          <cell r="DV317">
            <v>20.527883924327</v>
          </cell>
          <cell r="DW317">
            <v>15470.925085730854</v>
          </cell>
          <cell r="DX317">
            <v>0</v>
          </cell>
          <cell r="DY317">
            <v>0</v>
          </cell>
          <cell r="DZ317">
            <v>0</v>
          </cell>
          <cell r="EA317">
            <v>13973.72218318605</v>
          </cell>
          <cell r="EB317">
            <v>0</v>
          </cell>
          <cell r="EC317">
            <v>13973.72218318605</v>
          </cell>
          <cell r="ED317">
            <v>0</v>
          </cell>
          <cell r="EE317">
            <v>13973.72218318605</v>
          </cell>
          <cell r="EF317">
            <v>11058.901134786023</v>
          </cell>
          <cell r="EG317">
            <v>11058.901134786023</v>
          </cell>
          <cell r="EH317">
            <v>11065.901134786023</v>
          </cell>
          <cell r="EI317">
            <v>21.743850029607067</v>
          </cell>
          <cell r="EJ317">
            <v>15838.641632409654</v>
          </cell>
          <cell r="EK317">
            <v>0</v>
          </cell>
          <cell r="EL317">
            <v>0</v>
          </cell>
          <cell r="EM317">
            <v>0</v>
          </cell>
          <cell r="EN317">
            <v>15257.971039711778</v>
          </cell>
          <cell r="EO317">
            <v>0</v>
          </cell>
          <cell r="EP317">
            <v>15257.971039711778</v>
          </cell>
          <cell r="EQ317">
            <v>0</v>
          </cell>
          <cell r="ER317">
            <v>15257.971039711778</v>
          </cell>
          <cell r="ES317">
            <v>11639.571727483901</v>
          </cell>
          <cell r="ET317">
            <v>11639.571727483901</v>
          </cell>
          <cell r="EU317">
            <v>11646.571727483901</v>
          </cell>
          <cell r="EV317">
            <v>20.843023923119279</v>
          </cell>
          <cell r="EW317">
            <v>14483.381978560628</v>
          </cell>
          <cell r="EX317">
            <v>0</v>
          </cell>
          <cell r="GZ317">
            <v>8673</v>
          </cell>
          <cell r="HA317">
            <v>6708.4084822490295</v>
          </cell>
        </row>
        <row r="318">
          <cell r="B318" t="str">
            <v>LT13B</v>
          </cell>
          <cell r="C318" t="str">
            <v>LINHA 3LT13B</v>
          </cell>
          <cell r="D318" t="str">
            <v>Muito Crítico</v>
          </cell>
          <cell r="E318">
            <v>0</v>
          </cell>
          <cell r="F318" t="str">
            <v>ROSE</v>
          </cell>
          <cell r="G318">
            <v>1770.8428594105501</v>
          </cell>
          <cell r="H318">
            <v>3375</v>
          </cell>
          <cell r="I318">
            <v>3405</v>
          </cell>
          <cell r="J318">
            <v>7680</v>
          </cell>
          <cell r="K318">
            <v>3278</v>
          </cell>
          <cell r="L318">
            <v>7262</v>
          </cell>
          <cell r="M318">
            <v>0</v>
          </cell>
          <cell r="N318">
            <v>3278</v>
          </cell>
          <cell r="O318">
            <v>5019</v>
          </cell>
          <cell r="P318">
            <v>3278</v>
          </cell>
          <cell r="Q318">
            <v>5019</v>
          </cell>
          <cell r="R318">
            <v>224</v>
          </cell>
          <cell r="S318">
            <v>24</v>
          </cell>
          <cell r="T318">
            <v>5400</v>
          </cell>
          <cell r="U318">
            <v>5424</v>
          </cell>
          <cell r="V318">
            <v>34.516891260825417</v>
          </cell>
          <cell r="W318">
            <v>878</v>
          </cell>
          <cell r="X318">
            <v>0</v>
          </cell>
          <cell r="Y318">
            <v>398</v>
          </cell>
          <cell r="Z318">
            <v>0</v>
          </cell>
          <cell r="AA318">
            <v>3756.3143863675105</v>
          </cell>
          <cell r="AB318">
            <v>4862</v>
          </cell>
          <cell r="AC318">
            <v>3756.3143863675105</v>
          </cell>
          <cell r="AD318">
            <v>4862</v>
          </cell>
          <cell r="AE318">
            <v>-7492.0870024379892</v>
          </cell>
          <cell r="AF318">
            <v>0</v>
          </cell>
          <cell r="AG318">
            <v>3094</v>
          </cell>
          <cell r="AH318">
            <v>3094</v>
          </cell>
          <cell r="AI318">
            <v>11.489045673969549</v>
          </cell>
          <cell r="AJ318">
            <v>6234</v>
          </cell>
          <cell r="AK318">
            <v>6234</v>
          </cell>
          <cell r="AL318">
            <v>6188</v>
          </cell>
          <cell r="AM318">
            <v>1</v>
          </cell>
          <cell r="AN318">
            <v>8079</v>
          </cell>
          <cell r="AO318">
            <v>5179</v>
          </cell>
          <cell r="AP318">
            <v>8079</v>
          </cell>
          <cell r="AQ318">
            <v>5179</v>
          </cell>
          <cell r="AR318">
            <v>-159</v>
          </cell>
          <cell r="AS318">
            <v>51</v>
          </cell>
          <cell r="AT318">
            <v>4211</v>
          </cell>
          <cell r="AU318">
            <v>4262</v>
          </cell>
          <cell r="AV318">
            <v>41.108108108108105</v>
          </cell>
          <cell r="AW318">
            <v>2400</v>
          </cell>
          <cell r="AX318">
            <v>2400</v>
          </cell>
          <cell r="AY318">
            <v>2115</v>
          </cell>
          <cell r="AZ318">
            <v>23</v>
          </cell>
          <cell r="BA318">
            <v>1608</v>
          </cell>
          <cell r="BB318">
            <v>1981</v>
          </cell>
          <cell r="BC318">
            <v>1608</v>
          </cell>
          <cell r="BD318">
            <v>1981</v>
          </cell>
          <cell r="BE318">
            <v>9</v>
          </cell>
          <cell r="BF318">
            <v>426</v>
          </cell>
          <cell r="BG318">
            <v>3961</v>
          </cell>
          <cell r="BH318">
            <v>4387</v>
          </cell>
          <cell r="BI318">
            <v>16.903271692745378</v>
          </cell>
          <cell r="BJ318">
            <v>4320</v>
          </cell>
          <cell r="BK318">
            <v>4320</v>
          </cell>
          <cell r="BL318">
            <v>4320</v>
          </cell>
          <cell r="BM318">
            <v>0</v>
          </cell>
          <cell r="BN318">
            <v>7030</v>
          </cell>
          <cell r="BO318">
            <v>0</v>
          </cell>
          <cell r="BP318">
            <v>7030</v>
          </cell>
          <cell r="BQ318">
            <v>0</v>
          </cell>
          <cell r="BR318">
            <v>7030</v>
          </cell>
          <cell r="BS318">
            <v>1251</v>
          </cell>
          <cell r="BT318">
            <v>1251</v>
          </cell>
          <cell r="BU318">
            <v>1677</v>
          </cell>
          <cell r="BV318">
            <v>5.1102941176470589</v>
          </cell>
          <cell r="BW318">
            <v>8880</v>
          </cell>
          <cell r="BX318">
            <v>0</v>
          </cell>
          <cell r="BY318">
            <v>0</v>
          </cell>
          <cell r="BZ318">
            <v>0</v>
          </cell>
          <cell r="CA318">
            <v>7344</v>
          </cell>
          <cell r="CB318">
            <v>0</v>
          </cell>
          <cell r="CC318">
            <v>7344</v>
          </cell>
          <cell r="CD318">
            <v>0</v>
          </cell>
          <cell r="CE318">
            <v>7344</v>
          </cell>
          <cell r="CF318">
            <v>2787</v>
          </cell>
          <cell r="CG318">
            <v>2787</v>
          </cell>
          <cell r="CH318">
            <v>3213</v>
          </cell>
          <cell r="CI318">
            <v>15.596363292700072</v>
          </cell>
          <cell r="CJ318">
            <v>6720</v>
          </cell>
          <cell r="CK318">
            <v>0</v>
          </cell>
          <cell r="CL318">
            <v>0</v>
          </cell>
          <cell r="CM318">
            <v>0</v>
          </cell>
          <cell r="CN318">
            <v>5360.8651216231883</v>
          </cell>
          <cell r="CO318">
            <v>0</v>
          </cell>
          <cell r="CP318">
            <v>5360.8651216231883</v>
          </cell>
          <cell r="CQ318">
            <v>0</v>
          </cell>
          <cell r="CR318">
            <v>5360.8651216231883</v>
          </cell>
          <cell r="CS318">
            <v>4146.1348783768117</v>
          </cell>
          <cell r="CT318">
            <v>4146.1348783768117</v>
          </cell>
          <cell r="CU318">
            <v>4572.1348783768117</v>
          </cell>
          <cell r="CV318">
            <v>18.094535795049751</v>
          </cell>
          <cell r="CW318">
            <v>7440</v>
          </cell>
          <cell r="CX318">
            <v>0</v>
          </cell>
          <cell r="CY318">
            <v>0</v>
          </cell>
          <cell r="CZ318">
            <v>0</v>
          </cell>
          <cell r="DA318">
            <v>6874.1219868891558</v>
          </cell>
          <cell r="DB318">
            <v>0</v>
          </cell>
          <cell r="DC318">
            <v>6874.1219868891558</v>
          </cell>
          <cell r="DD318">
            <v>0</v>
          </cell>
          <cell r="DE318">
            <v>6874.1219868891558</v>
          </cell>
          <cell r="DF318">
            <v>4712.0128914876559</v>
          </cell>
          <cell r="DG318">
            <v>4712.0128914876559</v>
          </cell>
          <cell r="DH318">
            <v>5138.0128914876559</v>
          </cell>
          <cell r="DI318">
            <v>22.113824759787047</v>
          </cell>
          <cell r="DJ318">
            <v>7440</v>
          </cell>
          <cell r="DK318">
            <v>0</v>
          </cell>
          <cell r="DL318">
            <v>0</v>
          </cell>
          <cell r="DM318">
            <v>0</v>
          </cell>
          <cell r="DN318">
            <v>6392.3987948790709</v>
          </cell>
          <cell r="DO318">
            <v>0</v>
          </cell>
          <cell r="DP318">
            <v>6392.3987948790709</v>
          </cell>
          <cell r="DQ318">
            <v>0</v>
          </cell>
          <cell r="DR318">
            <v>6392.3987948790709</v>
          </cell>
          <cell r="DS318">
            <v>5759.614096608585</v>
          </cell>
          <cell r="DT318">
            <v>5759.614096608585</v>
          </cell>
          <cell r="DU318">
            <v>6185.614096608585</v>
          </cell>
          <cell r="DV318">
            <v>17.363230461994899</v>
          </cell>
          <cell r="DW318">
            <v>6960</v>
          </cell>
          <cell r="DX318">
            <v>0</v>
          </cell>
          <cell r="DY318">
            <v>0</v>
          </cell>
          <cell r="DZ318">
            <v>0</v>
          </cell>
          <cell r="EA318">
            <v>9951.3983458585917</v>
          </cell>
          <cell r="EB318">
            <v>0</v>
          </cell>
          <cell r="EC318">
            <v>9951.3983458585917</v>
          </cell>
          <cell r="ED318">
            <v>0</v>
          </cell>
          <cell r="EE318">
            <v>9951.3983458585917</v>
          </cell>
          <cell r="EF318">
            <v>2768.2157507499928</v>
          </cell>
          <cell r="EG318">
            <v>2768.2157507499928</v>
          </cell>
          <cell r="EH318">
            <v>3194.2157507499928</v>
          </cell>
          <cell r="EI318">
            <v>15.759542597713581</v>
          </cell>
          <cell r="EJ318">
            <v>6000</v>
          </cell>
          <cell r="EK318">
            <v>0</v>
          </cell>
          <cell r="EL318">
            <v>0</v>
          </cell>
          <cell r="EM318">
            <v>0</v>
          </cell>
          <cell r="EN318">
            <v>5269.5991655587959</v>
          </cell>
          <cell r="EO318">
            <v>0</v>
          </cell>
          <cell r="EP318">
            <v>5269.5991655587959</v>
          </cell>
          <cell r="EQ318">
            <v>0</v>
          </cell>
          <cell r="ER318">
            <v>5269.5991655587959</v>
          </cell>
          <cell r="ES318">
            <v>3498.6165851911965</v>
          </cell>
          <cell r="ET318">
            <v>3498.6165851911965</v>
          </cell>
          <cell r="EU318">
            <v>3924.6165851911965</v>
          </cell>
          <cell r="EV318">
            <v>15.070071637067306</v>
          </cell>
          <cell r="EW318">
            <v>5760</v>
          </cell>
          <cell r="EX318">
            <v>0</v>
          </cell>
          <cell r="GZ318">
            <v>361.93027480593378</v>
          </cell>
          <cell r="HA318">
            <v>3024.0656653938772</v>
          </cell>
        </row>
        <row r="319">
          <cell r="B319" t="str">
            <v>21131GBC106</v>
          </cell>
          <cell r="C319">
            <v>0</v>
          </cell>
          <cell r="D319">
            <v>12.495598228943178</v>
          </cell>
          <cell r="E319">
            <v>900941438</v>
          </cell>
          <cell r="F319" t="str">
            <v>21131GBC106L3</v>
          </cell>
          <cell r="G319">
            <v>1348.419829861152</v>
          </cell>
          <cell r="H319">
            <v>2668</v>
          </cell>
          <cell r="I319">
            <v>2688</v>
          </cell>
          <cell r="J319">
            <v>5760</v>
          </cell>
          <cell r="K319">
            <v>2519</v>
          </cell>
          <cell r="L319">
            <v>5347</v>
          </cell>
          <cell r="M319">
            <v>0</v>
          </cell>
          <cell r="N319">
            <v>2519</v>
          </cell>
          <cell r="O319">
            <v>4054</v>
          </cell>
          <cell r="P319">
            <v>2519</v>
          </cell>
          <cell r="Q319">
            <v>4054</v>
          </cell>
          <cell r="R319">
            <v>173</v>
          </cell>
          <cell r="S319">
            <v>17</v>
          </cell>
          <cell r="T319">
            <v>3791</v>
          </cell>
          <cell r="U319">
            <v>3808</v>
          </cell>
          <cell r="V319">
            <v>41.422024635659163</v>
          </cell>
          <cell r="W319">
            <v>398</v>
          </cell>
          <cell r="X319">
            <v>0</v>
          </cell>
          <cell r="Y319">
            <v>0</v>
          </cell>
          <cell r="Z319">
            <v>0</v>
          </cell>
          <cell r="AA319">
            <v>1785.3841115615769</v>
          </cell>
          <cell r="AB319">
            <v>3277</v>
          </cell>
          <cell r="AC319">
            <v>1785.3841115615769</v>
          </cell>
          <cell r="AD319">
            <v>3277</v>
          </cell>
          <cell r="AE319">
            <v>-4293.577975364341</v>
          </cell>
          <cell r="AF319">
            <v>0</v>
          </cell>
          <cell r="AG319">
            <v>1058</v>
          </cell>
          <cell r="AH319">
            <v>1058</v>
          </cell>
          <cell r="AI319">
            <v>4.7820757014837412</v>
          </cell>
          <cell r="AJ319">
            <v>5754</v>
          </cell>
          <cell r="AK319">
            <v>5754</v>
          </cell>
          <cell r="AL319">
            <v>5706</v>
          </cell>
          <cell r="AM319">
            <v>1</v>
          </cell>
          <cell r="AN319">
            <v>6637.2851417119955</v>
          </cell>
          <cell r="AO319">
            <v>3781</v>
          </cell>
          <cell r="AP319">
            <v>6637.2851417119955</v>
          </cell>
          <cell r="AQ319">
            <v>3781</v>
          </cell>
          <cell r="AR319">
            <v>-81</v>
          </cell>
          <cell r="AS319">
            <v>44</v>
          </cell>
          <cell r="AT319">
            <v>3020</v>
          </cell>
          <cell r="AU319">
            <v>3064</v>
          </cell>
          <cell r="AV319">
            <v>38.394691042268867</v>
          </cell>
          <cell r="AW319">
            <v>2160</v>
          </cell>
          <cell r="AX319">
            <v>2160</v>
          </cell>
          <cell r="AY319">
            <v>239</v>
          </cell>
          <cell r="AZ319">
            <v>14</v>
          </cell>
          <cell r="BA319">
            <v>1404.0219743632429</v>
          </cell>
          <cell r="BB319">
            <v>2711</v>
          </cell>
          <cell r="BC319">
            <v>1404.0219743632429</v>
          </cell>
          <cell r="BD319">
            <v>2711</v>
          </cell>
          <cell r="BE319">
            <v>-1641</v>
          </cell>
          <cell r="BF319">
            <v>259</v>
          </cell>
          <cell r="BG319">
            <v>1974</v>
          </cell>
          <cell r="BH319">
            <v>2233</v>
          </cell>
          <cell r="BI319">
            <v>10.254545454545454</v>
          </cell>
          <cell r="BJ319">
            <v>4080</v>
          </cell>
          <cell r="BK319">
            <v>4080</v>
          </cell>
          <cell r="BL319">
            <v>4080</v>
          </cell>
          <cell r="BM319">
            <v>0</v>
          </cell>
          <cell r="BN319">
            <v>5775</v>
          </cell>
          <cell r="BO319">
            <v>0</v>
          </cell>
          <cell r="BP319">
            <v>5775</v>
          </cell>
          <cell r="BQ319">
            <v>0</v>
          </cell>
          <cell r="BR319">
            <v>5775</v>
          </cell>
          <cell r="BS319">
            <v>279</v>
          </cell>
          <cell r="BT319">
            <v>279</v>
          </cell>
          <cell r="BU319">
            <v>538</v>
          </cell>
          <cell r="BV319">
            <v>1.4712603269467395</v>
          </cell>
          <cell r="BW319">
            <v>7440</v>
          </cell>
          <cell r="BX319">
            <v>0</v>
          </cell>
          <cell r="BY319">
            <v>0</v>
          </cell>
          <cell r="BZ319">
            <v>0</v>
          </cell>
          <cell r="CA319">
            <v>5689</v>
          </cell>
          <cell r="CB319">
            <v>0</v>
          </cell>
          <cell r="CC319">
            <v>5689</v>
          </cell>
          <cell r="CD319">
            <v>0</v>
          </cell>
          <cell r="CE319">
            <v>5689</v>
          </cell>
          <cell r="CF319">
            <v>2030</v>
          </cell>
          <cell r="CG319">
            <v>2030</v>
          </cell>
          <cell r="CH319">
            <v>2289</v>
          </cell>
          <cell r="CI319">
            <v>14.918917281582674</v>
          </cell>
          <cell r="CJ319">
            <v>5040</v>
          </cell>
          <cell r="CK319">
            <v>0</v>
          </cell>
          <cell r="CL319">
            <v>0</v>
          </cell>
          <cell r="CM319">
            <v>0</v>
          </cell>
          <cell r="CN319">
            <v>4082.0656653938772</v>
          </cell>
          <cell r="CO319">
            <v>0</v>
          </cell>
          <cell r="CP319">
            <v>4082.0656653938772</v>
          </cell>
          <cell r="CQ319">
            <v>0</v>
          </cell>
          <cell r="CR319">
            <v>4082.0656653938772</v>
          </cell>
          <cell r="CS319">
            <v>2987.9343346061228</v>
          </cell>
          <cell r="CT319">
            <v>2987.9343346061228</v>
          </cell>
          <cell r="CU319">
            <v>3246.9343346061228</v>
          </cell>
          <cell r="CV319">
            <v>17.124975653206718</v>
          </cell>
          <cell r="CW319">
            <v>5760</v>
          </cell>
          <cell r="CX319">
            <v>0</v>
          </cell>
          <cell r="CY319">
            <v>0</v>
          </cell>
          <cell r="CZ319">
            <v>0</v>
          </cell>
          <cell r="DA319">
            <v>5234.3449622013686</v>
          </cell>
          <cell r="DB319">
            <v>0</v>
          </cell>
          <cell r="DC319">
            <v>5234.3449622013686</v>
          </cell>
          <cell r="DD319">
            <v>0</v>
          </cell>
          <cell r="DE319">
            <v>5234.3449622013686</v>
          </cell>
          <cell r="DF319">
            <v>3513.5893724047546</v>
          </cell>
          <cell r="DG319">
            <v>3513.5893724047546</v>
          </cell>
          <cell r="DH319">
            <v>3772.5893724047546</v>
          </cell>
          <cell r="DI319">
            <v>21.655254523345771</v>
          </cell>
          <cell r="DJ319">
            <v>5760</v>
          </cell>
          <cell r="DK319">
            <v>0</v>
          </cell>
          <cell r="DL319">
            <v>0</v>
          </cell>
          <cell r="DM319">
            <v>0</v>
          </cell>
          <cell r="DN319">
            <v>4867.5336998928506</v>
          </cell>
          <cell r="DO319">
            <v>0</v>
          </cell>
          <cell r="DP319">
            <v>4867.5336998928506</v>
          </cell>
          <cell r="DQ319">
            <v>0</v>
          </cell>
          <cell r="DR319">
            <v>4867.5336998928506</v>
          </cell>
          <cell r="DS319">
            <v>4406.055672511904</v>
          </cell>
          <cell r="DT319">
            <v>4406.055672511904</v>
          </cell>
          <cell r="DU319">
            <v>4665.055672511904</v>
          </cell>
          <cell r="DV319">
            <v>17.443836926251166</v>
          </cell>
          <cell r="DW319">
            <v>5280</v>
          </cell>
          <cell r="DX319">
            <v>0</v>
          </cell>
          <cell r="DY319">
            <v>0</v>
          </cell>
          <cell r="DZ319">
            <v>0</v>
          </cell>
          <cell r="EA319">
            <v>7577.5570898875703</v>
          </cell>
          <cell r="EB319">
            <v>0</v>
          </cell>
          <cell r="EC319">
            <v>7577.5570898875703</v>
          </cell>
          <cell r="ED319">
            <v>0</v>
          </cell>
          <cell r="EE319">
            <v>7577.5570898875703</v>
          </cell>
          <cell r="EF319">
            <v>2108.4985826243337</v>
          </cell>
          <cell r="EG319">
            <v>2108.4985826243337</v>
          </cell>
          <cell r="EH319">
            <v>2367.4985826243337</v>
          </cell>
          <cell r="EI319">
            <v>15.764197978701684</v>
          </cell>
          <cell r="EJ319">
            <v>4560</v>
          </cell>
          <cell r="EK319">
            <v>0</v>
          </cell>
          <cell r="EL319">
            <v>0</v>
          </cell>
          <cell r="EM319">
            <v>0</v>
          </cell>
          <cell r="EN319">
            <v>4012.5706086786658</v>
          </cell>
          <cell r="EO319">
            <v>0</v>
          </cell>
          <cell r="EP319">
            <v>4012.5706086786658</v>
          </cell>
          <cell r="EQ319">
            <v>0</v>
          </cell>
          <cell r="ER319">
            <v>4012.5706086786658</v>
          </cell>
          <cell r="ES319">
            <v>2655.9279739456679</v>
          </cell>
          <cell r="ET319">
            <v>2655.9279739456679</v>
          </cell>
          <cell r="EU319">
            <v>2914.9279739456679</v>
          </cell>
          <cell r="EV319">
            <v>15.024158388571445</v>
          </cell>
          <cell r="EW319">
            <v>4560</v>
          </cell>
          <cell r="EX319">
            <v>0</v>
          </cell>
          <cell r="GZ319">
            <v>0</v>
          </cell>
          <cell r="HA319">
            <v>3024.0656653938772</v>
          </cell>
        </row>
        <row r="320">
          <cell r="B320" t="str">
            <v>21131GBC206</v>
          </cell>
          <cell r="C320">
            <v>0</v>
          </cell>
          <cell r="D320">
            <v>12.495598228943178</v>
          </cell>
          <cell r="E320">
            <v>900941439</v>
          </cell>
          <cell r="F320" t="str">
            <v>21131GBC206L3</v>
          </cell>
          <cell r="G320">
            <v>422.42302954939811</v>
          </cell>
          <cell r="H320">
            <v>707</v>
          </cell>
          <cell r="I320">
            <v>717</v>
          </cell>
          <cell r="J320">
            <v>1920</v>
          </cell>
          <cell r="K320">
            <v>759</v>
          </cell>
          <cell r="L320">
            <v>1915</v>
          </cell>
          <cell r="M320">
            <v>0</v>
          </cell>
          <cell r="N320">
            <v>759</v>
          </cell>
          <cell r="O320">
            <v>965</v>
          </cell>
          <cell r="P320">
            <v>759</v>
          </cell>
          <cell r="Q320">
            <v>965</v>
          </cell>
          <cell r="R320">
            <v>51</v>
          </cell>
          <cell r="S320">
            <v>7</v>
          </cell>
          <cell r="T320">
            <v>1609</v>
          </cell>
          <cell r="U320">
            <v>1616</v>
          </cell>
          <cell r="V320">
            <v>24.490972926352189</v>
          </cell>
          <cell r="W320">
            <v>480</v>
          </cell>
          <cell r="X320">
            <v>0</v>
          </cell>
          <cell r="Y320">
            <v>398</v>
          </cell>
          <cell r="Z320">
            <v>0</v>
          </cell>
          <cell r="AA320">
            <v>1970.9302748059338</v>
          </cell>
          <cell r="AB320">
            <v>1585</v>
          </cell>
          <cell r="AC320">
            <v>1970.9302748059338</v>
          </cell>
          <cell r="AD320">
            <v>1585</v>
          </cell>
          <cell r="AE320">
            <v>-3198.5090270736478</v>
          </cell>
          <cell r="AF320">
            <v>0</v>
          </cell>
          <cell r="AG320">
            <v>2036</v>
          </cell>
          <cell r="AH320">
            <v>2036</v>
          </cell>
          <cell r="AI320">
            <v>69.330050583471831</v>
          </cell>
          <cell r="AJ320">
            <v>480</v>
          </cell>
          <cell r="AK320">
            <v>480</v>
          </cell>
          <cell r="AL320">
            <v>482</v>
          </cell>
          <cell r="AM320">
            <v>0</v>
          </cell>
          <cell r="AN320">
            <v>1441.7148582880047</v>
          </cell>
          <cell r="AO320">
            <v>1398</v>
          </cell>
          <cell r="AP320">
            <v>1441.7148582880047</v>
          </cell>
          <cell r="AQ320">
            <v>1398</v>
          </cell>
          <cell r="AR320">
            <v>-78</v>
          </cell>
          <cell r="AS320">
            <v>7</v>
          </cell>
          <cell r="AT320">
            <v>1191</v>
          </cell>
          <cell r="AU320">
            <v>1198</v>
          </cell>
          <cell r="AV320">
            <v>53.594150781591466</v>
          </cell>
          <cell r="AW320">
            <v>240</v>
          </cell>
          <cell r="AX320">
            <v>240</v>
          </cell>
          <cell r="AY320">
            <v>1876</v>
          </cell>
          <cell r="AZ320">
            <v>9</v>
          </cell>
          <cell r="BA320">
            <v>203.97802563675714</v>
          </cell>
          <cell r="BB320">
            <v>-730</v>
          </cell>
          <cell r="BC320">
            <v>203.97802563675714</v>
          </cell>
          <cell r="BD320">
            <v>-730</v>
          </cell>
          <cell r="BE320">
            <v>1650</v>
          </cell>
          <cell r="BF320">
            <v>167</v>
          </cell>
          <cell r="BG320">
            <v>1987</v>
          </cell>
          <cell r="BH320">
            <v>2154</v>
          </cell>
          <cell r="BI320">
            <v>43.268882175226587</v>
          </cell>
          <cell r="BJ320">
            <v>240</v>
          </cell>
          <cell r="BK320">
            <v>240</v>
          </cell>
          <cell r="BL320">
            <v>240</v>
          </cell>
          <cell r="BM320">
            <v>0</v>
          </cell>
          <cell r="BN320">
            <v>1255</v>
          </cell>
          <cell r="BO320">
            <v>0</v>
          </cell>
          <cell r="BP320">
            <v>1255</v>
          </cell>
          <cell r="BQ320">
            <v>0</v>
          </cell>
          <cell r="BR320">
            <v>1255</v>
          </cell>
          <cell r="BS320">
            <v>972</v>
          </cell>
          <cell r="BT320">
            <v>972</v>
          </cell>
          <cell r="BU320">
            <v>1139</v>
          </cell>
          <cell r="BV320">
            <v>17.619335347432024</v>
          </cell>
          <cell r="BW320">
            <v>1440</v>
          </cell>
          <cell r="BX320">
            <v>0</v>
          </cell>
          <cell r="BY320">
            <v>0</v>
          </cell>
          <cell r="BZ320">
            <v>0</v>
          </cell>
          <cell r="CA320">
            <v>1655</v>
          </cell>
          <cell r="CB320">
            <v>0</v>
          </cell>
          <cell r="CC320">
            <v>1655</v>
          </cell>
          <cell r="CD320">
            <v>0</v>
          </cell>
          <cell r="CE320">
            <v>1655</v>
          </cell>
          <cell r="CF320">
            <v>757</v>
          </cell>
          <cell r="CG320">
            <v>757</v>
          </cell>
          <cell r="CH320">
            <v>924</v>
          </cell>
          <cell r="CI320">
            <v>17.758843960540204</v>
          </cell>
          <cell r="CJ320">
            <v>1680</v>
          </cell>
          <cell r="CK320">
            <v>0</v>
          </cell>
          <cell r="CL320">
            <v>0</v>
          </cell>
          <cell r="CM320">
            <v>0</v>
          </cell>
          <cell r="CN320">
            <v>1278.7994562293111</v>
          </cell>
          <cell r="CO320">
            <v>0</v>
          </cell>
          <cell r="CP320">
            <v>1278.7994562293111</v>
          </cell>
          <cell r="CQ320">
            <v>0</v>
          </cell>
          <cell r="CR320">
            <v>1278.7994562293111</v>
          </cell>
          <cell r="CS320">
            <v>1158.2005437706889</v>
          </cell>
          <cell r="CT320">
            <v>1158.2005437706889</v>
          </cell>
          <cell r="CU320">
            <v>1325.2005437706889</v>
          </cell>
          <cell r="CV320">
            <v>21.189476245855005</v>
          </cell>
          <cell r="CW320">
            <v>1680</v>
          </cell>
          <cell r="CX320">
            <v>0</v>
          </cell>
          <cell r="CY320">
            <v>0</v>
          </cell>
          <cell r="CZ320">
            <v>0</v>
          </cell>
          <cell r="DA320">
            <v>1639.7770246877874</v>
          </cell>
          <cell r="DB320">
            <v>0</v>
          </cell>
          <cell r="DC320">
            <v>1639.7770246877874</v>
          </cell>
          <cell r="DD320">
            <v>0</v>
          </cell>
          <cell r="DE320">
            <v>1639.7770246877874</v>
          </cell>
          <cell r="DF320">
            <v>1198.4235190829015</v>
          </cell>
          <cell r="DG320">
            <v>1198.4235190829015</v>
          </cell>
          <cell r="DH320">
            <v>1365.4235190829015</v>
          </cell>
          <cell r="DI320">
            <v>23.577630369204517</v>
          </cell>
          <cell r="DJ320">
            <v>1680</v>
          </cell>
          <cell r="DK320">
            <v>0</v>
          </cell>
          <cell r="DL320">
            <v>0</v>
          </cell>
          <cell r="DM320">
            <v>0</v>
          </cell>
          <cell r="DN320">
            <v>1524.8650949862206</v>
          </cell>
          <cell r="DO320">
            <v>0</v>
          </cell>
          <cell r="DP320">
            <v>1524.8650949862206</v>
          </cell>
          <cell r="DQ320">
            <v>0</v>
          </cell>
          <cell r="DR320">
            <v>1524.8650949862206</v>
          </cell>
          <cell r="DS320">
            <v>1353.5584240966807</v>
          </cell>
          <cell r="DT320">
            <v>1353.5584240966807</v>
          </cell>
          <cell r="DU320">
            <v>1520.5584240966807</v>
          </cell>
          <cell r="DV320">
            <v>17.105925942082507</v>
          </cell>
          <cell r="DW320">
            <v>1680</v>
          </cell>
          <cell r="DX320">
            <v>0</v>
          </cell>
          <cell r="DY320">
            <v>0</v>
          </cell>
          <cell r="DZ320">
            <v>0</v>
          </cell>
          <cell r="EA320">
            <v>2373.8412559710218</v>
          </cell>
          <cell r="EB320">
            <v>0</v>
          </cell>
          <cell r="EC320">
            <v>2373.8412559710218</v>
          </cell>
          <cell r="ED320">
            <v>0</v>
          </cell>
          <cell r="EE320">
            <v>2373.8412559710218</v>
          </cell>
          <cell r="EF320">
            <v>659.7171681256591</v>
          </cell>
          <cell r="EG320">
            <v>659.7171681256591</v>
          </cell>
          <cell r="EH320">
            <v>826.7171681256591</v>
          </cell>
          <cell r="EI320">
            <v>15.744682119944139</v>
          </cell>
          <cell r="EJ320">
            <v>1440</v>
          </cell>
          <cell r="EK320">
            <v>0</v>
          </cell>
          <cell r="EL320">
            <v>0</v>
          </cell>
          <cell r="EM320">
            <v>0</v>
          </cell>
          <cell r="EN320">
            <v>1257.0285568801303</v>
          </cell>
          <cell r="EO320">
            <v>0</v>
          </cell>
          <cell r="EP320">
            <v>1257.0285568801303</v>
          </cell>
          <cell r="EQ320">
            <v>0</v>
          </cell>
          <cell r="ER320">
            <v>1257.0285568801303</v>
          </cell>
          <cell r="ES320">
            <v>842.68861124552882</v>
          </cell>
          <cell r="ET320">
            <v>842.68861124552882</v>
          </cell>
          <cell r="EU320">
            <v>1009.6886112455288</v>
          </cell>
          <cell r="EV320">
            <v>15.216631673794481</v>
          </cell>
          <cell r="EW320">
            <v>1200</v>
          </cell>
          <cell r="EX320">
            <v>0</v>
          </cell>
          <cell r="GZ320">
            <v>361.93027480593378</v>
          </cell>
          <cell r="HA320">
            <v>0</v>
          </cell>
        </row>
        <row r="321">
          <cell r="B321" t="str">
            <v>LTD15</v>
          </cell>
          <cell r="C321" t="str">
            <v>LINHA 3LTD15</v>
          </cell>
          <cell r="D321" t="str">
            <v>Muito Crítico</v>
          </cell>
          <cell r="E321">
            <v>0</v>
          </cell>
          <cell r="F321" t="str">
            <v>ROSE III</v>
          </cell>
          <cell r="G321">
            <v>3889.0010885058923</v>
          </cell>
          <cell r="H321">
            <v>2120</v>
          </cell>
          <cell r="I321">
            <v>2242</v>
          </cell>
          <cell r="J321">
            <v>8400</v>
          </cell>
          <cell r="K321">
            <v>6265</v>
          </cell>
          <cell r="L321">
            <v>8570</v>
          </cell>
          <cell r="M321">
            <v>0</v>
          </cell>
          <cell r="N321">
            <v>6265</v>
          </cell>
          <cell r="O321">
            <v>7504</v>
          </cell>
          <cell r="P321">
            <v>6265</v>
          </cell>
          <cell r="Q321">
            <v>7504</v>
          </cell>
          <cell r="R321">
            <v>-146</v>
          </cell>
          <cell r="S321">
            <v>224</v>
          </cell>
          <cell r="T321">
            <v>3230</v>
          </cell>
          <cell r="U321">
            <v>3454</v>
          </cell>
          <cell r="V321">
            <v>29.791830830772582</v>
          </cell>
          <cell r="W321">
            <v>5958</v>
          </cell>
          <cell r="X321">
            <v>0</v>
          </cell>
          <cell r="Y321">
            <v>5951</v>
          </cell>
          <cell r="Z321">
            <v>0</v>
          </cell>
          <cell r="AA321">
            <v>2494.5694896169334</v>
          </cell>
          <cell r="AB321">
            <v>6933</v>
          </cell>
          <cell r="AC321">
            <v>2494.5694896169334</v>
          </cell>
          <cell r="AD321">
            <v>6933</v>
          </cell>
          <cell r="AE321">
            <v>-3252.1452901049693</v>
          </cell>
          <cell r="AF321">
            <v>0</v>
          </cell>
          <cell r="AG321">
            <v>2308</v>
          </cell>
          <cell r="AH321">
            <v>2308</v>
          </cell>
          <cell r="AI321">
            <v>7.0301553457203774</v>
          </cell>
          <cell r="AJ321">
            <v>11520</v>
          </cell>
          <cell r="AK321">
            <v>11520</v>
          </cell>
          <cell r="AL321">
            <v>12820</v>
          </cell>
          <cell r="AM321">
            <v>4418</v>
          </cell>
          <cell r="AN321">
            <v>9849</v>
          </cell>
          <cell r="AO321">
            <v>10118</v>
          </cell>
          <cell r="AP321">
            <v>9849</v>
          </cell>
          <cell r="AQ321">
            <v>10118</v>
          </cell>
          <cell r="AR321">
            <v>-89</v>
          </cell>
          <cell r="AS321">
            <v>43</v>
          </cell>
          <cell r="AT321">
            <v>5056</v>
          </cell>
          <cell r="AU321">
            <v>5099</v>
          </cell>
          <cell r="AV321">
            <v>12.315686911334849</v>
          </cell>
          <cell r="AW321">
            <v>9360</v>
          </cell>
          <cell r="AX321">
            <v>9360</v>
          </cell>
          <cell r="AY321">
            <v>9645</v>
          </cell>
          <cell r="AZ321">
            <v>2407</v>
          </cell>
          <cell r="BA321">
            <v>12316</v>
          </cell>
          <cell r="BB321">
            <v>13201</v>
          </cell>
          <cell r="BC321">
            <v>12316</v>
          </cell>
          <cell r="BD321">
            <v>13201</v>
          </cell>
          <cell r="BE321">
            <v>23</v>
          </cell>
          <cell r="BF321">
            <v>20</v>
          </cell>
          <cell r="BG321">
            <v>1500</v>
          </cell>
          <cell r="BH321">
            <v>1520</v>
          </cell>
          <cell r="BI321">
            <v>3.2601608346011735</v>
          </cell>
          <cell r="BJ321">
            <v>15840</v>
          </cell>
          <cell r="BK321">
            <v>15838</v>
          </cell>
          <cell r="BL321">
            <v>15838</v>
          </cell>
          <cell r="BM321">
            <v>0</v>
          </cell>
          <cell r="BN321">
            <v>13803</v>
          </cell>
          <cell r="BO321">
            <v>0</v>
          </cell>
          <cell r="BP321">
            <v>13803</v>
          </cell>
          <cell r="BQ321">
            <v>0</v>
          </cell>
          <cell r="BR321">
            <v>13803</v>
          </cell>
          <cell r="BS321">
            <v>3537</v>
          </cell>
          <cell r="BT321">
            <v>3537</v>
          </cell>
          <cell r="BU321">
            <v>3557</v>
          </cell>
          <cell r="BV321">
            <v>9.666575567094835</v>
          </cell>
          <cell r="BW321">
            <v>13920</v>
          </cell>
          <cell r="BX321">
            <v>0</v>
          </cell>
          <cell r="BY321">
            <v>0</v>
          </cell>
          <cell r="BZ321">
            <v>0</v>
          </cell>
          <cell r="CA321">
            <v>10977</v>
          </cell>
          <cell r="CB321">
            <v>0</v>
          </cell>
          <cell r="CC321">
            <v>10977</v>
          </cell>
          <cell r="CD321">
            <v>0</v>
          </cell>
          <cell r="CE321">
            <v>10977</v>
          </cell>
          <cell r="CF321">
            <v>6479.9999999999991</v>
          </cell>
          <cell r="CG321">
            <v>6479.9999999999991</v>
          </cell>
          <cell r="CH321">
            <v>6499.9999999999991</v>
          </cell>
          <cell r="CI321">
            <v>13.792131751421406</v>
          </cell>
          <cell r="CJ321">
            <v>15120</v>
          </cell>
          <cell r="CK321">
            <v>0</v>
          </cell>
          <cell r="CL321">
            <v>0</v>
          </cell>
          <cell r="CM321">
            <v>0</v>
          </cell>
          <cell r="CN321">
            <v>14094.992964373709</v>
          </cell>
          <cell r="CO321">
            <v>0</v>
          </cell>
          <cell r="CP321">
            <v>14094.992964373709</v>
          </cell>
          <cell r="CQ321">
            <v>0</v>
          </cell>
          <cell r="CR321">
            <v>14094.992964373709</v>
          </cell>
          <cell r="CS321">
            <v>7505.0070356262913</v>
          </cell>
          <cell r="CT321">
            <v>7505.0070356262913</v>
          </cell>
          <cell r="CU321">
            <v>7525.0070356262913</v>
          </cell>
          <cell r="CV321">
            <v>17.519165857415079</v>
          </cell>
          <cell r="CW321">
            <v>13440</v>
          </cell>
          <cell r="CX321">
            <v>0</v>
          </cell>
          <cell r="CY321">
            <v>0</v>
          </cell>
          <cell r="CZ321">
            <v>0</v>
          </cell>
          <cell r="DA321">
            <v>12851.651322970536</v>
          </cell>
          <cell r="DB321">
            <v>0</v>
          </cell>
          <cell r="DC321">
            <v>12851.651322970536</v>
          </cell>
          <cell r="DD321">
            <v>0</v>
          </cell>
          <cell r="DE321">
            <v>12851.651322970534</v>
          </cell>
          <cell r="DF321">
            <v>8093.3557126557562</v>
          </cell>
          <cell r="DG321">
            <v>8093.3557126557562</v>
          </cell>
          <cell r="DH321">
            <v>8113.3557126557562</v>
          </cell>
          <cell r="DI321">
            <v>20.927148461614127</v>
          </cell>
          <cell r="DJ321">
            <v>12720</v>
          </cell>
          <cell r="DK321">
            <v>0</v>
          </cell>
          <cell r="DL321">
            <v>0</v>
          </cell>
          <cell r="DM321">
            <v>0</v>
          </cell>
          <cell r="DN321">
            <v>11602.186118430454</v>
          </cell>
          <cell r="DO321">
            <v>0</v>
          </cell>
          <cell r="DP321">
            <v>11602.186118430454</v>
          </cell>
          <cell r="DQ321">
            <v>0</v>
          </cell>
          <cell r="DR321">
            <v>11602.186118430454</v>
          </cell>
          <cell r="DS321">
            <v>9211.1695942253027</v>
          </cell>
          <cell r="DT321">
            <v>9211.1695942253027</v>
          </cell>
          <cell r="DU321">
            <v>9231.1695942253027</v>
          </cell>
          <cell r="DV321">
            <v>17.608653225874836</v>
          </cell>
          <cell r="DW321">
            <v>15120</v>
          </cell>
          <cell r="DX321">
            <v>0</v>
          </cell>
          <cell r="DY321">
            <v>0</v>
          </cell>
          <cell r="DZ321">
            <v>0</v>
          </cell>
          <cell r="EA321">
            <v>15693.141564097679</v>
          </cell>
          <cell r="EB321">
            <v>0</v>
          </cell>
          <cell r="EC321">
            <v>15693.141564097679</v>
          </cell>
          <cell r="ED321">
            <v>0</v>
          </cell>
          <cell r="EE321">
            <v>15693.141564097677</v>
          </cell>
          <cell r="EF321">
            <v>8638.0280301276252</v>
          </cell>
          <cell r="EG321">
            <v>8638.0280301276252</v>
          </cell>
          <cell r="EH321">
            <v>8658.0280301276252</v>
          </cell>
          <cell r="EI321">
            <v>15.752878321062903</v>
          </cell>
          <cell r="EJ321">
            <v>13680</v>
          </cell>
          <cell r="EK321">
            <v>0</v>
          </cell>
          <cell r="EL321">
            <v>0</v>
          </cell>
          <cell r="EM321">
            <v>0</v>
          </cell>
          <cell r="EN321">
            <v>16450.380408089357</v>
          </cell>
          <cell r="EO321">
            <v>0</v>
          </cell>
          <cell r="EP321">
            <v>16450.380408089357</v>
          </cell>
          <cell r="EQ321">
            <v>0</v>
          </cell>
          <cell r="ER321">
            <v>16450.380408089357</v>
          </cell>
          <cell r="ES321">
            <v>5867.6476220382683</v>
          </cell>
          <cell r="ET321">
            <v>5867.6476220382683</v>
          </cell>
          <cell r="EU321">
            <v>5887.6476220382683</v>
          </cell>
          <cell r="EV321">
            <v>15.070745128513193</v>
          </cell>
          <cell r="EW321">
            <v>10080</v>
          </cell>
          <cell r="EX321">
            <v>0</v>
          </cell>
          <cell r="GZ321">
            <v>442.82279191847329</v>
          </cell>
          <cell r="HA321">
            <v>11786.992964373709</v>
          </cell>
        </row>
        <row r="322">
          <cell r="B322" t="str">
            <v>21151HBA106</v>
          </cell>
          <cell r="C322">
            <v>0</v>
          </cell>
          <cell r="D322" t="str">
            <v>Muito Crítico</v>
          </cell>
          <cell r="E322">
            <v>900941334</v>
          </cell>
          <cell r="F322" t="str">
            <v>21151HBA106L3</v>
          </cell>
          <cell r="G322">
            <v>2861.7390462909761</v>
          </cell>
          <cell r="H322">
            <v>1767</v>
          </cell>
          <cell r="I322">
            <v>1874</v>
          </cell>
          <cell r="J322">
            <v>6480</v>
          </cell>
          <cell r="K322">
            <v>4588</v>
          </cell>
          <cell r="L322">
            <v>6437</v>
          </cell>
          <cell r="M322">
            <v>0</v>
          </cell>
          <cell r="N322">
            <v>4588</v>
          </cell>
          <cell r="O322">
            <v>5491</v>
          </cell>
          <cell r="P322">
            <v>4588</v>
          </cell>
          <cell r="Q322">
            <v>5491</v>
          </cell>
          <cell r="R322">
            <v>-2</v>
          </cell>
          <cell r="S322">
            <v>176</v>
          </cell>
          <cell r="T322">
            <v>2646</v>
          </cell>
          <cell r="U322">
            <v>2822</v>
          </cell>
          <cell r="V322">
            <v>20.792369501060524</v>
          </cell>
          <cell r="W322">
            <v>2118</v>
          </cell>
          <cell r="X322">
            <v>0</v>
          </cell>
          <cell r="Y322">
            <v>2117</v>
          </cell>
          <cell r="Z322">
            <v>0</v>
          </cell>
          <cell r="AA322">
            <v>1467.7466976984601</v>
          </cell>
          <cell r="AB322">
            <v>3712</v>
          </cell>
          <cell r="AC322">
            <v>1467.7466976984601</v>
          </cell>
          <cell r="AD322">
            <v>3712</v>
          </cell>
          <cell r="AE322">
            <v>-2699.2076304989396</v>
          </cell>
          <cell r="AF322">
            <v>0</v>
          </cell>
          <cell r="AG322">
            <v>1125</v>
          </cell>
          <cell r="AH322">
            <v>1125</v>
          </cell>
          <cell r="AI322">
            <v>4.7288776796973515</v>
          </cell>
          <cell r="AJ322">
            <v>9360</v>
          </cell>
          <cell r="AK322">
            <v>9360</v>
          </cell>
          <cell r="AL322">
            <v>10506</v>
          </cell>
          <cell r="AM322">
            <v>3402</v>
          </cell>
          <cell r="AN322">
            <v>7137</v>
          </cell>
          <cell r="AO322">
            <v>8444</v>
          </cell>
          <cell r="AP322">
            <v>7137</v>
          </cell>
          <cell r="AQ322">
            <v>8444</v>
          </cell>
          <cell r="AR322">
            <v>-50</v>
          </cell>
          <cell r="AS322">
            <v>15</v>
          </cell>
          <cell r="AT322">
            <v>3222</v>
          </cell>
          <cell r="AU322">
            <v>3237</v>
          </cell>
          <cell r="AV322">
            <v>10.771116558948073</v>
          </cell>
          <cell r="AW322">
            <v>6240</v>
          </cell>
          <cell r="AX322">
            <v>6240</v>
          </cell>
          <cell r="AY322">
            <v>7726</v>
          </cell>
          <cell r="AZ322">
            <v>1952</v>
          </cell>
          <cell r="BA322">
            <v>8974</v>
          </cell>
          <cell r="BB322">
            <v>10110</v>
          </cell>
          <cell r="BC322">
            <v>8974</v>
          </cell>
          <cell r="BD322">
            <v>10110</v>
          </cell>
          <cell r="BE322">
            <v>32</v>
          </cell>
          <cell r="BF322">
            <v>10</v>
          </cell>
          <cell r="BG322">
            <v>811</v>
          </cell>
          <cell r="BH322">
            <v>821</v>
          </cell>
          <cell r="BI322">
            <v>2.39539234025795</v>
          </cell>
          <cell r="BJ322">
            <v>11280</v>
          </cell>
          <cell r="BK322">
            <v>11278</v>
          </cell>
          <cell r="BL322">
            <v>11278</v>
          </cell>
          <cell r="BM322">
            <v>0</v>
          </cell>
          <cell r="BN322">
            <v>10157</v>
          </cell>
          <cell r="BO322">
            <v>0</v>
          </cell>
          <cell r="BP322">
            <v>10157</v>
          </cell>
          <cell r="BQ322">
            <v>0</v>
          </cell>
          <cell r="BR322">
            <v>10157</v>
          </cell>
          <cell r="BS322">
            <v>1934</v>
          </cell>
          <cell r="BT322">
            <v>1934</v>
          </cell>
          <cell r="BU322">
            <v>1944</v>
          </cell>
          <cell r="BV322">
            <v>7.3294593228903482</v>
          </cell>
          <cell r="BW322">
            <v>10560</v>
          </cell>
          <cell r="BX322">
            <v>0</v>
          </cell>
          <cell r="BY322">
            <v>0</v>
          </cell>
          <cell r="BZ322">
            <v>0</v>
          </cell>
          <cell r="CA322">
            <v>7916.0000000000009</v>
          </cell>
          <cell r="CB322">
            <v>0</v>
          </cell>
          <cell r="CC322">
            <v>7916.0000000000009</v>
          </cell>
          <cell r="CD322">
            <v>0</v>
          </cell>
          <cell r="CE322">
            <v>7916.0000000000009</v>
          </cell>
          <cell r="CF322">
            <v>4577.9999999999991</v>
          </cell>
          <cell r="CG322">
            <v>4577.9999999999991</v>
          </cell>
          <cell r="CH322">
            <v>4587.9999999999991</v>
          </cell>
          <cell r="CI322">
            <v>13.640774991245491</v>
          </cell>
          <cell r="CJ322">
            <v>10800</v>
          </cell>
          <cell r="CK322">
            <v>0</v>
          </cell>
          <cell r="CL322">
            <v>0</v>
          </cell>
          <cell r="CM322">
            <v>0</v>
          </cell>
          <cell r="CN322">
            <v>10068.342897536493</v>
          </cell>
          <cell r="CO322">
            <v>0</v>
          </cell>
          <cell r="CP322">
            <v>10068.342897536493</v>
          </cell>
          <cell r="CQ322">
            <v>0</v>
          </cell>
          <cell r="CR322">
            <v>10068.342897536493</v>
          </cell>
          <cell r="CS322">
            <v>5309.6571024635068</v>
          </cell>
          <cell r="CT322">
            <v>5309.6571024635068</v>
          </cell>
          <cell r="CU322">
            <v>5319.6571024635068</v>
          </cell>
          <cell r="CV322">
            <v>17.35144553172281</v>
          </cell>
          <cell r="CW322">
            <v>9600</v>
          </cell>
          <cell r="CX322">
            <v>0</v>
          </cell>
          <cell r="CY322">
            <v>0</v>
          </cell>
          <cell r="CZ322">
            <v>0</v>
          </cell>
          <cell r="DA322">
            <v>9180.1984326137863</v>
          </cell>
          <cell r="DB322">
            <v>0</v>
          </cell>
          <cell r="DC322">
            <v>9180.1984326137863</v>
          </cell>
          <cell r="DD322">
            <v>0</v>
          </cell>
          <cell r="DE322">
            <v>9180.1984326137863</v>
          </cell>
          <cell r="DF322">
            <v>5729.4586698497205</v>
          </cell>
          <cell r="DG322">
            <v>5729.4586698497205</v>
          </cell>
          <cell r="DH322">
            <v>5739.4586698497205</v>
          </cell>
          <cell r="DI322">
            <v>20.7396719759417</v>
          </cell>
          <cell r="DJ322">
            <v>9120</v>
          </cell>
          <cell r="DK322">
            <v>0</v>
          </cell>
          <cell r="DL322">
            <v>0</v>
          </cell>
          <cell r="DM322">
            <v>0</v>
          </cell>
          <cell r="DN322">
            <v>8287.6797808026622</v>
          </cell>
          <cell r="DO322">
            <v>0</v>
          </cell>
          <cell r="DP322">
            <v>8287.6797808026622</v>
          </cell>
          <cell r="DQ322">
            <v>0</v>
          </cell>
          <cell r="DR322">
            <v>8287.6797808026622</v>
          </cell>
          <cell r="DS322">
            <v>6561.7788890470583</v>
          </cell>
          <cell r="DT322">
            <v>6561.7788890470583</v>
          </cell>
          <cell r="DU322">
            <v>6571.7788890470583</v>
          </cell>
          <cell r="DV322">
            <v>17.560618973851483</v>
          </cell>
          <cell r="DW322">
            <v>10800</v>
          </cell>
          <cell r="DX322">
            <v>0</v>
          </cell>
          <cell r="DY322">
            <v>0</v>
          </cell>
          <cell r="DZ322">
            <v>0</v>
          </cell>
          <cell r="EA322">
            <v>11209.933258305693</v>
          </cell>
          <cell r="EB322">
            <v>0</v>
          </cell>
          <cell r="EC322">
            <v>11209.933258305693</v>
          </cell>
          <cell r="ED322">
            <v>0</v>
          </cell>
          <cell r="EE322">
            <v>11209.933258305693</v>
          </cell>
          <cell r="EF322">
            <v>6151.8456307413653</v>
          </cell>
          <cell r="EG322">
            <v>6151.8456307413653</v>
          </cell>
          <cell r="EH322">
            <v>6161.8456307413653</v>
          </cell>
          <cell r="EI322">
            <v>15.705711083986204</v>
          </cell>
          <cell r="EJ322">
            <v>9840</v>
          </cell>
          <cell r="EK322">
            <v>0</v>
          </cell>
          <cell r="EL322">
            <v>0</v>
          </cell>
          <cell r="EM322">
            <v>0</v>
          </cell>
          <cell r="EN322">
            <v>11750.844513523274</v>
          </cell>
          <cell r="EO322">
            <v>0</v>
          </cell>
          <cell r="EP322">
            <v>11750.844513523274</v>
          </cell>
          <cell r="EQ322">
            <v>0</v>
          </cell>
          <cell r="ER322">
            <v>11750.844513523274</v>
          </cell>
          <cell r="ES322">
            <v>4241.0011172180912</v>
          </cell>
          <cell r="ET322">
            <v>4241.0011172180912</v>
          </cell>
          <cell r="EU322">
            <v>4251.0011172180912</v>
          </cell>
          <cell r="EV322">
            <v>15.249161115051358</v>
          </cell>
          <cell r="EW322">
            <v>7200</v>
          </cell>
          <cell r="EX322">
            <v>0</v>
          </cell>
          <cell r="GZ322">
            <v>0</v>
          </cell>
          <cell r="HA322">
            <v>8943.3428975364932</v>
          </cell>
        </row>
        <row r="323">
          <cell r="B323" t="str">
            <v>21151HBA206</v>
          </cell>
          <cell r="C323">
            <v>0</v>
          </cell>
          <cell r="D323" t="str">
            <v>Muito Crítico</v>
          </cell>
          <cell r="E323">
            <v>900941342</v>
          </cell>
          <cell r="F323" t="str">
            <v>21151HBA206L3</v>
          </cell>
          <cell r="G323">
            <v>1027.2620422149157</v>
          </cell>
          <cell r="H323">
            <v>353</v>
          </cell>
          <cell r="I323">
            <v>368</v>
          </cell>
          <cell r="J323">
            <v>1920</v>
          </cell>
          <cell r="K323">
            <v>1676.9999999999998</v>
          </cell>
          <cell r="L323">
            <v>2133</v>
          </cell>
          <cell r="M323">
            <v>0</v>
          </cell>
          <cell r="N323">
            <v>1676.9999999999998</v>
          </cell>
          <cell r="O323">
            <v>2013</v>
          </cell>
          <cell r="P323">
            <v>1676.9999999999998</v>
          </cell>
          <cell r="Q323">
            <v>2013</v>
          </cell>
          <cell r="R323">
            <v>-144</v>
          </cell>
          <cell r="S323">
            <v>48</v>
          </cell>
          <cell r="T323">
            <v>584</v>
          </cell>
          <cell r="U323">
            <v>632</v>
          </cell>
          <cell r="V323">
            <v>17.06234039397037</v>
          </cell>
          <cell r="W323">
            <v>3840</v>
          </cell>
          <cell r="X323">
            <v>0</v>
          </cell>
          <cell r="Y323">
            <v>3834</v>
          </cell>
          <cell r="Z323">
            <v>0</v>
          </cell>
          <cell r="AA323">
            <v>1026.8227919184733</v>
          </cell>
          <cell r="AB323">
            <v>3221</v>
          </cell>
          <cell r="AC323">
            <v>1026.8227919184733</v>
          </cell>
          <cell r="AD323">
            <v>3221</v>
          </cell>
          <cell r="AE323">
            <v>-552.93765960602968</v>
          </cell>
          <cell r="AF323">
            <v>0</v>
          </cell>
          <cell r="AG323">
            <v>1183</v>
          </cell>
          <cell r="AH323">
            <v>1183</v>
          </cell>
          <cell r="AI323">
            <v>13.086283185840706</v>
          </cell>
          <cell r="AJ323">
            <v>2160</v>
          </cell>
          <cell r="AK323">
            <v>2160</v>
          </cell>
          <cell r="AL323">
            <v>2314</v>
          </cell>
          <cell r="AM323">
            <v>1016</v>
          </cell>
          <cell r="AN323">
            <v>2712</v>
          </cell>
          <cell r="AO323">
            <v>1674</v>
          </cell>
          <cell r="AP323">
            <v>2712</v>
          </cell>
          <cell r="AQ323">
            <v>1674</v>
          </cell>
          <cell r="AR323">
            <v>-39</v>
          </cell>
          <cell r="AS323">
            <v>28</v>
          </cell>
          <cell r="AT323">
            <v>1834</v>
          </cell>
          <cell r="AU323">
            <v>1862</v>
          </cell>
          <cell r="AV323">
            <v>16.463195691202873</v>
          </cell>
          <cell r="AW323">
            <v>3120</v>
          </cell>
          <cell r="AX323">
            <v>3120</v>
          </cell>
          <cell r="AY323">
            <v>1919</v>
          </cell>
          <cell r="AZ323">
            <v>455</v>
          </cell>
          <cell r="BA323">
            <v>3342</v>
          </cell>
          <cell r="BB323">
            <v>3091</v>
          </cell>
          <cell r="BC323">
            <v>3342</v>
          </cell>
          <cell r="BD323">
            <v>3091</v>
          </cell>
          <cell r="BE323">
            <v>-9</v>
          </cell>
          <cell r="BF323">
            <v>10</v>
          </cell>
          <cell r="BG323">
            <v>689</v>
          </cell>
          <cell r="BH323">
            <v>699</v>
          </cell>
          <cell r="BI323">
            <v>5.6692265496434446</v>
          </cell>
          <cell r="BJ323">
            <v>4560</v>
          </cell>
          <cell r="BK323">
            <v>4560</v>
          </cell>
          <cell r="BL323">
            <v>4560</v>
          </cell>
          <cell r="BM323">
            <v>0</v>
          </cell>
          <cell r="BN323">
            <v>3646</v>
          </cell>
          <cell r="BO323">
            <v>0</v>
          </cell>
          <cell r="BP323">
            <v>3646</v>
          </cell>
          <cell r="BQ323">
            <v>0</v>
          </cell>
          <cell r="BR323">
            <v>3646</v>
          </cell>
          <cell r="BS323">
            <v>1603</v>
          </cell>
          <cell r="BT323">
            <v>1603</v>
          </cell>
          <cell r="BU323">
            <v>1613</v>
          </cell>
          <cell r="BV323">
            <v>15.710552107154525</v>
          </cell>
          <cell r="BW323">
            <v>3360</v>
          </cell>
          <cell r="BX323">
            <v>0</v>
          </cell>
          <cell r="BY323">
            <v>0</v>
          </cell>
          <cell r="BZ323">
            <v>0</v>
          </cell>
          <cell r="CA323">
            <v>3061</v>
          </cell>
          <cell r="CB323">
            <v>0</v>
          </cell>
          <cell r="CC323">
            <v>3061</v>
          </cell>
          <cell r="CD323">
            <v>0</v>
          </cell>
          <cell r="CE323">
            <v>3061</v>
          </cell>
          <cell r="CF323">
            <v>1902</v>
          </cell>
          <cell r="CG323">
            <v>1902</v>
          </cell>
          <cell r="CH323">
            <v>1912</v>
          </cell>
          <cell r="CI323">
            <v>14.170588219208858</v>
          </cell>
          <cell r="CJ323">
            <v>4320</v>
          </cell>
          <cell r="CK323">
            <v>0</v>
          </cell>
          <cell r="CL323">
            <v>0</v>
          </cell>
          <cell r="CM323">
            <v>0</v>
          </cell>
          <cell r="CN323">
            <v>4026.650066837215</v>
          </cell>
          <cell r="CO323">
            <v>0</v>
          </cell>
          <cell r="CP323">
            <v>4026.650066837215</v>
          </cell>
          <cell r="CQ323">
            <v>0</v>
          </cell>
          <cell r="CR323">
            <v>4026.650066837215</v>
          </cell>
          <cell r="CS323">
            <v>2195.349933162785</v>
          </cell>
          <cell r="CT323">
            <v>2195.349933162785</v>
          </cell>
          <cell r="CU323">
            <v>2205.349933162785</v>
          </cell>
          <cell r="CV323">
            <v>17.938538219534117</v>
          </cell>
          <cell r="CW323">
            <v>3840</v>
          </cell>
          <cell r="CX323">
            <v>0</v>
          </cell>
          <cell r="CY323">
            <v>0</v>
          </cell>
          <cell r="CZ323">
            <v>0</v>
          </cell>
          <cell r="DA323">
            <v>3671.4528903567489</v>
          </cell>
          <cell r="DB323">
            <v>0</v>
          </cell>
          <cell r="DC323">
            <v>3671.4528903567489</v>
          </cell>
          <cell r="DD323">
            <v>0</v>
          </cell>
          <cell r="DE323">
            <v>3671.4528903567489</v>
          </cell>
          <cell r="DF323">
            <v>2363.8970428060356</v>
          </cell>
          <cell r="DG323">
            <v>2363.8970428060356</v>
          </cell>
          <cell r="DH323">
            <v>2373.8970428060356</v>
          </cell>
          <cell r="DI323">
            <v>21.395919651472635</v>
          </cell>
          <cell r="DJ323">
            <v>3600</v>
          </cell>
          <cell r="DK323">
            <v>0</v>
          </cell>
          <cell r="DL323">
            <v>0</v>
          </cell>
          <cell r="DM323">
            <v>0</v>
          </cell>
          <cell r="DN323">
            <v>3314.5063376277922</v>
          </cell>
          <cell r="DO323">
            <v>0</v>
          </cell>
          <cell r="DP323">
            <v>3314.5063376277922</v>
          </cell>
          <cell r="DQ323">
            <v>0</v>
          </cell>
          <cell r="DR323">
            <v>3314.5063376277922</v>
          </cell>
          <cell r="DS323">
            <v>2649.3907051782435</v>
          </cell>
          <cell r="DT323">
            <v>2649.3907051782435</v>
          </cell>
          <cell r="DU323">
            <v>2659.3907051782435</v>
          </cell>
          <cell r="DV323">
            <v>17.728759346886157</v>
          </cell>
          <cell r="DW323">
            <v>4320</v>
          </cell>
          <cell r="DX323">
            <v>0</v>
          </cell>
          <cell r="DY323">
            <v>0</v>
          </cell>
          <cell r="DZ323">
            <v>0</v>
          </cell>
          <cell r="EA323">
            <v>4483.2083057919845</v>
          </cell>
          <cell r="EB323">
            <v>0</v>
          </cell>
          <cell r="EC323">
            <v>4483.2083057919845</v>
          </cell>
          <cell r="ED323">
            <v>0</v>
          </cell>
          <cell r="EE323">
            <v>4483.2083057919845</v>
          </cell>
          <cell r="EF323">
            <v>2486.182399386259</v>
          </cell>
          <cell r="EG323">
            <v>2486.182399386259</v>
          </cell>
          <cell r="EH323">
            <v>2496.182399386259</v>
          </cell>
          <cell r="EI323">
            <v>15.870816534847298</v>
          </cell>
          <cell r="EJ323">
            <v>3840</v>
          </cell>
          <cell r="EK323">
            <v>0</v>
          </cell>
          <cell r="EL323">
            <v>0</v>
          </cell>
          <cell r="EM323">
            <v>0</v>
          </cell>
          <cell r="EN323">
            <v>4699.5358945660819</v>
          </cell>
          <cell r="EO323">
            <v>0</v>
          </cell>
          <cell r="EP323">
            <v>4699.5358945660819</v>
          </cell>
          <cell r="EQ323">
            <v>0</v>
          </cell>
          <cell r="ER323">
            <v>4699.5358945660819</v>
          </cell>
          <cell r="ES323">
            <v>1626.6465048201771</v>
          </cell>
          <cell r="ET323">
            <v>1626.6465048201771</v>
          </cell>
          <cell r="EU323">
            <v>1636.6465048201771</v>
          </cell>
          <cell r="EV323">
            <v>14.624629051612711</v>
          </cell>
          <cell r="EW323">
            <v>2880</v>
          </cell>
          <cell r="EX323">
            <v>0</v>
          </cell>
          <cell r="GZ323">
            <v>442.82279191847329</v>
          </cell>
          <cell r="HA323">
            <v>2843.650066837215</v>
          </cell>
        </row>
        <row r="324">
          <cell r="B324" t="str">
            <v>LTD13</v>
          </cell>
          <cell r="C324" t="str">
            <v>LINHA 3LTD13</v>
          </cell>
          <cell r="D324" t="str">
            <v>Crítico</v>
          </cell>
          <cell r="E324">
            <v>0</v>
          </cell>
          <cell r="F324" t="str">
            <v>VANESSA HIGH</v>
          </cell>
          <cell r="G324">
            <v>0</v>
          </cell>
          <cell r="H324">
            <v>918</v>
          </cell>
          <cell r="I324">
            <v>1113</v>
          </cell>
          <cell r="J324">
            <v>2880</v>
          </cell>
          <cell r="K324">
            <v>1651</v>
          </cell>
          <cell r="L324">
            <v>2858</v>
          </cell>
          <cell r="M324">
            <v>0</v>
          </cell>
          <cell r="N324">
            <v>1651</v>
          </cell>
          <cell r="O324">
            <v>4111</v>
          </cell>
          <cell r="P324">
            <v>1651</v>
          </cell>
          <cell r="Q324">
            <v>4111</v>
          </cell>
          <cell r="R324">
            <v>-228</v>
          </cell>
          <cell r="S324">
            <v>53</v>
          </cell>
          <cell r="T324">
            <v>35</v>
          </cell>
          <cell r="U324">
            <v>88</v>
          </cell>
          <cell r="V324">
            <v>0.26676829268292684</v>
          </cell>
          <cell r="W324">
            <v>6479</v>
          </cell>
          <cell r="X324">
            <v>0</v>
          </cell>
          <cell r="Y324">
            <v>8408</v>
          </cell>
          <cell r="Z324">
            <v>0</v>
          </cell>
          <cell r="AA324">
            <v>3752</v>
          </cell>
          <cell r="AB324">
            <v>2452</v>
          </cell>
          <cell r="AC324">
            <v>3752</v>
          </cell>
          <cell r="AD324">
            <v>2452</v>
          </cell>
          <cell r="AE324">
            <v>-33.512191203102702</v>
          </cell>
          <cell r="AF324">
            <v>0</v>
          </cell>
          <cell r="AG324">
            <v>5990</v>
          </cell>
          <cell r="AH324">
            <v>5990</v>
          </cell>
          <cell r="AI324">
            <v>31.294581280788176</v>
          </cell>
          <cell r="AJ324">
            <v>2640</v>
          </cell>
          <cell r="AK324">
            <v>2640</v>
          </cell>
          <cell r="AL324">
            <v>2551</v>
          </cell>
          <cell r="AM324">
            <v>566</v>
          </cell>
          <cell r="AN324">
            <v>5771</v>
          </cell>
          <cell r="AO324">
            <v>7144</v>
          </cell>
          <cell r="AP324">
            <v>5771</v>
          </cell>
          <cell r="AQ324">
            <v>7144</v>
          </cell>
          <cell r="AR324">
            <v>16</v>
          </cell>
          <cell r="AS324">
            <v>30</v>
          </cell>
          <cell r="AT324">
            <v>1351</v>
          </cell>
          <cell r="AU324">
            <v>1381</v>
          </cell>
          <cell r="AV324">
            <v>7.9862068965517246</v>
          </cell>
          <cell r="AW324">
            <v>3840</v>
          </cell>
          <cell r="AX324">
            <v>3840</v>
          </cell>
          <cell r="AY324">
            <v>3833</v>
          </cell>
          <cell r="AZ324">
            <v>99</v>
          </cell>
          <cell r="BA324">
            <v>5075</v>
          </cell>
          <cell r="BB324">
            <v>4635</v>
          </cell>
          <cell r="BC324">
            <v>5075</v>
          </cell>
          <cell r="BD324">
            <v>4635</v>
          </cell>
          <cell r="BE324">
            <v>7</v>
          </cell>
          <cell r="BF324">
            <v>17</v>
          </cell>
          <cell r="BG324">
            <v>555</v>
          </cell>
          <cell r="BH324">
            <v>572</v>
          </cell>
          <cell r="BI324">
            <v>3.0261723009814614</v>
          </cell>
          <cell r="BJ324">
            <v>6480</v>
          </cell>
          <cell r="BK324">
            <v>6239</v>
          </cell>
          <cell r="BL324">
            <v>6239</v>
          </cell>
          <cell r="BM324">
            <v>0</v>
          </cell>
          <cell r="BN324">
            <v>5502</v>
          </cell>
          <cell r="BO324">
            <v>0</v>
          </cell>
          <cell r="BP324">
            <v>5502</v>
          </cell>
          <cell r="BQ324">
            <v>0</v>
          </cell>
          <cell r="BR324">
            <v>5502</v>
          </cell>
          <cell r="BS324">
            <v>1533</v>
          </cell>
          <cell r="BT324">
            <v>1533</v>
          </cell>
          <cell r="BU324">
            <v>1550</v>
          </cell>
          <cell r="BV324">
            <v>10.447523852794186</v>
          </cell>
          <cell r="BW324">
            <v>3120</v>
          </cell>
          <cell r="BX324">
            <v>0</v>
          </cell>
          <cell r="BY324">
            <v>0</v>
          </cell>
          <cell r="BZ324">
            <v>0</v>
          </cell>
          <cell r="CA324">
            <v>4402</v>
          </cell>
          <cell r="CB324">
            <v>0</v>
          </cell>
          <cell r="CC324">
            <v>4402</v>
          </cell>
          <cell r="CD324">
            <v>0</v>
          </cell>
          <cell r="CE324">
            <v>4402</v>
          </cell>
          <cell r="CF324">
            <v>250.99999999999977</v>
          </cell>
          <cell r="CG324">
            <v>250.99999999999977</v>
          </cell>
          <cell r="CH324">
            <v>267.99999999999977</v>
          </cell>
          <cell r="CI324">
            <v>0</v>
          </cell>
          <cell r="CJ324">
            <v>0</v>
          </cell>
          <cell r="CK324">
            <v>0</v>
          </cell>
          <cell r="CL324">
            <v>0</v>
          </cell>
          <cell r="CM324">
            <v>0</v>
          </cell>
          <cell r="CN324">
            <v>0</v>
          </cell>
          <cell r="CO324">
            <v>0</v>
          </cell>
          <cell r="CP324">
            <v>0</v>
          </cell>
          <cell r="CQ324">
            <v>0</v>
          </cell>
          <cell r="CR324">
            <v>0</v>
          </cell>
          <cell r="CS324">
            <v>250.99999999999977</v>
          </cell>
          <cell r="CT324">
            <v>250.99999999999977</v>
          </cell>
          <cell r="CU324">
            <v>267.99999999999977</v>
          </cell>
          <cell r="CV324">
            <v>0</v>
          </cell>
          <cell r="CW324">
            <v>0</v>
          </cell>
          <cell r="CX324">
            <v>0</v>
          </cell>
          <cell r="CY324">
            <v>0</v>
          </cell>
          <cell r="CZ324">
            <v>0</v>
          </cell>
          <cell r="DA324">
            <v>0</v>
          </cell>
          <cell r="DB324">
            <v>0</v>
          </cell>
          <cell r="DC324">
            <v>0</v>
          </cell>
          <cell r="DD324">
            <v>0</v>
          </cell>
          <cell r="DE324">
            <v>0</v>
          </cell>
          <cell r="DF324">
            <v>250.99999999999977</v>
          </cell>
          <cell r="DG324">
            <v>250.99999999999977</v>
          </cell>
          <cell r="DH324">
            <v>267.99999999999977</v>
          </cell>
          <cell r="DI324">
            <v>0</v>
          </cell>
          <cell r="DJ324">
            <v>0</v>
          </cell>
          <cell r="DK324">
            <v>0</v>
          </cell>
          <cell r="DL324">
            <v>0</v>
          </cell>
          <cell r="DM324">
            <v>0</v>
          </cell>
          <cell r="DN324">
            <v>0</v>
          </cell>
          <cell r="DO324">
            <v>0</v>
          </cell>
          <cell r="DP324">
            <v>0</v>
          </cell>
          <cell r="DQ324">
            <v>0</v>
          </cell>
          <cell r="DR324">
            <v>0</v>
          </cell>
          <cell r="DS324">
            <v>250.99999999999977</v>
          </cell>
          <cell r="DT324">
            <v>250.99999999999977</v>
          </cell>
          <cell r="DU324">
            <v>267.99999999999977</v>
          </cell>
          <cell r="DV324">
            <v>0</v>
          </cell>
          <cell r="DW324">
            <v>0</v>
          </cell>
          <cell r="DX324">
            <v>0</v>
          </cell>
          <cell r="DY324">
            <v>0</v>
          </cell>
          <cell r="DZ324">
            <v>0</v>
          </cell>
          <cell r="EA324">
            <v>0</v>
          </cell>
          <cell r="EB324">
            <v>0</v>
          </cell>
          <cell r="EC324">
            <v>0</v>
          </cell>
          <cell r="ED324">
            <v>0</v>
          </cell>
          <cell r="EE324">
            <v>0</v>
          </cell>
          <cell r="EF324">
            <v>250.99999999999977</v>
          </cell>
          <cell r="EG324">
            <v>250.99999999999977</v>
          </cell>
          <cell r="EH324">
            <v>267.99999999999977</v>
          </cell>
          <cell r="EI324">
            <v>60.4105332024861</v>
          </cell>
          <cell r="EJ324">
            <v>0</v>
          </cell>
          <cell r="EK324">
            <v>0</v>
          </cell>
          <cell r="EL324">
            <v>0</v>
          </cell>
          <cell r="EM324">
            <v>0</v>
          </cell>
          <cell r="EN324">
            <v>0</v>
          </cell>
          <cell r="EO324">
            <v>0</v>
          </cell>
          <cell r="EP324">
            <v>0</v>
          </cell>
          <cell r="EQ324">
            <v>0</v>
          </cell>
          <cell r="ER324">
            <v>0</v>
          </cell>
          <cell r="ES324">
            <v>250.99999999999977</v>
          </cell>
          <cell r="ET324">
            <v>250.99999999999977</v>
          </cell>
          <cell r="EU324">
            <v>267.99999999999977</v>
          </cell>
          <cell r="EV324">
            <v>30.410533202486096</v>
          </cell>
          <cell r="EW324">
            <v>0</v>
          </cell>
          <cell r="EX324">
            <v>0</v>
          </cell>
          <cell r="GZ324">
            <v>3717</v>
          </cell>
          <cell r="HA324">
            <v>-1708</v>
          </cell>
        </row>
        <row r="325">
          <cell r="B325" t="str">
            <v>21131HBA106</v>
          </cell>
          <cell r="C325">
            <v>0</v>
          </cell>
          <cell r="D325">
            <v>12.495598228943178</v>
          </cell>
          <cell r="E325">
            <v>900941332</v>
          </cell>
          <cell r="F325" t="str">
            <v>21131HBA106L3</v>
          </cell>
          <cell r="G325">
            <v>0</v>
          </cell>
          <cell r="H325">
            <v>78</v>
          </cell>
          <cell r="I325">
            <v>200</v>
          </cell>
          <cell r="J325">
            <v>1680</v>
          </cell>
          <cell r="K325">
            <v>909</v>
          </cell>
          <cell r="L325">
            <v>1674</v>
          </cell>
          <cell r="M325">
            <v>0</v>
          </cell>
          <cell r="N325">
            <v>909</v>
          </cell>
          <cell r="O325">
            <v>1960</v>
          </cell>
          <cell r="P325">
            <v>909</v>
          </cell>
          <cell r="Q325">
            <v>1960</v>
          </cell>
          <cell r="R325">
            <v>-152</v>
          </cell>
          <cell r="S325">
            <v>44</v>
          </cell>
          <cell r="T325">
            <v>22</v>
          </cell>
          <cell r="U325">
            <v>66</v>
          </cell>
          <cell r="V325">
            <v>0.31992244304411055</v>
          </cell>
          <cell r="W325">
            <v>3359</v>
          </cell>
          <cell r="X325">
            <v>0</v>
          </cell>
          <cell r="Y325">
            <v>5210</v>
          </cell>
          <cell r="Z325">
            <v>0</v>
          </cell>
          <cell r="AA325">
            <v>2063</v>
          </cell>
          <cell r="AB325">
            <v>952</v>
          </cell>
          <cell r="AC325">
            <v>2063</v>
          </cell>
          <cell r="AD325">
            <v>952</v>
          </cell>
          <cell r="AE325">
            <v>-23.680077556955439</v>
          </cell>
          <cell r="AF325">
            <v>0</v>
          </cell>
          <cell r="AG325">
            <v>4282</v>
          </cell>
          <cell r="AH325">
            <v>4282</v>
          </cell>
          <cell r="AI325">
            <v>42.973844500179148</v>
          </cell>
          <cell r="AJ325">
            <v>960</v>
          </cell>
          <cell r="AK325">
            <v>960</v>
          </cell>
          <cell r="AL325">
            <v>1</v>
          </cell>
          <cell r="AM325">
            <v>44</v>
          </cell>
          <cell r="AN325">
            <v>3075</v>
          </cell>
          <cell r="AO325">
            <v>3171</v>
          </cell>
          <cell r="AP325">
            <v>3075</v>
          </cell>
          <cell r="AQ325">
            <v>3171</v>
          </cell>
          <cell r="AR325">
            <v>22</v>
          </cell>
          <cell r="AS325">
            <v>23</v>
          </cell>
          <cell r="AT325">
            <v>1067</v>
          </cell>
          <cell r="AU325">
            <v>1090</v>
          </cell>
          <cell r="AV325">
            <v>11.46900752418488</v>
          </cell>
          <cell r="AW325">
            <v>1800</v>
          </cell>
          <cell r="AX325">
            <v>1800</v>
          </cell>
          <cell r="AY325">
            <v>1118</v>
          </cell>
          <cell r="AZ325">
            <v>3</v>
          </cell>
          <cell r="BA325">
            <v>2791</v>
          </cell>
          <cell r="BB325">
            <v>1817</v>
          </cell>
          <cell r="BC325">
            <v>2791</v>
          </cell>
          <cell r="BD325">
            <v>1817</v>
          </cell>
          <cell r="BE325">
            <v>3</v>
          </cell>
          <cell r="BF325">
            <v>14</v>
          </cell>
          <cell r="BG325">
            <v>374</v>
          </cell>
          <cell r="BH325">
            <v>388</v>
          </cell>
          <cell r="BI325">
            <v>3.707865168539326</v>
          </cell>
          <cell r="BJ325">
            <v>3840</v>
          </cell>
          <cell r="BK325">
            <v>3601</v>
          </cell>
          <cell r="BL325">
            <v>3601</v>
          </cell>
          <cell r="BM325">
            <v>0</v>
          </cell>
          <cell r="BN325">
            <v>3026</v>
          </cell>
          <cell r="BO325">
            <v>0</v>
          </cell>
          <cell r="BP325">
            <v>3026</v>
          </cell>
          <cell r="BQ325">
            <v>0</v>
          </cell>
          <cell r="BR325">
            <v>3026</v>
          </cell>
          <cell r="BS325">
            <v>1188</v>
          </cell>
          <cell r="BT325">
            <v>1188</v>
          </cell>
          <cell r="BU325">
            <v>1202</v>
          </cell>
          <cell r="BV325">
            <v>14.721189591078067</v>
          </cell>
          <cell r="BW325">
            <v>1440</v>
          </cell>
          <cell r="BX325">
            <v>0</v>
          </cell>
          <cell r="BY325">
            <v>0</v>
          </cell>
          <cell r="BZ325">
            <v>0</v>
          </cell>
          <cell r="CA325">
            <v>2421</v>
          </cell>
          <cell r="CB325">
            <v>0</v>
          </cell>
          <cell r="CC325">
            <v>2421</v>
          </cell>
          <cell r="CD325">
            <v>0</v>
          </cell>
          <cell r="CE325">
            <v>2421</v>
          </cell>
          <cell r="CF325">
            <v>207</v>
          </cell>
          <cell r="CG325">
            <v>207</v>
          </cell>
          <cell r="CH325">
            <v>221</v>
          </cell>
          <cell r="CI325">
            <v>0</v>
          </cell>
          <cell r="CJ325">
            <v>0</v>
          </cell>
          <cell r="CK325">
            <v>0</v>
          </cell>
          <cell r="CL325">
            <v>0</v>
          </cell>
          <cell r="CM325">
            <v>0</v>
          </cell>
          <cell r="CN325">
            <v>0</v>
          </cell>
          <cell r="CO325">
            <v>0</v>
          </cell>
          <cell r="CP325">
            <v>0</v>
          </cell>
          <cell r="CQ325">
            <v>0</v>
          </cell>
          <cell r="CR325">
            <v>0</v>
          </cell>
          <cell r="CS325">
            <v>207</v>
          </cell>
          <cell r="CT325">
            <v>207</v>
          </cell>
          <cell r="CU325">
            <v>221</v>
          </cell>
          <cell r="CV325">
            <v>0</v>
          </cell>
          <cell r="CW325">
            <v>0</v>
          </cell>
          <cell r="CX325">
            <v>0</v>
          </cell>
          <cell r="CY325">
            <v>0</v>
          </cell>
          <cell r="CZ325">
            <v>0</v>
          </cell>
          <cell r="DA325">
            <v>0</v>
          </cell>
          <cell r="DB325">
            <v>0</v>
          </cell>
          <cell r="DC325">
            <v>0</v>
          </cell>
          <cell r="DD325">
            <v>0</v>
          </cell>
          <cell r="DE325">
            <v>0</v>
          </cell>
          <cell r="DF325">
            <v>207</v>
          </cell>
          <cell r="DG325">
            <v>207</v>
          </cell>
          <cell r="DH325">
            <v>221</v>
          </cell>
          <cell r="DI325">
            <v>0</v>
          </cell>
          <cell r="DJ325">
            <v>0</v>
          </cell>
          <cell r="DK325">
            <v>0</v>
          </cell>
          <cell r="DL325">
            <v>0</v>
          </cell>
          <cell r="DM325">
            <v>0</v>
          </cell>
          <cell r="DN325">
            <v>0</v>
          </cell>
          <cell r="DO325">
            <v>0</v>
          </cell>
          <cell r="DP325">
            <v>0</v>
          </cell>
          <cell r="DQ325">
            <v>0</v>
          </cell>
          <cell r="DR325">
            <v>0</v>
          </cell>
          <cell r="DS325">
            <v>207</v>
          </cell>
          <cell r="DT325">
            <v>207</v>
          </cell>
          <cell r="DU325">
            <v>221</v>
          </cell>
          <cell r="DV325">
            <v>0</v>
          </cell>
          <cell r="DW325">
            <v>0</v>
          </cell>
          <cell r="DX325">
            <v>0</v>
          </cell>
          <cell r="DY325">
            <v>0</v>
          </cell>
          <cell r="DZ325">
            <v>0</v>
          </cell>
          <cell r="EA325">
            <v>0</v>
          </cell>
          <cell r="EB325">
            <v>0</v>
          </cell>
          <cell r="EC325">
            <v>0</v>
          </cell>
          <cell r="ED325">
            <v>0</v>
          </cell>
          <cell r="EE325">
            <v>0</v>
          </cell>
          <cell r="EF325">
            <v>207</v>
          </cell>
          <cell r="EG325">
            <v>207</v>
          </cell>
          <cell r="EH325">
            <v>221</v>
          </cell>
          <cell r="EI325">
            <v>60.786075949367088</v>
          </cell>
          <cell r="EJ325">
            <v>0</v>
          </cell>
          <cell r="EK325">
            <v>0</v>
          </cell>
          <cell r="EL325">
            <v>0</v>
          </cell>
          <cell r="EM325">
            <v>0</v>
          </cell>
          <cell r="EN325">
            <v>0</v>
          </cell>
          <cell r="EO325">
            <v>0</v>
          </cell>
          <cell r="EP325">
            <v>0</v>
          </cell>
          <cell r="EQ325">
            <v>0</v>
          </cell>
          <cell r="ER325">
            <v>0</v>
          </cell>
          <cell r="ES325">
            <v>207</v>
          </cell>
          <cell r="ET325">
            <v>207</v>
          </cell>
          <cell r="EU325">
            <v>221</v>
          </cell>
          <cell r="EV325">
            <v>30.786075949367088</v>
          </cell>
          <cell r="EW325">
            <v>0</v>
          </cell>
          <cell r="EX325">
            <v>0</v>
          </cell>
          <cell r="GZ325">
            <v>2041</v>
          </cell>
          <cell r="HA325">
            <v>0</v>
          </cell>
        </row>
        <row r="326">
          <cell r="B326" t="str">
            <v>21131HBA206</v>
          </cell>
          <cell r="C326">
            <v>0</v>
          </cell>
          <cell r="D326">
            <v>12.495598228943178</v>
          </cell>
          <cell r="E326">
            <v>900941341</v>
          </cell>
          <cell r="F326" t="str">
            <v>21131HBA206L3</v>
          </cell>
          <cell r="G326">
            <v>0</v>
          </cell>
          <cell r="H326">
            <v>840</v>
          </cell>
          <cell r="I326">
            <v>913</v>
          </cell>
          <cell r="J326">
            <v>1200</v>
          </cell>
          <cell r="K326">
            <v>742</v>
          </cell>
          <cell r="L326">
            <v>1184</v>
          </cell>
          <cell r="M326">
            <v>0</v>
          </cell>
          <cell r="N326">
            <v>742</v>
          </cell>
          <cell r="O326">
            <v>2151</v>
          </cell>
          <cell r="P326">
            <v>742</v>
          </cell>
          <cell r="Q326">
            <v>2151</v>
          </cell>
          <cell r="R326">
            <v>-76</v>
          </cell>
          <cell r="S326">
            <v>9</v>
          </cell>
          <cell r="T326">
            <v>13</v>
          </cell>
          <cell r="U326">
            <v>22</v>
          </cell>
          <cell r="V326">
            <v>0.16788635385277659</v>
          </cell>
          <cell r="W326">
            <v>3120</v>
          </cell>
          <cell r="X326">
            <v>0</v>
          </cell>
          <cell r="Y326">
            <v>3198</v>
          </cell>
          <cell r="Z326">
            <v>0</v>
          </cell>
          <cell r="AA326">
            <v>1689</v>
          </cell>
          <cell r="AB326">
            <v>1500</v>
          </cell>
          <cell r="AC326">
            <v>1689</v>
          </cell>
          <cell r="AD326">
            <v>1500</v>
          </cell>
          <cell r="AE326">
            <v>-9.8321136461472634</v>
          </cell>
          <cell r="AF326">
            <v>0</v>
          </cell>
          <cell r="AG326">
            <v>1708</v>
          </cell>
          <cell r="AH326">
            <v>1708</v>
          </cell>
          <cell r="AI326">
            <v>19.005934718100892</v>
          </cell>
          <cell r="AJ326">
            <v>1680</v>
          </cell>
          <cell r="AK326">
            <v>1680</v>
          </cell>
          <cell r="AL326">
            <v>2550</v>
          </cell>
          <cell r="AM326">
            <v>522</v>
          </cell>
          <cell r="AN326">
            <v>2696</v>
          </cell>
          <cell r="AO326">
            <v>3973</v>
          </cell>
          <cell r="AP326">
            <v>2696</v>
          </cell>
          <cell r="AQ326">
            <v>3973</v>
          </cell>
          <cell r="AR326">
            <v>-6</v>
          </cell>
          <cell r="AS326">
            <v>7</v>
          </cell>
          <cell r="AT326">
            <v>284</v>
          </cell>
          <cell r="AU326">
            <v>291</v>
          </cell>
          <cell r="AV326">
            <v>3.7302977232924692</v>
          </cell>
          <cell r="AW326">
            <v>2040</v>
          </cell>
          <cell r="AX326">
            <v>2040</v>
          </cell>
          <cell r="AY326">
            <v>2715</v>
          </cell>
          <cell r="AZ326">
            <v>96</v>
          </cell>
          <cell r="BA326">
            <v>2284</v>
          </cell>
          <cell r="BB326">
            <v>2818</v>
          </cell>
          <cell r="BC326">
            <v>2284</v>
          </cell>
          <cell r="BD326">
            <v>2818</v>
          </cell>
          <cell r="BE326">
            <v>4</v>
          </cell>
          <cell r="BF326">
            <v>3</v>
          </cell>
          <cell r="BG326">
            <v>181</v>
          </cell>
          <cell r="BH326">
            <v>184</v>
          </cell>
          <cell r="BI326">
            <v>2.1930533117932147</v>
          </cell>
          <cell r="BJ326">
            <v>2640</v>
          </cell>
          <cell r="BK326">
            <v>2638</v>
          </cell>
          <cell r="BL326">
            <v>2638</v>
          </cell>
          <cell r="BM326">
            <v>0</v>
          </cell>
          <cell r="BN326">
            <v>2476</v>
          </cell>
          <cell r="BO326">
            <v>0</v>
          </cell>
          <cell r="BP326">
            <v>2476</v>
          </cell>
          <cell r="BQ326">
            <v>0</v>
          </cell>
          <cell r="BR326">
            <v>2476</v>
          </cell>
          <cell r="BS326">
            <v>345</v>
          </cell>
          <cell r="BT326">
            <v>345</v>
          </cell>
          <cell r="BU326">
            <v>348</v>
          </cell>
          <cell r="BV326">
            <v>5.2246340232205943</v>
          </cell>
          <cell r="BW326">
            <v>1680</v>
          </cell>
          <cell r="BX326">
            <v>0</v>
          </cell>
          <cell r="BY326">
            <v>0</v>
          </cell>
          <cell r="BZ326">
            <v>0</v>
          </cell>
          <cell r="CA326">
            <v>1981.0000000000002</v>
          </cell>
          <cell r="CB326">
            <v>0</v>
          </cell>
          <cell r="CC326">
            <v>1981.0000000000002</v>
          </cell>
          <cell r="CD326">
            <v>0</v>
          </cell>
          <cell r="CE326">
            <v>1981.0000000000002</v>
          </cell>
          <cell r="CF326">
            <v>43.999999999999773</v>
          </cell>
          <cell r="CG326">
            <v>43.999999999999773</v>
          </cell>
          <cell r="CH326">
            <v>46.999999999999773</v>
          </cell>
          <cell r="CI326">
            <v>0</v>
          </cell>
          <cell r="CJ326">
            <v>0</v>
          </cell>
          <cell r="CK326">
            <v>0</v>
          </cell>
          <cell r="CL326">
            <v>0</v>
          </cell>
          <cell r="CM326">
            <v>0</v>
          </cell>
          <cell r="CN326">
            <v>0</v>
          </cell>
          <cell r="CO326">
            <v>0</v>
          </cell>
          <cell r="CP326">
            <v>0</v>
          </cell>
          <cell r="CQ326">
            <v>0</v>
          </cell>
          <cell r="CR326">
            <v>0</v>
          </cell>
          <cell r="CS326">
            <v>43.999999999999773</v>
          </cell>
          <cell r="CT326">
            <v>43.999999999999773</v>
          </cell>
          <cell r="CU326">
            <v>46.999999999999773</v>
          </cell>
          <cell r="CV326">
            <v>0</v>
          </cell>
          <cell r="CW326">
            <v>0</v>
          </cell>
          <cell r="CX326">
            <v>0</v>
          </cell>
          <cell r="CY326">
            <v>0</v>
          </cell>
          <cell r="CZ326">
            <v>0</v>
          </cell>
          <cell r="DA326">
            <v>0</v>
          </cell>
          <cell r="DB326">
            <v>0</v>
          </cell>
          <cell r="DC326">
            <v>0</v>
          </cell>
          <cell r="DD326">
            <v>0</v>
          </cell>
          <cell r="DE326">
            <v>0</v>
          </cell>
          <cell r="DF326">
            <v>43.999999999999773</v>
          </cell>
          <cell r="DG326">
            <v>43.999999999999773</v>
          </cell>
          <cell r="DH326">
            <v>46.999999999999773</v>
          </cell>
          <cell r="DI326">
            <v>0</v>
          </cell>
          <cell r="DJ326">
            <v>0</v>
          </cell>
          <cell r="DK326">
            <v>0</v>
          </cell>
          <cell r="DL326">
            <v>0</v>
          </cell>
          <cell r="DM326">
            <v>0</v>
          </cell>
          <cell r="DN326">
            <v>0</v>
          </cell>
          <cell r="DO326">
            <v>0</v>
          </cell>
          <cell r="DP326">
            <v>0</v>
          </cell>
          <cell r="DQ326">
            <v>0</v>
          </cell>
          <cell r="DR326">
            <v>0</v>
          </cell>
          <cell r="DS326">
            <v>43.999999999999773</v>
          </cell>
          <cell r="DT326">
            <v>43.999999999999773</v>
          </cell>
          <cell r="DU326">
            <v>46.999999999999773</v>
          </cell>
          <cell r="DV326">
            <v>0</v>
          </cell>
          <cell r="DW326">
            <v>0</v>
          </cell>
          <cell r="DX326">
            <v>0</v>
          </cell>
          <cell r="DY326">
            <v>0</v>
          </cell>
          <cell r="DZ326">
            <v>0</v>
          </cell>
          <cell r="EA326">
            <v>0</v>
          </cell>
          <cell r="EB326">
            <v>0</v>
          </cell>
          <cell r="EC326">
            <v>0</v>
          </cell>
          <cell r="ED326">
            <v>0</v>
          </cell>
          <cell r="EE326">
            <v>0</v>
          </cell>
          <cell r="EF326">
            <v>43.999999999999773</v>
          </cell>
          <cell r="EG326">
            <v>43.999999999999773</v>
          </cell>
          <cell r="EH326">
            <v>46.999999999999773</v>
          </cell>
          <cell r="EI326">
            <v>60.126412564642791</v>
          </cell>
          <cell r="EJ326">
            <v>0</v>
          </cell>
          <cell r="EK326">
            <v>0</v>
          </cell>
          <cell r="EL326">
            <v>0</v>
          </cell>
          <cell r="EM326">
            <v>0</v>
          </cell>
          <cell r="EN326">
            <v>0</v>
          </cell>
          <cell r="EO326">
            <v>0</v>
          </cell>
          <cell r="EP326">
            <v>0</v>
          </cell>
          <cell r="EQ326">
            <v>0</v>
          </cell>
          <cell r="ER326">
            <v>0</v>
          </cell>
          <cell r="ES326">
            <v>43.999999999999773</v>
          </cell>
          <cell r="ET326">
            <v>43.999999999999773</v>
          </cell>
          <cell r="EU326">
            <v>46.999999999999773</v>
          </cell>
          <cell r="EV326">
            <v>30.126412564642788</v>
          </cell>
          <cell r="EW326">
            <v>0</v>
          </cell>
          <cell r="EX326">
            <v>0</v>
          </cell>
          <cell r="GZ326">
            <v>1676</v>
          </cell>
          <cell r="HA326">
            <v>-1708</v>
          </cell>
        </row>
        <row r="327">
          <cell r="B327" t="str">
            <v>LAC16</v>
          </cell>
          <cell r="C327" t="str">
            <v>LINHA 3LAC16</v>
          </cell>
          <cell r="D327" t="str">
            <v>Muito Crítico</v>
          </cell>
          <cell r="E327">
            <v>0</v>
          </cell>
          <cell r="F327" t="str">
            <v>VALENTINA I</v>
          </cell>
          <cell r="G327">
            <v>0</v>
          </cell>
          <cell r="H327">
            <v>1978</v>
          </cell>
          <cell r="I327">
            <v>2085</v>
          </cell>
          <cell r="J327">
            <v>10892</v>
          </cell>
          <cell r="K327">
            <v>9076</v>
          </cell>
          <cell r="L327">
            <v>10657</v>
          </cell>
          <cell r="M327">
            <v>0</v>
          </cell>
          <cell r="N327">
            <v>9076</v>
          </cell>
          <cell r="O327">
            <v>9883</v>
          </cell>
          <cell r="P327">
            <v>9076</v>
          </cell>
          <cell r="Q327">
            <v>9883</v>
          </cell>
          <cell r="R327">
            <v>-132</v>
          </cell>
          <cell r="S327">
            <v>218</v>
          </cell>
          <cell r="T327">
            <v>2773</v>
          </cell>
          <cell r="U327">
            <v>2991</v>
          </cell>
          <cell r="V327">
            <v>6.3252444558434826</v>
          </cell>
          <cell r="W327">
            <v>13072</v>
          </cell>
          <cell r="X327">
            <v>0</v>
          </cell>
          <cell r="Y327">
            <v>13107</v>
          </cell>
          <cell r="Z327">
            <v>0</v>
          </cell>
          <cell r="AA327">
            <v>13152.060854050655</v>
          </cell>
          <cell r="AB327">
            <v>13831</v>
          </cell>
          <cell r="AC327">
            <v>13152.060854050655</v>
          </cell>
          <cell r="AD327">
            <v>13831</v>
          </cell>
          <cell r="AE327">
            <v>-3288.9626811225307</v>
          </cell>
          <cell r="AF327">
            <v>0</v>
          </cell>
          <cell r="AG327">
            <v>2577</v>
          </cell>
          <cell r="AH327">
            <v>2577</v>
          </cell>
          <cell r="AI327">
            <v>4.1573456657345664</v>
          </cell>
          <cell r="AJ327">
            <v>19393</v>
          </cell>
          <cell r="AK327">
            <v>19393</v>
          </cell>
          <cell r="AL327">
            <v>18451</v>
          </cell>
          <cell r="AM327">
            <v>5845</v>
          </cell>
          <cell r="AN327">
            <v>18596</v>
          </cell>
          <cell r="AO327">
            <v>18725</v>
          </cell>
          <cell r="AP327">
            <v>18596</v>
          </cell>
          <cell r="AQ327">
            <v>18725</v>
          </cell>
          <cell r="AR327">
            <v>204</v>
          </cell>
          <cell r="AS327">
            <v>34</v>
          </cell>
          <cell r="AT327">
            <v>2065</v>
          </cell>
          <cell r="AU327">
            <v>2099</v>
          </cell>
          <cell r="AV327">
            <v>2.9096801465407918</v>
          </cell>
          <cell r="AW327">
            <v>21840</v>
          </cell>
          <cell r="AX327">
            <v>21840</v>
          </cell>
          <cell r="AY327">
            <v>21903</v>
          </cell>
          <cell r="AZ327">
            <v>2329</v>
          </cell>
          <cell r="BA327">
            <v>21291</v>
          </cell>
          <cell r="BB327">
            <v>18520</v>
          </cell>
          <cell r="BC327">
            <v>21291</v>
          </cell>
          <cell r="BD327">
            <v>18520</v>
          </cell>
          <cell r="BE327">
            <v>-311</v>
          </cell>
          <cell r="BF327">
            <v>9</v>
          </cell>
          <cell r="BG327">
            <v>5784</v>
          </cell>
          <cell r="BH327">
            <v>5793</v>
          </cell>
          <cell r="BI327">
            <v>8.2436220247992775</v>
          </cell>
          <cell r="BJ327">
            <v>24480</v>
          </cell>
          <cell r="BK327">
            <v>24250</v>
          </cell>
          <cell r="BL327">
            <v>24250</v>
          </cell>
          <cell r="BM327">
            <v>0</v>
          </cell>
          <cell r="BN327">
            <v>21049</v>
          </cell>
          <cell r="BO327">
            <v>0</v>
          </cell>
          <cell r="BP327">
            <v>21049</v>
          </cell>
          <cell r="BQ327">
            <v>0</v>
          </cell>
          <cell r="BR327">
            <v>21049</v>
          </cell>
          <cell r="BS327">
            <v>9215.0000000000018</v>
          </cell>
          <cell r="BT327">
            <v>9215.0000000000018</v>
          </cell>
          <cell r="BU327">
            <v>9224.0000000000018</v>
          </cell>
          <cell r="BV327">
            <v>14.121162588752108</v>
          </cell>
          <cell r="BW327">
            <v>18480</v>
          </cell>
          <cell r="BX327">
            <v>0</v>
          </cell>
          <cell r="BY327">
            <v>0</v>
          </cell>
          <cell r="BZ327">
            <v>0</v>
          </cell>
          <cell r="CA327">
            <v>19577</v>
          </cell>
          <cell r="CB327">
            <v>0</v>
          </cell>
          <cell r="CC327">
            <v>19577</v>
          </cell>
          <cell r="CD327">
            <v>0</v>
          </cell>
          <cell r="CE327">
            <v>19577</v>
          </cell>
          <cell r="CF327">
            <v>8118.0000000000018</v>
          </cell>
          <cell r="CG327">
            <v>8118.0000000000018</v>
          </cell>
          <cell r="CH327">
            <v>8127.0000000000018</v>
          </cell>
          <cell r="CI327">
            <v>14.01410060533828</v>
          </cell>
          <cell r="CJ327">
            <v>18480</v>
          </cell>
          <cell r="CK327">
            <v>0</v>
          </cell>
          <cell r="CL327">
            <v>0</v>
          </cell>
          <cell r="CM327">
            <v>0</v>
          </cell>
          <cell r="CN327">
            <v>17378.211193034414</v>
          </cell>
          <cell r="CO327">
            <v>0</v>
          </cell>
          <cell r="CP327">
            <v>17378.211193034414</v>
          </cell>
          <cell r="CQ327">
            <v>0</v>
          </cell>
          <cell r="CR327">
            <v>17378.211193034414</v>
          </cell>
          <cell r="CS327">
            <v>9219.7888069655855</v>
          </cell>
          <cell r="CT327">
            <v>9219.7888069655855</v>
          </cell>
          <cell r="CU327">
            <v>9228.7888069655855</v>
          </cell>
          <cell r="CV327">
            <v>17.630189125812212</v>
          </cell>
          <cell r="CW327">
            <v>17760</v>
          </cell>
          <cell r="CX327">
            <v>0</v>
          </cell>
          <cell r="CY327">
            <v>0</v>
          </cell>
          <cell r="CZ327">
            <v>0</v>
          </cell>
          <cell r="DA327">
            <v>15688.638518574318</v>
          </cell>
          <cell r="DB327">
            <v>0</v>
          </cell>
          <cell r="DC327">
            <v>15688.638518574318</v>
          </cell>
          <cell r="DD327">
            <v>0</v>
          </cell>
          <cell r="DE327">
            <v>15688.638518574317</v>
          </cell>
          <cell r="DF327">
            <v>11291.150288391269</v>
          </cell>
          <cell r="DG327">
            <v>11291.150288391269</v>
          </cell>
          <cell r="DH327">
            <v>11300.150288391269</v>
          </cell>
          <cell r="DI327">
            <v>20.885073925202018</v>
          </cell>
          <cell r="DJ327">
            <v>17280</v>
          </cell>
          <cell r="DK327">
            <v>0</v>
          </cell>
          <cell r="DL327">
            <v>0</v>
          </cell>
          <cell r="DM327">
            <v>0</v>
          </cell>
          <cell r="DN327">
            <v>16218.97580371919</v>
          </cell>
          <cell r="DO327">
            <v>0</v>
          </cell>
          <cell r="DP327">
            <v>16218.97580371919</v>
          </cell>
          <cell r="DQ327">
            <v>0</v>
          </cell>
          <cell r="DR327">
            <v>16218.975803719188</v>
          </cell>
          <cell r="DS327">
            <v>12352.174484672081</v>
          </cell>
          <cell r="DT327">
            <v>12352.174484672081</v>
          </cell>
          <cell r="DU327">
            <v>12361.174484672081</v>
          </cell>
          <cell r="DV327">
            <v>17.468735151124218</v>
          </cell>
          <cell r="DW327">
            <v>18000</v>
          </cell>
          <cell r="DX327">
            <v>0</v>
          </cell>
          <cell r="DY327">
            <v>0</v>
          </cell>
          <cell r="DZ327">
            <v>0</v>
          </cell>
          <cell r="EA327">
            <v>21213.054713713165</v>
          </cell>
          <cell r="EB327">
            <v>0</v>
          </cell>
          <cell r="EC327">
            <v>21213.054713713165</v>
          </cell>
          <cell r="ED327">
            <v>0</v>
          </cell>
          <cell r="EE327">
            <v>21213.054713713165</v>
          </cell>
          <cell r="EF327">
            <v>9139.1197709589178</v>
          </cell>
          <cell r="EG327">
            <v>9139.1197709589178</v>
          </cell>
          <cell r="EH327">
            <v>9148.1197709589178</v>
          </cell>
          <cell r="EI327">
            <v>15.549478590111597</v>
          </cell>
          <cell r="EJ327">
            <v>13440</v>
          </cell>
          <cell r="EK327">
            <v>0</v>
          </cell>
          <cell r="EL327">
            <v>0</v>
          </cell>
          <cell r="EM327">
            <v>0</v>
          </cell>
          <cell r="EN327">
            <v>17632.333556388388</v>
          </cell>
          <cell r="EO327">
            <v>0</v>
          </cell>
          <cell r="EP327">
            <v>17632.333556388388</v>
          </cell>
          <cell r="EQ327">
            <v>0</v>
          </cell>
          <cell r="ER327">
            <v>17632.333556388385</v>
          </cell>
          <cell r="ES327">
            <v>4946.7862145705321</v>
          </cell>
          <cell r="ET327">
            <v>4946.7862145705321</v>
          </cell>
          <cell r="EU327">
            <v>4955.7862145705321</v>
          </cell>
          <cell r="EV327">
            <v>15.59445154666002</v>
          </cell>
          <cell r="EW327">
            <v>10320</v>
          </cell>
          <cell r="EX327">
            <v>0</v>
          </cell>
          <cell r="GZ327">
            <v>10379.060854050655</v>
          </cell>
          <cell r="HA327">
            <v>14801.211193034414</v>
          </cell>
        </row>
        <row r="328">
          <cell r="B328" t="str">
            <v>21161JBA106</v>
          </cell>
          <cell r="C328">
            <v>0</v>
          </cell>
          <cell r="D328" t="str">
            <v>Muito Crítico</v>
          </cell>
          <cell r="E328">
            <v>900941454</v>
          </cell>
          <cell r="F328" t="str">
            <v>21161JBA106L3</v>
          </cell>
          <cell r="G328">
            <v>0</v>
          </cell>
          <cell r="H328">
            <v>569</v>
          </cell>
          <cell r="I328">
            <v>644</v>
          </cell>
          <cell r="J328">
            <v>7920</v>
          </cell>
          <cell r="K328">
            <v>4923</v>
          </cell>
          <cell r="L328">
            <v>6948</v>
          </cell>
          <cell r="M328">
            <v>0</v>
          </cell>
          <cell r="N328">
            <v>4923</v>
          </cell>
          <cell r="O328">
            <v>5923</v>
          </cell>
          <cell r="P328">
            <v>4923</v>
          </cell>
          <cell r="Q328">
            <v>5923</v>
          </cell>
          <cell r="R328">
            <v>45</v>
          </cell>
          <cell r="S328">
            <v>64</v>
          </cell>
          <cell r="T328">
            <v>1560</v>
          </cell>
          <cell r="U328">
            <v>1624</v>
          </cell>
          <cell r="V328">
            <v>5.4329937186758359</v>
          </cell>
          <cell r="W328">
            <v>7432</v>
          </cell>
          <cell r="X328">
            <v>0</v>
          </cell>
          <cell r="Y328">
            <v>7417</v>
          </cell>
          <cell r="Z328">
            <v>0</v>
          </cell>
          <cell r="AA328">
            <v>7642.035359386794</v>
          </cell>
          <cell r="AB328">
            <v>7724</v>
          </cell>
          <cell r="AC328">
            <v>7642.035359386794</v>
          </cell>
          <cell r="AD328">
            <v>7724</v>
          </cell>
          <cell r="AE328">
            <v>-1770.5670062813242</v>
          </cell>
          <cell r="AF328">
            <v>0</v>
          </cell>
          <cell r="AG328">
            <v>1469</v>
          </cell>
          <cell r="AH328">
            <v>1469</v>
          </cell>
          <cell r="AI328">
            <v>3.8657894736842104</v>
          </cell>
          <cell r="AJ328">
            <v>10514</v>
          </cell>
          <cell r="AK328">
            <v>10514</v>
          </cell>
          <cell r="AL328">
            <v>10546</v>
          </cell>
          <cell r="AM328">
            <v>2676</v>
          </cell>
          <cell r="AN328">
            <v>11400</v>
          </cell>
          <cell r="AO328">
            <v>10987</v>
          </cell>
          <cell r="AP328">
            <v>11400</v>
          </cell>
          <cell r="AQ328">
            <v>10987</v>
          </cell>
          <cell r="AR328">
            <v>195</v>
          </cell>
          <cell r="AS328">
            <v>22</v>
          </cell>
          <cell r="AT328">
            <v>811</v>
          </cell>
          <cell r="AU328">
            <v>833</v>
          </cell>
          <cell r="AV328">
            <v>2.1411599049546779</v>
          </cell>
          <cell r="AW328">
            <v>12960</v>
          </cell>
          <cell r="AX328">
            <v>12960</v>
          </cell>
          <cell r="AY328">
            <v>13183</v>
          </cell>
          <cell r="AZ328">
            <v>250</v>
          </cell>
          <cell r="BA328">
            <v>11362.999999999998</v>
          </cell>
          <cell r="BB328">
            <v>10108</v>
          </cell>
          <cell r="BC328">
            <v>11362.999999999998</v>
          </cell>
          <cell r="BD328">
            <v>10108</v>
          </cell>
          <cell r="BE328">
            <v>-94</v>
          </cell>
          <cell r="BF328">
            <v>8</v>
          </cell>
          <cell r="BG328">
            <v>3994</v>
          </cell>
          <cell r="BH328">
            <v>4002</v>
          </cell>
          <cell r="BI328">
            <v>10.492119089316988</v>
          </cell>
          <cell r="BJ328">
            <v>12720</v>
          </cell>
          <cell r="BK328">
            <v>12490</v>
          </cell>
          <cell r="BL328">
            <v>12490</v>
          </cell>
          <cell r="BM328">
            <v>0</v>
          </cell>
          <cell r="BN328">
            <v>11419.999999999998</v>
          </cell>
          <cell r="BO328">
            <v>0</v>
          </cell>
          <cell r="BP328">
            <v>11419.999999999998</v>
          </cell>
          <cell r="BQ328">
            <v>0</v>
          </cell>
          <cell r="BR328">
            <v>11419.999999999998</v>
          </cell>
          <cell r="BS328">
            <v>5294.0000000000018</v>
          </cell>
          <cell r="BT328">
            <v>5294.0000000000018</v>
          </cell>
          <cell r="BU328">
            <v>5302.0000000000018</v>
          </cell>
          <cell r="BV328">
            <v>15.587398174501919</v>
          </cell>
          <cell r="BW328">
            <v>10320</v>
          </cell>
          <cell r="BX328">
            <v>0</v>
          </cell>
          <cell r="BY328">
            <v>0</v>
          </cell>
          <cell r="BZ328">
            <v>0</v>
          </cell>
          <cell r="CA328">
            <v>10189</v>
          </cell>
          <cell r="CB328">
            <v>0</v>
          </cell>
          <cell r="CC328">
            <v>10189</v>
          </cell>
          <cell r="CD328">
            <v>0</v>
          </cell>
          <cell r="CE328">
            <v>10189</v>
          </cell>
          <cell r="CF328">
            <v>5425.0000000000018</v>
          </cell>
          <cell r="CG328">
            <v>5425.0000000000018</v>
          </cell>
          <cell r="CH328">
            <v>5433.0000000000018</v>
          </cell>
          <cell r="CI328">
            <v>13.820127336688895</v>
          </cell>
          <cell r="CJ328">
            <v>12480</v>
          </cell>
          <cell r="CK328">
            <v>0</v>
          </cell>
          <cell r="CL328">
            <v>0</v>
          </cell>
          <cell r="CM328">
            <v>0</v>
          </cell>
          <cell r="CN328">
            <v>11776.302492375777</v>
          </cell>
          <cell r="CO328">
            <v>0</v>
          </cell>
          <cell r="CP328">
            <v>11776.302492375777</v>
          </cell>
          <cell r="CQ328">
            <v>0</v>
          </cell>
          <cell r="CR328">
            <v>11776.302492375777</v>
          </cell>
          <cell r="CS328">
            <v>6128.6975076242234</v>
          </cell>
          <cell r="CT328">
            <v>6128.6975076242234</v>
          </cell>
          <cell r="CU328">
            <v>6136.6975076242234</v>
          </cell>
          <cell r="CV328">
            <v>17.294193060460259</v>
          </cell>
          <cell r="CW328">
            <v>12000</v>
          </cell>
          <cell r="CX328">
            <v>0</v>
          </cell>
          <cell r="CY328">
            <v>0</v>
          </cell>
          <cell r="CZ328">
            <v>0</v>
          </cell>
          <cell r="DA328">
            <v>10631.367684282894</v>
          </cell>
          <cell r="DB328">
            <v>0</v>
          </cell>
          <cell r="DC328">
            <v>10631.367684282894</v>
          </cell>
          <cell r="DD328">
            <v>0</v>
          </cell>
          <cell r="DE328">
            <v>10631.367684282894</v>
          </cell>
          <cell r="DF328">
            <v>7497.3298233413298</v>
          </cell>
          <cell r="DG328">
            <v>7497.3298233413298</v>
          </cell>
          <cell r="DH328">
            <v>7505.3298233413298</v>
          </cell>
          <cell r="DI328">
            <v>20.464472931701657</v>
          </cell>
          <cell r="DJ328">
            <v>11760</v>
          </cell>
          <cell r="DK328">
            <v>0</v>
          </cell>
          <cell r="DL328">
            <v>0</v>
          </cell>
          <cell r="DM328">
            <v>0</v>
          </cell>
          <cell r="DN328">
            <v>10990.749453987399</v>
          </cell>
          <cell r="DO328">
            <v>0</v>
          </cell>
          <cell r="DP328">
            <v>10990.749453987399</v>
          </cell>
          <cell r="DQ328">
            <v>0</v>
          </cell>
          <cell r="DR328">
            <v>10990.749453987399</v>
          </cell>
          <cell r="DS328">
            <v>8266.580369353931</v>
          </cell>
          <cell r="DT328">
            <v>8266.580369353931</v>
          </cell>
          <cell r="DU328">
            <v>8274.580369353931</v>
          </cell>
          <cell r="DV328">
            <v>17.252023980017366</v>
          </cell>
          <cell r="DW328">
            <v>12240</v>
          </cell>
          <cell r="DX328">
            <v>0</v>
          </cell>
          <cell r="DY328">
            <v>0</v>
          </cell>
          <cell r="DZ328">
            <v>0</v>
          </cell>
          <cell r="EA328">
            <v>14374.97486485457</v>
          </cell>
          <cell r="EB328">
            <v>0</v>
          </cell>
          <cell r="EC328">
            <v>14374.97486485457</v>
          </cell>
          <cell r="ED328">
            <v>0</v>
          </cell>
          <cell r="EE328">
            <v>14374.97486485457</v>
          </cell>
          <cell r="EF328">
            <v>6131.6055044993609</v>
          </cell>
          <cell r="EG328">
            <v>6131.6055044993609</v>
          </cell>
          <cell r="EH328">
            <v>6139.6055044993609</v>
          </cell>
          <cell r="EI328">
            <v>15.395074161726603</v>
          </cell>
          <cell r="EJ328">
            <v>9120</v>
          </cell>
          <cell r="EK328">
            <v>0</v>
          </cell>
          <cell r="EL328">
            <v>0</v>
          </cell>
          <cell r="EM328">
            <v>0</v>
          </cell>
          <cell r="EN328">
            <v>11948.507893017548</v>
          </cell>
          <cell r="EO328">
            <v>0</v>
          </cell>
          <cell r="EP328">
            <v>11948.507893017548</v>
          </cell>
          <cell r="EQ328">
            <v>0</v>
          </cell>
          <cell r="ER328">
            <v>11948.507893017548</v>
          </cell>
          <cell r="ES328">
            <v>3303.0976114818131</v>
          </cell>
          <cell r="ET328">
            <v>3303.0976114818131</v>
          </cell>
          <cell r="EU328">
            <v>3311.0976114818131</v>
          </cell>
          <cell r="EV328">
            <v>15.366129521286892</v>
          </cell>
          <cell r="EW328">
            <v>6240</v>
          </cell>
          <cell r="EX328">
            <v>0</v>
          </cell>
          <cell r="GZ328">
            <v>6082.035359386794</v>
          </cell>
          <cell r="HA328">
            <v>10307.302492375777</v>
          </cell>
        </row>
        <row r="329">
          <cell r="B329" t="str">
            <v>21161JBA206</v>
          </cell>
          <cell r="C329">
            <v>0</v>
          </cell>
          <cell r="D329" t="str">
            <v>Muito Crítico</v>
          </cell>
          <cell r="E329">
            <v>900941455</v>
          </cell>
          <cell r="F329" t="str">
            <v>21161JBA206L3</v>
          </cell>
          <cell r="G329">
            <v>0</v>
          </cell>
          <cell r="H329">
            <v>1409</v>
          </cell>
          <cell r="I329">
            <v>1441</v>
          </cell>
          <cell r="J329">
            <v>2972</v>
          </cell>
          <cell r="K329">
            <v>4153</v>
          </cell>
          <cell r="L329">
            <v>3709</v>
          </cell>
          <cell r="M329">
            <v>0</v>
          </cell>
          <cell r="N329">
            <v>4153</v>
          </cell>
          <cell r="O329">
            <v>3960</v>
          </cell>
          <cell r="P329">
            <v>4153</v>
          </cell>
          <cell r="Q329">
            <v>3960</v>
          </cell>
          <cell r="R329">
            <v>-177</v>
          </cell>
          <cell r="S329">
            <v>154</v>
          </cell>
          <cell r="T329">
            <v>1213</v>
          </cell>
          <cell r="U329">
            <v>1367</v>
          </cell>
          <cell r="V329">
            <v>6.6043251587931122</v>
          </cell>
          <cell r="W329">
            <v>5640</v>
          </cell>
          <cell r="X329">
            <v>0</v>
          </cell>
          <cell r="Y329">
            <v>5690</v>
          </cell>
          <cell r="Z329">
            <v>0</v>
          </cell>
          <cell r="AA329">
            <v>5510.0254946638615</v>
          </cell>
          <cell r="AB329">
            <v>6107</v>
          </cell>
          <cell r="AC329">
            <v>5510.0254946638615</v>
          </cell>
          <cell r="AD329">
            <v>6107</v>
          </cell>
          <cell r="AE329">
            <v>-1518.3956748412065</v>
          </cell>
          <cell r="AF329">
            <v>0</v>
          </cell>
          <cell r="AG329">
            <v>1108</v>
          </cell>
          <cell r="AH329">
            <v>1108</v>
          </cell>
          <cell r="AI329">
            <v>4.6192329071706508</v>
          </cell>
          <cell r="AJ329">
            <v>8879</v>
          </cell>
          <cell r="AK329">
            <v>8879</v>
          </cell>
          <cell r="AL329">
            <v>7905</v>
          </cell>
          <cell r="AM329">
            <v>3169</v>
          </cell>
          <cell r="AN329">
            <v>7195.9999999999991</v>
          </cell>
          <cell r="AO329">
            <v>7738</v>
          </cell>
          <cell r="AP329">
            <v>7195.9999999999991</v>
          </cell>
          <cell r="AQ329">
            <v>7738</v>
          </cell>
          <cell r="AR329">
            <v>9</v>
          </cell>
          <cell r="AS329">
            <v>12</v>
          </cell>
          <cell r="AT329">
            <v>1254</v>
          </cell>
          <cell r="AU329">
            <v>1266</v>
          </cell>
          <cell r="AV329">
            <v>3.78928283642224</v>
          </cell>
          <cell r="AW329">
            <v>8880</v>
          </cell>
          <cell r="AX329">
            <v>8880</v>
          </cell>
          <cell r="AY329">
            <v>8720</v>
          </cell>
          <cell r="AZ329">
            <v>2079</v>
          </cell>
          <cell r="BA329">
            <v>9928</v>
          </cell>
          <cell r="BB329">
            <v>8412</v>
          </cell>
          <cell r="BC329">
            <v>9928</v>
          </cell>
          <cell r="BD329">
            <v>8412</v>
          </cell>
          <cell r="BE329">
            <v>-217</v>
          </cell>
          <cell r="BF329">
            <v>1</v>
          </cell>
          <cell r="BG329">
            <v>1790</v>
          </cell>
          <cell r="BH329">
            <v>1791</v>
          </cell>
          <cell r="BI329">
            <v>5.5769031052030327</v>
          </cell>
          <cell r="BJ329">
            <v>11760</v>
          </cell>
          <cell r="BK329">
            <v>11760</v>
          </cell>
          <cell r="BL329">
            <v>11760</v>
          </cell>
          <cell r="BM329">
            <v>0</v>
          </cell>
          <cell r="BN329">
            <v>9629</v>
          </cell>
          <cell r="BO329">
            <v>0</v>
          </cell>
          <cell r="BP329">
            <v>9629</v>
          </cell>
          <cell r="BQ329">
            <v>0</v>
          </cell>
          <cell r="BR329">
            <v>9629</v>
          </cell>
          <cell r="BS329">
            <v>3921</v>
          </cell>
          <cell r="BT329">
            <v>3921</v>
          </cell>
          <cell r="BU329">
            <v>3922</v>
          </cell>
          <cell r="BV329">
            <v>12.529825308904986</v>
          </cell>
          <cell r="BW329">
            <v>8160</v>
          </cell>
          <cell r="BX329">
            <v>0</v>
          </cell>
          <cell r="BY329">
            <v>0</v>
          </cell>
          <cell r="BZ329">
            <v>0</v>
          </cell>
          <cell r="CA329">
            <v>9388</v>
          </cell>
          <cell r="CB329">
            <v>0</v>
          </cell>
          <cell r="CC329">
            <v>9388</v>
          </cell>
          <cell r="CD329">
            <v>0</v>
          </cell>
          <cell r="CE329">
            <v>9388</v>
          </cell>
          <cell r="CF329">
            <v>2693</v>
          </cell>
          <cell r="CG329">
            <v>2693</v>
          </cell>
          <cell r="CH329">
            <v>2694</v>
          </cell>
          <cell r="CI329">
            <v>14.421870172661189</v>
          </cell>
          <cell r="CJ329">
            <v>6000</v>
          </cell>
          <cell r="CK329">
            <v>0</v>
          </cell>
          <cell r="CL329">
            <v>0</v>
          </cell>
          <cell r="CM329">
            <v>0</v>
          </cell>
          <cell r="CN329">
            <v>5601.9087006586369</v>
          </cell>
          <cell r="CO329">
            <v>0</v>
          </cell>
          <cell r="CP329">
            <v>5601.9087006586369</v>
          </cell>
          <cell r="CQ329">
            <v>0</v>
          </cell>
          <cell r="CR329">
            <v>5601.9087006586369</v>
          </cell>
          <cell r="CS329">
            <v>3091.0912993413631</v>
          </cell>
          <cell r="CT329">
            <v>3091.0912993413631</v>
          </cell>
          <cell r="CU329">
            <v>3092.0912993413631</v>
          </cell>
          <cell r="CV329">
            <v>18.336518256340078</v>
          </cell>
          <cell r="CW329">
            <v>5760</v>
          </cell>
          <cell r="CX329">
            <v>0</v>
          </cell>
          <cell r="CY329">
            <v>0</v>
          </cell>
          <cell r="CZ329">
            <v>0</v>
          </cell>
          <cell r="DA329">
            <v>5057.2708342914229</v>
          </cell>
          <cell r="DB329">
            <v>0</v>
          </cell>
          <cell r="DC329">
            <v>5057.2708342914229</v>
          </cell>
          <cell r="DD329">
            <v>0</v>
          </cell>
          <cell r="DE329">
            <v>5057.2708342914229</v>
          </cell>
          <cell r="DF329">
            <v>3793.8204650499392</v>
          </cell>
          <cell r="DG329">
            <v>3793.8204650499392</v>
          </cell>
          <cell r="DH329">
            <v>3794.8204650499392</v>
          </cell>
          <cell r="DI329">
            <v>21.769259082927221</v>
          </cell>
          <cell r="DJ329">
            <v>5520</v>
          </cell>
          <cell r="DK329">
            <v>0</v>
          </cell>
          <cell r="DL329">
            <v>0</v>
          </cell>
          <cell r="DM329">
            <v>0</v>
          </cell>
          <cell r="DN329">
            <v>5228.226349731789</v>
          </cell>
          <cell r="DO329">
            <v>0</v>
          </cell>
          <cell r="DP329">
            <v>5228.226349731789</v>
          </cell>
          <cell r="DQ329">
            <v>0</v>
          </cell>
          <cell r="DR329">
            <v>5228.226349731789</v>
          </cell>
          <cell r="DS329">
            <v>4085.5941153181502</v>
          </cell>
          <cell r="DT329">
            <v>4085.5941153181502</v>
          </cell>
          <cell r="DU329">
            <v>4086.5941153181502</v>
          </cell>
          <cell r="DV329">
            <v>17.924304215313224</v>
          </cell>
          <cell r="DW329">
            <v>5760</v>
          </cell>
          <cell r="DX329">
            <v>0</v>
          </cell>
          <cell r="DY329">
            <v>0</v>
          </cell>
          <cell r="DZ329">
            <v>0</v>
          </cell>
          <cell r="EA329">
            <v>6838.0798488585933</v>
          </cell>
          <cell r="EB329">
            <v>0</v>
          </cell>
          <cell r="EC329">
            <v>6838.0798488585933</v>
          </cell>
          <cell r="ED329">
            <v>0</v>
          </cell>
          <cell r="EE329">
            <v>6838.0798488585933</v>
          </cell>
          <cell r="EF329">
            <v>3007.5142664595569</v>
          </cell>
          <cell r="EG329">
            <v>3007.5142664595569</v>
          </cell>
          <cell r="EH329">
            <v>3008.5142664595569</v>
          </cell>
          <cell r="EI329">
            <v>15.874066753180076</v>
          </cell>
          <cell r="EJ329">
            <v>4320</v>
          </cell>
          <cell r="EK329">
            <v>0</v>
          </cell>
          <cell r="EL329">
            <v>0</v>
          </cell>
          <cell r="EM329">
            <v>0</v>
          </cell>
          <cell r="EN329">
            <v>5683.8256633708379</v>
          </cell>
          <cell r="EO329">
            <v>0</v>
          </cell>
          <cell r="EP329">
            <v>5683.8256633708379</v>
          </cell>
          <cell r="EQ329">
            <v>0</v>
          </cell>
          <cell r="ER329">
            <v>5683.8256633708379</v>
          </cell>
          <cell r="ES329">
            <v>1643.688603088719</v>
          </cell>
          <cell r="ET329">
            <v>1643.688603088719</v>
          </cell>
          <cell r="EU329">
            <v>1644.688603088719</v>
          </cell>
          <cell r="EV329">
            <v>16.074428886553068</v>
          </cell>
          <cell r="EW329">
            <v>4080</v>
          </cell>
          <cell r="EX329">
            <v>0</v>
          </cell>
          <cell r="GZ329">
            <v>4297.0254946638615</v>
          </cell>
          <cell r="HA329">
            <v>4493.9087006586369</v>
          </cell>
        </row>
        <row r="330">
          <cell r="B330" t="str">
            <v>LT12B</v>
          </cell>
          <cell r="C330" t="str">
            <v>LINHA 3LT12B</v>
          </cell>
          <cell r="D330" t="str">
            <v>Muito Crítico</v>
          </cell>
          <cell r="E330">
            <v>0</v>
          </cell>
          <cell r="F330" t="str">
            <v>PROD DA L1</v>
          </cell>
          <cell r="G330">
            <v>0</v>
          </cell>
          <cell r="H330">
            <v>0</v>
          </cell>
          <cell r="I330">
            <v>0</v>
          </cell>
          <cell r="J330">
            <v>6118</v>
          </cell>
          <cell r="K330">
            <v>6118</v>
          </cell>
          <cell r="L330">
            <v>5623</v>
          </cell>
          <cell r="M330">
            <v>0</v>
          </cell>
          <cell r="N330">
            <v>6118</v>
          </cell>
          <cell r="O330">
            <v>4188</v>
          </cell>
          <cell r="P330">
            <v>6118</v>
          </cell>
          <cell r="Q330">
            <v>4188</v>
          </cell>
          <cell r="R330">
            <v>1435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480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480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1560</v>
          </cell>
          <cell r="AK330">
            <v>1560</v>
          </cell>
          <cell r="AL330">
            <v>1576</v>
          </cell>
          <cell r="AM330">
            <v>3</v>
          </cell>
          <cell r="AN330">
            <v>1560</v>
          </cell>
          <cell r="AO330">
            <v>1576</v>
          </cell>
          <cell r="AP330">
            <v>1560</v>
          </cell>
          <cell r="AQ330">
            <v>1576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960</v>
          </cell>
          <cell r="AZ330">
            <v>3</v>
          </cell>
          <cell r="BA330">
            <v>0</v>
          </cell>
          <cell r="BB330">
            <v>960</v>
          </cell>
          <cell r="BC330">
            <v>0</v>
          </cell>
          <cell r="BD330">
            <v>960</v>
          </cell>
          <cell r="BE330">
            <v>0</v>
          </cell>
          <cell r="BF330">
            <v>0</v>
          </cell>
          <cell r="BG330">
            <v>0</v>
          </cell>
          <cell r="BH330">
            <v>0</v>
          </cell>
          <cell r="BI330">
            <v>0</v>
          </cell>
          <cell r="BJ330">
            <v>0</v>
          </cell>
          <cell r="BK330">
            <v>0</v>
          </cell>
          <cell r="BL330">
            <v>0</v>
          </cell>
          <cell r="BM330">
            <v>0</v>
          </cell>
          <cell r="BN330">
            <v>0</v>
          </cell>
          <cell r="BO330">
            <v>0</v>
          </cell>
          <cell r="BP330">
            <v>0</v>
          </cell>
          <cell r="BQ330">
            <v>0</v>
          </cell>
          <cell r="BR330">
            <v>0</v>
          </cell>
          <cell r="BS330">
            <v>0</v>
          </cell>
          <cell r="BT330">
            <v>0</v>
          </cell>
          <cell r="BU330">
            <v>0</v>
          </cell>
          <cell r="BV330">
            <v>0</v>
          </cell>
          <cell r="BW330">
            <v>0</v>
          </cell>
          <cell r="BX330">
            <v>0</v>
          </cell>
          <cell r="BY330">
            <v>0</v>
          </cell>
          <cell r="BZ330">
            <v>0</v>
          </cell>
          <cell r="CA330">
            <v>0</v>
          </cell>
          <cell r="CB330">
            <v>0</v>
          </cell>
          <cell r="CC330">
            <v>0</v>
          </cell>
          <cell r="CD330">
            <v>0</v>
          </cell>
          <cell r="CE330">
            <v>0</v>
          </cell>
          <cell r="CF330">
            <v>0</v>
          </cell>
          <cell r="CG330">
            <v>0</v>
          </cell>
          <cell r="CH330">
            <v>0</v>
          </cell>
          <cell r="CI330">
            <v>0</v>
          </cell>
          <cell r="CJ330">
            <v>0</v>
          </cell>
          <cell r="CK330">
            <v>0</v>
          </cell>
          <cell r="CL330">
            <v>0</v>
          </cell>
          <cell r="CM330">
            <v>0</v>
          </cell>
          <cell r="CN330">
            <v>0</v>
          </cell>
          <cell r="CO330">
            <v>0</v>
          </cell>
          <cell r="CP330">
            <v>0</v>
          </cell>
          <cell r="CQ330">
            <v>0</v>
          </cell>
          <cell r="CR330">
            <v>0</v>
          </cell>
          <cell r="CS330">
            <v>0</v>
          </cell>
          <cell r="CT330">
            <v>0</v>
          </cell>
          <cell r="CU330">
            <v>0</v>
          </cell>
          <cell r="CV330">
            <v>0</v>
          </cell>
          <cell r="CW330">
            <v>0</v>
          </cell>
          <cell r="CX330">
            <v>0</v>
          </cell>
          <cell r="CY330">
            <v>0</v>
          </cell>
          <cell r="CZ330">
            <v>0</v>
          </cell>
          <cell r="DA330">
            <v>0</v>
          </cell>
          <cell r="DB330">
            <v>0</v>
          </cell>
          <cell r="DC330">
            <v>0</v>
          </cell>
          <cell r="DD330">
            <v>0</v>
          </cell>
          <cell r="DE330">
            <v>0</v>
          </cell>
          <cell r="DF330">
            <v>0</v>
          </cell>
          <cell r="DG330">
            <v>0</v>
          </cell>
          <cell r="DH330">
            <v>0</v>
          </cell>
          <cell r="DI330">
            <v>0</v>
          </cell>
          <cell r="DJ330">
            <v>0</v>
          </cell>
          <cell r="DK330">
            <v>0</v>
          </cell>
          <cell r="DL330">
            <v>0</v>
          </cell>
          <cell r="DM330">
            <v>0</v>
          </cell>
          <cell r="DN330">
            <v>0</v>
          </cell>
          <cell r="DO330">
            <v>0</v>
          </cell>
          <cell r="DP330">
            <v>0</v>
          </cell>
          <cell r="DQ330">
            <v>0</v>
          </cell>
          <cell r="DR330">
            <v>0</v>
          </cell>
          <cell r="DS330">
            <v>0</v>
          </cell>
          <cell r="DT330">
            <v>0</v>
          </cell>
          <cell r="DU330">
            <v>0</v>
          </cell>
          <cell r="DV330">
            <v>0</v>
          </cell>
          <cell r="DW330">
            <v>0</v>
          </cell>
          <cell r="DX330">
            <v>0</v>
          </cell>
          <cell r="DY330">
            <v>0</v>
          </cell>
          <cell r="DZ330">
            <v>0</v>
          </cell>
          <cell r="EA330">
            <v>0</v>
          </cell>
          <cell r="EB330">
            <v>0</v>
          </cell>
          <cell r="EC330">
            <v>0</v>
          </cell>
          <cell r="ED330">
            <v>0</v>
          </cell>
          <cell r="EE330">
            <v>0</v>
          </cell>
          <cell r="EF330">
            <v>0</v>
          </cell>
          <cell r="EG330">
            <v>0</v>
          </cell>
          <cell r="EH330">
            <v>0</v>
          </cell>
          <cell r="EI330">
            <v>0</v>
          </cell>
          <cell r="EJ330">
            <v>0</v>
          </cell>
          <cell r="EK330">
            <v>0</v>
          </cell>
          <cell r="EL330">
            <v>0</v>
          </cell>
          <cell r="EM330">
            <v>0</v>
          </cell>
          <cell r="EN330">
            <v>0</v>
          </cell>
          <cell r="EO330">
            <v>0</v>
          </cell>
          <cell r="EP330">
            <v>0</v>
          </cell>
          <cell r="EQ330">
            <v>0</v>
          </cell>
          <cell r="ER330">
            <v>0</v>
          </cell>
          <cell r="ES330">
            <v>0</v>
          </cell>
          <cell r="ET330">
            <v>0</v>
          </cell>
          <cell r="EU330">
            <v>0</v>
          </cell>
          <cell r="EV330">
            <v>0</v>
          </cell>
          <cell r="EW330">
            <v>0</v>
          </cell>
          <cell r="EX330">
            <v>0</v>
          </cell>
          <cell r="GZ330">
            <v>0</v>
          </cell>
          <cell r="HA330">
            <v>0</v>
          </cell>
        </row>
        <row r="331">
          <cell r="B331" t="str">
            <v>21121GBC106</v>
          </cell>
          <cell r="C331">
            <v>0</v>
          </cell>
          <cell r="D331" t="str">
            <v>Muito Crítico</v>
          </cell>
          <cell r="E331">
            <v>900941436</v>
          </cell>
          <cell r="F331" t="str">
            <v>21121GBC106L3</v>
          </cell>
          <cell r="G331">
            <v>0</v>
          </cell>
          <cell r="H331">
            <v>0</v>
          </cell>
          <cell r="I331">
            <v>0</v>
          </cell>
          <cell r="J331">
            <v>3478</v>
          </cell>
          <cell r="K331">
            <v>3478</v>
          </cell>
          <cell r="L331">
            <v>3472</v>
          </cell>
          <cell r="M331">
            <v>0</v>
          </cell>
          <cell r="N331">
            <v>3478</v>
          </cell>
          <cell r="O331">
            <v>2405</v>
          </cell>
          <cell r="P331">
            <v>3478</v>
          </cell>
          <cell r="Q331">
            <v>2405</v>
          </cell>
          <cell r="R331">
            <v>1067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1560</v>
          </cell>
          <cell r="AK331">
            <v>1560</v>
          </cell>
          <cell r="AL331">
            <v>1576</v>
          </cell>
          <cell r="AM331">
            <v>3</v>
          </cell>
          <cell r="AN331">
            <v>1560</v>
          </cell>
          <cell r="AO331">
            <v>1576</v>
          </cell>
          <cell r="AP331">
            <v>1560</v>
          </cell>
          <cell r="AQ331">
            <v>1576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  <cell r="AX331">
            <v>0</v>
          </cell>
          <cell r="AY331">
            <v>720</v>
          </cell>
          <cell r="AZ331">
            <v>3</v>
          </cell>
          <cell r="BA331">
            <v>0</v>
          </cell>
          <cell r="BB331">
            <v>720</v>
          </cell>
          <cell r="BC331">
            <v>0</v>
          </cell>
          <cell r="BD331">
            <v>720</v>
          </cell>
          <cell r="BE331">
            <v>0</v>
          </cell>
          <cell r="BF331">
            <v>0</v>
          </cell>
          <cell r="BG331">
            <v>0</v>
          </cell>
          <cell r="BH331">
            <v>0</v>
          </cell>
          <cell r="BI331">
            <v>0</v>
          </cell>
          <cell r="BJ331">
            <v>0</v>
          </cell>
          <cell r="BK331">
            <v>0</v>
          </cell>
          <cell r="BL331">
            <v>0</v>
          </cell>
          <cell r="BM331">
            <v>0</v>
          </cell>
          <cell r="BN331">
            <v>0</v>
          </cell>
          <cell r="BO331">
            <v>0</v>
          </cell>
          <cell r="BP331">
            <v>0</v>
          </cell>
          <cell r="BQ331">
            <v>0</v>
          </cell>
          <cell r="BR331">
            <v>0</v>
          </cell>
          <cell r="BS331">
            <v>0</v>
          </cell>
          <cell r="BT331">
            <v>0</v>
          </cell>
          <cell r="BU331">
            <v>0</v>
          </cell>
          <cell r="BV331">
            <v>0</v>
          </cell>
          <cell r="BW331">
            <v>0</v>
          </cell>
          <cell r="BX331">
            <v>0</v>
          </cell>
          <cell r="BY331">
            <v>0</v>
          </cell>
          <cell r="BZ331">
            <v>0</v>
          </cell>
          <cell r="CA331">
            <v>0</v>
          </cell>
          <cell r="CB331">
            <v>0</v>
          </cell>
          <cell r="CC331">
            <v>0</v>
          </cell>
          <cell r="CD331">
            <v>0</v>
          </cell>
          <cell r="CE331">
            <v>0</v>
          </cell>
          <cell r="CF331">
            <v>0</v>
          </cell>
          <cell r="CG331">
            <v>0</v>
          </cell>
          <cell r="CH331">
            <v>0</v>
          </cell>
          <cell r="CI331">
            <v>0</v>
          </cell>
          <cell r="CJ331">
            <v>0</v>
          </cell>
          <cell r="CK331">
            <v>0</v>
          </cell>
          <cell r="CL331">
            <v>0</v>
          </cell>
          <cell r="CM331">
            <v>0</v>
          </cell>
          <cell r="CN331">
            <v>0</v>
          </cell>
          <cell r="CO331">
            <v>0</v>
          </cell>
          <cell r="CP331">
            <v>0</v>
          </cell>
          <cell r="CQ331">
            <v>0</v>
          </cell>
          <cell r="CR331">
            <v>0</v>
          </cell>
          <cell r="CS331">
            <v>0</v>
          </cell>
          <cell r="CT331">
            <v>0</v>
          </cell>
          <cell r="CU331">
            <v>0</v>
          </cell>
          <cell r="CV331">
            <v>0</v>
          </cell>
          <cell r="CW331">
            <v>0</v>
          </cell>
          <cell r="CX331">
            <v>0</v>
          </cell>
          <cell r="CY331">
            <v>0</v>
          </cell>
          <cell r="CZ331">
            <v>0</v>
          </cell>
          <cell r="DA331">
            <v>0</v>
          </cell>
          <cell r="DB331">
            <v>0</v>
          </cell>
          <cell r="DC331">
            <v>0</v>
          </cell>
          <cell r="DD331">
            <v>0</v>
          </cell>
          <cell r="DE331">
            <v>0</v>
          </cell>
          <cell r="DF331">
            <v>0</v>
          </cell>
          <cell r="DG331">
            <v>0</v>
          </cell>
          <cell r="DH331">
            <v>0</v>
          </cell>
          <cell r="DI331">
            <v>0</v>
          </cell>
          <cell r="DJ331">
            <v>0</v>
          </cell>
          <cell r="DK331">
            <v>0</v>
          </cell>
          <cell r="DL331">
            <v>0</v>
          </cell>
          <cell r="DM331">
            <v>0</v>
          </cell>
          <cell r="DN331">
            <v>0</v>
          </cell>
          <cell r="DO331">
            <v>0</v>
          </cell>
          <cell r="DP331">
            <v>0</v>
          </cell>
          <cell r="DQ331">
            <v>0</v>
          </cell>
          <cell r="DR331">
            <v>0</v>
          </cell>
          <cell r="DS331">
            <v>0</v>
          </cell>
          <cell r="DT331">
            <v>0</v>
          </cell>
          <cell r="DU331">
            <v>0</v>
          </cell>
          <cell r="DV331">
            <v>0</v>
          </cell>
          <cell r="DW331">
            <v>0</v>
          </cell>
          <cell r="DX331">
            <v>0</v>
          </cell>
          <cell r="DY331">
            <v>0</v>
          </cell>
          <cell r="DZ331">
            <v>0</v>
          </cell>
          <cell r="EA331">
            <v>0</v>
          </cell>
          <cell r="EB331">
            <v>0</v>
          </cell>
          <cell r="EC331">
            <v>0</v>
          </cell>
          <cell r="ED331">
            <v>0</v>
          </cell>
          <cell r="EE331">
            <v>0</v>
          </cell>
          <cell r="EF331">
            <v>0</v>
          </cell>
          <cell r="EG331">
            <v>0</v>
          </cell>
          <cell r="EH331">
            <v>0</v>
          </cell>
          <cell r="EI331">
            <v>0</v>
          </cell>
          <cell r="EJ331">
            <v>0</v>
          </cell>
          <cell r="EK331">
            <v>0</v>
          </cell>
          <cell r="EL331">
            <v>0</v>
          </cell>
          <cell r="EM331">
            <v>0</v>
          </cell>
          <cell r="EN331">
            <v>0</v>
          </cell>
          <cell r="EO331">
            <v>0</v>
          </cell>
          <cell r="EP331">
            <v>0</v>
          </cell>
          <cell r="EQ331">
            <v>0</v>
          </cell>
          <cell r="ER331">
            <v>0</v>
          </cell>
          <cell r="ES331">
            <v>0</v>
          </cell>
          <cell r="ET331">
            <v>0</v>
          </cell>
          <cell r="EU331">
            <v>0</v>
          </cell>
          <cell r="EV331">
            <v>0</v>
          </cell>
          <cell r="EW331">
            <v>0</v>
          </cell>
          <cell r="EX331">
            <v>0</v>
          </cell>
          <cell r="GZ331">
            <v>0</v>
          </cell>
          <cell r="HA331">
            <v>0</v>
          </cell>
        </row>
        <row r="332">
          <cell r="B332" t="str">
            <v>21121GBC206</v>
          </cell>
          <cell r="C332">
            <v>0</v>
          </cell>
          <cell r="D332" t="str">
            <v>Muito Crítico</v>
          </cell>
          <cell r="E332">
            <v>900941437</v>
          </cell>
          <cell r="F332" t="str">
            <v>21121GBC206L3</v>
          </cell>
          <cell r="G332">
            <v>0</v>
          </cell>
          <cell r="H332">
            <v>0</v>
          </cell>
          <cell r="I332">
            <v>0</v>
          </cell>
          <cell r="J332">
            <v>2640</v>
          </cell>
          <cell r="K332">
            <v>2640</v>
          </cell>
          <cell r="L332">
            <v>2151</v>
          </cell>
          <cell r="M332">
            <v>0</v>
          </cell>
          <cell r="N332">
            <v>2640</v>
          </cell>
          <cell r="O332">
            <v>1783</v>
          </cell>
          <cell r="P332">
            <v>2640</v>
          </cell>
          <cell r="Q332">
            <v>1783</v>
          </cell>
          <cell r="R332">
            <v>368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480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480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240</v>
          </cell>
          <cell r="AZ332">
            <v>0</v>
          </cell>
          <cell r="BA332">
            <v>0</v>
          </cell>
          <cell r="BB332">
            <v>240</v>
          </cell>
          <cell r="BC332">
            <v>0</v>
          </cell>
          <cell r="BD332">
            <v>240</v>
          </cell>
          <cell r="BE332">
            <v>0</v>
          </cell>
          <cell r="BF332">
            <v>0</v>
          </cell>
          <cell r="BG332">
            <v>0</v>
          </cell>
          <cell r="BH332">
            <v>0</v>
          </cell>
          <cell r="BI332">
            <v>0</v>
          </cell>
          <cell r="BJ332">
            <v>0</v>
          </cell>
          <cell r="BK332">
            <v>0</v>
          </cell>
          <cell r="BL332">
            <v>0</v>
          </cell>
          <cell r="BM332">
            <v>0</v>
          </cell>
          <cell r="BN332">
            <v>0</v>
          </cell>
          <cell r="BO332">
            <v>0</v>
          </cell>
          <cell r="BP332">
            <v>0</v>
          </cell>
          <cell r="BQ332">
            <v>0</v>
          </cell>
          <cell r="BR332">
            <v>0</v>
          </cell>
          <cell r="BS332">
            <v>0</v>
          </cell>
          <cell r="BT332">
            <v>0</v>
          </cell>
          <cell r="BU332">
            <v>0</v>
          </cell>
          <cell r="BV332">
            <v>0</v>
          </cell>
          <cell r="BW332">
            <v>0</v>
          </cell>
          <cell r="BX332">
            <v>0</v>
          </cell>
          <cell r="BY332">
            <v>0</v>
          </cell>
          <cell r="BZ332">
            <v>0</v>
          </cell>
          <cell r="CA332">
            <v>0</v>
          </cell>
          <cell r="CB332">
            <v>0</v>
          </cell>
          <cell r="CC332">
            <v>0</v>
          </cell>
          <cell r="CD332">
            <v>0</v>
          </cell>
          <cell r="CE332">
            <v>0</v>
          </cell>
          <cell r="CF332">
            <v>0</v>
          </cell>
          <cell r="CG332">
            <v>0</v>
          </cell>
          <cell r="CH332">
            <v>0</v>
          </cell>
          <cell r="CI332">
            <v>0</v>
          </cell>
          <cell r="CJ332">
            <v>0</v>
          </cell>
          <cell r="CK332">
            <v>0</v>
          </cell>
          <cell r="CL332">
            <v>0</v>
          </cell>
          <cell r="CM332">
            <v>0</v>
          </cell>
          <cell r="CN332">
            <v>0</v>
          </cell>
          <cell r="CO332">
            <v>0</v>
          </cell>
          <cell r="CP332">
            <v>0</v>
          </cell>
          <cell r="CQ332">
            <v>0</v>
          </cell>
          <cell r="CR332">
            <v>0</v>
          </cell>
          <cell r="CS332">
            <v>0</v>
          </cell>
          <cell r="CT332">
            <v>0</v>
          </cell>
          <cell r="CU332">
            <v>0</v>
          </cell>
          <cell r="CV332">
            <v>0</v>
          </cell>
          <cell r="CW332">
            <v>0</v>
          </cell>
          <cell r="CX332">
            <v>0</v>
          </cell>
          <cell r="CY332">
            <v>0</v>
          </cell>
          <cell r="CZ332">
            <v>0</v>
          </cell>
          <cell r="DA332">
            <v>0</v>
          </cell>
          <cell r="DB332">
            <v>0</v>
          </cell>
          <cell r="DC332">
            <v>0</v>
          </cell>
          <cell r="DD332">
            <v>0</v>
          </cell>
          <cell r="DE332">
            <v>0</v>
          </cell>
          <cell r="DF332">
            <v>0</v>
          </cell>
          <cell r="DG332">
            <v>0</v>
          </cell>
          <cell r="DH332">
            <v>0</v>
          </cell>
          <cell r="DI332">
            <v>0</v>
          </cell>
          <cell r="DJ332">
            <v>0</v>
          </cell>
          <cell r="DK332">
            <v>0</v>
          </cell>
          <cell r="DL332">
            <v>0</v>
          </cell>
          <cell r="DM332">
            <v>0</v>
          </cell>
          <cell r="DN332">
            <v>0</v>
          </cell>
          <cell r="DO332">
            <v>0</v>
          </cell>
          <cell r="DP332">
            <v>0</v>
          </cell>
          <cell r="DQ332">
            <v>0</v>
          </cell>
          <cell r="DR332">
            <v>0</v>
          </cell>
          <cell r="DS332">
            <v>0</v>
          </cell>
          <cell r="DT332">
            <v>0</v>
          </cell>
          <cell r="DU332">
            <v>0</v>
          </cell>
          <cell r="DV332">
            <v>0</v>
          </cell>
          <cell r="DW332">
            <v>0</v>
          </cell>
          <cell r="DX332">
            <v>0</v>
          </cell>
          <cell r="DY332">
            <v>0</v>
          </cell>
          <cell r="DZ332">
            <v>0</v>
          </cell>
          <cell r="EA332">
            <v>0</v>
          </cell>
          <cell r="EB332">
            <v>0</v>
          </cell>
          <cell r="EC332">
            <v>0</v>
          </cell>
          <cell r="ED332">
            <v>0</v>
          </cell>
          <cell r="EE332">
            <v>0</v>
          </cell>
          <cell r="EF332">
            <v>0</v>
          </cell>
          <cell r="EG332">
            <v>0</v>
          </cell>
          <cell r="EH332">
            <v>0</v>
          </cell>
          <cell r="EI332">
            <v>0</v>
          </cell>
          <cell r="EJ332">
            <v>0</v>
          </cell>
          <cell r="EK332">
            <v>0</v>
          </cell>
          <cell r="EL332">
            <v>0</v>
          </cell>
          <cell r="EM332">
            <v>0</v>
          </cell>
          <cell r="EN332">
            <v>0</v>
          </cell>
          <cell r="EO332">
            <v>0</v>
          </cell>
          <cell r="EP332">
            <v>0</v>
          </cell>
          <cell r="EQ332">
            <v>0</v>
          </cell>
          <cell r="ER332">
            <v>0</v>
          </cell>
          <cell r="ES332">
            <v>0</v>
          </cell>
          <cell r="ET332">
            <v>0</v>
          </cell>
          <cell r="EU332">
            <v>0</v>
          </cell>
          <cell r="EV332">
            <v>0</v>
          </cell>
          <cell r="EW332">
            <v>0</v>
          </cell>
          <cell r="EX332">
            <v>0</v>
          </cell>
          <cell r="GZ332">
            <v>0</v>
          </cell>
          <cell r="HA332">
            <v>0</v>
          </cell>
        </row>
        <row r="333">
          <cell r="B333" t="str">
            <v>LT10B</v>
          </cell>
          <cell r="C333" t="str">
            <v>LINHA 3LT10B</v>
          </cell>
          <cell r="D333" t="str">
            <v>Crítico</v>
          </cell>
          <cell r="E333">
            <v>0</v>
          </cell>
          <cell r="F333" t="str">
            <v>PROD DA L2</v>
          </cell>
          <cell r="G333">
            <v>0</v>
          </cell>
          <cell r="H333">
            <v>7568</v>
          </cell>
          <cell r="I333">
            <v>7681</v>
          </cell>
          <cell r="J333">
            <v>0</v>
          </cell>
          <cell r="K333">
            <v>1610</v>
          </cell>
          <cell r="L333">
            <v>240</v>
          </cell>
          <cell r="M333">
            <v>0</v>
          </cell>
          <cell r="N333">
            <v>1610</v>
          </cell>
          <cell r="O333">
            <v>12052</v>
          </cell>
          <cell r="P333">
            <v>1610</v>
          </cell>
          <cell r="Q333">
            <v>12052</v>
          </cell>
          <cell r="R333">
            <v>-4131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135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3</v>
          </cell>
          <cell r="BA333">
            <v>0</v>
          </cell>
          <cell r="BB333">
            <v>0</v>
          </cell>
          <cell r="BC333">
            <v>0</v>
          </cell>
          <cell r="BD333">
            <v>0</v>
          </cell>
          <cell r="BE333">
            <v>0</v>
          </cell>
          <cell r="BF333">
            <v>0</v>
          </cell>
          <cell r="BG333">
            <v>0</v>
          </cell>
          <cell r="BH333">
            <v>0</v>
          </cell>
          <cell r="BI333">
            <v>0</v>
          </cell>
          <cell r="BJ333">
            <v>0</v>
          </cell>
          <cell r="BK333">
            <v>0</v>
          </cell>
          <cell r="BL333">
            <v>0</v>
          </cell>
          <cell r="BM333">
            <v>0</v>
          </cell>
          <cell r="BN333">
            <v>0</v>
          </cell>
          <cell r="BO333">
            <v>0</v>
          </cell>
          <cell r="BP333">
            <v>0</v>
          </cell>
          <cell r="BQ333">
            <v>0</v>
          </cell>
          <cell r="BR333">
            <v>0</v>
          </cell>
          <cell r="BS333">
            <v>0</v>
          </cell>
          <cell r="BT333">
            <v>0</v>
          </cell>
          <cell r="BU333">
            <v>0</v>
          </cell>
          <cell r="BV333">
            <v>0</v>
          </cell>
          <cell r="BW333">
            <v>0</v>
          </cell>
          <cell r="BX333">
            <v>0</v>
          </cell>
          <cell r="BY333">
            <v>0</v>
          </cell>
          <cell r="BZ333">
            <v>0</v>
          </cell>
          <cell r="CA333">
            <v>0</v>
          </cell>
          <cell r="CB333">
            <v>0</v>
          </cell>
          <cell r="CC333">
            <v>0</v>
          </cell>
          <cell r="CD333">
            <v>0</v>
          </cell>
          <cell r="CE333">
            <v>0</v>
          </cell>
          <cell r="CF333">
            <v>0</v>
          </cell>
          <cell r="CG333">
            <v>0</v>
          </cell>
          <cell r="CH333">
            <v>0</v>
          </cell>
          <cell r="CI333">
            <v>0</v>
          </cell>
          <cell r="CJ333">
            <v>0</v>
          </cell>
          <cell r="CK333">
            <v>0</v>
          </cell>
          <cell r="CL333">
            <v>0</v>
          </cell>
          <cell r="CM333">
            <v>0</v>
          </cell>
          <cell r="CN333">
            <v>0</v>
          </cell>
          <cell r="CO333">
            <v>0</v>
          </cell>
          <cell r="CP333">
            <v>0</v>
          </cell>
          <cell r="CQ333">
            <v>0</v>
          </cell>
          <cell r="CR333">
            <v>0</v>
          </cell>
          <cell r="CS333">
            <v>0</v>
          </cell>
          <cell r="CT333">
            <v>0</v>
          </cell>
          <cell r="CU333">
            <v>0</v>
          </cell>
          <cell r="CV333">
            <v>0</v>
          </cell>
          <cell r="CW333">
            <v>0</v>
          </cell>
          <cell r="CX333">
            <v>0</v>
          </cell>
          <cell r="CY333">
            <v>0</v>
          </cell>
          <cell r="CZ333">
            <v>0</v>
          </cell>
          <cell r="DA333">
            <v>0</v>
          </cell>
          <cell r="DB333">
            <v>0</v>
          </cell>
          <cell r="DC333">
            <v>0</v>
          </cell>
          <cell r="DD333">
            <v>0</v>
          </cell>
          <cell r="DE333">
            <v>0</v>
          </cell>
          <cell r="DF333">
            <v>0</v>
          </cell>
          <cell r="DG333">
            <v>0</v>
          </cell>
          <cell r="DH333">
            <v>0</v>
          </cell>
          <cell r="DI333">
            <v>0</v>
          </cell>
          <cell r="DJ333">
            <v>0</v>
          </cell>
          <cell r="DK333">
            <v>0</v>
          </cell>
          <cell r="DL333">
            <v>0</v>
          </cell>
          <cell r="DM333">
            <v>0</v>
          </cell>
          <cell r="DN333">
            <v>0</v>
          </cell>
          <cell r="DO333">
            <v>0</v>
          </cell>
          <cell r="DP333">
            <v>0</v>
          </cell>
          <cell r="DQ333">
            <v>0</v>
          </cell>
          <cell r="DR333">
            <v>0</v>
          </cell>
          <cell r="DS333">
            <v>0</v>
          </cell>
          <cell r="DT333">
            <v>0</v>
          </cell>
          <cell r="DU333">
            <v>0</v>
          </cell>
          <cell r="DV333">
            <v>0</v>
          </cell>
          <cell r="DW333">
            <v>0</v>
          </cell>
          <cell r="DX333">
            <v>0</v>
          </cell>
          <cell r="DY333">
            <v>3600</v>
          </cell>
          <cell r="DZ333">
            <v>3600</v>
          </cell>
          <cell r="EA333">
            <v>0</v>
          </cell>
          <cell r="EB333">
            <v>0</v>
          </cell>
          <cell r="EC333">
            <v>0</v>
          </cell>
          <cell r="ED333">
            <v>0</v>
          </cell>
          <cell r="EE333">
            <v>3600</v>
          </cell>
          <cell r="EF333">
            <v>0</v>
          </cell>
          <cell r="EG333">
            <v>0</v>
          </cell>
          <cell r="EH333">
            <v>0</v>
          </cell>
          <cell r="EI333">
            <v>0</v>
          </cell>
          <cell r="EJ333">
            <v>0</v>
          </cell>
          <cell r="EK333">
            <v>0</v>
          </cell>
          <cell r="EL333">
            <v>0</v>
          </cell>
          <cell r="EM333">
            <v>0</v>
          </cell>
          <cell r="EN333">
            <v>0</v>
          </cell>
          <cell r="EO333">
            <v>0</v>
          </cell>
          <cell r="EP333">
            <v>0</v>
          </cell>
          <cell r="EQ333">
            <v>0</v>
          </cell>
          <cell r="ER333">
            <v>0</v>
          </cell>
          <cell r="ES333">
            <v>0</v>
          </cell>
          <cell r="ET333">
            <v>0</v>
          </cell>
          <cell r="EU333">
            <v>0</v>
          </cell>
          <cell r="EV333">
            <v>0</v>
          </cell>
          <cell r="EW333">
            <v>4320</v>
          </cell>
          <cell r="EX333">
            <v>4000</v>
          </cell>
          <cell r="GZ333">
            <v>0</v>
          </cell>
          <cell r="HA333">
            <v>0</v>
          </cell>
        </row>
        <row r="334">
          <cell r="B334" t="str">
            <v>21101GBC106</v>
          </cell>
          <cell r="C334">
            <v>0</v>
          </cell>
          <cell r="D334">
            <v>17.986331327276172</v>
          </cell>
          <cell r="E334">
            <v>914013119</v>
          </cell>
          <cell r="F334" t="str">
            <v>21101GBC106L3</v>
          </cell>
          <cell r="G334">
            <v>0</v>
          </cell>
          <cell r="H334">
            <v>6337</v>
          </cell>
          <cell r="I334">
            <v>6443</v>
          </cell>
          <cell r="J334">
            <v>0</v>
          </cell>
          <cell r="K334">
            <v>1272.2898550724638</v>
          </cell>
          <cell r="L334">
            <v>240</v>
          </cell>
          <cell r="M334">
            <v>0</v>
          </cell>
          <cell r="N334">
            <v>1272.2898550724638</v>
          </cell>
          <cell r="O334">
            <v>9992</v>
          </cell>
          <cell r="P334">
            <v>1272.2898550724638</v>
          </cell>
          <cell r="Q334">
            <v>9992</v>
          </cell>
          <cell r="R334">
            <v>-3309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135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3</v>
          </cell>
          <cell r="BA334">
            <v>0</v>
          </cell>
          <cell r="BB334">
            <v>0</v>
          </cell>
          <cell r="BC334">
            <v>0</v>
          </cell>
          <cell r="BD334">
            <v>0</v>
          </cell>
          <cell r="BE334">
            <v>0</v>
          </cell>
          <cell r="BF334">
            <v>0</v>
          </cell>
          <cell r="BG334">
            <v>0</v>
          </cell>
          <cell r="BH334">
            <v>0</v>
          </cell>
          <cell r="BI334">
            <v>0</v>
          </cell>
          <cell r="BJ334">
            <v>0</v>
          </cell>
          <cell r="BK334">
            <v>0</v>
          </cell>
          <cell r="BL334">
            <v>0</v>
          </cell>
          <cell r="BM334">
            <v>0</v>
          </cell>
          <cell r="BN334">
            <v>0</v>
          </cell>
          <cell r="BO334">
            <v>0</v>
          </cell>
          <cell r="BP334">
            <v>0</v>
          </cell>
          <cell r="BQ334">
            <v>0</v>
          </cell>
          <cell r="BR334">
            <v>0</v>
          </cell>
          <cell r="BS334">
            <v>0</v>
          </cell>
          <cell r="BT334">
            <v>0</v>
          </cell>
          <cell r="BU334">
            <v>0</v>
          </cell>
          <cell r="BV334">
            <v>0</v>
          </cell>
          <cell r="BW334">
            <v>0</v>
          </cell>
          <cell r="BX334">
            <v>0</v>
          </cell>
          <cell r="BY334">
            <v>0</v>
          </cell>
          <cell r="BZ334">
            <v>0</v>
          </cell>
          <cell r="CA334">
            <v>0</v>
          </cell>
          <cell r="CB334">
            <v>0</v>
          </cell>
          <cell r="CC334">
            <v>0</v>
          </cell>
          <cell r="CD334">
            <v>0</v>
          </cell>
          <cell r="CE334">
            <v>0</v>
          </cell>
          <cell r="CF334">
            <v>0</v>
          </cell>
          <cell r="CG334">
            <v>0</v>
          </cell>
          <cell r="CH334">
            <v>0</v>
          </cell>
          <cell r="CI334">
            <v>0</v>
          </cell>
          <cell r="CJ334">
            <v>0</v>
          </cell>
          <cell r="CK334">
            <v>0</v>
          </cell>
          <cell r="CL334">
            <v>0</v>
          </cell>
          <cell r="CM334">
            <v>0</v>
          </cell>
          <cell r="CN334">
            <v>0</v>
          </cell>
          <cell r="CO334">
            <v>0</v>
          </cell>
          <cell r="CP334">
            <v>0</v>
          </cell>
          <cell r="CQ334">
            <v>0</v>
          </cell>
          <cell r="CR334">
            <v>0</v>
          </cell>
          <cell r="CS334">
            <v>0</v>
          </cell>
          <cell r="CT334">
            <v>0</v>
          </cell>
          <cell r="CU334">
            <v>0</v>
          </cell>
          <cell r="CV334">
            <v>0</v>
          </cell>
          <cell r="CW334">
            <v>0</v>
          </cell>
          <cell r="CX334">
            <v>0</v>
          </cell>
          <cell r="CY334">
            <v>0</v>
          </cell>
          <cell r="CZ334">
            <v>0</v>
          </cell>
          <cell r="DA334">
            <v>0</v>
          </cell>
          <cell r="DB334">
            <v>0</v>
          </cell>
          <cell r="DC334">
            <v>0</v>
          </cell>
          <cell r="DD334">
            <v>0</v>
          </cell>
          <cell r="DE334">
            <v>0</v>
          </cell>
          <cell r="DF334">
            <v>0</v>
          </cell>
          <cell r="DG334">
            <v>0</v>
          </cell>
          <cell r="DH334">
            <v>0</v>
          </cell>
          <cell r="DI334">
            <v>0</v>
          </cell>
          <cell r="DJ334">
            <v>0</v>
          </cell>
          <cell r="DK334">
            <v>0</v>
          </cell>
          <cell r="DL334">
            <v>0</v>
          </cell>
          <cell r="DM334">
            <v>0</v>
          </cell>
          <cell r="DN334">
            <v>0</v>
          </cell>
          <cell r="DO334">
            <v>0</v>
          </cell>
          <cell r="DP334">
            <v>0</v>
          </cell>
          <cell r="DQ334">
            <v>0</v>
          </cell>
          <cell r="DR334">
            <v>0</v>
          </cell>
          <cell r="DS334">
            <v>0</v>
          </cell>
          <cell r="DT334">
            <v>0</v>
          </cell>
          <cell r="DU334">
            <v>0</v>
          </cell>
          <cell r="DV334">
            <v>0</v>
          </cell>
          <cell r="DW334">
            <v>0</v>
          </cell>
          <cell r="DX334">
            <v>0</v>
          </cell>
          <cell r="DY334">
            <v>3600</v>
          </cell>
          <cell r="DZ334">
            <v>3600</v>
          </cell>
          <cell r="EA334">
            <v>0</v>
          </cell>
          <cell r="EB334">
            <v>0</v>
          </cell>
          <cell r="EC334">
            <v>0</v>
          </cell>
          <cell r="ED334">
            <v>0</v>
          </cell>
          <cell r="EE334">
            <v>3600</v>
          </cell>
          <cell r="EF334">
            <v>0</v>
          </cell>
          <cell r="EG334">
            <v>0</v>
          </cell>
          <cell r="EH334">
            <v>0</v>
          </cell>
          <cell r="EI334">
            <v>0</v>
          </cell>
          <cell r="EJ334">
            <v>0</v>
          </cell>
          <cell r="EK334">
            <v>0</v>
          </cell>
          <cell r="EL334">
            <v>0</v>
          </cell>
          <cell r="EM334">
            <v>0</v>
          </cell>
          <cell r="EN334">
            <v>0</v>
          </cell>
          <cell r="EO334">
            <v>0</v>
          </cell>
          <cell r="EP334">
            <v>0</v>
          </cell>
          <cell r="EQ334">
            <v>0</v>
          </cell>
          <cell r="ER334">
            <v>0</v>
          </cell>
          <cell r="ES334">
            <v>0</v>
          </cell>
          <cell r="ET334">
            <v>0</v>
          </cell>
          <cell r="EU334">
            <v>0</v>
          </cell>
          <cell r="EV334">
            <v>0</v>
          </cell>
          <cell r="EW334">
            <v>3360</v>
          </cell>
          <cell r="EX334">
            <v>3197.6498237367805</v>
          </cell>
          <cell r="GZ334">
            <v>0</v>
          </cell>
          <cell r="HA334">
            <v>0</v>
          </cell>
        </row>
        <row r="335">
          <cell r="B335" t="str">
            <v>21101GBC206</v>
          </cell>
          <cell r="C335">
            <v>0</v>
          </cell>
          <cell r="D335">
            <v>17.986331327276172</v>
          </cell>
          <cell r="E335">
            <v>914013120</v>
          </cell>
          <cell r="F335" t="str">
            <v>21101GBC206L3</v>
          </cell>
          <cell r="G335">
            <v>0</v>
          </cell>
          <cell r="H335">
            <v>1231</v>
          </cell>
          <cell r="I335">
            <v>1238</v>
          </cell>
          <cell r="J335">
            <v>0</v>
          </cell>
          <cell r="K335">
            <v>337.71014492753619</v>
          </cell>
          <cell r="L335">
            <v>0</v>
          </cell>
          <cell r="M335">
            <v>0</v>
          </cell>
          <cell r="N335">
            <v>337.71014492753619</v>
          </cell>
          <cell r="O335">
            <v>2060</v>
          </cell>
          <cell r="P335">
            <v>337.71014492753619</v>
          </cell>
          <cell r="Q335">
            <v>2060</v>
          </cell>
          <cell r="R335">
            <v>-822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0</v>
          </cell>
          <cell r="AS335">
            <v>0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  <cell r="AX335">
            <v>0</v>
          </cell>
          <cell r="AY335">
            <v>0</v>
          </cell>
          <cell r="AZ335">
            <v>0</v>
          </cell>
          <cell r="BA335">
            <v>0</v>
          </cell>
          <cell r="BB335">
            <v>0</v>
          </cell>
          <cell r="BC335">
            <v>0</v>
          </cell>
          <cell r="BD335">
            <v>0</v>
          </cell>
          <cell r="BE335">
            <v>0</v>
          </cell>
          <cell r="BF335">
            <v>0</v>
          </cell>
          <cell r="BG335">
            <v>0</v>
          </cell>
          <cell r="BH335">
            <v>0</v>
          </cell>
          <cell r="BI335">
            <v>0</v>
          </cell>
          <cell r="BJ335">
            <v>0</v>
          </cell>
          <cell r="BK335">
            <v>0</v>
          </cell>
          <cell r="BL335">
            <v>0</v>
          </cell>
          <cell r="BM335">
            <v>0</v>
          </cell>
          <cell r="BN335">
            <v>0</v>
          </cell>
          <cell r="BO335">
            <v>0</v>
          </cell>
          <cell r="BP335">
            <v>0</v>
          </cell>
          <cell r="BQ335">
            <v>0</v>
          </cell>
          <cell r="BR335">
            <v>0</v>
          </cell>
          <cell r="BS335">
            <v>0</v>
          </cell>
          <cell r="BT335">
            <v>0</v>
          </cell>
          <cell r="BU335">
            <v>0</v>
          </cell>
          <cell r="BV335">
            <v>0</v>
          </cell>
          <cell r="BW335">
            <v>0</v>
          </cell>
          <cell r="BX335">
            <v>0</v>
          </cell>
          <cell r="BY335">
            <v>0</v>
          </cell>
          <cell r="BZ335">
            <v>0</v>
          </cell>
          <cell r="CA335">
            <v>0</v>
          </cell>
          <cell r="CB335">
            <v>0</v>
          </cell>
          <cell r="CC335">
            <v>0</v>
          </cell>
          <cell r="CD335">
            <v>0</v>
          </cell>
          <cell r="CE335">
            <v>0</v>
          </cell>
          <cell r="CF335">
            <v>0</v>
          </cell>
          <cell r="CG335">
            <v>0</v>
          </cell>
          <cell r="CH335">
            <v>0</v>
          </cell>
          <cell r="CI335">
            <v>0</v>
          </cell>
          <cell r="CJ335">
            <v>0</v>
          </cell>
          <cell r="CK335">
            <v>0</v>
          </cell>
          <cell r="CL335">
            <v>0</v>
          </cell>
          <cell r="CM335">
            <v>0</v>
          </cell>
          <cell r="CN335">
            <v>0</v>
          </cell>
          <cell r="CO335">
            <v>0</v>
          </cell>
          <cell r="CP335">
            <v>0</v>
          </cell>
          <cell r="CQ335">
            <v>0</v>
          </cell>
          <cell r="CR335">
            <v>0</v>
          </cell>
          <cell r="CS335">
            <v>0</v>
          </cell>
          <cell r="CT335">
            <v>0</v>
          </cell>
          <cell r="CU335">
            <v>0</v>
          </cell>
          <cell r="CV335">
            <v>0</v>
          </cell>
          <cell r="CW335">
            <v>0</v>
          </cell>
          <cell r="CX335">
            <v>0</v>
          </cell>
          <cell r="CY335">
            <v>0</v>
          </cell>
          <cell r="CZ335">
            <v>0</v>
          </cell>
          <cell r="DA335">
            <v>0</v>
          </cell>
          <cell r="DB335">
            <v>0</v>
          </cell>
          <cell r="DC335">
            <v>0</v>
          </cell>
          <cell r="DD335">
            <v>0</v>
          </cell>
          <cell r="DE335">
            <v>0</v>
          </cell>
          <cell r="DF335">
            <v>0</v>
          </cell>
          <cell r="DG335">
            <v>0</v>
          </cell>
          <cell r="DH335">
            <v>0</v>
          </cell>
          <cell r="DI335">
            <v>0</v>
          </cell>
          <cell r="DJ335">
            <v>0</v>
          </cell>
          <cell r="DK335">
            <v>0</v>
          </cell>
          <cell r="DL335">
            <v>0</v>
          </cell>
          <cell r="DM335">
            <v>0</v>
          </cell>
          <cell r="DN335">
            <v>0</v>
          </cell>
          <cell r="DO335">
            <v>0</v>
          </cell>
          <cell r="DP335">
            <v>0</v>
          </cell>
          <cell r="DQ335">
            <v>0</v>
          </cell>
          <cell r="DR335">
            <v>0</v>
          </cell>
          <cell r="DS335">
            <v>0</v>
          </cell>
          <cell r="DT335">
            <v>0</v>
          </cell>
          <cell r="DU335">
            <v>0</v>
          </cell>
          <cell r="DV335">
            <v>0</v>
          </cell>
          <cell r="DW335">
            <v>0</v>
          </cell>
          <cell r="DX335">
            <v>0</v>
          </cell>
          <cell r="DY335">
            <v>0</v>
          </cell>
          <cell r="DZ335">
            <v>0</v>
          </cell>
          <cell r="EA335">
            <v>0</v>
          </cell>
          <cell r="EB335">
            <v>0</v>
          </cell>
          <cell r="EC335">
            <v>0</v>
          </cell>
          <cell r="ED335">
            <v>0</v>
          </cell>
          <cell r="EE335">
            <v>0</v>
          </cell>
          <cell r="EF335">
            <v>0</v>
          </cell>
          <cell r="EG335">
            <v>0</v>
          </cell>
          <cell r="EH335">
            <v>0</v>
          </cell>
          <cell r="EI335">
            <v>0</v>
          </cell>
          <cell r="EJ335">
            <v>0</v>
          </cell>
          <cell r="EK335">
            <v>0</v>
          </cell>
          <cell r="EL335">
            <v>0</v>
          </cell>
          <cell r="EM335">
            <v>0</v>
          </cell>
          <cell r="EN335">
            <v>0</v>
          </cell>
          <cell r="EO335">
            <v>0</v>
          </cell>
          <cell r="EP335">
            <v>0</v>
          </cell>
          <cell r="EQ335">
            <v>0</v>
          </cell>
          <cell r="ER335">
            <v>0</v>
          </cell>
          <cell r="ES335">
            <v>0</v>
          </cell>
          <cell r="ET335">
            <v>0</v>
          </cell>
          <cell r="EU335">
            <v>0</v>
          </cell>
          <cell r="EV335">
            <v>0</v>
          </cell>
          <cell r="EW335">
            <v>960</v>
          </cell>
          <cell r="EX335">
            <v>802.35017626321974</v>
          </cell>
          <cell r="GZ335">
            <v>0</v>
          </cell>
          <cell r="HA335">
            <v>0</v>
          </cell>
        </row>
        <row r="336">
          <cell r="B336" t="str">
            <v>LAC11</v>
          </cell>
          <cell r="C336" t="str">
            <v>LINHA 3LAC11</v>
          </cell>
          <cell r="D336" t="str">
            <v>Crítico</v>
          </cell>
          <cell r="E336">
            <v>0</v>
          </cell>
          <cell r="F336" t="str">
            <v>PROD DA L2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239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4476</v>
          </cell>
          <cell r="Z336">
            <v>0</v>
          </cell>
          <cell r="AA336">
            <v>3766</v>
          </cell>
          <cell r="AB336">
            <v>0</v>
          </cell>
          <cell r="AC336">
            <v>3766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240</v>
          </cell>
          <cell r="AK336">
            <v>240</v>
          </cell>
          <cell r="AL336">
            <v>1663</v>
          </cell>
          <cell r="AM336">
            <v>3772</v>
          </cell>
          <cell r="AN336">
            <v>240</v>
          </cell>
          <cell r="AO336">
            <v>1663</v>
          </cell>
          <cell r="AP336">
            <v>240</v>
          </cell>
          <cell r="AQ336">
            <v>1663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8</v>
          </cell>
          <cell r="AZ336">
            <v>1227</v>
          </cell>
          <cell r="BA336">
            <v>0</v>
          </cell>
          <cell r="BB336">
            <v>8</v>
          </cell>
          <cell r="BC336">
            <v>0</v>
          </cell>
          <cell r="BD336">
            <v>8</v>
          </cell>
          <cell r="BE336">
            <v>0</v>
          </cell>
          <cell r="BF336">
            <v>0</v>
          </cell>
          <cell r="BG336">
            <v>0</v>
          </cell>
          <cell r="BH336">
            <v>0</v>
          </cell>
          <cell r="BI336">
            <v>0</v>
          </cell>
          <cell r="BJ336">
            <v>0</v>
          </cell>
          <cell r="BK336">
            <v>0</v>
          </cell>
          <cell r="BL336">
            <v>0</v>
          </cell>
          <cell r="BM336">
            <v>0</v>
          </cell>
          <cell r="BN336">
            <v>0</v>
          </cell>
          <cell r="BO336">
            <v>0</v>
          </cell>
          <cell r="BP336">
            <v>0</v>
          </cell>
          <cell r="BQ336">
            <v>0</v>
          </cell>
          <cell r="BR336">
            <v>0</v>
          </cell>
          <cell r="BS336">
            <v>0</v>
          </cell>
          <cell r="BT336">
            <v>0</v>
          </cell>
          <cell r="BU336">
            <v>0</v>
          </cell>
          <cell r="BV336">
            <v>0</v>
          </cell>
          <cell r="BW336">
            <v>0</v>
          </cell>
          <cell r="BX336">
            <v>0</v>
          </cell>
          <cell r="BY336">
            <v>0</v>
          </cell>
          <cell r="BZ336">
            <v>0</v>
          </cell>
          <cell r="CA336">
            <v>0</v>
          </cell>
          <cell r="CB336">
            <v>0</v>
          </cell>
          <cell r="CC336">
            <v>0</v>
          </cell>
          <cell r="CD336">
            <v>0</v>
          </cell>
          <cell r="CE336">
            <v>0</v>
          </cell>
          <cell r="CF336">
            <v>0</v>
          </cell>
          <cell r="CG336">
            <v>0</v>
          </cell>
          <cell r="CH336">
            <v>0</v>
          </cell>
          <cell r="CI336">
            <v>0</v>
          </cell>
          <cell r="CJ336">
            <v>0</v>
          </cell>
          <cell r="CK336">
            <v>0</v>
          </cell>
          <cell r="CL336">
            <v>0</v>
          </cell>
          <cell r="CM336">
            <v>0</v>
          </cell>
          <cell r="CN336">
            <v>0</v>
          </cell>
          <cell r="CO336">
            <v>0</v>
          </cell>
          <cell r="CP336">
            <v>0</v>
          </cell>
          <cell r="CQ336">
            <v>0</v>
          </cell>
          <cell r="CR336">
            <v>0</v>
          </cell>
          <cell r="CS336">
            <v>0</v>
          </cell>
          <cell r="CT336">
            <v>0</v>
          </cell>
          <cell r="CU336">
            <v>0</v>
          </cell>
          <cell r="CV336">
            <v>0</v>
          </cell>
          <cell r="CW336">
            <v>0</v>
          </cell>
          <cell r="CX336">
            <v>0</v>
          </cell>
          <cell r="CY336">
            <v>0</v>
          </cell>
          <cell r="CZ336">
            <v>0</v>
          </cell>
          <cell r="DA336">
            <v>0</v>
          </cell>
          <cell r="DB336">
            <v>0</v>
          </cell>
          <cell r="DC336">
            <v>0</v>
          </cell>
          <cell r="DD336">
            <v>0</v>
          </cell>
          <cell r="DE336">
            <v>0</v>
          </cell>
          <cell r="DF336">
            <v>0</v>
          </cell>
          <cell r="DG336">
            <v>0</v>
          </cell>
          <cell r="DH336">
            <v>0</v>
          </cell>
          <cell r="DI336">
            <v>0</v>
          </cell>
          <cell r="DJ336">
            <v>0</v>
          </cell>
          <cell r="DK336">
            <v>0</v>
          </cell>
          <cell r="DL336">
            <v>0</v>
          </cell>
          <cell r="DM336">
            <v>0</v>
          </cell>
          <cell r="DN336">
            <v>0</v>
          </cell>
          <cell r="DO336">
            <v>0</v>
          </cell>
          <cell r="DP336">
            <v>0</v>
          </cell>
          <cell r="DQ336">
            <v>0</v>
          </cell>
          <cell r="DR336">
            <v>0</v>
          </cell>
          <cell r="DS336">
            <v>0</v>
          </cell>
          <cell r="DT336">
            <v>0</v>
          </cell>
          <cell r="DU336">
            <v>0</v>
          </cell>
          <cell r="DV336">
            <v>0</v>
          </cell>
          <cell r="DW336">
            <v>0</v>
          </cell>
          <cell r="DX336">
            <v>0</v>
          </cell>
          <cell r="DY336">
            <v>0</v>
          </cell>
          <cell r="DZ336">
            <v>0</v>
          </cell>
          <cell r="EA336">
            <v>0</v>
          </cell>
          <cell r="EB336">
            <v>0</v>
          </cell>
          <cell r="EC336">
            <v>0</v>
          </cell>
          <cell r="ED336">
            <v>0</v>
          </cell>
          <cell r="EE336">
            <v>0</v>
          </cell>
          <cell r="EF336">
            <v>0</v>
          </cell>
          <cell r="EG336">
            <v>0</v>
          </cell>
          <cell r="EH336">
            <v>0</v>
          </cell>
          <cell r="EI336">
            <v>0</v>
          </cell>
          <cell r="EJ336">
            <v>0</v>
          </cell>
          <cell r="EK336">
            <v>0</v>
          </cell>
          <cell r="EL336">
            <v>0</v>
          </cell>
          <cell r="EM336">
            <v>0</v>
          </cell>
          <cell r="EN336">
            <v>0</v>
          </cell>
          <cell r="EO336">
            <v>0</v>
          </cell>
          <cell r="EP336">
            <v>0</v>
          </cell>
          <cell r="EQ336">
            <v>0</v>
          </cell>
          <cell r="ER336">
            <v>0</v>
          </cell>
          <cell r="ES336">
            <v>0</v>
          </cell>
          <cell r="ET336">
            <v>0</v>
          </cell>
          <cell r="EU336">
            <v>0</v>
          </cell>
          <cell r="EV336">
            <v>0</v>
          </cell>
          <cell r="EW336">
            <v>0</v>
          </cell>
          <cell r="EX336">
            <v>0</v>
          </cell>
          <cell r="GZ336">
            <v>0</v>
          </cell>
          <cell r="HA336">
            <v>0</v>
          </cell>
        </row>
        <row r="337">
          <cell r="B337" t="str">
            <v>21101JBA106</v>
          </cell>
          <cell r="C337">
            <v>0</v>
          </cell>
          <cell r="D337">
            <v>0</v>
          </cell>
          <cell r="E337">
            <v>900941408</v>
          </cell>
          <cell r="F337" t="str">
            <v>21101JBA106L3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239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2869</v>
          </cell>
          <cell r="Z337">
            <v>0</v>
          </cell>
          <cell r="AA337">
            <v>2399</v>
          </cell>
          <cell r="AB337">
            <v>0</v>
          </cell>
          <cell r="AC337">
            <v>2399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1424</v>
          </cell>
          <cell r="AM337">
            <v>1481</v>
          </cell>
          <cell r="AN337">
            <v>0</v>
          </cell>
          <cell r="AO337">
            <v>1424</v>
          </cell>
          <cell r="AP337">
            <v>0</v>
          </cell>
          <cell r="AQ337">
            <v>1424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8</v>
          </cell>
          <cell r="AZ337">
            <v>21</v>
          </cell>
          <cell r="BA337">
            <v>0</v>
          </cell>
          <cell r="BB337">
            <v>8</v>
          </cell>
          <cell r="BC337">
            <v>0</v>
          </cell>
          <cell r="BD337">
            <v>8</v>
          </cell>
          <cell r="BE337">
            <v>0</v>
          </cell>
          <cell r="BF337">
            <v>0</v>
          </cell>
          <cell r="BG337">
            <v>0</v>
          </cell>
          <cell r="BH337">
            <v>0</v>
          </cell>
          <cell r="BI337">
            <v>0</v>
          </cell>
          <cell r="BJ337">
            <v>0</v>
          </cell>
          <cell r="BK337">
            <v>0</v>
          </cell>
          <cell r="BL337">
            <v>0</v>
          </cell>
          <cell r="BM337">
            <v>0</v>
          </cell>
          <cell r="BN337">
            <v>0</v>
          </cell>
          <cell r="BO337">
            <v>0</v>
          </cell>
          <cell r="BP337">
            <v>0</v>
          </cell>
          <cell r="BQ337">
            <v>0</v>
          </cell>
          <cell r="BR337">
            <v>0</v>
          </cell>
          <cell r="BS337">
            <v>0</v>
          </cell>
          <cell r="BT337">
            <v>0</v>
          </cell>
          <cell r="BU337">
            <v>0</v>
          </cell>
          <cell r="BV337">
            <v>0</v>
          </cell>
          <cell r="BW337">
            <v>0</v>
          </cell>
          <cell r="BX337">
            <v>0</v>
          </cell>
          <cell r="BY337">
            <v>0</v>
          </cell>
          <cell r="BZ337">
            <v>0</v>
          </cell>
          <cell r="CA337">
            <v>0</v>
          </cell>
          <cell r="CB337">
            <v>0</v>
          </cell>
          <cell r="CC337">
            <v>0</v>
          </cell>
          <cell r="CD337">
            <v>0</v>
          </cell>
          <cell r="CE337">
            <v>0</v>
          </cell>
          <cell r="CF337">
            <v>0</v>
          </cell>
          <cell r="CG337">
            <v>0</v>
          </cell>
          <cell r="CH337">
            <v>0</v>
          </cell>
          <cell r="CI337">
            <v>0</v>
          </cell>
          <cell r="CJ337">
            <v>0</v>
          </cell>
          <cell r="CK337">
            <v>0</v>
          </cell>
          <cell r="CL337">
            <v>0</v>
          </cell>
          <cell r="CM337">
            <v>0</v>
          </cell>
          <cell r="CN337">
            <v>0</v>
          </cell>
          <cell r="CO337">
            <v>0</v>
          </cell>
          <cell r="CP337">
            <v>0</v>
          </cell>
          <cell r="CQ337">
            <v>0</v>
          </cell>
          <cell r="CR337">
            <v>0</v>
          </cell>
          <cell r="CS337">
            <v>0</v>
          </cell>
          <cell r="CT337">
            <v>0</v>
          </cell>
          <cell r="CU337">
            <v>0</v>
          </cell>
          <cell r="CV337">
            <v>0</v>
          </cell>
          <cell r="CW337">
            <v>0</v>
          </cell>
          <cell r="CX337">
            <v>0</v>
          </cell>
          <cell r="CY337">
            <v>0</v>
          </cell>
          <cell r="CZ337">
            <v>0</v>
          </cell>
          <cell r="DA337">
            <v>0</v>
          </cell>
          <cell r="DB337">
            <v>0</v>
          </cell>
          <cell r="DC337">
            <v>0</v>
          </cell>
          <cell r="DD337">
            <v>0</v>
          </cell>
          <cell r="DE337">
            <v>0</v>
          </cell>
          <cell r="DF337">
            <v>0</v>
          </cell>
          <cell r="DG337">
            <v>0</v>
          </cell>
          <cell r="DH337">
            <v>0</v>
          </cell>
          <cell r="DI337">
            <v>0</v>
          </cell>
          <cell r="DJ337">
            <v>0</v>
          </cell>
          <cell r="DK337">
            <v>0</v>
          </cell>
          <cell r="DL337">
            <v>0</v>
          </cell>
          <cell r="DM337">
            <v>0</v>
          </cell>
          <cell r="DN337">
            <v>0</v>
          </cell>
          <cell r="DO337">
            <v>0</v>
          </cell>
          <cell r="DP337">
            <v>0</v>
          </cell>
          <cell r="DQ337">
            <v>0</v>
          </cell>
          <cell r="DR337">
            <v>0</v>
          </cell>
          <cell r="DS337">
            <v>0</v>
          </cell>
          <cell r="DT337">
            <v>0</v>
          </cell>
          <cell r="DU337">
            <v>0</v>
          </cell>
          <cell r="DV337">
            <v>0</v>
          </cell>
          <cell r="DW337">
            <v>0</v>
          </cell>
          <cell r="DX337">
            <v>0</v>
          </cell>
          <cell r="DY337">
            <v>0</v>
          </cell>
          <cell r="DZ337">
            <v>0</v>
          </cell>
          <cell r="EA337">
            <v>0</v>
          </cell>
          <cell r="EB337">
            <v>0</v>
          </cell>
          <cell r="EC337">
            <v>0</v>
          </cell>
          <cell r="ED337">
            <v>0</v>
          </cell>
          <cell r="EE337">
            <v>0</v>
          </cell>
          <cell r="EF337">
            <v>0</v>
          </cell>
          <cell r="EG337">
            <v>0</v>
          </cell>
          <cell r="EH337">
            <v>0</v>
          </cell>
          <cell r="EI337">
            <v>0</v>
          </cell>
          <cell r="EJ337">
            <v>0</v>
          </cell>
          <cell r="EK337">
            <v>0</v>
          </cell>
          <cell r="EL337">
            <v>0</v>
          </cell>
          <cell r="EM337">
            <v>0</v>
          </cell>
          <cell r="EN337">
            <v>0</v>
          </cell>
          <cell r="EO337">
            <v>0</v>
          </cell>
          <cell r="EP337">
            <v>0</v>
          </cell>
          <cell r="EQ337">
            <v>0</v>
          </cell>
          <cell r="ER337">
            <v>0</v>
          </cell>
          <cell r="ES337">
            <v>0</v>
          </cell>
          <cell r="ET337">
            <v>0</v>
          </cell>
          <cell r="EU337">
            <v>0</v>
          </cell>
          <cell r="EV337">
            <v>0</v>
          </cell>
          <cell r="EW337">
            <v>0</v>
          </cell>
          <cell r="EX337">
            <v>0</v>
          </cell>
          <cell r="GZ337">
            <v>0</v>
          </cell>
          <cell r="HA337">
            <v>0</v>
          </cell>
        </row>
        <row r="338">
          <cell r="B338" t="str">
            <v>21101JBA206</v>
          </cell>
          <cell r="C338">
            <v>0</v>
          </cell>
          <cell r="D338">
            <v>0</v>
          </cell>
          <cell r="E338">
            <v>900941409</v>
          </cell>
          <cell r="F338" t="str">
            <v>21101JBA206L3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1607</v>
          </cell>
          <cell r="Z338">
            <v>0</v>
          </cell>
          <cell r="AA338">
            <v>1367</v>
          </cell>
          <cell r="AB338">
            <v>0</v>
          </cell>
          <cell r="AC338">
            <v>1367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240</v>
          </cell>
          <cell r="AK338">
            <v>240</v>
          </cell>
          <cell r="AL338">
            <v>239</v>
          </cell>
          <cell r="AM338">
            <v>2291</v>
          </cell>
          <cell r="AN338">
            <v>240</v>
          </cell>
          <cell r="AO338">
            <v>239</v>
          </cell>
          <cell r="AP338">
            <v>240</v>
          </cell>
          <cell r="AQ338">
            <v>239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1206</v>
          </cell>
          <cell r="BA338">
            <v>0</v>
          </cell>
          <cell r="BB338">
            <v>0</v>
          </cell>
          <cell r="BC338">
            <v>0</v>
          </cell>
          <cell r="BD338">
            <v>0</v>
          </cell>
          <cell r="BE338">
            <v>0</v>
          </cell>
          <cell r="BF338">
            <v>0</v>
          </cell>
          <cell r="BG338">
            <v>0</v>
          </cell>
          <cell r="BH338">
            <v>0</v>
          </cell>
          <cell r="BI338">
            <v>0</v>
          </cell>
          <cell r="BJ338">
            <v>0</v>
          </cell>
          <cell r="BK338">
            <v>0</v>
          </cell>
          <cell r="BL338">
            <v>0</v>
          </cell>
          <cell r="BM338">
            <v>0</v>
          </cell>
          <cell r="BN338">
            <v>0</v>
          </cell>
          <cell r="BO338">
            <v>0</v>
          </cell>
          <cell r="BP338">
            <v>0</v>
          </cell>
          <cell r="BQ338">
            <v>0</v>
          </cell>
          <cell r="BR338">
            <v>0</v>
          </cell>
          <cell r="BS338">
            <v>0</v>
          </cell>
          <cell r="BT338">
            <v>0</v>
          </cell>
          <cell r="BU338">
            <v>0</v>
          </cell>
          <cell r="BV338">
            <v>0</v>
          </cell>
          <cell r="BW338">
            <v>0</v>
          </cell>
          <cell r="BX338">
            <v>0</v>
          </cell>
          <cell r="BY338">
            <v>0</v>
          </cell>
          <cell r="BZ338">
            <v>0</v>
          </cell>
          <cell r="CA338">
            <v>0</v>
          </cell>
          <cell r="CB338">
            <v>0</v>
          </cell>
          <cell r="CC338">
            <v>0</v>
          </cell>
          <cell r="CD338">
            <v>0</v>
          </cell>
          <cell r="CE338">
            <v>0</v>
          </cell>
          <cell r="CF338">
            <v>0</v>
          </cell>
          <cell r="CG338">
            <v>0</v>
          </cell>
          <cell r="CH338">
            <v>0</v>
          </cell>
          <cell r="CI338">
            <v>0</v>
          </cell>
          <cell r="CJ338">
            <v>0</v>
          </cell>
          <cell r="CK338">
            <v>0</v>
          </cell>
          <cell r="CL338">
            <v>0</v>
          </cell>
          <cell r="CM338">
            <v>0</v>
          </cell>
          <cell r="CN338">
            <v>0</v>
          </cell>
          <cell r="CO338">
            <v>0</v>
          </cell>
          <cell r="CP338">
            <v>0</v>
          </cell>
          <cell r="CQ338">
            <v>0</v>
          </cell>
          <cell r="CR338">
            <v>0</v>
          </cell>
          <cell r="CS338">
            <v>0</v>
          </cell>
          <cell r="CT338">
            <v>0</v>
          </cell>
          <cell r="CU338">
            <v>0</v>
          </cell>
          <cell r="CV338">
            <v>0</v>
          </cell>
          <cell r="CW338">
            <v>0</v>
          </cell>
          <cell r="CX338">
            <v>0</v>
          </cell>
          <cell r="CY338">
            <v>0</v>
          </cell>
          <cell r="CZ338">
            <v>0</v>
          </cell>
          <cell r="DA338">
            <v>0</v>
          </cell>
          <cell r="DB338">
            <v>0</v>
          </cell>
          <cell r="DC338">
            <v>0</v>
          </cell>
          <cell r="DD338">
            <v>0</v>
          </cell>
          <cell r="DE338">
            <v>0</v>
          </cell>
          <cell r="DF338">
            <v>0</v>
          </cell>
          <cell r="DG338">
            <v>0</v>
          </cell>
          <cell r="DH338">
            <v>0</v>
          </cell>
          <cell r="DI338">
            <v>0</v>
          </cell>
          <cell r="DJ338">
            <v>0</v>
          </cell>
          <cell r="DK338">
            <v>0</v>
          </cell>
          <cell r="DL338">
            <v>0</v>
          </cell>
          <cell r="DM338">
            <v>0</v>
          </cell>
          <cell r="DN338">
            <v>0</v>
          </cell>
          <cell r="DO338">
            <v>0</v>
          </cell>
          <cell r="DP338">
            <v>0</v>
          </cell>
          <cell r="DQ338">
            <v>0</v>
          </cell>
          <cell r="DR338">
            <v>0</v>
          </cell>
          <cell r="DS338">
            <v>0</v>
          </cell>
          <cell r="DT338">
            <v>0</v>
          </cell>
          <cell r="DU338">
            <v>0</v>
          </cell>
          <cell r="DV338">
            <v>0</v>
          </cell>
          <cell r="DW338">
            <v>0</v>
          </cell>
          <cell r="DX338">
            <v>0</v>
          </cell>
          <cell r="DY338">
            <v>0</v>
          </cell>
          <cell r="DZ338">
            <v>0</v>
          </cell>
          <cell r="EA338">
            <v>0</v>
          </cell>
          <cell r="EB338">
            <v>0</v>
          </cell>
          <cell r="EC338">
            <v>0</v>
          </cell>
          <cell r="ED338">
            <v>0</v>
          </cell>
          <cell r="EE338">
            <v>0</v>
          </cell>
          <cell r="EF338">
            <v>0</v>
          </cell>
          <cell r="EG338">
            <v>0</v>
          </cell>
          <cell r="EH338">
            <v>0</v>
          </cell>
          <cell r="EI338">
            <v>0</v>
          </cell>
          <cell r="EJ338">
            <v>0</v>
          </cell>
          <cell r="EK338">
            <v>0</v>
          </cell>
          <cell r="EL338">
            <v>0</v>
          </cell>
          <cell r="EM338">
            <v>0</v>
          </cell>
          <cell r="EN338">
            <v>0</v>
          </cell>
          <cell r="EO338">
            <v>0</v>
          </cell>
          <cell r="EP338">
            <v>0</v>
          </cell>
          <cell r="EQ338">
            <v>0</v>
          </cell>
          <cell r="ER338">
            <v>0</v>
          </cell>
          <cell r="ES338">
            <v>0</v>
          </cell>
          <cell r="ET338">
            <v>0</v>
          </cell>
          <cell r="EU338">
            <v>0</v>
          </cell>
          <cell r="EV338">
            <v>0</v>
          </cell>
          <cell r="EW338">
            <v>0</v>
          </cell>
          <cell r="EX338">
            <v>0</v>
          </cell>
          <cell r="GZ338">
            <v>0</v>
          </cell>
          <cell r="HA338">
            <v>0</v>
          </cell>
        </row>
        <row r="339"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  <cell r="BC339">
            <v>0</v>
          </cell>
          <cell r="BD339">
            <v>0</v>
          </cell>
          <cell r="BE339">
            <v>0</v>
          </cell>
          <cell r="BF339">
            <v>0</v>
          </cell>
          <cell r="BG339">
            <v>0</v>
          </cell>
          <cell r="BH339">
            <v>0</v>
          </cell>
          <cell r="BI339">
            <v>0</v>
          </cell>
          <cell r="BJ339">
            <v>0</v>
          </cell>
          <cell r="BK339">
            <v>0</v>
          </cell>
          <cell r="BL339">
            <v>0</v>
          </cell>
          <cell r="BM339">
            <v>0</v>
          </cell>
          <cell r="BN339">
            <v>0</v>
          </cell>
          <cell r="BO339">
            <v>0</v>
          </cell>
          <cell r="BP339">
            <v>0</v>
          </cell>
          <cell r="BQ339">
            <v>0</v>
          </cell>
          <cell r="BR339">
            <v>0</v>
          </cell>
          <cell r="BS339">
            <v>0</v>
          </cell>
          <cell r="BT339">
            <v>0</v>
          </cell>
          <cell r="BU339">
            <v>0</v>
          </cell>
          <cell r="BV339">
            <v>0</v>
          </cell>
          <cell r="BW339">
            <v>0</v>
          </cell>
          <cell r="BX339">
            <v>0</v>
          </cell>
          <cell r="BY339">
            <v>0</v>
          </cell>
          <cell r="BZ339">
            <v>0</v>
          </cell>
          <cell r="CA339">
            <v>0</v>
          </cell>
          <cell r="CB339">
            <v>0</v>
          </cell>
          <cell r="CC339">
            <v>0</v>
          </cell>
          <cell r="CD339">
            <v>0</v>
          </cell>
          <cell r="CE339">
            <v>0</v>
          </cell>
          <cell r="CF339">
            <v>0</v>
          </cell>
          <cell r="CG339">
            <v>0</v>
          </cell>
          <cell r="CH339">
            <v>0</v>
          </cell>
          <cell r="CI339">
            <v>0</v>
          </cell>
          <cell r="CJ339">
            <v>0</v>
          </cell>
          <cell r="CK339">
            <v>0</v>
          </cell>
          <cell r="CL339">
            <v>0</v>
          </cell>
          <cell r="CM339">
            <v>0</v>
          </cell>
          <cell r="CN339">
            <v>0</v>
          </cell>
          <cell r="CO339">
            <v>0</v>
          </cell>
          <cell r="CP339">
            <v>0</v>
          </cell>
          <cell r="CQ339">
            <v>0</v>
          </cell>
          <cell r="CR339">
            <v>0</v>
          </cell>
          <cell r="CS339">
            <v>0</v>
          </cell>
          <cell r="CT339">
            <v>0</v>
          </cell>
          <cell r="CU339">
            <v>0</v>
          </cell>
          <cell r="CV339">
            <v>0</v>
          </cell>
          <cell r="CW339">
            <v>0</v>
          </cell>
          <cell r="CX339">
            <v>0</v>
          </cell>
          <cell r="CY339">
            <v>0</v>
          </cell>
          <cell r="CZ339">
            <v>0</v>
          </cell>
          <cell r="DA339">
            <v>0</v>
          </cell>
          <cell r="DB339">
            <v>0</v>
          </cell>
          <cell r="DC339">
            <v>0</v>
          </cell>
          <cell r="DD339">
            <v>0</v>
          </cell>
          <cell r="DE339">
            <v>0</v>
          </cell>
          <cell r="DF339">
            <v>0</v>
          </cell>
          <cell r="DG339">
            <v>0</v>
          </cell>
          <cell r="DH339">
            <v>0</v>
          </cell>
          <cell r="DI339">
            <v>0</v>
          </cell>
          <cell r="DJ339">
            <v>0</v>
          </cell>
          <cell r="DK339">
            <v>0</v>
          </cell>
          <cell r="DL339">
            <v>0</v>
          </cell>
          <cell r="DM339">
            <v>0</v>
          </cell>
          <cell r="DN339">
            <v>0</v>
          </cell>
          <cell r="DO339">
            <v>0</v>
          </cell>
          <cell r="DP339">
            <v>0</v>
          </cell>
          <cell r="DQ339">
            <v>0</v>
          </cell>
          <cell r="DR339">
            <v>0</v>
          </cell>
          <cell r="DS339">
            <v>0</v>
          </cell>
          <cell r="DT339">
            <v>0</v>
          </cell>
          <cell r="DU339">
            <v>0</v>
          </cell>
          <cell r="DV339">
            <v>0</v>
          </cell>
          <cell r="DW339">
            <v>0</v>
          </cell>
          <cell r="DX339">
            <v>0</v>
          </cell>
          <cell r="DY339">
            <v>0</v>
          </cell>
          <cell r="DZ339">
            <v>0</v>
          </cell>
          <cell r="EA339">
            <v>0</v>
          </cell>
          <cell r="EB339">
            <v>0</v>
          </cell>
          <cell r="EC339">
            <v>0</v>
          </cell>
          <cell r="ED339">
            <v>0</v>
          </cell>
          <cell r="EE339">
            <v>0</v>
          </cell>
          <cell r="EF339">
            <v>0</v>
          </cell>
          <cell r="EG339">
            <v>0</v>
          </cell>
          <cell r="EH339">
            <v>0</v>
          </cell>
          <cell r="EI339">
            <v>0</v>
          </cell>
          <cell r="EJ339">
            <v>0</v>
          </cell>
          <cell r="EK339">
            <v>0</v>
          </cell>
          <cell r="EL339">
            <v>0</v>
          </cell>
          <cell r="EM339">
            <v>0</v>
          </cell>
          <cell r="EN339">
            <v>0</v>
          </cell>
          <cell r="EO339">
            <v>0</v>
          </cell>
          <cell r="EP339">
            <v>0</v>
          </cell>
          <cell r="EQ339">
            <v>0</v>
          </cell>
          <cell r="ER339">
            <v>0</v>
          </cell>
          <cell r="ES339">
            <v>0</v>
          </cell>
          <cell r="ET339">
            <v>0</v>
          </cell>
          <cell r="EU339">
            <v>0</v>
          </cell>
          <cell r="EV339">
            <v>0</v>
          </cell>
          <cell r="EW339">
            <v>0</v>
          </cell>
          <cell r="EX339">
            <v>0</v>
          </cell>
          <cell r="GZ339">
            <v>0</v>
          </cell>
          <cell r="HA339">
            <v>0</v>
          </cell>
        </row>
        <row r="340"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  <cell r="BC340">
            <v>0</v>
          </cell>
          <cell r="BD340">
            <v>0</v>
          </cell>
          <cell r="BE340">
            <v>0</v>
          </cell>
          <cell r="BF340">
            <v>0</v>
          </cell>
          <cell r="BG340">
            <v>0</v>
          </cell>
          <cell r="BH340">
            <v>0</v>
          </cell>
          <cell r="BI340">
            <v>0</v>
          </cell>
          <cell r="BJ340">
            <v>0</v>
          </cell>
          <cell r="BK340">
            <v>0</v>
          </cell>
          <cell r="BL340">
            <v>0</v>
          </cell>
          <cell r="BM340">
            <v>0</v>
          </cell>
          <cell r="BN340">
            <v>0</v>
          </cell>
          <cell r="BO340">
            <v>0</v>
          </cell>
          <cell r="BP340">
            <v>0</v>
          </cell>
          <cell r="BQ340">
            <v>0</v>
          </cell>
          <cell r="BR340">
            <v>0</v>
          </cell>
          <cell r="BS340">
            <v>0</v>
          </cell>
          <cell r="BT340">
            <v>0</v>
          </cell>
          <cell r="BU340">
            <v>0</v>
          </cell>
          <cell r="BV340">
            <v>0</v>
          </cell>
          <cell r="BW340">
            <v>0</v>
          </cell>
          <cell r="BX340">
            <v>0</v>
          </cell>
          <cell r="BY340">
            <v>0</v>
          </cell>
          <cell r="BZ340">
            <v>0</v>
          </cell>
          <cell r="CA340">
            <v>0</v>
          </cell>
          <cell r="CB340">
            <v>0</v>
          </cell>
          <cell r="CC340">
            <v>0</v>
          </cell>
          <cell r="CD340">
            <v>0</v>
          </cell>
          <cell r="CE340">
            <v>0</v>
          </cell>
          <cell r="CF340">
            <v>0</v>
          </cell>
          <cell r="CG340">
            <v>0</v>
          </cell>
          <cell r="CH340">
            <v>0</v>
          </cell>
          <cell r="CI340">
            <v>0</v>
          </cell>
          <cell r="CJ340">
            <v>0</v>
          </cell>
          <cell r="CK340">
            <v>0</v>
          </cell>
          <cell r="CL340">
            <v>0</v>
          </cell>
          <cell r="CM340">
            <v>0</v>
          </cell>
          <cell r="CN340">
            <v>0</v>
          </cell>
          <cell r="CO340">
            <v>0</v>
          </cell>
          <cell r="CP340">
            <v>0</v>
          </cell>
          <cell r="CQ340">
            <v>0</v>
          </cell>
          <cell r="CR340">
            <v>0</v>
          </cell>
          <cell r="CS340">
            <v>0</v>
          </cell>
          <cell r="CT340">
            <v>0</v>
          </cell>
          <cell r="CU340">
            <v>0</v>
          </cell>
          <cell r="CV340">
            <v>0</v>
          </cell>
          <cell r="CW340">
            <v>0</v>
          </cell>
          <cell r="CX340">
            <v>0</v>
          </cell>
          <cell r="CY340">
            <v>0</v>
          </cell>
          <cell r="CZ340">
            <v>0</v>
          </cell>
          <cell r="DA340">
            <v>0</v>
          </cell>
          <cell r="DB340">
            <v>0</v>
          </cell>
          <cell r="DC340">
            <v>0</v>
          </cell>
          <cell r="DD340">
            <v>0</v>
          </cell>
          <cell r="DE340">
            <v>0</v>
          </cell>
          <cell r="DF340">
            <v>0</v>
          </cell>
          <cell r="DG340">
            <v>0</v>
          </cell>
          <cell r="DH340">
            <v>0</v>
          </cell>
          <cell r="DI340">
            <v>0</v>
          </cell>
          <cell r="DJ340">
            <v>0</v>
          </cell>
          <cell r="DK340">
            <v>0</v>
          </cell>
          <cell r="DL340">
            <v>0</v>
          </cell>
          <cell r="DM340">
            <v>0</v>
          </cell>
          <cell r="DN340">
            <v>0</v>
          </cell>
          <cell r="DO340">
            <v>0</v>
          </cell>
          <cell r="DP340">
            <v>0</v>
          </cell>
          <cell r="DQ340">
            <v>0</v>
          </cell>
          <cell r="DR340">
            <v>0</v>
          </cell>
          <cell r="DS340">
            <v>0</v>
          </cell>
          <cell r="DT340">
            <v>0</v>
          </cell>
          <cell r="DU340">
            <v>0</v>
          </cell>
          <cell r="DV340">
            <v>0</v>
          </cell>
          <cell r="DW340">
            <v>0</v>
          </cell>
          <cell r="DX340">
            <v>0</v>
          </cell>
          <cell r="DY340">
            <v>0</v>
          </cell>
          <cell r="DZ340">
            <v>0</v>
          </cell>
          <cell r="EA340">
            <v>0</v>
          </cell>
          <cell r="EB340">
            <v>0</v>
          </cell>
          <cell r="EC340">
            <v>0</v>
          </cell>
          <cell r="ED340">
            <v>0</v>
          </cell>
          <cell r="EE340">
            <v>0</v>
          </cell>
          <cell r="EF340">
            <v>0</v>
          </cell>
          <cell r="EG340">
            <v>0</v>
          </cell>
          <cell r="EH340">
            <v>0</v>
          </cell>
          <cell r="EI340">
            <v>0</v>
          </cell>
          <cell r="EJ340">
            <v>0</v>
          </cell>
          <cell r="EK340">
            <v>0</v>
          </cell>
          <cell r="EL340">
            <v>0</v>
          </cell>
          <cell r="EM340">
            <v>0</v>
          </cell>
          <cell r="EN340">
            <v>0</v>
          </cell>
          <cell r="EO340">
            <v>0</v>
          </cell>
          <cell r="EP340">
            <v>0</v>
          </cell>
          <cell r="EQ340">
            <v>0</v>
          </cell>
          <cell r="ER340">
            <v>0</v>
          </cell>
          <cell r="ES340">
            <v>0</v>
          </cell>
          <cell r="ET340">
            <v>0</v>
          </cell>
          <cell r="EU340">
            <v>0</v>
          </cell>
          <cell r="EV340">
            <v>0</v>
          </cell>
          <cell r="EW340">
            <v>0</v>
          </cell>
          <cell r="EX340">
            <v>0</v>
          </cell>
          <cell r="GZ340">
            <v>0</v>
          </cell>
          <cell r="HA340">
            <v>0</v>
          </cell>
        </row>
        <row r="341"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  <cell r="BC341">
            <v>0</v>
          </cell>
          <cell r="BD341">
            <v>0</v>
          </cell>
          <cell r="BE341">
            <v>0</v>
          </cell>
          <cell r="BF341">
            <v>0</v>
          </cell>
          <cell r="BG341">
            <v>0</v>
          </cell>
          <cell r="BH341">
            <v>0</v>
          </cell>
          <cell r="BI341">
            <v>0</v>
          </cell>
          <cell r="BJ341">
            <v>0</v>
          </cell>
          <cell r="BK341">
            <v>0</v>
          </cell>
          <cell r="BL341">
            <v>0</v>
          </cell>
          <cell r="BM341">
            <v>0</v>
          </cell>
          <cell r="BN341">
            <v>0</v>
          </cell>
          <cell r="BO341">
            <v>0</v>
          </cell>
          <cell r="BP341">
            <v>0</v>
          </cell>
          <cell r="BQ341">
            <v>0</v>
          </cell>
          <cell r="BR341">
            <v>0</v>
          </cell>
          <cell r="BS341">
            <v>0</v>
          </cell>
          <cell r="BT341">
            <v>0</v>
          </cell>
          <cell r="BU341">
            <v>0</v>
          </cell>
          <cell r="BV341">
            <v>0</v>
          </cell>
          <cell r="BW341">
            <v>0</v>
          </cell>
          <cell r="BX341">
            <v>0</v>
          </cell>
          <cell r="BY341">
            <v>0</v>
          </cell>
          <cell r="BZ341">
            <v>0</v>
          </cell>
          <cell r="CA341">
            <v>0</v>
          </cell>
          <cell r="CB341">
            <v>0</v>
          </cell>
          <cell r="CC341">
            <v>0</v>
          </cell>
          <cell r="CD341">
            <v>0</v>
          </cell>
          <cell r="CE341">
            <v>0</v>
          </cell>
          <cell r="CF341">
            <v>0</v>
          </cell>
          <cell r="CG341">
            <v>0</v>
          </cell>
          <cell r="CH341">
            <v>0</v>
          </cell>
          <cell r="CI341">
            <v>0</v>
          </cell>
          <cell r="CJ341">
            <v>0</v>
          </cell>
          <cell r="CK341">
            <v>0</v>
          </cell>
          <cell r="CL341">
            <v>0</v>
          </cell>
          <cell r="CM341">
            <v>0</v>
          </cell>
          <cell r="CN341">
            <v>0</v>
          </cell>
          <cell r="CO341">
            <v>0</v>
          </cell>
          <cell r="CP341">
            <v>0</v>
          </cell>
          <cell r="CQ341">
            <v>0</v>
          </cell>
          <cell r="CR341">
            <v>0</v>
          </cell>
          <cell r="CS341">
            <v>0</v>
          </cell>
          <cell r="CT341">
            <v>0</v>
          </cell>
          <cell r="CU341">
            <v>0</v>
          </cell>
          <cell r="CV341">
            <v>0</v>
          </cell>
          <cell r="CW341">
            <v>0</v>
          </cell>
          <cell r="CX341">
            <v>0</v>
          </cell>
          <cell r="CY341">
            <v>0</v>
          </cell>
          <cell r="CZ341">
            <v>0</v>
          </cell>
          <cell r="DA341">
            <v>0</v>
          </cell>
          <cell r="DB341">
            <v>0</v>
          </cell>
          <cell r="DC341">
            <v>0</v>
          </cell>
          <cell r="DD341">
            <v>0</v>
          </cell>
          <cell r="DE341">
            <v>0</v>
          </cell>
          <cell r="DF341">
            <v>0</v>
          </cell>
          <cell r="DG341">
            <v>0</v>
          </cell>
          <cell r="DH341">
            <v>0</v>
          </cell>
          <cell r="DI341">
            <v>0</v>
          </cell>
          <cell r="DJ341">
            <v>0</v>
          </cell>
          <cell r="DK341">
            <v>0</v>
          </cell>
          <cell r="DL341">
            <v>0</v>
          </cell>
          <cell r="DM341">
            <v>0</v>
          </cell>
          <cell r="DN341">
            <v>0</v>
          </cell>
          <cell r="DO341">
            <v>0</v>
          </cell>
          <cell r="DP341">
            <v>0</v>
          </cell>
          <cell r="DQ341">
            <v>0</v>
          </cell>
          <cell r="DR341">
            <v>0</v>
          </cell>
          <cell r="DS341">
            <v>0</v>
          </cell>
          <cell r="DT341">
            <v>0</v>
          </cell>
          <cell r="DU341">
            <v>0</v>
          </cell>
          <cell r="DV341">
            <v>0</v>
          </cell>
          <cell r="DW341">
            <v>0</v>
          </cell>
          <cell r="DX341">
            <v>0</v>
          </cell>
          <cell r="DY341">
            <v>0</v>
          </cell>
          <cell r="DZ341">
            <v>0</v>
          </cell>
          <cell r="EA341">
            <v>0</v>
          </cell>
          <cell r="EB341">
            <v>0</v>
          </cell>
          <cell r="EC341">
            <v>0</v>
          </cell>
          <cell r="ED341">
            <v>0</v>
          </cell>
          <cell r="EE341">
            <v>0</v>
          </cell>
          <cell r="EF341">
            <v>0</v>
          </cell>
          <cell r="EG341">
            <v>0</v>
          </cell>
          <cell r="EH341">
            <v>0</v>
          </cell>
          <cell r="EI341">
            <v>0</v>
          </cell>
          <cell r="EJ341">
            <v>0</v>
          </cell>
          <cell r="EK341">
            <v>0</v>
          </cell>
          <cell r="EL341">
            <v>0</v>
          </cell>
          <cell r="EM341">
            <v>0</v>
          </cell>
          <cell r="EN341">
            <v>0</v>
          </cell>
          <cell r="EO341">
            <v>0</v>
          </cell>
          <cell r="EP341">
            <v>0</v>
          </cell>
          <cell r="EQ341">
            <v>0</v>
          </cell>
          <cell r="ER341">
            <v>0</v>
          </cell>
          <cell r="ES341">
            <v>0</v>
          </cell>
          <cell r="ET341">
            <v>0</v>
          </cell>
          <cell r="EU341">
            <v>0</v>
          </cell>
          <cell r="EV341">
            <v>0</v>
          </cell>
          <cell r="EW341">
            <v>0</v>
          </cell>
          <cell r="EX341">
            <v>0</v>
          </cell>
          <cell r="GZ341">
            <v>0</v>
          </cell>
          <cell r="HA341">
            <v>0</v>
          </cell>
        </row>
        <row r="342"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  <cell r="BC342">
            <v>0</v>
          </cell>
          <cell r="BD342">
            <v>0</v>
          </cell>
          <cell r="BE342">
            <v>0</v>
          </cell>
          <cell r="BF342">
            <v>0</v>
          </cell>
          <cell r="BG342">
            <v>0</v>
          </cell>
          <cell r="BH342">
            <v>0</v>
          </cell>
          <cell r="BI342">
            <v>0</v>
          </cell>
          <cell r="BJ342">
            <v>0</v>
          </cell>
          <cell r="BK342">
            <v>0</v>
          </cell>
          <cell r="BL342">
            <v>0</v>
          </cell>
          <cell r="BM342">
            <v>0</v>
          </cell>
          <cell r="BN342">
            <v>0</v>
          </cell>
          <cell r="BO342">
            <v>0</v>
          </cell>
          <cell r="BP342">
            <v>0</v>
          </cell>
          <cell r="BQ342">
            <v>0</v>
          </cell>
          <cell r="BR342">
            <v>0</v>
          </cell>
          <cell r="BS342">
            <v>0</v>
          </cell>
          <cell r="BT342">
            <v>0</v>
          </cell>
          <cell r="BU342">
            <v>0</v>
          </cell>
          <cell r="BV342">
            <v>0</v>
          </cell>
          <cell r="BW342">
            <v>0</v>
          </cell>
          <cell r="BX342">
            <v>0</v>
          </cell>
          <cell r="BY342">
            <v>0</v>
          </cell>
          <cell r="BZ342">
            <v>0</v>
          </cell>
          <cell r="CA342">
            <v>0</v>
          </cell>
          <cell r="CB342">
            <v>0</v>
          </cell>
          <cell r="CC342">
            <v>0</v>
          </cell>
          <cell r="CD342">
            <v>0</v>
          </cell>
          <cell r="CE342">
            <v>0</v>
          </cell>
          <cell r="CF342">
            <v>0</v>
          </cell>
          <cell r="CG342">
            <v>0</v>
          </cell>
          <cell r="CH342">
            <v>0</v>
          </cell>
          <cell r="CI342">
            <v>0</v>
          </cell>
          <cell r="CJ342">
            <v>0</v>
          </cell>
          <cell r="CK342">
            <v>0</v>
          </cell>
          <cell r="CL342">
            <v>0</v>
          </cell>
          <cell r="CM342">
            <v>0</v>
          </cell>
          <cell r="CN342">
            <v>0</v>
          </cell>
          <cell r="CO342">
            <v>0</v>
          </cell>
          <cell r="CP342">
            <v>0</v>
          </cell>
          <cell r="CQ342">
            <v>0</v>
          </cell>
          <cell r="CR342">
            <v>0</v>
          </cell>
          <cell r="CS342">
            <v>0</v>
          </cell>
          <cell r="CT342">
            <v>0</v>
          </cell>
          <cell r="CU342">
            <v>0</v>
          </cell>
          <cell r="CV342">
            <v>0</v>
          </cell>
          <cell r="CW342">
            <v>0</v>
          </cell>
          <cell r="CX342">
            <v>0</v>
          </cell>
          <cell r="CY342">
            <v>0</v>
          </cell>
          <cell r="CZ342">
            <v>0</v>
          </cell>
          <cell r="DA342">
            <v>0</v>
          </cell>
          <cell r="DB342">
            <v>0</v>
          </cell>
          <cell r="DC342">
            <v>0</v>
          </cell>
          <cell r="DD342">
            <v>0</v>
          </cell>
          <cell r="DE342">
            <v>0</v>
          </cell>
          <cell r="DF342">
            <v>0</v>
          </cell>
          <cell r="DG342">
            <v>0</v>
          </cell>
          <cell r="DH342">
            <v>0</v>
          </cell>
          <cell r="DI342">
            <v>0</v>
          </cell>
          <cell r="DJ342">
            <v>0</v>
          </cell>
          <cell r="DK342">
            <v>0</v>
          </cell>
          <cell r="DL342">
            <v>0</v>
          </cell>
          <cell r="DM342">
            <v>0</v>
          </cell>
          <cell r="DN342">
            <v>0</v>
          </cell>
          <cell r="DO342">
            <v>0</v>
          </cell>
          <cell r="DP342">
            <v>0</v>
          </cell>
          <cell r="DQ342">
            <v>0</v>
          </cell>
          <cell r="DR342">
            <v>0</v>
          </cell>
          <cell r="DS342">
            <v>0</v>
          </cell>
          <cell r="DT342">
            <v>0</v>
          </cell>
          <cell r="DU342">
            <v>0</v>
          </cell>
          <cell r="DV342">
            <v>0</v>
          </cell>
          <cell r="DW342">
            <v>0</v>
          </cell>
          <cell r="DX342">
            <v>0</v>
          </cell>
          <cell r="DY342">
            <v>0</v>
          </cell>
          <cell r="DZ342">
            <v>0</v>
          </cell>
          <cell r="EA342">
            <v>0</v>
          </cell>
          <cell r="EB342">
            <v>0</v>
          </cell>
          <cell r="EC342">
            <v>0</v>
          </cell>
          <cell r="ED342">
            <v>0</v>
          </cell>
          <cell r="EE342">
            <v>0</v>
          </cell>
          <cell r="EF342">
            <v>0</v>
          </cell>
          <cell r="EG342">
            <v>0</v>
          </cell>
          <cell r="EH342">
            <v>0</v>
          </cell>
          <cell r="EI342">
            <v>0</v>
          </cell>
          <cell r="EJ342">
            <v>0</v>
          </cell>
          <cell r="EK342">
            <v>0</v>
          </cell>
          <cell r="EL342">
            <v>0</v>
          </cell>
          <cell r="EM342">
            <v>0</v>
          </cell>
          <cell r="EN342">
            <v>0</v>
          </cell>
          <cell r="EO342">
            <v>0</v>
          </cell>
          <cell r="EP342">
            <v>0</v>
          </cell>
          <cell r="EQ342">
            <v>0</v>
          </cell>
          <cell r="ER342">
            <v>0</v>
          </cell>
          <cell r="ES342">
            <v>0</v>
          </cell>
          <cell r="ET342">
            <v>0</v>
          </cell>
          <cell r="EU342">
            <v>0</v>
          </cell>
          <cell r="EV342">
            <v>0</v>
          </cell>
          <cell r="EW342">
            <v>0</v>
          </cell>
          <cell r="EX342">
            <v>0</v>
          </cell>
          <cell r="GZ342">
            <v>0</v>
          </cell>
          <cell r="HA342">
            <v>0</v>
          </cell>
        </row>
        <row r="343"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  <cell r="AX343">
            <v>0</v>
          </cell>
          <cell r="AY343">
            <v>0</v>
          </cell>
          <cell r="AZ343">
            <v>0</v>
          </cell>
          <cell r="BA343">
            <v>0</v>
          </cell>
          <cell r="BB343">
            <v>0</v>
          </cell>
          <cell r="BC343">
            <v>0</v>
          </cell>
          <cell r="BD343">
            <v>0</v>
          </cell>
          <cell r="BE343">
            <v>0</v>
          </cell>
          <cell r="BF343">
            <v>0</v>
          </cell>
          <cell r="BG343">
            <v>0</v>
          </cell>
          <cell r="BH343">
            <v>0</v>
          </cell>
          <cell r="BI343">
            <v>0</v>
          </cell>
          <cell r="BJ343">
            <v>0</v>
          </cell>
          <cell r="BK343">
            <v>0</v>
          </cell>
          <cell r="BL343">
            <v>0</v>
          </cell>
          <cell r="BM343">
            <v>0</v>
          </cell>
          <cell r="BN343">
            <v>0</v>
          </cell>
          <cell r="BO343">
            <v>0</v>
          </cell>
          <cell r="BP343">
            <v>0</v>
          </cell>
          <cell r="BQ343">
            <v>0</v>
          </cell>
          <cell r="BR343">
            <v>0</v>
          </cell>
          <cell r="BS343">
            <v>0</v>
          </cell>
          <cell r="BT343">
            <v>0</v>
          </cell>
          <cell r="BU343">
            <v>0</v>
          </cell>
          <cell r="BV343">
            <v>0</v>
          </cell>
          <cell r="BW343">
            <v>0</v>
          </cell>
          <cell r="BX343">
            <v>0</v>
          </cell>
          <cell r="BY343">
            <v>0</v>
          </cell>
          <cell r="BZ343">
            <v>0</v>
          </cell>
          <cell r="CA343">
            <v>0</v>
          </cell>
          <cell r="CB343">
            <v>0</v>
          </cell>
          <cell r="CC343">
            <v>0</v>
          </cell>
          <cell r="CD343">
            <v>0</v>
          </cell>
          <cell r="CE343">
            <v>0</v>
          </cell>
          <cell r="CF343">
            <v>0</v>
          </cell>
          <cell r="CG343">
            <v>0</v>
          </cell>
          <cell r="CH343">
            <v>0</v>
          </cell>
          <cell r="CI343">
            <v>0</v>
          </cell>
          <cell r="CJ343">
            <v>0</v>
          </cell>
          <cell r="CK343">
            <v>0</v>
          </cell>
          <cell r="CL343">
            <v>0</v>
          </cell>
          <cell r="CM343">
            <v>0</v>
          </cell>
          <cell r="CN343">
            <v>0</v>
          </cell>
          <cell r="CO343">
            <v>0</v>
          </cell>
          <cell r="CP343">
            <v>0</v>
          </cell>
          <cell r="CQ343">
            <v>0</v>
          </cell>
          <cell r="CR343">
            <v>0</v>
          </cell>
          <cell r="CS343">
            <v>0</v>
          </cell>
          <cell r="CT343">
            <v>0</v>
          </cell>
          <cell r="CU343">
            <v>0</v>
          </cell>
          <cell r="CV343">
            <v>0</v>
          </cell>
          <cell r="CW343">
            <v>0</v>
          </cell>
          <cell r="CX343">
            <v>0</v>
          </cell>
          <cell r="CY343">
            <v>0</v>
          </cell>
          <cell r="CZ343">
            <v>0</v>
          </cell>
          <cell r="DA343">
            <v>0</v>
          </cell>
          <cell r="DB343">
            <v>0</v>
          </cell>
          <cell r="DC343">
            <v>0</v>
          </cell>
          <cell r="DD343">
            <v>0</v>
          </cell>
          <cell r="DE343">
            <v>0</v>
          </cell>
          <cell r="DF343">
            <v>0</v>
          </cell>
          <cell r="DG343">
            <v>0</v>
          </cell>
          <cell r="DH343">
            <v>0</v>
          </cell>
          <cell r="DI343">
            <v>0</v>
          </cell>
          <cell r="DJ343">
            <v>0</v>
          </cell>
          <cell r="DK343">
            <v>0</v>
          </cell>
          <cell r="DL343">
            <v>0</v>
          </cell>
          <cell r="DM343">
            <v>0</v>
          </cell>
          <cell r="DN343">
            <v>0</v>
          </cell>
          <cell r="DO343">
            <v>0</v>
          </cell>
          <cell r="DP343">
            <v>0</v>
          </cell>
          <cell r="DQ343">
            <v>0</v>
          </cell>
          <cell r="DR343">
            <v>0</v>
          </cell>
          <cell r="DS343">
            <v>0</v>
          </cell>
          <cell r="DT343">
            <v>0</v>
          </cell>
          <cell r="DU343">
            <v>0</v>
          </cell>
          <cell r="DV343">
            <v>0</v>
          </cell>
          <cell r="DW343">
            <v>0</v>
          </cell>
          <cell r="DX343">
            <v>0</v>
          </cell>
          <cell r="DY343">
            <v>0</v>
          </cell>
          <cell r="DZ343">
            <v>0</v>
          </cell>
          <cell r="EA343">
            <v>0</v>
          </cell>
          <cell r="EB343">
            <v>0</v>
          </cell>
          <cell r="EC343">
            <v>0</v>
          </cell>
          <cell r="ED343">
            <v>0</v>
          </cell>
          <cell r="EE343">
            <v>0</v>
          </cell>
          <cell r="EF343">
            <v>0</v>
          </cell>
          <cell r="EG343">
            <v>0</v>
          </cell>
          <cell r="EH343">
            <v>0</v>
          </cell>
          <cell r="EI343">
            <v>0</v>
          </cell>
          <cell r="EJ343">
            <v>0</v>
          </cell>
          <cell r="EK343">
            <v>0</v>
          </cell>
          <cell r="EL343">
            <v>0</v>
          </cell>
          <cell r="EM343">
            <v>0</v>
          </cell>
          <cell r="EN343">
            <v>0</v>
          </cell>
          <cell r="EO343">
            <v>0</v>
          </cell>
          <cell r="EP343">
            <v>0</v>
          </cell>
          <cell r="EQ343">
            <v>0</v>
          </cell>
          <cell r="ER343">
            <v>0</v>
          </cell>
          <cell r="ES343">
            <v>0</v>
          </cell>
          <cell r="ET343">
            <v>0</v>
          </cell>
          <cell r="EU343">
            <v>0</v>
          </cell>
          <cell r="EV343">
            <v>0</v>
          </cell>
          <cell r="EW343">
            <v>0</v>
          </cell>
          <cell r="EX343">
            <v>0</v>
          </cell>
          <cell r="GZ343">
            <v>0</v>
          </cell>
          <cell r="HA343">
            <v>0</v>
          </cell>
        </row>
        <row r="344"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  <cell r="AX344">
            <v>0</v>
          </cell>
          <cell r="AY344">
            <v>0</v>
          </cell>
          <cell r="AZ344">
            <v>0</v>
          </cell>
          <cell r="BA344">
            <v>0</v>
          </cell>
          <cell r="BB344">
            <v>0</v>
          </cell>
          <cell r="BC344">
            <v>0</v>
          </cell>
          <cell r="BD344">
            <v>0</v>
          </cell>
          <cell r="BE344">
            <v>0</v>
          </cell>
          <cell r="BF344">
            <v>0</v>
          </cell>
          <cell r="BG344">
            <v>0</v>
          </cell>
          <cell r="BH344">
            <v>0</v>
          </cell>
          <cell r="BI344">
            <v>0</v>
          </cell>
          <cell r="BJ344">
            <v>0</v>
          </cell>
          <cell r="BK344">
            <v>0</v>
          </cell>
          <cell r="BL344">
            <v>0</v>
          </cell>
          <cell r="BM344">
            <v>0</v>
          </cell>
          <cell r="BN344">
            <v>0</v>
          </cell>
          <cell r="BO344">
            <v>0</v>
          </cell>
          <cell r="BP344">
            <v>0</v>
          </cell>
          <cell r="BQ344">
            <v>0</v>
          </cell>
          <cell r="BR344">
            <v>0</v>
          </cell>
          <cell r="BS344">
            <v>0</v>
          </cell>
          <cell r="BT344">
            <v>0</v>
          </cell>
          <cell r="BU344">
            <v>0</v>
          </cell>
          <cell r="BV344">
            <v>0</v>
          </cell>
          <cell r="BW344">
            <v>0</v>
          </cell>
          <cell r="BX344">
            <v>0</v>
          </cell>
          <cell r="BY344">
            <v>0</v>
          </cell>
          <cell r="BZ344">
            <v>0</v>
          </cell>
          <cell r="CA344">
            <v>0</v>
          </cell>
          <cell r="CB344">
            <v>0</v>
          </cell>
          <cell r="CC344">
            <v>0</v>
          </cell>
          <cell r="CD344">
            <v>0</v>
          </cell>
          <cell r="CE344">
            <v>0</v>
          </cell>
          <cell r="CF344">
            <v>0</v>
          </cell>
          <cell r="CG344">
            <v>0</v>
          </cell>
          <cell r="CH344">
            <v>0</v>
          </cell>
          <cell r="CI344">
            <v>0</v>
          </cell>
          <cell r="CJ344">
            <v>0</v>
          </cell>
          <cell r="CK344">
            <v>0</v>
          </cell>
          <cell r="CL344">
            <v>0</v>
          </cell>
          <cell r="CM344">
            <v>0</v>
          </cell>
          <cell r="CN344">
            <v>0</v>
          </cell>
          <cell r="CO344">
            <v>0</v>
          </cell>
          <cell r="CP344">
            <v>0</v>
          </cell>
          <cell r="CQ344">
            <v>0</v>
          </cell>
          <cell r="CR344">
            <v>0</v>
          </cell>
          <cell r="CS344">
            <v>0</v>
          </cell>
          <cell r="CT344">
            <v>0</v>
          </cell>
          <cell r="CU344">
            <v>0</v>
          </cell>
          <cell r="CV344">
            <v>0</v>
          </cell>
          <cell r="CW344">
            <v>0</v>
          </cell>
          <cell r="CX344">
            <v>0</v>
          </cell>
          <cell r="CY344">
            <v>0</v>
          </cell>
          <cell r="CZ344">
            <v>0</v>
          </cell>
          <cell r="DA344">
            <v>0</v>
          </cell>
          <cell r="DB344">
            <v>0</v>
          </cell>
          <cell r="DC344">
            <v>0</v>
          </cell>
          <cell r="DD344">
            <v>0</v>
          </cell>
          <cell r="DE344">
            <v>0</v>
          </cell>
          <cell r="DF344">
            <v>0</v>
          </cell>
          <cell r="DG344">
            <v>0</v>
          </cell>
          <cell r="DH344">
            <v>0</v>
          </cell>
          <cell r="DI344">
            <v>0</v>
          </cell>
          <cell r="DJ344">
            <v>0</v>
          </cell>
          <cell r="DK344">
            <v>0</v>
          </cell>
          <cell r="DL344">
            <v>0</v>
          </cell>
          <cell r="DM344">
            <v>0</v>
          </cell>
          <cell r="DN344">
            <v>0</v>
          </cell>
          <cell r="DO344">
            <v>0</v>
          </cell>
          <cell r="DP344">
            <v>0</v>
          </cell>
          <cell r="DQ344">
            <v>0</v>
          </cell>
          <cell r="DR344">
            <v>0</v>
          </cell>
          <cell r="DS344">
            <v>0</v>
          </cell>
          <cell r="DT344">
            <v>0</v>
          </cell>
          <cell r="DU344">
            <v>0</v>
          </cell>
          <cell r="DV344">
            <v>0</v>
          </cell>
          <cell r="DW344">
            <v>0</v>
          </cell>
          <cell r="DX344">
            <v>0</v>
          </cell>
          <cell r="DY344">
            <v>0</v>
          </cell>
          <cell r="DZ344">
            <v>0</v>
          </cell>
          <cell r="EA344">
            <v>0</v>
          </cell>
          <cell r="EB344">
            <v>0</v>
          </cell>
          <cell r="EC344">
            <v>0</v>
          </cell>
          <cell r="ED344">
            <v>0</v>
          </cell>
          <cell r="EE344">
            <v>0</v>
          </cell>
          <cell r="EF344">
            <v>0</v>
          </cell>
          <cell r="EG344">
            <v>0</v>
          </cell>
          <cell r="EH344">
            <v>0</v>
          </cell>
          <cell r="EI344">
            <v>0</v>
          </cell>
          <cell r="EJ344">
            <v>0</v>
          </cell>
          <cell r="EK344">
            <v>0</v>
          </cell>
          <cell r="EL344">
            <v>0</v>
          </cell>
          <cell r="EM344">
            <v>0</v>
          </cell>
          <cell r="EN344">
            <v>0</v>
          </cell>
          <cell r="EO344">
            <v>0</v>
          </cell>
          <cell r="EP344">
            <v>0</v>
          </cell>
          <cell r="EQ344">
            <v>0</v>
          </cell>
          <cell r="ER344">
            <v>0</v>
          </cell>
          <cell r="ES344">
            <v>0</v>
          </cell>
          <cell r="ET344">
            <v>0</v>
          </cell>
          <cell r="EU344">
            <v>0</v>
          </cell>
          <cell r="EV344">
            <v>0</v>
          </cell>
          <cell r="EW344">
            <v>0</v>
          </cell>
          <cell r="EX344">
            <v>0</v>
          </cell>
          <cell r="GZ344">
            <v>0</v>
          </cell>
          <cell r="HA344">
            <v>0</v>
          </cell>
        </row>
        <row r="345"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  <cell r="AX345">
            <v>0</v>
          </cell>
          <cell r="AY345">
            <v>0</v>
          </cell>
          <cell r="AZ345">
            <v>0</v>
          </cell>
          <cell r="BA345">
            <v>0</v>
          </cell>
          <cell r="BB345">
            <v>0</v>
          </cell>
          <cell r="BC345">
            <v>0</v>
          </cell>
          <cell r="BD345">
            <v>0</v>
          </cell>
          <cell r="BE345">
            <v>0</v>
          </cell>
          <cell r="BF345">
            <v>0</v>
          </cell>
          <cell r="BG345">
            <v>0</v>
          </cell>
          <cell r="BH345">
            <v>0</v>
          </cell>
          <cell r="BI345">
            <v>0</v>
          </cell>
          <cell r="BJ345">
            <v>0</v>
          </cell>
          <cell r="BK345">
            <v>0</v>
          </cell>
          <cell r="BL345">
            <v>0</v>
          </cell>
          <cell r="BM345">
            <v>0</v>
          </cell>
          <cell r="BN345">
            <v>0</v>
          </cell>
          <cell r="BO345">
            <v>0</v>
          </cell>
          <cell r="BP345">
            <v>0</v>
          </cell>
          <cell r="BQ345">
            <v>0</v>
          </cell>
          <cell r="BR345">
            <v>0</v>
          </cell>
          <cell r="BS345">
            <v>0</v>
          </cell>
          <cell r="BT345">
            <v>0</v>
          </cell>
          <cell r="BU345">
            <v>0</v>
          </cell>
          <cell r="BV345">
            <v>0</v>
          </cell>
          <cell r="BW345">
            <v>0</v>
          </cell>
          <cell r="BX345">
            <v>0</v>
          </cell>
          <cell r="BY345">
            <v>0</v>
          </cell>
          <cell r="BZ345">
            <v>0</v>
          </cell>
          <cell r="CA345">
            <v>0</v>
          </cell>
          <cell r="CB345">
            <v>0</v>
          </cell>
          <cell r="CC345">
            <v>0</v>
          </cell>
          <cell r="CD345">
            <v>0</v>
          </cell>
          <cell r="CE345">
            <v>0</v>
          </cell>
          <cell r="CF345">
            <v>0</v>
          </cell>
          <cell r="CG345">
            <v>0</v>
          </cell>
          <cell r="CH345">
            <v>0</v>
          </cell>
          <cell r="CI345">
            <v>0</v>
          </cell>
          <cell r="CJ345">
            <v>0</v>
          </cell>
          <cell r="CK345">
            <v>0</v>
          </cell>
          <cell r="CL345">
            <v>0</v>
          </cell>
          <cell r="CM345">
            <v>0</v>
          </cell>
          <cell r="CN345">
            <v>0</v>
          </cell>
          <cell r="CO345">
            <v>0</v>
          </cell>
          <cell r="CP345">
            <v>0</v>
          </cell>
          <cell r="CQ345">
            <v>0</v>
          </cell>
          <cell r="CR345">
            <v>0</v>
          </cell>
          <cell r="CS345">
            <v>0</v>
          </cell>
          <cell r="CT345">
            <v>0</v>
          </cell>
          <cell r="CU345">
            <v>0</v>
          </cell>
          <cell r="CV345">
            <v>0</v>
          </cell>
          <cell r="CW345">
            <v>0</v>
          </cell>
          <cell r="CX345">
            <v>0</v>
          </cell>
          <cell r="CY345">
            <v>0</v>
          </cell>
          <cell r="CZ345">
            <v>0</v>
          </cell>
          <cell r="DA345">
            <v>0</v>
          </cell>
          <cell r="DB345">
            <v>0</v>
          </cell>
          <cell r="DC345">
            <v>0</v>
          </cell>
          <cell r="DD345">
            <v>0</v>
          </cell>
          <cell r="DE345">
            <v>0</v>
          </cell>
          <cell r="DF345">
            <v>0</v>
          </cell>
          <cell r="DG345">
            <v>0</v>
          </cell>
          <cell r="DH345">
            <v>0</v>
          </cell>
          <cell r="DI345">
            <v>0</v>
          </cell>
          <cell r="DJ345">
            <v>0</v>
          </cell>
          <cell r="DK345">
            <v>0</v>
          </cell>
          <cell r="DL345">
            <v>0</v>
          </cell>
          <cell r="DM345">
            <v>0</v>
          </cell>
          <cell r="DN345">
            <v>0</v>
          </cell>
          <cell r="DO345">
            <v>0</v>
          </cell>
          <cell r="DP345">
            <v>0</v>
          </cell>
          <cell r="DQ345">
            <v>0</v>
          </cell>
          <cell r="DR345">
            <v>0</v>
          </cell>
          <cell r="DS345">
            <v>0</v>
          </cell>
          <cell r="DT345">
            <v>0</v>
          </cell>
          <cell r="DU345">
            <v>0</v>
          </cell>
          <cell r="DV345">
            <v>0</v>
          </cell>
          <cell r="DW345">
            <v>0</v>
          </cell>
          <cell r="DX345">
            <v>0</v>
          </cell>
          <cell r="DY345">
            <v>0</v>
          </cell>
          <cell r="DZ345">
            <v>0</v>
          </cell>
          <cell r="EA345">
            <v>0</v>
          </cell>
          <cell r="EB345">
            <v>0</v>
          </cell>
          <cell r="EC345">
            <v>0</v>
          </cell>
          <cell r="ED345">
            <v>0</v>
          </cell>
          <cell r="EE345">
            <v>0</v>
          </cell>
          <cell r="EF345">
            <v>0</v>
          </cell>
          <cell r="EG345">
            <v>0</v>
          </cell>
          <cell r="EH345">
            <v>0</v>
          </cell>
          <cell r="EI345">
            <v>0</v>
          </cell>
          <cell r="EJ345">
            <v>0</v>
          </cell>
          <cell r="EK345">
            <v>0</v>
          </cell>
          <cell r="EL345">
            <v>0</v>
          </cell>
          <cell r="EM345">
            <v>0</v>
          </cell>
          <cell r="EN345">
            <v>0</v>
          </cell>
          <cell r="EO345">
            <v>0</v>
          </cell>
          <cell r="EP345">
            <v>0</v>
          </cell>
          <cell r="EQ345">
            <v>0</v>
          </cell>
          <cell r="ER345">
            <v>0</v>
          </cell>
          <cell r="ES345">
            <v>0</v>
          </cell>
          <cell r="ET345">
            <v>0</v>
          </cell>
          <cell r="EU345">
            <v>0</v>
          </cell>
          <cell r="EV345">
            <v>0</v>
          </cell>
          <cell r="EW345">
            <v>0</v>
          </cell>
          <cell r="EX345">
            <v>0</v>
          </cell>
          <cell r="GZ345">
            <v>0</v>
          </cell>
          <cell r="HA345">
            <v>0</v>
          </cell>
        </row>
        <row r="346">
          <cell r="B346" t="str">
            <v>EXPORTAÇÃO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  <cell r="BC346">
            <v>0</v>
          </cell>
          <cell r="BD346">
            <v>0</v>
          </cell>
          <cell r="BE346">
            <v>0</v>
          </cell>
          <cell r="BF346">
            <v>0</v>
          </cell>
          <cell r="BG346">
            <v>0</v>
          </cell>
          <cell r="BH346">
            <v>0</v>
          </cell>
          <cell r="BI346">
            <v>0</v>
          </cell>
          <cell r="BJ346">
            <v>0</v>
          </cell>
          <cell r="BK346">
            <v>0</v>
          </cell>
          <cell r="BL346">
            <v>0</v>
          </cell>
          <cell r="BM346">
            <v>0</v>
          </cell>
          <cell r="BN346">
            <v>0</v>
          </cell>
          <cell r="BO346">
            <v>0</v>
          </cell>
          <cell r="BP346">
            <v>0</v>
          </cell>
          <cell r="BQ346">
            <v>0</v>
          </cell>
          <cell r="BR346">
            <v>0</v>
          </cell>
          <cell r="BS346">
            <v>0</v>
          </cell>
          <cell r="BT346">
            <v>0</v>
          </cell>
          <cell r="BU346">
            <v>0</v>
          </cell>
          <cell r="BV346">
            <v>0</v>
          </cell>
          <cell r="BW346">
            <v>0</v>
          </cell>
          <cell r="BX346">
            <v>0</v>
          </cell>
          <cell r="BY346">
            <v>0</v>
          </cell>
          <cell r="BZ346">
            <v>0</v>
          </cell>
          <cell r="CA346">
            <v>0</v>
          </cell>
          <cell r="CB346">
            <v>0</v>
          </cell>
          <cell r="CC346">
            <v>0</v>
          </cell>
          <cell r="CD346">
            <v>0</v>
          </cell>
          <cell r="CE346">
            <v>0</v>
          </cell>
          <cell r="CF346">
            <v>0</v>
          </cell>
          <cell r="CG346">
            <v>0</v>
          </cell>
          <cell r="CH346">
            <v>0</v>
          </cell>
          <cell r="CI346">
            <v>0</v>
          </cell>
          <cell r="CJ346">
            <v>0</v>
          </cell>
          <cell r="CK346">
            <v>0</v>
          </cell>
          <cell r="CL346">
            <v>0</v>
          </cell>
          <cell r="CM346">
            <v>0</v>
          </cell>
          <cell r="CN346">
            <v>0</v>
          </cell>
          <cell r="CO346">
            <v>0</v>
          </cell>
          <cell r="CP346">
            <v>0</v>
          </cell>
          <cell r="CQ346">
            <v>0</v>
          </cell>
          <cell r="CR346">
            <v>0</v>
          </cell>
          <cell r="CS346">
            <v>0</v>
          </cell>
          <cell r="CT346">
            <v>0</v>
          </cell>
          <cell r="CU346">
            <v>0</v>
          </cell>
          <cell r="CV346">
            <v>0</v>
          </cell>
          <cell r="CW346">
            <v>0</v>
          </cell>
          <cell r="CX346">
            <v>0</v>
          </cell>
          <cell r="CY346">
            <v>0</v>
          </cell>
          <cell r="CZ346">
            <v>0</v>
          </cell>
          <cell r="DA346">
            <v>0</v>
          </cell>
          <cell r="DB346">
            <v>0</v>
          </cell>
          <cell r="DC346">
            <v>0</v>
          </cell>
          <cell r="DD346">
            <v>0</v>
          </cell>
          <cell r="DE346">
            <v>0</v>
          </cell>
          <cell r="DF346">
            <v>0</v>
          </cell>
          <cell r="DG346">
            <v>0</v>
          </cell>
          <cell r="DH346">
            <v>0</v>
          </cell>
          <cell r="DI346">
            <v>0</v>
          </cell>
          <cell r="DJ346">
            <v>0</v>
          </cell>
          <cell r="DK346">
            <v>0</v>
          </cell>
          <cell r="DL346">
            <v>0</v>
          </cell>
          <cell r="DM346">
            <v>0</v>
          </cell>
          <cell r="DN346">
            <v>0</v>
          </cell>
          <cell r="DO346">
            <v>0</v>
          </cell>
          <cell r="DP346">
            <v>0</v>
          </cell>
          <cell r="DQ346">
            <v>0</v>
          </cell>
          <cell r="DR346">
            <v>0</v>
          </cell>
          <cell r="DS346">
            <v>0</v>
          </cell>
          <cell r="DT346">
            <v>0</v>
          </cell>
          <cell r="DU346">
            <v>0</v>
          </cell>
          <cell r="DV346">
            <v>0</v>
          </cell>
          <cell r="DW346">
            <v>0</v>
          </cell>
          <cell r="DX346">
            <v>0</v>
          </cell>
          <cell r="DY346">
            <v>0</v>
          </cell>
          <cell r="DZ346">
            <v>0</v>
          </cell>
          <cell r="EA346">
            <v>0</v>
          </cell>
          <cell r="EB346">
            <v>0</v>
          </cell>
          <cell r="EC346">
            <v>0</v>
          </cell>
          <cell r="ED346">
            <v>0</v>
          </cell>
          <cell r="EE346">
            <v>0</v>
          </cell>
          <cell r="EF346">
            <v>0</v>
          </cell>
          <cell r="EG346">
            <v>0</v>
          </cell>
          <cell r="EH346">
            <v>0</v>
          </cell>
          <cell r="EI346">
            <v>0</v>
          </cell>
          <cell r="EJ346">
            <v>0</v>
          </cell>
          <cell r="EK346">
            <v>0</v>
          </cell>
          <cell r="EL346">
            <v>0</v>
          </cell>
          <cell r="EM346">
            <v>0</v>
          </cell>
          <cell r="EN346">
            <v>0</v>
          </cell>
          <cell r="EO346">
            <v>0</v>
          </cell>
          <cell r="EP346">
            <v>0</v>
          </cell>
          <cell r="EQ346">
            <v>0</v>
          </cell>
          <cell r="ER346">
            <v>0</v>
          </cell>
          <cell r="ES346">
            <v>0</v>
          </cell>
          <cell r="ET346">
            <v>0</v>
          </cell>
          <cell r="EU346">
            <v>0</v>
          </cell>
          <cell r="EV346">
            <v>0</v>
          </cell>
          <cell r="EW346">
            <v>0</v>
          </cell>
          <cell r="EX346">
            <v>0</v>
          </cell>
          <cell r="GZ346">
            <v>0</v>
          </cell>
          <cell r="HA346">
            <v>0</v>
          </cell>
        </row>
        <row r="347"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  <cell r="BC347">
            <v>0</v>
          </cell>
          <cell r="BD347">
            <v>0</v>
          </cell>
          <cell r="BE347">
            <v>0</v>
          </cell>
          <cell r="BF347">
            <v>0</v>
          </cell>
          <cell r="BG347">
            <v>0</v>
          </cell>
          <cell r="BH347">
            <v>0</v>
          </cell>
          <cell r="BI347">
            <v>0</v>
          </cell>
          <cell r="BJ347">
            <v>0</v>
          </cell>
          <cell r="BK347">
            <v>0</v>
          </cell>
          <cell r="BL347">
            <v>0</v>
          </cell>
          <cell r="BM347">
            <v>0</v>
          </cell>
          <cell r="BN347">
            <v>0</v>
          </cell>
          <cell r="BO347">
            <v>0</v>
          </cell>
          <cell r="BP347">
            <v>0</v>
          </cell>
          <cell r="BQ347">
            <v>0</v>
          </cell>
          <cell r="BR347">
            <v>0</v>
          </cell>
          <cell r="BS347">
            <v>0</v>
          </cell>
          <cell r="BT347">
            <v>0</v>
          </cell>
          <cell r="BU347">
            <v>0</v>
          </cell>
          <cell r="BV347">
            <v>0</v>
          </cell>
          <cell r="BW347">
            <v>0</v>
          </cell>
          <cell r="BX347">
            <v>0</v>
          </cell>
          <cell r="BY347">
            <v>0</v>
          </cell>
          <cell r="BZ347">
            <v>0</v>
          </cell>
          <cell r="CA347">
            <v>0</v>
          </cell>
          <cell r="CB347">
            <v>0</v>
          </cell>
          <cell r="CC347">
            <v>0</v>
          </cell>
          <cell r="CD347">
            <v>0</v>
          </cell>
          <cell r="CE347">
            <v>0</v>
          </cell>
          <cell r="CF347">
            <v>0</v>
          </cell>
          <cell r="CG347">
            <v>0</v>
          </cell>
          <cell r="CH347">
            <v>0</v>
          </cell>
          <cell r="CI347">
            <v>0</v>
          </cell>
          <cell r="CJ347">
            <v>0</v>
          </cell>
          <cell r="CK347">
            <v>0</v>
          </cell>
          <cell r="CL347">
            <v>0</v>
          </cell>
          <cell r="CM347">
            <v>0</v>
          </cell>
          <cell r="CN347">
            <v>0</v>
          </cell>
          <cell r="CO347">
            <v>0</v>
          </cell>
          <cell r="CP347">
            <v>0</v>
          </cell>
          <cell r="CQ347">
            <v>0</v>
          </cell>
          <cell r="CR347">
            <v>0</v>
          </cell>
          <cell r="CS347">
            <v>0</v>
          </cell>
          <cell r="CT347">
            <v>0</v>
          </cell>
          <cell r="CU347">
            <v>0</v>
          </cell>
          <cell r="CV347">
            <v>0</v>
          </cell>
          <cell r="CW347">
            <v>0</v>
          </cell>
          <cell r="CX347">
            <v>0</v>
          </cell>
          <cell r="CY347">
            <v>0</v>
          </cell>
          <cell r="CZ347">
            <v>0</v>
          </cell>
          <cell r="DA347">
            <v>0</v>
          </cell>
          <cell r="DB347">
            <v>0</v>
          </cell>
          <cell r="DC347">
            <v>0</v>
          </cell>
          <cell r="DD347">
            <v>0</v>
          </cell>
          <cell r="DE347">
            <v>0</v>
          </cell>
          <cell r="DF347">
            <v>0</v>
          </cell>
          <cell r="DG347">
            <v>0</v>
          </cell>
          <cell r="DH347">
            <v>0</v>
          </cell>
          <cell r="DI347">
            <v>0</v>
          </cell>
          <cell r="DJ347">
            <v>0</v>
          </cell>
          <cell r="DK347">
            <v>0</v>
          </cell>
          <cell r="DL347">
            <v>0</v>
          </cell>
          <cell r="DM347">
            <v>0</v>
          </cell>
          <cell r="DN347">
            <v>0</v>
          </cell>
          <cell r="DO347">
            <v>0</v>
          </cell>
          <cell r="DP347">
            <v>0</v>
          </cell>
          <cell r="DQ347">
            <v>0</v>
          </cell>
          <cell r="DR347">
            <v>0</v>
          </cell>
          <cell r="DS347">
            <v>0</v>
          </cell>
          <cell r="DT347">
            <v>0</v>
          </cell>
          <cell r="DU347">
            <v>0</v>
          </cell>
          <cell r="DV347">
            <v>0</v>
          </cell>
          <cell r="DW347">
            <v>0</v>
          </cell>
          <cell r="DX347">
            <v>0</v>
          </cell>
          <cell r="DY347">
            <v>0</v>
          </cell>
          <cell r="DZ347">
            <v>0</v>
          </cell>
          <cell r="EA347">
            <v>0</v>
          </cell>
          <cell r="EB347">
            <v>0</v>
          </cell>
          <cell r="EC347">
            <v>0</v>
          </cell>
          <cell r="ED347">
            <v>0</v>
          </cell>
          <cell r="EE347">
            <v>0</v>
          </cell>
          <cell r="EF347">
            <v>0</v>
          </cell>
          <cell r="EG347">
            <v>0</v>
          </cell>
          <cell r="EH347">
            <v>0</v>
          </cell>
          <cell r="EI347">
            <v>0</v>
          </cell>
          <cell r="EJ347">
            <v>0</v>
          </cell>
          <cell r="EK347">
            <v>0</v>
          </cell>
          <cell r="EL347">
            <v>0</v>
          </cell>
          <cell r="EM347">
            <v>0</v>
          </cell>
          <cell r="EN347">
            <v>0</v>
          </cell>
          <cell r="EO347">
            <v>0</v>
          </cell>
          <cell r="EP347">
            <v>0</v>
          </cell>
          <cell r="EQ347">
            <v>0</v>
          </cell>
          <cell r="ER347">
            <v>0</v>
          </cell>
          <cell r="ES347">
            <v>0</v>
          </cell>
          <cell r="ET347">
            <v>0</v>
          </cell>
          <cell r="EU347">
            <v>0</v>
          </cell>
          <cell r="EV347">
            <v>0</v>
          </cell>
          <cell r="EW347">
            <v>0</v>
          </cell>
          <cell r="EX347">
            <v>0</v>
          </cell>
          <cell r="GZ347">
            <v>0</v>
          </cell>
          <cell r="HA347">
            <v>0</v>
          </cell>
        </row>
        <row r="348"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  <cell r="BC348">
            <v>0</v>
          </cell>
          <cell r="BD348">
            <v>0</v>
          </cell>
          <cell r="BE348">
            <v>0</v>
          </cell>
          <cell r="BF348">
            <v>0</v>
          </cell>
          <cell r="BG348">
            <v>0</v>
          </cell>
          <cell r="BH348">
            <v>0</v>
          </cell>
          <cell r="BI348">
            <v>0</v>
          </cell>
          <cell r="BJ348">
            <v>0</v>
          </cell>
          <cell r="BK348">
            <v>0</v>
          </cell>
          <cell r="BL348">
            <v>0</v>
          </cell>
          <cell r="BM348">
            <v>0</v>
          </cell>
          <cell r="BN348">
            <v>0</v>
          </cell>
          <cell r="BO348">
            <v>0</v>
          </cell>
          <cell r="BP348">
            <v>0</v>
          </cell>
          <cell r="BQ348">
            <v>0</v>
          </cell>
          <cell r="BR348">
            <v>0</v>
          </cell>
          <cell r="BS348">
            <v>0</v>
          </cell>
          <cell r="BT348">
            <v>0</v>
          </cell>
          <cell r="BU348">
            <v>0</v>
          </cell>
          <cell r="BV348">
            <v>0</v>
          </cell>
          <cell r="BW348">
            <v>0</v>
          </cell>
          <cell r="BX348">
            <v>0</v>
          </cell>
          <cell r="BY348">
            <v>0</v>
          </cell>
          <cell r="BZ348">
            <v>0</v>
          </cell>
          <cell r="CA348">
            <v>0</v>
          </cell>
          <cell r="CB348">
            <v>0</v>
          </cell>
          <cell r="CC348">
            <v>0</v>
          </cell>
          <cell r="CD348">
            <v>0</v>
          </cell>
          <cell r="CE348">
            <v>0</v>
          </cell>
          <cell r="CF348">
            <v>0</v>
          </cell>
          <cell r="CG348">
            <v>0</v>
          </cell>
          <cell r="CH348">
            <v>0</v>
          </cell>
          <cell r="CI348">
            <v>0</v>
          </cell>
          <cell r="CJ348">
            <v>0</v>
          </cell>
          <cell r="CK348">
            <v>0</v>
          </cell>
          <cell r="CL348">
            <v>0</v>
          </cell>
          <cell r="CM348">
            <v>0</v>
          </cell>
          <cell r="CN348">
            <v>0</v>
          </cell>
          <cell r="CO348">
            <v>0</v>
          </cell>
          <cell r="CP348">
            <v>0</v>
          </cell>
          <cell r="CQ348">
            <v>0</v>
          </cell>
          <cell r="CR348">
            <v>0</v>
          </cell>
          <cell r="CS348">
            <v>0</v>
          </cell>
          <cell r="CT348">
            <v>0</v>
          </cell>
          <cell r="CU348">
            <v>0</v>
          </cell>
          <cell r="CV348">
            <v>0</v>
          </cell>
          <cell r="CW348">
            <v>0</v>
          </cell>
          <cell r="CX348">
            <v>0</v>
          </cell>
          <cell r="CY348">
            <v>0</v>
          </cell>
          <cell r="CZ348">
            <v>0</v>
          </cell>
          <cell r="DA348">
            <v>0</v>
          </cell>
          <cell r="DB348">
            <v>0</v>
          </cell>
          <cell r="DC348">
            <v>0</v>
          </cell>
          <cell r="DD348">
            <v>0</v>
          </cell>
          <cell r="DE348">
            <v>0</v>
          </cell>
          <cell r="DF348">
            <v>0</v>
          </cell>
          <cell r="DG348">
            <v>0</v>
          </cell>
          <cell r="DH348">
            <v>0</v>
          </cell>
          <cell r="DI348">
            <v>0</v>
          </cell>
          <cell r="DJ348">
            <v>0</v>
          </cell>
          <cell r="DK348">
            <v>0</v>
          </cell>
          <cell r="DL348">
            <v>0</v>
          </cell>
          <cell r="DM348">
            <v>0</v>
          </cell>
          <cell r="DN348">
            <v>0</v>
          </cell>
          <cell r="DO348">
            <v>0</v>
          </cell>
          <cell r="DP348">
            <v>0</v>
          </cell>
          <cell r="DQ348">
            <v>0</v>
          </cell>
          <cell r="DR348">
            <v>0</v>
          </cell>
          <cell r="DS348">
            <v>0</v>
          </cell>
          <cell r="DT348">
            <v>0</v>
          </cell>
          <cell r="DU348">
            <v>0</v>
          </cell>
          <cell r="DV348">
            <v>0</v>
          </cell>
          <cell r="DW348">
            <v>0</v>
          </cell>
          <cell r="DX348">
            <v>0</v>
          </cell>
          <cell r="DY348">
            <v>0</v>
          </cell>
          <cell r="DZ348">
            <v>0</v>
          </cell>
          <cell r="EA348">
            <v>0</v>
          </cell>
          <cell r="EB348">
            <v>0</v>
          </cell>
          <cell r="EC348">
            <v>0</v>
          </cell>
          <cell r="ED348">
            <v>0</v>
          </cell>
          <cell r="EE348">
            <v>0</v>
          </cell>
          <cell r="EF348">
            <v>0</v>
          </cell>
          <cell r="EG348">
            <v>0</v>
          </cell>
          <cell r="EH348">
            <v>0</v>
          </cell>
          <cell r="EI348">
            <v>0</v>
          </cell>
          <cell r="EJ348">
            <v>0</v>
          </cell>
          <cell r="EK348">
            <v>0</v>
          </cell>
          <cell r="EL348">
            <v>0</v>
          </cell>
          <cell r="EM348">
            <v>0</v>
          </cell>
          <cell r="EN348">
            <v>0</v>
          </cell>
          <cell r="EO348">
            <v>0</v>
          </cell>
          <cell r="EP348">
            <v>0</v>
          </cell>
          <cell r="EQ348">
            <v>0</v>
          </cell>
          <cell r="ER348">
            <v>0</v>
          </cell>
          <cell r="ES348">
            <v>0</v>
          </cell>
          <cell r="ET348">
            <v>0</v>
          </cell>
          <cell r="EU348">
            <v>0</v>
          </cell>
          <cell r="EV348">
            <v>0</v>
          </cell>
          <cell r="EW348">
            <v>0</v>
          </cell>
          <cell r="EX348">
            <v>0</v>
          </cell>
          <cell r="GZ348">
            <v>0</v>
          </cell>
          <cell r="HA348">
            <v>0</v>
          </cell>
        </row>
        <row r="349"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R349">
            <v>0</v>
          </cell>
          <cell r="AS349">
            <v>0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  <cell r="AX349">
            <v>0</v>
          </cell>
          <cell r="AY349">
            <v>0</v>
          </cell>
          <cell r="AZ349">
            <v>0</v>
          </cell>
          <cell r="BA349">
            <v>0</v>
          </cell>
          <cell r="BB349">
            <v>0</v>
          </cell>
          <cell r="BC349">
            <v>0</v>
          </cell>
          <cell r="BD349">
            <v>0</v>
          </cell>
          <cell r="BE349">
            <v>0</v>
          </cell>
          <cell r="BF349">
            <v>0</v>
          </cell>
          <cell r="BG349">
            <v>0</v>
          </cell>
          <cell r="BH349">
            <v>0</v>
          </cell>
          <cell r="BI349">
            <v>0</v>
          </cell>
          <cell r="BJ349">
            <v>0</v>
          </cell>
          <cell r="BK349">
            <v>0</v>
          </cell>
          <cell r="BL349">
            <v>0</v>
          </cell>
          <cell r="BM349">
            <v>0</v>
          </cell>
          <cell r="BN349">
            <v>0</v>
          </cell>
          <cell r="BO349">
            <v>0</v>
          </cell>
          <cell r="BP349">
            <v>0</v>
          </cell>
          <cell r="BQ349">
            <v>0</v>
          </cell>
          <cell r="BR349">
            <v>0</v>
          </cell>
          <cell r="BS349">
            <v>0</v>
          </cell>
          <cell r="BT349">
            <v>0</v>
          </cell>
          <cell r="BU349">
            <v>0</v>
          </cell>
          <cell r="BV349">
            <v>0</v>
          </cell>
          <cell r="BW349">
            <v>0</v>
          </cell>
          <cell r="BX349">
            <v>0</v>
          </cell>
          <cell r="BY349">
            <v>0</v>
          </cell>
          <cell r="BZ349">
            <v>0</v>
          </cell>
          <cell r="CA349">
            <v>0</v>
          </cell>
          <cell r="CB349">
            <v>0</v>
          </cell>
          <cell r="CC349">
            <v>0</v>
          </cell>
          <cell r="CD349">
            <v>0</v>
          </cell>
          <cell r="CE349">
            <v>0</v>
          </cell>
          <cell r="CF349">
            <v>0</v>
          </cell>
          <cell r="CG349">
            <v>0</v>
          </cell>
          <cell r="CH349">
            <v>0</v>
          </cell>
          <cell r="CI349">
            <v>0</v>
          </cell>
          <cell r="CJ349">
            <v>0</v>
          </cell>
          <cell r="CK349">
            <v>0</v>
          </cell>
          <cell r="CL349">
            <v>0</v>
          </cell>
          <cell r="CM349">
            <v>0</v>
          </cell>
          <cell r="CN349">
            <v>0</v>
          </cell>
          <cell r="CO349">
            <v>0</v>
          </cell>
          <cell r="CP349">
            <v>0</v>
          </cell>
          <cell r="CQ349">
            <v>0</v>
          </cell>
          <cell r="CR349">
            <v>0</v>
          </cell>
          <cell r="CS349">
            <v>0</v>
          </cell>
          <cell r="CT349">
            <v>0</v>
          </cell>
          <cell r="CU349">
            <v>0</v>
          </cell>
          <cell r="CV349">
            <v>0</v>
          </cell>
          <cell r="CW349">
            <v>0</v>
          </cell>
          <cell r="CX349">
            <v>0</v>
          </cell>
          <cell r="CY349">
            <v>0</v>
          </cell>
          <cell r="CZ349">
            <v>0</v>
          </cell>
          <cell r="DA349">
            <v>0</v>
          </cell>
          <cell r="DB349">
            <v>0</v>
          </cell>
          <cell r="DC349">
            <v>0</v>
          </cell>
          <cell r="DD349">
            <v>0</v>
          </cell>
          <cell r="DE349">
            <v>0</v>
          </cell>
          <cell r="DF349">
            <v>0</v>
          </cell>
          <cell r="DG349">
            <v>0</v>
          </cell>
          <cell r="DH349">
            <v>0</v>
          </cell>
          <cell r="DI349">
            <v>0</v>
          </cell>
          <cell r="DJ349">
            <v>0</v>
          </cell>
          <cell r="DK349">
            <v>0</v>
          </cell>
          <cell r="DL349">
            <v>0</v>
          </cell>
          <cell r="DM349">
            <v>0</v>
          </cell>
          <cell r="DN349">
            <v>0</v>
          </cell>
          <cell r="DO349">
            <v>0</v>
          </cell>
          <cell r="DP349">
            <v>0</v>
          </cell>
          <cell r="DQ349">
            <v>0</v>
          </cell>
          <cell r="DR349">
            <v>0</v>
          </cell>
          <cell r="DS349">
            <v>0</v>
          </cell>
          <cell r="DT349">
            <v>0</v>
          </cell>
          <cell r="DU349">
            <v>0</v>
          </cell>
          <cell r="DV349">
            <v>0</v>
          </cell>
          <cell r="DW349">
            <v>0</v>
          </cell>
          <cell r="DX349">
            <v>0</v>
          </cell>
          <cell r="DY349">
            <v>0</v>
          </cell>
          <cell r="DZ349">
            <v>0</v>
          </cell>
          <cell r="EA349">
            <v>0</v>
          </cell>
          <cell r="EB349">
            <v>0</v>
          </cell>
          <cell r="EC349">
            <v>0</v>
          </cell>
          <cell r="ED349">
            <v>0</v>
          </cell>
          <cell r="EE349">
            <v>0</v>
          </cell>
          <cell r="EF349">
            <v>0</v>
          </cell>
          <cell r="EG349">
            <v>0</v>
          </cell>
          <cell r="EH349">
            <v>0</v>
          </cell>
          <cell r="EI349">
            <v>0</v>
          </cell>
          <cell r="EJ349">
            <v>0</v>
          </cell>
          <cell r="EK349">
            <v>0</v>
          </cell>
          <cell r="EL349">
            <v>0</v>
          </cell>
          <cell r="EM349">
            <v>0</v>
          </cell>
          <cell r="EN349">
            <v>0</v>
          </cell>
          <cell r="EO349">
            <v>0</v>
          </cell>
          <cell r="EP349">
            <v>0</v>
          </cell>
          <cell r="EQ349">
            <v>0</v>
          </cell>
          <cell r="ER349">
            <v>0</v>
          </cell>
          <cell r="ES349">
            <v>0</v>
          </cell>
          <cell r="ET349">
            <v>0</v>
          </cell>
          <cell r="EU349">
            <v>0</v>
          </cell>
          <cell r="EV349">
            <v>0</v>
          </cell>
          <cell r="EW349">
            <v>0</v>
          </cell>
          <cell r="EX349">
            <v>0</v>
          </cell>
          <cell r="GZ349">
            <v>0</v>
          </cell>
          <cell r="HA349">
            <v>0</v>
          </cell>
        </row>
        <row r="350"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  <cell r="BC350">
            <v>0</v>
          </cell>
          <cell r="BD350">
            <v>0</v>
          </cell>
          <cell r="BE350">
            <v>0</v>
          </cell>
          <cell r="BF350">
            <v>0</v>
          </cell>
          <cell r="BG350">
            <v>0</v>
          </cell>
          <cell r="BH350">
            <v>0</v>
          </cell>
          <cell r="BI350">
            <v>0</v>
          </cell>
          <cell r="BJ350">
            <v>0</v>
          </cell>
          <cell r="BK350">
            <v>0</v>
          </cell>
          <cell r="BL350">
            <v>0</v>
          </cell>
          <cell r="BM350">
            <v>0</v>
          </cell>
          <cell r="BN350">
            <v>0</v>
          </cell>
          <cell r="BO350">
            <v>0</v>
          </cell>
          <cell r="BP350">
            <v>0</v>
          </cell>
          <cell r="BQ350">
            <v>0</v>
          </cell>
          <cell r="BR350">
            <v>0</v>
          </cell>
          <cell r="BS350">
            <v>0</v>
          </cell>
          <cell r="BT350">
            <v>0</v>
          </cell>
          <cell r="BU350">
            <v>0</v>
          </cell>
          <cell r="BV350">
            <v>0</v>
          </cell>
          <cell r="BW350">
            <v>0</v>
          </cell>
          <cell r="BX350">
            <v>0</v>
          </cell>
          <cell r="BY350">
            <v>0</v>
          </cell>
          <cell r="BZ350">
            <v>0</v>
          </cell>
          <cell r="CA350">
            <v>0</v>
          </cell>
          <cell r="CB350">
            <v>0</v>
          </cell>
          <cell r="CC350">
            <v>0</v>
          </cell>
          <cell r="CD350">
            <v>0</v>
          </cell>
          <cell r="CE350">
            <v>0</v>
          </cell>
          <cell r="CF350">
            <v>0</v>
          </cell>
          <cell r="CG350">
            <v>0</v>
          </cell>
          <cell r="CH350">
            <v>0</v>
          </cell>
          <cell r="CI350">
            <v>0</v>
          </cell>
          <cell r="CJ350">
            <v>0</v>
          </cell>
          <cell r="CK350">
            <v>0</v>
          </cell>
          <cell r="CL350">
            <v>0</v>
          </cell>
          <cell r="CM350">
            <v>0</v>
          </cell>
          <cell r="CN350">
            <v>0</v>
          </cell>
          <cell r="CO350">
            <v>0</v>
          </cell>
          <cell r="CP350">
            <v>0</v>
          </cell>
          <cell r="CQ350">
            <v>0</v>
          </cell>
          <cell r="CR350">
            <v>0</v>
          </cell>
          <cell r="CS350">
            <v>0</v>
          </cell>
          <cell r="CT350">
            <v>0</v>
          </cell>
          <cell r="CU350">
            <v>0</v>
          </cell>
          <cell r="CV350">
            <v>0</v>
          </cell>
          <cell r="CW350">
            <v>0</v>
          </cell>
          <cell r="CX350">
            <v>0</v>
          </cell>
          <cell r="CY350">
            <v>0</v>
          </cell>
          <cell r="CZ350">
            <v>0</v>
          </cell>
          <cell r="DA350">
            <v>0</v>
          </cell>
          <cell r="DB350">
            <v>0</v>
          </cell>
          <cell r="DC350">
            <v>0</v>
          </cell>
          <cell r="DD350">
            <v>0</v>
          </cell>
          <cell r="DE350">
            <v>0</v>
          </cell>
          <cell r="DF350">
            <v>0</v>
          </cell>
          <cell r="DG350">
            <v>0</v>
          </cell>
          <cell r="DH350">
            <v>0</v>
          </cell>
          <cell r="DI350">
            <v>0</v>
          </cell>
          <cell r="DJ350">
            <v>0</v>
          </cell>
          <cell r="DK350">
            <v>0</v>
          </cell>
          <cell r="DL350">
            <v>0</v>
          </cell>
          <cell r="DM350">
            <v>0</v>
          </cell>
          <cell r="DN350">
            <v>0</v>
          </cell>
          <cell r="DO350">
            <v>0</v>
          </cell>
          <cell r="DP350">
            <v>0</v>
          </cell>
          <cell r="DQ350">
            <v>0</v>
          </cell>
          <cell r="DR350">
            <v>0</v>
          </cell>
          <cell r="DS350">
            <v>0</v>
          </cell>
          <cell r="DT350">
            <v>0</v>
          </cell>
          <cell r="DU350">
            <v>0</v>
          </cell>
          <cell r="DV350">
            <v>0</v>
          </cell>
          <cell r="DW350">
            <v>0</v>
          </cell>
          <cell r="DX350">
            <v>0</v>
          </cell>
          <cell r="DY350">
            <v>0</v>
          </cell>
          <cell r="DZ350">
            <v>0</v>
          </cell>
          <cell r="EA350">
            <v>0</v>
          </cell>
          <cell r="EB350">
            <v>0</v>
          </cell>
          <cell r="EC350">
            <v>0</v>
          </cell>
          <cell r="ED350">
            <v>0</v>
          </cell>
          <cell r="EE350">
            <v>0</v>
          </cell>
          <cell r="EF350">
            <v>0</v>
          </cell>
          <cell r="EG350">
            <v>0</v>
          </cell>
          <cell r="EH350">
            <v>0</v>
          </cell>
          <cell r="EI350">
            <v>0</v>
          </cell>
          <cell r="EJ350">
            <v>0</v>
          </cell>
          <cell r="EK350">
            <v>0</v>
          </cell>
          <cell r="EL350">
            <v>0</v>
          </cell>
          <cell r="EM350">
            <v>0</v>
          </cell>
          <cell r="EN350">
            <v>0</v>
          </cell>
          <cell r="EO350">
            <v>0</v>
          </cell>
          <cell r="EP350">
            <v>0</v>
          </cell>
          <cell r="EQ350">
            <v>0</v>
          </cell>
          <cell r="ER350">
            <v>0</v>
          </cell>
          <cell r="ES350">
            <v>0</v>
          </cell>
          <cell r="ET350">
            <v>0</v>
          </cell>
          <cell r="EU350">
            <v>0</v>
          </cell>
          <cell r="EV350">
            <v>0</v>
          </cell>
          <cell r="EW350">
            <v>0</v>
          </cell>
          <cell r="EX350">
            <v>0</v>
          </cell>
          <cell r="GZ350">
            <v>0</v>
          </cell>
          <cell r="HA350">
            <v>0</v>
          </cell>
        </row>
        <row r="351"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  <cell r="BC351">
            <v>0</v>
          </cell>
          <cell r="BD351">
            <v>0</v>
          </cell>
          <cell r="BE351">
            <v>0</v>
          </cell>
          <cell r="BF351">
            <v>0</v>
          </cell>
          <cell r="BG351">
            <v>0</v>
          </cell>
          <cell r="BH351">
            <v>0</v>
          </cell>
          <cell r="BI351">
            <v>0</v>
          </cell>
          <cell r="BJ351">
            <v>0</v>
          </cell>
          <cell r="BK351">
            <v>0</v>
          </cell>
          <cell r="BL351">
            <v>0</v>
          </cell>
          <cell r="BM351">
            <v>0</v>
          </cell>
          <cell r="BN351">
            <v>0</v>
          </cell>
          <cell r="BO351">
            <v>0</v>
          </cell>
          <cell r="BP351">
            <v>0</v>
          </cell>
          <cell r="BQ351">
            <v>0</v>
          </cell>
          <cell r="BR351">
            <v>0</v>
          </cell>
          <cell r="BS351">
            <v>0</v>
          </cell>
          <cell r="BT351">
            <v>0</v>
          </cell>
          <cell r="BU351">
            <v>0</v>
          </cell>
          <cell r="BV351">
            <v>0</v>
          </cell>
          <cell r="BW351">
            <v>0</v>
          </cell>
          <cell r="BX351">
            <v>0</v>
          </cell>
          <cell r="BY351">
            <v>0</v>
          </cell>
          <cell r="BZ351">
            <v>0</v>
          </cell>
          <cell r="CA351">
            <v>0</v>
          </cell>
          <cell r="CB351">
            <v>0</v>
          </cell>
          <cell r="CC351">
            <v>0</v>
          </cell>
          <cell r="CD351">
            <v>0</v>
          </cell>
          <cell r="CE351">
            <v>0</v>
          </cell>
          <cell r="CF351">
            <v>0</v>
          </cell>
          <cell r="CG351">
            <v>0</v>
          </cell>
          <cell r="CH351">
            <v>0</v>
          </cell>
          <cell r="CI351">
            <v>0</v>
          </cell>
          <cell r="CJ351">
            <v>0</v>
          </cell>
          <cell r="CK351">
            <v>0</v>
          </cell>
          <cell r="CL351">
            <v>0</v>
          </cell>
          <cell r="CM351">
            <v>0</v>
          </cell>
          <cell r="CN351">
            <v>0</v>
          </cell>
          <cell r="CO351">
            <v>0</v>
          </cell>
          <cell r="CP351">
            <v>0</v>
          </cell>
          <cell r="CQ351">
            <v>0</v>
          </cell>
          <cell r="CR351">
            <v>0</v>
          </cell>
          <cell r="CS351">
            <v>0</v>
          </cell>
          <cell r="CT351">
            <v>0</v>
          </cell>
          <cell r="CU351">
            <v>0</v>
          </cell>
          <cell r="CV351">
            <v>0</v>
          </cell>
          <cell r="CW351">
            <v>0</v>
          </cell>
          <cell r="CX351">
            <v>0</v>
          </cell>
          <cell r="CY351">
            <v>0</v>
          </cell>
          <cell r="CZ351">
            <v>0</v>
          </cell>
          <cell r="DA351">
            <v>0</v>
          </cell>
          <cell r="DB351">
            <v>0</v>
          </cell>
          <cell r="DC351">
            <v>0</v>
          </cell>
          <cell r="DD351">
            <v>0</v>
          </cell>
          <cell r="DE351">
            <v>0</v>
          </cell>
          <cell r="DF351">
            <v>0</v>
          </cell>
          <cell r="DG351">
            <v>0</v>
          </cell>
          <cell r="DH351">
            <v>0</v>
          </cell>
          <cell r="DI351">
            <v>0</v>
          </cell>
          <cell r="DJ351">
            <v>0</v>
          </cell>
          <cell r="DK351">
            <v>0</v>
          </cell>
          <cell r="DL351">
            <v>0</v>
          </cell>
          <cell r="DM351">
            <v>0</v>
          </cell>
          <cell r="DN351">
            <v>0</v>
          </cell>
          <cell r="DO351">
            <v>0</v>
          </cell>
          <cell r="DP351">
            <v>0</v>
          </cell>
          <cell r="DQ351">
            <v>0</v>
          </cell>
          <cell r="DR351">
            <v>0</v>
          </cell>
          <cell r="DS351">
            <v>0</v>
          </cell>
          <cell r="DT351">
            <v>0</v>
          </cell>
          <cell r="DU351">
            <v>0</v>
          </cell>
          <cell r="DV351">
            <v>0</v>
          </cell>
          <cell r="DW351">
            <v>0</v>
          </cell>
          <cell r="DX351">
            <v>0</v>
          </cell>
          <cell r="DY351">
            <v>0</v>
          </cell>
          <cell r="DZ351">
            <v>0</v>
          </cell>
          <cell r="EA351">
            <v>0</v>
          </cell>
          <cell r="EB351">
            <v>0</v>
          </cell>
          <cell r="EC351">
            <v>0</v>
          </cell>
          <cell r="ED351">
            <v>0</v>
          </cell>
          <cell r="EE351">
            <v>0</v>
          </cell>
          <cell r="EF351">
            <v>0</v>
          </cell>
          <cell r="EG351">
            <v>0</v>
          </cell>
          <cell r="EH351">
            <v>0</v>
          </cell>
          <cell r="EI351">
            <v>0</v>
          </cell>
          <cell r="EJ351">
            <v>0</v>
          </cell>
          <cell r="EK351">
            <v>0</v>
          </cell>
          <cell r="EL351">
            <v>0</v>
          </cell>
          <cell r="EM351">
            <v>0</v>
          </cell>
          <cell r="EN351">
            <v>0</v>
          </cell>
          <cell r="EO351">
            <v>0</v>
          </cell>
          <cell r="EP351">
            <v>0</v>
          </cell>
          <cell r="EQ351">
            <v>0</v>
          </cell>
          <cell r="ER351">
            <v>0</v>
          </cell>
          <cell r="ES351">
            <v>0</v>
          </cell>
          <cell r="ET351">
            <v>0</v>
          </cell>
          <cell r="EU351">
            <v>0</v>
          </cell>
          <cell r="EV351">
            <v>0</v>
          </cell>
          <cell r="EW351">
            <v>0</v>
          </cell>
          <cell r="EX351">
            <v>0</v>
          </cell>
          <cell r="GZ351">
            <v>0</v>
          </cell>
          <cell r="HA351">
            <v>0</v>
          </cell>
        </row>
        <row r="352"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  <cell r="BC352">
            <v>0</v>
          </cell>
          <cell r="BD352">
            <v>0</v>
          </cell>
          <cell r="BE352">
            <v>0</v>
          </cell>
          <cell r="BF352">
            <v>0</v>
          </cell>
          <cell r="BG352">
            <v>0</v>
          </cell>
          <cell r="BH352">
            <v>0</v>
          </cell>
          <cell r="BI352">
            <v>0</v>
          </cell>
          <cell r="BJ352">
            <v>0</v>
          </cell>
          <cell r="BK352">
            <v>0</v>
          </cell>
          <cell r="BL352">
            <v>0</v>
          </cell>
          <cell r="BM352">
            <v>0</v>
          </cell>
          <cell r="BN352">
            <v>0</v>
          </cell>
          <cell r="BO352">
            <v>0</v>
          </cell>
          <cell r="BP352">
            <v>0</v>
          </cell>
          <cell r="BQ352">
            <v>0</v>
          </cell>
          <cell r="BR352">
            <v>0</v>
          </cell>
          <cell r="BS352">
            <v>0</v>
          </cell>
          <cell r="BT352">
            <v>0</v>
          </cell>
          <cell r="BU352">
            <v>0</v>
          </cell>
          <cell r="BV352">
            <v>0</v>
          </cell>
          <cell r="BW352">
            <v>0</v>
          </cell>
          <cell r="BX352">
            <v>0</v>
          </cell>
          <cell r="BY352">
            <v>0</v>
          </cell>
          <cell r="BZ352">
            <v>0</v>
          </cell>
          <cell r="CA352">
            <v>0</v>
          </cell>
          <cell r="CB352">
            <v>0</v>
          </cell>
          <cell r="CC352">
            <v>0</v>
          </cell>
          <cell r="CD352">
            <v>0</v>
          </cell>
          <cell r="CE352">
            <v>0</v>
          </cell>
          <cell r="CF352">
            <v>0</v>
          </cell>
          <cell r="CG352">
            <v>0</v>
          </cell>
          <cell r="CH352">
            <v>0</v>
          </cell>
          <cell r="CI352">
            <v>0</v>
          </cell>
          <cell r="CJ352">
            <v>0</v>
          </cell>
          <cell r="CK352">
            <v>0</v>
          </cell>
          <cell r="CL352">
            <v>0</v>
          </cell>
          <cell r="CM352">
            <v>0</v>
          </cell>
          <cell r="CN352">
            <v>0</v>
          </cell>
          <cell r="CO352">
            <v>0</v>
          </cell>
          <cell r="CP352">
            <v>0</v>
          </cell>
          <cell r="CQ352">
            <v>0</v>
          </cell>
          <cell r="CR352">
            <v>0</v>
          </cell>
          <cell r="CS352">
            <v>0</v>
          </cell>
          <cell r="CT352">
            <v>0</v>
          </cell>
          <cell r="CU352">
            <v>0</v>
          </cell>
          <cell r="CV352">
            <v>0</v>
          </cell>
          <cell r="CW352">
            <v>0</v>
          </cell>
          <cell r="CX352">
            <v>0</v>
          </cell>
          <cell r="CY352">
            <v>0</v>
          </cell>
          <cell r="CZ352">
            <v>0</v>
          </cell>
          <cell r="DA352">
            <v>0</v>
          </cell>
          <cell r="DB352">
            <v>0</v>
          </cell>
          <cell r="DC352">
            <v>0</v>
          </cell>
          <cell r="DD352">
            <v>0</v>
          </cell>
          <cell r="DE352">
            <v>0</v>
          </cell>
          <cell r="DF352">
            <v>0</v>
          </cell>
          <cell r="DG352">
            <v>0</v>
          </cell>
          <cell r="DH352">
            <v>0</v>
          </cell>
          <cell r="DI352">
            <v>0</v>
          </cell>
          <cell r="DJ352">
            <v>0</v>
          </cell>
          <cell r="DK352">
            <v>0</v>
          </cell>
          <cell r="DL352">
            <v>0</v>
          </cell>
          <cell r="DM352">
            <v>0</v>
          </cell>
          <cell r="DN352">
            <v>0</v>
          </cell>
          <cell r="DO352">
            <v>0</v>
          </cell>
          <cell r="DP352">
            <v>0</v>
          </cell>
          <cell r="DQ352">
            <v>0</v>
          </cell>
          <cell r="DR352">
            <v>0</v>
          </cell>
          <cell r="DS352">
            <v>0</v>
          </cell>
          <cell r="DT352">
            <v>0</v>
          </cell>
          <cell r="DU352">
            <v>0</v>
          </cell>
          <cell r="DV352">
            <v>0</v>
          </cell>
          <cell r="DW352">
            <v>0</v>
          </cell>
          <cell r="DX352">
            <v>0</v>
          </cell>
          <cell r="DY352">
            <v>0</v>
          </cell>
          <cell r="DZ352">
            <v>0</v>
          </cell>
          <cell r="EA352">
            <v>0</v>
          </cell>
          <cell r="EB352">
            <v>0</v>
          </cell>
          <cell r="EC352">
            <v>0</v>
          </cell>
          <cell r="ED352">
            <v>0</v>
          </cell>
          <cell r="EE352">
            <v>0</v>
          </cell>
          <cell r="EF352">
            <v>0</v>
          </cell>
          <cell r="EG352">
            <v>0</v>
          </cell>
          <cell r="EH352">
            <v>0</v>
          </cell>
          <cell r="EI352">
            <v>0</v>
          </cell>
          <cell r="EJ352">
            <v>0</v>
          </cell>
          <cell r="EK352">
            <v>0</v>
          </cell>
          <cell r="EL352">
            <v>0</v>
          </cell>
          <cell r="EM352">
            <v>0</v>
          </cell>
          <cell r="EN352">
            <v>0</v>
          </cell>
          <cell r="EO352">
            <v>0</v>
          </cell>
          <cell r="EP352">
            <v>0</v>
          </cell>
          <cell r="EQ352">
            <v>0</v>
          </cell>
          <cell r="ER352">
            <v>0</v>
          </cell>
          <cell r="ES352">
            <v>0</v>
          </cell>
          <cell r="ET352">
            <v>0</v>
          </cell>
          <cell r="EU352">
            <v>0</v>
          </cell>
          <cell r="EV352">
            <v>0</v>
          </cell>
          <cell r="EW352">
            <v>0</v>
          </cell>
          <cell r="EX352">
            <v>0</v>
          </cell>
          <cell r="GZ352">
            <v>0</v>
          </cell>
          <cell r="HA352">
            <v>0</v>
          </cell>
        </row>
        <row r="353"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  <cell r="AX353">
            <v>0</v>
          </cell>
          <cell r="AY353">
            <v>0</v>
          </cell>
          <cell r="AZ353">
            <v>0</v>
          </cell>
          <cell r="BA353">
            <v>0</v>
          </cell>
          <cell r="BB353">
            <v>0</v>
          </cell>
          <cell r="BC353">
            <v>0</v>
          </cell>
          <cell r="BD353">
            <v>0</v>
          </cell>
          <cell r="BE353">
            <v>0</v>
          </cell>
          <cell r="BF353">
            <v>0</v>
          </cell>
          <cell r="BG353">
            <v>0</v>
          </cell>
          <cell r="BH353">
            <v>0</v>
          </cell>
          <cell r="BI353">
            <v>0</v>
          </cell>
          <cell r="BJ353">
            <v>0</v>
          </cell>
          <cell r="BK353">
            <v>0</v>
          </cell>
          <cell r="BL353">
            <v>0</v>
          </cell>
          <cell r="BM353">
            <v>0</v>
          </cell>
          <cell r="BN353">
            <v>0</v>
          </cell>
          <cell r="BO353">
            <v>0</v>
          </cell>
          <cell r="BP353">
            <v>0</v>
          </cell>
          <cell r="BQ353">
            <v>0</v>
          </cell>
          <cell r="BR353">
            <v>0</v>
          </cell>
          <cell r="BS353">
            <v>0</v>
          </cell>
          <cell r="BT353">
            <v>0</v>
          </cell>
          <cell r="BU353">
            <v>0</v>
          </cell>
          <cell r="BV353">
            <v>0</v>
          </cell>
          <cell r="BW353">
            <v>0</v>
          </cell>
          <cell r="BX353">
            <v>0</v>
          </cell>
          <cell r="BY353">
            <v>0</v>
          </cell>
          <cell r="BZ353">
            <v>0</v>
          </cell>
          <cell r="CA353">
            <v>0</v>
          </cell>
          <cell r="CB353">
            <v>0</v>
          </cell>
          <cell r="CC353">
            <v>0</v>
          </cell>
          <cell r="CD353">
            <v>0</v>
          </cell>
          <cell r="CE353">
            <v>0</v>
          </cell>
          <cell r="CF353">
            <v>0</v>
          </cell>
          <cell r="CG353">
            <v>0</v>
          </cell>
          <cell r="CH353">
            <v>0</v>
          </cell>
          <cell r="CI353">
            <v>0</v>
          </cell>
          <cell r="CJ353">
            <v>0</v>
          </cell>
          <cell r="CK353">
            <v>0</v>
          </cell>
          <cell r="CL353">
            <v>0</v>
          </cell>
          <cell r="CM353">
            <v>0</v>
          </cell>
          <cell r="CN353">
            <v>0</v>
          </cell>
          <cell r="CO353">
            <v>0</v>
          </cell>
          <cell r="CP353">
            <v>0</v>
          </cell>
          <cell r="CQ353">
            <v>0</v>
          </cell>
          <cell r="CR353">
            <v>0</v>
          </cell>
          <cell r="CS353">
            <v>0</v>
          </cell>
          <cell r="CT353">
            <v>0</v>
          </cell>
          <cell r="CU353">
            <v>0</v>
          </cell>
          <cell r="CV353">
            <v>0</v>
          </cell>
          <cell r="CW353">
            <v>0</v>
          </cell>
          <cell r="CX353">
            <v>0</v>
          </cell>
          <cell r="CY353">
            <v>0</v>
          </cell>
          <cell r="CZ353">
            <v>0</v>
          </cell>
          <cell r="DA353">
            <v>0</v>
          </cell>
          <cell r="DB353">
            <v>0</v>
          </cell>
          <cell r="DC353">
            <v>0</v>
          </cell>
          <cell r="DD353">
            <v>0</v>
          </cell>
          <cell r="DE353">
            <v>0</v>
          </cell>
          <cell r="DF353">
            <v>0</v>
          </cell>
          <cell r="DG353">
            <v>0</v>
          </cell>
          <cell r="DH353">
            <v>0</v>
          </cell>
          <cell r="DI353">
            <v>0</v>
          </cell>
          <cell r="DJ353">
            <v>0</v>
          </cell>
          <cell r="DK353">
            <v>0</v>
          </cell>
          <cell r="DL353">
            <v>0</v>
          </cell>
          <cell r="DM353">
            <v>0</v>
          </cell>
          <cell r="DN353">
            <v>0</v>
          </cell>
          <cell r="DO353">
            <v>0</v>
          </cell>
          <cell r="DP353">
            <v>0</v>
          </cell>
          <cell r="DQ353">
            <v>0</v>
          </cell>
          <cell r="DR353">
            <v>0</v>
          </cell>
          <cell r="DS353">
            <v>0</v>
          </cell>
          <cell r="DT353">
            <v>0</v>
          </cell>
          <cell r="DU353">
            <v>0</v>
          </cell>
          <cell r="DV353">
            <v>0</v>
          </cell>
          <cell r="DW353">
            <v>0</v>
          </cell>
          <cell r="DX353">
            <v>0</v>
          </cell>
          <cell r="DY353">
            <v>0</v>
          </cell>
          <cell r="DZ353">
            <v>0</v>
          </cell>
          <cell r="EA353">
            <v>0</v>
          </cell>
          <cell r="EB353">
            <v>0</v>
          </cell>
          <cell r="EC353">
            <v>0</v>
          </cell>
          <cell r="ED353">
            <v>0</v>
          </cell>
          <cell r="EE353">
            <v>0</v>
          </cell>
          <cell r="EF353">
            <v>0</v>
          </cell>
          <cell r="EG353">
            <v>0</v>
          </cell>
          <cell r="EH353">
            <v>0</v>
          </cell>
          <cell r="EI353">
            <v>0</v>
          </cell>
          <cell r="EJ353">
            <v>0</v>
          </cell>
          <cell r="EK353">
            <v>0</v>
          </cell>
          <cell r="EL353">
            <v>0</v>
          </cell>
          <cell r="EM353">
            <v>0</v>
          </cell>
          <cell r="EN353">
            <v>0</v>
          </cell>
          <cell r="EO353">
            <v>0</v>
          </cell>
          <cell r="EP353">
            <v>0</v>
          </cell>
          <cell r="EQ353">
            <v>0</v>
          </cell>
          <cell r="ER353">
            <v>0</v>
          </cell>
          <cell r="ES353">
            <v>0</v>
          </cell>
          <cell r="ET353">
            <v>0</v>
          </cell>
          <cell r="EU353">
            <v>0</v>
          </cell>
          <cell r="EV353">
            <v>0</v>
          </cell>
          <cell r="EW353">
            <v>0</v>
          </cell>
          <cell r="EX353">
            <v>0</v>
          </cell>
          <cell r="GZ353">
            <v>0</v>
          </cell>
          <cell r="HA353">
            <v>0</v>
          </cell>
        </row>
        <row r="354"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  <cell r="BC354">
            <v>0</v>
          </cell>
          <cell r="BD354">
            <v>0</v>
          </cell>
          <cell r="BE354">
            <v>0</v>
          </cell>
          <cell r="BF354">
            <v>0</v>
          </cell>
          <cell r="BG354">
            <v>0</v>
          </cell>
          <cell r="BH354">
            <v>0</v>
          </cell>
          <cell r="BI354">
            <v>0</v>
          </cell>
          <cell r="BJ354">
            <v>0</v>
          </cell>
          <cell r="BK354">
            <v>0</v>
          </cell>
          <cell r="BL354">
            <v>0</v>
          </cell>
          <cell r="BM354">
            <v>0</v>
          </cell>
          <cell r="BN354">
            <v>0</v>
          </cell>
          <cell r="BO354">
            <v>0</v>
          </cell>
          <cell r="BP354">
            <v>0</v>
          </cell>
          <cell r="BQ354">
            <v>0</v>
          </cell>
          <cell r="BR354">
            <v>0</v>
          </cell>
          <cell r="BS354">
            <v>0</v>
          </cell>
          <cell r="BT354">
            <v>0</v>
          </cell>
          <cell r="BU354">
            <v>0</v>
          </cell>
          <cell r="BV354">
            <v>0</v>
          </cell>
          <cell r="BW354">
            <v>0</v>
          </cell>
          <cell r="BX354">
            <v>0</v>
          </cell>
          <cell r="BY354">
            <v>0</v>
          </cell>
          <cell r="BZ354">
            <v>0</v>
          </cell>
          <cell r="CA354">
            <v>0</v>
          </cell>
          <cell r="CB354">
            <v>0</v>
          </cell>
          <cell r="CC354">
            <v>0</v>
          </cell>
          <cell r="CD354">
            <v>0</v>
          </cell>
          <cell r="CE354">
            <v>0</v>
          </cell>
          <cell r="CF354">
            <v>0</v>
          </cell>
          <cell r="CG354">
            <v>0</v>
          </cell>
          <cell r="CH354">
            <v>0</v>
          </cell>
          <cell r="CI354">
            <v>0</v>
          </cell>
          <cell r="CJ354">
            <v>0</v>
          </cell>
          <cell r="CK354">
            <v>0</v>
          </cell>
          <cell r="CL354">
            <v>0</v>
          </cell>
          <cell r="CM354">
            <v>0</v>
          </cell>
          <cell r="CN354">
            <v>0</v>
          </cell>
          <cell r="CO354">
            <v>0</v>
          </cell>
          <cell r="CP354">
            <v>0</v>
          </cell>
          <cell r="CQ354">
            <v>0</v>
          </cell>
          <cell r="CR354">
            <v>0</v>
          </cell>
          <cell r="CS354">
            <v>0</v>
          </cell>
          <cell r="CT354">
            <v>0</v>
          </cell>
          <cell r="CU354">
            <v>0</v>
          </cell>
          <cell r="CV354">
            <v>0</v>
          </cell>
          <cell r="CW354">
            <v>0</v>
          </cell>
          <cell r="CX354">
            <v>0</v>
          </cell>
          <cell r="CY354">
            <v>0</v>
          </cell>
          <cell r="CZ354">
            <v>0</v>
          </cell>
          <cell r="DA354">
            <v>0</v>
          </cell>
          <cell r="DB354">
            <v>0</v>
          </cell>
          <cell r="DC354">
            <v>0</v>
          </cell>
          <cell r="DD354">
            <v>0</v>
          </cell>
          <cell r="DE354">
            <v>0</v>
          </cell>
          <cell r="DF354">
            <v>0</v>
          </cell>
          <cell r="DG354">
            <v>0</v>
          </cell>
          <cell r="DH354">
            <v>0</v>
          </cell>
          <cell r="DI354">
            <v>0</v>
          </cell>
          <cell r="DJ354">
            <v>0</v>
          </cell>
          <cell r="DK354">
            <v>0</v>
          </cell>
          <cell r="DL354">
            <v>0</v>
          </cell>
          <cell r="DM354">
            <v>0</v>
          </cell>
          <cell r="DN354">
            <v>0</v>
          </cell>
          <cell r="DO354">
            <v>0</v>
          </cell>
          <cell r="DP354">
            <v>0</v>
          </cell>
          <cell r="DQ354">
            <v>0</v>
          </cell>
          <cell r="DR354">
            <v>0</v>
          </cell>
          <cell r="DS354">
            <v>0</v>
          </cell>
          <cell r="DT354">
            <v>0</v>
          </cell>
          <cell r="DU354">
            <v>0</v>
          </cell>
          <cell r="DV354">
            <v>0</v>
          </cell>
          <cell r="DW354">
            <v>0</v>
          </cell>
          <cell r="DX354">
            <v>0</v>
          </cell>
          <cell r="DY354">
            <v>0</v>
          </cell>
          <cell r="DZ354">
            <v>0</v>
          </cell>
          <cell r="EA354">
            <v>0</v>
          </cell>
          <cell r="EB354">
            <v>0</v>
          </cell>
          <cell r="EC354">
            <v>0</v>
          </cell>
          <cell r="ED354">
            <v>0</v>
          </cell>
          <cell r="EE354">
            <v>0</v>
          </cell>
          <cell r="EF354">
            <v>0</v>
          </cell>
          <cell r="EG354">
            <v>0</v>
          </cell>
          <cell r="EH354">
            <v>0</v>
          </cell>
          <cell r="EI354">
            <v>0</v>
          </cell>
          <cell r="EJ354">
            <v>0</v>
          </cell>
          <cell r="EK354">
            <v>0</v>
          </cell>
          <cell r="EL354">
            <v>0</v>
          </cell>
          <cell r="EM354">
            <v>0</v>
          </cell>
          <cell r="EN354">
            <v>0</v>
          </cell>
          <cell r="EO354">
            <v>0</v>
          </cell>
          <cell r="EP354">
            <v>0</v>
          </cell>
          <cell r="EQ354">
            <v>0</v>
          </cell>
          <cell r="ER354">
            <v>0</v>
          </cell>
          <cell r="ES354">
            <v>0</v>
          </cell>
          <cell r="ET354">
            <v>0</v>
          </cell>
          <cell r="EU354">
            <v>0</v>
          </cell>
          <cell r="EV354">
            <v>0</v>
          </cell>
          <cell r="EW354">
            <v>0</v>
          </cell>
          <cell r="EX354">
            <v>0</v>
          </cell>
          <cell r="GZ354">
            <v>0</v>
          </cell>
          <cell r="HA354">
            <v>0</v>
          </cell>
        </row>
        <row r="355"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  <cell r="BC355">
            <v>0</v>
          </cell>
          <cell r="BD355">
            <v>0</v>
          </cell>
          <cell r="BE355">
            <v>0</v>
          </cell>
          <cell r="BF355">
            <v>0</v>
          </cell>
          <cell r="BG355">
            <v>0</v>
          </cell>
          <cell r="BH355">
            <v>0</v>
          </cell>
          <cell r="BI355">
            <v>0</v>
          </cell>
          <cell r="BJ355">
            <v>0</v>
          </cell>
          <cell r="BK355">
            <v>0</v>
          </cell>
          <cell r="BL355">
            <v>0</v>
          </cell>
          <cell r="BM355">
            <v>0</v>
          </cell>
          <cell r="BN355">
            <v>0</v>
          </cell>
          <cell r="BO355">
            <v>0</v>
          </cell>
          <cell r="BP355">
            <v>0</v>
          </cell>
          <cell r="BQ355">
            <v>0</v>
          </cell>
          <cell r="BR355">
            <v>0</v>
          </cell>
          <cell r="BS355">
            <v>0</v>
          </cell>
          <cell r="BT355">
            <v>0</v>
          </cell>
          <cell r="BU355">
            <v>0</v>
          </cell>
          <cell r="BV355">
            <v>0</v>
          </cell>
          <cell r="BW355">
            <v>0</v>
          </cell>
          <cell r="BX355">
            <v>0</v>
          </cell>
          <cell r="BY355">
            <v>0</v>
          </cell>
          <cell r="BZ355">
            <v>0</v>
          </cell>
          <cell r="CA355">
            <v>0</v>
          </cell>
          <cell r="CB355">
            <v>0</v>
          </cell>
          <cell r="CC355">
            <v>0</v>
          </cell>
          <cell r="CD355">
            <v>0</v>
          </cell>
          <cell r="CE355">
            <v>0</v>
          </cell>
          <cell r="CF355">
            <v>0</v>
          </cell>
          <cell r="CG355">
            <v>0</v>
          </cell>
          <cell r="CH355">
            <v>0</v>
          </cell>
          <cell r="CI355">
            <v>0</v>
          </cell>
          <cell r="CJ355">
            <v>0</v>
          </cell>
          <cell r="CK355">
            <v>0</v>
          </cell>
          <cell r="CL355">
            <v>0</v>
          </cell>
          <cell r="CM355">
            <v>0</v>
          </cell>
          <cell r="CN355">
            <v>0</v>
          </cell>
          <cell r="CO355">
            <v>0</v>
          </cell>
          <cell r="CP355">
            <v>0</v>
          </cell>
          <cell r="CQ355">
            <v>0</v>
          </cell>
          <cell r="CR355">
            <v>0</v>
          </cell>
          <cell r="CS355">
            <v>0</v>
          </cell>
          <cell r="CT355">
            <v>0</v>
          </cell>
          <cell r="CU355">
            <v>0</v>
          </cell>
          <cell r="CV355">
            <v>0</v>
          </cell>
          <cell r="CW355">
            <v>0</v>
          </cell>
          <cell r="CX355">
            <v>0</v>
          </cell>
          <cell r="CY355">
            <v>0</v>
          </cell>
          <cell r="CZ355">
            <v>0</v>
          </cell>
          <cell r="DA355">
            <v>0</v>
          </cell>
          <cell r="DB355">
            <v>0</v>
          </cell>
          <cell r="DC355">
            <v>0</v>
          </cell>
          <cell r="DD355">
            <v>0</v>
          </cell>
          <cell r="DE355">
            <v>0</v>
          </cell>
          <cell r="DF355">
            <v>0</v>
          </cell>
          <cell r="DG355">
            <v>0</v>
          </cell>
          <cell r="DH355">
            <v>0</v>
          </cell>
          <cell r="DI355">
            <v>0</v>
          </cell>
          <cell r="DJ355">
            <v>0</v>
          </cell>
          <cell r="DK355">
            <v>0</v>
          </cell>
          <cell r="DL355">
            <v>0</v>
          </cell>
          <cell r="DM355">
            <v>0</v>
          </cell>
          <cell r="DN355">
            <v>0</v>
          </cell>
          <cell r="DO355">
            <v>0</v>
          </cell>
          <cell r="DP355">
            <v>0</v>
          </cell>
          <cell r="DQ355">
            <v>0</v>
          </cell>
          <cell r="DR355">
            <v>0</v>
          </cell>
          <cell r="DS355">
            <v>0</v>
          </cell>
          <cell r="DT355">
            <v>0</v>
          </cell>
          <cell r="DU355">
            <v>0</v>
          </cell>
          <cell r="DV355">
            <v>0</v>
          </cell>
          <cell r="DW355">
            <v>0</v>
          </cell>
          <cell r="DX355">
            <v>0</v>
          </cell>
          <cell r="DY355">
            <v>0</v>
          </cell>
          <cell r="DZ355">
            <v>0</v>
          </cell>
          <cell r="EA355">
            <v>0</v>
          </cell>
          <cell r="EB355">
            <v>0</v>
          </cell>
          <cell r="EC355">
            <v>0</v>
          </cell>
          <cell r="ED355">
            <v>0</v>
          </cell>
          <cell r="EE355">
            <v>0</v>
          </cell>
          <cell r="EF355">
            <v>0</v>
          </cell>
          <cell r="EG355">
            <v>0</v>
          </cell>
          <cell r="EH355">
            <v>0</v>
          </cell>
          <cell r="EI355">
            <v>0</v>
          </cell>
          <cell r="EJ355">
            <v>0</v>
          </cell>
          <cell r="EK355">
            <v>0</v>
          </cell>
          <cell r="EL355">
            <v>0</v>
          </cell>
          <cell r="EM355">
            <v>0</v>
          </cell>
          <cell r="EN355">
            <v>0</v>
          </cell>
          <cell r="EO355">
            <v>0</v>
          </cell>
          <cell r="EP355">
            <v>0</v>
          </cell>
          <cell r="EQ355">
            <v>0</v>
          </cell>
          <cell r="ER355">
            <v>0</v>
          </cell>
          <cell r="ES355">
            <v>0</v>
          </cell>
          <cell r="ET355">
            <v>0</v>
          </cell>
          <cell r="EU355">
            <v>0</v>
          </cell>
          <cell r="EV355">
            <v>0</v>
          </cell>
          <cell r="EW355">
            <v>0</v>
          </cell>
          <cell r="EX355">
            <v>0</v>
          </cell>
          <cell r="GZ355">
            <v>0</v>
          </cell>
          <cell r="HA355">
            <v>0</v>
          </cell>
        </row>
        <row r="356"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  <cell r="BC356">
            <v>0</v>
          </cell>
          <cell r="BD356">
            <v>0</v>
          </cell>
          <cell r="BE356">
            <v>0</v>
          </cell>
          <cell r="BF356">
            <v>0</v>
          </cell>
          <cell r="BG356">
            <v>0</v>
          </cell>
          <cell r="BH356">
            <v>0</v>
          </cell>
          <cell r="BI356">
            <v>0</v>
          </cell>
          <cell r="BJ356">
            <v>0</v>
          </cell>
          <cell r="BK356">
            <v>0</v>
          </cell>
          <cell r="BL356">
            <v>0</v>
          </cell>
          <cell r="BM356">
            <v>0</v>
          </cell>
          <cell r="BN356">
            <v>0</v>
          </cell>
          <cell r="BO356">
            <v>0</v>
          </cell>
          <cell r="BP356">
            <v>0</v>
          </cell>
          <cell r="BQ356">
            <v>0</v>
          </cell>
          <cell r="BR356">
            <v>0</v>
          </cell>
          <cell r="BS356">
            <v>0</v>
          </cell>
          <cell r="BT356">
            <v>0</v>
          </cell>
          <cell r="BU356">
            <v>0</v>
          </cell>
          <cell r="BV356">
            <v>0</v>
          </cell>
          <cell r="BW356">
            <v>0</v>
          </cell>
          <cell r="BX356">
            <v>0</v>
          </cell>
          <cell r="BY356">
            <v>0</v>
          </cell>
          <cell r="BZ356">
            <v>0</v>
          </cell>
          <cell r="CA356">
            <v>0</v>
          </cell>
          <cell r="CB356">
            <v>0</v>
          </cell>
          <cell r="CC356">
            <v>0</v>
          </cell>
          <cell r="CD356">
            <v>0</v>
          </cell>
          <cell r="CE356">
            <v>0</v>
          </cell>
          <cell r="CF356">
            <v>0</v>
          </cell>
          <cell r="CG356">
            <v>0</v>
          </cell>
          <cell r="CH356">
            <v>0</v>
          </cell>
          <cell r="CI356">
            <v>0</v>
          </cell>
          <cell r="CJ356">
            <v>0</v>
          </cell>
          <cell r="CK356">
            <v>0</v>
          </cell>
          <cell r="CL356">
            <v>0</v>
          </cell>
          <cell r="CM356">
            <v>0</v>
          </cell>
          <cell r="CN356">
            <v>0</v>
          </cell>
          <cell r="CO356">
            <v>0</v>
          </cell>
          <cell r="CP356">
            <v>0</v>
          </cell>
          <cell r="CQ356">
            <v>0</v>
          </cell>
          <cell r="CR356">
            <v>0</v>
          </cell>
          <cell r="CS356">
            <v>0</v>
          </cell>
          <cell r="CT356">
            <v>0</v>
          </cell>
          <cell r="CU356">
            <v>0</v>
          </cell>
          <cell r="CV356">
            <v>0</v>
          </cell>
          <cell r="CW356">
            <v>0</v>
          </cell>
          <cell r="CX356">
            <v>0</v>
          </cell>
          <cell r="CY356">
            <v>0</v>
          </cell>
          <cell r="CZ356">
            <v>0</v>
          </cell>
          <cell r="DA356">
            <v>0</v>
          </cell>
          <cell r="DB356">
            <v>0</v>
          </cell>
          <cell r="DC356">
            <v>0</v>
          </cell>
          <cell r="DD356">
            <v>0</v>
          </cell>
          <cell r="DE356">
            <v>0</v>
          </cell>
          <cell r="DF356">
            <v>0</v>
          </cell>
          <cell r="DG356">
            <v>0</v>
          </cell>
          <cell r="DH356">
            <v>0</v>
          </cell>
          <cell r="DI356">
            <v>0</v>
          </cell>
          <cell r="DJ356">
            <v>0</v>
          </cell>
          <cell r="DK356">
            <v>0</v>
          </cell>
          <cell r="DL356">
            <v>0</v>
          </cell>
          <cell r="DM356">
            <v>0</v>
          </cell>
          <cell r="DN356">
            <v>0</v>
          </cell>
          <cell r="DO356">
            <v>0</v>
          </cell>
          <cell r="DP356">
            <v>0</v>
          </cell>
          <cell r="DQ356">
            <v>0</v>
          </cell>
          <cell r="DR356">
            <v>0</v>
          </cell>
          <cell r="DS356">
            <v>0</v>
          </cell>
          <cell r="DT356">
            <v>0</v>
          </cell>
          <cell r="DU356">
            <v>0</v>
          </cell>
          <cell r="DV356">
            <v>0</v>
          </cell>
          <cell r="DW356">
            <v>0</v>
          </cell>
          <cell r="DX356">
            <v>0</v>
          </cell>
          <cell r="DY356">
            <v>0</v>
          </cell>
          <cell r="DZ356">
            <v>0</v>
          </cell>
          <cell r="EA356">
            <v>0</v>
          </cell>
          <cell r="EB356">
            <v>0</v>
          </cell>
          <cell r="EC356">
            <v>0</v>
          </cell>
          <cell r="ED356">
            <v>0</v>
          </cell>
          <cell r="EE356">
            <v>0</v>
          </cell>
          <cell r="EF356">
            <v>0</v>
          </cell>
          <cell r="EG356">
            <v>0</v>
          </cell>
          <cell r="EH356">
            <v>0</v>
          </cell>
          <cell r="EI356">
            <v>0</v>
          </cell>
          <cell r="EJ356">
            <v>0</v>
          </cell>
          <cell r="EK356">
            <v>0</v>
          </cell>
          <cell r="EL356">
            <v>0</v>
          </cell>
          <cell r="EM356">
            <v>0</v>
          </cell>
          <cell r="EN356">
            <v>0</v>
          </cell>
          <cell r="EO356">
            <v>0</v>
          </cell>
          <cell r="EP356">
            <v>0</v>
          </cell>
          <cell r="EQ356">
            <v>0</v>
          </cell>
          <cell r="ER356">
            <v>0</v>
          </cell>
          <cell r="ES356">
            <v>0</v>
          </cell>
          <cell r="ET356">
            <v>0</v>
          </cell>
          <cell r="EU356">
            <v>0</v>
          </cell>
          <cell r="EV356">
            <v>0</v>
          </cell>
          <cell r="EW356">
            <v>0</v>
          </cell>
          <cell r="EX356">
            <v>0</v>
          </cell>
          <cell r="GZ356">
            <v>0</v>
          </cell>
          <cell r="HA356">
            <v>0</v>
          </cell>
        </row>
        <row r="357"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  <cell r="AX357">
            <v>0</v>
          </cell>
          <cell r="AY357">
            <v>0</v>
          </cell>
          <cell r="AZ357">
            <v>0</v>
          </cell>
          <cell r="BA357">
            <v>0</v>
          </cell>
          <cell r="BB357">
            <v>0</v>
          </cell>
          <cell r="BC357">
            <v>0</v>
          </cell>
          <cell r="BD357">
            <v>0</v>
          </cell>
          <cell r="BE357">
            <v>0</v>
          </cell>
          <cell r="BF357">
            <v>0</v>
          </cell>
          <cell r="BG357">
            <v>0</v>
          </cell>
          <cell r="BH357">
            <v>0</v>
          </cell>
          <cell r="BI357">
            <v>0</v>
          </cell>
          <cell r="BJ357">
            <v>0</v>
          </cell>
          <cell r="BK357">
            <v>0</v>
          </cell>
          <cell r="BL357">
            <v>0</v>
          </cell>
          <cell r="BM357">
            <v>0</v>
          </cell>
          <cell r="BN357">
            <v>0</v>
          </cell>
          <cell r="BO357">
            <v>0</v>
          </cell>
          <cell r="BP357">
            <v>0</v>
          </cell>
          <cell r="BQ357">
            <v>0</v>
          </cell>
          <cell r="BR357">
            <v>0</v>
          </cell>
          <cell r="BS357">
            <v>0</v>
          </cell>
          <cell r="BT357">
            <v>0</v>
          </cell>
          <cell r="BU357">
            <v>0</v>
          </cell>
          <cell r="BV357">
            <v>0</v>
          </cell>
          <cell r="BW357">
            <v>0</v>
          </cell>
          <cell r="BX357">
            <v>0</v>
          </cell>
          <cell r="BY357">
            <v>0</v>
          </cell>
          <cell r="BZ357">
            <v>0</v>
          </cell>
          <cell r="CA357">
            <v>0</v>
          </cell>
          <cell r="CB357">
            <v>0</v>
          </cell>
          <cell r="CC357">
            <v>0</v>
          </cell>
          <cell r="CD357">
            <v>0</v>
          </cell>
          <cell r="CE357">
            <v>0</v>
          </cell>
          <cell r="CF357">
            <v>0</v>
          </cell>
          <cell r="CG357">
            <v>0</v>
          </cell>
          <cell r="CH357">
            <v>0</v>
          </cell>
          <cell r="CI357">
            <v>0</v>
          </cell>
          <cell r="CJ357">
            <v>0</v>
          </cell>
          <cell r="CK357">
            <v>0</v>
          </cell>
          <cell r="CL357">
            <v>0</v>
          </cell>
          <cell r="CM357">
            <v>0</v>
          </cell>
          <cell r="CN357">
            <v>0</v>
          </cell>
          <cell r="CO357">
            <v>0</v>
          </cell>
          <cell r="CP357">
            <v>0</v>
          </cell>
          <cell r="CQ357">
            <v>0</v>
          </cell>
          <cell r="CR357">
            <v>0</v>
          </cell>
          <cell r="CS357">
            <v>0</v>
          </cell>
          <cell r="CT357">
            <v>0</v>
          </cell>
          <cell r="CU357">
            <v>0</v>
          </cell>
          <cell r="CV357">
            <v>0</v>
          </cell>
          <cell r="CW357">
            <v>0</v>
          </cell>
          <cell r="CX357">
            <v>0</v>
          </cell>
          <cell r="CY357">
            <v>0</v>
          </cell>
          <cell r="CZ357">
            <v>0</v>
          </cell>
          <cell r="DA357">
            <v>0</v>
          </cell>
          <cell r="DB357">
            <v>0</v>
          </cell>
          <cell r="DC357">
            <v>0</v>
          </cell>
          <cell r="DD357">
            <v>0</v>
          </cell>
          <cell r="DE357">
            <v>0</v>
          </cell>
          <cell r="DF357">
            <v>0</v>
          </cell>
          <cell r="DG357">
            <v>0</v>
          </cell>
          <cell r="DH357">
            <v>0</v>
          </cell>
          <cell r="DI357">
            <v>0</v>
          </cell>
          <cell r="DJ357">
            <v>0</v>
          </cell>
          <cell r="DK357">
            <v>0</v>
          </cell>
          <cell r="DL357">
            <v>0</v>
          </cell>
          <cell r="DM357">
            <v>0</v>
          </cell>
          <cell r="DN357">
            <v>0</v>
          </cell>
          <cell r="DO357">
            <v>0</v>
          </cell>
          <cell r="DP357">
            <v>0</v>
          </cell>
          <cell r="DQ357">
            <v>0</v>
          </cell>
          <cell r="DR357">
            <v>0</v>
          </cell>
          <cell r="DS357">
            <v>0</v>
          </cell>
          <cell r="DT357">
            <v>0</v>
          </cell>
          <cell r="DU357">
            <v>0</v>
          </cell>
          <cell r="DV357">
            <v>0</v>
          </cell>
          <cell r="DW357">
            <v>0</v>
          </cell>
          <cell r="DX357">
            <v>0</v>
          </cell>
          <cell r="DY357">
            <v>0</v>
          </cell>
          <cell r="DZ357">
            <v>0</v>
          </cell>
          <cell r="EA357">
            <v>0</v>
          </cell>
          <cell r="EB357">
            <v>0</v>
          </cell>
          <cell r="EC357">
            <v>0</v>
          </cell>
          <cell r="ED357">
            <v>0</v>
          </cell>
          <cell r="EE357">
            <v>0</v>
          </cell>
          <cell r="EF357">
            <v>0</v>
          </cell>
          <cell r="EG357">
            <v>0</v>
          </cell>
          <cell r="EH357">
            <v>0</v>
          </cell>
          <cell r="EI357">
            <v>0</v>
          </cell>
          <cell r="EJ357">
            <v>0</v>
          </cell>
          <cell r="EK357">
            <v>0</v>
          </cell>
          <cell r="EL357">
            <v>0</v>
          </cell>
          <cell r="EM357">
            <v>0</v>
          </cell>
          <cell r="EN357">
            <v>0</v>
          </cell>
          <cell r="EO357">
            <v>0</v>
          </cell>
          <cell r="EP357">
            <v>0</v>
          </cell>
          <cell r="EQ357">
            <v>0</v>
          </cell>
          <cell r="ER357">
            <v>0</v>
          </cell>
          <cell r="ES357">
            <v>0</v>
          </cell>
          <cell r="ET357">
            <v>0</v>
          </cell>
          <cell r="EU357">
            <v>0</v>
          </cell>
          <cell r="EV357">
            <v>0</v>
          </cell>
          <cell r="EW357">
            <v>0</v>
          </cell>
          <cell r="EX357">
            <v>0</v>
          </cell>
          <cell r="GZ357">
            <v>0</v>
          </cell>
          <cell r="HA357">
            <v>0</v>
          </cell>
        </row>
        <row r="358"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  <cell r="BC358">
            <v>0</v>
          </cell>
          <cell r="BD358">
            <v>0</v>
          </cell>
          <cell r="BE358">
            <v>0</v>
          </cell>
          <cell r="BF358">
            <v>0</v>
          </cell>
          <cell r="BG358">
            <v>0</v>
          </cell>
          <cell r="BH358">
            <v>0</v>
          </cell>
          <cell r="BI358">
            <v>0</v>
          </cell>
          <cell r="BJ358">
            <v>0</v>
          </cell>
          <cell r="BK358">
            <v>0</v>
          </cell>
          <cell r="BL358">
            <v>0</v>
          </cell>
          <cell r="BM358">
            <v>0</v>
          </cell>
          <cell r="BN358">
            <v>0</v>
          </cell>
          <cell r="BO358">
            <v>0</v>
          </cell>
          <cell r="BP358">
            <v>0</v>
          </cell>
          <cell r="BQ358">
            <v>0</v>
          </cell>
          <cell r="BR358">
            <v>0</v>
          </cell>
          <cell r="BS358">
            <v>0</v>
          </cell>
          <cell r="BT358">
            <v>0</v>
          </cell>
          <cell r="BU358">
            <v>0</v>
          </cell>
          <cell r="BV358">
            <v>0</v>
          </cell>
          <cell r="BW358">
            <v>0</v>
          </cell>
          <cell r="BX358">
            <v>0</v>
          </cell>
          <cell r="BY358">
            <v>0</v>
          </cell>
          <cell r="BZ358">
            <v>0</v>
          </cell>
          <cell r="CA358">
            <v>0</v>
          </cell>
          <cell r="CB358">
            <v>0</v>
          </cell>
          <cell r="CC358">
            <v>0</v>
          </cell>
          <cell r="CD358">
            <v>0</v>
          </cell>
          <cell r="CE358">
            <v>0</v>
          </cell>
          <cell r="CF358">
            <v>0</v>
          </cell>
          <cell r="CG358">
            <v>0</v>
          </cell>
          <cell r="CH358">
            <v>0</v>
          </cell>
          <cell r="CI358">
            <v>0</v>
          </cell>
          <cell r="CJ358">
            <v>0</v>
          </cell>
          <cell r="CK358">
            <v>0</v>
          </cell>
          <cell r="CL358">
            <v>0</v>
          </cell>
          <cell r="CM358">
            <v>0</v>
          </cell>
          <cell r="CN358">
            <v>0</v>
          </cell>
          <cell r="CO358">
            <v>0</v>
          </cell>
          <cell r="CP358">
            <v>0</v>
          </cell>
          <cell r="CQ358">
            <v>0</v>
          </cell>
          <cell r="CR358">
            <v>0</v>
          </cell>
          <cell r="CS358">
            <v>0</v>
          </cell>
          <cell r="CT358">
            <v>0</v>
          </cell>
          <cell r="CU358">
            <v>0</v>
          </cell>
          <cell r="CV358">
            <v>0</v>
          </cell>
          <cell r="CW358">
            <v>0</v>
          </cell>
          <cell r="CX358">
            <v>0</v>
          </cell>
          <cell r="CY358">
            <v>0</v>
          </cell>
          <cell r="CZ358">
            <v>0</v>
          </cell>
          <cell r="DA358">
            <v>0</v>
          </cell>
          <cell r="DB358">
            <v>0</v>
          </cell>
          <cell r="DC358">
            <v>0</v>
          </cell>
          <cell r="DD358">
            <v>0</v>
          </cell>
          <cell r="DE358">
            <v>0</v>
          </cell>
          <cell r="DF358">
            <v>0</v>
          </cell>
          <cell r="DG358">
            <v>0</v>
          </cell>
          <cell r="DH358">
            <v>0</v>
          </cell>
          <cell r="DI358">
            <v>0</v>
          </cell>
          <cell r="DJ358">
            <v>0</v>
          </cell>
          <cell r="DK358">
            <v>0</v>
          </cell>
          <cell r="DL358">
            <v>0</v>
          </cell>
          <cell r="DM358">
            <v>0</v>
          </cell>
          <cell r="DN358">
            <v>0</v>
          </cell>
          <cell r="DO358">
            <v>0</v>
          </cell>
          <cell r="DP358">
            <v>0</v>
          </cell>
          <cell r="DQ358">
            <v>0</v>
          </cell>
          <cell r="DR358">
            <v>0</v>
          </cell>
          <cell r="DS358">
            <v>0</v>
          </cell>
          <cell r="DT358">
            <v>0</v>
          </cell>
          <cell r="DU358">
            <v>0</v>
          </cell>
          <cell r="DV358">
            <v>0</v>
          </cell>
          <cell r="DW358">
            <v>0</v>
          </cell>
          <cell r="DX358">
            <v>0</v>
          </cell>
          <cell r="DY358">
            <v>0</v>
          </cell>
          <cell r="DZ358">
            <v>0</v>
          </cell>
          <cell r="EA358">
            <v>0</v>
          </cell>
          <cell r="EB358">
            <v>0</v>
          </cell>
          <cell r="EC358">
            <v>0</v>
          </cell>
          <cell r="ED358">
            <v>0</v>
          </cell>
          <cell r="EE358">
            <v>0</v>
          </cell>
          <cell r="EF358">
            <v>0</v>
          </cell>
          <cell r="EG358">
            <v>0</v>
          </cell>
          <cell r="EH358">
            <v>0</v>
          </cell>
          <cell r="EI358">
            <v>0</v>
          </cell>
          <cell r="EJ358">
            <v>0</v>
          </cell>
          <cell r="EK358">
            <v>0</v>
          </cell>
          <cell r="EL358">
            <v>0</v>
          </cell>
          <cell r="EM358">
            <v>0</v>
          </cell>
          <cell r="EN358">
            <v>0</v>
          </cell>
          <cell r="EO358">
            <v>0</v>
          </cell>
          <cell r="EP358">
            <v>0</v>
          </cell>
          <cell r="EQ358">
            <v>0</v>
          </cell>
          <cell r="ER358">
            <v>0</v>
          </cell>
          <cell r="ES358">
            <v>0</v>
          </cell>
          <cell r="ET358">
            <v>0</v>
          </cell>
          <cell r="EU358">
            <v>0</v>
          </cell>
          <cell r="EV358">
            <v>0</v>
          </cell>
          <cell r="EW358">
            <v>0</v>
          </cell>
          <cell r="EX358">
            <v>0</v>
          </cell>
          <cell r="GZ358">
            <v>0</v>
          </cell>
          <cell r="HA358">
            <v>0</v>
          </cell>
        </row>
        <row r="359"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  <cell r="BC359">
            <v>0</v>
          </cell>
          <cell r="BD359">
            <v>0</v>
          </cell>
          <cell r="BE359">
            <v>0</v>
          </cell>
          <cell r="BF359">
            <v>0</v>
          </cell>
          <cell r="BG359">
            <v>0</v>
          </cell>
          <cell r="BH359">
            <v>0</v>
          </cell>
          <cell r="BI359">
            <v>0</v>
          </cell>
          <cell r="BJ359">
            <v>0</v>
          </cell>
          <cell r="BK359">
            <v>0</v>
          </cell>
          <cell r="BL359">
            <v>0</v>
          </cell>
          <cell r="BM359">
            <v>0</v>
          </cell>
          <cell r="BN359">
            <v>0</v>
          </cell>
          <cell r="BO359">
            <v>0</v>
          </cell>
          <cell r="BP359">
            <v>0</v>
          </cell>
          <cell r="BQ359">
            <v>0</v>
          </cell>
          <cell r="BR359">
            <v>0</v>
          </cell>
          <cell r="BS359">
            <v>0</v>
          </cell>
          <cell r="BT359">
            <v>0</v>
          </cell>
          <cell r="BU359">
            <v>0</v>
          </cell>
          <cell r="BV359">
            <v>0</v>
          </cell>
          <cell r="BW359">
            <v>0</v>
          </cell>
          <cell r="BX359">
            <v>0</v>
          </cell>
          <cell r="BY359">
            <v>0</v>
          </cell>
          <cell r="BZ359">
            <v>0</v>
          </cell>
          <cell r="CA359">
            <v>0</v>
          </cell>
          <cell r="CB359">
            <v>0</v>
          </cell>
          <cell r="CC359">
            <v>0</v>
          </cell>
          <cell r="CD359">
            <v>0</v>
          </cell>
          <cell r="CE359">
            <v>0</v>
          </cell>
          <cell r="CF359">
            <v>0</v>
          </cell>
          <cell r="CG359">
            <v>0</v>
          </cell>
          <cell r="CH359">
            <v>0</v>
          </cell>
          <cell r="CI359">
            <v>0</v>
          </cell>
          <cell r="CJ359">
            <v>0</v>
          </cell>
          <cell r="CK359">
            <v>0</v>
          </cell>
          <cell r="CL359">
            <v>0</v>
          </cell>
          <cell r="CM359">
            <v>0</v>
          </cell>
          <cell r="CN359">
            <v>0</v>
          </cell>
          <cell r="CO359">
            <v>0</v>
          </cell>
          <cell r="CP359">
            <v>0</v>
          </cell>
          <cell r="CQ359">
            <v>0</v>
          </cell>
          <cell r="CR359">
            <v>0</v>
          </cell>
          <cell r="CS359">
            <v>0</v>
          </cell>
          <cell r="CT359">
            <v>0</v>
          </cell>
          <cell r="CU359">
            <v>0</v>
          </cell>
          <cell r="CV359">
            <v>0</v>
          </cell>
          <cell r="CW359">
            <v>0</v>
          </cell>
          <cell r="CX359">
            <v>0</v>
          </cell>
          <cell r="CY359">
            <v>0</v>
          </cell>
          <cell r="CZ359">
            <v>0</v>
          </cell>
          <cell r="DA359">
            <v>0</v>
          </cell>
          <cell r="DB359">
            <v>0</v>
          </cell>
          <cell r="DC359">
            <v>0</v>
          </cell>
          <cell r="DD359">
            <v>0</v>
          </cell>
          <cell r="DE359">
            <v>0</v>
          </cell>
          <cell r="DF359">
            <v>0</v>
          </cell>
          <cell r="DG359">
            <v>0</v>
          </cell>
          <cell r="DH359">
            <v>0</v>
          </cell>
          <cell r="DI359">
            <v>0</v>
          </cell>
          <cell r="DJ359">
            <v>0</v>
          </cell>
          <cell r="DK359">
            <v>0</v>
          </cell>
          <cell r="DL359">
            <v>0</v>
          </cell>
          <cell r="DM359">
            <v>0</v>
          </cell>
          <cell r="DN359">
            <v>0</v>
          </cell>
          <cell r="DO359">
            <v>0</v>
          </cell>
          <cell r="DP359">
            <v>0</v>
          </cell>
          <cell r="DQ359">
            <v>0</v>
          </cell>
          <cell r="DR359">
            <v>0</v>
          </cell>
          <cell r="DS359">
            <v>0</v>
          </cell>
          <cell r="DT359">
            <v>0</v>
          </cell>
          <cell r="DU359">
            <v>0</v>
          </cell>
          <cell r="DV359">
            <v>0</v>
          </cell>
          <cell r="DW359">
            <v>0</v>
          </cell>
          <cell r="DX359">
            <v>0</v>
          </cell>
          <cell r="DY359">
            <v>0</v>
          </cell>
          <cell r="DZ359">
            <v>0</v>
          </cell>
          <cell r="EA359">
            <v>0</v>
          </cell>
          <cell r="EB359">
            <v>0</v>
          </cell>
          <cell r="EC359">
            <v>0</v>
          </cell>
          <cell r="ED359">
            <v>0</v>
          </cell>
          <cell r="EE359">
            <v>0</v>
          </cell>
          <cell r="EF359">
            <v>0</v>
          </cell>
          <cell r="EG359">
            <v>0</v>
          </cell>
          <cell r="EH359">
            <v>0</v>
          </cell>
          <cell r="EI359">
            <v>0</v>
          </cell>
          <cell r="EJ359">
            <v>0</v>
          </cell>
          <cell r="EK359">
            <v>0</v>
          </cell>
          <cell r="EL359">
            <v>0</v>
          </cell>
          <cell r="EM359">
            <v>0</v>
          </cell>
          <cell r="EN359">
            <v>0</v>
          </cell>
          <cell r="EO359">
            <v>0</v>
          </cell>
          <cell r="EP359">
            <v>0</v>
          </cell>
          <cell r="EQ359">
            <v>0</v>
          </cell>
          <cell r="ER359">
            <v>0</v>
          </cell>
          <cell r="ES359">
            <v>0</v>
          </cell>
          <cell r="ET359">
            <v>0</v>
          </cell>
          <cell r="EU359">
            <v>0</v>
          </cell>
          <cell r="EV359">
            <v>0</v>
          </cell>
          <cell r="EW359">
            <v>0</v>
          </cell>
          <cell r="EX359">
            <v>0</v>
          </cell>
          <cell r="GZ359">
            <v>0</v>
          </cell>
          <cell r="HA359">
            <v>0</v>
          </cell>
        </row>
        <row r="360"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  <cell r="BC360">
            <v>0</v>
          </cell>
          <cell r="BD360">
            <v>0</v>
          </cell>
          <cell r="BE360">
            <v>0</v>
          </cell>
          <cell r="BF360">
            <v>0</v>
          </cell>
          <cell r="BG360">
            <v>0</v>
          </cell>
          <cell r="BH360">
            <v>0</v>
          </cell>
          <cell r="BI360">
            <v>0</v>
          </cell>
          <cell r="BJ360">
            <v>0</v>
          </cell>
          <cell r="BK360">
            <v>0</v>
          </cell>
          <cell r="BL360">
            <v>0</v>
          </cell>
          <cell r="BM360">
            <v>0</v>
          </cell>
          <cell r="BN360">
            <v>0</v>
          </cell>
          <cell r="BO360">
            <v>0</v>
          </cell>
          <cell r="BP360">
            <v>0</v>
          </cell>
          <cell r="BQ360">
            <v>0</v>
          </cell>
          <cell r="BR360">
            <v>0</v>
          </cell>
          <cell r="BS360">
            <v>0</v>
          </cell>
          <cell r="BT360">
            <v>0</v>
          </cell>
          <cell r="BU360">
            <v>0</v>
          </cell>
          <cell r="BV360">
            <v>0</v>
          </cell>
          <cell r="BW360">
            <v>0</v>
          </cell>
          <cell r="BX360">
            <v>0</v>
          </cell>
          <cell r="BY360">
            <v>0</v>
          </cell>
          <cell r="BZ360">
            <v>0</v>
          </cell>
          <cell r="CA360">
            <v>0</v>
          </cell>
          <cell r="CB360">
            <v>0</v>
          </cell>
          <cell r="CC360">
            <v>0</v>
          </cell>
          <cell r="CD360">
            <v>0</v>
          </cell>
          <cell r="CE360">
            <v>0</v>
          </cell>
          <cell r="CF360">
            <v>0</v>
          </cell>
          <cell r="CG360">
            <v>0</v>
          </cell>
          <cell r="CH360">
            <v>0</v>
          </cell>
          <cell r="CI360">
            <v>0</v>
          </cell>
          <cell r="CJ360">
            <v>0</v>
          </cell>
          <cell r="CK360">
            <v>0</v>
          </cell>
          <cell r="CL360">
            <v>0</v>
          </cell>
          <cell r="CM360">
            <v>0</v>
          </cell>
          <cell r="CN360">
            <v>0</v>
          </cell>
          <cell r="CO360">
            <v>0</v>
          </cell>
          <cell r="CP360">
            <v>0</v>
          </cell>
          <cell r="CQ360">
            <v>0</v>
          </cell>
          <cell r="CR360">
            <v>0</v>
          </cell>
          <cell r="CS360">
            <v>0</v>
          </cell>
          <cell r="CT360">
            <v>0</v>
          </cell>
          <cell r="CU360">
            <v>0</v>
          </cell>
          <cell r="CV360">
            <v>0</v>
          </cell>
          <cell r="CW360">
            <v>0</v>
          </cell>
          <cell r="CX360">
            <v>0</v>
          </cell>
          <cell r="CY360">
            <v>0</v>
          </cell>
          <cell r="CZ360">
            <v>0</v>
          </cell>
          <cell r="DA360">
            <v>0</v>
          </cell>
          <cell r="DB360">
            <v>0</v>
          </cell>
          <cell r="DC360">
            <v>0</v>
          </cell>
          <cell r="DD360">
            <v>0</v>
          </cell>
          <cell r="DE360">
            <v>0</v>
          </cell>
          <cell r="DF360">
            <v>0</v>
          </cell>
          <cell r="DG360">
            <v>0</v>
          </cell>
          <cell r="DH360">
            <v>0</v>
          </cell>
          <cell r="DI360">
            <v>0</v>
          </cell>
          <cell r="DJ360">
            <v>0</v>
          </cell>
          <cell r="DK360">
            <v>0</v>
          </cell>
          <cell r="DL360">
            <v>0</v>
          </cell>
          <cell r="DM360">
            <v>0</v>
          </cell>
          <cell r="DN360">
            <v>0</v>
          </cell>
          <cell r="DO360">
            <v>0</v>
          </cell>
          <cell r="DP360">
            <v>0</v>
          </cell>
          <cell r="DQ360">
            <v>0</v>
          </cell>
          <cell r="DR360">
            <v>0</v>
          </cell>
          <cell r="DS360">
            <v>0</v>
          </cell>
          <cell r="DT360">
            <v>0</v>
          </cell>
          <cell r="DU360">
            <v>0</v>
          </cell>
          <cell r="DV360">
            <v>0</v>
          </cell>
          <cell r="DW360">
            <v>0</v>
          </cell>
          <cell r="DX360">
            <v>0</v>
          </cell>
          <cell r="DY360">
            <v>0</v>
          </cell>
          <cell r="DZ360">
            <v>0</v>
          </cell>
          <cell r="EA360">
            <v>0</v>
          </cell>
          <cell r="EB360">
            <v>0</v>
          </cell>
          <cell r="EC360">
            <v>0</v>
          </cell>
          <cell r="ED360">
            <v>0</v>
          </cell>
          <cell r="EE360">
            <v>0</v>
          </cell>
          <cell r="EF360">
            <v>0</v>
          </cell>
          <cell r="EG360">
            <v>0</v>
          </cell>
          <cell r="EH360">
            <v>0</v>
          </cell>
          <cell r="EI360">
            <v>0</v>
          </cell>
          <cell r="EJ360">
            <v>0</v>
          </cell>
          <cell r="EK360">
            <v>0</v>
          </cell>
          <cell r="EL360">
            <v>0</v>
          </cell>
          <cell r="EM360">
            <v>0</v>
          </cell>
          <cell r="EN360">
            <v>0</v>
          </cell>
          <cell r="EO360">
            <v>0</v>
          </cell>
          <cell r="EP360">
            <v>0</v>
          </cell>
          <cell r="EQ360">
            <v>0</v>
          </cell>
          <cell r="ER360">
            <v>0</v>
          </cell>
          <cell r="ES360">
            <v>0</v>
          </cell>
          <cell r="ET360">
            <v>0</v>
          </cell>
          <cell r="EU360">
            <v>0</v>
          </cell>
          <cell r="EV360">
            <v>0</v>
          </cell>
          <cell r="EW360">
            <v>0</v>
          </cell>
          <cell r="EX360">
            <v>0</v>
          </cell>
          <cell r="GZ360">
            <v>0</v>
          </cell>
          <cell r="HA360">
            <v>0</v>
          </cell>
        </row>
        <row r="361"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0</v>
          </cell>
          <cell r="AX361">
            <v>0</v>
          </cell>
          <cell r="AY361">
            <v>0</v>
          </cell>
          <cell r="AZ361">
            <v>0</v>
          </cell>
          <cell r="BA361">
            <v>0</v>
          </cell>
          <cell r="BB361">
            <v>0</v>
          </cell>
          <cell r="BC361">
            <v>0</v>
          </cell>
          <cell r="BD361">
            <v>0</v>
          </cell>
          <cell r="BE361">
            <v>0</v>
          </cell>
          <cell r="BF361">
            <v>0</v>
          </cell>
          <cell r="BG361">
            <v>0</v>
          </cell>
          <cell r="BH361">
            <v>0</v>
          </cell>
          <cell r="BI361">
            <v>0</v>
          </cell>
          <cell r="BJ361">
            <v>0</v>
          </cell>
          <cell r="BK361">
            <v>0</v>
          </cell>
          <cell r="BL361">
            <v>0</v>
          </cell>
          <cell r="BM361">
            <v>0</v>
          </cell>
          <cell r="BN361">
            <v>0</v>
          </cell>
          <cell r="BO361">
            <v>0</v>
          </cell>
          <cell r="BP361">
            <v>0</v>
          </cell>
          <cell r="BQ361">
            <v>0</v>
          </cell>
          <cell r="BR361">
            <v>0</v>
          </cell>
          <cell r="BS361">
            <v>0</v>
          </cell>
          <cell r="BT361">
            <v>0</v>
          </cell>
          <cell r="BU361">
            <v>0</v>
          </cell>
          <cell r="BV361">
            <v>0</v>
          </cell>
          <cell r="BW361">
            <v>0</v>
          </cell>
          <cell r="BX361">
            <v>0</v>
          </cell>
          <cell r="BY361">
            <v>0</v>
          </cell>
          <cell r="BZ361">
            <v>0</v>
          </cell>
          <cell r="CA361">
            <v>0</v>
          </cell>
          <cell r="CB361">
            <v>0</v>
          </cell>
          <cell r="CC361">
            <v>0</v>
          </cell>
          <cell r="CD361">
            <v>0</v>
          </cell>
          <cell r="CE361">
            <v>0</v>
          </cell>
          <cell r="CF361">
            <v>0</v>
          </cell>
          <cell r="CG361">
            <v>0</v>
          </cell>
          <cell r="CH361">
            <v>0</v>
          </cell>
          <cell r="CI361">
            <v>0</v>
          </cell>
          <cell r="CJ361">
            <v>0</v>
          </cell>
          <cell r="CK361">
            <v>0</v>
          </cell>
          <cell r="CL361">
            <v>0</v>
          </cell>
          <cell r="CM361">
            <v>0</v>
          </cell>
          <cell r="CN361">
            <v>0</v>
          </cell>
          <cell r="CO361">
            <v>0</v>
          </cell>
          <cell r="CP361">
            <v>0</v>
          </cell>
          <cell r="CQ361">
            <v>0</v>
          </cell>
          <cell r="CR361">
            <v>0</v>
          </cell>
          <cell r="CS361">
            <v>0</v>
          </cell>
          <cell r="CT361">
            <v>0</v>
          </cell>
          <cell r="CU361">
            <v>0</v>
          </cell>
          <cell r="CV361">
            <v>0</v>
          </cell>
          <cell r="CW361">
            <v>0</v>
          </cell>
          <cell r="CX361">
            <v>0</v>
          </cell>
          <cell r="CY361">
            <v>0</v>
          </cell>
          <cell r="CZ361">
            <v>0</v>
          </cell>
          <cell r="DA361">
            <v>0</v>
          </cell>
          <cell r="DB361">
            <v>0</v>
          </cell>
          <cell r="DC361">
            <v>0</v>
          </cell>
          <cell r="DD361">
            <v>0</v>
          </cell>
          <cell r="DE361">
            <v>0</v>
          </cell>
          <cell r="DF361">
            <v>0</v>
          </cell>
          <cell r="DG361">
            <v>0</v>
          </cell>
          <cell r="DH361">
            <v>0</v>
          </cell>
          <cell r="DI361">
            <v>0</v>
          </cell>
          <cell r="DJ361">
            <v>0</v>
          </cell>
          <cell r="DK361">
            <v>0</v>
          </cell>
          <cell r="DL361">
            <v>0</v>
          </cell>
          <cell r="DM361">
            <v>0</v>
          </cell>
          <cell r="DN361">
            <v>0</v>
          </cell>
          <cell r="DO361">
            <v>0</v>
          </cell>
          <cell r="DP361">
            <v>0</v>
          </cell>
          <cell r="DQ361">
            <v>0</v>
          </cell>
          <cell r="DR361">
            <v>0</v>
          </cell>
          <cell r="DS361">
            <v>0</v>
          </cell>
          <cell r="DT361">
            <v>0</v>
          </cell>
          <cell r="DU361">
            <v>0</v>
          </cell>
          <cell r="DV361">
            <v>0</v>
          </cell>
          <cell r="DW361">
            <v>0</v>
          </cell>
          <cell r="DX361">
            <v>0</v>
          </cell>
          <cell r="DY361">
            <v>0</v>
          </cell>
          <cell r="DZ361">
            <v>0</v>
          </cell>
          <cell r="EA361">
            <v>0</v>
          </cell>
          <cell r="EB361">
            <v>0</v>
          </cell>
          <cell r="EC361">
            <v>0</v>
          </cell>
          <cell r="ED361">
            <v>0</v>
          </cell>
          <cell r="EE361">
            <v>0</v>
          </cell>
          <cell r="EF361">
            <v>0</v>
          </cell>
          <cell r="EG361">
            <v>0</v>
          </cell>
          <cell r="EH361">
            <v>0</v>
          </cell>
          <cell r="EI361">
            <v>0</v>
          </cell>
          <cell r="EJ361">
            <v>0</v>
          </cell>
          <cell r="EK361">
            <v>0</v>
          </cell>
          <cell r="EL361">
            <v>0</v>
          </cell>
          <cell r="EM361">
            <v>0</v>
          </cell>
          <cell r="EN361">
            <v>0</v>
          </cell>
          <cell r="EO361">
            <v>0</v>
          </cell>
          <cell r="EP361">
            <v>0</v>
          </cell>
          <cell r="EQ361">
            <v>0</v>
          </cell>
          <cell r="ER361">
            <v>0</v>
          </cell>
          <cell r="ES361">
            <v>0</v>
          </cell>
          <cell r="ET361">
            <v>0</v>
          </cell>
          <cell r="EU361">
            <v>0</v>
          </cell>
          <cell r="EV361">
            <v>0</v>
          </cell>
          <cell r="EW361">
            <v>0</v>
          </cell>
          <cell r="EX361">
            <v>0</v>
          </cell>
          <cell r="GZ361">
            <v>0</v>
          </cell>
          <cell r="HA361">
            <v>0</v>
          </cell>
        </row>
        <row r="362"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  <cell r="BC362">
            <v>0</v>
          </cell>
          <cell r="BD362">
            <v>0</v>
          </cell>
          <cell r="BE362">
            <v>0</v>
          </cell>
          <cell r="BF362">
            <v>0</v>
          </cell>
          <cell r="BG362">
            <v>0</v>
          </cell>
          <cell r="BH362">
            <v>0</v>
          </cell>
          <cell r="BI362">
            <v>0</v>
          </cell>
          <cell r="BJ362">
            <v>0</v>
          </cell>
          <cell r="BK362">
            <v>0</v>
          </cell>
          <cell r="BL362">
            <v>0</v>
          </cell>
          <cell r="BM362">
            <v>0</v>
          </cell>
          <cell r="BN362">
            <v>0</v>
          </cell>
          <cell r="BO362">
            <v>0</v>
          </cell>
          <cell r="BP362">
            <v>0</v>
          </cell>
          <cell r="BQ362">
            <v>0</v>
          </cell>
          <cell r="BR362">
            <v>0</v>
          </cell>
          <cell r="BS362">
            <v>0</v>
          </cell>
          <cell r="BT362">
            <v>0</v>
          </cell>
          <cell r="BU362">
            <v>0</v>
          </cell>
          <cell r="BV362">
            <v>0</v>
          </cell>
          <cell r="BW362">
            <v>0</v>
          </cell>
          <cell r="BX362">
            <v>0</v>
          </cell>
          <cell r="BY362">
            <v>0</v>
          </cell>
          <cell r="BZ362">
            <v>0</v>
          </cell>
          <cell r="CA362">
            <v>0</v>
          </cell>
          <cell r="CB362">
            <v>0</v>
          </cell>
          <cell r="CC362">
            <v>0</v>
          </cell>
          <cell r="CD362">
            <v>0</v>
          </cell>
          <cell r="CE362">
            <v>0</v>
          </cell>
          <cell r="CF362">
            <v>0</v>
          </cell>
          <cell r="CG362">
            <v>0</v>
          </cell>
          <cell r="CH362">
            <v>0</v>
          </cell>
          <cell r="CI362">
            <v>0</v>
          </cell>
          <cell r="CJ362">
            <v>0</v>
          </cell>
          <cell r="CK362">
            <v>0</v>
          </cell>
          <cell r="CL362">
            <v>0</v>
          </cell>
          <cell r="CM362">
            <v>0</v>
          </cell>
          <cell r="CN362">
            <v>0</v>
          </cell>
          <cell r="CO362">
            <v>0</v>
          </cell>
          <cell r="CP362">
            <v>0</v>
          </cell>
          <cell r="CQ362">
            <v>0</v>
          </cell>
          <cell r="CR362">
            <v>0</v>
          </cell>
          <cell r="CS362">
            <v>0</v>
          </cell>
          <cell r="CT362">
            <v>0</v>
          </cell>
          <cell r="CU362">
            <v>0</v>
          </cell>
          <cell r="CV362">
            <v>0</v>
          </cell>
          <cell r="CW362">
            <v>0</v>
          </cell>
          <cell r="CX362">
            <v>0</v>
          </cell>
          <cell r="CY362">
            <v>0</v>
          </cell>
          <cell r="CZ362">
            <v>0</v>
          </cell>
          <cell r="DA362">
            <v>0</v>
          </cell>
          <cell r="DB362">
            <v>0</v>
          </cell>
          <cell r="DC362">
            <v>0</v>
          </cell>
          <cell r="DD362">
            <v>0</v>
          </cell>
          <cell r="DE362">
            <v>0</v>
          </cell>
          <cell r="DF362">
            <v>0</v>
          </cell>
          <cell r="DG362">
            <v>0</v>
          </cell>
          <cell r="DH362">
            <v>0</v>
          </cell>
          <cell r="DI362">
            <v>0</v>
          </cell>
          <cell r="DJ362">
            <v>0</v>
          </cell>
          <cell r="DK362">
            <v>0</v>
          </cell>
          <cell r="DL362">
            <v>0</v>
          </cell>
          <cell r="DM362">
            <v>0</v>
          </cell>
          <cell r="DN362">
            <v>0</v>
          </cell>
          <cell r="DO362">
            <v>0</v>
          </cell>
          <cell r="DP362">
            <v>0</v>
          </cell>
          <cell r="DQ362">
            <v>0</v>
          </cell>
          <cell r="DR362">
            <v>0</v>
          </cell>
          <cell r="DS362">
            <v>0</v>
          </cell>
          <cell r="DT362">
            <v>0</v>
          </cell>
          <cell r="DU362">
            <v>0</v>
          </cell>
          <cell r="DV362">
            <v>0</v>
          </cell>
          <cell r="DW362">
            <v>0</v>
          </cell>
          <cell r="DX362">
            <v>0</v>
          </cell>
          <cell r="DY362">
            <v>0</v>
          </cell>
          <cell r="DZ362">
            <v>0</v>
          </cell>
          <cell r="EA362">
            <v>0</v>
          </cell>
          <cell r="EB362">
            <v>0</v>
          </cell>
          <cell r="EC362">
            <v>0</v>
          </cell>
          <cell r="ED362">
            <v>0</v>
          </cell>
          <cell r="EE362">
            <v>0</v>
          </cell>
          <cell r="EF362">
            <v>0</v>
          </cell>
          <cell r="EG362">
            <v>0</v>
          </cell>
          <cell r="EH362">
            <v>0</v>
          </cell>
          <cell r="EI362">
            <v>0</v>
          </cell>
          <cell r="EJ362">
            <v>0</v>
          </cell>
          <cell r="EK362">
            <v>0</v>
          </cell>
          <cell r="EL362">
            <v>0</v>
          </cell>
          <cell r="EM362">
            <v>0</v>
          </cell>
          <cell r="EN362">
            <v>0</v>
          </cell>
          <cell r="EO362">
            <v>0</v>
          </cell>
          <cell r="EP362">
            <v>0</v>
          </cell>
          <cell r="EQ362">
            <v>0</v>
          </cell>
          <cell r="ER362">
            <v>0</v>
          </cell>
          <cell r="ES362">
            <v>0</v>
          </cell>
          <cell r="ET362">
            <v>0</v>
          </cell>
          <cell r="EU362">
            <v>0</v>
          </cell>
          <cell r="EV362">
            <v>0</v>
          </cell>
          <cell r="EW362">
            <v>0</v>
          </cell>
          <cell r="EX362">
            <v>0</v>
          </cell>
          <cell r="GZ362">
            <v>0</v>
          </cell>
          <cell r="HA362">
            <v>0</v>
          </cell>
        </row>
        <row r="363">
          <cell r="B363" t="str">
            <v>SUB-TOT MI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7117.7102724469187</v>
          </cell>
          <cell r="H363">
            <v>16768</v>
          </cell>
          <cell r="I363">
            <v>17660</v>
          </cell>
          <cell r="J363">
            <v>61513</v>
          </cell>
          <cell r="K363">
            <v>50468</v>
          </cell>
          <cell r="L363">
            <v>61935</v>
          </cell>
          <cell r="M363">
            <v>0</v>
          </cell>
          <cell r="N363">
            <v>50468</v>
          </cell>
          <cell r="O363">
            <v>66864</v>
          </cell>
          <cell r="P363">
            <v>50468</v>
          </cell>
          <cell r="Q363">
            <v>66864</v>
          </cell>
          <cell r="R363">
            <v>-3404</v>
          </cell>
          <cell r="S363">
            <v>668</v>
          </cell>
          <cell r="T363">
            <v>15228</v>
          </cell>
          <cell r="U363">
            <v>15896</v>
          </cell>
          <cell r="V363">
            <v>8.7145047336163657</v>
          </cell>
          <cell r="W363">
            <v>58825</v>
          </cell>
          <cell r="X363">
            <v>0</v>
          </cell>
          <cell r="Y363">
            <v>65621</v>
          </cell>
          <cell r="Z363">
            <v>0</v>
          </cell>
          <cell r="AA363">
            <v>52422.944730035102</v>
          </cell>
          <cell r="AB363">
            <v>57721</v>
          </cell>
          <cell r="AC363">
            <v>56188.944730035088</v>
          </cell>
          <cell r="AD363">
            <v>57721</v>
          </cell>
          <cell r="AE363">
            <v>-17669.795924252296</v>
          </cell>
          <cell r="AF363">
            <v>0</v>
          </cell>
          <cell r="AG363">
            <v>21216</v>
          </cell>
          <cell r="AH363">
            <v>21216</v>
          </cell>
          <cell r="AI363">
            <v>8.4212754697009782</v>
          </cell>
          <cell r="AJ363">
            <v>79001</v>
          </cell>
          <cell r="AK363">
            <v>79001</v>
          </cell>
          <cell r="AL363">
            <v>80410</v>
          </cell>
          <cell r="AM363">
            <v>17607</v>
          </cell>
          <cell r="AN363">
            <v>75580</v>
          </cell>
          <cell r="AO363">
            <v>82540</v>
          </cell>
          <cell r="AP363">
            <v>75580</v>
          </cell>
          <cell r="AQ363">
            <v>82540</v>
          </cell>
          <cell r="AR363">
            <v>-460</v>
          </cell>
          <cell r="AS363">
            <v>207</v>
          </cell>
          <cell r="AT363">
            <v>19339</v>
          </cell>
          <cell r="AU363">
            <v>19546</v>
          </cell>
          <cell r="AV363">
            <v>7.6807085363270486</v>
          </cell>
          <cell r="AW363">
            <v>76824</v>
          </cell>
          <cell r="AX363">
            <v>76824</v>
          </cell>
          <cell r="AY363">
            <v>76879</v>
          </cell>
          <cell r="AZ363">
            <v>8650</v>
          </cell>
          <cell r="BA363">
            <v>75536</v>
          </cell>
          <cell r="BB363">
            <v>74639</v>
          </cell>
          <cell r="BC363">
            <v>75536</v>
          </cell>
          <cell r="BD363">
            <v>74639</v>
          </cell>
          <cell r="BE363">
            <v>-171</v>
          </cell>
          <cell r="BF363">
            <v>492</v>
          </cell>
          <cell r="BG363">
            <v>21465</v>
          </cell>
          <cell r="BH363">
            <v>21957</v>
          </cell>
          <cell r="BI363">
            <v>9.1270516200357168</v>
          </cell>
          <cell r="BJ363">
            <v>75872.473933649264</v>
          </cell>
          <cell r="BK363">
            <v>75842</v>
          </cell>
          <cell r="BL363">
            <v>75842</v>
          </cell>
          <cell r="BM363">
            <v>0</v>
          </cell>
          <cell r="BN363">
            <v>70554</v>
          </cell>
          <cell r="BO363">
            <v>0</v>
          </cell>
          <cell r="BP363">
            <v>70554</v>
          </cell>
          <cell r="BQ363">
            <v>0</v>
          </cell>
          <cell r="BR363">
            <v>70554</v>
          </cell>
          <cell r="BS363">
            <v>26783.473933649271</v>
          </cell>
          <cell r="BT363">
            <v>26783.473933649271</v>
          </cell>
          <cell r="BU363">
            <v>27275.473933649271</v>
          </cell>
          <cell r="BV363">
            <v>11.976869455185399</v>
          </cell>
          <cell r="BW363">
            <v>70476.085308056849</v>
          </cell>
          <cell r="BX363">
            <v>0</v>
          </cell>
          <cell r="BY363">
            <v>0</v>
          </cell>
          <cell r="BZ363">
            <v>0</v>
          </cell>
          <cell r="CA363">
            <v>67088</v>
          </cell>
          <cell r="CB363">
            <v>0</v>
          </cell>
          <cell r="CC363">
            <v>67088</v>
          </cell>
          <cell r="CD363">
            <v>0</v>
          </cell>
          <cell r="CE363">
            <v>67088</v>
          </cell>
          <cell r="CF363">
            <v>30171.559241706113</v>
          </cell>
          <cell r="CG363">
            <v>30171.559241706113</v>
          </cell>
          <cell r="CH363">
            <v>30663.559241706113</v>
          </cell>
          <cell r="CI363">
            <v>13.187784692200195</v>
          </cell>
          <cell r="CJ363">
            <v>80445.048341232221</v>
          </cell>
          <cell r="CK363">
            <v>0</v>
          </cell>
          <cell r="CL363">
            <v>0</v>
          </cell>
          <cell r="CM363">
            <v>0</v>
          </cell>
          <cell r="CN363">
            <v>68635.240745667077</v>
          </cell>
          <cell r="CO363">
            <v>0</v>
          </cell>
          <cell r="CP363">
            <v>68635.240745667077</v>
          </cell>
          <cell r="CQ363">
            <v>0</v>
          </cell>
          <cell r="CR363">
            <v>68635.240745667077</v>
          </cell>
          <cell r="CS363">
            <v>41981.366837271256</v>
          </cell>
          <cell r="CT363">
            <v>41981.366837271256</v>
          </cell>
          <cell r="CU363">
            <v>42473.366837271256</v>
          </cell>
          <cell r="CV363">
            <v>18.245833951030107</v>
          </cell>
          <cell r="CW363">
            <v>84858.46066350711</v>
          </cell>
          <cell r="CX363">
            <v>0</v>
          </cell>
          <cell r="CY363">
            <v>0</v>
          </cell>
          <cell r="CZ363">
            <v>0</v>
          </cell>
          <cell r="DA363">
            <v>69026.223109250277</v>
          </cell>
          <cell r="DB363">
            <v>0</v>
          </cell>
          <cell r="DC363">
            <v>69026.223109250277</v>
          </cell>
          <cell r="DD363">
            <v>0</v>
          </cell>
          <cell r="DE363">
            <v>69026.223109250277</v>
          </cell>
          <cell r="DF363">
            <v>57813.604391528082</v>
          </cell>
          <cell r="DG363">
            <v>57813.604391528082</v>
          </cell>
          <cell r="DH363">
            <v>58305.604391528082</v>
          </cell>
          <cell r="DI363">
            <v>24.288721894501055</v>
          </cell>
          <cell r="DJ363">
            <v>63564.460663507096</v>
          </cell>
          <cell r="DK363">
            <v>0</v>
          </cell>
          <cell r="DL363">
            <v>0</v>
          </cell>
          <cell r="DM363">
            <v>0</v>
          </cell>
          <cell r="DN363">
            <v>71407.96206895147</v>
          </cell>
          <cell r="DO363">
            <v>0</v>
          </cell>
          <cell r="DP363">
            <v>71407.96206895147</v>
          </cell>
          <cell r="DQ363">
            <v>0</v>
          </cell>
          <cell r="DR363">
            <v>71407.96206895147</v>
          </cell>
          <cell r="DS363">
            <v>49970.102986083722</v>
          </cell>
          <cell r="DT363">
            <v>49970.102986083722</v>
          </cell>
          <cell r="DU363">
            <v>50462.102986083722</v>
          </cell>
          <cell r="DV363">
            <v>18.074989680326233</v>
          </cell>
          <cell r="DW363">
            <v>80026.185781990513</v>
          </cell>
          <cell r="DX363">
            <v>0</v>
          </cell>
          <cell r="DY363">
            <v>3600</v>
          </cell>
          <cell r="DZ363">
            <v>3600</v>
          </cell>
          <cell r="EA363">
            <v>82937.9776196616</v>
          </cell>
          <cell r="EB363">
            <v>0</v>
          </cell>
          <cell r="EC363">
            <v>82937.9776196616</v>
          </cell>
          <cell r="ED363">
            <v>0</v>
          </cell>
          <cell r="EE363">
            <v>86537.9776196616</v>
          </cell>
          <cell r="EF363">
            <v>47058.311148412642</v>
          </cell>
          <cell r="EG363">
            <v>47058.311148412642</v>
          </cell>
          <cell r="EH363">
            <v>47550.311148412642</v>
          </cell>
          <cell r="EI363">
            <v>17.927283450105513</v>
          </cell>
          <cell r="EJ363">
            <v>74015.636018957346</v>
          </cell>
          <cell r="EK363">
            <v>0</v>
          </cell>
          <cell r="EL363">
            <v>0</v>
          </cell>
          <cell r="EM363">
            <v>0</v>
          </cell>
          <cell r="EN363">
            <v>78748.648024755268</v>
          </cell>
          <cell r="EO363">
            <v>0</v>
          </cell>
          <cell r="EP363">
            <v>78748.648024755268</v>
          </cell>
          <cell r="EQ363">
            <v>0</v>
          </cell>
          <cell r="ER363">
            <v>78748.648024755254</v>
          </cell>
          <cell r="ES363">
            <v>42325.299142614735</v>
          </cell>
          <cell r="ET363">
            <v>42325.299142614735</v>
          </cell>
          <cell r="EU363">
            <v>42817.299142614735</v>
          </cell>
          <cell r="EV363">
            <v>16.765071533607003</v>
          </cell>
          <cell r="EW363">
            <v>67876.333060957666</v>
          </cell>
          <cell r="EX363">
            <v>4000</v>
          </cell>
          <cell r="GZ363">
            <v>40378.813920775065</v>
          </cell>
          <cell r="HA363">
            <v>52458.44128943776</v>
          </cell>
        </row>
        <row r="364">
          <cell r="B364" t="str">
            <v>SUB TOT ME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  <cell r="BC364">
            <v>0</v>
          </cell>
          <cell r="BD364">
            <v>0</v>
          </cell>
          <cell r="BE364">
            <v>0</v>
          </cell>
          <cell r="BF364">
            <v>0</v>
          </cell>
          <cell r="BG364">
            <v>0</v>
          </cell>
          <cell r="BH364">
            <v>0</v>
          </cell>
          <cell r="BI364">
            <v>0</v>
          </cell>
          <cell r="BJ364">
            <v>0</v>
          </cell>
          <cell r="BK364">
            <v>0</v>
          </cell>
          <cell r="BL364">
            <v>0</v>
          </cell>
          <cell r="BM364">
            <v>0</v>
          </cell>
          <cell r="BN364">
            <v>0</v>
          </cell>
          <cell r="BO364">
            <v>0</v>
          </cell>
          <cell r="BP364">
            <v>0</v>
          </cell>
          <cell r="BQ364">
            <v>0</v>
          </cell>
          <cell r="BR364">
            <v>0</v>
          </cell>
          <cell r="BS364">
            <v>0</v>
          </cell>
          <cell r="BT364">
            <v>0</v>
          </cell>
          <cell r="BU364">
            <v>0</v>
          </cell>
          <cell r="BV364">
            <v>0</v>
          </cell>
          <cell r="BW364">
            <v>0</v>
          </cell>
          <cell r="BX364">
            <v>0</v>
          </cell>
          <cell r="BY364">
            <v>0</v>
          </cell>
          <cell r="BZ364">
            <v>0</v>
          </cell>
          <cell r="CA364">
            <v>0</v>
          </cell>
          <cell r="CB364">
            <v>0</v>
          </cell>
          <cell r="CC364">
            <v>0</v>
          </cell>
          <cell r="CD364">
            <v>0</v>
          </cell>
          <cell r="CE364">
            <v>0</v>
          </cell>
          <cell r="CF364">
            <v>0</v>
          </cell>
          <cell r="CG364">
            <v>0</v>
          </cell>
          <cell r="CH364">
            <v>0</v>
          </cell>
          <cell r="CI364">
            <v>0</v>
          </cell>
          <cell r="CJ364">
            <v>0</v>
          </cell>
          <cell r="CK364">
            <v>0</v>
          </cell>
          <cell r="CL364">
            <v>0</v>
          </cell>
          <cell r="CM364">
            <v>0</v>
          </cell>
          <cell r="CN364">
            <v>0</v>
          </cell>
          <cell r="CO364">
            <v>0</v>
          </cell>
          <cell r="CP364">
            <v>0</v>
          </cell>
          <cell r="CQ364">
            <v>0</v>
          </cell>
          <cell r="CR364">
            <v>0</v>
          </cell>
          <cell r="CS364">
            <v>0</v>
          </cell>
          <cell r="CT364">
            <v>0</v>
          </cell>
          <cell r="CU364">
            <v>0</v>
          </cell>
          <cell r="CV364">
            <v>0</v>
          </cell>
          <cell r="CW364">
            <v>0</v>
          </cell>
          <cell r="CX364">
            <v>0</v>
          </cell>
          <cell r="CY364">
            <v>0</v>
          </cell>
          <cell r="CZ364">
            <v>0</v>
          </cell>
          <cell r="DA364">
            <v>0</v>
          </cell>
          <cell r="DB364">
            <v>0</v>
          </cell>
          <cell r="DC364">
            <v>0</v>
          </cell>
          <cell r="DD364">
            <v>0</v>
          </cell>
          <cell r="DE364">
            <v>0</v>
          </cell>
          <cell r="DF364">
            <v>0</v>
          </cell>
          <cell r="DG364">
            <v>0</v>
          </cell>
          <cell r="DH364">
            <v>0</v>
          </cell>
          <cell r="DI364">
            <v>0</v>
          </cell>
          <cell r="DJ364">
            <v>0</v>
          </cell>
          <cell r="DK364">
            <v>0</v>
          </cell>
          <cell r="DL364">
            <v>0</v>
          </cell>
          <cell r="DM364">
            <v>0</v>
          </cell>
          <cell r="DN364">
            <v>0</v>
          </cell>
          <cell r="DO364">
            <v>0</v>
          </cell>
          <cell r="DP364">
            <v>0</v>
          </cell>
          <cell r="DQ364">
            <v>0</v>
          </cell>
          <cell r="DR364">
            <v>0</v>
          </cell>
          <cell r="DS364">
            <v>0</v>
          </cell>
          <cell r="DT364">
            <v>0</v>
          </cell>
          <cell r="DU364">
            <v>0</v>
          </cell>
          <cell r="DV364">
            <v>0</v>
          </cell>
          <cell r="DW364">
            <v>0</v>
          </cell>
          <cell r="DX364">
            <v>0</v>
          </cell>
          <cell r="DY364">
            <v>0</v>
          </cell>
          <cell r="DZ364">
            <v>0</v>
          </cell>
          <cell r="EA364">
            <v>0</v>
          </cell>
          <cell r="EB364">
            <v>0</v>
          </cell>
          <cell r="EC364">
            <v>0</v>
          </cell>
          <cell r="ED364">
            <v>0</v>
          </cell>
          <cell r="EE364">
            <v>0</v>
          </cell>
          <cell r="EF364">
            <v>0</v>
          </cell>
          <cell r="EG364">
            <v>0</v>
          </cell>
          <cell r="EH364">
            <v>0</v>
          </cell>
          <cell r="EI364">
            <v>0</v>
          </cell>
          <cell r="EJ364">
            <v>0</v>
          </cell>
          <cell r="EK364">
            <v>0</v>
          </cell>
          <cell r="EL364">
            <v>0</v>
          </cell>
          <cell r="EM364">
            <v>0</v>
          </cell>
          <cell r="EN364">
            <v>0</v>
          </cell>
          <cell r="EO364">
            <v>0</v>
          </cell>
          <cell r="EP364">
            <v>0</v>
          </cell>
          <cell r="EQ364">
            <v>0</v>
          </cell>
          <cell r="ER364">
            <v>0</v>
          </cell>
          <cell r="ES364">
            <v>0</v>
          </cell>
          <cell r="ET364">
            <v>0</v>
          </cell>
          <cell r="EU364">
            <v>0</v>
          </cell>
          <cell r="EV364">
            <v>0</v>
          </cell>
          <cell r="EW364">
            <v>0</v>
          </cell>
          <cell r="EX364">
            <v>0</v>
          </cell>
          <cell r="GZ364">
            <v>0</v>
          </cell>
          <cell r="HA364">
            <v>0</v>
          </cell>
        </row>
        <row r="365">
          <cell r="B365" t="str">
            <v>SUB TOTAL MI + ME L3</v>
          </cell>
          <cell r="C365">
            <v>0</v>
          </cell>
          <cell r="D365">
            <v>0</v>
          </cell>
          <cell r="E365">
            <v>0</v>
          </cell>
          <cell r="F365" t="str">
            <v>Cobertura</v>
          </cell>
          <cell r="G365" t="str">
            <v>TOTAL MI + ME-L3</v>
          </cell>
          <cell r="H365">
            <v>16768</v>
          </cell>
          <cell r="I365">
            <v>17660</v>
          </cell>
          <cell r="J365">
            <v>61513</v>
          </cell>
          <cell r="K365">
            <v>50468</v>
          </cell>
          <cell r="L365">
            <v>61935</v>
          </cell>
          <cell r="M365">
            <v>0</v>
          </cell>
          <cell r="N365">
            <v>50468</v>
          </cell>
          <cell r="O365">
            <v>66864</v>
          </cell>
          <cell r="P365">
            <v>50468</v>
          </cell>
          <cell r="Q365">
            <v>66864</v>
          </cell>
          <cell r="R365">
            <v>-3404</v>
          </cell>
          <cell r="S365">
            <v>668</v>
          </cell>
          <cell r="T365">
            <v>15228</v>
          </cell>
          <cell r="U365">
            <v>15896</v>
          </cell>
          <cell r="V365">
            <v>8.7145047336163657</v>
          </cell>
          <cell r="W365">
            <v>58825</v>
          </cell>
          <cell r="X365">
            <v>0</v>
          </cell>
          <cell r="Y365">
            <v>65621</v>
          </cell>
          <cell r="Z365">
            <v>0</v>
          </cell>
          <cell r="AA365">
            <v>52422.944730035102</v>
          </cell>
          <cell r="AB365">
            <v>57721</v>
          </cell>
          <cell r="AC365">
            <v>56188.944730035088</v>
          </cell>
          <cell r="AD365">
            <v>57721</v>
          </cell>
          <cell r="AE365">
            <v>-17669.795924252296</v>
          </cell>
          <cell r="AF365">
            <v>0</v>
          </cell>
          <cell r="AG365">
            <v>21216</v>
          </cell>
          <cell r="AH365">
            <v>21216</v>
          </cell>
          <cell r="AI365">
            <v>8.4212754697009782</v>
          </cell>
          <cell r="AJ365">
            <v>79001</v>
          </cell>
          <cell r="AK365">
            <v>79001</v>
          </cell>
          <cell r="AL365">
            <v>80410</v>
          </cell>
          <cell r="AM365">
            <v>17607</v>
          </cell>
          <cell r="AN365">
            <v>75580</v>
          </cell>
          <cell r="AO365">
            <v>82540</v>
          </cell>
          <cell r="AP365">
            <v>75580</v>
          </cell>
          <cell r="AQ365">
            <v>82540</v>
          </cell>
          <cell r="AR365">
            <v>-460</v>
          </cell>
          <cell r="AS365">
            <v>207</v>
          </cell>
          <cell r="AT365">
            <v>19339</v>
          </cell>
          <cell r="AU365">
            <v>19546</v>
          </cell>
          <cell r="AV365">
            <v>7.6807085363270486</v>
          </cell>
          <cell r="AW365">
            <v>76824</v>
          </cell>
          <cell r="AX365">
            <v>76824</v>
          </cell>
          <cell r="AY365">
            <v>76879</v>
          </cell>
          <cell r="AZ365">
            <v>8650</v>
          </cell>
          <cell r="BA365">
            <v>75536</v>
          </cell>
          <cell r="BB365">
            <v>74639</v>
          </cell>
          <cell r="BC365">
            <v>75536</v>
          </cell>
          <cell r="BD365">
            <v>74639</v>
          </cell>
          <cell r="BE365">
            <v>-171</v>
          </cell>
          <cell r="BF365">
            <v>492</v>
          </cell>
          <cell r="BG365">
            <v>21465</v>
          </cell>
          <cell r="BH365">
            <v>21957</v>
          </cell>
          <cell r="BI365">
            <v>9.1270516200357168</v>
          </cell>
          <cell r="BJ365">
            <v>75872.473933649264</v>
          </cell>
          <cell r="BK365">
            <v>75842</v>
          </cell>
          <cell r="BL365">
            <v>75842</v>
          </cell>
          <cell r="BM365">
            <v>0</v>
          </cell>
          <cell r="BN365">
            <v>70554</v>
          </cell>
          <cell r="BO365">
            <v>0</v>
          </cell>
          <cell r="BP365">
            <v>70554</v>
          </cell>
          <cell r="BQ365">
            <v>0</v>
          </cell>
          <cell r="BR365">
            <v>70554</v>
          </cell>
          <cell r="BS365">
            <v>26783.473933649271</v>
          </cell>
          <cell r="BT365">
            <v>26783.473933649271</v>
          </cell>
          <cell r="BU365">
            <v>27275.473933649271</v>
          </cell>
          <cell r="BV365">
            <v>11.976869455185399</v>
          </cell>
          <cell r="BW365">
            <v>70476.085308056849</v>
          </cell>
          <cell r="BX365">
            <v>0</v>
          </cell>
          <cell r="BY365">
            <v>0</v>
          </cell>
          <cell r="BZ365">
            <v>0</v>
          </cell>
          <cell r="CA365">
            <v>67088</v>
          </cell>
          <cell r="CB365">
            <v>0</v>
          </cell>
          <cell r="CC365">
            <v>67088</v>
          </cell>
          <cell r="CD365">
            <v>0</v>
          </cell>
          <cell r="CE365">
            <v>67088</v>
          </cell>
          <cell r="CF365">
            <v>30171.559241706113</v>
          </cell>
          <cell r="CG365">
            <v>30171.559241706113</v>
          </cell>
          <cell r="CH365">
            <v>30663.559241706113</v>
          </cell>
          <cell r="CI365">
            <v>13.187784692200195</v>
          </cell>
          <cell r="CJ365">
            <v>80445.048341232221</v>
          </cell>
          <cell r="CK365">
            <v>0</v>
          </cell>
          <cell r="CL365">
            <v>0</v>
          </cell>
          <cell r="CM365">
            <v>0</v>
          </cell>
          <cell r="CN365">
            <v>68635.240745667077</v>
          </cell>
          <cell r="CO365">
            <v>0</v>
          </cell>
          <cell r="CP365">
            <v>68635.240745667077</v>
          </cell>
          <cell r="CQ365">
            <v>0</v>
          </cell>
          <cell r="CR365">
            <v>68635.240745667077</v>
          </cell>
          <cell r="CS365">
            <v>41981.366837271256</v>
          </cell>
          <cell r="CT365">
            <v>41981.366837271256</v>
          </cell>
          <cell r="CU365">
            <v>42473.366837271256</v>
          </cell>
          <cell r="CV365">
            <v>18.245833951030107</v>
          </cell>
          <cell r="CW365">
            <v>84858.46066350711</v>
          </cell>
          <cell r="CX365">
            <v>0</v>
          </cell>
          <cell r="CY365">
            <v>0</v>
          </cell>
          <cell r="CZ365">
            <v>0</v>
          </cell>
          <cell r="DA365">
            <v>69026.223109250277</v>
          </cell>
          <cell r="DB365">
            <v>0</v>
          </cell>
          <cell r="DC365">
            <v>69026.223109250277</v>
          </cell>
          <cell r="DD365">
            <v>0</v>
          </cell>
          <cell r="DE365">
            <v>69026.223109250277</v>
          </cell>
          <cell r="DF365">
            <v>57813.604391528082</v>
          </cell>
          <cell r="DG365">
            <v>57813.604391528082</v>
          </cell>
          <cell r="DH365">
            <v>58305.604391528082</v>
          </cell>
          <cell r="DI365">
            <v>24.288721894501055</v>
          </cell>
          <cell r="DJ365">
            <v>63564.460663507096</v>
          </cell>
          <cell r="DK365">
            <v>0</v>
          </cell>
          <cell r="DL365">
            <v>0</v>
          </cell>
          <cell r="DM365">
            <v>0</v>
          </cell>
          <cell r="DN365">
            <v>71407.96206895147</v>
          </cell>
          <cell r="DO365">
            <v>0</v>
          </cell>
          <cell r="DP365">
            <v>71407.96206895147</v>
          </cell>
          <cell r="DQ365">
            <v>0</v>
          </cell>
          <cell r="DR365">
            <v>71407.96206895147</v>
          </cell>
          <cell r="DS365">
            <v>49970.102986083722</v>
          </cell>
          <cell r="DT365">
            <v>49970.102986083722</v>
          </cell>
          <cell r="DU365">
            <v>50462.102986083722</v>
          </cell>
          <cell r="DV365">
            <v>18.074989680326233</v>
          </cell>
          <cell r="DW365">
            <v>80026.185781990513</v>
          </cell>
          <cell r="DX365">
            <v>0</v>
          </cell>
          <cell r="DY365">
            <v>3600</v>
          </cell>
          <cell r="DZ365">
            <v>3600</v>
          </cell>
          <cell r="EA365">
            <v>82937.9776196616</v>
          </cell>
          <cell r="EB365">
            <v>0</v>
          </cell>
          <cell r="EC365">
            <v>82937.9776196616</v>
          </cell>
          <cell r="ED365">
            <v>0</v>
          </cell>
          <cell r="EE365">
            <v>86537.9776196616</v>
          </cell>
          <cell r="EF365">
            <v>47058.311148412642</v>
          </cell>
          <cell r="EG365">
            <v>47058.311148412642</v>
          </cell>
          <cell r="EH365">
            <v>47550.311148412642</v>
          </cell>
          <cell r="EI365">
            <v>17.927283450105513</v>
          </cell>
          <cell r="EJ365">
            <v>74015.636018957346</v>
          </cell>
          <cell r="EK365">
            <v>0</v>
          </cell>
          <cell r="EL365">
            <v>0</v>
          </cell>
          <cell r="EM365">
            <v>0</v>
          </cell>
          <cell r="EN365">
            <v>78748.648024755268</v>
          </cell>
          <cell r="EO365">
            <v>0</v>
          </cell>
          <cell r="EP365">
            <v>78748.648024755268</v>
          </cell>
          <cell r="EQ365">
            <v>0</v>
          </cell>
          <cell r="ER365">
            <v>78748.648024755254</v>
          </cell>
          <cell r="ES365">
            <v>42325.299142614735</v>
          </cell>
          <cell r="ET365">
            <v>42325.299142614735</v>
          </cell>
          <cell r="EU365">
            <v>42817.299142614735</v>
          </cell>
          <cell r="EV365">
            <v>16.765071533607003</v>
          </cell>
          <cell r="EW365">
            <v>67876.333060957666</v>
          </cell>
          <cell r="EX365">
            <v>4000</v>
          </cell>
          <cell r="GZ365">
            <v>40378.813920775065</v>
          </cell>
          <cell r="HA365">
            <v>52458.44128943776</v>
          </cell>
        </row>
        <row r="366">
          <cell r="B366" t="str">
            <v>Cadência/dia</v>
          </cell>
          <cell r="C366">
            <v>0</v>
          </cell>
          <cell r="D366" t="str">
            <v>LINHA 3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3599.2677213569914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1.3248791313307442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8.7145047336163657</v>
          </cell>
          <cell r="W366">
            <v>3289.3042912873866</v>
          </cell>
          <cell r="X366">
            <v>0</v>
          </cell>
          <cell r="Y366">
            <v>-1680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1.1010636715897693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8.4212754697009782</v>
          </cell>
          <cell r="AJ366">
            <v>3479.5073235685754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1.0920878539296111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7.6807085363270486</v>
          </cell>
          <cell r="AW366">
            <v>3714.2253204407475</v>
          </cell>
          <cell r="AX366">
            <v>0</v>
          </cell>
          <cell r="AY366" t="str">
            <v>DIF LTD13</v>
          </cell>
          <cell r="AZ366">
            <v>0</v>
          </cell>
          <cell r="BA366">
            <v>0</v>
          </cell>
          <cell r="BB366">
            <v>0</v>
          </cell>
          <cell r="BC366">
            <v>0</v>
          </cell>
          <cell r="BD366">
            <v>0</v>
          </cell>
          <cell r="BE366">
            <v>0</v>
          </cell>
          <cell r="BF366">
            <v>0</v>
          </cell>
          <cell r="BG366">
            <v>0</v>
          </cell>
          <cell r="BH366">
            <v>0</v>
          </cell>
          <cell r="BI366">
            <v>9.1270516200357168</v>
          </cell>
          <cell r="BJ366">
            <v>3612.9749492213941</v>
          </cell>
          <cell r="BK366">
            <v>0</v>
          </cell>
          <cell r="BL366">
            <v>0</v>
          </cell>
          <cell r="BM366">
            <v>0</v>
          </cell>
          <cell r="BN366">
            <v>0</v>
          </cell>
          <cell r="BO366">
            <v>0</v>
          </cell>
          <cell r="BP366">
            <v>0</v>
          </cell>
          <cell r="BQ366">
            <v>0</v>
          </cell>
          <cell r="BR366">
            <v>0</v>
          </cell>
          <cell r="BS366">
            <v>0</v>
          </cell>
          <cell r="BT366">
            <v>0</v>
          </cell>
          <cell r="BU366">
            <v>0</v>
          </cell>
          <cell r="BV366">
            <v>11.976869455185399</v>
          </cell>
          <cell r="BW366">
            <v>3614.1582209259936</v>
          </cell>
          <cell r="BX366">
            <v>0</v>
          </cell>
          <cell r="BY366">
            <v>0</v>
          </cell>
          <cell r="BZ366">
            <v>0</v>
          </cell>
          <cell r="CA366">
            <v>0</v>
          </cell>
          <cell r="CB366">
            <v>0</v>
          </cell>
          <cell r="CC366">
            <v>0</v>
          </cell>
          <cell r="CD366">
            <v>0</v>
          </cell>
          <cell r="CE366">
            <v>0</v>
          </cell>
          <cell r="CF366">
            <v>0</v>
          </cell>
          <cell r="CG366">
            <v>0</v>
          </cell>
          <cell r="CH366">
            <v>0</v>
          </cell>
          <cell r="CI366">
            <v>13.187784692200195</v>
          </cell>
          <cell r="CJ366">
            <v>3613.4305637448924</v>
          </cell>
          <cell r="CK366">
            <v>0</v>
          </cell>
          <cell r="CL366">
            <v>0</v>
          </cell>
          <cell r="CM366">
            <v>0</v>
          </cell>
          <cell r="CN366">
            <v>0</v>
          </cell>
          <cell r="CO366">
            <v>0</v>
          </cell>
          <cell r="CP366">
            <v>0</v>
          </cell>
          <cell r="CQ366">
            <v>0</v>
          </cell>
          <cell r="CR366">
            <v>0</v>
          </cell>
          <cell r="CS366">
            <v>0</v>
          </cell>
          <cell r="CT366">
            <v>0</v>
          </cell>
          <cell r="CU366">
            <v>0</v>
          </cell>
          <cell r="CV366">
            <v>18.245833951030107</v>
          </cell>
          <cell r="CW366">
            <v>3613.501493890677</v>
          </cell>
          <cell r="CX366">
            <v>0</v>
          </cell>
          <cell r="CY366">
            <v>0</v>
          </cell>
          <cell r="CZ366">
            <v>0</v>
          </cell>
          <cell r="DA366">
            <v>0</v>
          </cell>
          <cell r="DB366">
            <v>0</v>
          </cell>
          <cell r="DC366">
            <v>0</v>
          </cell>
          <cell r="DD366">
            <v>0</v>
          </cell>
          <cell r="DE366">
            <v>0</v>
          </cell>
          <cell r="DF366">
            <v>0</v>
          </cell>
          <cell r="DG366">
            <v>0</v>
          </cell>
          <cell r="DH366">
            <v>0</v>
          </cell>
          <cell r="DI366">
            <v>24.288721894501055</v>
          </cell>
          <cell r="DJ366">
            <v>3614.0047712955252</v>
          </cell>
          <cell r="DK366">
            <v>0</v>
          </cell>
          <cell r="DL366">
            <v>0</v>
          </cell>
          <cell r="DM366">
            <v>0</v>
          </cell>
          <cell r="DN366">
            <v>0</v>
          </cell>
          <cell r="DO366">
            <v>0</v>
          </cell>
          <cell r="DP366">
            <v>0</v>
          </cell>
          <cell r="DQ366">
            <v>0</v>
          </cell>
          <cell r="DR366">
            <v>0</v>
          </cell>
          <cell r="DS366">
            <v>0</v>
          </cell>
          <cell r="DT366">
            <v>0</v>
          </cell>
          <cell r="DU366">
            <v>0</v>
          </cell>
          <cell r="DV366">
            <v>18.074989680326233</v>
          </cell>
          <cell r="DW366">
            <v>3613.489434658818</v>
          </cell>
          <cell r="DX366">
            <v>0</v>
          </cell>
          <cell r="DY366">
            <v>0</v>
          </cell>
          <cell r="DZ366">
            <v>0</v>
          </cell>
          <cell r="EA366">
            <v>0</v>
          </cell>
          <cell r="EB366">
            <v>0</v>
          </cell>
          <cell r="EC366">
            <v>0</v>
          </cell>
          <cell r="ED366">
            <v>0</v>
          </cell>
          <cell r="EE366">
            <v>0</v>
          </cell>
          <cell r="EF366">
            <v>0</v>
          </cell>
          <cell r="EG366">
            <v>0</v>
          </cell>
          <cell r="EH366">
            <v>0</v>
          </cell>
          <cell r="EI366">
            <v>17.927283450105513</v>
          </cell>
          <cell r="EJ366">
            <v>3613.3882252669914</v>
          </cell>
          <cell r="EK366">
            <v>0</v>
          </cell>
          <cell r="EL366">
            <v>0</v>
          </cell>
          <cell r="EM366">
            <v>0</v>
          </cell>
          <cell r="EN366">
            <v>0</v>
          </cell>
          <cell r="EO366">
            <v>0</v>
          </cell>
          <cell r="EP366">
            <v>0</v>
          </cell>
          <cell r="EQ366">
            <v>0</v>
          </cell>
          <cell r="ER366">
            <v>0</v>
          </cell>
          <cell r="ES366">
            <v>0</v>
          </cell>
          <cell r="ET366">
            <v>0</v>
          </cell>
          <cell r="EU366">
            <v>0</v>
          </cell>
          <cell r="EV366">
            <v>16.765071533607003</v>
          </cell>
          <cell r="EW366">
            <v>3605.5371483893509</v>
          </cell>
          <cell r="EX366">
            <v>0</v>
          </cell>
          <cell r="GZ366">
            <v>0</v>
          </cell>
          <cell r="HA366">
            <v>0</v>
          </cell>
        </row>
        <row r="367">
          <cell r="B367" t="str">
            <v xml:space="preserve">DIAS ÚTEIS 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21.268992248062027</v>
          </cell>
          <cell r="K367">
            <v>0</v>
          </cell>
          <cell r="L367">
            <v>60735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17.999999999999996</v>
          </cell>
          <cell r="X367">
            <v>0</v>
          </cell>
          <cell r="Y367">
            <v>-237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21.220930232558135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19.999999999999993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  <cell r="BC367">
            <v>0</v>
          </cell>
          <cell r="BD367">
            <v>0</v>
          </cell>
          <cell r="BE367">
            <v>0</v>
          </cell>
          <cell r="BF367">
            <v>0</v>
          </cell>
          <cell r="BG367">
            <v>0</v>
          </cell>
          <cell r="BH367">
            <v>0</v>
          </cell>
          <cell r="BI367">
            <v>14.478268067025953</v>
          </cell>
          <cell r="BJ367">
            <v>20.999999999999996</v>
          </cell>
          <cell r="BK367">
            <v>0</v>
          </cell>
          <cell r="BL367">
            <v>0</v>
          </cell>
          <cell r="BM367">
            <v>0</v>
          </cell>
          <cell r="BN367">
            <v>0</v>
          </cell>
          <cell r="BO367">
            <v>0</v>
          </cell>
          <cell r="BP367">
            <v>0</v>
          </cell>
          <cell r="BQ367">
            <v>0</v>
          </cell>
          <cell r="BR367">
            <v>0</v>
          </cell>
          <cell r="BS367">
            <v>0</v>
          </cell>
          <cell r="BT367">
            <v>0</v>
          </cell>
          <cell r="BU367">
            <v>0</v>
          </cell>
          <cell r="BV367">
            <v>15.849466641146822</v>
          </cell>
          <cell r="BW367">
            <v>19.999999999999993</v>
          </cell>
          <cell r="BX367">
            <v>0</v>
          </cell>
          <cell r="BY367">
            <v>0</v>
          </cell>
          <cell r="BZ367">
            <v>0</v>
          </cell>
          <cell r="CA367">
            <v>0</v>
          </cell>
          <cell r="CB367">
            <v>0</v>
          </cell>
          <cell r="CC367">
            <v>0</v>
          </cell>
          <cell r="CD367">
            <v>0</v>
          </cell>
          <cell r="CE367">
            <v>0</v>
          </cell>
          <cell r="CF367">
            <v>0</v>
          </cell>
          <cell r="CG367">
            <v>0</v>
          </cell>
          <cell r="CH367">
            <v>0</v>
          </cell>
          <cell r="CI367">
            <v>16.561359717468452</v>
          </cell>
          <cell r="CJ367">
            <v>20.779069767441857</v>
          </cell>
          <cell r="CK367">
            <v>0</v>
          </cell>
          <cell r="CL367">
            <v>0</v>
          </cell>
          <cell r="CM367">
            <v>0</v>
          </cell>
          <cell r="CN367">
            <v>0</v>
          </cell>
          <cell r="CO367">
            <v>0</v>
          </cell>
          <cell r="CP367">
            <v>0</v>
          </cell>
          <cell r="CQ367">
            <v>0</v>
          </cell>
          <cell r="CR367">
            <v>0</v>
          </cell>
          <cell r="CS367">
            <v>0</v>
          </cell>
          <cell r="CT367">
            <v>0</v>
          </cell>
          <cell r="CU367">
            <v>0</v>
          </cell>
          <cell r="CV367">
            <v>25.030473181447704</v>
          </cell>
          <cell r="CW367">
            <v>21.999999999999996</v>
          </cell>
          <cell r="CX367">
            <v>0</v>
          </cell>
          <cell r="CY367">
            <v>0</v>
          </cell>
          <cell r="CZ367">
            <v>0</v>
          </cell>
          <cell r="DA367">
            <v>0</v>
          </cell>
          <cell r="DB367">
            <v>0</v>
          </cell>
          <cell r="DC367">
            <v>0</v>
          </cell>
          <cell r="DD367">
            <v>0</v>
          </cell>
          <cell r="DE367">
            <v>0</v>
          </cell>
          <cell r="DF367">
            <v>0</v>
          </cell>
          <cell r="DG367">
            <v>0</v>
          </cell>
          <cell r="DH367">
            <v>0</v>
          </cell>
          <cell r="DI367">
            <v>29.717057148939741</v>
          </cell>
          <cell r="DJ367">
            <v>19.220930232558135</v>
          </cell>
          <cell r="DK367">
            <v>0</v>
          </cell>
          <cell r="DL367">
            <v>0</v>
          </cell>
          <cell r="DM367">
            <v>0</v>
          </cell>
          <cell r="DN367">
            <v>0</v>
          </cell>
          <cell r="DO367">
            <v>0</v>
          </cell>
          <cell r="DP367">
            <v>0</v>
          </cell>
          <cell r="DQ367">
            <v>0</v>
          </cell>
          <cell r="DR367">
            <v>0</v>
          </cell>
          <cell r="DS367">
            <v>0</v>
          </cell>
          <cell r="DT367">
            <v>0</v>
          </cell>
          <cell r="DU367">
            <v>0</v>
          </cell>
          <cell r="DV367">
            <v>19.920812673536986</v>
          </cell>
          <cell r="DW367">
            <v>21.779069767441857</v>
          </cell>
          <cell r="DX367">
            <v>0</v>
          </cell>
          <cell r="DY367">
            <v>0</v>
          </cell>
          <cell r="DZ367">
            <v>0</v>
          </cell>
          <cell r="EA367">
            <v>0</v>
          </cell>
          <cell r="EB367">
            <v>0</v>
          </cell>
          <cell r="EC367">
            <v>0</v>
          </cell>
          <cell r="ED367">
            <v>0</v>
          </cell>
          <cell r="EE367">
            <v>0</v>
          </cell>
          <cell r="EF367">
            <v>0</v>
          </cell>
          <cell r="EG367">
            <v>0</v>
          </cell>
          <cell r="EH367">
            <v>0</v>
          </cell>
          <cell r="EI367">
            <v>19.132027305295527</v>
          </cell>
          <cell r="EJ367">
            <v>18.999999999999996</v>
          </cell>
          <cell r="EK367">
            <v>0</v>
          </cell>
          <cell r="EL367">
            <v>0</v>
          </cell>
          <cell r="EM367">
            <v>0</v>
          </cell>
          <cell r="EN367">
            <v>0</v>
          </cell>
          <cell r="EO367">
            <v>0</v>
          </cell>
          <cell r="EP367">
            <v>0</v>
          </cell>
          <cell r="EQ367">
            <v>0</v>
          </cell>
          <cell r="ER367">
            <v>0</v>
          </cell>
          <cell r="ES367">
            <v>0</v>
          </cell>
          <cell r="ET367">
            <v>0</v>
          </cell>
          <cell r="EU367">
            <v>0</v>
          </cell>
          <cell r="EV367">
            <v>21.458633042004564</v>
          </cell>
          <cell r="EW367">
            <v>19.325581395348838</v>
          </cell>
          <cell r="EX367">
            <v>0</v>
          </cell>
          <cell r="GZ367">
            <v>0</v>
          </cell>
          <cell r="HA367">
            <v>0</v>
          </cell>
        </row>
        <row r="368">
          <cell r="B368" t="str">
            <v>DIAS PROGR.L3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17.090420819490596</v>
          </cell>
          <cell r="K368">
            <v>0</v>
          </cell>
          <cell r="L368">
            <v>0</v>
          </cell>
          <cell r="M368">
            <v>0</v>
          </cell>
          <cell r="N368">
            <v>-4779.6390476190209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17.883720930232556</v>
          </cell>
          <cell r="X368">
            <v>0</v>
          </cell>
          <cell r="Y368">
            <v>0</v>
          </cell>
          <cell r="Z368">
            <v>0</v>
          </cell>
          <cell r="AA368">
            <v>2387.3999999999869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22.704651162790697</v>
          </cell>
          <cell r="AK368">
            <v>0</v>
          </cell>
          <cell r="AL368">
            <v>0</v>
          </cell>
          <cell r="AM368">
            <v>0</v>
          </cell>
          <cell r="AN368">
            <v>-1287.5200000000041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20.683720930232553</v>
          </cell>
          <cell r="AX368">
            <v>0</v>
          </cell>
          <cell r="AY368">
            <v>0</v>
          </cell>
          <cell r="AZ368">
            <v>0</v>
          </cell>
          <cell r="BA368">
            <v>-6027.7600000000093</v>
          </cell>
          <cell r="BB368">
            <v>0</v>
          </cell>
          <cell r="BC368">
            <v>0</v>
          </cell>
          <cell r="BD368">
            <v>0</v>
          </cell>
          <cell r="BE368">
            <v>0</v>
          </cell>
          <cell r="BF368">
            <v>0</v>
          </cell>
          <cell r="BG368">
            <v>0</v>
          </cell>
          <cell r="BH368">
            <v>0</v>
          </cell>
          <cell r="BI368">
            <v>0</v>
          </cell>
          <cell r="BJ368">
            <v>20.999999999999996</v>
          </cell>
          <cell r="BK368">
            <v>0</v>
          </cell>
          <cell r="BL368">
            <v>0</v>
          </cell>
          <cell r="BM368">
            <v>0</v>
          </cell>
          <cell r="BN368">
            <v>-3993.6739336492756</v>
          </cell>
          <cell r="BO368">
            <v>0</v>
          </cell>
          <cell r="BP368">
            <v>0</v>
          </cell>
          <cell r="BQ368">
            <v>0</v>
          </cell>
          <cell r="BR368">
            <v>0</v>
          </cell>
          <cell r="BS368">
            <v>0</v>
          </cell>
          <cell r="BT368">
            <v>0</v>
          </cell>
          <cell r="BU368">
            <v>0</v>
          </cell>
          <cell r="BV368">
            <v>0</v>
          </cell>
          <cell r="BW368">
            <v>19.499999999999993</v>
          </cell>
          <cell r="BX368">
            <v>0</v>
          </cell>
          <cell r="BY368">
            <v>0</v>
          </cell>
          <cell r="BZ368">
            <v>0</v>
          </cell>
          <cell r="CA368">
            <v>-3731.4853080568719</v>
          </cell>
          <cell r="CB368">
            <v>0</v>
          </cell>
          <cell r="CC368">
            <v>0</v>
          </cell>
          <cell r="CD368">
            <v>0</v>
          </cell>
          <cell r="CE368">
            <v>0</v>
          </cell>
          <cell r="CF368">
            <v>0</v>
          </cell>
          <cell r="CG368">
            <v>0</v>
          </cell>
          <cell r="CH368">
            <v>0</v>
          </cell>
          <cell r="CI368">
            <v>0</v>
          </cell>
          <cell r="CJ368">
            <v>22.262790697674419</v>
          </cell>
          <cell r="CK368">
            <v>0</v>
          </cell>
          <cell r="CL368">
            <v>0</v>
          </cell>
          <cell r="CM368">
            <v>0</v>
          </cell>
          <cell r="CN368">
            <v>-4243.9683412322192</v>
          </cell>
          <cell r="CO368">
            <v>0</v>
          </cell>
          <cell r="CP368">
            <v>0</v>
          </cell>
          <cell r="CQ368">
            <v>0</v>
          </cell>
          <cell r="CR368">
            <v>0</v>
          </cell>
          <cell r="CS368">
            <v>0</v>
          </cell>
          <cell r="CT368">
            <v>0</v>
          </cell>
          <cell r="CU368">
            <v>0</v>
          </cell>
          <cell r="CV368">
            <v>0</v>
          </cell>
          <cell r="CW368">
            <v>23.483720930232558</v>
          </cell>
          <cell r="CX368">
            <v>0</v>
          </cell>
          <cell r="CY368">
            <v>0</v>
          </cell>
          <cell r="CZ368">
            <v>0</v>
          </cell>
          <cell r="DA368">
            <v>-4478.3806635071087</v>
          </cell>
          <cell r="DB368">
            <v>0</v>
          </cell>
          <cell r="DC368">
            <v>0</v>
          </cell>
          <cell r="DD368">
            <v>0</v>
          </cell>
          <cell r="DE368">
            <v>0</v>
          </cell>
          <cell r="DF368">
            <v>0</v>
          </cell>
          <cell r="DG368">
            <v>0</v>
          </cell>
          <cell r="DH368">
            <v>0</v>
          </cell>
          <cell r="DI368">
            <v>0</v>
          </cell>
          <cell r="DJ368">
            <v>17.588372093023253</v>
          </cell>
          <cell r="DK368">
            <v>0</v>
          </cell>
          <cell r="DL368">
            <v>0</v>
          </cell>
          <cell r="DM368">
            <v>0</v>
          </cell>
          <cell r="DN368">
            <v>-3362.9806635071072</v>
          </cell>
          <cell r="DO368">
            <v>0</v>
          </cell>
          <cell r="DP368">
            <v>0</v>
          </cell>
          <cell r="DQ368">
            <v>0</v>
          </cell>
          <cell r="DR368">
            <v>0</v>
          </cell>
          <cell r="DS368">
            <v>0</v>
          </cell>
          <cell r="DT368">
            <v>0</v>
          </cell>
          <cell r="DU368">
            <v>0</v>
          </cell>
          <cell r="DV368">
            <v>0</v>
          </cell>
          <cell r="DW368">
            <v>22.146511627906975</v>
          </cell>
          <cell r="DX368">
            <v>0</v>
          </cell>
          <cell r="DY368">
            <v>0</v>
          </cell>
          <cell r="DZ368">
            <v>0</v>
          </cell>
          <cell r="EA368">
            <v>-4223.1057819905254</v>
          </cell>
          <cell r="EB368">
            <v>0</v>
          </cell>
          <cell r="EC368">
            <v>0</v>
          </cell>
          <cell r="ED368">
            <v>0</v>
          </cell>
          <cell r="EE368">
            <v>0</v>
          </cell>
          <cell r="EF368">
            <v>0</v>
          </cell>
          <cell r="EG368">
            <v>0</v>
          </cell>
          <cell r="EH368">
            <v>0</v>
          </cell>
          <cell r="EI368">
            <v>0</v>
          </cell>
          <cell r="EJ368">
            <v>20.483720930232558</v>
          </cell>
          <cell r="EK368">
            <v>0</v>
          </cell>
          <cell r="EL368">
            <v>0</v>
          </cell>
          <cell r="EM368">
            <v>0</v>
          </cell>
          <cell r="EN368">
            <v>-3903.9560189573531</v>
          </cell>
          <cell r="EO368">
            <v>0</v>
          </cell>
          <cell r="EP368">
            <v>0</v>
          </cell>
          <cell r="EQ368">
            <v>0</v>
          </cell>
          <cell r="ER368">
            <v>0</v>
          </cell>
          <cell r="ES368">
            <v>0</v>
          </cell>
          <cell r="ET368">
            <v>0</v>
          </cell>
          <cell r="EU368">
            <v>0</v>
          </cell>
          <cell r="EV368">
            <v>0</v>
          </cell>
          <cell r="EW368">
            <v>18.825581395348838</v>
          </cell>
          <cell r="EX368">
            <v>0</v>
          </cell>
          <cell r="GZ368">
            <v>0</v>
          </cell>
          <cell r="HA368">
            <v>0</v>
          </cell>
        </row>
        <row r="369">
          <cell r="B369" t="str">
            <v>SALDO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T369">
            <v>0</v>
          </cell>
          <cell r="U369">
            <v>0</v>
          </cell>
          <cell r="V369">
            <v>0</v>
          </cell>
          <cell r="W369">
            <v>0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  <cell r="AX369">
            <v>0</v>
          </cell>
          <cell r="AY369">
            <v>0</v>
          </cell>
          <cell r="AZ369">
            <v>0</v>
          </cell>
          <cell r="BA369">
            <v>0</v>
          </cell>
          <cell r="BB369">
            <v>0</v>
          </cell>
          <cell r="BC369">
            <v>0</v>
          </cell>
          <cell r="BD369">
            <v>0</v>
          </cell>
          <cell r="BE369">
            <v>0</v>
          </cell>
          <cell r="BF369">
            <v>0</v>
          </cell>
          <cell r="BG369">
            <v>0</v>
          </cell>
          <cell r="BH369">
            <v>0</v>
          </cell>
          <cell r="BI369">
            <v>0</v>
          </cell>
          <cell r="BJ369">
            <v>0</v>
          </cell>
          <cell r="BK369">
            <v>0</v>
          </cell>
          <cell r="BL369">
            <v>0</v>
          </cell>
          <cell r="BM369">
            <v>0</v>
          </cell>
          <cell r="BN369">
            <v>0</v>
          </cell>
          <cell r="BO369">
            <v>0</v>
          </cell>
          <cell r="BP369">
            <v>0</v>
          </cell>
          <cell r="BQ369">
            <v>0</v>
          </cell>
          <cell r="BR369">
            <v>0</v>
          </cell>
          <cell r="BS369">
            <v>0</v>
          </cell>
          <cell r="BT369">
            <v>0</v>
          </cell>
          <cell r="BU369">
            <v>0</v>
          </cell>
          <cell r="BV369">
            <v>0</v>
          </cell>
          <cell r="BW369">
            <v>0</v>
          </cell>
          <cell r="BX369">
            <v>0</v>
          </cell>
          <cell r="BY369">
            <v>0</v>
          </cell>
          <cell r="BZ369">
            <v>0</v>
          </cell>
          <cell r="CA369">
            <v>0</v>
          </cell>
          <cell r="CB369">
            <v>0</v>
          </cell>
          <cell r="CC369">
            <v>0</v>
          </cell>
          <cell r="CD369">
            <v>0</v>
          </cell>
          <cell r="CE369">
            <v>0</v>
          </cell>
          <cell r="CF369">
            <v>0</v>
          </cell>
          <cell r="CG369">
            <v>0</v>
          </cell>
          <cell r="CH369">
            <v>0</v>
          </cell>
          <cell r="CI369">
            <v>0</v>
          </cell>
          <cell r="CJ369">
            <v>0</v>
          </cell>
          <cell r="CK369">
            <v>0</v>
          </cell>
          <cell r="CL369">
            <v>0</v>
          </cell>
          <cell r="CM369">
            <v>0</v>
          </cell>
          <cell r="CN369">
            <v>0</v>
          </cell>
          <cell r="CO369">
            <v>0</v>
          </cell>
          <cell r="CP369">
            <v>0</v>
          </cell>
          <cell r="CQ369">
            <v>0</v>
          </cell>
          <cell r="CR369">
            <v>0</v>
          </cell>
          <cell r="CS369">
            <v>0</v>
          </cell>
          <cell r="CT369">
            <v>0</v>
          </cell>
          <cell r="CU369">
            <v>0</v>
          </cell>
          <cell r="CV369">
            <v>0</v>
          </cell>
          <cell r="CW369">
            <v>0</v>
          </cell>
          <cell r="CX369">
            <v>0</v>
          </cell>
          <cell r="CY369">
            <v>0</v>
          </cell>
          <cell r="CZ369">
            <v>0</v>
          </cell>
          <cell r="DA369">
            <v>0</v>
          </cell>
          <cell r="DB369">
            <v>0</v>
          </cell>
          <cell r="DC369">
            <v>0</v>
          </cell>
          <cell r="DD369">
            <v>0</v>
          </cell>
          <cell r="DE369">
            <v>0</v>
          </cell>
          <cell r="DF369">
            <v>0</v>
          </cell>
          <cell r="DG369">
            <v>0</v>
          </cell>
          <cell r="DH369">
            <v>0</v>
          </cell>
          <cell r="DI369">
            <v>0</v>
          </cell>
          <cell r="DJ369">
            <v>0</v>
          </cell>
          <cell r="DK369">
            <v>0</v>
          </cell>
          <cell r="DL369">
            <v>0</v>
          </cell>
          <cell r="DM369">
            <v>0</v>
          </cell>
          <cell r="DN369">
            <v>0</v>
          </cell>
          <cell r="DO369">
            <v>0</v>
          </cell>
          <cell r="DP369">
            <v>0</v>
          </cell>
          <cell r="DQ369">
            <v>0</v>
          </cell>
          <cell r="DR369">
            <v>0</v>
          </cell>
          <cell r="DS369">
            <v>0</v>
          </cell>
          <cell r="DT369">
            <v>0</v>
          </cell>
          <cell r="DU369">
            <v>0</v>
          </cell>
          <cell r="DV369">
            <v>0</v>
          </cell>
          <cell r="DW369">
            <v>0</v>
          </cell>
          <cell r="DX369">
            <v>0</v>
          </cell>
          <cell r="DY369">
            <v>0</v>
          </cell>
          <cell r="DZ369">
            <v>0</v>
          </cell>
          <cell r="EA369">
            <v>0</v>
          </cell>
          <cell r="EB369">
            <v>0</v>
          </cell>
          <cell r="EC369">
            <v>0</v>
          </cell>
          <cell r="ED369">
            <v>0</v>
          </cell>
          <cell r="EE369">
            <v>0</v>
          </cell>
          <cell r="EF369">
            <v>0</v>
          </cell>
          <cell r="EG369">
            <v>0</v>
          </cell>
          <cell r="EH369">
            <v>0</v>
          </cell>
          <cell r="EI369">
            <v>0</v>
          </cell>
          <cell r="EJ369">
            <v>0</v>
          </cell>
          <cell r="EK369">
            <v>0</v>
          </cell>
          <cell r="EL369">
            <v>0</v>
          </cell>
          <cell r="EM369">
            <v>0</v>
          </cell>
          <cell r="EN369">
            <v>0</v>
          </cell>
          <cell r="EO369">
            <v>0</v>
          </cell>
          <cell r="EP369">
            <v>0</v>
          </cell>
          <cell r="EQ369">
            <v>0</v>
          </cell>
          <cell r="ER369">
            <v>0</v>
          </cell>
          <cell r="ES369">
            <v>0</v>
          </cell>
          <cell r="ET369">
            <v>0</v>
          </cell>
          <cell r="EU369">
            <v>0</v>
          </cell>
          <cell r="EV369">
            <v>0</v>
          </cell>
          <cell r="EW369">
            <v>0</v>
          </cell>
          <cell r="EX369">
            <v>0</v>
          </cell>
          <cell r="GZ369">
            <v>0</v>
          </cell>
          <cell r="HA369">
            <v>0</v>
          </cell>
        </row>
        <row r="370">
          <cell r="B370" t="str">
            <v>HE Trabalhadas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17.2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17.2</v>
          </cell>
          <cell r="AJ370">
            <v>1.6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17.2</v>
          </cell>
          <cell r="AW370">
            <v>0.8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  <cell r="BC370">
            <v>0</v>
          </cell>
          <cell r="BD370">
            <v>0</v>
          </cell>
          <cell r="BE370">
            <v>0</v>
          </cell>
          <cell r="BF370">
            <v>0</v>
          </cell>
          <cell r="BG370">
            <v>0</v>
          </cell>
          <cell r="BH370">
            <v>0</v>
          </cell>
          <cell r="BI370">
            <v>17.2</v>
          </cell>
          <cell r="BJ370">
            <v>0</v>
          </cell>
          <cell r="BK370">
            <v>0</v>
          </cell>
          <cell r="BL370">
            <v>0</v>
          </cell>
          <cell r="BM370">
            <v>0</v>
          </cell>
          <cell r="BN370">
            <v>0</v>
          </cell>
          <cell r="BO370">
            <v>0</v>
          </cell>
          <cell r="BP370">
            <v>0</v>
          </cell>
          <cell r="BQ370">
            <v>0</v>
          </cell>
          <cell r="BR370">
            <v>0</v>
          </cell>
          <cell r="BS370">
            <v>0</v>
          </cell>
          <cell r="BT370">
            <v>0</v>
          </cell>
          <cell r="BU370">
            <v>0</v>
          </cell>
          <cell r="BV370">
            <v>17.2</v>
          </cell>
          <cell r="BW370">
            <v>0</v>
          </cell>
          <cell r="BX370">
            <v>0</v>
          </cell>
          <cell r="BY370">
            <v>0</v>
          </cell>
          <cell r="BZ370">
            <v>0</v>
          </cell>
          <cell r="CA370">
            <v>0</v>
          </cell>
          <cell r="CB370">
            <v>0</v>
          </cell>
          <cell r="CC370">
            <v>0</v>
          </cell>
          <cell r="CD370">
            <v>0</v>
          </cell>
          <cell r="CE370">
            <v>0</v>
          </cell>
          <cell r="CF370">
            <v>0</v>
          </cell>
          <cell r="CG370">
            <v>0</v>
          </cell>
          <cell r="CH370">
            <v>0</v>
          </cell>
          <cell r="CI370">
            <v>17.2</v>
          </cell>
          <cell r="CJ370">
            <v>1.6</v>
          </cell>
          <cell r="CK370">
            <v>0</v>
          </cell>
          <cell r="CL370">
            <v>0</v>
          </cell>
          <cell r="CM370">
            <v>0</v>
          </cell>
          <cell r="CN370">
            <v>0</v>
          </cell>
          <cell r="CO370">
            <v>0</v>
          </cell>
          <cell r="CP370">
            <v>0</v>
          </cell>
          <cell r="CQ370">
            <v>0</v>
          </cell>
          <cell r="CR370">
            <v>0</v>
          </cell>
          <cell r="CS370">
            <v>0</v>
          </cell>
          <cell r="CT370">
            <v>0</v>
          </cell>
          <cell r="CU370">
            <v>0</v>
          </cell>
          <cell r="CV370">
            <v>17.2</v>
          </cell>
          <cell r="CW370">
            <v>1.6</v>
          </cell>
          <cell r="CX370">
            <v>0</v>
          </cell>
          <cell r="CY370">
            <v>0</v>
          </cell>
          <cell r="CZ370">
            <v>0</v>
          </cell>
          <cell r="DA370">
            <v>0</v>
          </cell>
          <cell r="DB370">
            <v>0</v>
          </cell>
          <cell r="DC370">
            <v>0</v>
          </cell>
          <cell r="DD370">
            <v>0</v>
          </cell>
          <cell r="DE370">
            <v>0</v>
          </cell>
          <cell r="DF370">
            <v>0</v>
          </cell>
          <cell r="DG370">
            <v>0</v>
          </cell>
          <cell r="DH370">
            <v>0</v>
          </cell>
          <cell r="DI370">
            <v>17.2</v>
          </cell>
          <cell r="DJ370">
            <v>1.6</v>
          </cell>
          <cell r="DK370">
            <v>0</v>
          </cell>
          <cell r="DL370">
            <v>0</v>
          </cell>
          <cell r="DM370">
            <v>0</v>
          </cell>
          <cell r="DN370">
            <v>0</v>
          </cell>
          <cell r="DO370">
            <v>0</v>
          </cell>
          <cell r="DP370">
            <v>0</v>
          </cell>
          <cell r="DQ370">
            <v>0</v>
          </cell>
          <cell r="DR370">
            <v>0</v>
          </cell>
          <cell r="DS370">
            <v>0</v>
          </cell>
          <cell r="DT370">
            <v>0</v>
          </cell>
          <cell r="DU370">
            <v>0</v>
          </cell>
          <cell r="DV370">
            <v>17.2</v>
          </cell>
          <cell r="DW370">
            <v>1.6</v>
          </cell>
          <cell r="DX370">
            <v>0</v>
          </cell>
          <cell r="DY370">
            <v>0</v>
          </cell>
          <cell r="DZ370">
            <v>0</v>
          </cell>
          <cell r="EA370">
            <v>0</v>
          </cell>
          <cell r="EB370">
            <v>0</v>
          </cell>
          <cell r="EC370">
            <v>0</v>
          </cell>
          <cell r="ED370">
            <v>0</v>
          </cell>
          <cell r="EE370">
            <v>0</v>
          </cell>
          <cell r="EF370">
            <v>0</v>
          </cell>
          <cell r="EG370">
            <v>0</v>
          </cell>
          <cell r="EH370">
            <v>0</v>
          </cell>
          <cell r="EI370">
            <v>17.2</v>
          </cell>
          <cell r="EJ370">
            <v>1.6</v>
          </cell>
          <cell r="EK370">
            <v>0</v>
          </cell>
          <cell r="EL370">
            <v>0</v>
          </cell>
          <cell r="EM370">
            <v>0</v>
          </cell>
          <cell r="EN370">
            <v>0</v>
          </cell>
          <cell r="EO370">
            <v>0</v>
          </cell>
          <cell r="EP370">
            <v>0</v>
          </cell>
          <cell r="EQ370">
            <v>0</v>
          </cell>
          <cell r="ER370">
            <v>0</v>
          </cell>
          <cell r="ES370">
            <v>0</v>
          </cell>
          <cell r="ET370">
            <v>0</v>
          </cell>
          <cell r="EU370">
            <v>0</v>
          </cell>
          <cell r="EV370">
            <v>17.2</v>
          </cell>
          <cell r="EW370">
            <v>0</v>
          </cell>
          <cell r="EX370">
            <v>0</v>
          </cell>
          <cell r="GZ370">
            <v>0</v>
          </cell>
          <cell r="HA370">
            <v>0</v>
          </cell>
        </row>
        <row r="371">
          <cell r="B371" t="str">
            <v>HE disponível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1.5627906976744188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1.6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1.6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1.6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  <cell r="BC371">
            <v>0</v>
          </cell>
          <cell r="BD371">
            <v>0</v>
          </cell>
          <cell r="BE371">
            <v>0</v>
          </cell>
          <cell r="BF371">
            <v>0</v>
          </cell>
          <cell r="BG371">
            <v>0</v>
          </cell>
          <cell r="BH371">
            <v>0</v>
          </cell>
          <cell r="BI371">
            <v>0</v>
          </cell>
          <cell r="BJ371">
            <v>1.6</v>
          </cell>
          <cell r="BK371">
            <v>0</v>
          </cell>
          <cell r="BL371">
            <v>0</v>
          </cell>
          <cell r="BM371">
            <v>0</v>
          </cell>
          <cell r="BN371">
            <v>0</v>
          </cell>
          <cell r="BO371">
            <v>0</v>
          </cell>
          <cell r="BP371">
            <v>0</v>
          </cell>
          <cell r="BQ371">
            <v>0</v>
          </cell>
          <cell r="BR371">
            <v>0</v>
          </cell>
          <cell r="BS371">
            <v>0</v>
          </cell>
          <cell r="BT371">
            <v>0</v>
          </cell>
          <cell r="BU371">
            <v>0</v>
          </cell>
          <cell r="BV371">
            <v>0</v>
          </cell>
          <cell r="BW371">
            <v>1.6</v>
          </cell>
          <cell r="BX371">
            <v>0</v>
          </cell>
          <cell r="BY371">
            <v>0</v>
          </cell>
          <cell r="BZ371">
            <v>0</v>
          </cell>
          <cell r="CA371">
            <v>0</v>
          </cell>
          <cell r="CB371">
            <v>0</v>
          </cell>
          <cell r="CC371">
            <v>0</v>
          </cell>
          <cell r="CD371">
            <v>0</v>
          </cell>
          <cell r="CE371">
            <v>0</v>
          </cell>
          <cell r="CF371">
            <v>0</v>
          </cell>
          <cell r="CG371">
            <v>0</v>
          </cell>
          <cell r="CH371">
            <v>0</v>
          </cell>
          <cell r="CI371">
            <v>0</v>
          </cell>
          <cell r="CJ371">
            <v>1.6</v>
          </cell>
          <cell r="CK371">
            <v>0</v>
          </cell>
          <cell r="CL371">
            <v>0</v>
          </cell>
          <cell r="CM371">
            <v>0</v>
          </cell>
          <cell r="CN371">
            <v>0</v>
          </cell>
          <cell r="CO371">
            <v>0</v>
          </cell>
          <cell r="CP371">
            <v>0</v>
          </cell>
          <cell r="CQ371">
            <v>0</v>
          </cell>
          <cell r="CR371">
            <v>0</v>
          </cell>
          <cell r="CS371">
            <v>0</v>
          </cell>
          <cell r="CT371">
            <v>0</v>
          </cell>
          <cell r="CU371">
            <v>0</v>
          </cell>
          <cell r="CV371">
            <v>0</v>
          </cell>
          <cell r="CW371">
            <v>1.6</v>
          </cell>
          <cell r="CX371">
            <v>0</v>
          </cell>
          <cell r="CY371">
            <v>0</v>
          </cell>
          <cell r="CZ371">
            <v>0</v>
          </cell>
          <cell r="DA371">
            <v>0</v>
          </cell>
          <cell r="DB371">
            <v>0</v>
          </cell>
          <cell r="DC371">
            <v>0</v>
          </cell>
          <cell r="DD371">
            <v>0</v>
          </cell>
          <cell r="DE371">
            <v>0</v>
          </cell>
          <cell r="DF371">
            <v>0</v>
          </cell>
          <cell r="DG371">
            <v>0</v>
          </cell>
          <cell r="DH371">
            <v>0</v>
          </cell>
          <cell r="DI371">
            <v>0</v>
          </cell>
          <cell r="DJ371">
            <v>1.6</v>
          </cell>
          <cell r="DK371">
            <v>0</v>
          </cell>
          <cell r="DL371">
            <v>0</v>
          </cell>
          <cell r="DM371">
            <v>0</v>
          </cell>
          <cell r="DN371">
            <v>0</v>
          </cell>
          <cell r="DO371">
            <v>0</v>
          </cell>
          <cell r="DP371">
            <v>0</v>
          </cell>
          <cell r="DQ371">
            <v>0</v>
          </cell>
          <cell r="DR371">
            <v>0</v>
          </cell>
          <cell r="DS371">
            <v>0</v>
          </cell>
          <cell r="DT371">
            <v>0</v>
          </cell>
          <cell r="DU371">
            <v>0</v>
          </cell>
          <cell r="DV371">
            <v>0</v>
          </cell>
          <cell r="DW371">
            <v>1.6</v>
          </cell>
          <cell r="DX371">
            <v>0</v>
          </cell>
          <cell r="DY371">
            <v>0</v>
          </cell>
          <cell r="DZ371">
            <v>0</v>
          </cell>
          <cell r="EA371">
            <v>0</v>
          </cell>
          <cell r="EB371">
            <v>0</v>
          </cell>
          <cell r="EC371">
            <v>0</v>
          </cell>
          <cell r="ED371">
            <v>0</v>
          </cell>
          <cell r="EE371">
            <v>0</v>
          </cell>
          <cell r="EF371">
            <v>0</v>
          </cell>
          <cell r="EG371">
            <v>0</v>
          </cell>
          <cell r="EH371">
            <v>0</v>
          </cell>
          <cell r="EI371">
            <v>0</v>
          </cell>
          <cell r="EJ371">
            <v>1.6</v>
          </cell>
          <cell r="EK371">
            <v>0</v>
          </cell>
          <cell r="EL371">
            <v>0</v>
          </cell>
          <cell r="EM371">
            <v>0</v>
          </cell>
          <cell r="EN371">
            <v>0</v>
          </cell>
          <cell r="EO371">
            <v>0</v>
          </cell>
          <cell r="EP371">
            <v>0</v>
          </cell>
          <cell r="EQ371">
            <v>0</v>
          </cell>
          <cell r="ER371">
            <v>0</v>
          </cell>
          <cell r="ES371">
            <v>0</v>
          </cell>
          <cell r="ET371">
            <v>0</v>
          </cell>
          <cell r="EU371">
            <v>0</v>
          </cell>
          <cell r="EV371">
            <v>0</v>
          </cell>
          <cell r="EW371">
            <v>1.5627906976744188</v>
          </cell>
          <cell r="EX371">
            <v>0</v>
          </cell>
          <cell r="GZ371">
            <v>0</v>
          </cell>
          <cell r="HA371">
            <v>0</v>
          </cell>
        </row>
        <row r="372">
          <cell r="B372" t="str">
            <v>PERDAS DIÁRIAS L3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4.1785714285714288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0.11627906976744186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0.11627906976744186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0.11627906976744186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  <cell r="BC372">
            <v>0</v>
          </cell>
          <cell r="BD372">
            <v>0</v>
          </cell>
          <cell r="BE372">
            <v>0</v>
          </cell>
          <cell r="BF372">
            <v>0</v>
          </cell>
          <cell r="BG372">
            <v>0</v>
          </cell>
          <cell r="BH372">
            <v>0</v>
          </cell>
          <cell r="BI372">
            <v>0</v>
          </cell>
          <cell r="BJ372">
            <v>0</v>
          </cell>
          <cell r="BK372">
            <v>0</v>
          </cell>
          <cell r="BL372">
            <v>0</v>
          </cell>
          <cell r="BM372">
            <v>0</v>
          </cell>
          <cell r="BN372">
            <v>0</v>
          </cell>
          <cell r="BO372">
            <v>0</v>
          </cell>
          <cell r="BP372">
            <v>0</v>
          </cell>
          <cell r="BQ372">
            <v>0</v>
          </cell>
          <cell r="BR372">
            <v>0</v>
          </cell>
          <cell r="BS372">
            <v>0</v>
          </cell>
          <cell r="BT372">
            <v>0</v>
          </cell>
          <cell r="BU372">
            <v>0</v>
          </cell>
          <cell r="BV372">
            <v>0</v>
          </cell>
          <cell r="BW372">
            <v>0.5</v>
          </cell>
          <cell r="BX372">
            <v>0</v>
          </cell>
          <cell r="BY372">
            <v>0</v>
          </cell>
          <cell r="BZ372">
            <v>0</v>
          </cell>
          <cell r="CA372">
            <v>0</v>
          </cell>
          <cell r="CB372">
            <v>0</v>
          </cell>
          <cell r="CC372">
            <v>0</v>
          </cell>
          <cell r="CD372">
            <v>0</v>
          </cell>
          <cell r="CE372">
            <v>0</v>
          </cell>
          <cell r="CF372">
            <v>0</v>
          </cell>
          <cell r="CG372">
            <v>0</v>
          </cell>
          <cell r="CH372">
            <v>0</v>
          </cell>
          <cell r="CI372">
            <v>0</v>
          </cell>
          <cell r="CJ372">
            <v>0.11627906976744186</v>
          </cell>
          <cell r="CK372">
            <v>0</v>
          </cell>
          <cell r="CL372">
            <v>0</v>
          </cell>
          <cell r="CM372">
            <v>0</v>
          </cell>
          <cell r="CN372">
            <v>0</v>
          </cell>
          <cell r="CO372">
            <v>0</v>
          </cell>
          <cell r="CP372">
            <v>0</v>
          </cell>
          <cell r="CQ372">
            <v>0</v>
          </cell>
          <cell r="CR372">
            <v>0</v>
          </cell>
          <cell r="CS372">
            <v>0</v>
          </cell>
          <cell r="CT372">
            <v>0</v>
          </cell>
          <cell r="CU372">
            <v>0</v>
          </cell>
          <cell r="CV372">
            <v>0</v>
          </cell>
          <cell r="CW372">
            <v>0.11627906976744186</v>
          </cell>
          <cell r="CX372">
            <v>0</v>
          </cell>
          <cell r="CY372">
            <v>0</v>
          </cell>
          <cell r="CZ372">
            <v>0</v>
          </cell>
          <cell r="DA372">
            <v>0</v>
          </cell>
          <cell r="DB372">
            <v>0</v>
          </cell>
          <cell r="DC372">
            <v>0</v>
          </cell>
          <cell r="DD372">
            <v>0</v>
          </cell>
          <cell r="DE372">
            <v>0</v>
          </cell>
          <cell r="DF372">
            <v>0</v>
          </cell>
          <cell r="DG372">
            <v>0</v>
          </cell>
          <cell r="DH372">
            <v>0</v>
          </cell>
          <cell r="DI372">
            <v>0</v>
          </cell>
          <cell r="DJ372">
            <v>3.2325581395348837</v>
          </cell>
          <cell r="DK372">
            <v>0</v>
          </cell>
          <cell r="DL372">
            <v>0</v>
          </cell>
          <cell r="DM372">
            <v>0</v>
          </cell>
          <cell r="DN372">
            <v>0</v>
          </cell>
          <cell r="DO372">
            <v>0</v>
          </cell>
          <cell r="DP372">
            <v>0</v>
          </cell>
          <cell r="DQ372">
            <v>0</v>
          </cell>
          <cell r="DR372">
            <v>0</v>
          </cell>
          <cell r="DS372">
            <v>0</v>
          </cell>
          <cell r="DT372">
            <v>0</v>
          </cell>
          <cell r="DU372">
            <v>0</v>
          </cell>
          <cell r="DV372">
            <v>0</v>
          </cell>
          <cell r="DW372">
            <v>1.2325581395348837</v>
          </cell>
          <cell r="DX372">
            <v>0</v>
          </cell>
          <cell r="DY372">
            <v>0</v>
          </cell>
          <cell r="DZ372">
            <v>0</v>
          </cell>
          <cell r="EA372">
            <v>0</v>
          </cell>
          <cell r="EB372">
            <v>0</v>
          </cell>
          <cell r="EC372">
            <v>0</v>
          </cell>
          <cell r="ED372">
            <v>0</v>
          </cell>
          <cell r="EE372">
            <v>0</v>
          </cell>
          <cell r="EF372">
            <v>0</v>
          </cell>
          <cell r="EG372">
            <v>0</v>
          </cell>
          <cell r="EH372">
            <v>0</v>
          </cell>
          <cell r="EI372">
            <v>0</v>
          </cell>
          <cell r="EJ372">
            <v>0.11627906976744186</v>
          </cell>
          <cell r="EK372">
            <v>0</v>
          </cell>
          <cell r="EL372">
            <v>0</v>
          </cell>
          <cell r="EM372">
            <v>0</v>
          </cell>
          <cell r="EN372">
            <v>0</v>
          </cell>
          <cell r="EO372">
            <v>0</v>
          </cell>
          <cell r="EP372">
            <v>0</v>
          </cell>
          <cell r="EQ372">
            <v>0</v>
          </cell>
          <cell r="ER372">
            <v>0</v>
          </cell>
          <cell r="ES372">
            <v>0</v>
          </cell>
          <cell r="ET372">
            <v>0</v>
          </cell>
          <cell r="EU372">
            <v>0</v>
          </cell>
          <cell r="EV372">
            <v>0</v>
          </cell>
          <cell r="EW372">
            <v>0.5</v>
          </cell>
          <cell r="EX372">
            <v>0</v>
          </cell>
          <cell r="GZ372">
            <v>0</v>
          </cell>
          <cell r="HA372">
            <v>0</v>
          </cell>
        </row>
        <row r="373"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  <cell r="AX373">
            <v>0</v>
          </cell>
          <cell r="AY373">
            <v>0</v>
          </cell>
          <cell r="AZ373">
            <v>0</v>
          </cell>
          <cell r="BA373">
            <v>0</v>
          </cell>
          <cell r="BB373">
            <v>0</v>
          </cell>
          <cell r="BC373">
            <v>0</v>
          </cell>
          <cell r="BD373">
            <v>0</v>
          </cell>
          <cell r="BE373">
            <v>0</v>
          </cell>
          <cell r="BF373">
            <v>0</v>
          </cell>
          <cell r="BG373">
            <v>0</v>
          </cell>
          <cell r="BH373">
            <v>0</v>
          </cell>
          <cell r="BI373">
            <v>0</v>
          </cell>
          <cell r="BJ373">
            <v>0</v>
          </cell>
          <cell r="BK373">
            <v>0</v>
          </cell>
          <cell r="BL373">
            <v>0</v>
          </cell>
          <cell r="BM373">
            <v>0</v>
          </cell>
          <cell r="BN373">
            <v>0</v>
          </cell>
          <cell r="BO373">
            <v>0</v>
          </cell>
          <cell r="BP373">
            <v>0</v>
          </cell>
          <cell r="BQ373">
            <v>0</v>
          </cell>
          <cell r="BR373">
            <v>0</v>
          </cell>
          <cell r="BS373">
            <v>0</v>
          </cell>
          <cell r="BT373">
            <v>0</v>
          </cell>
          <cell r="BU373">
            <v>0</v>
          </cell>
          <cell r="BV373">
            <v>0</v>
          </cell>
          <cell r="BW373">
            <v>0</v>
          </cell>
          <cell r="BX373">
            <v>0</v>
          </cell>
          <cell r="BY373">
            <v>0</v>
          </cell>
          <cell r="BZ373">
            <v>0</v>
          </cell>
          <cell r="CA373">
            <v>0</v>
          </cell>
          <cell r="CB373">
            <v>0</v>
          </cell>
          <cell r="CC373">
            <v>0</v>
          </cell>
          <cell r="CD373">
            <v>0</v>
          </cell>
          <cell r="CE373">
            <v>0</v>
          </cell>
          <cell r="CF373">
            <v>0</v>
          </cell>
          <cell r="CG373">
            <v>0</v>
          </cell>
          <cell r="CH373">
            <v>0</v>
          </cell>
          <cell r="CI373">
            <v>0</v>
          </cell>
          <cell r="CJ373">
            <v>0</v>
          </cell>
          <cell r="CK373">
            <v>0</v>
          </cell>
          <cell r="CL373">
            <v>0</v>
          </cell>
          <cell r="CM373">
            <v>0</v>
          </cell>
          <cell r="CN373">
            <v>0</v>
          </cell>
          <cell r="CO373">
            <v>0</v>
          </cell>
          <cell r="CP373">
            <v>0</v>
          </cell>
          <cell r="CQ373">
            <v>0</v>
          </cell>
          <cell r="CR373">
            <v>0</v>
          </cell>
          <cell r="CS373">
            <v>0</v>
          </cell>
          <cell r="CT373">
            <v>0</v>
          </cell>
          <cell r="CU373">
            <v>0</v>
          </cell>
          <cell r="CV373">
            <v>0</v>
          </cell>
          <cell r="CW373">
            <v>0</v>
          </cell>
          <cell r="CX373">
            <v>0</v>
          </cell>
          <cell r="CY373">
            <v>0</v>
          </cell>
          <cell r="CZ373">
            <v>0</v>
          </cell>
          <cell r="DA373">
            <v>0</v>
          </cell>
          <cell r="DB373">
            <v>0</v>
          </cell>
          <cell r="DC373">
            <v>0</v>
          </cell>
          <cell r="DD373">
            <v>0</v>
          </cell>
          <cell r="DE373">
            <v>0</v>
          </cell>
          <cell r="DF373">
            <v>0</v>
          </cell>
          <cell r="DG373">
            <v>0</v>
          </cell>
          <cell r="DH373">
            <v>0</v>
          </cell>
          <cell r="DI373">
            <v>0</v>
          </cell>
          <cell r="DJ373">
            <v>0</v>
          </cell>
          <cell r="DK373">
            <v>0</v>
          </cell>
          <cell r="DL373">
            <v>0</v>
          </cell>
          <cell r="DM373">
            <v>0</v>
          </cell>
          <cell r="DN373">
            <v>0</v>
          </cell>
          <cell r="DO373">
            <v>0</v>
          </cell>
          <cell r="DP373">
            <v>0</v>
          </cell>
          <cell r="DQ373">
            <v>0</v>
          </cell>
          <cell r="DR373">
            <v>0</v>
          </cell>
          <cell r="DS373">
            <v>0</v>
          </cell>
          <cell r="DT373">
            <v>0</v>
          </cell>
          <cell r="DU373">
            <v>0</v>
          </cell>
          <cell r="DV373">
            <v>0</v>
          </cell>
          <cell r="DW373">
            <v>0</v>
          </cell>
          <cell r="DX373">
            <v>0</v>
          </cell>
          <cell r="DY373">
            <v>0</v>
          </cell>
          <cell r="DZ373">
            <v>0</v>
          </cell>
          <cell r="EA373">
            <v>0</v>
          </cell>
          <cell r="EB373">
            <v>0</v>
          </cell>
          <cell r="EC373">
            <v>0</v>
          </cell>
          <cell r="ED373">
            <v>0</v>
          </cell>
          <cell r="EE373">
            <v>0</v>
          </cell>
          <cell r="EF373">
            <v>0</v>
          </cell>
          <cell r="EG373">
            <v>0</v>
          </cell>
          <cell r="EH373">
            <v>0</v>
          </cell>
          <cell r="EI373">
            <v>0</v>
          </cell>
          <cell r="EJ373">
            <v>0</v>
          </cell>
          <cell r="EK373">
            <v>0</v>
          </cell>
          <cell r="EL373">
            <v>0</v>
          </cell>
          <cell r="EM373">
            <v>0</v>
          </cell>
          <cell r="EN373">
            <v>0</v>
          </cell>
          <cell r="EO373">
            <v>0</v>
          </cell>
          <cell r="EP373">
            <v>0</v>
          </cell>
          <cell r="EQ373">
            <v>0</v>
          </cell>
          <cell r="ER373">
            <v>0</v>
          </cell>
          <cell r="ES373">
            <v>0</v>
          </cell>
          <cell r="ET373">
            <v>0</v>
          </cell>
          <cell r="EU373">
            <v>0</v>
          </cell>
          <cell r="EV373">
            <v>0</v>
          </cell>
          <cell r="EW373">
            <v>0</v>
          </cell>
          <cell r="EX373">
            <v>0</v>
          </cell>
          <cell r="GZ373">
            <v>0</v>
          </cell>
          <cell r="HA373">
            <v>0</v>
          </cell>
        </row>
        <row r="374">
          <cell r="B374" t="str">
            <v>MÉDIA DIÁRIA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3599.2677213569914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 t="str">
            <v>Prod.</v>
          </cell>
          <cell r="T374" t="str">
            <v>Disp.</v>
          </cell>
          <cell r="U374" t="str">
            <v>Total</v>
          </cell>
          <cell r="V374">
            <v>209.25975124168556</v>
          </cell>
          <cell r="W374">
            <v>3289.3042912873866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 t="str">
            <v>Prod.</v>
          </cell>
          <cell r="AG374" t="str">
            <v>Disp.</v>
          </cell>
          <cell r="AH374" t="str">
            <v>Total</v>
          </cell>
          <cell r="AI374">
            <v>191.23862158647597</v>
          </cell>
          <cell r="AJ374">
            <v>3479.5073235685754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 t="str">
            <v>Prod.</v>
          </cell>
          <cell r="AT374" t="str">
            <v>Disp.</v>
          </cell>
          <cell r="AU374" t="str">
            <v>Total</v>
          </cell>
          <cell r="AV374">
            <v>202.29693741677764</v>
          </cell>
          <cell r="AW374">
            <v>3714.2253204407475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  <cell r="BC374">
            <v>0</v>
          </cell>
          <cell r="BD374">
            <v>0</v>
          </cell>
          <cell r="BE374">
            <v>0</v>
          </cell>
          <cell r="BF374" t="str">
            <v>Prod.</v>
          </cell>
          <cell r="BG374" t="str">
            <v>Disp.</v>
          </cell>
          <cell r="BH374" t="str">
            <v>Total</v>
          </cell>
          <cell r="BI374">
            <v>215.9433325837644</v>
          </cell>
          <cell r="BJ374">
            <v>3612.9749492213941</v>
          </cell>
          <cell r="BK374">
            <v>0</v>
          </cell>
          <cell r="BL374">
            <v>0</v>
          </cell>
          <cell r="BM374">
            <v>0</v>
          </cell>
          <cell r="BN374">
            <v>0</v>
          </cell>
          <cell r="BO374">
            <v>0</v>
          </cell>
          <cell r="BP374">
            <v>0</v>
          </cell>
          <cell r="BQ374">
            <v>0</v>
          </cell>
          <cell r="BR374">
            <v>0</v>
          </cell>
          <cell r="BS374" t="str">
            <v>Prod.</v>
          </cell>
          <cell r="BT374" t="str">
            <v>Disp.</v>
          </cell>
          <cell r="BU374" t="str">
            <v>Total</v>
          </cell>
          <cell r="BV374">
            <v>210.0566830942671</v>
          </cell>
          <cell r="BW374">
            <v>3614.1582209259936</v>
          </cell>
          <cell r="BX374">
            <v>0</v>
          </cell>
          <cell r="BY374">
            <v>0</v>
          </cell>
          <cell r="BZ374">
            <v>0</v>
          </cell>
          <cell r="CA374">
            <v>0</v>
          </cell>
          <cell r="CB374">
            <v>0</v>
          </cell>
          <cell r="CC374">
            <v>0</v>
          </cell>
          <cell r="CD374">
            <v>0</v>
          </cell>
          <cell r="CE374">
            <v>0</v>
          </cell>
          <cell r="CF374" t="str">
            <v>Prod.</v>
          </cell>
          <cell r="CG374" t="str">
            <v>Disp.</v>
          </cell>
          <cell r="CH374" t="str">
            <v>Total</v>
          </cell>
          <cell r="CI374">
            <v>210.12547796081358</v>
          </cell>
          <cell r="CJ374">
            <v>3613.4305637448924</v>
          </cell>
          <cell r="CK374">
            <v>0</v>
          </cell>
          <cell r="CL374">
            <v>0</v>
          </cell>
          <cell r="CM374">
            <v>0</v>
          </cell>
          <cell r="CN374">
            <v>0</v>
          </cell>
          <cell r="CO374">
            <v>0</v>
          </cell>
          <cell r="CP374">
            <v>0</v>
          </cell>
          <cell r="CQ374">
            <v>0</v>
          </cell>
          <cell r="CR374">
            <v>0</v>
          </cell>
          <cell r="CS374" t="str">
            <v>Prod.</v>
          </cell>
          <cell r="CT374" t="str">
            <v>Disp.</v>
          </cell>
          <cell r="CU374" t="str">
            <v>Total</v>
          </cell>
          <cell r="CV374">
            <v>210.08317231074957</v>
          </cell>
          <cell r="CW374">
            <v>3613.501493890677</v>
          </cell>
          <cell r="CX374">
            <v>0</v>
          </cell>
          <cell r="CY374">
            <v>0</v>
          </cell>
          <cell r="CZ374">
            <v>0</v>
          </cell>
          <cell r="DA374">
            <v>0</v>
          </cell>
          <cell r="DB374">
            <v>0</v>
          </cell>
          <cell r="DC374">
            <v>0</v>
          </cell>
          <cell r="DD374">
            <v>0</v>
          </cell>
          <cell r="DE374">
            <v>0</v>
          </cell>
          <cell r="DF374" t="str">
            <v>Prod.</v>
          </cell>
          <cell r="DG374" t="str">
            <v>Disp.</v>
          </cell>
          <cell r="DH374" t="str">
            <v>Total</v>
          </cell>
          <cell r="DI374">
            <v>210.08729615643472</v>
          </cell>
          <cell r="DJ374">
            <v>3614.0047712955252</v>
          </cell>
          <cell r="DK374">
            <v>0</v>
          </cell>
          <cell r="DL374">
            <v>0</v>
          </cell>
          <cell r="DM374">
            <v>0</v>
          </cell>
          <cell r="DN374">
            <v>0</v>
          </cell>
          <cell r="DO374">
            <v>0</v>
          </cell>
          <cell r="DP374">
            <v>0</v>
          </cell>
          <cell r="DQ374">
            <v>0</v>
          </cell>
          <cell r="DR374">
            <v>0</v>
          </cell>
          <cell r="DS374" t="str">
            <v>Prod.</v>
          </cell>
          <cell r="DT374" t="str">
            <v>Disp.</v>
          </cell>
          <cell r="DU374" t="str">
            <v>Total</v>
          </cell>
          <cell r="DV374">
            <v>210.11655647067008</v>
          </cell>
          <cell r="DW374">
            <v>3613.489434658818</v>
          </cell>
          <cell r="DX374">
            <v>0</v>
          </cell>
          <cell r="DY374">
            <v>0</v>
          </cell>
          <cell r="DZ374">
            <v>0</v>
          </cell>
          <cell r="EA374">
            <v>0</v>
          </cell>
          <cell r="EB374">
            <v>0</v>
          </cell>
          <cell r="EC374">
            <v>0</v>
          </cell>
          <cell r="ED374">
            <v>0</v>
          </cell>
          <cell r="EE374">
            <v>0</v>
          </cell>
          <cell r="EF374" t="str">
            <v>Prod.</v>
          </cell>
          <cell r="EG374" t="str">
            <v>Disp.</v>
          </cell>
          <cell r="EH374" t="str">
            <v>Total</v>
          </cell>
          <cell r="EI374">
            <v>210.08659503830339</v>
          </cell>
          <cell r="EJ374">
            <v>3613.3882252669914</v>
          </cell>
          <cell r="EK374">
            <v>0</v>
          </cell>
          <cell r="EL374">
            <v>0</v>
          </cell>
          <cell r="EM374">
            <v>0</v>
          </cell>
          <cell r="EN374">
            <v>0</v>
          </cell>
          <cell r="EO374">
            <v>0</v>
          </cell>
          <cell r="EP374">
            <v>0</v>
          </cell>
          <cell r="EQ374">
            <v>0</v>
          </cell>
          <cell r="ER374">
            <v>0</v>
          </cell>
          <cell r="ES374" t="str">
            <v>Prod.</v>
          </cell>
          <cell r="ET374" t="str">
            <v>Disp.</v>
          </cell>
          <cell r="EU374" t="str">
            <v>Total</v>
          </cell>
          <cell r="EV374">
            <v>210.08071077133673</v>
          </cell>
          <cell r="EW374">
            <v>3605.5371483893509</v>
          </cell>
          <cell r="EX374">
            <v>0</v>
          </cell>
          <cell r="GZ374">
            <v>0</v>
          </cell>
          <cell r="HA374">
            <v>0</v>
          </cell>
        </row>
        <row r="375">
          <cell r="B375" t="str">
            <v>PREMISSAS: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-8.7311491370201111E-11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12585</v>
          </cell>
          <cell r="U375">
            <v>12809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-2683.9447300350876</v>
          </cell>
          <cell r="AH375">
            <v>-18571.230225301471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5298</v>
          </cell>
          <cell r="AU375">
            <v>5091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  <cell r="BC375">
            <v>0</v>
          </cell>
          <cell r="BD375">
            <v>0</v>
          </cell>
          <cell r="BE375">
            <v>0</v>
          </cell>
          <cell r="BF375">
            <v>0</v>
          </cell>
          <cell r="BG375">
            <v>-838</v>
          </cell>
          <cell r="BH375">
            <v>-1123</v>
          </cell>
          <cell r="BI375">
            <v>0</v>
          </cell>
          <cell r="BJ375">
            <v>0</v>
          </cell>
          <cell r="BK375">
            <v>0</v>
          </cell>
          <cell r="BL375">
            <v>0</v>
          </cell>
          <cell r="BM375">
            <v>0</v>
          </cell>
          <cell r="BN375">
            <v>0</v>
          </cell>
          <cell r="BO375">
            <v>0</v>
          </cell>
          <cell r="BP375">
            <v>0</v>
          </cell>
          <cell r="BQ375">
            <v>0</v>
          </cell>
          <cell r="BR375">
            <v>0</v>
          </cell>
          <cell r="BS375">
            <v>0</v>
          </cell>
          <cell r="BT375">
            <v>-7.2759576141834259E-12</v>
          </cell>
          <cell r="BU375">
            <v>-7.2759576141834259E-12</v>
          </cell>
          <cell r="BV375">
            <v>0</v>
          </cell>
          <cell r="BW375">
            <v>0</v>
          </cell>
          <cell r="BX375">
            <v>0</v>
          </cell>
          <cell r="BY375">
            <v>0</v>
          </cell>
          <cell r="BZ375">
            <v>0</v>
          </cell>
          <cell r="CA375">
            <v>0</v>
          </cell>
          <cell r="CB375">
            <v>0</v>
          </cell>
          <cell r="CC375">
            <v>0</v>
          </cell>
          <cell r="CD375">
            <v>0</v>
          </cell>
          <cell r="CE375">
            <v>0</v>
          </cell>
          <cell r="CF375">
            <v>0</v>
          </cell>
          <cell r="CG375">
            <v>1.4551915228366852E-11</v>
          </cell>
          <cell r="CH375">
            <v>1.4551915228366852E-11</v>
          </cell>
          <cell r="CI375">
            <v>0</v>
          </cell>
          <cell r="CJ375">
            <v>0</v>
          </cell>
          <cell r="CK375">
            <v>0</v>
          </cell>
          <cell r="CL375">
            <v>0</v>
          </cell>
          <cell r="CM375">
            <v>0</v>
          </cell>
          <cell r="CN375">
            <v>0</v>
          </cell>
          <cell r="CO375">
            <v>0</v>
          </cell>
          <cell r="CP375">
            <v>0</v>
          </cell>
          <cell r="CQ375">
            <v>0</v>
          </cell>
          <cell r="CR375">
            <v>0</v>
          </cell>
          <cell r="CS375">
            <v>0</v>
          </cell>
          <cell r="CT375">
            <v>0</v>
          </cell>
          <cell r="CU375">
            <v>0</v>
          </cell>
          <cell r="CV375">
            <v>0</v>
          </cell>
          <cell r="CW375">
            <v>0</v>
          </cell>
          <cell r="CX375">
            <v>0</v>
          </cell>
          <cell r="CY375">
            <v>0</v>
          </cell>
          <cell r="CZ375">
            <v>0</v>
          </cell>
          <cell r="DA375">
            <v>0</v>
          </cell>
          <cell r="DB375">
            <v>0</v>
          </cell>
          <cell r="DC375">
            <v>0</v>
          </cell>
          <cell r="DD375">
            <v>0</v>
          </cell>
          <cell r="DE375">
            <v>0</v>
          </cell>
          <cell r="DF375">
            <v>0</v>
          </cell>
          <cell r="DG375">
            <v>7.2759576141834259E-12</v>
          </cell>
          <cell r="DH375">
            <v>7.2759576141834259E-12</v>
          </cell>
          <cell r="DI375">
            <v>0</v>
          </cell>
          <cell r="DJ375">
            <v>0</v>
          </cell>
          <cell r="DK375">
            <v>0</v>
          </cell>
          <cell r="DL375">
            <v>0</v>
          </cell>
          <cell r="DM375">
            <v>0</v>
          </cell>
          <cell r="DN375">
            <v>0</v>
          </cell>
          <cell r="DO375">
            <v>0</v>
          </cell>
          <cell r="DP375">
            <v>0</v>
          </cell>
          <cell r="DQ375">
            <v>0</v>
          </cell>
          <cell r="DR375">
            <v>0</v>
          </cell>
          <cell r="DS375">
            <v>0</v>
          </cell>
          <cell r="DT375">
            <v>-2.1827872842550278E-11</v>
          </cell>
          <cell r="DU375">
            <v>-2.1827872842550278E-11</v>
          </cell>
          <cell r="DV375">
            <v>0</v>
          </cell>
          <cell r="DW375">
            <v>0</v>
          </cell>
          <cell r="DX375">
            <v>0</v>
          </cell>
          <cell r="DY375">
            <v>0</v>
          </cell>
          <cell r="DZ375">
            <v>0</v>
          </cell>
          <cell r="EA375">
            <v>0</v>
          </cell>
          <cell r="EB375">
            <v>0</v>
          </cell>
          <cell r="EC375">
            <v>0</v>
          </cell>
          <cell r="ED375">
            <v>0</v>
          </cell>
          <cell r="EE375">
            <v>0</v>
          </cell>
          <cell r="EF375">
            <v>0</v>
          </cell>
          <cell r="EG375">
            <v>0</v>
          </cell>
          <cell r="EH375">
            <v>0</v>
          </cell>
          <cell r="EI375">
            <v>0</v>
          </cell>
          <cell r="EJ375">
            <v>0</v>
          </cell>
          <cell r="EK375">
            <v>0</v>
          </cell>
          <cell r="EL375">
            <v>0</v>
          </cell>
          <cell r="EM375">
            <v>0</v>
          </cell>
          <cell r="EN375">
            <v>0</v>
          </cell>
          <cell r="EO375">
            <v>0</v>
          </cell>
          <cell r="EP375">
            <v>0</v>
          </cell>
          <cell r="EQ375">
            <v>0</v>
          </cell>
          <cell r="ER375">
            <v>0</v>
          </cell>
          <cell r="ES375">
            <v>0</v>
          </cell>
          <cell r="ET375">
            <v>-1.4551915228366852E-11</v>
          </cell>
          <cell r="EU375">
            <v>-1.4551915228366852E-11</v>
          </cell>
          <cell r="EV375">
            <v>0</v>
          </cell>
          <cell r="EW375">
            <v>0</v>
          </cell>
          <cell r="EX375">
            <v>0</v>
          </cell>
          <cell r="GZ375">
            <v>0</v>
          </cell>
          <cell r="HA375">
            <v>0</v>
          </cell>
        </row>
        <row r="376"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 t="str">
            <v>2 TURNOS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 t="str">
            <v>2 TURNOS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 t="str">
            <v>2 TURNOS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 t="str">
            <v>2 TURNOS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  <cell r="BC376">
            <v>0</v>
          </cell>
          <cell r="BD376">
            <v>0</v>
          </cell>
          <cell r="BE376">
            <v>0</v>
          </cell>
          <cell r="BF376">
            <v>0</v>
          </cell>
          <cell r="BG376">
            <v>0</v>
          </cell>
          <cell r="BH376">
            <v>0</v>
          </cell>
          <cell r="BI376">
            <v>0</v>
          </cell>
          <cell r="BJ376" t="str">
            <v>2 TURNOS</v>
          </cell>
          <cell r="BK376">
            <v>0</v>
          </cell>
          <cell r="BL376">
            <v>0</v>
          </cell>
          <cell r="BM376">
            <v>0</v>
          </cell>
          <cell r="BN376">
            <v>0</v>
          </cell>
          <cell r="BO376">
            <v>0</v>
          </cell>
          <cell r="BP376">
            <v>0</v>
          </cell>
          <cell r="BQ376">
            <v>0</v>
          </cell>
          <cell r="BR376">
            <v>0</v>
          </cell>
          <cell r="BS376">
            <v>0</v>
          </cell>
          <cell r="BT376">
            <v>0</v>
          </cell>
          <cell r="BU376">
            <v>0</v>
          </cell>
          <cell r="BV376">
            <v>0</v>
          </cell>
          <cell r="BW376" t="str">
            <v>2 TURNOS</v>
          </cell>
          <cell r="BX376">
            <v>0</v>
          </cell>
          <cell r="BY376">
            <v>0</v>
          </cell>
          <cell r="BZ376">
            <v>0</v>
          </cell>
          <cell r="CA376">
            <v>0</v>
          </cell>
          <cell r="CB376">
            <v>0</v>
          </cell>
          <cell r="CC376">
            <v>0</v>
          </cell>
          <cell r="CD376">
            <v>0</v>
          </cell>
          <cell r="CE376">
            <v>0</v>
          </cell>
          <cell r="CF376">
            <v>0</v>
          </cell>
          <cell r="CG376">
            <v>0</v>
          </cell>
          <cell r="CH376">
            <v>0</v>
          </cell>
          <cell r="CI376">
            <v>0</v>
          </cell>
          <cell r="CJ376" t="str">
            <v>2 TURNOS</v>
          </cell>
          <cell r="CK376">
            <v>0</v>
          </cell>
          <cell r="CL376">
            <v>0</v>
          </cell>
          <cell r="CM376">
            <v>0</v>
          </cell>
          <cell r="CN376">
            <v>0</v>
          </cell>
          <cell r="CO376">
            <v>0</v>
          </cell>
          <cell r="CP376">
            <v>0</v>
          </cell>
          <cell r="CQ376">
            <v>0</v>
          </cell>
          <cell r="CR376">
            <v>0</v>
          </cell>
          <cell r="CS376">
            <v>0</v>
          </cell>
          <cell r="CT376">
            <v>0</v>
          </cell>
          <cell r="CU376">
            <v>0</v>
          </cell>
          <cell r="CV376">
            <v>0</v>
          </cell>
          <cell r="CW376" t="str">
            <v>2 TURNOS</v>
          </cell>
          <cell r="CX376">
            <v>0</v>
          </cell>
          <cell r="CY376">
            <v>0</v>
          </cell>
          <cell r="CZ376">
            <v>0</v>
          </cell>
          <cell r="DA376">
            <v>0</v>
          </cell>
          <cell r="DB376">
            <v>0</v>
          </cell>
          <cell r="DC376">
            <v>0</v>
          </cell>
          <cell r="DD376">
            <v>0</v>
          </cell>
          <cell r="DE376">
            <v>0</v>
          </cell>
          <cell r="DF376">
            <v>0</v>
          </cell>
          <cell r="DG376">
            <v>0</v>
          </cell>
          <cell r="DH376">
            <v>0</v>
          </cell>
          <cell r="DI376">
            <v>0</v>
          </cell>
          <cell r="DJ376" t="str">
            <v>2 TURNOS</v>
          </cell>
          <cell r="DK376">
            <v>0</v>
          </cell>
          <cell r="DL376">
            <v>0</v>
          </cell>
          <cell r="DM376">
            <v>0</v>
          </cell>
          <cell r="DN376">
            <v>0</v>
          </cell>
          <cell r="DO376">
            <v>0</v>
          </cell>
          <cell r="DP376">
            <v>0</v>
          </cell>
          <cell r="DQ376">
            <v>0</v>
          </cell>
          <cell r="DR376">
            <v>0</v>
          </cell>
          <cell r="DS376">
            <v>0</v>
          </cell>
          <cell r="DT376">
            <v>0</v>
          </cell>
          <cell r="DU376">
            <v>0</v>
          </cell>
          <cell r="DV376">
            <v>0</v>
          </cell>
          <cell r="DW376" t="str">
            <v>2 TURNOS</v>
          </cell>
          <cell r="DX376">
            <v>0</v>
          </cell>
          <cell r="DY376">
            <v>0</v>
          </cell>
          <cell r="DZ376">
            <v>0</v>
          </cell>
          <cell r="EA376">
            <v>0</v>
          </cell>
          <cell r="EB376">
            <v>0</v>
          </cell>
          <cell r="EC376">
            <v>0</v>
          </cell>
          <cell r="ED376">
            <v>0</v>
          </cell>
          <cell r="EE376">
            <v>0</v>
          </cell>
          <cell r="EF376">
            <v>0</v>
          </cell>
          <cell r="EG376">
            <v>0</v>
          </cell>
          <cell r="EH376">
            <v>0</v>
          </cell>
          <cell r="EI376">
            <v>0</v>
          </cell>
          <cell r="EJ376" t="str">
            <v>2 TURNOS</v>
          </cell>
          <cell r="EK376">
            <v>0</v>
          </cell>
          <cell r="EL376">
            <v>0</v>
          </cell>
          <cell r="EM376">
            <v>0</v>
          </cell>
          <cell r="EN376">
            <v>0</v>
          </cell>
          <cell r="EO376">
            <v>0</v>
          </cell>
          <cell r="EP376">
            <v>0</v>
          </cell>
          <cell r="EQ376">
            <v>0</v>
          </cell>
          <cell r="ER376">
            <v>0</v>
          </cell>
          <cell r="ES376">
            <v>0</v>
          </cell>
          <cell r="ET376">
            <v>0</v>
          </cell>
          <cell r="EU376">
            <v>0</v>
          </cell>
          <cell r="EV376">
            <v>0</v>
          </cell>
          <cell r="EW376" t="str">
            <v>2 TURNOS</v>
          </cell>
          <cell r="EX376">
            <v>0</v>
          </cell>
          <cell r="GZ376">
            <v>0</v>
          </cell>
          <cell r="HA376">
            <v>0</v>
          </cell>
        </row>
        <row r="377"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 t="str">
            <v>OBS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  <cell r="BC377">
            <v>0</v>
          </cell>
          <cell r="BD377">
            <v>0</v>
          </cell>
          <cell r="BE377">
            <v>0</v>
          </cell>
          <cell r="BF377">
            <v>0</v>
          </cell>
          <cell r="BG377">
            <v>0</v>
          </cell>
          <cell r="BH377">
            <v>0</v>
          </cell>
          <cell r="BI377">
            <v>0</v>
          </cell>
          <cell r="BJ377">
            <v>0</v>
          </cell>
          <cell r="BK377">
            <v>0</v>
          </cell>
          <cell r="BL377">
            <v>0</v>
          </cell>
          <cell r="BM377">
            <v>0</v>
          </cell>
          <cell r="BN377">
            <v>0</v>
          </cell>
          <cell r="BO377">
            <v>0</v>
          </cell>
          <cell r="BP377">
            <v>0</v>
          </cell>
          <cell r="BQ377">
            <v>0</v>
          </cell>
          <cell r="BR377">
            <v>0</v>
          </cell>
          <cell r="BS377">
            <v>0</v>
          </cell>
          <cell r="BT377">
            <v>0</v>
          </cell>
          <cell r="BU377">
            <v>0</v>
          </cell>
          <cell r="BV377">
            <v>0</v>
          </cell>
          <cell r="BW377">
            <v>0</v>
          </cell>
          <cell r="BX377">
            <v>0</v>
          </cell>
          <cell r="BY377">
            <v>0</v>
          </cell>
          <cell r="BZ377">
            <v>0</v>
          </cell>
          <cell r="CA377">
            <v>0</v>
          </cell>
          <cell r="CB377">
            <v>0</v>
          </cell>
          <cell r="CC377">
            <v>0</v>
          </cell>
          <cell r="CD377">
            <v>0</v>
          </cell>
          <cell r="CE377">
            <v>0</v>
          </cell>
          <cell r="CF377">
            <v>0</v>
          </cell>
          <cell r="CG377">
            <v>0</v>
          </cell>
          <cell r="CH377">
            <v>0</v>
          </cell>
          <cell r="CI377">
            <v>0</v>
          </cell>
          <cell r="CJ377">
            <v>0</v>
          </cell>
          <cell r="CK377">
            <v>0</v>
          </cell>
          <cell r="CL377">
            <v>0</v>
          </cell>
          <cell r="CM377">
            <v>0</v>
          </cell>
          <cell r="CN377">
            <v>0</v>
          </cell>
          <cell r="CO377">
            <v>0</v>
          </cell>
          <cell r="CP377">
            <v>0</v>
          </cell>
          <cell r="CQ377">
            <v>0</v>
          </cell>
          <cell r="CR377">
            <v>0</v>
          </cell>
          <cell r="CS377">
            <v>0</v>
          </cell>
          <cell r="CT377">
            <v>0</v>
          </cell>
          <cell r="CU377">
            <v>0</v>
          </cell>
          <cell r="CV377">
            <v>0</v>
          </cell>
          <cell r="CW377">
            <v>0</v>
          </cell>
          <cell r="CX377">
            <v>0</v>
          </cell>
          <cell r="CY377">
            <v>0</v>
          </cell>
          <cell r="CZ377">
            <v>0</v>
          </cell>
          <cell r="DA377">
            <v>0</v>
          </cell>
          <cell r="DB377">
            <v>0</v>
          </cell>
          <cell r="DC377">
            <v>0</v>
          </cell>
          <cell r="DD377">
            <v>0</v>
          </cell>
          <cell r="DE377">
            <v>0</v>
          </cell>
          <cell r="DF377">
            <v>0</v>
          </cell>
          <cell r="DG377">
            <v>0</v>
          </cell>
          <cell r="DH377">
            <v>0</v>
          </cell>
          <cell r="DI377">
            <v>0</v>
          </cell>
          <cell r="DJ377">
            <v>0</v>
          </cell>
          <cell r="DK377">
            <v>0</v>
          </cell>
          <cell r="DL377">
            <v>0</v>
          </cell>
          <cell r="DM377">
            <v>0</v>
          </cell>
          <cell r="DN377">
            <v>0</v>
          </cell>
          <cell r="DO377">
            <v>0</v>
          </cell>
          <cell r="DP377">
            <v>0</v>
          </cell>
          <cell r="DQ377">
            <v>0</v>
          </cell>
          <cell r="DR377">
            <v>0</v>
          </cell>
          <cell r="DS377">
            <v>0</v>
          </cell>
          <cell r="DT377">
            <v>0</v>
          </cell>
          <cell r="DU377">
            <v>0</v>
          </cell>
          <cell r="DV377">
            <v>0</v>
          </cell>
          <cell r="DW377">
            <v>0</v>
          </cell>
          <cell r="DX377">
            <v>0</v>
          </cell>
          <cell r="DY377">
            <v>0</v>
          </cell>
          <cell r="DZ377">
            <v>0</v>
          </cell>
          <cell r="EA377">
            <v>0</v>
          </cell>
          <cell r="EB377">
            <v>0</v>
          </cell>
          <cell r="EC377">
            <v>0</v>
          </cell>
          <cell r="ED377">
            <v>0</v>
          </cell>
          <cell r="EE377">
            <v>0</v>
          </cell>
          <cell r="EF377">
            <v>0</v>
          </cell>
          <cell r="EG377">
            <v>0</v>
          </cell>
          <cell r="EH377">
            <v>0</v>
          </cell>
          <cell r="EI377">
            <v>0</v>
          </cell>
          <cell r="EJ377">
            <v>0</v>
          </cell>
          <cell r="EK377">
            <v>0</v>
          </cell>
          <cell r="EL377">
            <v>0</v>
          </cell>
          <cell r="EM377">
            <v>0</v>
          </cell>
          <cell r="EN377">
            <v>0</v>
          </cell>
          <cell r="EO377">
            <v>0</v>
          </cell>
          <cell r="EP377">
            <v>0</v>
          </cell>
          <cell r="EQ377">
            <v>0</v>
          </cell>
          <cell r="ER377">
            <v>0</v>
          </cell>
          <cell r="ES377">
            <v>0</v>
          </cell>
          <cell r="ET377">
            <v>0</v>
          </cell>
          <cell r="EU377">
            <v>0</v>
          </cell>
          <cell r="EV377">
            <v>0</v>
          </cell>
          <cell r="EW377">
            <v>0</v>
          </cell>
          <cell r="EX377">
            <v>0</v>
          </cell>
          <cell r="GZ377">
            <v>0</v>
          </cell>
          <cell r="HA377">
            <v>0</v>
          </cell>
        </row>
        <row r="378"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  <cell r="BC378">
            <v>0</v>
          </cell>
          <cell r="BD378">
            <v>0</v>
          </cell>
          <cell r="BE378">
            <v>0</v>
          </cell>
          <cell r="BF378">
            <v>0</v>
          </cell>
          <cell r="BG378">
            <v>0</v>
          </cell>
          <cell r="BH378">
            <v>0</v>
          </cell>
          <cell r="BI378">
            <v>0</v>
          </cell>
          <cell r="BJ378">
            <v>0</v>
          </cell>
          <cell r="BK378">
            <v>0</v>
          </cell>
          <cell r="BL378">
            <v>0</v>
          </cell>
          <cell r="BM378">
            <v>0</v>
          </cell>
          <cell r="BN378">
            <v>0</v>
          </cell>
          <cell r="BO378">
            <v>0</v>
          </cell>
          <cell r="BQ378">
            <v>0</v>
          </cell>
          <cell r="BR378">
            <v>0</v>
          </cell>
          <cell r="BS378">
            <v>0</v>
          </cell>
          <cell r="BT378">
            <v>0</v>
          </cell>
          <cell r="BU378">
            <v>0</v>
          </cell>
          <cell r="BV378">
            <v>0</v>
          </cell>
          <cell r="BW378">
            <v>0</v>
          </cell>
          <cell r="BX378">
            <v>0</v>
          </cell>
          <cell r="BY378">
            <v>0</v>
          </cell>
          <cell r="BZ378">
            <v>0</v>
          </cell>
          <cell r="CA378">
            <v>0</v>
          </cell>
          <cell r="CB378">
            <v>0</v>
          </cell>
          <cell r="CC378">
            <v>0</v>
          </cell>
          <cell r="CD378">
            <v>0</v>
          </cell>
          <cell r="CE378">
            <v>0</v>
          </cell>
          <cell r="CF378">
            <v>0</v>
          </cell>
          <cell r="CG378">
            <v>0</v>
          </cell>
          <cell r="CH378">
            <v>0</v>
          </cell>
          <cell r="CI378">
            <v>0</v>
          </cell>
          <cell r="CJ378">
            <v>0</v>
          </cell>
          <cell r="CK378">
            <v>0</v>
          </cell>
          <cell r="CL378">
            <v>0</v>
          </cell>
          <cell r="CM378">
            <v>0</v>
          </cell>
          <cell r="CN378">
            <v>0</v>
          </cell>
          <cell r="CO378">
            <v>0</v>
          </cell>
          <cell r="CP378">
            <v>0</v>
          </cell>
          <cell r="CQ378">
            <v>0</v>
          </cell>
          <cell r="CR378">
            <v>0</v>
          </cell>
          <cell r="CS378">
            <v>0</v>
          </cell>
          <cell r="CT378">
            <v>0</v>
          </cell>
          <cell r="CU378">
            <v>0</v>
          </cell>
          <cell r="CV378">
            <v>0</v>
          </cell>
          <cell r="CW378">
            <v>0</v>
          </cell>
          <cell r="CX378">
            <v>0</v>
          </cell>
          <cell r="CY378">
            <v>0</v>
          </cell>
          <cell r="CZ378">
            <v>0</v>
          </cell>
          <cell r="DA378">
            <v>0</v>
          </cell>
          <cell r="DB378">
            <v>0</v>
          </cell>
          <cell r="DC378">
            <v>0</v>
          </cell>
          <cell r="DD378">
            <v>0</v>
          </cell>
          <cell r="DE378">
            <v>0</v>
          </cell>
          <cell r="DF378">
            <v>0</v>
          </cell>
          <cell r="DG378">
            <v>0</v>
          </cell>
          <cell r="DH378">
            <v>0</v>
          </cell>
          <cell r="DI378">
            <v>0</v>
          </cell>
          <cell r="DJ378">
            <v>0</v>
          </cell>
          <cell r="DK378">
            <v>0</v>
          </cell>
          <cell r="DL378">
            <v>0</v>
          </cell>
          <cell r="DM378">
            <v>0</v>
          </cell>
          <cell r="DN378">
            <v>0</v>
          </cell>
          <cell r="DO378">
            <v>0</v>
          </cell>
          <cell r="DP378">
            <v>0</v>
          </cell>
          <cell r="DQ378">
            <v>0</v>
          </cell>
          <cell r="DR378">
            <v>0</v>
          </cell>
          <cell r="DS378">
            <v>0</v>
          </cell>
          <cell r="DT378">
            <v>0</v>
          </cell>
          <cell r="DU378">
            <v>0</v>
          </cell>
          <cell r="DV378">
            <v>0</v>
          </cell>
          <cell r="DW378">
            <v>0</v>
          </cell>
          <cell r="DX378">
            <v>0</v>
          </cell>
          <cell r="DY378">
            <v>0</v>
          </cell>
          <cell r="DZ378">
            <v>0</v>
          </cell>
          <cell r="EA378">
            <v>0</v>
          </cell>
          <cell r="EB378">
            <v>0</v>
          </cell>
          <cell r="EC378">
            <v>0</v>
          </cell>
          <cell r="ED378">
            <v>0</v>
          </cell>
          <cell r="EE378">
            <v>0</v>
          </cell>
          <cell r="EF378">
            <v>0</v>
          </cell>
          <cell r="EG378">
            <v>0</v>
          </cell>
          <cell r="EH378">
            <v>0</v>
          </cell>
          <cell r="EI378">
            <v>0</v>
          </cell>
          <cell r="EJ378">
            <v>0</v>
          </cell>
          <cell r="EK378">
            <v>0</v>
          </cell>
          <cell r="EL378">
            <v>0</v>
          </cell>
          <cell r="EM378">
            <v>0</v>
          </cell>
          <cell r="EN378">
            <v>0</v>
          </cell>
          <cell r="EO378">
            <v>0</v>
          </cell>
          <cell r="EP378">
            <v>0</v>
          </cell>
          <cell r="EQ378">
            <v>0</v>
          </cell>
          <cell r="ER378">
            <v>0</v>
          </cell>
          <cell r="ES378">
            <v>0</v>
          </cell>
          <cell r="ET378">
            <v>0</v>
          </cell>
          <cell r="EU378">
            <v>0</v>
          </cell>
          <cell r="EV378">
            <v>0</v>
          </cell>
          <cell r="EW378">
            <v>0</v>
          </cell>
          <cell r="EX378">
            <v>0</v>
          </cell>
          <cell r="GZ378">
            <v>0</v>
          </cell>
          <cell r="HA378">
            <v>0</v>
          </cell>
        </row>
        <row r="379"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  <cell r="BC379">
            <v>0</v>
          </cell>
          <cell r="BD379">
            <v>0</v>
          </cell>
          <cell r="BE379">
            <v>0</v>
          </cell>
          <cell r="BF379">
            <v>0</v>
          </cell>
          <cell r="BG379">
            <v>0</v>
          </cell>
          <cell r="BH379">
            <v>0</v>
          </cell>
          <cell r="BI379">
            <v>0</v>
          </cell>
          <cell r="BJ379">
            <v>0</v>
          </cell>
          <cell r="BK379">
            <v>0</v>
          </cell>
          <cell r="BL379">
            <v>0</v>
          </cell>
          <cell r="BM379">
            <v>0</v>
          </cell>
          <cell r="BN379">
            <v>0</v>
          </cell>
          <cell r="BO379">
            <v>0</v>
          </cell>
          <cell r="BP379">
            <v>0</v>
          </cell>
          <cell r="BQ379">
            <v>0</v>
          </cell>
          <cell r="BR379">
            <v>0</v>
          </cell>
          <cell r="BS379">
            <v>0</v>
          </cell>
          <cell r="BT379">
            <v>0</v>
          </cell>
          <cell r="BU379">
            <v>0</v>
          </cell>
          <cell r="BV379">
            <v>0</v>
          </cell>
          <cell r="BW379">
            <v>0</v>
          </cell>
          <cell r="BX379">
            <v>0</v>
          </cell>
          <cell r="BY379">
            <v>0</v>
          </cell>
          <cell r="BZ379">
            <v>0</v>
          </cell>
          <cell r="CA379">
            <v>0</v>
          </cell>
          <cell r="CB379">
            <v>0</v>
          </cell>
          <cell r="CC379">
            <v>0</v>
          </cell>
          <cell r="CD379">
            <v>0</v>
          </cell>
          <cell r="CE379">
            <v>0</v>
          </cell>
          <cell r="CF379">
            <v>0</v>
          </cell>
          <cell r="CG379">
            <v>0</v>
          </cell>
          <cell r="CH379">
            <v>0</v>
          </cell>
          <cell r="CI379">
            <v>0</v>
          </cell>
          <cell r="CJ379">
            <v>0</v>
          </cell>
          <cell r="CK379">
            <v>0</v>
          </cell>
          <cell r="CL379">
            <v>0</v>
          </cell>
          <cell r="CM379">
            <v>0</v>
          </cell>
          <cell r="CN379">
            <v>0</v>
          </cell>
          <cell r="CO379">
            <v>0</v>
          </cell>
          <cell r="CP379">
            <v>0</v>
          </cell>
          <cell r="CQ379">
            <v>0</v>
          </cell>
          <cell r="CR379">
            <v>0</v>
          </cell>
          <cell r="CS379">
            <v>0</v>
          </cell>
          <cell r="CT379">
            <v>0</v>
          </cell>
          <cell r="CU379">
            <v>0</v>
          </cell>
          <cell r="CV379">
            <v>0</v>
          </cell>
          <cell r="CW379">
            <v>0</v>
          </cell>
          <cell r="CX379">
            <v>0</v>
          </cell>
          <cell r="CY379">
            <v>0</v>
          </cell>
          <cell r="CZ379">
            <v>0</v>
          </cell>
          <cell r="DA379">
            <v>0</v>
          </cell>
          <cell r="DB379">
            <v>0</v>
          </cell>
          <cell r="DC379">
            <v>0</v>
          </cell>
          <cell r="DD379">
            <v>0</v>
          </cell>
          <cell r="DE379">
            <v>0</v>
          </cell>
          <cell r="DF379">
            <v>0</v>
          </cell>
          <cell r="DG379">
            <v>0</v>
          </cell>
          <cell r="DH379">
            <v>0</v>
          </cell>
          <cell r="DI379">
            <v>0</v>
          </cell>
          <cell r="DJ379">
            <v>0</v>
          </cell>
          <cell r="DK379">
            <v>0</v>
          </cell>
          <cell r="DL379">
            <v>0</v>
          </cell>
          <cell r="DM379">
            <v>0</v>
          </cell>
          <cell r="DN379">
            <v>0</v>
          </cell>
          <cell r="DO379">
            <v>0</v>
          </cell>
          <cell r="DP379">
            <v>0</v>
          </cell>
          <cell r="DQ379">
            <v>0</v>
          </cell>
          <cell r="DR379">
            <v>0</v>
          </cell>
          <cell r="DS379">
            <v>0</v>
          </cell>
          <cell r="DT379">
            <v>0</v>
          </cell>
          <cell r="DU379">
            <v>0</v>
          </cell>
          <cell r="DV379">
            <v>0</v>
          </cell>
          <cell r="DW379">
            <v>0</v>
          </cell>
          <cell r="DX379">
            <v>0</v>
          </cell>
          <cell r="DY379">
            <v>0</v>
          </cell>
          <cell r="DZ379">
            <v>0</v>
          </cell>
          <cell r="EA379">
            <v>0</v>
          </cell>
          <cell r="EB379">
            <v>0</v>
          </cell>
          <cell r="EC379">
            <v>0</v>
          </cell>
          <cell r="ED379">
            <v>0</v>
          </cell>
          <cell r="EE379">
            <v>0</v>
          </cell>
          <cell r="EF379">
            <v>0</v>
          </cell>
          <cell r="EG379">
            <v>0</v>
          </cell>
          <cell r="EH379">
            <v>0</v>
          </cell>
          <cell r="EI379">
            <v>0</v>
          </cell>
          <cell r="EJ379">
            <v>0</v>
          </cell>
          <cell r="EK379">
            <v>0</v>
          </cell>
          <cell r="EL379">
            <v>0</v>
          </cell>
          <cell r="EM379">
            <v>0</v>
          </cell>
          <cell r="EN379">
            <v>0</v>
          </cell>
          <cell r="EO379">
            <v>0</v>
          </cell>
          <cell r="EP379">
            <v>0</v>
          </cell>
          <cell r="EQ379">
            <v>0</v>
          </cell>
          <cell r="ER379">
            <v>0</v>
          </cell>
          <cell r="ES379">
            <v>0</v>
          </cell>
          <cell r="ET379">
            <v>0</v>
          </cell>
          <cell r="EU379">
            <v>0</v>
          </cell>
          <cell r="EV379">
            <v>0</v>
          </cell>
          <cell r="EW379">
            <v>0</v>
          </cell>
          <cell r="EX379">
            <v>0</v>
          </cell>
          <cell r="GZ379">
            <v>0</v>
          </cell>
          <cell r="HA379">
            <v>0</v>
          </cell>
        </row>
        <row r="380"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  <cell r="BC380">
            <v>0</v>
          </cell>
          <cell r="BD380">
            <v>0</v>
          </cell>
          <cell r="BE380">
            <v>0</v>
          </cell>
          <cell r="BF380">
            <v>0</v>
          </cell>
          <cell r="BG380">
            <v>0</v>
          </cell>
          <cell r="BH380">
            <v>0</v>
          </cell>
          <cell r="BI380">
            <v>0</v>
          </cell>
          <cell r="BJ380">
            <v>0</v>
          </cell>
          <cell r="BK380">
            <v>0</v>
          </cell>
          <cell r="BL380">
            <v>0</v>
          </cell>
          <cell r="BM380">
            <v>0</v>
          </cell>
          <cell r="BN380">
            <v>0</v>
          </cell>
          <cell r="BO380">
            <v>0</v>
          </cell>
          <cell r="BP380">
            <v>0</v>
          </cell>
          <cell r="BQ380">
            <v>0</v>
          </cell>
          <cell r="BR380">
            <v>0</v>
          </cell>
          <cell r="BS380">
            <v>0</v>
          </cell>
          <cell r="BT380">
            <v>0</v>
          </cell>
          <cell r="BU380">
            <v>0</v>
          </cell>
          <cell r="BV380">
            <v>0</v>
          </cell>
          <cell r="BW380">
            <v>0</v>
          </cell>
          <cell r="BX380">
            <v>0</v>
          </cell>
          <cell r="BY380">
            <v>0</v>
          </cell>
          <cell r="BZ380">
            <v>0</v>
          </cell>
          <cell r="CA380">
            <v>0</v>
          </cell>
          <cell r="CB380">
            <v>0</v>
          </cell>
          <cell r="CC380">
            <v>0</v>
          </cell>
          <cell r="CD380">
            <v>0</v>
          </cell>
          <cell r="CE380">
            <v>0</v>
          </cell>
          <cell r="CF380">
            <v>0</v>
          </cell>
          <cell r="CG380">
            <v>0</v>
          </cell>
          <cell r="CH380">
            <v>0</v>
          </cell>
          <cell r="CI380">
            <v>0</v>
          </cell>
          <cell r="CJ380">
            <v>0</v>
          </cell>
          <cell r="CK380">
            <v>0</v>
          </cell>
          <cell r="CL380">
            <v>0</v>
          </cell>
          <cell r="CM380">
            <v>0</v>
          </cell>
          <cell r="CN380">
            <v>0</v>
          </cell>
          <cell r="CO380">
            <v>0</v>
          </cell>
          <cell r="CP380">
            <v>0</v>
          </cell>
          <cell r="CQ380">
            <v>0</v>
          </cell>
          <cell r="CR380">
            <v>0</v>
          </cell>
          <cell r="CS380">
            <v>0</v>
          </cell>
          <cell r="CT380">
            <v>0</v>
          </cell>
          <cell r="CU380">
            <v>0</v>
          </cell>
          <cell r="CV380">
            <v>0</v>
          </cell>
          <cell r="CW380">
            <v>0</v>
          </cell>
          <cell r="CX380">
            <v>0</v>
          </cell>
          <cell r="CY380">
            <v>0</v>
          </cell>
          <cell r="CZ380">
            <v>0</v>
          </cell>
          <cell r="DA380">
            <v>0</v>
          </cell>
          <cell r="DB380">
            <v>0</v>
          </cell>
          <cell r="DC380">
            <v>0</v>
          </cell>
          <cell r="DD380">
            <v>0</v>
          </cell>
          <cell r="DE380">
            <v>0</v>
          </cell>
          <cell r="DF380">
            <v>0</v>
          </cell>
          <cell r="DG380">
            <v>0</v>
          </cell>
          <cell r="DH380">
            <v>0</v>
          </cell>
          <cell r="DI380">
            <v>0</v>
          </cell>
          <cell r="DJ380">
            <v>0</v>
          </cell>
          <cell r="DK380">
            <v>0</v>
          </cell>
          <cell r="DL380">
            <v>0</v>
          </cell>
          <cell r="DM380">
            <v>0</v>
          </cell>
          <cell r="DN380">
            <v>0</v>
          </cell>
          <cell r="DO380">
            <v>0</v>
          </cell>
          <cell r="DP380">
            <v>0</v>
          </cell>
          <cell r="DQ380">
            <v>0</v>
          </cell>
          <cell r="DR380">
            <v>0</v>
          </cell>
          <cell r="DS380">
            <v>0</v>
          </cell>
          <cell r="DT380">
            <v>0</v>
          </cell>
          <cell r="DU380">
            <v>0</v>
          </cell>
          <cell r="DV380">
            <v>0</v>
          </cell>
          <cell r="DW380">
            <v>0</v>
          </cell>
          <cell r="DX380">
            <v>0</v>
          </cell>
          <cell r="DY380">
            <v>0</v>
          </cell>
          <cell r="DZ380">
            <v>0</v>
          </cell>
          <cell r="EA380">
            <v>0</v>
          </cell>
          <cell r="EB380">
            <v>0</v>
          </cell>
          <cell r="EC380">
            <v>0</v>
          </cell>
          <cell r="ED380">
            <v>0</v>
          </cell>
          <cell r="EE380">
            <v>0</v>
          </cell>
          <cell r="EF380">
            <v>0</v>
          </cell>
          <cell r="EG380">
            <v>0</v>
          </cell>
          <cell r="EH380">
            <v>0</v>
          </cell>
          <cell r="EI380">
            <v>0</v>
          </cell>
          <cell r="EJ380">
            <v>0</v>
          </cell>
          <cell r="EK380">
            <v>0</v>
          </cell>
          <cell r="EL380">
            <v>0</v>
          </cell>
          <cell r="EM380">
            <v>0</v>
          </cell>
          <cell r="EN380">
            <v>0</v>
          </cell>
          <cell r="EO380">
            <v>0</v>
          </cell>
          <cell r="EP380">
            <v>0</v>
          </cell>
          <cell r="EQ380">
            <v>0</v>
          </cell>
          <cell r="ER380">
            <v>0</v>
          </cell>
          <cell r="ES380">
            <v>0</v>
          </cell>
          <cell r="ET380">
            <v>0</v>
          </cell>
          <cell r="EU380">
            <v>0</v>
          </cell>
          <cell r="EV380">
            <v>0</v>
          </cell>
          <cell r="EW380">
            <v>0</v>
          </cell>
          <cell r="EX380">
            <v>0</v>
          </cell>
          <cell r="GZ380">
            <v>0</v>
          </cell>
          <cell r="HA380">
            <v>0</v>
          </cell>
        </row>
        <row r="381"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  <cell r="AX381">
            <v>0</v>
          </cell>
          <cell r="AY381">
            <v>0</v>
          </cell>
          <cell r="AZ381">
            <v>0</v>
          </cell>
          <cell r="BA381">
            <v>0</v>
          </cell>
          <cell r="BB381">
            <v>0</v>
          </cell>
          <cell r="BC381">
            <v>0</v>
          </cell>
          <cell r="BD381">
            <v>0</v>
          </cell>
          <cell r="BE381">
            <v>0</v>
          </cell>
          <cell r="BF381">
            <v>0</v>
          </cell>
          <cell r="BG381">
            <v>0</v>
          </cell>
          <cell r="BH381">
            <v>0</v>
          </cell>
          <cell r="BI381">
            <v>0</v>
          </cell>
          <cell r="BJ381">
            <v>0</v>
          </cell>
          <cell r="BK381">
            <v>0</v>
          </cell>
          <cell r="BL381">
            <v>0</v>
          </cell>
          <cell r="BM381">
            <v>0</v>
          </cell>
          <cell r="BN381">
            <v>0</v>
          </cell>
          <cell r="BO381">
            <v>0</v>
          </cell>
          <cell r="BP381">
            <v>0</v>
          </cell>
          <cell r="BQ381">
            <v>0</v>
          </cell>
          <cell r="BR381">
            <v>0</v>
          </cell>
          <cell r="BS381">
            <v>0</v>
          </cell>
          <cell r="BT381">
            <v>0</v>
          </cell>
          <cell r="BU381">
            <v>0</v>
          </cell>
          <cell r="BV381">
            <v>0</v>
          </cell>
          <cell r="BW381">
            <v>0</v>
          </cell>
          <cell r="BX381">
            <v>0</v>
          </cell>
          <cell r="BY381">
            <v>0</v>
          </cell>
          <cell r="BZ381">
            <v>0</v>
          </cell>
          <cell r="CA381">
            <v>0</v>
          </cell>
          <cell r="CB381">
            <v>0</v>
          </cell>
          <cell r="CC381">
            <v>0</v>
          </cell>
          <cell r="CD381">
            <v>0</v>
          </cell>
          <cell r="CE381">
            <v>0</v>
          </cell>
          <cell r="CF381">
            <v>0</v>
          </cell>
          <cell r="CG381">
            <v>0</v>
          </cell>
          <cell r="CH381">
            <v>0</v>
          </cell>
          <cell r="CI381">
            <v>0</v>
          </cell>
          <cell r="CJ381">
            <v>0</v>
          </cell>
          <cell r="CK381">
            <v>0</v>
          </cell>
          <cell r="CL381">
            <v>0</v>
          </cell>
          <cell r="CM381">
            <v>0</v>
          </cell>
          <cell r="CN381">
            <v>0</v>
          </cell>
          <cell r="CO381">
            <v>0</v>
          </cell>
          <cell r="CP381">
            <v>0</v>
          </cell>
          <cell r="CQ381">
            <v>0</v>
          </cell>
          <cell r="CR381">
            <v>0</v>
          </cell>
          <cell r="CS381">
            <v>0</v>
          </cell>
          <cell r="CT381">
            <v>0</v>
          </cell>
          <cell r="CU381">
            <v>0</v>
          </cell>
          <cell r="CV381">
            <v>0</v>
          </cell>
          <cell r="CW381">
            <v>0</v>
          </cell>
          <cell r="CX381">
            <v>0</v>
          </cell>
          <cell r="CY381">
            <v>0</v>
          </cell>
          <cell r="CZ381">
            <v>0</v>
          </cell>
          <cell r="DA381">
            <v>0</v>
          </cell>
          <cell r="DB381">
            <v>0</v>
          </cell>
          <cell r="DC381">
            <v>0</v>
          </cell>
          <cell r="DD381">
            <v>0</v>
          </cell>
          <cell r="DE381">
            <v>0</v>
          </cell>
          <cell r="DF381">
            <v>0</v>
          </cell>
          <cell r="DG381">
            <v>0</v>
          </cell>
          <cell r="DH381">
            <v>0</v>
          </cell>
          <cell r="DI381">
            <v>0</v>
          </cell>
          <cell r="DJ381">
            <v>0</v>
          </cell>
          <cell r="DK381">
            <v>0</v>
          </cell>
          <cell r="DL381">
            <v>0</v>
          </cell>
          <cell r="DM381">
            <v>0</v>
          </cell>
          <cell r="DN381">
            <v>0</v>
          </cell>
          <cell r="DO381">
            <v>0</v>
          </cell>
          <cell r="DP381">
            <v>0</v>
          </cell>
          <cell r="DQ381">
            <v>0</v>
          </cell>
          <cell r="DR381">
            <v>0</v>
          </cell>
          <cell r="DS381">
            <v>0</v>
          </cell>
          <cell r="DT381">
            <v>0</v>
          </cell>
          <cell r="DU381">
            <v>0</v>
          </cell>
          <cell r="DV381">
            <v>0</v>
          </cell>
          <cell r="DW381">
            <v>0</v>
          </cell>
          <cell r="DX381">
            <v>0</v>
          </cell>
          <cell r="DY381">
            <v>0</v>
          </cell>
          <cell r="DZ381">
            <v>0</v>
          </cell>
          <cell r="EA381">
            <v>0</v>
          </cell>
          <cell r="EB381">
            <v>0</v>
          </cell>
          <cell r="EC381">
            <v>0</v>
          </cell>
          <cell r="ED381">
            <v>0</v>
          </cell>
          <cell r="EE381">
            <v>0</v>
          </cell>
          <cell r="EF381">
            <v>0</v>
          </cell>
          <cell r="EG381">
            <v>0</v>
          </cell>
          <cell r="EH381">
            <v>0</v>
          </cell>
          <cell r="EI381">
            <v>0</v>
          </cell>
          <cell r="EJ381">
            <v>0</v>
          </cell>
          <cell r="EK381">
            <v>0</v>
          </cell>
          <cell r="EL381">
            <v>0</v>
          </cell>
          <cell r="EM381">
            <v>0</v>
          </cell>
          <cell r="EN381">
            <v>0</v>
          </cell>
          <cell r="EO381">
            <v>0</v>
          </cell>
          <cell r="EP381">
            <v>0</v>
          </cell>
          <cell r="EQ381">
            <v>0</v>
          </cell>
          <cell r="ER381">
            <v>0</v>
          </cell>
          <cell r="ES381">
            <v>0</v>
          </cell>
          <cell r="ET381">
            <v>0</v>
          </cell>
          <cell r="EU381">
            <v>0</v>
          </cell>
          <cell r="EV381">
            <v>0</v>
          </cell>
          <cell r="EW381">
            <v>0</v>
          </cell>
          <cell r="EX381">
            <v>0</v>
          </cell>
          <cell r="GZ381">
            <v>0</v>
          </cell>
          <cell r="HA381">
            <v>0</v>
          </cell>
        </row>
        <row r="382"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  <cell r="AX382">
            <v>0</v>
          </cell>
          <cell r="AY382">
            <v>0</v>
          </cell>
          <cell r="AZ382">
            <v>0</v>
          </cell>
          <cell r="BA382">
            <v>0</v>
          </cell>
          <cell r="BB382">
            <v>0</v>
          </cell>
          <cell r="BC382">
            <v>0</v>
          </cell>
          <cell r="BD382">
            <v>0</v>
          </cell>
          <cell r="BE382">
            <v>0</v>
          </cell>
          <cell r="BF382">
            <v>0</v>
          </cell>
          <cell r="BG382">
            <v>0</v>
          </cell>
          <cell r="BH382">
            <v>0</v>
          </cell>
          <cell r="BI382">
            <v>0</v>
          </cell>
          <cell r="BJ382">
            <v>0</v>
          </cell>
          <cell r="BK382">
            <v>0</v>
          </cell>
          <cell r="BL382">
            <v>0</v>
          </cell>
          <cell r="BM382">
            <v>0</v>
          </cell>
          <cell r="BN382">
            <v>0</v>
          </cell>
          <cell r="BO382">
            <v>0</v>
          </cell>
          <cell r="BP382">
            <v>0</v>
          </cell>
          <cell r="BQ382">
            <v>0</v>
          </cell>
          <cell r="BR382">
            <v>0</v>
          </cell>
          <cell r="BS382">
            <v>0</v>
          </cell>
          <cell r="BT382">
            <v>0</v>
          </cell>
          <cell r="BU382">
            <v>0</v>
          </cell>
          <cell r="BV382">
            <v>0</v>
          </cell>
          <cell r="BW382">
            <v>0</v>
          </cell>
          <cell r="BX382">
            <v>0</v>
          </cell>
          <cell r="BY382">
            <v>0</v>
          </cell>
          <cell r="BZ382">
            <v>0</v>
          </cell>
          <cell r="CA382">
            <v>0</v>
          </cell>
          <cell r="CB382">
            <v>0</v>
          </cell>
          <cell r="CC382">
            <v>0</v>
          </cell>
          <cell r="CD382">
            <v>0</v>
          </cell>
          <cell r="CE382">
            <v>0</v>
          </cell>
          <cell r="CF382">
            <v>0</v>
          </cell>
          <cell r="CG382">
            <v>0</v>
          </cell>
          <cell r="CH382">
            <v>0</v>
          </cell>
          <cell r="CI382">
            <v>0</v>
          </cell>
          <cell r="CJ382">
            <v>0</v>
          </cell>
          <cell r="CK382">
            <v>0</v>
          </cell>
          <cell r="CL382">
            <v>0</v>
          </cell>
          <cell r="CM382">
            <v>0</v>
          </cell>
          <cell r="CN382">
            <v>0</v>
          </cell>
          <cell r="CO382">
            <v>0</v>
          </cell>
          <cell r="CP382">
            <v>0</v>
          </cell>
          <cell r="CQ382">
            <v>0</v>
          </cell>
          <cell r="CR382">
            <v>0</v>
          </cell>
          <cell r="CS382">
            <v>0</v>
          </cell>
          <cell r="CT382">
            <v>0</v>
          </cell>
          <cell r="CU382">
            <v>0</v>
          </cell>
          <cell r="CV382">
            <v>0</v>
          </cell>
          <cell r="CW382">
            <v>0</v>
          </cell>
          <cell r="CX382">
            <v>0</v>
          </cell>
          <cell r="CY382">
            <v>0</v>
          </cell>
          <cell r="CZ382">
            <v>0</v>
          </cell>
          <cell r="DA382">
            <v>0</v>
          </cell>
          <cell r="DB382">
            <v>0</v>
          </cell>
          <cell r="DC382">
            <v>0</v>
          </cell>
          <cell r="DD382">
            <v>0</v>
          </cell>
          <cell r="DE382">
            <v>0</v>
          </cell>
          <cell r="DF382">
            <v>0</v>
          </cell>
          <cell r="DG382">
            <v>0</v>
          </cell>
          <cell r="DH382">
            <v>0</v>
          </cell>
          <cell r="DI382">
            <v>0</v>
          </cell>
          <cell r="DJ382">
            <v>0</v>
          </cell>
          <cell r="DK382">
            <v>0</v>
          </cell>
          <cell r="DL382">
            <v>0</v>
          </cell>
          <cell r="DM382">
            <v>0</v>
          </cell>
          <cell r="DN382">
            <v>0</v>
          </cell>
          <cell r="DO382">
            <v>0</v>
          </cell>
          <cell r="DP382">
            <v>0</v>
          </cell>
          <cell r="DQ382">
            <v>0</v>
          </cell>
          <cell r="DR382">
            <v>0</v>
          </cell>
          <cell r="DS382">
            <v>0</v>
          </cell>
          <cell r="DT382">
            <v>0</v>
          </cell>
          <cell r="DU382">
            <v>0</v>
          </cell>
          <cell r="DV382">
            <v>0</v>
          </cell>
          <cell r="DW382">
            <v>0</v>
          </cell>
          <cell r="DX382">
            <v>0</v>
          </cell>
          <cell r="DY382">
            <v>0</v>
          </cell>
          <cell r="DZ382">
            <v>0</v>
          </cell>
          <cell r="EA382">
            <v>0</v>
          </cell>
          <cell r="EB382">
            <v>0</v>
          </cell>
          <cell r="EC382">
            <v>0</v>
          </cell>
          <cell r="ED382">
            <v>0</v>
          </cell>
          <cell r="EE382">
            <v>0</v>
          </cell>
          <cell r="EF382">
            <v>0</v>
          </cell>
          <cell r="EG382">
            <v>0</v>
          </cell>
          <cell r="EH382">
            <v>0</v>
          </cell>
          <cell r="EI382">
            <v>0</v>
          </cell>
          <cell r="EJ382">
            <v>0</v>
          </cell>
          <cell r="EK382">
            <v>0</v>
          </cell>
          <cell r="EL382">
            <v>0</v>
          </cell>
          <cell r="EM382">
            <v>0</v>
          </cell>
          <cell r="EN382">
            <v>0</v>
          </cell>
          <cell r="EO382">
            <v>0</v>
          </cell>
          <cell r="EP382">
            <v>0</v>
          </cell>
          <cell r="EQ382">
            <v>0</v>
          </cell>
          <cell r="ER382">
            <v>0</v>
          </cell>
          <cell r="ES382">
            <v>0</v>
          </cell>
          <cell r="ET382">
            <v>0</v>
          </cell>
          <cell r="EU382">
            <v>0</v>
          </cell>
          <cell r="EV382">
            <v>0</v>
          </cell>
          <cell r="EW382">
            <v>0</v>
          </cell>
          <cell r="EX382">
            <v>0</v>
          </cell>
          <cell r="GZ382">
            <v>0</v>
          </cell>
          <cell r="HA382">
            <v>0</v>
          </cell>
        </row>
        <row r="383">
          <cell r="B383">
            <v>87872.055839259294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  <cell r="BB383">
            <v>0</v>
          </cell>
          <cell r="BC383">
            <v>0</v>
          </cell>
          <cell r="BD383">
            <v>0</v>
          </cell>
          <cell r="BE383">
            <v>0</v>
          </cell>
          <cell r="BF383">
            <v>0</v>
          </cell>
          <cell r="BG383">
            <v>0</v>
          </cell>
          <cell r="BH383">
            <v>0</v>
          </cell>
          <cell r="BI383">
            <v>0</v>
          </cell>
          <cell r="BJ383">
            <v>0</v>
          </cell>
          <cell r="BK383">
            <v>0</v>
          </cell>
          <cell r="BL383">
            <v>0</v>
          </cell>
          <cell r="BM383">
            <v>0</v>
          </cell>
          <cell r="BN383">
            <v>0</v>
          </cell>
          <cell r="BO383">
            <v>0</v>
          </cell>
          <cell r="BP383">
            <v>0</v>
          </cell>
          <cell r="BQ383">
            <v>0</v>
          </cell>
          <cell r="BR383">
            <v>0</v>
          </cell>
          <cell r="BS383">
            <v>0</v>
          </cell>
          <cell r="BT383">
            <v>0</v>
          </cell>
          <cell r="BU383">
            <v>0</v>
          </cell>
          <cell r="BV383">
            <v>0</v>
          </cell>
          <cell r="BW383">
            <v>0</v>
          </cell>
          <cell r="BX383">
            <v>0</v>
          </cell>
          <cell r="BY383">
            <v>0</v>
          </cell>
          <cell r="BZ383">
            <v>0</v>
          </cell>
          <cell r="CA383">
            <v>0</v>
          </cell>
          <cell r="CB383">
            <v>0</v>
          </cell>
          <cell r="CC383">
            <v>0</v>
          </cell>
          <cell r="CD383">
            <v>0</v>
          </cell>
          <cell r="CE383">
            <v>0</v>
          </cell>
          <cell r="CF383">
            <v>0</v>
          </cell>
          <cell r="CG383">
            <v>0</v>
          </cell>
          <cell r="CH383">
            <v>0</v>
          </cell>
          <cell r="CI383">
            <v>0</v>
          </cell>
          <cell r="CJ383">
            <v>0</v>
          </cell>
          <cell r="CK383">
            <v>0</v>
          </cell>
          <cell r="CL383">
            <v>0</v>
          </cell>
          <cell r="CM383">
            <v>0</v>
          </cell>
          <cell r="CN383">
            <v>0</v>
          </cell>
          <cell r="CO383">
            <v>0</v>
          </cell>
          <cell r="CP383">
            <v>0</v>
          </cell>
          <cell r="CQ383">
            <v>0</v>
          </cell>
          <cell r="CR383">
            <v>0</v>
          </cell>
          <cell r="CS383">
            <v>0</v>
          </cell>
          <cell r="CT383">
            <v>0</v>
          </cell>
          <cell r="CU383">
            <v>0</v>
          </cell>
          <cell r="CV383">
            <v>0</v>
          </cell>
          <cell r="CW383">
            <v>0</v>
          </cell>
          <cell r="CX383">
            <v>0</v>
          </cell>
          <cell r="CY383">
            <v>0</v>
          </cell>
          <cell r="CZ383">
            <v>0</v>
          </cell>
          <cell r="DA383">
            <v>0</v>
          </cell>
          <cell r="DB383">
            <v>0</v>
          </cell>
          <cell r="DC383">
            <v>0</v>
          </cell>
          <cell r="DD383">
            <v>0</v>
          </cell>
          <cell r="DE383">
            <v>0</v>
          </cell>
          <cell r="DF383">
            <v>0</v>
          </cell>
          <cell r="DG383">
            <v>0</v>
          </cell>
          <cell r="DH383">
            <v>0</v>
          </cell>
          <cell r="DI383">
            <v>0</v>
          </cell>
          <cell r="DJ383">
            <v>0</v>
          </cell>
          <cell r="DK383">
            <v>0</v>
          </cell>
          <cell r="DL383">
            <v>0</v>
          </cell>
          <cell r="DM383">
            <v>0</v>
          </cell>
          <cell r="DN383">
            <v>0</v>
          </cell>
          <cell r="DO383">
            <v>0</v>
          </cell>
          <cell r="DP383">
            <v>0</v>
          </cell>
          <cell r="DQ383">
            <v>0</v>
          </cell>
          <cell r="DR383">
            <v>0</v>
          </cell>
          <cell r="DS383">
            <v>0</v>
          </cell>
          <cell r="DT383">
            <v>0</v>
          </cell>
          <cell r="DU383">
            <v>0</v>
          </cell>
          <cell r="DV383">
            <v>0</v>
          </cell>
          <cell r="DW383">
            <v>0</v>
          </cell>
          <cell r="DX383">
            <v>0</v>
          </cell>
          <cell r="DY383">
            <v>0</v>
          </cell>
          <cell r="DZ383">
            <v>0</v>
          </cell>
          <cell r="EA383">
            <v>0</v>
          </cell>
          <cell r="EB383">
            <v>0</v>
          </cell>
          <cell r="EC383">
            <v>0</v>
          </cell>
          <cell r="ED383">
            <v>0</v>
          </cell>
          <cell r="EE383">
            <v>0</v>
          </cell>
          <cell r="EF383">
            <v>0</v>
          </cell>
          <cell r="EG383">
            <v>0</v>
          </cell>
          <cell r="EH383">
            <v>0</v>
          </cell>
          <cell r="EI383">
            <v>0</v>
          </cell>
          <cell r="EJ383">
            <v>0</v>
          </cell>
          <cell r="EK383">
            <v>0</v>
          </cell>
          <cell r="EL383">
            <v>0</v>
          </cell>
          <cell r="EM383">
            <v>0</v>
          </cell>
          <cell r="EN383">
            <v>0</v>
          </cell>
          <cell r="EO383">
            <v>0</v>
          </cell>
          <cell r="EP383">
            <v>0</v>
          </cell>
          <cell r="EQ383">
            <v>0</v>
          </cell>
          <cell r="ER383">
            <v>0</v>
          </cell>
          <cell r="ES383">
            <v>0</v>
          </cell>
          <cell r="ET383">
            <v>0</v>
          </cell>
          <cell r="EU383">
            <v>0</v>
          </cell>
          <cell r="EV383">
            <v>0</v>
          </cell>
          <cell r="EW383">
            <v>0</v>
          </cell>
          <cell r="EX383">
            <v>0</v>
          </cell>
          <cell r="GZ383">
            <v>0</v>
          </cell>
          <cell r="HA383">
            <v>0</v>
          </cell>
        </row>
        <row r="384">
          <cell r="B384" t="str">
            <v>CHECK LINHA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-252389.06085405065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  <cell r="BC384">
            <v>0</v>
          </cell>
          <cell r="BD384">
            <v>0</v>
          </cell>
          <cell r="BE384">
            <v>0</v>
          </cell>
          <cell r="BF384">
            <v>0</v>
          </cell>
          <cell r="BG384">
            <v>0</v>
          </cell>
          <cell r="BH384">
            <v>0</v>
          </cell>
          <cell r="BI384">
            <v>0</v>
          </cell>
          <cell r="BJ384">
            <v>0</v>
          </cell>
          <cell r="BK384">
            <v>0</v>
          </cell>
          <cell r="BL384">
            <v>0</v>
          </cell>
          <cell r="BM384">
            <v>0</v>
          </cell>
          <cell r="BN384">
            <v>0</v>
          </cell>
          <cell r="BO384">
            <v>0</v>
          </cell>
          <cell r="BP384">
            <v>0</v>
          </cell>
          <cell r="BQ384">
            <v>0</v>
          </cell>
          <cell r="BR384">
            <v>0</v>
          </cell>
          <cell r="BS384">
            <v>0</v>
          </cell>
          <cell r="BT384">
            <v>0</v>
          </cell>
          <cell r="BU384">
            <v>0</v>
          </cell>
          <cell r="BV384">
            <v>0</v>
          </cell>
          <cell r="BW384">
            <v>0</v>
          </cell>
          <cell r="BX384">
            <v>0</v>
          </cell>
          <cell r="BY384">
            <v>0</v>
          </cell>
          <cell r="BZ384">
            <v>0</v>
          </cell>
          <cell r="CA384">
            <v>0</v>
          </cell>
          <cell r="CB384">
            <v>0</v>
          </cell>
          <cell r="CC384">
            <v>0</v>
          </cell>
          <cell r="CD384">
            <v>0</v>
          </cell>
          <cell r="CE384">
            <v>0</v>
          </cell>
          <cell r="CF384">
            <v>0</v>
          </cell>
          <cell r="CG384">
            <v>0</v>
          </cell>
          <cell r="CH384">
            <v>0</v>
          </cell>
          <cell r="CI384">
            <v>0</v>
          </cell>
          <cell r="CJ384">
            <v>0</v>
          </cell>
          <cell r="CK384">
            <v>0</v>
          </cell>
          <cell r="CL384">
            <v>0</v>
          </cell>
          <cell r="CM384">
            <v>0</v>
          </cell>
          <cell r="CN384">
            <v>0</v>
          </cell>
          <cell r="CO384">
            <v>0</v>
          </cell>
          <cell r="CP384">
            <v>0</v>
          </cell>
          <cell r="CQ384">
            <v>0</v>
          </cell>
          <cell r="CR384">
            <v>0</v>
          </cell>
          <cell r="CS384">
            <v>0</v>
          </cell>
          <cell r="CT384">
            <v>0</v>
          </cell>
          <cell r="CU384">
            <v>0</v>
          </cell>
          <cell r="CV384">
            <v>0</v>
          </cell>
          <cell r="CW384">
            <v>0</v>
          </cell>
          <cell r="CX384">
            <v>0</v>
          </cell>
          <cell r="CY384">
            <v>0</v>
          </cell>
          <cell r="CZ384">
            <v>0</v>
          </cell>
          <cell r="DA384">
            <v>0</v>
          </cell>
          <cell r="DB384">
            <v>0</v>
          </cell>
          <cell r="DC384">
            <v>0</v>
          </cell>
          <cell r="DD384">
            <v>0</v>
          </cell>
          <cell r="DE384">
            <v>0</v>
          </cell>
          <cell r="DF384">
            <v>0</v>
          </cell>
          <cell r="DG384">
            <v>0</v>
          </cell>
          <cell r="DH384">
            <v>0</v>
          </cell>
          <cell r="DI384">
            <v>0</v>
          </cell>
          <cell r="DJ384">
            <v>0</v>
          </cell>
          <cell r="DK384">
            <v>0</v>
          </cell>
          <cell r="DL384">
            <v>0</v>
          </cell>
          <cell r="DM384">
            <v>0</v>
          </cell>
          <cell r="DN384">
            <v>0</v>
          </cell>
          <cell r="DO384">
            <v>0</v>
          </cell>
          <cell r="DP384">
            <v>0</v>
          </cell>
          <cell r="DQ384">
            <v>0</v>
          </cell>
          <cell r="DR384">
            <v>0</v>
          </cell>
          <cell r="DS384">
            <v>0</v>
          </cell>
          <cell r="DT384">
            <v>0</v>
          </cell>
          <cell r="DU384">
            <v>0</v>
          </cell>
          <cell r="DV384">
            <v>0</v>
          </cell>
          <cell r="DW384">
            <v>0</v>
          </cell>
          <cell r="DX384">
            <v>0</v>
          </cell>
          <cell r="DY384">
            <v>0</v>
          </cell>
          <cell r="DZ384">
            <v>0</v>
          </cell>
          <cell r="EA384">
            <v>0</v>
          </cell>
          <cell r="EB384">
            <v>0</v>
          </cell>
          <cell r="EC384">
            <v>0</v>
          </cell>
          <cell r="ED384">
            <v>0</v>
          </cell>
          <cell r="EE384">
            <v>0</v>
          </cell>
          <cell r="EF384">
            <v>0</v>
          </cell>
          <cell r="EG384">
            <v>0</v>
          </cell>
          <cell r="EH384">
            <v>0</v>
          </cell>
          <cell r="EI384">
            <v>0</v>
          </cell>
          <cell r="EJ384">
            <v>0</v>
          </cell>
          <cell r="EK384">
            <v>0</v>
          </cell>
          <cell r="EL384">
            <v>0</v>
          </cell>
          <cell r="EM384">
            <v>0</v>
          </cell>
          <cell r="EN384">
            <v>0</v>
          </cell>
          <cell r="EO384">
            <v>0</v>
          </cell>
          <cell r="EP384">
            <v>0</v>
          </cell>
          <cell r="EQ384">
            <v>0</v>
          </cell>
          <cell r="ER384">
            <v>0</v>
          </cell>
          <cell r="ES384">
            <v>0</v>
          </cell>
          <cell r="ET384">
            <v>0</v>
          </cell>
          <cell r="EU384">
            <v>0</v>
          </cell>
          <cell r="EV384">
            <v>0</v>
          </cell>
          <cell r="EW384">
            <v>0</v>
          </cell>
          <cell r="EX384">
            <v>0</v>
          </cell>
          <cell r="GZ384">
            <v>0</v>
          </cell>
          <cell r="HA384">
            <v>0</v>
          </cell>
        </row>
        <row r="385">
          <cell r="B385" t="str">
            <v>TOTAL DE LAVADORAS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  <cell r="BC385">
            <v>0</v>
          </cell>
          <cell r="BD385">
            <v>0</v>
          </cell>
          <cell r="BE385">
            <v>0</v>
          </cell>
          <cell r="BF385">
            <v>0</v>
          </cell>
          <cell r="BG385">
            <v>0</v>
          </cell>
          <cell r="BH385">
            <v>0</v>
          </cell>
          <cell r="BI385">
            <v>0</v>
          </cell>
          <cell r="BJ385">
            <v>0</v>
          </cell>
          <cell r="BK385">
            <v>0</v>
          </cell>
          <cell r="BL385">
            <v>0</v>
          </cell>
          <cell r="BM385">
            <v>0</v>
          </cell>
          <cell r="BN385">
            <v>0</v>
          </cell>
          <cell r="BO385">
            <v>0</v>
          </cell>
          <cell r="BP385">
            <v>0</v>
          </cell>
          <cell r="BQ385">
            <v>0</v>
          </cell>
          <cell r="BR385">
            <v>0</v>
          </cell>
          <cell r="BS385">
            <v>0</v>
          </cell>
          <cell r="BT385">
            <v>0</v>
          </cell>
          <cell r="BU385">
            <v>0</v>
          </cell>
          <cell r="BV385">
            <v>0</v>
          </cell>
          <cell r="BW385">
            <v>0</v>
          </cell>
          <cell r="BX385">
            <v>0</v>
          </cell>
          <cell r="BY385">
            <v>0</v>
          </cell>
          <cell r="BZ385">
            <v>0</v>
          </cell>
          <cell r="CA385">
            <v>0</v>
          </cell>
          <cell r="CB385">
            <v>0</v>
          </cell>
          <cell r="CC385">
            <v>0</v>
          </cell>
          <cell r="CD385">
            <v>0</v>
          </cell>
          <cell r="CE385">
            <v>0</v>
          </cell>
          <cell r="CF385">
            <v>0</v>
          </cell>
          <cell r="CG385">
            <v>0</v>
          </cell>
          <cell r="CH385">
            <v>0</v>
          </cell>
          <cell r="CI385">
            <v>0</v>
          </cell>
          <cell r="CJ385">
            <v>0</v>
          </cell>
          <cell r="CK385">
            <v>0</v>
          </cell>
          <cell r="CL385">
            <v>0</v>
          </cell>
          <cell r="CM385">
            <v>0</v>
          </cell>
          <cell r="CN385">
            <v>0</v>
          </cell>
          <cell r="CO385">
            <v>0</v>
          </cell>
          <cell r="CP385">
            <v>0</v>
          </cell>
          <cell r="CQ385">
            <v>0</v>
          </cell>
          <cell r="CR385">
            <v>0</v>
          </cell>
          <cell r="CS385">
            <v>0</v>
          </cell>
          <cell r="CT385">
            <v>0</v>
          </cell>
          <cell r="CU385">
            <v>0</v>
          </cell>
          <cell r="CV385">
            <v>0</v>
          </cell>
          <cell r="CW385">
            <v>0</v>
          </cell>
          <cell r="CX385">
            <v>0</v>
          </cell>
          <cell r="CY385">
            <v>0</v>
          </cell>
          <cell r="CZ385">
            <v>0</v>
          </cell>
          <cell r="DA385">
            <v>0</v>
          </cell>
          <cell r="DB385">
            <v>0</v>
          </cell>
          <cell r="DC385">
            <v>0</v>
          </cell>
          <cell r="DD385">
            <v>0</v>
          </cell>
          <cell r="DE385">
            <v>0</v>
          </cell>
          <cell r="DF385">
            <v>0</v>
          </cell>
          <cell r="DG385">
            <v>0</v>
          </cell>
          <cell r="DH385">
            <v>0</v>
          </cell>
          <cell r="DI385">
            <v>0</v>
          </cell>
          <cell r="DJ385">
            <v>0</v>
          </cell>
          <cell r="DK385">
            <v>0</v>
          </cell>
          <cell r="DL385">
            <v>0</v>
          </cell>
          <cell r="DM385">
            <v>0</v>
          </cell>
          <cell r="DN385">
            <v>0</v>
          </cell>
          <cell r="DO385">
            <v>0</v>
          </cell>
          <cell r="DP385">
            <v>0</v>
          </cell>
          <cell r="DQ385">
            <v>0</v>
          </cell>
          <cell r="DR385">
            <v>0</v>
          </cell>
          <cell r="DS385">
            <v>0</v>
          </cell>
          <cell r="DT385">
            <v>0</v>
          </cell>
          <cell r="DU385">
            <v>0</v>
          </cell>
          <cell r="DV385">
            <v>0</v>
          </cell>
          <cell r="DW385">
            <v>0</v>
          </cell>
          <cell r="DX385">
            <v>0</v>
          </cell>
          <cell r="DY385">
            <v>0</v>
          </cell>
          <cell r="DZ385">
            <v>0</v>
          </cell>
          <cell r="EA385">
            <v>0</v>
          </cell>
          <cell r="EB385">
            <v>0</v>
          </cell>
          <cell r="EC385">
            <v>0</v>
          </cell>
          <cell r="ED385">
            <v>0</v>
          </cell>
          <cell r="EE385">
            <v>0</v>
          </cell>
          <cell r="EF385">
            <v>0</v>
          </cell>
          <cell r="EG385">
            <v>0</v>
          </cell>
          <cell r="EH385">
            <v>0</v>
          </cell>
          <cell r="EI385">
            <v>0</v>
          </cell>
          <cell r="EJ385">
            <v>0</v>
          </cell>
          <cell r="EK385">
            <v>0</v>
          </cell>
          <cell r="EL385">
            <v>0</v>
          </cell>
          <cell r="EM385">
            <v>0</v>
          </cell>
          <cell r="EN385">
            <v>0</v>
          </cell>
          <cell r="EO385">
            <v>0</v>
          </cell>
          <cell r="EP385">
            <v>0</v>
          </cell>
          <cell r="EQ385">
            <v>0</v>
          </cell>
          <cell r="ER385">
            <v>0</v>
          </cell>
          <cell r="ES385">
            <v>0</v>
          </cell>
          <cell r="ET385">
            <v>0</v>
          </cell>
          <cell r="EU385">
            <v>0</v>
          </cell>
          <cell r="EV385">
            <v>0</v>
          </cell>
          <cell r="EW385">
            <v>0</v>
          </cell>
          <cell r="EX385">
            <v>0</v>
          </cell>
          <cell r="GZ385">
            <v>0</v>
          </cell>
          <cell r="HA385">
            <v>0</v>
          </cell>
        </row>
        <row r="386">
          <cell r="B386" t="str">
            <v>TOTAL MI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20253.203484554193</v>
          </cell>
          <cell r="H386">
            <v>27639</v>
          </cell>
          <cell r="I386">
            <v>29383</v>
          </cell>
          <cell r="J386">
            <v>129153</v>
          </cell>
          <cell r="K386">
            <v>101125.86701532973</v>
          </cell>
          <cell r="L386">
            <v>130436</v>
          </cell>
          <cell r="M386">
            <v>0</v>
          </cell>
          <cell r="N386">
            <v>101125.86701532973</v>
          </cell>
          <cell r="O386">
            <v>114705</v>
          </cell>
          <cell r="P386">
            <v>101125.86701532973</v>
          </cell>
          <cell r="Q386">
            <v>114705</v>
          </cell>
          <cell r="R386">
            <v>-1335</v>
          </cell>
          <cell r="S386">
            <v>1810</v>
          </cell>
          <cell r="T386">
            <v>43920</v>
          </cell>
          <cell r="U386">
            <v>45730</v>
          </cell>
          <cell r="V386">
            <v>10.983452506267856</v>
          </cell>
          <cell r="W386">
            <v>130028</v>
          </cell>
          <cell r="X386">
            <v>71804</v>
          </cell>
          <cell r="Y386">
            <v>131058</v>
          </cell>
          <cell r="Z386">
            <v>0</v>
          </cell>
          <cell r="AA386">
            <v>122759.21430265783</v>
          </cell>
          <cell r="AB386">
            <v>123507</v>
          </cell>
          <cell r="AC386">
            <v>127234.21430265781</v>
          </cell>
          <cell r="AD386">
            <v>123507</v>
          </cell>
          <cell r="AE386">
            <v>-52693.800488815818</v>
          </cell>
          <cell r="AF386">
            <v>0</v>
          </cell>
          <cell r="AG386">
            <v>52675</v>
          </cell>
          <cell r="AH386">
            <v>52675</v>
          </cell>
          <cell r="AI386">
            <v>9.5525368132064035</v>
          </cell>
          <cell r="AJ386">
            <v>177205.84506617754</v>
          </cell>
          <cell r="AK386">
            <v>177205.84506617754</v>
          </cell>
          <cell r="AL386">
            <v>177133</v>
          </cell>
          <cell r="AM386">
            <v>56190</v>
          </cell>
          <cell r="AN386">
            <v>168282</v>
          </cell>
          <cell r="AO386">
            <v>167768</v>
          </cell>
          <cell r="AP386">
            <v>168282</v>
          </cell>
          <cell r="AQ386">
            <v>167768</v>
          </cell>
          <cell r="AR386">
            <v>1066</v>
          </cell>
          <cell r="AS386">
            <v>1647</v>
          </cell>
          <cell r="AT386">
            <v>59327</v>
          </cell>
          <cell r="AU386">
            <v>60974</v>
          </cell>
          <cell r="AV386">
            <v>10.184817663110891</v>
          </cell>
          <cell r="AW386">
            <v>174218</v>
          </cell>
          <cell r="AX386">
            <v>174218</v>
          </cell>
          <cell r="AY386">
            <v>174550</v>
          </cell>
          <cell r="AZ386">
            <v>33140</v>
          </cell>
          <cell r="BA386">
            <v>177364</v>
          </cell>
          <cell r="BB386">
            <v>166240</v>
          </cell>
          <cell r="BC386">
            <v>177364</v>
          </cell>
          <cell r="BD386">
            <v>166240</v>
          </cell>
          <cell r="BE386">
            <v>-6480</v>
          </cell>
          <cell r="BF386">
            <v>2140</v>
          </cell>
          <cell r="BG386">
            <v>67451</v>
          </cell>
          <cell r="BH386">
            <v>69591</v>
          </cell>
          <cell r="BI386">
            <v>12.299582112493395</v>
          </cell>
          <cell r="BJ386">
            <v>165538.94039443665</v>
          </cell>
          <cell r="BK386">
            <v>167173</v>
          </cell>
          <cell r="BL386">
            <v>167174</v>
          </cell>
          <cell r="BM386">
            <v>0</v>
          </cell>
          <cell r="BN386">
            <v>166552</v>
          </cell>
          <cell r="BO386">
            <v>0</v>
          </cell>
          <cell r="BP386">
            <v>166552</v>
          </cell>
          <cell r="BQ386">
            <v>0</v>
          </cell>
          <cell r="BR386">
            <v>140632</v>
          </cell>
          <cell r="BS386">
            <v>66437.940394436679</v>
          </cell>
          <cell r="BT386">
            <v>66437.940394436679</v>
          </cell>
          <cell r="BU386">
            <v>68577.940394436679</v>
          </cell>
          <cell r="BV386">
            <v>13.407754787450422</v>
          </cell>
          <cell r="BW386">
            <v>161772.35257859831</v>
          </cell>
          <cell r="BX386">
            <v>0</v>
          </cell>
          <cell r="BY386">
            <v>0</v>
          </cell>
          <cell r="BZ386">
            <v>0</v>
          </cell>
          <cell r="CA386">
            <v>150515</v>
          </cell>
          <cell r="CB386">
            <v>0</v>
          </cell>
          <cell r="CC386">
            <v>150515</v>
          </cell>
          <cell r="CD386">
            <v>0</v>
          </cell>
          <cell r="CE386">
            <v>131515</v>
          </cell>
          <cell r="CF386">
            <v>69095.292973034957</v>
          </cell>
          <cell r="CG386">
            <v>77695.292973034957</v>
          </cell>
          <cell r="CH386">
            <v>79835.292973034957</v>
          </cell>
          <cell r="CI386">
            <v>15.540992926966172</v>
          </cell>
          <cell r="CJ386">
            <v>177345.59234306979</v>
          </cell>
          <cell r="CK386">
            <v>0</v>
          </cell>
          <cell r="CL386">
            <v>0</v>
          </cell>
          <cell r="CM386">
            <v>0</v>
          </cell>
          <cell r="CN386">
            <v>151581.61388153472</v>
          </cell>
          <cell r="CO386">
            <v>0</v>
          </cell>
          <cell r="CP386">
            <v>151581.61388153472</v>
          </cell>
          <cell r="CQ386">
            <v>0</v>
          </cell>
          <cell r="CR386">
            <v>133581.61388153472</v>
          </cell>
          <cell r="CS386">
            <v>88139.271434570022</v>
          </cell>
          <cell r="CT386">
            <v>103459.27143457001</v>
          </cell>
          <cell r="CU386">
            <v>105599.27143457001</v>
          </cell>
          <cell r="CV386">
            <v>20.04774890731245</v>
          </cell>
          <cell r="CW386">
            <v>180291.82431535659</v>
          </cell>
          <cell r="CX386">
            <v>0</v>
          </cell>
          <cell r="CY386">
            <v>0</v>
          </cell>
          <cell r="CZ386">
            <v>0</v>
          </cell>
          <cell r="DA386">
            <v>156059.82285102946</v>
          </cell>
          <cell r="DB386">
            <v>0</v>
          </cell>
          <cell r="DC386">
            <v>156059.82285102946</v>
          </cell>
          <cell r="DD386">
            <v>0</v>
          </cell>
          <cell r="DE386">
            <v>124059.82285102946</v>
          </cell>
          <cell r="DF386">
            <v>124931.27289889715</v>
          </cell>
          <cell r="DG386">
            <v>127691.27289889715</v>
          </cell>
          <cell r="DH386">
            <v>129831.27289889715</v>
          </cell>
          <cell r="DI386">
            <v>26.174351609422928</v>
          </cell>
          <cell r="DJ386">
            <v>126914.78821216439</v>
          </cell>
          <cell r="DK386">
            <v>0</v>
          </cell>
          <cell r="DL386">
            <v>0</v>
          </cell>
          <cell r="DM386">
            <v>0</v>
          </cell>
          <cell r="DN386">
            <v>147304.82131900726</v>
          </cell>
          <cell r="DO386">
            <v>0</v>
          </cell>
          <cell r="DP386">
            <v>147304.82131900726</v>
          </cell>
          <cell r="DQ386">
            <v>0</v>
          </cell>
          <cell r="DR386">
            <v>143304.82131900726</v>
          </cell>
          <cell r="DS386">
            <v>106861.23979205426</v>
          </cell>
          <cell r="DT386">
            <v>107301.23979205426</v>
          </cell>
          <cell r="DU386">
            <v>109441.23979205426</v>
          </cell>
          <cell r="DV386">
            <v>17.957216942138579</v>
          </cell>
          <cell r="DW386">
            <v>157638.04059532413</v>
          </cell>
          <cell r="DX386">
            <v>0</v>
          </cell>
          <cell r="DY386">
            <v>3600</v>
          </cell>
          <cell r="DZ386">
            <v>3600</v>
          </cell>
          <cell r="EA386">
            <v>180646.43336515268</v>
          </cell>
          <cell r="EB386">
            <v>0</v>
          </cell>
          <cell r="EC386">
            <v>180646.43336515268</v>
          </cell>
          <cell r="ED386">
            <v>0</v>
          </cell>
          <cell r="EE386">
            <v>178246.43336515268</v>
          </cell>
          <cell r="EF386">
            <v>83612.847022225731</v>
          </cell>
          <cell r="EG386">
            <v>84292.847022225731</v>
          </cell>
          <cell r="EH386">
            <v>86432.847022225731</v>
          </cell>
          <cell r="EI386">
            <v>17.219893282405696</v>
          </cell>
          <cell r="EJ386">
            <v>144476.96535441722</v>
          </cell>
          <cell r="EK386">
            <v>0.37240189729044459</v>
          </cell>
          <cell r="EL386">
            <v>0</v>
          </cell>
          <cell r="EM386">
            <v>0</v>
          </cell>
          <cell r="EN386">
            <v>148296.81977622656</v>
          </cell>
          <cell r="EO386">
            <v>0</v>
          </cell>
          <cell r="EP386">
            <v>148296.81977622656</v>
          </cell>
          <cell r="EQ386">
            <v>0</v>
          </cell>
          <cell r="ER386">
            <v>148296.81977622653</v>
          </cell>
          <cell r="ES386">
            <v>79792.992600416415</v>
          </cell>
          <cell r="ET386">
            <v>80472.992600416415</v>
          </cell>
          <cell r="EU386">
            <v>82612.992600416415</v>
          </cell>
          <cell r="EV386">
            <v>19.211378239435358</v>
          </cell>
          <cell r="EW386">
            <v>132565.18858706043</v>
          </cell>
          <cell r="EX386">
            <v>4000</v>
          </cell>
          <cell r="GZ386">
            <v>86469.556816394412</v>
          </cell>
          <cell r="HA386">
            <v>105503.25060545836</v>
          </cell>
        </row>
        <row r="387">
          <cell r="B387" t="str">
            <v>TOTAL ME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8161</v>
          </cell>
          <cell r="I387">
            <v>8376</v>
          </cell>
          <cell r="J387">
            <v>10194</v>
          </cell>
          <cell r="K387">
            <v>7262</v>
          </cell>
          <cell r="L387">
            <v>8930</v>
          </cell>
          <cell r="M387">
            <v>0</v>
          </cell>
          <cell r="N387">
            <v>7425</v>
          </cell>
          <cell r="O387">
            <v>4278</v>
          </cell>
          <cell r="P387">
            <v>7425</v>
          </cell>
          <cell r="Q387">
            <v>4278</v>
          </cell>
          <cell r="R387">
            <v>-995</v>
          </cell>
          <cell r="S387">
            <v>396</v>
          </cell>
          <cell r="T387">
            <v>13627</v>
          </cell>
          <cell r="U387">
            <v>14023</v>
          </cell>
          <cell r="V387">
            <v>39.907646841521981</v>
          </cell>
          <cell r="W387">
            <v>4673</v>
          </cell>
          <cell r="X387">
            <v>0</v>
          </cell>
          <cell r="Y387">
            <v>4682</v>
          </cell>
          <cell r="Z387">
            <v>0</v>
          </cell>
          <cell r="AA387">
            <v>10945</v>
          </cell>
          <cell r="AB387">
            <v>5201</v>
          </cell>
          <cell r="AC387">
            <v>10945</v>
          </cell>
          <cell r="AD387">
            <v>5201</v>
          </cell>
          <cell r="AE387">
            <v>-10314.55190814231</v>
          </cell>
          <cell r="AF387">
            <v>0</v>
          </cell>
          <cell r="AG387">
            <v>13955</v>
          </cell>
          <cell r="AH387">
            <v>13955</v>
          </cell>
          <cell r="AI387">
            <v>35.310258249641322</v>
          </cell>
          <cell r="AJ387">
            <v>7211</v>
          </cell>
          <cell r="AK387">
            <v>7211</v>
          </cell>
          <cell r="AL387">
            <v>7151</v>
          </cell>
          <cell r="AM387">
            <v>0</v>
          </cell>
          <cell r="AN387">
            <v>11981</v>
          </cell>
          <cell r="AO387">
            <v>10128</v>
          </cell>
          <cell r="AP387">
            <v>11981</v>
          </cell>
          <cell r="AQ387">
            <v>10128</v>
          </cell>
          <cell r="AR387">
            <v>-274</v>
          </cell>
          <cell r="AS387">
            <v>130</v>
          </cell>
          <cell r="AT387">
            <v>11122</v>
          </cell>
          <cell r="AU387">
            <v>11252</v>
          </cell>
          <cell r="AV387">
            <v>29.919296987087517</v>
          </cell>
          <cell r="AW387">
            <v>6839</v>
          </cell>
          <cell r="AX387">
            <v>6839</v>
          </cell>
          <cell r="AY387">
            <v>7004</v>
          </cell>
          <cell r="AZ387">
            <v>0</v>
          </cell>
          <cell r="BA387">
            <v>11152</v>
          </cell>
          <cell r="BB387">
            <v>9799</v>
          </cell>
          <cell r="BC387">
            <v>11152</v>
          </cell>
          <cell r="BD387">
            <v>9799</v>
          </cell>
          <cell r="BE387">
            <v>-9482.1297824736685</v>
          </cell>
          <cell r="BF387">
            <v>41</v>
          </cell>
          <cell r="BG387">
            <v>7844</v>
          </cell>
          <cell r="BH387">
            <v>7885</v>
          </cell>
          <cell r="BI387">
            <v>25.799802653217846</v>
          </cell>
          <cell r="BJ387">
            <v>10023</v>
          </cell>
          <cell r="BK387">
            <v>0</v>
          </cell>
          <cell r="BL387">
            <v>0</v>
          </cell>
          <cell r="BM387">
            <v>0</v>
          </cell>
          <cell r="BN387">
            <v>9121</v>
          </cell>
          <cell r="BO387">
            <v>0</v>
          </cell>
          <cell r="BP387">
            <v>9121</v>
          </cell>
          <cell r="BQ387">
            <v>0</v>
          </cell>
          <cell r="BR387">
            <v>9121</v>
          </cell>
          <cell r="BS387">
            <v>0</v>
          </cell>
          <cell r="BT387">
            <v>8746</v>
          </cell>
          <cell r="BU387">
            <v>8787</v>
          </cell>
          <cell r="BV387">
            <v>29.192256341789051</v>
          </cell>
          <cell r="BW387">
            <v>4639</v>
          </cell>
          <cell r="BX387">
            <v>0</v>
          </cell>
          <cell r="BY387">
            <v>0</v>
          </cell>
          <cell r="BZ387">
            <v>0</v>
          </cell>
          <cell r="CA387">
            <v>8988</v>
          </cell>
          <cell r="CB387">
            <v>0</v>
          </cell>
          <cell r="CC387">
            <v>8988</v>
          </cell>
          <cell r="CD387">
            <v>0</v>
          </cell>
          <cell r="CE387">
            <v>8988</v>
          </cell>
          <cell r="CF387">
            <v>0</v>
          </cell>
          <cell r="CG387">
            <v>4397</v>
          </cell>
          <cell r="CH387">
            <v>4438</v>
          </cell>
          <cell r="CI387">
            <v>17.166840187402396</v>
          </cell>
          <cell r="CJ387">
            <v>6505</v>
          </cell>
          <cell r="CK387">
            <v>0</v>
          </cell>
          <cell r="CL387">
            <v>0</v>
          </cell>
          <cell r="CM387">
            <v>0</v>
          </cell>
          <cell r="CN387">
            <v>7684</v>
          </cell>
          <cell r="CO387">
            <v>0</v>
          </cell>
          <cell r="CP387">
            <v>7684</v>
          </cell>
          <cell r="CQ387">
            <v>0</v>
          </cell>
          <cell r="CR387">
            <v>7684</v>
          </cell>
          <cell r="CS387">
            <v>0</v>
          </cell>
          <cell r="CT387">
            <v>3218</v>
          </cell>
          <cell r="CU387">
            <v>3259</v>
          </cell>
          <cell r="CV387">
            <v>9.7781829231236692</v>
          </cell>
          <cell r="CW387">
            <v>9198</v>
          </cell>
          <cell r="CX387">
            <v>0</v>
          </cell>
          <cell r="CY387">
            <v>0</v>
          </cell>
          <cell r="CZ387">
            <v>0</v>
          </cell>
          <cell r="DA387">
            <v>9873</v>
          </cell>
          <cell r="DB387">
            <v>0</v>
          </cell>
          <cell r="DC387">
            <v>9873</v>
          </cell>
          <cell r="DD387">
            <v>0</v>
          </cell>
          <cell r="DE387">
            <v>9873</v>
          </cell>
          <cell r="DF387">
            <v>0</v>
          </cell>
          <cell r="DG387">
            <v>2543</v>
          </cell>
          <cell r="DH387">
            <v>2584</v>
          </cell>
          <cell r="DI387">
            <v>6.723363003437032</v>
          </cell>
          <cell r="DJ387">
            <v>10769</v>
          </cell>
          <cell r="DK387">
            <v>0</v>
          </cell>
          <cell r="DL387">
            <v>0</v>
          </cell>
          <cell r="DM387">
            <v>0</v>
          </cell>
          <cell r="DN387">
            <v>11347</v>
          </cell>
          <cell r="DO387">
            <v>0</v>
          </cell>
          <cell r="DP387">
            <v>11347</v>
          </cell>
          <cell r="DQ387">
            <v>0</v>
          </cell>
          <cell r="DR387">
            <v>11347</v>
          </cell>
          <cell r="DS387">
            <v>0</v>
          </cell>
          <cell r="DT387">
            <v>1965</v>
          </cell>
          <cell r="DU387">
            <v>2006</v>
          </cell>
          <cell r="DV387">
            <v>6.2262357414448664</v>
          </cell>
          <cell r="DW387">
            <v>9429</v>
          </cell>
          <cell r="DX387">
            <v>0</v>
          </cell>
          <cell r="DY387">
            <v>0</v>
          </cell>
          <cell r="DZ387">
            <v>0</v>
          </cell>
          <cell r="EA387">
            <v>9468</v>
          </cell>
          <cell r="EB387">
            <v>0</v>
          </cell>
          <cell r="EC387">
            <v>9468</v>
          </cell>
          <cell r="ED387">
            <v>0</v>
          </cell>
          <cell r="EE387">
            <v>9468</v>
          </cell>
          <cell r="EF387">
            <v>0</v>
          </cell>
          <cell r="EG387">
            <v>1926</v>
          </cell>
          <cell r="EH387">
            <v>1967</v>
          </cell>
          <cell r="EI387">
            <v>5.8387227162489896</v>
          </cell>
          <cell r="EJ387">
            <v>9763</v>
          </cell>
          <cell r="EK387">
            <v>0</v>
          </cell>
          <cell r="EL387">
            <v>0</v>
          </cell>
          <cell r="EM387">
            <v>0</v>
          </cell>
          <cell r="EN387">
            <v>9896</v>
          </cell>
          <cell r="EO387">
            <v>0</v>
          </cell>
          <cell r="EP387">
            <v>9896</v>
          </cell>
          <cell r="EQ387">
            <v>0</v>
          </cell>
          <cell r="ER387">
            <v>9896</v>
          </cell>
          <cell r="ES387">
            <v>0</v>
          </cell>
          <cell r="ET387">
            <v>1793</v>
          </cell>
          <cell r="EU387">
            <v>1834</v>
          </cell>
          <cell r="EV387">
            <v>5.9793241440640283</v>
          </cell>
          <cell r="EW387">
            <v>8996</v>
          </cell>
          <cell r="EX387">
            <v>0</v>
          </cell>
          <cell r="GZ387">
            <v>4228</v>
          </cell>
          <cell r="HA387">
            <v>746</v>
          </cell>
        </row>
        <row r="388">
          <cell r="B388" t="str">
            <v>TOTAL MI + ME LAVADORAS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35800</v>
          </cell>
          <cell r="I388">
            <v>37759</v>
          </cell>
          <cell r="J388">
            <v>139347</v>
          </cell>
          <cell r="K388">
            <v>108387.86701532973</v>
          </cell>
          <cell r="L388">
            <v>139366</v>
          </cell>
          <cell r="M388">
            <v>0</v>
          </cell>
          <cell r="N388">
            <v>108550.86701532973</v>
          </cell>
          <cell r="O388">
            <v>118983</v>
          </cell>
          <cell r="P388">
            <v>108550.86701532973</v>
          </cell>
          <cell r="Q388">
            <v>118983</v>
          </cell>
          <cell r="R388">
            <v>-2330</v>
          </cell>
          <cell r="S388">
            <v>2206</v>
          </cell>
          <cell r="T388">
            <v>57547</v>
          </cell>
          <cell r="U388">
            <v>59753</v>
          </cell>
          <cell r="V388">
            <v>13.141919341618472</v>
          </cell>
          <cell r="W388">
            <v>134701</v>
          </cell>
          <cell r="X388">
            <v>71804</v>
          </cell>
          <cell r="Y388">
            <v>135740</v>
          </cell>
          <cell r="Z388">
            <v>0</v>
          </cell>
          <cell r="AA388">
            <v>133704.21430265781</v>
          </cell>
          <cell r="AB388">
            <v>128708</v>
          </cell>
          <cell r="AC388">
            <v>138179.21430265781</v>
          </cell>
          <cell r="AD388">
            <v>128708</v>
          </cell>
          <cell r="AE388">
            <v>-63008.352396958129</v>
          </cell>
          <cell r="AF388">
            <v>0</v>
          </cell>
          <cell r="AG388">
            <v>66630</v>
          </cell>
          <cell r="AH388">
            <v>66630</v>
          </cell>
          <cell r="AI388">
            <v>11.24007699860759</v>
          </cell>
          <cell r="AJ388">
            <v>184416.84506617754</v>
          </cell>
          <cell r="AK388">
            <v>184416.84506617754</v>
          </cell>
          <cell r="AL388">
            <v>184284</v>
          </cell>
          <cell r="AM388">
            <v>56190</v>
          </cell>
          <cell r="AN388">
            <v>180263</v>
          </cell>
          <cell r="AO388">
            <v>177896</v>
          </cell>
          <cell r="AP388">
            <v>180263</v>
          </cell>
          <cell r="AQ388">
            <v>177896</v>
          </cell>
          <cell r="AR388">
            <v>792</v>
          </cell>
          <cell r="AS388">
            <v>1777</v>
          </cell>
          <cell r="AT388">
            <v>70449</v>
          </cell>
          <cell r="AU388">
            <v>72226</v>
          </cell>
          <cell r="AV388">
            <v>11.352245963207366</v>
          </cell>
          <cell r="AW388">
            <v>181057</v>
          </cell>
          <cell r="AX388">
            <v>181057</v>
          </cell>
          <cell r="AY388">
            <v>181554</v>
          </cell>
          <cell r="AZ388">
            <v>33140</v>
          </cell>
          <cell r="BA388">
            <v>188516</v>
          </cell>
          <cell r="BB388">
            <v>176039</v>
          </cell>
          <cell r="BC388">
            <v>188516</v>
          </cell>
          <cell r="BD388">
            <v>176039</v>
          </cell>
          <cell r="BE388">
            <v>-15962.129782473668</v>
          </cell>
          <cell r="BF388">
            <v>2181</v>
          </cell>
          <cell r="BG388">
            <v>75295</v>
          </cell>
          <cell r="BH388">
            <v>77476</v>
          </cell>
          <cell r="BI388">
            <v>13.000518007889658</v>
          </cell>
          <cell r="BJ388">
            <v>175561.94039443665</v>
          </cell>
          <cell r="BK388">
            <v>167173</v>
          </cell>
          <cell r="BL388">
            <v>167174</v>
          </cell>
          <cell r="BM388">
            <v>0</v>
          </cell>
          <cell r="BN388">
            <v>175673</v>
          </cell>
          <cell r="BO388">
            <v>0</v>
          </cell>
          <cell r="BP388">
            <v>175673</v>
          </cell>
          <cell r="BQ388">
            <v>0</v>
          </cell>
          <cell r="BR388">
            <v>149753</v>
          </cell>
          <cell r="BS388">
            <v>66437.940394436679</v>
          </cell>
          <cell r="BT388">
            <v>75183.940394436679</v>
          </cell>
          <cell r="BU388">
            <v>77364.940394436679</v>
          </cell>
          <cell r="BV388">
            <v>14.297212038852564</v>
          </cell>
          <cell r="BW388">
            <v>166411.35257859831</v>
          </cell>
          <cell r="BX388">
            <v>0</v>
          </cell>
          <cell r="BY388">
            <v>0</v>
          </cell>
          <cell r="BZ388">
            <v>0</v>
          </cell>
          <cell r="CA388">
            <v>159503</v>
          </cell>
          <cell r="CB388">
            <v>0</v>
          </cell>
          <cell r="CC388">
            <v>159503</v>
          </cell>
          <cell r="CD388">
            <v>0</v>
          </cell>
          <cell r="CE388">
            <v>140503</v>
          </cell>
          <cell r="CF388">
            <v>69095.292973034957</v>
          </cell>
          <cell r="CG388">
            <v>82092.292973034957</v>
          </cell>
          <cell r="CH388">
            <v>84273.292973034957</v>
          </cell>
          <cell r="CI388">
            <v>15.619434280656522</v>
          </cell>
          <cell r="CJ388">
            <v>183850.59234306979</v>
          </cell>
          <cell r="CK388">
            <v>0</v>
          </cell>
          <cell r="CL388">
            <v>0</v>
          </cell>
          <cell r="CM388">
            <v>0</v>
          </cell>
          <cell r="CN388">
            <v>159265.61388153472</v>
          </cell>
          <cell r="CO388">
            <v>0</v>
          </cell>
          <cell r="CP388">
            <v>159265.61388153472</v>
          </cell>
          <cell r="CQ388">
            <v>0</v>
          </cell>
          <cell r="CR388">
            <v>141265.61388153472</v>
          </cell>
          <cell r="CS388">
            <v>88139.271434570022</v>
          </cell>
          <cell r="CT388">
            <v>106677.27143457001</v>
          </cell>
          <cell r="CU388">
            <v>108858.27143457001</v>
          </cell>
          <cell r="CV388">
            <v>19.43670991442481</v>
          </cell>
          <cell r="CW388">
            <v>189489.82431535659</v>
          </cell>
          <cell r="CX388">
            <v>0</v>
          </cell>
          <cell r="CY388">
            <v>0</v>
          </cell>
          <cell r="CZ388">
            <v>0</v>
          </cell>
          <cell r="DA388">
            <v>165932.82285102946</v>
          </cell>
          <cell r="DB388">
            <v>0</v>
          </cell>
          <cell r="DC388">
            <v>165932.82285102946</v>
          </cell>
          <cell r="DD388">
            <v>0</v>
          </cell>
          <cell r="DE388">
            <v>133932.82285102946</v>
          </cell>
          <cell r="DF388">
            <v>124931.27289889715</v>
          </cell>
          <cell r="DG388">
            <v>130234.27289889715</v>
          </cell>
          <cell r="DH388">
            <v>132415.27289889715</v>
          </cell>
          <cell r="DI388">
            <v>24.783189718704186</v>
          </cell>
          <cell r="DJ388">
            <v>137683.78821216439</v>
          </cell>
          <cell r="DK388">
            <v>0</v>
          </cell>
          <cell r="DL388">
            <v>0</v>
          </cell>
          <cell r="DM388">
            <v>0</v>
          </cell>
          <cell r="DN388">
            <v>158651.82131900726</v>
          </cell>
          <cell r="DO388">
            <v>0</v>
          </cell>
          <cell r="DP388">
            <v>158651.82131900726</v>
          </cell>
          <cell r="DQ388">
            <v>0</v>
          </cell>
          <cell r="DR388">
            <v>154651.82131900726</v>
          </cell>
          <cell r="DS388">
            <v>106861.23979205426</v>
          </cell>
          <cell r="DT388">
            <v>109266.23979205426</v>
          </cell>
          <cell r="DU388">
            <v>111447.23979205426</v>
          </cell>
          <cell r="DV388">
            <v>17.372995491709101</v>
          </cell>
          <cell r="DW388">
            <v>167067.04059532413</v>
          </cell>
          <cell r="DX388">
            <v>0</v>
          </cell>
          <cell r="DY388">
            <v>3600</v>
          </cell>
          <cell r="DZ388">
            <v>3600</v>
          </cell>
          <cell r="EA388">
            <v>190114.43336515268</v>
          </cell>
          <cell r="EB388">
            <v>0</v>
          </cell>
          <cell r="EC388">
            <v>190114.43336515268</v>
          </cell>
          <cell r="ED388">
            <v>0</v>
          </cell>
          <cell r="EE388">
            <v>187714.43336515268</v>
          </cell>
          <cell r="EF388">
            <v>83612.847022225731</v>
          </cell>
          <cell r="EG388">
            <v>86218.847022225731</v>
          </cell>
          <cell r="EH388">
            <v>88399.847022225731</v>
          </cell>
          <cell r="EI388">
            <v>16.50792630386643</v>
          </cell>
          <cell r="EJ388">
            <v>154239.96535441722</v>
          </cell>
          <cell r="EK388">
            <v>0.37240189729044459</v>
          </cell>
          <cell r="EL388">
            <v>0</v>
          </cell>
          <cell r="EM388">
            <v>0</v>
          </cell>
          <cell r="EN388">
            <v>158192.81977622656</v>
          </cell>
          <cell r="EO388">
            <v>0</v>
          </cell>
          <cell r="EP388">
            <v>158192.81977622656</v>
          </cell>
          <cell r="EQ388">
            <v>0</v>
          </cell>
          <cell r="ER388">
            <v>158192.81977622653</v>
          </cell>
          <cell r="ES388">
            <v>79792.992600416415</v>
          </cell>
          <cell r="ET388">
            <v>82265.992600416415</v>
          </cell>
          <cell r="EU388">
            <v>84446.992600416415</v>
          </cell>
          <cell r="EV388">
            <v>18.335827881645766</v>
          </cell>
          <cell r="EW388">
            <v>141561.18858706043</v>
          </cell>
          <cell r="EX388">
            <v>4000</v>
          </cell>
          <cell r="GZ388">
            <v>90697.556816394412</v>
          </cell>
          <cell r="HA388">
            <v>106249.25060545836</v>
          </cell>
        </row>
        <row r="389"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161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1.0961036357562859</v>
          </cell>
          <cell r="R389">
            <v>0</v>
          </cell>
          <cell r="S389">
            <v>0</v>
          </cell>
          <cell r="T389">
            <v>9049.132984670272</v>
          </cell>
          <cell r="U389">
            <v>8802.132984670272</v>
          </cell>
          <cell r="V389">
            <v>0</v>
          </cell>
          <cell r="W389">
            <v>0</v>
          </cell>
          <cell r="X389">
            <v>0</v>
          </cell>
          <cell r="Y389">
            <v>1039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0.96263233489897182</v>
          </cell>
          <cell r="AE389">
            <v>0</v>
          </cell>
          <cell r="AF389">
            <v>0</v>
          </cell>
          <cell r="AG389">
            <v>-10355.214302657812</v>
          </cell>
          <cell r="AH389">
            <v>-70095.072383316205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-514</v>
          </cell>
          <cell r="AQ389">
            <v>0.98686918557884873</v>
          </cell>
          <cell r="AR389">
            <v>0</v>
          </cell>
          <cell r="AS389">
            <v>0</v>
          </cell>
          <cell r="AT389">
            <v>2569</v>
          </cell>
          <cell r="AU389">
            <v>792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  <cell r="BC389">
            <v>0</v>
          </cell>
          <cell r="BD389">
            <v>0.93381463642343354</v>
          </cell>
          <cell r="BE389">
            <v>0</v>
          </cell>
          <cell r="BF389">
            <v>0</v>
          </cell>
          <cell r="BG389">
            <v>669</v>
          </cell>
          <cell r="BH389">
            <v>265</v>
          </cell>
          <cell r="BI389">
            <v>0</v>
          </cell>
          <cell r="BJ389">
            <v>0</v>
          </cell>
          <cell r="BK389">
            <v>0</v>
          </cell>
          <cell r="BL389">
            <v>0</v>
          </cell>
          <cell r="BM389">
            <v>0</v>
          </cell>
          <cell r="BN389">
            <v>0</v>
          </cell>
          <cell r="BO389">
            <v>0</v>
          </cell>
          <cell r="BP389">
            <v>0</v>
          </cell>
          <cell r="BQ389">
            <v>0</v>
          </cell>
          <cell r="BR389">
            <v>0</v>
          </cell>
          <cell r="BS389">
            <v>0</v>
          </cell>
          <cell r="BT389">
            <v>-2.9103830456733704E-11</v>
          </cell>
          <cell r="BU389">
            <v>-2.9103830456733704E-11</v>
          </cell>
          <cell r="BV389">
            <v>0</v>
          </cell>
          <cell r="BW389">
            <v>0</v>
          </cell>
          <cell r="BX389">
            <v>0</v>
          </cell>
          <cell r="BY389">
            <v>0</v>
          </cell>
          <cell r="BZ389">
            <v>0</v>
          </cell>
          <cell r="CA389">
            <v>0</v>
          </cell>
          <cell r="CB389">
            <v>0</v>
          </cell>
          <cell r="CC389">
            <v>0</v>
          </cell>
          <cell r="CD389">
            <v>0</v>
          </cell>
          <cell r="CE389">
            <v>0</v>
          </cell>
          <cell r="CF389">
            <v>2657.3525785982783</v>
          </cell>
          <cell r="CG389">
            <v>2.9103830456733704E-11</v>
          </cell>
          <cell r="CH389">
            <v>2.9103830456733704E-11</v>
          </cell>
          <cell r="CI389">
            <v>0</v>
          </cell>
          <cell r="CJ389">
            <v>0</v>
          </cell>
          <cell r="CK389">
            <v>0</v>
          </cell>
          <cell r="CL389">
            <v>0</v>
          </cell>
          <cell r="CM389">
            <v>0</v>
          </cell>
          <cell r="CN389">
            <v>0</v>
          </cell>
          <cell r="CO389">
            <v>0</v>
          </cell>
          <cell r="CP389">
            <v>0</v>
          </cell>
          <cell r="CQ389">
            <v>0</v>
          </cell>
          <cell r="CR389">
            <v>0</v>
          </cell>
          <cell r="CS389">
            <v>0</v>
          </cell>
          <cell r="CT389">
            <v>1.4551915228366852E-11</v>
          </cell>
          <cell r="CU389">
            <v>1.4551915228366852E-11</v>
          </cell>
          <cell r="CV389">
            <v>0</v>
          </cell>
          <cell r="CW389">
            <v>0</v>
          </cell>
          <cell r="CX389">
            <v>0</v>
          </cell>
          <cell r="CY389">
            <v>0</v>
          </cell>
          <cell r="CZ389">
            <v>0</v>
          </cell>
          <cell r="DA389">
            <v>0</v>
          </cell>
          <cell r="DB389">
            <v>0</v>
          </cell>
          <cell r="DC389">
            <v>0</v>
          </cell>
          <cell r="DD389">
            <v>0</v>
          </cell>
          <cell r="DE389">
            <v>0</v>
          </cell>
          <cell r="DF389">
            <v>0</v>
          </cell>
          <cell r="DG389">
            <v>-2.9103830456733704E-11</v>
          </cell>
          <cell r="DH389">
            <v>-2.9103830456733704E-11</v>
          </cell>
          <cell r="DI389">
            <v>0</v>
          </cell>
          <cell r="DJ389">
            <v>0</v>
          </cell>
          <cell r="DK389">
            <v>0</v>
          </cell>
          <cell r="DL389">
            <v>0</v>
          </cell>
          <cell r="DM389">
            <v>0</v>
          </cell>
          <cell r="DN389">
            <v>0</v>
          </cell>
          <cell r="DO389">
            <v>0</v>
          </cell>
          <cell r="DP389">
            <v>0</v>
          </cell>
          <cell r="DQ389">
            <v>0</v>
          </cell>
          <cell r="DR389">
            <v>0</v>
          </cell>
          <cell r="DS389">
            <v>0</v>
          </cell>
          <cell r="DT389">
            <v>2.9103830456733704E-11</v>
          </cell>
          <cell r="DU389">
            <v>2.9103830456733704E-11</v>
          </cell>
          <cell r="DV389">
            <v>0</v>
          </cell>
          <cell r="DW389">
            <v>0</v>
          </cell>
          <cell r="DX389">
            <v>0</v>
          </cell>
          <cell r="DY389">
            <v>0</v>
          </cell>
          <cell r="DZ389">
            <v>0</v>
          </cell>
          <cell r="EA389">
            <v>0</v>
          </cell>
          <cell r="EB389">
            <v>0</v>
          </cell>
          <cell r="EC389">
            <v>0</v>
          </cell>
          <cell r="ED389">
            <v>0</v>
          </cell>
          <cell r="EE389">
            <v>0</v>
          </cell>
          <cell r="EF389">
            <v>0</v>
          </cell>
          <cell r="EG389">
            <v>0</v>
          </cell>
          <cell r="EH389">
            <v>0</v>
          </cell>
          <cell r="EI389">
            <v>0</v>
          </cell>
          <cell r="EJ389">
            <v>0</v>
          </cell>
          <cell r="EK389">
            <v>0</v>
          </cell>
          <cell r="EL389">
            <v>0</v>
          </cell>
          <cell r="EM389">
            <v>0</v>
          </cell>
          <cell r="EN389">
            <v>0</v>
          </cell>
          <cell r="EO389">
            <v>0</v>
          </cell>
          <cell r="EP389">
            <v>0</v>
          </cell>
          <cell r="EQ389">
            <v>0</v>
          </cell>
          <cell r="ER389">
            <v>0</v>
          </cell>
          <cell r="ES389">
            <v>0</v>
          </cell>
          <cell r="ET389">
            <v>-2.9103830456733704E-11</v>
          </cell>
          <cell r="EU389">
            <v>-2.9103830456733704E-11</v>
          </cell>
          <cell r="EV389">
            <v>0</v>
          </cell>
          <cell r="EW389">
            <v>0</v>
          </cell>
          <cell r="EX389">
            <v>0</v>
          </cell>
          <cell r="GZ389">
            <v>0</v>
          </cell>
          <cell r="HA389">
            <v>0</v>
          </cell>
        </row>
        <row r="390">
          <cell r="B390" t="str">
            <v>LINHA 4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2206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18.081578511026365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  <cell r="BC390">
            <v>0</v>
          </cell>
          <cell r="BD390">
            <v>0</v>
          </cell>
          <cell r="BE390">
            <v>0</v>
          </cell>
          <cell r="BF390">
            <v>0</v>
          </cell>
          <cell r="BG390">
            <v>0</v>
          </cell>
          <cell r="BH390">
            <v>0</v>
          </cell>
          <cell r="BI390">
            <v>25.522368872128901</v>
          </cell>
          <cell r="BJ390">
            <v>0</v>
          </cell>
          <cell r="BK390">
            <v>0</v>
          </cell>
          <cell r="BL390">
            <v>0</v>
          </cell>
          <cell r="BM390">
            <v>0</v>
          </cell>
          <cell r="BN390">
            <v>0</v>
          </cell>
          <cell r="BO390">
            <v>0</v>
          </cell>
          <cell r="BP390">
            <v>0</v>
          </cell>
          <cell r="BQ390">
            <v>0</v>
          </cell>
          <cell r="BR390">
            <v>0</v>
          </cell>
          <cell r="BS390">
            <v>0</v>
          </cell>
          <cell r="BT390">
            <v>0</v>
          </cell>
          <cell r="BU390">
            <v>0</v>
          </cell>
          <cell r="BV390">
            <v>29.493446218411631</v>
          </cell>
          <cell r="BW390">
            <v>0</v>
          </cell>
          <cell r="BX390">
            <v>0</v>
          </cell>
          <cell r="BY390">
            <v>0</v>
          </cell>
          <cell r="BZ390">
            <v>0</v>
          </cell>
          <cell r="CA390">
            <v>0</v>
          </cell>
          <cell r="CB390">
            <v>0</v>
          </cell>
          <cell r="CC390">
            <v>0</v>
          </cell>
          <cell r="CD390">
            <v>0</v>
          </cell>
          <cell r="CE390">
            <v>0</v>
          </cell>
          <cell r="CF390">
            <v>0</v>
          </cell>
          <cell r="CG390">
            <v>0</v>
          </cell>
          <cell r="CH390">
            <v>0</v>
          </cell>
          <cell r="CI390">
            <v>20.814883192378748</v>
          </cell>
          <cell r="CJ390">
            <v>0</v>
          </cell>
          <cell r="CK390">
            <v>0</v>
          </cell>
          <cell r="CL390">
            <v>0</v>
          </cell>
          <cell r="CM390">
            <v>0</v>
          </cell>
          <cell r="CN390">
            <v>0</v>
          </cell>
          <cell r="CO390">
            <v>0</v>
          </cell>
          <cell r="CP390">
            <v>0</v>
          </cell>
          <cell r="CQ390">
            <v>0</v>
          </cell>
          <cell r="CR390">
            <v>0</v>
          </cell>
          <cell r="CS390">
            <v>0</v>
          </cell>
          <cell r="CT390">
            <v>0</v>
          </cell>
          <cell r="CU390">
            <v>0</v>
          </cell>
          <cell r="CV390">
            <v>22.039427568886722</v>
          </cell>
          <cell r="CW390">
            <v>0</v>
          </cell>
          <cell r="CX390">
            <v>0</v>
          </cell>
          <cell r="CY390">
            <v>0</v>
          </cell>
          <cell r="CZ390">
            <v>0</v>
          </cell>
          <cell r="DA390">
            <v>0</v>
          </cell>
          <cell r="DB390">
            <v>0</v>
          </cell>
          <cell r="DC390">
            <v>0</v>
          </cell>
          <cell r="DD390">
            <v>0</v>
          </cell>
          <cell r="DE390">
            <v>0</v>
          </cell>
          <cell r="DF390">
            <v>0</v>
          </cell>
          <cell r="DG390">
            <v>0</v>
          </cell>
          <cell r="DH390">
            <v>0</v>
          </cell>
          <cell r="DI390">
            <v>26.776597353656559</v>
          </cell>
          <cell r="DJ390">
            <v>0</v>
          </cell>
          <cell r="DK390">
            <v>0</v>
          </cell>
          <cell r="DL390">
            <v>0</v>
          </cell>
          <cell r="DM390">
            <v>0</v>
          </cell>
          <cell r="DN390">
            <v>0</v>
          </cell>
          <cell r="DO390">
            <v>0</v>
          </cell>
          <cell r="DP390">
            <v>0</v>
          </cell>
          <cell r="DQ390">
            <v>0</v>
          </cell>
          <cell r="DR390">
            <v>0</v>
          </cell>
          <cell r="DS390">
            <v>0</v>
          </cell>
          <cell r="DT390">
            <v>0</v>
          </cell>
          <cell r="DU390">
            <v>0</v>
          </cell>
          <cell r="DV390">
            <v>19.941640352127298</v>
          </cell>
          <cell r="DW390">
            <v>0</v>
          </cell>
          <cell r="DX390">
            <v>0</v>
          </cell>
          <cell r="DY390">
            <v>0</v>
          </cell>
          <cell r="DZ390">
            <v>0</v>
          </cell>
          <cell r="EA390">
            <v>0</v>
          </cell>
          <cell r="EB390">
            <v>0</v>
          </cell>
          <cell r="EC390">
            <v>0</v>
          </cell>
          <cell r="ED390">
            <v>0</v>
          </cell>
          <cell r="EE390">
            <v>0</v>
          </cell>
          <cell r="EF390">
            <v>0</v>
          </cell>
          <cell r="EG390">
            <v>0</v>
          </cell>
          <cell r="EH390">
            <v>0</v>
          </cell>
          <cell r="EI390">
            <v>18.242044646734051</v>
          </cell>
          <cell r="EJ390">
            <v>0</v>
          </cell>
          <cell r="EK390">
            <v>0</v>
          </cell>
          <cell r="EL390">
            <v>0</v>
          </cell>
          <cell r="EM390">
            <v>0</v>
          </cell>
          <cell r="EN390">
            <v>0</v>
          </cell>
          <cell r="EO390">
            <v>0</v>
          </cell>
          <cell r="EP390">
            <v>0</v>
          </cell>
          <cell r="EQ390">
            <v>0</v>
          </cell>
          <cell r="ER390">
            <v>0</v>
          </cell>
          <cell r="ES390">
            <v>0</v>
          </cell>
          <cell r="ET390">
            <v>0</v>
          </cell>
          <cell r="EU390">
            <v>0</v>
          </cell>
          <cell r="EV390">
            <v>20.049498870661985</v>
          </cell>
          <cell r="EW390">
            <v>0</v>
          </cell>
          <cell r="EX390">
            <v>0</v>
          </cell>
          <cell r="GZ390">
            <v>0</v>
          </cell>
          <cell r="HA390">
            <v>0</v>
          </cell>
        </row>
        <row r="391">
          <cell r="B391" t="str">
            <v>FORMULA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1012.4639504109466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10</v>
          </cell>
          <cell r="T391">
            <v>35</v>
          </cell>
          <cell r="U391">
            <v>25</v>
          </cell>
          <cell r="V391">
            <v>0</v>
          </cell>
          <cell r="W391">
            <v>3010.9775070086234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10</v>
          </cell>
          <cell r="AG391">
            <v>35</v>
          </cell>
          <cell r="AH391">
            <v>25</v>
          </cell>
          <cell r="AI391">
            <v>0</v>
          </cell>
          <cell r="AJ391">
            <v>-375.362177426323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R391">
            <v>0</v>
          </cell>
          <cell r="AT391">
            <v>15</v>
          </cell>
          <cell r="AU391">
            <v>15</v>
          </cell>
          <cell r="AV391">
            <v>16</v>
          </cell>
          <cell r="AW391">
            <v>2026.9621971595407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  <cell r="BB391">
            <v>0</v>
          </cell>
          <cell r="BC391">
            <v>0</v>
          </cell>
          <cell r="BD391">
            <v>0</v>
          </cell>
          <cell r="BE391">
            <v>0</v>
          </cell>
          <cell r="BF391">
            <v>0</v>
          </cell>
          <cell r="BG391">
            <v>0.17499999999999999</v>
          </cell>
          <cell r="BH391">
            <v>0.17499999999999999</v>
          </cell>
          <cell r="BI391">
            <v>0</v>
          </cell>
          <cell r="BJ391">
            <v>3434.7869674185349</v>
          </cell>
          <cell r="BK391">
            <v>0</v>
          </cell>
          <cell r="BL391">
            <v>0</v>
          </cell>
          <cell r="BM391">
            <v>0</v>
          </cell>
          <cell r="BN391">
            <v>0</v>
          </cell>
          <cell r="BO391">
            <v>0</v>
          </cell>
          <cell r="BP391">
            <v>0</v>
          </cell>
          <cell r="BQ391">
            <v>0</v>
          </cell>
          <cell r="BR391">
            <v>0</v>
          </cell>
          <cell r="BS391">
            <v>15</v>
          </cell>
          <cell r="BT391">
            <v>0.72</v>
          </cell>
          <cell r="BU391">
            <v>0.72</v>
          </cell>
          <cell r="BV391">
            <v>15</v>
          </cell>
          <cell r="BW391">
            <v>1597.1334471235359</v>
          </cell>
          <cell r="BX391">
            <v>0</v>
          </cell>
          <cell r="BY391">
            <v>0</v>
          </cell>
          <cell r="BZ391">
            <v>0</v>
          </cell>
          <cell r="CA391">
            <v>0</v>
          </cell>
          <cell r="CB391">
            <v>0</v>
          </cell>
          <cell r="CC391">
            <v>0</v>
          </cell>
          <cell r="CD391">
            <v>0</v>
          </cell>
          <cell r="CE391">
            <v>0</v>
          </cell>
          <cell r="CF391">
            <v>30</v>
          </cell>
          <cell r="CG391">
            <v>0.8</v>
          </cell>
          <cell r="CH391">
            <v>0.8</v>
          </cell>
          <cell r="CI391">
            <v>0</v>
          </cell>
          <cell r="CJ391">
            <v>579.0290914066602</v>
          </cell>
          <cell r="CK391">
            <v>0</v>
          </cell>
          <cell r="CL391">
            <v>0</v>
          </cell>
          <cell r="CM391">
            <v>0</v>
          </cell>
          <cell r="CN391">
            <v>0</v>
          </cell>
          <cell r="CO391">
            <v>0</v>
          </cell>
          <cell r="CP391">
            <v>0</v>
          </cell>
          <cell r="CQ391">
            <v>0</v>
          </cell>
          <cell r="CR391">
            <v>0</v>
          </cell>
          <cell r="CS391">
            <v>30</v>
          </cell>
          <cell r="CT391">
            <v>1</v>
          </cell>
          <cell r="CU391">
            <v>1</v>
          </cell>
          <cell r="CV391">
            <v>0</v>
          </cell>
          <cell r="CW391">
            <v>2146.8505084759199</v>
          </cell>
          <cell r="CX391">
            <v>0</v>
          </cell>
          <cell r="CY391">
            <v>0</v>
          </cell>
          <cell r="CZ391">
            <v>0</v>
          </cell>
          <cell r="DA391">
            <v>0</v>
          </cell>
          <cell r="DB391">
            <v>0</v>
          </cell>
          <cell r="DC391">
            <v>0</v>
          </cell>
          <cell r="DD391">
            <v>0</v>
          </cell>
          <cell r="DE391">
            <v>0</v>
          </cell>
          <cell r="DF391">
            <v>20</v>
          </cell>
          <cell r="DG391">
            <v>1.3</v>
          </cell>
          <cell r="DH391">
            <v>1.3</v>
          </cell>
          <cell r="DI391">
            <v>20</v>
          </cell>
          <cell r="DJ391">
            <v>2856.7819094420802</v>
          </cell>
          <cell r="DK391">
            <v>0</v>
          </cell>
          <cell r="DL391">
            <v>0</v>
          </cell>
          <cell r="DM391">
            <v>0</v>
          </cell>
          <cell r="DN391">
            <v>0</v>
          </cell>
          <cell r="DO391">
            <v>0</v>
          </cell>
          <cell r="DP391">
            <v>0</v>
          </cell>
          <cell r="DQ391">
            <v>0</v>
          </cell>
          <cell r="DR391">
            <v>0</v>
          </cell>
          <cell r="DS391">
            <v>30</v>
          </cell>
          <cell r="DT391">
            <v>1</v>
          </cell>
          <cell r="DU391">
            <v>1</v>
          </cell>
          <cell r="DV391">
            <v>30</v>
          </cell>
          <cell r="DW391">
            <v>3196.948784337982</v>
          </cell>
          <cell r="DX391">
            <v>0</v>
          </cell>
          <cell r="DY391">
            <v>0</v>
          </cell>
          <cell r="DZ391">
            <v>0</v>
          </cell>
          <cell r="EA391">
            <v>0</v>
          </cell>
          <cell r="EB391">
            <v>0</v>
          </cell>
          <cell r="EC391">
            <v>0</v>
          </cell>
          <cell r="ED391">
            <v>0</v>
          </cell>
          <cell r="EE391">
            <v>0</v>
          </cell>
          <cell r="EF391">
            <v>30</v>
          </cell>
          <cell r="EG391">
            <v>0.9</v>
          </cell>
          <cell r="EH391">
            <v>0.9</v>
          </cell>
          <cell r="EI391">
            <v>30</v>
          </cell>
          <cell r="EJ391">
            <v>2907.6005556745272</v>
          </cell>
          <cell r="EK391">
            <v>0</v>
          </cell>
          <cell r="EL391">
            <v>0</v>
          </cell>
          <cell r="EM391">
            <v>0</v>
          </cell>
          <cell r="EN391">
            <v>0</v>
          </cell>
          <cell r="EO391">
            <v>0</v>
          </cell>
          <cell r="EP391">
            <v>0</v>
          </cell>
          <cell r="EQ391">
            <v>0</v>
          </cell>
          <cell r="ER391">
            <v>0</v>
          </cell>
          <cell r="ES391">
            <v>25</v>
          </cell>
          <cell r="ET391">
            <v>0.9</v>
          </cell>
          <cell r="EU391">
            <v>0.9</v>
          </cell>
          <cell r="EV391">
            <v>25</v>
          </cell>
          <cell r="EW391">
            <v>2946.6136161033978</v>
          </cell>
          <cell r="EX391">
            <v>0</v>
          </cell>
          <cell r="GZ391">
            <v>0</v>
          </cell>
          <cell r="HA391">
            <v>0</v>
          </cell>
        </row>
        <row r="392">
          <cell r="B392">
            <v>0</v>
          </cell>
          <cell r="C392">
            <v>0</v>
          </cell>
          <cell r="D392">
            <v>0</v>
          </cell>
          <cell r="E392">
            <v>1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  <cell r="BC392">
            <v>0</v>
          </cell>
          <cell r="BD392">
            <v>0</v>
          </cell>
          <cell r="BE392">
            <v>0</v>
          </cell>
          <cell r="BF392">
            <v>0</v>
          </cell>
          <cell r="BG392">
            <v>1.75</v>
          </cell>
          <cell r="BH392">
            <v>2.625</v>
          </cell>
          <cell r="BI392">
            <v>5.0749999999999993</v>
          </cell>
          <cell r="BJ392">
            <v>0</v>
          </cell>
          <cell r="BK392">
            <v>0</v>
          </cell>
          <cell r="BL392">
            <v>0</v>
          </cell>
          <cell r="BM392">
            <v>0</v>
          </cell>
          <cell r="BN392">
            <v>0</v>
          </cell>
          <cell r="BO392">
            <v>0</v>
          </cell>
          <cell r="BP392">
            <v>0</v>
          </cell>
          <cell r="BQ392">
            <v>0</v>
          </cell>
          <cell r="BR392">
            <v>0</v>
          </cell>
          <cell r="BS392">
            <v>0</v>
          </cell>
          <cell r="BT392">
            <v>7.1999999999999993</v>
          </cell>
          <cell r="BU392">
            <v>10.799999999999999</v>
          </cell>
          <cell r="BV392">
            <v>20.88</v>
          </cell>
          <cell r="BW392">
            <v>0</v>
          </cell>
          <cell r="BX392">
            <v>0</v>
          </cell>
          <cell r="BY392">
            <v>0</v>
          </cell>
          <cell r="BZ392">
            <v>0</v>
          </cell>
          <cell r="CA392">
            <v>0</v>
          </cell>
          <cell r="CB392">
            <v>0</v>
          </cell>
          <cell r="CC392">
            <v>0</v>
          </cell>
          <cell r="CD392">
            <v>0</v>
          </cell>
          <cell r="CE392">
            <v>0</v>
          </cell>
          <cell r="CF392">
            <v>0</v>
          </cell>
          <cell r="CG392">
            <v>8</v>
          </cell>
          <cell r="CH392">
            <v>12</v>
          </cell>
          <cell r="CI392">
            <v>23.200000000000003</v>
          </cell>
          <cell r="CJ392">
            <v>0</v>
          </cell>
          <cell r="CK392">
            <v>0</v>
          </cell>
          <cell r="CL392">
            <v>0</v>
          </cell>
          <cell r="CM392">
            <v>0</v>
          </cell>
          <cell r="CN392">
            <v>0</v>
          </cell>
          <cell r="CO392">
            <v>0</v>
          </cell>
          <cell r="CP392">
            <v>0</v>
          </cell>
          <cell r="CQ392">
            <v>0</v>
          </cell>
          <cell r="CR392">
            <v>0</v>
          </cell>
          <cell r="CS392">
            <v>0</v>
          </cell>
          <cell r="CT392">
            <v>10</v>
          </cell>
          <cell r="CU392">
            <v>15</v>
          </cell>
          <cell r="CV392">
            <v>29</v>
          </cell>
          <cell r="CW392">
            <v>0</v>
          </cell>
          <cell r="CX392">
            <v>0</v>
          </cell>
          <cell r="CY392">
            <v>0</v>
          </cell>
          <cell r="CZ392">
            <v>0</v>
          </cell>
          <cell r="DA392">
            <v>0</v>
          </cell>
          <cell r="DB392">
            <v>0</v>
          </cell>
          <cell r="DC392">
            <v>0</v>
          </cell>
          <cell r="DD392">
            <v>0</v>
          </cell>
          <cell r="DE392">
            <v>0</v>
          </cell>
          <cell r="DF392">
            <v>0</v>
          </cell>
          <cell r="DG392">
            <v>13</v>
          </cell>
          <cell r="DH392">
            <v>19.5</v>
          </cell>
          <cell r="DI392">
            <v>37.700000000000003</v>
          </cell>
          <cell r="DJ392">
            <v>0</v>
          </cell>
          <cell r="DK392">
            <v>0</v>
          </cell>
          <cell r="DL392">
            <v>0</v>
          </cell>
          <cell r="DM392">
            <v>0</v>
          </cell>
          <cell r="DN392">
            <v>0</v>
          </cell>
          <cell r="DO392">
            <v>0</v>
          </cell>
          <cell r="DP392">
            <v>0</v>
          </cell>
          <cell r="DQ392">
            <v>0</v>
          </cell>
          <cell r="DR392">
            <v>0</v>
          </cell>
          <cell r="DS392">
            <v>0</v>
          </cell>
          <cell r="DT392">
            <v>10</v>
          </cell>
          <cell r="DU392">
            <v>15</v>
          </cell>
          <cell r="DV392">
            <v>29</v>
          </cell>
          <cell r="DW392">
            <v>0</v>
          </cell>
          <cell r="DX392">
            <v>0</v>
          </cell>
          <cell r="DY392">
            <v>0</v>
          </cell>
          <cell r="DZ392">
            <v>0</v>
          </cell>
          <cell r="EA392">
            <v>0</v>
          </cell>
          <cell r="EB392">
            <v>0</v>
          </cell>
          <cell r="EC392">
            <v>0</v>
          </cell>
          <cell r="ED392">
            <v>0</v>
          </cell>
          <cell r="EE392">
            <v>0</v>
          </cell>
          <cell r="EF392">
            <v>0</v>
          </cell>
          <cell r="EG392">
            <v>9</v>
          </cell>
          <cell r="EH392">
            <v>13.5</v>
          </cell>
          <cell r="EI392">
            <v>26.1</v>
          </cell>
          <cell r="EJ392">
            <v>0</v>
          </cell>
          <cell r="EK392">
            <v>0</v>
          </cell>
          <cell r="EL392">
            <v>0</v>
          </cell>
          <cell r="EM392">
            <v>0</v>
          </cell>
          <cell r="EN392">
            <v>0</v>
          </cell>
          <cell r="EO392">
            <v>0</v>
          </cell>
          <cell r="EP392">
            <v>0</v>
          </cell>
          <cell r="EQ392">
            <v>0</v>
          </cell>
          <cell r="ER392">
            <v>0</v>
          </cell>
          <cell r="ES392">
            <v>0</v>
          </cell>
          <cell r="ET392">
            <v>9</v>
          </cell>
          <cell r="EU392">
            <v>13.5</v>
          </cell>
          <cell r="EV392">
            <v>26.1</v>
          </cell>
          <cell r="EW392">
            <v>0</v>
          </cell>
          <cell r="EX392">
            <v>0</v>
          </cell>
          <cell r="GZ392">
            <v>0</v>
          </cell>
          <cell r="HA392">
            <v>0</v>
          </cell>
        </row>
        <row r="393">
          <cell r="B393" t="str">
            <v>76BS</v>
          </cell>
          <cell r="C393" t="str">
            <v>LINHA 476BS</v>
          </cell>
          <cell r="D393" t="str">
            <v>Crítico</v>
          </cell>
          <cell r="E393">
            <v>0</v>
          </cell>
          <cell r="F393" t="str">
            <v>VILMA II - 1 CAV</v>
          </cell>
          <cell r="G393">
            <v>0</v>
          </cell>
          <cell r="H393">
            <v>0</v>
          </cell>
          <cell r="I393">
            <v>0</v>
          </cell>
          <cell r="J393">
            <v>500</v>
          </cell>
          <cell r="K393">
            <v>0</v>
          </cell>
          <cell r="L393">
            <v>495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495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962</v>
          </cell>
          <cell r="X393">
            <v>962</v>
          </cell>
          <cell r="Y393">
            <v>835</v>
          </cell>
          <cell r="Z393">
            <v>0</v>
          </cell>
          <cell r="AA393">
            <v>630</v>
          </cell>
          <cell r="AB393">
            <v>50</v>
          </cell>
          <cell r="AC393">
            <v>630</v>
          </cell>
          <cell r="AD393">
            <v>50</v>
          </cell>
          <cell r="AE393">
            <v>-494</v>
          </cell>
          <cell r="AF393">
            <v>0</v>
          </cell>
          <cell r="AG393">
            <v>1279</v>
          </cell>
          <cell r="AH393">
            <v>1279</v>
          </cell>
          <cell r="AI393">
            <v>16.977876106194692</v>
          </cell>
          <cell r="AJ393">
            <v>4413</v>
          </cell>
          <cell r="AK393">
            <v>4413</v>
          </cell>
          <cell r="AL393">
            <v>4286</v>
          </cell>
          <cell r="AM393">
            <v>1</v>
          </cell>
          <cell r="AN393">
            <v>2260</v>
          </cell>
          <cell r="AO393">
            <v>2716</v>
          </cell>
          <cell r="AP393">
            <v>2260</v>
          </cell>
          <cell r="AQ393">
            <v>2716</v>
          </cell>
          <cell r="AR393">
            <v>1</v>
          </cell>
          <cell r="AS393">
            <v>221</v>
          </cell>
          <cell r="AT393">
            <v>2627</v>
          </cell>
          <cell r="AU393">
            <v>2848</v>
          </cell>
          <cell r="AV393">
            <v>29.038319823139279</v>
          </cell>
          <cell r="AW393">
            <v>1991</v>
          </cell>
          <cell r="AX393">
            <v>1991</v>
          </cell>
          <cell r="AY393">
            <v>2633</v>
          </cell>
          <cell r="AZ393">
            <v>1</v>
          </cell>
          <cell r="BA393">
            <v>2714</v>
          </cell>
          <cell r="BB393">
            <v>1897</v>
          </cell>
          <cell r="BC393">
            <v>2714</v>
          </cell>
          <cell r="BD393">
            <v>1897</v>
          </cell>
          <cell r="BE393">
            <v>2</v>
          </cell>
          <cell r="BF393">
            <v>240</v>
          </cell>
          <cell r="BG393">
            <v>3342</v>
          </cell>
          <cell r="BH393">
            <v>3582</v>
          </cell>
          <cell r="BI393">
            <v>41.691006917755573</v>
          </cell>
          <cell r="BJ393">
            <v>3434.7869674185349</v>
          </cell>
          <cell r="BK393">
            <v>2853</v>
          </cell>
          <cell r="BL393">
            <v>2853</v>
          </cell>
          <cell r="BM393">
            <v>0</v>
          </cell>
          <cell r="BN393">
            <v>2328</v>
          </cell>
          <cell r="BO393">
            <v>0</v>
          </cell>
          <cell r="BP393">
            <v>2328</v>
          </cell>
          <cell r="BQ393">
            <v>0</v>
          </cell>
          <cell r="BR393">
            <v>2328</v>
          </cell>
          <cell r="BS393">
            <v>4448.7869674185349</v>
          </cell>
          <cell r="BT393">
            <v>4448.7869674185349</v>
          </cell>
          <cell r="BU393">
            <v>4688.7869674185349</v>
          </cell>
          <cell r="BV393">
            <v>52.870727491692492</v>
          </cell>
          <cell r="BW393">
            <v>1597.1334471235359</v>
          </cell>
          <cell r="BX393">
            <v>0</v>
          </cell>
          <cell r="BY393">
            <v>0</v>
          </cell>
          <cell r="BZ393">
            <v>0</v>
          </cell>
          <cell r="CA393">
            <v>2602</v>
          </cell>
          <cell r="CB393">
            <v>0</v>
          </cell>
          <cell r="CC393">
            <v>2602</v>
          </cell>
          <cell r="CD393">
            <v>0</v>
          </cell>
          <cell r="CE393">
            <v>2602</v>
          </cell>
          <cell r="CF393">
            <v>3443.9204145420708</v>
          </cell>
          <cell r="CG393">
            <v>3443.9204145420708</v>
          </cell>
          <cell r="CH393">
            <v>3683.9204145420708</v>
          </cell>
          <cell r="CI393">
            <v>41.910753267548614</v>
          </cell>
          <cell r="CJ393">
            <v>579.0290914066602</v>
          </cell>
          <cell r="CK393">
            <v>0</v>
          </cell>
          <cell r="CL393">
            <v>0</v>
          </cell>
          <cell r="CM393">
            <v>0</v>
          </cell>
          <cell r="CN393">
            <v>2422.4681546610495</v>
          </cell>
          <cell r="CO393">
            <v>0</v>
          </cell>
          <cell r="CP393">
            <v>2422.4681546610495</v>
          </cell>
          <cell r="CQ393">
            <v>0</v>
          </cell>
          <cell r="CR393">
            <v>2422.4681546610495</v>
          </cell>
          <cell r="CS393">
            <v>1600.4813512876813</v>
          </cell>
          <cell r="CT393">
            <v>1600.4813512876813</v>
          </cell>
          <cell r="CU393">
            <v>1840.4813512876813</v>
          </cell>
          <cell r="CV393">
            <v>18.662583884949079</v>
          </cell>
          <cell r="CW393">
            <v>2146.8505084759199</v>
          </cell>
          <cell r="CX393">
            <v>0</v>
          </cell>
          <cell r="CY393">
            <v>0</v>
          </cell>
          <cell r="CZ393">
            <v>0</v>
          </cell>
          <cell r="DA393">
            <v>2572.7648880042229</v>
          </cell>
          <cell r="DB393">
            <v>0</v>
          </cell>
          <cell r="DC393">
            <v>2572.7648880042229</v>
          </cell>
          <cell r="DD393">
            <v>0</v>
          </cell>
          <cell r="DE393">
            <v>2572.7648880042229</v>
          </cell>
          <cell r="DF393">
            <v>1174.5669717593782</v>
          </cell>
          <cell r="DG393">
            <v>1174.5669717593782</v>
          </cell>
          <cell r="DH393">
            <v>1414.5669717593782</v>
          </cell>
          <cell r="DI393">
            <v>14.33257507999144</v>
          </cell>
          <cell r="DJ393">
            <v>2856.7819094420802</v>
          </cell>
          <cell r="DK393">
            <v>0</v>
          </cell>
          <cell r="DL393">
            <v>0</v>
          </cell>
          <cell r="DM393">
            <v>0</v>
          </cell>
          <cell r="DN393">
            <v>2458.5260468631986</v>
          </cell>
          <cell r="DO393">
            <v>0</v>
          </cell>
          <cell r="DP393">
            <v>2458.5260468631986</v>
          </cell>
          <cell r="DQ393">
            <v>0</v>
          </cell>
          <cell r="DR393">
            <v>2458.5260468631986</v>
          </cell>
          <cell r="DS393">
            <v>1572.8228343382598</v>
          </cell>
          <cell r="DT393">
            <v>1572.8228343382598</v>
          </cell>
          <cell r="DU393">
            <v>1812.8228343382598</v>
          </cell>
          <cell r="DV393">
            <v>16.331644187978753</v>
          </cell>
          <cell r="DW393">
            <v>3196.948784337982</v>
          </cell>
          <cell r="DX393">
            <v>0</v>
          </cell>
          <cell r="DY393">
            <v>0</v>
          </cell>
          <cell r="DZ393">
            <v>0</v>
          </cell>
          <cell r="EA393">
            <v>2889.1570552877379</v>
          </cell>
          <cell r="EB393">
            <v>0</v>
          </cell>
          <cell r="EC393">
            <v>2889.1570552877379</v>
          </cell>
          <cell r="ED393">
            <v>0</v>
          </cell>
          <cell r="EE393">
            <v>2889.1570552877379</v>
          </cell>
          <cell r="EF393">
            <v>1880.6145633885039</v>
          </cell>
          <cell r="EG393">
            <v>1880.6145633885039</v>
          </cell>
          <cell r="EH393">
            <v>2120.6145633885039</v>
          </cell>
          <cell r="EI393">
            <v>19.736442889337955</v>
          </cell>
          <cell r="EJ393">
            <v>2907.6005556745272</v>
          </cell>
          <cell r="EK393">
            <v>0</v>
          </cell>
          <cell r="EL393">
            <v>0</v>
          </cell>
          <cell r="EM393">
            <v>0</v>
          </cell>
          <cell r="EN393">
            <v>2858.5919569191242</v>
          </cell>
          <cell r="EO393">
            <v>0</v>
          </cell>
          <cell r="EP393">
            <v>2858.5919569191242</v>
          </cell>
          <cell r="EQ393">
            <v>0</v>
          </cell>
          <cell r="ER393">
            <v>2858.5919569191242</v>
          </cell>
          <cell r="ES393">
            <v>1929.6231621439069</v>
          </cell>
          <cell r="ET393">
            <v>1929.6231621439069</v>
          </cell>
          <cell r="EU393">
            <v>2169.6231621439069</v>
          </cell>
          <cell r="EV393">
            <v>26.538901412873578</v>
          </cell>
          <cell r="EW393">
            <v>2946.6136161033978</v>
          </cell>
          <cell r="EX393">
            <v>0</v>
          </cell>
          <cell r="GZ393">
            <v>630</v>
          </cell>
          <cell r="HA393">
            <v>1143.4681546610495</v>
          </cell>
        </row>
        <row r="394">
          <cell r="B394" t="str">
            <v>33061CBA006</v>
          </cell>
          <cell r="C394">
            <v>0</v>
          </cell>
          <cell r="D394" t="str">
            <v>Crítico</v>
          </cell>
          <cell r="E394">
            <v>926564314</v>
          </cell>
          <cell r="F394" t="str">
            <v>33061CBA006L4</v>
          </cell>
          <cell r="G394">
            <v>0</v>
          </cell>
          <cell r="H394">
            <v>0</v>
          </cell>
          <cell r="I394">
            <v>0</v>
          </cell>
          <cell r="J394">
            <v>500</v>
          </cell>
          <cell r="K394">
            <v>0</v>
          </cell>
          <cell r="L394">
            <v>495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495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962</v>
          </cell>
          <cell r="X394">
            <v>962</v>
          </cell>
          <cell r="Y394">
            <v>835</v>
          </cell>
          <cell r="Z394">
            <v>0</v>
          </cell>
          <cell r="AA394">
            <v>630</v>
          </cell>
          <cell r="AB394">
            <v>50</v>
          </cell>
          <cell r="AC394">
            <v>630</v>
          </cell>
          <cell r="AD394">
            <v>50</v>
          </cell>
          <cell r="AE394">
            <v>-494</v>
          </cell>
          <cell r="AF394">
            <v>0</v>
          </cell>
          <cell r="AG394">
            <v>1279</v>
          </cell>
          <cell r="AH394">
            <v>1279</v>
          </cell>
          <cell r="AI394">
            <v>16.977876106194692</v>
          </cell>
          <cell r="AJ394">
            <v>4413</v>
          </cell>
          <cell r="AK394">
            <v>4413</v>
          </cell>
          <cell r="AL394">
            <v>4286</v>
          </cell>
          <cell r="AM394">
            <v>1</v>
          </cell>
          <cell r="AN394">
            <v>2260</v>
          </cell>
          <cell r="AO394">
            <v>2716</v>
          </cell>
          <cell r="AP394">
            <v>2260</v>
          </cell>
          <cell r="AQ394">
            <v>2716</v>
          </cell>
          <cell r="AR394">
            <v>1</v>
          </cell>
          <cell r="AS394">
            <v>221</v>
          </cell>
          <cell r="AT394">
            <v>2627</v>
          </cell>
          <cell r="AU394">
            <v>2848</v>
          </cell>
          <cell r="AV394">
            <v>29.038319823139279</v>
          </cell>
          <cell r="AW394">
            <v>1991</v>
          </cell>
          <cell r="AX394">
            <v>1991</v>
          </cell>
          <cell r="AY394">
            <v>2633</v>
          </cell>
          <cell r="AZ394">
            <v>1</v>
          </cell>
          <cell r="BA394">
            <v>2714</v>
          </cell>
          <cell r="BB394">
            <v>1897</v>
          </cell>
          <cell r="BC394">
            <v>2714</v>
          </cell>
          <cell r="BD394">
            <v>1897</v>
          </cell>
          <cell r="BE394">
            <v>2</v>
          </cell>
          <cell r="BF394">
            <v>240</v>
          </cell>
          <cell r="BG394">
            <v>3342</v>
          </cell>
          <cell r="BH394">
            <v>3582</v>
          </cell>
          <cell r="BI394">
            <v>41.691006917755573</v>
          </cell>
          <cell r="BJ394">
            <v>3434.7869674185349</v>
          </cell>
          <cell r="BK394">
            <v>2853</v>
          </cell>
          <cell r="BL394">
            <v>2853</v>
          </cell>
          <cell r="BM394">
            <v>0</v>
          </cell>
          <cell r="BN394">
            <v>2328</v>
          </cell>
          <cell r="BO394">
            <v>0</v>
          </cell>
          <cell r="BP394">
            <v>2328</v>
          </cell>
          <cell r="BQ394">
            <v>0</v>
          </cell>
          <cell r="BR394">
            <v>2328</v>
          </cell>
          <cell r="BS394">
            <v>4448.7869674185349</v>
          </cell>
          <cell r="BT394">
            <v>4448.7869674185349</v>
          </cell>
          <cell r="BU394">
            <v>4688.7869674185349</v>
          </cell>
          <cell r="BV394">
            <v>52.870727491692492</v>
          </cell>
          <cell r="BW394">
            <v>1597.1334471235359</v>
          </cell>
          <cell r="BX394">
            <v>0</v>
          </cell>
          <cell r="BY394">
            <v>0</v>
          </cell>
          <cell r="BZ394">
            <v>0</v>
          </cell>
          <cell r="CA394">
            <v>2602</v>
          </cell>
          <cell r="CB394">
            <v>0</v>
          </cell>
          <cell r="CC394">
            <v>2602</v>
          </cell>
          <cell r="CD394">
            <v>0</v>
          </cell>
          <cell r="CE394">
            <v>2602</v>
          </cell>
          <cell r="CF394">
            <v>3443.9204145420708</v>
          </cell>
          <cell r="CG394">
            <v>3443.9204145420708</v>
          </cell>
          <cell r="CH394">
            <v>3683.9204145420708</v>
          </cell>
          <cell r="CI394">
            <v>41.910753267548614</v>
          </cell>
          <cell r="CJ394">
            <v>579.0290914066602</v>
          </cell>
          <cell r="CK394">
            <v>0</v>
          </cell>
          <cell r="CL394">
            <v>0</v>
          </cell>
          <cell r="CM394">
            <v>0</v>
          </cell>
          <cell r="CN394">
            <v>2422.4681546610495</v>
          </cell>
          <cell r="CO394">
            <v>0</v>
          </cell>
          <cell r="CP394">
            <v>2422.4681546610495</v>
          </cell>
          <cell r="CQ394">
            <v>0</v>
          </cell>
          <cell r="CR394">
            <v>2422.4681546610495</v>
          </cell>
          <cell r="CS394">
            <v>1600.4813512876813</v>
          </cell>
          <cell r="CT394">
            <v>1600.4813512876813</v>
          </cell>
          <cell r="CU394">
            <v>1840.4813512876813</v>
          </cell>
          <cell r="CV394">
            <v>18.662583884949079</v>
          </cell>
          <cell r="CW394">
            <v>2146.8505084759199</v>
          </cell>
          <cell r="CX394">
            <v>0</v>
          </cell>
          <cell r="CY394">
            <v>0</v>
          </cell>
          <cell r="CZ394">
            <v>0</v>
          </cell>
          <cell r="DA394">
            <v>2572.7648880042229</v>
          </cell>
          <cell r="DB394">
            <v>0</v>
          </cell>
          <cell r="DC394">
            <v>2572.7648880042229</v>
          </cell>
          <cell r="DD394">
            <v>0</v>
          </cell>
          <cell r="DE394">
            <v>2572.7648880042229</v>
          </cell>
          <cell r="DF394">
            <v>1174.5669717593782</v>
          </cell>
          <cell r="DG394">
            <v>1174.5669717593782</v>
          </cell>
          <cell r="DH394">
            <v>1414.5669717593782</v>
          </cell>
          <cell r="DI394">
            <v>14.33257507999144</v>
          </cell>
          <cell r="DJ394">
            <v>2856.7819094420802</v>
          </cell>
          <cell r="DK394">
            <v>0</v>
          </cell>
          <cell r="DL394">
            <v>0</v>
          </cell>
          <cell r="DM394">
            <v>0</v>
          </cell>
          <cell r="DN394">
            <v>2458.5260468631986</v>
          </cell>
          <cell r="DO394">
            <v>0</v>
          </cell>
          <cell r="DP394">
            <v>2458.5260468631986</v>
          </cell>
          <cell r="DQ394">
            <v>0</v>
          </cell>
          <cell r="DR394">
            <v>2458.5260468631986</v>
          </cell>
          <cell r="DS394">
            <v>1572.8228343382598</v>
          </cell>
          <cell r="DT394">
            <v>1572.8228343382598</v>
          </cell>
          <cell r="DU394">
            <v>1812.8228343382598</v>
          </cell>
          <cell r="DV394">
            <v>16.331644187978753</v>
          </cell>
          <cell r="DW394">
            <v>3196.948784337982</v>
          </cell>
          <cell r="DX394">
            <v>0</v>
          </cell>
          <cell r="DY394">
            <v>0</v>
          </cell>
          <cell r="DZ394">
            <v>0</v>
          </cell>
          <cell r="EA394">
            <v>2889.1570552877379</v>
          </cell>
          <cell r="EB394">
            <v>0</v>
          </cell>
          <cell r="EC394">
            <v>2889.1570552877379</v>
          </cell>
          <cell r="ED394">
            <v>0</v>
          </cell>
          <cell r="EE394">
            <v>2889.1570552877379</v>
          </cell>
          <cell r="EF394">
            <v>1880.6145633885039</v>
          </cell>
          <cell r="EG394">
            <v>1880.6145633885039</v>
          </cell>
          <cell r="EH394">
            <v>2120.6145633885039</v>
          </cell>
          <cell r="EI394">
            <v>19.736442889337955</v>
          </cell>
          <cell r="EJ394">
            <v>2907.6005556745272</v>
          </cell>
          <cell r="EK394">
            <v>0</v>
          </cell>
          <cell r="EL394">
            <v>0</v>
          </cell>
          <cell r="EM394">
            <v>0</v>
          </cell>
          <cell r="EN394">
            <v>2858.5919569191242</v>
          </cell>
          <cell r="EO394">
            <v>0</v>
          </cell>
          <cell r="EP394">
            <v>2858.5919569191242</v>
          </cell>
          <cell r="EQ394">
            <v>0</v>
          </cell>
          <cell r="ER394">
            <v>2858.5919569191242</v>
          </cell>
          <cell r="ES394">
            <v>1929.6231621439069</v>
          </cell>
          <cell r="ET394">
            <v>1929.6231621439069</v>
          </cell>
          <cell r="EU394">
            <v>2169.6231621439069</v>
          </cell>
          <cell r="EV394">
            <v>26.538901412873578</v>
          </cell>
          <cell r="EW394">
            <v>2946.6136161033978</v>
          </cell>
          <cell r="EX394">
            <v>0</v>
          </cell>
          <cell r="GZ394">
            <v>630</v>
          </cell>
          <cell r="HA394">
            <v>1143.4681546610495</v>
          </cell>
        </row>
        <row r="395">
          <cell r="B395" t="str">
            <v>76SB</v>
          </cell>
          <cell r="C395" t="str">
            <v>LINHA 476SB</v>
          </cell>
          <cell r="D395" t="str">
            <v>Pouco Crítico</v>
          </cell>
          <cell r="E395">
            <v>0</v>
          </cell>
          <cell r="F395" t="str">
            <v>JANE - 1 CAV</v>
          </cell>
          <cell r="G395">
            <v>904.55484597397401</v>
          </cell>
          <cell r="H395">
            <v>2972</v>
          </cell>
          <cell r="I395">
            <v>2972</v>
          </cell>
          <cell r="J395">
            <v>0</v>
          </cell>
          <cell r="K395">
            <v>750</v>
          </cell>
          <cell r="L395">
            <v>0</v>
          </cell>
          <cell r="M395">
            <v>0</v>
          </cell>
          <cell r="N395">
            <v>750</v>
          </cell>
          <cell r="O395">
            <v>2331</v>
          </cell>
          <cell r="P395">
            <v>750</v>
          </cell>
          <cell r="Q395">
            <v>2331</v>
          </cell>
          <cell r="R395">
            <v>-8</v>
          </cell>
          <cell r="S395">
            <v>30</v>
          </cell>
          <cell r="T395">
            <v>619</v>
          </cell>
          <cell r="U395">
            <v>649</v>
          </cell>
          <cell r="V395">
            <v>9.2850000000000001</v>
          </cell>
          <cell r="W395">
            <v>2840</v>
          </cell>
          <cell r="X395">
            <v>2840</v>
          </cell>
          <cell r="Y395">
            <v>3070</v>
          </cell>
          <cell r="Z395">
            <v>0</v>
          </cell>
          <cell r="AA395">
            <v>2000</v>
          </cell>
          <cell r="AB395">
            <v>1493</v>
          </cell>
          <cell r="AC395">
            <v>2000</v>
          </cell>
          <cell r="AD395">
            <v>1493</v>
          </cell>
          <cell r="AE395">
            <v>-457.71500000000015</v>
          </cell>
          <cell r="AF395">
            <v>0</v>
          </cell>
          <cell r="AG395">
            <v>2044</v>
          </cell>
          <cell r="AH395">
            <v>2044</v>
          </cell>
          <cell r="AI395">
            <v>191.17692907248636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919</v>
          </cell>
          <cell r="AO395">
            <v>821</v>
          </cell>
          <cell r="AP395">
            <v>919</v>
          </cell>
          <cell r="AQ395">
            <v>821</v>
          </cell>
          <cell r="AR395">
            <v>-179</v>
          </cell>
          <cell r="AS395">
            <v>97</v>
          </cell>
          <cell r="AT395">
            <v>1305</v>
          </cell>
          <cell r="AU395">
            <v>1402</v>
          </cell>
          <cell r="AV395">
            <v>322.66483516483515</v>
          </cell>
          <cell r="AW395">
            <v>0</v>
          </cell>
          <cell r="AX395">
            <v>0</v>
          </cell>
          <cell r="AY395">
            <v>0</v>
          </cell>
          <cell r="AZ395">
            <v>0</v>
          </cell>
          <cell r="BA395">
            <v>180</v>
          </cell>
          <cell r="BB395">
            <v>283</v>
          </cell>
          <cell r="BC395">
            <v>180</v>
          </cell>
          <cell r="BD395">
            <v>283</v>
          </cell>
          <cell r="BE395">
            <v>-8</v>
          </cell>
          <cell r="BF395">
            <v>72</v>
          </cell>
          <cell r="BG395">
            <v>1055</v>
          </cell>
          <cell r="BH395">
            <v>1127</v>
          </cell>
          <cell r="BI395">
            <v>344.02173913043475</v>
          </cell>
          <cell r="BJ395">
            <v>223</v>
          </cell>
          <cell r="BK395">
            <v>223</v>
          </cell>
          <cell r="BL395">
            <v>241</v>
          </cell>
          <cell r="BM395">
            <v>0</v>
          </cell>
          <cell r="BN395">
            <v>129</v>
          </cell>
          <cell r="BO395">
            <v>0</v>
          </cell>
          <cell r="BP395">
            <v>129</v>
          </cell>
          <cell r="BQ395">
            <v>0</v>
          </cell>
          <cell r="BR395">
            <v>129</v>
          </cell>
          <cell r="BS395">
            <v>1149</v>
          </cell>
          <cell r="BT395">
            <v>1149</v>
          </cell>
          <cell r="BU395">
            <v>1221</v>
          </cell>
          <cell r="BV395">
            <v>626.72727272727275</v>
          </cell>
          <cell r="BW395">
            <v>0</v>
          </cell>
          <cell r="BX395">
            <v>0</v>
          </cell>
          <cell r="BY395">
            <v>0</v>
          </cell>
          <cell r="BZ395">
            <v>0</v>
          </cell>
          <cell r="CA395">
            <v>55</v>
          </cell>
          <cell r="CB395">
            <v>0</v>
          </cell>
          <cell r="CC395">
            <v>55</v>
          </cell>
          <cell r="CD395">
            <v>0</v>
          </cell>
          <cell r="CE395">
            <v>55</v>
          </cell>
          <cell r="CF395">
            <v>1094</v>
          </cell>
          <cell r="CG395">
            <v>1094</v>
          </cell>
          <cell r="CH395">
            <v>1166</v>
          </cell>
          <cell r="CI395">
            <v>0</v>
          </cell>
          <cell r="CJ395">
            <v>257</v>
          </cell>
          <cell r="CK395">
            <v>257</v>
          </cell>
          <cell r="CL395">
            <v>0</v>
          </cell>
          <cell r="CM395">
            <v>0</v>
          </cell>
          <cell r="CN395">
            <v>0</v>
          </cell>
          <cell r="CO395">
            <v>0</v>
          </cell>
          <cell r="CP395">
            <v>0</v>
          </cell>
          <cell r="CQ395">
            <v>0</v>
          </cell>
          <cell r="CR395">
            <v>0</v>
          </cell>
          <cell r="CS395">
            <v>1351</v>
          </cell>
          <cell r="CT395">
            <v>1351</v>
          </cell>
          <cell r="CU395">
            <v>1423</v>
          </cell>
          <cell r="CV395">
            <v>0</v>
          </cell>
          <cell r="CW395">
            <v>0</v>
          </cell>
          <cell r="CX395">
            <v>0</v>
          </cell>
          <cell r="CY395">
            <v>0</v>
          </cell>
          <cell r="CZ395">
            <v>0</v>
          </cell>
          <cell r="DA395">
            <v>0</v>
          </cell>
          <cell r="DB395">
            <v>0</v>
          </cell>
          <cell r="DC395">
            <v>0</v>
          </cell>
          <cell r="DD395">
            <v>0</v>
          </cell>
          <cell r="DE395">
            <v>0</v>
          </cell>
          <cell r="DF395">
            <v>1351</v>
          </cell>
          <cell r="DG395">
            <v>1351</v>
          </cell>
          <cell r="DH395">
            <v>1423</v>
          </cell>
          <cell r="DI395">
            <v>0</v>
          </cell>
          <cell r="DJ395">
            <v>0</v>
          </cell>
          <cell r="DK395">
            <v>0</v>
          </cell>
          <cell r="DL395">
            <v>0</v>
          </cell>
          <cell r="DM395">
            <v>0</v>
          </cell>
          <cell r="DN395">
            <v>0</v>
          </cell>
          <cell r="DO395">
            <v>0</v>
          </cell>
          <cell r="DP395">
            <v>0</v>
          </cell>
          <cell r="DQ395">
            <v>0</v>
          </cell>
          <cell r="DR395">
            <v>0</v>
          </cell>
          <cell r="DS395">
            <v>1351</v>
          </cell>
          <cell r="DT395">
            <v>1351</v>
          </cell>
          <cell r="DU395">
            <v>1423</v>
          </cell>
          <cell r="DV395">
            <v>0</v>
          </cell>
          <cell r="DW395">
            <v>0</v>
          </cell>
          <cell r="DX395">
            <v>0</v>
          </cell>
          <cell r="DY395">
            <v>0</v>
          </cell>
          <cell r="DZ395">
            <v>0</v>
          </cell>
          <cell r="EA395">
            <v>0</v>
          </cell>
          <cell r="EB395">
            <v>0</v>
          </cell>
          <cell r="EC395">
            <v>0</v>
          </cell>
          <cell r="ED395">
            <v>0</v>
          </cell>
          <cell r="EE395">
            <v>0</v>
          </cell>
          <cell r="EF395">
            <v>1351</v>
          </cell>
          <cell r="EG395">
            <v>1351</v>
          </cell>
          <cell r="EH395">
            <v>1423</v>
          </cell>
          <cell r="EI395">
            <v>68.224431818181813</v>
          </cell>
          <cell r="EJ395">
            <v>0</v>
          </cell>
          <cell r="EK395">
            <v>0</v>
          </cell>
          <cell r="EL395">
            <v>0</v>
          </cell>
          <cell r="EM395">
            <v>0</v>
          </cell>
          <cell r="EN395">
            <v>0</v>
          </cell>
          <cell r="EO395">
            <v>0</v>
          </cell>
          <cell r="EP395">
            <v>0</v>
          </cell>
          <cell r="EQ395">
            <v>0</v>
          </cell>
          <cell r="ER395">
            <v>0</v>
          </cell>
          <cell r="ES395">
            <v>1351</v>
          </cell>
          <cell r="ET395">
            <v>1351</v>
          </cell>
          <cell r="EU395">
            <v>1423</v>
          </cell>
          <cell r="EV395">
            <v>38.22443181818182</v>
          </cell>
          <cell r="EW395">
            <v>0</v>
          </cell>
          <cell r="EX395">
            <v>0</v>
          </cell>
          <cell r="GZ395">
            <v>1381</v>
          </cell>
          <cell r="HA395">
            <v>0</v>
          </cell>
        </row>
        <row r="396">
          <cell r="B396" t="str">
            <v>63061CBA006</v>
          </cell>
          <cell r="C396">
            <v>0</v>
          </cell>
          <cell r="D396" t="str">
            <v>Pouco Crítico</v>
          </cell>
          <cell r="E396">
            <v>926564181</v>
          </cell>
          <cell r="F396" t="str">
            <v>63061CBA006L4</v>
          </cell>
          <cell r="G396">
            <v>904.55484597397401</v>
          </cell>
          <cell r="H396">
            <v>2972</v>
          </cell>
          <cell r="I396">
            <v>2972</v>
          </cell>
          <cell r="J396">
            <v>0</v>
          </cell>
          <cell r="K396">
            <v>750</v>
          </cell>
          <cell r="L396">
            <v>0</v>
          </cell>
          <cell r="M396">
            <v>0</v>
          </cell>
          <cell r="N396">
            <v>750</v>
          </cell>
          <cell r="O396">
            <v>2331</v>
          </cell>
          <cell r="P396">
            <v>750</v>
          </cell>
          <cell r="Q396">
            <v>2331</v>
          </cell>
          <cell r="R396">
            <v>-8</v>
          </cell>
          <cell r="S396">
            <v>30</v>
          </cell>
          <cell r="T396">
            <v>619</v>
          </cell>
          <cell r="U396">
            <v>649</v>
          </cell>
          <cell r="V396">
            <v>9.2850000000000001</v>
          </cell>
          <cell r="W396">
            <v>2840</v>
          </cell>
          <cell r="X396">
            <v>2840</v>
          </cell>
          <cell r="Y396">
            <v>3070</v>
          </cell>
          <cell r="Z396">
            <v>0</v>
          </cell>
          <cell r="AA396">
            <v>2000</v>
          </cell>
          <cell r="AB396">
            <v>1493</v>
          </cell>
          <cell r="AC396">
            <v>2000</v>
          </cell>
          <cell r="AD396">
            <v>1493</v>
          </cell>
          <cell r="AE396">
            <v>-457.71500000000015</v>
          </cell>
          <cell r="AF396">
            <v>0</v>
          </cell>
          <cell r="AG396">
            <v>2044</v>
          </cell>
          <cell r="AH396">
            <v>2044</v>
          </cell>
          <cell r="AI396">
            <v>191.17692907248636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919</v>
          </cell>
          <cell r="AO396">
            <v>821</v>
          </cell>
          <cell r="AP396">
            <v>919</v>
          </cell>
          <cell r="AQ396">
            <v>821</v>
          </cell>
          <cell r="AR396">
            <v>-179</v>
          </cell>
          <cell r="AS396">
            <v>97</v>
          </cell>
          <cell r="AT396">
            <v>1305</v>
          </cell>
          <cell r="AU396">
            <v>1402</v>
          </cell>
          <cell r="AV396">
            <v>322.66483516483515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180</v>
          </cell>
          <cell r="BB396">
            <v>283</v>
          </cell>
          <cell r="BC396">
            <v>180</v>
          </cell>
          <cell r="BD396">
            <v>283</v>
          </cell>
          <cell r="BE396">
            <v>-8</v>
          </cell>
          <cell r="BF396">
            <v>72</v>
          </cell>
          <cell r="BG396">
            <v>1055</v>
          </cell>
          <cell r="BH396">
            <v>1127</v>
          </cell>
          <cell r="BI396">
            <v>344.02173913043475</v>
          </cell>
          <cell r="BJ396">
            <v>223</v>
          </cell>
          <cell r="BK396">
            <v>223</v>
          </cell>
          <cell r="BL396">
            <v>241</v>
          </cell>
          <cell r="BM396">
            <v>0</v>
          </cell>
          <cell r="BN396">
            <v>129</v>
          </cell>
          <cell r="BO396">
            <v>0</v>
          </cell>
          <cell r="BP396">
            <v>129</v>
          </cell>
          <cell r="BQ396">
            <v>0</v>
          </cell>
          <cell r="BR396">
            <v>129</v>
          </cell>
          <cell r="BS396">
            <v>1149</v>
          </cell>
          <cell r="BT396">
            <v>1149</v>
          </cell>
          <cell r="BU396">
            <v>1221</v>
          </cell>
          <cell r="BV396">
            <v>626.72727272727275</v>
          </cell>
          <cell r="BW396">
            <v>0</v>
          </cell>
          <cell r="BX396">
            <v>0</v>
          </cell>
          <cell r="BY396">
            <v>0</v>
          </cell>
          <cell r="BZ396">
            <v>0</v>
          </cell>
          <cell r="CA396">
            <v>55</v>
          </cell>
          <cell r="CB396">
            <v>0</v>
          </cell>
          <cell r="CC396">
            <v>55</v>
          </cell>
          <cell r="CD396">
            <v>0</v>
          </cell>
          <cell r="CE396">
            <v>55</v>
          </cell>
          <cell r="CF396">
            <v>1094</v>
          </cell>
          <cell r="CG396">
            <v>1094</v>
          </cell>
          <cell r="CH396">
            <v>1166</v>
          </cell>
          <cell r="CI396">
            <v>0</v>
          </cell>
          <cell r="CJ396">
            <v>257</v>
          </cell>
          <cell r="CK396">
            <v>257</v>
          </cell>
          <cell r="CL396">
            <v>0</v>
          </cell>
          <cell r="CM396">
            <v>0</v>
          </cell>
          <cell r="CN396">
            <v>0</v>
          </cell>
          <cell r="CO396">
            <v>0</v>
          </cell>
          <cell r="CP396">
            <v>0</v>
          </cell>
          <cell r="CQ396">
            <v>0</v>
          </cell>
          <cell r="CR396">
            <v>0</v>
          </cell>
          <cell r="CS396">
            <v>1351</v>
          </cell>
          <cell r="CT396">
            <v>1351</v>
          </cell>
          <cell r="CU396">
            <v>1423</v>
          </cell>
          <cell r="CV396">
            <v>0</v>
          </cell>
          <cell r="CW396">
            <v>0</v>
          </cell>
          <cell r="CX396">
            <v>0</v>
          </cell>
          <cell r="CY396">
            <v>0</v>
          </cell>
          <cell r="CZ396">
            <v>0</v>
          </cell>
          <cell r="DA396">
            <v>0</v>
          </cell>
          <cell r="DB396">
            <v>0</v>
          </cell>
          <cell r="DC396">
            <v>0</v>
          </cell>
          <cell r="DD396">
            <v>0</v>
          </cell>
          <cell r="DE396">
            <v>0</v>
          </cell>
          <cell r="DF396">
            <v>1351</v>
          </cell>
          <cell r="DG396">
            <v>1351</v>
          </cell>
          <cell r="DH396">
            <v>1423</v>
          </cell>
          <cell r="DI396">
            <v>0</v>
          </cell>
          <cell r="DJ396">
            <v>0</v>
          </cell>
          <cell r="DK396">
            <v>0</v>
          </cell>
          <cell r="DL396">
            <v>0</v>
          </cell>
          <cell r="DM396">
            <v>0</v>
          </cell>
          <cell r="DN396">
            <v>0</v>
          </cell>
          <cell r="DO396">
            <v>0</v>
          </cell>
          <cell r="DP396">
            <v>0</v>
          </cell>
          <cell r="DQ396">
            <v>0</v>
          </cell>
          <cell r="DR396">
            <v>0</v>
          </cell>
          <cell r="DS396">
            <v>1351</v>
          </cell>
          <cell r="DT396">
            <v>1351</v>
          </cell>
          <cell r="DU396">
            <v>1423</v>
          </cell>
          <cell r="DV396">
            <v>0</v>
          </cell>
          <cell r="DW396">
            <v>0</v>
          </cell>
          <cell r="DX396">
            <v>0</v>
          </cell>
          <cell r="DY396">
            <v>0</v>
          </cell>
          <cell r="DZ396">
            <v>0</v>
          </cell>
          <cell r="EA396">
            <v>0</v>
          </cell>
          <cell r="EB396">
            <v>0</v>
          </cell>
          <cell r="EC396">
            <v>0</v>
          </cell>
          <cell r="ED396">
            <v>0</v>
          </cell>
          <cell r="EE396">
            <v>0</v>
          </cell>
          <cell r="EF396">
            <v>1351</v>
          </cell>
          <cell r="EG396">
            <v>1351</v>
          </cell>
          <cell r="EH396">
            <v>1423</v>
          </cell>
          <cell r="EI396">
            <v>68.224431818181813</v>
          </cell>
          <cell r="EJ396">
            <v>0</v>
          </cell>
          <cell r="EK396">
            <v>0</v>
          </cell>
          <cell r="EL396">
            <v>0</v>
          </cell>
          <cell r="EM396">
            <v>0</v>
          </cell>
          <cell r="EN396">
            <v>0</v>
          </cell>
          <cell r="EO396">
            <v>0</v>
          </cell>
          <cell r="EP396">
            <v>0</v>
          </cell>
          <cell r="EQ396">
            <v>0</v>
          </cell>
          <cell r="ER396">
            <v>0</v>
          </cell>
          <cell r="ES396">
            <v>1351</v>
          </cell>
          <cell r="ET396">
            <v>1351</v>
          </cell>
          <cell r="EU396">
            <v>1423</v>
          </cell>
          <cell r="EV396">
            <v>38.22443181818182</v>
          </cell>
          <cell r="EW396">
            <v>0</v>
          </cell>
          <cell r="EX396">
            <v>0</v>
          </cell>
          <cell r="GZ396">
            <v>1381</v>
          </cell>
          <cell r="HA396">
            <v>0</v>
          </cell>
        </row>
        <row r="397">
          <cell r="B397" t="str">
            <v>56SPB</v>
          </cell>
          <cell r="C397" t="str">
            <v>LINHA 456SPB</v>
          </cell>
          <cell r="D397" t="str">
            <v>Pouco Crítico</v>
          </cell>
          <cell r="E397">
            <v>0</v>
          </cell>
          <cell r="F397" t="str">
            <v>MARILENE - 1 CAV</v>
          </cell>
          <cell r="G397">
            <v>497.4502915628857</v>
          </cell>
          <cell r="H397">
            <v>69</v>
          </cell>
          <cell r="I397">
            <v>69</v>
          </cell>
          <cell r="J397">
            <v>720</v>
          </cell>
          <cell r="K397">
            <v>558</v>
          </cell>
          <cell r="L397">
            <v>717</v>
          </cell>
          <cell r="M397">
            <v>0</v>
          </cell>
          <cell r="N397">
            <v>558</v>
          </cell>
          <cell r="O397">
            <v>386</v>
          </cell>
          <cell r="P397">
            <v>558</v>
          </cell>
          <cell r="Q397">
            <v>386</v>
          </cell>
          <cell r="R397">
            <v>44</v>
          </cell>
          <cell r="S397">
            <v>20</v>
          </cell>
          <cell r="T397">
            <v>336</v>
          </cell>
          <cell r="U397">
            <v>356</v>
          </cell>
          <cell r="V397">
            <v>43.960396039603964</v>
          </cell>
          <cell r="W397">
            <v>118</v>
          </cell>
          <cell r="X397">
            <v>118</v>
          </cell>
          <cell r="Y397">
            <v>63</v>
          </cell>
          <cell r="Z397">
            <v>0</v>
          </cell>
          <cell r="AA397">
            <v>289</v>
          </cell>
          <cell r="AB397">
            <v>394</v>
          </cell>
          <cell r="AC397">
            <v>289</v>
          </cell>
          <cell r="AD397">
            <v>394</v>
          </cell>
          <cell r="AE397">
            <v>-375.03960396039605</v>
          </cell>
          <cell r="AF397">
            <v>0</v>
          </cell>
          <cell r="AG397">
            <v>88</v>
          </cell>
          <cell r="AH397">
            <v>88</v>
          </cell>
          <cell r="AI397">
            <v>44.307692307692307</v>
          </cell>
          <cell r="AJ397">
            <v>0</v>
          </cell>
          <cell r="AK397">
            <v>0</v>
          </cell>
          <cell r="AL397">
            <v>0</v>
          </cell>
          <cell r="AM397">
            <v>41</v>
          </cell>
          <cell r="AN397">
            <v>57</v>
          </cell>
          <cell r="AO397">
            <v>90</v>
          </cell>
          <cell r="AP397">
            <v>57</v>
          </cell>
          <cell r="AQ397">
            <v>90</v>
          </cell>
          <cell r="AR397">
            <v>-17</v>
          </cell>
          <cell r="AS397">
            <v>14</v>
          </cell>
          <cell r="AT397">
            <v>1</v>
          </cell>
          <cell r="AU397">
            <v>15</v>
          </cell>
          <cell r="AV397">
            <v>0.46153846153846156</v>
          </cell>
          <cell r="AW397">
            <v>360</v>
          </cell>
          <cell r="AX397">
            <v>360</v>
          </cell>
          <cell r="AY397">
            <v>360</v>
          </cell>
          <cell r="AZ397">
            <v>0</v>
          </cell>
          <cell r="BA397">
            <v>65</v>
          </cell>
          <cell r="BB397">
            <v>5</v>
          </cell>
          <cell r="BC397">
            <v>65</v>
          </cell>
          <cell r="BD397">
            <v>5</v>
          </cell>
          <cell r="BE397">
            <v>14</v>
          </cell>
          <cell r="BF397">
            <v>4</v>
          </cell>
          <cell r="BG397">
            <v>352</v>
          </cell>
          <cell r="BH397">
            <v>356</v>
          </cell>
          <cell r="BI397">
            <v>109</v>
          </cell>
          <cell r="BJ397">
            <v>0</v>
          </cell>
          <cell r="BK397">
            <v>480</v>
          </cell>
          <cell r="BL397">
            <v>480</v>
          </cell>
          <cell r="BM397">
            <v>0</v>
          </cell>
          <cell r="BN397">
            <v>46</v>
          </cell>
          <cell r="BO397">
            <v>0</v>
          </cell>
          <cell r="BP397">
            <v>46</v>
          </cell>
          <cell r="BQ397">
            <v>0</v>
          </cell>
          <cell r="BR397">
            <v>46</v>
          </cell>
          <cell r="BS397">
            <v>306</v>
          </cell>
          <cell r="BT397">
            <v>306</v>
          </cell>
          <cell r="BU397">
            <v>310</v>
          </cell>
          <cell r="BV397">
            <v>79</v>
          </cell>
          <cell r="BW397">
            <v>0</v>
          </cell>
          <cell r="BX397">
            <v>0</v>
          </cell>
          <cell r="BY397">
            <v>0</v>
          </cell>
          <cell r="BZ397">
            <v>0</v>
          </cell>
          <cell r="CA397">
            <v>61</v>
          </cell>
          <cell r="CB397">
            <v>0</v>
          </cell>
          <cell r="CC397">
            <v>61</v>
          </cell>
          <cell r="CD397">
            <v>0</v>
          </cell>
          <cell r="CE397">
            <v>61</v>
          </cell>
          <cell r="CF397">
            <v>245</v>
          </cell>
          <cell r="CG397">
            <v>245</v>
          </cell>
          <cell r="CH397">
            <v>249</v>
          </cell>
          <cell r="CI397">
            <v>49</v>
          </cell>
          <cell r="CJ397">
            <v>1080</v>
          </cell>
          <cell r="CK397">
            <v>1080</v>
          </cell>
          <cell r="CL397">
            <v>0</v>
          </cell>
          <cell r="CM397">
            <v>0</v>
          </cell>
          <cell r="CN397">
            <v>150</v>
          </cell>
          <cell r="CO397">
            <v>0</v>
          </cell>
          <cell r="CP397">
            <v>150</v>
          </cell>
          <cell r="CQ397">
            <v>0</v>
          </cell>
          <cell r="CR397">
            <v>150</v>
          </cell>
          <cell r="CS397">
            <v>1175</v>
          </cell>
          <cell r="CT397">
            <v>1175</v>
          </cell>
          <cell r="CU397">
            <v>1179</v>
          </cell>
          <cell r="CV397">
            <v>229.64169381107493</v>
          </cell>
          <cell r="CW397">
            <v>0</v>
          </cell>
          <cell r="CX397">
            <v>0</v>
          </cell>
          <cell r="CY397">
            <v>0</v>
          </cell>
          <cell r="CZ397">
            <v>0</v>
          </cell>
          <cell r="DA397">
            <v>150</v>
          </cell>
          <cell r="DB397">
            <v>0</v>
          </cell>
          <cell r="DC397">
            <v>150</v>
          </cell>
          <cell r="DD397">
            <v>0</v>
          </cell>
          <cell r="DE397">
            <v>150</v>
          </cell>
          <cell r="DF397">
            <v>1025</v>
          </cell>
          <cell r="DG397">
            <v>1025</v>
          </cell>
          <cell r="DH397">
            <v>1029</v>
          </cell>
          <cell r="DI397">
            <v>198.81465517241378</v>
          </cell>
          <cell r="DJ397">
            <v>0</v>
          </cell>
          <cell r="DK397">
            <v>0</v>
          </cell>
          <cell r="DL397">
            <v>0</v>
          </cell>
          <cell r="DM397">
            <v>0</v>
          </cell>
          <cell r="DN397">
            <v>150</v>
          </cell>
          <cell r="DO397">
            <v>0</v>
          </cell>
          <cell r="DP397">
            <v>150</v>
          </cell>
          <cell r="DQ397">
            <v>0</v>
          </cell>
          <cell r="DR397">
            <v>150</v>
          </cell>
          <cell r="DS397">
            <v>875</v>
          </cell>
          <cell r="DT397">
            <v>875</v>
          </cell>
          <cell r="DU397">
            <v>879</v>
          </cell>
          <cell r="DV397">
            <v>167.19745222929936</v>
          </cell>
          <cell r="DW397">
            <v>0</v>
          </cell>
          <cell r="DX397">
            <v>0</v>
          </cell>
          <cell r="DY397">
            <v>0</v>
          </cell>
          <cell r="DZ397">
            <v>0</v>
          </cell>
          <cell r="EA397">
            <v>150</v>
          </cell>
          <cell r="EB397">
            <v>0</v>
          </cell>
          <cell r="EC397">
            <v>150</v>
          </cell>
          <cell r="ED397">
            <v>0</v>
          </cell>
          <cell r="EE397">
            <v>150</v>
          </cell>
          <cell r="EF397">
            <v>725</v>
          </cell>
          <cell r="EG397">
            <v>725</v>
          </cell>
          <cell r="EH397">
            <v>729</v>
          </cell>
          <cell r="EI397">
            <v>132.6219512195122</v>
          </cell>
          <cell r="EJ397">
            <v>0</v>
          </cell>
          <cell r="EK397">
            <v>0</v>
          </cell>
          <cell r="EL397">
            <v>0</v>
          </cell>
          <cell r="EM397">
            <v>0</v>
          </cell>
          <cell r="EN397">
            <v>164</v>
          </cell>
          <cell r="EO397">
            <v>0</v>
          </cell>
          <cell r="EP397">
            <v>164</v>
          </cell>
          <cell r="EQ397">
            <v>0</v>
          </cell>
          <cell r="ER397">
            <v>164</v>
          </cell>
          <cell r="ES397">
            <v>561</v>
          </cell>
          <cell r="ET397">
            <v>561</v>
          </cell>
          <cell r="EU397">
            <v>565</v>
          </cell>
          <cell r="EV397">
            <v>49.234285714285718</v>
          </cell>
          <cell r="EW397">
            <v>0</v>
          </cell>
          <cell r="EX397">
            <v>0</v>
          </cell>
          <cell r="GZ397">
            <v>0</v>
          </cell>
          <cell r="HA397">
            <v>0</v>
          </cell>
        </row>
        <row r="398">
          <cell r="B398" t="str">
            <v>63047CBA006</v>
          </cell>
          <cell r="C398">
            <v>0</v>
          </cell>
          <cell r="D398" t="str">
            <v>Pouco Crítico</v>
          </cell>
          <cell r="E398">
            <v>926564170</v>
          </cell>
          <cell r="F398" t="str">
            <v>63047CBA006L4</v>
          </cell>
          <cell r="G398">
            <v>497.4502915628857</v>
          </cell>
          <cell r="H398">
            <v>69</v>
          </cell>
          <cell r="I398">
            <v>69</v>
          </cell>
          <cell r="J398">
            <v>720</v>
          </cell>
          <cell r="K398">
            <v>558</v>
          </cell>
          <cell r="L398">
            <v>717</v>
          </cell>
          <cell r="M398">
            <v>0</v>
          </cell>
          <cell r="N398">
            <v>558</v>
          </cell>
          <cell r="O398">
            <v>386</v>
          </cell>
          <cell r="P398">
            <v>558</v>
          </cell>
          <cell r="Q398">
            <v>386</v>
          </cell>
          <cell r="R398">
            <v>44</v>
          </cell>
          <cell r="S398">
            <v>20</v>
          </cell>
          <cell r="T398">
            <v>336</v>
          </cell>
          <cell r="U398">
            <v>356</v>
          </cell>
          <cell r="V398">
            <v>43.960396039603964</v>
          </cell>
          <cell r="W398">
            <v>118</v>
          </cell>
          <cell r="X398">
            <v>118</v>
          </cell>
          <cell r="Y398">
            <v>63</v>
          </cell>
          <cell r="Z398">
            <v>0</v>
          </cell>
          <cell r="AA398">
            <v>289</v>
          </cell>
          <cell r="AB398">
            <v>394</v>
          </cell>
          <cell r="AC398">
            <v>289</v>
          </cell>
          <cell r="AD398">
            <v>394</v>
          </cell>
          <cell r="AE398">
            <v>-375.03960396039605</v>
          </cell>
          <cell r="AF398">
            <v>0</v>
          </cell>
          <cell r="AG398">
            <v>88</v>
          </cell>
          <cell r="AH398">
            <v>88</v>
          </cell>
          <cell r="AI398">
            <v>44.307692307692307</v>
          </cell>
          <cell r="AJ398">
            <v>0</v>
          </cell>
          <cell r="AK398">
            <v>0</v>
          </cell>
          <cell r="AL398">
            <v>0</v>
          </cell>
          <cell r="AM398">
            <v>41</v>
          </cell>
          <cell r="AN398">
            <v>57</v>
          </cell>
          <cell r="AO398">
            <v>90</v>
          </cell>
          <cell r="AP398">
            <v>57</v>
          </cell>
          <cell r="AQ398">
            <v>90</v>
          </cell>
          <cell r="AR398">
            <v>-17</v>
          </cell>
          <cell r="AS398">
            <v>14</v>
          </cell>
          <cell r="AT398">
            <v>1</v>
          </cell>
          <cell r="AU398">
            <v>15</v>
          </cell>
          <cell r="AV398">
            <v>0.46153846153846156</v>
          </cell>
          <cell r="AW398">
            <v>360</v>
          </cell>
          <cell r="AX398">
            <v>360</v>
          </cell>
          <cell r="AY398">
            <v>360</v>
          </cell>
          <cell r="AZ398">
            <v>0</v>
          </cell>
          <cell r="BA398">
            <v>65</v>
          </cell>
          <cell r="BB398">
            <v>5</v>
          </cell>
          <cell r="BC398">
            <v>65</v>
          </cell>
          <cell r="BD398">
            <v>5</v>
          </cell>
          <cell r="BE398">
            <v>14</v>
          </cell>
          <cell r="BF398">
            <v>4</v>
          </cell>
          <cell r="BG398">
            <v>352</v>
          </cell>
          <cell r="BH398">
            <v>356</v>
          </cell>
          <cell r="BI398">
            <v>109</v>
          </cell>
          <cell r="BJ398">
            <v>0</v>
          </cell>
          <cell r="BK398">
            <v>480</v>
          </cell>
          <cell r="BL398">
            <v>480</v>
          </cell>
          <cell r="BM398">
            <v>0</v>
          </cell>
          <cell r="BN398">
            <v>46</v>
          </cell>
          <cell r="BO398">
            <v>0</v>
          </cell>
          <cell r="BP398">
            <v>46</v>
          </cell>
          <cell r="BQ398">
            <v>0</v>
          </cell>
          <cell r="BR398">
            <v>46</v>
          </cell>
          <cell r="BS398">
            <v>306</v>
          </cell>
          <cell r="BT398">
            <v>306</v>
          </cell>
          <cell r="BU398">
            <v>310</v>
          </cell>
          <cell r="BV398">
            <v>79</v>
          </cell>
          <cell r="BW398">
            <v>0</v>
          </cell>
          <cell r="BX398">
            <v>0</v>
          </cell>
          <cell r="BY398">
            <v>0</v>
          </cell>
          <cell r="BZ398">
            <v>0</v>
          </cell>
          <cell r="CA398">
            <v>61</v>
          </cell>
          <cell r="CB398">
            <v>0</v>
          </cell>
          <cell r="CC398">
            <v>61</v>
          </cell>
          <cell r="CD398">
            <v>0</v>
          </cell>
          <cell r="CE398">
            <v>61</v>
          </cell>
          <cell r="CF398">
            <v>245</v>
          </cell>
          <cell r="CG398">
            <v>245</v>
          </cell>
          <cell r="CH398">
            <v>249</v>
          </cell>
          <cell r="CI398">
            <v>49</v>
          </cell>
          <cell r="CJ398">
            <v>1080</v>
          </cell>
          <cell r="CK398">
            <v>1080</v>
          </cell>
          <cell r="CL398">
            <v>0</v>
          </cell>
          <cell r="CM398">
            <v>0</v>
          </cell>
          <cell r="CN398">
            <v>150</v>
          </cell>
          <cell r="CO398">
            <v>0</v>
          </cell>
          <cell r="CP398">
            <v>150</v>
          </cell>
          <cell r="CQ398">
            <v>0</v>
          </cell>
          <cell r="CR398">
            <v>150</v>
          </cell>
          <cell r="CS398">
            <v>1175</v>
          </cell>
          <cell r="CT398">
            <v>1175</v>
          </cell>
          <cell r="CU398">
            <v>1179</v>
          </cell>
          <cell r="CV398">
            <v>229.64169381107493</v>
          </cell>
          <cell r="CW398">
            <v>0</v>
          </cell>
          <cell r="CX398">
            <v>0</v>
          </cell>
          <cell r="CY398">
            <v>0</v>
          </cell>
          <cell r="CZ398">
            <v>0</v>
          </cell>
          <cell r="DA398">
            <v>150</v>
          </cell>
          <cell r="DB398">
            <v>0</v>
          </cell>
          <cell r="DC398">
            <v>150</v>
          </cell>
          <cell r="DD398">
            <v>0</v>
          </cell>
          <cell r="DE398">
            <v>150</v>
          </cell>
          <cell r="DF398">
            <v>1025</v>
          </cell>
          <cell r="DG398">
            <v>1025</v>
          </cell>
          <cell r="DH398">
            <v>1029</v>
          </cell>
          <cell r="DI398">
            <v>198.81465517241378</v>
          </cell>
          <cell r="DJ398">
            <v>0</v>
          </cell>
          <cell r="DK398">
            <v>0</v>
          </cell>
          <cell r="DL398">
            <v>0</v>
          </cell>
          <cell r="DM398">
            <v>0</v>
          </cell>
          <cell r="DN398">
            <v>150</v>
          </cell>
          <cell r="DO398">
            <v>0</v>
          </cell>
          <cell r="DP398">
            <v>150</v>
          </cell>
          <cell r="DQ398">
            <v>0</v>
          </cell>
          <cell r="DR398">
            <v>150</v>
          </cell>
          <cell r="DS398">
            <v>875</v>
          </cell>
          <cell r="DT398">
            <v>875</v>
          </cell>
          <cell r="DU398">
            <v>879</v>
          </cell>
          <cell r="DV398">
            <v>167.19745222929936</v>
          </cell>
          <cell r="DW398">
            <v>0</v>
          </cell>
          <cell r="DX398">
            <v>0</v>
          </cell>
          <cell r="DY398">
            <v>0</v>
          </cell>
          <cell r="DZ398">
            <v>0</v>
          </cell>
          <cell r="EA398">
            <v>150</v>
          </cell>
          <cell r="EB398">
            <v>0</v>
          </cell>
          <cell r="EC398">
            <v>150</v>
          </cell>
          <cell r="ED398">
            <v>0</v>
          </cell>
          <cell r="EE398">
            <v>150</v>
          </cell>
          <cell r="EF398">
            <v>725</v>
          </cell>
          <cell r="EG398">
            <v>725</v>
          </cell>
          <cell r="EH398">
            <v>729</v>
          </cell>
          <cell r="EI398">
            <v>132.6219512195122</v>
          </cell>
          <cell r="EJ398">
            <v>0</v>
          </cell>
          <cell r="EK398">
            <v>0</v>
          </cell>
          <cell r="EL398">
            <v>0</v>
          </cell>
          <cell r="EM398">
            <v>0</v>
          </cell>
          <cell r="EN398">
            <v>164</v>
          </cell>
          <cell r="EO398">
            <v>0</v>
          </cell>
          <cell r="EP398">
            <v>164</v>
          </cell>
          <cell r="EQ398">
            <v>0</v>
          </cell>
          <cell r="ER398">
            <v>164</v>
          </cell>
          <cell r="ES398">
            <v>561</v>
          </cell>
          <cell r="ET398">
            <v>561</v>
          </cell>
          <cell r="EU398">
            <v>565</v>
          </cell>
          <cell r="EV398">
            <v>49.234285714285718</v>
          </cell>
          <cell r="EW398">
            <v>0</v>
          </cell>
          <cell r="EX398">
            <v>0</v>
          </cell>
          <cell r="GZ398">
            <v>0</v>
          </cell>
          <cell r="HA398">
            <v>0</v>
          </cell>
        </row>
        <row r="399">
          <cell r="B399" t="str">
            <v>56SAB</v>
          </cell>
          <cell r="C399" t="str">
            <v>LINHA 456SAB</v>
          </cell>
          <cell r="D399" t="str">
            <v>Pouco Crítico</v>
          </cell>
          <cell r="E399">
            <v>0</v>
          </cell>
          <cell r="F399" t="str">
            <v>WHITNEY - 1 CAV</v>
          </cell>
          <cell r="G399">
            <v>0</v>
          </cell>
          <cell r="H399">
            <v>0</v>
          </cell>
          <cell r="I399">
            <v>0</v>
          </cell>
          <cell r="J399">
            <v>480</v>
          </cell>
          <cell r="K399">
            <v>0</v>
          </cell>
          <cell r="L399">
            <v>476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476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1821</v>
          </cell>
          <cell r="X399">
            <v>1821</v>
          </cell>
          <cell r="Y399">
            <v>1827</v>
          </cell>
          <cell r="Z399">
            <v>0</v>
          </cell>
          <cell r="AA399">
            <v>1230.9894031376468</v>
          </cell>
          <cell r="AB399">
            <v>116</v>
          </cell>
          <cell r="AC399">
            <v>1230.9894031376468</v>
          </cell>
          <cell r="AD399">
            <v>116</v>
          </cell>
          <cell r="AE399">
            <v>-472</v>
          </cell>
          <cell r="AF399">
            <v>0</v>
          </cell>
          <cell r="AG399">
            <v>2183</v>
          </cell>
          <cell r="AH399">
            <v>2183</v>
          </cell>
          <cell r="AI399">
            <v>17.385187151579508</v>
          </cell>
          <cell r="AJ399">
            <v>2335</v>
          </cell>
          <cell r="AK399">
            <v>2335</v>
          </cell>
          <cell r="AL399">
            <v>2536</v>
          </cell>
          <cell r="AM399">
            <v>530</v>
          </cell>
          <cell r="AN399">
            <v>3767</v>
          </cell>
          <cell r="AO399">
            <v>3509</v>
          </cell>
          <cell r="AP399">
            <v>3767</v>
          </cell>
          <cell r="AQ399">
            <v>3509</v>
          </cell>
          <cell r="AR399">
            <v>-101</v>
          </cell>
          <cell r="AS399">
            <v>11</v>
          </cell>
          <cell r="AT399">
            <v>1300</v>
          </cell>
          <cell r="AU399">
            <v>1311</v>
          </cell>
          <cell r="AV399">
            <v>11.572700296735906</v>
          </cell>
          <cell r="AW399">
            <v>3713</v>
          </cell>
          <cell r="AX399">
            <v>3713</v>
          </cell>
          <cell r="AY399">
            <v>3463</v>
          </cell>
          <cell r="AZ399">
            <v>140</v>
          </cell>
          <cell r="BA399">
            <v>3370</v>
          </cell>
          <cell r="BB399">
            <v>3099</v>
          </cell>
          <cell r="BC399">
            <v>3370</v>
          </cell>
          <cell r="BD399">
            <v>3099</v>
          </cell>
          <cell r="BE399">
            <v>101</v>
          </cell>
          <cell r="BF399">
            <v>274</v>
          </cell>
          <cell r="BG399">
            <v>1300</v>
          </cell>
          <cell r="BH399">
            <v>1574</v>
          </cell>
          <cell r="BI399">
            <v>20.155038759689923</v>
          </cell>
          <cell r="BJ399">
            <v>1200</v>
          </cell>
          <cell r="BK399">
            <v>1195</v>
          </cell>
          <cell r="BL399">
            <v>1195</v>
          </cell>
          <cell r="BM399">
            <v>0</v>
          </cell>
          <cell r="BN399">
            <v>1935</v>
          </cell>
          <cell r="BO399">
            <v>0</v>
          </cell>
          <cell r="BP399">
            <v>1935</v>
          </cell>
          <cell r="BQ399">
            <v>0</v>
          </cell>
          <cell r="BR399">
            <v>1935</v>
          </cell>
          <cell r="BS399">
            <v>565</v>
          </cell>
          <cell r="BT399">
            <v>565</v>
          </cell>
          <cell r="BU399">
            <v>839</v>
          </cell>
          <cell r="BV399">
            <v>9.9823321554770317</v>
          </cell>
          <cell r="BW399">
            <v>1920</v>
          </cell>
          <cell r="BX399">
            <v>0</v>
          </cell>
          <cell r="BY399">
            <v>0</v>
          </cell>
          <cell r="BZ399">
            <v>0</v>
          </cell>
          <cell r="CA399">
            <v>1698</v>
          </cell>
          <cell r="CB399">
            <v>0</v>
          </cell>
          <cell r="CC399">
            <v>1698</v>
          </cell>
          <cell r="CD399">
            <v>0</v>
          </cell>
          <cell r="CE399">
            <v>1698</v>
          </cell>
          <cell r="CF399">
            <v>787</v>
          </cell>
          <cell r="CG399">
            <v>787</v>
          </cell>
          <cell r="CH399">
            <v>1061</v>
          </cell>
          <cell r="CI399">
            <v>8.772713768943186</v>
          </cell>
          <cell r="CJ399">
            <v>2880</v>
          </cell>
          <cell r="CK399">
            <v>0</v>
          </cell>
          <cell r="CL399">
            <v>0</v>
          </cell>
          <cell r="CM399">
            <v>0</v>
          </cell>
          <cell r="CN399">
            <v>2691.2994794818437</v>
          </cell>
          <cell r="CO399">
            <v>0</v>
          </cell>
          <cell r="CP399">
            <v>2691.2994794818437</v>
          </cell>
          <cell r="CQ399">
            <v>0</v>
          </cell>
          <cell r="CR399">
            <v>2691.2994794818437</v>
          </cell>
          <cell r="CS399">
            <v>975.70052051815628</v>
          </cell>
          <cell r="CT399">
            <v>975.70052051815628</v>
          </cell>
          <cell r="CU399">
            <v>1249.7005205181563</v>
          </cell>
          <cell r="CV399">
            <v>10.33487820490112</v>
          </cell>
          <cell r="CW399">
            <v>2880</v>
          </cell>
          <cell r="CX399">
            <v>0</v>
          </cell>
          <cell r="CY399">
            <v>0</v>
          </cell>
          <cell r="CZ399">
            <v>0</v>
          </cell>
          <cell r="DA399">
            <v>2832.2554978600006</v>
          </cell>
          <cell r="DB399">
            <v>0</v>
          </cell>
          <cell r="DC399">
            <v>2832.2554978600006</v>
          </cell>
          <cell r="DD399">
            <v>0</v>
          </cell>
          <cell r="DE399">
            <v>2832.2554978600006</v>
          </cell>
          <cell r="DF399">
            <v>1023.4450226581557</v>
          </cell>
          <cell r="DG399">
            <v>1023.4450226581557</v>
          </cell>
          <cell r="DH399">
            <v>1297.4450226581553</v>
          </cell>
          <cell r="DI399">
            <v>14.726975681556873</v>
          </cell>
          <cell r="DJ399">
            <v>2400</v>
          </cell>
          <cell r="DK399">
            <v>0</v>
          </cell>
          <cell r="DL399">
            <v>0</v>
          </cell>
          <cell r="DM399">
            <v>0</v>
          </cell>
          <cell r="DN399">
            <v>2084.8374672198038</v>
          </cell>
          <cell r="DO399">
            <v>0</v>
          </cell>
          <cell r="DP399">
            <v>2084.8374672198038</v>
          </cell>
          <cell r="DQ399">
            <v>0</v>
          </cell>
          <cell r="DR399">
            <v>2084.8374672198038</v>
          </cell>
          <cell r="DS399">
            <v>1338.6075554383519</v>
          </cell>
          <cell r="DT399">
            <v>1338.6075554383519</v>
          </cell>
          <cell r="DU399">
            <v>1612.6075554383515</v>
          </cell>
          <cell r="DV399">
            <v>11.68147183615716</v>
          </cell>
          <cell r="DW399">
            <v>3120</v>
          </cell>
          <cell r="DX399">
            <v>0</v>
          </cell>
          <cell r="DY399">
            <v>0</v>
          </cell>
          <cell r="DZ399">
            <v>0</v>
          </cell>
          <cell r="EA399">
            <v>3437.7711324741222</v>
          </cell>
          <cell r="EB399">
            <v>0</v>
          </cell>
          <cell r="EC399">
            <v>3437.7711324741222</v>
          </cell>
          <cell r="ED399">
            <v>0</v>
          </cell>
          <cell r="EE399">
            <v>3437.7711324741222</v>
          </cell>
          <cell r="EF399">
            <v>1020.8364229642293</v>
          </cell>
          <cell r="EG399">
            <v>1020.8364229642293</v>
          </cell>
          <cell r="EH399">
            <v>1294.8364229642293</v>
          </cell>
          <cell r="EI399">
            <v>9.0613631699662314</v>
          </cell>
          <cell r="EJ399">
            <v>3120</v>
          </cell>
          <cell r="EK399">
            <v>0</v>
          </cell>
          <cell r="EL399">
            <v>0</v>
          </cell>
          <cell r="EM399">
            <v>0</v>
          </cell>
          <cell r="EN399">
            <v>3379.7445389269178</v>
          </cell>
          <cell r="EO399">
            <v>0</v>
          </cell>
          <cell r="EP399">
            <v>3379.7445389269178</v>
          </cell>
          <cell r="EQ399">
            <v>0</v>
          </cell>
          <cell r="ER399">
            <v>3379.7445389269178</v>
          </cell>
          <cell r="ES399">
            <v>761.0918840373115</v>
          </cell>
          <cell r="ET399">
            <v>761.0918840373115</v>
          </cell>
          <cell r="EU399">
            <v>1035.0918840373115</v>
          </cell>
          <cell r="EV399">
            <v>10.40451727316117</v>
          </cell>
          <cell r="EW399">
            <v>2400</v>
          </cell>
          <cell r="EX399">
            <v>0</v>
          </cell>
          <cell r="GZ399">
            <v>1230.9894031376468</v>
          </cell>
          <cell r="HA399">
            <v>508.29947948184372</v>
          </cell>
        </row>
        <row r="400">
          <cell r="B400" t="str">
            <v>33047CBA006</v>
          </cell>
          <cell r="C400">
            <v>0</v>
          </cell>
          <cell r="D400">
            <v>0</v>
          </cell>
          <cell r="E400">
            <v>926564334</v>
          </cell>
          <cell r="F400" t="str">
            <v>33047CBA006L4</v>
          </cell>
          <cell r="G400">
            <v>0</v>
          </cell>
          <cell r="H400">
            <v>0</v>
          </cell>
          <cell r="I400">
            <v>0</v>
          </cell>
          <cell r="J400">
            <v>480</v>
          </cell>
          <cell r="K400">
            <v>0</v>
          </cell>
          <cell r="L400">
            <v>476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476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1821</v>
          </cell>
          <cell r="X400">
            <v>1821</v>
          </cell>
          <cell r="Y400">
            <v>1827</v>
          </cell>
          <cell r="Z400">
            <v>0</v>
          </cell>
          <cell r="AA400">
            <v>1230.9894031376468</v>
          </cell>
          <cell r="AB400">
            <v>116</v>
          </cell>
          <cell r="AC400">
            <v>1230.9894031376468</v>
          </cell>
          <cell r="AD400">
            <v>116</v>
          </cell>
          <cell r="AE400">
            <v>-472</v>
          </cell>
          <cell r="AF400">
            <v>0</v>
          </cell>
          <cell r="AG400">
            <v>2183</v>
          </cell>
          <cell r="AH400">
            <v>2183</v>
          </cell>
          <cell r="AI400">
            <v>17.385187151579508</v>
          </cell>
          <cell r="AJ400">
            <v>2335</v>
          </cell>
          <cell r="AK400">
            <v>2335</v>
          </cell>
          <cell r="AL400">
            <v>2536</v>
          </cell>
          <cell r="AM400">
            <v>530</v>
          </cell>
          <cell r="AN400">
            <v>3767</v>
          </cell>
          <cell r="AO400">
            <v>3509</v>
          </cell>
          <cell r="AP400">
            <v>3767</v>
          </cell>
          <cell r="AQ400">
            <v>3509</v>
          </cell>
          <cell r="AR400">
            <v>-101</v>
          </cell>
          <cell r="AS400">
            <v>11</v>
          </cell>
          <cell r="AT400">
            <v>1300</v>
          </cell>
          <cell r="AU400">
            <v>1311</v>
          </cell>
          <cell r="AV400">
            <v>11.572700296735906</v>
          </cell>
          <cell r="AW400">
            <v>3713</v>
          </cell>
          <cell r="AX400">
            <v>3713</v>
          </cell>
          <cell r="AY400">
            <v>3463</v>
          </cell>
          <cell r="AZ400">
            <v>140</v>
          </cell>
          <cell r="BA400">
            <v>3370</v>
          </cell>
          <cell r="BB400">
            <v>3099</v>
          </cell>
          <cell r="BC400">
            <v>3370</v>
          </cell>
          <cell r="BD400">
            <v>3099</v>
          </cell>
          <cell r="BE400">
            <v>101</v>
          </cell>
          <cell r="BF400">
            <v>274</v>
          </cell>
          <cell r="BG400">
            <v>1300</v>
          </cell>
          <cell r="BH400">
            <v>1574</v>
          </cell>
          <cell r="BI400">
            <v>20.155038759689923</v>
          </cell>
          <cell r="BJ400">
            <v>1200</v>
          </cell>
          <cell r="BK400">
            <v>1195</v>
          </cell>
          <cell r="BL400">
            <v>1195</v>
          </cell>
          <cell r="BM400">
            <v>0</v>
          </cell>
          <cell r="BN400">
            <v>1935</v>
          </cell>
          <cell r="BO400">
            <v>0</v>
          </cell>
          <cell r="BP400">
            <v>1935</v>
          </cell>
          <cell r="BQ400">
            <v>0</v>
          </cell>
          <cell r="BR400">
            <v>1935</v>
          </cell>
          <cell r="BS400">
            <v>565</v>
          </cell>
          <cell r="BT400">
            <v>565</v>
          </cell>
          <cell r="BU400">
            <v>839</v>
          </cell>
          <cell r="BV400">
            <v>9.9823321554770317</v>
          </cell>
          <cell r="BW400">
            <v>1920</v>
          </cell>
          <cell r="BX400">
            <v>0</v>
          </cell>
          <cell r="BY400">
            <v>0</v>
          </cell>
          <cell r="BZ400">
            <v>0</v>
          </cell>
          <cell r="CA400">
            <v>1698</v>
          </cell>
          <cell r="CB400">
            <v>0</v>
          </cell>
          <cell r="CC400">
            <v>1698</v>
          </cell>
          <cell r="CD400">
            <v>0</v>
          </cell>
          <cell r="CE400">
            <v>1698</v>
          </cell>
          <cell r="CF400">
            <v>787</v>
          </cell>
          <cell r="CG400">
            <v>787</v>
          </cell>
          <cell r="CH400">
            <v>1061</v>
          </cell>
          <cell r="CI400">
            <v>8.772713768943186</v>
          </cell>
          <cell r="CJ400">
            <v>2880</v>
          </cell>
          <cell r="CK400">
            <v>0</v>
          </cell>
          <cell r="CL400">
            <v>0</v>
          </cell>
          <cell r="CM400">
            <v>0</v>
          </cell>
          <cell r="CN400">
            <v>2691.2994794818437</v>
          </cell>
          <cell r="CO400">
            <v>0</v>
          </cell>
          <cell r="CP400">
            <v>2691.2994794818437</v>
          </cell>
          <cell r="CQ400">
            <v>0</v>
          </cell>
          <cell r="CR400">
            <v>2691.2994794818437</v>
          </cell>
          <cell r="CS400">
            <v>975.70052051815628</v>
          </cell>
          <cell r="CT400">
            <v>975.70052051815628</v>
          </cell>
          <cell r="CU400">
            <v>1249.7005205181563</v>
          </cell>
          <cell r="CV400">
            <v>10.33487820490112</v>
          </cell>
          <cell r="CW400">
            <v>2880</v>
          </cell>
          <cell r="CX400">
            <v>0</v>
          </cell>
          <cell r="CY400">
            <v>0</v>
          </cell>
          <cell r="CZ400">
            <v>0</v>
          </cell>
          <cell r="DA400">
            <v>2832.2554978600006</v>
          </cell>
          <cell r="DB400">
            <v>0</v>
          </cell>
          <cell r="DC400">
            <v>2832.2554978600006</v>
          </cell>
          <cell r="DD400">
            <v>0</v>
          </cell>
          <cell r="DE400">
            <v>2832.2554978600006</v>
          </cell>
          <cell r="DF400">
            <v>1023.4450226581557</v>
          </cell>
          <cell r="DG400">
            <v>1023.4450226581557</v>
          </cell>
          <cell r="DH400">
            <v>1297.4450226581553</v>
          </cell>
          <cell r="DI400">
            <v>14.726975681556873</v>
          </cell>
          <cell r="DJ400">
            <v>2400</v>
          </cell>
          <cell r="DK400">
            <v>0</v>
          </cell>
          <cell r="DL400">
            <v>0</v>
          </cell>
          <cell r="DM400">
            <v>0</v>
          </cell>
          <cell r="DN400">
            <v>2084.8374672198038</v>
          </cell>
          <cell r="DO400">
            <v>0</v>
          </cell>
          <cell r="DP400">
            <v>2084.8374672198038</v>
          </cell>
          <cell r="DQ400">
            <v>0</v>
          </cell>
          <cell r="DR400">
            <v>2084.8374672198038</v>
          </cell>
          <cell r="DS400">
            <v>1338.6075554383519</v>
          </cell>
          <cell r="DT400">
            <v>1338.6075554383519</v>
          </cell>
          <cell r="DU400">
            <v>1612.6075554383515</v>
          </cell>
          <cell r="DV400">
            <v>11.68147183615716</v>
          </cell>
          <cell r="DW400">
            <v>3120</v>
          </cell>
          <cell r="DX400">
            <v>0</v>
          </cell>
          <cell r="DY400">
            <v>0</v>
          </cell>
          <cell r="DZ400">
            <v>0</v>
          </cell>
          <cell r="EA400">
            <v>3437.7711324741222</v>
          </cell>
          <cell r="EB400">
            <v>0</v>
          </cell>
          <cell r="EC400">
            <v>3437.7711324741222</v>
          </cell>
          <cell r="ED400">
            <v>0</v>
          </cell>
          <cell r="EE400">
            <v>3437.7711324741222</v>
          </cell>
          <cell r="EF400">
            <v>1020.8364229642293</v>
          </cell>
          <cell r="EG400">
            <v>1020.8364229642293</v>
          </cell>
          <cell r="EH400">
            <v>1294.8364229642293</v>
          </cell>
          <cell r="EI400">
            <v>9.0613631699662314</v>
          </cell>
          <cell r="EJ400">
            <v>3120</v>
          </cell>
          <cell r="EK400">
            <v>0</v>
          </cell>
          <cell r="EL400">
            <v>0</v>
          </cell>
          <cell r="EM400">
            <v>0</v>
          </cell>
          <cell r="EN400">
            <v>3379.7445389269178</v>
          </cell>
          <cell r="EO400">
            <v>0</v>
          </cell>
          <cell r="EP400">
            <v>3379.7445389269178</v>
          </cell>
          <cell r="EQ400">
            <v>0</v>
          </cell>
          <cell r="ER400">
            <v>3379.7445389269178</v>
          </cell>
          <cell r="ES400">
            <v>761.0918840373115</v>
          </cell>
          <cell r="ET400">
            <v>761.0918840373115</v>
          </cell>
          <cell r="EU400">
            <v>1035.0918840373115</v>
          </cell>
          <cell r="EV400">
            <v>10.40451727316117</v>
          </cell>
          <cell r="EW400">
            <v>2400</v>
          </cell>
          <cell r="EX400">
            <v>0</v>
          </cell>
          <cell r="GZ400">
            <v>1230.9894031376468</v>
          </cell>
          <cell r="HA400">
            <v>508.29947948184372</v>
          </cell>
        </row>
        <row r="401">
          <cell r="B401" t="str">
            <v>56STX</v>
          </cell>
          <cell r="C401" t="str">
            <v>LINHA 456STX</v>
          </cell>
          <cell r="D401" t="str">
            <v>Pouco Crítico</v>
          </cell>
          <cell r="E401">
            <v>0</v>
          </cell>
          <cell r="F401" t="str">
            <v>MARIANE - 1 CAV</v>
          </cell>
          <cell r="G401">
            <v>198</v>
          </cell>
          <cell r="H401">
            <v>142</v>
          </cell>
          <cell r="I401">
            <v>142</v>
          </cell>
          <cell r="J401">
            <v>479</v>
          </cell>
          <cell r="K401">
            <v>450</v>
          </cell>
          <cell r="L401">
            <v>463</v>
          </cell>
          <cell r="M401">
            <v>0</v>
          </cell>
          <cell r="N401">
            <v>450</v>
          </cell>
          <cell r="O401">
            <v>464</v>
          </cell>
          <cell r="P401">
            <v>450</v>
          </cell>
          <cell r="Q401">
            <v>464</v>
          </cell>
          <cell r="R401">
            <v>-66</v>
          </cell>
          <cell r="S401">
            <v>15</v>
          </cell>
          <cell r="T401">
            <v>192</v>
          </cell>
          <cell r="U401">
            <v>207</v>
          </cell>
          <cell r="V401">
            <v>37.894736842105267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152</v>
          </cell>
          <cell r="AB401">
            <v>180</v>
          </cell>
          <cell r="AC401">
            <v>152</v>
          </cell>
          <cell r="AD401">
            <v>180</v>
          </cell>
          <cell r="AE401">
            <v>-146.72727272727272</v>
          </cell>
          <cell r="AF401">
            <v>0</v>
          </cell>
          <cell r="AG401">
            <v>24</v>
          </cell>
          <cell r="AH401">
            <v>24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2</v>
          </cell>
          <cell r="AN401">
            <v>0</v>
          </cell>
          <cell r="AO401">
            <v>-2</v>
          </cell>
          <cell r="AP401">
            <v>0</v>
          </cell>
          <cell r="AQ401">
            <v>-2</v>
          </cell>
          <cell r="AR401">
            <v>-1</v>
          </cell>
          <cell r="AS401">
            <v>26</v>
          </cell>
          <cell r="AT401">
            <v>1</v>
          </cell>
          <cell r="AU401">
            <v>27</v>
          </cell>
          <cell r="AV401">
            <v>90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1</v>
          </cell>
          <cell r="BC401">
            <v>0</v>
          </cell>
          <cell r="BD401">
            <v>1</v>
          </cell>
          <cell r="BE401">
            <v>-3</v>
          </cell>
          <cell r="BF401">
            <v>0</v>
          </cell>
          <cell r="BG401">
            <v>29</v>
          </cell>
          <cell r="BH401">
            <v>29</v>
          </cell>
          <cell r="BI401">
            <v>900</v>
          </cell>
          <cell r="BJ401">
            <v>0</v>
          </cell>
          <cell r="BK401">
            <v>0</v>
          </cell>
          <cell r="BL401">
            <v>0</v>
          </cell>
          <cell r="BM401">
            <v>0</v>
          </cell>
          <cell r="BN401">
            <v>0</v>
          </cell>
          <cell r="BO401">
            <v>0</v>
          </cell>
          <cell r="BP401">
            <v>0</v>
          </cell>
          <cell r="BQ401">
            <v>0</v>
          </cell>
          <cell r="BR401">
            <v>0</v>
          </cell>
          <cell r="BS401">
            <v>29</v>
          </cell>
          <cell r="BT401">
            <v>29</v>
          </cell>
          <cell r="BU401">
            <v>29</v>
          </cell>
          <cell r="BV401">
            <v>870</v>
          </cell>
          <cell r="BW401">
            <v>0</v>
          </cell>
          <cell r="BX401">
            <v>0</v>
          </cell>
          <cell r="BY401">
            <v>0</v>
          </cell>
          <cell r="BZ401">
            <v>0</v>
          </cell>
          <cell r="CA401">
            <v>1</v>
          </cell>
          <cell r="CB401">
            <v>0</v>
          </cell>
          <cell r="CC401">
            <v>1</v>
          </cell>
          <cell r="CD401">
            <v>0</v>
          </cell>
          <cell r="CE401">
            <v>1</v>
          </cell>
          <cell r="CF401">
            <v>28</v>
          </cell>
          <cell r="CG401">
            <v>28</v>
          </cell>
          <cell r="CH401">
            <v>28</v>
          </cell>
          <cell r="CI401">
            <v>0</v>
          </cell>
          <cell r="CJ401">
            <v>0</v>
          </cell>
          <cell r="CK401">
            <v>0</v>
          </cell>
          <cell r="CL401">
            <v>0</v>
          </cell>
          <cell r="CM401">
            <v>0</v>
          </cell>
          <cell r="CN401">
            <v>0</v>
          </cell>
          <cell r="CO401">
            <v>0</v>
          </cell>
          <cell r="CP401">
            <v>0</v>
          </cell>
          <cell r="CQ401">
            <v>0</v>
          </cell>
          <cell r="CR401">
            <v>0</v>
          </cell>
          <cell r="CS401">
            <v>28</v>
          </cell>
          <cell r="CT401">
            <v>28</v>
          </cell>
          <cell r="CU401">
            <v>28</v>
          </cell>
          <cell r="CV401">
            <v>0</v>
          </cell>
          <cell r="CW401">
            <v>0</v>
          </cell>
          <cell r="CX401">
            <v>0</v>
          </cell>
          <cell r="CY401">
            <v>0</v>
          </cell>
          <cell r="CZ401">
            <v>0</v>
          </cell>
          <cell r="DA401">
            <v>0</v>
          </cell>
          <cell r="DB401">
            <v>0</v>
          </cell>
          <cell r="DC401">
            <v>0</v>
          </cell>
          <cell r="DD401">
            <v>0</v>
          </cell>
          <cell r="DE401">
            <v>0</v>
          </cell>
          <cell r="DF401">
            <v>28</v>
          </cell>
          <cell r="DG401">
            <v>28</v>
          </cell>
          <cell r="DH401">
            <v>28</v>
          </cell>
          <cell r="DI401">
            <v>0</v>
          </cell>
          <cell r="DJ401">
            <v>0</v>
          </cell>
          <cell r="DK401">
            <v>0</v>
          </cell>
          <cell r="DL401">
            <v>0</v>
          </cell>
          <cell r="DM401">
            <v>0</v>
          </cell>
          <cell r="DN401">
            <v>0</v>
          </cell>
          <cell r="DO401">
            <v>0</v>
          </cell>
          <cell r="DP401">
            <v>0</v>
          </cell>
          <cell r="DQ401">
            <v>0</v>
          </cell>
          <cell r="DR401">
            <v>0</v>
          </cell>
          <cell r="DS401">
            <v>28</v>
          </cell>
          <cell r="DT401">
            <v>28</v>
          </cell>
          <cell r="DU401">
            <v>28</v>
          </cell>
          <cell r="DV401">
            <v>0</v>
          </cell>
          <cell r="DW401">
            <v>0</v>
          </cell>
          <cell r="DX401">
            <v>0</v>
          </cell>
          <cell r="DY401">
            <v>0</v>
          </cell>
          <cell r="DZ401">
            <v>0</v>
          </cell>
          <cell r="EA401">
            <v>0</v>
          </cell>
          <cell r="EB401">
            <v>0</v>
          </cell>
          <cell r="EC401">
            <v>0</v>
          </cell>
          <cell r="ED401">
            <v>0</v>
          </cell>
          <cell r="EE401">
            <v>0</v>
          </cell>
          <cell r="EF401">
            <v>28</v>
          </cell>
          <cell r="EG401">
            <v>28</v>
          </cell>
          <cell r="EH401">
            <v>28</v>
          </cell>
          <cell r="EI401">
            <v>61.306376360808706</v>
          </cell>
          <cell r="EJ401">
            <v>0</v>
          </cell>
          <cell r="EK401">
            <v>0</v>
          </cell>
          <cell r="EL401">
            <v>0</v>
          </cell>
          <cell r="EM401">
            <v>0</v>
          </cell>
          <cell r="EN401">
            <v>0</v>
          </cell>
          <cell r="EO401">
            <v>0</v>
          </cell>
          <cell r="EP401">
            <v>0</v>
          </cell>
          <cell r="EQ401">
            <v>0</v>
          </cell>
          <cell r="ER401">
            <v>0</v>
          </cell>
          <cell r="ES401">
            <v>28</v>
          </cell>
          <cell r="ET401">
            <v>28</v>
          </cell>
          <cell r="EU401">
            <v>28</v>
          </cell>
          <cell r="EV401">
            <v>31.306376360808709</v>
          </cell>
          <cell r="EW401">
            <v>0</v>
          </cell>
          <cell r="EX401">
            <v>0</v>
          </cell>
          <cell r="GZ401">
            <v>0</v>
          </cell>
          <cell r="HA401">
            <v>0</v>
          </cell>
        </row>
        <row r="402">
          <cell r="B402" t="str">
            <v>63041SBA089</v>
          </cell>
          <cell r="C402">
            <v>0</v>
          </cell>
          <cell r="D402" t="str">
            <v>Pouco Crítico</v>
          </cell>
          <cell r="E402">
            <v>926564172</v>
          </cell>
          <cell r="F402" t="str">
            <v>63041SBA089L4</v>
          </cell>
          <cell r="G402">
            <v>198</v>
          </cell>
          <cell r="H402">
            <v>142</v>
          </cell>
          <cell r="I402">
            <v>142</v>
          </cell>
          <cell r="J402">
            <v>479</v>
          </cell>
          <cell r="K402">
            <v>450</v>
          </cell>
          <cell r="L402">
            <v>463</v>
          </cell>
          <cell r="M402">
            <v>0</v>
          </cell>
          <cell r="N402">
            <v>450</v>
          </cell>
          <cell r="O402">
            <v>464</v>
          </cell>
          <cell r="P402">
            <v>450</v>
          </cell>
          <cell r="Q402">
            <v>464</v>
          </cell>
          <cell r="R402">
            <v>-66</v>
          </cell>
          <cell r="S402">
            <v>15</v>
          </cell>
          <cell r="T402">
            <v>192</v>
          </cell>
          <cell r="U402">
            <v>207</v>
          </cell>
          <cell r="V402">
            <v>57.272727272727273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152</v>
          </cell>
          <cell r="AB402">
            <v>180</v>
          </cell>
          <cell r="AC402">
            <v>152</v>
          </cell>
          <cell r="AD402">
            <v>180</v>
          </cell>
          <cell r="AE402">
            <v>-146.72727272727272</v>
          </cell>
          <cell r="AF402">
            <v>0</v>
          </cell>
          <cell r="AG402">
            <v>24</v>
          </cell>
          <cell r="AH402">
            <v>24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2</v>
          </cell>
          <cell r="AN402">
            <v>0</v>
          </cell>
          <cell r="AO402">
            <v>-2</v>
          </cell>
          <cell r="AP402">
            <v>0</v>
          </cell>
          <cell r="AQ402">
            <v>-2</v>
          </cell>
          <cell r="AR402">
            <v>-1</v>
          </cell>
          <cell r="AS402">
            <v>26</v>
          </cell>
          <cell r="AT402">
            <v>1</v>
          </cell>
          <cell r="AU402">
            <v>27</v>
          </cell>
          <cell r="AV402">
            <v>90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1</v>
          </cell>
          <cell r="BC402">
            <v>0</v>
          </cell>
          <cell r="BD402">
            <v>1</v>
          </cell>
          <cell r="BE402">
            <v>-3</v>
          </cell>
          <cell r="BF402">
            <v>0</v>
          </cell>
          <cell r="BG402">
            <v>29</v>
          </cell>
          <cell r="BH402">
            <v>29</v>
          </cell>
          <cell r="BI402">
            <v>900</v>
          </cell>
          <cell r="BJ402">
            <v>0</v>
          </cell>
          <cell r="BK402">
            <v>0</v>
          </cell>
          <cell r="BL402">
            <v>0</v>
          </cell>
          <cell r="BM402">
            <v>0</v>
          </cell>
          <cell r="BN402">
            <v>0</v>
          </cell>
          <cell r="BO402">
            <v>0</v>
          </cell>
          <cell r="BP402">
            <v>0</v>
          </cell>
          <cell r="BQ402">
            <v>0</v>
          </cell>
          <cell r="BR402">
            <v>0</v>
          </cell>
          <cell r="BS402">
            <v>29</v>
          </cell>
          <cell r="BT402">
            <v>29</v>
          </cell>
          <cell r="BU402">
            <v>29</v>
          </cell>
          <cell r="BV402">
            <v>870</v>
          </cell>
          <cell r="BW402">
            <v>0</v>
          </cell>
          <cell r="BX402">
            <v>0</v>
          </cell>
          <cell r="BY402">
            <v>0</v>
          </cell>
          <cell r="BZ402">
            <v>0</v>
          </cell>
          <cell r="CA402">
            <v>1</v>
          </cell>
          <cell r="CB402">
            <v>0</v>
          </cell>
          <cell r="CC402">
            <v>1</v>
          </cell>
          <cell r="CD402">
            <v>0</v>
          </cell>
          <cell r="CE402">
            <v>1</v>
          </cell>
          <cell r="CF402">
            <v>28</v>
          </cell>
          <cell r="CG402">
            <v>28</v>
          </cell>
          <cell r="CH402">
            <v>28</v>
          </cell>
          <cell r="CI402">
            <v>0</v>
          </cell>
          <cell r="CJ402">
            <v>0</v>
          </cell>
          <cell r="CK402">
            <v>0</v>
          </cell>
          <cell r="CL402">
            <v>0</v>
          </cell>
          <cell r="CM402">
            <v>0</v>
          </cell>
          <cell r="CN402">
            <v>0</v>
          </cell>
          <cell r="CO402">
            <v>0</v>
          </cell>
          <cell r="CP402">
            <v>0</v>
          </cell>
          <cell r="CQ402">
            <v>0</v>
          </cell>
          <cell r="CR402">
            <v>0</v>
          </cell>
          <cell r="CS402">
            <v>28</v>
          </cell>
          <cell r="CT402">
            <v>28</v>
          </cell>
          <cell r="CU402">
            <v>28</v>
          </cell>
          <cell r="CV402">
            <v>0</v>
          </cell>
          <cell r="CW402">
            <v>0</v>
          </cell>
          <cell r="CX402">
            <v>0</v>
          </cell>
          <cell r="CY402">
            <v>0</v>
          </cell>
          <cell r="CZ402">
            <v>0</v>
          </cell>
          <cell r="DA402">
            <v>0</v>
          </cell>
          <cell r="DB402">
            <v>0</v>
          </cell>
          <cell r="DC402">
            <v>0</v>
          </cell>
          <cell r="DD402">
            <v>0</v>
          </cell>
          <cell r="DE402">
            <v>0</v>
          </cell>
          <cell r="DF402">
            <v>28</v>
          </cell>
          <cell r="DG402">
            <v>28</v>
          </cell>
          <cell r="DH402">
            <v>28</v>
          </cell>
          <cell r="DI402">
            <v>0</v>
          </cell>
          <cell r="DJ402">
            <v>0</v>
          </cell>
          <cell r="DK402">
            <v>0</v>
          </cell>
          <cell r="DL402">
            <v>0</v>
          </cell>
          <cell r="DM402">
            <v>0</v>
          </cell>
          <cell r="DN402">
            <v>0</v>
          </cell>
          <cell r="DO402">
            <v>0</v>
          </cell>
          <cell r="DP402">
            <v>0</v>
          </cell>
          <cell r="DQ402">
            <v>0</v>
          </cell>
          <cell r="DR402">
            <v>0</v>
          </cell>
          <cell r="DS402">
            <v>28</v>
          </cell>
          <cell r="DT402">
            <v>28</v>
          </cell>
          <cell r="DU402">
            <v>28</v>
          </cell>
          <cell r="DV402">
            <v>0</v>
          </cell>
          <cell r="DW402">
            <v>0</v>
          </cell>
          <cell r="DX402">
            <v>0</v>
          </cell>
          <cell r="DY402">
            <v>0</v>
          </cell>
          <cell r="DZ402">
            <v>0</v>
          </cell>
          <cell r="EA402">
            <v>0</v>
          </cell>
          <cell r="EB402">
            <v>0</v>
          </cell>
          <cell r="EC402">
            <v>0</v>
          </cell>
          <cell r="ED402">
            <v>0</v>
          </cell>
          <cell r="EE402">
            <v>0</v>
          </cell>
          <cell r="EF402">
            <v>28</v>
          </cell>
          <cell r="EG402">
            <v>28</v>
          </cell>
          <cell r="EH402">
            <v>28</v>
          </cell>
          <cell r="EI402">
            <v>61.306376360808706</v>
          </cell>
          <cell r="EJ402">
            <v>0</v>
          </cell>
          <cell r="EK402">
            <v>0</v>
          </cell>
          <cell r="EL402">
            <v>0</v>
          </cell>
          <cell r="EM402">
            <v>0</v>
          </cell>
          <cell r="EN402">
            <v>0</v>
          </cell>
          <cell r="EO402">
            <v>0</v>
          </cell>
          <cell r="EP402">
            <v>0</v>
          </cell>
          <cell r="EQ402">
            <v>0</v>
          </cell>
          <cell r="ER402">
            <v>0</v>
          </cell>
          <cell r="ES402">
            <v>28</v>
          </cell>
          <cell r="ET402">
            <v>28</v>
          </cell>
          <cell r="EU402">
            <v>28</v>
          </cell>
          <cell r="EV402">
            <v>31.306376360808709</v>
          </cell>
          <cell r="EW402">
            <v>0</v>
          </cell>
          <cell r="EX402">
            <v>0</v>
          </cell>
          <cell r="GZ402">
            <v>0</v>
          </cell>
          <cell r="HA402">
            <v>0</v>
          </cell>
        </row>
        <row r="403">
          <cell r="B403" t="str">
            <v>56TAX</v>
          </cell>
          <cell r="C403" t="str">
            <v>LINHA 456TAX</v>
          </cell>
          <cell r="D403" t="str">
            <v>Crítico</v>
          </cell>
          <cell r="E403">
            <v>0</v>
          </cell>
          <cell r="F403" t="str">
            <v>WHITNEY - 1 CAV</v>
          </cell>
          <cell r="G403">
            <v>0</v>
          </cell>
          <cell r="H403">
            <v>0</v>
          </cell>
          <cell r="I403">
            <v>0</v>
          </cell>
          <cell r="J403">
            <v>240</v>
          </cell>
          <cell r="K403">
            <v>0</v>
          </cell>
          <cell r="L403">
            <v>30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30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960</v>
          </cell>
          <cell r="X403">
            <v>960</v>
          </cell>
          <cell r="Y403">
            <v>715</v>
          </cell>
          <cell r="Z403">
            <v>0</v>
          </cell>
          <cell r="AA403">
            <v>480.24027869633727</v>
          </cell>
          <cell r="AB403">
            <v>15</v>
          </cell>
          <cell r="AC403">
            <v>480.24027869633727</v>
          </cell>
          <cell r="AD403">
            <v>15</v>
          </cell>
          <cell r="AE403">
            <v>-30</v>
          </cell>
          <cell r="AF403">
            <v>0</v>
          </cell>
          <cell r="AG403">
            <v>730</v>
          </cell>
          <cell r="AH403">
            <v>730</v>
          </cell>
          <cell r="AI403">
            <v>22.346938775510207</v>
          </cell>
          <cell r="AJ403">
            <v>360</v>
          </cell>
          <cell r="AK403">
            <v>360</v>
          </cell>
          <cell r="AL403">
            <v>596</v>
          </cell>
          <cell r="AM403">
            <v>325</v>
          </cell>
          <cell r="AN403">
            <v>980</v>
          </cell>
          <cell r="AO403">
            <v>875</v>
          </cell>
          <cell r="AP403">
            <v>980</v>
          </cell>
          <cell r="AQ403">
            <v>875</v>
          </cell>
          <cell r="AR403">
            <v>1</v>
          </cell>
          <cell r="AS403">
            <v>0</v>
          </cell>
          <cell r="AT403">
            <v>450</v>
          </cell>
          <cell r="AU403">
            <v>450</v>
          </cell>
          <cell r="AV403">
            <v>19.823788546255507</v>
          </cell>
          <cell r="AW403">
            <v>370</v>
          </cell>
          <cell r="AX403">
            <v>370</v>
          </cell>
          <cell r="AY403">
            <v>596</v>
          </cell>
          <cell r="AZ403">
            <v>45</v>
          </cell>
          <cell r="BA403">
            <v>681</v>
          </cell>
          <cell r="BB403">
            <v>353</v>
          </cell>
          <cell r="BC403">
            <v>681</v>
          </cell>
          <cell r="BD403">
            <v>353</v>
          </cell>
          <cell r="BE403">
            <v>3</v>
          </cell>
          <cell r="BF403">
            <v>1</v>
          </cell>
          <cell r="BG403">
            <v>689</v>
          </cell>
          <cell r="BH403">
            <v>690</v>
          </cell>
          <cell r="BI403">
            <v>20.567164179104477</v>
          </cell>
          <cell r="BJ403">
            <v>960</v>
          </cell>
          <cell r="BK403">
            <v>960</v>
          </cell>
          <cell r="BL403">
            <v>960</v>
          </cell>
          <cell r="BM403">
            <v>0</v>
          </cell>
          <cell r="BN403">
            <v>1005</v>
          </cell>
          <cell r="BO403">
            <v>0</v>
          </cell>
          <cell r="BP403">
            <v>1005</v>
          </cell>
          <cell r="BQ403">
            <v>0</v>
          </cell>
          <cell r="BR403">
            <v>1005</v>
          </cell>
          <cell r="BS403">
            <v>644</v>
          </cell>
          <cell r="BT403">
            <v>644</v>
          </cell>
          <cell r="BU403">
            <v>645</v>
          </cell>
          <cell r="BV403">
            <v>22.054794520547947</v>
          </cell>
          <cell r="BW403">
            <v>720</v>
          </cell>
          <cell r="BX403">
            <v>0</v>
          </cell>
          <cell r="BY403">
            <v>0</v>
          </cell>
          <cell r="BZ403">
            <v>0</v>
          </cell>
          <cell r="CA403">
            <v>876</v>
          </cell>
          <cell r="CB403">
            <v>0</v>
          </cell>
          <cell r="CC403">
            <v>876</v>
          </cell>
          <cell r="CD403">
            <v>0</v>
          </cell>
          <cell r="CE403">
            <v>876</v>
          </cell>
          <cell r="CF403">
            <v>488</v>
          </cell>
          <cell r="CG403">
            <v>488</v>
          </cell>
          <cell r="CH403">
            <v>489</v>
          </cell>
          <cell r="CI403">
            <v>15.589537550579269</v>
          </cell>
          <cell r="CJ403">
            <v>960</v>
          </cell>
          <cell r="CK403">
            <v>0</v>
          </cell>
          <cell r="CL403">
            <v>0</v>
          </cell>
          <cell r="CM403">
            <v>0</v>
          </cell>
          <cell r="CN403">
            <v>939.09135870781574</v>
          </cell>
          <cell r="CO403">
            <v>0</v>
          </cell>
          <cell r="CP403">
            <v>939.09135870781574</v>
          </cell>
          <cell r="CQ403">
            <v>0</v>
          </cell>
          <cell r="CR403">
            <v>939.09135870781574</v>
          </cell>
          <cell r="CS403">
            <v>508.90864129218426</v>
          </cell>
          <cell r="CT403">
            <v>508.90864129218426</v>
          </cell>
          <cell r="CU403">
            <v>509.90864129218426</v>
          </cell>
          <cell r="CV403">
            <v>15.084953478804039</v>
          </cell>
          <cell r="CW403">
            <v>1200</v>
          </cell>
          <cell r="CX403">
            <v>0</v>
          </cell>
          <cell r="CY403">
            <v>0</v>
          </cell>
          <cell r="CZ403">
            <v>0</v>
          </cell>
          <cell r="DA403">
            <v>1012.0852716064155</v>
          </cell>
          <cell r="DB403">
            <v>0</v>
          </cell>
          <cell r="DC403">
            <v>1012.0852716064155</v>
          </cell>
          <cell r="DD403">
            <v>0</v>
          </cell>
          <cell r="DE403">
            <v>1012.0852716064155</v>
          </cell>
          <cell r="DF403">
            <v>696.82336968576874</v>
          </cell>
          <cell r="DG403">
            <v>696.82336968576874</v>
          </cell>
          <cell r="DH403">
            <v>697.82336968576874</v>
          </cell>
          <cell r="DI403">
            <v>24.830439798668365</v>
          </cell>
          <cell r="DJ403">
            <v>960</v>
          </cell>
          <cell r="DK403">
            <v>0</v>
          </cell>
          <cell r="DL403">
            <v>0</v>
          </cell>
          <cell r="DM403">
            <v>0</v>
          </cell>
          <cell r="DN403">
            <v>841.89814035006191</v>
          </cell>
          <cell r="DO403">
            <v>0</v>
          </cell>
          <cell r="DP403">
            <v>841.89814035006191</v>
          </cell>
          <cell r="DQ403">
            <v>0</v>
          </cell>
          <cell r="DR403">
            <v>841.89814035006191</v>
          </cell>
          <cell r="DS403">
            <v>814.92522933570683</v>
          </cell>
          <cell r="DT403">
            <v>814.92522933570683</v>
          </cell>
          <cell r="DU403">
            <v>815.92522933570683</v>
          </cell>
          <cell r="DV403">
            <v>20.86618792072704</v>
          </cell>
          <cell r="DW403">
            <v>960</v>
          </cell>
          <cell r="DX403">
            <v>0</v>
          </cell>
          <cell r="DY403">
            <v>0</v>
          </cell>
          <cell r="DZ403">
            <v>0</v>
          </cell>
          <cell r="EA403">
            <v>1171.6446230116849</v>
          </cell>
          <cell r="EB403">
            <v>0</v>
          </cell>
          <cell r="EC403">
            <v>1171.6446230116849</v>
          </cell>
          <cell r="ED403">
            <v>0</v>
          </cell>
          <cell r="EE403">
            <v>1171.6446230116849</v>
          </cell>
          <cell r="EF403">
            <v>603.28060632402185</v>
          </cell>
          <cell r="EG403">
            <v>603.28060632402185</v>
          </cell>
          <cell r="EH403">
            <v>604.28060632402185</v>
          </cell>
          <cell r="EI403">
            <v>16.570137879907083</v>
          </cell>
          <cell r="EJ403">
            <v>960</v>
          </cell>
          <cell r="EK403">
            <v>0</v>
          </cell>
          <cell r="EL403">
            <v>0</v>
          </cell>
          <cell r="EM403">
            <v>0</v>
          </cell>
          <cell r="EN403">
            <v>1092.2309953538022</v>
          </cell>
          <cell r="EO403">
            <v>0</v>
          </cell>
          <cell r="EP403">
            <v>1092.2309953538022</v>
          </cell>
          <cell r="EQ403">
            <v>0</v>
          </cell>
          <cell r="ER403">
            <v>1092.2309953538022</v>
          </cell>
          <cell r="ES403">
            <v>471.04961097021965</v>
          </cell>
          <cell r="ET403">
            <v>471.04961097021965</v>
          </cell>
          <cell r="EU403">
            <v>472.04961097021965</v>
          </cell>
          <cell r="EV403">
            <v>15.119105798287407</v>
          </cell>
          <cell r="EW403">
            <v>1200</v>
          </cell>
          <cell r="EX403">
            <v>0</v>
          </cell>
          <cell r="GZ403">
            <v>480.24027869633727</v>
          </cell>
          <cell r="HA403">
            <v>209.09135870781574</v>
          </cell>
        </row>
        <row r="404">
          <cell r="B404" t="str">
            <v>23047TBA088</v>
          </cell>
          <cell r="C404">
            <v>0</v>
          </cell>
          <cell r="D404">
            <v>0</v>
          </cell>
          <cell r="E404">
            <v>926564336</v>
          </cell>
          <cell r="F404" t="str">
            <v>23047TBA088L4</v>
          </cell>
          <cell r="G404">
            <v>0</v>
          </cell>
          <cell r="H404">
            <v>0</v>
          </cell>
          <cell r="I404">
            <v>0</v>
          </cell>
          <cell r="J404">
            <v>240</v>
          </cell>
          <cell r="K404">
            <v>0</v>
          </cell>
          <cell r="L404">
            <v>30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30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960</v>
          </cell>
          <cell r="X404">
            <v>960</v>
          </cell>
          <cell r="Y404">
            <v>715</v>
          </cell>
          <cell r="Z404">
            <v>0</v>
          </cell>
          <cell r="AA404">
            <v>480.24027869633727</v>
          </cell>
          <cell r="AB404">
            <v>15</v>
          </cell>
          <cell r="AC404">
            <v>480.24027869633727</v>
          </cell>
          <cell r="AD404">
            <v>15</v>
          </cell>
          <cell r="AE404">
            <v>-30</v>
          </cell>
          <cell r="AF404">
            <v>0</v>
          </cell>
          <cell r="AG404">
            <v>730</v>
          </cell>
          <cell r="AH404">
            <v>730</v>
          </cell>
          <cell r="AI404">
            <v>22.346938775510207</v>
          </cell>
          <cell r="AJ404">
            <v>360</v>
          </cell>
          <cell r="AK404">
            <v>360</v>
          </cell>
          <cell r="AL404">
            <v>596</v>
          </cell>
          <cell r="AM404">
            <v>325</v>
          </cell>
          <cell r="AN404">
            <v>980</v>
          </cell>
          <cell r="AO404">
            <v>875</v>
          </cell>
          <cell r="AP404">
            <v>980</v>
          </cell>
          <cell r="AQ404">
            <v>875</v>
          </cell>
          <cell r="AR404">
            <v>1</v>
          </cell>
          <cell r="AS404">
            <v>0</v>
          </cell>
          <cell r="AT404">
            <v>450</v>
          </cell>
          <cell r="AU404">
            <v>450</v>
          </cell>
          <cell r="AV404">
            <v>19.823788546255507</v>
          </cell>
          <cell r="AW404">
            <v>370</v>
          </cell>
          <cell r="AX404">
            <v>370</v>
          </cell>
          <cell r="AY404">
            <v>596</v>
          </cell>
          <cell r="AZ404">
            <v>45</v>
          </cell>
          <cell r="BA404">
            <v>681</v>
          </cell>
          <cell r="BB404">
            <v>353</v>
          </cell>
          <cell r="BC404">
            <v>681</v>
          </cell>
          <cell r="BD404">
            <v>353</v>
          </cell>
          <cell r="BE404">
            <v>3</v>
          </cell>
          <cell r="BF404">
            <v>1</v>
          </cell>
          <cell r="BG404">
            <v>689</v>
          </cell>
          <cell r="BH404">
            <v>690</v>
          </cell>
          <cell r="BI404">
            <v>20.567164179104477</v>
          </cell>
          <cell r="BJ404">
            <v>960</v>
          </cell>
          <cell r="BK404">
            <v>960</v>
          </cell>
          <cell r="BL404">
            <v>960</v>
          </cell>
          <cell r="BM404">
            <v>0</v>
          </cell>
          <cell r="BN404">
            <v>1005</v>
          </cell>
          <cell r="BO404">
            <v>0</v>
          </cell>
          <cell r="BP404">
            <v>1005</v>
          </cell>
          <cell r="BQ404">
            <v>0</v>
          </cell>
          <cell r="BR404">
            <v>1005</v>
          </cell>
          <cell r="BS404">
            <v>644</v>
          </cell>
          <cell r="BT404">
            <v>644</v>
          </cell>
          <cell r="BU404">
            <v>645</v>
          </cell>
          <cell r="BV404">
            <v>22.054794520547947</v>
          </cell>
          <cell r="BW404">
            <v>720</v>
          </cell>
          <cell r="BX404">
            <v>0</v>
          </cell>
          <cell r="BY404">
            <v>0</v>
          </cell>
          <cell r="BZ404">
            <v>0</v>
          </cell>
          <cell r="CA404">
            <v>876</v>
          </cell>
          <cell r="CB404">
            <v>0</v>
          </cell>
          <cell r="CC404">
            <v>876</v>
          </cell>
          <cell r="CD404">
            <v>0</v>
          </cell>
          <cell r="CE404">
            <v>876</v>
          </cell>
          <cell r="CF404">
            <v>488</v>
          </cell>
          <cell r="CG404">
            <v>488</v>
          </cell>
          <cell r="CH404">
            <v>489</v>
          </cell>
          <cell r="CI404">
            <v>15.589537550579269</v>
          </cell>
          <cell r="CJ404">
            <v>960</v>
          </cell>
          <cell r="CK404">
            <v>0</v>
          </cell>
          <cell r="CL404">
            <v>0</v>
          </cell>
          <cell r="CM404">
            <v>0</v>
          </cell>
          <cell r="CN404">
            <v>939.09135870781574</v>
          </cell>
          <cell r="CO404">
            <v>0</v>
          </cell>
          <cell r="CP404">
            <v>939.09135870781574</v>
          </cell>
          <cell r="CQ404">
            <v>0</v>
          </cell>
          <cell r="CR404">
            <v>939.09135870781574</v>
          </cell>
          <cell r="CS404">
            <v>508.90864129218426</v>
          </cell>
          <cell r="CT404">
            <v>508.90864129218426</v>
          </cell>
          <cell r="CU404">
            <v>509.90864129218426</v>
          </cell>
          <cell r="CV404">
            <v>15.084953478804039</v>
          </cell>
          <cell r="CW404">
            <v>1200</v>
          </cell>
          <cell r="CX404">
            <v>0</v>
          </cell>
          <cell r="CY404">
            <v>0</v>
          </cell>
          <cell r="CZ404">
            <v>0</v>
          </cell>
          <cell r="DA404">
            <v>1012.0852716064155</v>
          </cell>
          <cell r="DB404">
            <v>0</v>
          </cell>
          <cell r="DC404">
            <v>1012.0852716064155</v>
          </cell>
          <cell r="DD404">
            <v>0</v>
          </cell>
          <cell r="DE404">
            <v>1012.0852716064155</v>
          </cell>
          <cell r="DF404">
            <v>696.82336968576874</v>
          </cell>
          <cell r="DG404">
            <v>696.82336968576874</v>
          </cell>
          <cell r="DH404">
            <v>697.82336968576874</v>
          </cell>
          <cell r="DI404">
            <v>24.830439798668365</v>
          </cell>
          <cell r="DJ404">
            <v>960</v>
          </cell>
          <cell r="DK404">
            <v>0</v>
          </cell>
          <cell r="DL404">
            <v>0</v>
          </cell>
          <cell r="DM404">
            <v>0</v>
          </cell>
          <cell r="DN404">
            <v>841.89814035006191</v>
          </cell>
          <cell r="DO404">
            <v>0</v>
          </cell>
          <cell r="DP404">
            <v>841.89814035006191</v>
          </cell>
          <cell r="DQ404">
            <v>0</v>
          </cell>
          <cell r="DR404">
            <v>841.89814035006191</v>
          </cell>
          <cell r="DS404">
            <v>814.92522933570683</v>
          </cell>
          <cell r="DT404">
            <v>814.92522933570683</v>
          </cell>
          <cell r="DU404">
            <v>815.92522933570683</v>
          </cell>
          <cell r="DV404">
            <v>20.86618792072704</v>
          </cell>
          <cell r="DW404">
            <v>960</v>
          </cell>
          <cell r="DX404">
            <v>0</v>
          </cell>
          <cell r="DY404">
            <v>0</v>
          </cell>
          <cell r="DZ404">
            <v>0</v>
          </cell>
          <cell r="EA404">
            <v>1171.6446230116849</v>
          </cell>
          <cell r="EB404">
            <v>0</v>
          </cell>
          <cell r="EC404">
            <v>1171.6446230116849</v>
          </cell>
          <cell r="ED404">
            <v>0</v>
          </cell>
          <cell r="EE404">
            <v>1171.6446230116849</v>
          </cell>
          <cell r="EF404">
            <v>603.28060632402185</v>
          </cell>
          <cell r="EG404">
            <v>603.28060632402185</v>
          </cell>
          <cell r="EH404">
            <v>604.28060632402185</v>
          </cell>
          <cell r="EI404">
            <v>16.570137879907083</v>
          </cell>
          <cell r="EJ404">
            <v>960</v>
          </cell>
          <cell r="EK404">
            <v>0</v>
          </cell>
          <cell r="EL404">
            <v>0</v>
          </cell>
          <cell r="EM404">
            <v>0</v>
          </cell>
          <cell r="EN404">
            <v>1092.2309953538022</v>
          </cell>
          <cell r="EO404">
            <v>0</v>
          </cell>
          <cell r="EP404">
            <v>1092.2309953538022</v>
          </cell>
          <cell r="EQ404">
            <v>0</v>
          </cell>
          <cell r="ER404">
            <v>1092.2309953538022</v>
          </cell>
          <cell r="ES404">
            <v>471.04961097021965</v>
          </cell>
          <cell r="ET404">
            <v>471.04961097021965</v>
          </cell>
          <cell r="EU404">
            <v>472.04961097021965</v>
          </cell>
          <cell r="EV404">
            <v>15.119105798287407</v>
          </cell>
          <cell r="EW404">
            <v>1200</v>
          </cell>
          <cell r="EX404">
            <v>0</v>
          </cell>
          <cell r="GZ404">
            <v>480.24027869633727</v>
          </cell>
          <cell r="HA404">
            <v>209.09135870781574</v>
          </cell>
        </row>
        <row r="405">
          <cell r="B405" t="str">
            <v>56DB</v>
          </cell>
          <cell r="C405" t="str">
            <v>LINHA 456DB</v>
          </cell>
          <cell r="D405" t="str">
            <v>Pouco Crítico</v>
          </cell>
          <cell r="E405">
            <v>0</v>
          </cell>
          <cell r="F405" t="str">
            <v>MARILENE - 2 CAV</v>
          </cell>
          <cell r="G405">
            <v>685.83670416142047</v>
          </cell>
          <cell r="H405">
            <v>783</v>
          </cell>
          <cell r="I405">
            <v>783</v>
          </cell>
          <cell r="J405">
            <v>480</v>
          </cell>
          <cell r="K405">
            <v>700</v>
          </cell>
          <cell r="L405">
            <v>475</v>
          </cell>
          <cell r="M405">
            <v>0</v>
          </cell>
          <cell r="N405">
            <v>700</v>
          </cell>
          <cell r="O405">
            <v>640</v>
          </cell>
          <cell r="P405">
            <v>700</v>
          </cell>
          <cell r="Q405">
            <v>640</v>
          </cell>
          <cell r="R405">
            <v>55</v>
          </cell>
          <cell r="S405">
            <v>20</v>
          </cell>
          <cell r="T405">
            <v>543</v>
          </cell>
          <cell r="U405">
            <v>563</v>
          </cell>
          <cell r="V405">
            <v>41.785132935431363</v>
          </cell>
          <cell r="W405">
            <v>303</v>
          </cell>
          <cell r="X405">
            <v>303</v>
          </cell>
          <cell r="Y405">
            <v>303</v>
          </cell>
          <cell r="Z405">
            <v>0</v>
          </cell>
          <cell r="AA405">
            <v>362</v>
          </cell>
          <cell r="AB405">
            <v>734</v>
          </cell>
          <cell r="AC405">
            <v>362</v>
          </cell>
          <cell r="AD405">
            <v>734</v>
          </cell>
          <cell r="AE405">
            <v>-558.43767313019384</v>
          </cell>
          <cell r="AF405">
            <v>0</v>
          </cell>
          <cell r="AG405">
            <v>150</v>
          </cell>
          <cell r="AH405">
            <v>150</v>
          </cell>
          <cell r="AI405">
            <v>202.24719101123594</v>
          </cell>
          <cell r="AJ405">
            <v>0</v>
          </cell>
          <cell r="AK405">
            <v>0</v>
          </cell>
          <cell r="AL405">
            <v>0</v>
          </cell>
          <cell r="AM405">
            <v>8</v>
          </cell>
          <cell r="AN405">
            <v>58</v>
          </cell>
          <cell r="AO405">
            <v>135</v>
          </cell>
          <cell r="AP405">
            <v>58</v>
          </cell>
          <cell r="AQ405">
            <v>135</v>
          </cell>
          <cell r="AR405">
            <v>-58</v>
          </cell>
          <cell r="AS405">
            <v>38</v>
          </cell>
          <cell r="AT405">
            <v>35</v>
          </cell>
          <cell r="AU405">
            <v>73</v>
          </cell>
          <cell r="AV405">
            <v>101.61290322580645</v>
          </cell>
          <cell r="AW405">
            <v>0</v>
          </cell>
          <cell r="AX405">
            <v>0</v>
          </cell>
          <cell r="AY405">
            <v>0</v>
          </cell>
          <cell r="AZ405">
            <v>1</v>
          </cell>
          <cell r="BA405">
            <v>8</v>
          </cell>
          <cell r="BB405">
            <v>22</v>
          </cell>
          <cell r="BC405">
            <v>8</v>
          </cell>
          <cell r="BD405">
            <v>22</v>
          </cell>
          <cell r="BE405">
            <v>21</v>
          </cell>
          <cell r="BF405">
            <v>0</v>
          </cell>
          <cell r="BG405">
            <v>30</v>
          </cell>
          <cell r="BH405">
            <v>30</v>
          </cell>
          <cell r="BI405">
            <v>78.260869565217391</v>
          </cell>
          <cell r="BJ405">
            <v>0</v>
          </cell>
          <cell r="BK405">
            <v>0</v>
          </cell>
          <cell r="BL405">
            <v>0</v>
          </cell>
          <cell r="BM405">
            <v>0</v>
          </cell>
          <cell r="BN405">
            <v>5</v>
          </cell>
          <cell r="BO405">
            <v>0</v>
          </cell>
          <cell r="BP405">
            <v>5</v>
          </cell>
          <cell r="BQ405">
            <v>0</v>
          </cell>
          <cell r="BR405">
            <v>5</v>
          </cell>
          <cell r="BS405">
            <v>25</v>
          </cell>
          <cell r="BT405">
            <v>25</v>
          </cell>
          <cell r="BU405">
            <v>25</v>
          </cell>
          <cell r="BV405">
            <v>41.666666666666671</v>
          </cell>
          <cell r="BW405">
            <v>0</v>
          </cell>
          <cell r="BX405">
            <v>0</v>
          </cell>
          <cell r="BY405">
            <v>0</v>
          </cell>
          <cell r="BZ405">
            <v>0</v>
          </cell>
          <cell r="CA405">
            <v>18</v>
          </cell>
          <cell r="CB405">
            <v>0</v>
          </cell>
          <cell r="CC405">
            <v>18</v>
          </cell>
          <cell r="CD405">
            <v>0</v>
          </cell>
          <cell r="CE405">
            <v>18</v>
          </cell>
          <cell r="CF405">
            <v>7</v>
          </cell>
          <cell r="CG405">
            <v>7</v>
          </cell>
          <cell r="CH405">
            <v>7</v>
          </cell>
          <cell r="CI405">
            <v>0</v>
          </cell>
          <cell r="CJ405">
            <v>0</v>
          </cell>
          <cell r="CK405">
            <v>0</v>
          </cell>
          <cell r="CL405">
            <v>0</v>
          </cell>
          <cell r="CM405">
            <v>0</v>
          </cell>
          <cell r="CN405">
            <v>0</v>
          </cell>
          <cell r="CO405">
            <v>0</v>
          </cell>
          <cell r="CP405">
            <v>0</v>
          </cell>
          <cell r="CQ405">
            <v>0</v>
          </cell>
          <cell r="CR405">
            <v>0</v>
          </cell>
          <cell r="CS405">
            <v>7</v>
          </cell>
          <cell r="CT405">
            <v>7</v>
          </cell>
          <cell r="CU405">
            <v>7</v>
          </cell>
          <cell r="CV405">
            <v>0</v>
          </cell>
          <cell r="CW405">
            <v>0</v>
          </cell>
          <cell r="CX405">
            <v>0</v>
          </cell>
          <cell r="CY405">
            <v>0</v>
          </cell>
          <cell r="CZ405">
            <v>0</v>
          </cell>
          <cell r="DA405">
            <v>0</v>
          </cell>
          <cell r="DB405">
            <v>0</v>
          </cell>
          <cell r="DC405">
            <v>0</v>
          </cell>
          <cell r="DD405">
            <v>0</v>
          </cell>
          <cell r="DE405">
            <v>0</v>
          </cell>
          <cell r="DF405">
            <v>7</v>
          </cell>
          <cell r="DG405">
            <v>7</v>
          </cell>
          <cell r="DH405">
            <v>7</v>
          </cell>
          <cell r="DI405">
            <v>0</v>
          </cell>
          <cell r="DJ405">
            <v>0</v>
          </cell>
          <cell r="DK405">
            <v>0</v>
          </cell>
          <cell r="DL405">
            <v>0</v>
          </cell>
          <cell r="DM405">
            <v>0</v>
          </cell>
          <cell r="DN405">
            <v>0</v>
          </cell>
          <cell r="DO405">
            <v>0</v>
          </cell>
          <cell r="DP405">
            <v>0</v>
          </cell>
          <cell r="DQ405">
            <v>0</v>
          </cell>
          <cell r="DR405">
            <v>0</v>
          </cell>
          <cell r="DS405">
            <v>7</v>
          </cell>
          <cell r="DT405">
            <v>7</v>
          </cell>
          <cell r="DU405">
            <v>7</v>
          </cell>
          <cell r="DV405">
            <v>0</v>
          </cell>
          <cell r="DW405">
            <v>0</v>
          </cell>
          <cell r="DX405">
            <v>0</v>
          </cell>
          <cell r="DY405">
            <v>0</v>
          </cell>
          <cell r="DZ405">
            <v>0</v>
          </cell>
          <cell r="EA405">
            <v>0</v>
          </cell>
          <cell r="EB405">
            <v>0</v>
          </cell>
          <cell r="EC405">
            <v>0</v>
          </cell>
          <cell r="ED405">
            <v>0</v>
          </cell>
          <cell r="EE405">
            <v>0</v>
          </cell>
          <cell r="EF405">
            <v>7</v>
          </cell>
          <cell r="EG405">
            <v>7</v>
          </cell>
          <cell r="EH405">
            <v>7</v>
          </cell>
          <cell r="EI405">
            <v>60.137165251469625</v>
          </cell>
          <cell r="EJ405">
            <v>0</v>
          </cell>
          <cell r="EK405">
            <v>0</v>
          </cell>
          <cell r="EL405">
            <v>0</v>
          </cell>
          <cell r="EM405">
            <v>0</v>
          </cell>
          <cell r="EN405">
            <v>0</v>
          </cell>
          <cell r="EO405">
            <v>0</v>
          </cell>
          <cell r="EP405">
            <v>0</v>
          </cell>
          <cell r="EQ405">
            <v>0</v>
          </cell>
          <cell r="ER405">
            <v>0</v>
          </cell>
          <cell r="ES405">
            <v>7</v>
          </cell>
          <cell r="ET405">
            <v>7</v>
          </cell>
          <cell r="EU405">
            <v>7</v>
          </cell>
          <cell r="EV405">
            <v>30.137165251469629</v>
          </cell>
          <cell r="EW405">
            <v>0</v>
          </cell>
          <cell r="EX405">
            <v>0</v>
          </cell>
          <cell r="GZ405">
            <v>0</v>
          </cell>
          <cell r="HA405">
            <v>0</v>
          </cell>
        </row>
        <row r="406">
          <cell r="B406" t="str">
            <v>63042CBA006</v>
          </cell>
          <cell r="C406">
            <v>0</v>
          </cell>
          <cell r="D406" t="str">
            <v>Pouco Crítico</v>
          </cell>
          <cell r="E406">
            <v>926564178</v>
          </cell>
          <cell r="F406" t="str">
            <v>63042CBA006L4</v>
          </cell>
          <cell r="G406">
            <v>685.83670416142047</v>
          </cell>
          <cell r="H406">
            <v>783</v>
          </cell>
          <cell r="I406">
            <v>783</v>
          </cell>
          <cell r="J406">
            <v>480</v>
          </cell>
          <cell r="K406">
            <v>700</v>
          </cell>
          <cell r="L406">
            <v>475</v>
          </cell>
          <cell r="M406">
            <v>0</v>
          </cell>
          <cell r="N406">
            <v>700</v>
          </cell>
          <cell r="O406">
            <v>640</v>
          </cell>
          <cell r="P406">
            <v>700</v>
          </cell>
          <cell r="Q406">
            <v>640</v>
          </cell>
          <cell r="R406">
            <v>55</v>
          </cell>
          <cell r="S406">
            <v>20</v>
          </cell>
          <cell r="T406">
            <v>543</v>
          </cell>
          <cell r="U406">
            <v>563</v>
          </cell>
          <cell r="V406">
            <v>22.562326869806096</v>
          </cell>
          <cell r="W406">
            <v>303</v>
          </cell>
          <cell r="X406">
            <v>303</v>
          </cell>
          <cell r="Y406">
            <v>303</v>
          </cell>
          <cell r="Z406">
            <v>0</v>
          </cell>
          <cell r="AA406">
            <v>362</v>
          </cell>
          <cell r="AB406">
            <v>734</v>
          </cell>
          <cell r="AC406">
            <v>362</v>
          </cell>
          <cell r="AD406">
            <v>734</v>
          </cell>
          <cell r="AE406">
            <v>-558.43767313019384</v>
          </cell>
          <cell r="AF406">
            <v>0</v>
          </cell>
          <cell r="AG406">
            <v>150</v>
          </cell>
          <cell r="AH406">
            <v>150</v>
          </cell>
          <cell r="AI406">
            <v>202.24719101123594</v>
          </cell>
          <cell r="AJ406">
            <v>0</v>
          </cell>
          <cell r="AK406">
            <v>0</v>
          </cell>
          <cell r="AL406">
            <v>0</v>
          </cell>
          <cell r="AM406">
            <v>8</v>
          </cell>
          <cell r="AN406">
            <v>58</v>
          </cell>
          <cell r="AO406">
            <v>135</v>
          </cell>
          <cell r="AP406">
            <v>58</v>
          </cell>
          <cell r="AQ406">
            <v>135</v>
          </cell>
          <cell r="AR406">
            <v>-58</v>
          </cell>
          <cell r="AS406">
            <v>38</v>
          </cell>
          <cell r="AT406">
            <v>35</v>
          </cell>
          <cell r="AU406">
            <v>73</v>
          </cell>
          <cell r="AV406">
            <v>101.61290322580645</v>
          </cell>
          <cell r="AW406">
            <v>0</v>
          </cell>
          <cell r="AX406">
            <v>0</v>
          </cell>
          <cell r="AY406">
            <v>0</v>
          </cell>
          <cell r="AZ406">
            <v>1</v>
          </cell>
          <cell r="BA406">
            <v>8</v>
          </cell>
          <cell r="BB406">
            <v>22</v>
          </cell>
          <cell r="BC406">
            <v>8</v>
          </cell>
          <cell r="BD406">
            <v>22</v>
          </cell>
          <cell r="BE406">
            <v>21</v>
          </cell>
          <cell r="BF406">
            <v>0</v>
          </cell>
          <cell r="BG406">
            <v>30</v>
          </cell>
          <cell r="BH406">
            <v>30</v>
          </cell>
          <cell r="BI406">
            <v>78.260869565217391</v>
          </cell>
          <cell r="BJ406">
            <v>0</v>
          </cell>
          <cell r="BK406">
            <v>0</v>
          </cell>
          <cell r="BL406">
            <v>0</v>
          </cell>
          <cell r="BM406">
            <v>0</v>
          </cell>
          <cell r="BN406">
            <v>5</v>
          </cell>
          <cell r="BO406">
            <v>0</v>
          </cell>
          <cell r="BP406">
            <v>5</v>
          </cell>
          <cell r="BQ406">
            <v>0</v>
          </cell>
          <cell r="BR406">
            <v>5</v>
          </cell>
          <cell r="BS406">
            <v>25</v>
          </cell>
          <cell r="BT406">
            <v>25</v>
          </cell>
          <cell r="BU406">
            <v>25</v>
          </cell>
          <cell r="BV406">
            <v>41.666666666666671</v>
          </cell>
          <cell r="BW406">
            <v>0</v>
          </cell>
          <cell r="BX406">
            <v>0</v>
          </cell>
          <cell r="BY406">
            <v>0</v>
          </cell>
          <cell r="BZ406">
            <v>0</v>
          </cell>
          <cell r="CA406">
            <v>18</v>
          </cell>
          <cell r="CB406">
            <v>0</v>
          </cell>
          <cell r="CC406">
            <v>18</v>
          </cell>
          <cell r="CD406">
            <v>0</v>
          </cell>
          <cell r="CE406">
            <v>18</v>
          </cell>
          <cell r="CF406">
            <v>7</v>
          </cell>
          <cell r="CG406">
            <v>7</v>
          </cell>
          <cell r="CH406">
            <v>7</v>
          </cell>
          <cell r="CI406">
            <v>0</v>
          </cell>
          <cell r="CJ406">
            <v>0</v>
          </cell>
          <cell r="CK406">
            <v>0</v>
          </cell>
          <cell r="CL406">
            <v>0</v>
          </cell>
          <cell r="CM406">
            <v>0</v>
          </cell>
          <cell r="CN406">
            <v>0</v>
          </cell>
          <cell r="CO406">
            <v>0</v>
          </cell>
          <cell r="CP406">
            <v>0</v>
          </cell>
          <cell r="CQ406">
            <v>0</v>
          </cell>
          <cell r="CR406">
            <v>0</v>
          </cell>
          <cell r="CS406">
            <v>7</v>
          </cell>
          <cell r="CT406">
            <v>7</v>
          </cell>
          <cell r="CU406">
            <v>7</v>
          </cell>
          <cell r="CV406">
            <v>0</v>
          </cell>
          <cell r="CW406">
            <v>0</v>
          </cell>
          <cell r="CX406">
            <v>0</v>
          </cell>
          <cell r="CY406">
            <v>0</v>
          </cell>
          <cell r="CZ406">
            <v>0</v>
          </cell>
          <cell r="DA406">
            <v>0</v>
          </cell>
          <cell r="DB406">
            <v>0</v>
          </cell>
          <cell r="DC406">
            <v>0</v>
          </cell>
          <cell r="DD406">
            <v>0</v>
          </cell>
          <cell r="DE406">
            <v>0</v>
          </cell>
          <cell r="DF406">
            <v>7</v>
          </cell>
          <cell r="DG406">
            <v>7</v>
          </cell>
          <cell r="DH406">
            <v>7</v>
          </cell>
          <cell r="DI406">
            <v>0</v>
          </cell>
          <cell r="DJ406">
            <v>0</v>
          </cell>
          <cell r="DK406">
            <v>0</v>
          </cell>
          <cell r="DL406">
            <v>0</v>
          </cell>
          <cell r="DM406">
            <v>0</v>
          </cell>
          <cell r="DN406">
            <v>0</v>
          </cell>
          <cell r="DO406">
            <v>0</v>
          </cell>
          <cell r="DP406">
            <v>0</v>
          </cell>
          <cell r="DQ406">
            <v>0</v>
          </cell>
          <cell r="DR406">
            <v>0</v>
          </cell>
          <cell r="DS406">
            <v>7</v>
          </cell>
          <cell r="DT406">
            <v>7</v>
          </cell>
          <cell r="DU406">
            <v>7</v>
          </cell>
          <cell r="DV406">
            <v>0</v>
          </cell>
          <cell r="DW406">
            <v>0</v>
          </cell>
          <cell r="DX406">
            <v>0</v>
          </cell>
          <cell r="DY406">
            <v>0</v>
          </cell>
          <cell r="DZ406">
            <v>0</v>
          </cell>
          <cell r="EA406">
            <v>0</v>
          </cell>
          <cell r="EB406">
            <v>0</v>
          </cell>
          <cell r="EC406">
            <v>0</v>
          </cell>
          <cell r="ED406">
            <v>0</v>
          </cell>
          <cell r="EE406">
            <v>0</v>
          </cell>
          <cell r="EF406">
            <v>7</v>
          </cell>
          <cell r="EG406">
            <v>7</v>
          </cell>
          <cell r="EH406">
            <v>7</v>
          </cell>
          <cell r="EI406">
            <v>60.137165251469625</v>
          </cell>
          <cell r="EJ406">
            <v>0</v>
          </cell>
          <cell r="EK406">
            <v>0</v>
          </cell>
          <cell r="EL406">
            <v>0</v>
          </cell>
          <cell r="EM406">
            <v>0</v>
          </cell>
          <cell r="EN406">
            <v>0</v>
          </cell>
          <cell r="EO406">
            <v>0</v>
          </cell>
          <cell r="EP406">
            <v>0</v>
          </cell>
          <cell r="EQ406">
            <v>0</v>
          </cell>
          <cell r="ER406">
            <v>0</v>
          </cell>
          <cell r="ES406">
            <v>7</v>
          </cell>
          <cell r="ET406">
            <v>7</v>
          </cell>
          <cell r="EU406">
            <v>7</v>
          </cell>
          <cell r="EV406">
            <v>30.137165251469629</v>
          </cell>
          <cell r="EW406">
            <v>0</v>
          </cell>
          <cell r="EX406">
            <v>0</v>
          </cell>
          <cell r="GZ406">
            <v>0</v>
          </cell>
          <cell r="HA406">
            <v>0</v>
          </cell>
        </row>
        <row r="407">
          <cell r="B407" t="str">
            <v>56DAB</v>
          </cell>
          <cell r="C407" t="str">
            <v>LINHA 456DAB</v>
          </cell>
          <cell r="D407" t="str">
            <v>Pouco Crítico</v>
          </cell>
          <cell r="E407">
            <v>0</v>
          </cell>
          <cell r="F407" t="str">
            <v>WHITNEY  - 2 CAV</v>
          </cell>
          <cell r="G407">
            <v>0</v>
          </cell>
          <cell r="H407">
            <v>0</v>
          </cell>
          <cell r="I407">
            <v>0</v>
          </cell>
          <cell r="J407">
            <v>480</v>
          </cell>
          <cell r="K407">
            <v>226</v>
          </cell>
          <cell r="L407">
            <v>477</v>
          </cell>
          <cell r="M407">
            <v>0</v>
          </cell>
          <cell r="N407">
            <v>226</v>
          </cell>
          <cell r="O407">
            <v>0</v>
          </cell>
          <cell r="P407">
            <v>226</v>
          </cell>
          <cell r="Q407">
            <v>0</v>
          </cell>
          <cell r="R407">
            <v>0</v>
          </cell>
          <cell r="S407">
            <v>40</v>
          </cell>
          <cell r="T407">
            <v>437</v>
          </cell>
          <cell r="U407">
            <v>477</v>
          </cell>
          <cell r="V407">
            <v>46.365361192525761</v>
          </cell>
          <cell r="W407">
            <v>480</v>
          </cell>
          <cell r="X407">
            <v>480</v>
          </cell>
          <cell r="Y407">
            <v>452</v>
          </cell>
          <cell r="Z407">
            <v>0</v>
          </cell>
          <cell r="AA407">
            <v>328.31531674249834</v>
          </cell>
          <cell r="AB407">
            <v>0</v>
          </cell>
          <cell r="AC407">
            <v>328.31531674249834</v>
          </cell>
          <cell r="AD407">
            <v>0</v>
          </cell>
          <cell r="AE407">
            <v>-430.63463880747423</v>
          </cell>
          <cell r="AF407">
            <v>0</v>
          </cell>
          <cell r="AG407">
            <v>853</v>
          </cell>
          <cell r="AH407">
            <v>853</v>
          </cell>
          <cell r="AI407">
            <v>19.609195402298852</v>
          </cell>
          <cell r="AJ407">
            <v>720</v>
          </cell>
          <cell r="AK407">
            <v>720</v>
          </cell>
          <cell r="AL407">
            <v>715</v>
          </cell>
          <cell r="AM407">
            <v>195</v>
          </cell>
          <cell r="AN407">
            <v>1305</v>
          </cell>
          <cell r="AO407">
            <v>982</v>
          </cell>
          <cell r="AP407">
            <v>1305</v>
          </cell>
          <cell r="AQ407">
            <v>982</v>
          </cell>
          <cell r="AR407">
            <v>0</v>
          </cell>
          <cell r="AS407">
            <v>92</v>
          </cell>
          <cell r="AT407">
            <v>494</v>
          </cell>
          <cell r="AU407">
            <v>586</v>
          </cell>
          <cell r="AV407">
            <v>10.969652109548482</v>
          </cell>
          <cell r="AW407">
            <v>1440</v>
          </cell>
          <cell r="AX407">
            <v>1440</v>
          </cell>
          <cell r="AY407">
            <v>1433</v>
          </cell>
          <cell r="AZ407">
            <v>16</v>
          </cell>
          <cell r="BA407">
            <v>1351</v>
          </cell>
          <cell r="BB407">
            <v>1027</v>
          </cell>
          <cell r="BC407">
            <v>1351</v>
          </cell>
          <cell r="BD407">
            <v>1027</v>
          </cell>
          <cell r="BE407">
            <v>0</v>
          </cell>
          <cell r="BF407">
            <v>50</v>
          </cell>
          <cell r="BG407">
            <v>942</v>
          </cell>
          <cell r="BH407">
            <v>992</v>
          </cell>
          <cell r="BI407">
            <v>25.053191489361701</v>
          </cell>
          <cell r="BJ407">
            <v>480</v>
          </cell>
          <cell r="BK407">
            <v>476</v>
          </cell>
          <cell r="BL407">
            <v>476</v>
          </cell>
          <cell r="BM407">
            <v>0</v>
          </cell>
          <cell r="BN407">
            <v>1128</v>
          </cell>
          <cell r="BO407">
            <v>0</v>
          </cell>
          <cell r="BP407">
            <v>1128</v>
          </cell>
          <cell r="BQ407">
            <v>0</v>
          </cell>
          <cell r="BR407">
            <v>1128</v>
          </cell>
          <cell r="BS407">
            <v>294</v>
          </cell>
          <cell r="BT407">
            <v>294</v>
          </cell>
          <cell r="BU407">
            <v>344</v>
          </cell>
          <cell r="BV407">
            <v>13.38391502276176</v>
          </cell>
          <cell r="BW407">
            <v>720</v>
          </cell>
          <cell r="BX407">
            <v>0</v>
          </cell>
          <cell r="BY407">
            <v>0</v>
          </cell>
          <cell r="BZ407">
            <v>0</v>
          </cell>
          <cell r="CA407">
            <v>659</v>
          </cell>
          <cell r="CB407">
            <v>0</v>
          </cell>
          <cell r="CC407">
            <v>659</v>
          </cell>
          <cell r="CD407">
            <v>0</v>
          </cell>
          <cell r="CE407">
            <v>659</v>
          </cell>
          <cell r="CF407">
            <v>355</v>
          </cell>
          <cell r="CG407">
            <v>355</v>
          </cell>
          <cell r="CH407">
            <v>405</v>
          </cell>
          <cell r="CI407">
            <v>8.5521596816465024</v>
          </cell>
          <cell r="CJ407">
            <v>1440</v>
          </cell>
          <cell r="CK407">
            <v>0</v>
          </cell>
          <cell r="CL407">
            <v>0</v>
          </cell>
          <cell r="CM407">
            <v>0</v>
          </cell>
          <cell r="CN407">
            <v>1245.2994794818437</v>
          </cell>
          <cell r="CO407">
            <v>0</v>
          </cell>
          <cell r="CP407">
            <v>1245.2994794818437</v>
          </cell>
          <cell r="CQ407">
            <v>0</v>
          </cell>
          <cell r="CR407">
            <v>1245.2994794818437</v>
          </cell>
          <cell r="CS407">
            <v>549.70052051815628</v>
          </cell>
          <cell r="CT407">
            <v>549.70052051815628</v>
          </cell>
          <cell r="CU407">
            <v>599.70052051815628</v>
          </cell>
          <cell r="CV407">
            <v>12.231372793747045</v>
          </cell>
          <cell r="CW407">
            <v>1440</v>
          </cell>
          <cell r="CX407">
            <v>0</v>
          </cell>
          <cell r="CY407">
            <v>0</v>
          </cell>
          <cell r="CZ407">
            <v>0</v>
          </cell>
          <cell r="DA407">
            <v>1348.2554978600006</v>
          </cell>
          <cell r="DB407">
            <v>0</v>
          </cell>
          <cell r="DC407">
            <v>1348.2554978600006</v>
          </cell>
          <cell r="DD407">
            <v>0</v>
          </cell>
          <cell r="DE407">
            <v>1348.2554978600006</v>
          </cell>
          <cell r="DF407">
            <v>641.44502265815572</v>
          </cell>
          <cell r="DG407">
            <v>641.44502265815572</v>
          </cell>
          <cell r="DH407">
            <v>691.44502265815572</v>
          </cell>
          <cell r="DI407">
            <v>17.673299513544396</v>
          </cell>
          <cell r="DJ407">
            <v>1200</v>
          </cell>
          <cell r="DK407">
            <v>0</v>
          </cell>
          <cell r="DL407">
            <v>0</v>
          </cell>
          <cell r="DM407">
            <v>0</v>
          </cell>
          <cell r="DN407">
            <v>1088.8374672198038</v>
          </cell>
          <cell r="DO407">
            <v>0</v>
          </cell>
          <cell r="DP407">
            <v>1088.8374672198038</v>
          </cell>
          <cell r="DQ407">
            <v>0</v>
          </cell>
          <cell r="DR407">
            <v>1088.8374672198038</v>
          </cell>
          <cell r="DS407">
            <v>752.60755543835194</v>
          </cell>
          <cell r="DT407">
            <v>752.60755543835194</v>
          </cell>
          <cell r="DU407">
            <v>802.60755543835194</v>
          </cell>
          <cell r="DV407">
            <v>13.956378754651638</v>
          </cell>
          <cell r="DW407">
            <v>1440</v>
          </cell>
          <cell r="DX407">
            <v>0</v>
          </cell>
          <cell r="DY407">
            <v>0</v>
          </cell>
          <cell r="DZ407">
            <v>0</v>
          </cell>
          <cell r="EA407">
            <v>1617.7711324741222</v>
          </cell>
          <cell r="EB407">
            <v>0</v>
          </cell>
          <cell r="EC407">
            <v>1617.7711324741222</v>
          </cell>
          <cell r="ED407">
            <v>0</v>
          </cell>
          <cell r="EE407">
            <v>1617.7711324741222</v>
          </cell>
          <cell r="EF407">
            <v>574.83642296422977</v>
          </cell>
          <cell r="EG407">
            <v>574.83642296422977</v>
          </cell>
          <cell r="EH407">
            <v>624.83642296422977</v>
          </cell>
          <cell r="EI407">
            <v>10.840893849970445</v>
          </cell>
          <cell r="EJ407">
            <v>1440</v>
          </cell>
          <cell r="EK407">
            <v>0</v>
          </cell>
          <cell r="EL407">
            <v>0</v>
          </cell>
          <cell r="EM407">
            <v>0</v>
          </cell>
          <cell r="EN407">
            <v>1590.7445389269176</v>
          </cell>
          <cell r="EO407">
            <v>0</v>
          </cell>
          <cell r="EP407">
            <v>1590.7445389269176</v>
          </cell>
          <cell r="EQ407">
            <v>0</v>
          </cell>
          <cell r="ER407">
            <v>1590.7445389269176</v>
          </cell>
          <cell r="ES407">
            <v>424.09188403731218</v>
          </cell>
          <cell r="ET407">
            <v>424.09188403731218</v>
          </cell>
          <cell r="EU407">
            <v>474.09188403731218</v>
          </cell>
          <cell r="EV407">
            <v>12.430585941832559</v>
          </cell>
          <cell r="EW407">
            <v>1200</v>
          </cell>
          <cell r="EX407">
            <v>0</v>
          </cell>
          <cell r="GZ407">
            <v>0</v>
          </cell>
          <cell r="HA407">
            <v>392.29947948184372</v>
          </cell>
        </row>
        <row r="408">
          <cell r="B408" t="str">
            <v>33042DBA006</v>
          </cell>
          <cell r="C408">
            <v>0</v>
          </cell>
          <cell r="D408">
            <v>0</v>
          </cell>
          <cell r="E408">
            <v>926564337</v>
          </cell>
          <cell r="F408" t="str">
            <v>33042DBA006L4</v>
          </cell>
          <cell r="G408">
            <v>0</v>
          </cell>
          <cell r="H408">
            <v>0</v>
          </cell>
          <cell r="I408">
            <v>0</v>
          </cell>
          <cell r="J408">
            <v>480</v>
          </cell>
          <cell r="K408">
            <v>226</v>
          </cell>
          <cell r="L408">
            <v>477</v>
          </cell>
          <cell r="M408">
            <v>0</v>
          </cell>
          <cell r="N408">
            <v>226</v>
          </cell>
          <cell r="O408">
            <v>0</v>
          </cell>
          <cell r="P408">
            <v>226</v>
          </cell>
          <cell r="Q408">
            <v>0</v>
          </cell>
          <cell r="R408">
            <v>0</v>
          </cell>
          <cell r="S408">
            <v>40</v>
          </cell>
          <cell r="T408">
            <v>437</v>
          </cell>
          <cell r="U408">
            <v>477</v>
          </cell>
          <cell r="V408">
            <v>46.365361192525761</v>
          </cell>
          <cell r="W408">
            <v>480</v>
          </cell>
          <cell r="X408">
            <v>480</v>
          </cell>
          <cell r="Y408">
            <v>452</v>
          </cell>
          <cell r="Z408">
            <v>0</v>
          </cell>
          <cell r="AA408">
            <v>328.31531674249834</v>
          </cell>
          <cell r="AB408">
            <v>0</v>
          </cell>
          <cell r="AC408">
            <v>328.31531674249834</v>
          </cell>
          <cell r="AD408">
            <v>0</v>
          </cell>
          <cell r="AE408">
            <v>-430.63463880747423</v>
          </cell>
          <cell r="AF408">
            <v>0</v>
          </cell>
          <cell r="AG408">
            <v>853</v>
          </cell>
          <cell r="AH408">
            <v>853</v>
          </cell>
          <cell r="AI408">
            <v>19.609195402298852</v>
          </cell>
          <cell r="AJ408">
            <v>720</v>
          </cell>
          <cell r="AK408">
            <v>720</v>
          </cell>
          <cell r="AL408">
            <v>715</v>
          </cell>
          <cell r="AM408">
            <v>195</v>
          </cell>
          <cell r="AN408">
            <v>1305</v>
          </cell>
          <cell r="AO408">
            <v>982</v>
          </cell>
          <cell r="AP408">
            <v>1305</v>
          </cell>
          <cell r="AQ408">
            <v>982</v>
          </cell>
          <cell r="AR408">
            <v>0</v>
          </cell>
          <cell r="AS408">
            <v>92</v>
          </cell>
          <cell r="AT408">
            <v>494</v>
          </cell>
          <cell r="AU408">
            <v>586</v>
          </cell>
          <cell r="AV408">
            <v>10.969652109548482</v>
          </cell>
          <cell r="AW408">
            <v>1440</v>
          </cell>
          <cell r="AX408">
            <v>1440</v>
          </cell>
          <cell r="AY408">
            <v>1433</v>
          </cell>
          <cell r="AZ408">
            <v>16</v>
          </cell>
          <cell r="BA408">
            <v>1351</v>
          </cell>
          <cell r="BB408">
            <v>1027</v>
          </cell>
          <cell r="BC408">
            <v>1351</v>
          </cell>
          <cell r="BD408">
            <v>1027</v>
          </cell>
          <cell r="BE408">
            <v>0</v>
          </cell>
          <cell r="BF408">
            <v>50</v>
          </cell>
          <cell r="BG408">
            <v>942</v>
          </cell>
          <cell r="BH408">
            <v>992</v>
          </cell>
          <cell r="BI408">
            <v>25.053191489361701</v>
          </cell>
          <cell r="BJ408">
            <v>480</v>
          </cell>
          <cell r="BK408">
            <v>476</v>
          </cell>
          <cell r="BL408">
            <v>476</v>
          </cell>
          <cell r="BM408">
            <v>0</v>
          </cell>
          <cell r="BN408">
            <v>1128</v>
          </cell>
          <cell r="BO408">
            <v>0</v>
          </cell>
          <cell r="BP408">
            <v>1128</v>
          </cell>
          <cell r="BQ408">
            <v>0</v>
          </cell>
          <cell r="BR408">
            <v>1128</v>
          </cell>
          <cell r="BS408">
            <v>294</v>
          </cell>
          <cell r="BT408">
            <v>294</v>
          </cell>
          <cell r="BU408">
            <v>344</v>
          </cell>
          <cell r="BV408">
            <v>13.38391502276176</v>
          </cell>
          <cell r="BW408">
            <v>720</v>
          </cell>
          <cell r="BX408">
            <v>0</v>
          </cell>
          <cell r="BY408">
            <v>0</v>
          </cell>
          <cell r="BZ408">
            <v>0</v>
          </cell>
          <cell r="CA408">
            <v>659</v>
          </cell>
          <cell r="CB408">
            <v>0</v>
          </cell>
          <cell r="CC408">
            <v>659</v>
          </cell>
          <cell r="CD408">
            <v>0</v>
          </cell>
          <cell r="CE408">
            <v>659</v>
          </cell>
          <cell r="CF408">
            <v>355</v>
          </cell>
          <cell r="CG408">
            <v>355</v>
          </cell>
          <cell r="CH408">
            <v>405</v>
          </cell>
          <cell r="CI408">
            <v>8.5521596816465024</v>
          </cell>
          <cell r="CJ408">
            <v>1440</v>
          </cell>
          <cell r="CK408">
            <v>0</v>
          </cell>
          <cell r="CL408">
            <v>0</v>
          </cell>
          <cell r="CM408">
            <v>0</v>
          </cell>
          <cell r="CN408">
            <v>1245.2994794818437</v>
          </cell>
          <cell r="CO408">
            <v>0</v>
          </cell>
          <cell r="CP408">
            <v>1245.2994794818437</v>
          </cell>
          <cell r="CQ408">
            <v>0</v>
          </cell>
          <cell r="CR408">
            <v>1245.2994794818437</v>
          </cell>
          <cell r="CS408">
            <v>549.70052051815628</v>
          </cell>
          <cell r="CT408">
            <v>549.70052051815628</v>
          </cell>
          <cell r="CU408">
            <v>599.70052051815628</v>
          </cell>
          <cell r="CV408">
            <v>12.231372793747045</v>
          </cell>
          <cell r="CW408">
            <v>1440</v>
          </cell>
          <cell r="CX408">
            <v>0</v>
          </cell>
          <cell r="CY408">
            <v>0</v>
          </cell>
          <cell r="CZ408">
            <v>0</v>
          </cell>
          <cell r="DA408">
            <v>1348.2554978600006</v>
          </cell>
          <cell r="DB408">
            <v>0</v>
          </cell>
          <cell r="DC408">
            <v>1348.2554978600006</v>
          </cell>
          <cell r="DD408">
            <v>0</v>
          </cell>
          <cell r="DE408">
            <v>1348.2554978600006</v>
          </cell>
          <cell r="DF408">
            <v>641.44502265815572</v>
          </cell>
          <cell r="DG408">
            <v>641.44502265815572</v>
          </cell>
          <cell r="DH408">
            <v>691.44502265815572</v>
          </cell>
          <cell r="DI408">
            <v>17.673299513544396</v>
          </cell>
          <cell r="DJ408">
            <v>1200</v>
          </cell>
          <cell r="DK408">
            <v>0</v>
          </cell>
          <cell r="DL408">
            <v>0</v>
          </cell>
          <cell r="DM408">
            <v>0</v>
          </cell>
          <cell r="DN408">
            <v>1088.8374672198038</v>
          </cell>
          <cell r="DO408">
            <v>0</v>
          </cell>
          <cell r="DP408">
            <v>1088.8374672198038</v>
          </cell>
          <cell r="DQ408">
            <v>0</v>
          </cell>
          <cell r="DR408">
            <v>1088.8374672198038</v>
          </cell>
          <cell r="DS408">
            <v>752.60755543835194</v>
          </cell>
          <cell r="DT408">
            <v>752.60755543835194</v>
          </cell>
          <cell r="DU408">
            <v>802.60755543835194</v>
          </cell>
          <cell r="DV408">
            <v>13.956378754651638</v>
          </cell>
          <cell r="DW408">
            <v>1440</v>
          </cell>
          <cell r="DX408">
            <v>0</v>
          </cell>
          <cell r="DY408">
            <v>0</v>
          </cell>
          <cell r="DZ408">
            <v>0</v>
          </cell>
          <cell r="EA408">
            <v>1617.7711324741222</v>
          </cell>
          <cell r="EB408">
            <v>0</v>
          </cell>
          <cell r="EC408">
            <v>1617.7711324741222</v>
          </cell>
          <cell r="ED408">
            <v>0</v>
          </cell>
          <cell r="EE408">
            <v>1617.7711324741222</v>
          </cell>
          <cell r="EF408">
            <v>574.83642296422977</v>
          </cell>
          <cell r="EG408">
            <v>574.83642296422977</v>
          </cell>
          <cell r="EH408">
            <v>624.83642296422977</v>
          </cell>
          <cell r="EI408">
            <v>10.840893849970445</v>
          </cell>
          <cell r="EJ408">
            <v>1440</v>
          </cell>
          <cell r="EK408">
            <v>0</v>
          </cell>
          <cell r="EL408">
            <v>0</v>
          </cell>
          <cell r="EM408">
            <v>0</v>
          </cell>
          <cell r="EN408">
            <v>1590.7445389269176</v>
          </cell>
          <cell r="EO408">
            <v>0</v>
          </cell>
          <cell r="EP408">
            <v>1590.7445389269176</v>
          </cell>
          <cell r="EQ408">
            <v>0</v>
          </cell>
          <cell r="ER408">
            <v>1590.7445389269176</v>
          </cell>
          <cell r="ES408">
            <v>424.09188403731218</v>
          </cell>
          <cell r="ET408">
            <v>424.09188403731218</v>
          </cell>
          <cell r="EU408">
            <v>474.09188403731218</v>
          </cell>
          <cell r="EV408">
            <v>12.430585941832559</v>
          </cell>
          <cell r="EW408">
            <v>1200</v>
          </cell>
          <cell r="EX408">
            <v>0</v>
          </cell>
          <cell r="GZ408">
            <v>0</v>
          </cell>
          <cell r="HA408">
            <v>392.29947948184372</v>
          </cell>
        </row>
        <row r="409">
          <cell r="B409" t="str">
            <v>56DTX</v>
          </cell>
          <cell r="C409" t="str">
            <v>LINHA 456DTX</v>
          </cell>
          <cell r="D409" t="str">
            <v>Pouco Crítico</v>
          </cell>
          <cell r="E409">
            <v>0</v>
          </cell>
          <cell r="F409" t="str">
            <v>MARIANE - 2 CAV</v>
          </cell>
          <cell r="G409">
            <v>276.98358218493746</v>
          </cell>
          <cell r="H409">
            <v>23</v>
          </cell>
          <cell r="I409">
            <v>23</v>
          </cell>
          <cell r="J409">
            <v>840</v>
          </cell>
          <cell r="K409">
            <v>755.65294799542539</v>
          </cell>
          <cell r="L409">
            <v>595</v>
          </cell>
          <cell r="M409">
            <v>0</v>
          </cell>
          <cell r="N409">
            <v>755.65294799542539</v>
          </cell>
          <cell r="O409">
            <v>588</v>
          </cell>
          <cell r="P409">
            <v>755.65294799542539</v>
          </cell>
          <cell r="Q409">
            <v>588</v>
          </cell>
          <cell r="R409">
            <v>-8</v>
          </cell>
          <cell r="S409">
            <v>0</v>
          </cell>
          <cell r="T409">
            <v>38</v>
          </cell>
          <cell r="U409">
            <v>38</v>
          </cell>
          <cell r="V409">
            <v>63.529411764705884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26</v>
          </cell>
          <cell r="AC409">
            <v>0</v>
          </cell>
          <cell r="AD409">
            <v>26</v>
          </cell>
          <cell r="AE409">
            <v>17.529411764705884</v>
          </cell>
          <cell r="AF409">
            <v>0</v>
          </cell>
          <cell r="AG409">
            <v>20</v>
          </cell>
          <cell r="AH409">
            <v>20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-7</v>
          </cell>
          <cell r="AP409">
            <v>0</v>
          </cell>
          <cell r="AQ409">
            <v>-7</v>
          </cell>
          <cell r="AR409">
            <v>0</v>
          </cell>
          <cell r="AS409">
            <v>26</v>
          </cell>
          <cell r="AT409">
            <v>1</v>
          </cell>
          <cell r="AU409">
            <v>27</v>
          </cell>
          <cell r="AV409">
            <v>90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-6</v>
          </cell>
          <cell r="BC409">
            <v>0</v>
          </cell>
          <cell r="BD409">
            <v>-6</v>
          </cell>
          <cell r="BE409">
            <v>25</v>
          </cell>
          <cell r="BF409">
            <v>0</v>
          </cell>
          <cell r="BG409">
            <v>8</v>
          </cell>
          <cell r="BH409">
            <v>8</v>
          </cell>
          <cell r="BI409">
            <v>270</v>
          </cell>
          <cell r="BJ409">
            <v>0</v>
          </cell>
          <cell r="BK409">
            <v>0</v>
          </cell>
          <cell r="BL409">
            <v>0</v>
          </cell>
          <cell r="BM409">
            <v>0</v>
          </cell>
          <cell r="BN409">
            <v>0</v>
          </cell>
          <cell r="BO409">
            <v>0</v>
          </cell>
          <cell r="BP409">
            <v>0</v>
          </cell>
          <cell r="BQ409">
            <v>0</v>
          </cell>
          <cell r="BR409">
            <v>0</v>
          </cell>
          <cell r="BS409">
            <v>8</v>
          </cell>
          <cell r="BT409">
            <v>8</v>
          </cell>
          <cell r="BU409">
            <v>8</v>
          </cell>
          <cell r="BV409">
            <v>240</v>
          </cell>
          <cell r="BW409">
            <v>0</v>
          </cell>
          <cell r="BX409">
            <v>0</v>
          </cell>
          <cell r="BY409">
            <v>0</v>
          </cell>
          <cell r="BZ409">
            <v>0</v>
          </cell>
          <cell r="CA409">
            <v>1</v>
          </cell>
          <cell r="CB409">
            <v>0</v>
          </cell>
          <cell r="CC409">
            <v>1</v>
          </cell>
          <cell r="CD409">
            <v>0</v>
          </cell>
          <cell r="CE409">
            <v>1</v>
          </cell>
          <cell r="CF409">
            <v>7</v>
          </cell>
          <cell r="CG409">
            <v>7</v>
          </cell>
          <cell r="CH409">
            <v>7</v>
          </cell>
          <cell r="CI409">
            <v>0</v>
          </cell>
          <cell r="CJ409">
            <v>0</v>
          </cell>
          <cell r="CK409">
            <v>0</v>
          </cell>
          <cell r="CL409">
            <v>0</v>
          </cell>
          <cell r="CM409">
            <v>0</v>
          </cell>
          <cell r="CN409">
            <v>0</v>
          </cell>
          <cell r="CO409">
            <v>0</v>
          </cell>
          <cell r="CP409">
            <v>0</v>
          </cell>
          <cell r="CQ409">
            <v>0</v>
          </cell>
          <cell r="CR409">
            <v>0</v>
          </cell>
          <cell r="CS409">
            <v>7</v>
          </cell>
          <cell r="CT409">
            <v>7</v>
          </cell>
          <cell r="CU409">
            <v>7</v>
          </cell>
          <cell r="CV409">
            <v>0</v>
          </cell>
          <cell r="CW409">
            <v>0</v>
          </cell>
          <cell r="CX409">
            <v>0</v>
          </cell>
          <cell r="CY409">
            <v>0</v>
          </cell>
          <cell r="CZ409">
            <v>0</v>
          </cell>
          <cell r="DA409">
            <v>0</v>
          </cell>
          <cell r="DB409">
            <v>0</v>
          </cell>
          <cell r="DC409">
            <v>0</v>
          </cell>
          <cell r="DD409">
            <v>0</v>
          </cell>
          <cell r="DE409">
            <v>0</v>
          </cell>
          <cell r="DF409">
            <v>7</v>
          </cell>
          <cell r="DG409">
            <v>7</v>
          </cell>
          <cell r="DH409">
            <v>7</v>
          </cell>
          <cell r="DI409">
            <v>0</v>
          </cell>
          <cell r="DJ409">
            <v>0</v>
          </cell>
          <cell r="DK409">
            <v>0</v>
          </cell>
          <cell r="DL409">
            <v>0</v>
          </cell>
          <cell r="DM409">
            <v>0</v>
          </cell>
          <cell r="DN409">
            <v>0</v>
          </cell>
          <cell r="DO409">
            <v>0</v>
          </cell>
          <cell r="DP409">
            <v>0</v>
          </cell>
          <cell r="DQ409">
            <v>0</v>
          </cell>
          <cell r="DR409">
            <v>0</v>
          </cell>
          <cell r="DS409">
            <v>7</v>
          </cell>
          <cell r="DT409">
            <v>7</v>
          </cell>
          <cell r="DU409">
            <v>7</v>
          </cell>
          <cell r="DV409">
            <v>0</v>
          </cell>
          <cell r="DW409">
            <v>0</v>
          </cell>
          <cell r="DX409">
            <v>0</v>
          </cell>
          <cell r="DY409">
            <v>0</v>
          </cell>
          <cell r="DZ409">
            <v>0</v>
          </cell>
          <cell r="EA409">
            <v>0</v>
          </cell>
          <cell r="EB409">
            <v>0</v>
          </cell>
          <cell r="EC409">
            <v>0</v>
          </cell>
          <cell r="ED409">
            <v>0</v>
          </cell>
          <cell r="EE409">
            <v>0</v>
          </cell>
          <cell r="EF409">
            <v>7</v>
          </cell>
          <cell r="EG409">
            <v>7</v>
          </cell>
          <cell r="EH409">
            <v>7</v>
          </cell>
          <cell r="EI409">
            <v>60.349417637271216</v>
          </cell>
          <cell r="EJ409">
            <v>0</v>
          </cell>
          <cell r="EK409">
            <v>0</v>
          </cell>
          <cell r="EL409">
            <v>0</v>
          </cell>
          <cell r="EM409">
            <v>0</v>
          </cell>
          <cell r="EN409">
            <v>0</v>
          </cell>
          <cell r="EO409">
            <v>0</v>
          </cell>
          <cell r="EP409">
            <v>0</v>
          </cell>
          <cell r="EQ409">
            <v>0</v>
          </cell>
          <cell r="ER409">
            <v>0</v>
          </cell>
          <cell r="ES409">
            <v>7</v>
          </cell>
          <cell r="ET409">
            <v>7</v>
          </cell>
          <cell r="EU409">
            <v>7</v>
          </cell>
          <cell r="EV409">
            <v>30.349417637271216</v>
          </cell>
          <cell r="EW409">
            <v>0</v>
          </cell>
          <cell r="EX409">
            <v>0</v>
          </cell>
          <cell r="GZ409">
            <v>0</v>
          </cell>
          <cell r="HA409">
            <v>0</v>
          </cell>
        </row>
        <row r="410">
          <cell r="B410" t="str">
            <v>63042DBA089</v>
          </cell>
          <cell r="C410">
            <v>0</v>
          </cell>
          <cell r="D410" t="str">
            <v>Pouco Crítico</v>
          </cell>
          <cell r="E410">
            <v>926564180</v>
          </cell>
          <cell r="F410" t="str">
            <v>63042DBA089L4</v>
          </cell>
          <cell r="G410">
            <v>276.98358218493746</v>
          </cell>
          <cell r="H410">
            <v>23</v>
          </cell>
          <cell r="I410">
            <v>23</v>
          </cell>
          <cell r="J410">
            <v>840</v>
          </cell>
          <cell r="K410">
            <v>755.65294799542539</v>
          </cell>
          <cell r="L410">
            <v>595</v>
          </cell>
          <cell r="M410">
            <v>0</v>
          </cell>
          <cell r="N410">
            <v>755.65294799542539</v>
          </cell>
          <cell r="O410">
            <v>588</v>
          </cell>
          <cell r="P410">
            <v>755.65294799542539</v>
          </cell>
          <cell r="Q410">
            <v>588</v>
          </cell>
          <cell r="R410">
            <v>-8</v>
          </cell>
          <cell r="S410">
            <v>0</v>
          </cell>
          <cell r="T410">
            <v>38</v>
          </cell>
          <cell r="U410">
            <v>38</v>
          </cell>
          <cell r="V410">
            <v>63.529411764705884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26</v>
          </cell>
          <cell r="AC410">
            <v>0</v>
          </cell>
          <cell r="AD410">
            <v>26</v>
          </cell>
          <cell r="AE410">
            <v>17.529411764705884</v>
          </cell>
          <cell r="AF410">
            <v>0</v>
          </cell>
          <cell r="AG410">
            <v>20</v>
          </cell>
          <cell r="AH410">
            <v>20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-7</v>
          </cell>
          <cell r="AP410">
            <v>0</v>
          </cell>
          <cell r="AQ410">
            <v>-7</v>
          </cell>
          <cell r="AR410">
            <v>0</v>
          </cell>
          <cell r="AS410">
            <v>26</v>
          </cell>
          <cell r="AT410">
            <v>1</v>
          </cell>
          <cell r="AU410">
            <v>27</v>
          </cell>
          <cell r="AV410">
            <v>90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-6</v>
          </cell>
          <cell r="BC410">
            <v>0</v>
          </cell>
          <cell r="BD410">
            <v>-6</v>
          </cell>
          <cell r="BE410">
            <v>25</v>
          </cell>
          <cell r="BF410">
            <v>0</v>
          </cell>
          <cell r="BG410">
            <v>8</v>
          </cell>
          <cell r="BH410">
            <v>8</v>
          </cell>
          <cell r="BI410">
            <v>270</v>
          </cell>
          <cell r="BJ410">
            <v>0</v>
          </cell>
          <cell r="BK410">
            <v>0</v>
          </cell>
          <cell r="BL410">
            <v>0</v>
          </cell>
          <cell r="BM410">
            <v>0</v>
          </cell>
          <cell r="BN410">
            <v>0</v>
          </cell>
          <cell r="BO410">
            <v>0</v>
          </cell>
          <cell r="BP410">
            <v>0</v>
          </cell>
          <cell r="BQ410">
            <v>0</v>
          </cell>
          <cell r="BR410">
            <v>0</v>
          </cell>
          <cell r="BS410">
            <v>8</v>
          </cell>
          <cell r="BT410">
            <v>8</v>
          </cell>
          <cell r="BU410">
            <v>8</v>
          </cell>
          <cell r="BV410">
            <v>240</v>
          </cell>
          <cell r="BW410">
            <v>0</v>
          </cell>
          <cell r="BX410">
            <v>0</v>
          </cell>
          <cell r="BY410">
            <v>0</v>
          </cell>
          <cell r="BZ410">
            <v>0</v>
          </cell>
          <cell r="CA410">
            <v>1</v>
          </cell>
          <cell r="CB410">
            <v>0</v>
          </cell>
          <cell r="CC410">
            <v>1</v>
          </cell>
          <cell r="CD410">
            <v>0</v>
          </cell>
          <cell r="CE410">
            <v>1</v>
          </cell>
          <cell r="CF410">
            <v>7</v>
          </cell>
          <cell r="CG410">
            <v>7</v>
          </cell>
          <cell r="CH410">
            <v>7</v>
          </cell>
          <cell r="CI410">
            <v>0</v>
          </cell>
          <cell r="CJ410">
            <v>0</v>
          </cell>
          <cell r="CK410">
            <v>0</v>
          </cell>
          <cell r="CL410">
            <v>0</v>
          </cell>
          <cell r="CM410">
            <v>0</v>
          </cell>
          <cell r="CN410">
            <v>0</v>
          </cell>
          <cell r="CO410">
            <v>0</v>
          </cell>
          <cell r="CP410">
            <v>0</v>
          </cell>
          <cell r="CQ410">
            <v>0</v>
          </cell>
          <cell r="CR410">
            <v>0</v>
          </cell>
          <cell r="CS410">
            <v>7</v>
          </cell>
          <cell r="CT410">
            <v>7</v>
          </cell>
          <cell r="CU410">
            <v>7</v>
          </cell>
          <cell r="CV410">
            <v>0</v>
          </cell>
          <cell r="CW410">
            <v>0</v>
          </cell>
          <cell r="CX410">
            <v>0</v>
          </cell>
          <cell r="CY410">
            <v>0</v>
          </cell>
          <cell r="CZ410">
            <v>0</v>
          </cell>
          <cell r="DA410">
            <v>0</v>
          </cell>
          <cell r="DB410">
            <v>0</v>
          </cell>
          <cell r="DC410">
            <v>0</v>
          </cell>
          <cell r="DD410">
            <v>0</v>
          </cell>
          <cell r="DE410">
            <v>0</v>
          </cell>
          <cell r="DF410">
            <v>7</v>
          </cell>
          <cell r="DG410">
            <v>7</v>
          </cell>
          <cell r="DH410">
            <v>7</v>
          </cell>
          <cell r="DI410">
            <v>0</v>
          </cell>
          <cell r="DJ410">
            <v>0</v>
          </cell>
          <cell r="DK410">
            <v>0</v>
          </cell>
          <cell r="DL410">
            <v>0</v>
          </cell>
          <cell r="DM410">
            <v>0</v>
          </cell>
          <cell r="DN410">
            <v>0</v>
          </cell>
          <cell r="DO410">
            <v>0</v>
          </cell>
          <cell r="DP410">
            <v>0</v>
          </cell>
          <cell r="DQ410">
            <v>0</v>
          </cell>
          <cell r="DR410">
            <v>0</v>
          </cell>
          <cell r="DS410">
            <v>7</v>
          </cell>
          <cell r="DT410">
            <v>7</v>
          </cell>
          <cell r="DU410">
            <v>7</v>
          </cell>
          <cell r="DV410">
            <v>0</v>
          </cell>
          <cell r="DW410">
            <v>0</v>
          </cell>
          <cell r="DX410">
            <v>0</v>
          </cell>
          <cell r="DY410">
            <v>0</v>
          </cell>
          <cell r="DZ410">
            <v>0</v>
          </cell>
          <cell r="EA410">
            <v>0</v>
          </cell>
          <cell r="EB410">
            <v>0</v>
          </cell>
          <cell r="EC410">
            <v>0</v>
          </cell>
          <cell r="ED410">
            <v>0</v>
          </cell>
          <cell r="EE410">
            <v>0</v>
          </cell>
          <cell r="EF410">
            <v>7</v>
          </cell>
          <cell r="EG410">
            <v>7</v>
          </cell>
          <cell r="EH410">
            <v>7</v>
          </cell>
          <cell r="EI410">
            <v>60.349417637271216</v>
          </cell>
          <cell r="EJ410">
            <v>0</v>
          </cell>
          <cell r="EK410">
            <v>0</v>
          </cell>
          <cell r="EL410">
            <v>0</v>
          </cell>
          <cell r="EM410">
            <v>0</v>
          </cell>
          <cell r="EN410">
            <v>0</v>
          </cell>
          <cell r="EO410">
            <v>0</v>
          </cell>
          <cell r="EP410">
            <v>0</v>
          </cell>
          <cell r="EQ410">
            <v>0</v>
          </cell>
          <cell r="ER410">
            <v>0</v>
          </cell>
          <cell r="ES410">
            <v>7</v>
          </cell>
          <cell r="ET410">
            <v>7</v>
          </cell>
          <cell r="EU410">
            <v>7</v>
          </cell>
          <cell r="EV410">
            <v>30.349417637271216</v>
          </cell>
          <cell r="EW410">
            <v>0</v>
          </cell>
          <cell r="EX410">
            <v>0</v>
          </cell>
          <cell r="GZ410">
            <v>0</v>
          </cell>
          <cell r="HA410">
            <v>0</v>
          </cell>
        </row>
        <row r="411">
          <cell r="B411" t="str">
            <v>56DAX</v>
          </cell>
          <cell r="C411" t="str">
            <v>LINHA 456DAX</v>
          </cell>
          <cell r="D411" t="str">
            <v>Crítico</v>
          </cell>
          <cell r="E411">
            <v>0</v>
          </cell>
          <cell r="F411" t="str">
            <v>WHITNEY  - 2 CAV</v>
          </cell>
          <cell r="G411">
            <v>0</v>
          </cell>
          <cell r="H411">
            <v>0</v>
          </cell>
          <cell r="I411">
            <v>0</v>
          </cell>
          <cell r="J411">
            <v>240</v>
          </cell>
          <cell r="K411">
            <v>0</v>
          </cell>
          <cell r="L411">
            <v>40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40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540</v>
          </cell>
          <cell r="X411">
            <v>540</v>
          </cell>
          <cell r="Y411">
            <v>195</v>
          </cell>
          <cell r="Z411">
            <v>0</v>
          </cell>
          <cell r="AA411">
            <v>540</v>
          </cell>
          <cell r="AB411">
            <v>0</v>
          </cell>
          <cell r="AC411">
            <v>540</v>
          </cell>
          <cell r="AD411">
            <v>0</v>
          </cell>
          <cell r="AE411">
            <v>-38</v>
          </cell>
          <cell r="AF411">
            <v>0</v>
          </cell>
          <cell r="AG411">
            <v>233</v>
          </cell>
          <cell r="AH411">
            <v>233</v>
          </cell>
          <cell r="AI411">
            <v>6.252236135957066</v>
          </cell>
          <cell r="AJ411">
            <v>1250</v>
          </cell>
          <cell r="AK411">
            <v>1250</v>
          </cell>
          <cell r="AL411">
            <v>1098</v>
          </cell>
          <cell r="AM411">
            <v>213</v>
          </cell>
          <cell r="AN411">
            <v>1118</v>
          </cell>
          <cell r="AO411">
            <v>694</v>
          </cell>
          <cell r="AP411">
            <v>1118</v>
          </cell>
          <cell r="AQ411">
            <v>694</v>
          </cell>
          <cell r="AR411">
            <v>2</v>
          </cell>
          <cell r="AS411">
            <v>30</v>
          </cell>
          <cell r="AT411">
            <v>605</v>
          </cell>
          <cell r="AU411">
            <v>635</v>
          </cell>
          <cell r="AV411">
            <v>19.664138678223186</v>
          </cell>
          <cell r="AW411">
            <v>500</v>
          </cell>
          <cell r="AX411">
            <v>500</v>
          </cell>
          <cell r="AY411">
            <v>477</v>
          </cell>
          <cell r="AZ411">
            <v>0</v>
          </cell>
          <cell r="BA411">
            <v>923</v>
          </cell>
          <cell r="BB411">
            <v>731</v>
          </cell>
          <cell r="BC411">
            <v>923</v>
          </cell>
          <cell r="BD411">
            <v>731</v>
          </cell>
          <cell r="BE411">
            <v>13</v>
          </cell>
          <cell r="BF411">
            <v>4</v>
          </cell>
          <cell r="BG411">
            <v>364</v>
          </cell>
          <cell r="BH411">
            <v>368</v>
          </cell>
          <cell r="BI411">
            <v>11.973684210526317</v>
          </cell>
          <cell r="BJ411">
            <v>950</v>
          </cell>
          <cell r="BK411">
            <v>941</v>
          </cell>
          <cell r="BL411">
            <v>941</v>
          </cell>
          <cell r="BM411">
            <v>0</v>
          </cell>
          <cell r="BN411">
            <v>912</v>
          </cell>
          <cell r="BO411">
            <v>0</v>
          </cell>
          <cell r="BP411">
            <v>912</v>
          </cell>
          <cell r="BQ411">
            <v>0</v>
          </cell>
          <cell r="BR411">
            <v>912</v>
          </cell>
          <cell r="BS411">
            <v>402</v>
          </cell>
          <cell r="BT411">
            <v>402</v>
          </cell>
          <cell r="BU411">
            <v>406</v>
          </cell>
          <cell r="BV411">
            <v>14.425837320574162</v>
          </cell>
          <cell r="BW411">
            <v>640</v>
          </cell>
          <cell r="BX411">
            <v>640</v>
          </cell>
          <cell r="BY411">
            <v>0</v>
          </cell>
          <cell r="BZ411">
            <v>0</v>
          </cell>
          <cell r="CA411">
            <v>836</v>
          </cell>
          <cell r="CB411">
            <v>0</v>
          </cell>
          <cell r="CC411">
            <v>836</v>
          </cell>
          <cell r="CD411">
            <v>0</v>
          </cell>
          <cell r="CE411">
            <v>836</v>
          </cell>
          <cell r="CF411">
            <v>206</v>
          </cell>
          <cell r="CG411">
            <v>206</v>
          </cell>
          <cell r="CH411">
            <v>210</v>
          </cell>
          <cell r="CI411">
            <v>7.4502941573866197</v>
          </cell>
          <cell r="CJ411">
            <v>1070</v>
          </cell>
          <cell r="CK411">
            <v>0</v>
          </cell>
          <cell r="CL411">
            <v>0</v>
          </cell>
          <cell r="CM411">
            <v>0</v>
          </cell>
          <cell r="CN411">
            <v>829.49744928833684</v>
          </cell>
          <cell r="CO411">
            <v>0</v>
          </cell>
          <cell r="CP411">
            <v>829.49744928833684</v>
          </cell>
          <cell r="CQ411">
            <v>0</v>
          </cell>
          <cell r="CR411">
            <v>829.49744928833684</v>
          </cell>
          <cell r="CS411">
            <v>446.50255071166322</v>
          </cell>
          <cell r="CT411">
            <v>446.50255071166322</v>
          </cell>
          <cell r="CU411">
            <v>450.50255071166322</v>
          </cell>
          <cell r="CV411">
            <v>15.183495836802066</v>
          </cell>
          <cell r="CW411">
            <v>1050</v>
          </cell>
          <cell r="CX411">
            <v>0</v>
          </cell>
          <cell r="CY411">
            <v>0</v>
          </cell>
          <cell r="CZ411">
            <v>0</v>
          </cell>
          <cell r="DA411">
            <v>882.2129412966043</v>
          </cell>
          <cell r="DB411">
            <v>0</v>
          </cell>
          <cell r="DC411">
            <v>882.2129412966043</v>
          </cell>
          <cell r="DD411">
            <v>0</v>
          </cell>
          <cell r="DE411">
            <v>882.2129412966043</v>
          </cell>
          <cell r="DF411">
            <v>614.28960941505898</v>
          </cell>
          <cell r="DG411">
            <v>614.28960941505898</v>
          </cell>
          <cell r="DH411">
            <v>618.28960941505898</v>
          </cell>
          <cell r="DI411">
            <v>19.781704752814562</v>
          </cell>
          <cell r="DJ411">
            <v>870</v>
          </cell>
          <cell r="DK411">
            <v>0</v>
          </cell>
          <cell r="DL411">
            <v>0</v>
          </cell>
          <cell r="DM411">
            <v>0</v>
          </cell>
          <cell r="DN411">
            <v>931.60263550236823</v>
          </cell>
          <cell r="DO411">
            <v>0</v>
          </cell>
          <cell r="DP411">
            <v>931.60263550236823</v>
          </cell>
          <cell r="DQ411">
            <v>0</v>
          </cell>
          <cell r="DR411">
            <v>931.60263550236823</v>
          </cell>
          <cell r="DS411">
            <v>552.68697391269075</v>
          </cell>
          <cell r="DT411">
            <v>552.68697391269075</v>
          </cell>
          <cell r="DU411">
            <v>556.68697391269075</v>
          </cell>
          <cell r="DV411">
            <v>15.359103728264769</v>
          </cell>
          <cell r="DW411">
            <v>1010</v>
          </cell>
          <cell r="DX411">
            <v>0</v>
          </cell>
          <cell r="DY411">
            <v>0</v>
          </cell>
          <cell r="DZ411">
            <v>0</v>
          </cell>
          <cell r="EA411">
            <v>1079.5297375893142</v>
          </cell>
          <cell r="EB411">
            <v>0</v>
          </cell>
          <cell r="EC411">
            <v>1079.5297375893142</v>
          </cell>
          <cell r="ED411">
            <v>0</v>
          </cell>
          <cell r="EE411">
            <v>1079.5297375893142</v>
          </cell>
          <cell r="EF411">
            <v>483.15723632337659</v>
          </cell>
          <cell r="EG411">
            <v>483.15723632337659</v>
          </cell>
          <cell r="EH411">
            <v>487.15723632337659</v>
          </cell>
          <cell r="EI411">
            <v>13.551434349719527</v>
          </cell>
          <cell r="EJ411">
            <v>1000</v>
          </cell>
          <cell r="EK411">
            <v>0</v>
          </cell>
          <cell r="EL411">
            <v>0</v>
          </cell>
          <cell r="EM411">
            <v>0</v>
          </cell>
          <cell r="EN411">
            <v>1069.607593974087</v>
          </cell>
          <cell r="EO411">
            <v>0</v>
          </cell>
          <cell r="EP411">
            <v>1069.607593974087</v>
          </cell>
          <cell r="EQ411">
            <v>0</v>
          </cell>
          <cell r="ER411">
            <v>1069.607593974087</v>
          </cell>
          <cell r="ES411">
            <v>413.54964234928968</v>
          </cell>
          <cell r="ET411">
            <v>413.54964234928968</v>
          </cell>
          <cell r="EU411">
            <v>417.54964234928968</v>
          </cell>
          <cell r="EV411">
            <v>13.935217367034511</v>
          </cell>
          <cell r="EW411">
            <v>980</v>
          </cell>
          <cell r="EX411">
            <v>0</v>
          </cell>
          <cell r="GZ411">
            <v>540</v>
          </cell>
          <cell r="HA411">
            <v>596.49744928833684</v>
          </cell>
        </row>
        <row r="412">
          <cell r="B412" t="str">
            <v>33042XBA188</v>
          </cell>
          <cell r="C412">
            <v>0</v>
          </cell>
          <cell r="D412">
            <v>0</v>
          </cell>
          <cell r="E412">
            <v>926564360</v>
          </cell>
          <cell r="F412" t="str">
            <v>33042XBA188L4</v>
          </cell>
          <cell r="G412">
            <v>0</v>
          </cell>
          <cell r="H412">
            <v>0</v>
          </cell>
          <cell r="I412">
            <v>0</v>
          </cell>
          <cell r="J412">
            <v>120</v>
          </cell>
          <cell r="K412">
            <v>0</v>
          </cell>
          <cell r="L412">
            <v>30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30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540</v>
          </cell>
          <cell r="X412">
            <v>540</v>
          </cell>
          <cell r="Y412">
            <v>195</v>
          </cell>
          <cell r="Z412">
            <v>0</v>
          </cell>
          <cell r="AA412">
            <v>540</v>
          </cell>
          <cell r="AB412">
            <v>0</v>
          </cell>
          <cell r="AC412">
            <v>540</v>
          </cell>
          <cell r="AD412">
            <v>0</v>
          </cell>
          <cell r="AE412">
            <v>-28</v>
          </cell>
          <cell r="AF412">
            <v>0</v>
          </cell>
          <cell r="AG412">
            <v>223</v>
          </cell>
          <cell r="AH412">
            <v>223</v>
          </cell>
          <cell r="AI412">
            <v>9.039508240398888</v>
          </cell>
          <cell r="AJ412">
            <v>770</v>
          </cell>
          <cell r="AK412">
            <v>770</v>
          </cell>
          <cell r="AL412">
            <v>620</v>
          </cell>
          <cell r="AM412">
            <v>213</v>
          </cell>
          <cell r="AN412">
            <v>740.08450704225356</v>
          </cell>
          <cell r="AO412">
            <v>581</v>
          </cell>
          <cell r="AP412">
            <v>740.08450704225356</v>
          </cell>
          <cell r="AQ412">
            <v>581</v>
          </cell>
          <cell r="AR412">
            <v>1</v>
          </cell>
          <cell r="AS412">
            <v>28</v>
          </cell>
          <cell r="AT412">
            <v>233</v>
          </cell>
          <cell r="AU412">
            <v>261</v>
          </cell>
          <cell r="AV412">
            <v>11.553719008264462</v>
          </cell>
          <cell r="AW412">
            <v>400</v>
          </cell>
          <cell r="AX412">
            <v>400</v>
          </cell>
          <cell r="AY412">
            <v>377</v>
          </cell>
          <cell r="AZ412">
            <v>0</v>
          </cell>
          <cell r="BA412">
            <v>605</v>
          </cell>
          <cell r="BB412">
            <v>569</v>
          </cell>
          <cell r="BC412">
            <v>605</v>
          </cell>
          <cell r="BD412">
            <v>569</v>
          </cell>
          <cell r="BE412">
            <v>11</v>
          </cell>
          <cell r="BF412">
            <v>3</v>
          </cell>
          <cell r="BG412">
            <v>55</v>
          </cell>
          <cell r="BH412">
            <v>58</v>
          </cell>
          <cell r="BI412">
            <v>2.6357827476038338</v>
          </cell>
          <cell r="BJ412">
            <v>850</v>
          </cell>
          <cell r="BK412">
            <v>841</v>
          </cell>
          <cell r="BL412">
            <v>841</v>
          </cell>
          <cell r="BM412">
            <v>0</v>
          </cell>
          <cell r="BN412">
            <v>626</v>
          </cell>
          <cell r="BO412">
            <v>0</v>
          </cell>
          <cell r="BP412">
            <v>626</v>
          </cell>
          <cell r="BQ412">
            <v>0</v>
          </cell>
          <cell r="BR412">
            <v>626</v>
          </cell>
          <cell r="BS412">
            <v>279</v>
          </cell>
          <cell r="BT412">
            <v>279</v>
          </cell>
          <cell r="BU412">
            <v>282</v>
          </cell>
          <cell r="BV412">
            <v>14.761904761904763</v>
          </cell>
          <cell r="BW412">
            <v>400</v>
          </cell>
          <cell r="BX412">
            <v>400</v>
          </cell>
          <cell r="BY412">
            <v>0</v>
          </cell>
          <cell r="BZ412">
            <v>0</v>
          </cell>
          <cell r="CA412">
            <v>567</v>
          </cell>
          <cell r="CB412">
            <v>0</v>
          </cell>
          <cell r="CC412">
            <v>567</v>
          </cell>
          <cell r="CD412">
            <v>0</v>
          </cell>
          <cell r="CE412">
            <v>567</v>
          </cell>
          <cell r="CF412">
            <v>112</v>
          </cell>
          <cell r="CG412">
            <v>112</v>
          </cell>
          <cell r="CH412">
            <v>115</v>
          </cell>
          <cell r="CI412">
            <v>5.972380118015308</v>
          </cell>
          <cell r="CJ412">
            <v>750</v>
          </cell>
          <cell r="CK412">
            <v>0</v>
          </cell>
          <cell r="CL412">
            <v>0</v>
          </cell>
          <cell r="CM412">
            <v>0</v>
          </cell>
          <cell r="CN412">
            <v>562.58977720871644</v>
          </cell>
          <cell r="CO412">
            <v>0</v>
          </cell>
          <cell r="CP412">
            <v>562.58977720871644</v>
          </cell>
          <cell r="CQ412">
            <v>0</v>
          </cell>
          <cell r="CR412">
            <v>562.58977720871644</v>
          </cell>
          <cell r="CS412">
            <v>299.41022279128356</v>
          </cell>
          <cell r="CT412">
            <v>299.41022279128356</v>
          </cell>
          <cell r="CU412">
            <v>302.41022279128356</v>
          </cell>
          <cell r="CV412">
            <v>15.011969503148029</v>
          </cell>
          <cell r="CW412">
            <v>710</v>
          </cell>
          <cell r="CX412">
            <v>0</v>
          </cell>
          <cell r="CY412">
            <v>0</v>
          </cell>
          <cell r="CZ412">
            <v>0</v>
          </cell>
          <cell r="DA412">
            <v>598.34298769757731</v>
          </cell>
          <cell r="DB412">
            <v>0</v>
          </cell>
          <cell r="DC412">
            <v>598.34298769757731</v>
          </cell>
          <cell r="DD412">
            <v>0</v>
          </cell>
          <cell r="DE412">
            <v>598.34298769757731</v>
          </cell>
          <cell r="DF412">
            <v>411.06723509370624</v>
          </cell>
          <cell r="DG412">
            <v>411.06723509370624</v>
          </cell>
          <cell r="DH412">
            <v>414.06723509370624</v>
          </cell>
          <cell r="DI412">
            <v>19.517609593939156</v>
          </cell>
          <cell r="DJ412">
            <v>590</v>
          </cell>
          <cell r="DK412">
            <v>0</v>
          </cell>
          <cell r="DL412">
            <v>0</v>
          </cell>
          <cell r="DM412">
            <v>0</v>
          </cell>
          <cell r="DN412">
            <v>631.84054345674974</v>
          </cell>
          <cell r="DO412">
            <v>0</v>
          </cell>
          <cell r="DP412">
            <v>631.84054345674974</v>
          </cell>
          <cell r="DQ412">
            <v>0</v>
          </cell>
          <cell r="DR412">
            <v>631.84054345674974</v>
          </cell>
          <cell r="DS412">
            <v>369.2266916369565</v>
          </cell>
          <cell r="DT412">
            <v>369.2266916369565</v>
          </cell>
          <cell r="DU412">
            <v>372.2266916369565</v>
          </cell>
          <cell r="DV412">
            <v>15.128746712595552</v>
          </cell>
          <cell r="DW412">
            <v>690</v>
          </cell>
          <cell r="DX412">
            <v>0</v>
          </cell>
          <cell r="DY412">
            <v>0</v>
          </cell>
          <cell r="DZ412">
            <v>0</v>
          </cell>
          <cell r="EA412">
            <v>732.16909236021661</v>
          </cell>
          <cell r="EB412">
            <v>0</v>
          </cell>
          <cell r="EC412">
            <v>732.16909236021661</v>
          </cell>
          <cell r="ED412">
            <v>0</v>
          </cell>
          <cell r="EE412">
            <v>732.16909236021661</v>
          </cell>
          <cell r="EF412">
            <v>327.05759927673989</v>
          </cell>
          <cell r="EG412">
            <v>327.05759927673989</v>
          </cell>
          <cell r="EH412">
            <v>330.05759927673989</v>
          </cell>
          <cell r="EI412">
            <v>13.525216951675318</v>
          </cell>
          <cell r="EJ412">
            <v>680</v>
          </cell>
          <cell r="EK412">
            <v>0</v>
          </cell>
          <cell r="EL412">
            <v>0</v>
          </cell>
          <cell r="EM412">
            <v>0</v>
          </cell>
          <cell r="EN412">
            <v>725.43960021926705</v>
          </cell>
          <cell r="EO412">
            <v>0</v>
          </cell>
          <cell r="EP412">
            <v>725.43960021926705</v>
          </cell>
          <cell r="EQ412">
            <v>0</v>
          </cell>
          <cell r="ER412">
            <v>725.43960021926705</v>
          </cell>
          <cell r="ES412">
            <v>281.61799905747284</v>
          </cell>
          <cell r="ET412">
            <v>281.61799905747284</v>
          </cell>
          <cell r="EU412">
            <v>284.61799905747284</v>
          </cell>
          <cell r="EV412">
            <v>13.991675517162404</v>
          </cell>
          <cell r="EW412">
            <v>660</v>
          </cell>
          <cell r="EX412">
            <v>0</v>
          </cell>
          <cell r="GZ412">
            <v>540</v>
          </cell>
          <cell r="HA412">
            <v>339.58977720871644</v>
          </cell>
        </row>
        <row r="413">
          <cell r="B413" t="str">
            <v>63042XBA288</v>
          </cell>
          <cell r="C413">
            <v>0</v>
          </cell>
          <cell r="D413">
            <v>0</v>
          </cell>
          <cell r="E413">
            <v>926564361</v>
          </cell>
          <cell r="F413" t="str">
            <v>63042XBA288L4</v>
          </cell>
          <cell r="G413">
            <v>0</v>
          </cell>
          <cell r="H413">
            <v>0</v>
          </cell>
          <cell r="I413">
            <v>0</v>
          </cell>
          <cell r="J413">
            <v>120</v>
          </cell>
          <cell r="K413">
            <v>0</v>
          </cell>
          <cell r="L413">
            <v>10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10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-10</v>
          </cell>
          <cell r="AF413">
            <v>0</v>
          </cell>
          <cell r="AG413">
            <v>10</v>
          </cell>
          <cell r="AH413">
            <v>10</v>
          </cell>
          <cell r="AI413">
            <v>0.79382826475849722</v>
          </cell>
          <cell r="AJ413">
            <v>480</v>
          </cell>
          <cell r="AK413">
            <v>480</v>
          </cell>
          <cell r="AL413">
            <v>478</v>
          </cell>
          <cell r="AM413">
            <v>0</v>
          </cell>
          <cell r="AN413">
            <v>377.91549295774649</v>
          </cell>
          <cell r="AO413">
            <v>113</v>
          </cell>
          <cell r="AP413">
            <v>377.91549295774649</v>
          </cell>
          <cell r="AQ413">
            <v>113</v>
          </cell>
          <cell r="AR413">
            <v>1</v>
          </cell>
          <cell r="AS413">
            <v>2</v>
          </cell>
          <cell r="AT413">
            <v>372</v>
          </cell>
          <cell r="AU413">
            <v>374</v>
          </cell>
          <cell r="AV413">
            <v>35.664335664335667</v>
          </cell>
          <cell r="AW413">
            <v>100</v>
          </cell>
          <cell r="AX413">
            <v>100</v>
          </cell>
          <cell r="AY413">
            <v>100</v>
          </cell>
          <cell r="AZ413">
            <v>0</v>
          </cell>
          <cell r="BA413">
            <v>318</v>
          </cell>
          <cell r="BB413">
            <v>162</v>
          </cell>
          <cell r="BC413">
            <v>318</v>
          </cell>
          <cell r="BD413">
            <v>162</v>
          </cell>
          <cell r="BE413">
            <v>2</v>
          </cell>
          <cell r="BF413">
            <v>1</v>
          </cell>
          <cell r="BG413">
            <v>309</v>
          </cell>
          <cell r="BH413">
            <v>310</v>
          </cell>
          <cell r="BI413">
            <v>32.565055762081784</v>
          </cell>
          <cell r="BJ413">
            <v>100</v>
          </cell>
          <cell r="BK413">
            <v>100</v>
          </cell>
          <cell r="BL413">
            <v>100</v>
          </cell>
          <cell r="BM413">
            <v>0</v>
          </cell>
          <cell r="BN413">
            <v>286</v>
          </cell>
          <cell r="BO413">
            <v>0</v>
          </cell>
          <cell r="BP413">
            <v>286</v>
          </cell>
          <cell r="BQ413">
            <v>0</v>
          </cell>
          <cell r="BR413">
            <v>286</v>
          </cell>
          <cell r="BS413">
            <v>123</v>
          </cell>
          <cell r="BT413">
            <v>123</v>
          </cell>
          <cell r="BU413">
            <v>124</v>
          </cell>
          <cell r="BV413">
            <v>13.717472118959108</v>
          </cell>
          <cell r="BW413">
            <v>240</v>
          </cell>
          <cell r="BX413">
            <v>240</v>
          </cell>
          <cell r="BY413">
            <v>0</v>
          </cell>
          <cell r="BZ413">
            <v>0</v>
          </cell>
          <cell r="CA413">
            <v>269</v>
          </cell>
          <cell r="CB413">
            <v>0</v>
          </cell>
          <cell r="CC413">
            <v>269</v>
          </cell>
          <cell r="CD413">
            <v>0</v>
          </cell>
          <cell r="CE413">
            <v>269</v>
          </cell>
          <cell r="CF413">
            <v>94</v>
          </cell>
          <cell r="CG413">
            <v>94</v>
          </cell>
          <cell r="CH413">
            <v>95</v>
          </cell>
          <cell r="CI413">
            <v>10.565451258961096</v>
          </cell>
          <cell r="CJ413">
            <v>320</v>
          </cell>
          <cell r="CK413">
            <v>0</v>
          </cell>
          <cell r="CL413">
            <v>0</v>
          </cell>
          <cell r="CM413">
            <v>0</v>
          </cell>
          <cell r="CN413">
            <v>266.90767207962034</v>
          </cell>
          <cell r="CO413">
            <v>0</v>
          </cell>
          <cell r="CP413">
            <v>266.90767207962034</v>
          </cell>
          <cell r="CQ413">
            <v>0</v>
          </cell>
          <cell r="CR413">
            <v>266.90767207962034</v>
          </cell>
          <cell r="CS413">
            <v>147.09232792037966</v>
          </cell>
          <cell r="CT413">
            <v>147.09232792037966</v>
          </cell>
          <cell r="CU413">
            <v>148.09232792037966</v>
          </cell>
          <cell r="CV413">
            <v>15.545040190637899</v>
          </cell>
          <cell r="CW413">
            <v>340</v>
          </cell>
          <cell r="CX413">
            <v>0</v>
          </cell>
          <cell r="CY413">
            <v>0</v>
          </cell>
          <cell r="CZ413">
            <v>0</v>
          </cell>
          <cell r="DA413">
            <v>283.86995359902699</v>
          </cell>
          <cell r="DB413">
            <v>0</v>
          </cell>
          <cell r="DC413">
            <v>283.86995359902699</v>
          </cell>
          <cell r="DD413">
            <v>0</v>
          </cell>
          <cell r="DE413">
            <v>283.86995359902699</v>
          </cell>
          <cell r="DF413">
            <v>203.22237432135267</v>
          </cell>
          <cell r="DG413">
            <v>203.22237432135267</v>
          </cell>
          <cell r="DH413">
            <v>204.22237432135267</v>
          </cell>
          <cell r="DI413">
            <v>20.338366295871644</v>
          </cell>
          <cell r="DJ413">
            <v>280</v>
          </cell>
          <cell r="DK413">
            <v>0</v>
          </cell>
          <cell r="DL413">
            <v>0</v>
          </cell>
          <cell r="DM413">
            <v>0</v>
          </cell>
          <cell r="DN413">
            <v>299.76209204561849</v>
          </cell>
          <cell r="DO413">
            <v>0</v>
          </cell>
          <cell r="DP413">
            <v>299.76209204561849</v>
          </cell>
          <cell r="DQ413">
            <v>0</v>
          </cell>
          <cell r="DR413">
            <v>299.76209204561849</v>
          </cell>
          <cell r="DS413">
            <v>183.46028227573419</v>
          </cell>
          <cell r="DT413">
            <v>183.46028227573419</v>
          </cell>
          <cell r="DU413">
            <v>184.46028227573419</v>
          </cell>
          <cell r="DV413">
            <v>15.844651787314755</v>
          </cell>
          <cell r="DW413">
            <v>320</v>
          </cell>
          <cell r="DX413">
            <v>0</v>
          </cell>
          <cell r="DY413">
            <v>0</v>
          </cell>
          <cell r="DZ413">
            <v>0</v>
          </cell>
          <cell r="EA413">
            <v>347.36064522909749</v>
          </cell>
          <cell r="EB413">
            <v>0</v>
          </cell>
          <cell r="EC413">
            <v>347.36064522909749</v>
          </cell>
          <cell r="ED413">
            <v>0</v>
          </cell>
          <cell r="EE413">
            <v>347.36064522909749</v>
          </cell>
          <cell r="EF413">
            <v>156.0996370466367</v>
          </cell>
          <cell r="EG413">
            <v>156.0996370466367</v>
          </cell>
          <cell r="EH413">
            <v>157.0996370466367</v>
          </cell>
          <cell r="EI413">
            <v>13.606695556749511</v>
          </cell>
          <cell r="EJ413">
            <v>320</v>
          </cell>
          <cell r="EK413">
            <v>0</v>
          </cell>
          <cell r="EL413">
            <v>0</v>
          </cell>
          <cell r="EM413">
            <v>0</v>
          </cell>
          <cell r="EN413">
            <v>344.16799375481986</v>
          </cell>
          <cell r="EO413">
            <v>0</v>
          </cell>
          <cell r="EP413">
            <v>344.16799375481986</v>
          </cell>
          <cell r="EQ413">
            <v>0</v>
          </cell>
          <cell r="ER413">
            <v>344.16799375481986</v>
          </cell>
          <cell r="ES413">
            <v>131.93164329181684</v>
          </cell>
          <cell r="ET413">
            <v>131.93164329181684</v>
          </cell>
          <cell r="EU413">
            <v>132.93164329181684</v>
          </cell>
          <cell r="EV413">
            <v>13.81621450040806</v>
          </cell>
          <cell r="EW413">
            <v>320</v>
          </cell>
          <cell r="EX413">
            <v>0</v>
          </cell>
          <cell r="GZ413">
            <v>0</v>
          </cell>
          <cell r="HA413">
            <v>256.90767207962034</v>
          </cell>
        </row>
        <row r="414">
          <cell r="B414" t="str">
            <v>56STB</v>
          </cell>
          <cell r="C414" t="str">
            <v>LINHA 456STB</v>
          </cell>
          <cell r="D414" t="str">
            <v>Pouco Crítico</v>
          </cell>
          <cell r="E414">
            <v>0</v>
          </cell>
          <cell r="F414" t="str">
            <v>MARIANE - 1 CAV</v>
          </cell>
          <cell r="G414">
            <v>198</v>
          </cell>
          <cell r="H414">
            <v>75</v>
          </cell>
          <cell r="I414">
            <v>75</v>
          </cell>
          <cell r="J414">
            <v>120</v>
          </cell>
          <cell r="K414">
            <v>80</v>
          </cell>
          <cell r="L414">
            <v>350</v>
          </cell>
          <cell r="M414">
            <v>0</v>
          </cell>
          <cell r="N414">
            <v>80</v>
          </cell>
          <cell r="O414">
            <v>169</v>
          </cell>
          <cell r="P414">
            <v>80</v>
          </cell>
          <cell r="Q414">
            <v>169</v>
          </cell>
          <cell r="R414">
            <v>-60</v>
          </cell>
          <cell r="S414">
            <v>30</v>
          </cell>
          <cell r="T414">
            <v>286</v>
          </cell>
          <cell r="U414">
            <v>316</v>
          </cell>
          <cell r="V414">
            <v>73.021276595744681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227</v>
          </cell>
          <cell r="AB414">
            <v>220</v>
          </cell>
          <cell r="AC414">
            <v>227</v>
          </cell>
          <cell r="AD414">
            <v>220</v>
          </cell>
          <cell r="AE414">
            <v>-280.97872340425533</v>
          </cell>
          <cell r="AF414">
            <v>0</v>
          </cell>
          <cell r="AG414">
            <v>134</v>
          </cell>
          <cell r="AH414">
            <v>134</v>
          </cell>
          <cell r="AI414">
            <v>39.029126213592235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103</v>
          </cell>
          <cell r="AO414">
            <v>116</v>
          </cell>
          <cell r="AP414">
            <v>103</v>
          </cell>
          <cell r="AQ414">
            <v>116</v>
          </cell>
          <cell r="AR414">
            <v>-10</v>
          </cell>
          <cell r="AS414">
            <v>19</v>
          </cell>
          <cell r="AT414">
            <v>9</v>
          </cell>
          <cell r="AU414">
            <v>28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  <cell r="BC414">
            <v>0</v>
          </cell>
          <cell r="BD414">
            <v>0</v>
          </cell>
          <cell r="BE414">
            <v>25</v>
          </cell>
          <cell r="BF414">
            <v>0</v>
          </cell>
          <cell r="BG414">
            <v>3</v>
          </cell>
          <cell r="BH414">
            <v>3</v>
          </cell>
          <cell r="BI414">
            <v>0</v>
          </cell>
          <cell r="BJ414">
            <v>0</v>
          </cell>
          <cell r="BK414">
            <v>1</v>
          </cell>
          <cell r="BL414">
            <v>1</v>
          </cell>
          <cell r="BM414">
            <v>0</v>
          </cell>
          <cell r="BN414">
            <v>0</v>
          </cell>
          <cell r="BO414">
            <v>0</v>
          </cell>
          <cell r="BP414">
            <v>0</v>
          </cell>
          <cell r="BQ414">
            <v>0</v>
          </cell>
          <cell r="BR414">
            <v>0</v>
          </cell>
          <cell r="BS414">
            <v>3</v>
          </cell>
          <cell r="BT414">
            <v>3</v>
          </cell>
          <cell r="BU414">
            <v>3</v>
          </cell>
          <cell r="BV414">
            <v>0</v>
          </cell>
          <cell r="BW414">
            <v>0</v>
          </cell>
          <cell r="BX414">
            <v>0</v>
          </cell>
          <cell r="BY414">
            <v>0</v>
          </cell>
          <cell r="BZ414">
            <v>0</v>
          </cell>
          <cell r="CA414">
            <v>0</v>
          </cell>
          <cell r="CB414">
            <v>0</v>
          </cell>
          <cell r="CC414">
            <v>0</v>
          </cell>
          <cell r="CD414">
            <v>0</v>
          </cell>
          <cell r="CE414">
            <v>0</v>
          </cell>
          <cell r="CF414">
            <v>3</v>
          </cell>
          <cell r="CG414">
            <v>3</v>
          </cell>
          <cell r="CH414">
            <v>3</v>
          </cell>
          <cell r="CI414">
            <v>0</v>
          </cell>
          <cell r="CJ414">
            <v>0</v>
          </cell>
          <cell r="CK414">
            <v>0</v>
          </cell>
          <cell r="CL414">
            <v>0</v>
          </cell>
          <cell r="CM414">
            <v>0</v>
          </cell>
          <cell r="CN414">
            <v>0</v>
          </cell>
          <cell r="CO414">
            <v>0</v>
          </cell>
          <cell r="CP414">
            <v>0</v>
          </cell>
          <cell r="CQ414">
            <v>0</v>
          </cell>
          <cell r="CR414">
            <v>0</v>
          </cell>
          <cell r="CS414">
            <v>3</v>
          </cell>
          <cell r="CT414">
            <v>3</v>
          </cell>
          <cell r="CU414">
            <v>3</v>
          </cell>
          <cell r="CV414">
            <v>0</v>
          </cell>
          <cell r="CW414">
            <v>0</v>
          </cell>
          <cell r="CX414">
            <v>0</v>
          </cell>
          <cell r="CY414">
            <v>0</v>
          </cell>
          <cell r="CZ414">
            <v>0</v>
          </cell>
          <cell r="DA414">
            <v>0</v>
          </cell>
          <cell r="DB414">
            <v>0</v>
          </cell>
          <cell r="DC414">
            <v>0</v>
          </cell>
          <cell r="DD414">
            <v>0</v>
          </cell>
          <cell r="DE414">
            <v>0</v>
          </cell>
          <cell r="DF414">
            <v>3</v>
          </cell>
          <cell r="DG414">
            <v>3</v>
          </cell>
          <cell r="DH414">
            <v>3</v>
          </cell>
          <cell r="DI414">
            <v>0</v>
          </cell>
          <cell r="DJ414">
            <v>0</v>
          </cell>
          <cell r="DK414">
            <v>0</v>
          </cell>
          <cell r="DL414">
            <v>0</v>
          </cell>
          <cell r="DM414">
            <v>0</v>
          </cell>
          <cell r="DN414">
            <v>0</v>
          </cell>
          <cell r="DO414">
            <v>0</v>
          </cell>
          <cell r="DP414">
            <v>0</v>
          </cell>
          <cell r="DQ414">
            <v>0</v>
          </cell>
          <cell r="DR414">
            <v>0</v>
          </cell>
          <cell r="DS414">
            <v>3</v>
          </cell>
          <cell r="DT414">
            <v>3</v>
          </cell>
          <cell r="DU414">
            <v>3</v>
          </cell>
          <cell r="DV414">
            <v>0</v>
          </cell>
          <cell r="DW414">
            <v>0</v>
          </cell>
          <cell r="DX414">
            <v>0</v>
          </cell>
          <cell r="DY414">
            <v>0</v>
          </cell>
          <cell r="DZ414">
            <v>0</v>
          </cell>
          <cell r="EA414">
            <v>0</v>
          </cell>
          <cell r="EB414">
            <v>0</v>
          </cell>
          <cell r="EC414">
            <v>0</v>
          </cell>
          <cell r="ED414">
            <v>0</v>
          </cell>
          <cell r="EE414">
            <v>0</v>
          </cell>
          <cell r="EF414">
            <v>3</v>
          </cell>
          <cell r="EG414">
            <v>3</v>
          </cell>
          <cell r="EH414">
            <v>3</v>
          </cell>
          <cell r="EI414">
            <v>60.178217821782177</v>
          </cell>
          <cell r="EJ414">
            <v>0</v>
          </cell>
          <cell r="EK414">
            <v>0</v>
          </cell>
          <cell r="EL414">
            <v>0</v>
          </cell>
          <cell r="EM414">
            <v>0</v>
          </cell>
          <cell r="EN414">
            <v>0</v>
          </cell>
          <cell r="EO414">
            <v>0</v>
          </cell>
          <cell r="EP414">
            <v>0</v>
          </cell>
          <cell r="EQ414">
            <v>0</v>
          </cell>
          <cell r="ER414">
            <v>0</v>
          </cell>
          <cell r="ES414">
            <v>3</v>
          </cell>
          <cell r="ET414">
            <v>3</v>
          </cell>
          <cell r="EU414">
            <v>3</v>
          </cell>
          <cell r="EV414">
            <v>30.178217821782177</v>
          </cell>
          <cell r="EW414">
            <v>0</v>
          </cell>
          <cell r="EX414">
            <v>0</v>
          </cell>
          <cell r="GZ414">
            <v>0</v>
          </cell>
          <cell r="HA414">
            <v>0</v>
          </cell>
        </row>
        <row r="415">
          <cell r="B415" t="str">
            <v>63041SBA006</v>
          </cell>
          <cell r="C415">
            <v>0</v>
          </cell>
          <cell r="D415" t="str">
            <v>Pouco Crítico</v>
          </cell>
          <cell r="E415">
            <v>926564171</v>
          </cell>
          <cell r="F415" t="str">
            <v>63041SBA006L4</v>
          </cell>
          <cell r="G415">
            <v>198</v>
          </cell>
          <cell r="H415">
            <v>75</v>
          </cell>
          <cell r="I415">
            <v>75</v>
          </cell>
          <cell r="J415">
            <v>120</v>
          </cell>
          <cell r="K415">
            <v>80</v>
          </cell>
          <cell r="L415">
            <v>350</v>
          </cell>
          <cell r="M415">
            <v>0</v>
          </cell>
          <cell r="N415">
            <v>80</v>
          </cell>
          <cell r="O415">
            <v>169</v>
          </cell>
          <cell r="P415">
            <v>80</v>
          </cell>
          <cell r="Q415">
            <v>169</v>
          </cell>
          <cell r="R415">
            <v>-60</v>
          </cell>
          <cell r="S415">
            <v>30</v>
          </cell>
          <cell r="T415">
            <v>286</v>
          </cell>
          <cell r="U415">
            <v>316</v>
          </cell>
          <cell r="V415">
            <v>73.021276595744681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227</v>
          </cell>
          <cell r="AB415">
            <v>220</v>
          </cell>
          <cell r="AC415">
            <v>227</v>
          </cell>
          <cell r="AD415">
            <v>220</v>
          </cell>
          <cell r="AE415">
            <v>-280.97872340425533</v>
          </cell>
          <cell r="AF415">
            <v>0</v>
          </cell>
          <cell r="AG415">
            <v>134</v>
          </cell>
          <cell r="AH415">
            <v>134</v>
          </cell>
          <cell r="AI415">
            <v>39.029126213592235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103</v>
          </cell>
          <cell r="AO415">
            <v>116</v>
          </cell>
          <cell r="AP415">
            <v>103</v>
          </cell>
          <cell r="AQ415">
            <v>116</v>
          </cell>
          <cell r="AR415">
            <v>-10</v>
          </cell>
          <cell r="AS415">
            <v>19</v>
          </cell>
          <cell r="AT415">
            <v>9</v>
          </cell>
          <cell r="AU415">
            <v>28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  <cell r="BC415">
            <v>0</v>
          </cell>
          <cell r="BD415">
            <v>0</v>
          </cell>
          <cell r="BE415">
            <v>25</v>
          </cell>
          <cell r="BF415">
            <v>0</v>
          </cell>
          <cell r="BG415">
            <v>3</v>
          </cell>
          <cell r="BH415">
            <v>3</v>
          </cell>
          <cell r="BI415">
            <v>0</v>
          </cell>
          <cell r="BJ415">
            <v>0</v>
          </cell>
          <cell r="BK415">
            <v>1</v>
          </cell>
          <cell r="BL415">
            <v>1</v>
          </cell>
          <cell r="BM415">
            <v>0</v>
          </cell>
          <cell r="BN415">
            <v>0</v>
          </cell>
          <cell r="BO415">
            <v>0</v>
          </cell>
          <cell r="BP415">
            <v>0</v>
          </cell>
          <cell r="BQ415">
            <v>0</v>
          </cell>
          <cell r="BR415">
            <v>0</v>
          </cell>
          <cell r="BS415">
            <v>3</v>
          </cell>
          <cell r="BT415">
            <v>3</v>
          </cell>
          <cell r="BU415">
            <v>3</v>
          </cell>
          <cell r="BV415">
            <v>0</v>
          </cell>
          <cell r="BW415">
            <v>0</v>
          </cell>
          <cell r="BX415">
            <v>0</v>
          </cell>
          <cell r="BY415">
            <v>0</v>
          </cell>
          <cell r="BZ415">
            <v>0</v>
          </cell>
          <cell r="CA415">
            <v>0</v>
          </cell>
          <cell r="CB415">
            <v>0</v>
          </cell>
          <cell r="CC415">
            <v>0</v>
          </cell>
          <cell r="CD415">
            <v>0</v>
          </cell>
          <cell r="CE415">
            <v>0</v>
          </cell>
          <cell r="CF415">
            <v>3</v>
          </cell>
          <cell r="CG415">
            <v>3</v>
          </cell>
          <cell r="CH415">
            <v>3</v>
          </cell>
          <cell r="CI415">
            <v>0</v>
          </cell>
          <cell r="CJ415">
            <v>0</v>
          </cell>
          <cell r="CK415">
            <v>0</v>
          </cell>
          <cell r="CL415">
            <v>0</v>
          </cell>
          <cell r="CM415">
            <v>0</v>
          </cell>
          <cell r="CN415">
            <v>0</v>
          </cell>
          <cell r="CO415">
            <v>0</v>
          </cell>
          <cell r="CP415">
            <v>0</v>
          </cell>
          <cell r="CQ415">
            <v>0</v>
          </cell>
          <cell r="CR415">
            <v>0</v>
          </cell>
          <cell r="CS415">
            <v>3</v>
          </cell>
          <cell r="CT415">
            <v>3</v>
          </cell>
          <cell r="CU415">
            <v>3</v>
          </cell>
          <cell r="CV415">
            <v>0</v>
          </cell>
          <cell r="CW415">
            <v>0</v>
          </cell>
          <cell r="CX415">
            <v>0</v>
          </cell>
          <cell r="CY415">
            <v>0</v>
          </cell>
          <cell r="CZ415">
            <v>0</v>
          </cell>
          <cell r="DA415">
            <v>0</v>
          </cell>
          <cell r="DB415">
            <v>0</v>
          </cell>
          <cell r="DC415">
            <v>0</v>
          </cell>
          <cell r="DD415">
            <v>0</v>
          </cell>
          <cell r="DE415">
            <v>0</v>
          </cell>
          <cell r="DF415">
            <v>3</v>
          </cell>
          <cell r="DG415">
            <v>3</v>
          </cell>
          <cell r="DH415">
            <v>3</v>
          </cell>
          <cell r="DI415">
            <v>0</v>
          </cell>
          <cell r="DJ415">
            <v>0</v>
          </cell>
          <cell r="DK415">
            <v>0</v>
          </cell>
          <cell r="DL415">
            <v>0</v>
          </cell>
          <cell r="DM415">
            <v>0</v>
          </cell>
          <cell r="DN415">
            <v>0</v>
          </cell>
          <cell r="DO415">
            <v>0</v>
          </cell>
          <cell r="DP415">
            <v>0</v>
          </cell>
          <cell r="DQ415">
            <v>0</v>
          </cell>
          <cell r="DR415">
            <v>0</v>
          </cell>
          <cell r="DS415">
            <v>3</v>
          </cell>
          <cell r="DT415">
            <v>3</v>
          </cell>
          <cell r="DU415">
            <v>3</v>
          </cell>
          <cell r="DV415">
            <v>0</v>
          </cell>
          <cell r="DW415">
            <v>0</v>
          </cell>
          <cell r="DX415">
            <v>0</v>
          </cell>
          <cell r="DY415">
            <v>0</v>
          </cell>
          <cell r="DZ415">
            <v>0</v>
          </cell>
          <cell r="EA415">
            <v>0</v>
          </cell>
          <cell r="EB415">
            <v>0</v>
          </cell>
          <cell r="EC415">
            <v>0</v>
          </cell>
          <cell r="ED415">
            <v>0</v>
          </cell>
          <cell r="EE415">
            <v>0</v>
          </cell>
          <cell r="EF415">
            <v>3</v>
          </cell>
          <cell r="EG415">
            <v>3</v>
          </cell>
          <cell r="EH415">
            <v>3</v>
          </cell>
          <cell r="EI415">
            <v>60.178217821782177</v>
          </cell>
          <cell r="EJ415">
            <v>0</v>
          </cell>
          <cell r="EK415">
            <v>0</v>
          </cell>
          <cell r="EL415">
            <v>0</v>
          </cell>
          <cell r="EM415">
            <v>0</v>
          </cell>
          <cell r="EN415">
            <v>0</v>
          </cell>
          <cell r="EO415">
            <v>0</v>
          </cell>
          <cell r="EP415">
            <v>0</v>
          </cell>
          <cell r="EQ415">
            <v>0</v>
          </cell>
          <cell r="ER415">
            <v>0</v>
          </cell>
          <cell r="ES415">
            <v>3</v>
          </cell>
          <cell r="ET415">
            <v>3</v>
          </cell>
          <cell r="EU415">
            <v>3</v>
          </cell>
          <cell r="EV415">
            <v>30.178217821782177</v>
          </cell>
          <cell r="EW415">
            <v>0</v>
          </cell>
          <cell r="EX415">
            <v>0</v>
          </cell>
          <cell r="GZ415">
            <v>0</v>
          </cell>
          <cell r="HA415">
            <v>0</v>
          </cell>
        </row>
        <row r="416">
          <cell r="B416" t="str">
            <v>56TAB</v>
          </cell>
          <cell r="C416" t="str">
            <v>LINHA 456TAB</v>
          </cell>
          <cell r="D416" t="str">
            <v>Pouco Crítico</v>
          </cell>
          <cell r="E416">
            <v>0</v>
          </cell>
          <cell r="F416" t="str">
            <v>WHITNEY  - 1 CAV</v>
          </cell>
          <cell r="G416">
            <v>0</v>
          </cell>
          <cell r="H416">
            <v>0</v>
          </cell>
          <cell r="I416">
            <v>0</v>
          </cell>
          <cell r="J416">
            <v>120</v>
          </cell>
          <cell r="K416">
            <v>0</v>
          </cell>
          <cell r="L416">
            <v>30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30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100</v>
          </cell>
          <cell r="X416">
            <v>100</v>
          </cell>
          <cell r="Y416">
            <v>100</v>
          </cell>
          <cell r="Z416">
            <v>0</v>
          </cell>
          <cell r="AA416">
            <v>55.594541514887965</v>
          </cell>
          <cell r="AB416">
            <v>0</v>
          </cell>
          <cell r="AC416">
            <v>55.594541514887965</v>
          </cell>
          <cell r="AD416">
            <v>0</v>
          </cell>
          <cell r="AE416">
            <v>-30</v>
          </cell>
          <cell r="AF416">
            <v>0</v>
          </cell>
          <cell r="AG416">
            <v>130</v>
          </cell>
          <cell r="AH416">
            <v>130</v>
          </cell>
          <cell r="AI416">
            <v>17.256637168141594</v>
          </cell>
          <cell r="AJ416">
            <v>240</v>
          </cell>
          <cell r="AK416">
            <v>240</v>
          </cell>
          <cell r="AL416">
            <v>240</v>
          </cell>
          <cell r="AM416">
            <v>0</v>
          </cell>
          <cell r="AN416">
            <v>226</v>
          </cell>
          <cell r="AO416">
            <v>48</v>
          </cell>
          <cell r="AP416">
            <v>226</v>
          </cell>
          <cell r="AQ416">
            <v>48</v>
          </cell>
          <cell r="AR416">
            <v>0</v>
          </cell>
          <cell r="AS416">
            <v>72</v>
          </cell>
          <cell r="AT416">
            <v>250</v>
          </cell>
          <cell r="AU416">
            <v>322</v>
          </cell>
          <cell r="AV416">
            <v>19.035532994923859</v>
          </cell>
          <cell r="AW416">
            <v>480</v>
          </cell>
          <cell r="AX416">
            <v>480</v>
          </cell>
          <cell r="AY416">
            <v>505</v>
          </cell>
          <cell r="AZ416">
            <v>150</v>
          </cell>
          <cell r="BA416">
            <v>394</v>
          </cell>
          <cell r="BB416">
            <v>68</v>
          </cell>
          <cell r="BC416">
            <v>394</v>
          </cell>
          <cell r="BD416">
            <v>68</v>
          </cell>
          <cell r="BE416">
            <v>31</v>
          </cell>
          <cell r="BF416">
            <v>0</v>
          </cell>
          <cell r="BG416">
            <v>728</v>
          </cell>
          <cell r="BH416">
            <v>728</v>
          </cell>
          <cell r="BI416">
            <v>71.858748199504006</v>
          </cell>
          <cell r="BJ416">
            <v>0</v>
          </cell>
          <cell r="BK416">
            <v>0</v>
          </cell>
          <cell r="BL416">
            <v>0</v>
          </cell>
          <cell r="BM416">
            <v>0</v>
          </cell>
          <cell r="BN416">
            <v>369</v>
          </cell>
          <cell r="BO416">
            <v>0</v>
          </cell>
          <cell r="BP416">
            <v>369</v>
          </cell>
          <cell r="BQ416">
            <v>0</v>
          </cell>
          <cell r="BR416">
            <v>369</v>
          </cell>
          <cell r="BS416">
            <v>359</v>
          </cell>
          <cell r="BT416">
            <v>359</v>
          </cell>
          <cell r="BU416">
            <v>359</v>
          </cell>
          <cell r="BV416">
            <v>41.858748199504006</v>
          </cell>
          <cell r="BW416">
            <v>0</v>
          </cell>
          <cell r="BX416">
            <v>0</v>
          </cell>
          <cell r="BY416">
            <v>0</v>
          </cell>
          <cell r="BZ416">
            <v>0</v>
          </cell>
          <cell r="CA416">
            <v>187</v>
          </cell>
          <cell r="CB416">
            <v>0</v>
          </cell>
          <cell r="CC416">
            <v>187</v>
          </cell>
          <cell r="CD416">
            <v>0</v>
          </cell>
          <cell r="CE416">
            <v>187</v>
          </cell>
          <cell r="CF416">
            <v>172</v>
          </cell>
          <cell r="CG416">
            <v>172</v>
          </cell>
          <cell r="CH416">
            <v>172</v>
          </cell>
          <cell r="CI416">
            <v>11.858748199504003</v>
          </cell>
          <cell r="CJ416">
            <v>480</v>
          </cell>
          <cell r="CK416">
            <v>0</v>
          </cell>
          <cell r="CL416">
            <v>0</v>
          </cell>
          <cell r="CM416">
            <v>0</v>
          </cell>
          <cell r="CN416">
            <v>435.12181161042099</v>
          </cell>
          <cell r="CO416">
            <v>0</v>
          </cell>
          <cell r="CP416">
            <v>435.12181161042099</v>
          </cell>
          <cell r="CQ416">
            <v>0</v>
          </cell>
          <cell r="CR416">
            <v>435.12181161042099</v>
          </cell>
          <cell r="CS416">
            <v>216.87818838957901</v>
          </cell>
          <cell r="CT416">
            <v>216.87818838957901</v>
          </cell>
          <cell r="CU416">
            <v>216.87818838957901</v>
          </cell>
          <cell r="CV416">
            <v>13.61826343109262</v>
          </cell>
          <cell r="CW416">
            <v>480</v>
          </cell>
          <cell r="CX416">
            <v>0</v>
          </cell>
          <cell r="CY416">
            <v>0</v>
          </cell>
          <cell r="CZ416">
            <v>0</v>
          </cell>
          <cell r="DA416">
            <v>477.76617662075535</v>
          </cell>
          <cell r="DB416">
            <v>0</v>
          </cell>
          <cell r="DC416">
            <v>477.76617662075535</v>
          </cell>
          <cell r="DD416">
            <v>0</v>
          </cell>
          <cell r="DE416">
            <v>477.76617662075535</v>
          </cell>
          <cell r="DF416">
            <v>219.11201176882366</v>
          </cell>
          <cell r="DG416">
            <v>219.11201176882366</v>
          </cell>
          <cell r="DH416">
            <v>219.11201176882366</v>
          </cell>
          <cell r="DI416">
            <v>14.423686445591425</v>
          </cell>
          <cell r="DJ416">
            <v>480</v>
          </cell>
          <cell r="DK416">
            <v>0</v>
          </cell>
          <cell r="DL416">
            <v>0</v>
          </cell>
          <cell r="DM416">
            <v>0</v>
          </cell>
          <cell r="DN416">
            <v>455.73372506817395</v>
          </cell>
          <cell r="DO416">
            <v>0</v>
          </cell>
          <cell r="DP416">
            <v>455.73372506817395</v>
          </cell>
          <cell r="DQ416">
            <v>0</v>
          </cell>
          <cell r="DR416">
            <v>455.73372506817395</v>
          </cell>
          <cell r="DS416">
            <v>243.37828670064971</v>
          </cell>
          <cell r="DT416">
            <v>243.37828670064971</v>
          </cell>
          <cell r="DU416">
            <v>243.37828670064971</v>
          </cell>
          <cell r="DV416">
            <v>11.473035426970926</v>
          </cell>
          <cell r="DW416">
            <v>720</v>
          </cell>
          <cell r="DX416">
            <v>0</v>
          </cell>
          <cell r="DY416">
            <v>0</v>
          </cell>
          <cell r="DZ416">
            <v>0</v>
          </cell>
          <cell r="EA416">
            <v>636.39205574624202</v>
          </cell>
          <cell r="EB416">
            <v>0</v>
          </cell>
          <cell r="EC416">
            <v>636.39205574624202</v>
          </cell>
          <cell r="ED416">
            <v>0</v>
          </cell>
          <cell r="EE416">
            <v>636.39205574624202</v>
          </cell>
          <cell r="EF416">
            <v>326.98623095440769</v>
          </cell>
          <cell r="EG416">
            <v>326.98623095440769</v>
          </cell>
          <cell r="EH416">
            <v>326.98623095440769</v>
          </cell>
          <cell r="EI416">
            <v>15.841053116617886</v>
          </cell>
          <cell r="EJ416">
            <v>480</v>
          </cell>
          <cell r="EK416">
            <v>0</v>
          </cell>
          <cell r="EL416">
            <v>0</v>
          </cell>
          <cell r="EM416">
            <v>0</v>
          </cell>
          <cell r="EN416">
            <v>619.25093340805665</v>
          </cell>
          <cell r="EO416">
            <v>0</v>
          </cell>
          <cell r="EP416">
            <v>619.25093340805665</v>
          </cell>
          <cell r="EQ416">
            <v>0</v>
          </cell>
          <cell r="ER416">
            <v>619.25093340805665</v>
          </cell>
          <cell r="ES416">
            <v>187.73529754635103</v>
          </cell>
          <cell r="ET416">
            <v>187.73529754635103</v>
          </cell>
          <cell r="EU416">
            <v>187.73529754635103</v>
          </cell>
          <cell r="EV416">
            <v>12.568140818169802</v>
          </cell>
          <cell r="EW416">
            <v>480</v>
          </cell>
          <cell r="EX416">
            <v>0</v>
          </cell>
          <cell r="GZ416">
            <v>55.594541514887965</v>
          </cell>
          <cell r="HA416">
            <v>305.12181161042099</v>
          </cell>
        </row>
        <row r="417">
          <cell r="B417" t="str">
            <v>33047TBA006</v>
          </cell>
          <cell r="C417">
            <v>0</v>
          </cell>
          <cell r="D417">
            <v>0</v>
          </cell>
          <cell r="E417">
            <v>926564335</v>
          </cell>
          <cell r="F417" t="str">
            <v>33047TBA006L4</v>
          </cell>
          <cell r="G417">
            <v>0</v>
          </cell>
          <cell r="H417">
            <v>0</v>
          </cell>
          <cell r="I417">
            <v>0</v>
          </cell>
          <cell r="J417">
            <v>120</v>
          </cell>
          <cell r="K417">
            <v>0</v>
          </cell>
          <cell r="L417">
            <v>30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30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100</v>
          </cell>
          <cell r="X417">
            <v>100</v>
          </cell>
          <cell r="Y417">
            <v>100</v>
          </cell>
          <cell r="Z417">
            <v>0</v>
          </cell>
          <cell r="AA417">
            <v>55.594541514887965</v>
          </cell>
          <cell r="AB417">
            <v>0</v>
          </cell>
          <cell r="AC417">
            <v>55.594541514887965</v>
          </cell>
          <cell r="AD417">
            <v>0</v>
          </cell>
          <cell r="AE417">
            <v>-30</v>
          </cell>
          <cell r="AF417">
            <v>0</v>
          </cell>
          <cell r="AG417">
            <v>130</v>
          </cell>
          <cell r="AH417">
            <v>130</v>
          </cell>
          <cell r="AI417">
            <v>17.256637168141594</v>
          </cell>
          <cell r="AJ417">
            <v>240</v>
          </cell>
          <cell r="AK417">
            <v>240</v>
          </cell>
          <cell r="AL417">
            <v>240</v>
          </cell>
          <cell r="AM417">
            <v>0</v>
          </cell>
          <cell r="AN417">
            <v>226</v>
          </cell>
          <cell r="AO417">
            <v>48</v>
          </cell>
          <cell r="AP417">
            <v>226</v>
          </cell>
          <cell r="AQ417">
            <v>48</v>
          </cell>
          <cell r="AR417">
            <v>0</v>
          </cell>
          <cell r="AS417">
            <v>72</v>
          </cell>
          <cell r="AT417">
            <v>250</v>
          </cell>
          <cell r="AU417">
            <v>322</v>
          </cell>
          <cell r="AV417">
            <v>19.035532994923859</v>
          </cell>
          <cell r="AW417">
            <v>480</v>
          </cell>
          <cell r="AX417">
            <v>480</v>
          </cell>
          <cell r="AY417">
            <v>505</v>
          </cell>
          <cell r="AZ417">
            <v>150</v>
          </cell>
          <cell r="BA417">
            <v>394</v>
          </cell>
          <cell r="BB417">
            <v>68</v>
          </cell>
          <cell r="BC417">
            <v>394</v>
          </cell>
          <cell r="BD417">
            <v>68</v>
          </cell>
          <cell r="BE417">
            <v>31</v>
          </cell>
          <cell r="BF417">
            <v>0</v>
          </cell>
          <cell r="BG417">
            <v>728</v>
          </cell>
          <cell r="BH417">
            <v>728</v>
          </cell>
          <cell r="BI417">
            <v>71.858748199504006</v>
          </cell>
          <cell r="BJ417">
            <v>0</v>
          </cell>
          <cell r="BK417">
            <v>0</v>
          </cell>
          <cell r="BL417">
            <v>0</v>
          </cell>
          <cell r="BM417">
            <v>0</v>
          </cell>
          <cell r="BN417">
            <v>369</v>
          </cell>
          <cell r="BO417">
            <v>0</v>
          </cell>
          <cell r="BP417">
            <v>369</v>
          </cell>
          <cell r="BQ417">
            <v>0</v>
          </cell>
          <cell r="BR417">
            <v>369</v>
          </cell>
          <cell r="BS417">
            <v>359</v>
          </cell>
          <cell r="BT417">
            <v>359</v>
          </cell>
          <cell r="BU417">
            <v>359</v>
          </cell>
          <cell r="BV417">
            <v>41.858748199504006</v>
          </cell>
          <cell r="BW417">
            <v>0</v>
          </cell>
          <cell r="BX417">
            <v>0</v>
          </cell>
          <cell r="BY417">
            <v>0</v>
          </cell>
          <cell r="BZ417">
            <v>0</v>
          </cell>
          <cell r="CA417">
            <v>187</v>
          </cell>
          <cell r="CB417">
            <v>0</v>
          </cell>
          <cell r="CC417">
            <v>187</v>
          </cell>
          <cell r="CD417">
            <v>0</v>
          </cell>
          <cell r="CE417">
            <v>187</v>
          </cell>
          <cell r="CF417">
            <v>172</v>
          </cell>
          <cell r="CG417">
            <v>172</v>
          </cell>
          <cell r="CH417">
            <v>172</v>
          </cell>
          <cell r="CI417">
            <v>11.858748199504003</v>
          </cell>
          <cell r="CJ417">
            <v>480</v>
          </cell>
          <cell r="CK417">
            <v>0</v>
          </cell>
          <cell r="CL417">
            <v>0</v>
          </cell>
          <cell r="CM417">
            <v>0</v>
          </cell>
          <cell r="CN417">
            <v>435.12181161042099</v>
          </cell>
          <cell r="CO417">
            <v>0</v>
          </cell>
          <cell r="CP417">
            <v>435.12181161042099</v>
          </cell>
          <cell r="CQ417">
            <v>0</v>
          </cell>
          <cell r="CR417">
            <v>435.12181161042099</v>
          </cell>
          <cell r="CS417">
            <v>216.87818838957901</v>
          </cell>
          <cell r="CT417">
            <v>216.87818838957901</v>
          </cell>
          <cell r="CU417">
            <v>216.87818838957901</v>
          </cell>
          <cell r="CV417">
            <v>13.61826343109262</v>
          </cell>
          <cell r="CW417">
            <v>480</v>
          </cell>
          <cell r="CX417">
            <v>0</v>
          </cell>
          <cell r="CY417">
            <v>0</v>
          </cell>
          <cell r="CZ417">
            <v>0</v>
          </cell>
          <cell r="DA417">
            <v>477.76617662075535</v>
          </cell>
          <cell r="DB417">
            <v>0</v>
          </cell>
          <cell r="DC417">
            <v>477.76617662075535</v>
          </cell>
          <cell r="DD417">
            <v>0</v>
          </cell>
          <cell r="DE417">
            <v>477.76617662075535</v>
          </cell>
          <cell r="DF417">
            <v>219.11201176882366</v>
          </cell>
          <cell r="DG417">
            <v>219.11201176882366</v>
          </cell>
          <cell r="DH417">
            <v>219.11201176882366</v>
          </cell>
          <cell r="DI417">
            <v>14.423686445591425</v>
          </cell>
          <cell r="DJ417">
            <v>480</v>
          </cell>
          <cell r="DK417">
            <v>0</v>
          </cell>
          <cell r="DL417">
            <v>0</v>
          </cell>
          <cell r="DM417">
            <v>0</v>
          </cell>
          <cell r="DN417">
            <v>455.73372506817395</v>
          </cell>
          <cell r="DO417">
            <v>0</v>
          </cell>
          <cell r="DP417">
            <v>455.73372506817395</v>
          </cell>
          <cell r="DQ417">
            <v>0</v>
          </cell>
          <cell r="DR417">
            <v>455.73372506817395</v>
          </cell>
          <cell r="DS417">
            <v>243.37828670064971</v>
          </cell>
          <cell r="DT417">
            <v>243.37828670064971</v>
          </cell>
          <cell r="DU417">
            <v>243.37828670064971</v>
          </cell>
          <cell r="DV417">
            <v>11.473035426970926</v>
          </cell>
          <cell r="DW417">
            <v>720</v>
          </cell>
          <cell r="DX417">
            <v>0</v>
          </cell>
          <cell r="DY417">
            <v>0</v>
          </cell>
          <cell r="DZ417">
            <v>0</v>
          </cell>
          <cell r="EA417">
            <v>636.39205574624202</v>
          </cell>
          <cell r="EB417">
            <v>0</v>
          </cell>
          <cell r="EC417">
            <v>636.39205574624202</v>
          </cell>
          <cell r="ED417">
            <v>0</v>
          </cell>
          <cell r="EE417">
            <v>636.39205574624202</v>
          </cell>
          <cell r="EF417">
            <v>326.98623095440769</v>
          </cell>
          <cell r="EG417">
            <v>326.98623095440769</v>
          </cell>
          <cell r="EH417">
            <v>326.98623095440769</v>
          </cell>
          <cell r="EI417">
            <v>15.841053116617886</v>
          </cell>
          <cell r="EJ417">
            <v>480</v>
          </cell>
          <cell r="EK417">
            <v>0</v>
          </cell>
          <cell r="EL417">
            <v>0</v>
          </cell>
          <cell r="EM417">
            <v>0</v>
          </cell>
          <cell r="EN417">
            <v>619.25093340805665</v>
          </cell>
          <cell r="EO417">
            <v>0</v>
          </cell>
          <cell r="EP417">
            <v>619.25093340805665</v>
          </cell>
          <cell r="EQ417">
            <v>0</v>
          </cell>
          <cell r="ER417">
            <v>619.25093340805665</v>
          </cell>
          <cell r="ES417">
            <v>187.73529754635103</v>
          </cell>
          <cell r="ET417">
            <v>187.73529754635103</v>
          </cell>
          <cell r="EU417">
            <v>187.73529754635103</v>
          </cell>
          <cell r="EV417">
            <v>12.568140818169802</v>
          </cell>
          <cell r="EW417">
            <v>480</v>
          </cell>
          <cell r="EX417">
            <v>0</v>
          </cell>
          <cell r="GZ417">
            <v>55.594541514887965</v>
          </cell>
          <cell r="HA417">
            <v>305.12181161042099</v>
          </cell>
        </row>
        <row r="418">
          <cell r="B418" t="str">
            <v>56TBE</v>
          </cell>
          <cell r="C418" t="str">
            <v>LINHA 456TBE</v>
          </cell>
          <cell r="D418" t="str">
            <v>Pouco Crítico</v>
          </cell>
          <cell r="E418">
            <v>0</v>
          </cell>
          <cell r="F418" t="str">
            <v>MARIANE - 1 CAV</v>
          </cell>
          <cell r="G418">
            <v>233.0547226230116</v>
          </cell>
          <cell r="H418">
            <v>244</v>
          </cell>
          <cell r="I418">
            <v>244</v>
          </cell>
          <cell r="J418">
            <v>240</v>
          </cell>
          <cell r="K418">
            <v>419</v>
          </cell>
          <cell r="L418">
            <v>238</v>
          </cell>
          <cell r="M418">
            <v>0</v>
          </cell>
          <cell r="N418">
            <v>419</v>
          </cell>
          <cell r="O418">
            <v>458</v>
          </cell>
          <cell r="P418">
            <v>419</v>
          </cell>
          <cell r="Q418">
            <v>458</v>
          </cell>
          <cell r="R418">
            <v>-23</v>
          </cell>
          <cell r="S418">
            <v>0</v>
          </cell>
          <cell r="T418">
            <v>47</v>
          </cell>
          <cell r="U418">
            <v>47</v>
          </cell>
          <cell r="V418">
            <v>0</v>
          </cell>
          <cell r="W418">
            <v>0</v>
          </cell>
          <cell r="X418">
            <v>0</v>
          </cell>
          <cell r="Y418">
            <v>339</v>
          </cell>
          <cell r="Z418">
            <v>0</v>
          </cell>
          <cell r="AA418">
            <v>0</v>
          </cell>
          <cell r="AB418">
            <v>78</v>
          </cell>
          <cell r="AC418">
            <v>0</v>
          </cell>
          <cell r="AD418">
            <v>78</v>
          </cell>
          <cell r="AE418">
            <v>-2</v>
          </cell>
          <cell r="AF418">
            <v>0</v>
          </cell>
          <cell r="AG418">
            <v>263</v>
          </cell>
          <cell r="AH418">
            <v>263</v>
          </cell>
          <cell r="AI418">
            <v>37.571428571428569</v>
          </cell>
          <cell r="AJ418">
            <v>1</v>
          </cell>
          <cell r="AK418">
            <v>1</v>
          </cell>
          <cell r="AL418">
            <v>1</v>
          </cell>
          <cell r="AM418">
            <v>0</v>
          </cell>
          <cell r="AN418">
            <v>210</v>
          </cell>
          <cell r="AO418">
            <v>310</v>
          </cell>
          <cell r="AP418">
            <v>210</v>
          </cell>
          <cell r="AQ418">
            <v>310</v>
          </cell>
          <cell r="AR418">
            <v>-90</v>
          </cell>
          <cell r="AS418">
            <v>35</v>
          </cell>
          <cell r="AT418">
            <v>9</v>
          </cell>
          <cell r="AU418">
            <v>44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11</v>
          </cell>
          <cell r="BC418">
            <v>0</v>
          </cell>
          <cell r="BD418">
            <v>11</v>
          </cell>
          <cell r="BE418">
            <v>-31</v>
          </cell>
          <cell r="BF418">
            <v>0</v>
          </cell>
          <cell r="BG418">
            <v>64</v>
          </cell>
          <cell r="BH418">
            <v>64</v>
          </cell>
          <cell r="BI418">
            <v>0</v>
          </cell>
          <cell r="BJ418">
            <v>0</v>
          </cell>
          <cell r="BK418">
            <v>0</v>
          </cell>
          <cell r="BL418">
            <v>0</v>
          </cell>
          <cell r="BM418">
            <v>0</v>
          </cell>
          <cell r="BN418">
            <v>0</v>
          </cell>
          <cell r="BO418">
            <v>0</v>
          </cell>
          <cell r="BP418">
            <v>0</v>
          </cell>
          <cell r="BQ418">
            <v>0</v>
          </cell>
          <cell r="BR418">
            <v>0</v>
          </cell>
          <cell r="BS418">
            <v>64</v>
          </cell>
          <cell r="BT418">
            <v>64</v>
          </cell>
          <cell r="BU418">
            <v>64</v>
          </cell>
          <cell r="BV418">
            <v>0</v>
          </cell>
          <cell r="BW418">
            <v>0</v>
          </cell>
          <cell r="BX418">
            <v>0</v>
          </cell>
          <cell r="BY418">
            <v>0</v>
          </cell>
          <cell r="BZ418">
            <v>0</v>
          </cell>
          <cell r="CA418">
            <v>0</v>
          </cell>
          <cell r="CB418">
            <v>0</v>
          </cell>
          <cell r="CC418">
            <v>0</v>
          </cell>
          <cell r="CD418">
            <v>0</v>
          </cell>
          <cell r="CE418">
            <v>0</v>
          </cell>
          <cell r="CF418">
            <v>64</v>
          </cell>
          <cell r="CG418">
            <v>64</v>
          </cell>
          <cell r="CH418">
            <v>64</v>
          </cell>
          <cell r="CI418">
            <v>0</v>
          </cell>
          <cell r="CJ418">
            <v>0</v>
          </cell>
          <cell r="CK418">
            <v>0</v>
          </cell>
          <cell r="CL418">
            <v>0</v>
          </cell>
          <cell r="CM418">
            <v>0</v>
          </cell>
          <cell r="CN418">
            <v>0</v>
          </cell>
          <cell r="CO418">
            <v>0</v>
          </cell>
          <cell r="CP418">
            <v>0</v>
          </cell>
          <cell r="CQ418">
            <v>0</v>
          </cell>
          <cell r="CR418">
            <v>0</v>
          </cell>
          <cell r="CS418">
            <v>64</v>
          </cell>
          <cell r="CT418">
            <v>64</v>
          </cell>
          <cell r="CU418">
            <v>64</v>
          </cell>
          <cell r="CV418">
            <v>0</v>
          </cell>
          <cell r="CW418">
            <v>0</v>
          </cell>
          <cell r="CX418">
            <v>0</v>
          </cell>
          <cell r="CY418">
            <v>0</v>
          </cell>
          <cell r="CZ418">
            <v>0</v>
          </cell>
          <cell r="DA418">
            <v>0</v>
          </cell>
          <cell r="DB418">
            <v>0</v>
          </cell>
          <cell r="DC418">
            <v>0</v>
          </cell>
          <cell r="DD418">
            <v>0</v>
          </cell>
          <cell r="DE418">
            <v>0</v>
          </cell>
          <cell r="DF418">
            <v>64</v>
          </cell>
          <cell r="DG418">
            <v>64</v>
          </cell>
          <cell r="DH418">
            <v>64</v>
          </cell>
          <cell r="DI418">
            <v>0</v>
          </cell>
          <cell r="DJ418">
            <v>0</v>
          </cell>
          <cell r="DK418">
            <v>0</v>
          </cell>
          <cell r="DL418">
            <v>0</v>
          </cell>
          <cell r="DM418">
            <v>0</v>
          </cell>
          <cell r="DN418">
            <v>0</v>
          </cell>
          <cell r="DO418">
            <v>0</v>
          </cell>
          <cell r="DP418">
            <v>0</v>
          </cell>
          <cell r="DQ418">
            <v>0</v>
          </cell>
          <cell r="DR418">
            <v>0</v>
          </cell>
          <cell r="DS418">
            <v>64</v>
          </cell>
          <cell r="DT418">
            <v>64</v>
          </cell>
          <cell r="DU418">
            <v>64</v>
          </cell>
          <cell r="DV418">
            <v>0</v>
          </cell>
          <cell r="DW418">
            <v>0</v>
          </cell>
          <cell r="DX418">
            <v>0</v>
          </cell>
          <cell r="DY418">
            <v>0</v>
          </cell>
          <cell r="DZ418">
            <v>0</v>
          </cell>
          <cell r="EA418">
            <v>0</v>
          </cell>
          <cell r="EB418">
            <v>0</v>
          </cell>
          <cell r="EC418">
            <v>0</v>
          </cell>
          <cell r="ED418">
            <v>0</v>
          </cell>
          <cell r="EE418">
            <v>0</v>
          </cell>
          <cell r="EF418">
            <v>64</v>
          </cell>
          <cell r="EG418">
            <v>64</v>
          </cell>
          <cell r="EH418">
            <v>64</v>
          </cell>
          <cell r="EI418">
            <v>62.240373395565925</v>
          </cell>
          <cell r="EJ418">
            <v>0</v>
          </cell>
          <cell r="EK418">
            <v>0</v>
          </cell>
          <cell r="EL418">
            <v>0</v>
          </cell>
          <cell r="EM418">
            <v>0</v>
          </cell>
          <cell r="EN418">
            <v>0</v>
          </cell>
          <cell r="EO418">
            <v>0</v>
          </cell>
          <cell r="EP418">
            <v>0</v>
          </cell>
          <cell r="EQ418">
            <v>0</v>
          </cell>
          <cell r="ER418">
            <v>0</v>
          </cell>
          <cell r="ES418">
            <v>64</v>
          </cell>
          <cell r="ET418">
            <v>64</v>
          </cell>
          <cell r="EU418">
            <v>64</v>
          </cell>
          <cell r="EV418">
            <v>32.240373395565925</v>
          </cell>
          <cell r="EW418">
            <v>0</v>
          </cell>
          <cell r="EX418">
            <v>0</v>
          </cell>
          <cell r="GZ418">
            <v>0</v>
          </cell>
          <cell r="HA418">
            <v>0</v>
          </cell>
        </row>
        <row r="419">
          <cell r="B419" t="str">
            <v>63041EBA006</v>
          </cell>
          <cell r="C419">
            <v>0</v>
          </cell>
          <cell r="D419" t="str">
            <v>Pouco Crítico</v>
          </cell>
          <cell r="E419">
            <v>926564173</v>
          </cell>
          <cell r="F419" t="str">
            <v>63041EBA006L4</v>
          </cell>
          <cell r="G419">
            <v>233.0547226230116</v>
          </cell>
          <cell r="H419">
            <v>244</v>
          </cell>
          <cell r="I419">
            <v>244</v>
          </cell>
          <cell r="J419">
            <v>240</v>
          </cell>
          <cell r="K419">
            <v>419</v>
          </cell>
          <cell r="L419">
            <v>238</v>
          </cell>
          <cell r="M419">
            <v>0</v>
          </cell>
          <cell r="N419">
            <v>419</v>
          </cell>
          <cell r="O419">
            <v>458</v>
          </cell>
          <cell r="P419">
            <v>419</v>
          </cell>
          <cell r="Q419">
            <v>458</v>
          </cell>
          <cell r="R419">
            <v>-23</v>
          </cell>
          <cell r="S419">
            <v>0</v>
          </cell>
          <cell r="T419">
            <v>47</v>
          </cell>
          <cell r="U419">
            <v>47</v>
          </cell>
          <cell r="V419">
            <v>0</v>
          </cell>
          <cell r="W419">
            <v>0</v>
          </cell>
          <cell r="X419">
            <v>0</v>
          </cell>
          <cell r="Y419">
            <v>339</v>
          </cell>
          <cell r="Z419">
            <v>0</v>
          </cell>
          <cell r="AA419">
            <v>0</v>
          </cell>
          <cell r="AB419">
            <v>78</v>
          </cell>
          <cell r="AC419">
            <v>0</v>
          </cell>
          <cell r="AD419">
            <v>78</v>
          </cell>
          <cell r="AE419">
            <v>-2</v>
          </cell>
          <cell r="AF419">
            <v>0</v>
          </cell>
          <cell r="AG419">
            <v>263</v>
          </cell>
          <cell r="AH419">
            <v>263</v>
          </cell>
          <cell r="AI419">
            <v>37.571428571428569</v>
          </cell>
          <cell r="AJ419">
            <v>1</v>
          </cell>
          <cell r="AK419">
            <v>1</v>
          </cell>
          <cell r="AL419">
            <v>1</v>
          </cell>
          <cell r="AM419">
            <v>0</v>
          </cell>
          <cell r="AN419">
            <v>210</v>
          </cell>
          <cell r="AO419">
            <v>310</v>
          </cell>
          <cell r="AP419">
            <v>210</v>
          </cell>
          <cell r="AQ419">
            <v>310</v>
          </cell>
          <cell r="AR419">
            <v>-90</v>
          </cell>
          <cell r="AS419">
            <v>35</v>
          </cell>
          <cell r="AT419">
            <v>9</v>
          </cell>
          <cell r="AU419">
            <v>44</v>
          </cell>
          <cell r="AV419">
            <v>0</v>
          </cell>
          <cell r="AW419">
            <v>0</v>
          </cell>
          <cell r="AX419">
            <v>0</v>
          </cell>
          <cell r="AY419">
            <v>0</v>
          </cell>
          <cell r="AZ419">
            <v>0</v>
          </cell>
          <cell r="BA419">
            <v>0</v>
          </cell>
          <cell r="BB419">
            <v>11</v>
          </cell>
          <cell r="BC419">
            <v>0</v>
          </cell>
          <cell r="BD419">
            <v>11</v>
          </cell>
          <cell r="BE419">
            <v>-31</v>
          </cell>
          <cell r="BF419">
            <v>0</v>
          </cell>
          <cell r="BG419">
            <v>64</v>
          </cell>
          <cell r="BH419">
            <v>64</v>
          </cell>
          <cell r="BI419">
            <v>0</v>
          </cell>
          <cell r="BJ419">
            <v>0</v>
          </cell>
          <cell r="BK419">
            <v>0</v>
          </cell>
          <cell r="BL419">
            <v>0</v>
          </cell>
          <cell r="BM419">
            <v>0</v>
          </cell>
          <cell r="BN419">
            <v>0</v>
          </cell>
          <cell r="BO419">
            <v>0</v>
          </cell>
          <cell r="BP419">
            <v>0</v>
          </cell>
          <cell r="BQ419">
            <v>0</v>
          </cell>
          <cell r="BR419">
            <v>0</v>
          </cell>
          <cell r="BS419">
            <v>64</v>
          </cell>
          <cell r="BT419">
            <v>64</v>
          </cell>
          <cell r="BU419">
            <v>64</v>
          </cell>
          <cell r="BV419">
            <v>0</v>
          </cell>
          <cell r="BW419">
            <v>0</v>
          </cell>
          <cell r="BX419">
            <v>0</v>
          </cell>
          <cell r="BY419">
            <v>0</v>
          </cell>
          <cell r="BZ419">
            <v>0</v>
          </cell>
          <cell r="CA419">
            <v>0</v>
          </cell>
          <cell r="CB419">
            <v>0</v>
          </cell>
          <cell r="CC419">
            <v>0</v>
          </cell>
          <cell r="CD419">
            <v>0</v>
          </cell>
          <cell r="CE419">
            <v>0</v>
          </cell>
          <cell r="CF419">
            <v>64</v>
          </cell>
          <cell r="CG419">
            <v>64</v>
          </cell>
          <cell r="CH419">
            <v>64</v>
          </cell>
          <cell r="CI419">
            <v>0</v>
          </cell>
          <cell r="CJ419">
            <v>0</v>
          </cell>
          <cell r="CK419">
            <v>0</v>
          </cell>
          <cell r="CL419">
            <v>0</v>
          </cell>
          <cell r="CM419">
            <v>0</v>
          </cell>
          <cell r="CN419">
            <v>0</v>
          </cell>
          <cell r="CO419">
            <v>0</v>
          </cell>
          <cell r="CP419">
            <v>0</v>
          </cell>
          <cell r="CQ419">
            <v>0</v>
          </cell>
          <cell r="CR419">
            <v>0</v>
          </cell>
          <cell r="CS419">
            <v>64</v>
          </cell>
          <cell r="CT419">
            <v>64</v>
          </cell>
          <cell r="CU419">
            <v>64</v>
          </cell>
          <cell r="CV419">
            <v>0</v>
          </cell>
          <cell r="CW419">
            <v>0</v>
          </cell>
          <cell r="CX419">
            <v>0</v>
          </cell>
          <cell r="CY419">
            <v>0</v>
          </cell>
          <cell r="CZ419">
            <v>0</v>
          </cell>
          <cell r="DA419">
            <v>0</v>
          </cell>
          <cell r="DB419">
            <v>0</v>
          </cell>
          <cell r="DC419">
            <v>0</v>
          </cell>
          <cell r="DD419">
            <v>0</v>
          </cell>
          <cell r="DE419">
            <v>0</v>
          </cell>
          <cell r="DF419">
            <v>64</v>
          </cell>
          <cell r="DG419">
            <v>64</v>
          </cell>
          <cell r="DH419">
            <v>64</v>
          </cell>
          <cell r="DI419">
            <v>0</v>
          </cell>
          <cell r="DJ419">
            <v>0</v>
          </cell>
          <cell r="DK419">
            <v>0</v>
          </cell>
          <cell r="DL419">
            <v>0</v>
          </cell>
          <cell r="DM419">
            <v>0</v>
          </cell>
          <cell r="DN419">
            <v>0</v>
          </cell>
          <cell r="DO419">
            <v>0</v>
          </cell>
          <cell r="DP419">
            <v>0</v>
          </cell>
          <cell r="DQ419">
            <v>0</v>
          </cell>
          <cell r="DR419">
            <v>0</v>
          </cell>
          <cell r="DS419">
            <v>64</v>
          </cell>
          <cell r="DT419">
            <v>64</v>
          </cell>
          <cell r="DU419">
            <v>64</v>
          </cell>
          <cell r="DV419">
            <v>0</v>
          </cell>
          <cell r="DW419">
            <v>0</v>
          </cell>
          <cell r="DX419">
            <v>0</v>
          </cell>
          <cell r="DY419">
            <v>0</v>
          </cell>
          <cell r="DZ419">
            <v>0</v>
          </cell>
          <cell r="EA419">
            <v>0</v>
          </cell>
          <cell r="EB419">
            <v>0</v>
          </cell>
          <cell r="EC419">
            <v>0</v>
          </cell>
          <cell r="ED419">
            <v>0</v>
          </cell>
          <cell r="EE419">
            <v>0</v>
          </cell>
          <cell r="EF419">
            <v>64</v>
          </cell>
          <cell r="EG419">
            <v>64</v>
          </cell>
          <cell r="EH419">
            <v>64</v>
          </cell>
          <cell r="EI419">
            <v>62.240373395565925</v>
          </cell>
          <cell r="EJ419">
            <v>0</v>
          </cell>
          <cell r="EK419">
            <v>0</v>
          </cell>
          <cell r="EL419">
            <v>0</v>
          </cell>
          <cell r="EM419">
            <v>0</v>
          </cell>
          <cell r="EN419">
            <v>0</v>
          </cell>
          <cell r="EO419">
            <v>0</v>
          </cell>
          <cell r="EP419">
            <v>0</v>
          </cell>
          <cell r="EQ419">
            <v>0</v>
          </cell>
          <cell r="ER419">
            <v>0</v>
          </cell>
          <cell r="ES419">
            <v>64</v>
          </cell>
          <cell r="ET419">
            <v>64</v>
          </cell>
          <cell r="EU419">
            <v>64</v>
          </cell>
          <cell r="EV419">
            <v>32.240373395565925</v>
          </cell>
          <cell r="EW419">
            <v>0</v>
          </cell>
          <cell r="EX419">
            <v>0</v>
          </cell>
          <cell r="GZ419">
            <v>0</v>
          </cell>
          <cell r="HA419">
            <v>0</v>
          </cell>
        </row>
        <row r="420">
          <cell r="B420" t="str">
            <v>56EAB</v>
          </cell>
          <cell r="C420" t="str">
            <v>LINHA 456EAB</v>
          </cell>
          <cell r="D420" t="str">
            <v>Pouco Crítico</v>
          </cell>
          <cell r="E420">
            <v>0</v>
          </cell>
          <cell r="F420" t="str">
            <v>WHITNEY  - 1 CAV</v>
          </cell>
          <cell r="G420">
            <v>0</v>
          </cell>
          <cell r="H420">
            <v>0</v>
          </cell>
          <cell r="I420">
            <v>0</v>
          </cell>
          <cell r="J420">
            <v>240</v>
          </cell>
          <cell r="K420">
            <v>0</v>
          </cell>
          <cell r="L420">
            <v>30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30</v>
          </cell>
          <cell r="T420">
            <v>0</v>
          </cell>
          <cell r="U420">
            <v>30</v>
          </cell>
          <cell r="V420">
            <v>0</v>
          </cell>
          <cell r="W420">
            <v>480</v>
          </cell>
          <cell r="X420">
            <v>480</v>
          </cell>
          <cell r="Y420">
            <v>0</v>
          </cell>
          <cell r="Z420">
            <v>0</v>
          </cell>
          <cell r="AA420">
            <v>144</v>
          </cell>
          <cell r="AB420">
            <v>0</v>
          </cell>
          <cell r="AC420">
            <v>144</v>
          </cell>
          <cell r="AD420">
            <v>0</v>
          </cell>
          <cell r="AE420">
            <v>-30</v>
          </cell>
          <cell r="AF420">
            <v>0</v>
          </cell>
          <cell r="AG420">
            <v>30</v>
          </cell>
          <cell r="AH420">
            <v>30</v>
          </cell>
          <cell r="AI420">
            <v>3.6585365853658538</v>
          </cell>
          <cell r="AJ420">
            <v>720</v>
          </cell>
          <cell r="AK420">
            <v>720</v>
          </cell>
          <cell r="AL420">
            <v>741</v>
          </cell>
          <cell r="AM420">
            <v>0</v>
          </cell>
          <cell r="AN420">
            <v>246</v>
          </cell>
          <cell r="AO420">
            <v>7</v>
          </cell>
          <cell r="AP420">
            <v>246</v>
          </cell>
          <cell r="AQ420">
            <v>7</v>
          </cell>
          <cell r="AR420">
            <v>0</v>
          </cell>
          <cell r="AS420">
            <v>2</v>
          </cell>
          <cell r="AT420">
            <v>762</v>
          </cell>
          <cell r="AU420">
            <v>764</v>
          </cell>
          <cell r="AV420">
            <v>63.301435406698566</v>
          </cell>
          <cell r="AW420">
            <v>240</v>
          </cell>
          <cell r="AX420">
            <v>240</v>
          </cell>
          <cell r="AY420">
            <v>240</v>
          </cell>
          <cell r="AZ420">
            <v>0</v>
          </cell>
          <cell r="BA420">
            <v>480</v>
          </cell>
          <cell r="BB420">
            <v>419</v>
          </cell>
          <cell r="BC420">
            <v>480</v>
          </cell>
          <cell r="BD420">
            <v>419</v>
          </cell>
          <cell r="BE420">
            <v>2</v>
          </cell>
          <cell r="BF420">
            <v>0</v>
          </cell>
          <cell r="BG420">
            <v>583</v>
          </cell>
          <cell r="BH420">
            <v>583</v>
          </cell>
          <cell r="BI420">
            <v>67.290152971305616</v>
          </cell>
          <cell r="BJ420">
            <v>0</v>
          </cell>
          <cell r="BK420">
            <v>0</v>
          </cell>
          <cell r="BL420">
            <v>0</v>
          </cell>
          <cell r="BM420">
            <v>0</v>
          </cell>
          <cell r="BN420">
            <v>259</v>
          </cell>
          <cell r="BO420">
            <v>0</v>
          </cell>
          <cell r="BP420">
            <v>259</v>
          </cell>
          <cell r="BQ420">
            <v>0</v>
          </cell>
          <cell r="BR420">
            <v>259</v>
          </cell>
          <cell r="BS420">
            <v>324</v>
          </cell>
          <cell r="BT420">
            <v>324</v>
          </cell>
          <cell r="BU420">
            <v>324</v>
          </cell>
          <cell r="BV420">
            <v>37.290152971305616</v>
          </cell>
          <cell r="BW420">
            <v>240</v>
          </cell>
          <cell r="BX420">
            <v>240</v>
          </cell>
          <cell r="BY420">
            <v>0</v>
          </cell>
          <cell r="BZ420">
            <v>0</v>
          </cell>
          <cell r="CA420">
            <v>209</v>
          </cell>
          <cell r="CB420">
            <v>0</v>
          </cell>
          <cell r="CC420">
            <v>209</v>
          </cell>
          <cell r="CD420">
            <v>0</v>
          </cell>
          <cell r="CE420">
            <v>209</v>
          </cell>
          <cell r="CF420">
            <v>355</v>
          </cell>
          <cell r="CG420">
            <v>355</v>
          </cell>
          <cell r="CH420">
            <v>355</v>
          </cell>
          <cell r="CI420">
            <v>22.50438525924778</v>
          </cell>
          <cell r="CJ420">
            <v>480</v>
          </cell>
          <cell r="CK420">
            <v>0</v>
          </cell>
          <cell r="CL420">
            <v>0</v>
          </cell>
          <cell r="CM420">
            <v>0</v>
          </cell>
          <cell r="CN420">
            <v>473.24109844873766</v>
          </cell>
          <cell r="CO420">
            <v>0</v>
          </cell>
          <cell r="CP420">
            <v>473.24109844873766</v>
          </cell>
          <cell r="CQ420">
            <v>0</v>
          </cell>
          <cell r="CR420">
            <v>473.24109844873766</v>
          </cell>
          <cell r="CS420">
            <v>361.75890155126234</v>
          </cell>
          <cell r="CT420">
            <v>361.75890155126234</v>
          </cell>
          <cell r="CU420">
            <v>361.75890155126234</v>
          </cell>
          <cell r="CV420">
            <v>22.719184960812846</v>
          </cell>
          <cell r="CW420">
            <v>480</v>
          </cell>
          <cell r="CX420">
            <v>0</v>
          </cell>
          <cell r="CY420">
            <v>0</v>
          </cell>
          <cell r="CZ420">
            <v>0</v>
          </cell>
          <cell r="DA420">
            <v>477.69174225471772</v>
          </cell>
          <cell r="DB420">
            <v>0</v>
          </cell>
          <cell r="DC420">
            <v>477.69174225471772</v>
          </cell>
          <cell r="DD420">
            <v>0</v>
          </cell>
          <cell r="DE420">
            <v>477.69174225471772</v>
          </cell>
          <cell r="DF420">
            <v>364.06715929654467</v>
          </cell>
          <cell r="DG420">
            <v>364.06715929654467</v>
          </cell>
          <cell r="DH420">
            <v>364.06715929654467</v>
          </cell>
          <cell r="DI420">
            <v>18.008606984450871</v>
          </cell>
          <cell r="DJ420">
            <v>480</v>
          </cell>
          <cell r="DK420">
            <v>0</v>
          </cell>
          <cell r="DL420">
            <v>0</v>
          </cell>
          <cell r="DM420">
            <v>0</v>
          </cell>
          <cell r="DN420">
            <v>606.48859672081858</v>
          </cell>
          <cell r="DO420">
            <v>0</v>
          </cell>
          <cell r="DP420">
            <v>606.48859672081858</v>
          </cell>
          <cell r="DQ420">
            <v>0</v>
          </cell>
          <cell r="DR420">
            <v>606.48859672081858</v>
          </cell>
          <cell r="DS420">
            <v>237.5785625757261</v>
          </cell>
          <cell r="DT420">
            <v>237.5785625757261</v>
          </cell>
          <cell r="DU420">
            <v>237.5785625757261</v>
          </cell>
          <cell r="DV420">
            <v>10.301967214731306</v>
          </cell>
          <cell r="DW420">
            <v>720</v>
          </cell>
          <cell r="DX420">
            <v>0</v>
          </cell>
          <cell r="DY420">
            <v>0</v>
          </cell>
          <cell r="DZ420">
            <v>0</v>
          </cell>
          <cell r="EA420">
            <v>691.84425932554063</v>
          </cell>
          <cell r="EB420">
            <v>0</v>
          </cell>
          <cell r="EC420">
            <v>691.84425932554063</v>
          </cell>
          <cell r="ED420">
            <v>0</v>
          </cell>
          <cell r="EE420">
            <v>691.84425932554063</v>
          </cell>
          <cell r="EF420">
            <v>265.73430325018546</v>
          </cell>
          <cell r="EG420">
            <v>265.73430325018546</v>
          </cell>
          <cell r="EH420">
            <v>265.73430325018546</v>
          </cell>
          <cell r="EI420">
            <v>11.228614693790117</v>
          </cell>
          <cell r="EJ420">
            <v>720</v>
          </cell>
          <cell r="EK420">
            <v>0</v>
          </cell>
          <cell r="EL420">
            <v>0</v>
          </cell>
          <cell r="EM420">
            <v>0</v>
          </cell>
          <cell r="EN420">
            <v>709.97441045994947</v>
          </cell>
          <cell r="EO420">
            <v>0</v>
          </cell>
          <cell r="EP420">
            <v>709.97441045994947</v>
          </cell>
          <cell r="EQ420">
            <v>0</v>
          </cell>
          <cell r="ER420">
            <v>709.97441045994947</v>
          </cell>
          <cell r="ES420">
            <v>275.75989279023599</v>
          </cell>
          <cell r="ET420">
            <v>275.75989279023599</v>
          </cell>
          <cell r="EU420">
            <v>275.75989279023599</v>
          </cell>
          <cell r="EV420">
            <v>13.37933891619058</v>
          </cell>
          <cell r="EW420">
            <v>720</v>
          </cell>
          <cell r="EX420">
            <v>0</v>
          </cell>
          <cell r="GZ420">
            <v>144</v>
          </cell>
          <cell r="HA420">
            <v>443.24109844873766</v>
          </cell>
        </row>
        <row r="421">
          <cell r="B421" t="str">
            <v>33048EBA006</v>
          </cell>
          <cell r="C421">
            <v>0</v>
          </cell>
          <cell r="D421">
            <v>0</v>
          </cell>
          <cell r="E421">
            <v>926564340</v>
          </cell>
          <cell r="F421" t="str">
            <v>33048EBA006L4</v>
          </cell>
          <cell r="G421">
            <v>0</v>
          </cell>
          <cell r="H421">
            <v>0</v>
          </cell>
          <cell r="I421">
            <v>0</v>
          </cell>
          <cell r="J421">
            <v>240</v>
          </cell>
          <cell r="K421">
            <v>0</v>
          </cell>
          <cell r="L421">
            <v>30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30</v>
          </cell>
          <cell r="T421">
            <v>0</v>
          </cell>
          <cell r="U421">
            <v>30</v>
          </cell>
          <cell r="V421">
            <v>0</v>
          </cell>
          <cell r="W421">
            <v>480</v>
          </cell>
          <cell r="X421">
            <v>480</v>
          </cell>
          <cell r="Y421">
            <v>0</v>
          </cell>
          <cell r="Z421">
            <v>0</v>
          </cell>
          <cell r="AA421">
            <v>144</v>
          </cell>
          <cell r="AB421">
            <v>0</v>
          </cell>
          <cell r="AC421">
            <v>144</v>
          </cell>
          <cell r="AD421">
            <v>0</v>
          </cell>
          <cell r="AE421">
            <v>-30</v>
          </cell>
          <cell r="AF421">
            <v>0</v>
          </cell>
          <cell r="AG421">
            <v>30</v>
          </cell>
          <cell r="AH421">
            <v>30</v>
          </cell>
          <cell r="AI421">
            <v>3.6585365853658538</v>
          </cell>
          <cell r="AJ421">
            <v>720</v>
          </cell>
          <cell r="AK421">
            <v>720</v>
          </cell>
          <cell r="AL421">
            <v>741</v>
          </cell>
          <cell r="AM421">
            <v>0</v>
          </cell>
          <cell r="AN421">
            <v>246</v>
          </cell>
          <cell r="AO421">
            <v>7</v>
          </cell>
          <cell r="AP421">
            <v>246</v>
          </cell>
          <cell r="AQ421">
            <v>7</v>
          </cell>
          <cell r="AR421">
            <v>0</v>
          </cell>
          <cell r="AS421">
            <v>2</v>
          </cell>
          <cell r="AT421">
            <v>762</v>
          </cell>
          <cell r="AU421">
            <v>764</v>
          </cell>
          <cell r="AV421">
            <v>63.301435406698566</v>
          </cell>
          <cell r="AW421">
            <v>240</v>
          </cell>
          <cell r="AX421">
            <v>240</v>
          </cell>
          <cell r="AY421">
            <v>240</v>
          </cell>
          <cell r="AZ421">
            <v>0</v>
          </cell>
          <cell r="BA421">
            <v>480</v>
          </cell>
          <cell r="BB421">
            <v>419</v>
          </cell>
          <cell r="BC421">
            <v>480</v>
          </cell>
          <cell r="BD421">
            <v>419</v>
          </cell>
          <cell r="BE421">
            <v>2</v>
          </cell>
          <cell r="BF421">
            <v>0</v>
          </cell>
          <cell r="BG421">
            <v>583</v>
          </cell>
          <cell r="BH421">
            <v>583</v>
          </cell>
          <cell r="BI421">
            <v>67.290152971305616</v>
          </cell>
          <cell r="BJ421">
            <v>0</v>
          </cell>
          <cell r="BK421">
            <v>0</v>
          </cell>
          <cell r="BL421">
            <v>0</v>
          </cell>
          <cell r="BM421">
            <v>0</v>
          </cell>
          <cell r="BN421">
            <v>259</v>
          </cell>
          <cell r="BO421">
            <v>0</v>
          </cell>
          <cell r="BP421">
            <v>259</v>
          </cell>
          <cell r="BQ421">
            <v>0</v>
          </cell>
          <cell r="BR421">
            <v>259</v>
          </cell>
          <cell r="BS421">
            <v>324</v>
          </cell>
          <cell r="BT421">
            <v>324</v>
          </cell>
          <cell r="BU421">
            <v>324</v>
          </cell>
          <cell r="BV421">
            <v>37.290152971305616</v>
          </cell>
          <cell r="BW421">
            <v>240</v>
          </cell>
          <cell r="BX421">
            <v>240</v>
          </cell>
          <cell r="BY421">
            <v>0</v>
          </cell>
          <cell r="BZ421">
            <v>0</v>
          </cell>
          <cell r="CA421">
            <v>209</v>
          </cell>
          <cell r="CB421">
            <v>0</v>
          </cell>
          <cell r="CC421">
            <v>209</v>
          </cell>
          <cell r="CD421">
            <v>0</v>
          </cell>
          <cell r="CE421">
            <v>209</v>
          </cell>
          <cell r="CF421">
            <v>355</v>
          </cell>
          <cell r="CG421">
            <v>355</v>
          </cell>
          <cell r="CH421">
            <v>355</v>
          </cell>
          <cell r="CI421">
            <v>22.50438525924778</v>
          </cell>
          <cell r="CJ421">
            <v>480</v>
          </cell>
          <cell r="CK421">
            <v>0</v>
          </cell>
          <cell r="CL421">
            <v>0</v>
          </cell>
          <cell r="CM421">
            <v>0</v>
          </cell>
          <cell r="CN421">
            <v>473.24109844873766</v>
          </cell>
          <cell r="CO421">
            <v>0</v>
          </cell>
          <cell r="CP421">
            <v>473.24109844873766</v>
          </cell>
          <cell r="CQ421">
            <v>0</v>
          </cell>
          <cell r="CR421">
            <v>473.24109844873766</v>
          </cell>
          <cell r="CS421">
            <v>361.75890155126234</v>
          </cell>
          <cell r="CT421">
            <v>361.75890155126234</v>
          </cell>
          <cell r="CU421">
            <v>361.75890155126234</v>
          </cell>
          <cell r="CV421">
            <v>22.719184960812846</v>
          </cell>
          <cell r="CW421">
            <v>480</v>
          </cell>
          <cell r="CX421">
            <v>0</v>
          </cell>
          <cell r="CY421">
            <v>0</v>
          </cell>
          <cell r="CZ421">
            <v>0</v>
          </cell>
          <cell r="DA421">
            <v>477.69174225471772</v>
          </cell>
          <cell r="DB421">
            <v>0</v>
          </cell>
          <cell r="DC421">
            <v>477.69174225471772</v>
          </cell>
          <cell r="DD421">
            <v>0</v>
          </cell>
          <cell r="DE421">
            <v>477.69174225471772</v>
          </cell>
          <cell r="DF421">
            <v>364.06715929654467</v>
          </cell>
          <cell r="DG421">
            <v>364.06715929654467</v>
          </cell>
          <cell r="DH421">
            <v>364.06715929654467</v>
          </cell>
          <cell r="DI421">
            <v>18.008606984450871</v>
          </cell>
          <cell r="DJ421">
            <v>480</v>
          </cell>
          <cell r="DK421">
            <v>0</v>
          </cell>
          <cell r="DL421">
            <v>0</v>
          </cell>
          <cell r="DM421">
            <v>0</v>
          </cell>
          <cell r="DN421">
            <v>606.48859672081858</v>
          </cell>
          <cell r="DO421">
            <v>0</v>
          </cell>
          <cell r="DP421">
            <v>606.48859672081858</v>
          </cell>
          <cell r="DQ421">
            <v>0</v>
          </cell>
          <cell r="DR421">
            <v>606.48859672081858</v>
          </cell>
          <cell r="DS421">
            <v>237.5785625757261</v>
          </cell>
          <cell r="DT421">
            <v>237.5785625757261</v>
          </cell>
          <cell r="DU421">
            <v>237.5785625757261</v>
          </cell>
          <cell r="DV421">
            <v>10.301967214731306</v>
          </cell>
          <cell r="DW421">
            <v>720</v>
          </cell>
          <cell r="DX421">
            <v>0</v>
          </cell>
          <cell r="DY421">
            <v>0</v>
          </cell>
          <cell r="DZ421">
            <v>0</v>
          </cell>
          <cell r="EA421">
            <v>691.84425932554063</v>
          </cell>
          <cell r="EB421">
            <v>0</v>
          </cell>
          <cell r="EC421">
            <v>691.84425932554063</v>
          </cell>
          <cell r="ED421">
            <v>0</v>
          </cell>
          <cell r="EE421">
            <v>691.84425932554063</v>
          </cell>
          <cell r="EF421">
            <v>265.73430325018546</v>
          </cell>
          <cell r="EG421">
            <v>265.73430325018546</v>
          </cell>
          <cell r="EH421">
            <v>265.73430325018546</v>
          </cell>
          <cell r="EI421">
            <v>11.228614693790117</v>
          </cell>
          <cell r="EJ421">
            <v>720</v>
          </cell>
          <cell r="EK421">
            <v>0</v>
          </cell>
          <cell r="EL421">
            <v>0</v>
          </cell>
          <cell r="EM421">
            <v>0</v>
          </cell>
          <cell r="EN421">
            <v>709.97441045994947</v>
          </cell>
          <cell r="EO421">
            <v>0</v>
          </cell>
          <cell r="EP421">
            <v>709.97441045994947</v>
          </cell>
          <cell r="EQ421">
            <v>0</v>
          </cell>
          <cell r="ER421">
            <v>709.97441045994947</v>
          </cell>
          <cell r="ES421">
            <v>275.75989279023599</v>
          </cell>
          <cell r="ET421">
            <v>275.75989279023599</v>
          </cell>
          <cell r="EU421">
            <v>275.75989279023599</v>
          </cell>
          <cell r="EV421">
            <v>13.37933891619058</v>
          </cell>
          <cell r="EW421">
            <v>720</v>
          </cell>
          <cell r="EX421">
            <v>0</v>
          </cell>
          <cell r="GZ421">
            <v>144</v>
          </cell>
          <cell r="HA421">
            <v>443.24109844873766</v>
          </cell>
        </row>
        <row r="422">
          <cell r="B422" t="str">
            <v>56TXE</v>
          </cell>
          <cell r="C422" t="str">
            <v>LINHA 456TXE</v>
          </cell>
          <cell r="D422" t="str">
            <v>Pouco Crítico</v>
          </cell>
          <cell r="E422">
            <v>0</v>
          </cell>
          <cell r="F422" t="str">
            <v>MARIANE - 1 CAV</v>
          </cell>
          <cell r="G422">
            <v>311.86524345460498</v>
          </cell>
          <cell r="H422">
            <v>147</v>
          </cell>
          <cell r="I422">
            <v>147</v>
          </cell>
          <cell r="J422">
            <v>244</v>
          </cell>
          <cell r="K422">
            <v>356</v>
          </cell>
          <cell r="L422">
            <v>519</v>
          </cell>
          <cell r="M422">
            <v>0</v>
          </cell>
          <cell r="N422">
            <v>356</v>
          </cell>
          <cell r="O422">
            <v>638</v>
          </cell>
          <cell r="P422">
            <v>356</v>
          </cell>
          <cell r="Q422">
            <v>638</v>
          </cell>
          <cell r="R422">
            <v>-156</v>
          </cell>
          <cell r="S422">
            <v>0</v>
          </cell>
          <cell r="T422">
            <v>184</v>
          </cell>
          <cell r="U422">
            <v>184</v>
          </cell>
          <cell r="V422">
            <v>13.62962962962963</v>
          </cell>
          <cell r="W422">
            <v>239</v>
          </cell>
          <cell r="X422">
            <v>239</v>
          </cell>
          <cell r="Y422">
            <v>239</v>
          </cell>
          <cell r="Z422">
            <v>0</v>
          </cell>
          <cell r="AA422">
            <v>405</v>
          </cell>
          <cell r="AB422">
            <v>397</v>
          </cell>
          <cell r="AC422">
            <v>405</v>
          </cell>
          <cell r="AD422">
            <v>397</v>
          </cell>
          <cell r="AE422">
            <v>-188.37037037037038</v>
          </cell>
          <cell r="AF422">
            <v>0</v>
          </cell>
          <cell r="AG422">
            <v>44</v>
          </cell>
          <cell r="AH422">
            <v>44</v>
          </cell>
          <cell r="AI422">
            <v>69.473684210526315</v>
          </cell>
          <cell r="AJ422">
            <v>0</v>
          </cell>
          <cell r="AK422">
            <v>0</v>
          </cell>
          <cell r="AL422">
            <v>0</v>
          </cell>
          <cell r="AM422">
            <v>19</v>
          </cell>
          <cell r="AN422">
            <v>19</v>
          </cell>
          <cell r="AO422">
            <v>-11</v>
          </cell>
          <cell r="AP422">
            <v>19</v>
          </cell>
          <cell r="AQ422">
            <v>-11</v>
          </cell>
          <cell r="AR422">
            <v>2</v>
          </cell>
          <cell r="AS422">
            <v>37</v>
          </cell>
          <cell r="AT422">
            <v>16</v>
          </cell>
          <cell r="AU422">
            <v>53</v>
          </cell>
          <cell r="AV422">
            <v>126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-3</v>
          </cell>
          <cell r="BC422">
            <v>0</v>
          </cell>
          <cell r="BD422">
            <v>-3</v>
          </cell>
          <cell r="BE422">
            <v>42</v>
          </cell>
          <cell r="BF422">
            <v>0</v>
          </cell>
          <cell r="BG422">
            <v>14</v>
          </cell>
          <cell r="BH422">
            <v>14</v>
          </cell>
          <cell r="BI422">
            <v>84</v>
          </cell>
          <cell r="BJ422">
            <v>0</v>
          </cell>
          <cell r="BK422">
            <v>0</v>
          </cell>
          <cell r="BL422">
            <v>0</v>
          </cell>
          <cell r="BM422">
            <v>0</v>
          </cell>
          <cell r="BN422">
            <v>5</v>
          </cell>
          <cell r="BO422">
            <v>0</v>
          </cell>
          <cell r="BP422">
            <v>5</v>
          </cell>
          <cell r="BQ422">
            <v>0</v>
          </cell>
          <cell r="BR422">
            <v>5</v>
          </cell>
          <cell r="BS422">
            <v>9</v>
          </cell>
          <cell r="BT422">
            <v>9</v>
          </cell>
          <cell r="BU422">
            <v>9</v>
          </cell>
          <cell r="BV422">
            <v>0</v>
          </cell>
          <cell r="BW422">
            <v>0</v>
          </cell>
          <cell r="BX422">
            <v>0</v>
          </cell>
          <cell r="BY422">
            <v>0</v>
          </cell>
          <cell r="BZ422">
            <v>0</v>
          </cell>
          <cell r="CA422">
            <v>0</v>
          </cell>
          <cell r="CB422">
            <v>0</v>
          </cell>
          <cell r="CC422">
            <v>0</v>
          </cell>
          <cell r="CD422">
            <v>0</v>
          </cell>
          <cell r="CE422">
            <v>0</v>
          </cell>
          <cell r="CF422">
            <v>9</v>
          </cell>
          <cell r="CG422">
            <v>9</v>
          </cell>
          <cell r="CH422">
            <v>9</v>
          </cell>
          <cell r="CI422">
            <v>0</v>
          </cell>
          <cell r="CJ422">
            <v>0</v>
          </cell>
          <cell r="CK422">
            <v>0</v>
          </cell>
          <cell r="CL422">
            <v>0</v>
          </cell>
          <cell r="CM422">
            <v>0</v>
          </cell>
          <cell r="CN422">
            <v>0</v>
          </cell>
          <cell r="CO422">
            <v>0</v>
          </cell>
          <cell r="CP422">
            <v>0</v>
          </cell>
          <cell r="CQ422">
            <v>0</v>
          </cell>
          <cell r="CR422">
            <v>0</v>
          </cell>
          <cell r="CS422">
            <v>9</v>
          </cell>
          <cell r="CT422">
            <v>9</v>
          </cell>
          <cell r="CU422">
            <v>9</v>
          </cell>
          <cell r="CV422">
            <v>0</v>
          </cell>
          <cell r="CW422">
            <v>0</v>
          </cell>
          <cell r="CX422">
            <v>0</v>
          </cell>
          <cell r="CY422">
            <v>0</v>
          </cell>
          <cell r="CZ422">
            <v>0</v>
          </cell>
          <cell r="DA422">
            <v>0</v>
          </cell>
          <cell r="DB422">
            <v>0</v>
          </cell>
          <cell r="DC422">
            <v>0</v>
          </cell>
          <cell r="DD422">
            <v>0</v>
          </cell>
          <cell r="DE422">
            <v>0</v>
          </cell>
          <cell r="DF422">
            <v>9</v>
          </cell>
          <cell r="DG422">
            <v>9</v>
          </cell>
          <cell r="DH422">
            <v>9</v>
          </cell>
          <cell r="DI422">
            <v>0</v>
          </cell>
          <cell r="DJ422">
            <v>0</v>
          </cell>
          <cell r="DK422">
            <v>0</v>
          </cell>
          <cell r="DL422">
            <v>0</v>
          </cell>
          <cell r="DM422">
            <v>0</v>
          </cell>
          <cell r="DN422">
            <v>0</v>
          </cell>
          <cell r="DO422">
            <v>0</v>
          </cell>
          <cell r="DP422">
            <v>0</v>
          </cell>
          <cell r="DQ422">
            <v>0</v>
          </cell>
          <cell r="DR422">
            <v>0</v>
          </cell>
          <cell r="DS422">
            <v>9</v>
          </cell>
          <cell r="DT422">
            <v>9</v>
          </cell>
          <cell r="DU422">
            <v>9</v>
          </cell>
          <cell r="DV422">
            <v>0</v>
          </cell>
          <cell r="DW422">
            <v>0</v>
          </cell>
          <cell r="DX422">
            <v>0</v>
          </cell>
          <cell r="DY422">
            <v>0</v>
          </cell>
          <cell r="DZ422">
            <v>0</v>
          </cell>
          <cell r="EA422">
            <v>0</v>
          </cell>
          <cell r="EB422">
            <v>0</v>
          </cell>
          <cell r="EC422">
            <v>0</v>
          </cell>
          <cell r="ED422">
            <v>0</v>
          </cell>
          <cell r="EE422">
            <v>0</v>
          </cell>
          <cell r="EF422">
            <v>9</v>
          </cell>
          <cell r="EG422">
            <v>9</v>
          </cell>
          <cell r="EH422">
            <v>9</v>
          </cell>
          <cell r="EI422">
            <v>60.264446620959845</v>
          </cell>
          <cell r="EJ422">
            <v>0</v>
          </cell>
          <cell r="EK422">
            <v>0</v>
          </cell>
          <cell r="EL422">
            <v>0</v>
          </cell>
          <cell r="EM422">
            <v>0</v>
          </cell>
          <cell r="EN422">
            <v>0</v>
          </cell>
          <cell r="EO422">
            <v>0</v>
          </cell>
          <cell r="EP422">
            <v>0</v>
          </cell>
          <cell r="EQ422">
            <v>0</v>
          </cell>
          <cell r="ER422">
            <v>0</v>
          </cell>
          <cell r="ES422">
            <v>9</v>
          </cell>
          <cell r="ET422">
            <v>9</v>
          </cell>
          <cell r="EU422">
            <v>9</v>
          </cell>
          <cell r="EV422">
            <v>30.264446620959845</v>
          </cell>
          <cell r="EW422">
            <v>0</v>
          </cell>
          <cell r="EX422">
            <v>0</v>
          </cell>
          <cell r="GZ422">
            <v>221</v>
          </cell>
          <cell r="HA422">
            <v>0</v>
          </cell>
        </row>
        <row r="423">
          <cell r="B423" t="str">
            <v>63041EBA089</v>
          </cell>
          <cell r="C423">
            <v>0</v>
          </cell>
          <cell r="D423" t="str">
            <v>Pouco Crítico</v>
          </cell>
          <cell r="E423">
            <v>926564175</v>
          </cell>
          <cell r="F423" t="str">
            <v>63041EBA089L4</v>
          </cell>
          <cell r="G423">
            <v>311.86524345460498</v>
          </cell>
          <cell r="H423">
            <v>147</v>
          </cell>
          <cell r="I423">
            <v>147</v>
          </cell>
          <cell r="J423">
            <v>244</v>
          </cell>
          <cell r="K423">
            <v>356</v>
          </cell>
          <cell r="L423">
            <v>519</v>
          </cell>
          <cell r="M423">
            <v>0</v>
          </cell>
          <cell r="N423">
            <v>356</v>
          </cell>
          <cell r="O423">
            <v>638</v>
          </cell>
          <cell r="P423">
            <v>356</v>
          </cell>
          <cell r="Q423">
            <v>638</v>
          </cell>
          <cell r="R423">
            <v>-156</v>
          </cell>
          <cell r="S423">
            <v>0</v>
          </cell>
          <cell r="T423">
            <v>184</v>
          </cell>
          <cell r="U423">
            <v>184</v>
          </cell>
          <cell r="V423">
            <v>13.62962962962963</v>
          </cell>
          <cell r="W423">
            <v>239</v>
          </cell>
          <cell r="X423">
            <v>239</v>
          </cell>
          <cell r="Y423">
            <v>239</v>
          </cell>
          <cell r="Z423">
            <v>0</v>
          </cell>
          <cell r="AA423">
            <v>405</v>
          </cell>
          <cell r="AB423">
            <v>397</v>
          </cell>
          <cell r="AC423">
            <v>405</v>
          </cell>
          <cell r="AD423">
            <v>397</v>
          </cell>
          <cell r="AE423">
            <v>-188.37037037037038</v>
          </cell>
          <cell r="AF423">
            <v>0</v>
          </cell>
          <cell r="AG423">
            <v>44</v>
          </cell>
          <cell r="AH423">
            <v>44</v>
          </cell>
          <cell r="AI423">
            <v>69.473684210526315</v>
          </cell>
          <cell r="AJ423">
            <v>0</v>
          </cell>
          <cell r="AK423">
            <v>0</v>
          </cell>
          <cell r="AL423">
            <v>0</v>
          </cell>
          <cell r="AM423">
            <v>19</v>
          </cell>
          <cell r="AN423">
            <v>19</v>
          </cell>
          <cell r="AO423">
            <v>-11</v>
          </cell>
          <cell r="AP423">
            <v>19</v>
          </cell>
          <cell r="AQ423">
            <v>-11</v>
          </cell>
          <cell r="AR423">
            <v>2</v>
          </cell>
          <cell r="AS423">
            <v>37</v>
          </cell>
          <cell r="AT423">
            <v>16</v>
          </cell>
          <cell r="AU423">
            <v>53</v>
          </cell>
          <cell r="AV423">
            <v>126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-3</v>
          </cell>
          <cell r="BC423">
            <v>0</v>
          </cell>
          <cell r="BD423">
            <v>-3</v>
          </cell>
          <cell r="BE423">
            <v>42</v>
          </cell>
          <cell r="BF423">
            <v>0</v>
          </cell>
          <cell r="BG423">
            <v>14</v>
          </cell>
          <cell r="BH423">
            <v>14</v>
          </cell>
          <cell r="BI423">
            <v>84</v>
          </cell>
          <cell r="BJ423">
            <v>0</v>
          </cell>
          <cell r="BK423">
            <v>0</v>
          </cell>
          <cell r="BL423">
            <v>0</v>
          </cell>
          <cell r="BM423">
            <v>0</v>
          </cell>
          <cell r="BN423">
            <v>5</v>
          </cell>
          <cell r="BO423">
            <v>0</v>
          </cell>
          <cell r="BP423">
            <v>5</v>
          </cell>
          <cell r="BQ423">
            <v>0</v>
          </cell>
          <cell r="BR423">
            <v>5</v>
          </cell>
          <cell r="BS423">
            <v>9</v>
          </cell>
          <cell r="BT423">
            <v>9</v>
          </cell>
          <cell r="BU423">
            <v>9</v>
          </cell>
          <cell r="BV423">
            <v>0</v>
          </cell>
          <cell r="BW423">
            <v>0</v>
          </cell>
          <cell r="BX423">
            <v>0</v>
          </cell>
          <cell r="BY423">
            <v>0</v>
          </cell>
          <cell r="BZ423">
            <v>0</v>
          </cell>
          <cell r="CA423">
            <v>0</v>
          </cell>
          <cell r="CB423">
            <v>0</v>
          </cell>
          <cell r="CC423">
            <v>0</v>
          </cell>
          <cell r="CD423">
            <v>0</v>
          </cell>
          <cell r="CE423">
            <v>0</v>
          </cell>
          <cell r="CF423">
            <v>9</v>
          </cell>
          <cell r="CG423">
            <v>9</v>
          </cell>
          <cell r="CH423">
            <v>9</v>
          </cell>
          <cell r="CI423">
            <v>0</v>
          </cell>
          <cell r="CJ423">
            <v>0</v>
          </cell>
          <cell r="CK423">
            <v>0</v>
          </cell>
          <cell r="CL423">
            <v>0</v>
          </cell>
          <cell r="CM423">
            <v>0</v>
          </cell>
          <cell r="CN423">
            <v>0</v>
          </cell>
          <cell r="CO423">
            <v>0</v>
          </cell>
          <cell r="CP423">
            <v>0</v>
          </cell>
          <cell r="CQ423">
            <v>0</v>
          </cell>
          <cell r="CR423">
            <v>0</v>
          </cell>
          <cell r="CS423">
            <v>9</v>
          </cell>
          <cell r="CT423">
            <v>9</v>
          </cell>
          <cell r="CU423">
            <v>9</v>
          </cell>
          <cell r="CV423">
            <v>0</v>
          </cell>
          <cell r="CW423">
            <v>0</v>
          </cell>
          <cell r="CX423">
            <v>0</v>
          </cell>
          <cell r="CY423">
            <v>0</v>
          </cell>
          <cell r="CZ423">
            <v>0</v>
          </cell>
          <cell r="DA423">
            <v>0</v>
          </cell>
          <cell r="DB423">
            <v>0</v>
          </cell>
          <cell r="DC423">
            <v>0</v>
          </cell>
          <cell r="DD423">
            <v>0</v>
          </cell>
          <cell r="DE423">
            <v>0</v>
          </cell>
          <cell r="DF423">
            <v>9</v>
          </cell>
          <cell r="DG423">
            <v>9</v>
          </cell>
          <cell r="DH423">
            <v>9</v>
          </cell>
          <cell r="DI423">
            <v>0</v>
          </cell>
          <cell r="DJ423">
            <v>0</v>
          </cell>
          <cell r="DK423">
            <v>0</v>
          </cell>
          <cell r="DL423">
            <v>0</v>
          </cell>
          <cell r="DM423">
            <v>0</v>
          </cell>
          <cell r="DN423">
            <v>0</v>
          </cell>
          <cell r="DO423">
            <v>0</v>
          </cell>
          <cell r="DP423">
            <v>0</v>
          </cell>
          <cell r="DQ423">
            <v>0</v>
          </cell>
          <cell r="DR423">
            <v>0</v>
          </cell>
          <cell r="DS423">
            <v>9</v>
          </cell>
          <cell r="DT423">
            <v>9</v>
          </cell>
          <cell r="DU423">
            <v>9</v>
          </cell>
          <cell r="DV423">
            <v>0</v>
          </cell>
          <cell r="DW423">
            <v>0</v>
          </cell>
          <cell r="DX423">
            <v>0</v>
          </cell>
          <cell r="DY423">
            <v>0</v>
          </cell>
          <cell r="DZ423">
            <v>0</v>
          </cell>
          <cell r="EA423">
            <v>0</v>
          </cell>
          <cell r="EB423">
            <v>0</v>
          </cell>
          <cell r="EC423">
            <v>0</v>
          </cell>
          <cell r="ED423">
            <v>0</v>
          </cell>
          <cell r="EE423">
            <v>0</v>
          </cell>
          <cell r="EF423">
            <v>9</v>
          </cell>
          <cell r="EG423">
            <v>9</v>
          </cell>
          <cell r="EH423">
            <v>9</v>
          </cell>
          <cell r="EI423">
            <v>60.264446620959845</v>
          </cell>
          <cell r="EJ423">
            <v>0</v>
          </cell>
          <cell r="EK423">
            <v>0</v>
          </cell>
          <cell r="EL423">
            <v>0</v>
          </cell>
          <cell r="EM423">
            <v>0</v>
          </cell>
          <cell r="EN423">
            <v>0</v>
          </cell>
          <cell r="EO423">
            <v>0</v>
          </cell>
          <cell r="EP423">
            <v>0</v>
          </cell>
          <cell r="EQ423">
            <v>0</v>
          </cell>
          <cell r="ER423">
            <v>0</v>
          </cell>
          <cell r="ES423">
            <v>9</v>
          </cell>
          <cell r="ET423">
            <v>9</v>
          </cell>
          <cell r="EU423">
            <v>9</v>
          </cell>
          <cell r="EV423">
            <v>30.264446620959845</v>
          </cell>
          <cell r="EW423">
            <v>0</v>
          </cell>
          <cell r="EX423">
            <v>0</v>
          </cell>
          <cell r="GZ423">
            <v>221</v>
          </cell>
          <cell r="HA423">
            <v>0</v>
          </cell>
        </row>
        <row r="424">
          <cell r="B424" t="str">
            <v>56EAX</v>
          </cell>
          <cell r="C424" t="str">
            <v>LINHA 456EAX</v>
          </cell>
          <cell r="D424" t="str">
            <v>Crítico</v>
          </cell>
          <cell r="E424">
            <v>0</v>
          </cell>
          <cell r="F424" t="str">
            <v>WHITNEY  - 1 CAV</v>
          </cell>
          <cell r="G424">
            <v>0</v>
          </cell>
          <cell r="H424">
            <v>0</v>
          </cell>
          <cell r="I424">
            <v>0</v>
          </cell>
          <cell r="J424">
            <v>240</v>
          </cell>
          <cell r="K424">
            <v>231</v>
          </cell>
          <cell r="L424">
            <v>29</v>
          </cell>
          <cell r="M424">
            <v>0</v>
          </cell>
          <cell r="N424">
            <v>231</v>
          </cell>
          <cell r="O424">
            <v>0</v>
          </cell>
          <cell r="P424">
            <v>231</v>
          </cell>
          <cell r="Q424">
            <v>0</v>
          </cell>
          <cell r="R424">
            <v>0</v>
          </cell>
          <cell r="S424">
            <v>29</v>
          </cell>
          <cell r="T424">
            <v>0</v>
          </cell>
          <cell r="U424">
            <v>29</v>
          </cell>
          <cell r="V424">
            <v>0</v>
          </cell>
          <cell r="W424">
            <v>480</v>
          </cell>
          <cell r="X424">
            <v>480</v>
          </cell>
          <cell r="Y424">
            <v>443</v>
          </cell>
          <cell r="Z424">
            <v>0</v>
          </cell>
          <cell r="AA424">
            <v>480</v>
          </cell>
          <cell r="AB424">
            <v>1</v>
          </cell>
          <cell r="AC424">
            <v>480</v>
          </cell>
          <cell r="AD424">
            <v>1</v>
          </cell>
          <cell r="AE424">
            <v>-29</v>
          </cell>
          <cell r="AF424">
            <v>0</v>
          </cell>
          <cell r="AG424">
            <v>471</v>
          </cell>
          <cell r="AH424">
            <v>471</v>
          </cell>
          <cell r="AI424">
            <v>15</v>
          </cell>
          <cell r="AJ424">
            <v>596</v>
          </cell>
          <cell r="AK424">
            <v>596</v>
          </cell>
          <cell r="AL424">
            <v>578</v>
          </cell>
          <cell r="AM424">
            <v>266</v>
          </cell>
          <cell r="AN424">
            <v>942</v>
          </cell>
          <cell r="AO424">
            <v>786</v>
          </cell>
          <cell r="AP424">
            <v>942</v>
          </cell>
          <cell r="AQ424">
            <v>786</v>
          </cell>
          <cell r="AR424">
            <v>0</v>
          </cell>
          <cell r="AS424">
            <v>0</v>
          </cell>
          <cell r="AT424">
            <v>263</v>
          </cell>
          <cell r="AU424">
            <v>263</v>
          </cell>
          <cell r="AV424">
            <v>8.8851351351351351</v>
          </cell>
          <cell r="AW424">
            <v>830</v>
          </cell>
          <cell r="AX424">
            <v>830</v>
          </cell>
          <cell r="AY424">
            <v>839</v>
          </cell>
          <cell r="AZ424">
            <v>186</v>
          </cell>
          <cell r="BA424">
            <v>888</v>
          </cell>
          <cell r="BB424">
            <v>759</v>
          </cell>
          <cell r="BC424">
            <v>888</v>
          </cell>
          <cell r="BD424">
            <v>759</v>
          </cell>
          <cell r="BE424">
            <v>3</v>
          </cell>
          <cell r="BF424">
            <v>0</v>
          </cell>
          <cell r="BG424">
            <v>340</v>
          </cell>
          <cell r="BH424">
            <v>340</v>
          </cell>
          <cell r="BI424">
            <v>12.259615384615385</v>
          </cell>
          <cell r="BJ424">
            <v>720</v>
          </cell>
          <cell r="BK424">
            <v>720</v>
          </cell>
          <cell r="BL424">
            <v>720</v>
          </cell>
          <cell r="BM424">
            <v>0</v>
          </cell>
          <cell r="BN424">
            <v>832</v>
          </cell>
          <cell r="BO424">
            <v>0</v>
          </cell>
          <cell r="BP424">
            <v>832</v>
          </cell>
          <cell r="BQ424">
            <v>0</v>
          </cell>
          <cell r="BR424">
            <v>832</v>
          </cell>
          <cell r="BS424">
            <v>228</v>
          </cell>
          <cell r="BT424">
            <v>228</v>
          </cell>
          <cell r="BU424">
            <v>228</v>
          </cell>
          <cell r="BV424">
            <v>10.442748091603054</v>
          </cell>
          <cell r="BW424">
            <v>960</v>
          </cell>
          <cell r="BX424">
            <v>0</v>
          </cell>
          <cell r="BY424">
            <v>0</v>
          </cell>
          <cell r="BZ424">
            <v>0</v>
          </cell>
          <cell r="CA424">
            <v>655</v>
          </cell>
          <cell r="CB424">
            <v>0</v>
          </cell>
          <cell r="CC424">
            <v>655</v>
          </cell>
          <cell r="CD424">
            <v>0</v>
          </cell>
          <cell r="CE424">
            <v>655</v>
          </cell>
          <cell r="CF424">
            <v>533</v>
          </cell>
          <cell r="CG424">
            <v>533</v>
          </cell>
          <cell r="CH424">
            <v>533</v>
          </cell>
          <cell r="CI424">
            <v>16.422187782510189</v>
          </cell>
          <cell r="CJ424">
            <v>1200</v>
          </cell>
          <cell r="CK424">
            <v>0</v>
          </cell>
          <cell r="CL424">
            <v>0</v>
          </cell>
          <cell r="CM424">
            <v>0</v>
          </cell>
          <cell r="CN424">
            <v>973.6826914760727</v>
          </cell>
          <cell r="CO424">
            <v>0</v>
          </cell>
          <cell r="CP424">
            <v>973.6826914760727</v>
          </cell>
          <cell r="CQ424">
            <v>0</v>
          </cell>
          <cell r="CR424">
            <v>973.6826914760727</v>
          </cell>
          <cell r="CS424">
            <v>759.3173085239273</v>
          </cell>
          <cell r="CT424">
            <v>759.3173085239273</v>
          </cell>
          <cell r="CU424">
            <v>759.3173085239273</v>
          </cell>
          <cell r="CV424">
            <v>21.275718715036948</v>
          </cell>
          <cell r="CW424">
            <v>1200</v>
          </cell>
          <cell r="CX424">
            <v>0</v>
          </cell>
          <cell r="CY424">
            <v>0</v>
          </cell>
          <cell r="CZ424">
            <v>0</v>
          </cell>
          <cell r="DA424">
            <v>1070.6815389328322</v>
          </cell>
          <cell r="DB424">
            <v>0</v>
          </cell>
          <cell r="DC424">
            <v>1070.6815389328322</v>
          </cell>
          <cell r="DD424">
            <v>0</v>
          </cell>
          <cell r="DE424">
            <v>1070.6815389328322</v>
          </cell>
          <cell r="DF424">
            <v>888.63576959109514</v>
          </cell>
          <cell r="DG424">
            <v>888.63576959109514</v>
          </cell>
          <cell r="DH424">
            <v>888.63576959109514</v>
          </cell>
          <cell r="DI424">
            <v>20.357438373180553</v>
          </cell>
          <cell r="DJ424">
            <v>1200</v>
          </cell>
          <cell r="DK424">
            <v>0</v>
          </cell>
          <cell r="DL424">
            <v>0</v>
          </cell>
          <cell r="DM424">
            <v>0</v>
          </cell>
          <cell r="DN424">
            <v>1309.5494923788765</v>
          </cell>
          <cell r="DO424">
            <v>0</v>
          </cell>
          <cell r="DP424">
            <v>1309.5494923788765</v>
          </cell>
          <cell r="DQ424">
            <v>0</v>
          </cell>
          <cell r="DR424">
            <v>1309.5494923788765</v>
          </cell>
          <cell r="DS424">
            <v>779.08627721221865</v>
          </cell>
          <cell r="DT424">
            <v>779.08627721221865</v>
          </cell>
          <cell r="DU424">
            <v>779.08627721221865</v>
          </cell>
          <cell r="DV424">
            <v>15.327980926544257</v>
          </cell>
          <cell r="DW424">
            <v>1440</v>
          </cell>
          <cell r="DX424">
            <v>0</v>
          </cell>
          <cell r="DY424">
            <v>0</v>
          </cell>
          <cell r="DZ424">
            <v>0</v>
          </cell>
          <cell r="EA424">
            <v>1524.8315109716141</v>
          </cell>
          <cell r="EB424">
            <v>0</v>
          </cell>
          <cell r="EC424">
            <v>1524.8315109716141</v>
          </cell>
          <cell r="ED424">
            <v>0</v>
          </cell>
          <cell r="EE424">
            <v>1524.8315109716141</v>
          </cell>
          <cell r="EF424">
            <v>694.25476624060457</v>
          </cell>
          <cell r="EG424">
            <v>694.25476624060457</v>
          </cell>
          <cell r="EH424">
            <v>694.25476624060457</v>
          </cell>
          <cell r="EI424">
            <v>13.979064156716403</v>
          </cell>
          <cell r="EJ424">
            <v>1440</v>
          </cell>
          <cell r="EK424">
            <v>0</v>
          </cell>
          <cell r="EL424">
            <v>0</v>
          </cell>
          <cell r="EM424">
            <v>0</v>
          </cell>
          <cell r="EN424">
            <v>1489.916832323232</v>
          </cell>
          <cell r="EO424">
            <v>0</v>
          </cell>
          <cell r="EP424">
            <v>1489.916832323232</v>
          </cell>
          <cell r="EQ424">
            <v>0</v>
          </cell>
          <cell r="ER424">
            <v>1489.916832323232</v>
          </cell>
          <cell r="ES424">
            <v>644.33793391737254</v>
          </cell>
          <cell r="ET424">
            <v>644.33793391737254</v>
          </cell>
          <cell r="EU424">
            <v>644.33793391737254</v>
          </cell>
          <cell r="EV424">
            <v>14.968782873739862</v>
          </cell>
          <cell r="EW424">
            <v>1440</v>
          </cell>
          <cell r="EX424">
            <v>0</v>
          </cell>
          <cell r="GZ424">
            <v>480</v>
          </cell>
          <cell r="HA424">
            <v>502.6826914760727</v>
          </cell>
        </row>
        <row r="425">
          <cell r="B425" t="str">
            <v>23048EBA088</v>
          </cell>
          <cell r="C425">
            <v>0</v>
          </cell>
          <cell r="D425">
            <v>0</v>
          </cell>
          <cell r="E425">
            <v>926564341</v>
          </cell>
          <cell r="F425" t="str">
            <v>23048EBA088L4</v>
          </cell>
          <cell r="G425">
            <v>0</v>
          </cell>
          <cell r="H425">
            <v>0</v>
          </cell>
          <cell r="I425">
            <v>0</v>
          </cell>
          <cell r="J425">
            <v>240</v>
          </cell>
          <cell r="K425">
            <v>231</v>
          </cell>
          <cell r="L425">
            <v>29</v>
          </cell>
          <cell r="M425">
            <v>0</v>
          </cell>
          <cell r="N425">
            <v>231</v>
          </cell>
          <cell r="O425">
            <v>0</v>
          </cell>
          <cell r="P425">
            <v>231</v>
          </cell>
          <cell r="Q425">
            <v>0</v>
          </cell>
          <cell r="R425">
            <v>0</v>
          </cell>
          <cell r="S425">
            <v>29</v>
          </cell>
          <cell r="T425">
            <v>0</v>
          </cell>
          <cell r="U425">
            <v>29</v>
          </cell>
          <cell r="V425">
            <v>0</v>
          </cell>
          <cell r="W425">
            <v>480</v>
          </cell>
          <cell r="X425">
            <v>480</v>
          </cell>
          <cell r="Y425">
            <v>443</v>
          </cell>
          <cell r="Z425">
            <v>0</v>
          </cell>
          <cell r="AA425">
            <v>480</v>
          </cell>
          <cell r="AB425">
            <v>1</v>
          </cell>
          <cell r="AC425">
            <v>480</v>
          </cell>
          <cell r="AD425">
            <v>1</v>
          </cell>
          <cell r="AE425">
            <v>-29</v>
          </cell>
          <cell r="AF425">
            <v>0</v>
          </cell>
          <cell r="AG425">
            <v>471</v>
          </cell>
          <cell r="AH425">
            <v>471</v>
          </cell>
          <cell r="AI425">
            <v>15</v>
          </cell>
          <cell r="AJ425">
            <v>596</v>
          </cell>
          <cell r="AK425">
            <v>596</v>
          </cell>
          <cell r="AL425">
            <v>578</v>
          </cell>
          <cell r="AM425">
            <v>266</v>
          </cell>
          <cell r="AN425">
            <v>942</v>
          </cell>
          <cell r="AO425">
            <v>786</v>
          </cell>
          <cell r="AP425">
            <v>942</v>
          </cell>
          <cell r="AQ425">
            <v>786</v>
          </cell>
          <cell r="AR425">
            <v>0</v>
          </cell>
          <cell r="AS425">
            <v>0</v>
          </cell>
          <cell r="AT425">
            <v>263</v>
          </cell>
          <cell r="AU425">
            <v>263</v>
          </cell>
          <cell r="AV425">
            <v>8.8851351351351351</v>
          </cell>
          <cell r="AW425">
            <v>830</v>
          </cell>
          <cell r="AX425">
            <v>830</v>
          </cell>
          <cell r="AY425">
            <v>839</v>
          </cell>
          <cell r="AZ425">
            <v>186</v>
          </cell>
          <cell r="BA425">
            <v>888</v>
          </cell>
          <cell r="BB425">
            <v>759</v>
          </cell>
          <cell r="BC425">
            <v>888</v>
          </cell>
          <cell r="BD425">
            <v>759</v>
          </cell>
          <cell r="BE425">
            <v>3</v>
          </cell>
          <cell r="BF425">
            <v>0</v>
          </cell>
          <cell r="BG425">
            <v>340</v>
          </cell>
          <cell r="BH425">
            <v>340</v>
          </cell>
          <cell r="BI425">
            <v>12.259615384615385</v>
          </cell>
          <cell r="BJ425">
            <v>720</v>
          </cell>
          <cell r="BK425">
            <v>720</v>
          </cell>
          <cell r="BL425">
            <v>720</v>
          </cell>
          <cell r="BM425">
            <v>0</v>
          </cell>
          <cell r="BN425">
            <v>832</v>
          </cell>
          <cell r="BO425">
            <v>0</v>
          </cell>
          <cell r="BP425">
            <v>832</v>
          </cell>
          <cell r="BQ425">
            <v>0</v>
          </cell>
          <cell r="BR425">
            <v>832</v>
          </cell>
          <cell r="BS425">
            <v>228</v>
          </cell>
          <cell r="BT425">
            <v>228</v>
          </cell>
          <cell r="BU425">
            <v>228</v>
          </cell>
          <cell r="BV425">
            <v>10.442748091603054</v>
          </cell>
          <cell r="BW425">
            <v>960</v>
          </cell>
          <cell r="BX425">
            <v>0</v>
          </cell>
          <cell r="BY425">
            <v>0</v>
          </cell>
          <cell r="BZ425">
            <v>0</v>
          </cell>
          <cell r="CA425">
            <v>655</v>
          </cell>
          <cell r="CB425">
            <v>0</v>
          </cell>
          <cell r="CC425">
            <v>655</v>
          </cell>
          <cell r="CD425">
            <v>0</v>
          </cell>
          <cell r="CE425">
            <v>655</v>
          </cell>
          <cell r="CF425">
            <v>533</v>
          </cell>
          <cell r="CG425">
            <v>533</v>
          </cell>
          <cell r="CH425">
            <v>533</v>
          </cell>
          <cell r="CI425">
            <v>16.422187782510189</v>
          </cell>
          <cell r="CJ425">
            <v>1200</v>
          </cell>
          <cell r="CK425">
            <v>0</v>
          </cell>
          <cell r="CL425">
            <v>0</v>
          </cell>
          <cell r="CM425">
            <v>0</v>
          </cell>
          <cell r="CN425">
            <v>973.6826914760727</v>
          </cell>
          <cell r="CO425">
            <v>0</v>
          </cell>
          <cell r="CP425">
            <v>973.6826914760727</v>
          </cell>
          <cell r="CQ425">
            <v>0</v>
          </cell>
          <cell r="CR425">
            <v>973.6826914760727</v>
          </cell>
          <cell r="CS425">
            <v>759.3173085239273</v>
          </cell>
          <cell r="CT425">
            <v>759.3173085239273</v>
          </cell>
          <cell r="CU425">
            <v>759.3173085239273</v>
          </cell>
          <cell r="CV425">
            <v>21.275718715036948</v>
          </cell>
          <cell r="CW425">
            <v>1200</v>
          </cell>
          <cell r="CX425">
            <v>0</v>
          </cell>
          <cell r="CY425">
            <v>0</v>
          </cell>
          <cell r="CZ425">
            <v>0</v>
          </cell>
          <cell r="DA425">
            <v>1070.6815389328322</v>
          </cell>
          <cell r="DB425">
            <v>0</v>
          </cell>
          <cell r="DC425">
            <v>1070.6815389328322</v>
          </cell>
          <cell r="DD425">
            <v>0</v>
          </cell>
          <cell r="DE425">
            <v>1070.6815389328322</v>
          </cell>
          <cell r="DF425">
            <v>888.63576959109514</v>
          </cell>
          <cell r="DG425">
            <v>888.63576959109514</v>
          </cell>
          <cell r="DH425">
            <v>888.63576959109514</v>
          </cell>
          <cell r="DI425">
            <v>20.357438373180553</v>
          </cell>
          <cell r="DJ425">
            <v>1200</v>
          </cell>
          <cell r="DK425">
            <v>0</v>
          </cell>
          <cell r="DL425">
            <v>0</v>
          </cell>
          <cell r="DM425">
            <v>0</v>
          </cell>
          <cell r="DN425">
            <v>1309.5494923788765</v>
          </cell>
          <cell r="DO425">
            <v>0</v>
          </cell>
          <cell r="DP425">
            <v>1309.5494923788765</v>
          </cell>
          <cell r="DQ425">
            <v>0</v>
          </cell>
          <cell r="DR425">
            <v>1309.5494923788765</v>
          </cell>
          <cell r="DS425">
            <v>779.08627721221865</v>
          </cell>
          <cell r="DT425">
            <v>779.08627721221865</v>
          </cell>
          <cell r="DU425">
            <v>779.08627721221865</v>
          </cell>
          <cell r="DV425">
            <v>15.327980926544257</v>
          </cell>
          <cell r="DW425">
            <v>1440</v>
          </cell>
          <cell r="DX425">
            <v>0</v>
          </cell>
          <cell r="DY425">
            <v>0</v>
          </cell>
          <cell r="DZ425">
            <v>0</v>
          </cell>
          <cell r="EA425">
            <v>1524.8315109716141</v>
          </cell>
          <cell r="EB425">
            <v>0</v>
          </cell>
          <cell r="EC425">
            <v>1524.8315109716141</v>
          </cell>
          <cell r="ED425">
            <v>0</v>
          </cell>
          <cell r="EE425">
            <v>1524.8315109716141</v>
          </cell>
          <cell r="EF425">
            <v>694.25476624060457</v>
          </cell>
          <cell r="EG425">
            <v>694.25476624060457</v>
          </cell>
          <cell r="EH425">
            <v>694.25476624060457</v>
          </cell>
          <cell r="EI425">
            <v>13.979064156716403</v>
          </cell>
          <cell r="EJ425">
            <v>1440</v>
          </cell>
          <cell r="EK425">
            <v>0</v>
          </cell>
          <cell r="EL425">
            <v>0</v>
          </cell>
          <cell r="EM425">
            <v>0</v>
          </cell>
          <cell r="EN425">
            <v>1489.916832323232</v>
          </cell>
          <cell r="EO425">
            <v>0</v>
          </cell>
          <cell r="EP425">
            <v>1489.916832323232</v>
          </cell>
          <cell r="EQ425">
            <v>0</v>
          </cell>
          <cell r="ER425">
            <v>1489.916832323232</v>
          </cell>
          <cell r="ES425">
            <v>644.33793391737254</v>
          </cell>
          <cell r="ET425">
            <v>644.33793391737254</v>
          </cell>
          <cell r="EU425">
            <v>644.33793391737254</v>
          </cell>
          <cell r="EV425">
            <v>14.968782873739862</v>
          </cell>
          <cell r="EW425">
            <v>1440</v>
          </cell>
          <cell r="EX425">
            <v>0</v>
          </cell>
          <cell r="GZ425">
            <v>480</v>
          </cell>
          <cell r="HA425">
            <v>502.6826914760727</v>
          </cell>
        </row>
        <row r="426">
          <cell r="B426" t="str">
            <v>76DPB</v>
          </cell>
          <cell r="C426" t="str">
            <v>LINHA 476DPB</v>
          </cell>
          <cell r="D426" t="str">
            <v>Pouco Crítico</v>
          </cell>
          <cell r="E426">
            <v>0</v>
          </cell>
          <cell r="F426" t="str">
            <v>76 Core Extension</v>
          </cell>
          <cell r="G426">
            <v>132.53629493463291</v>
          </cell>
          <cell r="H426">
            <v>293</v>
          </cell>
          <cell r="I426">
            <v>293</v>
          </cell>
          <cell r="J426">
            <v>480</v>
          </cell>
          <cell r="K426">
            <v>372</v>
          </cell>
          <cell r="L426">
            <v>239</v>
          </cell>
          <cell r="M426">
            <v>0</v>
          </cell>
          <cell r="N426">
            <v>372</v>
          </cell>
          <cell r="O426">
            <v>240</v>
          </cell>
          <cell r="P426">
            <v>372</v>
          </cell>
          <cell r="Q426">
            <v>240</v>
          </cell>
          <cell r="R426">
            <v>-38</v>
          </cell>
          <cell r="S426">
            <v>28</v>
          </cell>
          <cell r="T426">
            <v>302</v>
          </cell>
          <cell r="U426">
            <v>330</v>
          </cell>
          <cell r="V426">
            <v>23.937478459470448</v>
          </cell>
          <cell r="W426">
            <v>358</v>
          </cell>
          <cell r="X426">
            <v>358</v>
          </cell>
          <cell r="Y426">
            <v>339</v>
          </cell>
          <cell r="Z426">
            <v>0</v>
          </cell>
          <cell r="AA426">
            <v>378.48598027314642</v>
          </cell>
          <cell r="AB426">
            <v>478</v>
          </cell>
          <cell r="AC426">
            <v>378.48598027314642</v>
          </cell>
          <cell r="AD426">
            <v>478</v>
          </cell>
          <cell r="AE426">
            <v>-257.49423597070717</v>
          </cell>
          <cell r="AF426">
            <v>0</v>
          </cell>
          <cell r="AG426">
            <v>159</v>
          </cell>
          <cell r="AH426">
            <v>159</v>
          </cell>
          <cell r="AI426">
            <v>60</v>
          </cell>
          <cell r="AJ426">
            <v>8</v>
          </cell>
          <cell r="AK426">
            <v>8</v>
          </cell>
          <cell r="AL426">
            <v>8</v>
          </cell>
          <cell r="AM426">
            <v>15</v>
          </cell>
          <cell r="AN426">
            <v>104</v>
          </cell>
          <cell r="AO426">
            <v>122</v>
          </cell>
          <cell r="AP426">
            <v>104</v>
          </cell>
          <cell r="AQ426">
            <v>122</v>
          </cell>
          <cell r="AR426">
            <v>-44</v>
          </cell>
          <cell r="AS426">
            <v>47</v>
          </cell>
          <cell r="AT426">
            <v>42</v>
          </cell>
          <cell r="AU426">
            <v>89</v>
          </cell>
          <cell r="AV426">
            <v>22.90909090909091</v>
          </cell>
          <cell r="AW426">
            <v>120</v>
          </cell>
          <cell r="AX426">
            <v>120</v>
          </cell>
          <cell r="AY426">
            <v>120</v>
          </cell>
          <cell r="AZ426">
            <v>300</v>
          </cell>
          <cell r="BA426">
            <v>55</v>
          </cell>
          <cell r="BB426">
            <v>20</v>
          </cell>
          <cell r="BC426">
            <v>55</v>
          </cell>
          <cell r="BD426">
            <v>20</v>
          </cell>
          <cell r="BE426">
            <v>15</v>
          </cell>
          <cell r="BF426">
            <v>3</v>
          </cell>
          <cell r="BG426">
            <v>171</v>
          </cell>
          <cell r="BH426">
            <v>174</v>
          </cell>
          <cell r="BI426">
            <v>31.097560975609756</v>
          </cell>
          <cell r="BJ426">
            <v>360</v>
          </cell>
          <cell r="BK426">
            <v>360</v>
          </cell>
          <cell r="BL426">
            <v>360</v>
          </cell>
          <cell r="BM426">
            <v>0</v>
          </cell>
          <cell r="BN426">
            <v>168</v>
          </cell>
          <cell r="BO426">
            <v>0</v>
          </cell>
          <cell r="BP426">
            <v>168</v>
          </cell>
          <cell r="BQ426">
            <v>0</v>
          </cell>
          <cell r="BR426">
            <v>168</v>
          </cell>
          <cell r="BS426">
            <v>363</v>
          </cell>
          <cell r="BT426">
            <v>363</v>
          </cell>
          <cell r="BU426">
            <v>366</v>
          </cell>
          <cell r="BV426">
            <v>45.467889908256879</v>
          </cell>
          <cell r="BW426">
            <v>0</v>
          </cell>
          <cell r="BX426">
            <v>0</v>
          </cell>
          <cell r="BY426">
            <v>0</v>
          </cell>
          <cell r="BZ426">
            <v>0</v>
          </cell>
          <cell r="CA426">
            <v>82</v>
          </cell>
          <cell r="CB426">
            <v>0</v>
          </cell>
          <cell r="CC426">
            <v>82</v>
          </cell>
          <cell r="CD426">
            <v>0</v>
          </cell>
          <cell r="CE426">
            <v>82</v>
          </cell>
          <cell r="CF426">
            <v>281</v>
          </cell>
          <cell r="CG426">
            <v>281</v>
          </cell>
          <cell r="CH426">
            <v>284</v>
          </cell>
          <cell r="CI426">
            <v>15.467889908256879</v>
          </cell>
          <cell r="CJ426">
            <v>1680</v>
          </cell>
          <cell r="CK426">
            <v>0</v>
          </cell>
          <cell r="CL426">
            <v>0</v>
          </cell>
          <cell r="CM426">
            <v>0</v>
          </cell>
          <cell r="CN426">
            <v>545</v>
          </cell>
          <cell r="CO426">
            <v>0</v>
          </cell>
          <cell r="CP426">
            <v>545</v>
          </cell>
          <cell r="CQ426">
            <v>0</v>
          </cell>
          <cell r="CR426">
            <v>545</v>
          </cell>
          <cell r="CS426">
            <v>1416</v>
          </cell>
          <cell r="CT426">
            <v>1416</v>
          </cell>
          <cell r="CU426">
            <v>1419</v>
          </cell>
          <cell r="CV426">
            <v>77.944954128440358</v>
          </cell>
          <cell r="CW426">
            <v>0</v>
          </cell>
          <cell r="CX426">
            <v>0</v>
          </cell>
          <cell r="CY426">
            <v>0</v>
          </cell>
          <cell r="CZ426">
            <v>0</v>
          </cell>
          <cell r="DA426">
            <v>545</v>
          </cell>
          <cell r="DB426">
            <v>0</v>
          </cell>
          <cell r="DC426">
            <v>545</v>
          </cell>
          <cell r="DD426">
            <v>0</v>
          </cell>
          <cell r="DE426">
            <v>545</v>
          </cell>
          <cell r="DF426">
            <v>871</v>
          </cell>
          <cell r="DG426">
            <v>871</v>
          </cell>
          <cell r="DH426">
            <v>874</v>
          </cell>
          <cell r="DI426">
            <v>0</v>
          </cell>
          <cell r="DJ426">
            <v>0</v>
          </cell>
          <cell r="DK426">
            <v>0</v>
          </cell>
          <cell r="DL426">
            <v>0</v>
          </cell>
          <cell r="DM426">
            <v>0</v>
          </cell>
          <cell r="DN426">
            <v>0</v>
          </cell>
          <cell r="DO426">
            <v>0</v>
          </cell>
          <cell r="DP426">
            <v>0</v>
          </cell>
          <cell r="DQ426">
            <v>0</v>
          </cell>
          <cell r="DR426">
            <v>0</v>
          </cell>
          <cell r="DS426">
            <v>871</v>
          </cell>
          <cell r="DT426">
            <v>871</v>
          </cell>
          <cell r="DU426">
            <v>874</v>
          </cell>
          <cell r="DV426">
            <v>0</v>
          </cell>
          <cell r="DW426">
            <v>0</v>
          </cell>
          <cell r="DX426">
            <v>0</v>
          </cell>
          <cell r="DY426">
            <v>0</v>
          </cell>
          <cell r="DZ426">
            <v>0</v>
          </cell>
          <cell r="EA426">
            <v>0</v>
          </cell>
          <cell r="EB426">
            <v>0</v>
          </cell>
          <cell r="EC426">
            <v>0</v>
          </cell>
          <cell r="ED426">
            <v>0</v>
          </cell>
          <cell r="EE426">
            <v>0</v>
          </cell>
          <cell r="EF426">
            <v>871</v>
          </cell>
          <cell r="EG426">
            <v>871</v>
          </cell>
          <cell r="EH426">
            <v>874</v>
          </cell>
          <cell r="EI426">
            <v>90.383720930232556</v>
          </cell>
          <cell r="EJ426">
            <v>0</v>
          </cell>
          <cell r="EK426">
            <v>0</v>
          </cell>
          <cell r="EL426">
            <v>0</v>
          </cell>
          <cell r="EM426">
            <v>0</v>
          </cell>
          <cell r="EN426">
            <v>0</v>
          </cell>
          <cell r="EO426">
            <v>0</v>
          </cell>
          <cell r="EP426">
            <v>0</v>
          </cell>
          <cell r="EQ426">
            <v>0</v>
          </cell>
          <cell r="ER426">
            <v>0</v>
          </cell>
          <cell r="ES426">
            <v>871</v>
          </cell>
          <cell r="ET426">
            <v>871</v>
          </cell>
          <cell r="EU426">
            <v>874</v>
          </cell>
          <cell r="EV426">
            <v>60.383720930232556</v>
          </cell>
          <cell r="EW426">
            <v>0</v>
          </cell>
          <cell r="EX426">
            <v>0</v>
          </cell>
          <cell r="GZ426">
            <v>76.48598027314641</v>
          </cell>
          <cell r="HA426">
            <v>0</v>
          </cell>
        </row>
        <row r="427">
          <cell r="B427" t="str">
            <v>63052SBA106</v>
          </cell>
          <cell r="C427">
            <v>0</v>
          </cell>
          <cell r="D427" t="str">
            <v>Pouco Crítico</v>
          </cell>
          <cell r="E427">
            <v>926564196</v>
          </cell>
          <cell r="F427" t="str">
            <v>63052SBA106L4</v>
          </cell>
          <cell r="G427">
            <v>97.82440816603858</v>
          </cell>
          <cell r="H427">
            <v>158</v>
          </cell>
          <cell r="I427">
            <v>158</v>
          </cell>
          <cell r="J427">
            <v>240</v>
          </cell>
          <cell r="K427">
            <v>280</v>
          </cell>
          <cell r="L427">
            <v>239</v>
          </cell>
          <cell r="M427">
            <v>0</v>
          </cell>
          <cell r="N427">
            <v>280</v>
          </cell>
          <cell r="O427">
            <v>158</v>
          </cell>
          <cell r="P427">
            <v>280</v>
          </cell>
          <cell r="Q427">
            <v>158</v>
          </cell>
          <cell r="R427">
            <v>-41</v>
          </cell>
          <cell r="S427">
            <v>20</v>
          </cell>
          <cell r="T427">
            <v>260</v>
          </cell>
          <cell r="U427">
            <v>280</v>
          </cell>
          <cell r="V427">
            <v>29.035662219604351</v>
          </cell>
          <cell r="W427">
            <v>238</v>
          </cell>
          <cell r="X427">
            <v>238</v>
          </cell>
          <cell r="Y427">
            <v>238</v>
          </cell>
          <cell r="Z427">
            <v>0</v>
          </cell>
          <cell r="AA427">
            <v>268.63516805666592</v>
          </cell>
          <cell r="AB427">
            <v>436</v>
          </cell>
          <cell r="AC427">
            <v>268.63516805666592</v>
          </cell>
          <cell r="AD427">
            <v>436</v>
          </cell>
          <cell r="AE427">
            <v>-222.96433778039562</v>
          </cell>
          <cell r="AF427">
            <v>0</v>
          </cell>
          <cell r="AG427">
            <v>54</v>
          </cell>
          <cell r="AH427">
            <v>54</v>
          </cell>
          <cell r="AI427">
            <v>29.999999999999996</v>
          </cell>
          <cell r="AJ427">
            <v>0</v>
          </cell>
          <cell r="AK427">
            <v>0</v>
          </cell>
          <cell r="AL427">
            <v>0</v>
          </cell>
          <cell r="AM427">
            <v>15</v>
          </cell>
          <cell r="AN427">
            <v>54.000000000000007</v>
          </cell>
          <cell r="AO427">
            <v>32</v>
          </cell>
          <cell r="AP427">
            <v>54.000000000000007</v>
          </cell>
          <cell r="AQ427">
            <v>32</v>
          </cell>
          <cell r="AR427">
            <v>-21</v>
          </cell>
          <cell r="AS427">
            <v>39</v>
          </cell>
          <cell r="AT427">
            <v>4</v>
          </cell>
          <cell r="AU427">
            <v>43</v>
          </cell>
          <cell r="AV427">
            <v>5.454545454545455</v>
          </cell>
          <cell r="AW427">
            <v>90</v>
          </cell>
          <cell r="AX427">
            <v>90</v>
          </cell>
          <cell r="AY427">
            <v>90</v>
          </cell>
          <cell r="AZ427">
            <v>240</v>
          </cell>
          <cell r="BA427">
            <v>22</v>
          </cell>
          <cell r="BB427">
            <v>16</v>
          </cell>
          <cell r="BC427">
            <v>22</v>
          </cell>
          <cell r="BD427">
            <v>16</v>
          </cell>
          <cell r="BE427">
            <v>7</v>
          </cell>
          <cell r="BF427">
            <v>3</v>
          </cell>
          <cell r="BG427">
            <v>107</v>
          </cell>
          <cell r="BH427">
            <v>110</v>
          </cell>
          <cell r="BI427">
            <v>25.887096774193544</v>
          </cell>
          <cell r="BJ427">
            <v>240</v>
          </cell>
          <cell r="BK427">
            <v>240</v>
          </cell>
          <cell r="BL427">
            <v>240</v>
          </cell>
          <cell r="BM427">
            <v>0</v>
          </cell>
          <cell r="BN427">
            <v>124</v>
          </cell>
          <cell r="BO427">
            <v>0</v>
          </cell>
          <cell r="BP427">
            <v>124</v>
          </cell>
          <cell r="BQ427">
            <v>0</v>
          </cell>
          <cell r="BR427">
            <v>124</v>
          </cell>
          <cell r="BS427">
            <v>223</v>
          </cell>
          <cell r="BT427">
            <v>223</v>
          </cell>
          <cell r="BU427">
            <v>226</v>
          </cell>
          <cell r="BV427">
            <v>41.523763941729705</v>
          </cell>
          <cell r="BW427">
            <v>0</v>
          </cell>
          <cell r="BX427">
            <v>0</v>
          </cell>
          <cell r="BY427">
            <v>0</v>
          </cell>
          <cell r="BZ427">
            <v>0</v>
          </cell>
          <cell r="CA427">
            <v>62</v>
          </cell>
          <cell r="CB427">
            <v>0</v>
          </cell>
          <cell r="CC427">
            <v>62</v>
          </cell>
          <cell r="CD427">
            <v>0</v>
          </cell>
          <cell r="CE427">
            <v>62</v>
          </cell>
          <cell r="CF427">
            <v>161</v>
          </cell>
          <cell r="CG427">
            <v>161</v>
          </cell>
          <cell r="CH427">
            <v>164</v>
          </cell>
          <cell r="CI427">
            <v>11.523763941729705</v>
          </cell>
          <cell r="CJ427">
            <v>1320</v>
          </cell>
          <cell r="CK427">
            <v>0</v>
          </cell>
          <cell r="CL427">
            <v>0</v>
          </cell>
          <cell r="CM427">
            <v>0</v>
          </cell>
          <cell r="CN427">
            <v>419.13388927637317</v>
          </cell>
          <cell r="CO427">
            <v>0</v>
          </cell>
          <cell r="CP427">
            <v>419.13388927637317</v>
          </cell>
          <cell r="CQ427">
            <v>0</v>
          </cell>
          <cell r="CR427">
            <v>419.13388927637317</v>
          </cell>
          <cell r="CS427">
            <v>1061.8661107236269</v>
          </cell>
          <cell r="CT427">
            <v>1061.8661107236269</v>
          </cell>
          <cell r="CU427">
            <v>1064.8661107236269</v>
          </cell>
          <cell r="CV427">
            <v>76.004313029203075</v>
          </cell>
          <cell r="CW427">
            <v>0</v>
          </cell>
          <cell r="CX427">
            <v>0</v>
          </cell>
          <cell r="CY427">
            <v>0</v>
          </cell>
          <cell r="CZ427">
            <v>0</v>
          </cell>
          <cell r="DA427">
            <v>419.13388927637317</v>
          </cell>
          <cell r="DB427">
            <v>0</v>
          </cell>
          <cell r="DC427">
            <v>419.13388927637317</v>
          </cell>
          <cell r="DD427">
            <v>0</v>
          </cell>
          <cell r="DE427">
            <v>419.13388927637317</v>
          </cell>
          <cell r="DF427">
            <v>642.73222144725378</v>
          </cell>
          <cell r="DG427">
            <v>642.73222144725378</v>
          </cell>
          <cell r="DH427">
            <v>645.73222144725378</v>
          </cell>
          <cell r="DI427">
            <v>0</v>
          </cell>
          <cell r="DJ427">
            <v>0</v>
          </cell>
          <cell r="DK427">
            <v>0</v>
          </cell>
          <cell r="DL427">
            <v>0</v>
          </cell>
          <cell r="DM427">
            <v>0</v>
          </cell>
          <cell r="DN427">
            <v>0</v>
          </cell>
          <cell r="DO427">
            <v>0</v>
          </cell>
          <cell r="DP427">
            <v>0</v>
          </cell>
          <cell r="DQ427">
            <v>0</v>
          </cell>
          <cell r="DR427">
            <v>0</v>
          </cell>
          <cell r="DS427">
            <v>642.73222144725378</v>
          </cell>
          <cell r="DT427">
            <v>642.73222144725378</v>
          </cell>
          <cell r="DU427">
            <v>645.73222144725378</v>
          </cell>
          <cell r="DV427">
            <v>0</v>
          </cell>
          <cell r="DW427">
            <v>0</v>
          </cell>
          <cell r="DX427">
            <v>0</v>
          </cell>
          <cell r="DY427">
            <v>0</v>
          </cell>
          <cell r="DZ427">
            <v>0</v>
          </cell>
          <cell r="EA427">
            <v>0</v>
          </cell>
          <cell r="EB427">
            <v>0</v>
          </cell>
          <cell r="EC427">
            <v>0</v>
          </cell>
          <cell r="ED427">
            <v>0</v>
          </cell>
          <cell r="EE427">
            <v>0</v>
          </cell>
          <cell r="EF427">
            <v>642.73222144725378</v>
          </cell>
          <cell r="EG427">
            <v>642.73222144725378</v>
          </cell>
          <cell r="EH427">
            <v>645.73222144725378</v>
          </cell>
          <cell r="EI427">
            <v>90.034215955479155</v>
          </cell>
          <cell r="EJ427">
            <v>0</v>
          </cell>
          <cell r="EK427">
            <v>0</v>
          </cell>
          <cell r="EL427">
            <v>0</v>
          </cell>
          <cell r="EM427">
            <v>0</v>
          </cell>
          <cell r="EN427">
            <v>0</v>
          </cell>
          <cell r="EO427">
            <v>0</v>
          </cell>
          <cell r="EP427">
            <v>0</v>
          </cell>
          <cell r="EQ427">
            <v>0</v>
          </cell>
          <cell r="ER427">
            <v>0</v>
          </cell>
          <cell r="ES427">
            <v>642.73222144725378</v>
          </cell>
          <cell r="ET427">
            <v>642.73222144725378</v>
          </cell>
          <cell r="EU427">
            <v>645.73222144725378</v>
          </cell>
          <cell r="EV427">
            <v>60.034215955479155</v>
          </cell>
          <cell r="EW427">
            <v>0</v>
          </cell>
          <cell r="EX427">
            <v>0</v>
          </cell>
          <cell r="GZ427">
            <v>8.6351680566659184</v>
          </cell>
          <cell r="HA427">
            <v>0</v>
          </cell>
        </row>
        <row r="428">
          <cell r="B428" t="str">
            <v>63052SBA206</v>
          </cell>
          <cell r="C428">
            <v>0</v>
          </cell>
          <cell r="D428" t="str">
            <v>Pouco Crítico</v>
          </cell>
          <cell r="E428">
            <v>926564197</v>
          </cell>
          <cell r="F428" t="str">
            <v>63052SBA206L4</v>
          </cell>
          <cell r="G428">
            <v>34.711886768594333</v>
          </cell>
          <cell r="H428">
            <v>135</v>
          </cell>
          <cell r="I428">
            <v>135</v>
          </cell>
          <cell r="J428">
            <v>240</v>
          </cell>
          <cell r="K428">
            <v>92</v>
          </cell>
          <cell r="L428">
            <v>0</v>
          </cell>
          <cell r="M428">
            <v>0</v>
          </cell>
          <cell r="N428">
            <v>92</v>
          </cell>
          <cell r="O428">
            <v>82</v>
          </cell>
          <cell r="P428">
            <v>92</v>
          </cell>
          <cell r="Q428">
            <v>82</v>
          </cell>
          <cell r="R428">
            <v>3</v>
          </cell>
          <cell r="S428">
            <v>8</v>
          </cell>
          <cell r="T428">
            <v>42</v>
          </cell>
          <cell r="U428">
            <v>50</v>
          </cell>
          <cell r="V428">
            <v>11.470101809688458</v>
          </cell>
          <cell r="W428">
            <v>120</v>
          </cell>
          <cell r="X428">
            <v>120</v>
          </cell>
          <cell r="Y428">
            <v>101</v>
          </cell>
          <cell r="Z428">
            <v>0</v>
          </cell>
          <cell r="AA428">
            <v>109.85081221648049</v>
          </cell>
          <cell r="AB428">
            <v>42</v>
          </cell>
          <cell r="AC428">
            <v>109.85081221648049</v>
          </cell>
          <cell r="AD428">
            <v>42</v>
          </cell>
          <cell r="AE428">
            <v>-34.529898190311542</v>
          </cell>
          <cell r="AF428">
            <v>0</v>
          </cell>
          <cell r="AG428">
            <v>105</v>
          </cell>
          <cell r="AH428">
            <v>105</v>
          </cell>
          <cell r="AI428">
            <v>75</v>
          </cell>
          <cell r="AJ428">
            <v>8</v>
          </cell>
          <cell r="AK428">
            <v>8</v>
          </cell>
          <cell r="AL428">
            <v>8</v>
          </cell>
          <cell r="AM428">
            <v>0</v>
          </cell>
          <cell r="AN428">
            <v>50</v>
          </cell>
          <cell r="AO428">
            <v>90</v>
          </cell>
          <cell r="AP428">
            <v>50</v>
          </cell>
          <cell r="AQ428">
            <v>90</v>
          </cell>
          <cell r="AR428">
            <v>-23</v>
          </cell>
          <cell r="AS428">
            <v>8</v>
          </cell>
          <cell r="AT428">
            <v>38</v>
          </cell>
          <cell r="AU428">
            <v>46</v>
          </cell>
          <cell r="AV428">
            <v>33.409090909090907</v>
          </cell>
          <cell r="AW428">
            <v>30</v>
          </cell>
          <cell r="AX428">
            <v>30</v>
          </cell>
          <cell r="AY428">
            <v>30</v>
          </cell>
          <cell r="AZ428">
            <v>60</v>
          </cell>
          <cell r="BA428">
            <v>33</v>
          </cell>
          <cell r="BB428">
            <v>4</v>
          </cell>
          <cell r="BC428">
            <v>33</v>
          </cell>
          <cell r="BD428">
            <v>4</v>
          </cell>
          <cell r="BE428">
            <v>8</v>
          </cell>
          <cell r="BF428">
            <v>0</v>
          </cell>
          <cell r="BG428">
            <v>64</v>
          </cell>
          <cell r="BH428">
            <v>64</v>
          </cell>
          <cell r="BI428">
            <v>60</v>
          </cell>
          <cell r="BJ428">
            <v>120</v>
          </cell>
          <cell r="BK428">
            <v>120</v>
          </cell>
          <cell r="BL428">
            <v>120</v>
          </cell>
          <cell r="BM428">
            <v>0</v>
          </cell>
          <cell r="BN428">
            <v>44</v>
          </cell>
          <cell r="BO428">
            <v>0</v>
          </cell>
          <cell r="BP428">
            <v>44</v>
          </cell>
          <cell r="BQ428">
            <v>0</v>
          </cell>
          <cell r="BR428">
            <v>44</v>
          </cell>
          <cell r="BS428">
            <v>140</v>
          </cell>
          <cell r="BT428">
            <v>140</v>
          </cell>
          <cell r="BU428">
            <v>140</v>
          </cell>
          <cell r="BV428">
            <v>58.601821247220187</v>
          </cell>
          <cell r="BW428">
            <v>0</v>
          </cell>
          <cell r="BX428">
            <v>0</v>
          </cell>
          <cell r="BY428">
            <v>0</v>
          </cell>
          <cell r="BZ428">
            <v>0</v>
          </cell>
          <cell r="CA428">
            <v>20</v>
          </cell>
          <cell r="CB428">
            <v>0</v>
          </cell>
          <cell r="CC428">
            <v>20</v>
          </cell>
          <cell r="CD428">
            <v>0</v>
          </cell>
          <cell r="CE428">
            <v>20</v>
          </cell>
          <cell r="CF428">
            <v>120</v>
          </cell>
          <cell r="CG428">
            <v>120</v>
          </cell>
          <cell r="CH428">
            <v>120</v>
          </cell>
          <cell r="CI428">
            <v>28.601821247220187</v>
          </cell>
          <cell r="CJ428">
            <v>360</v>
          </cell>
          <cell r="CK428">
            <v>0</v>
          </cell>
          <cell r="CL428">
            <v>0</v>
          </cell>
          <cell r="CM428">
            <v>0</v>
          </cell>
          <cell r="CN428">
            <v>125.86611072362687</v>
          </cell>
          <cell r="CO428">
            <v>0</v>
          </cell>
          <cell r="CP428">
            <v>125.86611072362687</v>
          </cell>
          <cell r="CQ428">
            <v>0</v>
          </cell>
          <cell r="CR428">
            <v>125.86611072362687</v>
          </cell>
          <cell r="CS428">
            <v>354.13388927637311</v>
          </cell>
          <cell r="CT428">
            <v>354.13388927637311</v>
          </cell>
          <cell r="CU428">
            <v>354.13388927637311</v>
          </cell>
          <cell r="CV428">
            <v>84.407284988880747</v>
          </cell>
          <cell r="CW428">
            <v>0</v>
          </cell>
          <cell r="CX428">
            <v>0</v>
          </cell>
          <cell r="CY428">
            <v>0</v>
          </cell>
          <cell r="CZ428">
            <v>0</v>
          </cell>
          <cell r="DA428">
            <v>125.86611072362687</v>
          </cell>
          <cell r="DB428">
            <v>0</v>
          </cell>
          <cell r="DC428">
            <v>125.86611072362687</v>
          </cell>
          <cell r="DD428">
            <v>0</v>
          </cell>
          <cell r="DE428">
            <v>125.86611072362687</v>
          </cell>
          <cell r="DF428">
            <v>228.26777855274622</v>
          </cell>
          <cell r="DG428">
            <v>228.26777855274622</v>
          </cell>
          <cell r="DH428">
            <v>228.26777855274622</v>
          </cell>
          <cell r="DI428">
            <v>0</v>
          </cell>
          <cell r="DJ428">
            <v>0</v>
          </cell>
          <cell r="DK428">
            <v>0</v>
          </cell>
          <cell r="DL428">
            <v>0</v>
          </cell>
          <cell r="DM428">
            <v>0</v>
          </cell>
          <cell r="DN428">
            <v>0</v>
          </cell>
          <cell r="DO428">
            <v>0</v>
          </cell>
          <cell r="DP428">
            <v>0</v>
          </cell>
          <cell r="DQ428">
            <v>0</v>
          </cell>
          <cell r="DR428">
            <v>0</v>
          </cell>
          <cell r="DS428">
            <v>228.26777855274622</v>
          </cell>
          <cell r="DT428">
            <v>228.26777855274622</v>
          </cell>
          <cell r="DU428">
            <v>228.26777855274622</v>
          </cell>
          <cell r="DV428">
            <v>0</v>
          </cell>
          <cell r="DW428">
            <v>0</v>
          </cell>
          <cell r="DX428">
            <v>0</v>
          </cell>
          <cell r="DY428">
            <v>0</v>
          </cell>
          <cell r="DZ428">
            <v>0</v>
          </cell>
          <cell r="EA428">
            <v>0</v>
          </cell>
          <cell r="EB428">
            <v>0</v>
          </cell>
          <cell r="EC428">
            <v>0</v>
          </cell>
          <cell r="ED428">
            <v>0</v>
          </cell>
          <cell r="EE428">
            <v>0</v>
          </cell>
          <cell r="EF428">
            <v>228.26777855274622</v>
          </cell>
          <cell r="EG428">
            <v>228.26777855274622</v>
          </cell>
          <cell r="EH428">
            <v>228.26777855274622</v>
          </cell>
          <cell r="EI428">
            <v>91.412997048543062</v>
          </cell>
          <cell r="EJ428">
            <v>0</v>
          </cell>
          <cell r="EK428">
            <v>0</v>
          </cell>
          <cell r="EL428">
            <v>0</v>
          </cell>
          <cell r="EM428">
            <v>0</v>
          </cell>
          <cell r="EN428">
            <v>0</v>
          </cell>
          <cell r="EO428">
            <v>0</v>
          </cell>
          <cell r="EP428">
            <v>0</v>
          </cell>
          <cell r="EQ428">
            <v>0</v>
          </cell>
          <cell r="ER428">
            <v>0</v>
          </cell>
          <cell r="ES428">
            <v>228.26777855274622</v>
          </cell>
          <cell r="ET428">
            <v>228.26777855274622</v>
          </cell>
          <cell r="EU428">
            <v>228.26777855274622</v>
          </cell>
          <cell r="EV428">
            <v>61.412997048543062</v>
          </cell>
          <cell r="EW428">
            <v>0</v>
          </cell>
          <cell r="EX428">
            <v>0</v>
          </cell>
          <cell r="GZ428">
            <v>67.850812216480492</v>
          </cell>
          <cell r="HA428">
            <v>0</v>
          </cell>
        </row>
        <row r="429">
          <cell r="B429" t="str">
            <v>76DAB</v>
          </cell>
          <cell r="C429" t="str">
            <v>LINHA 476DAB</v>
          </cell>
          <cell r="D429" t="str">
            <v>Pouco Crítico</v>
          </cell>
          <cell r="E429">
            <v>0</v>
          </cell>
          <cell r="F429" t="str">
            <v>VILMA II</v>
          </cell>
          <cell r="G429">
            <v>0</v>
          </cell>
          <cell r="H429">
            <v>0</v>
          </cell>
          <cell r="I429">
            <v>0</v>
          </cell>
          <cell r="J429">
            <v>240</v>
          </cell>
          <cell r="K429">
            <v>206</v>
          </cell>
          <cell r="L429">
            <v>269</v>
          </cell>
          <cell r="M429">
            <v>0</v>
          </cell>
          <cell r="N429">
            <v>206</v>
          </cell>
          <cell r="O429">
            <v>0</v>
          </cell>
          <cell r="P429">
            <v>206</v>
          </cell>
          <cell r="Q429">
            <v>0</v>
          </cell>
          <cell r="R429">
            <v>1</v>
          </cell>
          <cell r="S429">
            <v>30</v>
          </cell>
          <cell r="T429">
            <v>238</v>
          </cell>
          <cell r="U429">
            <v>268</v>
          </cell>
          <cell r="V429">
            <v>0.40410904574988843</v>
          </cell>
          <cell r="W429">
            <v>465</v>
          </cell>
          <cell r="X429">
            <v>465</v>
          </cell>
          <cell r="Y429">
            <v>468</v>
          </cell>
          <cell r="Z429">
            <v>0</v>
          </cell>
          <cell r="AA429">
            <v>203</v>
          </cell>
          <cell r="AB429">
            <v>152</v>
          </cell>
          <cell r="AC429">
            <v>202.99999999999997</v>
          </cell>
          <cell r="AD429">
            <v>152</v>
          </cell>
          <cell r="AE429">
            <v>-245.74726507591663</v>
          </cell>
          <cell r="AF429">
            <v>0</v>
          </cell>
          <cell r="AG429">
            <v>584</v>
          </cell>
          <cell r="AH429">
            <v>584</v>
          </cell>
          <cell r="AI429">
            <v>20.41958041958042</v>
          </cell>
          <cell r="AJ429">
            <v>350</v>
          </cell>
          <cell r="AK429">
            <v>350</v>
          </cell>
          <cell r="AL429">
            <v>349</v>
          </cell>
          <cell r="AM429">
            <v>960</v>
          </cell>
          <cell r="AN429">
            <v>858</v>
          </cell>
          <cell r="AO429">
            <v>742</v>
          </cell>
          <cell r="AP429">
            <v>858</v>
          </cell>
          <cell r="AQ429">
            <v>742</v>
          </cell>
          <cell r="AR429">
            <v>5</v>
          </cell>
          <cell r="AS429">
            <v>10</v>
          </cell>
          <cell r="AT429">
            <v>176</v>
          </cell>
          <cell r="AU429">
            <v>186</v>
          </cell>
          <cell r="AV429">
            <v>2.7174472465259907</v>
          </cell>
          <cell r="AW429">
            <v>2170</v>
          </cell>
          <cell r="AX429">
            <v>2170</v>
          </cell>
          <cell r="AY429">
            <v>2143</v>
          </cell>
          <cell r="AZ429">
            <v>40</v>
          </cell>
          <cell r="BA429">
            <v>1943</v>
          </cell>
          <cell r="BB429">
            <v>1320</v>
          </cell>
          <cell r="BC429">
            <v>1943</v>
          </cell>
          <cell r="BD429">
            <v>1320</v>
          </cell>
          <cell r="BE429">
            <v>1</v>
          </cell>
          <cell r="BF429">
            <v>0</v>
          </cell>
          <cell r="BG429">
            <v>1008</v>
          </cell>
          <cell r="BH429">
            <v>1008</v>
          </cell>
          <cell r="BI429">
            <v>27.794117647058822</v>
          </cell>
          <cell r="BJ429">
            <v>390</v>
          </cell>
          <cell r="BK429">
            <v>390</v>
          </cell>
          <cell r="BL429">
            <v>390</v>
          </cell>
          <cell r="BM429">
            <v>0</v>
          </cell>
          <cell r="BN429">
            <v>1088</v>
          </cell>
          <cell r="BO429">
            <v>0</v>
          </cell>
          <cell r="BP429">
            <v>1088</v>
          </cell>
          <cell r="BQ429">
            <v>0</v>
          </cell>
          <cell r="BR429">
            <v>1088</v>
          </cell>
          <cell r="BS429">
            <v>310</v>
          </cell>
          <cell r="BT429">
            <v>310</v>
          </cell>
          <cell r="BU429">
            <v>310</v>
          </cell>
          <cell r="BV429">
            <v>13.439306358381502</v>
          </cell>
          <cell r="BW429">
            <v>700</v>
          </cell>
          <cell r="BX429">
            <v>700</v>
          </cell>
          <cell r="BY429">
            <v>0</v>
          </cell>
          <cell r="BZ429">
            <v>0</v>
          </cell>
          <cell r="CA429">
            <v>692</v>
          </cell>
          <cell r="CB429">
            <v>0</v>
          </cell>
          <cell r="CC429">
            <v>692</v>
          </cell>
          <cell r="CD429">
            <v>0</v>
          </cell>
          <cell r="CE429">
            <v>692</v>
          </cell>
          <cell r="CF429">
            <v>317.99999999999994</v>
          </cell>
          <cell r="CG429">
            <v>317.99999999999994</v>
          </cell>
          <cell r="CH429">
            <v>317.99999999999994</v>
          </cell>
          <cell r="CI429">
            <v>23.682375441510931</v>
          </cell>
          <cell r="CJ429">
            <v>410</v>
          </cell>
          <cell r="CK429">
            <v>0</v>
          </cell>
          <cell r="CL429">
            <v>0</v>
          </cell>
          <cell r="CM429">
            <v>0</v>
          </cell>
          <cell r="CN429">
            <v>402.83121190951556</v>
          </cell>
          <cell r="CO429">
            <v>0</v>
          </cell>
          <cell r="CP429">
            <v>402.83121190951556</v>
          </cell>
          <cell r="CQ429">
            <v>0</v>
          </cell>
          <cell r="CR429">
            <v>402.83121190951556</v>
          </cell>
          <cell r="CS429">
            <v>325.16878809048433</v>
          </cell>
          <cell r="CT429">
            <v>325.16878809048433</v>
          </cell>
          <cell r="CU429">
            <v>325.16878809048433</v>
          </cell>
          <cell r="CV429">
            <v>10.186599750295402</v>
          </cell>
          <cell r="CW429">
            <v>1070</v>
          </cell>
          <cell r="CX429">
            <v>0</v>
          </cell>
          <cell r="CY429">
            <v>0</v>
          </cell>
          <cell r="CZ429">
            <v>0</v>
          </cell>
          <cell r="DA429">
            <v>957.63688392995346</v>
          </cell>
          <cell r="DB429">
            <v>0</v>
          </cell>
          <cell r="DC429">
            <v>957.63688392995346</v>
          </cell>
          <cell r="DD429">
            <v>0</v>
          </cell>
          <cell r="DE429">
            <v>957.63688392995346</v>
          </cell>
          <cell r="DF429">
            <v>437.53190416053081</v>
          </cell>
          <cell r="DG429">
            <v>437.53190416053081</v>
          </cell>
          <cell r="DH429">
            <v>437.53190416053081</v>
          </cell>
          <cell r="DI429">
            <v>13.394741380659916</v>
          </cell>
          <cell r="DJ429">
            <v>1110</v>
          </cell>
          <cell r="DK429">
            <v>0</v>
          </cell>
          <cell r="DL429">
            <v>0</v>
          </cell>
          <cell r="DM429">
            <v>0</v>
          </cell>
          <cell r="DN429">
            <v>979.93359870074994</v>
          </cell>
          <cell r="DO429">
            <v>0</v>
          </cell>
          <cell r="DP429">
            <v>979.93359870074994</v>
          </cell>
          <cell r="DQ429">
            <v>0</v>
          </cell>
          <cell r="DR429">
            <v>979.93359870074994</v>
          </cell>
          <cell r="DS429">
            <v>567.59830545978093</v>
          </cell>
          <cell r="DT429">
            <v>567.59830545978093</v>
          </cell>
          <cell r="DU429">
            <v>567.59830545978093</v>
          </cell>
          <cell r="DV429">
            <v>10.230264660469695</v>
          </cell>
          <cell r="DW429">
            <v>1600</v>
          </cell>
          <cell r="DX429">
            <v>0</v>
          </cell>
          <cell r="DY429">
            <v>0</v>
          </cell>
          <cell r="DZ429">
            <v>0</v>
          </cell>
          <cell r="EA429">
            <v>1664.4680982292043</v>
          </cell>
          <cell r="EB429">
            <v>0</v>
          </cell>
          <cell r="EC429">
            <v>1664.4680982292043</v>
          </cell>
          <cell r="ED429">
            <v>0</v>
          </cell>
          <cell r="EE429">
            <v>1664.4680982292043</v>
          </cell>
          <cell r="EF429">
            <v>503.13020723057639</v>
          </cell>
          <cell r="EG429">
            <v>503.13020723057639</v>
          </cell>
          <cell r="EH429">
            <v>503.13020723057639</v>
          </cell>
          <cell r="EI429">
            <v>9.1189366477592273</v>
          </cell>
          <cell r="EJ429">
            <v>1520</v>
          </cell>
          <cell r="EK429">
            <v>0</v>
          </cell>
          <cell r="EL429">
            <v>0</v>
          </cell>
          <cell r="EM429">
            <v>0</v>
          </cell>
          <cell r="EN429">
            <v>1655.2265686182038</v>
          </cell>
          <cell r="EO429">
            <v>0</v>
          </cell>
          <cell r="EP429">
            <v>1655.2265686182038</v>
          </cell>
          <cell r="EQ429">
            <v>0</v>
          </cell>
          <cell r="ER429">
            <v>1655.2265686182038</v>
          </cell>
          <cell r="ES429">
            <v>367.90363861237256</v>
          </cell>
          <cell r="ET429">
            <v>367.90363861237256</v>
          </cell>
          <cell r="EU429">
            <v>367.90363861237256</v>
          </cell>
          <cell r="EV429">
            <v>9.21542197844445</v>
          </cell>
          <cell r="EW429">
            <v>1270</v>
          </cell>
          <cell r="EX429">
            <v>0</v>
          </cell>
          <cell r="GZ429">
            <v>47.635488308115526</v>
          </cell>
          <cell r="HA429">
            <v>-181.16878809048441</v>
          </cell>
        </row>
        <row r="430">
          <cell r="B430" t="str">
            <v>23052ABA106</v>
          </cell>
          <cell r="C430">
            <v>0</v>
          </cell>
          <cell r="D430">
            <v>0</v>
          </cell>
          <cell r="E430">
            <v>926564320</v>
          </cell>
          <cell r="F430" t="str">
            <v>23052ABA106L4</v>
          </cell>
          <cell r="G430">
            <v>0</v>
          </cell>
          <cell r="H430">
            <v>0</v>
          </cell>
          <cell r="I430">
            <v>0</v>
          </cell>
          <cell r="J430">
            <v>120</v>
          </cell>
          <cell r="K430">
            <v>103</v>
          </cell>
          <cell r="L430">
            <v>149</v>
          </cell>
          <cell r="M430">
            <v>0</v>
          </cell>
          <cell r="N430">
            <v>103</v>
          </cell>
          <cell r="O430">
            <v>0</v>
          </cell>
          <cell r="P430">
            <v>103</v>
          </cell>
          <cell r="Q430">
            <v>0</v>
          </cell>
          <cell r="R430">
            <v>1</v>
          </cell>
          <cell r="S430">
            <v>20</v>
          </cell>
          <cell r="T430">
            <v>128</v>
          </cell>
          <cell r="U430">
            <v>148</v>
          </cell>
          <cell r="V430">
            <v>21.863462999365638</v>
          </cell>
          <cell r="W430">
            <v>415</v>
          </cell>
          <cell r="X430">
            <v>415</v>
          </cell>
          <cell r="Y430">
            <v>419</v>
          </cell>
          <cell r="Z430">
            <v>0</v>
          </cell>
          <cell r="AA430">
            <v>175.63548830811553</v>
          </cell>
          <cell r="AB430">
            <v>146</v>
          </cell>
          <cell r="AC430">
            <v>175.63548830811553</v>
          </cell>
          <cell r="AD430">
            <v>146</v>
          </cell>
          <cell r="AE430">
            <v>-126.13653700063435</v>
          </cell>
          <cell r="AF430">
            <v>0</v>
          </cell>
          <cell r="AG430">
            <v>421</v>
          </cell>
          <cell r="AH430">
            <v>421</v>
          </cell>
          <cell r="AI430">
            <v>20.603588907014682</v>
          </cell>
          <cell r="AJ430">
            <v>210</v>
          </cell>
          <cell r="AK430">
            <v>210</v>
          </cell>
          <cell r="AL430">
            <v>209</v>
          </cell>
          <cell r="AM430">
            <v>864</v>
          </cell>
          <cell r="AN430">
            <v>613</v>
          </cell>
          <cell r="AO430">
            <v>548</v>
          </cell>
          <cell r="AP430">
            <v>613</v>
          </cell>
          <cell r="AQ430">
            <v>548</v>
          </cell>
          <cell r="AR430">
            <v>5</v>
          </cell>
          <cell r="AS430">
            <v>4</v>
          </cell>
          <cell r="AT430">
            <v>73</v>
          </cell>
          <cell r="AU430">
            <v>77</v>
          </cell>
          <cell r="AV430">
            <v>1.4464993394980183</v>
          </cell>
          <cell r="AW430">
            <v>1760</v>
          </cell>
          <cell r="AX430">
            <v>1760</v>
          </cell>
          <cell r="AY430">
            <v>1736</v>
          </cell>
          <cell r="AZ430">
            <v>0</v>
          </cell>
          <cell r="BA430">
            <v>1514</v>
          </cell>
          <cell r="BB430">
            <v>1210</v>
          </cell>
          <cell r="BC430">
            <v>1514</v>
          </cell>
          <cell r="BD430">
            <v>1210</v>
          </cell>
          <cell r="BE430">
            <v>1</v>
          </cell>
          <cell r="BF430">
            <v>0</v>
          </cell>
          <cell r="BG430">
            <v>602</v>
          </cell>
          <cell r="BH430">
            <v>602</v>
          </cell>
          <cell r="BI430">
            <v>28.94230769230769</v>
          </cell>
          <cell r="BJ430">
            <v>50</v>
          </cell>
          <cell r="BK430">
            <v>50</v>
          </cell>
          <cell r="BL430">
            <v>50</v>
          </cell>
          <cell r="BM430">
            <v>0</v>
          </cell>
          <cell r="BN430">
            <v>624</v>
          </cell>
          <cell r="BO430">
            <v>0</v>
          </cell>
          <cell r="BP430">
            <v>624</v>
          </cell>
          <cell r="BQ430">
            <v>0</v>
          </cell>
          <cell r="BR430">
            <v>624</v>
          </cell>
          <cell r="BS430">
            <v>28</v>
          </cell>
          <cell r="BT430">
            <v>28</v>
          </cell>
          <cell r="BU430">
            <v>28</v>
          </cell>
          <cell r="BV430">
            <v>2.0999999999999996</v>
          </cell>
          <cell r="BW430">
            <v>580</v>
          </cell>
          <cell r="BX430">
            <v>580</v>
          </cell>
          <cell r="BY430">
            <v>0</v>
          </cell>
          <cell r="BZ430">
            <v>0</v>
          </cell>
          <cell r="CA430">
            <v>400.00000000000006</v>
          </cell>
          <cell r="CB430">
            <v>0</v>
          </cell>
          <cell r="CC430">
            <v>400.00000000000006</v>
          </cell>
          <cell r="CD430">
            <v>0</v>
          </cell>
          <cell r="CE430">
            <v>400.00000000000006</v>
          </cell>
          <cell r="CF430">
            <v>207.99999999999994</v>
          </cell>
          <cell r="CG430">
            <v>207.99999999999994</v>
          </cell>
          <cell r="CH430">
            <v>207.99999999999994</v>
          </cell>
          <cell r="CI430">
            <v>26.798320688280796</v>
          </cell>
          <cell r="CJ430">
            <v>210</v>
          </cell>
          <cell r="CK430">
            <v>0</v>
          </cell>
          <cell r="CL430">
            <v>0</v>
          </cell>
          <cell r="CM430">
            <v>0</v>
          </cell>
          <cell r="CN430">
            <v>232.85041150839052</v>
          </cell>
          <cell r="CO430">
            <v>0</v>
          </cell>
          <cell r="CP430">
            <v>232.85041150839052</v>
          </cell>
          <cell r="CQ430">
            <v>0</v>
          </cell>
          <cell r="CR430">
            <v>232.85041150839052</v>
          </cell>
          <cell r="CS430">
            <v>185.14958849160942</v>
          </cell>
          <cell r="CT430">
            <v>185.14958849160942</v>
          </cell>
          <cell r="CU430">
            <v>185.14958849160942</v>
          </cell>
          <cell r="CV430">
            <v>10.034349975410302</v>
          </cell>
          <cell r="CW430">
            <v>620</v>
          </cell>
          <cell r="CX430">
            <v>0</v>
          </cell>
          <cell r="CY430">
            <v>0</v>
          </cell>
          <cell r="CZ430">
            <v>0</v>
          </cell>
          <cell r="DA430">
            <v>553.54733175141826</v>
          </cell>
          <cell r="DB430">
            <v>0</v>
          </cell>
          <cell r="DC430">
            <v>553.54733175141826</v>
          </cell>
          <cell r="DD430">
            <v>0</v>
          </cell>
          <cell r="DE430">
            <v>553.54733175141826</v>
          </cell>
          <cell r="DF430">
            <v>251.60225674019114</v>
          </cell>
          <cell r="DG430">
            <v>251.60225674019114</v>
          </cell>
          <cell r="DH430">
            <v>251.60225674019114</v>
          </cell>
          <cell r="DI430">
            <v>13.325553019234309</v>
          </cell>
          <cell r="DJ430">
            <v>640</v>
          </cell>
          <cell r="DK430">
            <v>0</v>
          </cell>
          <cell r="DL430">
            <v>0</v>
          </cell>
          <cell r="DM430">
            <v>0</v>
          </cell>
          <cell r="DN430">
            <v>566.43560618540459</v>
          </cell>
          <cell r="DO430">
            <v>0</v>
          </cell>
          <cell r="DP430">
            <v>566.43560618540459</v>
          </cell>
          <cell r="DQ430">
            <v>0</v>
          </cell>
          <cell r="DR430">
            <v>566.43560618540459</v>
          </cell>
          <cell r="DS430">
            <v>325.16665055478654</v>
          </cell>
          <cell r="DT430">
            <v>325.16665055478654</v>
          </cell>
          <cell r="DU430">
            <v>325.16665055478654</v>
          </cell>
          <cell r="DV430">
            <v>10.139064354401043</v>
          </cell>
          <cell r="DW430">
            <v>930</v>
          </cell>
          <cell r="DX430">
            <v>0</v>
          </cell>
          <cell r="DY430">
            <v>0</v>
          </cell>
          <cell r="DZ430">
            <v>0</v>
          </cell>
          <cell r="EA430">
            <v>962.1202879937598</v>
          </cell>
          <cell r="EB430">
            <v>0</v>
          </cell>
          <cell r="EC430">
            <v>962.1202879937598</v>
          </cell>
          <cell r="ED430">
            <v>0</v>
          </cell>
          <cell r="EE430">
            <v>962.1202879937598</v>
          </cell>
          <cell r="EF430">
            <v>293.04636256102663</v>
          </cell>
          <cell r="EG430">
            <v>293.04636256102663</v>
          </cell>
          <cell r="EH430">
            <v>293.04636256102663</v>
          </cell>
          <cell r="EI430">
            <v>9.18853437062333</v>
          </cell>
          <cell r="EJ430">
            <v>880</v>
          </cell>
          <cell r="EK430">
            <v>0</v>
          </cell>
          <cell r="EL430">
            <v>0</v>
          </cell>
          <cell r="EM430">
            <v>0</v>
          </cell>
          <cell r="EN430">
            <v>956.77836336312362</v>
          </cell>
          <cell r="EO430">
            <v>0</v>
          </cell>
          <cell r="EP430">
            <v>956.77836336312362</v>
          </cell>
          <cell r="EQ430">
            <v>0</v>
          </cell>
          <cell r="ER430">
            <v>956.77836336312362</v>
          </cell>
          <cell r="ES430">
            <v>216.26799919790301</v>
          </cell>
          <cell r="ET430">
            <v>216.26799919790301</v>
          </cell>
          <cell r="EU430">
            <v>216.26799919790301</v>
          </cell>
          <cell r="EV430">
            <v>9.3717244095983769</v>
          </cell>
          <cell r="EW430">
            <v>730</v>
          </cell>
          <cell r="EX430">
            <v>0</v>
          </cell>
          <cell r="GZ430">
            <v>47.635488308115526</v>
          </cell>
          <cell r="HA430">
            <v>-188.14958849160948</v>
          </cell>
        </row>
        <row r="431">
          <cell r="B431" t="str">
            <v>33052ABA206</v>
          </cell>
          <cell r="C431">
            <v>0</v>
          </cell>
          <cell r="D431">
            <v>0</v>
          </cell>
          <cell r="E431">
            <v>926564321</v>
          </cell>
          <cell r="F431" t="str">
            <v>33052ABA206L4</v>
          </cell>
          <cell r="G431">
            <v>0</v>
          </cell>
          <cell r="H431">
            <v>0</v>
          </cell>
          <cell r="I431">
            <v>0</v>
          </cell>
          <cell r="J431">
            <v>120</v>
          </cell>
          <cell r="K431">
            <v>103</v>
          </cell>
          <cell r="L431">
            <v>120</v>
          </cell>
          <cell r="M431">
            <v>0</v>
          </cell>
          <cell r="N431">
            <v>103</v>
          </cell>
          <cell r="O431">
            <v>0</v>
          </cell>
          <cell r="P431">
            <v>103</v>
          </cell>
          <cell r="Q431">
            <v>0</v>
          </cell>
          <cell r="R431">
            <v>0</v>
          </cell>
          <cell r="S431">
            <v>10</v>
          </cell>
          <cell r="T431">
            <v>110</v>
          </cell>
          <cell r="U431">
            <v>120</v>
          </cell>
          <cell r="V431">
            <v>0.3892719247177206</v>
          </cell>
          <cell r="W431">
            <v>50</v>
          </cell>
          <cell r="X431">
            <v>50</v>
          </cell>
          <cell r="Y431">
            <v>49</v>
          </cell>
          <cell r="Z431">
            <v>0</v>
          </cell>
          <cell r="AA431">
            <v>27.364511691884456</v>
          </cell>
          <cell r="AB431">
            <v>6</v>
          </cell>
          <cell r="AC431">
            <v>27.364511691884456</v>
          </cell>
          <cell r="AD431">
            <v>6</v>
          </cell>
          <cell r="AE431">
            <v>-119.61072807528228</v>
          </cell>
          <cell r="AF431">
            <v>0</v>
          </cell>
          <cell r="AG431">
            <v>163</v>
          </cell>
          <cell r="AH431">
            <v>163</v>
          </cell>
          <cell r="AI431">
            <v>19.95918367346939</v>
          </cell>
          <cell r="AJ431">
            <v>140</v>
          </cell>
          <cell r="AK431">
            <v>140</v>
          </cell>
          <cell r="AL431">
            <v>140</v>
          </cell>
          <cell r="AM431">
            <v>96</v>
          </cell>
          <cell r="AN431">
            <v>245</v>
          </cell>
          <cell r="AO431">
            <v>194</v>
          </cell>
          <cell r="AP431">
            <v>245</v>
          </cell>
          <cell r="AQ431">
            <v>194</v>
          </cell>
          <cell r="AR431">
            <v>0</v>
          </cell>
          <cell r="AS431">
            <v>6</v>
          </cell>
          <cell r="AT431">
            <v>103</v>
          </cell>
          <cell r="AU431">
            <v>109</v>
          </cell>
          <cell r="AV431">
            <v>7.2027972027972025</v>
          </cell>
          <cell r="AW431">
            <v>410</v>
          </cell>
          <cell r="AX431">
            <v>410</v>
          </cell>
          <cell r="AY431">
            <v>407</v>
          </cell>
          <cell r="AZ431">
            <v>40</v>
          </cell>
          <cell r="BA431">
            <v>429</v>
          </cell>
          <cell r="BB431">
            <v>110</v>
          </cell>
          <cell r="BC431">
            <v>429</v>
          </cell>
          <cell r="BD431">
            <v>110</v>
          </cell>
          <cell r="BE431">
            <v>0</v>
          </cell>
          <cell r="BF431">
            <v>0</v>
          </cell>
          <cell r="BG431">
            <v>406</v>
          </cell>
          <cell r="BH431">
            <v>406</v>
          </cell>
          <cell r="BI431">
            <v>26.25</v>
          </cell>
          <cell r="BJ431">
            <v>340</v>
          </cell>
          <cell r="BK431">
            <v>340</v>
          </cell>
          <cell r="BL431">
            <v>340</v>
          </cell>
          <cell r="BM431">
            <v>0</v>
          </cell>
          <cell r="BN431">
            <v>464</v>
          </cell>
          <cell r="BO431">
            <v>0</v>
          </cell>
          <cell r="BP431">
            <v>464</v>
          </cell>
          <cell r="BQ431">
            <v>0</v>
          </cell>
          <cell r="BR431">
            <v>464</v>
          </cell>
          <cell r="BS431">
            <v>282</v>
          </cell>
          <cell r="BT431">
            <v>282</v>
          </cell>
          <cell r="BU431">
            <v>282</v>
          </cell>
          <cell r="BV431">
            <v>28.972602739726028</v>
          </cell>
          <cell r="BW431">
            <v>120</v>
          </cell>
          <cell r="BX431">
            <v>120</v>
          </cell>
          <cell r="BY431">
            <v>0</v>
          </cell>
          <cell r="BZ431">
            <v>0</v>
          </cell>
          <cell r="CA431">
            <v>292</v>
          </cell>
          <cell r="CB431">
            <v>0</v>
          </cell>
          <cell r="CC431">
            <v>292</v>
          </cell>
          <cell r="CD431">
            <v>0</v>
          </cell>
          <cell r="CE431">
            <v>292</v>
          </cell>
          <cell r="CF431">
            <v>110</v>
          </cell>
          <cell r="CG431">
            <v>110</v>
          </cell>
          <cell r="CH431">
            <v>110</v>
          </cell>
          <cell r="CI431">
            <v>19.413957295250846</v>
          </cell>
          <cell r="CJ431">
            <v>200</v>
          </cell>
          <cell r="CK431">
            <v>0</v>
          </cell>
          <cell r="CL431">
            <v>0</v>
          </cell>
          <cell r="CM431">
            <v>0</v>
          </cell>
          <cell r="CN431">
            <v>169.98080040112507</v>
          </cell>
          <cell r="CO431">
            <v>0</v>
          </cell>
          <cell r="CP431">
            <v>169.98080040112507</v>
          </cell>
          <cell r="CQ431">
            <v>0</v>
          </cell>
          <cell r="CR431">
            <v>169.98080040112507</v>
          </cell>
          <cell r="CS431">
            <v>140.01919959887493</v>
          </cell>
          <cell r="CT431">
            <v>140.01919959887493</v>
          </cell>
          <cell r="CU431">
            <v>140.01919959887493</v>
          </cell>
          <cell r="CV431">
            <v>10.39516108575444</v>
          </cell>
          <cell r="CW431">
            <v>450</v>
          </cell>
          <cell r="CX431">
            <v>0</v>
          </cell>
          <cell r="CY431">
            <v>0</v>
          </cell>
          <cell r="CZ431">
            <v>0</v>
          </cell>
          <cell r="DA431">
            <v>404.08955217853526</v>
          </cell>
          <cell r="DB431">
            <v>0</v>
          </cell>
          <cell r="DC431">
            <v>404.08955217853526</v>
          </cell>
          <cell r="DD431">
            <v>0</v>
          </cell>
          <cell r="DE431">
            <v>404.08955217853526</v>
          </cell>
          <cell r="DF431">
            <v>185.92964742033968</v>
          </cell>
          <cell r="DG431">
            <v>185.92964742033968</v>
          </cell>
          <cell r="DH431">
            <v>185.92964742033968</v>
          </cell>
          <cell r="DI431">
            <v>13.489519957955272</v>
          </cell>
          <cell r="DJ431">
            <v>470</v>
          </cell>
          <cell r="DK431">
            <v>0</v>
          </cell>
          <cell r="DL431">
            <v>0</v>
          </cell>
          <cell r="DM431">
            <v>0</v>
          </cell>
          <cell r="DN431">
            <v>413.49799251534535</v>
          </cell>
          <cell r="DO431">
            <v>0</v>
          </cell>
          <cell r="DP431">
            <v>413.49799251534535</v>
          </cell>
          <cell r="DQ431">
            <v>0</v>
          </cell>
          <cell r="DR431">
            <v>413.49799251534535</v>
          </cell>
          <cell r="DS431">
            <v>242.43165490499439</v>
          </cell>
          <cell r="DT431">
            <v>242.43165490499439</v>
          </cell>
          <cell r="DU431">
            <v>242.43165490499439</v>
          </cell>
          <cell r="DV431">
            <v>10.355196586591131</v>
          </cell>
          <cell r="DW431">
            <v>670</v>
          </cell>
          <cell r="DX431">
            <v>0</v>
          </cell>
          <cell r="DY431">
            <v>0</v>
          </cell>
          <cell r="DZ431">
            <v>0</v>
          </cell>
          <cell r="EA431">
            <v>702.34781023544463</v>
          </cell>
          <cell r="EB431">
            <v>0</v>
          </cell>
          <cell r="EC431">
            <v>702.34781023544463</v>
          </cell>
          <cell r="ED431">
            <v>0</v>
          </cell>
          <cell r="EE431">
            <v>702.34781023544463</v>
          </cell>
          <cell r="EF431">
            <v>210.08384466954976</v>
          </cell>
          <cell r="EG431">
            <v>210.08384466954976</v>
          </cell>
          <cell r="EH431">
            <v>210.08384466954976</v>
          </cell>
          <cell r="EI431">
            <v>9.0235973013700459</v>
          </cell>
          <cell r="EJ431">
            <v>640</v>
          </cell>
          <cell r="EK431">
            <v>0</v>
          </cell>
          <cell r="EL431">
            <v>0</v>
          </cell>
          <cell r="EM431">
            <v>0</v>
          </cell>
          <cell r="EN431">
            <v>698.44820525508021</v>
          </cell>
          <cell r="EO431">
            <v>0</v>
          </cell>
          <cell r="EP431">
            <v>698.44820525508021</v>
          </cell>
          <cell r="EQ431">
            <v>0</v>
          </cell>
          <cell r="ER431">
            <v>698.44820525508021</v>
          </cell>
          <cell r="ES431">
            <v>151.63563941446955</v>
          </cell>
          <cell r="ET431">
            <v>151.63563941446955</v>
          </cell>
          <cell r="EU431">
            <v>151.63563941446955</v>
          </cell>
          <cell r="EV431">
            <v>9.001309059055508</v>
          </cell>
          <cell r="EW431">
            <v>540</v>
          </cell>
          <cell r="EX431">
            <v>0</v>
          </cell>
          <cell r="GZ431">
            <v>0</v>
          </cell>
          <cell r="HA431">
            <v>6.9808004011250659</v>
          </cell>
        </row>
        <row r="432">
          <cell r="B432" t="str">
            <v>76RBD</v>
          </cell>
          <cell r="C432" t="str">
            <v>LINHA 476RBD</v>
          </cell>
          <cell r="D432" t="str">
            <v>Pouco Crítico</v>
          </cell>
          <cell r="E432">
            <v>0</v>
          </cell>
          <cell r="F432" t="str">
            <v>MARIANE EXPERIENCE</v>
          </cell>
          <cell r="G432">
            <v>239.28034290346542</v>
          </cell>
          <cell r="H432">
            <v>89</v>
          </cell>
          <cell r="I432">
            <v>89</v>
          </cell>
          <cell r="J432">
            <v>360</v>
          </cell>
          <cell r="K432">
            <v>345</v>
          </cell>
          <cell r="L432">
            <v>357</v>
          </cell>
          <cell r="M432">
            <v>0</v>
          </cell>
          <cell r="N432">
            <v>345</v>
          </cell>
          <cell r="O432">
            <v>321</v>
          </cell>
          <cell r="P432">
            <v>345</v>
          </cell>
          <cell r="Q432">
            <v>321</v>
          </cell>
          <cell r="R432">
            <v>-24</v>
          </cell>
          <cell r="S432">
            <v>0</v>
          </cell>
          <cell r="T432">
            <v>149</v>
          </cell>
          <cell r="U432">
            <v>149</v>
          </cell>
          <cell r="V432">
            <v>0.1691516038170944</v>
          </cell>
          <cell r="W432">
            <v>467</v>
          </cell>
          <cell r="X432">
            <v>467</v>
          </cell>
          <cell r="Y432">
            <v>821</v>
          </cell>
          <cell r="Z432">
            <v>0</v>
          </cell>
          <cell r="AA432">
            <v>510.49999999999994</v>
          </cell>
          <cell r="AB432">
            <v>290</v>
          </cell>
          <cell r="AC432">
            <v>510.49999999999994</v>
          </cell>
          <cell r="AD432">
            <v>290</v>
          </cell>
          <cell r="AE432">
            <v>64.756121449559259</v>
          </cell>
          <cell r="AF432">
            <v>0</v>
          </cell>
          <cell r="AG432">
            <v>475</v>
          </cell>
          <cell r="AH432">
            <v>475</v>
          </cell>
          <cell r="AI432">
            <v>214.28571428571428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214</v>
          </cell>
          <cell r="AO432">
            <v>401</v>
          </cell>
          <cell r="AP432">
            <v>214</v>
          </cell>
          <cell r="AQ432">
            <v>401</v>
          </cell>
          <cell r="AR432">
            <v>-188</v>
          </cell>
          <cell r="AS432">
            <v>11</v>
          </cell>
          <cell r="AT432">
            <v>251</v>
          </cell>
          <cell r="AU432">
            <v>262</v>
          </cell>
          <cell r="AV432">
            <v>434.42307692307696</v>
          </cell>
          <cell r="AW432">
            <v>0</v>
          </cell>
          <cell r="AX432">
            <v>0</v>
          </cell>
          <cell r="AY432">
            <v>0</v>
          </cell>
          <cell r="AZ432">
            <v>1</v>
          </cell>
          <cell r="BA432">
            <v>25</v>
          </cell>
          <cell r="BB432">
            <v>100</v>
          </cell>
          <cell r="BC432">
            <v>25</v>
          </cell>
          <cell r="BD432">
            <v>100</v>
          </cell>
          <cell r="BE432">
            <v>30</v>
          </cell>
          <cell r="BF432">
            <v>3</v>
          </cell>
          <cell r="BG432">
            <v>129</v>
          </cell>
          <cell r="BH432">
            <v>132</v>
          </cell>
          <cell r="BI432">
            <v>286.66666666666669</v>
          </cell>
          <cell r="BJ432">
            <v>0</v>
          </cell>
          <cell r="BK432">
            <v>0</v>
          </cell>
          <cell r="BL432">
            <v>0</v>
          </cell>
          <cell r="BM432">
            <v>0</v>
          </cell>
          <cell r="BN432">
            <v>25</v>
          </cell>
          <cell r="BO432">
            <v>0</v>
          </cell>
          <cell r="BP432">
            <v>25</v>
          </cell>
          <cell r="BQ432">
            <v>0</v>
          </cell>
          <cell r="BR432">
            <v>25</v>
          </cell>
          <cell r="BS432">
            <v>104</v>
          </cell>
          <cell r="BT432">
            <v>104</v>
          </cell>
          <cell r="BU432">
            <v>107</v>
          </cell>
          <cell r="BV432">
            <v>1560</v>
          </cell>
          <cell r="BW432">
            <v>0</v>
          </cell>
          <cell r="BX432">
            <v>0</v>
          </cell>
          <cell r="BY432">
            <v>0</v>
          </cell>
          <cell r="BZ432">
            <v>0</v>
          </cell>
          <cell r="CA432">
            <v>2</v>
          </cell>
          <cell r="CB432">
            <v>0</v>
          </cell>
          <cell r="CC432">
            <v>2</v>
          </cell>
          <cell r="CD432">
            <v>0</v>
          </cell>
          <cell r="CE432">
            <v>2</v>
          </cell>
          <cell r="CF432">
            <v>102</v>
          </cell>
          <cell r="CG432">
            <v>102</v>
          </cell>
          <cell r="CH432">
            <v>105</v>
          </cell>
          <cell r="CI432">
            <v>0</v>
          </cell>
          <cell r="CJ432">
            <v>0</v>
          </cell>
          <cell r="CK432">
            <v>0</v>
          </cell>
          <cell r="CL432">
            <v>0</v>
          </cell>
          <cell r="CM432">
            <v>0</v>
          </cell>
          <cell r="CN432">
            <v>0</v>
          </cell>
          <cell r="CO432">
            <v>0</v>
          </cell>
          <cell r="CP432">
            <v>0</v>
          </cell>
          <cell r="CQ432">
            <v>0</v>
          </cell>
          <cell r="CR432">
            <v>0</v>
          </cell>
          <cell r="CS432">
            <v>102</v>
          </cell>
          <cell r="CT432">
            <v>102</v>
          </cell>
          <cell r="CU432">
            <v>105</v>
          </cell>
          <cell r="CV432">
            <v>0</v>
          </cell>
          <cell r="CW432">
            <v>0</v>
          </cell>
          <cell r="CX432">
            <v>0</v>
          </cell>
          <cell r="CY432">
            <v>0</v>
          </cell>
          <cell r="CZ432">
            <v>0</v>
          </cell>
          <cell r="DA432">
            <v>0</v>
          </cell>
          <cell r="DB432">
            <v>0</v>
          </cell>
          <cell r="DC432">
            <v>0</v>
          </cell>
          <cell r="DD432">
            <v>0</v>
          </cell>
          <cell r="DE432">
            <v>0</v>
          </cell>
          <cell r="DF432">
            <v>102</v>
          </cell>
          <cell r="DG432">
            <v>102</v>
          </cell>
          <cell r="DH432">
            <v>105</v>
          </cell>
          <cell r="DI432">
            <v>0</v>
          </cell>
          <cell r="DJ432">
            <v>0</v>
          </cell>
          <cell r="DK432">
            <v>0</v>
          </cell>
          <cell r="DL432">
            <v>0</v>
          </cell>
          <cell r="DM432">
            <v>0</v>
          </cell>
          <cell r="DN432">
            <v>0</v>
          </cell>
          <cell r="DO432">
            <v>0</v>
          </cell>
          <cell r="DP432">
            <v>0</v>
          </cell>
          <cell r="DQ432">
            <v>0</v>
          </cell>
          <cell r="DR432">
            <v>0</v>
          </cell>
          <cell r="DS432">
            <v>102</v>
          </cell>
          <cell r="DT432">
            <v>102</v>
          </cell>
          <cell r="DU432">
            <v>105</v>
          </cell>
          <cell r="DV432">
            <v>0</v>
          </cell>
          <cell r="DW432">
            <v>0</v>
          </cell>
          <cell r="DX432">
            <v>0</v>
          </cell>
          <cell r="DY432">
            <v>0</v>
          </cell>
          <cell r="DZ432">
            <v>0</v>
          </cell>
          <cell r="EA432">
            <v>0</v>
          </cell>
          <cell r="EB432">
            <v>0</v>
          </cell>
          <cell r="EC432">
            <v>0</v>
          </cell>
          <cell r="ED432">
            <v>0</v>
          </cell>
          <cell r="EE432">
            <v>0</v>
          </cell>
          <cell r="EF432">
            <v>102</v>
          </cell>
          <cell r="EG432">
            <v>102</v>
          </cell>
          <cell r="EH432">
            <v>105</v>
          </cell>
          <cell r="EI432">
            <v>62.751798561151077</v>
          </cell>
          <cell r="EJ432">
            <v>0</v>
          </cell>
          <cell r="EK432">
            <v>0</v>
          </cell>
          <cell r="EL432">
            <v>0</v>
          </cell>
          <cell r="EM432">
            <v>0</v>
          </cell>
          <cell r="EN432">
            <v>0</v>
          </cell>
          <cell r="EO432">
            <v>0</v>
          </cell>
          <cell r="EP432">
            <v>0</v>
          </cell>
          <cell r="EQ432">
            <v>0</v>
          </cell>
          <cell r="ER432">
            <v>0</v>
          </cell>
          <cell r="ES432">
            <v>102</v>
          </cell>
          <cell r="ET432">
            <v>102</v>
          </cell>
          <cell r="EU432">
            <v>105</v>
          </cell>
          <cell r="EV432">
            <v>32.751798561151077</v>
          </cell>
          <cell r="EW432">
            <v>0</v>
          </cell>
          <cell r="EX432">
            <v>0</v>
          </cell>
          <cell r="GZ432">
            <v>361.49999999999994</v>
          </cell>
          <cell r="HA432">
            <v>0</v>
          </cell>
        </row>
        <row r="433">
          <cell r="B433" t="str">
            <v>63052TBA006</v>
          </cell>
          <cell r="C433">
            <v>0</v>
          </cell>
          <cell r="D433" t="str">
            <v>Pouco Crítico</v>
          </cell>
          <cell r="E433">
            <v>926564199</v>
          </cell>
          <cell r="F433" t="str">
            <v>63052TBA006L4</v>
          </cell>
          <cell r="G433">
            <v>239.28034290346542</v>
          </cell>
          <cell r="H433">
            <v>89</v>
          </cell>
          <cell r="I433">
            <v>89</v>
          </cell>
          <cell r="J433">
            <v>360</v>
          </cell>
          <cell r="K433">
            <v>345</v>
          </cell>
          <cell r="L433">
            <v>357</v>
          </cell>
          <cell r="M433">
            <v>0</v>
          </cell>
          <cell r="N433">
            <v>345</v>
          </cell>
          <cell r="O433">
            <v>321</v>
          </cell>
          <cell r="P433">
            <v>345</v>
          </cell>
          <cell r="Q433">
            <v>321</v>
          </cell>
          <cell r="R433">
            <v>-24</v>
          </cell>
          <cell r="S433">
            <v>0</v>
          </cell>
          <cell r="T433">
            <v>149</v>
          </cell>
          <cell r="U433">
            <v>149</v>
          </cell>
          <cell r="V433">
            <v>8.7561214495592559</v>
          </cell>
          <cell r="W433">
            <v>467</v>
          </cell>
          <cell r="X433">
            <v>467</v>
          </cell>
          <cell r="Y433">
            <v>821</v>
          </cell>
          <cell r="Z433">
            <v>0</v>
          </cell>
          <cell r="AA433">
            <v>510.49999999999994</v>
          </cell>
          <cell r="AB433">
            <v>290</v>
          </cell>
          <cell r="AC433">
            <v>510.49999999999994</v>
          </cell>
          <cell r="AD433">
            <v>290</v>
          </cell>
          <cell r="AE433">
            <v>64.756121449559259</v>
          </cell>
          <cell r="AF433">
            <v>0</v>
          </cell>
          <cell r="AG433">
            <v>475</v>
          </cell>
          <cell r="AH433">
            <v>475</v>
          </cell>
          <cell r="AI433">
            <v>214.28571428571428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214</v>
          </cell>
          <cell r="AO433">
            <v>401</v>
          </cell>
          <cell r="AP433">
            <v>214</v>
          </cell>
          <cell r="AQ433">
            <v>401</v>
          </cell>
          <cell r="AR433">
            <v>-188</v>
          </cell>
          <cell r="AS433">
            <v>11</v>
          </cell>
          <cell r="AT433">
            <v>251</v>
          </cell>
          <cell r="AU433">
            <v>262</v>
          </cell>
          <cell r="AV433">
            <v>434.42307692307696</v>
          </cell>
          <cell r="AW433">
            <v>0</v>
          </cell>
          <cell r="AX433">
            <v>0</v>
          </cell>
          <cell r="AY433">
            <v>0</v>
          </cell>
          <cell r="AZ433">
            <v>1</v>
          </cell>
          <cell r="BA433">
            <v>25</v>
          </cell>
          <cell r="BB433">
            <v>100</v>
          </cell>
          <cell r="BC433">
            <v>25</v>
          </cell>
          <cell r="BD433">
            <v>100</v>
          </cell>
          <cell r="BE433">
            <v>30</v>
          </cell>
          <cell r="BF433">
            <v>3</v>
          </cell>
          <cell r="BG433">
            <v>129</v>
          </cell>
          <cell r="BH433">
            <v>132</v>
          </cell>
          <cell r="BI433">
            <v>286.66666666666669</v>
          </cell>
          <cell r="BJ433">
            <v>0</v>
          </cell>
          <cell r="BK433">
            <v>0</v>
          </cell>
          <cell r="BL433">
            <v>0</v>
          </cell>
          <cell r="BM433">
            <v>0</v>
          </cell>
          <cell r="BN433">
            <v>25</v>
          </cell>
          <cell r="BO433">
            <v>0</v>
          </cell>
          <cell r="BP433">
            <v>25</v>
          </cell>
          <cell r="BQ433">
            <v>0</v>
          </cell>
          <cell r="BR433">
            <v>25</v>
          </cell>
          <cell r="BS433">
            <v>104</v>
          </cell>
          <cell r="BT433">
            <v>104</v>
          </cell>
          <cell r="BU433">
            <v>107</v>
          </cell>
          <cell r="BV433">
            <v>1560</v>
          </cell>
          <cell r="BW433">
            <v>0</v>
          </cell>
          <cell r="BX433">
            <v>0</v>
          </cell>
          <cell r="BY433">
            <v>0</v>
          </cell>
          <cell r="BZ433">
            <v>0</v>
          </cell>
          <cell r="CA433">
            <v>2</v>
          </cell>
          <cell r="CB433">
            <v>0</v>
          </cell>
          <cell r="CC433">
            <v>2</v>
          </cell>
          <cell r="CD433">
            <v>0</v>
          </cell>
          <cell r="CE433">
            <v>2</v>
          </cell>
          <cell r="CF433">
            <v>102</v>
          </cell>
          <cell r="CG433">
            <v>102</v>
          </cell>
          <cell r="CH433">
            <v>105</v>
          </cell>
          <cell r="CI433">
            <v>0</v>
          </cell>
          <cell r="CJ433">
            <v>0</v>
          </cell>
          <cell r="CK433">
            <v>0</v>
          </cell>
          <cell r="CL433">
            <v>0</v>
          </cell>
          <cell r="CM433">
            <v>0</v>
          </cell>
          <cell r="CN433">
            <v>0</v>
          </cell>
          <cell r="CO433">
            <v>0</v>
          </cell>
          <cell r="CP433">
            <v>0</v>
          </cell>
          <cell r="CQ433">
            <v>0</v>
          </cell>
          <cell r="CR433">
            <v>0</v>
          </cell>
          <cell r="CS433">
            <v>102</v>
          </cell>
          <cell r="CT433">
            <v>102</v>
          </cell>
          <cell r="CU433">
            <v>105</v>
          </cell>
          <cell r="CV433">
            <v>0</v>
          </cell>
          <cell r="CW433">
            <v>0</v>
          </cell>
          <cell r="CX433">
            <v>0</v>
          </cell>
          <cell r="CY433">
            <v>0</v>
          </cell>
          <cell r="CZ433">
            <v>0</v>
          </cell>
          <cell r="DA433">
            <v>0</v>
          </cell>
          <cell r="DB433">
            <v>0</v>
          </cell>
          <cell r="DC433">
            <v>0</v>
          </cell>
          <cell r="DD433">
            <v>0</v>
          </cell>
          <cell r="DE433">
            <v>0</v>
          </cell>
          <cell r="DF433">
            <v>102</v>
          </cell>
          <cell r="DG433">
            <v>102</v>
          </cell>
          <cell r="DH433">
            <v>105</v>
          </cell>
          <cell r="DI433">
            <v>0</v>
          </cell>
          <cell r="DJ433">
            <v>0</v>
          </cell>
          <cell r="DK433">
            <v>0</v>
          </cell>
          <cell r="DL433">
            <v>0</v>
          </cell>
          <cell r="DM433">
            <v>0</v>
          </cell>
          <cell r="DN433">
            <v>0</v>
          </cell>
          <cell r="DO433">
            <v>0</v>
          </cell>
          <cell r="DP433">
            <v>0</v>
          </cell>
          <cell r="DQ433">
            <v>0</v>
          </cell>
          <cell r="DR433">
            <v>0</v>
          </cell>
          <cell r="DS433">
            <v>102</v>
          </cell>
          <cell r="DT433">
            <v>102</v>
          </cell>
          <cell r="DU433">
            <v>105</v>
          </cell>
          <cell r="DV433">
            <v>0</v>
          </cell>
          <cell r="DW433">
            <v>0</v>
          </cell>
          <cell r="DX433">
            <v>0</v>
          </cell>
          <cell r="DY433">
            <v>0</v>
          </cell>
          <cell r="DZ433">
            <v>0</v>
          </cell>
          <cell r="EA433">
            <v>0</v>
          </cell>
          <cell r="EB433">
            <v>0</v>
          </cell>
          <cell r="EC433">
            <v>0</v>
          </cell>
          <cell r="ED433">
            <v>0</v>
          </cell>
          <cell r="EE433">
            <v>0</v>
          </cell>
          <cell r="EF433">
            <v>102</v>
          </cell>
          <cell r="EG433">
            <v>102</v>
          </cell>
          <cell r="EH433">
            <v>105</v>
          </cell>
          <cell r="EI433">
            <v>62.751798561151077</v>
          </cell>
          <cell r="EJ433">
            <v>0</v>
          </cell>
          <cell r="EK433">
            <v>0</v>
          </cell>
          <cell r="EL433">
            <v>0</v>
          </cell>
          <cell r="EM433">
            <v>0</v>
          </cell>
          <cell r="EN433">
            <v>0</v>
          </cell>
          <cell r="EO433">
            <v>0</v>
          </cell>
          <cell r="EP433">
            <v>0</v>
          </cell>
          <cell r="EQ433">
            <v>0</v>
          </cell>
          <cell r="ER433">
            <v>0</v>
          </cell>
          <cell r="ES433">
            <v>102</v>
          </cell>
          <cell r="ET433">
            <v>102</v>
          </cell>
          <cell r="EU433">
            <v>105</v>
          </cell>
          <cell r="EV433">
            <v>32.751798561151077</v>
          </cell>
          <cell r="EW433">
            <v>0</v>
          </cell>
          <cell r="EX433">
            <v>0</v>
          </cell>
          <cell r="GZ433">
            <v>361.49999999999994</v>
          </cell>
          <cell r="HA433">
            <v>0</v>
          </cell>
        </row>
        <row r="434">
          <cell r="B434" t="str">
            <v>76BDR</v>
          </cell>
          <cell r="C434" t="str">
            <v>LINHA 476BDR</v>
          </cell>
          <cell r="D434" t="str">
            <v>Crítico</v>
          </cell>
          <cell r="E434">
            <v>0</v>
          </cell>
          <cell r="F434" t="str">
            <v>VILMA II</v>
          </cell>
          <cell r="G434">
            <v>0</v>
          </cell>
          <cell r="H434">
            <v>0</v>
          </cell>
          <cell r="I434">
            <v>0</v>
          </cell>
          <cell r="J434">
            <v>240</v>
          </cell>
          <cell r="K434">
            <v>0</v>
          </cell>
          <cell r="L434">
            <v>30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30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240</v>
          </cell>
          <cell r="X434">
            <v>240</v>
          </cell>
          <cell r="Y434">
            <v>10</v>
          </cell>
          <cell r="Z434">
            <v>0</v>
          </cell>
          <cell r="AA434">
            <v>239.5</v>
          </cell>
          <cell r="AB434">
            <v>0</v>
          </cell>
          <cell r="AC434">
            <v>239.5</v>
          </cell>
          <cell r="AD434">
            <v>0</v>
          </cell>
          <cell r="AE434">
            <v>-30</v>
          </cell>
          <cell r="AF434">
            <v>0</v>
          </cell>
          <cell r="AG434">
            <v>40</v>
          </cell>
          <cell r="AH434">
            <v>40</v>
          </cell>
          <cell r="AI434">
            <v>8.1632653061224492</v>
          </cell>
          <cell r="AJ434">
            <v>840</v>
          </cell>
          <cell r="AK434">
            <v>840</v>
          </cell>
          <cell r="AL434">
            <v>843</v>
          </cell>
          <cell r="AM434">
            <v>0</v>
          </cell>
          <cell r="AN434">
            <v>147</v>
          </cell>
          <cell r="AO434">
            <v>86</v>
          </cell>
          <cell r="AP434">
            <v>147</v>
          </cell>
          <cell r="AQ434">
            <v>86</v>
          </cell>
          <cell r="AR434">
            <v>2</v>
          </cell>
          <cell r="AS434">
            <v>88</v>
          </cell>
          <cell r="AT434">
            <v>707</v>
          </cell>
          <cell r="AU434">
            <v>795</v>
          </cell>
          <cell r="AV434">
            <v>50.715667311411991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350</v>
          </cell>
          <cell r="BB434">
            <v>107</v>
          </cell>
          <cell r="BC434">
            <v>350</v>
          </cell>
          <cell r="BD434">
            <v>107</v>
          </cell>
          <cell r="BE434">
            <v>1</v>
          </cell>
          <cell r="BF434">
            <v>57</v>
          </cell>
          <cell r="BG434">
            <v>630</v>
          </cell>
          <cell r="BH434">
            <v>687</v>
          </cell>
          <cell r="BI434">
            <v>51.320754716981128</v>
          </cell>
          <cell r="BJ434">
            <v>240</v>
          </cell>
          <cell r="BK434">
            <v>240</v>
          </cell>
          <cell r="BL434">
            <v>240</v>
          </cell>
          <cell r="BM434">
            <v>0</v>
          </cell>
          <cell r="BN434">
            <v>517</v>
          </cell>
          <cell r="BO434">
            <v>0</v>
          </cell>
          <cell r="BP434">
            <v>517</v>
          </cell>
          <cell r="BQ434">
            <v>0</v>
          </cell>
          <cell r="BR434">
            <v>517</v>
          </cell>
          <cell r="BS434">
            <v>353</v>
          </cell>
          <cell r="BT434">
            <v>353</v>
          </cell>
          <cell r="BU434">
            <v>410</v>
          </cell>
          <cell r="BV434">
            <v>40.134424684681306</v>
          </cell>
          <cell r="BW434">
            <v>240</v>
          </cell>
          <cell r="BX434">
            <v>0</v>
          </cell>
          <cell r="BY434">
            <v>0</v>
          </cell>
          <cell r="BZ434">
            <v>0</v>
          </cell>
          <cell r="CA434">
            <v>159</v>
          </cell>
          <cell r="CB434">
            <v>0</v>
          </cell>
          <cell r="CC434">
            <v>159</v>
          </cell>
          <cell r="CD434">
            <v>0</v>
          </cell>
          <cell r="CE434">
            <v>159</v>
          </cell>
          <cell r="CF434">
            <v>434</v>
          </cell>
          <cell r="CG434">
            <v>434</v>
          </cell>
          <cell r="CH434">
            <v>491</v>
          </cell>
          <cell r="CI434">
            <v>22.671857284287057</v>
          </cell>
          <cell r="CJ434">
            <v>480</v>
          </cell>
          <cell r="CK434">
            <v>0</v>
          </cell>
          <cell r="CL434">
            <v>0</v>
          </cell>
          <cell r="CM434">
            <v>0</v>
          </cell>
          <cell r="CN434">
            <v>574.2802557699423</v>
          </cell>
          <cell r="CO434">
            <v>0</v>
          </cell>
          <cell r="CP434">
            <v>574.2802557699423</v>
          </cell>
          <cell r="CQ434">
            <v>0</v>
          </cell>
          <cell r="CR434">
            <v>574.2802557699423</v>
          </cell>
          <cell r="CS434">
            <v>339.7197442300577</v>
          </cell>
          <cell r="CT434">
            <v>339.7197442300577</v>
          </cell>
          <cell r="CU434">
            <v>396.7197442300577</v>
          </cell>
          <cell r="CV434">
            <v>16.344832580288358</v>
          </cell>
          <cell r="CW434">
            <v>720</v>
          </cell>
          <cell r="CX434">
            <v>0</v>
          </cell>
          <cell r="CY434">
            <v>0</v>
          </cell>
          <cell r="CZ434">
            <v>0</v>
          </cell>
          <cell r="DA434">
            <v>623.53604889123494</v>
          </cell>
          <cell r="DB434">
            <v>0</v>
          </cell>
          <cell r="DC434">
            <v>623.53604889123494</v>
          </cell>
          <cell r="DD434">
            <v>0</v>
          </cell>
          <cell r="DE434">
            <v>623.53604889123494</v>
          </cell>
          <cell r="DF434">
            <v>436.18369533882264</v>
          </cell>
          <cell r="DG434">
            <v>436.18369533882264</v>
          </cell>
          <cell r="DH434">
            <v>493.18369533882264</v>
          </cell>
          <cell r="DI434">
            <v>27.964072032156871</v>
          </cell>
          <cell r="DJ434">
            <v>480</v>
          </cell>
          <cell r="DK434">
            <v>0</v>
          </cell>
          <cell r="DL434">
            <v>0</v>
          </cell>
          <cell r="DM434">
            <v>0</v>
          </cell>
          <cell r="DN434">
            <v>467.94010704582615</v>
          </cell>
          <cell r="DO434">
            <v>0</v>
          </cell>
          <cell r="DP434">
            <v>467.94010704582615</v>
          </cell>
          <cell r="DQ434">
            <v>0</v>
          </cell>
          <cell r="DR434">
            <v>467.94010704582615</v>
          </cell>
          <cell r="DS434">
            <v>448.24358829299649</v>
          </cell>
          <cell r="DT434">
            <v>448.24358829299649</v>
          </cell>
          <cell r="DU434">
            <v>505.24358829299649</v>
          </cell>
          <cell r="DV434">
            <v>18.615962553650906</v>
          </cell>
          <cell r="DW434">
            <v>720</v>
          </cell>
          <cell r="DX434">
            <v>0</v>
          </cell>
          <cell r="DY434">
            <v>0</v>
          </cell>
          <cell r="DZ434">
            <v>0</v>
          </cell>
          <cell r="EA434">
            <v>722.35360433471919</v>
          </cell>
          <cell r="EB434">
            <v>0</v>
          </cell>
          <cell r="EC434">
            <v>722.35360433471919</v>
          </cell>
          <cell r="ED434">
            <v>0</v>
          </cell>
          <cell r="EE434">
            <v>722.35360433471919</v>
          </cell>
          <cell r="EF434">
            <v>445.8899839582773</v>
          </cell>
          <cell r="EG434">
            <v>445.8899839582773</v>
          </cell>
          <cell r="EH434">
            <v>502.8899839582773</v>
          </cell>
          <cell r="EI434">
            <v>18.756370437423875</v>
          </cell>
          <cell r="EJ434">
            <v>480</v>
          </cell>
          <cell r="EK434">
            <v>0</v>
          </cell>
          <cell r="EL434">
            <v>0</v>
          </cell>
          <cell r="EM434">
            <v>0</v>
          </cell>
          <cell r="EN434">
            <v>713.18166611053368</v>
          </cell>
          <cell r="EO434">
            <v>0</v>
          </cell>
          <cell r="EP434">
            <v>713.18166611053368</v>
          </cell>
          <cell r="EQ434">
            <v>0</v>
          </cell>
          <cell r="ER434">
            <v>713.18166611053368</v>
          </cell>
          <cell r="ES434">
            <v>212.70831784774361</v>
          </cell>
          <cell r="ET434">
            <v>212.70831784774361</v>
          </cell>
          <cell r="EU434">
            <v>269.70831784774361</v>
          </cell>
          <cell r="EV434">
            <v>13.969086469388667</v>
          </cell>
          <cell r="EW434">
            <v>720</v>
          </cell>
          <cell r="EX434">
            <v>0</v>
          </cell>
          <cell r="GZ434">
            <v>239.5</v>
          </cell>
          <cell r="HA434">
            <v>534.2802557699423</v>
          </cell>
        </row>
        <row r="435">
          <cell r="B435" t="str">
            <v>23052BBA006</v>
          </cell>
          <cell r="C435">
            <v>0</v>
          </cell>
          <cell r="D435">
            <v>0</v>
          </cell>
          <cell r="E435">
            <v>926564328</v>
          </cell>
          <cell r="F435" t="str">
            <v>23052BBA006L4</v>
          </cell>
          <cell r="G435">
            <v>0</v>
          </cell>
          <cell r="H435">
            <v>0</v>
          </cell>
          <cell r="I435">
            <v>0</v>
          </cell>
          <cell r="J435">
            <v>240</v>
          </cell>
          <cell r="K435">
            <v>0</v>
          </cell>
          <cell r="L435">
            <v>30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30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240</v>
          </cell>
          <cell r="X435">
            <v>240</v>
          </cell>
          <cell r="Y435">
            <v>10</v>
          </cell>
          <cell r="Z435">
            <v>0</v>
          </cell>
          <cell r="AA435">
            <v>239.5</v>
          </cell>
          <cell r="AB435">
            <v>0</v>
          </cell>
          <cell r="AC435">
            <v>239.5</v>
          </cell>
          <cell r="AD435">
            <v>0</v>
          </cell>
          <cell r="AE435">
            <v>-30</v>
          </cell>
          <cell r="AF435">
            <v>0</v>
          </cell>
          <cell r="AG435">
            <v>40</v>
          </cell>
          <cell r="AH435">
            <v>40</v>
          </cell>
          <cell r="AI435">
            <v>8.1632653061224492</v>
          </cell>
          <cell r="AJ435">
            <v>840</v>
          </cell>
          <cell r="AK435">
            <v>840</v>
          </cell>
          <cell r="AL435">
            <v>843</v>
          </cell>
          <cell r="AM435">
            <v>0</v>
          </cell>
          <cell r="AN435">
            <v>147</v>
          </cell>
          <cell r="AO435">
            <v>86</v>
          </cell>
          <cell r="AP435">
            <v>147</v>
          </cell>
          <cell r="AQ435">
            <v>86</v>
          </cell>
          <cell r="AR435">
            <v>2</v>
          </cell>
          <cell r="AS435">
            <v>88</v>
          </cell>
          <cell r="AT435">
            <v>707</v>
          </cell>
          <cell r="AU435">
            <v>795</v>
          </cell>
          <cell r="AV435">
            <v>50.715667311411991</v>
          </cell>
          <cell r="AW435">
            <v>0</v>
          </cell>
          <cell r="AX435">
            <v>0</v>
          </cell>
          <cell r="AY435">
            <v>0</v>
          </cell>
          <cell r="AZ435">
            <v>0</v>
          </cell>
          <cell r="BA435">
            <v>350</v>
          </cell>
          <cell r="BB435">
            <v>107</v>
          </cell>
          <cell r="BC435">
            <v>350</v>
          </cell>
          <cell r="BD435">
            <v>107</v>
          </cell>
          <cell r="BE435">
            <v>1</v>
          </cell>
          <cell r="BF435">
            <v>57</v>
          </cell>
          <cell r="BG435">
            <v>630</v>
          </cell>
          <cell r="BH435">
            <v>687</v>
          </cell>
          <cell r="BI435">
            <v>51.320754716981128</v>
          </cell>
          <cell r="BJ435">
            <v>240</v>
          </cell>
          <cell r="BK435">
            <v>240</v>
          </cell>
          <cell r="BL435">
            <v>240</v>
          </cell>
          <cell r="BM435">
            <v>0</v>
          </cell>
          <cell r="BN435">
            <v>517</v>
          </cell>
          <cell r="BO435">
            <v>0</v>
          </cell>
          <cell r="BP435">
            <v>517</v>
          </cell>
          <cell r="BQ435">
            <v>0</v>
          </cell>
          <cell r="BR435">
            <v>517</v>
          </cell>
          <cell r="BS435">
            <v>353</v>
          </cell>
          <cell r="BT435">
            <v>353</v>
          </cell>
          <cell r="BU435">
            <v>410</v>
          </cell>
          <cell r="BV435">
            <v>40.134424684681306</v>
          </cell>
          <cell r="BW435">
            <v>240</v>
          </cell>
          <cell r="BX435">
            <v>0</v>
          </cell>
          <cell r="BY435">
            <v>0</v>
          </cell>
          <cell r="BZ435">
            <v>0</v>
          </cell>
          <cell r="CA435">
            <v>159</v>
          </cell>
          <cell r="CB435">
            <v>0</v>
          </cell>
          <cell r="CC435">
            <v>159</v>
          </cell>
          <cell r="CD435">
            <v>0</v>
          </cell>
          <cell r="CE435">
            <v>159</v>
          </cell>
          <cell r="CF435">
            <v>434</v>
          </cell>
          <cell r="CG435">
            <v>434</v>
          </cell>
          <cell r="CH435">
            <v>491</v>
          </cell>
          <cell r="CI435">
            <v>22.671857284287057</v>
          </cell>
          <cell r="CJ435">
            <v>480</v>
          </cell>
          <cell r="CK435">
            <v>0</v>
          </cell>
          <cell r="CL435">
            <v>0</v>
          </cell>
          <cell r="CM435">
            <v>0</v>
          </cell>
          <cell r="CN435">
            <v>574.2802557699423</v>
          </cell>
          <cell r="CO435">
            <v>0</v>
          </cell>
          <cell r="CP435">
            <v>574.2802557699423</v>
          </cell>
          <cell r="CQ435">
            <v>0</v>
          </cell>
          <cell r="CR435">
            <v>574.2802557699423</v>
          </cell>
          <cell r="CS435">
            <v>339.7197442300577</v>
          </cell>
          <cell r="CT435">
            <v>339.7197442300577</v>
          </cell>
          <cell r="CU435">
            <v>396.7197442300577</v>
          </cell>
          <cell r="CV435">
            <v>16.344832580288358</v>
          </cell>
          <cell r="CW435">
            <v>720</v>
          </cell>
          <cell r="CX435">
            <v>0</v>
          </cell>
          <cell r="CY435">
            <v>0</v>
          </cell>
          <cell r="CZ435">
            <v>0</v>
          </cell>
          <cell r="DA435">
            <v>623.53604889123494</v>
          </cell>
          <cell r="DB435">
            <v>0</v>
          </cell>
          <cell r="DC435">
            <v>623.53604889123494</v>
          </cell>
          <cell r="DD435">
            <v>0</v>
          </cell>
          <cell r="DE435">
            <v>623.53604889123494</v>
          </cell>
          <cell r="DF435">
            <v>436.18369533882264</v>
          </cell>
          <cell r="DG435">
            <v>436.18369533882264</v>
          </cell>
          <cell r="DH435">
            <v>493.18369533882264</v>
          </cell>
          <cell r="DI435">
            <v>27.964072032156871</v>
          </cell>
          <cell r="DJ435">
            <v>480</v>
          </cell>
          <cell r="DK435">
            <v>0</v>
          </cell>
          <cell r="DL435">
            <v>0</v>
          </cell>
          <cell r="DM435">
            <v>0</v>
          </cell>
          <cell r="DN435">
            <v>467.94010704582615</v>
          </cell>
          <cell r="DO435">
            <v>0</v>
          </cell>
          <cell r="DP435">
            <v>467.94010704582615</v>
          </cell>
          <cell r="DQ435">
            <v>0</v>
          </cell>
          <cell r="DR435">
            <v>467.94010704582615</v>
          </cell>
          <cell r="DS435">
            <v>448.24358829299649</v>
          </cell>
          <cell r="DT435">
            <v>448.24358829299649</v>
          </cell>
          <cell r="DU435">
            <v>505.24358829299649</v>
          </cell>
          <cell r="DV435">
            <v>18.615962553650906</v>
          </cell>
          <cell r="DW435">
            <v>720</v>
          </cell>
          <cell r="DX435">
            <v>0</v>
          </cell>
          <cell r="DY435">
            <v>0</v>
          </cell>
          <cell r="DZ435">
            <v>0</v>
          </cell>
          <cell r="EA435">
            <v>722.35360433471919</v>
          </cell>
          <cell r="EB435">
            <v>0</v>
          </cell>
          <cell r="EC435">
            <v>722.35360433471919</v>
          </cell>
          <cell r="ED435">
            <v>0</v>
          </cell>
          <cell r="EE435">
            <v>722.35360433471919</v>
          </cell>
          <cell r="EF435">
            <v>445.8899839582773</v>
          </cell>
          <cell r="EG435">
            <v>445.8899839582773</v>
          </cell>
          <cell r="EH435">
            <v>502.8899839582773</v>
          </cell>
          <cell r="EI435">
            <v>18.756370437423875</v>
          </cell>
          <cell r="EJ435">
            <v>480</v>
          </cell>
          <cell r="EK435">
            <v>0</v>
          </cell>
          <cell r="EL435">
            <v>0</v>
          </cell>
          <cell r="EM435">
            <v>0</v>
          </cell>
          <cell r="EN435">
            <v>713.18166611053368</v>
          </cell>
          <cell r="EO435">
            <v>0</v>
          </cell>
          <cell r="EP435">
            <v>713.18166611053368</v>
          </cell>
          <cell r="EQ435">
            <v>0</v>
          </cell>
          <cell r="ER435">
            <v>713.18166611053368</v>
          </cell>
          <cell r="ES435">
            <v>212.70831784774361</v>
          </cell>
          <cell r="ET435">
            <v>212.70831784774361</v>
          </cell>
          <cell r="EU435">
            <v>269.70831784774361</v>
          </cell>
          <cell r="EV435">
            <v>13.969086469388667</v>
          </cell>
          <cell r="EW435">
            <v>720</v>
          </cell>
          <cell r="EX435">
            <v>0</v>
          </cell>
          <cell r="GZ435">
            <v>239.5</v>
          </cell>
          <cell r="HA435">
            <v>534.2802557699423</v>
          </cell>
        </row>
        <row r="436">
          <cell r="B436" t="str">
            <v>76RXD</v>
          </cell>
          <cell r="C436" t="str">
            <v>LINHA 476RXD</v>
          </cell>
          <cell r="D436" t="str">
            <v>Pouco Crítico</v>
          </cell>
          <cell r="E436">
            <v>0</v>
          </cell>
          <cell r="F436" t="str">
            <v>MARIANE EXPERIENCE</v>
          </cell>
          <cell r="G436">
            <v>147.43417607529128</v>
          </cell>
          <cell r="H436">
            <v>81</v>
          </cell>
          <cell r="I436">
            <v>81</v>
          </cell>
          <cell r="J436">
            <v>480</v>
          </cell>
          <cell r="K436">
            <v>504.89343822383398</v>
          </cell>
          <cell r="L436">
            <v>479</v>
          </cell>
          <cell r="M436">
            <v>0</v>
          </cell>
          <cell r="N436">
            <v>504.89343822383398</v>
          </cell>
          <cell r="O436">
            <v>428</v>
          </cell>
          <cell r="P436">
            <v>504.89343822383398</v>
          </cell>
          <cell r="Q436">
            <v>428</v>
          </cell>
          <cell r="R436">
            <v>-68</v>
          </cell>
          <cell r="S436">
            <v>19</v>
          </cell>
          <cell r="T436">
            <v>181</v>
          </cell>
          <cell r="U436">
            <v>200</v>
          </cell>
          <cell r="V436">
            <v>38.353846153846149</v>
          </cell>
          <cell r="W436">
            <v>240</v>
          </cell>
          <cell r="X436">
            <v>240</v>
          </cell>
          <cell r="Y436">
            <v>119</v>
          </cell>
          <cell r="Z436">
            <v>0</v>
          </cell>
          <cell r="AA436">
            <v>90.5</v>
          </cell>
          <cell r="AB436">
            <v>167</v>
          </cell>
          <cell r="AC436">
            <v>90.5</v>
          </cell>
          <cell r="AD436">
            <v>167</v>
          </cell>
          <cell r="AE436">
            <v>-203.64615384615385</v>
          </cell>
          <cell r="AF436">
            <v>0</v>
          </cell>
          <cell r="AG436">
            <v>194</v>
          </cell>
          <cell r="AH436">
            <v>194</v>
          </cell>
          <cell r="AI436">
            <v>103.31360946745562</v>
          </cell>
          <cell r="AJ436">
            <v>0</v>
          </cell>
          <cell r="AK436">
            <v>0</v>
          </cell>
          <cell r="AL436">
            <v>0</v>
          </cell>
          <cell r="AM436">
            <v>14</v>
          </cell>
          <cell r="AN436">
            <v>154</v>
          </cell>
          <cell r="AO436">
            <v>119</v>
          </cell>
          <cell r="AP436">
            <v>154</v>
          </cell>
          <cell r="AQ436">
            <v>119</v>
          </cell>
          <cell r="AR436">
            <v>-8</v>
          </cell>
          <cell r="AS436">
            <v>31</v>
          </cell>
          <cell r="AT436">
            <v>52</v>
          </cell>
          <cell r="AU436">
            <v>83</v>
          </cell>
          <cell r="AV436">
            <v>208</v>
          </cell>
          <cell r="AW436">
            <v>0</v>
          </cell>
          <cell r="AX436">
            <v>0</v>
          </cell>
          <cell r="AY436">
            <v>0</v>
          </cell>
          <cell r="AZ436">
            <v>31</v>
          </cell>
          <cell r="BA436">
            <v>10</v>
          </cell>
          <cell r="BB436">
            <v>47</v>
          </cell>
          <cell r="BC436">
            <v>10</v>
          </cell>
          <cell r="BD436">
            <v>47</v>
          </cell>
          <cell r="BE436">
            <v>27</v>
          </cell>
          <cell r="BF436">
            <v>0</v>
          </cell>
          <cell r="BG436">
            <v>9</v>
          </cell>
          <cell r="BH436">
            <v>9</v>
          </cell>
          <cell r="BI436">
            <v>54</v>
          </cell>
          <cell r="BJ436">
            <v>0</v>
          </cell>
          <cell r="BK436">
            <v>0</v>
          </cell>
          <cell r="BL436">
            <v>0</v>
          </cell>
          <cell r="BM436">
            <v>0</v>
          </cell>
          <cell r="BN436">
            <v>5</v>
          </cell>
          <cell r="BO436">
            <v>0</v>
          </cell>
          <cell r="BP436">
            <v>5</v>
          </cell>
          <cell r="BQ436">
            <v>0</v>
          </cell>
          <cell r="BR436">
            <v>5</v>
          </cell>
          <cell r="BS436">
            <v>4</v>
          </cell>
          <cell r="BT436">
            <v>4</v>
          </cell>
          <cell r="BU436">
            <v>4</v>
          </cell>
          <cell r="BV436">
            <v>0</v>
          </cell>
          <cell r="BW436">
            <v>0</v>
          </cell>
          <cell r="BX436">
            <v>0</v>
          </cell>
          <cell r="BY436">
            <v>0</v>
          </cell>
          <cell r="BZ436">
            <v>0</v>
          </cell>
          <cell r="CA436">
            <v>0</v>
          </cell>
          <cell r="CB436">
            <v>0</v>
          </cell>
          <cell r="CC436">
            <v>0</v>
          </cell>
          <cell r="CD436">
            <v>0</v>
          </cell>
          <cell r="CE436">
            <v>0</v>
          </cell>
          <cell r="CF436">
            <v>4</v>
          </cell>
          <cell r="CG436">
            <v>4</v>
          </cell>
          <cell r="CH436">
            <v>4</v>
          </cell>
          <cell r="CI436">
            <v>0</v>
          </cell>
          <cell r="CJ436">
            <v>0</v>
          </cell>
          <cell r="CK436">
            <v>0</v>
          </cell>
          <cell r="CL436">
            <v>0</v>
          </cell>
          <cell r="CM436">
            <v>0</v>
          </cell>
          <cell r="CN436">
            <v>0</v>
          </cell>
          <cell r="CO436">
            <v>0</v>
          </cell>
          <cell r="CP436">
            <v>0</v>
          </cell>
          <cell r="CQ436">
            <v>0</v>
          </cell>
          <cell r="CR436">
            <v>0</v>
          </cell>
          <cell r="CS436">
            <v>4</v>
          </cell>
          <cell r="CT436">
            <v>4</v>
          </cell>
          <cell r="CU436">
            <v>4</v>
          </cell>
          <cell r="CV436">
            <v>0</v>
          </cell>
          <cell r="CW436">
            <v>0</v>
          </cell>
          <cell r="CX436">
            <v>0</v>
          </cell>
          <cell r="CY436">
            <v>0</v>
          </cell>
          <cell r="CZ436">
            <v>0</v>
          </cell>
          <cell r="DA436">
            <v>0</v>
          </cell>
          <cell r="DB436">
            <v>0</v>
          </cell>
          <cell r="DC436">
            <v>0</v>
          </cell>
          <cell r="DD436">
            <v>0</v>
          </cell>
          <cell r="DE436">
            <v>0</v>
          </cell>
          <cell r="DF436">
            <v>4</v>
          </cell>
          <cell r="DG436">
            <v>4</v>
          </cell>
          <cell r="DH436">
            <v>4</v>
          </cell>
          <cell r="DI436">
            <v>0</v>
          </cell>
          <cell r="DJ436">
            <v>0</v>
          </cell>
          <cell r="DK436">
            <v>0</v>
          </cell>
          <cell r="DL436">
            <v>0</v>
          </cell>
          <cell r="DM436">
            <v>0</v>
          </cell>
          <cell r="DN436">
            <v>0</v>
          </cell>
          <cell r="DO436">
            <v>0</v>
          </cell>
          <cell r="DP436">
            <v>0</v>
          </cell>
          <cell r="DQ436">
            <v>0</v>
          </cell>
          <cell r="DR436">
            <v>0</v>
          </cell>
          <cell r="DS436">
            <v>4</v>
          </cell>
          <cell r="DT436">
            <v>4</v>
          </cell>
          <cell r="DU436">
            <v>4</v>
          </cell>
          <cell r="DV436">
            <v>0</v>
          </cell>
          <cell r="DW436">
            <v>0</v>
          </cell>
          <cell r="DX436">
            <v>0</v>
          </cell>
          <cell r="DY436">
            <v>0</v>
          </cell>
          <cell r="DZ436">
            <v>0</v>
          </cell>
          <cell r="EA436">
            <v>0</v>
          </cell>
          <cell r="EB436">
            <v>0</v>
          </cell>
          <cell r="EC436">
            <v>0</v>
          </cell>
          <cell r="ED436">
            <v>0</v>
          </cell>
          <cell r="EE436">
            <v>0</v>
          </cell>
          <cell r="EF436">
            <v>4</v>
          </cell>
          <cell r="EG436">
            <v>4</v>
          </cell>
          <cell r="EH436">
            <v>4</v>
          </cell>
          <cell r="EI436">
            <v>60.157687253613666</v>
          </cell>
          <cell r="EJ436">
            <v>0</v>
          </cell>
          <cell r="EK436">
            <v>0</v>
          </cell>
          <cell r="EL436">
            <v>0</v>
          </cell>
          <cell r="EM436">
            <v>0</v>
          </cell>
          <cell r="EN436">
            <v>0</v>
          </cell>
          <cell r="EO436">
            <v>0</v>
          </cell>
          <cell r="EP436">
            <v>0</v>
          </cell>
          <cell r="EQ436">
            <v>0</v>
          </cell>
          <cell r="ER436">
            <v>0</v>
          </cell>
          <cell r="ES436">
            <v>4</v>
          </cell>
          <cell r="ET436">
            <v>4</v>
          </cell>
          <cell r="EU436">
            <v>4</v>
          </cell>
          <cell r="EV436">
            <v>30.157687253613666</v>
          </cell>
          <cell r="EW436">
            <v>0</v>
          </cell>
          <cell r="EX436">
            <v>0</v>
          </cell>
          <cell r="GZ436">
            <v>0</v>
          </cell>
          <cell r="HA436">
            <v>0</v>
          </cell>
        </row>
        <row r="437">
          <cell r="B437" t="str">
            <v>63052TBA089</v>
          </cell>
          <cell r="C437">
            <v>0</v>
          </cell>
          <cell r="D437" t="str">
            <v>Pouco Crítico</v>
          </cell>
          <cell r="E437">
            <v>926564201</v>
          </cell>
          <cell r="F437" t="str">
            <v>63052TBA089L4</v>
          </cell>
          <cell r="G437">
            <v>147.43417607529128</v>
          </cell>
          <cell r="H437">
            <v>81</v>
          </cell>
          <cell r="I437">
            <v>81</v>
          </cell>
          <cell r="J437">
            <v>480</v>
          </cell>
          <cell r="K437">
            <v>504.89343822383398</v>
          </cell>
          <cell r="L437">
            <v>479</v>
          </cell>
          <cell r="M437">
            <v>0</v>
          </cell>
          <cell r="N437">
            <v>504.89343822383398</v>
          </cell>
          <cell r="O437">
            <v>428</v>
          </cell>
          <cell r="P437">
            <v>504.89343822383398</v>
          </cell>
          <cell r="Q437">
            <v>428</v>
          </cell>
          <cell r="R437">
            <v>-68</v>
          </cell>
          <cell r="S437">
            <v>19</v>
          </cell>
          <cell r="T437">
            <v>181</v>
          </cell>
          <cell r="U437">
            <v>200</v>
          </cell>
          <cell r="V437">
            <v>38.353846153846149</v>
          </cell>
          <cell r="W437">
            <v>240</v>
          </cell>
          <cell r="X437">
            <v>240</v>
          </cell>
          <cell r="Y437">
            <v>119</v>
          </cell>
          <cell r="Z437">
            <v>0</v>
          </cell>
          <cell r="AA437">
            <v>90.5</v>
          </cell>
          <cell r="AB437">
            <v>167</v>
          </cell>
          <cell r="AC437">
            <v>90.5</v>
          </cell>
          <cell r="AD437">
            <v>167</v>
          </cell>
          <cell r="AE437">
            <v>-203.64615384615385</v>
          </cell>
          <cell r="AF437">
            <v>0</v>
          </cell>
          <cell r="AG437">
            <v>194</v>
          </cell>
          <cell r="AH437">
            <v>194</v>
          </cell>
          <cell r="AI437">
            <v>103.31360946745562</v>
          </cell>
          <cell r="AJ437">
            <v>0</v>
          </cell>
          <cell r="AK437">
            <v>0</v>
          </cell>
          <cell r="AL437">
            <v>0</v>
          </cell>
          <cell r="AM437">
            <v>14</v>
          </cell>
          <cell r="AN437">
            <v>154</v>
          </cell>
          <cell r="AO437">
            <v>119</v>
          </cell>
          <cell r="AP437">
            <v>154</v>
          </cell>
          <cell r="AQ437">
            <v>119</v>
          </cell>
          <cell r="AR437">
            <v>-8</v>
          </cell>
          <cell r="AS437">
            <v>31</v>
          </cell>
          <cell r="AT437">
            <v>52</v>
          </cell>
          <cell r="AU437">
            <v>83</v>
          </cell>
          <cell r="AV437">
            <v>208</v>
          </cell>
          <cell r="AW437">
            <v>0</v>
          </cell>
          <cell r="AX437">
            <v>0</v>
          </cell>
          <cell r="AY437">
            <v>0</v>
          </cell>
          <cell r="AZ437">
            <v>31</v>
          </cell>
          <cell r="BA437">
            <v>10</v>
          </cell>
          <cell r="BB437">
            <v>47</v>
          </cell>
          <cell r="BC437">
            <v>10</v>
          </cell>
          <cell r="BD437">
            <v>47</v>
          </cell>
          <cell r="BE437">
            <v>27</v>
          </cell>
          <cell r="BF437">
            <v>0</v>
          </cell>
          <cell r="BG437">
            <v>9</v>
          </cell>
          <cell r="BH437">
            <v>9</v>
          </cell>
          <cell r="BI437">
            <v>54</v>
          </cell>
          <cell r="BJ437">
            <v>0</v>
          </cell>
          <cell r="BK437">
            <v>0</v>
          </cell>
          <cell r="BL437">
            <v>0</v>
          </cell>
          <cell r="BM437">
            <v>0</v>
          </cell>
          <cell r="BN437">
            <v>5</v>
          </cell>
          <cell r="BO437">
            <v>0</v>
          </cell>
          <cell r="BP437">
            <v>5</v>
          </cell>
          <cell r="BQ437">
            <v>0</v>
          </cell>
          <cell r="BR437">
            <v>5</v>
          </cell>
          <cell r="BS437">
            <v>4</v>
          </cell>
          <cell r="BT437">
            <v>4</v>
          </cell>
          <cell r="BU437">
            <v>4</v>
          </cell>
          <cell r="BV437">
            <v>0</v>
          </cell>
          <cell r="BW437">
            <v>0</v>
          </cell>
          <cell r="BX437">
            <v>0</v>
          </cell>
          <cell r="BY437">
            <v>0</v>
          </cell>
          <cell r="BZ437">
            <v>0</v>
          </cell>
          <cell r="CA437">
            <v>0</v>
          </cell>
          <cell r="CB437">
            <v>0</v>
          </cell>
          <cell r="CC437">
            <v>0</v>
          </cell>
          <cell r="CD437">
            <v>0</v>
          </cell>
          <cell r="CE437">
            <v>0</v>
          </cell>
          <cell r="CF437">
            <v>4</v>
          </cell>
          <cell r="CG437">
            <v>4</v>
          </cell>
          <cell r="CH437">
            <v>4</v>
          </cell>
          <cell r="CI437">
            <v>0</v>
          </cell>
          <cell r="CJ437">
            <v>0</v>
          </cell>
          <cell r="CK437">
            <v>0</v>
          </cell>
          <cell r="CL437">
            <v>0</v>
          </cell>
          <cell r="CM437">
            <v>0</v>
          </cell>
          <cell r="CN437">
            <v>0</v>
          </cell>
          <cell r="CO437">
            <v>0</v>
          </cell>
          <cell r="CP437">
            <v>0</v>
          </cell>
          <cell r="CQ437">
            <v>0</v>
          </cell>
          <cell r="CR437">
            <v>0</v>
          </cell>
          <cell r="CS437">
            <v>4</v>
          </cell>
          <cell r="CT437">
            <v>4</v>
          </cell>
          <cell r="CU437">
            <v>4</v>
          </cell>
          <cell r="CV437">
            <v>0</v>
          </cell>
          <cell r="CW437">
            <v>0</v>
          </cell>
          <cell r="CX437">
            <v>0</v>
          </cell>
          <cell r="CY437">
            <v>0</v>
          </cell>
          <cell r="CZ437">
            <v>0</v>
          </cell>
          <cell r="DA437">
            <v>0</v>
          </cell>
          <cell r="DB437">
            <v>0</v>
          </cell>
          <cell r="DC437">
            <v>0</v>
          </cell>
          <cell r="DD437">
            <v>0</v>
          </cell>
          <cell r="DE437">
            <v>0</v>
          </cell>
          <cell r="DF437">
            <v>4</v>
          </cell>
          <cell r="DG437">
            <v>4</v>
          </cell>
          <cell r="DH437">
            <v>4</v>
          </cell>
          <cell r="DI437">
            <v>0</v>
          </cell>
          <cell r="DJ437">
            <v>0</v>
          </cell>
          <cell r="DK437">
            <v>0</v>
          </cell>
          <cell r="DL437">
            <v>0</v>
          </cell>
          <cell r="DM437">
            <v>0</v>
          </cell>
          <cell r="DN437">
            <v>0</v>
          </cell>
          <cell r="DO437">
            <v>0</v>
          </cell>
          <cell r="DP437">
            <v>0</v>
          </cell>
          <cell r="DQ437">
            <v>0</v>
          </cell>
          <cell r="DR437">
            <v>0</v>
          </cell>
          <cell r="DS437">
            <v>4</v>
          </cell>
          <cell r="DT437">
            <v>4</v>
          </cell>
          <cell r="DU437">
            <v>4</v>
          </cell>
          <cell r="DV437">
            <v>0</v>
          </cell>
          <cell r="DW437">
            <v>0</v>
          </cell>
          <cell r="DX437">
            <v>0</v>
          </cell>
          <cell r="DY437">
            <v>0</v>
          </cell>
          <cell r="DZ437">
            <v>0</v>
          </cell>
          <cell r="EA437">
            <v>0</v>
          </cell>
          <cell r="EB437">
            <v>0</v>
          </cell>
          <cell r="EC437">
            <v>0</v>
          </cell>
          <cell r="ED437">
            <v>0</v>
          </cell>
          <cell r="EE437">
            <v>0</v>
          </cell>
          <cell r="EF437">
            <v>4</v>
          </cell>
          <cell r="EG437">
            <v>4</v>
          </cell>
          <cell r="EH437">
            <v>4</v>
          </cell>
          <cell r="EI437">
            <v>60.157687253613666</v>
          </cell>
          <cell r="EJ437">
            <v>0</v>
          </cell>
          <cell r="EK437">
            <v>0</v>
          </cell>
          <cell r="EL437">
            <v>0</v>
          </cell>
          <cell r="EM437">
            <v>0</v>
          </cell>
          <cell r="EN437">
            <v>0</v>
          </cell>
          <cell r="EO437">
            <v>0</v>
          </cell>
          <cell r="EP437">
            <v>0</v>
          </cell>
          <cell r="EQ437">
            <v>0</v>
          </cell>
          <cell r="ER437">
            <v>0</v>
          </cell>
          <cell r="ES437">
            <v>4</v>
          </cell>
          <cell r="ET437">
            <v>4</v>
          </cell>
          <cell r="EU437">
            <v>4</v>
          </cell>
          <cell r="EV437">
            <v>30.157687253613666</v>
          </cell>
          <cell r="EW437">
            <v>0</v>
          </cell>
          <cell r="EX437">
            <v>0</v>
          </cell>
          <cell r="GZ437">
            <v>0</v>
          </cell>
          <cell r="HA437">
            <v>0</v>
          </cell>
        </row>
        <row r="438">
          <cell r="B438" t="str">
            <v>76XDR</v>
          </cell>
          <cell r="C438" t="str">
            <v>LINHA 476XDR</v>
          </cell>
          <cell r="D438" t="str">
            <v>Muito Crítico</v>
          </cell>
          <cell r="E438">
            <v>0</v>
          </cell>
          <cell r="F438" t="str">
            <v>VILMA II</v>
          </cell>
          <cell r="G438">
            <v>0</v>
          </cell>
          <cell r="H438">
            <v>0</v>
          </cell>
          <cell r="I438">
            <v>0</v>
          </cell>
          <cell r="J438">
            <v>240</v>
          </cell>
          <cell r="K438">
            <v>0</v>
          </cell>
          <cell r="L438">
            <v>30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30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240</v>
          </cell>
          <cell r="X438">
            <v>240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-68</v>
          </cell>
          <cell r="AF438">
            <v>0</v>
          </cell>
          <cell r="AG438">
            <v>68</v>
          </cell>
          <cell r="AH438">
            <v>68</v>
          </cell>
          <cell r="AI438">
            <v>6.0176991150442474</v>
          </cell>
          <cell r="AJ438">
            <v>480</v>
          </cell>
          <cell r="AK438">
            <v>480</v>
          </cell>
          <cell r="AL438">
            <v>395</v>
          </cell>
          <cell r="AM438">
            <v>147</v>
          </cell>
          <cell r="AN438">
            <v>339</v>
          </cell>
          <cell r="AO438">
            <v>10</v>
          </cell>
          <cell r="AP438">
            <v>339</v>
          </cell>
          <cell r="AQ438">
            <v>10</v>
          </cell>
          <cell r="AR438">
            <v>40</v>
          </cell>
          <cell r="AS438">
            <v>0</v>
          </cell>
          <cell r="AT438">
            <v>413</v>
          </cell>
          <cell r="AU438">
            <v>413</v>
          </cell>
          <cell r="AV438">
            <v>21</v>
          </cell>
          <cell r="AW438">
            <v>480</v>
          </cell>
          <cell r="AX438">
            <v>480</v>
          </cell>
          <cell r="AY438">
            <v>458</v>
          </cell>
          <cell r="AZ438">
            <v>121</v>
          </cell>
          <cell r="BA438">
            <v>590</v>
          </cell>
          <cell r="BB438">
            <v>425</v>
          </cell>
          <cell r="BC438">
            <v>590</v>
          </cell>
          <cell r="BD438">
            <v>425</v>
          </cell>
          <cell r="BE438">
            <v>30</v>
          </cell>
          <cell r="BF438">
            <v>0</v>
          </cell>
          <cell r="BG438">
            <v>416</v>
          </cell>
          <cell r="BH438">
            <v>416</v>
          </cell>
          <cell r="BI438">
            <v>32.506329113924053</v>
          </cell>
          <cell r="BJ438">
            <v>480</v>
          </cell>
          <cell r="BK438">
            <v>360</v>
          </cell>
          <cell r="BL438">
            <v>360</v>
          </cell>
          <cell r="BM438">
            <v>0</v>
          </cell>
          <cell r="BN438">
            <v>383</v>
          </cell>
          <cell r="BO438">
            <v>0</v>
          </cell>
          <cell r="BP438">
            <v>383</v>
          </cell>
          <cell r="BQ438">
            <v>0</v>
          </cell>
          <cell r="BR438">
            <v>383</v>
          </cell>
          <cell r="BS438">
            <v>513</v>
          </cell>
          <cell r="BT438">
            <v>513</v>
          </cell>
          <cell r="BU438">
            <v>513</v>
          </cell>
          <cell r="BV438">
            <v>37.297315889884338</v>
          </cell>
          <cell r="BW438">
            <v>480</v>
          </cell>
          <cell r="BX438">
            <v>0</v>
          </cell>
          <cell r="BY438">
            <v>0</v>
          </cell>
          <cell r="BZ438">
            <v>0</v>
          </cell>
          <cell r="CA438">
            <v>395</v>
          </cell>
          <cell r="CB438">
            <v>0</v>
          </cell>
          <cell r="CC438">
            <v>395</v>
          </cell>
          <cell r="CD438">
            <v>0</v>
          </cell>
          <cell r="CE438">
            <v>395</v>
          </cell>
          <cell r="CF438">
            <v>598</v>
          </cell>
          <cell r="CG438">
            <v>598</v>
          </cell>
          <cell r="CH438">
            <v>598</v>
          </cell>
          <cell r="CI438">
            <v>36.296859618036422</v>
          </cell>
          <cell r="CJ438">
            <v>480</v>
          </cell>
          <cell r="CK438">
            <v>0</v>
          </cell>
          <cell r="CL438">
            <v>0</v>
          </cell>
          <cell r="CM438">
            <v>0</v>
          </cell>
          <cell r="CN438">
            <v>485.10987511273936</v>
          </cell>
          <cell r="CO438">
            <v>0</v>
          </cell>
          <cell r="CP438">
            <v>485.10987511273936</v>
          </cell>
          <cell r="CQ438">
            <v>0</v>
          </cell>
          <cell r="CR438">
            <v>485.10987511273936</v>
          </cell>
          <cell r="CS438">
            <v>592.89012488726064</v>
          </cell>
          <cell r="CT438">
            <v>592.89012488726064</v>
          </cell>
          <cell r="CU438">
            <v>592.89012488726064</v>
          </cell>
          <cell r="CV438">
            <v>33.167221967811138</v>
          </cell>
          <cell r="CW438">
            <v>720</v>
          </cell>
          <cell r="CX438">
            <v>0</v>
          </cell>
          <cell r="CY438">
            <v>0</v>
          </cell>
          <cell r="CZ438">
            <v>0</v>
          </cell>
          <cell r="DA438">
            <v>537.84012222808747</v>
          </cell>
          <cell r="DB438">
            <v>0</v>
          </cell>
          <cell r="DC438">
            <v>537.84012222808747</v>
          </cell>
          <cell r="DD438">
            <v>0</v>
          </cell>
          <cell r="DE438">
            <v>537.84012222808747</v>
          </cell>
          <cell r="DF438">
            <v>775.05000265917329</v>
          </cell>
          <cell r="DG438">
            <v>775.05000265917329</v>
          </cell>
          <cell r="DH438">
            <v>775.05000265917329</v>
          </cell>
          <cell r="DI438">
            <v>41.104224724660043</v>
          </cell>
          <cell r="DJ438">
            <v>480</v>
          </cell>
          <cell r="DK438">
            <v>0</v>
          </cell>
          <cell r="DL438">
            <v>0</v>
          </cell>
          <cell r="DM438">
            <v>0</v>
          </cell>
          <cell r="DN438">
            <v>521.43490306634385</v>
          </cell>
          <cell r="DO438">
            <v>0</v>
          </cell>
          <cell r="DP438">
            <v>521.43490306634385</v>
          </cell>
          <cell r="DQ438">
            <v>0</v>
          </cell>
          <cell r="DR438">
            <v>521.43490306634385</v>
          </cell>
          <cell r="DS438">
            <v>733.61509959282944</v>
          </cell>
          <cell r="DT438">
            <v>733.61509959282944</v>
          </cell>
          <cell r="DU438">
            <v>733.61509959282944</v>
          </cell>
          <cell r="DV438">
            <v>32.12225830702824</v>
          </cell>
          <cell r="DW438">
            <v>720</v>
          </cell>
          <cell r="DX438">
            <v>0</v>
          </cell>
          <cell r="DY438">
            <v>0</v>
          </cell>
          <cell r="DZ438">
            <v>0</v>
          </cell>
          <cell r="EA438">
            <v>685.1854295499063</v>
          </cell>
          <cell r="EB438">
            <v>0</v>
          </cell>
          <cell r="EC438">
            <v>685.1854295499063</v>
          </cell>
          <cell r="ED438">
            <v>0</v>
          </cell>
          <cell r="EE438">
            <v>685.1854295499063</v>
          </cell>
          <cell r="EF438">
            <v>768.42967004292314</v>
          </cell>
          <cell r="EG438">
            <v>768.42967004292314</v>
          </cell>
          <cell r="EH438">
            <v>768.42967004292314</v>
          </cell>
          <cell r="EI438">
            <v>34.735076854888739</v>
          </cell>
          <cell r="EJ438">
            <v>480</v>
          </cell>
          <cell r="EK438">
            <v>0</v>
          </cell>
          <cell r="EL438">
            <v>0</v>
          </cell>
          <cell r="EM438">
            <v>0</v>
          </cell>
          <cell r="EN438">
            <v>684.59626072669221</v>
          </cell>
          <cell r="EO438">
            <v>0</v>
          </cell>
          <cell r="EP438">
            <v>684.59626072669221</v>
          </cell>
          <cell r="EQ438">
            <v>0</v>
          </cell>
          <cell r="ER438">
            <v>684.59626072669221</v>
          </cell>
          <cell r="ES438">
            <v>563.83340931623093</v>
          </cell>
          <cell r="ET438">
            <v>563.83340931623093</v>
          </cell>
          <cell r="EU438">
            <v>563.83340931623093</v>
          </cell>
          <cell r="EV438">
            <v>32.254520402739722</v>
          </cell>
          <cell r="EW438">
            <v>720</v>
          </cell>
          <cell r="EX438">
            <v>0</v>
          </cell>
          <cell r="GZ438">
            <v>0</v>
          </cell>
          <cell r="HA438">
            <v>417.10987511273936</v>
          </cell>
        </row>
        <row r="439">
          <cell r="B439" t="str">
            <v>33052BBA088</v>
          </cell>
          <cell r="C439">
            <v>0</v>
          </cell>
          <cell r="D439">
            <v>0</v>
          </cell>
          <cell r="E439">
            <v>926564330</v>
          </cell>
          <cell r="F439" t="str">
            <v>33052BBA088L4</v>
          </cell>
          <cell r="G439">
            <v>0</v>
          </cell>
          <cell r="H439">
            <v>0</v>
          </cell>
          <cell r="I439">
            <v>0</v>
          </cell>
          <cell r="J439">
            <v>240</v>
          </cell>
          <cell r="K439">
            <v>0</v>
          </cell>
          <cell r="L439">
            <v>30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30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240</v>
          </cell>
          <cell r="X439">
            <v>240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-68</v>
          </cell>
          <cell r="AF439">
            <v>0</v>
          </cell>
          <cell r="AG439">
            <v>68</v>
          </cell>
          <cell r="AH439">
            <v>68</v>
          </cell>
          <cell r="AI439">
            <v>6.0176991150442474</v>
          </cell>
          <cell r="AJ439">
            <v>480</v>
          </cell>
          <cell r="AK439">
            <v>480</v>
          </cell>
          <cell r="AL439">
            <v>395</v>
          </cell>
          <cell r="AM439">
            <v>147</v>
          </cell>
          <cell r="AN439">
            <v>339</v>
          </cell>
          <cell r="AO439">
            <v>10</v>
          </cell>
          <cell r="AP439">
            <v>339</v>
          </cell>
          <cell r="AQ439">
            <v>10</v>
          </cell>
          <cell r="AR439">
            <v>40</v>
          </cell>
          <cell r="AS439">
            <v>0</v>
          </cell>
          <cell r="AT439">
            <v>413</v>
          </cell>
          <cell r="AU439">
            <v>413</v>
          </cell>
          <cell r="AV439">
            <v>21</v>
          </cell>
          <cell r="AW439">
            <v>480</v>
          </cell>
          <cell r="AX439">
            <v>480</v>
          </cell>
          <cell r="AY439">
            <v>458</v>
          </cell>
          <cell r="AZ439">
            <v>121</v>
          </cell>
          <cell r="BA439">
            <v>590</v>
          </cell>
          <cell r="BB439">
            <v>425</v>
          </cell>
          <cell r="BC439">
            <v>590</v>
          </cell>
          <cell r="BD439">
            <v>425</v>
          </cell>
          <cell r="BE439">
            <v>30</v>
          </cell>
          <cell r="BF439">
            <v>0</v>
          </cell>
          <cell r="BG439">
            <v>416</v>
          </cell>
          <cell r="BH439">
            <v>416</v>
          </cell>
          <cell r="BI439">
            <v>32.506329113924053</v>
          </cell>
          <cell r="BJ439">
            <v>480</v>
          </cell>
          <cell r="BK439">
            <v>360</v>
          </cell>
          <cell r="BL439">
            <v>360</v>
          </cell>
          <cell r="BM439">
            <v>0</v>
          </cell>
          <cell r="BN439">
            <v>383</v>
          </cell>
          <cell r="BO439">
            <v>0</v>
          </cell>
          <cell r="BP439">
            <v>383</v>
          </cell>
          <cell r="BQ439">
            <v>0</v>
          </cell>
          <cell r="BR439">
            <v>383</v>
          </cell>
          <cell r="BS439">
            <v>513</v>
          </cell>
          <cell r="BT439">
            <v>513</v>
          </cell>
          <cell r="BU439">
            <v>513</v>
          </cell>
          <cell r="BV439">
            <v>37.297315889884338</v>
          </cell>
          <cell r="BW439">
            <v>480</v>
          </cell>
          <cell r="BX439">
            <v>0</v>
          </cell>
          <cell r="BY439">
            <v>0</v>
          </cell>
          <cell r="BZ439">
            <v>0</v>
          </cell>
          <cell r="CA439">
            <v>395</v>
          </cell>
          <cell r="CB439">
            <v>0</v>
          </cell>
          <cell r="CC439">
            <v>395</v>
          </cell>
          <cell r="CD439">
            <v>0</v>
          </cell>
          <cell r="CE439">
            <v>395</v>
          </cell>
          <cell r="CF439">
            <v>598</v>
          </cell>
          <cell r="CG439">
            <v>598</v>
          </cell>
          <cell r="CH439">
            <v>598</v>
          </cell>
          <cell r="CI439">
            <v>36.296859618036422</v>
          </cell>
          <cell r="CJ439">
            <v>480</v>
          </cell>
          <cell r="CK439">
            <v>0</v>
          </cell>
          <cell r="CL439">
            <v>0</v>
          </cell>
          <cell r="CM439">
            <v>0</v>
          </cell>
          <cell r="CN439">
            <v>485.10987511273936</v>
          </cell>
          <cell r="CO439">
            <v>0</v>
          </cell>
          <cell r="CP439">
            <v>485.10987511273936</v>
          </cell>
          <cell r="CQ439">
            <v>0</v>
          </cell>
          <cell r="CR439">
            <v>485.10987511273936</v>
          </cell>
          <cell r="CS439">
            <v>592.89012488726064</v>
          </cell>
          <cell r="CT439">
            <v>592.89012488726064</v>
          </cell>
          <cell r="CU439">
            <v>592.89012488726064</v>
          </cell>
          <cell r="CV439">
            <v>33.167221967811138</v>
          </cell>
          <cell r="CW439">
            <v>720</v>
          </cell>
          <cell r="CX439">
            <v>0</v>
          </cell>
          <cell r="CY439">
            <v>0</v>
          </cell>
          <cell r="CZ439">
            <v>0</v>
          </cell>
          <cell r="DA439">
            <v>537.84012222808747</v>
          </cell>
          <cell r="DB439">
            <v>0</v>
          </cell>
          <cell r="DC439">
            <v>537.84012222808747</v>
          </cell>
          <cell r="DD439">
            <v>0</v>
          </cell>
          <cell r="DE439">
            <v>537.84012222808747</v>
          </cell>
          <cell r="DF439">
            <v>775.05000265917329</v>
          </cell>
          <cell r="DG439">
            <v>775.05000265917329</v>
          </cell>
          <cell r="DH439">
            <v>775.05000265917329</v>
          </cell>
          <cell r="DI439">
            <v>41.104224724660043</v>
          </cell>
          <cell r="DJ439">
            <v>480</v>
          </cell>
          <cell r="DK439">
            <v>0</v>
          </cell>
          <cell r="DL439">
            <v>0</v>
          </cell>
          <cell r="DM439">
            <v>0</v>
          </cell>
          <cell r="DN439">
            <v>521.43490306634385</v>
          </cell>
          <cell r="DO439">
            <v>0</v>
          </cell>
          <cell r="DP439">
            <v>521.43490306634385</v>
          </cell>
          <cell r="DQ439">
            <v>0</v>
          </cell>
          <cell r="DR439">
            <v>521.43490306634385</v>
          </cell>
          <cell r="DS439">
            <v>733.61509959282944</v>
          </cell>
          <cell r="DT439">
            <v>733.61509959282944</v>
          </cell>
          <cell r="DU439">
            <v>733.61509959282944</v>
          </cell>
          <cell r="DV439">
            <v>32.12225830702824</v>
          </cell>
          <cell r="DW439">
            <v>720</v>
          </cell>
          <cell r="DX439">
            <v>0</v>
          </cell>
          <cell r="DY439">
            <v>0</v>
          </cell>
          <cell r="DZ439">
            <v>0</v>
          </cell>
          <cell r="EA439">
            <v>685.1854295499063</v>
          </cell>
          <cell r="EB439">
            <v>0</v>
          </cell>
          <cell r="EC439">
            <v>685.1854295499063</v>
          </cell>
          <cell r="ED439">
            <v>0</v>
          </cell>
          <cell r="EE439">
            <v>685.1854295499063</v>
          </cell>
          <cell r="EF439">
            <v>768.42967004292314</v>
          </cell>
          <cell r="EG439">
            <v>768.42967004292314</v>
          </cell>
          <cell r="EH439">
            <v>768.42967004292314</v>
          </cell>
          <cell r="EI439">
            <v>34.735076854888739</v>
          </cell>
          <cell r="EJ439">
            <v>480</v>
          </cell>
          <cell r="EK439">
            <v>0</v>
          </cell>
          <cell r="EL439">
            <v>0</v>
          </cell>
          <cell r="EM439">
            <v>0</v>
          </cell>
          <cell r="EN439">
            <v>684.59626072669221</v>
          </cell>
          <cell r="EO439">
            <v>0</v>
          </cell>
          <cell r="EP439">
            <v>684.59626072669221</v>
          </cell>
          <cell r="EQ439">
            <v>0</v>
          </cell>
          <cell r="ER439">
            <v>684.59626072669221</v>
          </cell>
          <cell r="ES439">
            <v>563.83340931623093</v>
          </cell>
          <cell r="ET439">
            <v>563.83340931623093</v>
          </cell>
          <cell r="EU439">
            <v>563.83340931623093</v>
          </cell>
          <cell r="EV439">
            <v>32.254520402739722</v>
          </cell>
          <cell r="EW439">
            <v>720</v>
          </cell>
          <cell r="EX439">
            <v>0</v>
          </cell>
          <cell r="GZ439">
            <v>0</v>
          </cell>
          <cell r="HA439">
            <v>417.10987511273936</v>
          </cell>
        </row>
        <row r="440">
          <cell r="B440" t="str">
            <v>76RBE</v>
          </cell>
          <cell r="C440" t="str">
            <v>LINHA 476RBE</v>
          </cell>
          <cell r="D440" t="str">
            <v>Pouco Crítico</v>
          </cell>
          <cell r="E440">
            <v>0</v>
          </cell>
          <cell r="F440" t="str">
            <v>MARIANE EXPERIENCE</v>
          </cell>
          <cell r="G440">
            <v>147.9241947755674</v>
          </cell>
          <cell r="H440">
            <v>202</v>
          </cell>
          <cell r="I440">
            <v>202</v>
          </cell>
          <cell r="J440">
            <v>120</v>
          </cell>
          <cell r="K440">
            <v>220</v>
          </cell>
          <cell r="L440">
            <v>117</v>
          </cell>
          <cell r="M440">
            <v>0</v>
          </cell>
          <cell r="N440">
            <v>220</v>
          </cell>
          <cell r="O440">
            <v>288</v>
          </cell>
          <cell r="P440">
            <v>220</v>
          </cell>
          <cell r="Q440">
            <v>288</v>
          </cell>
          <cell r="R440">
            <v>-5</v>
          </cell>
          <cell r="S440">
            <v>30</v>
          </cell>
          <cell r="T440">
            <v>6</v>
          </cell>
          <cell r="U440">
            <v>36</v>
          </cell>
          <cell r="V440">
            <v>33</v>
          </cell>
          <cell r="W440">
            <v>120</v>
          </cell>
          <cell r="X440">
            <v>120</v>
          </cell>
          <cell r="Y440">
            <v>120</v>
          </cell>
          <cell r="Z440">
            <v>0</v>
          </cell>
          <cell r="AA440">
            <v>1</v>
          </cell>
          <cell r="AB440">
            <v>163</v>
          </cell>
          <cell r="AC440">
            <v>1</v>
          </cell>
          <cell r="AD440">
            <v>163</v>
          </cell>
          <cell r="AE440">
            <v>-46</v>
          </cell>
          <cell r="AF440">
            <v>0</v>
          </cell>
          <cell r="AG440">
            <v>36</v>
          </cell>
          <cell r="AH440">
            <v>36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72</v>
          </cell>
          <cell r="AN440">
            <v>0</v>
          </cell>
          <cell r="AO440">
            <v>-10</v>
          </cell>
          <cell r="AP440">
            <v>0</v>
          </cell>
          <cell r="AQ440">
            <v>-10</v>
          </cell>
          <cell r="AR440">
            <v>21</v>
          </cell>
          <cell r="AS440">
            <v>18</v>
          </cell>
          <cell r="AT440">
            <v>7</v>
          </cell>
          <cell r="AU440">
            <v>25</v>
          </cell>
          <cell r="AV440">
            <v>0</v>
          </cell>
          <cell r="AW440">
            <v>0</v>
          </cell>
          <cell r="AX440">
            <v>0</v>
          </cell>
          <cell r="AY440">
            <v>0</v>
          </cell>
          <cell r="AZ440">
            <v>38</v>
          </cell>
          <cell r="BA440">
            <v>0</v>
          </cell>
          <cell r="BB440">
            <v>10</v>
          </cell>
          <cell r="BC440">
            <v>0</v>
          </cell>
          <cell r="BD440">
            <v>10</v>
          </cell>
          <cell r="BE440">
            <v>10</v>
          </cell>
          <cell r="BF440">
            <v>4</v>
          </cell>
          <cell r="BG440">
            <v>1</v>
          </cell>
          <cell r="BH440">
            <v>5</v>
          </cell>
          <cell r="BI440">
            <v>0</v>
          </cell>
          <cell r="BJ440">
            <v>0</v>
          </cell>
          <cell r="BK440">
            <v>0</v>
          </cell>
          <cell r="BL440">
            <v>0</v>
          </cell>
          <cell r="BM440">
            <v>0</v>
          </cell>
          <cell r="BN440">
            <v>0</v>
          </cell>
          <cell r="BO440">
            <v>0</v>
          </cell>
          <cell r="BP440">
            <v>0</v>
          </cell>
          <cell r="BQ440">
            <v>0</v>
          </cell>
          <cell r="BR440">
            <v>0</v>
          </cell>
          <cell r="BS440">
            <v>1</v>
          </cell>
          <cell r="BT440">
            <v>1</v>
          </cell>
          <cell r="BU440">
            <v>5</v>
          </cell>
          <cell r="BV440">
            <v>0</v>
          </cell>
          <cell r="BW440">
            <v>0</v>
          </cell>
          <cell r="BX440">
            <v>0</v>
          </cell>
          <cell r="BY440">
            <v>0</v>
          </cell>
          <cell r="BZ440">
            <v>0</v>
          </cell>
          <cell r="CA440">
            <v>0</v>
          </cell>
          <cell r="CB440">
            <v>0</v>
          </cell>
          <cell r="CC440">
            <v>0</v>
          </cell>
          <cell r="CD440">
            <v>0</v>
          </cell>
          <cell r="CE440">
            <v>0</v>
          </cell>
          <cell r="CF440">
            <v>1</v>
          </cell>
          <cell r="CG440">
            <v>1</v>
          </cell>
          <cell r="CH440">
            <v>5</v>
          </cell>
          <cell r="CI440">
            <v>0</v>
          </cell>
          <cell r="CJ440">
            <v>0</v>
          </cell>
          <cell r="CK440">
            <v>0</v>
          </cell>
          <cell r="CL440">
            <v>0</v>
          </cell>
          <cell r="CM440">
            <v>0</v>
          </cell>
          <cell r="CN440">
            <v>0</v>
          </cell>
          <cell r="CO440">
            <v>0</v>
          </cell>
          <cell r="CP440">
            <v>0</v>
          </cell>
          <cell r="CQ440">
            <v>0</v>
          </cell>
          <cell r="CR440">
            <v>0</v>
          </cell>
          <cell r="CS440">
            <v>1</v>
          </cell>
          <cell r="CT440">
            <v>1</v>
          </cell>
          <cell r="CU440">
            <v>5</v>
          </cell>
          <cell r="CV440">
            <v>0</v>
          </cell>
          <cell r="CW440">
            <v>0</v>
          </cell>
          <cell r="CX440">
            <v>0</v>
          </cell>
          <cell r="CY440">
            <v>0</v>
          </cell>
          <cell r="CZ440">
            <v>0</v>
          </cell>
          <cell r="DA440">
            <v>0</v>
          </cell>
          <cell r="DB440">
            <v>0</v>
          </cell>
          <cell r="DC440">
            <v>0</v>
          </cell>
          <cell r="DD440">
            <v>0</v>
          </cell>
          <cell r="DE440">
            <v>0</v>
          </cell>
          <cell r="DF440">
            <v>1</v>
          </cell>
          <cell r="DG440">
            <v>1</v>
          </cell>
          <cell r="DH440">
            <v>5</v>
          </cell>
          <cell r="DI440">
            <v>0</v>
          </cell>
          <cell r="DJ440">
            <v>0</v>
          </cell>
          <cell r="DK440">
            <v>0</v>
          </cell>
          <cell r="DL440">
            <v>0</v>
          </cell>
          <cell r="DM440">
            <v>0</v>
          </cell>
          <cell r="DN440">
            <v>0</v>
          </cell>
          <cell r="DO440">
            <v>0</v>
          </cell>
          <cell r="DP440">
            <v>0</v>
          </cell>
          <cell r="DQ440">
            <v>0</v>
          </cell>
          <cell r="DR440">
            <v>0</v>
          </cell>
          <cell r="DS440">
            <v>1</v>
          </cell>
          <cell r="DT440">
            <v>1</v>
          </cell>
          <cell r="DU440">
            <v>5</v>
          </cell>
          <cell r="DV440">
            <v>0</v>
          </cell>
          <cell r="DW440">
            <v>0</v>
          </cell>
          <cell r="DX440">
            <v>0</v>
          </cell>
          <cell r="DY440">
            <v>0</v>
          </cell>
          <cell r="DZ440">
            <v>0</v>
          </cell>
          <cell r="EA440">
            <v>0</v>
          </cell>
          <cell r="EB440">
            <v>0</v>
          </cell>
          <cell r="EC440">
            <v>0</v>
          </cell>
          <cell r="ED440">
            <v>0</v>
          </cell>
          <cell r="EE440">
            <v>0</v>
          </cell>
          <cell r="EF440">
            <v>1</v>
          </cell>
          <cell r="EG440">
            <v>1</v>
          </cell>
          <cell r="EH440">
            <v>5</v>
          </cell>
          <cell r="EI440">
            <v>60.066518847006655</v>
          </cell>
          <cell r="EJ440">
            <v>0</v>
          </cell>
          <cell r="EK440">
            <v>0</v>
          </cell>
          <cell r="EL440">
            <v>0</v>
          </cell>
          <cell r="EM440">
            <v>0</v>
          </cell>
          <cell r="EN440">
            <v>0</v>
          </cell>
          <cell r="EO440">
            <v>0</v>
          </cell>
          <cell r="EP440">
            <v>0</v>
          </cell>
          <cell r="EQ440">
            <v>0</v>
          </cell>
          <cell r="ER440">
            <v>0</v>
          </cell>
          <cell r="ES440">
            <v>1</v>
          </cell>
          <cell r="ET440">
            <v>1</v>
          </cell>
          <cell r="EU440">
            <v>5</v>
          </cell>
          <cell r="EV440">
            <v>30.066518847006652</v>
          </cell>
          <cell r="EW440">
            <v>0</v>
          </cell>
          <cell r="EX440">
            <v>0</v>
          </cell>
          <cell r="GZ440">
            <v>0</v>
          </cell>
          <cell r="HA440">
            <v>0</v>
          </cell>
        </row>
        <row r="441">
          <cell r="B441" t="str">
            <v>63051NBA006</v>
          </cell>
          <cell r="C441">
            <v>0</v>
          </cell>
          <cell r="D441" t="str">
            <v>Pouco Crítico</v>
          </cell>
          <cell r="E441">
            <v>926564188</v>
          </cell>
          <cell r="F441" t="str">
            <v>63051NBA006L4</v>
          </cell>
          <cell r="G441">
            <v>147.9241947755674</v>
          </cell>
          <cell r="H441">
            <v>202</v>
          </cell>
          <cell r="I441">
            <v>202</v>
          </cell>
          <cell r="J441">
            <v>120</v>
          </cell>
          <cell r="K441">
            <v>220</v>
          </cell>
          <cell r="L441">
            <v>117</v>
          </cell>
          <cell r="M441">
            <v>0</v>
          </cell>
          <cell r="N441">
            <v>220</v>
          </cell>
          <cell r="O441">
            <v>288</v>
          </cell>
          <cell r="P441">
            <v>220</v>
          </cell>
          <cell r="Q441">
            <v>288</v>
          </cell>
          <cell r="R441">
            <v>-5</v>
          </cell>
          <cell r="S441">
            <v>30</v>
          </cell>
          <cell r="T441">
            <v>6</v>
          </cell>
          <cell r="U441">
            <v>36</v>
          </cell>
          <cell r="V441">
            <v>33</v>
          </cell>
          <cell r="W441">
            <v>120</v>
          </cell>
          <cell r="X441">
            <v>120</v>
          </cell>
          <cell r="Y441">
            <v>120</v>
          </cell>
          <cell r="Z441">
            <v>0</v>
          </cell>
          <cell r="AA441">
            <v>1</v>
          </cell>
          <cell r="AB441">
            <v>163</v>
          </cell>
          <cell r="AC441">
            <v>1</v>
          </cell>
          <cell r="AD441">
            <v>163</v>
          </cell>
          <cell r="AE441">
            <v>-46</v>
          </cell>
          <cell r="AF441">
            <v>0</v>
          </cell>
          <cell r="AG441">
            <v>36</v>
          </cell>
          <cell r="AH441">
            <v>36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72</v>
          </cell>
          <cell r="AN441">
            <v>0</v>
          </cell>
          <cell r="AO441">
            <v>-10</v>
          </cell>
          <cell r="AP441">
            <v>0</v>
          </cell>
          <cell r="AQ441">
            <v>-10</v>
          </cell>
          <cell r="AR441">
            <v>21</v>
          </cell>
          <cell r="AS441">
            <v>18</v>
          </cell>
          <cell r="AT441">
            <v>7</v>
          </cell>
          <cell r="AU441">
            <v>25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38</v>
          </cell>
          <cell r="BA441">
            <v>0</v>
          </cell>
          <cell r="BB441">
            <v>10</v>
          </cell>
          <cell r="BC441">
            <v>0</v>
          </cell>
          <cell r="BD441">
            <v>10</v>
          </cell>
          <cell r="BE441">
            <v>10</v>
          </cell>
          <cell r="BF441">
            <v>4</v>
          </cell>
          <cell r="BG441">
            <v>1</v>
          </cell>
          <cell r="BH441">
            <v>5</v>
          </cell>
          <cell r="BI441">
            <v>0</v>
          </cell>
          <cell r="BJ441">
            <v>0</v>
          </cell>
          <cell r="BK441">
            <v>0</v>
          </cell>
          <cell r="BL441">
            <v>0</v>
          </cell>
          <cell r="BM441">
            <v>0</v>
          </cell>
          <cell r="BN441">
            <v>0</v>
          </cell>
          <cell r="BO441">
            <v>0</v>
          </cell>
          <cell r="BP441">
            <v>0</v>
          </cell>
          <cell r="BQ441">
            <v>0</v>
          </cell>
          <cell r="BR441">
            <v>0</v>
          </cell>
          <cell r="BS441">
            <v>1</v>
          </cell>
          <cell r="BT441">
            <v>1</v>
          </cell>
          <cell r="BU441">
            <v>5</v>
          </cell>
          <cell r="BV441">
            <v>0</v>
          </cell>
          <cell r="BW441">
            <v>0</v>
          </cell>
          <cell r="BX441">
            <v>0</v>
          </cell>
          <cell r="BY441">
            <v>0</v>
          </cell>
          <cell r="BZ441">
            <v>0</v>
          </cell>
          <cell r="CA441">
            <v>0</v>
          </cell>
          <cell r="CB441">
            <v>0</v>
          </cell>
          <cell r="CC441">
            <v>0</v>
          </cell>
          <cell r="CD441">
            <v>0</v>
          </cell>
          <cell r="CE441">
            <v>0</v>
          </cell>
          <cell r="CF441">
            <v>1</v>
          </cell>
          <cell r="CG441">
            <v>1</v>
          </cell>
          <cell r="CH441">
            <v>5</v>
          </cell>
          <cell r="CI441">
            <v>0</v>
          </cell>
          <cell r="CJ441">
            <v>0</v>
          </cell>
          <cell r="CK441">
            <v>0</v>
          </cell>
          <cell r="CL441">
            <v>0</v>
          </cell>
          <cell r="CM441">
            <v>0</v>
          </cell>
          <cell r="CN441">
            <v>0</v>
          </cell>
          <cell r="CO441">
            <v>0</v>
          </cell>
          <cell r="CP441">
            <v>0</v>
          </cell>
          <cell r="CQ441">
            <v>0</v>
          </cell>
          <cell r="CR441">
            <v>0</v>
          </cell>
          <cell r="CS441">
            <v>1</v>
          </cell>
          <cell r="CT441">
            <v>1</v>
          </cell>
          <cell r="CU441">
            <v>5</v>
          </cell>
          <cell r="CV441">
            <v>0</v>
          </cell>
          <cell r="CW441">
            <v>0</v>
          </cell>
          <cell r="CX441">
            <v>0</v>
          </cell>
          <cell r="CY441">
            <v>0</v>
          </cell>
          <cell r="CZ441">
            <v>0</v>
          </cell>
          <cell r="DA441">
            <v>0</v>
          </cell>
          <cell r="DB441">
            <v>0</v>
          </cell>
          <cell r="DC441">
            <v>0</v>
          </cell>
          <cell r="DD441">
            <v>0</v>
          </cell>
          <cell r="DE441">
            <v>0</v>
          </cell>
          <cell r="DF441">
            <v>1</v>
          </cell>
          <cell r="DG441">
            <v>1</v>
          </cell>
          <cell r="DH441">
            <v>5</v>
          </cell>
          <cell r="DI441">
            <v>0</v>
          </cell>
          <cell r="DJ441">
            <v>0</v>
          </cell>
          <cell r="DK441">
            <v>0</v>
          </cell>
          <cell r="DL441">
            <v>0</v>
          </cell>
          <cell r="DM441">
            <v>0</v>
          </cell>
          <cell r="DN441">
            <v>0</v>
          </cell>
          <cell r="DO441">
            <v>0</v>
          </cell>
          <cell r="DP441">
            <v>0</v>
          </cell>
          <cell r="DQ441">
            <v>0</v>
          </cell>
          <cell r="DR441">
            <v>0</v>
          </cell>
          <cell r="DS441">
            <v>1</v>
          </cell>
          <cell r="DT441">
            <v>1</v>
          </cell>
          <cell r="DU441">
            <v>5</v>
          </cell>
          <cell r="DV441">
            <v>0</v>
          </cell>
          <cell r="DW441">
            <v>0</v>
          </cell>
          <cell r="DX441">
            <v>0</v>
          </cell>
          <cell r="DY441">
            <v>0</v>
          </cell>
          <cell r="DZ441">
            <v>0</v>
          </cell>
          <cell r="EA441">
            <v>0</v>
          </cell>
          <cell r="EB441">
            <v>0</v>
          </cell>
          <cell r="EC441">
            <v>0</v>
          </cell>
          <cell r="ED441">
            <v>0</v>
          </cell>
          <cell r="EE441">
            <v>0</v>
          </cell>
          <cell r="EF441">
            <v>1</v>
          </cell>
          <cell r="EG441">
            <v>1</v>
          </cell>
          <cell r="EH441">
            <v>5</v>
          </cell>
          <cell r="EI441">
            <v>60.066518847006655</v>
          </cell>
          <cell r="EJ441">
            <v>0</v>
          </cell>
          <cell r="EK441">
            <v>0</v>
          </cell>
          <cell r="EL441">
            <v>0</v>
          </cell>
          <cell r="EM441">
            <v>0</v>
          </cell>
          <cell r="EN441">
            <v>0</v>
          </cell>
          <cell r="EO441">
            <v>0</v>
          </cell>
          <cell r="EP441">
            <v>0</v>
          </cell>
          <cell r="EQ441">
            <v>0</v>
          </cell>
          <cell r="ER441">
            <v>0</v>
          </cell>
          <cell r="ES441">
            <v>1</v>
          </cell>
          <cell r="ET441">
            <v>1</v>
          </cell>
          <cell r="EU441">
            <v>5</v>
          </cell>
          <cell r="EV441">
            <v>30.066518847006652</v>
          </cell>
          <cell r="EW441">
            <v>0</v>
          </cell>
          <cell r="EX441">
            <v>0</v>
          </cell>
          <cell r="GZ441">
            <v>0</v>
          </cell>
          <cell r="HA441">
            <v>0</v>
          </cell>
        </row>
        <row r="442">
          <cell r="B442" t="str">
            <v>76BER</v>
          </cell>
          <cell r="C442" t="str">
            <v>LINHA 476BER</v>
          </cell>
          <cell r="D442" t="str">
            <v>Pouco Crítico</v>
          </cell>
          <cell r="E442">
            <v>0</v>
          </cell>
          <cell r="F442" t="str">
            <v>VILMA II</v>
          </cell>
          <cell r="G442">
            <v>0</v>
          </cell>
          <cell r="H442">
            <v>0</v>
          </cell>
          <cell r="I442">
            <v>0</v>
          </cell>
          <cell r="J442">
            <v>240</v>
          </cell>
          <cell r="K442">
            <v>0</v>
          </cell>
          <cell r="L442">
            <v>20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20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1</v>
          </cell>
          <cell r="AC442">
            <v>0</v>
          </cell>
          <cell r="AD442">
            <v>1</v>
          </cell>
          <cell r="AE442">
            <v>-20</v>
          </cell>
          <cell r="AF442">
            <v>0</v>
          </cell>
          <cell r="AG442">
            <v>19</v>
          </cell>
          <cell r="AH442">
            <v>19</v>
          </cell>
          <cell r="AI442">
            <v>3.1318681318681318</v>
          </cell>
          <cell r="AJ442">
            <v>478</v>
          </cell>
          <cell r="AK442">
            <v>478</v>
          </cell>
          <cell r="AL442">
            <v>478</v>
          </cell>
          <cell r="AM442">
            <v>0</v>
          </cell>
          <cell r="AN442">
            <v>182</v>
          </cell>
          <cell r="AO442">
            <v>27</v>
          </cell>
          <cell r="AP442">
            <v>182</v>
          </cell>
          <cell r="AQ442">
            <v>27</v>
          </cell>
          <cell r="AR442">
            <v>0</v>
          </cell>
          <cell r="AS442">
            <v>3</v>
          </cell>
          <cell r="AT442">
            <v>467</v>
          </cell>
          <cell r="AU442">
            <v>470</v>
          </cell>
          <cell r="AV442">
            <v>36.096774193548384</v>
          </cell>
          <cell r="AW442">
            <v>0</v>
          </cell>
          <cell r="AX442">
            <v>0</v>
          </cell>
          <cell r="AY442">
            <v>0</v>
          </cell>
          <cell r="AZ442">
            <v>9</v>
          </cell>
          <cell r="BA442">
            <v>404</v>
          </cell>
          <cell r="BB442">
            <v>290</v>
          </cell>
          <cell r="BC442">
            <v>404</v>
          </cell>
          <cell r="BD442">
            <v>290</v>
          </cell>
          <cell r="BE442">
            <v>0</v>
          </cell>
          <cell r="BF442">
            <v>0</v>
          </cell>
          <cell r="BG442">
            <v>180</v>
          </cell>
          <cell r="BH442">
            <v>180</v>
          </cell>
          <cell r="BI442">
            <v>17.419354838709676</v>
          </cell>
          <cell r="BJ442">
            <v>480</v>
          </cell>
          <cell r="BK442">
            <v>360</v>
          </cell>
          <cell r="BL442">
            <v>360</v>
          </cell>
          <cell r="BM442">
            <v>0</v>
          </cell>
          <cell r="BN442">
            <v>310</v>
          </cell>
          <cell r="BO442">
            <v>0</v>
          </cell>
          <cell r="BP442">
            <v>310</v>
          </cell>
          <cell r="BQ442">
            <v>0</v>
          </cell>
          <cell r="BR442">
            <v>310</v>
          </cell>
          <cell r="BS442">
            <v>350</v>
          </cell>
          <cell r="BT442">
            <v>350</v>
          </cell>
          <cell r="BU442">
            <v>350</v>
          </cell>
          <cell r="BV442">
            <v>36.825628955374853</v>
          </cell>
          <cell r="BW442">
            <v>240</v>
          </cell>
          <cell r="BX442">
            <v>240</v>
          </cell>
          <cell r="BY442">
            <v>0</v>
          </cell>
          <cell r="BZ442">
            <v>0</v>
          </cell>
          <cell r="CA442">
            <v>269</v>
          </cell>
          <cell r="CB442">
            <v>0</v>
          </cell>
          <cell r="CC442">
            <v>269</v>
          </cell>
          <cell r="CD442">
            <v>0</v>
          </cell>
          <cell r="CE442">
            <v>269</v>
          </cell>
          <cell r="CF442">
            <v>321</v>
          </cell>
          <cell r="CG442">
            <v>321</v>
          </cell>
          <cell r="CH442">
            <v>321</v>
          </cell>
          <cell r="CI442">
            <v>27.04971474907811</v>
          </cell>
          <cell r="CJ442">
            <v>240</v>
          </cell>
          <cell r="CK442">
            <v>0</v>
          </cell>
          <cell r="CL442">
            <v>0</v>
          </cell>
          <cell r="CM442">
            <v>0</v>
          </cell>
          <cell r="CN442">
            <v>356.01114796703001</v>
          </cell>
          <cell r="CO442">
            <v>0</v>
          </cell>
          <cell r="CP442">
            <v>356.01114796703001</v>
          </cell>
          <cell r="CQ442">
            <v>0</v>
          </cell>
          <cell r="CR442">
            <v>356.01114796703001</v>
          </cell>
          <cell r="CS442">
            <v>204.98885203296999</v>
          </cell>
          <cell r="CT442">
            <v>204.98885203296999</v>
          </cell>
          <cell r="CU442">
            <v>204.98885203296999</v>
          </cell>
          <cell r="CV442">
            <v>16.344501327223554</v>
          </cell>
          <cell r="CW442">
            <v>480</v>
          </cell>
          <cell r="CX442">
            <v>0</v>
          </cell>
          <cell r="CY442">
            <v>0</v>
          </cell>
          <cell r="CZ442">
            <v>0</v>
          </cell>
          <cell r="DA442">
            <v>376.25287170714466</v>
          </cell>
          <cell r="DB442">
            <v>0</v>
          </cell>
          <cell r="DC442">
            <v>376.25287170714466</v>
          </cell>
          <cell r="DD442">
            <v>0</v>
          </cell>
          <cell r="DE442">
            <v>376.25287170714466</v>
          </cell>
          <cell r="DF442">
            <v>308.73598032582538</v>
          </cell>
          <cell r="DG442">
            <v>308.73598032582538</v>
          </cell>
          <cell r="DH442">
            <v>308.73598032582538</v>
          </cell>
          <cell r="DI442">
            <v>25.220719343695901</v>
          </cell>
          <cell r="DJ442">
            <v>240</v>
          </cell>
          <cell r="DK442">
            <v>0</v>
          </cell>
          <cell r="DL442">
            <v>0</v>
          </cell>
          <cell r="DM442">
            <v>0</v>
          </cell>
          <cell r="DN442">
            <v>367.24088966518252</v>
          </cell>
          <cell r="DO442">
            <v>0</v>
          </cell>
          <cell r="DP442">
            <v>367.24088966518252</v>
          </cell>
          <cell r="DQ442">
            <v>0</v>
          </cell>
          <cell r="DR442">
            <v>367.24088966518252</v>
          </cell>
          <cell r="DS442">
            <v>181.49509066064286</v>
          </cell>
          <cell r="DT442">
            <v>181.49509066064286</v>
          </cell>
          <cell r="DU442">
            <v>181.49509066064286</v>
          </cell>
          <cell r="DV442">
            <v>10.816129217022153</v>
          </cell>
          <cell r="DW442">
            <v>480</v>
          </cell>
          <cell r="DX442">
            <v>0</v>
          </cell>
          <cell r="DY442">
            <v>0</v>
          </cell>
          <cell r="DZ442">
            <v>0</v>
          </cell>
          <cell r="EA442">
            <v>503.40122705360375</v>
          </cell>
          <cell r="EB442">
            <v>0</v>
          </cell>
          <cell r="EC442">
            <v>503.40122705360375</v>
          </cell>
          <cell r="ED442">
            <v>0</v>
          </cell>
          <cell r="EE442">
            <v>503.40122705360375</v>
          </cell>
          <cell r="EF442">
            <v>158.09386360703911</v>
          </cell>
          <cell r="EG442">
            <v>158.09386360703911</v>
          </cell>
          <cell r="EH442">
            <v>158.09386360703911</v>
          </cell>
          <cell r="EI442">
            <v>10.151323076922489</v>
          </cell>
          <cell r="EJ442">
            <v>480</v>
          </cell>
          <cell r="EK442">
            <v>0</v>
          </cell>
          <cell r="EL442">
            <v>0</v>
          </cell>
          <cell r="EM442">
            <v>0</v>
          </cell>
          <cell r="EN442">
            <v>467.21160111564711</v>
          </cell>
          <cell r="EO442">
            <v>0</v>
          </cell>
          <cell r="EP442">
            <v>467.21160111564711</v>
          </cell>
          <cell r="EQ442">
            <v>0</v>
          </cell>
          <cell r="ER442">
            <v>467.21160111564711</v>
          </cell>
          <cell r="ES442">
            <v>170.882262491392</v>
          </cell>
          <cell r="ET442">
            <v>170.882262491392</v>
          </cell>
          <cell r="EU442">
            <v>170.882262491392</v>
          </cell>
          <cell r="EV442">
            <v>13.854150517405191</v>
          </cell>
          <cell r="EW442">
            <v>480</v>
          </cell>
          <cell r="EX442">
            <v>0</v>
          </cell>
          <cell r="GZ442">
            <v>0</v>
          </cell>
          <cell r="HA442">
            <v>337.01114796703001</v>
          </cell>
        </row>
        <row r="443">
          <cell r="B443" t="str">
            <v>33051RBA006</v>
          </cell>
          <cell r="C443">
            <v>0</v>
          </cell>
          <cell r="D443">
            <v>0</v>
          </cell>
          <cell r="E443">
            <v>926564329</v>
          </cell>
          <cell r="F443" t="str">
            <v>33051RBA006L4</v>
          </cell>
          <cell r="G443">
            <v>0</v>
          </cell>
          <cell r="H443">
            <v>0</v>
          </cell>
          <cell r="I443">
            <v>0</v>
          </cell>
          <cell r="J443">
            <v>240</v>
          </cell>
          <cell r="K443">
            <v>0</v>
          </cell>
          <cell r="L443">
            <v>20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20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1</v>
          </cell>
          <cell r="AC443">
            <v>0</v>
          </cell>
          <cell r="AD443">
            <v>1</v>
          </cell>
          <cell r="AE443">
            <v>-20</v>
          </cell>
          <cell r="AF443">
            <v>0</v>
          </cell>
          <cell r="AG443">
            <v>19</v>
          </cell>
          <cell r="AH443">
            <v>19</v>
          </cell>
          <cell r="AI443">
            <v>3.1318681318681318</v>
          </cell>
          <cell r="AJ443">
            <v>478</v>
          </cell>
          <cell r="AK443">
            <v>478</v>
          </cell>
          <cell r="AL443">
            <v>478</v>
          </cell>
          <cell r="AM443">
            <v>0</v>
          </cell>
          <cell r="AN443">
            <v>182</v>
          </cell>
          <cell r="AO443">
            <v>27</v>
          </cell>
          <cell r="AP443">
            <v>182</v>
          </cell>
          <cell r="AQ443">
            <v>27</v>
          </cell>
          <cell r="AR443">
            <v>0</v>
          </cell>
          <cell r="AS443">
            <v>3</v>
          </cell>
          <cell r="AT443">
            <v>467</v>
          </cell>
          <cell r="AU443">
            <v>470</v>
          </cell>
          <cell r="AV443">
            <v>36.096774193548384</v>
          </cell>
          <cell r="AW443">
            <v>0</v>
          </cell>
          <cell r="AX443">
            <v>0</v>
          </cell>
          <cell r="AY443">
            <v>0</v>
          </cell>
          <cell r="AZ443">
            <v>9</v>
          </cell>
          <cell r="BA443">
            <v>404</v>
          </cell>
          <cell r="BB443">
            <v>290</v>
          </cell>
          <cell r="BC443">
            <v>404</v>
          </cell>
          <cell r="BD443">
            <v>290</v>
          </cell>
          <cell r="BE443">
            <v>0</v>
          </cell>
          <cell r="BF443">
            <v>0</v>
          </cell>
          <cell r="BG443">
            <v>180</v>
          </cell>
          <cell r="BH443">
            <v>180</v>
          </cell>
          <cell r="BI443">
            <v>17.419354838709676</v>
          </cell>
          <cell r="BJ443">
            <v>480</v>
          </cell>
          <cell r="BK443">
            <v>360</v>
          </cell>
          <cell r="BL443">
            <v>360</v>
          </cell>
          <cell r="BM443">
            <v>0</v>
          </cell>
          <cell r="BN443">
            <v>310</v>
          </cell>
          <cell r="BO443">
            <v>0</v>
          </cell>
          <cell r="BP443">
            <v>310</v>
          </cell>
          <cell r="BQ443">
            <v>0</v>
          </cell>
          <cell r="BR443">
            <v>310</v>
          </cell>
          <cell r="BS443">
            <v>350</v>
          </cell>
          <cell r="BT443">
            <v>350</v>
          </cell>
          <cell r="BU443">
            <v>350</v>
          </cell>
          <cell r="BV443">
            <v>36.825628955374853</v>
          </cell>
          <cell r="BW443">
            <v>240</v>
          </cell>
          <cell r="BX443">
            <v>240</v>
          </cell>
          <cell r="BY443">
            <v>0</v>
          </cell>
          <cell r="BZ443">
            <v>0</v>
          </cell>
          <cell r="CA443">
            <v>269</v>
          </cell>
          <cell r="CB443">
            <v>0</v>
          </cell>
          <cell r="CC443">
            <v>269</v>
          </cell>
          <cell r="CD443">
            <v>0</v>
          </cell>
          <cell r="CE443">
            <v>269</v>
          </cell>
          <cell r="CF443">
            <v>321</v>
          </cell>
          <cell r="CG443">
            <v>321</v>
          </cell>
          <cell r="CH443">
            <v>321</v>
          </cell>
          <cell r="CI443">
            <v>27.04971474907811</v>
          </cell>
          <cell r="CJ443">
            <v>240</v>
          </cell>
          <cell r="CK443">
            <v>0</v>
          </cell>
          <cell r="CL443">
            <v>0</v>
          </cell>
          <cell r="CM443">
            <v>0</v>
          </cell>
          <cell r="CN443">
            <v>356.01114796703001</v>
          </cell>
          <cell r="CO443">
            <v>0</v>
          </cell>
          <cell r="CP443">
            <v>356.01114796703001</v>
          </cell>
          <cell r="CQ443">
            <v>0</v>
          </cell>
          <cell r="CR443">
            <v>356.01114796703001</v>
          </cell>
          <cell r="CS443">
            <v>204.98885203296999</v>
          </cell>
          <cell r="CT443">
            <v>204.98885203296999</v>
          </cell>
          <cell r="CU443">
            <v>204.98885203296999</v>
          </cell>
          <cell r="CV443">
            <v>16.344501327223554</v>
          </cell>
          <cell r="CW443">
            <v>480</v>
          </cell>
          <cell r="CX443">
            <v>0</v>
          </cell>
          <cell r="CY443">
            <v>0</v>
          </cell>
          <cell r="CZ443">
            <v>0</v>
          </cell>
          <cell r="DA443">
            <v>376.25287170714466</v>
          </cell>
          <cell r="DB443">
            <v>0</v>
          </cell>
          <cell r="DC443">
            <v>376.25287170714466</v>
          </cell>
          <cell r="DD443">
            <v>0</v>
          </cell>
          <cell r="DE443">
            <v>376.25287170714466</v>
          </cell>
          <cell r="DF443">
            <v>308.73598032582538</v>
          </cell>
          <cell r="DG443">
            <v>308.73598032582538</v>
          </cell>
          <cell r="DH443">
            <v>308.73598032582538</v>
          </cell>
          <cell r="DI443">
            <v>25.220719343695901</v>
          </cell>
          <cell r="DJ443">
            <v>240</v>
          </cell>
          <cell r="DK443">
            <v>0</v>
          </cell>
          <cell r="DL443">
            <v>0</v>
          </cell>
          <cell r="DM443">
            <v>0</v>
          </cell>
          <cell r="DN443">
            <v>367.24088966518252</v>
          </cell>
          <cell r="DO443">
            <v>0</v>
          </cell>
          <cell r="DP443">
            <v>367.24088966518252</v>
          </cell>
          <cell r="DQ443">
            <v>0</v>
          </cell>
          <cell r="DR443">
            <v>367.24088966518252</v>
          </cell>
          <cell r="DS443">
            <v>181.49509066064286</v>
          </cell>
          <cell r="DT443">
            <v>181.49509066064286</v>
          </cell>
          <cell r="DU443">
            <v>181.49509066064286</v>
          </cell>
          <cell r="DV443">
            <v>10.816129217022153</v>
          </cell>
          <cell r="DW443">
            <v>480</v>
          </cell>
          <cell r="DX443">
            <v>0</v>
          </cell>
          <cell r="DY443">
            <v>0</v>
          </cell>
          <cell r="DZ443">
            <v>0</v>
          </cell>
          <cell r="EA443">
            <v>503.40122705360375</v>
          </cell>
          <cell r="EB443">
            <v>0</v>
          </cell>
          <cell r="EC443">
            <v>503.40122705360375</v>
          </cell>
          <cell r="ED443">
            <v>0</v>
          </cell>
          <cell r="EE443">
            <v>503.40122705360375</v>
          </cell>
          <cell r="EF443">
            <v>158.09386360703911</v>
          </cell>
          <cell r="EG443">
            <v>158.09386360703911</v>
          </cell>
          <cell r="EH443">
            <v>158.09386360703911</v>
          </cell>
          <cell r="EI443">
            <v>10.151323076922489</v>
          </cell>
          <cell r="EJ443">
            <v>480</v>
          </cell>
          <cell r="EK443">
            <v>0</v>
          </cell>
          <cell r="EL443">
            <v>0</v>
          </cell>
          <cell r="EM443">
            <v>0</v>
          </cell>
          <cell r="EN443">
            <v>467.21160111564711</v>
          </cell>
          <cell r="EO443">
            <v>0</v>
          </cell>
          <cell r="EP443">
            <v>467.21160111564711</v>
          </cell>
          <cell r="EQ443">
            <v>0</v>
          </cell>
          <cell r="ER443">
            <v>467.21160111564711</v>
          </cell>
          <cell r="ES443">
            <v>170.882262491392</v>
          </cell>
          <cell r="ET443">
            <v>170.882262491392</v>
          </cell>
          <cell r="EU443">
            <v>170.882262491392</v>
          </cell>
          <cell r="EV443">
            <v>13.854150517405191</v>
          </cell>
          <cell r="EW443">
            <v>480</v>
          </cell>
          <cell r="EX443">
            <v>0</v>
          </cell>
          <cell r="GZ443">
            <v>0</v>
          </cell>
          <cell r="HA443">
            <v>337.01114796703001</v>
          </cell>
        </row>
        <row r="444">
          <cell r="B444" t="str">
            <v>76DMX</v>
          </cell>
          <cell r="C444" t="str">
            <v>LINHA 476DMX</v>
          </cell>
          <cell r="D444" t="str">
            <v>Pouco Crítico</v>
          </cell>
          <cell r="E444">
            <v>0</v>
          </cell>
          <cell r="F444" t="str">
            <v>MARIANE - 2 CAV</v>
          </cell>
          <cell r="G444">
            <v>0</v>
          </cell>
          <cell r="H444">
            <v>171</v>
          </cell>
          <cell r="I444">
            <v>171</v>
          </cell>
          <cell r="J444">
            <v>210</v>
          </cell>
          <cell r="K444">
            <v>316.84739344568851</v>
          </cell>
          <cell r="L444">
            <v>0</v>
          </cell>
          <cell r="M444">
            <v>0</v>
          </cell>
          <cell r="N444">
            <v>316.84739344568851</v>
          </cell>
          <cell r="O444">
            <v>116</v>
          </cell>
          <cell r="P444">
            <v>316.84739344568851</v>
          </cell>
          <cell r="Q444">
            <v>116</v>
          </cell>
          <cell r="R444">
            <v>-9</v>
          </cell>
          <cell r="S444">
            <v>0</v>
          </cell>
          <cell r="T444">
            <v>64</v>
          </cell>
          <cell r="U444">
            <v>64</v>
          </cell>
          <cell r="V444">
            <v>1920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1</v>
          </cell>
          <cell r="AB444">
            <v>45</v>
          </cell>
          <cell r="AC444">
            <v>1</v>
          </cell>
          <cell r="AD444">
            <v>45</v>
          </cell>
          <cell r="AE444">
            <v>1231</v>
          </cell>
          <cell r="AF444">
            <v>0</v>
          </cell>
          <cell r="AG444">
            <v>14</v>
          </cell>
          <cell r="AH444">
            <v>14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11</v>
          </cell>
          <cell r="AN444">
            <v>0</v>
          </cell>
          <cell r="AO444">
            <v>1</v>
          </cell>
          <cell r="AP444">
            <v>0</v>
          </cell>
          <cell r="AQ444">
            <v>1</v>
          </cell>
          <cell r="AR444">
            <v>-2</v>
          </cell>
          <cell r="AS444">
            <v>10</v>
          </cell>
          <cell r="AT444">
            <v>5</v>
          </cell>
          <cell r="AU444">
            <v>15</v>
          </cell>
          <cell r="AV444">
            <v>0</v>
          </cell>
          <cell r="AW444">
            <v>0</v>
          </cell>
          <cell r="AX444">
            <v>0</v>
          </cell>
          <cell r="AY444">
            <v>0</v>
          </cell>
          <cell r="AZ444">
            <v>0</v>
          </cell>
          <cell r="BA444">
            <v>0</v>
          </cell>
          <cell r="BB444">
            <v>1</v>
          </cell>
          <cell r="BC444">
            <v>0</v>
          </cell>
          <cell r="BD444">
            <v>1</v>
          </cell>
          <cell r="BE444">
            <v>-13</v>
          </cell>
          <cell r="BF444">
            <v>0</v>
          </cell>
          <cell r="BG444">
            <v>12</v>
          </cell>
          <cell r="BH444">
            <v>12</v>
          </cell>
          <cell r="BI444">
            <v>0</v>
          </cell>
          <cell r="BJ444">
            <v>0</v>
          </cell>
          <cell r="BK444">
            <v>0</v>
          </cell>
          <cell r="BL444">
            <v>0</v>
          </cell>
          <cell r="BM444">
            <v>0</v>
          </cell>
          <cell r="BN444">
            <v>0</v>
          </cell>
          <cell r="BO444">
            <v>0</v>
          </cell>
          <cell r="BP444">
            <v>0</v>
          </cell>
          <cell r="BQ444">
            <v>0</v>
          </cell>
          <cell r="BR444">
            <v>0</v>
          </cell>
          <cell r="BS444">
            <v>12</v>
          </cell>
          <cell r="BT444">
            <v>12</v>
          </cell>
          <cell r="BU444">
            <v>12</v>
          </cell>
          <cell r="BV444">
            <v>0</v>
          </cell>
          <cell r="BW444">
            <v>0</v>
          </cell>
          <cell r="BX444">
            <v>0</v>
          </cell>
          <cell r="BY444">
            <v>0</v>
          </cell>
          <cell r="BZ444">
            <v>0</v>
          </cell>
          <cell r="CA444">
            <v>0</v>
          </cell>
          <cell r="CB444">
            <v>0</v>
          </cell>
          <cell r="CC444">
            <v>0</v>
          </cell>
          <cell r="CD444">
            <v>0</v>
          </cell>
          <cell r="CE444">
            <v>0</v>
          </cell>
          <cell r="CF444">
            <v>12</v>
          </cell>
          <cell r="CG444">
            <v>12</v>
          </cell>
          <cell r="CH444">
            <v>12</v>
          </cell>
          <cell r="CI444">
            <v>0</v>
          </cell>
          <cell r="CJ444">
            <v>0</v>
          </cell>
          <cell r="CK444">
            <v>0</v>
          </cell>
          <cell r="CL444">
            <v>0</v>
          </cell>
          <cell r="CM444">
            <v>0</v>
          </cell>
          <cell r="CN444">
            <v>0</v>
          </cell>
          <cell r="CO444">
            <v>0</v>
          </cell>
          <cell r="CP444">
            <v>0</v>
          </cell>
          <cell r="CQ444">
            <v>0</v>
          </cell>
          <cell r="CR444">
            <v>0</v>
          </cell>
          <cell r="CS444">
            <v>12</v>
          </cell>
          <cell r="CT444">
            <v>12</v>
          </cell>
          <cell r="CU444">
            <v>12</v>
          </cell>
          <cell r="CV444">
            <v>0</v>
          </cell>
          <cell r="CW444">
            <v>0</v>
          </cell>
          <cell r="CX444">
            <v>0</v>
          </cell>
          <cell r="CY444">
            <v>0</v>
          </cell>
          <cell r="CZ444">
            <v>0</v>
          </cell>
          <cell r="DA444">
            <v>0</v>
          </cell>
          <cell r="DB444">
            <v>0</v>
          </cell>
          <cell r="DC444">
            <v>0</v>
          </cell>
          <cell r="DD444">
            <v>0</v>
          </cell>
          <cell r="DE444">
            <v>0</v>
          </cell>
          <cell r="DF444">
            <v>12</v>
          </cell>
          <cell r="DG444">
            <v>12</v>
          </cell>
          <cell r="DH444">
            <v>12</v>
          </cell>
          <cell r="DI444">
            <v>0</v>
          </cell>
          <cell r="DJ444">
            <v>0</v>
          </cell>
          <cell r="DK444">
            <v>0</v>
          </cell>
          <cell r="DL444">
            <v>0</v>
          </cell>
          <cell r="DM444">
            <v>0</v>
          </cell>
          <cell r="DN444">
            <v>0</v>
          </cell>
          <cell r="DO444">
            <v>0</v>
          </cell>
          <cell r="DP444">
            <v>0</v>
          </cell>
          <cell r="DQ444">
            <v>0</v>
          </cell>
          <cell r="DR444">
            <v>0</v>
          </cell>
          <cell r="DS444">
            <v>12</v>
          </cell>
          <cell r="DT444">
            <v>12</v>
          </cell>
          <cell r="DU444">
            <v>12</v>
          </cell>
          <cell r="DV444">
            <v>0</v>
          </cell>
          <cell r="DW444">
            <v>0</v>
          </cell>
          <cell r="DX444">
            <v>0</v>
          </cell>
          <cell r="DY444">
            <v>0</v>
          </cell>
          <cell r="DZ444">
            <v>0</v>
          </cell>
          <cell r="EA444">
            <v>0</v>
          </cell>
          <cell r="EB444">
            <v>0</v>
          </cell>
          <cell r="EC444">
            <v>0</v>
          </cell>
          <cell r="ED444">
            <v>0</v>
          </cell>
          <cell r="EE444">
            <v>0</v>
          </cell>
          <cell r="EF444">
            <v>12</v>
          </cell>
          <cell r="EG444">
            <v>12</v>
          </cell>
          <cell r="EH444">
            <v>12</v>
          </cell>
          <cell r="EI444">
            <v>62.208588957055213</v>
          </cell>
          <cell r="EJ444">
            <v>0</v>
          </cell>
          <cell r="EK444">
            <v>0</v>
          </cell>
          <cell r="EL444">
            <v>0</v>
          </cell>
          <cell r="EM444">
            <v>0</v>
          </cell>
          <cell r="EN444">
            <v>0</v>
          </cell>
          <cell r="EO444">
            <v>0</v>
          </cell>
          <cell r="EP444">
            <v>0</v>
          </cell>
          <cell r="EQ444">
            <v>0</v>
          </cell>
          <cell r="ER444">
            <v>0</v>
          </cell>
          <cell r="ES444">
            <v>12</v>
          </cell>
          <cell r="ET444">
            <v>12</v>
          </cell>
          <cell r="EU444">
            <v>12</v>
          </cell>
          <cell r="EV444">
            <v>32.208588957055213</v>
          </cell>
          <cell r="EW444">
            <v>0</v>
          </cell>
          <cell r="EX444">
            <v>0</v>
          </cell>
          <cell r="GZ444">
            <v>0</v>
          </cell>
          <cell r="HA444">
            <v>0</v>
          </cell>
        </row>
        <row r="445">
          <cell r="B445" t="str">
            <v>63052NBA189</v>
          </cell>
          <cell r="C445">
            <v>0</v>
          </cell>
          <cell r="D445" t="str">
            <v>Pouco Crítico</v>
          </cell>
          <cell r="E445">
            <v>926564204</v>
          </cell>
          <cell r="F445" t="str">
            <v>63052NBA189L4</v>
          </cell>
          <cell r="G445">
            <v>0</v>
          </cell>
          <cell r="H445">
            <v>81</v>
          </cell>
          <cell r="I445">
            <v>81</v>
          </cell>
          <cell r="J445">
            <v>149</v>
          </cell>
          <cell r="K445">
            <v>203.6166634995804</v>
          </cell>
          <cell r="L445">
            <v>0</v>
          </cell>
          <cell r="M445">
            <v>0</v>
          </cell>
          <cell r="N445">
            <v>203.6166634995804</v>
          </cell>
          <cell r="O445">
            <v>69</v>
          </cell>
          <cell r="P445">
            <v>203.6166634995804</v>
          </cell>
          <cell r="Q445">
            <v>69</v>
          </cell>
          <cell r="R445">
            <v>-9</v>
          </cell>
          <cell r="S445">
            <v>0</v>
          </cell>
          <cell r="T445">
            <v>21</v>
          </cell>
          <cell r="U445">
            <v>21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4</v>
          </cell>
          <cell r="AC445">
            <v>0</v>
          </cell>
          <cell r="AD445">
            <v>4</v>
          </cell>
          <cell r="AE445">
            <v>-17</v>
          </cell>
          <cell r="AF445">
            <v>0</v>
          </cell>
          <cell r="AG445">
            <v>13</v>
          </cell>
          <cell r="AH445">
            <v>13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-1</v>
          </cell>
          <cell r="AP445">
            <v>0</v>
          </cell>
          <cell r="AQ445">
            <v>-1</v>
          </cell>
          <cell r="AR445">
            <v>-1</v>
          </cell>
          <cell r="AS445">
            <v>10</v>
          </cell>
          <cell r="AT445">
            <v>5</v>
          </cell>
          <cell r="AU445">
            <v>15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2</v>
          </cell>
          <cell r="BC445">
            <v>0</v>
          </cell>
          <cell r="BD445">
            <v>2</v>
          </cell>
          <cell r="BE445">
            <v>-14</v>
          </cell>
          <cell r="BF445">
            <v>0</v>
          </cell>
          <cell r="BG445">
            <v>12</v>
          </cell>
          <cell r="BH445">
            <v>12</v>
          </cell>
          <cell r="BI445">
            <v>0</v>
          </cell>
          <cell r="BJ445">
            <v>0</v>
          </cell>
          <cell r="BK445">
            <v>0</v>
          </cell>
          <cell r="BL445">
            <v>0</v>
          </cell>
          <cell r="BM445">
            <v>0</v>
          </cell>
          <cell r="BN445">
            <v>0</v>
          </cell>
          <cell r="BO445">
            <v>0</v>
          </cell>
          <cell r="BP445">
            <v>0</v>
          </cell>
          <cell r="BQ445">
            <v>0</v>
          </cell>
          <cell r="BR445">
            <v>0</v>
          </cell>
          <cell r="BS445">
            <v>12</v>
          </cell>
          <cell r="BT445">
            <v>12</v>
          </cell>
          <cell r="BU445">
            <v>12</v>
          </cell>
          <cell r="BV445">
            <v>0</v>
          </cell>
          <cell r="BW445">
            <v>0</v>
          </cell>
          <cell r="BX445">
            <v>0</v>
          </cell>
          <cell r="BY445">
            <v>0</v>
          </cell>
          <cell r="BZ445">
            <v>0</v>
          </cell>
          <cell r="CA445">
            <v>0</v>
          </cell>
          <cell r="CB445">
            <v>0</v>
          </cell>
          <cell r="CC445">
            <v>0</v>
          </cell>
          <cell r="CD445">
            <v>0</v>
          </cell>
          <cell r="CE445">
            <v>0</v>
          </cell>
          <cell r="CF445">
            <v>12</v>
          </cell>
          <cell r="CG445">
            <v>12</v>
          </cell>
          <cell r="CH445">
            <v>12</v>
          </cell>
          <cell r="CI445">
            <v>0</v>
          </cell>
          <cell r="CJ445">
            <v>0</v>
          </cell>
          <cell r="CK445">
            <v>0</v>
          </cell>
          <cell r="CL445">
            <v>0</v>
          </cell>
          <cell r="CM445">
            <v>0</v>
          </cell>
          <cell r="CN445">
            <v>0</v>
          </cell>
          <cell r="CO445">
            <v>0</v>
          </cell>
          <cell r="CP445">
            <v>0</v>
          </cell>
          <cell r="CQ445">
            <v>0</v>
          </cell>
          <cell r="CR445">
            <v>0</v>
          </cell>
          <cell r="CS445">
            <v>12</v>
          </cell>
          <cell r="CT445">
            <v>12</v>
          </cell>
          <cell r="CU445">
            <v>12</v>
          </cell>
          <cell r="CV445">
            <v>0</v>
          </cell>
          <cell r="CW445">
            <v>0</v>
          </cell>
          <cell r="CX445">
            <v>0</v>
          </cell>
          <cell r="CY445">
            <v>0</v>
          </cell>
          <cell r="CZ445">
            <v>0</v>
          </cell>
          <cell r="DA445">
            <v>0</v>
          </cell>
          <cell r="DB445">
            <v>0</v>
          </cell>
          <cell r="DC445">
            <v>0</v>
          </cell>
          <cell r="DD445">
            <v>0</v>
          </cell>
          <cell r="DE445">
            <v>0</v>
          </cell>
          <cell r="DF445">
            <v>12</v>
          </cell>
          <cell r="DG445">
            <v>12</v>
          </cell>
          <cell r="DH445">
            <v>12</v>
          </cell>
          <cell r="DI445">
            <v>0</v>
          </cell>
          <cell r="DJ445">
            <v>0</v>
          </cell>
          <cell r="DK445">
            <v>0</v>
          </cell>
          <cell r="DL445">
            <v>0</v>
          </cell>
          <cell r="DM445">
            <v>0</v>
          </cell>
          <cell r="DN445">
            <v>0</v>
          </cell>
          <cell r="DO445">
            <v>0</v>
          </cell>
          <cell r="DP445">
            <v>0</v>
          </cell>
          <cell r="DQ445">
            <v>0</v>
          </cell>
          <cell r="DR445">
            <v>0</v>
          </cell>
          <cell r="DS445">
            <v>12</v>
          </cell>
          <cell r="DT445">
            <v>12</v>
          </cell>
          <cell r="DU445">
            <v>12</v>
          </cell>
          <cell r="DV445">
            <v>0</v>
          </cell>
          <cell r="DW445">
            <v>0</v>
          </cell>
          <cell r="DX445">
            <v>0</v>
          </cell>
          <cell r="DY445">
            <v>0</v>
          </cell>
          <cell r="DZ445">
            <v>0</v>
          </cell>
          <cell r="EA445">
            <v>0</v>
          </cell>
          <cell r="EB445">
            <v>0</v>
          </cell>
          <cell r="EC445">
            <v>0</v>
          </cell>
          <cell r="ED445">
            <v>0</v>
          </cell>
          <cell r="EE445">
            <v>0</v>
          </cell>
          <cell r="EF445">
            <v>12</v>
          </cell>
          <cell r="EG445">
            <v>12</v>
          </cell>
          <cell r="EH445">
            <v>12</v>
          </cell>
          <cell r="EI445">
            <v>64.86486486486487</v>
          </cell>
          <cell r="EJ445">
            <v>0</v>
          </cell>
          <cell r="EK445">
            <v>0</v>
          </cell>
          <cell r="EL445">
            <v>0</v>
          </cell>
          <cell r="EM445">
            <v>0</v>
          </cell>
          <cell r="EN445">
            <v>0</v>
          </cell>
          <cell r="EO445">
            <v>0</v>
          </cell>
          <cell r="EP445">
            <v>0</v>
          </cell>
          <cell r="EQ445">
            <v>0</v>
          </cell>
          <cell r="ER445">
            <v>0</v>
          </cell>
          <cell r="ES445">
            <v>12</v>
          </cell>
          <cell r="ET445">
            <v>12</v>
          </cell>
          <cell r="EU445">
            <v>12</v>
          </cell>
          <cell r="EV445">
            <v>34.864864864864863</v>
          </cell>
          <cell r="EW445">
            <v>0</v>
          </cell>
          <cell r="EX445">
            <v>0</v>
          </cell>
          <cell r="GZ445">
            <v>0</v>
          </cell>
          <cell r="HA445">
            <v>0</v>
          </cell>
        </row>
        <row r="446">
          <cell r="B446" t="str">
            <v>63052NBA289</v>
          </cell>
          <cell r="C446">
            <v>0</v>
          </cell>
          <cell r="D446" t="str">
            <v>Pouco Crítico</v>
          </cell>
          <cell r="E446">
            <v>926564205</v>
          </cell>
          <cell r="F446" t="str">
            <v>63052NBA289L4</v>
          </cell>
          <cell r="G446">
            <v>0</v>
          </cell>
          <cell r="H446">
            <v>90</v>
          </cell>
          <cell r="I446">
            <v>90</v>
          </cell>
          <cell r="J446">
            <v>61</v>
          </cell>
          <cell r="K446">
            <v>113.23072994610811</v>
          </cell>
          <cell r="L446">
            <v>0</v>
          </cell>
          <cell r="M446">
            <v>0</v>
          </cell>
          <cell r="N446">
            <v>113.23072994610811</v>
          </cell>
          <cell r="O446">
            <v>47</v>
          </cell>
          <cell r="P446">
            <v>113.23072994610811</v>
          </cell>
          <cell r="Q446">
            <v>47</v>
          </cell>
          <cell r="R446">
            <v>0</v>
          </cell>
          <cell r="S446">
            <v>0</v>
          </cell>
          <cell r="T446">
            <v>43</v>
          </cell>
          <cell r="U446">
            <v>43</v>
          </cell>
          <cell r="V446">
            <v>1290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1</v>
          </cell>
          <cell r="AB446">
            <v>41</v>
          </cell>
          <cell r="AC446">
            <v>1</v>
          </cell>
          <cell r="AD446">
            <v>41</v>
          </cell>
          <cell r="AE446">
            <v>1248</v>
          </cell>
          <cell r="AF446">
            <v>0</v>
          </cell>
          <cell r="AG446">
            <v>1</v>
          </cell>
          <cell r="AH446">
            <v>1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11</v>
          </cell>
          <cell r="AN446">
            <v>0</v>
          </cell>
          <cell r="AO446">
            <v>2</v>
          </cell>
          <cell r="AP446">
            <v>0</v>
          </cell>
          <cell r="AQ446">
            <v>2</v>
          </cell>
          <cell r="AR446">
            <v>-1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-1</v>
          </cell>
          <cell r="BC446">
            <v>0</v>
          </cell>
          <cell r="BD446">
            <v>-1</v>
          </cell>
          <cell r="BE446">
            <v>1</v>
          </cell>
          <cell r="BF446">
            <v>0</v>
          </cell>
          <cell r="BG446">
            <v>0</v>
          </cell>
          <cell r="BH446">
            <v>0</v>
          </cell>
          <cell r="BI446">
            <v>0</v>
          </cell>
          <cell r="BJ446">
            <v>0</v>
          </cell>
          <cell r="BK446">
            <v>0</v>
          </cell>
          <cell r="BL446">
            <v>0</v>
          </cell>
          <cell r="BM446">
            <v>0</v>
          </cell>
          <cell r="BN446">
            <v>0</v>
          </cell>
          <cell r="BO446">
            <v>0</v>
          </cell>
          <cell r="BP446">
            <v>0</v>
          </cell>
          <cell r="BQ446">
            <v>0</v>
          </cell>
          <cell r="BR446">
            <v>0</v>
          </cell>
          <cell r="BS446">
            <v>0</v>
          </cell>
          <cell r="BT446">
            <v>0</v>
          </cell>
          <cell r="BU446">
            <v>0</v>
          </cell>
          <cell r="BV446">
            <v>0</v>
          </cell>
          <cell r="BW446">
            <v>0</v>
          </cell>
          <cell r="BX446">
            <v>0</v>
          </cell>
          <cell r="BY446">
            <v>0</v>
          </cell>
          <cell r="BZ446">
            <v>0</v>
          </cell>
          <cell r="CA446">
            <v>0</v>
          </cell>
          <cell r="CB446">
            <v>0</v>
          </cell>
          <cell r="CC446">
            <v>0</v>
          </cell>
          <cell r="CD446">
            <v>0</v>
          </cell>
          <cell r="CE446">
            <v>0</v>
          </cell>
          <cell r="CF446">
            <v>0</v>
          </cell>
          <cell r="CG446">
            <v>0</v>
          </cell>
          <cell r="CH446">
            <v>0</v>
          </cell>
          <cell r="CI446">
            <v>0</v>
          </cell>
          <cell r="CJ446">
            <v>0</v>
          </cell>
          <cell r="CK446">
            <v>0</v>
          </cell>
          <cell r="CL446">
            <v>0</v>
          </cell>
          <cell r="CM446">
            <v>0</v>
          </cell>
          <cell r="CN446">
            <v>0</v>
          </cell>
          <cell r="CO446">
            <v>0</v>
          </cell>
          <cell r="CP446">
            <v>0</v>
          </cell>
          <cell r="CQ446">
            <v>0</v>
          </cell>
          <cell r="CR446">
            <v>0</v>
          </cell>
          <cell r="CS446">
            <v>0</v>
          </cell>
          <cell r="CT446">
            <v>0</v>
          </cell>
          <cell r="CU446">
            <v>0</v>
          </cell>
          <cell r="CV446">
            <v>0</v>
          </cell>
          <cell r="CW446">
            <v>0</v>
          </cell>
          <cell r="CX446">
            <v>0</v>
          </cell>
          <cell r="CY446">
            <v>0</v>
          </cell>
          <cell r="CZ446">
            <v>0</v>
          </cell>
          <cell r="DA446">
            <v>0</v>
          </cell>
          <cell r="DB446">
            <v>0</v>
          </cell>
          <cell r="DC446">
            <v>0</v>
          </cell>
          <cell r="DD446">
            <v>0</v>
          </cell>
          <cell r="DE446">
            <v>0</v>
          </cell>
          <cell r="DF446">
            <v>0</v>
          </cell>
          <cell r="DG446">
            <v>0</v>
          </cell>
          <cell r="DH446">
            <v>0</v>
          </cell>
          <cell r="DI446">
            <v>0</v>
          </cell>
          <cell r="DJ446">
            <v>0</v>
          </cell>
          <cell r="DK446">
            <v>0</v>
          </cell>
          <cell r="DL446">
            <v>0</v>
          </cell>
          <cell r="DM446">
            <v>0</v>
          </cell>
          <cell r="DN446">
            <v>0</v>
          </cell>
          <cell r="DO446">
            <v>0</v>
          </cell>
          <cell r="DP446">
            <v>0</v>
          </cell>
          <cell r="DQ446">
            <v>0</v>
          </cell>
          <cell r="DR446">
            <v>0</v>
          </cell>
          <cell r="DS446">
            <v>0</v>
          </cell>
          <cell r="DT446">
            <v>0</v>
          </cell>
          <cell r="DU446">
            <v>0</v>
          </cell>
          <cell r="DV446">
            <v>0</v>
          </cell>
          <cell r="DW446">
            <v>0</v>
          </cell>
          <cell r="DX446">
            <v>0</v>
          </cell>
          <cell r="DY446">
            <v>0</v>
          </cell>
          <cell r="DZ446">
            <v>0</v>
          </cell>
          <cell r="EA446">
            <v>0</v>
          </cell>
          <cell r="EB446">
            <v>0</v>
          </cell>
          <cell r="EC446">
            <v>0</v>
          </cell>
          <cell r="ED446">
            <v>0</v>
          </cell>
          <cell r="EE446">
            <v>0</v>
          </cell>
          <cell r="EF446">
            <v>0</v>
          </cell>
          <cell r="EG446">
            <v>0</v>
          </cell>
          <cell r="EH446">
            <v>0</v>
          </cell>
          <cell r="EI446">
            <v>0</v>
          </cell>
          <cell r="EJ446">
            <v>0</v>
          </cell>
          <cell r="EK446">
            <v>0</v>
          </cell>
          <cell r="EL446">
            <v>0</v>
          </cell>
          <cell r="EM446">
            <v>0</v>
          </cell>
          <cell r="EN446">
            <v>0</v>
          </cell>
          <cell r="EO446">
            <v>0</v>
          </cell>
          <cell r="EP446">
            <v>0</v>
          </cell>
          <cell r="EQ446">
            <v>0</v>
          </cell>
          <cell r="ER446">
            <v>0</v>
          </cell>
          <cell r="ES446">
            <v>0</v>
          </cell>
          <cell r="ET446">
            <v>0</v>
          </cell>
          <cell r="EU446">
            <v>0</v>
          </cell>
          <cell r="EV446">
            <v>0</v>
          </cell>
          <cell r="EW446">
            <v>0</v>
          </cell>
          <cell r="EX446">
            <v>0</v>
          </cell>
          <cell r="GZ446">
            <v>0</v>
          </cell>
          <cell r="HA446">
            <v>0</v>
          </cell>
        </row>
        <row r="447">
          <cell r="B447" t="str">
            <v>76MDX</v>
          </cell>
          <cell r="C447" t="str">
            <v>LINHA 476MDX</v>
          </cell>
          <cell r="D447" t="str">
            <v>Crítico</v>
          </cell>
          <cell r="E447">
            <v>0</v>
          </cell>
          <cell r="F447" t="str">
            <v>VILMA II - 2 CAV</v>
          </cell>
          <cell r="G447">
            <v>0</v>
          </cell>
          <cell r="H447">
            <v>0</v>
          </cell>
          <cell r="I447">
            <v>0</v>
          </cell>
          <cell r="J447">
            <v>40</v>
          </cell>
          <cell r="K447">
            <v>0</v>
          </cell>
          <cell r="L447">
            <v>15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15</v>
          </cell>
          <cell r="S447">
            <v>0</v>
          </cell>
          <cell r="T447">
            <v>0</v>
          </cell>
          <cell r="U447">
            <v>0</v>
          </cell>
          <cell r="V447">
            <v>30.013958997208199</v>
          </cell>
          <cell r="W447">
            <v>120</v>
          </cell>
          <cell r="X447">
            <v>120</v>
          </cell>
          <cell r="Y447">
            <v>123</v>
          </cell>
          <cell r="Z447">
            <v>0</v>
          </cell>
          <cell r="AA447">
            <v>-0.24812030075187863</v>
          </cell>
          <cell r="AB447">
            <v>0</v>
          </cell>
          <cell r="AC447">
            <v>-0.24812030075187863</v>
          </cell>
          <cell r="AD447">
            <v>0</v>
          </cell>
          <cell r="AE447">
            <v>46.08624790040092</v>
          </cell>
          <cell r="AF447">
            <v>0</v>
          </cell>
          <cell r="AG447">
            <v>137</v>
          </cell>
          <cell r="AH447">
            <v>137</v>
          </cell>
          <cell r="AI447">
            <v>9.8090692124105008</v>
          </cell>
          <cell r="AJ447">
            <v>391</v>
          </cell>
          <cell r="AK447">
            <v>391</v>
          </cell>
          <cell r="AL447">
            <v>379</v>
          </cell>
          <cell r="AM447">
            <v>31</v>
          </cell>
          <cell r="AN447">
            <v>419</v>
          </cell>
          <cell r="AO447">
            <v>396</v>
          </cell>
          <cell r="AP447">
            <v>419</v>
          </cell>
          <cell r="AQ447">
            <v>396</v>
          </cell>
          <cell r="AR447">
            <v>1</v>
          </cell>
          <cell r="AS447">
            <v>9</v>
          </cell>
          <cell r="AT447">
            <v>110</v>
          </cell>
          <cell r="AU447">
            <v>119</v>
          </cell>
          <cell r="AV447">
            <v>8.4183673469387763</v>
          </cell>
          <cell r="AW447">
            <v>390</v>
          </cell>
          <cell r="AX447">
            <v>390</v>
          </cell>
          <cell r="AY447">
            <v>389</v>
          </cell>
          <cell r="AZ447">
            <v>37</v>
          </cell>
          <cell r="BA447">
            <v>392</v>
          </cell>
          <cell r="BB447">
            <v>117</v>
          </cell>
          <cell r="BC447">
            <v>392</v>
          </cell>
          <cell r="BD447">
            <v>117</v>
          </cell>
          <cell r="BE447">
            <v>0</v>
          </cell>
          <cell r="BF447">
            <v>2</v>
          </cell>
          <cell r="BG447">
            <v>389</v>
          </cell>
          <cell r="BH447">
            <v>391</v>
          </cell>
          <cell r="BI447">
            <v>30.078534031413614</v>
          </cell>
          <cell r="BJ447">
            <v>70</v>
          </cell>
          <cell r="BK447">
            <v>70</v>
          </cell>
          <cell r="BL447">
            <v>70</v>
          </cell>
          <cell r="BM447">
            <v>0</v>
          </cell>
          <cell r="BN447">
            <v>388</v>
          </cell>
          <cell r="BO447">
            <v>0</v>
          </cell>
          <cell r="BP447">
            <v>388</v>
          </cell>
          <cell r="BQ447">
            <v>0</v>
          </cell>
          <cell r="BR447">
            <v>388</v>
          </cell>
          <cell r="BS447">
            <v>71.000000000000014</v>
          </cell>
          <cell r="BT447">
            <v>71.000000000000014</v>
          </cell>
          <cell r="BU447">
            <v>73.000000000000014</v>
          </cell>
          <cell r="BV447">
            <v>5.5759162303664933</v>
          </cell>
          <cell r="BW447">
            <v>360</v>
          </cell>
          <cell r="BX447">
            <v>360</v>
          </cell>
          <cell r="BY447">
            <v>0</v>
          </cell>
          <cell r="BZ447">
            <v>0</v>
          </cell>
          <cell r="CA447">
            <v>382</v>
          </cell>
          <cell r="CB447">
            <v>0</v>
          </cell>
          <cell r="CC447">
            <v>382</v>
          </cell>
          <cell r="CD447">
            <v>0</v>
          </cell>
          <cell r="CE447">
            <v>382</v>
          </cell>
          <cell r="CF447">
            <v>49</v>
          </cell>
          <cell r="CG447">
            <v>49</v>
          </cell>
          <cell r="CH447">
            <v>51</v>
          </cell>
          <cell r="CI447">
            <v>4.719728411702599</v>
          </cell>
          <cell r="CJ447">
            <v>440</v>
          </cell>
          <cell r="CK447">
            <v>0</v>
          </cell>
          <cell r="CL447">
            <v>0</v>
          </cell>
          <cell r="CM447">
            <v>0</v>
          </cell>
          <cell r="CN447">
            <v>311.4585992607382</v>
          </cell>
          <cell r="CO447">
            <v>0</v>
          </cell>
          <cell r="CP447">
            <v>311.4585992607382</v>
          </cell>
          <cell r="CQ447">
            <v>0</v>
          </cell>
          <cell r="CR447">
            <v>311.4585992607382</v>
          </cell>
          <cell r="CS447">
            <v>177.5414007392618</v>
          </cell>
          <cell r="CT447">
            <v>177.5414007392618</v>
          </cell>
          <cell r="CU447">
            <v>179.5414007392618</v>
          </cell>
          <cell r="CV447">
            <v>15.955468128058039</v>
          </cell>
          <cell r="CW447">
            <v>400</v>
          </cell>
          <cell r="CX447">
            <v>0</v>
          </cell>
          <cell r="CY447">
            <v>0</v>
          </cell>
          <cell r="CZ447">
            <v>0</v>
          </cell>
          <cell r="DA447">
            <v>333.81922607532533</v>
          </cell>
          <cell r="DB447">
            <v>0</v>
          </cell>
          <cell r="DC447">
            <v>333.81922607532533</v>
          </cell>
          <cell r="DD447">
            <v>0</v>
          </cell>
          <cell r="DE447">
            <v>333.81922607532533</v>
          </cell>
          <cell r="DF447">
            <v>243.72217466393656</v>
          </cell>
          <cell r="DG447">
            <v>243.72217466393656</v>
          </cell>
          <cell r="DH447">
            <v>245.72217466393656</v>
          </cell>
          <cell r="DI447">
            <v>19.825094459567275</v>
          </cell>
          <cell r="DJ447">
            <v>340</v>
          </cell>
          <cell r="DK447">
            <v>0</v>
          </cell>
          <cell r="DL447">
            <v>0</v>
          </cell>
          <cell r="DM447">
            <v>0</v>
          </cell>
          <cell r="DN447">
            <v>368.80859533002655</v>
          </cell>
          <cell r="DO447">
            <v>0</v>
          </cell>
          <cell r="DP447">
            <v>368.80859533002649</v>
          </cell>
          <cell r="DQ447">
            <v>0</v>
          </cell>
          <cell r="DR447">
            <v>368.80859533002649</v>
          </cell>
          <cell r="DS447">
            <v>214.91357933391004</v>
          </cell>
          <cell r="DT447">
            <v>214.91357933391004</v>
          </cell>
          <cell r="DU447">
            <v>216.91357933391004</v>
          </cell>
          <cell r="DV447">
            <v>15.858270727544433</v>
          </cell>
          <cell r="DW447">
            <v>380</v>
          </cell>
          <cell r="DX447">
            <v>0</v>
          </cell>
          <cell r="DY447">
            <v>0</v>
          </cell>
          <cell r="DZ447">
            <v>0</v>
          </cell>
          <cell r="EA447">
            <v>406.56434051278472</v>
          </cell>
          <cell r="EB447">
            <v>0</v>
          </cell>
          <cell r="EC447">
            <v>406.56434051278472</v>
          </cell>
          <cell r="ED447">
            <v>0</v>
          </cell>
          <cell r="EE447">
            <v>406.56434051278472</v>
          </cell>
          <cell r="EF447">
            <v>188.34923882112531</v>
          </cell>
          <cell r="EG447">
            <v>188.34923882112531</v>
          </cell>
          <cell r="EH447">
            <v>190.34923882112531</v>
          </cell>
          <cell r="EI447">
            <v>13.839930311686633</v>
          </cell>
          <cell r="EJ447">
            <v>380</v>
          </cell>
          <cell r="EK447">
            <v>0</v>
          </cell>
          <cell r="EL447">
            <v>0</v>
          </cell>
          <cell r="EM447">
            <v>0</v>
          </cell>
          <cell r="EN447">
            <v>408.27352720572708</v>
          </cell>
          <cell r="EO447">
            <v>0</v>
          </cell>
          <cell r="EP447">
            <v>408.27352720572708</v>
          </cell>
          <cell r="EQ447">
            <v>0</v>
          </cell>
          <cell r="ER447">
            <v>408.27352720572708</v>
          </cell>
          <cell r="ES447">
            <v>160.07571161539823</v>
          </cell>
          <cell r="ET447">
            <v>160.07571161539823</v>
          </cell>
          <cell r="EU447">
            <v>162.07571161539823</v>
          </cell>
          <cell r="EV447">
            <v>13.773187231802801</v>
          </cell>
          <cell r="EW447">
            <v>390</v>
          </cell>
          <cell r="EX447">
            <v>0</v>
          </cell>
          <cell r="GZ447">
            <v>0</v>
          </cell>
          <cell r="HA447">
            <v>174.4585992607382</v>
          </cell>
        </row>
        <row r="448">
          <cell r="B448" t="str">
            <v>23052MBA188</v>
          </cell>
          <cell r="C448">
            <v>0</v>
          </cell>
          <cell r="D448">
            <v>0</v>
          </cell>
          <cell r="E448">
            <v>926564322</v>
          </cell>
          <cell r="F448" t="str">
            <v>23052MBA188L4</v>
          </cell>
          <cell r="G448">
            <v>0</v>
          </cell>
          <cell r="H448">
            <v>0</v>
          </cell>
          <cell r="I448">
            <v>0</v>
          </cell>
          <cell r="J448">
            <v>40</v>
          </cell>
          <cell r="K448">
            <v>0</v>
          </cell>
          <cell r="L448">
            <v>10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10</v>
          </cell>
          <cell r="S448">
            <v>0</v>
          </cell>
          <cell r="T448">
            <v>0</v>
          </cell>
          <cell r="U448">
            <v>0</v>
          </cell>
          <cell r="V448">
            <v>30.011846445281197</v>
          </cell>
          <cell r="W448">
            <v>120</v>
          </cell>
          <cell r="X448">
            <v>120</v>
          </cell>
          <cell r="Y448">
            <v>123</v>
          </cell>
          <cell r="Z448">
            <v>0</v>
          </cell>
          <cell r="AA448">
            <v>-0.20345864661654048</v>
          </cell>
          <cell r="AB448">
            <v>0</v>
          </cell>
          <cell r="AC448">
            <v>-0.20345864661654048</v>
          </cell>
          <cell r="AD448">
            <v>0</v>
          </cell>
          <cell r="AE448">
            <v>21.011846445281208</v>
          </cell>
          <cell r="AF448">
            <v>0</v>
          </cell>
          <cell r="AG448">
            <v>132</v>
          </cell>
          <cell r="AH448">
            <v>132</v>
          </cell>
          <cell r="AI448">
            <v>12.184615384615384</v>
          </cell>
          <cell r="AJ448">
            <v>271</v>
          </cell>
          <cell r="AK448">
            <v>271</v>
          </cell>
          <cell r="AL448">
            <v>259</v>
          </cell>
          <cell r="AM448">
            <v>31</v>
          </cell>
          <cell r="AN448">
            <v>325</v>
          </cell>
          <cell r="AO448">
            <v>316</v>
          </cell>
          <cell r="AP448">
            <v>325</v>
          </cell>
          <cell r="AQ448">
            <v>316</v>
          </cell>
          <cell r="AR448">
            <v>1</v>
          </cell>
          <cell r="AS448">
            <v>5</v>
          </cell>
          <cell r="AT448">
            <v>69</v>
          </cell>
          <cell r="AU448">
            <v>74</v>
          </cell>
          <cell r="AV448">
            <v>6.8316831683168315</v>
          </cell>
          <cell r="AW448">
            <v>270</v>
          </cell>
          <cell r="AX448">
            <v>270</v>
          </cell>
          <cell r="AY448">
            <v>269</v>
          </cell>
          <cell r="AZ448">
            <v>37</v>
          </cell>
          <cell r="BA448">
            <v>303</v>
          </cell>
          <cell r="BB448">
            <v>81</v>
          </cell>
          <cell r="BC448">
            <v>303</v>
          </cell>
          <cell r="BD448">
            <v>81</v>
          </cell>
          <cell r="BE448">
            <v>0</v>
          </cell>
          <cell r="BF448">
            <v>2</v>
          </cell>
          <cell r="BG448">
            <v>260</v>
          </cell>
          <cell r="BH448">
            <v>262</v>
          </cell>
          <cell r="BI448">
            <v>27.659574468085104</v>
          </cell>
          <cell r="BJ448">
            <v>70</v>
          </cell>
          <cell r="BK448">
            <v>70</v>
          </cell>
          <cell r="BL448">
            <v>70</v>
          </cell>
          <cell r="BM448">
            <v>0</v>
          </cell>
          <cell r="BN448">
            <v>282</v>
          </cell>
          <cell r="BO448">
            <v>0</v>
          </cell>
          <cell r="BP448">
            <v>282</v>
          </cell>
          <cell r="BQ448">
            <v>0</v>
          </cell>
          <cell r="BR448">
            <v>282</v>
          </cell>
          <cell r="BS448">
            <v>48</v>
          </cell>
          <cell r="BT448">
            <v>48</v>
          </cell>
          <cell r="BU448">
            <v>50</v>
          </cell>
          <cell r="BV448">
            <v>5.1063829787234036</v>
          </cell>
          <cell r="BW448">
            <v>240</v>
          </cell>
          <cell r="BX448">
            <v>240</v>
          </cell>
          <cell r="BY448">
            <v>0</v>
          </cell>
          <cell r="BZ448">
            <v>0</v>
          </cell>
          <cell r="CA448">
            <v>282</v>
          </cell>
          <cell r="CB448">
            <v>0</v>
          </cell>
          <cell r="CC448">
            <v>282</v>
          </cell>
          <cell r="CD448">
            <v>0</v>
          </cell>
          <cell r="CE448">
            <v>282</v>
          </cell>
          <cell r="CF448">
            <v>6</v>
          </cell>
          <cell r="CG448">
            <v>6</v>
          </cell>
          <cell r="CH448">
            <v>8</v>
          </cell>
          <cell r="CI448">
            <v>0.78286420029109549</v>
          </cell>
          <cell r="CJ448">
            <v>350</v>
          </cell>
          <cell r="CK448">
            <v>0</v>
          </cell>
          <cell r="CL448">
            <v>0</v>
          </cell>
          <cell r="CM448">
            <v>0</v>
          </cell>
          <cell r="CN448">
            <v>229.92493453279624</v>
          </cell>
          <cell r="CO448">
            <v>0</v>
          </cell>
          <cell r="CP448">
            <v>229.92493453279624</v>
          </cell>
          <cell r="CQ448">
            <v>0</v>
          </cell>
          <cell r="CR448">
            <v>229.92493453279624</v>
          </cell>
          <cell r="CS448">
            <v>126.07506546720376</v>
          </cell>
          <cell r="CT448">
            <v>126.07506546720376</v>
          </cell>
          <cell r="CU448">
            <v>128.07506546720376</v>
          </cell>
          <cell r="CV448">
            <v>15.348055667635361</v>
          </cell>
          <cell r="CW448">
            <v>300</v>
          </cell>
          <cell r="CX448">
            <v>0</v>
          </cell>
          <cell r="CY448">
            <v>0</v>
          </cell>
          <cell r="CZ448">
            <v>0</v>
          </cell>
          <cell r="DA448">
            <v>246.43199411843386</v>
          </cell>
          <cell r="DB448">
            <v>0</v>
          </cell>
          <cell r="DC448">
            <v>246.43199411843386</v>
          </cell>
          <cell r="DD448">
            <v>0</v>
          </cell>
          <cell r="DE448">
            <v>246.43199411843386</v>
          </cell>
          <cell r="DF448">
            <v>179.64307134876992</v>
          </cell>
          <cell r="DG448">
            <v>179.64307134876992</v>
          </cell>
          <cell r="DH448">
            <v>181.64307134876992</v>
          </cell>
          <cell r="DI448">
            <v>19.794518719501912</v>
          </cell>
          <cell r="DJ448">
            <v>250</v>
          </cell>
          <cell r="DK448">
            <v>0</v>
          </cell>
          <cell r="DL448">
            <v>0</v>
          </cell>
          <cell r="DM448">
            <v>0</v>
          </cell>
          <cell r="DN448">
            <v>272.26184262583109</v>
          </cell>
          <cell r="DO448">
            <v>0</v>
          </cell>
          <cell r="DP448">
            <v>272.26184262583109</v>
          </cell>
          <cell r="DQ448">
            <v>0</v>
          </cell>
          <cell r="DR448">
            <v>272.26184262583109</v>
          </cell>
          <cell r="DS448">
            <v>157.38122872293883</v>
          </cell>
          <cell r="DT448">
            <v>157.38122872293883</v>
          </cell>
          <cell r="DU448">
            <v>159.38122872293883</v>
          </cell>
          <cell r="DV448">
            <v>15.731102349731554</v>
          </cell>
          <cell r="DW448">
            <v>280</v>
          </cell>
          <cell r="DX448">
            <v>0</v>
          </cell>
          <cell r="DY448">
            <v>0</v>
          </cell>
          <cell r="DZ448">
            <v>0</v>
          </cell>
          <cell r="EA448">
            <v>300.13388488116567</v>
          </cell>
          <cell r="EB448">
            <v>0</v>
          </cell>
          <cell r="EC448">
            <v>300.13388488116567</v>
          </cell>
          <cell r="ED448">
            <v>0</v>
          </cell>
          <cell r="EE448">
            <v>300.13388488116567</v>
          </cell>
          <cell r="EF448">
            <v>137.24734384177316</v>
          </cell>
          <cell r="EG448">
            <v>137.24734384177316</v>
          </cell>
          <cell r="EH448">
            <v>139.24734384177316</v>
          </cell>
          <cell r="EI448">
            <v>13.66118072705466</v>
          </cell>
          <cell r="EJ448">
            <v>280</v>
          </cell>
          <cell r="EK448">
            <v>0</v>
          </cell>
          <cell r="EL448">
            <v>0</v>
          </cell>
          <cell r="EM448">
            <v>0</v>
          </cell>
          <cell r="EN448">
            <v>301.39564050265716</v>
          </cell>
          <cell r="EO448">
            <v>0</v>
          </cell>
          <cell r="EP448">
            <v>301.39564050265716</v>
          </cell>
          <cell r="EQ448">
            <v>0</v>
          </cell>
          <cell r="ER448">
            <v>301.39564050265716</v>
          </cell>
          <cell r="ES448">
            <v>115.851703339116</v>
          </cell>
          <cell r="ET448">
            <v>115.851703339116</v>
          </cell>
          <cell r="EU448">
            <v>117.851703339116</v>
          </cell>
          <cell r="EV448">
            <v>13.502857618161247</v>
          </cell>
          <cell r="EW448">
            <v>290</v>
          </cell>
          <cell r="EX448">
            <v>0</v>
          </cell>
          <cell r="GZ448">
            <v>0</v>
          </cell>
          <cell r="HA448">
            <v>97.924934532796243</v>
          </cell>
        </row>
        <row r="449">
          <cell r="B449" t="str">
            <v>33052MBA288</v>
          </cell>
          <cell r="C449">
            <v>0</v>
          </cell>
          <cell r="D449">
            <v>0</v>
          </cell>
          <cell r="E449">
            <v>926564323</v>
          </cell>
          <cell r="F449" t="str">
            <v>33052MBA288L4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5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5</v>
          </cell>
          <cell r="S449">
            <v>0</v>
          </cell>
          <cell r="T449">
            <v>0</v>
          </cell>
          <cell r="U449">
            <v>0</v>
          </cell>
          <cell r="V449">
            <v>30.074401455119709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-4.4661654135338152E-2</v>
          </cell>
          <cell r="AB449">
            <v>0</v>
          </cell>
          <cell r="AC449">
            <v>-4.4661654135338152E-2</v>
          </cell>
          <cell r="AD449">
            <v>0</v>
          </cell>
          <cell r="AE449">
            <v>25.074401455119709</v>
          </cell>
          <cell r="AF449">
            <v>0</v>
          </cell>
          <cell r="AG449">
            <v>5</v>
          </cell>
          <cell r="AH449">
            <v>5</v>
          </cell>
          <cell r="AI449">
            <v>1.5957446808510638</v>
          </cell>
          <cell r="AJ449">
            <v>120</v>
          </cell>
          <cell r="AK449">
            <v>120</v>
          </cell>
          <cell r="AL449">
            <v>120</v>
          </cell>
          <cell r="AM449">
            <v>0</v>
          </cell>
          <cell r="AN449">
            <v>94</v>
          </cell>
          <cell r="AO449">
            <v>80</v>
          </cell>
          <cell r="AP449">
            <v>94</v>
          </cell>
          <cell r="AQ449">
            <v>80</v>
          </cell>
          <cell r="AR449">
            <v>0</v>
          </cell>
          <cell r="AS449">
            <v>4</v>
          </cell>
          <cell r="AT449">
            <v>41</v>
          </cell>
          <cell r="AU449">
            <v>45</v>
          </cell>
          <cell r="AV449">
            <v>13.820224719101123</v>
          </cell>
          <cell r="AW449">
            <v>120</v>
          </cell>
          <cell r="AX449">
            <v>120</v>
          </cell>
          <cell r="AY449">
            <v>120</v>
          </cell>
          <cell r="AZ449">
            <v>0</v>
          </cell>
          <cell r="BA449">
            <v>89</v>
          </cell>
          <cell r="BB449">
            <v>36</v>
          </cell>
          <cell r="BC449">
            <v>89</v>
          </cell>
          <cell r="BD449">
            <v>36</v>
          </cell>
          <cell r="BE449">
            <v>0</v>
          </cell>
          <cell r="BF449">
            <v>0</v>
          </cell>
          <cell r="BG449">
            <v>129</v>
          </cell>
          <cell r="BH449">
            <v>129</v>
          </cell>
          <cell r="BI449">
            <v>36.900000000000006</v>
          </cell>
          <cell r="BJ449">
            <v>0</v>
          </cell>
          <cell r="BK449">
            <v>0</v>
          </cell>
          <cell r="BL449">
            <v>0</v>
          </cell>
          <cell r="BM449">
            <v>0</v>
          </cell>
          <cell r="BN449">
            <v>105.99999999999999</v>
          </cell>
          <cell r="BO449">
            <v>0</v>
          </cell>
          <cell r="BP449">
            <v>105.99999999999999</v>
          </cell>
          <cell r="BQ449">
            <v>0</v>
          </cell>
          <cell r="BR449">
            <v>105.99999999999999</v>
          </cell>
          <cell r="BS449">
            <v>23.000000000000014</v>
          </cell>
          <cell r="BT449">
            <v>23.000000000000014</v>
          </cell>
          <cell r="BU449">
            <v>23.000000000000014</v>
          </cell>
          <cell r="BV449">
            <v>6.9000000000000039</v>
          </cell>
          <cell r="BW449">
            <v>120</v>
          </cell>
          <cell r="BX449">
            <v>120</v>
          </cell>
          <cell r="BY449">
            <v>0</v>
          </cell>
          <cell r="BZ449">
            <v>0</v>
          </cell>
          <cell r="CA449">
            <v>100</v>
          </cell>
          <cell r="CB449">
            <v>0</v>
          </cell>
          <cell r="CC449">
            <v>100</v>
          </cell>
          <cell r="CD449">
            <v>0</v>
          </cell>
          <cell r="CE449">
            <v>100</v>
          </cell>
          <cell r="CF449">
            <v>43</v>
          </cell>
          <cell r="CG449">
            <v>43</v>
          </cell>
          <cell r="CH449">
            <v>43</v>
          </cell>
          <cell r="CI449">
            <v>15.821685487883038</v>
          </cell>
          <cell r="CJ449">
            <v>90</v>
          </cell>
          <cell r="CK449">
            <v>0</v>
          </cell>
          <cell r="CL449">
            <v>0</v>
          </cell>
          <cell r="CM449">
            <v>0</v>
          </cell>
          <cell r="CN449">
            <v>81.53366472794194</v>
          </cell>
          <cell r="CO449">
            <v>0</v>
          </cell>
          <cell r="CP449">
            <v>81.53366472794194</v>
          </cell>
          <cell r="CQ449">
            <v>0</v>
          </cell>
          <cell r="CR449">
            <v>81.53366472794194</v>
          </cell>
          <cell r="CS449">
            <v>51.46633527205806</v>
          </cell>
          <cell r="CT449">
            <v>51.46633527205806</v>
          </cell>
          <cell r="CU449">
            <v>51.46633527205806</v>
          </cell>
          <cell r="CV449">
            <v>17.668371266449999</v>
          </cell>
          <cell r="CW449">
            <v>100</v>
          </cell>
          <cell r="CX449">
            <v>0</v>
          </cell>
          <cell r="CY449">
            <v>0</v>
          </cell>
          <cell r="CZ449">
            <v>0</v>
          </cell>
          <cell r="DA449">
            <v>87.387231956891441</v>
          </cell>
          <cell r="DB449">
            <v>0</v>
          </cell>
          <cell r="DC449">
            <v>87.387231956891441</v>
          </cell>
          <cell r="DD449">
            <v>0</v>
          </cell>
          <cell r="DE449">
            <v>87.387231956891441</v>
          </cell>
          <cell r="DF449">
            <v>64.079103315166634</v>
          </cell>
          <cell r="DG449">
            <v>64.079103315166634</v>
          </cell>
          <cell r="DH449">
            <v>64.079103315166634</v>
          </cell>
          <cell r="DI449">
            <v>19.911318046551582</v>
          </cell>
          <cell r="DJ449">
            <v>90</v>
          </cell>
          <cell r="DK449">
            <v>0</v>
          </cell>
          <cell r="DL449">
            <v>0</v>
          </cell>
          <cell r="DM449">
            <v>0</v>
          </cell>
          <cell r="DN449">
            <v>96.546752704195427</v>
          </cell>
          <cell r="DO449">
            <v>0</v>
          </cell>
          <cell r="DP449">
            <v>96.546752704195427</v>
          </cell>
          <cell r="DQ449">
            <v>0</v>
          </cell>
          <cell r="DR449">
            <v>96.546752704195427</v>
          </cell>
          <cell r="DS449">
            <v>57.532350610971207</v>
          </cell>
          <cell r="DT449">
            <v>57.532350610971207</v>
          </cell>
          <cell r="DU449">
            <v>57.532350610971207</v>
          </cell>
          <cell r="DV449">
            <v>16.216885552976755</v>
          </cell>
          <cell r="DW449">
            <v>100</v>
          </cell>
          <cell r="DX449">
            <v>0</v>
          </cell>
          <cell r="DY449">
            <v>0</v>
          </cell>
          <cell r="DZ449">
            <v>0</v>
          </cell>
          <cell r="EA449">
            <v>106.43045563161904</v>
          </cell>
          <cell r="EB449">
            <v>0</v>
          </cell>
          <cell r="EC449">
            <v>106.43045563161904</v>
          </cell>
          <cell r="ED449">
            <v>0</v>
          </cell>
          <cell r="EE449">
            <v>106.43045563161904</v>
          </cell>
          <cell r="EF449">
            <v>51.101894979352167</v>
          </cell>
          <cell r="EG449">
            <v>51.101894979352167</v>
          </cell>
          <cell r="EH449">
            <v>51.101894979352167</v>
          </cell>
          <cell r="EI449">
            <v>14.344004140348801</v>
          </cell>
          <cell r="EJ449">
            <v>100</v>
          </cell>
          <cell r="EK449">
            <v>0</v>
          </cell>
          <cell r="EL449">
            <v>0</v>
          </cell>
          <cell r="EM449">
            <v>0</v>
          </cell>
          <cell r="EN449">
            <v>106.87788670306992</v>
          </cell>
          <cell r="EO449">
            <v>0</v>
          </cell>
          <cell r="EP449">
            <v>106.87788670306992</v>
          </cell>
          <cell r="EQ449">
            <v>0</v>
          </cell>
          <cell r="ER449">
            <v>106.87788670306992</v>
          </cell>
          <cell r="ES449">
            <v>44.224008276282234</v>
          </cell>
          <cell r="ET449">
            <v>44.224008276282234</v>
          </cell>
          <cell r="EU449">
            <v>44.224008276282234</v>
          </cell>
          <cell r="EV449">
            <v>14.535516742271977</v>
          </cell>
          <cell r="EW449">
            <v>100</v>
          </cell>
          <cell r="EX449">
            <v>0</v>
          </cell>
          <cell r="GZ449">
            <v>0</v>
          </cell>
          <cell r="HA449">
            <v>76.53366472794194</v>
          </cell>
        </row>
        <row r="450">
          <cell r="B450" t="str">
            <v>76SPB</v>
          </cell>
          <cell r="C450" t="str">
            <v>LINHA 476SPB</v>
          </cell>
          <cell r="D450" t="str">
            <v>Pouco Crítico</v>
          </cell>
          <cell r="E450">
            <v>0</v>
          </cell>
          <cell r="F450" t="str">
            <v>MARIANE CORE  - 1 CAV</v>
          </cell>
          <cell r="G450">
            <v>988.79162588327461</v>
          </cell>
          <cell r="H450">
            <v>3669</v>
          </cell>
          <cell r="I450">
            <v>3669</v>
          </cell>
          <cell r="J450">
            <v>1270</v>
          </cell>
          <cell r="K450">
            <v>1452</v>
          </cell>
          <cell r="L450">
            <v>1917</v>
          </cell>
          <cell r="M450">
            <v>0</v>
          </cell>
          <cell r="N450">
            <v>1452</v>
          </cell>
          <cell r="O450">
            <v>4173</v>
          </cell>
          <cell r="P450">
            <v>1452</v>
          </cell>
          <cell r="Q450">
            <v>4173</v>
          </cell>
          <cell r="R450">
            <v>14</v>
          </cell>
          <cell r="S450">
            <v>48</v>
          </cell>
          <cell r="T450">
            <v>1351</v>
          </cell>
          <cell r="U450">
            <v>1399</v>
          </cell>
          <cell r="V450">
            <v>60.290070658237255</v>
          </cell>
          <cell r="W450">
            <v>2</v>
          </cell>
          <cell r="X450">
            <v>2</v>
          </cell>
          <cell r="Y450">
            <v>2</v>
          </cell>
          <cell r="Z450">
            <v>0</v>
          </cell>
          <cell r="AA450">
            <v>1341</v>
          </cell>
          <cell r="AB450">
            <v>1209</v>
          </cell>
          <cell r="AC450">
            <v>1341</v>
          </cell>
          <cell r="AD450">
            <v>1209</v>
          </cell>
          <cell r="AE450">
            <v>-1323.7099293417627</v>
          </cell>
          <cell r="AF450">
            <v>0</v>
          </cell>
          <cell r="AG450">
            <v>177</v>
          </cell>
          <cell r="AH450">
            <v>177</v>
          </cell>
          <cell r="AI450">
            <v>37.394366197183096</v>
          </cell>
          <cell r="AJ450">
            <v>0</v>
          </cell>
          <cell r="AK450">
            <v>0</v>
          </cell>
          <cell r="AL450">
            <v>0</v>
          </cell>
          <cell r="AM450">
            <v>8</v>
          </cell>
          <cell r="AN450">
            <v>142</v>
          </cell>
          <cell r="AO450">
            <v>179</v>
          </cell>
          <cell r="AP450">
            <v>142</v>
          </cell>
          <cell r="AQ450">
            <v>179</v>
          </cell>
          <cell r="AR450">
            <v>-21</v>
          </cell>
          <cell r="AS450">
            <v>5</v>
          </cell>
          <cell r="AT450">
            <v>14</v>
          </cell>
          <cell r="AU450">
            <v>19</v>
          </cell>
          <cell r="AV450">
            <v>82.5</v>
          </cell>
          <cell r="AW450">
            <v>0</v>
          </cell>
          <cell r="AX450">
            <v>0</v>
          </cell>
          <cell r="AY450">
            <v>0</v>
          </cell>
          <cell r="AZ450">
            <v>1</v>
          </cell>
          <cell r="BA450">
            <v>0</v>
          </cell>
          <cell r="BB450">
            <v>1</v>
          </cell>
          <cell r="BC450">
            <v>0</v>
          </cell>
          <cell r="BD450">
            <v>1</v>
          </cell>
          <cell r="BE450">
            <v>10</v>
          </cell>
          <cell r="BF450">
            <v>0</v>
          </cell>
          <cell r="BG450">
            <v>8</v>
          </cell>
          <cell r="BH450">
            <v>8</v>
          </cell>
          <cell r="BI450">
            <v>30</v>
          </cell>
          <cell r="BJ450">
            <v>0</v>
          </cell>
          <cell r="BK450">
            <v>0</v>
          </cell>
          <cell r="BL450">
            <v>0</v>
          </cell>
          <cell r="BM450">
            <v>0</v>
          </cell>
          <cell r="BN450">
            <v>8</v>
          </cell>
          <cell r="BO450">
            <v>0</v>
          </cell>
          <cell r="BP450">
            <v>8</v>
          </cell>
          <cell r="BQ450">
            <v>0</v>
          </cell>
          <cell r="BR450">
            <v>8</v>
          </cell>
          <cell r="BS450">
            <v>0</v>
          </cell>
          <cell r="BT450">
            <v>0</v>
          </cell>
          <cell r="BU450">
            <v>0</v>
          </cell>
          <cell r="BV450">
            <v>0</v>
          </cell>
          <cell r="BW450">
            <v>0</v>
          </cell>
          <cell r="BX450">
            <v>0</v>
          </cell>
          <cell r="BY450">
            <v>0</v>
          </cell>
          <cell r="BZ450">
            <v>0</v>
          </cell>
          <cell r="CA450">
            <v>0</v>
          </cell>
          <cell r="CB450">
            <v>0</v>
          </cell>
          <cell r="CC450">
            <v>0</v>
          </cell>
          <cell r="CD450">
            <v>0</v>
          </cell>
          <cell r="CE450">
            <v>0</v>
          </cell>
          <cell r="CF450">
            <v>0</v>
          </cell>
          <cell r="CG450">
            <v>0</v>
          </cell>
          <cell r="CH450">
            <v>0</v>
          </cell>
          <cell r="CI450">
            <v>0</v>
          </cell>
          <cell r="CJ450">
            <v>0</v>
          </cell>
          <cell r="CK450">
            <v>0</v>
          </cell>
          <cell r="CL450">
            <v>0</v>
          </cell>
          <cell r="CM450">
            <v>0</v>
          </cell>
          <cell r="CN450">
            <v>0</v>
          </cell>
          <cell r="CO450">
            <v>0</v>
          </cell>
          <cell r="CP450">
            <v>0</v>
          </cell>
          <cell r="CQ450">
            <v>0</v>
          </cell>
          <cell r="CR450">
            <v>0</v>
          </cell>
          <cell r="CS450">
            <v>0</v>
          </cell>
          <cell r="CT450">
            <v>0</v>
          </cell>
          <cell r="CU450">
            <v>0</v>
          </cell>
          <cell r="CV450">
            <v>0</v>
          </cell>
          <cell r="CW450">
            <v>0</v>
          </cell>
          <cell r="CX450">
            <v>0</v>
          </cell>
          <cell r="CY450">
            <v>0</v>
          </cell>
          <cell r="CZ450">
            <v>0</v>
          </cell>
          <cell r="DA450">
            <v>0</v>
          </cell>
          <cell r="DB450">
            <v>0</v>
          </cell>
          <cell r="DC450">
            <v>0</v>
          </cell>
          <cell r="DD450">
            <v>0</v>
          </cell>
          <cell r="DE450">
            <v>0</v>
          </cell>
          <cell r="DF450">
            <v>0</v>
          </cell>
          <cell r="DG450">
            <v>0</v>
          </cell>
          <cell r="DH450">
            <v>0</v>
          </cell>
          <cell r="DI450">
            <v>0</v>
          </cell>
          <cell r="DJ450">
            <v>0</v>
          </cell>
          <cell r="DK450">
            <v>0</v>
          </cell>
          <cell r="DL450">
            <v>0</v>
          </cell>
          <cell r="DM450">
            <v>0</v>
          </cell>
          <cell r="DN450">
            <v>0</v>
          </cell>
          <cell r="DO450">
            <v>0</v>
          </cell>
          <cell r="DP450">
            <v>0</v>
          </cell>
          <cell r="DQ450">
            <v>0</v>
          </cell>
          <cell r="DR450">
            <v>0</v>
          </cell>
          <cell r="DS450">
            <v>0</v>
          </cell>
          <cell r="DT450">
            <v>0</v>
          </cell>
          <cell r="DU450">
            <v>0</v>
          </cell>
          <cell r="DV450">
            <v>0</v>
          </cell>
          <cell r="DW450">
            <v>0</v>
          </cell>
          <cell r="DX450">
            <v>0</v>
          </cell>
          <cell r="DY450">
            <v>0</v>
          </cell>
          <cell r="DZ450">
            <v>0</v>
          </cell>
          <cell r="EA450">
            <v>0</v>
          </cell>
          <cell r="EB450">
            <v>0</v>
          </cell>
          <cell r="EC450">
            <v>0</v>
          </cell>
          <cell r="ED450">
            <v>0</v>
          </cell>
          <cell r="EE450">
            <v>0</v>
          </cell>
          <cell r="EF450">
            <v>0</v>
          </cell>
          <cell r="EG450">
            <v>0</v>
          </cell>
          <cell r="EH450">
            <v>0</v>
          </cell>
          <cell r="EI450">
            <v>0</v>
          </cell>
          <cell r="EJ450">
            <v>0</v>
          </cell>
          <cell r="EK450">
            <v>0</v>
          </cell>
          <cell r="EL450">
            <v>0</v>
          </cell>
          <cell r="EM450">
            <v>0</v>
          </cell>
          <cell r="EN450">
            <v>0</v>
          </cell>
          <cell r="EO450">
            <v>0</v>
          </cell>
          <cell r="EP450">
            <v>0</v>
          </cell>
          <cell r="EQ450">
            <v>0</v>
          </cell>
          <cell r="ER450">
            <v>0</v>
          </cell>
          <cell r="ES450">
            <v>0</v>
          </cell>
          <cell r="ET450">
            <v>0</v>
          </cell>
          <cell r="EU450">
            <v>0</v>
          </cell>
          <cell r="EV450">
            <v>0</v>
          </cell>
          <cell r="EW450">
            <v>0</v>
          </cell>
          <cell r="EX450">
            <v>0</v>
          </cell>
          <cell r="GZ450">
            <v>0</v>
          </cell>
          <cell r="HA450">
            <v>0</v>
          </cell>
        </row>
        <row r="451">
          <cell r="B451" t="str">
            <v>23051DBA006</v>
          </cell>
          <cell r="C451">
            <v>0</v>
          </cell>
          <cell r="D451" t="str">
            <v>Pouco Crítico</v>
          </cell>
          <cell r="E451">
            <v>926564185</v>
          </cell>
          <cell r="F451" t="str">
            <v>23051DBA006L4</v>
          </cell>
          <cell r="G451">
            <v>988.79162588327461</v>
          </cell>
          <cell r="H451">
            <v>3669</v>
          </cell>
          <cell r="I451">
            <v>3669</v>
          </cell>
          <cell r="J451">
            <v>1270</v>
          </cell>
          <cell r="K451">
            <v>1452</v>
          </cell>
          <cell r="L451">
            <v>1917</v>
          </cell>
          <cell r="M451">
            <v>0</v>
          </cell>
          <cell r="N451">
            <v>1452</v>
          </cell>
          <cell r="O451">
            <v>4173</v>
          </cell>
          <cell r="P451">
            <v>1452</v>
          </cell>
          <cell r="Q451">
            <v>4173</v>
          </cell>
          <cell r="R451">
            <v>14</v>
          </cell>
          <cell r="S451">
            <v>48</v>
          </cell>
          <cell r="T451">
            <v>1351</v>
          </cell>
          <cell r="U451">
            <v>1399</v>
          </cell>
          <cell r="V451">
            <v>60.290070658237255</v>
          </cell>
          <cell r="W451">
            <v>2</v>
          </cell>
          <cell r="X451">
            <v>2</v>
          </cell>
          <cell r="Y451">
            <v>2</v>
          </cell>
          <cell r="Z451">
            <v>0</v>
          </cell>
          <cell r="AA451">
            <v>1341</v>
          </cell>
          <cell r="AB451">
            <v>1209</v>
          </cell>
          <cell r="AC451">
            <v>1341</v>
          </cell>
          <cell r="AD451">
            <v>1209</v>
          </cell>
          <cell r="AE451">
            <v>-1323.7099293417627</v>
          </cell>
          <cell r="AF451">
            <v>0</v>
          </cell>
          <cell r="AG451">
            <v>177</v>
          </cell>
          <cell r="AH451">
            <v>177</v>
          </cell>
          <cell r="AI451">
            <v>37.394366197183096</v>
          </cell>
          <cell r="AJ451">
            <v>0</v>
          </cell>
          <cell r="AK451">
            <v>0</v>
          </cell>
          <cell r="AL451">
            <v>0</v>
          </cell>
          <cell r="AM451">
            <v>8</v>
          </cell>
          <cell r="AN451">
            <v>142</v>
          </cell>
          <cell r="AO451">
            <v>179</v>
          </cell>
          <cell r="AP451">
            <v>142</v>
          </cell>
          <cell r="AQ451">
            <v>179</v>
          </cell>
          <cell r="AR451">
            <v>-21</v>
          </cell>
          <cell r="AS451">
            <v>5</v>
          </cell>
          <cell r="AT451">
            <v>14</v>
          </cell>
          <cell r="AU451">
            <v>19</v>
          </cell>
          <cell r="AV451">
            <v>82.5</v>
          </cell>
          <cell r="AW451">
            <v>0</v>
          </cell>
          <cell r="AX451">
            <v>0</v>
          </cell>
          <cell r="AY451">
            <v>0</v>
          </cell>
          <cell r="AZ451">
            <v>1</v>
          </cell>
          <cell r="BA451">
            <v>0</v>
          </cell>
          <cell r="BB451">
            <v>1</v>
          </cell>
          <cell r="BC451">
            <v>0</v>
          </cell>
          <cell r="BD451">
            <v>1</v>
          </cell>
          <cell r="BE451">
            <v>10</v>
          </cell>
          <cell r="BF451">
            <v>0</v>
          </cell>
          <cell r="BG451">
            <v>8</v>
          </cell>
          <cell r="BH451">
            <v>8</v>
          </cell>
          <cell r="BI451">
            <v>30</v>
          </cell>
          <cell r="BJ451">
            <v>0</v>
          </cell>
          <cell r="BK451">
            <v>0</v>
          </cell>
          <cell r="BL451">
            <v>0</v>
          </cell>
          <cell r="BM451">
            <v>0</v>
          </cell>
          <cell r="BN451">
            <v>8</v>
          </cell>
          <cell r="BO451">
            <v>0</v>
          </cell>
          <cell r="BP451">
            <v>8</v>
          </cell>
          <cell r="BQ451">
            <v>0</v>
          </cell>
          <cell r="BR451">
            <v>8</v>
          </cell>
          <cell r="BS451">
            <v>0</v>
          </cell>
          <cell r="BT451">
            <v>0</v>
          </cell>
          <cell r="BU451">
            <v>0</v>
          </cell>
          <cell r="BV451">
            <v>0</v>
          </cell>
          <cell r="BW451">
            <v>0</v>
          </cell>
          <cell r="BX451">
            <v>0</v>
          </cell>
          <cell r="BY451">
            <v>0</v>
          </cell>
          <cell r="BZ451">
            <v>0</v>
          </cell>
          <cell r="CA451">
            <v>0</v>
          </cell>
          <cell r="CB451">
            <v>0</v>
          </cell>
          <cell r="CC451">
            <v>0</v>
          </cell>
          <cell r="CD451">
            <v>0</v>
          </cell>
          <cell r="CE451">
            <v>0</v>
          </cell>
          <cell r="CF451">
            <v>0</v>
          </cell>
          <cell r="CG451">
            <v>0</v>
          </cell>
          <cell r="CH451">
            <v>0</v>
          </cell>
          <cell r="CI451">
            <v>0</v>
          </cell>
          <cell r="CJ451">
            <v>0</v>
          </cell>
          <cell r="CK451">
            <v>0</v>
          </cell>
          <cell r="CL451">
            <v>0</v>
          </cell>
          <cell r="CM451">
            <v>0</v>
          </cell>
          <cell r="CN451">
            <v>0</v>
          </cell>
          <cell r="CO451">
            <v>0</v>
          </cell>
          <cell r="CP451">
            <v>0</v>
          </cell>
          <cell r="CQ451">
            <v>0</v>
          </cell>
          <cell r="CR451">
            <v>0</v>
          </cell>
          <cell r="CS451">
            <v>0</v>
          </cell>
          <cell r="CT451">
            <v>0</v>
          </cell>
          <cell r="CU451">
            <v>0</v>
          </cell>
          <cell r="CV451">
            <v>0</v>
          </cell>
          <cell r="CW451">
            <v>0</v>
          </cell>
          <cell r="CX451">
            <v>0</v>
          </cell>
          <cell r="CY451">
            <v>0</v>
          </cell>
          <cell r="CZ451">
            <v>0</v>
          </cell>
          <cell r="DA451">
            <v>0</v>
          </cell>
          <cell r="DB451">
            <v>0</v>
          </cell>
          <cell r="DC451">
            <v>0</v>
          </cell>
          <cell r="DD451">
            <v>0</v>
          </cell>
          <cell r="DE451">
            <v>0</v>
          </cell>
          <cell r="DF451">
            <v>0</v>
          </cell>
          <cell r="DG451">
            <v>0</v>
          </cell>
          <cell r="DH451">
            <v>0</v>
          </cell>
          <cell r="DI451">
            <v>0</v>
          </cell>
          <cell r="DJ451">
            <v>0</v>
          </cell>
          <cell r="DK451">
            <v>0</v>
          </cell>
          <cell r="DL451">
            <v>0</v>
          </cell>
          <cell r="DM451">
            <v>0</v>
          </cell>
          <cell r="DN451">
            <v>0</v>
          </cell>
          <cell r="DO451">
            <v>0</v>
          </cell>
          <cell r="DP451">
            <v>0</v>
          </cell>
          <cell r="DQ451">
            <v>0</v>
          </cell>
          <cell r="DR451">
            <v>0</v>
          </cell>
          <cell r="DS451">
            <v>0</v>
          </cell>
          <cell r="DT451">
            <v>0</v>
          </cell>
          <cell r="DU451">
            <v>0</v>
          </cell>
          <cell r="DV451">
            <v>0</v>
          </cell>
          <cell r="DW451">
            <v>0</v>
          </cell>
          <cell r="DX451">
            <v>0</v>
          </cell>
          <cell r="DY451">
            <v>0</v>
          </cell>
          <cell r="DZ451">
            <v>0</v>
          </cell>
          <cell r="EA451">
            <v>0</v>
          </cell>
          <cell r="EB451">
            <v>0</v>
          </cell>
          <cell r="EC451">
            <v>0</v>
          </cell>
          <cell r="ED451">
            <v>0</v>
          </cell>
          <cell r="EE451">
            <v>0</v>
          </cell>
          <cell r="EF451">
            <v>0</v>
          </cell>
          <cell r="EG451">
            <v>0</v>
          </cell>
          <cell r="EH451">
            <v>0</v>
          </cell>
          <cell r="EI451">
            <v>0</v>
          </cell>
          <cell r="EJ451">
            <v>0</v>
          </cell>
          <cell r="EK451">
            <v>0</v>
          </cell>
          <cell r="EL451">
            <v>0</v>
          </cell>
          <cell r="EM451">
            <v>0</v>
          </cell>
          <cell r="EN451">
            <v>0</v>
          </cell>
          <cell r="EO451">
            <v>0</v>
          </cell>
          <cell r="EP451">
            <v>0</v>
          </cell>
          <cell r="EQ451">
            <v>0</v>
          </cell>
          <cell r="ER451">
            <v>0</v>
          </cell>
          <cell r="ES451">
            <v>0</v>
          </cell>
          <cell r="ET451">
            <v>0</v>
          </cell>
          <cell r="EU451">
            <v>0</v>
          </cell>
          <cell r="EV451">
            <v>0</v>
          </cell>
          <cell r="EW451">
            <v>0</v>
          </cell>
          <cell r="EX451">
            <v>0</v>
          </cell>
          <cell r="GZ451">
            <v>0</v>
          </cell>
          <cell r="HA451">
            <v>0</v>
          </cell>
        </row>
        <row r="452">
          <cell r="B452" t="str">
            <v>76SQB</v>
          </cell>
          <cell r="C452" t="str">
            <v>LINHA 476SQB</v>
          </cell>
          <cell r="D452" t="str">
            <v>Crítico</v>
          </cell>
          <cell r="E452">
            <v>0</v>
          </cell>
          <cell r="F452" t="str">
            <v>VILMA I - 1 CAV</v>
          </cell>
          <cell r="G452">
            <v>0</v>
          </cell>
          <cell r="H452">
            <v>0</v>
          </cell>
          <cell r="I452">
            <v>0</v>
          </cell>
          <cell r="J452">
            <v>720</v>
          </cell>
          <cell r="K452">
            <v>586</v>
          </cell>
          <cell r="L452">
            <v>958</v>
          </cell>
          <cell r="M452">
            <v>0</v>
          </cell>
          <cell r="N452">
            <v>586</v>
          </cell>
          <cell r="O452">
            <v>0</v>
          </cell>
          <cell r="P452">
            <v>586</v>
          </cell>
          <cell r="Q452">
            <v>0</v>
          </cell>
          <cell r="R452">
            <v>4</v>
          </cell>
          <cell r="S452">
            <v>50</v>
          </cell>
          <cell r="T452">
            <v>904</v>
          </cell>
          <cell r="U452">
            <v>954</v>
          </cell>
          <cell r="V452">
            <v>27.639439631244532</v>
          </cell>
          <cell r="W452">
            <v>3699</v>
          </cell>
          <cell r="X452">
            <v>3699</v>
          </cell>
          <cell r="Y452">
            <v>4490</v>
          </cell>
          <cell r="Z452">
            <v>0</v>
          </cell>
          <cell r="AA452">
            <v>981.20657878109296</v>
          </cell>
          <cell r="AB452">
            <v>0</v>
          </cell>
          <cell r="AC452">
            <v>981.20657878109296</v>
          </cell>
          <cell r="AD452">
            <v>0</v>
          </cell>
          <cell r="AE452">
            <v>-712.36056036875561</v>
          </cell>
          <cell r="AF452">
            <v>0</v>
          </cell>
          <cell r="AG452">
            <v>4863</v>
          </cell>
          <cell r="AH452">
            <v>4863</v>
          </cell>
          <cell r="AI452">
            <v>29.460823909531502</v>
          </cell>
          <cell r="AJ452">
            <v>2280</v>
          </cell>
          <cell r="AK452">
            <v>2280</v>
          </cell>
          <cell r="AL452">
            <v>2734</v>
          </cell>
          <cell r="AM452">
            <v>0</v>
          </cell>
          <cell r="AN452">
            <v>4952</v>
          </cell>
          <cell r="AO452">
            <v>5996</v>
          </cell>
          <cell r="AP452">
            <v>4952</v>
          </cell>
          <cell r="AQ452">
            <v>5996</v>
          </cell>
          <cell r="AR452">
            <v>-156</v>
          </cell>
          <cell r="AS452">
            <v>182</v>
          </cell>
          <cell r="AT452">
            <v>1575</v>
          </cell>
          <cell r="AU452">
            <v>1757</v>
          </cell>
          <cell r="AV452">
            <v>8.6713158377683985</v>
          </cell>
          <cell r="AW452">
            <v>4774</v>
          </cell>
          <cell r="AX452">
            <v>4774</v>
          </cell>
          <cell r="AY452">
            <v>5002</v>
          </cell>
          <cell r="AZ452">
            <v>189</v>
          </cell>
          <cell r="BA452">
            <v>5449</v>
          </cell>
          <cell r="BB452">
            <v>3828</v>
          </cell>
          <cell r="BC452">
            <v>5449</v>
          </cell>
          <cell r="BD452">
            <v>3828</v>
          </cell>
          <cell r="BE452">
            <v>-23</v>
          </cell>
          <cell r="BF452">
            <v>660</v>
          </cell>
          <cell r="BG452">
            <v>2294</v>
          </cell>
          <cell r="BH452">
            <v>2954</v>
          </cell>
          <cell r="BI452">
            <v>15.605442176870747</v>
          </cell>
          <cell r="BJ452">
            <v>4800</v>
          </cell>
          <cell r="BK452">
            <v>4799</v>
          </cell>
          <cell r="BL452">
            <v>4799</v>
          </cell>
          <cell r="BM452">
            <v>0</v>
          </cell>
          <cell r="BN452">
            <v>4410</v>
          </cell>
          <cell r="BO452">
            <v>0</v>
          </cell>
          <cell r="BP452">
            <v>4410</v>
          </cell>
          <cell r="BQ452">
            <v>0</v>
          </cell>
          <cell r="BR452">
            <v>4410</v>
          </cell>
          <cell r="BS452">
            <v>2684</v>
          </cell>
          <cell r="BT452">
            <v>2684</v>
          </cell>
          <cell r="BU452">
            <v>3344</v>
          </cell>
          <cell r="BV452">
            <v>16.712328767123289</v>
          </cell>
          <cell r="BW452">
            <v>4080</v>
          </cell>
          <cell r="BX452">
            <v>0</v>
          </cell>
          <cell r="BY452">
            <v>0</v>
          </cell>
          <cell r="BZ452">
            <v>0</v>
          </cell>
          <cell r="CA452">
            <v>4818</v>
          </cell>
          <cell r="CB452">
            <v>0</v>
          </cell>
          <cell r="CC452">
            <v>4818</v>
          </cell>
          <cell r="CD452">
            <v>0</v>
          </cell>
          <cell r="CE452">
            <v>4818</v>
          </cell>
          <cell r="CF452">
            <v>1946</v>
          </cell>
          <cell r="CG452">
            <v>1946</v>
          </cell>
          <cell r="CH452">
            <v>2606</v>
          </cell>
          <cell r="CI452">
            <v>12.89621161424755</v>
          </cell>
          <cell r="CJ452">
            <v>5040</v>
          </cell>
          <cell r="CK452">
            <v>0</v>
          </cell>
          <cell r="CL452">
            <v>0</v>
          </cell>
          <cell r="CM452">
            <v>0</v>
          </cell>
          <cell r="CN452">
            <v>4526.9108282546022</v>
          </cell>
          <cell r="CO452">
            <v>0</v>
          </cell>
          <cell r="CP452">
            <v>4526.9108282546022</v>
          </cell>
          <cell r="CQ452">
            <v>0</v>
          </cell>
          <cell r="CR452">
            <v>4526.9108282546022</v>
          </cell>
          <cell r="CS452">
            <v>2459.0891717453978</v>
          </cell>
          <cell r="CT452">
            <v>2459.0891717453978</v>
          </cell>
          <cell r="CU452">
            <v>3119.0891717453978</v>
          </cell>
          <cell r="CV452">
            <v>15.422778058282143</v>
          </cell>
          <cell r="CW452">
            <v>5040</v>
          </cell>
          <cell r="CX452">
            <v>0</v>
          </cell>
          <cell r="CY452">
            <v>0</v>
          </cell>
          <cell r="CZ452">
            <v>0</v>
          </cell>
          <cell r="DA452">
            <v>4783.3584114079549</v>
          </cell>
          <cell r="DB452">
            <v>0</v>
          </cell>
          <cell r="DC452">
            <v>4783.3584114079549</v>
          </cell>
          <cell r="DD452">
            <v>0</v>
          </cell>
          <cell r="DE452">
            <v>4783.3584114079549</v>
          </cell>
          <cell r="DF452">
            <v>2715.7307603374429</v>
          </cell>
          <cell r="DG452">
            <v>2715.7307603374429</v>
          </cell>
          <cell r="DH452">
            <v>3375.7307603374429</v>
          </cell>
          <cell r="DI452">
            <v>19.955852078302907</v>
          </cell>
          <cell r="DJ452">
            <v>4080</v>
          </cell>
          <cell r="DK452">
            <v>0</v>
          </cell>
          <cell r="DL452">
            <v>0</v>
          </cell>
          <cell r="DM452">
            <v>0</v>
          </cell>
          <cell r="DN452">
            <v>4082.6080735837891</v>
          </cell>
          <cell r="DO452">
            <v>0</v>
          </cell>
          <cell r="DP452">
            <v>4082.6080735837891</v>
          </cell>
          <cell r="DQ452">
            <v>0</v>
          </cell>
          <cell r="DR452">
            <v>4082.6080735837891</v>
          </cell>
          <cell r="DS452">
            <v>2713.1226867536539</v>
          </cell>
          <cell r="DT452">
            <v>2713.1226867536539</v>
          </cell>
          <cell r="DU452">
            <v>3373.1226867536539</v>
          </cell>
          <cell r="DV452">
            <v>15.114943647529838</v>
          </cell>
          <cell r="DW452">
            <v>5280</v>
          </cell>
          <cell r="DX452">
            <v>0</v>
          </cell>
          <cell r="DY452">
            <v>0</v>
          </cell>
          <cell r="DZ452">
            <v>0</v>
          </cell>
          <cell r="EA452">
            <v>5384.980751543284</v>
          </cell>
          <cell r="EB452">
            <v>0</v>
          </cell>
          <cell r="EC452">
            <v>5384.980751543284</v>
          </cell>
          <cell r="ED452">
            <v>0</v>
          </cell>
          <cell r="EE452">
            <v>5384.980751543284</v>
          </cell>
          <cell r="EF452">
            <v>2608.1419352103694</v>
          </cell>
          <cell r="EG452">
            <v>2608.1419352103694</v>
          </cell>
          <cell r="EH452">
            <v>3268.1419352103694</v>
          </cell>
          <cell r="EI452">
            <v>14.644325923249438</v>
          </cell>
          <cell r="EJ452">
            <v>4560</v>
          </cell>
          <cell r="EK452">
            <v>0</v>
          </cell>
          <cell r="EL452">
            <v>0</v>
          </cell>
          <cell r="EM452">
            <v>0</v>
          </cell>
          <cell r="EN452">
            <v>5342.9743688024546</v>
          </cell>
          <cell r="EO452">
            <v>0</v>
          </cell>
          <cell r="EP452">
            <v>5342.9743688024546</v>
          </cell>
          <cell r="EQ452">
            <v>0</v>
          </cell>
          <cell r="ER452">
            <v>5342.9743688024546</v>
          </cell>
          <cell r="ES452">
            <v>1825.1675664079148</v>
          </cell>
          <cell r="ET452">
            <v>1825.1675664079148</v>
          </cell>
          <cell r="EU452">
            <v>2485.1675664079148</v>
          </cell>
          <cell r="EV452">
            <v>14.283030613612031</v>
          </cell>
          <cell r="EW452">
            <v>4320</v>
          </cell>
          <cell r="EX452">
            <v>0</v>
          </cell>
          <cell r="GZ452">
            <v>77.206578781092958</v>
          </cell>
          <cell r="HA452">
            <v>-336.08917174539783</v>
          </cell>
        </row>
        <row r="453">
          <cell r="B453" t="str">
            <v>63051QBA006</v>
          </cell>
          <cell r="C453">
            <v>0</v>
          </cell>
          <cell r="D453">
            <v>0</v>
          </cell>
          <cell r="E453">
            <v>926564311</v>
          </cell>
          <cell r="F453" t="str">
            <v>63051QBA006L4</v>
          </cell>
          <cell r="G453">
            <v>0</v>
          </cell>
          <cell r="H453">
            <v>0</v>
          </cell>
          <cell r="I453">
            <v>0</v>
          </cell>
          <cell r="J453">
            <v>720</v>
          </cell>
          <cell r="K453">
            <v>586</v>
          </cell>
          <cell r="L453">
            <v>958</v>
          </cell>
          <cell r="M453">
            <v>0</v>
          </cell>
          <cell r="N453">
            <v>586</v>
          </cell>
          <cell r="O453">
            <v>0</v>
          </cell>
          <cell r="P453">
            <v>586</v>
          </cell>
          <cell r="Q453">
            <v>0</v>
          </cell>
          <cell r="R453">
            <v>4</v>
          </cell>
          <cell r="S453">
            <v>50</v>
          </cell>
          <cell r="T453">
            <v>904</v>
          </cell>
          <cell r="U453">
            <v>954</v>
          </cell>
          <cell r="V453">
            <v>27.639439631244532</v>
          </cell>
          <cell r="W453">
            <v>3699</v>
          </cell>
          <cell r="X453">
            <v>3699</v>
          </cell>
          <cell r="Y453">
            <v>4490</v>
          </cell>
          <cell r="Z453">
            <v>0</v>
          </cell>
          <cell r="AA453">
            <v>981.20657878109296</v>
          </cell>
          <cell r="AB453">
            <v>0</v>
          </cell>
          <cell r="AC453">
            <v>981.20657878109296</v>
          </cell>
          <cell r="AD453">
            <v>0</v>
          </cell>
          <cell r="AE453">
            <v>-712.36056036875561</v>
          </cell>
          <cell r="AF453">
            <v>0</v>
          </cell>
          <cell r="AG453">
            <v>4863</v>
          </cell>
          <cell r="AH453">
            <v>4863</v>
          </cell>
          <cell r="AI453">
            <v>29.460823909531502</v>
          </cell>
          <cell r="AJ453">
            <v>2280</v>
          </cell>
          <cell r="AK453">
            <v>2280</v>
          </cell>
          <cell r="AL453">
            <v>2734</v>
          </cell>
          <cell r="AM453">
            <v>0</v>
          </cell>
          <cell r="AN453">
            <v>4952</v>
          </cell>
          <cell r="AO453">
            <v>5996</v>
          </cell>
          <cell r="AP453">
            <v>4952</v>
          </cell>
          <cell r="AQ453">
            <v>5996</v>
          </cell>
          <cell r="AR453">
            <v>-156</v>
          </cell>
          <cell r="AS453">
            <v>182</v>
          </cell>
          <cell r="AT453">
            <v>1575</v>
          </cell>
          <cell r="AU453">
            <v>1757</v>
          </cell>
          <cell r="AV453">
            <v>8.6713158377683985</v>
          </cell>
          <cell r="AW453">
            <v>4774</v>
          </cell>
          <cell r="AX453">
            <v>4774</v>
          </cell>
          <cell r="AY453">
            <v>5002</v>
          </cell>
          <cell r="AZ453">
            <v>189</v>
          </cell>
          <cell r="BA453">
            <v>5449</v>
          </cell>
          <cell r="BB453">
            <v>3828</v>
          </cell>
          <cell r="BC453">
            <v>5449</v>
          </cell>
          <cell r="BD453">
            <v>3828</v>
          </cell>
          <cell r="BE453">
            <v>-23</v>
          </cell>
          <cell r="BF453">
            <v>660</v>
          </cell>
          <cell r="BG453">
            <v>2294</v>
          </cell>
          <cell r="BH453">
            <v>2954</v>
          </cell>
          <cell r="BI453">
            <v>15.605442176870747</v>
          </cell>
          <cell r="BJ453">
            <v>4800</v>
          </cell>
          <cell r="BK453">
            <v>4799</v>
          </cell>
          <cell r="BL453">
            <v>4799</v>
          </cell>
          <cell r="BM453">
            <v>0</v>
          </cell>
          <cell r="BN453">
            <v>4410</v>
          </cell>
          <cell r="BO453">
            <v>0</v>
          </cell>
          <cell r="BP453">
            <v>4410</v>
          </cell>
          <cell r="BQ453">
            <v>0</v>
          </cell>
          <cell r="BR453">
            <v>4410</v>
          </cell>
          <cell r="BS453">
            <v>2684</v>
          </cell>
          <cell r="BT453">
            <v>2684</v>
          </cell>
          <cell r="BU453">
            <v>3344</v>
          </cell>
          <cell r="BV453">
            <v>16.712328767123289</v>
          </cell>
          <cell r="BW453">
            <v>4080</v>
          </cell>
          <cell r="BX453">
            <v>0</v>
          </cell>
          <cell r="BY453">
            <v>0</v>
          </cell>
          <cell r="BZ453">
            <v>0</v>
          </cell>
          <cell r="CA453">
            <v>4818</v>
          </cell>
          <cell r="CB453">
            <v>0</v>
          </cell>
          <cell r="CC453">
            <v>4818</v>
          </cell>
          <cell r="CD453">
            <v>0</v>
          </cell>
          <cell r="CE453">
            <v>4818</v>
          </cell>
          <cell r="CF453">
            <v>1946</v>
          </cell>
          <cell r="CG453">
            <v>1946</v>
          </cell>
          <cell r="CH453">
            <v>2606</v>
          </cell>
          <cell r="CI453">
            <v>12.89621161424755</v>
          </cell>
          <cell r="CJ453">
            <v>5040</v>
          </cell>
          <cell r="CK453">
            <v>0</v>
          </cell>
          <cell r="CL453">
            <v>0</v>
          </cell>
          <cell r="CM453">
            <v>0</v>
          </cell>
          <cell r="CN453">
            <v>4526.9108282546022</v>
          </cell>
          <cell r="CO453">
            <v>0</v>
          </cell>
          <cell r="CP453">
            <v>4526.9108282546022</v>
          </cell>
          <cell r="CQ453">
            <v>0</v>
          </cell>
          <cell r="CR453">
            <v>4526.9108282546022</v>
          </cell>
          <cell r="CS453">
            <v>2459.0891717453978</v>
          </cell>
          <cell r="CT453">
            <v>2459.0891717453978</v>
          </cell>
          <cell r="CU453">
            <v>3119.0891717453978</v>
          </cell>
          <cell r="CV453">
            <v>15.422778058282143</v>
          </cell>
          <cell r="CW453">
            <v>5040</v>
          </cell>
          <cell r="CX453">
            <v>0</v>
          </cell>
          <cell r="CY453">
            <v>0</v>
          </cell>
          <cell r="CZ453">
            <v>0</v>
          </cell>
          <cell r="DA453">
            <v>4783.3584114079549</v>
          </cell>
          <cell r="DB453">
            <v>0</v>
          </cell>
          <cell r="DC453">
            <v>4783.3584114079549</v>
          </cell>
          <cell r="DD453">
            <v>0</v>
          </cell>
          <cell r="DE453">
            <v>4783.3584114079549</v>
          </cell>
          <cell r="DF453">
            <v>2715.7307603374429</v>
          </cell>
          <cell r="DG453">
            <v>2715.7307603374429</v>
          </cell>
          <cell r="DH453">
            <v>3375.7307603374429</v>
          </cell>
          <cell r="DI453">
            <v>19.955852078302907</v>
          </cell>
          <cell r="DJ453">
            <v>4080</v>
          </cell>
          <cell r="DK453">
            <v>0</v>
          </cell>
          <cell r="DL453">
            <v>0</v>
          </cell>
          <cell r="DM453">
            <v>0</v>
          </cell>
          <cell r="DN453">
            <v>4082.6080735837891</v>
          </cell>
          <cell r="DO453">
            <v>0</v>
          </cell>
          <cell r="DP453">
            <v>4082.6080735837891</v>
          </cell>
          <cell r="DQ453">
            <v>0</v>
          </cell>
          <cell r="DR453">
            <v>4082.6080735837891</v>
          </cell>
          <cell r="DS453">
            <v>2713.1226867536539</v>
          </cell>
          <cell r="DT453">
            <v>2713.1226867536539</v>
          </cell>
          <cell r="DU453">
            <v>3373.1226867536539</v>
          </cell>
          <cell r="DV453">
            <v>15.114943647529838</v>
          </cell>
          <cell r="DW453">
            <v>5280</v>
          </cell>
          <cell r="DX453">
            <v>0</v>
          </cell>
          <cell r="DY453">
            <v>0</v>
          </cell>
          <cell r="DZ453">
            <v>0</v>
          </cell>
          <cell r="EA453">
            <v>5384.980751543284</v>
          </cell>
          <cell r="EB453">
            <v>0</v>
          </cell>
          <cell r="EC453">
            <v>5384.980751543284</v>
          </cell>
          <cell r="ED453">
            <v>0</v>
          </cell>
          <cell r="EE453">
            <v>5384.980751543284</v>
          </cell>
          <cell r="EF453">
            <v>2608.1419352103694</v>
          </cell>
          <cell r="EG453">
            <v>2608.1419352103694</v>
          </cell>
          <cell r="EH453">
            <v>3268.1419352103694</v>
          </cell>
          <cell r="EI453">
            <v>14.644325923249438</v>
          </cell>
          <cell r="EJ453">
            <v>4560</v>
          </cell>
          <cell r="EK453">
            <v>0</v>
          </cell>
          <cell r="EL453">
            <v>0</v>
          </cell>
          <cell r="EM453">
            <v>0</v>
          </cell>
          <cell r="EN453">
            <v>5342.9743688024546</v>
          </cell>
          <cell r="EO453">
            <v>0</v>
          </cell>
          <cell r="EP453">
            <v>5342.9743688024546</v>
          </cell>
          <cell r="EQ453">
            <v>0</v>
          </cell>
          <cell r="ER453">
            <v>5342.9743688024546</v>
          </cell>
          <cell r="ES453">
            <v>1825.1675664079148</v>
          </cell>
          <cell r="ET453">
            <v>1825.1675664079148</v>
          </cell>
          <cell r="EU453">
            <v>2485.1675664079148</v>
          </cell>
          <cell r="EV453">
            <v>14.283030613612031</v>
          </cell>
          <cell r="EW453">
            <v>4320</v>
          </cell>
          <cell r="EX453">
            <v>0</v>
          </cell>
          <cell r="GZ453">
            <v>77.206578781092958</v>
          </cell>
          <cell r="HA453">
            <v>-336.08917174539783</v>
          </cell>
        </row>
        <row r="454">
          <cell r="B454" t="str">
            <v>76SRB</v>
          </cell>
          <cell r="C454" t="str">
            <v>LINHA 476SRB</v>
          </cell>
          <cell r="D454" t="str">
            <v>Pouco Crítico</v>
          </cell>
          <cell r="E454">
            <v>0</v>
          </cell>
          <cell r="F454" t="str">
            <v>MARILENE - 1 CAV</v>
          </cell>
          <cell r="G454">
            <v>900.4727614966115</v>
          </cell>
          <cell r="H454">
            <v>1212</v>
          </cell>
          <cell r="I454">
            <v>1212</v>
          </cell>
          <cell r="J454">
            <v>2040</v>
          </cell>
          <cell r="K454">
            <v>2886</v>
          </cell>
          <cell r="L454">
            <v>2143</v>
          </cell>
          <cell r="M454">
            <v>0</v>
          </cell>
          <cell r="N454">
            <v>2886</v>
          </cell>
          <cell r="O454">
            <v>1773</v>
          </cell>
          <cell r="P454">
            <v>2886</v>
          </cell>
          <cell r="Q454">
            <v>1773</v>
          </cell>
          <cell r="R454">
            <v>147</v>
          </cell>
          <cell r="S454">
            <v>77</v>
          </cell>
          <cell r="T454">
            <v>1358</v>
          </cell>
          <cell r="U454">
            <v>1435</v>
          </cell>
          <cell r="V454">
            <v>12.110582639714625</v>
          </cell>
          <cell r="W454">
            <v>300</v>
          </cell>
          <cell r="X454">
            <v>300</v>
          </cell>
          <cell r="Y454">
            <v>300</v>
          </cell>
          <cell r="Z454">
            <v>0</v>
          </cell>
          <cell r="AA454">
            <v>1305</v>
          </cell>
          <cell r="AB454">
            <v>1062</v>
          </cell>
          <cell r="AC454">
            <v>1305</v>
          </cell>
          <cell r="AD454">
            <v>1062</v>
          </cell>
          <cell r="AE454">
            <v>-1474.8894173602853</v>
          </cell>
          <cell r="AF454">
            <v>0</v>
          </cell>
          <cell r="AG454">
            <v>725</v>
          </cell>
          <cell r="AH454">
            <v>725</v>
          </cell>
          <cell r="AI454">
            <v>92.571428571428569</v>
          </cell>
          <cell r="AJ454">
            <v>0</v>
          </cell>
          <cell r="AK454">
            <v>0</v>
          </cell>
          <cell r="AL454">
            <v>1</v>
          </cell>
          <cell r="AM454">
            <v>96</v>
          </cell>
          <cell r="AN454">
            <v>430</v>
          </cell>
          <cell r="AO454">
            <v>648</v>
          </cell>
          <cell r="AP454">
            <v>430</v>
          </cell>
          <cell r="AQ454">
            <v>648</v>
          </cell>
          <cell r="AR454">
            <v>-104</v>
          </cell>
          <cell r="AS454">
            <v>27</v>
          </cell>
          <cell r="AT454">
            <v>155</v>
          </cell>
          <cell r="AU454">
            <v>182</v>
          </cell>
          <cell r="AV454">
            <v>32.960526315789473</v>
          </cell>
          <cell r="AW454">
            <v>0</v>
          </cell>
          <cell r="AX454">
            <v>0</v>
          </cell>
          <cell r="AY454">
            <v>0</v>
          </cell>
          <cell r="AZ454">
            <v>186</v>
          </cell>
          <cell r="BA454">
            <v>140</v>
          </cell>
          <cell r="BB454">
            <v>123</v>
          </cell>
          <cell r="BC454">
            <v>140</v>
          </cell>
          <cell r="BD454">
            <v>123</v>
          </cell>
          <cell r="BE454">
            <v>9</v>
          </cell>
          <cell r="BF454">
            <v>15</v>
          </cell>
          <cell r="BG454">
            <v>35</v>
          </cell>
          <cell r="BH454">
            <v>50</v>
          </cell>
          <cell r="BI454">
            <v>6.9078947368421053</v>
          </cell>
          <cell r="BJ454">
            <v>2400</v>
          </cell>
          <cell r="BK454">
            <v>2400</v>
          </cell>
          <cell r="BL454">
            <v>2400</v>
          </cell>
          <cell r="BM454">
            <v>0</v>
          </cell>
          <cell r="BN454">
            <v>152</v>
          </cell>
          <cell r="BO454">
            <v>0</v>
          </cell>
          <cell r="BP454">
            <v>152</v>
          </cell>
          <cell r="BQ454">
            <v>0</v>
          </cell>
          <cell r="BR454">
            <v>152</v>
          </cell>
          <cell r="BS454">
            <v>2283</v>
          </cell>
          <cell r="BT454">
            <v>2283</v>
          </cell>
          <cell r="BU454">
            <v>2298</v>
          </cell>
          <cell r="BV454">
            <v>434.85714285714283</v>
          </cell>
          <cell r="BW454">
            <v>0</v>
          </cell>
          <cell r="BX454">
            <v>0</v>
          </cell>
          <cell r="BY454">
            <v>0</v>
          </cell>
          <cell r="BZ454">
            <v>0</v>
          </cell>
          <cell r="CA454">
            <v>35</v>
          </cell>
          <cell r="CB454">
            <v>0</v>
          </cell>
          <cell r="CC454">
            <v>35</v>
          </cell>
          <cell r="CD454">
            <v>0</v>
          </cell>
          <cell r="CE454">
            <v>35</v>
          </cell>
          <cell r="CF454">
            <v>2248</v>
          </cell>
          <cell r="CG454">
            <v>2248</v>
          </cell>
          <cell r="CH454">
            <v>2263</v>
          </cell>
          <cell r="CI454">
            <v>236.63157894736841</v>
          </cell>
          <cell r="CJ454">
            <v>0</v>
          </cell>
          <cell r="CK454">
            <v>0</v>
          </cell>
          <cell r="CL454">
            <v>0</v>
          </cell>
          <cell r="CM454">
            <v>0</v>
          </cell>
          <cell r="CN454">
            <v>25</v>
          </cell>
          <cell r="CO454">
            <v>0</v>
          </cell>
          <cell r="CP454">
            <v>25</v>
          </cell>
          <cell r="CQ454">
            <v>0</v>
          </cell>
          <cell r="CR454">
            <v>25</v>
          </cell>
          <cell r="CS454">
            <v>2223</v>
          </cell>
          <cell r="CT454">
            <v>2223</v>
          </cell>
          <cell r="CU454">
            <v>2238</v>
          </cell>
          <cell r="CV454">
            <v>126.12765957446808</v>
          </cell>
          <cell r="CW454">
            <v>0</v>
          </cell>
          <cell r="CX454">
            <v>0</v>
          </cell>
          <cell r="CY454">
            <v>0</v>
          </cell>
          <cell r="CZ454">
            <v>0</v>
          </cell>
          <cell r="DA454">
            <v>25</v>
          </cell>
          <cell r="DB454">
            <v>0</v>
          </cell>
          <cell r="DC454">
            <v>25</v>
          </cell>
          <cell r="DD454">
            <v>0</v>
          </cell>
          <cell r="DE454">
            <v>25</v>
          </cell>
          <cell r="DF454">
            <v>2198</v>
          </cell>
          <cell r="DG454">
            <v>2198</v>
          </cell>
          <cell r="DH454">
            <v>2213</v>
          </cell>
          <cell r="DI454">
            <v>94.650717703349287</v>
          </cell>
          <cell r="DJ454">
            <v>0</v>
          </cell>
          <cell r="DK454">
            <v>0</v>
          </cell>
          <cell r="DL454">
            <v>0</v>
          </cell>
          <cell r="DM454">
            <v>0</v>
          </cell>
          <cell r="DN454">
            <v>545</v>
          </cell>
          <cell r="DO454">
            <v>0</v>
          </cell>
          <cell r="DP454">
            <v>545</v>
          </cell>
          <cell r="DQ454">
            <v>0</v>
          </cell>
          <cell r="DR454">
            <v>545</v>
          </cell>
          <cell r="DS454">
            <v>1653</v>
          </cell>
          <cell r="DT454">
            <v>1653</v>
          </cell>
          <cell r="DU454">
            <v>1668</v>
          </cell>
          <cell r="DV454">
            <v>64.194174757281559</v>
          </cell>
          <cell r="DW454">
            <v>0</v>
          </cell>
          <cell r="DX454">
            <v>0</v>
          </cell>
          <cell r="DY454">
            <v>0</v>
          </cell>
          <cell r="DZ454">
            <v>0</v>
          </cell>
          <cell r="EA454">
            <v>545</v>
          </cell>
          <cell r="EB454">
            <v>0</v>
          </cell>
          <cell r="EC454">
            <v>545</v>
          </cell>
          <cell r="ED454">
            <v>0</v>
          </cell>
          <cell r="EE454">
            <v>545</v>
          </cell>
          <cell r="EF454">
            <v>1108</v>
          </cell>
          <cell r="EG454">
            <v>1108</v>
          </cell>
          <cell r="EH454">
            <v>1123</v>
          </cell>
          <cell r="EI454">
            <v>33.239999999999995</v>
          </cell>
          <cell r="EJ454">
            <v>0</v>
          </cell>
          <cell r="EK454">
            <v>0</v>
          </cell>
          <cell r="EL454">
            <v>0</v>
          </cell>
          <cell r="EM454">
            <v>0</v>
          </cell>
          <cell r="EN454">
            <v>1000</v>
          </cell>
          <cell r="EO454">
            <v>0</v>
          </cell>
          <cell r="EP454">
            <v>1000</v>
          </cell>
          <cell r="EQ454">
            <v>0</v>
          </cell>
          <cell r="ER454">
            <v>1000</v>
          </cell>
          <cell r="ES454">
            <v>108</v>
          </cell>
          <cell r="ET454">
            <v>108</v>
          </cell>
          <cell r="EU454">
            <v>123</v>
          </cell>
          <cell r="EV454">
            <v>30.898502495840265</v>
          </cell>
          <cell r="EW454">
            <v>0</v>
          </cell>
          <cell r="EX454">
            <v>0</v>
          </cell>
          <cell r="GZ454">
            <v>0</v>
          </cell>
          <cell r="HA454">
            <v>0</v>
          </cell>
        </row>
        <row r="455">
          <cell r="B455" t="str">
            <v>63051CBA006</v>
          </cell>
          <cell r="C455">
            <v>0</v>
          </cell>
          <cell r="D455" t="str">
            <v>Pouco Crítico</v>
          </cell>
          <cell r="E455">
            <v>926564182</v>
          </cell>
          <cell r="F455" t="str">
            <v>63051CBA006L4</v>
          </cell>
          <cell r="G455">
            <v>900.4727614966115</v>
          </cell>
          <cell r="H455">
            <v>1212</v>
          </cell>
          <cell r="I455">
            <v>1212</v>
          </cell>
          <cell r="J455">
            <v>2040</v>
          </cell>
          <cell r="K455">
            <v>2886</v>
          </cell>
          <cell r="L455">
            <v>2143</v>
          </cell>
          <cell r="M455">
            <v>0</v>
          </cell>
          <cell r="N455">
            <v>2886</v>
          </cell>
          <cell r="O455">
            <v>1773</v>
          </cell>
          <cell r="P455">
            <v>2886</v>
          </cell>
          <cell r="Q455">
            <v>1773</v>
          </cell>
          <cell r="R455">
            <v>147</v>
          </cell>
          <cell r="S455">
            <v>77</v>
          </cell>
          <cell r="T455">
            <v>1358</v>
          </cell>
          <cell r="U455">
            <v>1435</v>
          </cell>
          <cell r="V455">
            <v>12.110582639714625</v>
          </cell>
          <cell r="W455">
            <v>300</v>
          </cell>
          <cell r="X455">
            <v>300</v>
          </cell>
          <cell r="Y455">
            <v>300</v>
          </cell>
          <cell r="Z455">
            <v>0</v>
          </cell>
          <cell r="AA455">
            <v>1305</v>
          </cell>
          <cell r="AB455">
            <v>1062</v>
          </cell>
          <cell r="AC455">
            <v>1305</v>
          </cell>
          <cell r="AD455">
            <v>1062</v>
          </cell>
          <cell r="AE455">
            <v>-1474.8894173602853</v>
          </cell>
          <cell r="AF455">
            <v>0</v>
          </cell>
          <cell r="AG455">
            <v>725</v>
          </cell>
          <cell r="AH455">
            <v>725</v>
          </cell>
          <cell r="AI455">
            <v>92.571428571428569</v>
          </cell>
          <cell r="AJ455">
            <v>0</v>
          </cell>
          <cell r="AK455">
            <v>0</v>
          </cell>
          <cell r="AL455">
            <v>1</v>
          </cell>
          <cell r="AM455">
            <v>96</v>
          </cell>
          <cell r="AN455">
            <v>430</v>
          </cell>
          <cell r="AO455">
            <v>648</v>
          </cell>
          <cell r="AP455">
            <v>430</v>
          </cell>
          <cell r="AQ455">
            <v>648</v>
          </cell>
          <cell r="AR455">
            <v>-104</v>
          </cell>
          <cell r="AS455">
            <v>27</v>
          </cell>
          <cell r="AT455">
            <v>155</v>
          </cell>
          <cell r="AU455">
            <v>182</v>
          </cell>
          <cell r="AV455">
            <v>32.960526315789473</v>
          </cell>
          <cell r="AW455">
            <v>0</v>
          </cell>
          <cell r="AX455">
            <v>0</v>
          </cell>
          <cell r="AY455">
            <v>0</v>
          </cell>
          <cell r="AZ455">
            <v>186</v>
          </cell>
          <cell r="BA455">
            <v>140</v>
          </cell>
          <cell r="BB455">
            <v>123</v>
          </cell>
          <cell r="BC455">
            <v>140</v>
          </cell>
          <cell r="BD455">
            <v>123</v>
          </cell>
          <cell r="BE455">
            <v>9</v>
          </cell>
          <cell r="BF455">
            <v>15</v>
          </cell>
          <cell r="BG455">
            <v>35</v>
          </cell>
          <cell r="BH455">
            <v>50</v>
          </cell>
          <cell r="BI455">
            <v>6.9078947368421053</v>
          </cell>
          <cell r="BJ455">
            <v>2400</v>
          </cell>
          <cell r="BK455">
            <v>2400</v>
          </cell>
          <cell r="BL455">
            <v>2400</v>
          </cell>
          <cell r="BM455">
            <v>0</v>
          </cell>
          <cell r="BN455">
            <v>152</v>
          </cell>
          <cell r="BO455">
            <v>0</v>
          </cell>
          <cell r="BP455">
            <v>152</v>
          </cell>
          <cell r="BQ455">
            <v>0</v>
          </cell>
          <cell r="BR455">
            <v>152</v>
          </cell>
          <cell r="BS455">
            <v>2283</v>
          </cell>
          <cell r="BT455">
            <v>2283</v>
          </cell>
          <cell r="BU455">
            <v>2298</v>
          </cell>
          <cell r="BV455">
            <v>434.85714285714283</v>
          </cell>
          <cell r="BW455">
            <v>0</v>
          </cell>
          <cell r="BX455">
            <v>0</v>
          </cell>
          <cell r="BY455">
            <v>0</v>
          </cell>
          <cell r="BZ455">
            <v>0</v>
          </cell>
          <cell r="CA455">
            <v>35</v>
          </cell>
          <cell r="CB455">
            <v>0</v>
          </cell>
          <cell r="CC455">
            <v>35</v>
          </cell>
          <cell r="CD455">
            <v>0</v>
          </cell>
          <cell r="CE455">
            <v>35</v>
          </cell>
          <cell r="CF455">
            <v>2248</v>
          </cell>
          <cell r="CG455">
            <v>2248</v>
          </cell>
          <cell r="CH455">
            <v>2263</v>
          </cell>
          <cell r="CI455">
            <v>236.63157894736841</v>
          </cell>
          <cell r="CJ455">
            <v>0</v>
          </cell>
          <cell r="CK455">
            <v>0</v>
          </cell>
          <cell r="CL455">
            <v>0</v>
          </cell>
          <cell r="CM455">
            <v>0</v>
          </cell>
          <cell r="CN455">
            <v>25</v>
          </cell>
          <cell r="CO455">
            <v>0</v>
          </cell>
          <cell r="CP455">
            <v>25</v>
          </cell>
          <cell r="CQ455">
            <v>0</v>
          </cell>
          <cell r="CR455">
            <v>25</v>
          </cell>
          <cell r="CS455">
            <v>2223</v>
          </cell>
          <cell r="CT455">
            <v>2223</v>
          </cell>
          <cell r="CU455">
            <v>2238</v>
          </cell>
          <cell r="CV455">
            <v>126.12765957446808</v>
          </cell>
          <cell r="CW455">
            <v>0</v>
          </cell>
          <cell r="CX455">
            <v>0</v>
          </cell>
          <cell r="CY455">
            <v>0</v>
          </cell>
          <cell r="CZ455">
            <v>0</v>
          </cell>
          <cell r="DA455">
            <v>25</v>
          </cell>
          <cell r="DB455">
            <v>0</v>
          </cell>
          <cell r="DC455">
            <v>25</v>
          </cell>
          <cell r="DD455">
            <v>0</v>
          </cell>
          <cell r="DE455">
            <v>25</v>
          </cell>
          <cell r="DF455">
            <v>2198</v>
          </cell>
          <cell r="DG455">
            <v>2198</v>
          </cell>
          <cell r="DH455">
            <v>2213</v>
          </cell>
          <cell r="DI455">
            <v>94.650717703349287</v>
          </cell>
          <cell r="DJ455">
            <v>0</v>
          </cell>
          <cell r="DK455">
            <v>0</v>
          </cell>
          <cell r="DL455">
            <v>0</v>
          </cell>
          <cell r="DM455">
            <v>0</v>
          </cell>
          <cell r="DN455">
            <v>545</v>
          </cell>
          <cell r="DO455">
            <v>0</v>
          </cell>
          <cell r="DP455">
            <v>545</v>
          </cell>
          <cell r="DQ455">
            <v>0</v>
          </cell>
          <cell r="DR455">
            <v>545</v>
          </cell>
          <cell r="DS455">
            <v>1653</v>
          </cell>
          <cell r="DT455">
            <v>1653</v>
          </cell>
          <cell r="DU455">
            <v>1668</v>
          </cell>
          <cell r="DV455">
            <v>64.194174757281559</v>
          </cell>
          <cell r="DW455">
            <v>0</v>
          </cell>
          <cell r="DX455">
            <v>0</v>
          </cell>
          <cell r="DY455">
            <v>0</v>
          </cell>
          <cell r="DZ455">
            <v>0</v>
          </cell>
          <cell r="EA455">
            <v>545</v>
          </cell>
          <cell r="EB455">
            <v>0</v>
          </cell>
          <cell r="EC455">
            <v>545</v>
          </cell>
          <cell r="ED455">
            <v>0</v>
          </cell>
          <cell r="EE455">
            <v>545</v>
          </cell>
          <cell r="EF455">
            <v>1108</v>
          </cell>
          <cell r="EG455">
            <v>1108</v>
          </cell>
          <cell r="EH455">
            <v>1123</v>
          </cell>
          <cell r="EI455">
            <v>33.239999999999995</v>
          </cell>
          <cell r="EJ455">
            <v>0</v>
          </cell>
          <cell r="EK455">
            <v>0</v>
          </cell>
          <cell r="EL455">
            <v>0</v>
          </cell>
          <cell r="EM455">
            <v>0</v>
          </cell>
          <cell r="EN455">
            <v>1000</v>
          </cell>
          <cell r="EO455">
            <v>0</v>
          </cell>
          <cell r="EP455">
            <v>1000</v>
          </cell>
          <cell r="EQ455">
            <v>0</v>
          </cell>
          <cell r="ER455">
            <v>1000</v>
          </cell>
          <cell r="ES455">
            <v>108</v>
          </cell>
          <cell r="ET455">
            <v>108</v>
          </cell>
          <cell r="EU455">
            <v>123</v>
          </cell>
          <cell r="EV455">
            <v>30.898502495840265</v>
          </cell>
          <cell r="EW455">
            <v>0</v>
          </cell>
          <cell r="EX455">
            <v>0</v>
          </cell>
          <cell r="GZ455">
            <v>0</v>
          </cell>
          <cell r="HA455">
            <v>0</v>
          </cell>
        </row>
        <row r="456">
          <cell r="B456" t="str">
            <v>76RBS</v>
          </cell>
          <cell r="C456" t="str">
            <v>LINHA 476RBS</v>
          </cell>
          <cell r="D456" t="str">
            <v>Crítico</v>
          </cell>
          <cell r="E456">
            <v>0</v>
          </cell>
          <cell r="F456" t="str">
            <v>VILMA I - 1 CAV</v>
          </cell>
          <cell r="G456">
            <v>0</v>
          </cell>
          <cell r="H456">
            <v>0</v>
          </cell>
          <cell r="I456">
            <v>0</v>
          </cell>
          <cell r="J456">
            <v>480</v>
          </cell>
          <cell r="K456">
            <v>263</v>
          </cell>
          <cell r="L456">
            <v>572</v>
          </cell>
          <cell r="M456">
            <v>0</v>
          </cell>
          <cell r="N456">
            <v>263</v>
          </cell>
          <cell r="O456">
            <v>0</v>
          </cell>
          <cell r="P456">
            <v>263</v>
          </cell>
          <cell r="Q456">
            <v>0</v>
          </cell>
          <cell r="R456">
            <v>-357</v>
          </cell>
          <cell r="S456">
            <v>0</v>
          </cell>
          <cell r="T456">
            <v>929</v>
          </cell>
          <cell r="U456">
            <v>929</v>
          </cell>
          <cell r="V456">
            <v>6.7440458296191599</v>
          </cell>
          <cell r="W456">
            <v>2893</v>
          </cell>
          <cell r="X456">
            <v>2893</v>
          </cell>
          <cell r="Y456">
            <v>3100</v>
          </cell>
          <cell r="Z456">
            <v>0</v>
          </cell>
          <cell r="AA456">
            <v>1745.9736252098437</v>
          </cell>
          <cell r="AB456">
            <v>34</v>
          </cell>
          <cell r="AC456">
            <v>1745.9736252098437</v>
          </cell>
          <cell r="AD456">
            <v>34</v>
          </cell>
          <cell r="AE456">
            <v>-640.25595417038085</v>
          </cell>
          <cell r="AF456">
            <v>0</v>
          </cell>
          <cell r="AG456">
            <v>3713</v>
          </cell>
          <cell r="AH456">
            <v>3713</v>
          </cell>
          <cell r="AI456">
            <v>17.508645080163472</v>
          </cell>
          <cell r="AJ456">
            <v>3979</v>
          </cell>
          <cell r="AK456">
            <v>3979</v>
          </cell>
          <cell r="AL456">
            <v>4090</v>
          </cell>
          <cell r="AM456">
            <v>510</v>
          </cell>
          <cell r="AN456">
            <v>6362</v>
          </cell>
          <cell r="AO456">
            <v>5746</v>
          </cell>
          <cell r="AP456">
            <v>6362</v>
          </cell>
          <cell r="AQ456">
            <v>5746</v>
          </cell>
          <cell r="AR456">
            <v>90</v>
          </cell>
          <cell r="AS456">
            <v>201</v>
          </cell>
          <cell r="AT456">
            <v>1766</v>
          </cell>
          <cell r="AU456">
            <v>1967</v>
          </cell>
          <cell r="AV456">
            <v>10.982587064676617</v>
          </cell>
          <cell r="AW456">
            <v>4560</v>
          </cell>
          <cell r="AX456">
            <v>4560</v>
          </cell>
          <cell r="AY456">
            <v>4411</v>
          </cell>
          <cell r="AZ456">
            <v>132</v>
          </cell>
          <cell r="BA456">
            <v>4824</v>
          </cell>
          <cell r="BB456">
            <v>4052</v>
          </cell>
          <cell r="BC456">
            <v>4824</v>
          </cell>
          <cell r="BD456">
            <v>4052</v>
          </cell>
          <cell r="BE456">
            <v>3</v>
          </cell>
          <cell r="BF456">
            <v>540</v>
          </cell>
          <cell r="BG456">
            <v>1783</v>
          </cell>
          <cell r="BH456">
            <v>2323</v>
          </cell>
          <cell r="BI456">
            <v>25.82810236600676</v>
          </cell>
          <cell r="BJ456">
            <v>4560</v>
          </cell>
          <cell r="BK456">
            <v>4557</v>
          </cell>
          <cell r="BL456">
            <v>4557</v>
          </cell>
          <cell r="BM456">
            <v>0</v>
          </cell>
          <cell r="BN456">
            <v>2071</v>
          </cell>
          <cell r="BO456">
            <v>0</v>
          </cell>
          <cell r="BP456">
            <v>2071</v>
          </cell>
          <cell r="BQ456">
            <v>0</v>
          </cell>
          <cell r="BR456">
            <v>2071</v>
          </cell>
          <cell r="BS456">
            <v>4272</v>
          </cell>
          <cell r="BT456">
            <v>4272</v>
          </cell>
          <cell r="BU456">
            <v>4812</v>
          </cell>
          <cell r="BV456">
            <v>36.114652787512625</v>
          </cell>
          <cell r="BW456">
            <v>1200</v>
          </cell>
          <cell r="BX456">
            <v>0</v>
          </cell>
          <cell r="BY456">
            <v>0</v>
          </cell>
          <cell r="BZ456">
            <v>0</v>
          </cell>
          <cell r="CA456">
            <v>3154</v>
          </cell>
          <cell r="CB456">
            <v>0</v>
          </cell>
          <cell r="CC456">
            <v>3154</v>
          </cell>
          <cell r="CD456">
            <v>0</v>
          </cell>
          <cell r="CE456">
            <v>3154</v>
          </cell>
          <cell r="CF456">
            <v>2318</v>
          </cell>
          <cell r="CG456">
            <v>2318</v>
          </cell>
          <cell r="CH456">
            <v>2858</v>
          </cell>
          <cell r="CI456">
            <v>12.677786369815987</v>
          </cell>
          <cell r="CJ456">
            <v>6240</v>
          </cell>
          <cell r="CK456">
            <v>0</v>
          </cell>
          <cell r="CL456">
            <v>0</v>
          </cell>
          <cell r="CM456">
            <v>0</v>
          </cell>
          <cell r="CN456">
            <v>5485.1847137576706</v>
          </cell>
          <cell r="CO456">
            <v>0</v>
          </cell>
          <cell r="CP456">
            <v>5485.1847137576706</v>
          </cell>
          <cell r="CQ456">
            <v>0</v>
          </cell>
          <cell r="CR456">
            <v>5485.1847137576706</v>
          </cell>
          <cell r="CS456">
            <v>3072.8152862423294</v>
          </cell>
          <cell r="CT456">
            <v>3072.8152862423294</v>
          </cell>
          <cell r="CU456">
            <v>3612.8152862423294</v>
          </cell>
          <cell r="CV456">
            <v>15.88404372990327</v>
          </cell>
          <cell r="CW456">
            <v>5520</v>
          </cell>
          <cell r="CX456">
            <v>0</v>
          </cell>
          <cell r="CY456">
            <v>0</v>
          </cell>
          <cell r="CZ456">
            <v>0</v>
          </cell>
          <cell r="DA456">
            <v>5803.5888187416404</v>
          </cell>
          <cell r="DB456">
            <v>0</v>
          </cell>
          <cell r="DC456">
            <v>5803.5888187416404</v>
          </cell>
          <cell r="DD456">
            <v>0</v>
          </cell>
          <cell r="DE456">
            <v>5803.5888187416404</v>
          </cell>
          <cell r="DF456">
            <v>2789.22646750069</v>
          </cell>
          <cell r="DG456">
            <v>2789.22646750069</v>
          </cell>
          <cell r="DH456">
            <v>3329.22646750069</v>
          </cell>
          <cell r="DI456">
            <v>21.031145535437332</v>
          </cell>
          <cell r="DJ456">
            <v>4560</v>
          </cell>
          <cell r="DK456">
            <v>0</v>
          </cell>
          <cell r="DL456">
            <v>0</v>
          </cell>
          <cell r="DM456">
            <v>0</v>
          </cell>
          <cell r="DN456">
            <v>3978.7083344569078</v>
          </cell>
          <cell r="DO456">
            <v>0</v>
          </cell>
          <cell r="DP456">
            <v>3978.7083344569078</v>
          </cell>
          <cell r="DQ456">
            <v>0</v>
          </cell>
          <cell r="DR456">
            <v>3978.7083344569078</v>
          </cell>
          <cell r="DS456">
            <v>3370.5181330437822</v>
          </cell>
          <cell r="DT456">
            <v>3370.5181330437822</v>
          </cell>
          <cell r="DU456">
            <v>3910.5181330437822</v>
          </cell>
          <cell r="DV456">
            <v>16.062139208748274</v>
          </cell>
          <cell r="DW456">
            <v>5760</v>
          </cell>
          <cell r="DX456">
            <v>0</v>
          </cell>
          <cell r="DY456">
            <v>0</v>
          </cell>
          <cell r="DZ456">
            <v>0</v>
          </cell>
          <cell r="EA456">
            <v>6295.2725460280344</v>
          </cell>
          <cell r="EB456">
            <v>0</v>
          </cell>
          <cell r="EC456">
            <v>6295.2725460280344</v>
          </cell>
          <cell r="ED456">
            <v>0</v>
          </cell>
          <cell r="EE456">
            <v>6295.2725460280344</v>
          </cell>
          <cell r="EF456">
            <v>2835.2455870157482</v>
          </cell>
          <cell r="EG456">
            <v>2835.2455870157482</v>
          </cell>
          <cell r="EH456">
            <v>3375.2455870157482</v>
          </cell>
          <cell r="EI456">
            <v>13.750724270327945</v>
          </cell>
          <cell r="EJ456">
            <v>5280</v>
          </cell>
          <cell r="EK456">
            <v>0</v>
          </cell>
          <cell r="EL456">
            <v>0</v>
          </cell>
          <cell r="EM456">
            <v>0</v>
          </cell>
          <cell r="EN456">
            <v>6185.6645467041926</v>
          </cell>
          <cell r="EO456">
            <v>0</v>
          </cell>
          <cell r="EP456">
            <v>6185.6645467041926</v>
          </cell>
          <cell r="EQ456">
            <v>0</v>
          </cell>
          <cell r="ER456">
            <v>6185.6645467041926</v>
          </cell>
          <cell r="ES456">
            <v>1929.5810403115556</v>
          </cell>
          <cell r="ET456">
            <v>1929.5810403115556</v>
          </cell>
          <cell r="EU456">
            <v>2469.5810403115556</v>
          </cell>
          <cell r="EV456">
            <v>15.123313638158494</v>
          </cell>
          <cell r="EW456">
            <v>4080</v>
          </cell>
          <cell r="EX456">
            <v>0</v>
          </cell>
          <cell r="GZ456">
            <v>816.9736252098437</v>
          </cell>
          <cell r="HA456">
            <v>1772.1847137576706</v>
          </cell>
        </row>
        <row r="457">
          <cell r="B457" t="str">
            <v>63051RBA006</v>
          </cell>
          <cell r="C457">
            <v>0</v>
          </cell>
          <cell r="D457">
            <v>0</v>
          </cell>
          <cell r="E457">
            <v>926564312</v>
          </cell>
          <cell r="F457" t="str">
            <v>63051RBA006L4</v>
          </cell>
          <cell r="G457">
            <v>0</v>
          </cell>
          <cell r="H457">
            <v>0</v>
          </cell>
          <cell r="I457">
            <v>0</v>
          </cell>
          <cell r="J457">
            <v>480</v>
          </cell>
          <cell r="K457">
            <v>263</v>
          </cell>
          <cell r="L457">
            <v>572</v>
          </cell>
          <cell r="M457">
            <v>0</v>
          </cell>
          <cell r="N457">
            <v>263</v>
          </cell>
          <cell r="O457">
            <v>0</v>
          </cell>
          <cell r="P457">
            <v>263</v>
          </cell>
          <cell r="Q457">
            <v>0</v>
          </cell>
          <cell r="R457">
            <v>-357</v>
          </cell>
          <cell r="S457">
            <v>0</v>
          </cell>
          <cell r="T457">
            <v>929</v>
          </cell>
          <cell r="U457">
            <v>929</v>
          </cell>
          <cell r="V457">
            <v>6.7440458296191599</v>
          </cell>
          <cell r="W457">
            <v>2893</v>
          </cell>
          <cell r="X457">
            <v>2893</v>
          </cell>
          <cell r="Y457">
            <v>3100</v>
          </cell>
          <cell r="Z457">
            <v>0</v>
          </cell>
          <cell r="AA457">
            <v>1745.9736252098437</v>
          </cell>
          <cell r="AB457">
            <v>34</v>
          </cell>
          <cell r="AC457">
            <v>1745.9736252098437</v>
          </cell>
          <cell r="AD457">
            <v>34</v>
          </cell>
          <cell r="AE457">
            <v>-640.25595417038085</v>
          </cell>
          <cell r="AF457">
            <v>0</v>
          </cell>
          <cell r="AG457">
            <v>3713</v>
          </cell>
          <cell r="AH457">
            <v>3713</v>
          </cell>
          <cell r="AI457">
            <v>17.508645080163472</v>
          </cell>
          <cell r="AJ457">
            <v>3979</v>
          </cell>
          <cell r="AK457">
            <v>3979</v>
          </cell>
          <cell r="AL457">
            <v>4090</v>
          </cell>
          <cell r="AM457">
            <v>510</v>
          </cell>
          <cell r="AN457">
            <v>6362</v>
          </cell>
          <cell r="AO457">
            <v>5746</v>
          </cell>
          <cell r="AP457">
            <v>6362</v>
          </cell>
          <cell r="AQ457">
            <v>5746</v>
          </cell>
          <cell r="AR457">
            <v>90</v>
          </cell>
          <cell r="AS457">
            <v>201</v>
          </cell>
          <cell r="AT457">
            <v>1766</v>
          </cell>
          <cell r="AU457">
            <v>1967</v>
          </cell>
          <cell r="AV457">
            <v>10.982587064676617</v>
          </cell>
          <cell r="AW457">
            <v>4560</v>
          </cell>
          <cell r="AX457">
            <v>4560</v>
          </cell>
          <cell r="AY457">
            <v>4411</v>
          </cell>
          <cell r="AZ457">
            <v>132</v>
          </cell>
          <cell r="BA457">
            <v>4824</v>
          </cell>
          <cell r="BB457">
            <v>4052</v>
          </cell>
          <cell r="BC457">
            <v>4824</v>
          </cell>
          <cell r="BD457">
            <v>4052</v>
          </cell>
          <cell r="BE457">
            <v>3</v>
          </cell>
          <cell r="BF457">
            <v>540</v>
          </cell>
          <cell r="BG457">
            <v>1783</v>
          </cell>
          <cell r="BH457">
            <v>2323</v>
          </cell>
          <cell r="BI457">
            <v>25.82810236600676</v>
          </cell>
          <cell r="BJ457">
            <v>4560</v>
          </cell>
          <cell r="BK457">
            <v>4557</v>
          </cell>
          <cell r="BL457">
            <v>4557</v>
          </cell>
          <cell r="BM457">
            <v>0</v>
          </cell>
          <cell r="BN457">
            <v>2071</v>
          </cell>
          <cell r="BO457">
            <v>0</v>
          </cell>
          <cell r="BP457">
            <v>2071</v>
          </cell>
          <cell r="BQ457">
            <v>0</v>
          </cell>
          <cell r="BR457">
            <v>2071</v>
          </cell>
          <cell r="BS457">
            <v>4272</v>
          </cell>
          <cell r="BT457">
            <v>4272</v>
          </cell>
          <cell r="BU457">
            <v>4812</v>
          </cell>
          <cell r="BV457">
            <v>36.114652787512625</v>
          </cell>
          <cell r="BW457">
            <v>1200</v>
          </cell>
          <cell r="BX457">
            <v>0</v>
          </cell>
          <cell r="BY457">
            <v>0</v>
          </cell>
          <cell r="BZ457">
            <v>0</v>
          </cell>
          <cell r="CA457">
            <v>3154</v>
          </cell>
          <cell r="CB457">
            <v>0</v>
          </cell>
          <cell r="CC457">
            <v>3154</v>
          </cell>
          <cell r="CD457">
            <v>0</v>
          </cell>
          <cell r="CE457">
            <v>3154</v>
          </cell>
          <cell r="CF457">
            <v>2318</v>
          </cell>
          <cell r="CG457">
            <v>2318</v>
          </cell>
          <cell r="CH457">
            <v>2858</v>
          </cell>
          <cell r="CI457">
            <v>12.677786369815987</v>
          </cell>
          <cell r="CJ457">
            <v>6240</v>
          </cell>
          <cell r="CK457">
            <v>0</v>
          </cell>
          <cell r="CL457">
            <v>0</v>
          </cell>
          <cell r="CM457">
            <v>0</v>
          </cell>
          <cell r="CN457">
            <v>5485.1847137576706</v>
          </cell>
          <cell r="CO457">
            <v>0</v>
          </cell>
          <cell r="CP457">
            <v>5485.1847137576706</v>
          </cell>
          <cell r="CQ457">
            <v>0</v>
          </cell>
          <cell r="CR457">
            <v>5485.1847137576706</v>
          </cell>
          <cell r="CS457">
            <v>3072.8152862423294</v>
          </cell>
          <cell r="CT457">
            <v>3072.8152862423294</v>
          </cell>
          <cell r="CU457">
            <v>3612.8152862423294</v>
          </cell>
          <cell r="CV457">
            <v>15.88404372990327</v>
          </cell>
          <cell r="CW457">
            <v>5520</v>
          </cell>
          <cell r="CX457">
            <v>0</v>
          </cell>
          <cell r="CY457">
            <v>0</v>
          </cell>
          <cell r="CZ457">
            <v>0</v>
          </cell>
          <cell r="DA457">
            <v>5803.5888187416404</v>
          </cell>
          <cell r="DB457">
            <v>0</v>
          </cell>
          <cell r="DC457">
            <v>5803.5888187416404</v>
          </cell>
          <cell r="DD457">
            <v>0</v>
          </cell>
          <cell r="DE457">
            <v>5803.5888187416404</v>
          </cell>
          <cell r="DF457">
            <v>2789.22646750069</v>
          </cell>
          <cell r="DG457">
            <v>2789.22646750069</v>
          </cell>
          <cell r="DH457">
            <v>3329.22646750069</v>
          </cell>
          <cell r="DI457">
            <v>21.031145535437332</v>
          </cell>
          <cell r="DJ457">
            <v>4560</v>
          </cell>
          <cell r="DK457">
            <v>0</v>
          </cell>
          <cell r="DL457">
            <v>0</v>
          </cell>
          <cell r="DM457">
            <v>0</v>
          </cell>
          <cell r="DN457">
            <v>3978.7083344569078</v>
          </cell>
          <cell r="DO457">
            <v>0</v>
          </cell>
          <cell r="DP457">
            <v>3978.7083344569078</v>
          </cell>
          <cell r="DQ457">
            <v>0</v>
          </cell>
          <cell r="DR457">
            <v>3978.7083344569078</v>
          </cell>
          <cell r="DS457">
            <v>3370.5181330437822</v>
          </cell>
          <cell r="DT457">
            <v>3370.5181330437822</v>
          </cell>
          <cell r="DU457">
            <v>3910.5181330437822</v>
          </cell>
          <cell r="DV457">
            <v>16.062139208748274</v>
          </cell>
          <cell r="DW457">
            <v>5760</v>
          </cell>
          <cell r="DX457">
            <v>0</v>
          </cell>
          <cell r="DY457">
            <v>0</v>
          </cell>
          <cell r="DZ457">
            <v>0</v>
          </cell>
          <cell r="EA457">
            <v>6295.2725460280344</v>
          </cell>
          <cell r="EB457">
            <v>0</v>
          </cell>
          <cell r="EC457">
            <v>6295.2725460280344</v>
          </cell>
          <cell r="ED457">
            <v>0</v>
          </cell>
          <cell r="EE457">
            <v>6295.2725460280344</v>
          </cell>
          <cell r="EF457">
            <v>2835.2455870157482</v>
          </cell>
          <cell r="EG457">
            <v>2835.2455870157482</v>
          </cell>
          <cell r="EH457">
            <v>3375.2455870157482</v>
          </cell>
          <cell r="EI457">
            <v>13.750724270327945</v>
          </cell>
          <cell r="EJ457">
            <v>5280</v>
          </cell>
          <cell r="EK457">
            <v>0</v>
          </cell>
          <cell r="EL457">
            <v>0</v>
          </cell>
          <cell r="EM457">
            <v>0</v>
          </cell>
          <cell r="EN457">
            <v>6185.6645467041926</v>
          </cell>
          <cell r="EO457">
            <v>0</v>
          </cell>
          <cell r="EP457">
            <v>6185.6645467041926</v>
          </cell>
          <cell r="EQ457">
            <v>0</v>
          </cell>
          <cell r="ER457">
            <v>6185.6645467041926</v>
          </cell>
          <cell r="ES457">
            <v>1929.5810403115556</v>
          </cell>
          <cell r="ET457">
            <v>1929.5810403115556</v>
          </cell>
          <cell r="EU457">
            <v>2469.5810403115556</v>
          </cell>
          <cell r="EV457">
            <v>15.123313638158494</v>
          </cell>
          <cell r="EW457">
            <v>4080</v>
          </cell>
          <cell r="EX457">
            <v>0</v>
          </cell>
          <cell r="GZ457">
            <v>816.9736252098437</v>
          </cell>
          <cell r="HA457">
            <v>1772.1847137576706</v>
          </cell>
        </row>
        <row r="458">
          <cell r="B458" t="str">
            <v>76STX</v>
          </cell>
          <cell r="C458" t="str">
            <v>LINHA 476STX</v>
          </cell>
          <cell r="D458" t="str">
            <v>Pouco Crítico</v>
          </cell>
          <cell r="E458">
            <v>0</v>
          </cell>
          <cell r="F458" t="str">
            <v>MARIANE - 1 CAV</v>
          </cell>
          <cell r="G458">
            <v>269.04866135143658</v>
          </cell>
          <cell r="H458">
            <v>57</v>
          </cell>
          <cell r="I458">
            <v>57</v>
          </cell>
          <cell r="J458">
            <v>240</v>
          </cell>
          <cell r="K458">
            <v>201</v>
          </cell>
          <cell r="L458">
            <v>476</v>
          </cell>
          <cell r="M458">
            <v>0</v>
          </cell>
          <cell r="N458">
            <v>201</v>
          </cell>
          <cell r="O458">
            <v>284</v>
          </cell>
          <cell r="P458">
            <v>201</v>
          </cell>
          <cell r="Q458">
            <v>284</v>
          </cell>
          <cell r="R458">
            <v>10</v>
          </cell>
          <cell r="S458">
            <v>22</v>
          </cell>
          <cell r="T458">
            <v>217</v>
          </cell>
          <cell r="U458">
            <v>239</v>
          </cell>
          <cell r="V458">
            <v>0.82384206529992399</v>
          </cell>
          <cell r="W458">
            <v>242</v>
          </cell>
          <cell r="X458">
            <v>242</v>
          </cell>
          <cell r="Y458">
            <v>241</v>
          </cell>
          <cell r="Z458">
            <v>0</v>
          </cell>
          <cell r="AA458">
            <v>323</v>
          </cell>
          <cell r="AB458">
            <v>429</v>
          </cell>
          <cell r="AC458">
            <v>323</v>
          </cell>
          <cell r="AD458">
            <v>429</v>
          </cell>
          <cell r="AE458">
            <v>-250.17615793470009</v>
          </cell>
          <cell r="AF458">
            <v>0</v>
          </cell>
          <cell r="AG458">
            <v>63</v>
          </cell>
          <cell r="AH458">
            <v>63</v>
          </cell>
          <cell r="AI458">
            <v>90</v>
          </cell>
          <cell r="AJ458">
            <v>0</v>
          </cell>
          <cell r="AK458">
            <v>0</v>
          </cell>
          <cell r="AL458">
            <v>0</v>
          </cell>
          <cell r="AM458">
            <v>18</v>
          </cell>
          <cell r="AN458">
            <v>21</v>
          </cell>
          <cell r="AO458">
            <v>35</v>
          </cell>
          <cell r="AP458">
            <v>21</v>
          </cell>
          <cell r="AQ458">
            <v>35</v>
          </cell>
          <cell r="AR458">
            <v>-7</v>
          </cell>
          <cell r="AS458">
            <v>23</v>
          </cell>
          <cell r="AT458">
            <v>12</v>
          </cell>
          <cell r="AU458">
            <v>35</v>
          </cell>
          <cell r="AV458">
            <v>120</v>
          </cell>
          <cell r="AW458">
            <v>0</v>
          </cell>
          <cell r="AX458">
            <v>0</v>
          </cell>
          <cell r="AY458">
            <v>0</v>
          </cell>
          <cell r="AZ458">
            <v>32</v>
          </cell>
          <cell r="BA458">
            <v>0</v>
          </cell>
          <cell r="BB458">
            <v>7</v>
          </cell>
          <cell r="BC458">
            <v>0</v>
          </cell>
          <cell r="BD458">
            <v>7</v>
          </cell>
          <cell r="BE458">
            <v>16</v>
          </cell>
          <cell r="BF458">
            <v>0</v>
          </cell>
          <cell r="BG458">
            <v>12</v>
          </cell>
          <cell r="BH458">
            <v>12</v>
          </cell>
          <cell r="BI458">
            <v>90</v>
          </cell>
          <cell r="BJ458">
            <v>0</v>
          </cell>
          <cell r="BK458">
            <v>0</v>
          </cell>
          <cell r="BL458">
            <v>0</v>
          </cell>
          <cell r="BM458">
            <v>0</v>
          </cell>
          <cell r="BN458">
            <v>0</v>
          </cell>
          <cell r="BO458">
            <v>0</v>
          </cell>
          <cell r="BP458">
            <v>0</v>
          </cell>
          <cell r="BQ458">
            <v>0</v>
          </cell>
          <cell r="BR458">
            <v>0</v>
          </cell>
          <cell r="BS458">
            <v>12</v>
          </cell>
          <cell r="BT458">
            <v>12</v>
          </cell>
          <cell r="BU458">
            <v>12</v>
          </cell>
          <cell r="BV458">
            <v>60</v>
          </cell>
          <cell r="BW458">
            <v>0</v>
          </cell>
          <cell r="BX458">
            <v>0</v>
          </cell>
          <cell r="BY458">
            <v>0</v>
          </cell>
          <cell r="BZ458">
            <v>0</v>
          </cell>
          <cell r="CA458">
            <v>6</v>
          </cell>
          <cell r="CB458">
            <v>0</v>
          </cell>
          <cell r="CC458">
            <v>6</v>
          </cell>
          <cell r="CD458">
            <v>0</v>
          </cell>
          <cell r="CE458">
            <v>6</v>
          </cell>
          <cell r="CF458">
            <v>6</v>
          </cell>
          <cell r="CG458">
            <v>6</v>
          </cell>
          <cell r="CH458">
            <v>6</v>
          </cell>
          <cell r="CI458">
            <v>0</v>
          </cell>
          <cell r="CJ458">
            <v>0</v>
          </cell>
          <cell r="CK458">
            <v>0</v>
          </cell>
          <cell r="CL458">
            <v>0</v>
          </cell>
          <cell r="CM458">
            <v>0</v>
          </cell>
          <cell r="CN458">
            <v>0</v>
          </cell>
          <cell r="CO458">
            <v>0</v>
          </cell>
          <cell r="CP458">
            <v>0</v>
          </cell>
          <cell r="CQ458">
            <v>0</v>
          </cell>
          <cell r="CR458">
            <v>0</v>
          </cell>
          <cell r="CS458">
            <v>6</v>
          </cell>
          <cell r="CT458">
            <v>6</v>
          </cell>
          <cell r="CU458">
            <v>6</v>
          </cell>
          <cell r="CV458">
            <v>0</v>
          </cell>
          <cell r="CW458">
            <v>0</v>
          </cell>
          <cell r="CX458">
            <v>0</v>
          </cell>
          <cell r="CY458">
            <v>0</v>
          </cell>
          <cell r="CZ458">
            <v>0</v>
          </cell>
          <cell r="DA458">
            <v>0</v>
          </cell>
          <cell r="DB458">
            <v>0</v>
          </cell>
          <cell r="DC458">
            <v>0</v>
          </cell>
          <cell r="DD458">
            <v>0</v>
          </cell>
          <cell r="DE458">
            <v>0</v>
          </cell>
          <cell r="DF458">
            <v>6</v>
          </cell>
          <cell r="DG458">
            <v>6</v>
          </cell>
          <cell r="DH458">
            <v>6</v>
          </cell>
          <cell r="DI458">
            <v>0</v>
          </cell>
          <cell r="DJ458">
            <v>0</v>
          </cell>
          <cell r="DK458">
            <v>0</v>
          </cell>
          <cell r="DL458">
            <v>0</v>
          </cell>
          <cell r="DM458">
            <v>0</v>
          </cell>
          <cell r="DN458">
            <v>0</v>
          </cell>
          <cell r="DO458">
            <v>0</v>
          </cell>
          <cell r="DP458">
            <v>0</v>
          </cell>
          <cell r="DQ458">
            <v>0</v>
          </cell>
          <cell r="DR458">
            <v>0</v>
          </cell>
          <cell r="DS458">
            <v>6</v>
          </cell>
          <cell r="DT458">
            <v>6</v>
          </cell>
          <cell r="DU458">
            <v>6</v>
          </cell>
          <cell r="DV458">
            <v>0</v>
          </cell>
          <cell r="DW458">
            <v>0</v>
          </cell>
          <cell r="DX458">
            <v>0</v>
          </cell>
          <cell r="DY458">
            <v>0</v>
          </cell>
          <cell r="DZ458">
            <v>0</v>
          </cell>
          <cell r="EA458">
            <v>0</v>
          </cell>
          <cell r="EB458">
            <v>0</v>
          </cell>
          <cell r="EC458">
            <v>0</v>
          </cell>
          <cell r="ED458">
            <v>0</v>
          </cell>
          <cell r="EE458">
            <v>0</v>
          </cell>
          <cell r="EF458">
            <v>6</v>
          </cell>
          <cell r="EG458">
            <v>6</v>
          </cell>
          <cell r="EH458">
            <v>6</v>
          </cell>
          <cell r="EI458">
            <v>60.23841059602649</v>
          </cell>
          <cell r="EJ458">
            <v>0</v>
          </cell>
          <cell r="EK458">
            <v>0</v>
          </cell>
          <cell r="EL458">
            <v>0</v>
          </cell>
          <cell r="EM458">
            <v>0</v>
          </cell>
          <cell r="EN458">
            <v>0</v>
          </cell>
          <cell r="EO458">
            <v>0</v>
          </cell>
          <cell r="EP458">
            <v>0</v>
          </cell>
          <cell r="EQ458">
            <v>0</v>
          </cell>
          <cell r="ER458">
            <v>0</v>
          </cell>
          <cell r="ES458">
            <v>6</v>
          </cell>
          <cell r="ET458">
            <v>6</v>
          </cell>
          <cell r="EU458">
            <v>6</v>
          </cell>
          <cell r="EV458">
            <v>30.23841059602649</v>
          </cell>
          <cell r="EW458">
            <v>0</v>
          </cell>
          <cell r="EX458">
            <v>0</v>
          </cell>
          <cell r="GZ458">
            <v>106</v>
          </cell>
          <cell r="HA458">
            <v>0</v>
          </cell>
        </row>
        <row r="459">
          <cell r="B459" t="str">
            <v>63051SBA089</v>
          </cell>
          <cell r="C459">
            <v>0</v>
          </cell>
          <cell r="D459" t="str">
            <v>Pouco Crítico</v>
          </cell>
          <cell r="E459">
            <v>926564191</v>
          </cell>
          <cell r="F459" t="str">
            <v>63051SBA089L4</v>
          </cell>
          <cell r="G459">
            <v>269.04866135143658</v>
          </cell>
          <cell r="H459">
            <v>57</v>
          </cell>
          <cell r="I459">
            <v>57</v>
          </cell>
          <cell r="J459">
            <v>240</v>
          </cell>
          <cell r="K459">
            <v>201</v>
          </cell>
          <cell r="L459">
            <v>476</v>
          </cell>
          <cell r="M459">
            <v>0</v>
          </cell>
          <cell r="N459">
            <v>201</v>
          </cell>
          <cell r="O459">
            <v>284</v>
          </cell>
          <cell r="P459">
            <v>201</v>
          </cell>
          <cell r="Q459">
            <v>284</v>
          </cell>
          <cell r="R459">
            <v>10</v>
          </cell>
          <cell r="S459">
            <v>22</v>
          </cell>
          <cell r="T459">
            <v>217</v>
          </cell>
          <cell r="U459">
            <v>239</v>
          </cell>
          <cell r="V459">
            <v>0.82384206529992399</v>
          </cell>
          <cell r="W459">
            <v>242</v>
          </cell>
          <cell r="X459">
            <v>242</v>
          </cell>
          <cell r="Y459">
            <v>241</v>
          </cell>
          <cell r="Z459">
            <v>0</v>
          </cell>
          <cell r="AA459">
            <v>323</v>
          </cell>
          <cell r="AB459">
            <v>429</v>
          </cell>
          <cell r="AC459">
            <v>323</v>
          </cell>
          <cell r="AD459">
            <v>429</v>
          </cell>
          <cell r="AE459">
            <v>-250.17615793470009</v>
          </cell>
          <cell r="AF459">
            <v>0</v>
          </cell>
          <cell r="AG459">
            <v>63</v>
          </cell>
          <cell r="AH459">
            <v>63</v>
          </cell>
          <cell r="AI459">
            <v>90</v>
          </cell>
          <cell r="AJ459">
            <v>0</v>
          </cell>
          <cell r="AK459">
            <v>0</v>
          </cell>
          <cell r="AL459">
            <v>0</v>
          </cell>
          <cell r="AM459">
            <v>18</v>
          </cell>
          <cell r="AN459">
            <v>21</v>
          </cell>
          <cell r="AO459">
            <v>35</v>
          </cell>
          <cell r="AP459">
            <v>21</v>
          </cell>
          <cell r="AQ459">
            <v>35</v>
          </cell>
          <cell r="AR459">
            <v>-7</v>
          </cell>
          <cell r="AS459">
            <v>23</v>
          </cell>
          <cell r="AT459">
            <v>12</v>
          </cell>
          <cell r="AU459">
            <v>35</v>
          </cell>
          <cell r="AV459">
            <v>120</v>
          </cell>
          <cell r="AW459">
            <v>0</v>
          </cell>
          <cell r="AX459">
            <v>0</v>
          </cell>
          <cell r="AY459">
            <v>0</v>
          </cell>
          <cell r="AZ459">
            <v>32</v>
          </cell>
          <cell r="BA459">
            <v>0</v>
          </cell>
          <cell r="BB459">
            <v>7</v>
          </cell>
          <cell r="BC459">
            <v>0</v>
          </cell>
          <cell r="BD459">
            <v>7</v>
          </cell>
          <cell r="BE459">
            <v>16</v>
          </cell>
          <cell r="BF459">
            <v>0</v>
          </cell>
          <cell r="BG459">
            <v>12</v>
          </cell>
          <cell r="BH459">
            <v>12</v>
          </cell>
          <cell r="BI459">
            <v>90</v>
          </cell>
          <cell r="BJ459">
            <v>0</v>
          </cell>
          <cell r="BK459">
            <v>0</v>
          </cell>
          <cell r="BL459">
            <v>0</v>
          </cell>
          <cell r="BM459">
            <v>0</v>
          </cell>
          <cell r="BN459">
            <v>0</v>
          </cell>
          <cell r="BO459">
            <v>0</v>
          </cell>
          <cell r="BP459">
            <v>0</v>
          </cell>
          <cell r="BQ459">
            <v>0</v>
          </cell>
          <cell r="BR459">
            <v>0</v>
          </cell>
          <cell r="BS459">
            <v>12</v>
          </cell>
          <cell r="BT459">
            <v>12</v>
          </cell>
          <cell r="BU459">
            <v>12</v>
          </cell>
          <cell r="BV459">
            <v>60</v>
          </cell>
          <cell r="BW459">
            <v>0</v>
          </cell>
          <cell r="BX459">
            <v>0</v>
          </cell>
          <cell r="BY459">
            <v>0</v>
          </cell>
          <cell r="BZ459">
            <v>0</v>
          </cell>
          <cell r="CA459">
            <v>6</v>
          </cell>
          <cell r="CB459">
            <v>0</v>
          </cell>
          <cell r="CC459">
            <v>6</v>
          </cell>
          <cell r="CD459">
            <v>0</v>
          </cell>
          <cell r="CE459">
            <v>6</v>
          </cell>
          <cell r="CF459">
            <v>6</v>
          </cell>
          <cell r="CG459">
            <v>6</v>
          </cell>
          <cell r="CH459">
            <v>6</v>
          </cell>
          <cell r="CI459">
            <v>0</v>
          </cell>
          <cell r="CJ459">
            <v>0</v>
          </cell>
          <cell r="CK459">
            <v>0</v>
          </cell>
          <cell r="CL459">
            <v>0</v>
          </cell>
          <cell r="CM459">
            <v>0</v>
          </cell>
          <cell r="CN459">
            <v>0</v>
          </cell>
          <cell r="CO459">
            <v>0</v>
          </cell>
          <cell r="CP459">
            <v>0</v>
          </cell>
          <cell r="CQ459">
            <v>0</v>
          </cell>
          <cell r="CR459">
            <v>0</v>
          </cell>
          <cell r="CS459">
            <v>6</v>
          </cell>
          <cell r="CT459">
            <v>6</v>
          </cell>
          <cell r="CU459">
            <v>6</v>
          </cell>
          <cell r="CV459">
            <v>0</v>
          </cell>
          <cell r="CW459">
            <v>0</v>
          </cell>
          <cell r="CX459">
            <v>0</v>
          </cell>
          <cell r="CY459">
            <v>0</v>
          </cell>
          <cell r="CZ459">
            <v>0</v>
          </cell>
          <cell r="DA459">
            <v>0</v>
          </cell>
          <cell r="DB459">
            <v>0</v>
          </cell>
          <cell r="DC459">
            <v>0</v>
          </cell>
          <cell r="DD459">
            <v>0</v>
          </cell>
          <cell r="DE459">
            <v>0</v>
          </cell>
          <cell r="DF459">
            <v>6</v>
          </cell>
          <cell r="DG459">
            <v>6</v>
          </cell>
          <cell r="DH459">
            <v>6</v>
          </cell>
          <cell r="DI459">
            <v>0</v>
          </cell>
          <cell r="DJ459">
            <v>0</v>
          </cell>
          <cell r="DK459">
            <v>0</v>
          </cell>
          <cell r="DL459">
            <v>0</v>
          </cell>
          <cell r="DM459">
            <v>0</v>
          </cell>
          <cell r="DN459">
            <v>0</v>
          </cell>
          <cell r="DO459">
            <v>0</v>
          </cell>
          <cell r="DP459">
            <v>0</v>
          </cell>
          <cell r="DQ459">
            <v>0</v>
          </cell>
          <cell r="DR459">
            <v>0</v>
          </cell>
          <cell r="DS459">
            <v>6</v>
          </cell>
          <cell r="DT459">
            <v>6</v>
          </cell>
          <cell r="DU459">
            <v>6</v>
          </cell>
          <cell r="DV459">
            <v>0</v>
          </cell>
          <cell r="DW459">
            <v>0</v>
          </cell>
          <cell r="DX459">
            <v>0</v>
          </cell>
          <cell r="DY459">
            <v>0</v>
          </cell>
          <cell r="DZ459">
            <v>0</v>
          </cell>
          <cell r="EA459">
            <v>0</v>
          </cell>
          <cell r="EB459">
            <v>0</v>
          </cell>
          <cell r="EC459">
            <v>0</v>
          </cell>
          <cell r="ED459">
            <v>0</v>
          </cell>
          <cell r="EE459">
            <v>0</v>
          </cell>
          <cell r="EF459">
            <v>6</v>
          </cell>
          <cell r="EG459">
            <v>6</v>
          </cell>
          <cell r="EH459">
            <v>6</v>
          </cell>
          <cell r="EI459">
            <v>60.23841059602649</v>
          </cell>
          <cell r="EJ459">
            <v>0</v>
          </cell>
          <cell r="EK459">
            <v>0</v>
          </cell>
          <cell r="EL459">
            <v>0</v>
          </cell>
          <cell r="EM459">
            <v>0</v>
          </cell>
          <cell r="EN459">
            <v>0</v>
          </cell>
          <cell r="EO459">
            <v>0</v>
          </cell>
          <cell r="EP459">
            <v>0</v>
          </cell>
          <cell r="EQ459">
            <v>0</v>
          </cell>
          <cell r="ER459">
            <v>0</v>
          </cell>
          <cell r="ES459">
            <v>6</v>
          </cell>
          <cell r="ET459">
            <v>6</v>
          </cell>
          <cell r="EU459">
            <v>6</v>
          </cell>
          <cell r="EV459">
            <v>30.23841059602649</v>
          </cell>
          <cell r="EW459">
            <v>0</v>
          </cell>
          <cell r="EX459">
            <v>0</v>
          </cell>
          <cell r="GZ459">
            <v>106</v>
          </cell>
          <cell r="HA459">
            <v>0</v>
          </cell>
        </row>
        <row r="460">
          <cell r="B460" t="str">
            <v>76SAS</v>
          </cell>
          <cell r="C460" t="str">
            <v>LINHA 476SAS</v>
          </cell>
          <cell r="D460" t="str">
            <v>Muito Crítico</v>
          </cell>
          <cell r="E460">
            <v>0</v>
          </cell>
          <cell r="F460" t="str">
            <v>VILMA II - 1 CAV</v>
          </cell>
          <cell r="G460">
            <v>0</v>
          </cell>
          <cell r="H460">
            <v>0</v>
          </cell>
          <cell r="I460">
            <v>0</v>
          </cell>
          <cell r="J460">
            <v>240</v>
          </cell>
          <cell r="K460">
            <v>0</v>
          </cell>
          <cell r="L460">
            <v>29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29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0.37007507339427548</v>
          </cell>
          <cell r="AB460">
            <v>0</v>
          </cell>
          <cell r="AC460">
            <v>0.37007507339427548</v>
          </cell>
          <cell r="AD460">
            <v>0</v>
          </cell>
          <cell r="AE460">
            <v>-29</v>
          </cell>
          <cell r="AF460">
            <v>0</v>
          </cell>
          <cell r="AG460">
            <v>29</v>
          </cell>
          <cell r="AH460">
            <v>29</v>
          </cell>
          <cell r="AI460">
            <v>4.8603351955307259</v>
          </cell>
          <cell r="AJ460">
            <v>240</v>
          </cell>
          <cell r="AK460">
            <v>240</v>
          </cell>
          <cell r="AL460">
            <v>568</v>
          </cell>
          <cell r="AM460">
            <v>791</v>
          </cell>
          <cell r="AN460">
            <v>179</v>
          </cell>
          <cell r="AO460">
            <v>101</v>
          </cell>
          <cell r="AP460">
            <v>179</v>
          </cell>
          <cell r="AQ460">
            <v>101</v>
          </cell>
          <cell r="AR460">
            <v>0</v>
          </cell>
          <cell r="AS460">
            <v>22</v>
          </cell>
          <cell r="AT460">
            <v>474</v>
          </cell>
          <cell r="AU460">
            <v>496</v>
          </cell>
          <cell r="AV460">
            <v>10.6437125748503</v>
          </cell>
          <cell r="AW460">
            <v>960</v>
          </cell>
          <cell r="AX460">
            <v>960</v>
          </cell>
          <cell r="AY460">
            <v>720</v>
          </cell>
          <cell r="AZ460">
            <v>484</v>
          </cell>
          <cell r="BA460">
            <v>1336</v>
          </cell>
          <cell r="BB460">
            <v>656</v>
          </cell>
          <cell r="BC460">
            <v>1336</v>
          </cell>
          <cell r="BD460">
            <v>656</v>
          </cell>
          <cell r="BE460">
            <v>2</v>
          </cell>
          <cell r="BF460">
            <v>62</v>
          </cell>
          <cell r="BG460">
            <v>496</v>
          </cell>
          <cell r="BH460">
            <v>558</v>
          </cell>
          <cell r="BI460">
            <v>18.102189781021899</v>
          </cell>
          <cell r="BJ460">
            <v>720</v>
          </cell>
          <cell r="BK460">
            <v>720</v>
          </cell>
          <cell r="BL460">
            <v>720</v>
          </cell>
          <cell r="BM460">
            <v>0</v>
          </cell>
          <cell r="BN460">
            <v>822</v>
          </cell>
          <cell r="BO460">
            <v>0</v>
          </cell>
          <cell r="BP460">
            <v>822</v>
          </cell>
          <cell r="BQ460">
            <v>0</v>
          </cell>
          <cell r="BR460">
            <v>822</v>
          </cell>
          <cell r="BS460">
            <v>394</v>
          </cell>
          <cell r="BT460">
            <v>394</v>
          </cell>
          <cell r="BU460">
            <v>456</v>
          </cell>
          <cell r="BV460">
            <v>30.143972855255054</v>
          </cell>
          <cell r="BW460">
            <v>480</v>
          </cell>
          <cell r="BX460">
            <v>0</v>
          </cell>
          <cell r="BY460">
            <v>0</v>
          </cell>
          <cell r="BZ460">
            <v>0</v>
          </cell>
          <cell r="CA460">
            <v>392</v>
          </cell>
          <cell r="CB460">
            <v>0</v>
          </cell>
          <cell r="CC460">
            <v>392</v>
          </cell>
          <cell r="CD460">
            <v>0</v>
          </cell>
          <cell r="CE460">
            <v>392</v>
          </cell>
          <cell r="CF460">
            <v>482</v>
          </cell>
          <cell r="CG460">
            <v>482</v>
          </cell>
          <cell r="CH460">
            <v>544</v>
          </cell>
          <cell r="CI460">
            <v>34.442516156220648</v>
          </cell>
          <cell r="CJ460">
            <v>480</v>
          </cell>
          <cell r="CK460">
            <v>0</v>
          </cell>
          <cell r="CL460">
            <v>0</v>
          </cell>
          <cell r="CM460">
            <v>0</v>
          </cell>
          <cell r="CN460">
            <v>416.74522529755478</v>
          </cell>
          <cell r="CO460">
            <v>0</v>
          </cell>
          <cell r="CP460">
            <v>416.74522529755478</v>
          </cell>
          <cell r="CQ460">
            <v>0</v>
          </cell>
          <cell r="CR460">
            <v>416.74522529755478</v>
          </cell>
          <cell r="CS460">
            <v>545.25477470244527</v>
          </cell>
          <cell r="CT460">
            <v>545.25477470244527</v>
          </cell>
          <cell r="CU460">
            <v>607.25477470244527</v>
          </cell>
          <cell r="CV460">
            <v>37.972324796850437</v>
          </cell>
          <cell r="CW460">
            <v>480</v>
          </cell>
          <cell r="CX460">
            <v>0</v>
          </cell>
          <cell r="CY460">
            <v>0</v>
          </cell>
          <cell r="CZ460">
            <v>0</v>
          </cell>
          <cell r="DA460">
            <v>440.66091652411001</v>
          </cell>
          <cell r="DB460">
            <v>0</v>
          </cell>
          <cell r="DC460">
            <v>440.66091652411001</v>
          </cell>
          <cell r="DD460">
            <v>0</v>
          </cell>
          <cell r="DE460">
            <v>440.66091652411001</v>
          </cell>
          <cell r="DF460">
            <v>584.59385817833527</v>
          </cell>
          <cell r="DG460">
            <v>584.59385817833527</v>
          </cell>
          <cell r="DH460">
            <v>646.59385817833527</v>
          </cell>
          <cell r="DI460">
            <v>39.211499176139341</v>
          </cell>
          <cell r="DJ460">
            <v>480</v>
          </cell>
          <cell r="DK460">
            <v>0</v>
          </cell>
          <cell r="DL460">
            <v>0</v>
          </cell>
          <cell r="DM460">
            <v>0</v>
          </cell>
          <cell r="DN460">
            <v>393.58854854856014</v>
          </cell>
          <cell r="DO460">
            <v>0</v>
          </cell>
          <cell r="DP460">
            <v>393.58854854856014</v>
          </cell>
          <cell r="DQ460">
            <v>0</v>
          </cell>
          <cell r="DR460">
            <v>393.58854854856014</v>
          </cell>
          <cell r="DS460">
            <v>671.00530962977518</v>
          </cell>
          <cell r="DT460">
            <v>671.00530962977518</v>
          </cell>
          <cell r="DU460">
            <v>733.00530962977518</v>
          </cell>
          <cell r="DV460">
            <v>32.659617593694676</v>
          </cell>
          <cell r="DW460">
            <v>480</v>
          </cell>
          <cell r="DX460">
            <v>0</v>
          </cell>
          <cell r="DY460">
            <v>0</v>
          </cell>
          <cell r="DZ460">
            <v>0</v>
          </cell>
          <cell r="EA460">
            <v>622.06587432978927</v>
          </cell>
          <cell r="EB460">
            <v>0</v>
          </cell>
          <cell r="EC460">
            <v>622.06587432978927</v>
          </cell>
          <cell r="ED460">
            <v>0</v>
          </cell>
          <cell r="EE460">
            <v>622.06587432978927</v>
          </cell>
          <cell r="EF460">
            <v>528.93943529998592</v>
          </cell>
          <cell r="EG460">
            <v>528.93943529998592</v>
          </cell>
          <cell r="EH460">
            <v>590.93943529998592</v>
          </cell>
          <cell r="EI460">
            <v>28.7452566524235</v>
          </cell>
          <cell r="EJ460">
            <v>480</v>
          </cell>
          <cell r="EK460">
            <v>0</v>
          </cell>
          <cell r="EL460">
            <v>0</v>
          </cell>
          <cell r="EM460">
            <v>0</v>
          </cell>
          <cell r="EN460">
            <v>552.02787892526044</v>
          </cell>
          <cell r="EO460">
            <v>0</v>
          </cell>
          <cell r="EP460">
            <v>552.02787892526044</v>
          </cell>
          <cell r="EQ460">
            <v>0</v>
          </cell>
          <cell r="ER460">
            <v>552.02787892526044</v>
          </cell>
          <cell r="ES460">
            <v>456.91155637472548</v>
          </cell>
          <cell r="ET460">
            <v>456.91155637472548</v>
          </cell>
          <cell r="EU460">
            <v>518.91155637472548</v>
          </cell>
          <cell r="EV460">
            <v>31.690898634937476</v>
          </cell>
          <cell r="EW460">
            <v>480</v>
          </cell>
          <cell r="EX460">
            <v>0</v>
          </cell>
          <cell r="GZ460">
            <v>0</v>
          </cell>
          <cell r="HA460">
            <v>387.74522529755478</v>
          </cell>
        </row>
        <row r="461">
          <cell r="B461" t="str">
            <v>33058SBA088</v>
          </cell>
          <cell r="C461">
            <v>0</v>
          </cell>
          <cell r="D461">
            <v>0</v>
          </cell>
          <cell r="E461">
            <v>926564310</v>
          </cell>
          <cell r="F461" t="str">
            <v>33058SBA088L4</v>
          </cell>
          <cell r="G461">
            <v>0</v>
          </cell>
          <cell r="H461">
            <v>0</v>
          </cell>
          <cell r="I461">
            <v>0</v>
          </cell>
          <cell r="J461">
            <v>240</v>
          </cell>
          <cell r="K461">
            <v>0</v>
          </cell>
          <cell r="L461">
            <v>29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29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0.37007507339427548</v>
          </cell>
          <cell r="AB461">
            <v>0</v>
          </cell>
          <cell r="AC461">
            <v>0.37007507339427548</v>
          </cell>
          <cell r="AD461">
            <v>0</v>
          </cell>
          <cell r="AE461">
            <v>-29</v>
          </cell>
          <cell r="AF461">
            <v>0</v>
          </cell>
          <cell r="AG461">
            <v>29</v>
          </cell>
          <cell r="AH461">
            <v>29</v>
          </cell>
          <cell r="AI461">
            <v>4.8603351955307259</v>
          </cell>
          <cell r="AJ461">
            <v>240</v>
          </cell>
          <cell r="AK461">
            <v>240</v>
          </cell>
          <cell r="AL461">
            <v>568</v>
          </cell>
          <cell r="AM461">
            <v>791</v>
          </cell>
          <cell r="AN461">
            <v>179</v>
          </cell>
          <cell r="AO461">
            <v>101</v>
          </cell>
          <cell r="AP461">
            <v>179</v>
          </cell>
          <cell r="AQ461">
            <v>101</v>
          </cell>
          <cell r="AR461">
            <v>0</v>
          </cell>
          <cell r="AS461">
            <v>22</v>
          </cell>
          <cell r="AT461">
            <v>474</v>
          </cell>
          <cell r="AU461">
            <v>496</v>
          </cell>
          <cell r="AV461">
            <v>10.6437125748503</v>
          </cell>
          <cell r="AW461">
            <v>960</v>
          </cell>
          <cell r="AX461">
            <v>960</v>
          </cell>
          <cell r="AY461">
            <v>720</v>
          </cell>
          <cell r="AZ461">
            <v>484</v>
          </cell>
          <cell r="BA461">
            <v>1336</v>
          </cell>
          <cell r="BB461">
            <v>656</v>
          </cell>
          <cell r="BC461">
            <v>1336</v>
          </cell>
          <cell r="BD461">
            <v>656</v>
          </cell>
          <cell r="BE461">
            <v>2</v>
          </cell>
          <cell r="BF461">
            <v>62</v>
          </cell>
          <cell r="BG461">
            <v>496</v>
          </cell>
          <cell r="BH461">
            <v>558</v>
          </cell>
          <cell r="BI461">
            <v>18.102189781021899</v>
          </cell>
          <cell r="BJ461">
            <v>720</v>
          </cell>
          <cell r="BK461">
            <v>720</v>
          </cell>
          <cell r="BL461">
            <v>720</v>
          </cell>
          <cell r="BM461">
            <v>0</v>
          </cell>
          <cell r="BN461">
            <v>822</v>
          </cell>
          <cell r="BO461">
            <v>0</v>
          </cell>
          <cell r="BP461">
            <v>822</v>
          </cell>
          <cell r="BQ461">
            <v>0</v>
          </cell>
          <cell r="BR461">
            <v>822</v>
          </cell>
          <cell r="BS461">
            <v>394</v>
          </cell>
          <cell r="BT461">
            <v>394</v>
          </cell>
          <cell r="BU461">
            <v>456</v>
          </cell>
          <cell r="BV461">
            <v>30.143972855255054</v>
          </cell>
          <cell r="BW461">
            <v>480</v>
          </cell>
          <cell r="BX461">
            <v>0</v>
          </cell>
          <cell r="BY461">
            <v>0</v>
          </cell>
          <cell r="BZ461">
            <v>0</v>
          </cell>
          <cell r="CA461">
            <v>392</v>
          </cell>
          <cell r="CB461">
            <v>0</v>
          </cell>
          <cell r="CC461">
            <v>392</v>
          </cell>
          <cell r="CD461">
            <v>0</v>
          </cell>
          <cell r="CE461">
            <v>392</v>
          </cell>
          <cell r="CF461">
            <v>482</v>
          </cell>
          <cell r="CG461">
            <v>482</v>
          </cell>
          <cell r="CH461">
            <v>544</v>
          </cell>
          <cell r="CI461">
            <v>34.442516156220648</v>
          </cell>
          <cell r="CJ461">
            <v>480</v>
          </cell>
          <cell r="CK461">
            <v>0</v>
          </cell>
          <cell r="CL461">
            <v>0</v>
          </cell>
          <cell r="CM461">
            <v>0</v>
          </cell>
          <cell r="CN461">
            <v>416.74522529755478</v>
          </cell>
          <cell r="CO461">
            <v>0</v>
          </cell>
          <cell r="CP461">
            <v>416.74522529755478</v>
          </cell>
          <cell r="CQ461">
            <v>0</v>
          </cell>
          <cell r="CR461">
            <v>416.74522529755478</v>
          </cell>
          <cell r="CS461">
            <v>545.25477470244527</v>
          </cell>
          <cell r="CT461">
            <v>545.25477470244527</v>
          </cell>
          <cell r="CU461">
            <v>607.25477470244527</v>
          </cell>
          <cell r="CV461">
            <v>37.972324796850437</v>
          </cell>
          <cell r="CW461">
            <v>480</v>
          </cell>
          <cell r="CX461">
            <v>0</v>
          </cell>
          <cell r="CY461">
            <v>0</v>
          </cell>
          <cell r="CZ461">
            <v>0</v>
          </cell>
          <cell r="DA461">
            <v>440.66091652411001</v>
          </cell>
          <cell r="DB461">
            <v>0</v>
          </cell>
          <cell r="DC461">
            <v>440.66091652411001</v>
          </cell>
          <cell r="DD461">
            <v>0</v>
          </cell>
          <cell r="DE461">
            <v>440.66091652411001</v>
          </cell>
          <cell r="DF461">
            <v>584.59385817833527</v>
          </cell>
          <cell r="DG461">
            <v>584.59385817833527</v>
          </cell>
          <cell r="DH461">
            <v>646.59385817833527</v>
          </cell>
          <cell r="DI461">
            <v>39.211499176139341</v>
          </cell>
          <cell r="DJ461">
            <v>480</v>
          </cell>
          <cell r="DK461">
            <v>0</v>
          </cell>
          <cell r="DL461">
            <v>0</v>
          </cell>
          <cell r="DM461">
            <v>0</v>
          </cell>
          <cell r="DN461">
            <v>393.58854854856014</v>
          </cell>
          <cell r="DO461">
            <v>0</v>
          </cell>
          <cell r="DP461">
            <v>393.58854854856014</v>
          </cell>
          <cell r="DQ461">
            <v>0</v>
          </cell>
          <cell r="DR461">
            <v>393.58854854856014</v>
          </cell>
          <cell r="DS461">
            <v>671.00530962977518</v>
          </cell>
          <cell r="DT461">
            <v>671.00530962977518</v>
          </cell>
          <cell r="DU461">
            <v>733.00530962977518</v>
          </cell>
          <cell r="DV461">
            <v>32.659617593694676</v>
          </cell>
          <cell r="DW461">
            <v>480</v>
          </cell>
          <cell r="DX461">
            <v>0</v>
          </cell>
          <cell r="DY461">
            <v>0</v>
          </cell>
          <cell r="DZ461">
            <v>0</v>
          </cell>
          <cell r="EA461">
            <v>622.06587432978927</v>
          </cell>
          <cell r="EB461">
            <v>0</v>
          </cell>
          <cell r="EC461">
            <v>622.06587432978927</v>
          </cell>
          <cell r="ED461">
            <v>0</v>
          </cell>
          <cell r="EE461">
            <v>622.06587432978927</v>
          </cell>
          <cell r="EF461">
            <v>528.93943529998592</v>
          </cell>
          <cell r="EG461">
            <v>528.93943529998592</v>
          </cell>
          <cell r="EH461">
            <v>590.93943529998592</v>
          </cell>
          <cell r="EI461">
            <v>28.7452566524235</v>
          </cell>
          <cell r="EJ461">
            <v>480</v>
          </cell>
          <cell r="EK461">
            <v>0</v>
          </cell>
          <cell r="EL461">
            <v>0</v>
          </cell>
          <cell r="EM461">
            <v>0</v>
          </cell>
          <cell r="EN461">
            <v>552.02787892526044</v>
          </cell>
          <cell r="EO461">
            <v>0</v>
          </cell>
          <cell r="EP461">
            <v>552.02787892526044</v>
          </cell>
          <cell r="EQ461">
            <v>0</v>
          </cell>
          <cell r="ER461">
            <v>552.02787892526044</v>
          </cell>
          <cell r="ES461">
            <v>456.91155637472548</v>
          </cell>
          <cell r="ET461">
            <v>456.91155637472548</v>
          </cell>
          <cell r="EU461">
            <v>518.91155637472548</v>
          </cell>
          <cell r="EV461">
            <v>31.690898634937476</v>
          </cell>
          <cell r="EW461">
            <v>480</v>
          </cell>
          <cell r="EX461">
            <v>0</v>
          </cell>
          <cell r="GZ461">
            <v>0</v>
          </cell>
          <cell r="HA461">
            <v>387.74522529755478</v>
          </cell>
        </row>
        <row r="462">
          <cell r="B462" t="str">
            <v>76STB</v>
          </cell>
          <cell r="C462" t="str">
            <v>LINHA 476STB</v>
          </cell>
          <cell r="D462" t="str">
            <v>Pouco Crítico</v>
          </cell>
          <cell r="E462">
            <v>0</v>
          </cell>
          <cell r="F462" t="str">
            <v>MARIANE - 1 CAV</v>
          </cell>
          <cell r="G462">
            <v>396.13245985767054</v>
          </cell>
          <cell r="H462">
            <v>69</v>
          </cell>
          <cell r="I462">
            <v>69</v>
          </cell>
          <cell r="J462">
            <v>120</v>
          </cell>
          <cell r="K462">
            <v>0</v>
          </cell>
          <cell r="L462">
            <v>359</v>
          </cell>
          <cell r="M462">
            <v>0</v>
          </cell>
          <cell r="N462">
            <v>0</v>
          </cell>
          <cell r="O462">
            <v>295</v>
          </cell>
          <cell r="P462">
            <v>0</v>
          </cell>
          <cell r="Q462">
            <v>295</v>
          </cell>
          <cell r="R462">
            <v>71</v>
          </cell>
          <cell r="S462">
            <v>0</v>
          </cell>
          <cell r="T462">
            <v>62</v>
          </cell>
          <cell r="U462">
            <v>62</v>
          </cell>
          <cell r="V462">
            <v>0.88853275711163804</v>
          </cell>
          <cell r="W462">
            <v>596</v>
          </cell>
          <cell r="X462">
            <v>596</v>
          </cell>
          <cell r="Y462">
            <v>580</v>
          </cell>
          <cell r="Z462">
            <v>0</v>
          </cell>
          <cell r="AA462">
            <v>563</v>
          </cell>
          <cell r="AB462">
            <v>637</v>
          </cell>
          <cell r="AC462">
            <v>563</v>
          </cell>
          <cell r="AD462">
            <v>637</v>
          </cell>
          <cell r="AE462">
            <v>-106.11146724288835</v>
          </cell>
          <cell r="AF462">
            <v>0</v>
          </cell>
          <cell r="AG462">
            <v>50</v>
          </cell>
          <cell r="AH462">
            <v>50</v>
          </cell>
          <cell r="AI462">
            <v>810</v>
          </cell>
          <cell r="AJ462">
            <v>0</v>
          </cell>
          <cell r="AK462">
            <v>0</v>
          </cell>
          <cell r="AL462">
            <v>0</v>
          </cell>
          <cell r="AM462">
            <v>9</v>
          </cell>
          <cell r="AN462">
            <v>0</v>
          </cell>
          <cell r="AO462">
            <v>64</v>
          </cell>
          <cell r="AP462">
            <v>0</v>
          </cell>
          <cell r="AQ462">
            <v>64</v>
          </cell>
          <cell r="AR462">
            <v>-34</v>
          </cell>
          <cell r="AS462">
            <v>12</v>
          </cell>
          <cell r="AT462">
            <v>8</v>
          </cell>
          <cell r="AU462">
            <v>20</v>
          </cell>
          <cell r="AV462">
            <v>150</v>
          </cell>
          <cell r="AW462">
            <v>0</v>
          </cell>
          <cell r="AX462">
            <v>0</v>
          </cell>
          <cell r="AY462">
            <v>0</v>
          </cell>
          <cell r="AZ462">
            <v>2</v>
          </cell>
          <cell r="BA462">
            <v>0</v>
          </cell>
          <cell r="BB462">
            <v>5</v>
          </cell>
          <cell r="BC462">
            <v>0</v>
          </cell>
          <cell r="BD462">
            <v>5</v>
          </cell>
          <cell r="BE462">
            <v>6</v>
          </cell>
          <cell r="BF462">
            <v>0</v>
          </cell>
          <cell r="BG462">
            <v>9</v>
          </cell>
          <cell r="BH462">
            <v>9</v>
          </cell>
          <cell r="BI462">
            <v>135</v>
          </cell>
          <cell r="BJ462">
            <v>0</v>
          </cell>
          <cell r="BK462">
            <v>1</v>
          </cell>
          <cell r="BL462">
            <v>1</v>
          </cell>
          <cell r="BM462">
            <v>0</v>
          </cell>
          <cell r="BN462">
            <v>2</v>
          </cell>
          <cell r="BO462">
            <v>0</v>
          </cell>
          <cell r="BP462">
            <v>2</v>
          </cell>
          <cell r="BQ462">
            <v>0</v>
          </cell>
          <cell r="BR462">
            <v>2</v>
          </cell>
          <cell r="BS462">
            <v>7</v>
          </cell>
          <cell r="BT462">
            <v>7</v>
          </cell>
          <cell r="BU462">
            <v>7</v>
          </cell>
          <cell r="BV462">
            <v>0</v>
          </cell>
          <cell r="BW462">
            <v>0</v>
          </cell>
          <cell r="BX462">
            <v>0</v>
          </cell>
          <cell r="BY462">
            <v>0</v>
          </cell>
          <cell r="BZ462">
            <v>0</v>
          </cell>
          <cell r="CA462">
            <v>0</v>
          </cell>
          <cell r="CB462">
            <v>0</v>
          </cell>
          <cell r="CC462">
            <v>0</v>
          </cell>
          <cell r="CD462">
            <v>0</v>
          </cell>
          <cell r="CE462">
            <v>0</v>
          </cell>
          <cell r="CF462">
            <v>7</v>
          </cell>
          <cell r="CG462">
            <v>7</v>
          </cell>
          <cell r="CH462">
            <v>7</v>
          </cell>
          <cell r="CI462">
            <v>0</v>
          </cell>
          <cell r="CJ462">
            <v>0</v>
          </cell>
          <cell r="CK462">
            <v>0</v>
          </cell>
          <cell r="CL462">
            <v>0</v>
          </cell>
          <cell r="CM462">
            <v>0</v>
          </cell>
          <cell r="CN462">
            <v>0</v>
          </cell>
          <cell r="CO462">
            <v>0</v>
          </cell>
          <cell r="CP462">
            <v>0</v>
          </cell>
          <cell r="CQ462">
            <v>0</v>
          </cell>
          <cell r="CR462">
            <v>0</v>
          </cell>
          <cell r="CS462">
            <v>7</v>
          </cell>
          <cell r="CT462">
            <v>7</v>
          </cell>
          <cell r="CU462">
            <v>7</v>
          </cell>
          <cell r="CV462">
            <v>0</v>
          </cell>
          <cell r="CW462">
            <v>0</v>
          </cell>
          <cell r="CX462">
            <v>0</v>
          </cell>
          <cell r="CY462">
            <v>0</v>
          </cell>
          <cell r="CZ462">
            <v>0</v>
          </cell>
          <cell r="DA462">
            <v>0</v>
          </cell>
          <cell r="DB462">
            <v>0</v>
          </cell>
          <cell r="DC462">
            <v>0</v>
          </cell>
          <cell r="DD462">
            <v>0</v>
          </cell>
          <cell r="DE462">
            <v>0</v>
          </cell>
          <cell r="DF462">
            <v>7</v>
          </cell>
          <cell r="DG462">
            <v>7</v>
          </cell>
          <cell r="DH462">
            <v>7</v>
          </cell>
          <cell r="DI462">
            <v>0</v>
          </cell>
          <cell r="DJ462">
            <v>0</v>
          </cell>
          <cell r="DK462">
            <v>0</v>
          </cell>
          <cell r="DL462">
            <v>0</v>
          </cell>
          <cell r="DM462">
            <v>0</v>
          </cell>
          <cell r="DN462">
            <v>0</v>
          </cell>
          <cell r="DO462">
            <v>0</v>
          </cell>
          <cell r="DP462">
            <v>0</v>
          </cell>
          <cell r="DQ462">
            <v>0</v>
          </cell>
          <cell r="DR462">
            <v>0</v>
          </cell>
          <cell r="DS462">
            <v>7</v>
          </cell>
          <cell r="DT462">
            <v>7</v>
          </cell>
          <cell r="DU462">
            <v>7</v>
          </cell>
          <cell r="DV462">
            <v>0</v>
          </cell>
          <cell r="DW462">
            <v>0</v>
          </cell>
          <cell r="DX462">
            <v>0</v>
          </cell>
          <cell r="DY462">
            <v>0</v>
          </cell>
          <cell r="DZ462">
            <v>0</v>
          </cell>
          <cell r="EA462">
            <v>0</v>
          </cell>
          <cell r="EB462">
            <v>0</v>
          </cell>
          <cell r="EC462">
            <v>0</v>
          </cell>
          <cell r="ED462">
            <v>0</v>
          </cell>
          <cell r="EE462">
            <v>0</v>
          </cell>
          <cell r="EF462">
            <v>7</v>
          </cell>
          <cell r="EG462">
            <v>7</v>
          </cell>
          <cell r="EH462">
            <v>7</v>
          </cell>
          <cell r="EI462">
            <v>60.209790209790206</v>
          </cell>
          <cell r="EJ462">
            <v>0</v>
          </cell>
          <cell r="EK462">
            <v>0</v>
          </cell>
          <cell r="EL462">
            <v>0</v>
          </cell>
          <cell r="EM462">
            <v>0</v>
          </cell>
          <cell r="EN462">
            <v>0</v>
          </cell>
          <cell r="EO462">
            <v>0</v>
          </cell>
          <cell r="EP462">
            <v>0</v>
          </cell>
          <cell r="EQ462">
            <v>0</v>
          </cell>
          <cell r="ER462">
            <v>0</v>
          </cell>
          <cell r="ES462">
            <v>7</v>
          </cell>
          <cell r="ET462">
            <v>7</v>
          </cell>
          <cell r="EU462">
            <v>7</v>
          </cell>
          <cell r="EV462">
            <v>30.20979020979021</v>
          </cell>
          <cell r="EW462">
            <v>0</v>
          </cell>
          <cell r="EX462">
            <v>0</v>
          </cell>
          <cell r="GZ462">
            <v>501</v>
          </cell>
          <cell r="HA462">
            <v>0</v>
          </cell>
        </row>
        <row r="463">
          <cell r="B463" t="str">
            <v>63051SBA006</v>
          </cell>
          <cell r="C463">
            <v>0</v>
          </cell>
          <cell r="D463" t="str">
            <v>Pouco Crítico</v>
          </cell>
          <cell r="E463">
            <v>926564186</v>
          </cell>
          <cell r="F463" t="str">
            <v>63051SBA006L4</v>
          </cell>
          <cell r="G463">
            <v>396.13245985767054</v>
          </cell>
          <cell r="H463">
            <v>69</v>
          </cell>
          <cell r="I463">
            <v>69</v>
          </cell>
          <cell r="J463">
            <v>120</v>
          </cell>
          <cell r="K463">
            <v>0</v>
          </cell>
          <cell r="L463">
            <v>359</v>
          </cell>
          <cell r="M463">
            <v>0</v>
          </cell>
          <cell r="N463">
            <v>0</v>
          </cell>
          <cell r="O463">
            <v>295</v>
          </cell>
          <cell r="P463">
            <v>0</v>
          </cell>
          <cell r="Q463">
            <v>295</v>
          </cell>
          <cell r="R463">
            <v>71</v>
          </cell>
          <cell r="S463">
            <v>0</v>
          </cell>
          <cell r="T463">
            <v>62</v>
          </cell>
          <cell r="U463">
            <v>62</v>
          </cell>
          <cell r="V463">
            <v>0.88853275711163804</v>
          </cell>
          <cell r="W463">
            <v>596</v>
          </cell>
          <cell r="X463">
            <v>596</v>
          </cell>
          <cell r="Y463">
            <v>580</v>
          </cell>
          <cell r="Z463">
            <v>0</v>
          </cell>
          <cell r="AA463">
            <v>563</v>
          </cell>
          <cell r="AB463">
            <v>637</v>
          </cell>
          <cell r="AC463">
            <v>563</v>
          </cell>
          <cell r="AD463">
            <v>637</v>
          </cell>
          <cell r="AE463">
            <v>-106.11146724288835</v>
          </cell>
          <cell r="AF463">
            <v>0</v>
          </cell>
          <cell r="AG463">
            <v>50</v>
          </cell>
          <cell r="AH463">
            <v>50</v>
          </cell>
          <cell r="AI463">
            <v>810</v>
          </cell>
          <cell r="AJ463">
            <v>0</v>
          </cell>
          <cell r="AK463">
            <v>0</v>
          </cell>
          <cell r="AL463">
            <v>0</v>
          </cell>
          <cell r="AM463">
            <v>9</v>
          </cell>
          <cell r="AN463">
            <v>0</v>
          </cell>
          <cell r="AO463">
            <v>64</v>
          </cell>
          <cell r="AP463">
            <v>0</v>
          </cell>
          <cell r="AQ463">
            <v>64</v>
          </cell>
          <cell r="AR463">
            <v>-34</v>
          </cell>
          <cell r="AS463">
            <v>12</v>
          </cell>
          <cell r="AT463">
            <v>8</v>
          </cell>
          <cell r="AU463">
            <v>20</v>
          </cell>
          <cell r="AV463">
            <v>150</v>
          </cell>
          <cell r="AW463">
            <v>0</v>
          </cell>
          <cell r="AX463">
            <v>0</v>
          </cell>
          <cell r="AY463">
            <v>0</v>
          </cell>
          <cell r="AZ463">
            <v>2</v>
          </cell>
          <cell r="BA463">
            <v>0</v>
          </cell>
          <cell r="BB463">
            <v>5</v>
          </cell>
          <cell r="BC463">
            <v>0</v>
          </cell>
          <cell r="BD463">
            <v>5</v>
          </cell>
          <cell r="BE463">
            <v>6</v>
          </cell>
          <cell r="BF463">
            <v>0</v>
          </cell>
          <cell r="BG463">
            <v>9</v>
          </cell>
          <cell r="BH463">
            <v>9</v>
          </cell>
          <cell r="BI463">
            <v>135</v>
          </cell>
          <cell r="BJ463">
            <v>0</v>
          </cell>
          <cell r="BK463">
            <v>1</v>
          </cell>
          <cell r="BL463">
            <v>1</v>
          </cell>
          <cell r="BM463">
            <v>0</v>
          </cell>
          <cell r="BN463">
            <v>2</v>
          </cell>
          <cell r="BO463">
            <v>0</v>
          </cell>
          <cell r="BP463">
            <v>2</v>
          </cell>
          <cell r="BQ463">
            <v>0</v>
          </cell>
          <cell r="BR463">
            <v>2</v>
          </cell>
          <cell r="BS463">
            <v>7</v>
          </cell>
          <cell r="BT463">
            <v>7</v>
          </cell>
          <cell r="BU463">
            <v>7</v>
          </cell>
          <cell r="BV463">
            <v>0</v>
          </cell>
          <cell r="BW463">
            <v>0</v>
          </cell>
          <cell r="BX463">
            <v>0</v>
          </cell>
          <cell r="BY463">
            <v>0</v>
          </cell>
          <cell r="BZ463">
            <v>0</v>
          </cell>
          <cell r="CA463">
            <v>0</v>
          </cell>
          <cell r="CB463">
            <v>0</v>
          </cell>
          <cell r="CC463">
            <v>0</v>
          </cell>
          <cell r="CD463">
            <v>0</v>
          </cell>
          <cell r="CE463">
            <v>0</v>
          </cell>
          <cell r="CF463">
            <v>7</v>
          </cell>
          <cell r="CG463">
            <v>7</v>
          </cell>
          <cell r="CH463">
            <v>7</v>
          </cell>
          <cell r="CI463">
            <v>0</v>
          </cell>
          <cell r="CJ463">
            <v>0</v>
          </cell>
          <cell r="CK463">
            <v>0</v>
          </cell>
          <cell r="CL463">
            <v>0</v>
          </cell>
          <cell r="CM463">
            <v>0</v>
          </cell>
          <cell r="CN463">
            <v>0</v>
          </cell>
          <cell r="CO463">
            <v>0</v>
          </cell>
          <cell r="CP463">
            <v>0</v>
          </cell>
          <cell r="CQ463">
            <v>0</v>
          </cell>
          <cell r="CR463">
            <v>0</v>
          </cell>
          <cell r="CS463">
            <v>7</v>
          </cell>
          <cell r="CT463">
            <v>7</v>
          </cell>
          <cell r="CU463">
            <v>7</v>
          </cell>
          <cell r="CV463">
            <v>0</v>
          </cell>
          <cell r="CW463">
            <v>0</v>
          </cell>
          <cell r="CX463">
            <v>0</v>
          </cell>
          <cell r="CY463">
            <v>0</v>
          </cell>
          <cell r="CZ463">
            <v>0</v>
          </cell>
          <cell r="DA463">
            <v>0</v>
          </cell>
          <cell r="DB463">
            <v>0</v>
          </cell>
          <cell r="DC463">
            <v>0</v>
          </cell>
          <cell r="DD463">
            <v>0</v>
          </cell>
          <cell r="DE463">
            <v>0</v>
          </cell>
          <cell r="DF463">
            <v>7</v>
          </cell>
          <cell r="DG463">
            <v>7</v>
          </cell>
          <cell r="DH463">
            <v>7</v>
          </cell>
          <cell r="DI463">
            <v>0</v>
          </cell>
          <cell r="DJ463">
            <v>0</v>
          </cell>
          <cell r="DK463">
            <v>0</v>
          </cell>
          <cell r="DL463">
            <v>0</v>
          </cell>
          <cell r="DM463">
            <v>0</v>
          </cell>
          <cell r="DN463">
            <v>0</v>
          </cell>
          <cell r="DO463">
            <v>0</v>
          </cell>
          <cell r="DP463">
            <v>0</v>
          </cell>
          <cell r="DQ463">
            <v>0</v>
          </cell>
          <cell r="DR463">
            <v>0</v>
          </cell>
          <cell r="DS463">
            <v>7</v>
          </cell>
          <cell r="DT463">
            <v>7</v>
          </cell>
          <cell r="DU463">
            <v>7</v>
          </cell>
          <cell r="DV463">
            <v>0</v>
          </cell>
          <cell r="DW463">
            <v>0</v>
          </cell>
          <cell r="DX463">
            <v>0</v>
          </cell>
          <cell r="DY463">
            <v>0</v>
          </cell>
          <cell r="DZ463">
            <v>0</v>
          </cell>
          <cell r="EA463">
            <v>0</v>
          </cell>
          <cell r="EB463">
            <v>0</v>
          </cell>
          <cell r="EC463">
            <v>0</v>
          </cell>
          <cell r="ED463">
            <v>0</v>
          </cell>
          <cell r="EE463">
            <v>0</v>
          </cell>
          <cell r="EF463">
            <v>7</v>
          </cell>
          <cell r="EG463">
            <v>7</v>
          </cell>
          <cell r="EH463">
            <v>7</v>
          </cell>
          <cell r="EI463">
            <v>60.209790209790206</v>
          </cell>
          <cell r="EJ463">
            <v>0</v>
          </cell>
          <cell r="EK463">
            <v>0</v>
          </cell>
          <cell r="EL463">
            <v>0</v>
          </cell>
          <cell r="EM463">
            <v>0</v>
          </cell>
          <cell r="EN463">
            <v>0</v>
          </cell>
          <cell r="EO463">
            <v>0</v>
          </cell>
          <cell r="EP463">
            <v>0</v>
          </cell>
          <cell r="EQ463">
            <v>0</v>
          </cell>
          <cell r="ER463">
            <v>0</v>
          </cell>
          <cell r="ES463">
            <v>7</v>
          </cell>
          <cell r="ET463">
            <v>7</v>
          </cell>
          <cell r="EU463">
            <v>7</v>
          </cell>
          <cell r="EV463">
            <v>30.20979020979021</v>
          </cell>
          <cell r="EW463">
            <v>0</v>
          </cell>
          <cell r="EX463">
            <v>0</v>
          </cell>
          <cell r="GZ463">
            <v>501</v>
          </cell>
          <cell r="HA463">
            <v>0</v>
          </cell>
        </row>
        <row r="464">
          <cell r="B464" t="str">
            <v>76SAB</v>
          </cell>
          <cell r="C464" t="str">
            <v>LINHA 476SAB</v>
          </cell>
          <cell r="D464" t="str">
            <v>Pouco Crítico</v>
          </cell>
          <cell r="E464">
            <v>0</v>
          </cell>
          <cell r="F464" t="str">
            <v>VILMA II - 1 CAV</v>
          </cell>
          <cell r="G464">
            <v>0</v>
          </cell>
          <cell r="H464">
            <v>0</v>
          </cell>
          <cell r="I464">
            <v>0</v>
          </cell>
          <cell r="J464">
            <v>480</v>
          </cell>
          <cell r="K464">
            <v>0</v>
          </cell>
          <cell r="L464">
            <v>50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50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-50</v>
          </cell>
          <cell r="AF464">
            <v>0</v>
          </cell>
          <cell r="AG464">
            <v>50</v>
          </cell>
          <cell r="AH464">
            <v>50</v>
          </cell>
          <cell r="AI464">
            <v>2.0519835841313268</v>
          </cell>
          <cell r="AJ464">
            <v>1065</v>
          </cell>
          <cell r="AK464">
            <v>1065</v>
          </cell>
          <cell r="AL464">
            <v>709</v>
          </cell>
          <cell r="AM464">
            <v>118</v>
          </cell>
          <cell r="AN464">
            <v>731</v>
          </cell>
          <cell r="AO464">
            <v>120</v>
          </cell>
          <cell r="AP464">
            <v>731</v>
          </cell>
          <cell r="AQ464">
            <v>120</v>
          </cell>
          <cell r="AR464">
            <v>1</v>
          </cell>
          <cell r="AS464">
            <v>0</v>
          </cell>
          <cell r="AT464">
            <v>638</v>
          </cell>
          <cell r="AU464">
            <v>638</v>
          </cell>
          <cell r="AV464">
            <v>23.256379100850548</v>
          </cell>
          <cell r="AW464">
            <v>480</v>
          </cell>
          <cell r="AX464">
            <v>480</v>
          </cell>
          <cell r="AY464">
            <v>718</v>
          </cell>
          <cell r="AZ464">
            <v>381</v>
          </cell>
          <cell r="BA464">
            <v>823</v>
          </cell>
          <cell r="BB464">
            <v>659</v>
          </cell>
          <cell r="BC464">
            <v>823</v>
          </cell>
          <cell r="BD464">
            <v>659</v>
          </cell>
          <cell r="BE464">
            <v>0</v>
          </cell>
          <cell r="BF464">
            <v>0</v>
          </cell>
          <cell r="BG464">
            <v>697</v>
          </cell>
          <cell r="BH464">
            <v>697</v>
          </cell>
          <cell r="BI464">
            <v>41.464757709251103</v>
          </cell>
          <cell r="BJ464">
            <v>480</v>
          </cell>
          <cell r="BK464">
            <v>480</v>
          </cell>
          <cell r="BL464">
            <v>480</v>
          </cell>
          <cell r="BM464">
            <v>0</v>
          </cell>
          <cell r="BN464">
            <v>350</v>
          </cell>
          <cell r="BO464">
            <v>0</v>
          </cell>
          <cell r="BP464">
            <v>350</v>
          </cell>
          <cell r="BQ464">
            <v>0</v>
          </cell>
          <cell r="BR464">
            <v>350</v>
          </cell>
          <cell r="BS464">
            <v>827</v>
          </cell>
          <cell r="BT464">
            <v>827</v>
          </cell>
          <cell r="BU464">
            <v>827</v>
          </cell>
          <cell r="BV464">
            <v>27.323788546255507</v>
          </cell>
          <cell r="BW464">
            <v>480</v>
          </cell>
          <cell r="BX464">
            <v>0</v>
          </cell>
          <cell r="BY464">
            <v>0</v>
          </cell>
          <cell r="BZ464">
            <v>0</v>
          </cell>
          <cell r="CA464">
            <v>908</v>
          </cell>
          <cell r="CB464">
            <v>0</v>
          </cell>
          <cell r="CC464">
            <v>908</v>
          </cell>
          <cell r="CD464">
            <v>0</v>
          </cell>
          <cell r="CE464">
            <v>908</v>
          </cell>
          <cell r="CF464">
            <v>399</v>
          </cell>
          <cell r="CG464">
            <v>399</v>
          </cell>
          <cell r="CH464">
            <v>399</v>
          </cell>
          <cell r="CI464">
            <v>14.566473935301405</v>
          </cell>
          <cell r="CJ464">
            <v>960</v>
          </cell>
          <cell r="CK464">
            <v>0</v>
          </cell>
          <cell r="CL464">
            <v>0</v>
          </cell>
          <cell r="CM464">
            <v>0</v>
          </cell>
          <cell r="CN464">
            <v>821.75000299771045</v>
          </cell>
          <cell r="CO464">
            <v>0</v>
          </cell>
          <cell r="CP464">
            <v>821.75000299771045</v>
          </cell>
          <cell r="CQ464">
            <v>0</v>
          </cell>
          <cell r="CR464">
            <v>821.75000299771045</v>
          </cell>
          <cell r="CS464">
            <v>537.24999700228955</v>
          </cell>
          <cell r="CT464">
            <v>537.24999700228955</v>
          </cell>
          <cell r="CU464">
            <v>537.24999700228955</v>
          </cell>
          <cell r="CV464">
            <v>17.836824479061224</v>
          </cell>
          <cell r="CW464">
            <v>960</v>
          </cell>
          <cell r="CX464">
            <v>0</v>
          </cell>
          <cell r="CY464">
            <v>0</v>
          </cell>
          <cell r="CZ464">
            <v>0</v>
          </cell>
          <cell r="DA464">
            <v>903.60814667370494</v>
          </cell>
          <cell r="DB464">
            <v>0</v>
          </cell>
          <cell r="DC464">
            <v>903.60814667370494</v>
          </cell>
          <cell r="DD464">
            <v>0</v>
          </cell>
          <cell r="DE464">
            <v>903.60814667370494</v>
          </cell>
          <cell r="DF464">
            <v>593.64185032858461</v>
          </cell>
          <cell r="DG464">
            <v>593.64185032858461</v>
          </cell>
          <cell r="DH464">
            <v>593.64185032858461</v>
          </cell>
          <cell r="DI464">
            <v>21.641934912717769</v>
          </cell>
          <cell r="DJ464">
            <v>720</v>
          </cell>
          <cell r="DK464">
            <v>0</v>
          </cell>
          <cell r="DL464">
            <v>0</v>
          </cell>
          <cell r="DM464">
            <v>0</v>
          </cell>
          <cell r="DN464">
            <v>822.90495658925693</v>
          </cell>
          <cell r="DO464">
            <v>0</v>
          </cell>
          <cell r="DP464">
            <v>822.90495658925693</v>
          </cell>
          <cell r="DQ464">
            <v>0</v>
          </cell>
          <cell r="DR464">
            <v>822.90495658925693</v>
          </cell>
          <cell r="DS464">
            <v>490.73689373932757</v>
          </cell>
          <cell r="DT464">
            <v>490.73689373932757</v>
          </cell>
          <cell r="DU464">
            <v>490.73689373932757</v>
          </cell>
          <cell r="DV464">
            <v>13.176276915691249</v>
          </cell>
          <cell r="DW464">
            <v>1200</v>
          </cell>
          <cell r="DX464">
            <v>0</v>
          </cell>
          <cell r="DY464">
            <v>0</v>
          </cell>
          <cell r="DZ464">
            <v>0</v>
          </cell>
          <cell r="EA464">
            <v>1117.3191719011077</v>
          </cell>
          <cell r="EB464">
            <v>0</v>
          </cell>
          <cell r="EC464">
            <v>1117.3191719011077</v>
          </cell>
          <cell r="ED464">
            <v>0</v>
          </cell>
          <cell r="EE464">
            <v>1117.3191719011077</v>
          </cell>
          <cell r="EF464">
            <v>573.4177218382199</v>
          </cell>
          <cell r="EG464">
            <v>573.4177218382199</v>
          </cell>
          <cell r="EH464">
            <v>573.4177218382199</v>
          </cell>
          <cell r="EI464">
            <v>15.460631827275533</v>
          </cell>
          <cell r="EJ464">
            <v>960</v>
          </cell>
          <cell r="EK464">
            <v>0</v>
          </cell>
          <cell r="EL464">
            <v>0</v>
          </cell>
          <cell r="EM464">
            <v>0</v>
          </cell>
          <cell r="EN464">
            <v>1112.6667944319079</v>
          </cell>
          <cell r="EO464">
            <v>0</v>
          </cell>
          <cell r="EP464">
            <v>1112.6667944319079</v>
          </cell>
          <cell r="EQ464">
            <v>0</v>
          </cell>
          <cell r="ER464">
            <v>1112.6667944319079</v>
          </cell>
          <cell r="ES464">
            <v>420.75092740631203</v>
          </cell>
          <cell r="ET464">
            <v>420.75092740631203</v>
          </cell>
          <cell r="EU464">
            <v>420.75092740631203</v>
          </cell>
          <cell r="EV464">
            <v>15.421319157023413</v>
          </cell>
          <cell r="EW464">
            <v>720</v>
          </cell>
          <cell r="EX464">
            <v>0</v>
          </cell>
          <cell r="GZ464">
            <v>0</v>
          </cell>
          <cell r="HA464">
            <v>771.75000299771045</v>
          </cell>
        </row>
        <row r="465">
          <cell r="B465" t="str">
            <v>23058SBA006</v>
          </cell>
          <cell r="C465">
            <v>0</v>
          </cell>
          <cell r="D465">
            <v>0</v>
          </cell>
          <cell r="E465">
            <v>926564315</v>
          </cell>
          <cell r="F465" t="str">
            <v>23058SBA006L4</v>
          </cell>
          <cell r="G465">
            <v>0</v>
          </cell>
          <cell r="H465">
            <v>0</v>
          </cell>
          <cell r="I465">
            <v>0</v>
          </cell>
          <cell r="J465">
            <v>480</v>
          </cell>
          <cell r="K465">
            <v>0</v>
          </cell>
          <cell r="L465">
            <v>50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50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-50</v>
          </cell>
          <cell r="AF465">
            <v>0</v>
          </cell>
          <cell r="AG465">
            <v>50</v>
          </cell>
          <cell r="AH465">
            <v>50</v>
          </cell>
          <cell r="AI465">
            <v>2.0519835841313268</v>
          </cell>
          <cell r="AJ465">
            <v>1065</v>
          </cell>
          <cell r="AK465">
            <v>1065</v>
          </cell>
          <cell r="AL465">
            <v>709</v>
          </cell>
          <cell r="AM465">
            <v>118</v>
          </cell>
          <cell r="AN465">
            <v>731</v>
          </cell>
          <cell r="AO465">
            <v>120</v>
          </cell>
          <cell r="AP465">
            <v>731</v>
          </cell>
          <cell r="AQ465">
            <v>120</v>
          </cell>
          <cell r="AR465">
            <v>1</v>
          </cell>
          <cell r="AS465">
            <v>0</v>
          </cell>
          <cell r="AT465">
            <v>638</v>
          </cell>
          <cell r="AU465">
            <v>638</v>
          </cell>
          <cell r="AV465">
            <v>23.256379100850548</v>
          </cell>
          <cell r="AW465">
            <v>480</v>
          </cell>
          <cell r="AX465">
            <v>480</v>
          </cell>
          <cell r="AY465">
            <v>718</v>
          </cell>
          <cell r="AZ465">
            <v>381</v>
          </cell>
          <cell r="BA465">
            <v>823</v>
          </cell>
          <cell r="BB465">
            <v>659</v>
          </cell>
          <cell r="BC465">
            <v>823</v>
          </cell>
          <cell r="BD465">
            <v>659</v>
          </cell>
          <cell r="BE465">
            <v>0</v>
          </cell>
          <cell r="BF465">
            <v>0</v>
          </cell>
          <cell r="BG465">
            <v>697</v>
          </cell>
          <cell r="BH465">
            <v>697</v>
          </cell>
          <cell r="BI465">
            <v>41.464757709251103</v>
          </cell>
          <cell r="BJ465">
            <v>480</v>
          </cell>
          <cell r="BK465">
            <v>480</v>
          </cell>
          <cell r="BL465">
            <v>480</v>
          </cell>
          <cell r="BM465">
            <v>0</v>
          </cell>
          <cell r="BN465">
            <v>350</v>
          </cell>
          <cell r="BO465">
            <v>0</v>
          </cell>
          <cell r="BP465">
            <v>350</v>
          </cell>
          <cell r="BQ465">
            <v>0</v>
          </cell>
          <cell r="BR465">
            <v>350</v>
          </cell>
          <cell r="BS465">
            <v>827</v>
          </cell>
          <cell r="BT465">
            <v>827</v>
          </cell>
          <cell r="BU465">
            <v>827</v>
          </cell>
          <cell r="BV465">
            <v>27.323788546255507</v>
          </cell>
          <cell r="BW465">
            <v>480</v>
          </cell>
          <cell r="BX465">
            <v>0</v>
          </cell>
          <cell r="BY465">
            <v>0</v>
          </cell>
          <cell r="BZ465">
            <v>0</v>
          </cell>
          <cell r="CA465">
            <v>908</v>
          </cell>
          <cell r="CB465">
            <v>0</v>
          </cell>
          <cell r="CC465">
            <v>908</v>
          </cell>
          <cell r="CD465">
            <v>0</v>
          </cell>
          <cell r="CE465">
            <v>908</v>
          </cell>
          <cell r="CF465">
            <v>399</v>
          </cell>
          <cell r="CG465">
            <v>399</v>
          </cell>
          <cell r="CH465">
            <v>399</v>
          </cell>
          <cell r="CI465">
            <v>14.566473935301405</v>
          </cell>
          <cell r="CJ465">
            <v>960</v>
          </cell>
          <cell r="CK465">
            <v>0</v>
          </cell>
          <cell r="CL465">
            <v>0</v>
          </cell>
          <cell r="CM465">
            <v>0</v>
          </cell>
          <cell r="CN465">
            <v>821.75000299771045</v>
          </cell>
          <cell r="CO465">
            <v>0</v>
          </cell>
          <cell r="CP465">
            <v>821.75000299771045</v>
          </cell>
          <cell r="CQ465">
            <v>0</v>
          </cell>
          <cell r="CR465">
            <v>821.75000299771045</v>
          </cell>
          <cell r="CS465">
            <v>537.24999700228955</v>
          </cell>
          <cell r="CT465">
            <v>537.24999700228955</v>
          </cell>
          <cell r="CU465">
            <v>537.24999700228955</v>
          </cell>
          <cell r="CV465">
            <v>17.836824479061224</v>
          </cell>
          <cell r="CW465">
            <v>960</v>
          </cell>
          <cell r="CX465">
            <v>0</v>
          </cell>
          <cell r="CY465">
            <v>0</v>
          </cell>
          <cell r="CZ465">
            <v>0</v>
          </cell>
          <cell r="DA465">
            <v>903.60814667370494</v>
          </cell>
          <cell r="DB465">
            <v>0</v>
          </cell>
          <cell r="DC465">
            <v>903.60814667370494</v>
          </cell>
          <cell r="DD465">
            <v>0</v>
          </cell>
          <cell r="DE465">
            <v>903.60814667370494</v>
          </cell>
          <cell r="DF465">
            <v>593.64185032858461</v>
          </cell>
          <cell r="DG465">
            <v>593.64185032858461</v>
          </cell>
          <cell r="DH465">
            <v>593.64185032858461</v>
          </cell>
          <cell r="DI465">
            <v>21.641934912717769</v>
          </cell>
          <cell r="DJ465">
            <v>720</v>
          </cell>
          <cell r="DK465">
            <v>0</v>
          </cell>
          <cell r="DL465">
            <v>0</v>
          </cell>
          <cell r="DM465">
            <v>0</v>
          </cell>
          <cell r="DN465">
            <v>822.90495658925693</v>
          </cell>
          <cell r="DO465">
            <v>0</v>
          </cell>
          <cell r="DP465">
            <v>822.90495658925693</v>
          </cell>
          <cell r="DQ465">
            <v>0</v>
          </cell>
          <cell r="DR465">
            <v>822.90495658925693</v>
          </cell>
          <cell r="DS465">
            <v>490.73689373932757</v>
          </cell>
          <cell r="DT465">
            <v>490.73689373932757</v>
          </cell>
          <cell r="DU465">
            <v>490.73689373932757</v>
          </cell>
          <cell r="DV465">
            <v>13.176276915691249</v>
          </cell>
          <cell r="DW465">
            <v>1200</v>
          </cell>
          <cell r="DX465">
            <v>0</v>
          </cell>
          <cell r="DY465">
            <v>0</v>
          </cell>
          <cell r="DZ465">
            <v>0</v>
          </cell>
          <cell r="EA465">
            <v>1117.3191719011077</v>
          </cell>
          <cell r="EB465">
            <v>0</v>
          </cell>
          <cell r="EC465">
            <v>1117.3191719011077</v>
          </cell>
          <cell r="ED465">
            <v>0</v>
          </cell>
          <cell r="EE465">
            <v>1117.3191719011077</v>
          </cell>
          <cell r="EF465">
            <v>573.4177218382199</v>
          </cell>
          <cell r="EG465">
            <v>573.4177218382199</v>
          </cell>
          <cell r="EH465">
            <v>573.4177218382199</v>
          </cell>
          <cell r="EI465">
            <v>15.460631827275533</v>
          </cell>
          <cell r="EJ465">
            <v>960</v>
          </cell>
          <cell r="EK465">
            <v>0</v>
          </cell>
          <cell r="EL465">
            <v>0</v>
          </cell>
          <cell r="EM465">
            <v>0</v>
          </cell>
          <cell r="EN465">
            <v>1112.6667944319079</v>
          </cell>
          <cell r="EO465">
            <v>0</v>
          </cell>
          <cell r="EP465">
            <v>1112.6667944319079</v>
          </cell>
          <cell r="EQ465">
            <v>0</v>
          </cell>
          <cell r="ER465">
            <v>1112.6667944319079</v>
          </cell>
          <cell r="ES465">
            <v>420.75092740631203</v>
          </cell>
          <cell r="ET465">
            <v>420.75092740631203</v>
          </cell>
          <cell r="EU465">
            <v>420.75092740631203</v>
          </cell>
          <cell r="EV465">
            <v>15.421319157023413</v>
          </cell>
          <cell r="EW465">
            <v>720</v>
          </cell>
          <cell r="EX465">
            <v>0</v>
          </cell>
          <cell r="GZ465">
            <v>0</v>
          </cell>
          <cell r="HA465">
            <v>771.75000299771045</v>
          </cell>
        </row>
        <row r="466">
          <cell r="B466" t="str">
            <v>76SRX</v>
          </cell>
          <cell r="C466" t="str">
            <v>LINHA 476SRX</v>
          </cell>
          <cell r="D466" t="str">
            <v>Pouco Crítico</v>
          </cell>
          <cell r="E466">
            <v>0</v>
          </cell>
          <cell r="F466" t="str">
            <v>MARILENE - 1 CAV</v>
          </cell>
          <cell r="G466">
            <v>634.96626997030296</v>
          </cell>
          <cell r="H466">
            <v>445</v>
          </cell>
          <cell r="I466">
            <v>445</v>
          </cell>
          <cell r="J466">
            <v>648</v>
          </cell>
          <cell r="K466">
            <v>852</v>
          </cell>
          <cell r="L466">
            <v>1020</v>
          </cell>
          <cell r="M466">
            <v>0</v>
          </cell>
          <cell r="N466">
            <v>852</v>
          </cell>
          <cell r="O466">
            <v>1055</v>
          </cell>
          <cell r="P466">
            <v>852</v>
          </cell>
          <cell r="Q466">
            <v>1055</v>
          </cell>
          <cell r="R466">
            <v>76</v>
          </cell>
          <cell r="S466">
            <v>31</v>
          </cell>
          <cell r="T466">
            <v>303</v>
          </cell>
          <cell r="U466">
            <v>334</v>
          </cell>
          <cell r="V466">
            <v>6.3245781875108715</v>
          </cell>
          <cell r="W466">
            <v>480</v>
          </cell>
          <cell r="X466">
            <v>480</v>
          </cell>
          <cell r="Y466">
            <v>478</v>
          </cell>
          <cell r="Z466">
            <v>0</v>
          </cell>
          <cell r="AA466">
            <v>150.25</v>
          </cell>
          <cell r="AB466">
            <v>361</v>
          </cell>
          <cell r="AC466">
            <v>150.25</v>
          </cell>
          <cell r="AD466">
            <v>361</v>
          </cell>
          <cell r="AE466">
            <v>-442.67542181248911</v>
          </cell>
          <cell r="AF466">
            <v>0</v>
          </cell>
          <cell r="AG466">
            <v>566</v>
          </cell>
          <cell r="AH466">
            <v>566</v>
          </cell>
          <cell r="AI466">
            <v>56.333333333333329</v>
          </cell>
          <cell r="AJ466">
            <v>1</v>
          </cell>
          <cell r="AK466">
            <v>1</v>
          </cell>
          <cell r="AL466">
            <v>1</v>
          </cell>
          <cell r="AM466">
            <v>0</v>
          </cell>
          <cell r="AN466">
            <v>487</v>
          </cell>
          <cell r="AO466">
            <v>381</v>
          </cell>
          <cell r="AP466">
            <v>487</v>
          </cell>
          <cell r="AQ466">
            <v>381</v>
          </cell>
          <cell r="AR466">
            <v>18</v>
          </cell>
          <cell r="AS466">
            <v>37</v>
          </cell>
          <cell r="AT466">
            <v>131</v>
          </cell>
          <cell r="AU466">
            <v>168</v>
          </cell>
          <cell r="AV466">
            <v>68.347826086956516</v>
          </cell>
          <cell r="AW466">
            <v>0</v>
          </cell>
          <cell r="AX466">
            <v>0</v>
          </cell>
          <cell r="AY466">
            <v>0</v>
          </cell>
          <cell r="AZ466">
            <v>6</v>
          </cell>
          <cell r="BA466">
            <v>90</v>
          </cell>
          <cell r="BB466">
            <v>95</v>
          </cell>
          <cell r="BC466">
            <v>90</v>
          </cell>
          <cell r="BD466">
            <v>95</v>
          </cell>
          <cell r="BE466">
            <v>36</v>
          </cell>
          <cell r="BF466">
            <v>0</v>
          </cell>
          <cell r="BG466">
            <v>37</v>
          </cell>
          <cell r="BH466">
            <v>37</v>
          </cell>
          <cell r="BI466">
            <v>44.4</v>
          </cell>
          <cell r="BJ466">
            <v>0</v>
          </cell>
          <cell r="BK466">
            <v>0</v>
          </cell>
          <cell r="BL466">
            <v>0</v>
          </cell>
          <cell r="BM466">
            <v>0</v>
          </cell>
          <cell r="BN466">
            <v>25</v>
          </cell>
          <cell r="BO466">
            <v>0</v>
          </cell>
          <cell r="BP466">
            <v>25</v>
          </cell>
          <cell r="BQ466">
            <v>0</v>
          </cell>
          <cell r="BR466">
            <v>25</v>
          </cell>
          <cell r="BS466">
            <v>12</v>
          </cell>
          <cell r="BT466">
            <v>12</v>
          </cell>
          <cell r="BU466">
            <v>12</v>
          </cell>
          <cell r="BV466">
            <v>0</v>
          </cell>
          <cell r="BW466">
            <v>0</v>
          </cell>
          <cell r="BX466">
            <v>0</v>
          </cell>
          <cell r="BY466">
            <v>0</v>
          </cell>
          <cell r="BZ466">
            <v>0</v>
          </cell>
          <cell r="CA466">
            <v>0</v>
          </cell>
          <cell r="CB466">
            <v>0</v>
          </cell>
          <cell r="CC466">
            <v>0</v>
          </cell>
          <cell r="CD466">
            <v>0</v>
          </cell>
          <cell r="CE466">
            <v>0</v>
          </cell>
          <cell r="CF466">
            <v>12</v>
          </cell>
          <cell r="CG466">
            <v>12</v>
          </cell>
          <cell r="CH466">
            <v>12</v>
          </cell>
          <cell r="CI466">
            <v>0</v>
          </cell>
          <cell r="CJ466">
            <v>0</v>
          </cell>
          <cell r="CK466">
            <v>0</v>
          </cell>
          <cell r="CL466">
            <v>0</v>
          </cell>
          <cell r="CM466">
            <v>0</v>
          </cell>
          <cell r="CN466">
            <v>0</v>
          </cell>
          <cell r="CO466">
            <v>0</v>
          </cell>
          <cell r="CP466">
            <v>0</v>
          </cell>
          <cell r="CQ466">
            <v>0</v>
          </cell>
          <cell r="CR466">
            <v>0</v>
          </cell>
          <cell r="CS466">
            <v>12</v>
          </cell>
          <cell r="CT466">
            <v>12</v>
          </cell>
          <cell r="CU466">
            <v>12</v>
          </cell>
          <cell r="CV466">
            <v>0</v>
          </cell>
          <cell r="CW466">
            <v>0</v>
          </cell>
          <cell r="CX466">
            <v>0</v>
          </cell>
          <cell r="CY466">
            <v>0</v>
          </cell>
          <cell r="CZ466">
            <v>0</v>
          </cell>
          <cell r="DA466">
            <v>0</v>
          </cell>
          <cell r="DB466">
            <v>0</v>
          </cell>
          <cell r="DC466">
            <v>0</v>
          </cell>
          <cell r="DD466">
            <v>0</v>
          </cell>
          <cell r="DE466">
            <v>0</v>
          </cell>
          <cell r="DF466">
            <v>12</v>
          </cell>
          <cell r="DG466">
            <v>12</v>
          </cell>
          <cell r="DH466">
            <v>12</v>
          </cell>
          <cell r="DI466">
            <v>0</v>
          </cell>
          <cell r="DJ466">
            <v>0</v>
          </cell>
          <cell r="DK466">
            <v>0</v>
          </cell>
          <cell r="DL466">
            <v>0</v>
          </cell>
          <cell r="DM466">
            <v>0</v>
          </cell>
          <cell r="DN466">
            <v>0</v>
          </cell>
          <cell r="DO466">
            <v>0</v>
          </cell>
          <cell r="DP466">
            <v>0</v>
          </cell>
          <cell r="DQ466">
            <v>0</v>
          </cell>
          <cell r="DR466">
            <v>0</v>
          </cell>
          <cell r="DS466">
            <v>12</v>
          </cell>
          <cell r="DT466">
            <v>12</v>
          </cell>
          <cell r="DU466">
            <v>12</v>
          </cell>
          <cell r="DV466">
            <v>0</v>
          </cell>
          <cell r="DW466">
            <v>0</v>
          </cell>
          <cell r="DX466">
            <v>0</v>
          </cell>
          <cell r="DY466">
            <v>0</v>
          </cell>
          <cell r="DZ466">
            <v>0</v>
          </cell>
          <cell r="EA466">
            <v>0</v>
          </cell>
          <cell r="EB466">
            <v>0</v>
          </cell>
          <cell r="EC466">
            <v>0</v>
          </cell>
          <cell r="ED466">
            <v>0</v>
          </cell>
          <cell r="EE466">
            <v>0</v>
          </cell>
          <cell r="EF466">
            <v>12</v>
          </cell>
          <cell r="EG466">
            <v>12</v>
          </cell>
          <cell r="EH466">
            <v>12</v>
          </cell>
          <cell r="EI466">
            <v>60.190274841437635</v>
          </cell>
          <cell r="EJ466">
            <v>0</v>
          </cell>
          <cell r="EK466">
            <v>0</v>
          </cell>
          <cell r="EL466">
            <v>0</v>
          </cell>
          <cell r="EM466">
            <v>0</v>
          </cell>
          <cell r="EN466">
            <v>0</v>
          </cell>
          <cell r="EO466">
            <v>0</v>
          </cell>
          <cell r="EP466">
            <v>0</v>
          </cell>
          <cell r="EQ466">
            <v>0</v>
          </cell>
          <cell r="ER466">
            <v>0</v>
          </cell>
          <cell r="ES466">
            <v>12</v>
          </cell>
          <cell r="ET466">
            <v>12</v>
          </cell>
          <cell r="EU466">
            <v>12</v>
          </cell>
          <cell r="EV466">
            <v>30.190274841437631</v>
          </cell>
          <cell r="EW466">
            <v>0</v>
          </cell>
          <cell r="EX466">
            <v>0</v>
          </cell>
          <cell r="GZ466">
            <v>0</v>
          </cell>
          <cell r="HA466">
            <v>0</v>
          </cell>
        </row>
        <row r="467">
          <cell r="B467" t="str">
            <v>63051CBA089</v>
          </cell>
          <cell r="C467">
            <v>0</v>
          </cell>
          <cell r="D467" t="str">
            <v>Pouco Crítico</v>
          </cell>
          <cell r="E467">
            <v>926564189</v>
          </cell>
          <cell r="F467" t="str">
            <v>63051CBA089L4</v>
          </cell>
          <cell r="G467">
            <v>634.96626997030296</v>
          </cell>
          <cell r="H467">
            <v>445</v>
          </cell>
          <cell r="I467">
            <v>445</v>
          </cell>
          <cell r="J467">
            <v>648</v>
          </cell>
          <cell r="K467">
            <v>852</v>
          </cell>
          <cell r="L467">
            <v>1020</v>
          </cell>
          <cell r="M467">
            <v>0</v>
          </cell>
          <cell r="N467">
            <v>852</v>
          </cell>
          <cell r="O467">
            <v>1055</v>
          </cell>
          <cell r="P467">
            <v>852</v>
          </cell>
          <cell r="Q467">
            <v>1055</v>
          </cell>
          <cell r="R467">
            <v>76</v>
          </cell>
          <cell r="S467">
            <v>31</v>
          </cell>
          <cell r="T467">
            <v>303</v>
          </cell>
          <cell r="U467">
            <v>334</v>
          </cell>
          <cell r="V467">
            <v>6.3245781875108715</v>
          </cell>
          <cell r="W467">
            <v>480</v>
          </cell>
          <cell r="X467">
            <v>480</v>
          </cell>
          <cell r="Y467">
            <v>478</v>
          </cell>
          <cell r="Z467">
            <v>0</v>
          </cell>
          <cell r="AA467">
            <v>150.25</v>
          </cell>
          <cell r="AB467">
            <v>361</v>
          </cell>
          <cell r="AC467">
            <v>150.25</v>
          </cell>
          <cell r="AD467">
            <v>361</v>
          </cell>
          <cell r="AE467">
            <v>-442.67542181248911</v>
          </cell>
          <cell r="AF467">
            <v>0</v>
          </cell>
          <cell r="AG467">
            <v>566</v>
          </cell>
          <cell r="AH467">
            <v>566</v>
          </cell>
          <cell r="AI467">
            <v>56.333333333333329</v>
          </cell>
          <cell r="AJ467">
            <v>1</v>
          </cell>
          <cell r="AK467">
            <v>1</v>
          </cell>
          <cell r="AL467">
            <v>1</v>
          </cell>
          <cell r="AM467">
            <v>0</v>
          </cell>
          <cell r="AN467">
            <v>487</v>
          </cell>
          <cell r="AO467">
            <v>381</v>
          </cell>
          <cell r="AP467">
            <v>487</v>
          </cell>
          <cell r="AQ467">
            <v>381</v>
          </cell>
          <cell r="AR467">
            <v>18</v>
          </cell>
          <cell r="AS467">
            <v>37</v>
          </cell>
          <cell r="AT467">
            <v>131</v>
          </cell>
          <cell r="AU467">
            <v>168</v>
          </cell>
          <cell r="AV467">
            <v>68.347826086956516</v>
          </cell>
          <cell r="AW467">
            <v>0</v>
          </cell>
          <cell r="AX467">
            <v>0</v>
          </cell>
          <cell r="AY467">
            <v>0</v>
          </cell>
          <cell r="AZ467">
            <v>6</v>
          </cell>
          <cell r="BA467">
            <v>90</v>
          </cell>
          <cell r="BB467">
            <v>95</v>
          </cell>
          <cell r="BC467">
            <v>90</v>
          </cell>
          <cell r="BD467">
            <v>95</v>
          </cell>
          <cell r="BE467">
            <v>36</v>
          </cell>
          <cell r="BF467">
            <v>0</v>
          </cell>
          <cell r="BG467">
            <v>37</v>
          </cell>
          <cell r="BH467">
            <v>37</v>
          </cell>
          <cell r="BI467">
            <v>44.4</v>
          </cell>
          <cell r="BJ467">
            <v>0</v>
          </cell>
          <cell r="BK467">
            <v>0</v>
          </cell>
          <cell r="BL467">
            <v>0</v>
          </cell>
          <cell r="BM467">
            <v>0</v>
          </cell>
          <cell r="BN467">
            <v>25</v>
          </cell>
          <cell r="BO467">
            <v>0</v>
          </cell>
          <cell r="BP467">
            <v>25</v>
          </cell>
          <cell r="BQ467">
            <v>0</v>
          </cell>
          <cell r="BR467">
            <v>25</v>
          </cell>
          <cell r="BS467">
            <v>12</v>
          </cell>
          <cell r="BT467">
            <v>12</v>
          </cell>
          <cell r="BU467">
            <v>12</v>
          </cell>
          <cell r="BV467">
            <v>0</v>
          </cell>
          <cell r="BW467">
            <v>0</v>
          </cell>
          <cell r="BX467">
            <v>0</v>
          </cell>
          <cell r="BY467">
            <v>0</v>
          </cell>
          <cell r="BZ467">
            <v>0</v>
          </cell>
          <cell r="CA467">
            <v>0</v>
          </cell>
          <cell r="CB467">
            <v>0</v>
          </cell>
          <cell r="CC467">
            <v>0</v>
          </cell>
          <cell r="CD467">
            <v>0</v>
          </cell>
          <cell r="CE467">
            <v>0</v>
          </cell>
          <cell r="CF467">
            <v>12</v>
          </cell>
          <cell r="CG467">
            <v>12</v>
          </cell>
          <cell r="CH467">
            <v>12</v>
          </cell>
          <cell r="CI467">
            <v>0</v>
          </cell>
          <cell r="CJ467">
            <v>0</v>
          </cell>
          <cell r="CK467">
            <v>0</v>
          </cell>
          <cell r="CL467">
            <v>0</v>
          </cell>
          <cell r="CM467">
            <v>0</v>
          </cell>
          <cell r="CN467">
            <v>0</v>
          </cell>
          <cell r="CO467">
            <v>0</v>
          </cell>
          <cell r="CP467">
            <v>0</v>
          </cell>
          <cell r="CQ467">
            <v>0</v>
          </cell>
          <cell r="CR467">
            <v>0</v>
          </cell>
          <cell r="CS467">
            <v>12</v>
          </cell>
          <cell r="CT467">
            <v>12</v>
          </cell>
          <cell r="CU467">
            <v>12</v>
          </cell>
          <cell r="CV467">
            <v>0</v>
          </cell>
          <cell r="CW467">
            <v>0</v>
          </cell>
          <cell r="CX467">
            <v>0</v>
          </cell>
          <cell r="CY467">
            <v>0</v>
          </cell>
          <cell r="CZ467">
            <v>0</v>
          </cell>
          <cell r="DA467">
            <v>0</v>
          </cell>
          <cell r="DB467">
            <v>0</v>
          </cell>
          <cell r="DC467">
            <v>0</v>
          </cell>
          <cell r="DD467">
            <v>0</v>
          </cell>
          <cell r="DE467">
            <v>0</v>
          </cell>
          <cell r="DF467">
            <v>12</v>
          </cell>
          <cell r="DG467">
            <v>12</v>
          </cell>
          <cell r="DH467">
            <v>12</v>
          </cell>
          <cell r="DI467">
            <v>0</v>
          </cell>
          <cell r="DJ467">
            <v>0</v>
          </cell>
          <cell r="DK467">
            <v>0</v>
          </cell>
          <cell r="DL467">
            <v>0</v>
          </cell>
          <cell r="DM467">
            <v>0</v>
          </cell>
          <cell r="DN467">
            <v>0</v>
          </cell>
          <cell r="DO467">
            <v>0</v>
          </cell>
          <cell r="DP467">
            <v>0</v>
          </cell>
          <cell r="DQ467">
            <v>0</v>
          </cell>
          <cell r="DR467">
            <v>0</v>
          </cell>
          <cell r="DS467">
            <v>12</v>
          </cell>
          <cell r="DT467">
            <v>12</v>
          </cell>
          <cell r="DU467">
            <v>12</v>
          </cell>
          <cell r="DV467">
            <v>0</v>
          </cell>
          <cell r="DW467">
            <v>0</v>
          </cell>
          <cell r="DX467">
            <v>0</v>
          </cell>
          <cell r="DY467">
            <v>0</v>
          </cell>
          <cell r="DZ467">
            <v>0</v>
          </cell>
          <cell r="EA467">
            <v>0</v>
          </cell>
          <cell r="EB467">
            <v>0</v>
          </cell>
          <cell r="EC467">
            <v>0</v>
          </cell>
          <cell r="ED467">
            <v>0</v>
          </cell>
          <cell r="EE467">
            <v>0</v>
          </cell>
          <cell r="EF467">
            <v>12</v>
          </cell>
          <cell r="EG467">
            <v>12</v>
          </cell>
          <cell r="EH467">
            <v>12</v>
          </cell>
          <cell r="EI467">
            <v>60.190274841437635</v>
          </cell>
          <cell r="EJ467">
            <v>0</v>
          </cell>
          <cell r="EK467">
            <v>0</v>
          </cell>
          <cell r="EL467">
            <v>0</v>
          </cell>
          <cell r="EM467">
            <v>0</v>
          </cell>
          <cell r="EN467">
            <v>0</v>
          </cell>
          <cell r="EO467">
            <v>0</v>
          </cell>
          <cell r="EP467">
            <v>0</v>
          </cell>
          <cell r="EQ467">
            <v>0</v>
          </cell>
          <cell r="ER467">
            <v>0</v>
          </cell>
          <cell r="ES467">
            <v>12</v>
          </cell>
          <cell r="ET467">
            <v>12</v>
          </cell>
          <cell r="EU467">
            <v>12</v>
          </cell>
          <cell r="EV467">
            <v>30.190274841437631</v>
          </cell>
          <cell r="EW467">
            <v>0</v>
          </cell>
          <cell r="EX467">
            <v>0</v>
          </cell>
          <cell r="GZ467">
            <v>0</v>
          </cell>
          <cell r="HA467">
            <v>0</v>
          </cell>
        </row>
        <row r="468">
          <cell r="B468" t="str">
            <v>76RSS</v>
          </cell>
          <cell r="C468" t="str">
            <v>LINHA 476RSS</v>
          </cell>
          <cell r="D468" t="str">
            <v>Muito Crítico</v>
          </cell>
          <cell r="E468">
            <v>0</v>
          </cell>
          <cell r="F468" t="str">
            <v>VILMA I - 1 CAV</v>
          </cell>
          <cell r="G468">
            <v>0</v>
          </cell>
          <cell r="H468">
            <v>0</v>
          </cell>
          <cell r="I468">
            <v>0</v>
          </cell>
          <cell r="J468">
            <v>480</v>
          </cell>
          <cell r="K468">
            <v>160</v>
          </cell>
          <cell r="L468">
            <v>480</v>
          </cell>
          <cell r="M468">
            <v>0</v>
          </cell>
          <cell r="N468">
            <v>160</v>
          </cell>
          <cell r="O468">
            <v>16</v>
          </cell>
          <cell r="P468">
            <v>160</v>
          </cell>
          <cell r="Q468">
            <v>16</v>
          </cell>
          <cell r="R468">
            <v>1</v>
          </cell>
          <cell r="S468">
            <v>0</v>
          </cell>
          <cell r="T468">
            <v>463</v>
          </cell>
          <cell r="U468">
            <v>463</v>
          </cell>
          <cell r="V468">
            <v>7.6886004943795907</v>
          </cell>
          <cell r="W468">
            <v>1199</v>
          </cell>
          <cell r="X468">
            <v>1199</v>
          </cell>
          <cell r="Y468">
            <v>1194</v>
          </cell>
          <cell r="Z468">
            <v>0</v>
          </cell>
          <cell r="AA468">
            <v>1203.5706509466406</v>
          </cell>
          <cell r="AB468">
            <v>71</v>
          </cell>
          <cell r="AC468">
            <v>1203.5706509466406</v>
          </cell>
          <cell r="AD468">
            <v>71</v>
          </cell>
          <cell r="AE468">
            <v>-455.31139950562033</v>
          </cell>
          <cell r="AF468">
            <v>0</v>
          </cell>
          <cell r="AG468">
            <v>1586</v>
          </cell>
          <cell r="AH468">
            <v>1586</v>
          </cell>
          <cell r="AI468">
            <v>40.936170212765958</v>
          </cell>
          <cell r="AJ468">
            <v>1800</v>
          </cell>
          <cell r="AK468">
            <v>1800</v>
          </cell>
          <cell r="AL468">
            <v>1908</v>
          </cell>
          <cell r="AM468">
            <v>0</v>
          </cell>
          <cell r="AN468">
            <v>1072</v>
          </cell>
          <cell r="AO468">
            <v>1318</v>
          </cell>
          <cell r="AP468">
            <v>1072</v>
          </cell>
          <cell r="AQ468">
            <v>1318</v>
          </cell>
          <cell r="AR468">
            <v>2</v>
          </cell>
          <cell r="AS468">
            <v>4</v>
          </cell>
          <cell r="AT468">
            <v>2170</v>
          </cell>
          <cell r="AU468">
            <v>2174</v>
          </cell>
          <cell r="AV468">
            <v>48.052256532066508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1410</v>
          </cell>
          <cell r="BB468">
            <v>1221</v>
          </cell>
          <cell r="BC468">
            <v>1410</v>
          </cell>
          <cell r="BD468">
            <v>1221</v>
          </cell>
          <cell r="BE468">
            <v>1</v>
          </cell>
          <cell r="BF468">
            <v>1</v>
          </cell>
          <cell r="BG468">
            <v>951</v>
          </cell>
          <cell r="BH468">
            <v>952</v>
          </cell>
          <cell r="BI468">
            <v>22.589073634204276</v>
          </cell>
          <cell r="BJ468">
            <v>1680</v>
          </cell>
          <cell r="BK468">
            <v>1680</v>
          </cell>
          <cell r="BL468">
            <v>1680</v>
          </cell>
          <cell r="BM468">
            <v>0</v>
          </cell>
          <cell r="BN468">
            <v>1263</v>
          </cell>
          <cell r="BO468">
            <v>0</v>
          </cell>
          <cell r="BP468">
            <v>1263</v>
          </cell>
          <cell r="BQ468">
            <v>0</v>
          </cell>
          <cell r="BR468">
            <v>1263</v>
          </cell>
          <cell r="BS468">
            <v>1368</v>
          </cell>
          <cell r="BT468">
            <v>1368</v>
          </cell>
          <cell r="BU468">
            <v>1369</v>
          </cell>
          <cell r="BV468">
            <v>28.303448275862067</v>
          </cell>
          <cell r="BW468">
            <v>1440</v>
          </cell>
          <cell r="BX468">
            <v>0</v>
          </cell>
          <cell r="BY468">
            <v>0</v>
          </cell>
          <cell r="BZ468">
            <v>0</v>
          </cell>
          <cell r="CA468">
            <v>1450</v>
          </cell>
          <cell r="CB468">
            <v>0</v>
          </cell>
          <cell r="CC468">
            <v>1450</v>
          </cell>
          <cell r="CD468">
            <v>0</v>
          </cell>
          <cell r="CE468">
            <v>1450</v>
          </cell>
          <cell r="CF468">
            <v>1358</v>
          </cell>
          <cell r="CG468">
            <v>1358</v>
          </cell>
          <cell r="CH468">
            <v>1359</v>
          </cell>
          <cell r="CI468">
            <v>25.204286441816425</v>
          </cell>
          <cell r="CJ468">
            <v>1440</v>
          </cell>
          <cell r="CK468">
            <v>1440</v>
          </cell>
          <cell r="CL468">
            <v>0</v>
          </cell>
          <cell r="CM468">
            <v>0</v>
          </cell>
          <cell r="CN468">
            <v>1616.3917234494002</v>
          </cell>
          <cell r="CO468">
            <v>0</v>
          </cell>
          <cell r="CP468">
            <v>1616.3917234494002</v>
          </cell>
          <cell r="CQ468">
            <v>0</v>
          </cell>
          <cell r="CR468">
            <v>1616.3917234494002</v>
          </cell>
          <cell r="CS468">
            <v>1181.6082765505998</v>
          </cell>
          <cell r="CT468">
            <v>1181.6082765505998</v>
          </cell>
          <cell r="CU468">
            <v>1182.6082765505998</v>
          </cell>
          <cell r="CV468">
            <v>20.294306989688433</v>
          </cell>
          <cell r="CW468">
            <v>2880</v>
          </cell>
          <cell r="CX468">
            <v>0</v>
          </cell>
          <cell r="CY468">
            <v>0</v>
          </cell>
          <cell r="CZ468">
            <v>0</v>
          </cell>
          <cell r="DA468">
            <v>1746.7089817124233</v>
          </cell>
          <cell r="DB468">
            <v>0</v>
          </cell>
          <cell r="DC468">
            <v>1746.7089817124233</v>
          </cell>
          <cell r="DD468">
            <v>0</v>
          </cell>
          <cell r="DE468">
            <v>1746.7089817124233</v>
          </cell>
          <cell r="DF468">
            <v>2314.8992948381765</v>
          </cell>
          <cell r="DG468">
            <v>2314.8992948381765</v>
          </cell>
          <cell r="DH468">
            <v>2315.8992948381765</v>
          </cell>
          <cell r="DI468">
            <v>37.668125160738171</v>
          </cell>
          <cell r="DJ468">
            <v>1680</v>
          </cell>
          <cell r="DK468">
            <v>0</v>
          </cell>
          <cell r="DL468">
            <v>0</v>
          </cell>
          <cell r="DM468">
            <v>0</v>
          </cell>
          <cell r="DN468">
            <v>1725.8984482441806</v>
          </cell>
          <cell r="DO468">
            <v>0</v>
          </cell>
          <cell r="DP468">
            <v>1725.8984482441806</v>
          </cell>
          <cell r="DQ468">
            <v>0</v>
          </cell>
          <cell r="DR468">
            <v>1725.8984482441806</v>
          </cell>
          <cell r="DS468">
            <v>2269.0008465939959</v>
          </cell>
          <cell r="DT468">
            <v>2269.0008465939959</v>
          </cell>
          <cell r="DU468">
            <v>2270.0008465939959</v>
          </cell>
          <cell r="DV468">
            <v>29.539825930839307</v>
          </cell>
          <cell r="DW468">
            <v>2160</v>
          </cell>
          <cell r="DX468">
            <v>2160</v>
          </cell>
          <cell r="DY468">
            <v>0</v>
          </cell>
          <cell r="DZ468">
            <v>0</v>
          </cell>
          <cell r="EA468">
            <v>2304.3475461632761</v>
          </cell>
          <cell r="EB468">
            <v>0</v>
          </cell>
          <cell r="EC468">
            <v>2304.3475461632761</v>
          </cell>
          <cell r="ED468">
            <v>0</v>
          </cell>
          <cell r="EE468">
            <v>2304.3475461632761</v>
          </cell>
          <cell r="EF468">
            <v>2124.6533004307194</v>
          </cell>
          <cell r="EG468">
            <v>2124.6533004307194</v>
          </cell>
          <cell r="EH468">
            <v>2125.6533004307194</v>
          </cell>
          <cell r="EI468">
            <v>27.668706293026382</v>
          </cell>
          <cell r="EJ468">
            <v>1920</v>
          </cell>
          <cell r="EK468">
            <v>1920</v>
          </cell>
          <cell r="EL468">
            <v>0</v>
          </cell>
          <cell r="EM468">
            <v>0</v>
          </cell>
          <cell r="EN468">
            <v>2303.6710982394757</v>
          </cell>
          <cell r="EO468">
            <v>0</v>
          </cell>
          <cell r="EP468">
            <v>2303.6710982394757</v>
          </cell>
          <cell r="EQ468">
            <v>0</v>
          </cell>
          <cell r="ER468">
            <v>2303.6710982394757</v>
          </cell>
          <cell r="ES468">
            <v>1740.9822021912437</v>
          </cell>
          <cell r="ET468">
            <v>1740.9822021912437</v>
          </cell>
          <cell r="EU468">
            <v>1741.9822021912437</v>
          </cell>
          <cell r="EV468">
            <v>28.426095426140996</v>
          </cell>
          <cell r="EW468">
            <v>2160</v>
          </cell>
          <cell r="EX468">
            <v>0</v>
          </cell>
          <cell r="GZ468">
            <v>740.57065094664063</v>
          </cell>
          <cell r="HA468">
            <v>0</v>
          </cell>
        </row>
        <row r="469">
          <cell r="B469" t="str">
            <v>63058RBA088</v>
          </cell>
          <cell r="C469">
            <v>0</v>
          </cell>
          <cell r="D469">
            <v>0</v>
          </cell>
          <cell r="E469">
            <v>926564313</v>
          </cell>
          <cell r="F469" t="str">
            <v>63058RBA088L4</v>
          </cell>
          <cell r="G469">
            <v>0</v>
          </cell>
          <cell r="H469">
            <v>0</v>
          </cell>
          <cell r="I469">
            <v>0</v>
          </cell>
          <cell r="J469">
            <v>480</v>
          </cell>
          <cell r="K469">
            <v>160</v>
          </cell>
          <cell r="L469">
            <v>480</v>
          </cell>
          <cell r="M469">
            <v>0</v>
          </cell>
          <cell r="N469">
            <v>160</v>
          </cell>
          <cell r="O469">
            <v>16</v>
          </cell>
          <cell r="P469">
            <v>160</v>
          </cell>
          <cell r="Q469">
            <v>16</v>
          </cell>
          <cell r="R469">
            <v>1</v>
          </cell>
          <cell r="S469">
            <v>0</v>
          </cell>
          <cell r="T469">
            <v>463</v>
          </cell>
          <cell r="U469">
            <v>463</v>
          </cell>
          <cell r="V469">
            <v>7.6886004943795907</v>
          </cell>
          <cell r="W469">
            <v>1199</v>
          </cell>
          <cell r="X469">
            <v>1199</v>
          </cell>
          <cell r="Y469">
            <v>1194</v>
          </cell>
          <cell r="Z469">
            <v>0</v>
          </cell>
          <cell r="AA469">
            <v>1203.5706509466406</v>
          </cell>
          <cell r="AB469">
            <v>71</v>
          </cell>
          <cell r="AC469">
            <v>1203.5706509466406</v>
          </cell>
          <cell r="AD469">
            <v>71</v>
          </cell>
          <cell r="AE469">
            <v>-455.31139950562033</v>
          </cell>
          <cell r="AF469">
            <v>0</v>
          </cell>
          <cell r="AG469">
            <v>1586</v>
          </cell>
          <cell r="AH469">
            <v>1586</v>
          </cell>
          <cell r="AI469">
            <v>40.936170212765958</v>
          </cell>
          <cell r="AJ469">
            <v>1800</v>
          </cell>
          <cell r="AK469">
            <v>1800</v>
          </cell>
          <cell r="AL469">
            <v>1908</v>
          </cell>
          <cell r="AM469">
            <v>0</v>
          </cell>
          <cell r="AN469">
            <v>1072</v>
          </cell>
          <cell r="AO469">
            <v>1318</v>
          </cell>
          <cell r="AP469">
            <v>1072</v>
          </cell>
          <cell r="AQ469">
            <v>1318</v>
          </cell>
          <cell r="AR469">
            <v>2</v>
          </cell>
          <cell r="AS469">
            <v>4</v>
          </cell>
          <cell r="AT469">
            <v>2170</v>
          </cell>
          <cell r="AU469">
            <v>2174</v>
          </cell>
          <cell r="AV469">
            <v>48.052256532066508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1410</v>
          </cell>
          <cell r="BB469">
            <v>1221</v>
          </cell>
          <cell r="BC469">
            <v>1410</v>
          </cell>
          <cell r="BD469">
            <v>1221</v>
          </cell>
          <cell r="BE469">
            <v>1</v>
          </cell>
          <cell r="BF469">
            <v>1</v>
          </cell>
          <cell r="BG469">
            <v>951</v>
          </cell>
          <cell r="BH469">
            <v>952</v>
          </cell>
          <cell r="BI469">
            <v>22.589073634204276</v>
          </cell>
          <cell r="BJ469">
            <v>1680</v>
          </cell>
          <cell r="BK469">
            <v>1680</v>
          </cell>
          <cell r="BL469">
            <v>1680</v>
          </cell>
          <cell r="BM469">
            <v>0</v>
          </cell>
          <cell r="BN469">
            <v>1263</v>
          </cell>
          <cell r="BO469">
            <v>0</v>
          </cell>
          <cell r="BP469">
            <v>1263</v>
          </cell>
          <cell r="BQ469">
            <v>0</v>
          </cell>
          <cell r="BR469">
            <v>1263</v>
          </cell>
          <cell r="BS469">
            <v>1368</v>
          </cell>
          <cell r="BT469">
            <v>1368</v>
          </cell>
          <cell r="BU469">
            <v>1369</v>
          </cell>
          <cell r="BV469">
            <v>28.303448275862067</v>
          </cell>
          <cell r="BW469">
            <v>1440</v>
          </cell>
          <cell r="BX469">
            <v>0</v>
          </cell>
          <cell r="BY469">
            <v>0</v>
          </cell>
          <cell r="BZ469">
            <v>0</v>
          </cell>
          <cell r="CA469">
            <v>1450</v>
          </cell>
          <cell r="CB469">
            <v>0</v>
          </cell>
          <cell r="CC469">
            <v>1450</v>
          </cell>
          <cell r="CD469">
            <v>0</v>
          </cell>
          <cell r="CE469">
            <v>1450</v>
          </cell>
          <cell r="CF469">
            <v>1358</v>
          </cell>
          <cell r="CG469">
            <v>1358</v>
          </cell>
          <cell r="CH469">
            <v>1359</v>
          </cell>
          <cell r="CI469">
            <v>25.204286441816425</v>
          </cell>
          <cell r="CJ469">
            <v>1440</v>
          </cell>
          <cell r="CK469">
            <v>1440</v>
          </cell>
          <cell r="CL469">
            <v>0</v>
          </cell>
          <cell r="CM469">
            <v>0</v>
          </cell>
          <cell r="CN469">
            <v>1616.3917234494002</v>
          </cell>
          <cell r="CO469">
            <v>0</v>
          </cell>
          <cell r="CP469">
            <v>1616.3917234494002</v>
          </cell>
          <cell r="CQ469">
            <v>0</v>
          </cell>
          <cell r="CR469">
            <v>1616.3917234494002</v>
          </cell>
          <cell r="CS469">
            <v>1181.6082765505998</v>
          </cell>
          <cell r="CT469">
            <v>1181.6082765505998</v>
          </cell>
          <cell r="CU469">
            <v>1182.6082765505998</v>
          </cell>
          <cell r="CV469">
            <v>20.294306989688433</v>
          </cell>
          <cell r="CW469">
            <v>2880</v>
          </cell>
          <cell r="CX469">
            <v>0</v>
          </cell>
          <cell r="CY469">
            <v>0</v>
          </cell>
          <cell r="CZ469">
            <v>0</v>
          </cell>
          <cell r="DA469">
            <v>1746.7089817124233</v>
          </cell>
          <cell r="DB469">
            <v>0</v>
          </cell>
          <cell r="DC469">
            <v>1746.7089817124233</v>
          </cell>
          <cell r="DD469">
            <v>0</v>
          </cell>
          <cell r="DE469">
            <v>1746.7089817124233</v>
          </cell>
          <cell r="DF469">
            <v>2314.8992948381765</v>
          </cell>
          <cell r="DG469">
            <v>2314.8992948381765</v>
          </cell>
          <cell r="DH469">
            <v>2315.8992948381765</v>
          </cell>
          <cell r="DI469">
            <v>37.668125160738171</v>
          </cell>
          <cell r="DJ469">
            <v>1680</v>
          </cell>
          <cell r="DK469">
            <v>0</v>
          </cell>
          <cell r="DL469">
            <v>0</v>
          </cell>
          <cell r="DM469">
            <v>0</v>
          </cell>
          <cell r="DN469">
            <v>1725.8984482441806</v>
          </cell>
          <cell r="DO469">
            <v>0</v>
          </cell>
          <cell r="DP469">
            <v>1725.8984482441806</v>
          </cell>
          <cell r="DQ469">
            <v>0</v>
          </cell>
          <cell r="DR469">
            <v>1725.8984482441806</v>
          </cell>
          <cell r="DS469">
            <v>2269.0008465939959</v>
          </cell>
          <cell r="DT469">
            <v>2269.0008465939959</v>
          </cell>
          <cell r="DU469">
            <v>2270.0008465939959</v>
          </cell>
          <cell r="DV469">
            <v>29.539825930839307</v>
          </cell>
          <cell r="DW469">
            <v>2160</v>
          </cell>
          <cell r="DX469">
            <v>2160</v>
          </cell>
          <cell r="DY469">
            <v>0</v>
          </cell>
          <cell r="DZ469">
            <v>0</v>
          </cell>
          <cell r="EA469">
            <v>2304.3475461632761</v>
          </cell>
          <cell r="EB469">
            <v>0</v>
          </cell>
          <cell r="EC469">
            <v>2304.3475461632761</v>
          </cell>
          <cell r="ED469">
            <v>0</v>
          </cell>
          <cell r="EE469">
            <v>2304.3475461632761</v>
          </cell>
          <cell r="EF469">
            <v>2124.6533004307194</v>
          </cell>
          <cell r="EG469">
            <v>2124.6533004307194</v>
          </cell>
          <cell r="EH469">
            <v>2125.6533004307194</v>
          </cell>
          <cell r="EI469">
            <v>27.668706293026382</v>
          </cell>
          <cell r="EJ469">
            <v>1920</v>
          </cell>
          <cell r="EK469">
            <v>1920</v>
          </cell>
          <cell r="EL469">
            <v>0</v>
          </cell>
          <cell r="EM469">
            <v>0</v>
          </cell>
          <cell r="EN469">
            <v>2303.6710982394757</v>
          </cell>
          <cell r="EO469">
            <v>0</v>
          </cell>
          <cell r="EP469">
            <v>2303.6710982394757</v>
          </cell>
          <cell r="EQ469">
            <v>0</v>
          </cell>
          <cell r="ER469">
            <v>2303.6710982394757</v>
          </cell>
          <cell r="ES469">
            <v>1740.9822021912437</v>
          </cell>
          <cell r="ET469">
            <v>1740.9822021912437</v>
          </cell>
          <cell r="EU469">
            <v>1741.9822021912437</v>
          </cell>
          <cell r="EV469">
            <v>28.426095426140996</v>
          </cell>
          <cell r="EW469">
            <v>2160</v>
          </cell>
          <cell r="EX469">
            <v>0</v>
          </cell>
          <cell r="GZ469">
            <v>740.57065094664063</v>
          </cell>
          <cell r="HA469">
            <v>0</v>
          </cell>
        </row>
        <row r="470">
          <cell r="B470" t="str">
            <v>76RXE</v>
          </cell>
          <cell r="C470" t="str">
            <v>LINHA 476RXE</v>
          </cell>
          <cell r="D470" t="str">
            <v>Pouco Crítico</v>
          </cell>
          <cell r="E470">
            <v>0</v>
          </cell>
          <cell r="F470" t="str">
            <v>MARIANE EXPERIENCE</v>
          </cell>
          <cell r="G470">
            <v>139.2779737611084</v>
          </cell>
          <cell r="H470">
            <v>168</v>
          </cell>
          <cell r="I470">
            <v>168</v>
          </cell>
          <cell r="J470">
            <v>120</v>
          </cell>
          <cell r="K470">
            <v>207</v>
          </cell>
          <cell r="L470">
            <v>116</v>
          </cell>
          <cell r="M470">
            <v>0</v>
          </cell>
          <cell r="N470">
            <v>207</v>
          </cell>
          <cell r="O470">
            <v>273</v>
          </cell>
          <cell r="P470">
            <v>207</v>
          </cell>
          <cell r="Q470">
            <v>273</v>
          </cell>
          <cell r="R470">
            <v>-17</v>
          </cell>
          <cell r="S470">
            <v>26</v>
          </cell>
          <cell r="T470">
            <v>2</v>
          </cell>
          <cell r="U470">
            <v>28</v>
          </cell>
          <cell r="V470">
            <v>1.7819100101336145E-2</v>
          </cell>
          <cell r="W470">
            <v>120</v>
          </cell>
          <cell r="X470">
            <v>120</v>
          </cell>
          <cell r="Y470">
            <v>120</v>
          </cell>
          <cell r="Z470">
            <v>0</v>
          </cell>
          <cell r="AA470">
            <v>0</v>
          </cell>
          <cell r="AB470">
            <v>175</v>
          </cell>
          <cell r="AC470">
            <v>0</v>
          </cell>
          <cell r="AD470">
            <v>175</v>
          </cell>
          <cell r="AE470">
            <v>-86.982180899898665</v>
          </cell>
          <cell r="AF470">
            <v>0</v>
          </cell>
          <cell r="AG470">
            <v>32</v>
          </cell>
          <cell r="AH470">
            <v>32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17</v>
          </cell>
          <cell r="AN470">
            <v>0</v>
          </cell>
          <cell r="AO470">
            <v>1</v>
          </cell>
          <cell r="AP470">
            <v>0</v>
          </cell>
          <cell r="AQ470">
            <v>1</v>
          </cell>
          <cell r="AR470">
            <v>-4</v>
          </cell>
          <cell r="AS470">
            <v>34</v>
          </cell>
          <cell r="AT470">
            <v>1</v>
          </cell>
          <cell r="AU470">
            <v>35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3</v>
          </cell>
          <cell r="BC470">
            <v>0</v>
          </cell>
          <cell r="BD470">
            <v>3</v>
          </cell>
          <cell r="BE470">
            <v>25</v>
          </cell>
          <cell r="BF470">
            <v>0</v>
          </cell>
          <cell r="BG470">
            <v>7</v>
          </cell>
          <cell r="BH470">
            <v>7</v>
          </cell>
          <cell r="BI470">
            <v>0</v>
          </cell>
          <cell r="BJ470">
            <v>0</v>
          </cell>
          <cell r="BK470">
            <v>0</v>
          </cell>
          <cell r="BL470">
            <v>0</v>
          </cell>
          <cell r="BM470">
            <v>0</v>
          </cell>
          <cell r="BN470">
            <v>0</v>
          </cell>
          <cell r="BO470">
            <v>0</v>
          </cell>
          <cell r="BP470">
            <v>0</v>
          </cell>
          <cell r="BQ470">
            <v>0</v>
          </cell>
          <cell r="BR470">
            <v>0</v>
          </cell>
          <cell r="BS470">
            <v>7</v>
          </cell>
          <cell r="BT470">
            <v>7</v>
          </cell>
          <cell r="BU470">
            <v>7</v>
          </cell>
          <cell r="BV470">
            <v>0</v>
          </cell>
          <cell r="BW470">
            <v>0</v>
          </cell>
          <cell r="BX470">
            <v>0</v>
          </cell>
          <cell r="BY470">
            <v>0</v>
          </cell>
          <cell r="BZ470">
            <v>0</v>
          </cell>
          <cell r="CA470">
            <v>0</v>
          </cell>
          <cell r="CB470">
            <v>0</v>
          </cell>
          <cell r="CC470">
            <v>0</v>
          </cell>
          <cell r="CD470">
            <v>0</v>
          </cell>
          <cell r="CE470">
            <v>0</v>
          </cell>
          <cell r="CF470">
            <v>7</v>
          </cell>
          <cell r="CG470">
            <v>7</v>
          </cell>
          <cell r="CH470">
            <v>7</v>
          </cell>
          <cell r="CI470">
            <v>0</v>
          </cell>
          <cell r="CJ470">
            <v>0</v>
          </cell>
          <cell r="CK470">
            <v>0</v>
          </cell>
          <cell r="CL470">
            <v>0</v>
          </cell>
          <cell r="CM470">
            <v>0</v>
          </cell>
          <cell r="CN470">
            <v>0</v>
          </cell>
          <cell r="CO470">
            <v>0</v>
          </cell>
          <cell r="CP470">
            <v>0</v>
          </cell>
          <cell r="CQ470">
            <v>0</v>
          </cell>
          <cell r="CR470">
            <v>0</v>
          </cell>
          <cell r="CS470">
            <v>7</v>
          </cell>
          <cell r="CT470">
            <v>7</v>
          </cell>
          <cell r="CU470">
            <v>7</v>
          </cell>
          <cell r="CV470">
            <v>0</v>
          </cell>
          <cell r="CW470">
            <v>0</v>
          </cell>
          <cell r="CX470">
            <v>0</v>
          </cell>
          <cell r="CY470">
            <v>0</v>
          </cell>
          <cell r="CZ470">
            <v>0</v>
          </cell>
          <cell r="DA470">
            <v>0</v>
          </cell>
          <cell r="DB470">
            <v>0</v>
          </cell>
          <cell r="DC470">
            <v>0</v>
          </cell>
          <cell r="DD470">
            <v>0</v>
          </cell>
          <cell r="DE470">
            <v>0</v>
          </cell>
          <cell r="DF470">
            <v>7</v>
          </cell>
          <cell r="DG470">
            <v>7</v>
          </cell>
          <cell r="DH470">
            <v>7</v>
          </cell>
          <cell r="DI470">
            <v>0</v>
          </cell>
          <cell r="DJ470">
            <v>0</v>
          </cell>
          <cell r="DK470">
            <v>0</v>
          </cell>
          <cell r="DL470">
            <v>0</v>
          </cell>
          <cell r="DM470">
            <v>0</v>
          </cell>
          <cell r="DN470">
            <v>0</v>
          </cell>
          <cell r="DO470">
            <v>0</v>
          </cell>
          <cell r="DP470">
            <v>0</v>
          </cell>
          <cell r="DQ470">
            <v>0</v>
          </cell>
          <cell r="DR470">
            <v>0</v>
          </cell>
          <cell r="DS470">
            <v>7</v>
          </cell>
          <cell r="DT470">
            <v>7</v>
          </cell>
          <cell r="DU470">
            <v>7</v>
          </cell>
          <cell r="DV470">
            <v>0</v>
          </cell>
          <cell r="DW470">
            <v>0</v>
          </cell>
          <cell r="DX470">
            <v>0</v>
          </cell>
          <cell r="DY470">
            <v>0</v>
          </cell>
          <cell r="DZ470">
            <v>0</v>
          </cell>
          <cell r="EA470">
            <v>0</v>
          </cell>
          <cell r="EB470">
            <v>0</v>
          </cell>
          <cell r="EC470">
            <v>0</v>
          </cell>
          <cell r="ED470">
            <v>0</v>
          </cell>
          <cell r="EE470">
            <v>0</v>
          </cell>
          <cell r="EF470">
            <v>7</v>
          </cell>
          <cell r="EG470">
            <v>7</v>
          </cell>
          <cell r="EH470">
            <v>7</v>
          </cell>
          <cell r="EI470">
            <v>60.464601769911503</v>
          </cell>
          <cell r="EJ470">
            <v>0</v>
          </cell>
          <cell r="EK470">
            <v>0</v>
          </cell>
          <cell r="EL470">
            <v>0</v>
          </cell>
          <cell r="EM470">
            <v>0</v>
          </cell>
          <cell r="EN470">
            <v>0</v>
          </cell>
          <cell r="EO470">
            <v>0</v>
          </cell>
          <cell r="EP470">
            <v>0</v>
          </cell>
          <cell r="EQ470">
            <v>0</v>
          </cell>
          <cell r="ER470">
            <v>0</v>
          </cell>
          <cell r="ES470">
            <v>7</v>
          </cell>
          <cell r="ET470">
            <v>7</v>
          </cell>
          <cell r="EU470">
            <v>7</v>
          </cell>
          <cell r="EV470">
            <v>30.464601769911503</v>
          </cell>
          <cell r="EW470">
            <v>0</v>
          </cell>
          <cell r="EX470">
            <v>0</v>
          </cell>
          <cell r="GZ470">
            <v>0</v>
          </cell>
          <cell r="HA470">
            <v>0</v>
          </cell>
        </row>
        <row r="471">
          <cell r="B471" t="str">
            <v>63051NBA089</v>
          </cell>
          <cell r="C471">
            <v>0</v>
          </cell>
          <cell r="D471" t="str">
            <v>Pouco Crítico</v>
          </cell>
          <cell r="E471">
            <v>926564193</v>
          </cell>
          <cell r="F471" t="str">
            <v>63051NBA089L4</v>
          </cell>
          <cell r="G471">
            <v>139.2779737611084</v>
          </cell>
          <cell r="H471">
            <v>168</v>
          </cell>
          <cell r="I471">
            <v>168</v>
          </cell>
          <cell r="J471">
            <v>120</v>
          </cell>
          <cell r="K471">
            <v>207</v>
          </cell>
          <cell r="L471">
            <v>116</v>
          </cell>
          <cell r="M471">
            <v>0</v>
          </cell>
          <cell r="N471">
            <v>207</v>
          </cell>
          <cell r="O471">
            <v>273</v>
          </cell>
          <cell r="P471">
            <v>207</v>
          </cell>
          <cell r="Q471">
            <v>273</v>
          </cell>
          <cell r="R471">
            <v>-17</v>
          </cell>
          <cell r="S471">
            <v>26</v>
          </cell>
          <cell r="T471">
            <v>2</v>
          </cell>
          <cell r="U471">
            <v>28</v>
          </cell>
          <cell r="V471">
            <v>1.7819100101336145E-2</v>
          </cell>
          <cell r="W471">
            <v>120</v>
          </cell>
          <cell r="X471">
            <v>120</v>
          </cell>
          <cell r="Y471">
            <v>120</v>
          </cell>
          <cell r="Z471">
            <v>0</v>
          </cell>
          <cell r="AA471">
            <v>0</v>
          </cell>
          <cell r="AB471">
            <v>175</v>
          </cell>
          <cell r="AC471">
            <v>0</v>
          </cell>
          <cell r="AD471">
            <v>175</v>
          </cell>
          <cell r="AE471">
            <v>-86.982180899898665</v>
          </cell>
          <cell r="AF471">
            <v>0</v>
          </cell>
          <cell r="AG471">
            <v>32</v>
          </cell>
          <cell r="AH471">
            <v>32</v>
          </cell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17</v>
          </cell>
          <cell r="AN471">
            <v>0</v>
          </cell>
          <cell r="AO471">
            <v>1</v>
          </cell>
          <cell r="AP471">
            <v>0</v>
          </cell>
          <cell r="AQ471">
            <v>1</v>
          </cell>
          <cell r="AR471">
            <v>-4</v>
          </cell>
          <cell r="AS471">
            <v>34</v>
          </cell>
          <cell r="AT471">
            <v>1</v>
          </cell>
          <cell r="AU471">
            <v>35</v>
          </cell>
          <cell r="AV471">
            <v>0</v>
          </cell>
          <cell r="AW471">
            <v>0</v>
          </cell>
          <cell r="AX471">
            <v>0</v>
          </cell>
          <cell r="AY471">
            <v>0</v>
          </cell>
          <cell r="AZ471">
            <v>0</v>
          </cell>
          <cell r="BA471">
            <v>0</v>
          </cell>
          <cell r="BB471">
            <v>3</v>
          </cell>
          <cell r="BC471">
            <v>0</v>
          </cell>
          <cell r="BD471">
            <v>3</v>
          </cell>
          <cell r="BE471">
            <v>25</v>
          </cell>
          <cell r="BF471">
            <v>0</v>
          </cell>
          <cell r="BG471">
            <v>7</v>
          </cell>
          <cell r="BH471">
            <v>7</v>
          </cell>
          <cell r="BI471">
            <v>0</v>
          </cell>
          <cell r="BJ471">
            <v>0</v>
          </cell>
          <cell r="BK471">
            <v>0</v>
          </cell>
          <cell r="BL471">
            <v>0</v>
          </cell>
          <cell r="BM471">
            <v>0</v>
          </cell>
          <cell r="BN471">
            <v>0</v>
          </cell>
          <cell r="BO471">
            <v>0</v>
          </cell>
          <cell r="BP471">
            <v>0</v>
          </cell>
          <cell r="BQ471">
            <v>0</v>
          </cell>
          <cell r="BR471">
            <v>0</v>
          </cell>
          <cell r="BS471">
            <v>7</v>
          </cell>
          <cell r="BT471">
            <v>7</v>
          </cell>
          <cell r="BU471">
            <v>7</v>
          </cell>
          <cell r="BV471">
            <v>0</v>
          </cell>
          <cell r="BW471">
            <v>0</v>
          </cell>
          <cell r="BX471">
            <v>0</v>
          </cell>
          <cell r="BY471">
            <v>0</v>
          </cell>
          <cell r="BZ471">
            <v>0</v>
          </cell>
          <cell r="CA471">
            <v>0</v>
          </cell>
          <cell r="CB471">
            <v>0</v>
          </cell>
          <cell r="CC471">
            <v>0</v>
          </cell>
          <cell r="CD471">
            <v>0</v>
          </cell>
          <cell r="CE471">
            <v>0</v>
          </cell>
          <cell r="CF471">
            <v>7</v>
          </cell>
          <cell r="CG471">
            <v>7</v>
          </cell>
          <cell r="CH471">
            <v>7</v>
          </cell>
          <cell r="CI471">
            <v>0</v>
          </cell>
          <cell r="CJ471">
            <v>0</v>
          </cell>
          <cell r="CK471">
            <v>0</v>
          </cell>
          <cell r="CL471">
            <v>0</v>
          </cell>
          <cell r="CM471">
            <v>0</v>
          </cell>
          <cell r="CN471">
            <v>0</v>
          </cell>
          <cell r="CO471">
            <v>0</v>
          </cell>
          <cell r="CP471">
            <v>0</v>
          </cell>
          <cell r="CQ471">
            <v>0</v>
          </cell>
          <cell r="CR471">
            <v>0</v>
          </cell>
          <cell r="CS471">
            <v>7</v>
          </cell>
          <cell r="CT471">
            <v>7</v>
          </cell>
          <cell r="CU471">
            <v>7</v>
          </cell>
          <cell r="CV471">
            <v>0</v>
          </cell>
          <cell r="CW471">
            <v>0</v>
          </cell>
          <cell r="CX471">
            <v>0</v>
          </cell>
          <cell r="CY471">
            <v>0</v>
          </cell>
          <cell r="CZ471">
            <v>0</v>
          </cell>
          <cell r="DA471">
            <v>0</v>
          </cell>
          <cell r="DB471">
            <v>0</v>
          </cell>
          <cell r="DC471">
            <v>0</v>
          </cell>
          <cell r="DD471">
            <v>0</v>
          </cell>
          <cell r="DE471">
            <v>0</v>
          </cell>
          <cell r="DF471">
            <v>7</v>
          </cell>
          <cell r="DG471">
            <v>7</v>
          </cell>
          <cell r="DH471">
            <v>7</v>
          </cell>
          <cell r="DI471">
            <v>0</v>
          </cell>
          <cell r="DJ471">
            <v>0</v>
          </cell>
          <cell r="DK471">
            <v>0</v>
          </cell>
          <cell r="DL471">
            <v>0</v>
          </cell>
          <cell r="DM471">
            <v>0</v>
          </cell>
          <cell r="DN471">
            <v>0</v>
          </cell>
          <cell r="DO471">
            <v>0</v>
          </cell>
          <cell r="DP471">
            <v>0</v>
          </cell>
          <cell r="DQ471">
            <v>0</v>
          </cell>
          <cell r="DR471">
            <v>0</v>
          </cell>
          <cell r="DS471">
            <v>7</v>
          </cell>
          <cell r="DT471">
            <v>7</v>
          </cell>
          <cell r="DU471">
            <v>7</v>
          </cell>
          <cell r="DV471">
            <v>0</v>
          </cell>
          <cell r="DW471">
            <v>0</v>
          </cell>
          <cell r="DX471">
            <v>0</v>
          </cell>
          <cell r="DY471">
            <v>0</v>
          </cell>
          <cell r="DZ471">
            <v>0</v>
          </cell>
          <cell r="EA471">
            <v>0</v>
          </cell>
          <cell r="EB471">
            <v>0</v>
          </cell>
          <cell r="EC471">
            <v>0</v>
          </cell>
          <cell r="ED471">
            <v>0</v>
          </cell>
          <cell r="EE471">
            <v>0</v>
          </cell>
          <cell r="EF471">
            <v>7</v>
          </cell>
          <cell r="EG471">
            <v>7</v>
          </cell>
          <cell r="EH471">
            <v>7</v>
          </cell>
          <cell r="EI471">
            <v>60.464601769911503</v>
          </cell>
          <cell r="EJ471">
            <v>0</v>
          </cell>
          <cell r="EK471">
            <v>0</v>
          </cell>
          <cell r="EL471">
            <v>0</v>
          </cell>
          <cell r="EM471">
            <v>0</v>
          </cell>
          <cell r="EN471">
            <v>0</v>
          </cell>
          <cell r="EO471">
            <v>0</v>
          </cell>
          <cell r="EP471">
            <v>0</v>
          </cell>
          <cell r="EQ471">
            <v>0</v>
          </cell>
          <cell r="ER471">
            <v>0</v>
          </cell>
          <cell r="ES471">
            <v>7</v>
          </cell>
          <cell r="ET471">
            <v>7</v>
          </cell>
          <cell r="EU471">
            <v>7</v>
          </cell>
          <cell r="EV471">
            <v>30.464601769911503</v>
          </cell>
          <cell r="EW471">
            <v>0</v>
          </cell>
          <cell r="EX471">
            <v>0</v>
          </cell>
          <cell r="GZ471">
            <v>0</v>
          </cell>
          <cell r="HA471">
            <v>0</v>
          </cell>
        </row>
        <row r="472">
          <cell r="B472" t="str">
            <v>76XER</v>
          </cell>
          <cell r="C472" t="str">
            <v>LINHA 476XER</v>
          </cell>
          <cell r="D472" t="str">
            <v>Pouco Crítico</v>
          </cell>
          <cell r="E472">
            <v>0</v>
          </cell>
          <cell r="F472" t="str">
            <v>VILMA II</v>
          </cell>
          <cell r="G472">
            <v>0</v>
          </cell>
          <cell r="H472">
            <v>0</v>
          </cell>
          <cell r="I472">
            <v>0</v>
          </cell>
          <cell r="J472">
            <v>240</v>
          </cell>
          <cell r="K472">
            <v>218</v>
          </cell>
          <cell r="L472">
            <v>25</v>
          </cell>
          <cell r="M472">
            <v>0</v>
          </cell>
          <cell r="N472">
            <v>218</v>
          </cell>
          <cell r="O472">
            <v>0</v>
          </cell>
          <cell r="P472">
            <v>218</v>
          </cell>
          <cell r="Q472">
            <v>0</v>
          </cell>
          <cell r="R472">
            <v>0</v>
          </cell>
          <cell r="S472">
            <v>0</v>
          </cell>
          <cell r="T472">
            <v>25</v>
          </cell>
          <cell r="U472">
            <v>25</v>
          </cell>
          <cell r="V472">
            <v>0.12943562878197581</v>
          </cell>
          <cell r="W472">
            <v>720</v>
          </cell>
          <cell r="X472">
            <v>720</v>
          </cell>
          <cell r="Y472">
            <v>465</v>
          </cell>
          <cell r="Z472">
            <v>0</v>
          </cell>
          <cell r="AA472">
            <v>265</v>
          </cell>
          <cell r="AB472">
            <v>0</v>
          </cell>
          <cell r="AC472">
            <v>265</v>
          </cell>
          <cell r="AD472">
            <v>0</v>
          </cell>
          <cell r="AE472">
            <v>-16.870564371218052</v>
          </cell>
          <cell r="AF472">
            <v>0</v>
          </cell>
          <cell r="AG472">
            <v>482</v>
          </cell>
          <cell r="AH472">
            <v>482</v>
          </cell>
          <cell r="AI472">
            <v>26.777777777777779</v>
          </cell>
          <cell r="AJ472">
            <v>481</v>
          </cell>
          <cell r="AK472">
            <v>481</v>
          </cell>
          <cell r="AL472">
            <v>489</v>
          </cell>
          <cell r="AM472">
            <v>11</v>
          </cell>
          <cell r="AN472">
            <v>540</v>
          </cell>
          <cell r="AO472">
            <v>599</v>
          </cell>
          <cell r="AP472">
            <v>540</v>
          </cell>
          <cell r="AQ472">
            <v>599</v>
          </cell>
          <cell r="AR472">
            <v>-8</v>
          </cell>
          <cell r="AS472">
            <v>5</v>
          </cell>
          <cell r="AT472">
            <v>375</v>
          </cell>
          <cell r="AU472">
            <v>380</v>
          </cell>
          <cell r="AV472">
            <v>57.204301075268816</v>
          </cell>
          <cell r="AW472">
            <v>240</v>
          </cell>
          <cell r="AX472">
            <v>240</v>
          </cell>
          <cell r="AY472">
            <v>234</v>
          </cell>
          <cell r="AZ472">
            <v>295</v>
          </cell>
          <cell r="BA472">
            <v>122</v>
          </cell>
          <cell r="BB472">
            <v>246</v>
          </cell>
          <cell r="BC472">
            <v>122</v>
          </cell>
          <cell r="BD472">
            <v>246</v>
          </cell>
          <cell r="BE472">
            <v>1</v>
          </cell>
          <cell r="BF472">
            <v>235</v>
          </cell>
          <cell r="BG472">
            <v>132</v>
          </cell>
          <cell r="BH472">
            <v>367</v>
          </cell>
          <cell r="BI472">
            <v>14.193548387096772</v>
          </cell>
          <cell r="BJ472">
            <v>480</v>
          </cell>
          <cell r="BK472">
            <v>360</v>
          </cell>
          <cell r="BL472">
            <v>360</v>
          </cell>
          <cell r="BM472">
            <v>0</v>
          </cell>
          <cell r="BN472">
            <v>279</v>
          </cell>
          <cell r="BO472">
            <v>0</v>
          </cell>
          <cell r="BP472">
            <v>279</v>
          </cell>
          <cell r="BQ472">
            <v>0</v>
          </cell>
          <cell r="BR472">
            <v>279</v>
          </cell>
          <cell r="BS472">
            <v>333</v>
          </cell>
          <cell r="BT472">
            <v>333</v>
          </cell>
          <cell r="BU472">
            <v>568</v>
          </cell>
          <cell r="BV472">
            <v>27.596685082872927</v>
          </cell>
          <cell r="BW472">
            <v>240</v>
          </cell>
          <cell r="BX472">
            <v>0</v>
          </cell>
          <cell r="BY472">
            <v>0</v>
          </cell>
          <cell r="BZ472">
            <v>0</v>
          </cell>
          <cell r="CA472">
            <v>362</v>
          </cell>
          <cell r="CB472">
            <v>0</v>
          </cell>
          <cell r="CC472">
            <v>362</v>
          </cell>
          <cell r="CD472">
            <v>0</v>
          </cell>
          <cell r="CE472">
            <v>362</v>
          </cell>
          <cell r="CF472">
            <v>211</v>
          </cell>
          <cell r="CG472">
            <v>211</v>
          </cell>
          <cell r="CH472">
            <v>446</v>
          </cell>
          <cell r="CI472">
            <v>10.307468060475356</v>
          </cell>
          <cell r="CJ472">
            <v>720</v>
          </cell>
          <cell r="CK472">
            <v>0</v>
          </cell>
          <cell r="CL472">
            <v>0</v>
          </cell>
          <cell r="CM472">
            <v>0</v>
          </cell>
          <cell r="CN472">
            <v>614.1178379463322</v>
          </cell>
          <cell r="CO472">
            <v>0</v>
          </cell>
          <cell r="CP472">
            <v>614.1178379463322</v>
          </cell>
          <cell r="CQ472">
            <v>0</v>
          </cell>
          <cell r="CR472">
            <v>614.1178379463322</v>
          </cell>
          <cell r="CS472">
            <v>316.8821620536678</v>
          </cell>
          <cell r="CT472">
            <v>316.8821620536678</v>
          </cell>
          <cell r="CU472">
            <v>551.8821620536678</v>
          </cell>
          <cell r="CV472">
            <v>13.848676060437116</v>
          </cell>
          <cell r="CW472">
            <v>720</v>
          </cell>
          <cell r="CX472">
            <v>0</v>
          </cell>
          <cell r="CY472">
            <v>0</v>
          </cell>
          <cell r="CZ472">
            <v>0</v>
          </cell>
          <cell r="DA472">
            <v>686.45297356388414</v>
          </cell>
          <cell r="DB472">
            <v>0</v>
          </cell>
          <cell r="DC472">
            <v>686.45297356388414</v>
          </cell>
          <cell r="DD472">
            <v>0</v>
          </cell>
          <cell r="DE472">
            <v>686.45297356388414</v>
          </cell>
          <cell r="DF472">
            <v>350.42918848978366</v>
          </cell>
          <cell r="DG472">
            <v>350.42918848978366</v>
          </cell>
          <cell r="DH472">
            <v>585.42918848978366</v>
          </cell>
          <cell r="DI472">
            <v>13.800079639166727</v>
          </cell>
          <cell r="DJ472">
            <v>720</v>
          </cell>
          <cell r="DK472">
            <v>0</v>
          </cell>
          <cell r="DL472">
            <v>0</v>
          </cell>
          <cell r="DM472">
            <v>0</v>
          </cell>
          <cell r="DN472">
            <v>761.79818737106189</v>
          </cell>
          <cell r="DO472">
            <v>0</v>
          </cell>
          <cell r="DP472">
            <v>761.79818737106189</v>
          </cell>
          <cell r="DQ472">
            <v>0</v>
          </cell>
          <cell r="DR472">
            <v>761.79818737106189</v>
          </cell>
          <cell r="DS472">
            <v>308.63100111872177</v>
          </cell>
          <cell r="DT472">
            <v>308.63100111872177</v>
          </cell>
          <cell r="DU472">
            <v>543.63100111872177</v>
          </cell>
          <cell r="DV472">
            <v>10.174025070974269</v>
          </cell>
          <cell r="DW472">
            <v>960</v>
          </cell>
          <cell r="DX472">
            <v>0</v>
          </cell>
          <cell r="DY472">
            <v>0</v>
          </cell>
          <cell r="DZ472">
            <v>0</v>
          </cell>
          <cell r="EA472">
            <v>910.05575167852567</v>
          </cell>
          <cell r="EB472">
            <v>0</v>
          </cell>
          <cell r="EC472">
            <v>910.05575167852567</v>
          </cell>
          <cell r="ED472">
            <v>0</v>
          </cell>
          <cell r="EE472">
            <v>910.05575167852567</v>
          </cell>
          <cell r="EF472">
            <v>358.5752494401961</v>
          </cell>
          <cell r="EG472">
            <v>358.5752494401961</v>
          </cell>
          <cell r="EH472">
            <v>593.5752494401961</v>
          </cell>
          <cell r="EI472">
            <v>11.756289070138285</v>
          </cell>
          <cell r="EJ472">
            <v>960</v>
          </cell>
          <cell r="EK472">
            <v>0</v>
          </cell>
          <cell r="EL472">
            <v>0</v>
          </cell>
          <cell r="EM472">
            <v>0</v>
          </cell>
          <cell r="EN472">
            <v>915.02151903783943</v>
          </cell>
          <cell r="EO472">
            <v>0</v>
          </cell>
          <cell r="EP472">
            <v>915.02151903783943</v>
          </cell>
          <cell r="EQ472">
            <v>0</v>
          </cell>
          <cell r="ER472">
            <v>915.02151903783943</v>
          </cell>
          <cell r="ES472">
            <v>403.55373040235668</v>
          </cell>
          <cell r="ET472">
            <v>403.55373040235668</v>
          </cell>
          <cell r="EU472">
            <v>638.55373040235668</v>
          </cell>
          <cell r="EV472">
            <v>15.818825264210979</v>
          </cell>
          <cell r="EW472">
            <v>720</v>
          </cell>
          <cell r="EX472">
            <v>0</v>
          </cell>
          <cell r="GZ472">
            <v>240</v>
          </cell>
          <cell r="HA472">
            <v>132.1178379463322</v>
          </cell>
        </row>
        <row r="473">
          <cell r="B473" t="str">
            <v>33058RBA088</v>
          </cell>
          <cell r="C473">
            <v>0</v>
          </cell>
          <cell r="D473">
            <v>0</v>
          </cell>
          <cell r="E473">
            <v>926564331</v>
          </cell>
          <cell r="F473" t="str">
            <v>33058RBA088L4</v>
          </cell>
          <cell r="G473">
            <v>0</v>
          </cell>
          <cell r="H473">
            <v>0</v>
          </cell>
          <cell r="I473">
            <v>0</v>
          </cell>
          <cell r="J473">
            <v>240</v>
          </cell>
          <cell r="K473">
            <v>218</v>
          </cell>
          <cell r="L473">
            <v>25</v>
          </cell>
          <cell r="M473">
            <v>0</v>
          </cell>
          <cell r="N473">
            <v>218</v>
          </cell>
          <cell r="O473">
            <v>0</v>
          </cell>
          <cell r="P473">
            <v>218</v>
          </cell>
          <cell r="Q473">
            <v>0</v>
          </cell>
          <cell r="R473">
            <v>0</v>
          </cell>
          <cell r="S473">
            <v>0</v>
          </cell>
          <cell r="T473">
            <v>25</v>
          </cell>
          <cell r="U473">
            <v>25</v>
          </cell>
          <cell r="V473">
            <v>0.12943562878197581</v>
          </cell>
          <cell r="W473">
            <v>720</v>
          </cell>
          <cell r="X473">
            <v>720</v>
          </cell>
          <cell r="Y473">
            <v>465</v>
          </cell>
          <cell r="Z473">
            <v>0</v>
          </cell>
          <cell r="AA473">
            <v>265</v>
          </cell>
          <cell r="AB473">
            <v>0</v>
          </cell>
          <cell r="AC473">
            <v>265</v>
          </cell>
          <cell r="AD473">
            <v>0</v>
          </cell>
          <cell r="AE473">
            <v>-16.870564371218052</v>
          </cell>
          <cell r="AF473">
            <v>0</v>
          </cell>
          <cell r="AG473">
            <v>482</v>
          </cell>
          <cell r="AH473">
            <v>482</v>
          </cell>
          <cell r="AI473">
            <v>26.777777777777779</v>
          </cell>
          <cell r="AJ473">
            <v>481</v>
          </cell>
          <cell r="AK473">
            <v>481</v>
          </cell>
          <cell r="AL473">
            <v>489</v>
          </cell>
          <cell r="AM473">
            <v>11</v>
          </cell>
          <cell r="AN473">
            <v>540</v>
          </cell>
          <cell r="AO473">
            <v>599</v>
          </cell>
          <cell r="AP473">
            <v>540</v>
          </cell>
          <cell r="AQ473">
            <v>599</v>
          </cell>
          <cell r="AR473">
            <v>-8</v>
          </cell>
          <cell r="AS473">
            <v>5</v>
          </cell>
          <cell r="AT473">
            <v>375</v>
          </cell>
          <cell r="AU473">
            <v>380</v>
          </cell>
          <cell r="AV473">
            <v>57.204301075268816</v>
          </cell>
          <cell r="AW473">
            <v>240</v>
          </cell>
          <cell r="AX473">
            <v>240</v>
          </cell>
          <cell r="AY473">
            <v>234</v>
          </cell>
          <cell r="AZ473">
            <v>295</v>
          </cell>
          <cell r="BA473">
            <v>122</v>
          </cell>
          <cell r="BB473">
            <v>246</v>
          </cell>
          <cell r="BC473">
            <v>122</v>
          </cell>
          <cell r="BD473">
            <v>246</v>
          </cell>
          <cell r="BE473">
            <v>1</v>
          </cell>
          <cell r="BF473">
            <v>235</v>
          </cell>
          <cell r="BG473">
            <v>132</v>
          </cell>
          <cell r="BH473">
            <v>367</v>
          </cell>
          <cell r="BI473">
            <v>14.193548387096772</v>
          </cell>
          <cell r="BJ473">
            <v>480</v>
          </cell>
          <cell r="BK473">
            <v>360</v>
          </cell>
          <cell r="BL473">
            <v>360</v>
          </cell>
          <cell r="BM473">
            <v>0</v>
          </cell>
          <cell r="BN473">
            <v>279</v>
          </cell>
          <cell r="BO473">
            <v>0</v>
          </cell>
          <cell r="BP473">
            <v>279</v>
          </cell>
          <cell r="BQ473">
            <v>0</v>
          </cell>
          <cell r="BR473">
            <v>279</v>
          </cell>
          <cell r="BS473">
            <v>333</v>
          </cell>
          <cell r="BT473">
            <v>333</v>
          </cell>
          <cell r="BU473">
            <v>568</v>
          </cell>
          <cell r="BV473">
            <v>27.596685082872927</v>
          </cell>
          <cell r="BW473">
            <v>240</v>
          </cell>
          <cell r="BX473">
            <v>0</v>
          </cell>
          <cell r="BY473">
            <v>0</v>
          </cell>
          <cell r="BZ473">
            <v>0</v>
          </cell>
          <cell r="CA473">
            <v>362</v>
          </cell>
          <cell r="CB473">
            <v>0</v>
          </cell>
          <cell r="CC473">
            <v>362</v>
          </cell>
          <cell r="CD473">
            <v>0</v>
          </cell>
          <cell r="CE473">
            <v>362</v>
          </cell>
          <cell r="CF473">
            <v>211</v>
          </cell>
          <cell r="CG473">
            <v>211</v>
          </cell>
          <cell r="CH473">
            <v>446</v>
          </cell>
          <cell r="CI473">
            <v>10.307468060475356</v>
          </cell>
          <cell r="CJ473">
            <v>720</v>
          </cell>
          <cell r="CK473">
            <v>0</v>
          </cell>
          <cell r="CL473">
            <v>0</v>
          </cell>
          <cell r="CM473">
            <v>0</v>
          </cell>
          <cell r="CN473">
            <v>614.1178379463322</v>
          </cell>
          <cell r="CO473">
            <v>0</v>
          </cell>
          <cell r="CP473">
            <v>614.1178379463322</v>
          </cell>
          <cell r="CQ473">
            <v>0</v>
          </cell>
          <cell r="CR473">
            <v>614.1178379463322</v>
          </cell>
          <cell r="CS473">
            <v>316.8821620536678</v>
          </cell>
          <cell r="CT473">
            <v>316.8821620536678</v>
          </cell>
          <cell r="CU473">
            <v>551.8821620536678</v>
          </cell>
          <cell r="CV473">
            <v>13.848676060437116</v>
          </cell>
          <cell r="CW473">
            <v>720</v>
          </cell>
          <cell r="CX473">
            <v>0</v>
          </cell>
          <cell r="CY473">
            <v>0</v>
          </cell>
          <cell r="CZ473">
            <v>0</v>
          </cell>
          <cell r="DA473">
            <v>686.45297356388414</v>
          </cell>
          <cell r="DB473">
            <v>0</v>
          </cell>
          <cell r="DC473">
            <v>686.45297356388414</v>
          </cell>
          <cell r="DD473">
            <v>0</v>
          </cell>
          <cell r="DE473">
            <v>686.45297356388414</v>
          </cell>
          <cell r="DF473">
            <v>350.42918848978366</v>
          </cell>
          <cell r="DG473">
            <v>350.42918848978366</v>
          </cell>
          <cell r="DH473">
            <v>585.42918848978366</v>
          </cell>
          <cell r="DI473">
            <v>13.800079639166727</v>
          </cell>
          <cell r="DJ473">
            <v>720</v>
          </cell>
          <cell r="DK473">
            <v>0</v>
          </cell>
          <cell r="DL473">
            <v>0</v>
          </cell>
          <cell r="DM473">
            <v>0</v>
          </cell>
          <cell r="DN473">
            <v>761.79818737106189</v>
          </cell>
          <cell r="DO473">
            <v>0</v>
          </cell>
          <cell r="DP473">
            <v>761.79818737106189</v>
          </cell>
          <cell r="DQ473">
            <v>0</v>
          </cell>
          <cell r="DR473">
            <v>761.79818737106189</v>
          </cell>
          <cell r="DS473">
            <v>308.63100111872177</v>
          </cell>
          <cell r="DT473">
            <v>308.63100111872177</v>
          </cell>
          <cell r="DU473">
            <v>543.63100111872177</v>
          </cell>
          <cell r="DV473">
            <v>10.174025070974269</v>
          </cell>
          <cell r="DW473">
            <v>960</v>
          </cell>
          <cell r="DX473">
            <v>0</v>
          </cell>
          <cell r="DY473">
            <v>0</v>
          </cell>
          <cell r="DZ473">
            <v>0</v>
          </cell>
          <cell r="EA473">
            <v>910.05575167852567</v>
          </cell>
          <cell r="EB473">
            <v>0</v>
          </cell>
          <cell r="EC473">
            <v>910.05575167852567</v>
          </cell>
          <cell r="ED473">
            <v>0</v>
          </cell>
          <cell r="EE473">
            <v>910.05575167852567</v>
          </cell>
          <cell r="EF473">
            <v>358.5752494401961</v>
          </cell>
          <cell r="EG473">
            <v>358.5752494401961</v>
          </cell>
          <cell r="EH473">
            <v>593.5752494401961</v>
          </cell>
          <cell r="EI473">
            <v>11.756289070138285</v>
          </cell>
          <cell r="EJ473">
            <v>960</v>
          </cell>
          <cell r="EK473">
            <v>0</v>
          </cell>
          <cell r="EL473">
            <v>0</v>
          </cell>
          <cell r="EM473">
            <v>0</v>
          </cell>
          <cell r="EN473">
            <v>915.02151903783943</v>
          </cell>
          <cell r="EO473">
            <v>0</v>
          </cell>
          <cell r="EP473">
            <v>915.02151903783943</v>
          </cell>
          <cell r="EQ473">
            <v>0</v>
          </cell>
          <cell r="ER473">
            <v>915.02151903783943</v>
          </cell>
          <cell r="ES473">
            <v>403.55373040235668</v>
          </cell>
          <cell r="ET473">
            <v>403.55373040235668</v>
          </cell>
          <cell r="EU473">
            <v>638.55373040235668</v>
          </cell>
          <cell r="EV473">
            <v>15.818825264210979</v>
          </cell>
          <cell r="EW473">
            <v>720</v>
          </cell>
          <cell r="EX473">
            <v>0</v>
          </cell>
          <cell r="GZ473">
            <v>240</v>
          </cell>
          <cell r="HA473">
            <v>132.1178379463322</v>
          </cell>
        </row>
        <row r="474">
          <cell r="B474" t="str">
            <v>76EGN</v>
          </cell>
          <cell r="C474" t="str">
            <v>LINHA 476EGN</v>
          </cell>
          <cell r="D474" t="str">
            <v>Pouco Crítico</v>
          </cell>
          <cell r="E474">
            <v>0</v>
          </cell>
          <cell r="F474" t="str">
            <v>JULIANA HIGH</v>
          </cell>
          <cell r="G474">
            <v>29.443755704733043</v>
          </cell>
          <cell r="H474">
            <v>24</v>
          </cell>
          <cell r="I474">
            <v>24</v>
          </cell>
          <cell r="J474">
            <v>10</v>
          </cell>
          <cell r="K474">
            <v>9</v>
          </cell>
          <cell r="L474">
            <v>10</v>
          </cell>
          <cell r="M474">
            <v>0</v>
          </cell>
          <cell r="N474">
            <v>9</v>
          </cell>
          <cell r="O474">
            <v>10</v>
          </cell>
          <cell r="P474">
            <v>9</v>
          </cell>
          <cell r="Q474">
            <v>10</v>
          </cell>
          <cell r="R474">
            <v>-7</v>
          </cell>
          <cell r="S474">
            <v>20</v>
          </cell>
          <cell r="T474">
            <v>11</v>
          </cell>
          <cell r="U474">
            <v>31</v>
          </cell>
          <cell r="V474">
            <v>110</v>
          </cell>
          <cell r="W474">
            <v>0</v>
          </cell>
          <cell r="X474">
            <v>0</v>
          </cell>
          <cell r="Y474">
            <v>0</v>
          </cell>
          <cell r="Z474">
            <v>0</v>
          </cell>
          <cell r="AA474">
            <v>3</v>
          </cell>
          <cell r="AB474">
            <v>6</v>
          </cell>
          <cell r="AC474">
            <v>3</v>
          </cell>
          <cell r="AD474">
            <v>6</v>
          </cell>
          <cell r="AE474">
            <v>150</v>
          </cell>
          <cell r="AF474">
            <v>0</v>
          </cell>
          <cell r="AG474">
            <v>24</v>
          </cell>
          <cell r="AH474">
            <v>24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19</v>
          </cell>
          <cell r="AN474">
            <v>0</v>
          </cell>
          <cell r="AO474">
            <v>21</v>
          </cell>
          <cell r="AP474">
            <v>0</v>
          </cell>
          <cell r="AQ474">
            <v>21</v>
          </cell>
          <cell r="AR474">
            <v>-4</v>
          </cell>
          <cell r="AS474">
            <v>7</v>
          </cell>
          <cell r="AT474">
            <v>0</v>
          </cell>
          <cell r="AU474">
            <v>7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19</v>
          </cell>
          <cell r="BA474">
            <v>0</v>
          </cell>
          <cell r="BB474">
            <v>0</v>
          </cell>
          <cell r="BC474">
            <v>0</v>
          </cell>
          <cell r="BD474">
            <v>0</v>
          </cell>
          <cell r="BE474">
            <v>1</v>
          </cell>
          <cell r="BF474">
            <v>6</v>
          </cell>
          <cell r="BG474">
            <v>0</v>
          </cell>
          <cell r="BH474">
            <v>6</v>
          </cell>
          <cell r="BI474">
            <v>0</v>
          </cell>
          <cell r="BJ474">
            <v>0</v>
          </cell>
          <cell r="BK474">
            <v>0</v>
          </cell>
          <cell r="BL474">
            <v>0</v>
          </cell>
          <cell r="BM474">
            <v>0</v>
          </cell>
          <cell r="BN474">
            <v>0</v>
          </cell>
          <cell r="BO474">
            <v>0</v>
          </cell>
          <cell r="BP474">
            <v>0</v>
          </cell>
          <cell r="BQ474">
            <v>0</v>
          </cell>
          <cell r="BR474">
            <v>0</v>
          </cell>
          <cell r="BS474">
            <v>0</v>
          </cell>
          <cell r="BT474">
            <v>0</v>
          </cell>
          <cell r="BU474">
            <v>6</v>
          </cell>
          <cell r="BV474">
            <v>0</v>
          </cell>
          <cell r="BW474">
            <v>0</v>
          </cell>
          <cell r="BX474">
            <v>0</v>
          </cell>
          <cell r="BY474">
            <v>0</v>
          </cell>
          <cell r="BZ474">
            <v>0</v>
          </cell>
          <cell r="CA474">
            <v>0</v>
          </cell>
          <cell r="CB474">
            <v>0</v>
          </cell>
          <cell r="CC474">
            <v>0</v>
          </cell>
          <cell r="CD474">
            <v>0</v>
          </cell>
          <cell r="CE474">
            <v>0</v>
          </cell>
          <cell r="CF474">
            <v>0</v>
          </cell>
          <cell r="CG474">
            <v>0</v>
          </cell>
          <cell r="CH474">
            <v>6</v>
          </cell>
          <cell r="CI474">
            <v>0</v>
          </cell>
          <cell r="CJ474">
            <v>0</v>
          </cell>
          <cell r="CK474">
            <v>0</v>
          </cell>
          <cell r="CL474">
            <v>0</v>
          </cell>
          <cell r="CM474">
            <v>0</v>
          </cell>
          <cell r="CN474">
            <v>0</v>
          </cell>
          <cell r="CO474">
            <v>0</v>
          </cell>
          <cell r="CP474">
            <v>0</v>
          </cell>
          <cell r="CQ474">
            <v>0</v>
          </cell>
          <cell r="CR474">
            <v>0</v>
          </cell>
          <cell r="CS474">
            <v>0</v>
          </cell>
          <cell r="CT474">
            <v>0</v>
          </cell>
          <cell r="CU474">
            <v>6</v>
          </cell>
          <cell r="CV474">
            <v>0</v>
          </cell>
          <cell r="CW474">
            <v>0</v>
          </cell>
          <cell r="CX474">
            <v>0</v>
          </cell>
          <cell r="CY474">
            <v>0</v>
          </cell>
          <cell r="CZ474">
            <v>0</v>
          </cell>
          <cell r="DA474">
            <v>0</v>
          </cell>
          <cell r="DB474">
            <v>0</v>
          </cell>
          <cell r="DC474">
            <v>0</v>
          </cell>
          <cell r="DD474">
            <v>0</v>
          </cell>
          <cell r="DE474">
            <v>0</v>
          </cell>
          <cell r="DF474">
            <v>0</v>
          </cell>
          <cell r="DG474">
            <v>0</v>
          </cell>
          <cell r="DH474">
            <v>6</v>
          </cell>
          <cell r="DI474">
            <v>0</v>
          </cell>
          <cell r="DJ474">
            <v>0</v>
          </cell>
          <cell r="DK474">
            <v>0</v>
          </cell>
          <cell r="DL474">
            <v>0</v>
          </cell>
          <cell r="DM474">
            <v>0</v>
          </cell>
          <cell r="DN474">
            <v>0</v>
          </cell>
          <cell r="DO474">
            <v>0</v>
          </cell>
          <cell r="DP474">
            <v>0</v>
          </cell>
          <cell r="DQ474">
            <v>0</v>
          </cell>
          <cell r="DR474">
            <v>0</v>
          </cell>
          <cell r="DS474">
            <v>0</v>
          </cell>
          <cell r="DT474">
            <v>0</v>
          </cell>
          <cell r="DU474">
            <v>6</v>
          </cell>
          <cell r="DV474">
            <v>0</v>
          </cell>
          <cell r="DW474">
            <v>0</v>
          </cell>
          <cell r="DX474">
            <v>0</v>
          </cell>
          <cell r="DY474">
            <v>0</v>
          </cell>
          <cell r="DZ474">
            <v>0</v>
          </cell>
          <cell r="EA474">
            <v>0</v>
          </cell>
          <cell r="EB474">
            <v>0</v>
          </cell>
          <cell r="EC474">
            <v>0</v>
          </cell>
          <cell r="ED474">
            <v>0</v>
          </cell>
          <cell r="EE474">
            <v>0</v>
          </cell>
          <cell r="EF474">
            <v>0</v>
          </cell>
          <cell r="EG474">
            <v>0</v>
          </cell>
          <cell r="EH474">
            <v>6</v>
          </cell>
          <cell r="EI474">
            <v>0</v>
          </cell>
          <cell r="EJ474">
            <v>0</v>
          </cell>
          <cell r="EK474">
            <v>0</v>
          </cell>
          <cell r="EL474">
            <v>0</v>
          </cell>
          <cell r="EM474">
            <v>0</v>
          </cell>
          <cell r="EN474">
            <v>0</v>
          </cell>
          <cell r="EO474">
            <v>0</v>
          </cell>
          <cell r="EP474">
            <v>0</v>
          </cell>
          <cell r="EQ474">
            <v>0</v>
          </cell>
          <cell r="ER474">
            <v>0</v>
          </cell>
          <cell r="ES474">
            <v>0</v>
          </cell>
          <cell r="ET474">
            <v>0</v>
          </cell>
          <cell r="EU474">
            <v>6</v>
          </cell>
          <cell r="EV474">
            <v>0</v>
          </cell>
          <cell r="EW474">
            <v>0</v>
          </cell>
          <cell r="EX474">
            <v>0</v>
          </cell>
          <cell r="GZ474">
            <v>0</v>
          </cell>
          <cell r="HA474">
            <v>0</v>
          </cell>
        </row>
        <row r="475">
          <cell r="B475" t="str">
            <v>63051LBA189</v>
          </cell>
          <cell r="C475">
            <v>0</v>
          </cell>
          <cell r="D475" t="str">
            <v>Pouco Crítico</v>
          </cell>
          <cell r="E475">
            <v>926564220</v>
          </cell>
          <cell r="F475" t="str">
            <v>63051LBA189L4</v>
          </cell>
          <cell r="G475">
            <v>0</v>
          </cell>
          <cell r="H475">
            <v>21</v>
          </cell>
          <cell r="I475">
            <v>21</v>
          </cell>
          <cell r="J475">
            <v>0</v>
          </cell>
          <cell r="K475">
            <v>3</v>
          </cell>
          <cell r="L475">
            <v>0</v>
          </cell>
          <cell r="M475">
            <v>0</v>
          </cell>
          <cell r="N475">
            <v>3</v>
          </cell>
          <cell r="O475">
            <v>4</v>
          </cell>
          <cell r="P475">
            <v>3</v>
          </cell>
          <cell r="Q475">
            <v>4</v>
          </cell>
          <cell r="R475">
            <v>-2</v>
          </cell>
          <cell r="S475">
            <v>18</v>
          </cell>
          <cell r="T475">
            <v>1</v>
          </cell>
          <cell r="U475">
            <v>19</v>
          </cell>
          <cell r="V475">
            <v>30</v>
          </cell>
          <cell r="W475">
            <v>0</v>
          </cell>
          <cell r="X475">
            <v>0</v>
          </cell>
          <cell r="Y475">
            <v>0</v>
          </cell>
          <cell r="Z475">
            <v>0</v>
          </cell>
          <cell r="AA475">
            <v>1</v>
          </cell>
          <cell r="AB475">
            <v>4</v>
          </cell>
          <cell r="AC475">
            <v>1</v>
          </cell>
          <cell r="AD475">
            <v>4</v>
          </cell>
          <cell r="AE475">
            <v>9</v>
          </cell>
          <cell r="AF475">
            <v>0</v>
          </cell>
          <cell r="AG475">
            <v>17</v>
          </cell>
          <cell r="AH475">
            <v>17</v>
          </cell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3</v>
          </cell>
          <cell r="AN475">
            <v>0</v>
          </cell>
          <cell r="AO475">
            <v>13</v>
          </cell>
          <cell r="AP475">
            <v>0</v>
          </cell>
          <cell r="AQ475">
            <v>13</v>
          </cell>
          <cell r="AR475">
            <v>-1</v>
          </cell>
          <cell r="AS475">
            <v>5</v>
          </cell>
          <cell r="AT475">
            <v>0</v>
          </cell>
          <cell r="AU475">
            <v>5</v>
          </cell>
          <cell r="AV475">
            <v>0</v>
          </cell>
          <cell r="AW475">
            <v>0</v>
          </cell>
          <cell r="AX475">
            <v>0</v>
          </cell>
          <cell r="AY475">
            <v>0</v>
          </cell>
          <cell r="AZ475">
            <v>3</v>
          </cell>
          <cell r="BA475">
            <v>0</v>
          </cell>
          <cell r="BB475">
            <v>0</v>
          </cell>
          <cell r="BC475">
            <v>0</v>
          </cell>
          <cell r="BD475">
            <v>0</v>
          </cell>
          <cell r="BE475">
            <v>0</v>
          </cell>
          <cell r="BF475">
            <v>5</v>
          </cell>
          <cell r="BG475">
            <v>0</v>
          </cell>
          <cell r="BH475">
            <v>5</v>
          </cell>
          <cell r="BI475">
            <v>0</v>
          </cell>
          <cell r="BJ475">
            <v>0</v>
          </cell>
          <cell r="BK475">
            <v>0</v>
          </cell>
          <cell r="BL475">
            <v>0</v>
          </cell>
          <cell r="BM475">
            <v>0</v>
          </cell>
          <cell r="BN475">
            <v>0</v>
          </cell>
          <cell r="BO475">
            <v>0</v>
          </cell>
          <cell r="BP475">
            <v>0</v>
          </cell>
          <cell r="BQ475">
            <v>0</v>
          </cell>
          <cell r="BR475">
            <v>0</v>
          </cell>
          <cell r="BS475">
            <v>0</v>
          </cell>
          <cell r="BT475">
            <v>0</v>
          </cell>
          <cell r="BU475">
            <v>5</v>
          </cell>
          <cell r="BV475">
            <v>0</v>
          </cell>
          <cell r="BW475">
            <v>0</v>
          </cell>
          <cell r="BX475">
            <v>0</v>
          </cell>
          <cell r="BY475">
            <v>0</v>
          </cell>
          <cell r="BZ475">
            <v>0</v>
          </cell>
          <cell r="CA475">
            <v>0</v>
          </cell>
          <cell r="CB475">
            <v>0</v>
          </cell>
          <cell r="CC475">
            <v>0</v>
          </cell>
          <cell r="CD475">
            <v>0</v>
          </cell>
          <cell r="CE475">
            <v>0</v>
          </cell>
          <cell r="CF475">
            <v>0</v>
          </cell>
          <cell r="CG475">
            <v>0</v>
          </cell>
          <cell r="CH475">
            <v>5</v>
          </cell>
          <cell r="CI475">
            <v>0</v>
          </cell>
          <cell r="CJ475">
            <v>0</v>
          </cell>
          <cell r="CK475">
            <v>0</v>
          </cell>
          <cell r="CL475">
            <v>0</v>
          </cell>
          <cell r="CM475">
            <v>0</v>
          </cell>
          <cell r="CN475">
            <v>0</v>
          </cell>
          <cell r="CO475">
            <v>0</v>
          </cell>
          <cell r="CP475">
            <v>0</v>
          </cell>
          <cell r="CQ475">
            <v>0</v>
          </cell>
          <cell r="CR475">
            <v>0</v>
          </cell>
          <cell r="CS475">
            <v>0</v>
          </cell>
          <cell r="CT475">
            <v>0</v>
          </cell>
          <cell r="CU475">
            <v>5</v>
          </cell>
          <cell r="CV475">
            <v>0</v>
          </cell>
          <cell r="CW475">
            <v>0</v>
          </cell>
          <cell r="CX475">
            <v>0</v>
          </cell>
          <cell r="CY475">
            <v>0</v>
          </cell>
          <cell r="CZ475">
            <v>0</v>
          </cell>
          <cell r="DA475">
            <v>0</v>
          </cell>
          <cell r="DB475">
            <v>0</v>
          </cell>
          <cell r="DC475">
            <v>0</v>
          </cell>
          <cell r="DD475">
            <v>0</v>
          </cell>
          <cell r="DE475">
            <v>0</v>
          </cell>
          <cell r="DF475">
            <v>0</v>
          </cell>
          <cell r="DG475">
            <v>0</v>
          </cell>
          <cell r="DH475">
            <v>5</v>
          </cell>
          <cell r="DI475">
            <v>0</v>
          </cell>
          <cell r="DJ475">
            <v>0</v>
          </cell>
          <cell r="DK475">
            <v>0</v>
          </cell>
          <cell r="DL475">
            <v>0</v>
          </cell>
          <cell r="DM475">
            <v>0</v>
          </cell>
          <cell r="DN475">
            <v>0</v>
          </cell>
          <cell r="DO475">
            <v>0</v>
          </cell>
          <cell r="DP475">
            <v>0</v>
          </cell>
          <cell r="DQ475">
            <v>0</v>
          </cell>
          <cell r="DR475">
            <v>0</v>
          </cell>
          <cell r="DS475">
            <v>0</v>
          </cell>
          <cell r="DT475">
            <v>0</v>
          </cell>
          <cell r="DU475">
            <v>5</v>
          </cell>
          <cell r="DV475">
            <v>0</v>
          </cell>
          <cell r="DW475">
            <v>0</v>
          </cell>
          <cell r="DX475">
            <v>0</v>
          </cell>
          <cell r="DY475">
            <v>0</v>
          </cell>
          <cell r="DZ475">
            <v>0</v>
          </cell>
          <cell r="EA475">
            <v>0</v>
          </cell>
          <cell r="EB475">
            <v>0</v>
          </cell>
          <cell r="EC475">
            <v>0</v>
          </cell>
          <cell r="ED475">
            <v>0</v>
          </cell>
          <cell r="EE475">
            <v>0</v>
          </cell>
          <cell r="EF475">
            <v>0</v>
          </cell>
          <cell r="EG475">
            <v>0</v>
          </cell>
          <cell r="EH475">
            <v>5</v>
          </cell>
          <cell r="EI475">
            <v>0</v>
          </cell>
          <cell r="EJ475">
            <v>0</v>
          </cell>
          <cell r="EK475">
            <v>0</v>
          </cell>
          <cell r="EL475">
            <v>0</v>
          </cell>
          <cell r="EM475">
            <v>0</v>
          </cell>
          <cell r="EN475">
            <v>0</v>
          </cell>
          <cell r="EO475">
            <v>0</v>
          </cell>
          <cell r="EP475">
            <v>0</v>
          </cell>
          <cell r="EQ475">
            <v>0</v>
          </cell>
          <cell r="ER475">
            <v>0</v>
          </cell>
          <cell r="ES475">
            <v>0</v>
          </cell>
          <cell r="ET475">
            <v>0</v>
          </cell>
          <cell r="EU475">
            <v>5</v>
          </cell>
          <cell r="EV475">
            <v>0</v>
          </cell>
          <cell r="EW475">
            <v>0</v>
          </cell>
          <cell r="EX475">
            <v>0</v>
          </cell>
          <cell r="GZ475">
            <v>0</v>
          </cell>
          <cell r="HA475">
            <v>0</v>
          </cell>
        </row>
        <row r="476">
          <cell r="B476" t="str">
            <v>63051LBA289</v>
          </cell>
          <cell r="C476">
            <v>0</v>
          </cell>
          <cell r="D476" t="str">
            <v>Pouco Crítico</v>
          </cell>
          <cell r="E476">
            <v>926564221</v>
          </cell>
          <cell r="F476" t="str">
            <v>63051LBA289L4</v>
          </cell>
          <cell r="G476">
            <v>0</v>
          </cell>
          <cell r="H476">
            <v>3</v>
          </cell>
          <cell r="I476">
            <v>3</v>
          </cell>
          <cell r="J476">
            <v>10</v>
          </cell>
          <cell r="K476">
            <v>6</v>
          </cell>
          <cell r="L476">
            <v>10</v>
          </cell>
          <cell r="M476">
            <v>0</v>
          </cell>
          <cell r="N476">
            <v>6</v>
          </cell>
          <cell r="O476">
            <v>6</v>
          </cell>
          <cell r="P476">
            <v>6</v>
          </cell>
          <cell r="Q476">
            <v>6</v>
          </cell>
          <cell r="R476">
            <v>-5</v>
          </cell>
          <cell r="S476">
            <v>2</v>
          </cell>
          <cell r="T476">
            <v>10</v>
          </cell>
          <cell r="U476">
            <v>12</v>
          </cell>
          <cell r="V476">
            <v>150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2</v>
          </cell>
          <cell r="AB476">
            <v>2</v>
          </cell>
          <cell r="AC476">
            <v>2</v>
          </cell>
          <cell r="AD476">
            <v>2</v>
          </cell>
          <cell r="AE476">
            <v>141</v>
          </cell>
          <cell r="AF476">
            <v>0</v>
          </cell>
          <cell r="AG476">
            <v>7</v>
          </cell>
          <cell r="AH476">
            <v>7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16</v>
          </cell>
          <cell r="AN476">
            <v>0</v>
          </cell>
          <cell r="AO476">
            <v>8</v>
          </cell>
          <cell r="AP476">
            <v>0</v>
          </cell>
          <cell r="AQ476">
            <v>8</v>
          </cell>
          <cell r="AR476">
            <v>-3</v>
          </cell>
          <cell r="AS476">
            <v>2</v>
          </cell>
          <cell r="AT476">
            <v>0</v>
          </cell>
          <cell r="AU476">
            <v>2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16</v>
          </cell>
          <cell r="BA476">
            <v>0</v>
          </cell>
          <cell r="BB476">
            <v>0</v>
          </cell>
          <cell r="BC476">
            <v>0</v>
          </cell>
          <cell r="BD476">
            <v>0</v>
          </cell>
          <cell r="BE476">
            <v>1</v>
          </cell>
          <cell r="BF476">
            <v>1</v>
          </cell>
          <cell r="BG476">
            <v>0</v>
          </cell>
          <cell r="BH476">
            <v>1</v>
          </cell>
          <cell r="BI476">
            <v>0</v>
          </cell>
          <cell r="BJ476">
            <v>0</v>
          </cell>
          <cell r="BK476">
            <v>0</v>
          </cell>
          <cell r="BL476">
            <v>0</v>
          </cell>
          <cell r="BM476">
            <v>0</v>
          </cell>
          <cell r="BN476">
            <v>0</v>
          </cell>
          <cell r="BO476">
            <v>0</v>
          </cell>
          <cell r="BP476">
            <v>0</v>
          </cell>
          <cell r="BQ476">
            <v>0</v>
          </cell>
          <cell r="BR476">
            <v>0</v>
          </cell>
          <cell r="BS476">
            <v>0</v>
          </cell>
          <cell r="BT476">
            <v>0</v>
          </cell>
          <cell r="BU476">
            <v>1</v>
          </cell>
          <cell r="BV476">
            <v>0</v>
          </cell>
          <cell r="BW476">
            <v>0</v>
          </cell>
          <cell r="BX476">
            <v>0</v>
          </cell>
          <cell r="BY476">
            <v>0</v>
          </cell>
          <cell r="BZ476">
            <v>0</v>
          </cell>
          <cell r="CA476">
            <v>0</v>
          </cell>
          <cell r="CB476">
            <v>0</v>
          </cell>
          <cell r="CC476">
            <v>0</v>
          </cell>
          <cell r="CD476">
            <v>0</v>
          </cell>
          <cell r="CE476">
            <v>0</v>
          </cell>
          <cell r="CF476">
            <v>0</v>
          </cell>
          <cell r="CG476">
            <v>0</v>
          </cell>
          <cell r="CH476">
            <v>1</v>
          </cell>
          <cell r="CI476">
            <v>0</v>
          </cell>
          <cell r="CJ476">
            <v>0</v>
          </cell>
          <cell r="CK476">
            <v>0</v>
          </cell>
          <cell r="CL476">
            <v>0</v>
          </cell>
          <cell r="CM476">
            <v>0</v>
          </cell>
          <cell r="CN476">
            <v>0</v>
          </cell>
          <cell r="CO476">
            <v>0</v>
          </cell>
          <cell r="CP476">
            <v>0</v>
          </cell>
          <cell r="CQ476">
            <v>0</v>
          </cell>
          <cell r="CR476">
            <v>0</v>
          </cell>
          <cell r="CS476">
            <v>0</v>
          </cell>
          <cell r="CT476">
            <v>0</v>
          </cell>
          <cell r="CU476">
            <v>1</v>
          </cell>
          <cell r="CV476">
            <v>0</v>
          </cell>
          <cell r="CW476">
            <v>0</v>
          </cell>
          <cell r="CX476">
            <v>0</v>
          </cell>
          <cell r="CY476">
            <v>0</v>
          </cell>
          <cell r="CZ476">
            <v>0</v>
          </cell>
          <cell r="DA476">
            <v>0</v>
          </cell>
          <cell r="DB476">
            <v>0</v>
          </cell>
          <cell r="DC476">
            <v>0</v>
          </cell>
          <cell r="DD476">
            <v>0</v>
          </cell>
          <cell r="DE476">
            <v>0</v>
          </cell>
          <cell r="DF476">
            <v>0</v>
          </cell>
          <cell r="DG476">
            <v>0</v>
          </cell>
          <cell r="DH476">
            <v>1</v>
          </cell>
          <cell r="DI476">
            <v>0</v>
          </cell>
          <cell r="DJ476">
            <v>0</v>
          </cell>
          <cell r="DK476">
            <v>0</v>
          </cell>
          <cell r="DL476">
            <v>0</v>
          </cell>
          <cell r="DM476">
            <v>0</v>
          </cell>
          <cell r="DN476">
            <v>0</v>
          </cell>
          <cell r="DO476">
            <v>0</v>
          </cell>
          <cell r="DP476">
            <v>0</v>
          </cell>
          <cell r="DQ476">
            <v>0</v>
          </cell>
          <cell r="DR476">
            <v>0</v>
          </cell>
          <cell r="DS476">
            <v>0</v>
          </cell>
          <cell r="DT476">
            <v>0</v>
          </cell>
          <cell r="DU476">
            <v>1</v>
          </cell>
          <cell r="DV476">
            <v>0</v>
          </cell>
          <cell r="DW476">
            <v>0</v>
          </cell>
          <cell r="DX476">
            <v>0</v>
          </cell>
          <cell r="DY476">
            <v>0</v>
          </cell>
          <cell r="DZ476">
            <v>0</v>
          </cell>
          <cell r="EA476">
            <v>0</v>
          </cell>
          <cell r="EB476">
            <v>0</v>
          </cell>
          <cell r="EC476">
            <v>0</v>
          </cell>
          <cell r="ED476">
            <v>0</v>
          </cell>
          <cell r="EE476">
            <v>0</v>
          </cell>
          <cell r="EF476">
            <v>0</v>
          </cell>
          <cell r="EG476">
            <v>0</v>
          </cell>
          <cell r="EH476">
            <v>1</v>
          </cell>
          <cell r="EI476">
            <v>0</v>
          </cell>
          <cell r="EJ476">
            <v>0</v>
          </cell>
          <cell r="EK476">
            <v>0</v>
          </cell>
          <cell r="EL476">
            <v>0</v>
          </cell>
          <cell r="EM476">
            <v>0</v>
          </cell>
          <cell r="EN476">
            <v>0</v>
          </cell>
          <cell r="EO476">
            <v>0</v>
          </cell>
          <cell r="EP476">
            <v>0</v>
          </cell>
          <cell r="EQ476">
            <v>0</v>
          </cell>
          <cell r="ER476">
            <v>0</v>
          </cell>
          <cell r="ES476">
            <v>0</v>
          </cell>
          <cell r="ET476">
            <v>0</v>
          </cell>
          <cell r="EU476">
            <v>1</v>
          </cell>
          <cell r="EV476">
            <v>0</v>
          </cell>
          <cell r="EW476">
            <v>0</v>
          </cell>
          <cell r="EX476">
            <v>0</v>
          </cell>
          <cell r="GZ476">
            <v>0</v>
          </cell>
          <cell r="HA476">
            <v>0</v>
          </cell>
        </row>
        <row r="477">
          <cell r="B477" t="str">
            <v>76GEN</v>
          </cell>
          <cell r="C477" t="str">
            <v>LINHA 476GEN</v>
          </cell>
          <cell r="D477" t="str">
            <v>Crítico</v>
          </cell>
          <cell r="E477">
            <v>0</v>
          </cell>
          <cell r="F477" t="str">
            <v>VILMA II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  <cell r="BC477">
            <v>0</v>
          </cell>
          <cell r="BD477">
            <v>0</v>
          </cell>
          <cell r="BE477">
            <v>0</v>
          </cell>
          <cell r="BF477">
            <v>0</v>
          </cell>
          <cell r="BG477">
            <v>0</v>
          </cell>
          <cell r="BH477">
            <v>0</v>
          </cell>
          <cell r="BI477">
            <v>0</v>
          </cell>
          <cell r="BJ477">
            <v>0</v>
          </cell>
          <cell r="BK477">
            <v>0</v>
          </cell>
          <cell r="BL477">
            <v>0</v>
          </cell>
          <cell r="BM477">
            <v>0</v>
          </cell>
          <cell r="BN477">
            <v>0</v>
          </cell>
          <cell r="BO477">
            <v>0</v>
          </cell>
          <cell r="BP477">
            <v>0</v>
          </cell>
          <cell r="BQ477">
            <v>0</v>
          </cell>
          <cell r="BR477">
            <v>0</v>
          </cell>
          <cell r="BS477">
            <v>0</v>
          </cell>
          <cell r="BT477">
            <v>0</v>
          </cell>
          <cell r="BU477">
            <v>0</v>
          </cell>
          <cell r="BV477">
            <v>0</v>
          </cell>
          <cell r="BW477">
            <v>0</v>
          </cell>
          <cell r="BX477">
            <v>0</v>
          </cell>
          <cell r="BY477">
            <v>0</v>
          </cell>
          <cell r="BZ477">
            <v>0</v>
          </cell>
          <cell r="CA477">
            <v>0</v>
          </cell>
          <cell r="CB477">
            <v>0</v>
          </cell>
          <cell r="CC477">
            <v>0</v>
          </cell>
          <cell r="CD477">
            <v>0</v>
          </cell>
          <cell r="CE477">
            <v>0</v>
          </cell>
          <cell r="CF477">
            <v>0</v>
          </cell>
          <cell r="CG477">
            <v>0</v>
          </cell>
          <cell r="CH477">
            <v>0</v>
          </cell>
          <cell r="CI477">
            <v>0</v>
          </cell>
          <cell r="CJ477">
            <v>0</v>
          </cell>
          <cell r="CK477">
            <v>0</v>
          </cell>
          <cell r="CL477">
            <v>0</v>
          </cell>
          <cell r="CM477">
            <v>0</v>
          </cell>
          <cell r="CN477">
            <v>0</v>
          </cell>
          <cell r="CO477">
            <v>0</v>
          </cell>
          <cell r="CP477">
            <v>0</v>
          </cell>
          <cell r="CQ477">
            <v>0</v>
          </cell>
          <cell r="CR477">
            <v>0</v>
          </cell>
          <cell r="CS477">
            <v>0</v>
          </cell>
          <cell r="CT477">
            <v>0</v>
          </cell>
          <cell r="CU477">
            <v>0</v>
          </cell>
          <cell r="CV477">
            <v>0</v>
          </cell>
          <cell r="CW477">
            <v>0</v>
          </cell>
          <cell r="CX477">
            <v>0</v>
          </cell>
          <cell r="CY477">
            <v>0</v>
          </cell>
          <cell r="CZ477">
            <v>0</v>
          </cell>
          <cell r="DA477">
            <v>0</v>
          </cell>
          <cell r="DB477">
            <v>0</v>
          </cell>
          <cell r="DC477">
            <v>0</v>
          </cell>
          <cell r="DD477">
            <v>0</v>
          </cell>
          <cell r="DE477">
            <v>0</v>
          </cell>
          <cell r="DF477">
            <v>0</v>
          </cell>
          <cell r="DG477">
            <v>0</v>
          </cell>
          <cell r="DH477">
            <v>0</v>
          </cell>
          <cell r="DI477">
            <v>0</v>
          </cell>
          <cell r="DJ477">
            <v>0</v>
          </cell>
          <cell r="DK477">
            <v>0</v>
          </cell>
          <cell r="DL477">
            <v>0</v>
          </cell>
          <cell r="DM477">
            <v>0</v>
          </cell>
          <cell r="DN477">
            <v>0</v>
          </cell>
          <cell r="DO477">
            <v>0</v>
          </cell>
          <cell r="DP477">
            <v>0</v>
          </cell>
          <cell r="DQ477">
            <v>0</v>
          </cell>
          <cell r="DR477">
            <v>0</v>
          </cell>
          <cell r="DS477">
            <v>0</v>
          </cell>
          <cell r="DT477">
            <v>0</v>
          </cell>
          <cell r="DU477">
            <v>0</v>
          </cell>
          <cell r="DV477">
            <v>0</v>
          </cell>
          <cell r="DW477">
            <v>0</v>
          </cell>
          <cell r="DX477">
            <v>0</v>
          </cell>
          <cell r="DY477">
            <v>0</v>
          </cell>
          <cell r="DZ477">
            <v>0</v>
          </cell>
          <cell r="EA477">
            <v>0</v>
          </cell>
          <cell r="EB477">
            <v>0</v>
          </cell>
          <cell r="EC477">
            <v>0</v>
          </cell>
          <cell r="ED477">
            <v>0</v>
          </cell>
          <cell r="EE477">
            <v>0</v>
          </cell>
          <cell r="EF477">
            <v>0</v>
          </cell>
          <cell r="EG477">
            <v>0</v>
          </cell>
          <cell r="EH477">
            <v>0</v>
          </cell>
          <cell r="EI477">
            <v>0</v>
          </cell>
          <cell r="EJ477">
            <v>0</v>
          </cell>
          <cell r="EK477">
            <v>0</v>
          </cell>
          <cell r="EL477">
            <v>0</v>
          </cell>
          <cell r="EM477">
            <v>0</v>
          </cell>
          <cell r="EN477">
            <v>0</v>
          </cell>
          <cell r="EO477">
            <v>0</v>
          </cell>
          <cell r="EP477">
            <v>0</v>
          </cell>
          <cell r="EQ477">
            <v>0</v>
          </cell>
          <cell r="ER477">
            <v>0</v>
          </cell>
          <cell r="ES477">
            <v>0</v>
          </cell>
          <cell r="ET477">
            <v>0</v>
          </cell>
          <cell r="EU477">
            <v>0</v>
          </cell>
          <cell r="EV477">
            <v>0</v>
          </cell>
          <cell r="EW477">
            <v>0</v>
          </cell>
          <cell r="EX477">
            <v>0</v>
          </cell>
          <cell r="GZ477">
            <v>0</v>
          </cell>
          <cell r="HA477">
            <v>0</v>
          </cell>
        </row>
        <row r="478">
          <cell r="B478" t="str">
            <v>23051GDV189</v>
          </cell>
          <cell r="C478">
            <v>0</v>
          </cell>
          <cell r="D478">
            <v>0</v>
          </cell>
          <cell r="E478">
            <v>926564302</v>
          </cell>
          <cell r="F478" t="str">
            <v>23051GDV189L4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0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  <cell r="BC478">
            <v>0</v>
          </cell>
          <cell r="BD478">
            <v>0</v>
          </cell>
          <cell r="BE478">
            <v>0</v>
          </cell>
          <cell r="BF478">
            <v>0</v>
          </cell>
          <cell r="BG478">
            <v>0</v>
          </cell>
          <cell r="BH478">
            <v>0</v>
          </cell>
          <cell r="BI478">
            <v>0</v>
          </cell>
          <cell r="BJ478">
            <v>0</v>
          </cell>
          <cell r="BK478">
            <v>0</v>
          </cell>
          <cell r="BL478">
            <v>0</v>
          </cell>
          <cell r="BM478">
            <v>0</v>
          </cell>
          <cell r="BN478">
            <v>0</v>
          </cell>
          <cell r="BO478">
            <v>0</v>
          </cell>
          <cell r="BP478">
            <v>0</v>
          </cell>
          <cell r="BQ478">
            <v>0</v>
          </cell>
          <cell r="BR478">
            <v>0</v>
          </cell>
          <cell r="BS478">
            <v>0</v>
          </cell>
          <cell r="BT478">
            <v>0</v>
          </cell>
          <cell r="BU478">
            <v>0</v>
          </cell>
          <cell r="BV478">
            <v>0</v>
          </cell>
          <cell r="BW478">
            <v>0</v>
          </cell>
          <cell r="BX478">
            <v>0</v>
          </cell>
          <cell r="BY478">
            <v>0</v>
          </cell>
          <cell r="BZ478">
            <v>0</v>
          </cell>
          <cell r="CA478">
            <v>0</v>
          </cell>
          <cell r="CB478">
            <v>0</v>
          </cell>
          <cell r="CC478">
            <v>0</v>
          </cell>
          <cell r="CD478">
            <v>0</v>
          </cell>
          <cell r="CE478">
            <v>0</v>
          </cell>
          <cell r="CF478">
            <v>0</v>
          </cell>
          <cell r="CG478">
            <v>0</v>
          </cell>
          <cell r="CH478">
            <v>0</v>
          </cell>
          <cell r="CI478">
            <v>0</v>
          </cell>
          <cell r="CJ478">
            <v>0</v>
          </cell>
          <cell r="CK478">
            <v>0</v>
          </cell>
          <cell r="CL478">
            <v>0</v>
          </cell>
          <cell r="CM478">
            <v>0</v>
          </cell>
          <cell r="CN478">
            <v>0</v>
          </cell>
          <cell r="CO478">
            <v>0</v>
          </cell>
          <cell r="CP478">
            <v>0</v>
          </cell>
          <cell r="CQ478">
            <v>0</v>
          </cell>
          <cell r="CR478">
            <v>0</v>
          </cell>
          <cell r="CS478">
            <v>0</v>
          </cell>
          <cell r="CT478">
            <v>0</v>
          </cell>
          <cell r="CU478">
            <v>0</v>
          </cell>
          <cell r="CV478">
            <v>0</v>
          </cell>
          <cell r="CW478">
            <v>0</v>
          </cell>
          <cell r="CX478">
            <v>0</v>
          </cell>
          <cell r="CY478">
            <v>0</v>
          </cell>
          <cell r="CZ478">
            <v>0</v>
          </cell>
          <cell r="DA478">
            <v>0</v>
          </cell>
          <cell r="DB478">
            <v>0</v>
          </cell>
          <cell r="DC478">
            <v>0</v>
          </cell>
          <cell r="DD478">
            <v>0</v>
          </cell>
          <cell r="DE478">
            <v>0</v>
          </cell>
          <cell r="DF478">
            <v>0</v>
          </cell>
          <cell r="DG478">
            <v>0</v>
          </cell>
          <cell r="DH478">
            <v>0</v>
          </cell>
          <cell r="DI478">
            <v>0</v>
          </cell>
          <cell r="DJ478">
            <v>0</v>
          </cell>
          <cell r="DK478">
            <v>0</v>
          </cell>
          <cell r="DL478">
            <v>0</v>
          </cell>
          <cell r="DM478">
            <v>0</v>
          </cell>
          <cell r="DN478">
            <v>0</v>
          </cell>
          <cell r="DO478">
            <v>0</v>
          </cell>
          <cell r="DP478">
            <v>0</v>
          </cell>
          <cell r="DQ478">
            <v>0</v>
          </cell>
          <cell r="DR478">
            <v>0</v>
          </cell>
          <cell r="DS478">
            <v>0</v>
          </cell>
          <cell r="DT478">
            <v>0</v>
          </cell>
          <cell r="DU478">
            <v>0</v>
          </cell>
          <cell r="DV478">
            <v>0</v>
          </cell>
          <cell r="DW478">
            <v>0</v>
          </cell>
          <cell r="DX478">
            <v>0</v>
          </cell>
          <cell r="DY478">
            <v>0</v>
          </cell>
          <cell r="DZ478">
            <v>0</v>
          </cell>
          <cell r="EA478">
            <v>0</v>
          </cell>
          <cell r="EB478">
            <v>0</v>
          </cell>
          <cell r="EC478">
            <v>0</v>
          </cell>
          <cell r="ED478">
            <v>0</v>
          </cell>
          <cell r="EE478">
            <v>0</v>
          </cell>
          <cell r="EF478">
            <v>0</v>
          </cell>
          <cell r="EG478">
            <v>0</v>
          </cell>
          <cell r="EH478">
            <v>0</v>
          </cell>
          <cell r="EI478">
            <v>0</v>
          </cell>
          <cell r="EJ478">
            <v>0</v>
          </cell>
          <cell r="EK478">
            <v>0</v>
          </cell>
          <cell r="EL478">
            <v>0</v>
          </cell>
          <cell r="EM478">
            <v>0</v>
          </cell>
          <cell r="EN478">
            <v>0</v>
          </cell>
          <cell r="EO478">
            <v>0</v>
          </cell>
          <cell r="EP478">
            <v>0</v>
          </cell>
          <cell r="EQ478">
            <v>0</v>
          </cell>
          <cell r="ER478">
            <v>0</v>
          </cell>
          <cell r="ES478">
            <v>0</v>
          </cell>
          <cell r="ET478">
            <v>0</v>
          </cell>
          <cell r="EU478">
            <v>0</v>
          </cell>
          <cell r="EV478">
            <v>0</v>
          </cell>
          <cell r="EW478">
            <v>0</v>
          </cell>
          <cell r="EX478">
            <v>0</v>
          </cell>
          <cell r="GZ478">
            <v>0</v>
          </cell>
          <cell r="HA478">
            <v>0</v>
          </cell>
        </row>
        <row r="479">
          <cell r="B479" t="str">
            <v>33051GDV289</v>
          </cell>
          <cell r="C479">
            <v>0</v>
          </cell>
          <cell r="D479">
            <v>0</v>
          </cell>
          <cell r="E479">
            <v>926564303</v>
          </cell>
          <cell r="F479" t="str">
            <v>33051GDV289L4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O479">
            <v>0</v>
          </cell>
          <cell r="AP479">
            <v>0</v>
          </cell>
          <cell r="AQ479">
            <v>0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0</v>
          </cell>
          <cell r="AW479">
            <v>0</v>
          </cell>
          <cell r="AX479">
            <v>0</v>
          </cell>
          <cell r="AY479">
            <v>0</v>
          </cell>
          <cell r="AZ479">
            <v>0</v>
          </cell>
          <cell r="BA479">
            <v>0</v>
          </cell>
          <cell r="BB479">
            <v>0</v>
          </cell>
          <cell r="BC479">
            <v>0</v>
          </cell>
          <cell r="BD479">
            <v>0</v>
          </cell>
          <cell r="BE479">
            <v>0</v>
          </cell>
          <cell r="BF479">
            <v>0</v>
          </cell>
          <cell r="BG479">
            <v>0</v>
          </cell>
          <cell r="BH479">
            <v>0</v>
          </cell>
          <cell r="BI479">
            <v>0</v>
          </cell>
          <cell r="BJ479">
            <v>0</v>
          </cell>
          <cell r="BK479">
            <v>0</v>
          </cell>
          <cell r="BL479">
            <v>0</v>
          </cell>
          <cell r="BM479">
            <v>0</v>
          </cell>
          <cell r="BN479">
            <v>0</v>
          </cell>
          <cell r="BO479">
            <v>0</v>
          </cell>
          <cell r="BP479">
            <v>0</v>
          </cell>
          <cell r="BQ479">
            <v>0</v>
          </cell>
          <cell r="BR479">
            <v>0</v>
          </cell>
          <cell r="BS479">
            <v>0</v>
          </cell>
          <cell r="BT479">
            <v>0</v>
          </cell>
          <cell r="BU479">
            <v>0</v>
          </cell>
          <cell r="BV479">
            <v>0</v>
          </cell>
          <cell r="BW479">
            <v>0</v>
          </cell>
          <cell r="BX479">
            <v>0</v>
          </cell>
          <cell r="BY479">
            <v>0</v>
          </cell>
          <cell r="BZ479">
            <v>0</v>
          </cell>
          <cell r="CA479">
            <v>0</v>
          </cell>
          <cell r="CB479">
            <v>0</v>
          </cell>
          <cell r="CC479">
            <v>0</v>
          </cell>
          <cell r="CD479">
            <v>0</v>
          </cell>
          <cell r="CE479">
            <v>0</v>
          </cell>
          <cell r="CF479">
            <v>0</v>
          </cell>
          <cell r="CG479">
            <v>0</v>
          </cell>
          <cell r="CH479">
            <v>0</v>
          </cell>
          <cell r="CI479">
            <v>0</v>
          </cell>
          <cell r="CJ479">
            <v>0</v>
          </cell>
          <cell r="CK479">
            <v>0</v>
          </cell>
          <cell r="CL479">
            <v>0</v>
          </cell>
          <cell r="CM479">
            <v>0</v>
          </cell>
          <cell r="CN479">
            <v>0</v>
          </cell>
          <cell r="CO479">
            <v>0</v>
          </cell>
          <cell r="CP479">
            <v>0</v>
          </cell>
          <cell r="CQ479">
            <v>0</v>
          </cell>
          <cell r="CR479">
            <v>0</v>
          </cell>
          <cell r="CS479">
            <v>0</v>
          </cell>
          <cell r="CT479">
            <v>0</v>
          </cell>
          <cell r="CU479">
            <v>0</v>
          </cell>
          <cell r="CV479">
            <v>0</v>
          </cell>
          <cell r="CW479">
            <v>0</v>
          </cell>
          <cell r="CX479">
            <v>0</v>
          </cell>
          <cell r="CY479">
            <v>0</v>
          </cell>
          <cell r="CZ479">
            <v>0</v>
          </cell>
          <cell r="DA479">
            <v>0</v>
          </cell>
          <cell r="DB479">
            <v>0</v>
          </cell>
          <cell r="DC479">
            <v>0</v>
          </cell>
          <cell r="DD479">
            <v>0</v>
          </cell>
          <cell r="DE479">
            <v>0</v>
          </cell>
          <cell r="DF479">
            <v>0</v>
          </cell>
          <cell r="DG479">
            <v>0</v>
          </cell>
          <cell r="DH479">
            <v>0</v>
          </cell>
          <cell r="DI479">
            <v>0</v>
          </cell>
          <cell r="DJ479">
            <v>0</v>
          </cell>
          <cell r="DK479">
            <v>0</v>
          </cell>
          <cell r="DL479">
            <v>0</v>
          </cell>
          <cell r="DM479">
            <v>0</v>
          </cell>
          <cell r="DN479">
            <v>0</v>
          </cell>
          <cell r="DO479">
            <v>0</v>
          </cell>
          <cell r="DP479">
            <v>0</v>
          </cell>
          <cell r="DQ479">
            <v>0</v>
          </cell>
          <cell r="DR479">
            <v>0</v>
          </cell>
          <cell r="DS479">
            <v>0</v>
          </cell>
          <cell r="DT479">
            <v>0</v>
          </cell>
          <cell r="DU479">
            <v>0</v>
          </cell>
          <cell r="DV479">
            <v>0</v>
          </cell>
          <cell r="DW479">
            <v>0</v>
          </cell>
          <cell r="DX479">
            <v>0</v>
          </cell>
          <cell r="DY479">
            <v>0</v>
          </cell>
          <cell r="DZ479">
            <v>0</v>
          </cell>
          <cell r="EA479">
            <v>0</v>
          </cell>
          <cell r="EB479">
            <v>0</v>
          </cell>
          <cell r="EC479">
            <v>0</v>
          </cell>
          <cell r="ED479">
            <v>0</v>
          </cell>
          <cell r="EE479">
            <v>0</v>
          </cell>
          <cell r="EF479">
            <v>0</v>
          </cell>
          <cell r="EG479">
            <v>0</v>
          </cell>
          <cell r="EH479">
            <v>0</v>
          </cell>
          <cell r="EI479">
            <v>0</v>
          </cell>
          <cell r="EJ479">
            <v>0</v>
          </cell>
          <cell r="EK479">
            <v>0</v>
          </cell>
          <cell r="EL479">
            <v>0</v>
          </cell>
          <cell r="EM479">
            <v>0</v>
          </cell>
          <cell r="EN479">
            <v>0</v>
          </cell>
          <cell r="EO479">
            <v>0</v>
          </cell>
          <cell r="EP479">
            <v>0</v>
          </cell>
          <cell r="EQ479">
            <v>0</v>
          </cell>
          <cell r="ER479">
            <v>0</v>
          </cell>
          <cell r="ES479">
            <v>0</v>
          </cell>
          <cell r="ET479">
            <v>0</v>
          </cell>
          <cell r="EU479">
            <v>0</v>
          </cell>
          <cell r="EV479">
            <v>0</v>
          </cell>
          <cell r="EW479">
            <v>0</v>
          </cell>
          <cell r="EX479">
            <v>0</v>
          </cell>
          <cell r="GZ479">
            <v>0</v>
          </cell>
          <cell r="HA479">
            <v>0</v>
          </cell>
        </row>
        <row r="480">
          <cell r="B480" t="str">
            <v>76DGN</v>
          </cell>
          <cell r="C480" t="str">
            <v>LINHA 476DGN</v>
          </cell>
          <cell r="D480" t="str">
            <v>Pouco Crítico</v>
          </cell>
          <cell r="E480">
            <v>0</v>
          </cell>
          <cell r="F480" t="str">
            <v>JULIANA HIGH</v>
          </cell>
          <cell r="G480">
            <v>41.231846005242112</v>
          </cell>
          <cell r="H480">
            <v>19</v>
          </cell>
          <cell r="I480">
            <v>19</v>
          </cell>
          <cell r="J480">
            <v>0</v>
          </cell>
          <cell r="K480">
            <v>9</v>
          </cell>
          <cell r="L480">
            <v>0</v>
          </cell>
          <cell r="M480">
            <v>0</v>
          </cell>
          <cell r="N480">
            <v>9</v>
          </cell>
          <cell r="O480">
            <v>12</v>
          </cell>
          <cell r="P480">
            <v>9</v>
          </cell>
          <cell r="Q480">
            <v>12</v>
          </cell>
          <cell r="R480">
            <v>4</v>
          </cell>
          <cell r="S480">
            <v>3</v>
          </cell>
          <cell r="T480">
            <v>0</v>
          </cell>
          <cell r="U480">
            <v>3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>
            <v>4</v>
          </cell>
          <cell r="AC480">
            <v>0</v>
          </cell>
          <cell r="AD480">
            <v>4</v>
          </cell>
          <cell r="AE480">
            <v>-7</v>
          </cell>
          <cell r="AF480">
            <v>0</v>
          </cell>
          <cell r="AG480">
            <v>3</v>
          </cell>
          <cell r="AH480">
            <v>3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3</v>
          </cell>
          <cell r="AT480">
            <v>0</v>
          </cell>
          <cell r="AU480">
            <v>3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  <cell r="BC480">
            <v>0</v>
          </cell>
          <cell r="BD480">
            <v>0</v>
          </cell>
          <cell r="BE480">
            <v>2</v>
          </cell>
          <cell r="BF480">
            <v>0</v>
          </cell>
          <cell r="BG480">
            <v>1</v>
          </cell>
          <cell r="BH480">
            <v>1</v>
          </cell>
          <cell r="BI480">
            <v>60</v>
          </cell>
          <cell r="BJ480">
            <v>0</v>
          </cell>
          <cell r="BK480">
            <v>0</v>
          </cell>
          <cell r="BL480">
            <v>0</v>
          </cell>
          <cell r="BM480">
            <v>0</v>
          </cell>
          <cell r="BN480">
            <v>0</v>
          </cell>
          <cell r="BO480">
            <v>0</v>
          </cell>
          <cell r="BP480">
            <v>0</v>
          </cell>
          <cell r="BQ480">
            <v>0</v>
          </cell>
          <cell r="BR480">
            <v>0</v>
          </cell>
          <cell r="BS480">
            <v>1</v>
          </cell>
          <cell r="BT480">
            <v>1</v>
          </cell>
          <cell r="BU480">
            <v>1</v>
          </cell>
          <cell r="BV480">
            <v>30</v>
          </cell>
          <cell r="BW480">
            <v>0</v>
          </cell>
          <cell r="BX480">
            <v>0</v>
          </cell>
          <cell r="BY480">
            <v>0</v>
          </cell>
          <cell r="BZ480">
            <v>0</v>
          </cell>
          <cell r="CA480">
            <v>1</v>
          </cell>
          <cell r="CB480">
            <v>0</v>
          </cell>
          <cell r="CC480">
            <v>1</v>
          </cell>
          <cell r="CD480">
            <v>0</v>
          </cell>
          <cell r="CE480">
            <v>1</v>
          </cell>
          <cell r="CF480">
            <v>0</v>
          </cell>
          <cell r="CG480">
            <v>0</v>
          </cell>
          <cell r="CH480">
            <v>0</v>
          </cell>
          <cell r="CI480">
            <v>0</v>
          </cell>
          <cell r="CJ480">
            <v>0</v>
          </cell>
          <cell r="CK480">
            <v>0</v>
          </cell>
          <cell r="CL480">
            <v>0</v>
          </cell>
          <cell r="CM480">
            <v>0</v>
          </cell>
          <cell r="CN480">
            <v>0</v>
          </cell>
          <cell r="CO480">
            <v>0</v>
          </cell>
          <cell r="CP480">
            <v>0</v>
          </cell>
          <cell r="CQ480">
            <v>0</v>
          </cell>
          <cell r="CR480">
            <v>0</v>
          </cell>
          <cell r="CS480">
            <v>0</v>
          </cell>
          <cell r="CT480">
            <v>0</v>
          </cell>
          <cell r="CU480">
            <v>0</v>
          </cell>
          <cell r="CV480">
            <v>0</v>
          </cell>
          <cell r="CW480">
            <v>0</v>
          </cell>
          <cell r="CX480">
            <v>0</v>
          </cell>
          <cell r="CY480">
            <v>0</v>
          </cell>
          <cell r="CZ480">
            <v>0</v>
          </cell>
          <cell r="DA480">
            <v>0</v>
          </cell>
          <cell r="DB480">
            <v>0</v>
          </cell>
          <cell r="DC480">
            <v>0</v>
          </cell>
          <cell r="DD480">
            <v>0</v>
          </cell>
          <cell r="DE480">
            <v>0</v>
          </cell>
          <cell r="DF480">
            <v>0</v>
          </cell>
          <cell r="DG480">
            <v>0</v>
          </cell>
          <cell r="DH480">
            <v>0</v>
          </cell>
          <cell r="DI480">
            <v>0</v>
          </cell>
          <cell r="DJ480">
            <v>0</v>
          </cell>
          <cell r="DK480">
            <v>0</v>
          </cell>
          <cell r="DL480">
            <v>0</v>
          </cell>
          <cell r="DM480">
            <v>0</v>
          </cell>
          <cell r="DN480">
            <v>0</v>
          </cell>
          <cell r="DO480">
            <v>0</v>
          </cell>
          <cell r="DP480">
            <v>0</v>
          </cell>
          <cell r="DQ480">
            <v>0</v>
          </cell>
          <cell r="DR480">
            <v>0</v>
          </cell>
          <cell r="DS480">
            <v>0</v>
          </cell>
          <cell r="DT480">
            <v>0</v>
          </cell>
          <cell r="DU480">
            <v>0</v>
          </cell>
          <cell r="DV480">
            <v>0</v>
          </cell>
          <cell r="DW480">
            <v>0</v>
          </cell>
          <cell r="DX480">
            <v>0</v>
          </cell>
          <cell r="DY480">
            <v>0</v>
          </cell>
          <cell r="DZ480">
            <v>0</v>
          </cell>
          <cell r="EA480">
            <v>0</v>
          </cell>
          <cell r="EB480">
            <v>0</v>
          </cell>
          <cell r="EC480">
            <v>0</v>
          </cell>
          <cell r="ED480">
            <v>0</v>
          </cell>
          <cell r="EE480">
            <v>0</v>
          </cell>
          <cell r="EF480">
            <v>0</v>
          </cell>
          <cell r="EG480">
            <v>0</v>
          </cell>
          <cell r="EH480">
            <v>0</v>
          </cell>
          <cell r="EI480">
            <v>0</v>
          </cell>
          <cell r="EJ480">
            <v>0</v>
          </cell>
          <cell r="EK480">
            <v>0</v>
          </cell>
          <cell r="EL480">
            <v>0</v>
          </cell>
          <cell r="EM480">
            <v>0</v>
          </cell>
          <cell r="EN480">
            <v>0</v>
          </cell>
          <cell r="EO480">
            <v>0</v>
          </cell>
          <cell r="EP480">
            <v>0</v>
          </cell>
          <cell r="EQ480">
            <v>0</v>
          </cell>
          <cell r="ER480">
            <v>0</v>
          </cell>
          <cell r="ES480">
            <v>0</v>
          </cell>
          <cell r="ET480">
            <v>0</v>
          </cell>
          <cell r="EU480">
            <v>0</v>
          </cell>
          <cell r="EV480">
            <v>0</v>
          </cell>
          <cell r="EW480">
            <v>0</v>
          </cell>
          <cell r="EX480">
            <v>0</v>
          </cell>
          <cell r="GZ480">
            <v>0</v>
          </cell>
          <cell r="HA480">
            <v>0</v>
          </cell>
        </row>
        <row r="481">
          <cell r="B481" t="str">
            <v>63052LBA189</v>
          </cell>
          <cell r="C481">
            <v>0</v>
          </cell>
          <cell r="D481" t="str">
            <v>Pouco Crítico</v>
          </cell>
          <cell r="E481">
            <v>926564212</v>
          </cell>
          <cell r="F481" t="str">
            <v>63052LBA189L4</v>
          </cell>
          <cell r="G481">
            <v>0</v>
          </cell>
          <cell r="H481">
            <v>9</v>
          </cell>
          <cell r="I481">
            <v>9</v>
          </cell>
          <cell r="J481">
            <v>0</v>
          </cell>
          <cell r="K481">
            <v>5</v>
          </cell>
          <cell r="L481">
            <v>0</v>
          </cell>
          <cell r="M481">
            <v>0</v>
          </cell>
          <cell r="N481">
            <v>5</v>
          </cell>
          <cell r="O481">
            <v>6</v>
          </cell>
          <cell r="P481">
            <v>5</v>
          </cell>
          <cell r="Q481">
            <v>6</v>
          </cell>
          <cell r="R481">
            <v>3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>
            <v>4</v>
          </cell>
          <cell r="AC481">
            <v>0</v>
          </cell>
          <cell r="AD481">
            <v>4</v>
          </cell>
          <cell r="AE481">
            <v>-5</v>
          </cell>
          <cell r="AF481">
            <v>0</v>
          </cell>
          <cell r="AG481">
            <v>1</v>
          </cell>
          <cell r="AH481">
            <v>1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1</v>
          </cell>
          <cell r="AT481">
            <v>0</v>
          </cell>
          <cell r="AU481">
            <v>1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  <cell r="BC481">
            <v>0</v>
          </cell>
          <cell r="BD481">
            <v>0</v>
          </cell>
          <cell r="BE481">
            <v>1</v>
          </cell>
          <cell r="BF481">
            <v>0</v>
          </cell>
          <cell r="BG481">
            <v>0</v>
          </cell>
          <cell r="BH481">
            <v>0</v>
          </cell>
          <cell r="BI481">
            <v>0</v>
          </cell>
          <cell r="BJ481">
            <v>0</v>
          </cell>
          <cell r="BK481">
            <v>0</v>
          </cell>
          <cell r="BL481">
            <v>0</v>
          </cell>
          <cell r="BM481">
            <v>0</v>
          </cell>
          <cell r="BN481">
            <v>0</v>
          </cell>
          <cell r="BO481">
            <v>0</v>
          </cell>
          <cell r="BP481">
            <v>0</v>
          </cell>
          <cell r="BQ481">
            <v>0</v>
          </cell>
          <cell r="BR481">
            <v>0</v>
          </cell>
          <cell r="BS481">
            <v>0</v>
          </cell>
          <cell r="BT481">
            <v>0</v>
          </cell>
          <cell r="BU481">
            <v>0</v>
          </cell>
          <cell r="BV481">
            <v>0</v>
          </cell>
          <cell r="BW481">
            <v>0</v>
          </cell>
          <cell r="BX481">
            <v>0</v>
          </cell>
          <cell r="BY481">
            <v>0</v>
          </cell>
          <cell r="BZ481">
            <v>0</v>
          </cell>
          <cell r="CA481">
            <v>0</v>
          </cell>
          <cell r="CB481">
            <v>0</v>
          </cell>
          <cell r="CC481">
            <v>0</v>
          </cell>
          <cell r="CD481">
            <v>0</v>
          </cell>
          <cell r="CE481">
            <v>0</v>
          </cell>
          <cell r="CF481">
            <v>0</v>
          </cell>
          <cell r="CG481">
            <v>0</v>
          </cell>
          <cell r="CH481">
            <v>0</v>
          </cell>
          <cell r="CI481">
            <v>0</v>
          </cell>
          <cell r="CJ481">
            <v>0</v>
          </cell>
          <cell r="CK481">
            <v>0</v>
          </cell>
          <cell r="CL481">
            <v>0</v>
          </cell>
          <cell r="CM481">
            <v>0</v>
          </cell>
          <cell r="CN481">
            <v>0</v>
          </cell>
          <cell r="CO481">
            <v>0</v>
          </cell>
          <cell r="CP481">
            <v>0</v>
          </cell>
          <cell r="CQ481">
            <v>0</v>
          </cell>
          <cell r="CR481">
            <v>0</v>
          </cell>
          <cell r="CS481">
            <v>0</v>
          </cell>
          <cell r="CT481">
            <v>0</v>
          </cell>
          <cell r="CU481">
            <v>0</v>
          </cell>
          <cell r="CV481">
            <v>0</v>
          </cell>
          <cell r="CW481">
            <v>0</v>
          </cell>
          <cell r="CX481">
            <v>0</v>
          </cell>
          <cell r="CY481">
            <v>0</v>
          </cell>
          <cell r="CZ481">
            <v>0</v>
          </cell>
          <cell r="DA481">
            <v>0</v>
          </cell>
          <cell r="DB481">
            <v>0</v>
          </cell>
          <cell r="DC481">
            <v>0</v>
          </cell>
          <cell r="DD481">
            <v>0</v>
          </cell>
          <cell r="DE481">
            <v>0</v>
          </cell>
          <cell r="DF481">
            <v>0</v>
          </cell>
          <cell r="DG481">
            <v>0</v>
          </cell>
          <cell r="DH481">
            <v>0</v>
          </cell>
          <cell r="DI481">
            <v>0</v>
          </cell>
          <cell r="DJ481">
            <v>0</v>
          </cell>
          <cell r="DK481">
            <v>0</v>
          </cell>
          <cell r="DL481">
            <v>0</v>
          </cell>
          <cell r="DM481">
            <v>0</v>
          </cell>
          <cell r="DN481">
            <v>0</v>
          </cell>
          <cell r="DO481">
            <v>0</v>
          </cell>
          <cell r="DP481">
            <v>0</v>
          </cell>
          <cell r="DQ481">
            <v>0</v>
          </cell>
          <cell r="DR481">
            <v>0</v>
          </cell>
          <cell r="DS481">
            <v>0</v>
          </cell>
          <cell r="DT481">
            <v>0</v>
          </cell>
          <cell r="DU481">
            <v>0</v>
          </cell>
          <cell r="DV481">
            <v>0</v>
          </cell>
          <cell r="DW481">
            <v>0</v>
          </cell>
          <cell r="DX481">
            <v>0</v>
          </cell>
          <cell r="DY481">
            <v>0</v>
          </cell>
          <cell r="DZ481">
            <v>0</v>
          </cell>
          <cell r="EA481">
            <v>0</v>
          </cell>
          <cell r="EB481">
            <v>0</v>
          </cell>
          <cell r="EC481">
            <v>0</v>
          </cell>
          <cell r="ED481">
            <v>0</v>
          </cell>
          <cell r="EE481">
            <v>0</v>
          </cell>
          <cell r="EF481">
            <v>0</v>
          </cell>
          <cell r="EG481">
            <v>0</v>
          </cell>
          <cell r="EH481">
            <v>0</v>
          </cell>
          <cell r="EI481">
            <v>0</v>
          </cell>
          <cell r="EJ481">
            <v>0</v>
          </cell>
          <cell r="EK481">
            <v>0</v>
          </cell>
          <cell r="EL481">
            <v>0</v>
          </cell>
          <cell r="EM481">
            <v>0</v>
          </cell>
          <cell r="EN481">
            <v>0</v>
          </cell>
          <cell r="EO481">
            <v>0</v>
          </cell>
          <cell r="EP481">
            <v>0</v>
          </cell>
          <cell r="EQ481">
            <v>0</v>
          </cell>
          <cell r="ER481">
            <v>0</v>
          </cell>
          <cell r="ES481">
            <v>0</v>
          </cell>
          <cell r="ET481">
            <v>0</v>
          </cell>
          <cell r="EU481">
            <v>0</v>
          </cell>
          <cell r="EV481">
            <v>0</v>
          </cell>
          <cell r="EW481">
            <v>0</v>
          </cell>
          <cell r="EX481">
            <v>0</v>
          </cell>
          <cell r="GZ481">
            <v>0</v>
          </cell>
          <cell r="HA481">
            <v>0</v>
          </cell>
        </row>
        <row r="482">
          <cell r="B482" t="str">
            <v>63052LBA289</v>
          </cell>
          <cell r="C482">
            <v>0</v>
          </cell>
          <cell r="D482" t="str">
            <v>Pouco Crítico</v>
          </cell>
          <cell r="E482">
            <v>926564213</v>
          </cell>
          <cell r="F482" t="str">
            <v>63052LBA289L4</v>
          </cell>
          <cell r="G482">
            <v>0</v>
          </cell>
          <cell r="H482">
            <v>10</v>
          </cell>
          <cell r="I482">
            <v>10</v>
          </cell>
          <cell r="J482">
            <v>0</v>
          </cell>
          <cell r="K482">
            <v>4</v>
          </cell>
          <cell r="L482">
            <v>0</v>
          </cell>
          <cell r="M482">
            <v>0</v>
          </cell>
          <cell r="N482">
            <v>4</v>
          </cell>
          <cell r="O482">
            <v>6</v>
          </cell>
          <cell r="P482">
            <v>4</v>
          </cell>
          <cell r="Q482">
            <v>6</v>
          </cell>
          <cell r="R482">
            <v>1</v>
          </cell>
          <cell r="S482">
            <v>3</v>
          </cell>
          <cell r="T482">
            <v>0</v>
          </cell>
          <cell r="U482">
            <v>3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-2</v>
          </cell>
          <cell r="AF482">
            <v>0</v>
          </cell>
          <cell r="AG482">
            <v>2</v>
          </cell>
          <cell r="AH482">
            <v>2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2</v>
          </cell>
          <cell r="AT482">
            <v>0</v>
          </cell>
          <cell r="AU482">
            <v>2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  <cell r="BC482">
            <v>0</v>
          </cell>
          <cell r="BD482">
            <v>0</v>
          </cell>
          <cell r="BE482">
            <v>1</v>
          </cell>
          <cell r="BF482">
            <v>0</v>
          </cell>
          <cell r="BG482">
            <v>1</v>
          </cell>
          <cell r="BH482">
            <v>1</v>
          </cell>
          <cell r="BI482">
            <v>60</v>
          </cell>
          <cell r="BJ482">
            <v>0</v>
          </cell>
          <cell r="BK482">
            <v>0</v>
          </cell>
          <cell r="BL482">
            <v>0</v>
          </cell>
          <cell r="BM482">
            <v>0</v>
          </cell>
          <cell r="BN482">
            <v>0</v>
          </cell>
          <cell r="BO482">
            <v>0</v>
          </cell>
          <cell r="BP482">
            <v>0</v>
          </cell>
          <cell r="BQ482">
            <v>0</v>
          </cell>
          <cell r="BR482">
            <v>0</v>
          </cell>
          <cell r="BS482">
            <v>1</v>
          </cell>
          <cell r="BT482">
            <v>1</v>
          </cell>
          <cell r="BU482">
            <v>1</v>
          </cell>
          <cell r="BV482">
            <v>30</v>
          </cell>
          <cell r="BW482">
            <v>0</v>
          </cell>
          <cell r="BX482">
            <v>0</v>
          </cell>
          <cell r="BY482">
            <v>0</v>
          </cell>
          <cell r="BZ482">
            <v>0</v>
          </cell>
          <cell r="CA482">
            <v>1</v>
          </cell>
          <cell r="CB482">
            <v>0</v>
          </cell>
          <cell r="CC482">
            <v>1</v>
          </cell>
          <cell r="CD482">
            <v>0</v>
          </cell>
          <cell r="CE482">
            <v>1</v>
          </cell>
          <cell r="CF482">
            <v>0</v>
          </cell>
          <cell r="CG482">
            <v>0</v>
          </cell>
          <cell r="CH482">
            <v>0</v>
          </cell>
          <cell r="CI482">
            <v>0</v>
          </cell>
          <cell r="CJ482">
            <v>0</v>
          </cell>
          <cell r="CK482">
            <v>0</v>
          </cell>
          <cell r="CL482">
            <v>0</v>
          </cell>
          <cell r="CM482">
            <v>0</v>
          </cell>
          <cell r="CN482">
            <v>0</v>
          </cell>
          <cell r="CO482">
            <v>0</v>
          </cell>
          <cell r="CP482">
            <v>0</v>
          </cell>
          <cell r="CQ482">
            <v>0</v>
          </cell>
          <cell r="CR482">
            <v>0</v>
          </cell>
          <cell r="CS482">
            <v>0</v>
          </cell>
          <cell r="CT482">
            <v>0</v>
          </cell>
          <cell r="CU482">
            <v>0</v>
          </cell>
          <cell r="CV482">
            <v>0</v>
          </cell>
          <cell r="CW482">
            <v>0</v>
          </cell>
          <cell r="CX482">
            <v>0</v>
          </cell>
          <cell r="CY482">
            <v>0</v>
          </cell>
          <cell r="CZ482">
            <v>0</v>
          </cell>
          <cell r="DA482">
            <v>0</v>
          </cell>
          <cell r="DB482">
            <v>0</v>
          </cell>
          <cell r="DC482">
            <v>0</v>
          </cell>
          <cell r="DD482">
            <v>0</v>
          </cell>
          <cell r="DE482">
            <v>0</v>
          </cell>
          <cell r="DF482">
            <v>0</v>
          </cell>
          <cell r="DG482">
            <v>0</v>
          </cell>
          <cell r="DH482">
            <v>0</v>
          </cell>
          <cell r="DI482">
            <v>0</v>
          </cell>
          <cell r="DJ482">
            <v>0</v>
          </cell>
          <cell r="DK482">
            <v>0</v>
          </cell>
          <cell r="DL482">
            <v>0</v>
          </cell>
          <cell r="DM482">
            <v>0</v>
          </cell>
          <cell r="DN482">
            <v>0</v>
          </cell>
          <cell r="DO482">
            <v>0</v>
          </cell>
          <cell r="DP482">
            <v>0</v>
          </cell>
          <cell r="DQ482">
            <v>0</v>
          </cell>
          <cell r="DR482">
            <v>0</v>
          </cell>
          <cell r="DS482">
            <v>0</v>
          </cell>
          <cell r="DT482">
            <v>0</v>
          </cell>
          <cell r="DU482">
            <v>0</v>
          </cell>
          <cell r="DV482">
            <v>0</v>
          </cell>
          <cell r="DW482">
            <v>0</v>
          </cell>
          <cell r="DX482">
            <v>0</v>
          </cell>
          <cell r="DY482">
            <v>0</v>
          </cell>
          <cell r="DZ482">
            <v>0</v>
          </cell>
          <cell r="EA482">
            <v>0</v>
          </cell>
          <cell r="EB482">
            <v>0</v>
          </cell>
          <cell r="EC482">
            <v>0</v>
          </cell>
          <cell r="ED482">
            <v>0</v>
          </cell>
          <cell r="EE482">
            <v>0</v>
          </cell>
          <cell r="EF482">
            <v>0</v>
          </cell>
          <cell r="EG482">
            <v>0</v>
          </cell>
          <cell r="EH482">
            <v>0</v>
          </cell>
          <cell r="EI482">
            <v>0</v>
          </cell>
          <cell r="EJ482">
            <v>0</v>
          </cell>
          <cell r="EK482">
            <v>0</v>
          </cell>
          <cell r="EL482">
            <v>0</v>
          </cell>
          <cell r="EM482">
            <v>0</v>
          </cell>
          <cell r="EN482">
            <v>0</v>
          </cell>
          <cell r="EO482">
            <v>0</v>
          </cell>
          <cell r="EP482">
            <v>0</v>
          </cell>
          <cell r="EQ482">
            <v>0</v>
          </cell>
          <cell r="ER482">
            <v>0</v>
          </cell>
          <cell r="ES482">
            <v>0</v>
          </cell>
          <cell r="ET482">
            <v>0</v>
          </cell>
          <cell r="EU482">
            <v>0</v>
          </cell>
          <cell r="EV482">
            <v>0</v>
          </cell>
          <cell r="EW482">
            <v>0</v>
          </cell>
          <cell r="EX482">
            <v>0</v>
          </cell>
          <cell r="GZ482">
            <v>0</v>
          </cell>
          <cell r="HA482">
            <v>0</v>
          </cell>
        </row>
        <row r="483">
          <cell r="B483" t="str">
            <v>76GDN</v>
          </cell>
          <cell r="C483" t="str">
            <v>LINHA 476GDN</v>
          </cell>
          <cell r="D483" t="str">
            <v>Crítico</v>
          </cell>
          <cell r="E483">
            <v>0</v>
          </cell>
          <cell r="F483" t="str">
            <v>VILMA II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>
            <v>0</v>
          </cell>
          <cell r="AP483">
            <v>0</v>
          </cell>
          <cell r="AQ483">
            <v>0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0</v>
          </cell>
          <cell r="AW483">
            <v>0</v>
          </cell>
          <cell r="AX483">
            <v>0</v>
          </cell>
          <cell r="AY483">
            <v>0</v>
          </cell>
          <cell r="AZ483">
            <v>0</v>
          </cell>
          <cell r="BA483">
            <v>0</v>
          </cell>
          <cell r="BB483">
            <v>0</v>
          </cell>
          <cell r="BC483">
            <v>0</v>
          </cell>
          <cell r="BD483">
            <v>0</v>
          </cell>
          <cell r="BE483">
            <v>0</v>
          </cell>
          <cell r="BF483">
            <v>0</v>
          </cell>
          <cell r="BG483">
            <v>0</v>
          </cell>
          <cell r="BH483">
            <v>0</v>
          </cell>
          <cell r="BI483">
            <v>0</v>
          </cell>
          <cell r="BJ483">
            <v>0</v>
          </cell>
          <cell r="BK483">
            <v>0</v>
          </cell>
          <cell r="BL483">
            <v>0</v>
          </cell>
          <cell r="BM483">
            <v>0</v>
          </cell>
          <cell r="BN483">
            <v>0</v>
          </cell>
          <cell r="BO483">
            <v>0</v>
          </cell>
          <cell r="BP483">
            <v>0</v>
          </cell>
          <cell r="BQ483">
            <v>0</v>
          </cell>
          <cell r="BR483">
            <v>0</v>
          </cell>
          <cell r="BS483">
            <v>0</v>
          </cell>
          <cell r="BT483">
            <v>0</v>
          </cell>
          <cell r="BU483">
            <v>0</v>
          </cell>
          <cell r="BV483">
            <v>0</v>
          </cell>
          <cell r="BW483">
            <v>0</v>
          </cell>
          <cell r="BX483">
            <v>0</v>
          </cell>
          <cell r="BY483">
            <v>0</v>
          </cell>
          <cell r="BZ483">
            <v>0</v>
          </cell>
          <cell r="CA483">
            <v>0</v>
          </cell>
          <cell r="CB483">
            <v>0</v>
          </cell>
          <cell r="CC483">
            <v>0</v>
          </cell>
          <cell r="CD483">
            <v>0</v>
          </cell>
          <cell r="CE483">
            <v>0</v>
          </cell>
          <cell r="CF483">
            <v>0</v>
          </cell>
          <cell r="CG483">
            <v>0</v>
          </cell>
          <cell r="CH483">
            <v>0</v>
          </cell>
          <cell r="CI483">
            <v>0</v>
          </cell>
          <cell r="CJ483">
            <v>0</v>
          </cell>
          <cell r="CK483">
            <v>0</v>
          </cell>
          <cell r="CL483">
            <v>0</v>
          </cell>
          <cell r="CM483">
            <v>0</v>
          </cell>
          <cell r="CN483">
            <v>0</v>
          </cell>
          <cell r="CO483">
            <v>0</v>
          </cell>
          <cell r="CP483">
            <v>0</v>
          </cell>
          <cell r="CQ483">
            <v>0</v>
          </cell>
          <cell r="CR483">
            <v>0</v>
          </cell>
          <cell r="CS483">
            <v>0</v>
          </cell>
          <cell r="CT483">
            <v>0</v>
          </cell>
          <cell r="CU483">
            <v>0</v>
          </cell>
          <cell r="CV483">
            <v>0</v>
          </cell>
          <cell r="CW483">
            <v>0</v>
          </cell>
          <cell r="CX483">
            <v>0</v>
          </cell>
          <cell r="CY483">
            <v>0</v>
          </cell>
          <cell r="CZ483">
            <v>0</v>
          </cell>
          <cell r="DA483">
            <v>0</v>
          </cell>
          <cell r="DB483">
            <v>0</v>
          </cell>
          <cell r="DC483">
            <v>0</v>
          </cell>
          <cell r="DD483">
            <v>0</v>
          </cell>
          <cell r="DE483">
            <v>0</v>
          </cell>
          <cell r="DF483">
            <v>0</v>
          </cell>
          <cell r="DG483">
            <v>0</v>
          </cell>
          <cell r="DH483">
            <v>0</v>
          </cell>
          <cell r="DI483">
            <v>0</v>
          </cell>
          <cell r="DJ483">
            <v>0</v>
          </cell>
          <cell r="DK483">
            <v>0</v>
          </cell>
          <cell r="DL483">
            <v>0</v>
          </cell>
          <cell r="DM483">
            <v>0</v>
          </cell>
          <cell r="DN483">
            <v>0</v>
          </cell>
          <cell r="DO483">
            <v>0</v>
          </cell>
          <cell r="DP483">
            <v>0</v>
          </cell>
          <cell r="DQ483">
            <v>0</v>
          </cell>
          <cell r="DR483">
            <v>0</v>
          </cell>
          <cell r="DS483">
            <v>0</v>
          </cell>
          <cell r="DT483">
            <v>0</v>
          </cell>
          <cell r="DU483">
            <v>0</v>
          </cell>
          <cell r="DV483">
            <v>0</v>
          </cell>
          <cell r="DW483">
            <v>0</v>
          </cell>
          <cell r="DX483">
            <v>0</v>
          </cell>
          <cell r="DY483">
            <v>0</v>
          </cell>
          <cell r="DZ483">
            <v>0</v>
          </cell>
          <cell r="EA483">
            <v>0</v>
          </cell>
          <cell r="EB483">
            <v>0</v>
          </cell>
          <cell r="EC483">
            <v>0</v>
          </cell>
          <cell r="ED483">
            <v>0</v>
          </cell>
          <cell r="EE483">
            <v>0</v>
          </cell>
          <cell r="EF483">
            <v>0</v>
          </cell>
          <cell r="EG483">
            <v>0</v>
          </cell>
          <cell r="EH483">
            <v>0</v>
          </cell>
          <cell r="EI483">
            <v>0</v>
          </cell>
          <cell r="EJ483">
            <v>0</v>
          </cell>
          <cell r="EK483">
            <v>0</v>
          </cell>
          <cell r="EL483">
            <v>0</v>
          </cell>
          <cell r="EM483">
            <v>0</v>
          </cell>
          <cell r="EN483">
            <v>0</v>
          </cell>
          <cell r="EO483">
            <v>0</v>
          </cell>
          <cell r="EP483">
            <v>0</v>
          </cell>
          <cell r="EQ483">
            <v>0</v>
          </cell>
          <cell r="ER483">
            <v>0</v>
          </cell>
          <cell r="ES483">
            <v>0</v>
          </cell>
          <cell r="ET483">
            <v>0</v>
          </cell>
          <cell r="EU483">
            <v>0</v>
          </cell>
          <cell r="EV483">
            <v>0</v>
          </cell>
          <cell r="EW483">
            <v>0</v>
          </cell>
          <cell r="EX483">
            <v>0</v>
          </cell>
          <cell r="GZ483">
            <v>0</v>
          </cell>
          <cell r="HA483">
            <v>0</v>
          </cell>
        </row>
        <row r="484">
          <cell r="B484" t="str">
            <v>23052NDV189</v>
          </cell>
          <cell r="C484">
            <v>0</v>
          </cell>
          <cell r="D484">
            <v>0</v>
          </cell>
          <cell r="E484">
            <v>926564300</v>
          </cell>
          <cell r="F484" t="str">
            <v>23052NDV189L4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0</v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  <cell r="BC484">
            <v>0</v>
          </cell>
          <cell r="BD484">
            <v>0</v>
          </cell>
          <cell r="BE484">
            <v>0</v>
          </cell>
          <cell r="BF484">
            <v>0</v>
          </cell>
          <cell r="BG484">
            <v>0</v>
          </cell>
          <cell r="BH484">
            <v>0</v>
          </cell>
          <cell r="BI484">
            <v>0</v>
          </cell>
          <cell r="BJ484">
            <v>0</v>
          </cell>
          <cell r="BK484">
            <v>0</v>
          </cell>
          <cell r="BL484">
            <v>0</v>
          </cell>
          <cell r="BM484">
            <v>0</v>
          </cell>
          <cell r="BN484">
            <v>0</v>
          </cell>
          <cell r="BO484">
            <v>0</v>
          </cell>
          <cell r="BP484">
            <v>0</v>
          </cell>
          <cell r="BQ484">
            <v>0</v>
          </cell>
          <cell r="BR484">
            <v>0</v>
          </cell>
          <cell r="BS484">
            <v>0</v>
          </cell>
          <cell r="BT484">
            <v>0</v>
          </cell>
          <cell r="BU484">
            <v>0</v>
          </cell>
          <cell r="BV484">
            <v>0</v>
          </cell>
          <cell r="BW484">
            <v>0</v>
          </cell>
          <cell r="BX484">
            <v>0</v>
          </cell>
          <cell r="BY484">
            <v>0</v>
          </cell>
          <cell r="BZ484">
            <v>0</v>
          </cell>
          <cell r="CA484">
            <v>0</v>
          </cell>
          <cell r="CB484">
            <v>0</v>
          </cell>
          <cell r="CC484">
            <v>0</v>
          </cell>
          <cell r="CD484">
            <v>0</v>
          </cell>
          <cell r="CE484">
            <v>0</v>
          </cell>
          <cell r="CF484">
            <v>0</v>
          </cell>
          <cell r="CG484">
            <v>0</v>
          </cell>
          <cell r="CH484">
            <v>0</v>
          </cell>
          <cell r="CI484">
            <v>0</v>
          </cell>
          <cell r="CJ484">
            <v>0</v>
          </cell>
          <cell r="CK484">
            <v>0</v>
          </cell>
          <cell r="CL484">
            <v>0</v>
          </cell>
          <cell r="CM484">
            <v>0</v>
          </cell>
          <cell r="CN484">
            <v>0</v>
          </cell>
          <cell r="CO484">
            <v>0</v>
          </cell>
          <cell r="CP484">
            <v>0</v>
          </cell>
          <cell r="CQ484">
            <v>0</v>
          </cell>
          <cell r="CR484">
            <v>0</v>
          </cell>
          <cell r="CS484">
            <v>0</v>
          </cell>
          <cell r="CT484">
            <v>0</v>
          </cell>
          <cell r="CU484">
            <v>0</v>
          </cell>
          <cell r="CV484">
            <v>0</v>
          </cell>
          <cell r="CW484">
            <v>0</v>
          </cell>
          <cell r="CX484">
            <v>0</v>
          </cell>
          <cell r="CY484">
            <v>0</v>
          </cell>
          <cell r="CZ484">
            <v>0</v>
          </cell>
          <cell r="DA484">
            <v>0</v>
          </cell>
          <cell r="DB484">
            <v>0</v>
          </cell>
          <cell r="DC484">
            <v>0</v>
          </cell>
          <cell r="DD484">
            <v>0</v>
          </cell>
          <cell r="DE484">
            <v>0</v>
          </cell>
          <cell r="DF484">
            <v>0</v>
          </cell>
          <cell r="DG484">
            <v>0</v>
          </cell>
          <cell r="DH484">
            <v>0</v>
          </cell>
          <cell r="DI484">
            <v>0</v>
          </cell>
          <cell r="DJ484">
            <v>0</v>
          </cell>
          <cell r="DK484">
            <v>0</v>
          </cell>
          <cell r="DL484">
            <v>0</v>
          </cell>
          <cell r="DM484">
            <v>0</v>
          </cell>
          <cell r="DN484">
            <v>0</v>
          </cell>
          <cell r="DO484">
            <v>0</v>
          </cell>
          <cell r="DP484">
            <v>0</v>
          </cell>
          <cell r="DQ484">
            <v>0</v>
          </cell>
          <cell r="DR484">
            <v>0</v>
          </cell>
          <cell r="DS484">
            <v>0</v>
          </cell>
          <cell r="DT484">
            <v>0</v>
          </cell>
          <cell r="DU484">
            <v>0</v>
          </cell>
          <cell r="DV484">
            <v>0</v>
          </cell>
          <cell r="DW484">
            <v>0</v>
          </cell>
          <cell r="DX484">
            <v>0</v>
          </cell>
          <cell r="DY484">
            <v>0</v>
          </cell>
          <cell r="DZ484">
            <v>0</v>
          </cell>
          <cell r="EA484">
            <v>0</v>
          </cell>
          <cell r="EB484">
            <v>0</v>
          </cell>
          <cell r="EC484">
            <v>0</v>
          </cell>
          <cell r="ED484">
            <v>0</v>
          </cell>
          <cell r="EE484">
            <v>0</v>
          </cell>
          <cell r="EF484">
            <v>0</v>
          </cell>
          <cell r="EG484">
            <v>0</v>
          </cell>
          <cell r="EH484">
            <v>0</v>
          </cell>
          <cell r="EI484">
            <v>0</v>
          </cell>
          <cell r="EJ484">
            <v>0</v>
          </cell>
          <cell r="EK484">
            <v>0</v>
          </cell>
          <cell r="EL484">
            <v>0</v>
          </cell>
          <cell r="EM484">
            <v>0</v>
          </cell>
          <cell r="EN484">
            <v>0</v>
          </cell>
          <cell r="EO484">
            <v>0</v>
          </cell>
          <cell r="EP484">
            <v>0</v>
          </cell>
          <cell r="EQ484">
            <v>0</v>
          </cell>
          <cell r="ER484">
            <v>0</v>
          </cell>
          <cell r="ES484">
            <v>0</v>
          </cell>
          <cell r="ET484">
            <v>0</v>
          </cell>
          <cell r="EU484">
            <v>0</v>
          </cell>
          <cell r="EV484">
            <v>0</v>
          </cell>
          <cell r="EW484">
            <v>0</v>
          </cell>
          <cell r="EX484">
            <v>0</v>
          </cell>
          <cell r="GZ484">
            <v>0</v>
          </cell>
          <cell r="HA484">
            <v>0</v>
          </cell>
        </row>
        <row r="485">
          <cell r="B485" t="str">
            <v>33052NDV289</v>
          </cell>
          <cell r="C485">
            <v>0</v>
          </cell>
          <cell r="D485">
            <v>0</v>
          </cell>
          <cell r="E485">
            <v>926564301</v>
          </cell>
          <cell r="F485" t="str">
            <v>33052NDV289L4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  <cell r="BC485">
            <v>0</v>
          </cell>
          <cell r="BD485">
            <v>0</v>
          </cell>
          <cell r="BE485">
            <v>0</v>
          </cell>
          <cell r="BF485">
            <v>0</v>
          </cell>
          <cell r="BG485">
            <v>0</v>
          </cell>
          <cell r="BH485">
            <v>0</v>
          </cell>
          <cell r="BI485">
            <v>0</v>
          </cell>
          <cell r="BJ485">
            <v>0</v>
          </cell>
          <cell r="BK485">
            <v>0</v>
          </cell>
          <cell r="BL485">
            <v>0</v>
          </cell>
          <cell r="BM485">
            <v>0</v>
          </cell>
          <cell r="BN485">
            <v>0</v>
          </cell>
          <cell r="BO485">
            <v>0</v>
          </cell>
          <cell r="BP485">
            <v>0</v>
          </cell>
          <cell r="BQ485">
            <v>0</v>
          </cell>
          <cell r="BR485">
            <v>0</v>
          </cell>
          <cell r="BS485">
            <v>0</v>
          </cell>
          <cell r="BT485">
            <v>0</v>
          </cell>
          <cell r="BU485">
            <v>0</v>
          </cell>
          <cell r="BV485">
            <v>0</v>
          </cell>
          <cell r="BW485">
            <v>0</v>
          </cell>
          <cell r="BX485">
            <v>0</v>
          </cell>
          <cell r="BY485">
            <v>0</v>
          </cell>
          <cell r="BZ485">
            <v>0</v>
          </cell>
          <cell r="CA485">
            <v>0</v>
          </cell>
          <cell r="CB485">
            <v>0</v>
          </cell>
          <cell r="CC485">
            <v>0</v>
          </cell>
          <cell r="CD485">
            <v>0</v>
          </cell>
          <cell r="CE485">
            <v>0</v>
          </cell>
          <cell r="CF485">
            <v>0</v>
          </cell>
          <cell r="CG485">
            <v>0</v>
          </cell>
          <cell r="CH485">
            <v>0</v>
          </cell>
          <cell r="CI485">
            <v>0</v>
          </cell>
          <cell r="CJ485">
            <v>0</v>
          </cell>
          <cell r="CK485">
            <v>0</v>
          </cell>
          <cell r="CL485">
            <v>0</v>
          </cell>
          <cell r="CM485">
            <v>0</v>
          </cell>
          <cell r="CN485">
            <v>0</v>
          </cell>
          <cell r="CO485">
            <v>0</v>
          </cell>
          <cell r="CP485">
            <v>0</v>
          </cell>
          <cell r="CQ485">
            <v>0</v>
          </cell>
          <cell r="CR485">
            <v>0</v>
          </cell>
          <cell r="CS485">
            <v>0</v>
          </cell>
          <cell r="CT485">
            <v>0</v>
          </cell>
          <cell r="CU485">
            <v>0</v>
          </cell>
          <cell r="CV485">
            <v>0</v>
          </cell>
          <cell r="CW485">
            <v>0</v>
          </cell>
          <cell r="CX485">
            <v>0</v>
          </cell>
          <cell r="CY485">
            <v>0</v>
          </cell>
          <cell r="CZ485">
            <v>0</v>
          </cell>
          <cell r="DA485">
            <v>0</v>
          </cell>
          <cell r="DB485">
            <v>0</v>
          </cell>
          <cell r="DC485">
            <v>0</v>
          </cell>
          <cell r="DD485">
            <v>0</v>
          </cell>
          <cell r="DE485">
            <v>0</v>
          </cell>
          <cell r="DF485">
            <v>0</v>
          </cell>
          <cell r="DG485">
            <v>0</v>
          </cell>
          <cell r="DH485">
            <v>0</v>
          </cell>
          <cell r="DI485">
            <v>0</v>
          </cell>
          <cell r="DJ485">
            <v>0</v>
          </cell>
          <cell r="DK485">
            <v>0</v>
          </cell>
          <cell r="DL485">
            <v>0</v>
          </cell>
          <cell r="DM485">
            <v>0</v>
          </cell>
          <cell r="DN485">
            <v>0</v>
          </cell>
          <cell r="DO485">
            <v>0</v>
          </cell>
          <cell r="DP485">
            <v>0</v>
          </cell>
          <cell r="DQ485">
            <v>0</v>
          </cell>
          <cell r="DR485">
            <v>0</v>
          </cell>
          <cell r="DS485">
            <v>0</v>
          </cell>
          <cell r="DT485">
            <v>0</v>
          </cell>
          <cell r="DU485">
            <v>0</v>
          </cell>
          <cell r="DV485">
            <v>0</v>
          </cell>
          <cell r="DW485">
            <v>0</v>
          </cell>
          <cell r="DX485">
            <v>0</v>
          </cell>
          <cell r="DY485">
            <v>0</v>
          </cell>
          <cell r="DZ485">
            <v>0</v>
          </cell>
          <cell r="EA485">
            <v>0</v>
          </cell>
          <cell r="EB485">
            <v>0</v>
          </cell>
          <cell r="EC485">
            <v>0</v>
          </cell>
          <cell r="ED485">
            <v>0</v>
          </cell>
          <cell r="EE485">
            <v>0</v>
          </cell>
          <cell r="EF485">
            <v>0</v>
          </cell>
          <cell r="EG485">
            <v>0</v>
          </cell>
          <cell r="EH485">
            <v>0</v>
          </cell>
          <cell r="EI485">
            <v>0</v>
          </cell>
          <cell r="EJ485">
            <v>0</v>
          </cell>
          <cell r="EK485">
            <v>0</v>
          </cell>
          <cell r="EL485">
            <v>0</v>
          </cell>
          <cell r="EM485">
            <v>0</v>
          </cell>
          <cell r="EN485">
            <v>0</v>
          </cell>
          <cell r="EO485">
            <v>0</v>
          </cell>
          <cell r="EP485">
            <v>0</v>
          </cell>
          <cell r="EQ485">
            <v>0</v>
          </cell>
          <cell r="ER485">
            <v>0</v>
          </cell>
          <cell r="ES485">
            <v>0</v>
          </cell>
          <cell r="ET485">
            <v>0</v>
          </cell>
          <cell r="EU485">
            <v>0</v>
          </cell>
          <cell r="EV485">
            <v>0</v>
          </cell>
          <cell r="EW485">
            <v>0</v>
          </cell>
          <cell r="EX485">
            <v>0</v>
          </cell>
          <cell r="GZ485">
            <v>0</v>
          </cell>
          <cell r="HA485">
            <v>0</v>
          </cell>
        </row>
        <row r="486">
          <cell r="B486" t="str">
            <v>76GEX</v>
          </cell>
          <cell r="C486" t="str">
            <v>LINHA 476GEX</v>
          </cell>
          <cell r="D486" t="str">
            <v>Pouco Crítico</v>
          </cell>
          <cell r="E486">
            <v>0</v>
          </cell>
          <cell r="F486" t="str">
            <v>JULIANA LOW</v>
          </cell>
          <cell r="G486">
            <v>121.11224793554116</v>
          </cell>
          <cell r="H486">
            <v>123</v>
          </cell>
          <cell r="I486">
            <v>123</v>
          </cell>
          <cell r="J486">
            <v>210</v>
          </cell>
          <cell r="K486">
            <v>268</v>
          </cell>
          <cell r="L486">
            <v>178</v>
          </cell>
          <cell r="M486">
            <v>0</v>
          </cell>
          <cell r="N486">
            <v>268</v>
          </cell>
          <cell r="O486">
            <v>136</v>
          </cell>
          <cell r="P486">
            <v>268</v>
          </cell>
          <cell r="Q486">
            <v>136</v>
          </cell>
          <cell r="R486">
            <v>7</v>
          </cell>
          <cell r="S486">
            <v>6</v>
          </cell>
          <cell r="T486">
            <v>152</v>
          </cell>
          <cell r="U486">
            <v>158</v>
          </cell>
          <cell r="V486">
            <v>30.490267791162069</v>
          </cell>
          <cell r="W486">
            <v>50</v>
          </cell>
          <cell r="X486">
            <v>50</v>
          </cell>
          <cell r="Y486">
            <v>49</v>
          </cell>
          <cell r="Z486">
            <v>0</v>
          </cell>
          <cell r="AA486">
            <v>149</v>
          </cell>
          <cell r="AB486">
            <v>162</v>
          </cell>
          <cell r="AC486">
            <v>149</v>
          </cell>
          <cell r="AD486">
            <v>162</v>
          </cell>
          <cell r="AE486">
            <v>-102.31176937688207</v>
          </cell>
          <cell r="AF486">
            <v>0</v>
          </cell>
          <cell r="AG486">
            <v>38</v>
          </cell>
          <cell r="AH486">
            <v>38</v>
          </cell>
          <cell r="AI486">
            <v>6.7857142857142865</v>
          </cell>
          <cell r="AJ486">
            <v>134</v>
          </cell>
          <cell r="AK486">
            <v>134</v>
          </cell>
          <cell r="AL486">
            <v>52</v>
          </cell>
          <cell r="AM486">
            <v>87</v>
          </cell>
          <cell r="AN486">
            <v>168</v>
          </cell>
          <cell r="AO486">
            <v>87</v>
          </cell>
          <cell r="AP486">
            <v>168</v>
          </cell>
          <cell r="AQ486">
            <v>87</v>
          </cell>
          <cell r="AR486">
            <v>-14</v>
          </cell>
          <cell r="AS486">
            <v>5</v>
          </cell>
          <cell r="AT486">
            <v>12</v>
          </cell>
          <cell r="AU486">
            <v>17</v>
          </cell>
          <cell r="AV486">
            <v>33.417721518987342</v>
          </cell>
          <cell r="AW486">
            <v>0</v>
          </cell>
          <cell r="AX486">
            <v>0</v>
          </cell>
          <cell r="AY486">
            <v>167</v>
          </cell>
          <cell r="AZ486">
            <v>7</v>
          </cell>
          <cell r="BA486">
            <v>3</v>
          </cell>
          <cell r="BB486">
            <v>8</v>
          </cell>
          <cell r="BC486">
            <v>3</v>
          </cell>
          <cell r="BD486">
            <v>8</v>
          </cell>
          <cell r="BE486">
            <v>40</v>
          </cell>
          <cell r="BF486">
            <v>2</v>
          </cell>
          <cell r="BG486">
            <v>134</v>
          </cell>
          <cell r="BH486">
            <v>136</v>
          </cell>
          <cell r="BI486">
            <v>64.319999999999993</v>
          </cell>
          <cell r="BJ486">
            <v>20</v>
          </cell>
          <cell r="BK486">
            <v>20</v>
          </cell>
          <cell r="BL486">
            <v>20</v>
          </cell>
          <cell r="BM486">
            <v>0</v>
          </cell>
          <cell r="BN486">
            <v>79</v>
          </cell>
          <cell r="BO486">
            <v>0</v>
          </cell>
          <cell r="BP486">
            <v>79</v>
          </cell>
          <cell r="BQ486">
            <v>0</v>
          </cell>
          <cell r="BR486">
            <v>79</v>
          </cell>
          <cell r="BS486">
            <v>75</v>
          </cell>
          <cell r="BT486">
            <v>75</v>
          </cell>
          <cell r="BU486">
            <v>77</v>
          </cell>
          <cell r="BV486">
            <v>48.913043478260867</v>
          </cell>
          <cell r="BW486">
            <v>0</v>
          </cell>
          <cell r="BX486">
            <v>0</v>
          </cell>
          <cell r="BY486">
            <v>0</v>
          </cell>
          <cell r="BZ486">
            <v>0</v>
          </cell>
          <cell r="CA486">
            <v>46</v>
          </cell>
          <cell r="CB486">
            <v>0</v>
          </cell>
          <cell r="CC486">
            <v>46</v>
          </cell>
          <cell r="CD486">
            <v>0</v>
          </cell>
          <cell r="CE486">
            <v>46</v>
          </cell>
          <cell r="CF486">
            <v>29</v>
          </cell>
          <cell r="CG486">
            <v>29</v>
          </cell>
          <cell r="CH486">
            <v>31</v>
          </cell>
          <cell r="CI486">
            <v>0</v>
          </cell>
          <cell r="CJ486">
            <v>0</v>
          </cell>
          <cell r="CK486">
            <v>0</v>
          </cell>
          <cell r="CL486">
            <v>0</v>
          </cell>
          <cell r="CM486">
            <v>0</v>
          </cell>
          <cell r="CN486">
            <v>0</v>
          </cell>
          <cell r="CO486">
            <v>0</v>
          </cell>
          <cell r="CP486">
            <v>0</v>
          </cell>
          <cell r="CQ486">
            <v>0</v>
          </cell>
          <cell r="CR486">
            <v>0</v>
          </cell>
          <cell r="CS486">
            <v>29</v>
          </cell>
          <cell r="CT486">
            <v>29</v>
          </cell>
          <cell r="CU486">
            <v>31</v>
          </cell>
          <cell r="CV486">
            <v>0</v>
          </cell>
          <cell r="CW486">
            <v>0</v>
          </cell>
          <cell r="CX486">
            <v>0</v>
          </cell>
          <cell r="CY486">
            <v>0</v>
          </cell>
          <cell r="CZ486">
            <v>0</v>
          </cell>
          <cell r="DA486">
            <v>0</v>
          </cell>
          <cell r="DB486">
            <v>0</v>
          </cell>
          <cell r="DC486">
            <v>0</v>
          </cell>
          <cell r="DD486">
            <v>0</v>
          </cell>
          <cell r="DE486">
            <v>0</v>
          </cell>
          <cell r="DF486">
            <v>29</v>
          </cell>
          <cell r="DG486">
            <v>29</v>
          </cell>
          <cell r="DH486">
            <v>31</v>
          </cell>
          <cell r="DI486">
            <v>0</v>
          </cell>
          <cell r="DJ486">
            <v>0</v>
          </cell>
          <cell r="DK486">
            <v>0</v>
          </cell>
          <cell r="DL486">
            <v>0</v>
          </cell>
          <cell r="DM486">
            <v>0</v>
          </cell>
          <cell r="DN486">
            <v>0</v>
          </cell>
          <cell r="DO486">
            <v>0</v>
          </cell>
          <cell r="DP486">
            <v>0</v>
          </cell>
          <cell r="DQ486">
            <v>0</v>
          </cell>
          <cell r="DR486">
            <v>0</v>
          </cell>
          <cell r="DS486">
            <v>29</v>
          </cell>
          <cell r="DT486">
            <v>29</v>
          </cell>
          <cell r="DU486">
            <v>31</v>
          </cell>
          <cell r="DV486">
            <v>0</v>
          </cell>
          <cell r="DW486">
            <v>0</v>
          </cell>
          <cell r="DX486">
            <v>0</v>
          </cell>
          <cell r="DY486">
            <v>0</v>
          </cell>
          <cell r="DZ486">
            <v>0</v>
          </cell>
          <cell r="EA486">
            <v>0</v>
          </cell>
          <cell r="EB486">
            <v>0</v>
          </cell>
          <cell r="EC486">
            <v>0</v>
          </cell>
          <cell r="ED486">
            <v>0</v>
          </cell>
          <cell r="EE486">
            <v>0</v>
          </cell>
          <cell r="EF486">
            <v>29</v>
          </cell>
          <cell r="EG486">
            <v>29</v>
          </cell>
          <cell r="EH486">
            <v>31</v>
          </cell>
          <cell r="EI486">
            <v>62.213740458015266</v>
          </cell>
          <cell r="EJ486">
            <v>0</v>
          </cell>
          <cell r="EK486">
            <v>0</v>
          </cell>
          <cell r="EL486">
            <v>0</v>
          </cell>
          <cell r="EM486">
            <v>0</v>
          </cell>
          <cell r="EN486">
            <v>0</v>
          </cell>
          <cell r="EO486">
            <v>0</v>
          </cell>
          <cell r="EP486">
            <v>0</v>
          </cell>
          <cell r="EQ486">
            <v>0</v>
          </cell>
          <cell r="ER486">
            <v>0</v>
          </cell>
          <cell r="ES486">
            <v>29</v>
          </cell>
          <cell r="ET486">
            <v>29</v>
          </cell>
          <cell r="EU486">
            <v>31</v>
          </cell>
          <cell r="EV486">
            <v>32.213740458015266</v>
          </cell>
          <cell r="EW486">
            <v>0</v>
          </cell>
          <cell r="EX486">
            <v>0</v>
          </cell>
          <cell r="GZ486">
            <v>19</v>
          </cell>
          <cell r="HA486">
            <v>-38</v>
          </cell>
        </row>
        <row r="487">
          <cell r="B487" t="str">
            <v>63051PBA189</v>
          </cell>
          <cell r="C487">
            <v>0</v>
          </cell>
          <cell r="D487" t="str">
            <v>Pouco Crítico</v>
          </cell>
          <cell r="E487">
            <v>926564225</v>
          </cell>
          <cell r="F487" t="str">
            <v>63051PBA189L4</v>
          </cell>
          <cell r="G487">
            <v>68.987989330371548</v>
          </cell>
          <cell r="H487">
            <v>58</v>
          </cell>
          <cell r="I487">
            <v>58</v>
          </cell>
          <cell r="J487">
            <v>210</v>
          </cell>
          <cell r="K487">
            <v>204</v>
          </cell>
          <cell r="L487">
            <v>178</v>
          </cell>
          <cell r="M487">
            <v>0</v>
          </cell>
          <cell r="N487">
            <v>204</v>
          </cell>
          <cell r="O487">
            <v>91</v>
          </cell>
          <cell r="P487">
            <v>204</v>
          </cell>
          <cell r="Q487">
            <v>91</v>
          </cell>
          <cell r="R487">
            <v>5</v>
          </cell>
          <cell r="S487">
            <v>4</v>
          </cell>
          <cell r="T487">
            <v>136</v>
          </cell>
          <cell r="U487">
            <v>140</v>
          </cell>
          <cell r="V487">
            <v>34.973944908832209</v>
          </cell>
          <cell r="W487">
            <v>0</v>
          </cell>
          <cell r="X487">
            <v>0</v>
          </cell>
          <cell r="Y487">
            <v>1</v>
          </cell>
          <cell r="Z487">
            <v>0</v>
          </cell>
          <cell r="AA487">
            <v>114</v>
          </cell>
          <cell r="AB487">
            <v>142</v>
          </cell>
          <cell r="AC487">
            <v>114</v>
          </cell>
          <cell r="AD487">
            <v>142</v>
          </cell>
          <cell r="AE487">
            <v>-109.02605509116779</v>
          </cell>
          <cell r="AF487">
            <v>0</v>
          </cell>
          <cell r="AG487">
            <v>3</v>
          </cell>
          <cell r="AH487">
            <v>3</v>
          </cell>
          <cell r="AI487">
            <v>0.703125</v>
          </cell>
          <cell r="AJ487">
            <v>125</v>
          </cell>
          <cell r="AK487">
            <v>125</v>
          </cell>
          <cell r="AL487">
            <v>50</v>
          </cell>
          <cell r="AM487">
            <v>87</v>
          </cell>
          <cell r="AN487">
            <v>128</v>
          </cell>
          <cell r="AO487">
            <v>48</v>
          </cell>
          <cell r="AP487">
            <v>128</v>
          </cell>
          <cell r="AQ487">
            <v>48</v>
          </cell>
          <cell r="AR487">
            <v>1</v>
          </cell>
          <cell r="AS487">
            <v>2</v>
          </cell>
          <cell r="AT487">
            <v>2</v>
          </cell>
          <cell r="AU487">
            <v>4</v>
          </cell>
          <cell r="AV487">
            <v>30</v>
          </cell>
          <cell r="AW487">
            <v>0</v>
          </cell>
          <cell r="AX487">
            <v>0</v>
          </cell>
          <cell r="AY487">
            <v>167</v>
          </cell>
          <cell r="AZ487">
            <v>7</v>
          </cell>
          <cell r="BA487">
            <v>2</v>
          </cell>
          <cell r="BB487">
            <v>1</v>
          </cell>
          <cell r="BC487">
            <v>2</v>
          </cell>
          <cell r="BD487">
            <v>1</v>
          </cell>
          <cell r="BE487">
            <v>55</v>
          </cell>
          <cell r="BF487">
            <v>1</v>
          </cell>
          <cell r="BG487">
            <v>114</v>
          </cell>
          <cell r="BH487">
            <v>115</v>
          </cell>
          <cell r="BI487">
            <v>80.470588235294116</v>
          </cell>
          <cell r="BJ487">
            <v>0</v>
          </cell>
          <cell r="BK487">
            <v>0</v>
          </cell>
          <cell r="BL487">
            <v>20</v>
          </cell>
          <cell r="BM487">
            <v>0</v>
          </cell>
          <cell r="BN487">
            <v>45</v>
          </cell>
          <cell r="BO487">
            <v>0</v>
          </cell>
          <cell r="BP487">
            <v>45</v>
          </cell>
          <cell r="BQ487">
            <v>0</v>
          </cell>
          <cell r="BR487">
            <v>45</v>
          </cell>
          <cell r="BS487">
            <v>69</v>
          </cell>
          <cell r="BT487">
            <v>69</v>
          </cell>
          <cell r="BU487">
            <v>70</v>
          </cell>
          <cell r="BV487">
            <v>51.75</v>
          </cell>
          <cell r="BW487">
            <v>0</v>
          </cell>
          <cell r="BX487">
            <v>0</v>
          </cell>
          <cell r="BY487">
            <v>0</v>
          </cell>
          <cell r="BZ487">
            <v>0</v>
          </cell>
          <cell r="CA487">
            <v>40</v>
          </cell>
          <cell r="CB487">
            <v>0</v>
          </cell>
          <cell r="CC487">
            <v>40</v>
          </cell>
          <cell r="CD487">
            <v>0</v>
          </cell>
          <cell r="CE487">
            <v>40</v>
          </cell>
          <cell r="CF487">
            <v>29</v>
          </cell>
          <cell r="CG487">
            <v>29</v>
          </cell>
          <cell r="CH487">
            <v>30</v>
          </cell>
          <cell r="CI487">
            <v>0</v>
          </cell>
          <cell r="CJ487">
            <v>0</v>
          </cell>
          <cell r="CK487">
            <v>0</v>
          </cell>
          <cell r="CL487">
            <v>0</v>
          </cell>
          <cell r="CM487">
            <v>0</v>
          </cell>
          <cell r="CN487">
            <v>0</v>
          </cell>
          <cell r="CO487">
            <v>0</v>
          </cell>
          <cell r="CP487">
            <v>0</v>
          </cell>
          <cell r="CQ487">
            <v>0</v>
          </cell>
          <cell r="CR487">
            <v>0</v>
          </cell>
          <cell r="CS487">
            <v>29</v>
          </cell>
          <cell r="CT487">
            <v>29</v>
          </cell>
          <cell r="CU487">
            <v>30</v>
          </cell>
          <cell r="CV487">
            <v>0</v>
          </cell>
          <cell r="CW487">
            <v>0</v>
          </cell>
          <cell r="CX487">
            <v>0</v>
          </cell>
          <cell r="CY487">
            <v>0</v>
          </cell>
          <cell r="CZ487">
            <v>0</v>
          </cell>
          <cell r="DA487">
            <v>0</v>
          </cell>
          <cell r="DB487">
            <v>0</v>
          </cell>
          <cell r="DC487">
            <v>0</v>
          </cell>
          <cell r="DD487">
            <v>0</v>
          </cell>
          <cell r="DE487">
            <v>0</v>
          </cell>
          <cell r="DF487">
            <v>29</v>
          </cell>
          <cell r="DG487">
            <v>29</v>
          </cell>
          <cell r="DH487">
            <v>30</v>
          </cell>
          <cell r="DI487">
            <v>0</v>
          </cell>
          <cell r="DJ487">
            <v>0</v>
          </cell>
          <cell r="DK487">
            <v>0</v>
          </cell>
          <cell r="DL487">
            <v>0</v>
          </cell>
          <cell r="DM487">
            <v>0</v>
          </cell>
          <cell r="DN487">
            <v>0</v>
          </cell>
          <cell r="DO487">
            <v>0</v>
          </cell>
          <cell r="DP487">
            <v>0</v>
          </cell>
          <cell r="DQ487">
            <v>0</v>
          </cell>
          <cell r="DR487">
            <v>0</v>
          </cell>
          <cell r="DS487">
            <v>29</v>
          </cell>
          <cell r="DT487">
            <v>29</v>
          </cell>
          <cell r="DU487">
            <v>30</v>
          </cell>
          <cell r="DV487">
            <v>0</v>
          </cell>
          <cell r="DW487">
            <v>0</v>
          </cell>
          <cell r="DX487">
            <v>0</v>
          </cell>
          <cell r="DY487">
            <v>0</v>
          </cell>
          <cell r="DZ487">
            <v>0</v>
          </cell>
          <cell r="EA487">
            <v>0</v>
          </cell>
          <cell r="EB487">
            <v>0</v>
          </cell>
          <cell r="EC487">
            <v>0</v>
          </cell>
          <cell r="ED487">
            <v>0</v>
          </cell>
          <cell r="EE487">
            <v>0</v>
          </cell>
          <cell r="EF487">
            <v>29</v>
          </cell>
          <cell r="EG487">
            <v>29</v>
          </cell>
          <cell r="EH487">
            <v>30</v>
          </cell>
          <cell r="EI487">
            <v>63.085106382978722</v>
          </cell>
          <cell r="EJ487">
            <v>0</v>
          </cell>
          <cell r="EK487">
            <v>0</v>
          </cell>
          <cell r="EL487">
            <v>0</v>
          </cell>
          <cell r="EM487">
            <v>0</v>
          </cell>
          <cell r="EN487">
            <v>0</v>
          </cell>
          <cell r="EO487">
            <v>0</v>
          </cell>
          <cell r="EP487">
            <v>0</v>
          </cell>
          <cell r="EQ487">
            <v>0</v>
          </cell>
          <cell r="ER487">
            <v>0</v>
          </cell>
          <cell r="ES487">
            <v>29</v>
          </cell>
          <cell r="ET487">
            <v>29</v>
          </cell>
          <cell r="EU487">
            <v>30</v>
          </cell>
          <cell r="EV487">
            <v>33.085106382978722</v>
          </cell>
          <cell r="EW487">
            <v>0</v>
          </cell>
          <cell r="EX487">
            <v>0</v>
          </cell>
          <cell r="GZ487">
            <v>0</v>
          </cell>
          <cell r="HA487">
            <v>-3</v>
          </cell>
        </row>
        <row r="488">
          <cell r="B488" t="str">
            <v>63051PBA289</v>
          </cell>
          <cell r="C488">
            <v>0</v>
          </cell>
          <cell r="D488" t="str">
            <v>Pouco Crítico</v>
          </cell>
          <cell r="E488">
            <v>926564226</v>
          </cell>
          <cell r="F488" t="str">
            <v>63051PBA289L4</v>
          </cell>
          <cell r="G488">
            <v>52.124258605169615</v>
          </cell>
          <cell r="H488">
            <v>65</v>
          </cell>
          <cell r="I488">
            <v>65</v>
          </cell>
          <cell r="J488">
            <v>0</v>
          </cell>
          <cell r="K488">
            <v>64</v>
          </cell>
          <cell r="L488">
            <v>0</v>
          </cell>
          <cell r="M488">
            <v>0</v>
          </cell>
          <cell r="N488">
            <v>64</v>
          </cell>
          <cell r="O488">
            <v>45</v>
          </cell>
          <cell r="P488">
            <v>64</v>
          </cell>
          <cell r="Q488">
            <v>45</v>
          </cell>
          <cell r="R488">
            <v>2</v>
          </cell>
          <cell r="S488">
            <v>2</v>
          </cell>
          <cell r="T488">
            <v>16</v>
          </cell>
          <cell r="U488">
            <v>18</v>
          </cell>
          <cell r="V488">
            <v>13.714285714285714</v>
          </cell>
          <cell r="W488">
            <v>50</v>
          </cell>
          <cell r="X488">
            <v>50</v>
          </cell>
          <cell r="Y488">
            <v>48</v>
          </cell>
          <cell r="Z488">
            <v>0</v>
          </cell>
          <cell r="AA488">
            <v>35</v>
          </cell>
          <cell r="AB488">
            <v>20</v>
          </cell>
          <cell r="AC488">
            <v>35</v>
          </cell>
          <cell r="AD488">
            <v>20</v>
          </cell>
          <cell r="AE488">
            <v>6.7142857142857153</v>
          </cell>
          <cell r="AF488">
            <v>0</v>
          </cell>
          <cell r="AG488">
            <v>35</v>
          </cell>
          <cell r="AH488">
            <v>35</v>
          </cell>
          <cell r="AI488">
            <v>26.25</v>
          </cell>
          <cell r="AJ488">
            <v>9</v>
          </cell>
          <cell r="AK488">
            <v>9</v>
          </cell>
          <cell r="AL488">
            <v>2</v>
          </cell>
          <cell r="AM488">
            <v>0</v>
          </cell>
          <cell r="AN488">
            <v>40</v>
          </cell>
          <cell r="AO488">
            <v>39</v>
          </cell>
          <cell r="AP488">
            <v>40</v>
          </cell>
          <cell r="AQ488">
            <v>39</v>
          </cell>
          <cell r="AR488">
            <v>-15</v>
          </cell>
          <cell r="AS488">
            <v>3</v>
          </cell>
          <cell r="AT488">
            <v>10</v>
          </cell>
          <cell r="AU488">
            <v>13</v>
          </cell>
          <cell r="AV488">
            <v>37.941176470588232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1</v>
          </cell>
          <cell r="BB488">
            <v>7</v>
          </cell>
          <cell r="BC488">
            <v>1</v>
          </cell>
          <cell r="BD488">
            <v>7</v>
          </cell>
          <cell r="BE488">
            <v>-15</v>
          </cell>
          <cell r="BF488">
            <v>1</v>
          </cell>
          <cell r="BG488">
            <v>20</v>
          </cell>
          <cell r="BH488">
            <v>21</v>
          </cell>
          <cell r="BI488">
            <v>17.647058823529413</v>
          </cell>
          <cell r="BJ488">
            <v>20</v>
          </cell>
          <cell r="BK488">
            <v>20</v>
          </cell>
          <cell r="BL488">
            <v>0</v>
          </cell>
          <cell r="BM488">
            <v>0</v>
          </cell>
          <cell r="BN488">
            <v>34</v>
          </cell>
          <cell r="BO488">
            <v>0</v>
          </cell>
          <cell r="BP488">
            <v>34</v>
          </cell>
          <cell r="BQ488">
            <v>0</v>
          </cell>
          <cell r="BR488">
            <v>34</v>
          </cell>
          <cell r="BS488">
            <v>6</v>
          </cell>
          <cell r="BT488">
            <v>6</v>
          </cell>
          <cell r="BU488">
            <v>7</v>
          </cell>
          <cell r="BV488">
            <v>30</v>
          </cell>
          <cell r="BW488">
            <v>0</v>
          </cell>
          <cell r="BX488">
            <v>0</v>
          </cell>
          <cell r="BY488">
            <v>0</v>
          </cell>
          <cell r="BZ488">
            <v>0</v>
          </cell>
          <cell r="CA488">
            <v>6</v>
          </cell>
          <cell r="CB488">
            <v>0</v>
          </cell>
          <cell r="CC488">
            <v>6</v>
          </cell>
          <cell r="CD488">
            <v>0</v>
          </cell>
          <cell r="CE488">
            <v>6</v>
          </cell>
          <cell r="CF488">
            <v>0</v>
          </cell>
          <cell r="CG488">
            <v>0</v>
          </cell>
          <cell r="CH488">
            <v>1</v>
          </cell>
          <cell r="CI488">
            <v>0</v>
          </cell>
          <cell r="CJ488">
            <v>0</v>
          </cell>
          <cell r="CK488">
            <v>0</v>
          </cell>
          <cell r="CL488">
            <v>0</v>
          </cell>
          <cell r="CM488">
            <v>0</v>
          </cell>
          <cell r="CN488">
            <v>0</v>
          </cell>
          <cell r="CO488">
            <v>0</v>
          </cell>
          <cell r="CP488">
            <v>0</v>
          </cell>
          <cell r="CQ488">
            <v>0</v>
          </cell>
          <cell r="CR488">
            <v>0</v>
          </cell>
          <cell r="CS488">
            <v>0</v>
          </cell>
          <cell r="CT488">
            <v>0</v>
          </cell>
          <cell r="CU488">
            <v>1</v>
          </cell>
          <cell r="CV488">
            <v>0</v>
          </cell>
          <cell r="CW488">
            <v>0</v>
          </cell>
          <cell r="CX488">
            <v>0</v>
          </cell>
          <cell r="CY488">
            <v>0</v>
          </cell>
          <cell r="CZ488">
            <v>0</v>
          </cell>
          <cell r="DA488">
            <v>0</v>
          </cell>
          <cell r="DB488">
            <v>0</v>
          </cell>
          <cell r="DC488">
            <v>0</v>
          </cell>
          <cell r="DD488">
            <v>0</v>
          </cell>
          <cell r="DE488">
            <v>0</v>
          </cell>
          <cell r="DF488">
            <v>0</v>
          </cell>
          <cell r="DG488">
            <v>0</v>
          </cell>
          <cell r="DH488">
            <v>1</v>
          </cell>
          <cell r="DI488">
            <v>0</v>
          </cell>
          <cell r="DJ488">
            <v>0</v>
          </cell>
          <cell r="DK488">
            <v>0</v>
          </cell>
          <cell r="DL488">
            <v>0</v>
          </cell>
          <cell r="DM488">
            <v>0</v>
          </cell>
          <cell r="DN488">
            <v>0</v>
          </cell>
          <cell r="DO488">
            <v>0</v>
          </cell>
          <cell r="DP488">
            <v>0</v>
          </cell>
          <cell r="DQ488">
            <v>0</v>
          </cell>
          <cell r="DR488">
            <v>0</v>
          </cell>
          <cell r="DS488">
            <v>0</v>
          </cell>
          <cell r="DT488">
            <v>0</v>
          </cell>
          <cell r="DU488">
            <v>1</v>
          </cell>
          <cell r="DV488">
            <v>0</v>
          </cell>
          <cell r="DW488">
            <v>0</v>
          </cell>
          <cell r="DX488">
            <v>0</v>
          </cell>
          <cell r="DY488">
            <v>0</v>
          </cell>
          <cell r="DZ488">
            <v>0</v>
          </cell>
          <cell r="EA488">
            <v>0</v>
          </cell>
          <cell r="EB488">
            <v>0</v>
          </cell>
          <cell r="EC488">
            <v>0</v>
          </cell>
          <cell r="ED488">
            <v>0</v>
          </cell>
          <cell r="EE488">
            <v>0</v>
          </cell>
          <cell r="EF488">
            <v>0</v>
          </cell>
          <cell r="EG488">
            <v>0</v>
          </cell>
          <cell r="EH488">
            <v>1</v>
          </cell>
          <cell r="EI488">
            <v>0</v>
          </cell>
          <cell r="EJ488">
            <v>0</v>
          </cell>
          <cell r="EK488">
            <v>0</v>
          </cell>
          <cell r="EL488">
            <v>0</v>
          </cell>
          <cell r="EM488">
            <v>0</v>
          </cell>
          <cell r="EN488">
            <v>0</v>
          </cell>
          <cell r="EO488">
            <v>0</v>
          </cell>
          <cell r="EP488">
            <v>0</v>
          </cell>
          <cell r="EQ488">
            <v>0</v>
          </cell>
          <cell r="ER488">
            <v>0</v>
          </cell>
          <cell r="ES488">
            <v>0</v>
          </cell>
          <cell r="ET488">
            <v>0</v>
          </cell>
          <cell r="EU488">
            <v>1</v>
          </cell>
          <cell r="EV488">
            <v>0</v>
          </cell>
          <cell r="EW488">
            <v>0</v>
          </cell>
          <cell r="EX488">
            <v>0</v>
          </cell>
          <cell r="GZ488">
            <v>19</v>
          </cell>
          <cell r="HA488">
            <v>-35</v>
          </cell>
        </row>
        <row r="489">
          <cell r="B489" t="str">
            <v>76XGE</v>
          </cell>
          <cell r="C489" t="str">
            <v>LINHA 476XGE</v>
          </cell>
          <cell r="D489" t="str">
            <v>Crítico</v>
          </cell>
          <cell r="E489">
            <v>0</v>
          </cell>
          <cell r="F489" t="str">
            <v>VILMA II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22</v>
          </cell>
          <cell r="AX489">
            <v>22</v>
          </cell>
          <cell r="AY489">
            <v>32</v>
          </cell>
          <cell r="AZ489">
            <v>40</v>
          </cell>
          <cell r="BA489">
            <v>22</v>
          </cell>
          <cell r="BB489">
            <v>0</v>
          </cell>
          <cell r="BC489">
            <v>22</v>
          </cell>
          <cell r="BD489">
            <v>0</v>
          </cell>
          <cell r="BE489">
            <v>32</v>
          </cell>
          <cell r="BF489">
            <v>0</v>
          </cell>
          <cell r="BG489">
            <v>0</v>
          </cell>
          <cell r="BH489">
            <v>0</v>
          </cell>
          <cell r="BI489">
            <v>0</v>
          </cell>
          <cell r="BJ489">
            <v>120</v>
          </cell>
          <cell r="BK489">
            <v>120</v>
          </cell>
          <cell r="BL489">
            <v>250</v>
          </cell>
          <cell r="BM489">
            <v>0</v>
          </cell>
          <cell r="BN489">
            <v>96</v>
          </cell>
          <cell r="BO489">
            <v>0</v>
          </cell>
          <cell r="BP489">
            <v>96</v>
          </cell>
          <cell r="BQ489">
            <v>0</v>
          </cell>
          <cell r="BR489">
            <v>96</v>
          </cell>
          <cell r="BS489">
            <v>24</v>
          </cell>
          <cell r="BT489">
            <v>24</v>
          </cell>
          <cell r="BU489">
            <v>24</v>
          </cell>
          <cell r="BV489">
            <v>6.9230769230769225</v>
          </cell>
          <cell r="BW489">
            <v>180</v>
          </cell>
          <cell r="BX489">
            <v>0</v>
          </cell>
          <cell r="BY489">
            <v>0</v>
          </cell>
          <cell r="BZ489">
            <v>0</v>
          </cell>
          <cell r="CA489">
            <v>104</v>
          </cell>
          <cell r="CB489">
            <v>0</v>
          </cell>
          <cell r="CC489">
            <v>104</v>
          </cell>
          <cell r="CD489">
            <v>0</v>
          </cell>
          <cell r="CE489">
            <v>104</v>
          </cell>
          <cell r="CF489">
            <v>100</v>
          </cell>
          <cell r="CG489">
            <v>100</v>
          </cell>
          <cell r="CH489">
            <v>100</v>
          </cell>
          <cell r="CI489">
            <v>14.236166177259989</v>
          </cell>
          <cell r="CJ489">
            <v>220</v>
          </cell>
          <cell r="CK489">
            <v>0</v>
          </cell>
          <cell r="CL489">
            <v>0</v>
          </cell>
          <cell r="CM489">
            <v>0</v>
          </cell>
          <cell r="CN489">
            <v>210.73089219708766</v>
          </cell>
          <cell r="CO489">
            <v>0</v>
          </cell>
          <cell r="CP489">
            <v>210.73089219708763</v>
          </cell>
          <cell r="CQ489">
            <v>0</v>
          </cell>
          <cell r="CR489">
            <v>210.73089219708763</v>
          </cell>
          <cell r="CS489">
            <v>109.26910780291237</v>
          </cell>
          <cell r="CT489">
            <v>109.26910780291237</v>
          </cell>
          <cell r="CU489">
            <v>109.26910780291237</v>
          </cell>
          <cell r="CV489">
            <v>16.08930126416935</v>
          </cell>
          <cell r="CW489">
            <v>210</v>
          </cell>
          <cell r="CX489">
            <v>0</v>
          </cell>
          <cell r="CY489">
            <v>0</v>
          </cell>
          <cell r="CZ489">
            <v>0</v>
          </cell>
          <cell r="DA489">
            <v>203.74242363076357</v>
          </cell>
          <cell r="DB489">
            <v>0</v>
          </cell>
          <cell r="DC489">
            <v>203.74242363076354</v>
          </cell>
          <cell r="DD489">
            <v>0</v>
          </cell>
          <cell r="DE489">
            <v>203.74242363076354</v>
          </cell>
          <cell r="DF489">
            <v>115.52668417214883</v>
          </cell>
          <cell r="DG489">
            <v>115.52668417214883</v>
          </cell>
          <cell r="DH489">
            <v>115.52668417214883</v>
          </cell>
          <cell r="DI489">
            <v>20.471261098400944</v>
          </cell>
          <cell r="DJ489">
            <v>190</v>
          </cell>
          <cell r="DK489">
            <v>0</v>
          </cell>
          <cell r="DL489">
            <v>0</v>
          </cell>
          <cell r="DM489">
            <v>0</v>
          </cell>
          <cell r="DN489">
            <v>169.30078261935637</v>
          </cell>
          <cell r="DO489">
            <v>0</v>
          </cell>
          <cell r="DP489">
            <v>169.30078261935637</v>
          </cell>
          <cell r="DQ489">
            <v>0</v>
          </cell>
          <cell r="DR489">
            <v>169.30078261935637</v>
          </cell>
          <cell r="DS489">
            <v>136.22590155279249</v>
          </cell>
          <cell r="DT489">
            <v>136.22590155279249</v>
          </cell>
          <cell r="DU489">
            <v>136.22590155279249</v>
          </cell>
          <cell r="DV489">
            <v>16.214305068617396</v>
          </cell>
          <cell r="DW489">
            <v>230</v>
          </cell>
          <cell r="DX489">
            <v>0</v>
          </cell>
          <cell r="DY489">
            <v>0</v>
          </cell>
          <cell r="DZ489">
            <v>0</v>
          </cell>
          <cell r="EA489">
            <v>252.04762271888455</v>
          </cell>
          <cell r="EB489">
            <v>0</v>
          </cell>
          <cell r="EC489">
            <v>252.04762271888453</v>
          </cell>
          <cell r="ED489">
            <v>0</v>
          </cell>
          <cell r="EE489">
            <v>252.04762271888453</v>
          </cell>
          <cell r="EF489">
            <v>114.17827883390797</v>
          </cell>
          <cell r="EG489">
            <v>114.17827883390797</v>
          </cell>
          <cell r="EH489">
            <v>114.17827883390797</v>
          </cell>
          <cell r="EI489">
            <v>15.087650731786052</v>
          </cell>
          <cell r="EJ489">
            <v>210</v>
          </cell>
          <cell r="EK489">
            <v>0</v>
          </cell>
          <cell r="EL489">
            <v>0</v>
          </cell>
          <cell r="EM489">
            <v>0</v>
          </cell>
          <cell r="EN489">
            <v>227.02993500511343</v>
          </cell>
          <cell r="EO489">
            <v>0</v>
          </cell>
          <cell r="EP489">
            <v>227.0299350051134</v>
          </cell>
          <cell r="EQ489">
            <v>0</v>
          </cell>
          <cell r="ER489">
            <v>227.0299350051134</v>
          </cell>
          <cell r="ES489">
            <v>97.148343828794566</v>
          </cell>
          <cell r="ET489">
            <v>97.148343828794566</v>
          </cell>
          <cell r="EU489">
            <v>97.148343828794566</v>
          </cell>
          <cell r="EV489">
            <v>15.814150637821236</v>
          </cell>
          <cell r="EW489">
            <v>200</v>
          </cell>
          <cell r="EX489">
            <v>0</v>
          </cell>
          <cell r="GZ489">
            <v>0</v>
          </cell>
          <cell r="HA489">
            <v>0</v>
          </cell>
        </row>
        <row r="490">
          <cell r="B490" t="str">
            <v>23058PBA188</v>
          </cell>
          <cell r="C490">
            <v>0</v>
          </cell>
          <cell r="D490">
            <v>0</v>
          </cell>
          <cell r="E490">
            <v>926564294</v>
          </cell>
          <cell r="F490" t="str">
            <v>23058PBA188L4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13.813953488372093</v>
          </cell>
          <cell r="AX490">
            <v>13.813953488372093</v>
          </cell>
          <cell r="AY490">
            <v>20</v>
          </cell>
          <cell r="AZ490">
            <v>40</v>
          </cell>
          <cell r="BA490">
            <v>14</v>
          </cell>
          <cell r="BB490">
            <v>0</v>
          </cell>
          <cell r="BC490">
            <v>14</v>
          </cell>
          <cell r="BD490">
            <v>0</v>
          </cell>
          <cell r="BE490">
            <v>20</v>
          </cell>
          <cell r="BF490">
            <v>0</v>
          </cell>
          <cell r="BG490">
            <v>0</v>
          </cell>
          <cell r="BH490">
            <v>0</v>
          </cell>
          <cell r="BI490">
            <v>0</v>
          </cell>
          <cell r="BJ490">
            <v>60</v>
          </cell>
          <cell r="BK490">
            <v>60</v>
          </cell>
          <cell r="BL490">
            <v>140</v>
          </cell>
          <cell r="BM490">
            <v>0</v>
          </cell>
          <cell r="BN490">
            <v>49</v>
          </cell>
          <cell r="BO490">
            <v>0</v>
          </cell>
          <cell r="BP490">
            <v>49</v>
          </cell>
          <cell r="BQ490">
            <v>0</v>
          </cell>
          <cell r="BR490">
            <v>49</v>
          </cell>
          <cell r="BS490">
            <v>11</v>
          </cell>
          <cell r="BT490">
            <v>11</v>
          </cell>
          <cell r="BU490">
            <v>11</v>
          </cell>
          <cell r="BV490">
            <v>4.0740740740740735</v>
          </cell>
          <cell r="BW490">
            <v>140</v>
          </cell>
          <cell r="BX490">
            <v>0</v>
          </cell>
          <cell r="BY490">
            <v>0</v>
          </cell>
          <cell r="BZ490">
            <v>0</v>
          </cell>
          <cell r="CA490">
            <v>81</v>
          </cell>
          <cell r="CB490">
            <v>0</v>
          </cell>
          <cell r="CC490">
            <v>81</v>
          </cell>
          <cell r="CD490">
            <v>0</v>
          </cell>
          <cell r="CE490">
            <v>81</v>
          </cell>
          <cell r="CF490">
            <v>70</v>
          </cell>
          <cell r="CG490">
            <v>70</v>
          </cell>
          <cell r="CH490">
            <v>70</v>
          </cell>
          <cell r="CI490">
            <v>13.094640267011057</v>
          </cell>
          <cell r="CJ490">
            <v>170</v>
          </cell>
          <cell r="CK490">
            <v>0</v>
          </cell>
          <cell r="CL490">
            <v>0</v>
          </cell>
          <cell r="CM490">
            <v>0</v>
          </cell>
          <cell r="CN490">
            <v>160.37095767269517</v>
          </cell>
          <cell r="CO490">
            <v>0</v>
          </cell>
          <cell r="CP490">
            <v>160.37095767269517</v>
          </cell>
          <cell r="CQ490">
            <v>0</v>
          </cell>
          <cell r="CR490">
            <v>160.37095767269517</v>
          </cell>
          <cell r="CS490">
            <v>79.62904232730483</v>
          </cell>
          <cell r="CT490">
            <v>79.62904232730483</v>
          </cell>
          <cell r="CU490">
            <v>79.62904232730483</v>
          </cell>
          <cell r="CV490">
            <v>15.406846744638838</v>
          </cell>
          <cell r="CW490">
            <v>160</v>
          </cell>
          <cell r="CX490">
            <v>0</v>
          </cell>
          <cell r="CY490">
            <v>0</v>
          </cell>
          <cell r="CZ490">
            <v>0</v>
          </cell>
          <cell r="DA490">
            <v>155.05257561222948</v>
          </cell>
          <cell r="DB490">
            <v>0</v>
          </cell>
          <cell r="DC490">
            <v>155.05257561222948</v>
          </cell>
          <cell r="DD490">
            <v>0</v>
          </cell>
          <cell r="DE490">
            <v>155.05257561222948</v>
          </cell>
          <cell r="DF490">
            <v>84.576466715075355</v>
          </cell>
          <cell r="DG490">
            <v>84.576466715075355</v>
          </cell>
          <cell r="DH490">
            <v>84.576466715075355</v>
          </cell>
          <cell r="DI490">
            <v>19.693110158951029</v>
          </cell>
          <cell r="DJ490">
            <v>150</v>
          </cell>
          <cell r="DK490">
            <v>0</v>
          </cell>
          <cell r="DL490">
            <v>0</v>
          </cell>
          <cell r="DM490">
            <v>0</v>
          </cell>
          <cell r="DN490">
            <v>128.84171067813759</v>
          </cell>
          <cell r="DO490">
            <v>0</v>
          </cell>
          <cell r="DP490">
            <v>128.84171067813759</v>
          </cell>
          <cell r="DQ490">
            <v>0</v>
          </cell>
          <cell r="DR490">
            <v>128.84171067813759</v>
          </cell>
          <cell r="DS490">
            <v>105.73475603693777</v>
          </cell>
          <cell r="DT490">
            <v>105.73475603693777</v>
          </cell>
          <cell r="DU490">
            <v>105.73475603693777</v>
          </cell>
          <cell r="DV490">
            <v>16.53708276410099</v>
          </cell>
          <cell r="DW490">
            <v>170</v>
          </cell>
          <cell r="DX490">
            <v>0</v>
          </cell>
          <cell r="DY490">
            <v>0</v>
          </cell>
          <cell r="DZ490">
            <v>0</v>
          </cell>
          <cell r="EA490">
            <v>191.81392065074883</v>
          </cell>
          <cell r="EB490">
            <v>0</v>
          </cell>
          <cell r="EC490">
            <v>191.81392065074883</v>
          </cell>
          <cell r="ED490">
            <v>0</v>
          </cell>
          <cell r="EE490">
            <v>191.81392065074883</v>
          </cell>
          <cell r="EF490">
            <v>83.920835386188941</v>
          </cell>
          <cell r="EG490">
            <v>83.920835386188941</v>
          </cell>
          <cell r="EH490">
            <v>83.920835386188941</v>
          </cell>
          <cell r="EI490">
            <v>14.571706376350688</v>
          </cell>
          <cell r="EJ490">
            <v>160</v>
          </cell>
          <cell r="EK490">
            <v>0</v>
          </cell>
          <cell r="EL490">
            <v>0</v>
          </cell>
          <cell r="EM490">
            <v>0</v>
          </cell>
          <cell r="EN490">
            <v>172.77489654002881</v>
          </cell>
          <cell r="EO490">
            <v>0</v>
          </cell>
          <cell r="EP490">
            <v>172.77489654002881</v>
          </cell>
          <cell r="EQ490">
            <v>0</v>
          </cell>
          <cell r="ER490">
            <v>172.77489654002881</v>
          </cell>
          <cell r="ES490">
            <v>71.145938846160135</v>
          </cell>
          <cell r="ET490">
            <v>71.145938846160135</v>
          </cell>
          <cell r="EU490">
            <v>71.145938846160135</v>
          </cell>
          <cell r="EV490">
            <v>15.218192316798755</v>
          </cell>
          <cell r="EW490">
            <v>150</v>
          </cell>
          <cell r="EX490">
            <v>0</v>
          </cell>
          <cell r="GZ490">
            <v>0</v>
          </cell>
          <cell r="HA490">
            <v>0</v>
          </cell>
        </row>
        <row r="491">
          <cell r="B491" t="str">
            <v>23058PBA288</v>
          </cell>
          <cell r="C491">
            <v>0</v>
          </cell>
          <cell r="D491">
            <v>0</v>
          </cell>
          <cell r="E491">
            <v>926564295</v>
          </cell>
          <cell r="F491" t="str">
            <v>23058PBA288L4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8.1860465116279073</v>
          </cell>
          <cell r="AX491">
            <v>8.1860465116279073</v>
          </cell>
          <cell r="AY491">
            <v>12</v>
          </cell>
          <cell r="AZ491">
            <v>0</v>
          </cell>
          <cell r="BA491">
            <v>8</v>
          </cell>
          <cell r="BB491">
            <v>0</v>
          </cell>
          <cell r="BC491">
            <v>8</v>
          </cell>
          <cell r="BD491">
            <v>0</v>
          </cell>
          <cell r="BE491">
            <v>12</v>
          </cell>
          <cell r="BF491">
            <v>0</v>
          </cell>
          <cell r="BG491">
            <v>0</v>
          </cell>
          <cell r="BH491">
            <v>0</v>
          </cell>
          <cell r="BI491">
            <v>0</v>
          </cell>
          <cell r="BJ491">
            <v>60</v>
          </cell>
          <cell r="BK491">
            <v>60</v>
          </cell>
          <cell r="BL491">
            <v>110</v>
          </cell>
          <cell r="BM491">
            <v>0</v>
          </cell>
          <cell r="BN491">
            <v>47</v>
          </cell>
          <cell r="BO491">
            <v>0</v>
          </cell>
          <cell r="BP491">
            <v>47</v>
          </cell>
          <cell r="BQ491">
            <v>0</v>
          </cell>
          <cell r="BR491">
            <v>47</v>
          </cell>
          <cell r="BS491">
            <v>13</v>
          </cell>
          <cell r="BT491">
            <v>13</v>
          </cell>
          <cell r="BU491">
            <v>13</v>
          </cell>
          <cell r="BV491">
            <v>16.956521739130434</v>
          </cell>
          <cell r="BW491">
            <v>40</v>
          </cell>
          <cell r="BX491">
            <v>0</v>
          </cell>
          <cell r="BY491">
            <v>0</v>
          </cell>
          <cell r="BZ491">
            <v>0</v>
          </cell>
          <cell r="CA491">
            <v>23</v>
          </cell>
          <cell r="CB491">
            <v>0</v>
          </cell>
          <cell r="CC491">
            <v>23</v>
          </cell>
          <cell r="CD491">
            <v>0</v>
          </cell>
          <cell r="CE491">
            <v>23</v>
          </cell>
          <cell r="CF491">
            <v>30</v>
          </cell>
          <cell r="CG491">
            <v>30</v>
          </cell>
          <cell r="CH491">
            <v>30</v>
          </cell>
          <cell r="CI491">
            <v>17.871349685017442</v>
          </cell>
          <cell r="CJ491">
            <v>50</v>
          </cell>
          <cell r="CK491">
            <v>0</v>
          </cell>
          <cell r="CL491">
            <v>0</v>
          </cell>
          <cell r="CM491">
            <v>0</v>
          </cell>
          <cell r="CN491">
            <v>50.35993452439245</v>
          </cell>
          <cell r="CO491">
            <v>0</v>
          </cell>
          <cell r="CP491">
            <v>50.35993452439245</v>
          </cell>
          <cell r="CQ491">
            <v>0</v>
          </cell>
          <cell r="CR491">
            <v>50.35993452439245</v>
          </cell>
          <cell r="CS491">
            <v>29.64006547560755</v>
          </cell>
          <cell r="CT491">
            <v>29.64006547560755</v>
          </cell>
          <cell r="CU491">
            <v>29.64006547560755</v>
          </cell>
          <cell r="CV491">
            <v>18.262574241959985</v>
          </cell>
          <cell r="CW491">
            <v>50</v>
          </cell>
          <cell r="CX491">
            <v>0</v>
          </cell>
          <cell r="CY491">
            <v>0</v>
          </cell>
          <cell r="CZ491">
            <v>0</v>
          </cell>
          <cell r="DA491">
            <v>48.689848018534057</v>
          </cell>
          <cell r="DB491">
            <v>0</v>
          </cell>
          <cell r="DC491">
            <v>48.689848018534057</v>
          </cell>
          <cell r="DD491">
            <v>0</v>
          </cell>
          <cell r="DE491">
            <v>48.689848018534057</v>
          </cell>
          <cell r="DF491">
            <v>30.950217457073485</v>
          </cell>
          <cell r="DG491">
            <v>30.950217457073485</v>
          </cell>
          <cell r="DH491">
            <v>30.950217457073485</v>
          </cell>
          <cell r="DI491">
            <v>22.949278843103258</v>
          </cell>
          <cell r="DJ491">
            <v>40</v>
          </cell>
          <cell r="DK491">
            <v>0</v>
          </cell>
          <cell r="DL491">
            <v>0</v>
          </cell>
          <cell r="DM491">
            <v>0</v>
          </cell>
          <cell r="DN491">
            <v>40.459071941218767</v>
          </cell>
          <cell r="DO491">
            <v>0</v>
          </cell>
          <cell r="DP491">
            <v>40.459071941218767</v>
          </cell>
          <cell r="DQ491">
            <v>0</v>
          </cell>
          <cell r="DR491">
            <v>40.459071941218767</v>
          </cell>
          <cell r="DS491">
            <v>30.491145515854711</v>
          </cell>
          <cell r="DT491">
            <v>30.491145515854711</v>
          </cell>
          <cell r="DU491">
            <v>30.491145515854711</v>
          </cell>
          <cell r="DV491">
            <v>15.186421124188982</v>
          </cell>
          <cell r="DW491">
            <v>60</v>
          </cell>
          <cell r="DX491">
            <v>0</v>
          </cell>
          <cell r="DY491">
            <v>0</v>
          </cell>
          <cell r="DZ491">
            <v>0</v>
          </cell>
          <cell r="EA491">
            <v>60.233702068135692</v>
          </cell>
          <cell r="EB491">
            <v>0</v>
          </cell>
          <cell r="EC491">
            <v>60.233702068135692</v>
          </cell>
          <cell r="ED491">
            <v>0</v>
          </cell>
          <cell r="EE491">
            <v>60.233702068135692</v>
          </cell>
          <cell r="EF491">
            <v>30.25744344771902</v>
          </cell>
          <cell r="EG491">
            <v>30.25744344771902</v>
          </cell>
          <cell r="EH491">
            <v>30.25744344771902</v>
          </cell>
          <cell r="EI491">
            <v>16.730672931247277</v>
          </cell>
          <cell r="EJ491">
            <v>50</v>
          </cell>
          <cell r="EK491">
            <v>0</v>
          </cell>
          <cell r="EL491">
            <v>0</v>
          </cell>
          <cell r="EM491">
            <v>0</v>
          </cell>
          <cell r="EN491">
            <v>54.255038465084596</v>
          </cell>
          <cell r="EO491">
            <v>0</v>
          </cell>
          <cell r="EP491">
            <v>54.255038465084596</v>
          </cell>
          <cell r="EQ491">
            <v>0</v>
          </cell>
          <cell r="ER491">
            <v>54.255038465084596</v>
          </cell>
          <cell r="ES491">
            <v>26.002404982634431</v>
          </cell>
          <cell r="ET491">
            <v>26.002404982634431</v>
          </cell>
          <cell r="EU491">
            <v>26.002404982634431</v>
          </cell>
          <cell r="EV491">
            <v>17.711976907414471</v>
          </cell>
          <cell r="EW491">
            <v>50</v>
          </cell>
          <cell r="EX491">
            <v>0</v>
          </cell>
          <cell r="GZ491">
            <v>0</v>
          </cell>
          <cell r="HA491">
            <v>0</v>
          </cell>
        </row>
        <row r="492">
          <cell r="B492" t="str">
            <v>76GDX</v>
          </cell>
          <cell r="C492" t="str">
            <v>LINHA 476GDX</v>
          </cell>
          <cell r="D492" t="str">
            <v>Pouco Crítico</v>
          </cell>
          <cell r="E492">
            <v>0</v>
          </cell>
          <cell r="F492" t="str">
            <v>JULIANA LOW</v>
          </cell>
          <cell r="G492">
            <v>233.52989637303401</v>
          </cell>
          <cell r="H492">
            <v>220</v>
          </cell>
          <cell r="I492">
            <v>220</v>
          </cell>
          <cell r="J492">
            <v>420</v>
          </cell>
          <cell r="K492">
            <v>538.06890290981073</v>
          </cell>
          <cell r="L492">
            <v>417</v>
          </cell>
          <cell r="M492">
            <v>0</v>
          </cell>
          <cell r="N492">
            <v>538.06890290981073</v>
          </cell>
          <cell r="O492">
            <v>213</v>
          </cell>
          <cell r="P492">
            <v>538.06890290981073</v>
          </cell>
          <cell r="Q492">
            <v>213</v>
          </cell>
          <cell r="R492">
            <v>22</v>
          </cell>
          <cell r="S492">
            <v>0</v>
          </cell>
          <cell r="T492">
            <v>402</v>
          </cell>
          <cell r="U492">
            <v>402</v>
          </cell>
          <cell r="V492">
            <v>35.710707576706326</v>
          </cell>
          <cell r="W492">
            <v>157</v>
          </cell>
          <cell r="X492">
            <v>157</v>
          </cell>
          <cell r="Y492">
            <v>151</v>
          </cell>
          <cell r="Z492">
            <v>0</v>
          </cell>
          <cell r="AA492">
            <v>326</v>
          </cell>
          <cell r="AB492">
            <v>367</v>
          </cell>
          <cell r="AC492">
            <v>326</v>
          </cell>
          <cell r="AD492">
            <v>367</v>
          </cell>
          <cell r="AE492">
            <v>-341.51785224260846</v>
          </cell>
          <cell r="AF492">
            <v>0</v>
          </cell>
          <cell r="AG492">
            <v>198</v>
          </cell>
          <cell r="AH492">
            <v>198</v>
          </cell>
          <cell r="AI492">
            <v>14.075829383886257</v>
          </cell>
          <cell r="AJ492">
            <v>300</v>
          </cell>
          <cell r="AK492">
            <v>300</v>
          </cell>
          <cell r="AL492">
            <v>287</v>
          </cell>
          <cell r="AM492">
            <v>194</v>
          </cell>
          <cell r="AN492">
            <v>422</v>
          </cell>
          <cell r="AO492">
            <v>306</v>
          </cell>
          <cell r="AP492">
            <v>422</v>
          </cell>
          <cell r="AQ492">
            <v>306</v>
          </cell>
          <cell r="AR492">
            <v>-13</v>
          </cell>
          <cell r="AS492">
            <v>0</v>
          </cell>
          <cell r="AT492">
            <v>192</v>
          </cell>
          <cell r="AU492">
            <v>192</v>
          </cell>
          <cell r="AV492">
            <v>34.054054054054056</v>
          </cell>
          <cell r="AW492">
            <v>0</v>
          </cell>
          <cell r="AX492">
            <v>0</v>
          </cell>
          <cell r="AY492">
            <v>226</v>
          </cell>
          <cell r="AZ492">
            <v>223</v>
          </cell>
          <cell r="BA492">
            <v>117</v>
          </cell>
          <cell r="BB492">
            <v>125</v>
          </cell>
          <cell r="BC492">
            <v>117</v>
          </cell>
          <cell r="BD492">
            <v>125</v>
          </cell>
          <cell r="BE492">
            <v>36</v>
          </cell>
          <cell r="BF492">
            <v>4</v>
          </cell>
          <cell r="BG492">
            <v>253</v>
          </cell>
          <cell r="BH492">
            <v>257</v>
          </cell>
          <cell r="BI492">
            <v>13.675675675675675</v>
          </cell>
          <cell r="BJ492">
            <v>370</v>
          </cell>
          <cell r="BK492">
            <v>370</v>
          </cell>
          <cell r="BL492">
            <v>370</v>
          </cell>
          <cell r="BM492">
            <v>0</v>
          </cell>
          <cell r="BN492">
            <v>555</v>
          </cell>
          <cell r="BO492">
            <v>0</v>
          </cell>
          <cell r="BP492">
            <v>555</v>
          </cell>
          <cell r="BQ492">
            <v>0</v>
          </cell>
          <cell r="BR492">
            <v>555</v>
          </cell>
          <cell r="BS492">
            <v>68</v>
          </cell>
          <cell r="BT492">
            <v>68</v>
          </cell>
          <cell r="BU492">
            <v>72</v>
          </cell>
          <cell r="BV492">
            <v>51</v>
          </cell>
          <cell r="BW492">
            <v>0</v>
          </cell>
          <cell r="BX492">
            <v>0</v>
          </cell>
          <cell r="BY492">
            <v>0</v>
          </cell>
          <cell r="BZ492">
            <v>0</v>
          </cell>
          <cell r="CA492">
            <v>40</v>
          </cell>
          <cell r="CB492">
            <v>0</v>
          </cell>
          <cell r="CC492">
            <v>40</v>
          </cell>
          <cell r="CD492">
            <v>0</v>
          </cell>
          <cell r="CE492">
            <v>40</v>
          </cell>
          <cell r="CF492">
            <v>28</v>
          </cell>
          <cell r="CG492">
            <v>28</v>
          </cell>
          <cell r="CH492">
            <v>32</v>
          </cell>
          <cell r="CI492">
            <v>0</v>
          </cell>
          <cell r="CJ492">
            <v>0</v>
          </cell>
          <cell r="CK492">
            <v>0</v>
          </cell>
          <cell r="CL492">
            <v>0</v>
          </cell>
          <cell r="CM492">
            <v>0</v>
          </cell>
          <cell r="CN492">
            <v>0</v>
          </cell>
          <cell r="CO492">
            <v>0</v>
          </cell>
          <cell r="CP492">
            <v>0</v>
          </cell>
          <cell r="CQ492">
            <v>0</v>
          </cell>
          <cell r="CR492">
            <v>0</v>
          </cell>
          <cell r="CS492">
            <v>28</v>
          </cell>
          <cell r="CT492">
            <v>28</v>
          </cell>
          <cell r="CU492">
            <v>32</v>
          </cell>
          <cell r="CV492">
            <v>0</v>
          </cell>
          <cell r="CW492">
            <v>0</v>
          </cell>
          <cell r="CX492">
            <v>0</v>
          </cell>
          <cell r="CY492">
            <v>0</v>
          </cell>
          <cell r="CZ492">
            <v>0</v>
          </cell>
          <cell r="DA492">
            <v>0</v>
          </cell>
          <cell r="DB492">
            <v>0</v>
          </cell>
          <cell r="DC492">
            <v>0</v>
          </cell>
          <cell r="DD492">
            <v>0</v>
          </cell>
          <cell r="DE492">
            <v>0</v>
          </cell>
          <cell r="DF492">
            <v>28</v>
          </cell>
          <cell r="DG492">
            <v>28</v>
          </cell>
          <cell r="DH492">
            <v>32</v>
          </cell>
          <cell r="DI492">
            <v>0</v>
          </cell>
          <cell r="DJ492">
            <v>0</v>
          </cell>
          <cell r="DK492">
            <v>0</v>
          </cell>
          <cell r="DL492">
            <v>0</v>
          </cell>
          <cell r="DM492">
            <v>0</v>
          </cell>
          <cell r="DN492">
            <v>0</v>
          </cell>
          <cell r="DO492">
            <v>0</v>
          </cell>
          <cell r="DP492">
            <v>0</v>
          </cell>
          <cell r="DQ492">
            <v>0</v>
          </cell>
          <cell r="DR492">
            <v>0</v>
          </cell>
          <cell r="DS492">
            <v>28</v>
          </cell>
          <cell r="DT492">
            <v>28</v>
          </cell>
          <cell r="DU492">
            <v>32</v>
          </cell>
          <cell r="DV492">
            <v>0</v>
          </cell>
          <cell r="DW492">
            <v>0</v>
          </cell>
          <cell r="DX492">
            <v>0</v>
          </cell>
          <cell r="DY492">
            <v>0</v>
          </cell>
          <cell r="DZ492">
            <v>0</v>
          </cell>
          <cell r="EA492">
            <v>0</v>
          </cell>
          <cell r="EB492">
            <v>0</v>
          </cell>
          <cell r="EC492">
            <v>0</v>
          </cell>
          <cell r="ED492">
            <v>0</v>
          </cell>
          <cell r="EE492">
            <v>0</v>
          </cell>
          <cell r="EF492">
            <v>28</v>
          </cell>
          <cell r="EG492">
            <v>28</v>
          </cell>
          <cell r="EH492">
            <v>32</v>
          </cell>
          <cell r="EI492">
            <v>60.830860534124632</v>
          </cell>
          <cell r="EJ492">
            <v>0</v>
          </cell>
          <cell r="EK492">
            <v>0</v>
          </cell>
          <cell r="EL492">
            <v>0</v>
          </cell>
          <cell r="EM492">
            <v>0</v>
          </cell>
          <cell r="EN492">
            <v>0</v>
          </cell>
          <cell r="EO492">
            <v>0</v>
          </cell>
          <cell r="EP492">
            <v>0</v>
          </cell>
          <cell r="EQ492">
            <v>0</v>
          </cell>
          <cell r="ER492">
            <v>0</v>
          </cell>
          <cell r="ES492">
            <v>28</v>
          </cell>
          <cell r="ET492">
            <v>28</v>
          </cell>
          <cell r="EU492">
            <v>32</v>
          </cell>
          <cell r="EV492">
            <v>30.830860534124628</v>
          </cell>
          <cell r="EW492">
            <v>0</v>
          </cell>
          <cell r="EX492">
            <v>0</v>
          </cell>
          <cell r="GZ492">
            <v>0</v>
          </cell>
          <cell r="HA492">
            <v>-32</v>
          </cell>
        </row>
        <row r="493">
          <cell r="B493" t="str">
            <v>63052PBA189</v>
          </cell>
          <cell r="C493">
            <v>0</v>
          </cell>
          <cell r="D493" t="str">
            <v>Pouco Crítico</v>
          </cell>
          <cell r="E493">
            <v>926564223</v>
          </cell>
          <cell r="F493" t="str">
            <v>63052PBA189L4</v>
          </cell>
          <cell r="G493">
            <v>132.96476982680855</v>
          </cell>
          <cell r="H493">
            <v>131</v>
          </cell>
          <cell r="I493">
            <v>131</v>
          </cell>
          <cell r="J493">
            <v>260</v>
          </cell>
          <cell r="K493">
            <v>323.04136736035105</v>
          </cell>
          <cell r="L493">
            <v>257</v>
          </cell>
          <cell r="M493">
            <v>0</v>
          </cell>
          <cell r="N493">
            <v>323.04136736035105</v>
          </cell>
          <cell r="O493">
            <v>147</v>
          </cell>
          <cell r="P493">
            <v>323.04136736035105</v>
          </cell>
          <cell r="Q493">
            <v>147</v>
          </cell>
          <cell r="R493">
            <v>7</v>
          </cell>
          <cell r="S493">
            <v>0</v>
          </cell>
          <cell r="T493">
            <v>234</v>
          </cell>
          <cell r="U493">
            <v>234</v>
          </cell>
          <cell r="V493">
            <v>33.521246689006318</v>
          </cell>
          <cell r="W493">
            <v>37</v>
          </cell>
          <cell r="X493">
            <v>37</v>
          </cell>
          <cell r="Y493">
            <v>36</v>
          </cell>
          <cell r="Z493">
            <v>0</v>
          </cell>
          <cell r="AA493">
            <v>206</v>
          </cell>
          <cell r="AB493">
            <v>228</v>
          </cell>
          <cell r="AC493">
            <v>206</v>
          </cell>
          <cell r="AD493">
            <v>228</v>
          </cell>
          <cell r="AE493">
            <v>-190.47875331099368</v>
          </cell>
          <cell r="AF493">
            <v>0</v>
          </cell>
          <cell r="AG493">
            <v>32</v>
          </cell>
          <cell r="AH493">
            <v>32</v>
          </cell>
          <cell r="AI493">
            <v>3.75</v>
          </cell>
          <cell r="AJ493">
            <v>300</v>
          </cell>
          <cell r="AK493">
            <v>300</v>
          </cell>
          <cell r="AL493">
            <v>287</v>
          </cell>
          <cell r="AM493">
            <v>194</v>
          </cell>
          <cell r="AN493">
            <v>256</v>
          </cell>
          <cell r="AO493">
            <v>186</v>
          </cell>
          <cell r="AP493">
            <v>256</v>
          </cell>
          <cell r="AQ493">
            <v>186</v>
          </cell>
          <cell r="AR493">
            <v>-20</v>
          </cell>
          <cell r="AS493">
            <v>0</v>
          </cell>
          <cell r="AT493">
            <v>153</v>
          </cell>
          <cell r="AU493">
            <v>153</v>
          </cell>
          <cell r="AV493">
            <v>37.120253164556964</v>
          </cell>
          <cell r="AW493">
            <v>0</v>
          </cell>
          <cell r="AX493">
            <v>0</v>
          </cell>
          <cell r="AY493">
            <v>181</v>
          </cell>
          <cell r="AZ493">
            <v>191</v>
          </cell>
          <cell r="BA493">
            <v>78</v>
          </cell>
          <cell r="BB493">
            <v>116</v>
          </cell>
          <cell r="BC493">
            <v>78</v>
          </cell>
          <cell r="BD493">
            <v>116</v>
          </cell>
          <cell r="BE493">
            <v>23</v>
          </cell>
          <cell r="BF493">
            <v>2</v>
          </cell>
          <cell r="BG493">
            <v>193</v>
          </cell>
          <cell r="BH493">
            <v>195</v>
          </cell>
          <cell r="BI493">
            <v>18.322784810126581</v>
          </cell>
          <cell r="BJ493">
            <v>170</v>
          </cell>
          <cell r="BK493">
            <v>170</v>
          </cell>
          <cell r="BL493">
            <v>230</v>
          </cell>
          <cell r="BM493">
            <v>0</v>
          </cell>
          <cell r="BN493">
            <v>316</v>
          </cell>
          <cell r="BO493">
            <v>0</v>
          </cell>
          <cell r="BP493">
            <v>316</v>
          </cell>
          <cell r="BQ493">
            <v>0</v>
          </cell>
          <cell r="BR493">
            <v>316</v>
          </cell>
          <cell r="BS493">
            <v>47</v>
          </cell>
          <cell r="BT493">
            <v>47</v>
          </cell>
          <cell r="BU493">
            <v>49</v>
          </cell>
          <cell r="BV493">
            <v>67.142857142857153</v>
          </cell>
          <cell r="BW493">
            <v>0</v>
          </cell>
          <cell r="BX493">
            <v>0</v>
          </cell>
          <cell r="BY493">
            <v>0</v>
          </cell>
          <cell r="BZ493">
            <v>0</v>
          </cell>
          <cell r="CA493">
            <v>21</v>
          </cell>
          <cell r="CB493">
            <v>0</v>
          </cell>
          <cell r="CC493">
            <v>21</v>
          </cell>
          <cell r="CD493">
            <v>0</v>
          </cell>
          <cell r="CE493">
            <v>21</v>
          </cell>
          <cell r="CF493">
            <v>26</v>
          </cell>
          <cell r="CG493">
            <v>26</v>
          </cell>
          <cell r="CH493">
            <v>28</v>
          </cell>
          <cell r="CI493">
            <v>0</v>
          </cell>
          <cell r="CJ493">
            <v>0</v>
          </cell>
          <cell r="CK493">
            <v>0</v>
          </cell>
          <cell r="CL493">
            <v>0</v>
          </cell>
          <cell r="CM493">
            <v>0</v>
          </cell>
          <cell r="CN493">
            <v>0</v>
          </cell>
          <cell r="CO493">
            <v>0</v>
          </cell>
          <cell r="CP493">
            <v>0</v>
          </cell>
          <cell r="CQ493">
            <v>0</v>
          </cell>
          <cell r="CR493">
            <v>0</v>
          </cell>
          <cell r="CS493">
            <v>26</v>
          </cell>
          <cell r="CT493">
            <v>26</v>
          </cell>
          <cell r="CU493">
            <v>28</v>
          </cell>
          <cell r="CV493">
            <v>0</v>
          </cell>
          <cell r="CW493">
            <v>0</v>
          </cell>
          <cell r="CX493">
            <v>0</v>
          </cell>
          <cell r="CY493">
            <v>0</v>
          </cell>
          <cell r="CZ493">
            <v>0</v>
          </cell>
          <cell r="DA493">
            <v>0</v>
          </cell>
          <cell r="DB493">
            <v>0</v>
          </cell>
          <cell r="DC493">
            <v>0</v>
          </cell>
          <cell r="DD493">
            <v>0</v>
          </cell>
          <cell r="DE493">
            <v>0</v>
          </cell>
          <cell r="DF493">
            <v>26</v>
          </cell>
          <cell r="DG493">
            <v>26</v>
          </cell>
          <cell r="DH493">
            <v>28</v>
          </cell>
          <cell r="DI493">
            <v>0</v>
          </cell>
          <cell r="DJ493">
            <v>0</v>
          </cell>
          <cell r="DK493">
            <v>0</v>
          </cell>
          <cell r="DL493">
            <v>0</v>
          </cell>
          <cell r="DM493">
            <v>0</v>
          </cell>
          <cell r="DN493">
            <v>0</v>
          </cell>
          <cell r="DO493">
            <v>0</v>
          </cell>
          <cell r="DP493">
            <v>0</v>
          </cell>
          <cell r="DQ493">
            <v>0</v>
          </cell>
          <cell r="DR493">
            <v>0</v>
          </cell>
          <cell r="DS493">
            <v>26</v>
          </cell>
          <cell r="DT493">
            <v>26</v>
          </cell>
          <cell r="DU493">
            <v>28</v>
          </cell>
          <cell r="DV493">
            <v>0</v>
          </cell>
          <cell r="DW493">
            <v>0</v>
          </cell>
          <cell r="DX493">
            <v>0</v>
          </cell>
          <cell r="DY493">
            <v>0</v>
          </cell>
          <cell r="DZ493">
            <v>0</v>
          </cell>
          <cell r="EA493">
            <v>0</v>
          </cell>
          <cell r="EB493">
            <v>0</v>
          </cell>
          <cell r="EC493">
            <v>0</v>
          </cell>
          <cell r="ED493">
            <v>0</v>
          </cell>
          <cell r="EE493">
            <v>0</v>
          </cell>
          <cell r="EF493">
            <v>26</v>
          </cell>
          <cell r="EG493">
            <v>26</v>
          </cell>
          <cell r="EH493">
            <v>28</v>
          </cell>
          <cell r="EI493">
            <v>61.152141802067945</v>
          </cell>
          <cell r="EJ493">
            <v>0</v>
          </cell>
          <cell r="EK493">
            <v>0</v>
          </cell>
          <cell r="EL493">
            <v>0</v>
          </cell>
          <cell r="EM493">
            <v>0</v>
          </cell>
          <cell r="EN493">
            <v>0</v>
          </cell>
          <cell r="EO493">
            <v>0</v>
          </cell>
          <cell r="EP493">
            <v>0</v>
          </cell>
          <cell r="EQ493">
            <v>0</v>
          </cell>
          <cell r="ER493">
            <v>0</v>
          </cell>
          <cell r="ES493">
            <v>26</v>
          </cell>
          <cell r="ET493">
            <v>26</v>
          </cell>
          <cell r="EU493">
            <v>28</v>
          </cell>
          <cell r="EV493">
            <v>31.152141802067948</v>
          </cell>
          <cell r="EW493">
            <v>0</v>
          </cell>
          <cell r="EX493">
            <v>0</v>
          </cell>
          <cell r="GZ493">
            <v>0</v>
          </cell>
          <cell r="HA493">
            <v>-32</v>
          </cell>
        </row>
        <row r="494">
          <cell r="B494" t="str">
            <v>63052PBA289</v>
          </cell>
          <cell r="C494">
            <v>0</v>
          </cell>
          <cell r="D494" t="str">
            <v>Pouco Crítico</v>
          </cell>
          <cell r="E494">
            <v>926564224</v>
          </cell>
          <cell r="F494" t="str">
            <v>63052PBA289L4</v>
          </cell>
          <cell r="G494">
            <v>100.56512654622546</v>
          </cell>
          <cell r="H494">
            <v>89</v>
          </cell>
          <cell r="I494">
            <v>89</v>
          </cell>
          <cell r="J494">
            <v>160</v>
          </cell>
          <cell r="K494">
            <v>215.02753554945969</v>
          </cell>
          <cell r="L494">
            <v>160</v>
          </cell>
          <cell r="M494">
            <v>0</v>
          </cell>
          <cell r="N494">
            <v>215.02753554945969</v>
          </cell>
          <cell r="O494">
            <v>66</v>
          </cell>
          <cell r="P494">
            <v>215.02753554945969</v>
          </cell>
          <cell r="Q494">
            <v>66</v>
          </cell>
          <cell r="R494">
            <v>15</v>
          </cell>
          <cell r="S494">
            <v>0</v>
          </cell>
          <cell r="T494">
            <v>168</v>
          </cell>
          <cell r="U494">
            <v>168</v>
          </cell>
          <cell r="V494">
            <v>38.960901068385212</v>
          </cell>
          <cell r="W494">
            <v>120</v>
          </cell>
          <cell r="X494">
            <v>120</v>
          </cell>
          <cell r="Y494">
            <v>115</v>
          </cell>
          <cell r="Z494">
            <v>0</v>
          </cell>
          <cell r="AA494">
            <v>120</v>
          </cell>
          <cell r="AB494">
            <v>139</v>
          </cell>
          <cell r="AC494">
            <v>120</v>
          </cell>
          <cell r="AD494">
            <v>139</v>
          </cell>
          <cell r="AE494">
            <v>-151.03909893161477</v>
          </cell>
          <cell r="AF494">
            <v>0</v>
          </cell>
          <cell r="AG494">
            <v>166</v>
          </cell>
          <cell r="AH494">
            <v>166</v>
          </cell>
          <cell r="AI494">
            <v>30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166</v>
          </cell>
          <cell r="AO494">
            <v>120</v>
          </cell>
          <cell r="AP494">
            <v>166</v>
          </cell>
          <cell r="AQ494">
            <v>120</v>
          </cell>
          <cell r="AR494">
            <v>7</v>
          </cell>
          <cell r="AS494">
            <v>0</v>
          </cell>
          <cell r="AT494">
            <v>39</v>
          </cell>
          <cell r="AU494">
            <v>39</v>
          </cell>
          <cell r="AV494">
            <v>30</v>
          </cell>
          <cell r="AW494">
            <v>0</v>
          </cell>
          <cell r="AX494">
            <v>0</v>
          </cell>
          <cell r="AY494">
            <v>45</v>
          </cell>
          <cell r="AZ494">
            <v>32</v>
          </cell>
          <cell r="BA494">
            <v>39</v>
          </cell>
          <cell r="BB494">
            <v>9</v>
          </cell>
          <cell r="BC494">
            <v>39</v>
          </cell>
          <cell r="BD494">
            <v>9</v>
          </cell>
          <cell r="BE494">
            <v>13</v>
          </cell>
          <cell r="BF494">
            <v>2</v>
          </cell>
          <cell r="BG494">
            <v>60</v>
          </cell>
          <cell r="BH494">
            <v>62</v>
          </cell>
          <cell r="BI494">
            <v>7.531380753138075</v>
          </cell>
          <cell r="BJ494">
            <v>200</v>
          </cell>
          <cell r="BK494">
            <v>200</v>
          </cell>
          <cell r="BL494">
            <v>140</v>
          </cell>
          <cell r="BM494">
            <v>0</v>
          </cell>
          <cell r="BN494">
            <v>239</v>
          </cell>
          <cell r="BO494">
            <v>0</v>
          </cell>
          <cell r="BP494">
            <v>239</v>
          </cell>
          <cell r="BQ494">
            <v>0</v>
          </cell>
          <cell r="BR494">
            <v>239</v>
          </cell>
          <cell r="BS494">
            <v>21</v>
          </cell>
          <cell r="BT494">
            <v>21</v>
          </cell>
          <cell r="BU494">
            <v>23</v>
          </cell>
          <cell r="BV494">
            <v>33.15789473684211</v>
          </cell>
          <cell r="BW494">
            <v>0</v>
          </cell>
          <cell r="BX494">
            <v>0</v>
          </cell>
          <cell r="BY494">
            <v>0</v>
          </cell>
          <cell r="BZ494">
            <v>0</v>
          </cell>
          <cell r="CA494">
            <v>19</v>
          </cell>
          <cell r="CB494">
            <v>0</v>
          </cell>
          <cell r="CC494">
            <v>19</v>
          </cell>
          <cell r="CD494">
            <v>0</v>
          </cell>
          <cell r="CE494">
            <v>19</v>
          </cell>
          <cell r="CF494">
            <v>2</v>
          </cell>
          <cell r="CG494">
            <v>2</v>
          </cell>
          <cell r="CH494">
            <v>4</v>
          </cell>
          <cell r="CI494">
            <v>0</v>
          </cell>
          <cell r="CJ494">
            <v>0</v>
          </cell>
          <cell r="CK494">
            <v>0</v>
          </cell>
          <cell r="CL494">
            <v>0</v>
          </cell>
          <cell r="CM494">
            <v>0</v>
          </cell>
          <cell r="CN494">
            <v>0</v>
          </cell>
          <cell r="CO494">
            <v>0</v>
          </cell>
          <cell r="CP494">
            <v>0</v>
          </cell>
          <cell r="CQ494">
            <v>0</v>
          </cell>
          <cell r="CR494">
            <v>0</v>
          </cell>
          <cell r="CS494">
            <v>2</v>
          </cell>
          <cell r="CT494">
            <v>2</v>
          </cell>
          <cell r="CU494">
            <v>4</v>
          </cell>
          <cell r="CV494">
            <v>0</v>
          </cell>
          <cell r="CW494">
            <v>0</v>
          </cell>
          <cell r="CX494">
            <v>0</v>
          </cell>
          <cell r="CY494">
            <v>0</v>
          </cell>
          <cell r="CZ494">
            <v>0</v>
          </cell>
          <cell r="DA494">
            <v>0</v>
          </cell>
          <cell r="DB494">
            <v>0</v>
          </cell>
          <cell r="DC494">
            <v>0</v>
          </cell>
          <cell r="DD494">
            <v>0</v>
          </cell>
          <cell r="DE494">
            <v>0</v>
          </cell>
          <cell r="DF494">
            <v>2</v>
          </cell>
          <cell r="DG494">
            <v>2</v>
          </cell>
          <cell r="DH494">
            <v>4</v>
          </cell>
          <cell r="DI494">
            <v>0</v>
          </cell>
          <cell r="DJ494">
            <v>0</v>
          </cell>
          <cell r="DK494">
            <v>0</v>
          </cell>
          <cell r="DL494">
            <v>0</v>
          </cell>
          <cell r="DM494">
            <v>0</v>
          </cell>
          <cell r="DN494">
            <v>0</v>
          </cell>
          <cell r="DO494">
            <v>0</v>
          </cell>
          <cell r="DP494">
            <v>0</v>
          </cell>
          <cell r="DQ494">
            <v>0</v>
          </cell>
          <cell r="DR494">
            <v>0</v>
          </cell>
          <cell r="DS494">
            <v>2</v>
          </cell>
          <cell r="DT494">
            <v>2</v>
          </cell>
          <cell r="DU494">
            <v>4</v>
          </cell>
          <cell r="DV494">
            <v>0</v>
          </cell>
          <cell r="DW494">
            <v>0</v>
          </cell>
          <cell r="DX494">
            <v>0</v>
          </cell>
          <cell r="DY494">
            <v>0</v>
          </cell>
          <cell r="DZ494">
            <v>0</v>
          </cell>
          <cell r="EA494">
            <v>0</v>
          </cell>
          <cell r="EB494">
            <v>0</v>
          </cell>
          <cell r="EC494">
            <v>0</v>
          </cell>
          <cell r="ED494">
            <v>0</v>
          </cell>
          <cell r="EE494">
            <v>0</v>
          </cell>
          <cell r="EF494">
            <v>2</v>
          </cell>
          <cell r="EG494">
            <v>2</v>
          </cell>
          <cell r="EH494">
            <v>4</v>
          </cell>
          <cell r="EI494">
            <v>60.179640718562872</v>
          </cell>
          <cell r="EJ494">
            <v>0</v>
          </cell>
          <cell r="EK494">
            <v>0</v>
          </cell>
          <cell r="EL494">
            <v>0</v>
          </cell>
          <cell r="EM494">
            <v>0</v>
          </cell>
          <cell r="EN494">
            <v>0</v>
          </cell>
          <cell r="EO494">
            <v>0</v>
          </cell>
          <cell r="EP494">
            <v>0</v>
          </cell>
          <cell r="EQ494">
            <v>0</v>
          </cell>
          <cell r="ER494">
            <v>0</v>
          </cell>
          <cell r="ES494">
            <v>2</v>
          </cell>
          <cell r="ET494">
            <v>2</v>
          </cell>
          <cell r="EU494">
            <v>4</v>
          </cell>
          <cell r="EV494">
            <v>30.179640718562876</v>
          </cell>
          <cell r="EW494">
            <v>0</v>
          </cell>
          <cell r="EX494">
            <v>0</v>
          </cell>
          <cell r="GZ494">
            <v>0</v>
          </cell>
          <cell r="HA494">
            <v>0</v>
          </cell>
        </row>
        <row r="495">
          <cell r="B495" t="str">
            <v>76XGD</v>
          </cell>
          <cell r="C495" t="str">
            <v>LINHA 476XGD</v>
          </cell>
          <cell r="D495" t="str">
            <v>Crítico</v>
          </cell>
          <cell r="E495">
            <v>0</v>
          </cell>
          <cell r="F495" t="str">
            <v>VILMA II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0</v>
          </cell>
          <cell r="AQ495">
            <v>0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171</v>
          </cell>
          <cell r="AX495">
            <v>171</v>
          </cell>
          <cell r="AY495">
            <v>99</v>
          </cell>
          <cell r="AZ495">
            <v>168</v>
          </cell>
          <cell r="BA495">
            <v>117</v>
          </cell>
          <cell r="BB495">
            <v>0</v>
          </cell>
          <cell r="BC495">
            <v>117</v>
          </cell>
          <cell r="BD495">
            <v>0</v>
          </cell>
          <cell r="BE495">
            <v>0</v>
          </cell>
          <cell r="BF495">
            <v>99</v>
          </cell>
          <cell r="BG495">
            <v>0</v>
          </cell>
          <cell r="BH495">
            <v>99</v>
          </cell>
          <cell r="BI495">
            <v>0</v>
          </cell>
          <cell r="BJ495">
            <v>120</v>
          </cell>
          <cell r="BK495">
            <v>120</v>
          </cell>
          <cell r="BL495">
            <v>490</v>
          </cell>
          <cell r="BM495">
            <v>0</v>
          </cell>
          <cell r="BN495">
            <v>101</v>
          </cell>
          <cell r="BO495">
            <v>0</v>
          </cell>
          <cell r="BP495">
            <v>101</v>
          </cell>
          <cell r="BQ495">
            <v>0</v>
          </cell>
          <cell r="BR495">
            <v>101</v>
          </cell>
          <cell r="BS495">
            <v>19</v>
          </cell>
          <cell r="BT495">
            <v>19</v>
          </cell>
          <cell r="BU495">
            <v>118</v>
          </cell>
          <cell r="BV495">
            <v>1.9191919191919191</v>
          </cell>
          <cell r="BW495">
            <v>510</v>
          </cell>
          <cell r="BX495">
            <v>0</v>
          </cell>
          <cell r="BY495">
            <v>0</v>
          </cell>
          <cell r="BZ495">
            <v>0</v>
          </cell>
          <cell r="CA495">
            <v>297</v>
          </cell>
          <cell r="CB495">
            <v>0</v>
          </cell>
          <cell r="CC495">
            <v>297</v>
          </cell>
          <cell r="CD495">
            <v>0</v>
          </cell>
          <cell r="CE495">
            <v>297</v>
          </cell>
          <cell r="CF495">
            <v>232</v>
          </cell>
          <cell r="CG495">
            <v>232</v>
          </cell>
          <cell r="CH495">
            <v>331</v>
          </cell>
          <cell r="CI495">
            <v>12.579411296105752</v>
          </cell>
          <cell r="CJ495">
            <v>620</v>
          </cell>
          <cell r="CK495">
            <v>0</v>
          </cell>
          <cell r="CL495">
            <v>0</v>
          </cell>
          <cell r="CM495">
            <v>0</v>
          </cell>
          <cell r="CN495">
            <v>553.28503347009803</v>
          </cell>
          <cell r="CO495">
            <v>0</v>
          </cell>
          <cell r="CP495">
            <v>553.28503347009803</v>
          </cell>
          <cell r="CQ495">
            <v>0</v>
          </cell>
          <cell r="CR495">
            <v>553.28503347009803</v>
          </cell>
          <cell r="CS495">
            <v>298.71496652990197</v>
          </cell>
          <cell r="CT495">
            <v>298.71496652990197</v>
          </cell>
          <cell r="CU495">
            <v>397.71496652990197</v>
          </cell>
          <cell r="CV495">
            <v>15.384227272410424</v>
          </cell>
          <cell r="CW495">
            <v>630</v>
          </cell>
          <cell r="CX495">
            <v>0</v>
          </cell>
          <cell r="CY495">
            <v>0</v>
          </cell>
          <cell r="CZ495">
            <v>0</v>
          </cell>
          <cell r="DA495">
            <v>582.50887985568386</v>
          </cell>
          <cell r="DB495">
            <v>0</v>
          </cell>
          <cell r="DC495">
            <v>582.50887985568386</v>
          </cell>
          <cell r="DD495">
            <v>0</v>
          </cell>
          <cell r="DE495">
            <v>582.50887985568386</v>
          </cell>
          <cell r="DF495">
            <v>346.20608667421811</v>
          </cell>
          <cell r="DG495">
            <v>346.20608667421811</v>
          </cell>
          <cell r="DH495">
            <v>445.20608667421811</v>
          </cell>
          <cell r="DI495">
            <v>19.883906503485338</v>
          </cell>
          <cell r="DJ495">
            <v>480</v>
          </cell>
          <cell r="DK495">
            <v>0</v>
          </cell>
          <cell r="DL495">
            <v>0</v>
          </cell>
          <cell r="DM495">
            <v>0</v>
          </cell>
          <cell r="DN495">
            <v>522.34115053830124</v>
          </cell>
          <cell r="DO495">
            <v>0</v>
          </cell>
          <cell r="DP495">
            <v>522.34115053830124</v>
          </cell>
          <cell r="DQ495">
            <v>0</v>
          </cell>
          <cell r="DR495">
            <v>522.34115053830124</v>
          </cell>
          <cell r="DS495">
            <v>303.86493613591688</v>
          </cell>
          <cell r="DT495">
            <v>303.86493613591688</v>
          </cell>
          <cell r="DU495">
            <v>402.86493613591688</v>
          </cell>
          <cell r="DV495">
            <v>15.173542920139145</v>
          </cell>
          <cell r="DW495">
            <v>590</v>
          </cell>
          <cell r="DX495">
            <v>0</v>
          </cell>
          <cell r="DY495">
            <v>0</v>
          </cell>
          <cell r="DZ495">
            <v>0</v>
          </cell>
          <cell r="EA495">
            <v>600.77914117067075</v>
          </cell>
          <cell r="EB495">
            <v>0</v>
          </cell>
          <cell r="EC495">
            <v>600.77914117067075</v>
          </cell>
          <cell r="ED495">
            <v>0</v>
          </cell>
          <cell r="EE495">
            <v>600.77914117067075</v>
          </cell>
          <cell r="EF495">
            <v>293.08579496524612</v>
          </cell>
          <cell r="EG495">
            <v>293.08579496524612</v>
          </cell>
          <cell r="EH495">
            <v>392.08579496524612</v>
          </cell>
          <cell r="EI495">
            <v>13.892477696315423</v>
          </cell>
          <cell r="EJ495">
            <v>580</v>
          </cell>
          <cell r="EK495">
            <v>0</v>
          </cell>
          <cell r="EL495">
            <v>0</v>
          </cell>
          <cell r="EM495">
            <v>0</v>
          </cell>
          <cell r="EN495">
            <v>632.90177901738571</v>
          </cell>
          <cell r="EO495">
            <v>0</v>
          </cell>
          <cell r="EP495">
            <v>632.90177901738571</v>
          </cell>
          <cell r="EQ495">
            <v>0</v>
          </cell>
          <cell r="ER495">
            <v>632.90177901738571</v>
          </cell>
          <cell r="ES495">
            <v>240.18401594786039</v>
          </cell>
          <cell r="ET495">
            <v>240.18401594786039</v>
          </cell>
          <cell r="EU495">
            <v>339.18401594786042</v>
          </cell>
          <cell r="EV495">
            <v>13.906134515933347</v>
          </cell>
          <cell r="EW495">
            <v>570</v>
          </cell>
          <cell r="EX495">
            <v>0</v>
          </cell>
          <cell r="GZ495">
            <v>0</v>
          </cell>
          <cell r="HA495">
            <v>0</v>
          </cell>
        </row>
        <row r="496">
          <cell r="B496" t="str">
            <v>23052GBA188</v>
          </cell>
          <cell r="C496">
            <v>0</v>
          </cell>
          <cell r="D496">
            <v>0</v>
          </cell>
          <cell r="E496">
            <v>926564316</v>
          </cell>
          <cell r="F496" t="str">
            <v>23052GBA188L4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0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  <cell r="W496">
            <v>0</v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0</v>
          </cell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>
            <v>0</v>
          </cell>
          <cell r="AP496">
            <v>0</v>
          </cell>
          <cell r="AQ496">
            <v>0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0</v>
          </cell>
          <cell r="AW496">
            <v>107.4424778761062</v>
          </cell>
          <cell r="AX496">
            <v>107.4424778761062</v>
          </cell>
          <cell r="AY496">
            <v>57</v>
          </cell>
          <cell r="AZ496">
            <v>168</v>
          </cell>
          <cell r="BA496">
            <v>72</v>
          </cell>
          <cell r="BB496">
            <v>0</v>
          </cell>
          <cell r="BC496">
            <v>72</v>
          </cell>
          <cell r="BD496">
            <v>0</v>
          </cell>
          <cell r="BE496">
            <v>0</v>
          </cell>
          <cell r="BF496">
            <v>57</v>
          </cell>
          <cell r="BG496">
            <v>0</v>
          </cell>
          <cell r="BH496">
            <v>57</v>
          </cell>
          <cell r="BI496">
            <v>0</v>
          </cell>
          <cell r="BJ496">
            <v>60</v>
          </cell>
          <cell r="BK496">
            <v>60</v>
          </cell>
          <cell r="BL496">
            <v>280</v>
          </cell>
          <cell r="BM496">
            <v>0</v>
          </cell>
          <cell r="BN496">
            <v>51</v>
          </cell>
          <cell r="BO496">
            <v>0</v>
          </cell>
          <cell r="BP496">
            <v>51</v>
          </cell>
          <cell r="BQ496">
            <v>0</v>
          </cell>
          <cell r="BR496">
            <v>51</v>
          </cell>
          <cell r="BS496">
            <v>9</v>
          </cell>
          <cell r="BT496">
            <v>9</v>
          </cell>
          <cell r="BU496">
            <v>66</v>
          </cell>
          <cell r="BV496">
            <v>1.5083798882681565</v>
          </cell>
          <cell r="BW496">
            <v>320</v>
          </cell>
          <cell r="BX496">
            <v>0</v>
          </cell>
          <cell r="BY496">
            <v>0</v>
          </cell>
          <cell r="BZ496">
            <v>0</v>
          </cell>
          <cell r="CA496">
            <v>179</v>
          </cell>
          <cell r="CB496">
            <v>0</v>
          </cell>
          <cell r="CC496">
            <v>179</v>
          </cell>
          <cell r="CD496">
            <v>0</v>
          </cell>
          <cell r="CE496">
            <v>179</v>
          </cell>
          <cell r="CF496">
            <v>150</v>
          </cell>
          <cell r="CG496">
            <v>150</v>
          </cell>
          <cell r="CH496">
            <v>207</v>
          </cell>
          <cell r="CI496">
            <v>12.189460986217368</v>
          </cell>
          <cell r="CJ496">
            <v>420</v>
          </cell>
          <cell r="CK496">
            <v>0</v>
          </cell>
          <cell r="CL496">
            <v>0</v>
          </cell>
          <cell r="CM496">
            <v>0</v>
          </cell>
          <cell r="CN496">
            <v>369.17136902838882</v>
          </cell>
          <cell r="CO496">
            <v>0</v>
          </cell>
          <cell r="CP496">
            <v>369.17136902838882</v>
          </cell>
          <cell r="CQ496">
            <v>0</v>
          </cell>
          <cell r="CR496">
            <v>369.17136902838882</v>
          </cell>
          <cell r="CS496">
            <v>200.82863097161118</v>
          </cell>
          <cell r="CT496">
            <v>200.82863097161118</v>
          </cell>
          <cell r="CU496">
            <v>257.82863097161118</v>
          </cell>
          <cell r="CV496">
            <v>15.50119725411346</v>
          </cell>
          <cell r="CW496">
            <v>420</v>
          </cell>
          <cell r="CX496">
            <v>0</v>
          </cell>
          <cell r="CY496">
            <v>0</v>
          </cell>
          <cell r="CZ496">
            <v>0</v>
          </cell>
          <cell r="DA496">
            <v>388.67055430505889</v>
          </cell>
          <cell r="DB496">
            <v>0</v>
          </cell>
          <cell r="DC496">
            <v>388.67055430505889</v>
          </cell>
          <cell r="DD496">
            <v>0</v>
          </cell>
          <cell r="DE496">
            <v>388.67055430505889</v>
          </cell>
          <cell r="DF496">
            <v>232.15807666655223</v>
          </cell>
          <cell r="DG496">
            <v>232.15807666655223</v>
          </cell>
          <cell r="DH496">
            <v>289.15807666655223</v>
          </cell>
          <cell r="DI496">
            <v>19.983507647760113</v>
          </cell>
          <cell r="DJ496">
            <v>320</v>
          </cell>
          <cell r="DK496">
            <v>0</v>
          </cell>
          <cell r="DL496">
            <v>0</v>
          </cell>
          <cell r="DM496">
            <v>0</v>
          </cell>
          <cell r="DN496">
            <v>348.52451445265774</v>
          </cell>
          <cell r="DO496">
            <v>0</v>
          </cell>
          <cell r="DP496">
            <v>348.52451445265774</v>
          </cell>
          <cell r="DQ496">
            <v>0</v>
          </cell>
          <cell r="DR496">
            <v>348.52451445265774</v>
          </cell>
          <cell r="DS496">
            <v>203.63356221389449</v>
          </cell>
          <cell r="DT496">
            <v>203.63356221389449</v>
          </cell>
          <cell r="DU496">
            <v>260.63356221389449</v>
          </cell>
          <cell r="DV496">
            <v>15.239709131680682</v>
          </cell>
          <cell r="DW496">
            <v>390</v>
          </cell>
          <cell r="DX496">
            <v>0</v>
          </cell>
          <cell r="DY496">
            <v>0</v>
          </cell>
          <cell r="DZ496">
            <v>0</v>
          </cell>
          <cell r="EA496">
            <v>400.86111969927833</v>
          </cell>
          <cell r="EB496">
            <v>0</v>
          </cell>
          <cell r="EC496">
            <v>400.86111969927833</v>
          </cell>
          <cell r="ED496">
            <v>0</v>
          </cell>
          <cell r="EE496">
            <v>400.86111969927833</v>
          </cell>
          <cell r="EF496">
            <v>192.77244251461616</v>
          </cell>
          <cell r="EG496">
            <v>192.77244251461616</v>
          </cell>
          <cell r="EH496">
            <v>249.77244251461616</v>
          </cell>
          <cell r="EI496">
            <v>13.69464563598933</v>
          </cell>
          <cell r="EJ496">
            <v>390</v>
          </cell>
          <cell r="EK496">
            <v>0</v>
          </cell>
          <cell r="EL496">
            <v>0</v>
          </cell>
          <cell r="EM496">
            <v>0</v>
          </cell>
          <cell r="EN496">
            <v>422.29448130007756</v>
          </cell>
          <cell r="EO496">
            <v>0</v>
          </cell>
          <cell r="EP496">
            <v>422.29448130007756</v>
          </cell>
          <cell r="EQ496">
            <v>0</v>
          </cell>
          <cell r="ER496">
            <v>422.29448130007756</v>
          </cell>
          <cell r="ES496">
            <v>160.4779612145386</v>
          </cell>
          <cell r="ET496">
            <v>160.4779612145386</v>
          </cell>
          <cell r="EU496">
            <v>217.4779612145386</v>
          </cell>
          <cell r="EV496">
            <v>13.925109941559075</v>
          </cell>
          <cell r="EW496">
            <v>380</v>
          </cell>
          <cell r="EX496">
            <v>0</v>
          </cell>
          <cell r="GZ496">
            <v>0</v>
          </cell>
          <cell r="HA496">
            <v>0</v>
          </cell>
        </row>
        <row r="497">
          <cell r="B497" t="str">
            <v>23052GBA288</v>
          </cell>
          <cell r="C497">
            <v>0</v>
          </cell>
          <cell r="D497">
            <v>0</v>
          </cell>
          <cell r="E497">
            <v>926564520</v>
          </cell>
          <cell r="F497" t="str">
            <v>23052GBA288L4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O497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0</v>
          </cell>
          <cell r="AW497">
            <v>63.557522123893811</v>
          </cell>
          <cell r="AX497">
            <v>63.557522123893811</v>
          </cell>
          <cell r="AY497">
            <v>42</v>
          </cell>
          <cell r="AZ497">
            <v>0</v>
          </cell>
          <cell r="BA497">
            <v>45</v>
          </cell>
          <cell r="BB497">
            <v>0</v>
          </cell>
          <cell r="BC497">
            <v>45</v>
          </cell>
          <cell r="BD497">
            <v>0</v>
          </cell>
          <cell r="BE497">
            <v>0</v>
          </cell>
          <cell r="BF497">
            <v>42</v>
          </cell>
          <cell r="BG497">
            <v>0</v>
          </cell>
          <cell r="BH497">
            <v>42</v>
          </cell>
          <cell r="BI497">
            <v>0</v>
          </cell>
          <cell r="BJ497">
            <v>60</v>
          </cell>
          <cell r="BK497">
            <v>60</v>
          </cell>
          <cell r="BL497">
            <v>210</v>
          </cell>
          <cell r="BM497">
            <v>0</v>
          </cell>
          <cell r="BN497">
            <v>50</v>
          </cell>
          <cell r="BO497">
            <v>0</v>
          </cell>
          <cell r="BP497">
            <v>50</v>
          </cell>
          <cell r="BQ497">
            <v>0</v>
          </cell>
          <cell r="BR497">
            <v>50</v>
          </cell>
          <cell r="BS497">
            <v>10</v>
          </cell>
          <cell r="BT497">
            <v>10</v>
          </cell>
          <cell r="BU497">
            <v>52</v>
          </cell>
          <cell r="BV497">
            <v>2.5423728813559325</v>
          </cell>
          <cell r="BW497">
            <v>190</v>
          </cell>
          <cell r="BX497">
            <v>0</v>
          </cell>
          <cell r="BY497">
            <v>0</v>
          </cell>
          <cell r="BZ497">
            <v>0</v>
          </cell>
          <cell r="CA497">
            <v>118</v>
          </cell>
          <cell r="CB497">
            <v>0</v>
          </cell>
          <cell r="CC497">
            <v>118</v>
          </cell>
          <cell r="CD497">
            <v>0</v>
          </cell>
          <cell r="CE497">
            <v>118</v>
          </cell>
          <cell r="CF497">
            <v>82</v>
          </cell>
          <cell r="CG497">
            <v>82</v>
          </cell>
          <cell r="CH497">
            <v>124</v>
          </cell>
          <cell r="CI497">
            <v>13.361311380442604</v>
          </cell>
          <cell r="CJ497">
            <v>200</v>
          </cell>
          <cell r="CK497">
            <v>0</v>
          </cell>
          <cell r="CL497">
            <v>0</v>
          </cell>
          <cell r="CM497">
            <v>0</v>
          </cell>
          <cell r="CN497">
            <v>184.1136644417092</v>
          </cell>
          <cell r="CO497">
            <v>0</v>
          </cell>
          <cell r="CP497">
            <v>184.1136644417092</v>
          </cell>
          <cell r="CQ497">
            <v>0</v>
          </cell>
          <cell r="CR497">
            <v>184.1136644417092</v>
          </cell>
          <cell r="CS497">
            <v>97.886335558290796</v>
          </cell>
          <cell r="CT497">
            <v>97.886335558290796</v>
          </cell>
          <cell r="CU497">
            <v>139.8863355582908</v>
          </cell>
          <cell r="CV497">
            <v>15.149687547119116</v>
          </cell>
          <cell r="CW497">
            <v>210</v>
          </cell>
          <cell r="CX497">
            <v>0</v>
          </cell>
          <cell r="CY497">
            <v>0</v>
          </cell>
          <cell r="CZ497">
            <v>0</v>
          </cell>
          <cell r="DA497">
            <v>193.83832555062494</v>
          </cell>
          <cell r="DB497">
            <v>0</v>
          </cell>
          <cell r="DC497">
            <v>193.83832555062494</v>
          </cell>
          <cell r="DD497">
            <v>0</v>
          </cell>
          <cell r="DE497">
            <v>193.83832555062494</v>
          </cell>
          <cell r="DF497">
            <v>114.04801000766585</v>
          </cell>
          <cell r="DG497">
            <v>114.04801000766585</v>
          </cell>
          <cell r="DH497">
            <v>156.04801000766585</v>
          </cell>
          <cell r="DI497">
            <v>19.684193511512628</v>
          </cell>
          <cell r="DJ497">
            <v>160</v>
          </cell>
          <cell r="DK497">
            <v>0</v>
          </cell>
          <cell r="DL497">
            <v>0</v>
          </cell>
          <cell r="DM497">
            <v>0</v>
          </cell>
          <cell r="DN497">
            <v>173.81663608564349</v>
          </cell>
          <cell r="DO497">
            <v>0</v>
          </cell>
          <cell r="DP497">
            <v>173.81663608564349</v>
          </cell>
          <cell r="DQ497">
            <v>0</v>
          </cell>
          <cell r="DR497">
            <v>173.81663608564349</v>
          </cell>
          <cell r="DS497">
            <v>100.23137392202239</v>
          </cell>
          <cell r="DT497">
            <v>100.23137392202239</v>
          </cell>
          <cell r="DU497">
            <v>142.23137392202239</v>
          </cell>
          <cell r="DV497">
            <v>15.040871230765728</v>
          </cell>
          <cell r="DW497">
            <v>200</v>
          </cell>
          <cell r="DX497">
            <v>0</v>
          </cell>
          <cell r="DY497">
            <v>0</v>
          </cell>
          <cell r="DZ497">
            <v>0</v>
          </cell>
          <cell r="EA497">
            <v>199.91802147139242</v>
          </cell>
          <cell r="EB497">
            <v>0</v>
          </cell>
          <cell r="EC497">
            <v>199.91802147139242</v>
          </cell>
          <cell r="ED497">
            <v>0</v>
          </cell>
          <cell r="EE497">
            <v>199.91802147139242</v>
          </cell>
          <cell r="EF497">
            <v>100.31335245062996</v>
          </cell>
          <cell r="EG497">
            <v>100.31335245062996</v>
          </cell>
          <cell r="EH497">
            <v>142.31335245062996</v>
          </cell>
          <cell r="EI497">
            <v>14.289156197988573</v>
          </cell>
          <cell r="EJ497">
            <v>190</v>
          </cell>
          <cell r="EK497">
            <v>0</v>
          </cell>
          <cell r="EL497">
            <v>0</v>
          </cell>
          <cell r="EM497">
            <v>0</v>
          </cell>
          <cell r="EN497">
            <v>210.60729771730817</v>
          </cell>
          <cell r="EO497">
            <v>0</v>
          </cell>
          <cell r="EP497">
            <v>210.60729771730817</v>
          </cell>
          <cell r="EQ497">
            <v>0</v>
          </cell>
          <cell r="ER497">
            <v>210.60729771730817</v>
          </cell>
          <cell r="ES497">
            <v>79.706054733321793</v>
          </cell>
          <cell r="ET497">
            <v>79.706054733321793</v>
          </cell>
          <cell r="EU497">
            <v>121.70605473332179</v>
          </cell>
          <cell r="EV497">
            <v>13.868086368462118</v>
          </cell>
          <cell r="EW497">
            <v>190</v>
          </cell>
          <cell r="EX497">
            <v>0</v>
          </cell>
          <cell r="GZ497">
            <v>0</v>
          </cell>
          <cell r="HA497">
            <v>0</v>
          </cell>
        </row>
        <row r="498">
          <cell r="B498" t="str">
            <v>76DWG</v>
          </cell>
          <cell r="C498" t="str">
            <v>LINHA 476DWG</v>
          </cell>
          <cell r="D498" t="str">
            <v>Pouco Crítico</v>
          </cell>
          <cell r="E498">
            <v>0</v>
          </cell>
          <cell r="F498" t="str">
            <v>JULIANA LOW R1</v>
          </cell>
          <cell r="G498">
            <v>0</v>
          </cell>
          <cell r="H498">
            <v>85</v>
          </cell>
          <cell r="I498">
            <v>85</v>
          </cell>
          <cell r="J498">
            <v>0</v>
          </cell>
          <cell r="K498">
            <v>0</v>
          </cell>
          <cell r="L498">
            <v>9</v>
          </cell>
          <cell r="M498">
            <v>0</v>
          </cell>
          <cell r="N498">
            <v>0</v>
          </cell>
          <cell r="O498">
            <v>26</v>
          </cell>
          <cell r="P498">
            <v>0</v>
          </cell>
          <cell r="Q498">
            <v>26</v>
          </cell>
          <cell r="R498">
            <v>15</v>
          </cell>
          <cell r="S498">
            <v>14</v>
          </cell>
          <cell r="T498">
            <v>39</v>
          </cell>
          <cell r="U498">
            <v>53</v>
          </cell>
          <cell r="V498">
            <v>86.666666666666671</v>
          </cell>
          <cell r="W498">
            <v>0</v>
          </cell>
          <cell r="X498">
            <v>0</v>
          </cell>
          <cell r="Y498">
            <v>0</v>
          </cell>
          <cell r="Z498">
            <v>0</v>
          </cell>
          <cell r="AA498">
            <v>12</v>
          </cell>
          <cell r="AB498">
            <v>26</v>
          </cell>
          <cell r="AC498">
            <v>12</v>
          </cell>
          <cell r="AD498">
            <v>26</v>
          </cell>
          <cell r="AE498">
            <v>126</v>
          </cell>
          <cell r="AF498">
            <v>0</v>
          </cell>
          <cell r="AG498">
            <v>26</v>
          </cell>
          <cell r="AH498">
            <v>26</v>
          </cell>
          <cell r="AI498">
            <v>46.666666666666671</v>
          </cell>
          <cell r="AJ498">
            <v>0</v>
          </cell>
          <cell r="AK498">
            <v>0</v>
          </cell>
          <cell r="AL498">
            <v>0</v>
          </cell>
          <cell r="AM498">
            <v>2</v>
          </cell>
          <cell r="AN498">
            <v>21</v>
          </cell>
          <cell r="AO498">
            <v>7</v>
          </cell>
          <cell r="AP498">
            <v>21</v>
          </cell>
          <cell r="AQ498">
            <v>7</v>
          </cell>
          <cell r="AR498">
            <v>0</v>
          </cell>
          <cell r="AS498">
            <v>0</v>
          </cell>
          <cell r="AT498">
            <v>19</v>
          </cell>
          <cell r="AU498">
            <v>19</v>
          </cell>
          <cell r="AV498">
            <v>90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9</v>
          </cell>
          <cell r="BB498">
            <v>5</v>
          </cell>
          <cell r="BC498">
            <v>9</v>
          </cell>
          <cell r="BD498">
            <v>5</v>
          </cell>
          <cell r="BE498">
            <v>2</v>
          </cell>
          <cell r="BF498">
            <v>0</v>
          </cell>
          <cell r="BG498">
            <v>12</v>
          </cell>
          <cell r="BH498">
            <v>12</v>
          </cell>
          <cell r="BI498">
            <v>72</v>
          </cell>
          <cell r="BJ498">
            <v>0</v>
          </cell>
          <cell r="BK498">
            <v>0</v>
          </cell>
          <cell r="BL498">
            <v>0</v>
          </cell>
          <cell r="BM498">
            <v>0</v>
          </cell>
          <cell r="BN498">
            <v>6</v>
          </cell>
          <cell r="BO498">
            <v>0</v>
          </cell>
          <cell r="BP498">
            <v>6</v>
          </cell>
          <cell r="BQ498">
            <v>0</v>
          </cell>
          <cell r="BR498">
            <v>6</v>
          </cell>
          <cell r="BS498">
            <v>6</v>
          </cell>
          <cell r="BT498">
            <v>6</v>
          </cell>
          <cell r="BU498">
            <v>6</v>
          </cell>
          <cell r="BV498">
            <v>45</v>
          </cell>
          <cell r="BW498">
            <v>0</v>
          </cell>
          <cell r="BX498">
            <v>0</v>
          </cell>
          <cell r="BY498">
            <v>0</v>
          </cell>
          <cell r="BZ498">
            <v>0</v>
          </cell>
          <cell r="CA498">
            <v>4</v>
          </cell>
          <cell r="CB498">
            <v>0</v>
          </cell>
          <cell r="CC498">
            <v>4</v>
          </cell>
          <cell r="CD498">
            <v>0</v>
          </cell>
          <cell r="CE498">
            <v>4</v>
          </cell>
          <cell r="CF498">
            <v>2</v>
          </cell>
          <cell r="CG498">
            <v>2</v>
          </cell>
          <cell r="CH498">
            <v>2</v>
          </cell>
          <cell r="CI498">
            <v>0</v>
          </cell>
          <cell r="CJ498">
            <v>0</v>
          </cell>
          <cell r="CK498">
            <v>0</v>
          </cell>
          <cell r="CL498">
            <v>0</v>
          </cell>
          <cell r="CM498">
            <v>0</v>
          </cell>
          <cell r="CN498">
            <v>0</v>
          </cell>
          <cell r="CO498">
            <v>0</v>
          </cell>
          <cell r="CP498">
            <v>0</v>
          </cell>
          <cell r="CQ498">
            <v>0</v>
          </cell>
          <cell r="CR498">
            <v>0</v>
          </cell>
          <cell r="CS498">
            <v>2</v>
          </cell>
          <cell r="CT498">
            <v>2</v>
          </cell>
          <cell r="CU498">
            <v>2</v>
          </cell>
          <cell r="CV498">
            <v>0</v>
          </cell>
          <cell r="CW498">
            <v>0</v>
          </cell>
          <cell r="CX498">
            <v>0</v>
          </cell>
          <cell r="CY498">
            <v>0</v>
          </cell>
          <cell r="CZ498">
            <v>0</v>
          </cell>
          <cell r="DA498">
            <v>0</v>
          </cell>
          <cell r="DB498">
            <v>0</v>
          </cell>
          <cell r="DC498">
            <v>0</v>
          </cell>
          <cell r="DD498">
            <v>0</v>
          </cell>
          <cell r="DE498">
            <v>0</v>
          </cell>
          <cell r="DF498">
            <v>2</v>
          </cell>
          <cell r="DG498">
            <v>2</v>
          </cell>
          <cell r="DH498">
            <v>2</v>
          </cell>
          <cell r="DI498">
            <v>0</v>
          </cell>
          <cell r="DJ498">
            <v>0</v>
          </cell>
          <cell r="DK498">
            <v>0</v>
          </cell>
          <cell r="DL498">
            <v>0</v>
          </cell>
          <cell r="DM498">
            <v>0</v>
          </cell>
          <cell r="DN498">
            <v>0</v>
          </cell>
          <cell r="DO498">
            <v>0</v>
          </cell>
          <cell r="DP498">
            <v>0</v>
          </cell>
          <cell r="DQ498">
            <v>0</v>
          </cell>
          <cell r="DR498">
            <v>0</v>
          </cell>
          <cell r="DS498">
            <v>2</v>
          </cell>
          <cell r="DT498">
            <v>2</v>
          </cell>
          <cell r="DU498">
            <v>2</v>
          </cell>
          <cell r="DV498">
            <v>0</v>
          </cell>
          <cell r="DW498">
            <v>0</v>
          </cell>
          <cell r="DX498">
            <v>0</v>
          </cell>
          <cell r="DY498">
            <v>0</v>
          </cell>
          <cell r="DZ498">
            <v>0</v>
          </cell>
          <cell r="EA498">
            <v>0</v>
          </cell>
          <cell r="EB498">
            <v>0</v>
          </cell>
          <cell r="EC498">
            <v>0</v>
          </cell>
          <cell r="ED498">
            <v>0</v>
          </cell>
          <cell r="EE498">
            <v>0</v>
          </cell>
          <cell r="EF498">
            <v>2</v>
          </cell>
          <cell r="EG498">
            <v>2</v>
          </cell>
          <cell r="EH498">
            <v>2</v>
          </cell>
          <cell r="EI498">
            <v>60.9375</v>
          </cell>
          <cell r="EJ498">
            <v>0</v>
          </cell>
          <cell r="EK498">
            <v>0</v>
          </cell>
          <cell r="EL498">
            <v>0</v>
          </cell>
          <cell r="EM498">
            <v>0</v>
          </cell>
          <cell r="EN498">
            <v>0</v>
          </cell>
          <cell r="EO498">
            <v>0</v>
          </cell>
          <cell r="EP498">
            <v>0</v>
          </cell>
          <cell r="EQ498">
            <v>0</v>
          </cell>
          <cell r="ER498">
            <v>0</v>
          </cell>
          <cell r="ES498">
            <v>2</v>
          </cell>
          <cell r="ET498">
            <v>2</v>
          </cell>
          <cell r="EU498">
            <v>2</v>
          </cell>
          <cell r="EV498">
            <v>30.9375</v>
          </cell>
          <cell r="EW498">
            <v>0</v>
          </cell>
          <cell r="EX498">
            <v>0</v>
          </cell>
          <cell r="GZ498">
            <v>0</v>
          </cell>
          <cell r="HA498">
            <v>0</v>
          </cell>
        </row>
        <row r="499">
          <cell r="B499" t="str">
            <v>63052WBA189</v>
          </cell>
          <cell r="C499">
            <v>0</v>
          </cell>
          <cell r="D499">
            <v>0</v>
          </cell>
          <cell r="E499">
            <v>926564104</v>
          </cell>
          <cell r="F499" t="str">
            <v>63052WBA189L4</v>
          </cell>
          <cell r="G499">
            <v>0</v>
          </cell>
          <cell r="H499">
            <v>41</v>
          </cell>
          <cell r="I499">
            <v>41</v>
          </cell>
          <cell r="J499">
            <v>0</v>
          </cell>
          <cell r="K499">
            <v>0</v>
          </cell>
          <cell r="L499">
            <v>9</v>
          </cell>
          <cell r="M499">
            <v>0</v>
          </cell>
          <cell r="N499">
            <v>0</v>
          </cell>
          <cell r="O499">
            <v>18</v>
          </cell>
          <cell r="P499">
            <v>0</v>
          </cell>
          <cell r="Q499">
            <v>18</v>
          </cell>
          <cell r="R499">
            <v>5</v>
          </cell>
          <cell r="S499">
            <v>5</v>
          </cell>
          <cell r="T499">
            <v>22</v>
          </cell>
          <cell r="U499">
            <v>27</v>
          </cell>
          <cell r="V499">
            <v>110</v>
          </cell>
          <cell r="W499">
            <v>0</v>
          </cell>
          <cell r="X499">
            <v>0</v>
          </cell>
          <cell r="Y499">
            <v>0</v>
          </cell>
          <cell r="Z499">
            <v>0</v>
          </cell>
          <cell r="AA499">
            <v>5</v>
          </cell>
          <cell r="AB499">
            <v>19</v>
          </cell>
          <cell r="AC499">
            <v>5</v>
          </cell>
          <cell r="AD499">
            <v>19</v>
          </cell>
          <cell r="AE499">
            <v>84</v>
          </cell>
          <cell r="AF499">
            <v>0</v>
          </cell>
          <cell r="AG499">
            <v>7</v>
          </cell>
          <cell r="AH499">
            <v>7</v>
          </cell>
          <cell r="AI499">
            <v>30</v>
          </cell>
          <cell r="AJ499">
            <v>0</v>
          </cell>
          <cell r="AK499">
            <v>0</v>
          </cell>
          <cell r="AL499">
            <v>0</v>
          </cell>
          <cell r="AM499">
            <v>2</v>
          </cell>
          <cell r="AN499">
            <v>7</v>
          </cell>
          <cell r="AO499">
            <v>0</v>
          </cell>
          <cell r="AP499">
            <v>7</v>
          </cell>
          <cell r="AQ499">
            <v>0</v>
          </cell>
          <cell r="AR499">
            <v>0</v>
          </cell>
          <cell r="AS499">
            <v>0</v>
          </cell>
          <cell r="AT499">
            <v>7</v>
          </cell>
          <cell r="AU499">
            <v>7</v>
          </cell>
          <cell r="AV499">
            <v>67.5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5</v>
          </cell>
          <cell r="BB499">
            <v>0</v>
          </cell>
          <cell r="BC499">
            <v>5</v>
          </cell>
          <cell r="BD499">
            <v>0</v>
          </cell>
          <cell r="BE499">
            <v>0</v>
          </cell>
          <cell r="BF499">
            <v>0</v>
          </cell>
          <cell r="BG499">
            <v>7</v>
          </cell>
          <cell r="BH499">
            <v>7</v>
          </cell>
          <cell r="BI499">
            <v>84</v>
          </cell>
          <cell r="BJ499">
            <v>0</v>
          </cell>
          <cell r="BK499">
            <v>0</v>
          </cell>
          <cell r="BL499">
            <v>0</v>
          </cell>
          <cell r="BM499">
            <v>0</v>
          </cell>
          <cell r="BN499">
            <v>1</v>
          </cell>
          <cell r="BO499">
            <v>0</v>
          </cell>
          <cell r="BP499">
            <v>1</v>
          </cell>
          <cell r="BQ499">
            <v>0</v>
          </cell>
          <cell r="BR499">
            <v>1</v>
          </cell>
          <cell r="BS499">
            <v>6</v>
          </cell>
          <cell r="BT499">
            <v>6</v>
          </cell>
          <cell r="BU499">
            <v>6</v>
          </cell>
          <cell r="BV499">
            <v>45</v>
          </cell>
          <cell r="BW499">
            <v>0</v>
          </cell>
          <cell r="BX499">
            <v>0</v>
          </cell>
          <cell r="BY499">
            <v>0</v>
          </cell>
          <cell r="BZ499">
            <v>0</v>
          </cell>
          <cell r="CA499">
            <v>4</v>
          </cell>
          <cell r="CB499">
            <v>0</v>
          </cell>
          <cell r="CC499">
            <v>4</v>
          </cell>
          <cell r="CD499">
            <v>0</v>
          </cell>
          <cell r="CE499">
            <v>4</v>
          </cell>
          <cell r="CF499">
            <v>2</v>
          </cell>
          <cell r="CG499">
            <v>2</v>
          </cell>
          <cell r="CH499">
            <v>2</v>
          </cell>
          <cell r="CI499">
            <v>0</v>
          </cell>
          <cell r="CJ499">
            <v>0</v>
          </cell>
          <cell r="CK499">
            <v>0</v>
          </cell>
          <cell r="CL499">
            <v>0</v>
          </cell>
          <cell r="CM499">
            <v>0</v>
          </cell>
          <cell r="CN499">
            <v>0</v>
          </cell>
          <cell r="CO499">
            <v>0</v>
          </cell>
          <cell r="CP499">
            <v>0</v>
          </cell>
          <cell r="CQ499">
            <v>0</v>
          </cell>
          <cell r="CR499">
            <v>0</v>
          </cell>
          <cell r="CS499">
            <v>2</v>
          </cell>
          <cell r="CT499">
            <v>2</v>
          </cell>
          <cell r="CU499">
            <v>2</v>
          </cell>
          <cell r="CV499">
            <v>0</v>
          </cell>
          <cell r="CW499">
            <v>0</v>
          </cell>
          <cell r="CX499">
            <v>0</v>
          </cell>
          <cell r="CY499">
            <v>0</v>
          </cell>
          <cell r="CZ499">
            <v>0</v>
          </cell>
          <cell r="DA499">
            <v>0</v>
          </cell>
          <cell r="DB499">
            <v>0</v>
          </cell>
          <cell r="DC499">
            <v>0</v>
          </cell>
          <cell r="DD499">
            <v>0</v>
          </cell>
          <cell r="DE499">
            <v>0</v>
          </cell>
          <cell r="DF499">
            <v>2</v>
          </cell>
          <cell r="DG499">
            <v>2</v>
          </cell>
          <cell r="DH499">
            <v>2</v>
          </cell>
          <cell r="DI499">
            <v>0</v>
          </cell>
          <cell r="DJ499">
            <v>0</v>
          </cell>
          <cell r="DK499">
            <v>0</v>
          </cell>
          <cell r="DL499">
            <v>0</v>
          </cell>
          <cell r="DM499">
            <v>0</v>
          </cell>
          <cell r="DN499">
            <v>0</v>
          </cell>
          <cell r="DO499">
            <v>0</v>
          </cell>
          <cell r="DP499">
            <v>0</v>
          </cell>
          <cell r="DQ499">
            <v>0</v>
          </cell>
          <cell r="DR499">
            <v>0</v>
          </cell>
          <cell r="DS499">
            <v>2</v>
          </cell>
          <cell r="DT499">
            <v>2</v>
          </cell>
          <cell r="DU499">
            <v>2</v>
          </cell>
          <cell r="DV499">
            <v>0</v>
          </cell>
          <cell r="DW499">
            <v>0</v>
          </cell>
          <cell r="DX499">
            <v>0</v>
          </cell>
          <cell r="DY499">
            <v>0</v>
          </cell>
          <cell r="DZ499">
            <v>0</v>
          </cell>
          <cell r="EA499">
            <v>0</v>
          </cell>
          <cell r="EB499">
            <v>0</v>
          </cell>
          <cell r="EC499">
            <v>0</v>
          </cell>
          <cell r="ED499">
            <v>0</v>
          </cell>
          <cell r="EE499">
            <v>0</v>
          </cell>
          <cell r="EF499">
            <v>2</v>
          </cell>
          <cell r="EG499">
            <v>2</v>
          </cell>
          <cell r="EH499">
            <v>2</v>
          </cell>
          <cell r="EI499">
            <v>61.621621621621621</v>
          </cell>
          <cell r="EJ499">
            <v>0</v>
          </cell>
          <cell r="EK499">
            <v>0</v>
          </cell>
          <cell r="EL499">
            <v>0</v>
          </cell>
          <cell r="EM499">
            <v>0</v>
          </cell>
          <cell r="EN499">
            <v>0</v>
          </cell>
          <cell r="EO499">
            <v>0</v>
          </cell>
          <cell r="EP499">
            <v>0</v>
          </cell>
          <cell r="EQ499">
            <v>0</v>
          </cell>
          <cell r="ER499">
            <v>0</v>
          </cell>
          <cell r="ES499">
            <v>2</v>
          </cell>
          <cell r="ET499">
            <v>2</v>
          </cell>
          <cell r="EU499">
            <v>2</v>
          </cell>
          <cell r="EV499">
            <v>31.621621621621621</v>
          </cell>
          <cell r="EW499">
            <v>0</v>
          </cell>
          <cell r="EX499">
            <v>0</v>
          </cell>
          <cell r="GZ499">
            <v>0</v>
          </cell>
          <cell r="HA499">
            <v>0</v>
          </cell>
        </row>
        <row r="500">
          <cell r="B500" t="str">
            <v>63052WBA289</v>
          </cell>
          <cell r="C500">
            <v>0</v>
          </cell>
          <cell r="D500">
            <v>0</v>
          </cell>
          <cell r="E500">
            <v>926564105</v>
          </cell>
          <cell r="F500" t="str">
            <v>63052WBA289L4</v>
          </cell>
          <cell r="G500">
            <v>0</v>
          </cell>
          <cell r="H500">
            <v>44</v>
          </cell>
          <cell r="I500">
            <v>44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8</v>
          </cell>
          <cell r="P500">
            <v>0</v>
          </cell>
          <cell r="Q500">
            <v>8</v>
          </cell>
          <cell r="R500">
            <v>10</v>
          </cell>
          <cell r="S500">
            <v>9</v>
          </cell>
          <cell r="T500">
            <v>17</v>
          </cell>
          <cell r="U500">
            <v>26</v>
          </cell>
          <cell r="V500">
            <v>68</v>
          </cell>
          <cell r="W500">
            <v>0</v>
          </cell>
          <cell r="X500">
            <v>0</v>
          </cell>
          <cell r="Y500">
            <v>0</v>
          </cell>
          <cell r="Z500">
            <v>0</v>
          </cell>
          <cell r="AA500">
            <v>7</v>
          </cell>
          <cell r="AB500">
            <v>7</v>
          </cell>
          <cell r="AC500">
            <v>7</v>
          </cell>
          <cell r="AD500">
            <v>7</v>
          </cell>
          <cell r="AE500">
            <v>42</v>
          </cell>
          <cell r="AF500">
            <v>0</v>
          </cell>
          <cell r="AG500">
            <v>19</v>
          </cell>
          <cell r="AH500">
            <v>19</v>
          </cell>
          <cell r="AI500">
            <v>66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14</v>
          </cell>
          <cell r="AO500">
            <v>7</v>
          </cell>
          <cell r="AP500">
            <v>14</v>
          </cell>
          <cell r="AQ500">
            <v>7</v>
          </cell>
          <cell r="AR500">
            <v>0</v>
          </cell>
          <cell r="AS500">
            <v>0</v>
          </cell>
          <cell r="AT500">
            <v>12</v>
          </cell>
          <cell r="AU500">
            <v>12</v>
          </cell>
          <cell r="AV500">
            <v>80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4</v>
          </cell>
          <cell r="BB500">
            <v>5</v>
          </cell>
          <cell r="BC500">
            <v>4</v>
          </cell>
          <cell r="BD500">
            <v>5</v>
          </cell>
          <cell r="BE500">
            <v>2</v>
          </cell>
          <cell r="BF500">
            <v>0</v>
          </cell>
          <cell r="BG500">
            <v>5</v>
          </cell>
          <cell r="BH500">
            <v>5</v>
          </cell>
          <cell r="BI500">
            <v>30</v>
          </cell>
          <cell r="BJ500">
            <v>0</v>
          </cell>
          <cell r="BK500">
            <v>0</v>
          </cell>
          <cell r="BL500">
            <v>0</v>
          </cell>
          <cell r="BM500">
            <v>0</v>
          </cell>
          <cell r="BN500">
            <v>5</v>
          </cell>
          <cell r="BO500">
            <v>0</v>
          </cell>
          <cell r="BP500">
            <v>5</v>
          </cell>
          <cell r="BQ500">
            <v>0</v>
          </cell>
          <cell r="BR500">
            <v>5</v>
          </cell>
          <cell r="BS500">
            <v>0</v>
          </cell>
          <cell r="BT500">
            <v>0</v>
          </cell>
          <cell r="BU500">
            <v>0</v>
          </cell>
          <cell r="BV500">
            <v>0</v>
          </cell>
          <cell r="BW500">
            <v>0</v>
          </cell>
          <cell r="BX500">
            <v>0</v>
          </cell>
          <cell r="BY500">
            <v>0</v>
          </cell>
          <cell r="BZ500">
            <v>0</v>
          </cell>
          <cell r="CA500">
            <v>0</v>
          </cell>
          <cell r="CB500">
            <v>0</v>
          </cell>
          <cell r="CC500">
            <v>0</v>
          </cell>
          <cell r="CD500">
            <v>0</v>
          </cell>
          <cell r="CE500">
            <v>0</v>
          </cell>
          <cell r="CF500">
            <v>0</v>
          </cell>
          <cell r="CG500">
            <v>0</v>
          </cell>
          <cell r="CH500">
            <v>0</v>
          </cell>
          <cell r="CI500">
            <v>0</v>
          </cell>
          <cell r="CJ500">
            <v>0</v>
          </cell>
          <cell r="CK500">
            <v>0</v>
          </cell>
          <cell r="CL500">
            <v>0</v>
          </cell>
          <cell r="CM500">
            <v>0</v>
          </cell>
          <cell r="CN500">
            <v>0</v>
          </cell>
          <cell r="CO500">
            <v>0</v>
          </cell>
          <cell r="CP500">
            <v>0</v>
          </cell>
          <cell r="CQ500">
            <v>0</v>
          </cell>
          <cell r="CR500">
            <v>0</v>
          </cell>
          <cell r="CS500">
            <v>0</v>
          </cell>
          <cell r="CT500">
            <v>0</v>
          </cell>
          <cell r="CU500">
            <v>0</v>
          </cell>
          <cell r="CV500">
            <v>0</v>
          </cell>
          <cell r="CW500">
            <v>0</v>
          </cell>
          <cell r="CX500">
            <v>0</v>
          </cell>
          <cell r="CY500">
            <v>0</v>
          </cell>
          <cell r="CZ500">
            <v>0</v>
          </cell>
          <cell r="DA500">
            <v>0</v>
          </cell>
          <cell r="DB500">
            <v>0</v>
          </cell>
          <cell r="DC500">
            <v>0</v>
          </cell>
          <cell r="DD500">
            <v>0</v>
          </cell>
          <cell r="DE500">
            <v>0</v>
          </cell>
          <cell r="DF500">
            <v>0</v>
          </cell>
          <cell r="DG500">
            <v>0</v>
          </cell>
          <cell r="DH500">
            <v>0</v>
          </cell>
          <cell r="DI500">
            <v>0</v>
          </cell>
          <cell r="DJ500">
            <v>0</v>
          </cell>
          <cell r="DK500">
            <v>0</v>
          </cell>
          <cell r="DL500">
            <v>0</v>
          </cell>
          <cell r="DM500">
            <v>0</v>
          </cell>
          <cell r="DN500">
            <v>0</v>
          </cell>
          <cell r="DO500">
            <v>0</v>
          </cell>
          <cell r="DP500">
            <v>0</v>
          </cell>
          <cell r="DQ500">
            <v>0</v>
          </cell>
          <cell r="DR500">
            <v>0</v>
          </cell>
          <cell r="DS500">
            <v>0</v>
          </cell>
          <cell r="DT500">
            <v>0</v>
          </cell>
          <cell r="DU500">
            <v>0</v>
          </cell>
          <cell r="DV500">
            <v>0</v>
          </cell>
          <cell r="DW500">
            <v>0</v>
          </cell>
          <cell r="DX500">
            <v>0</v>
          </cell>
          <cell r="DY500">
            <v>0</v>
          </cell>
          <cell r="DZ500">
            <v>0</v>
          </cell>
          <cell r="EA500">
            <v>0</v>
          </cell>
          <cell r="EB500">
            <v>0</v>
          </cell>
          <cell r="EC500">
            <v>0</v>
          </cell>
          <cell r="ED500">
            <v>0</v>
          </cell>
          <cell r="EE500">
            <v>0</v>
          </cell>
          <cell r="EF500">
            <v>0</v>
          </cell>
          <cell r="EG500">
            <v>0</v>
          </cell>
          <cell r="EH500">
            <v>0</v>
          </cell>
          <cell r="EI500">
            <v>0</v>
          </cell>
          <cell r="EJ500">
            <v>0</v>
          </cell>
          <cell r="EK500">
            <v>0</v>
          </cell>
          <cell r="EL500">
            <v>0</v>
          </cell>
          <cell r="EM500">
            <v>0</v>
          </cell>
          <cell r="EN500">
            <v>0</v>
          </cell>
          <cell r="EO500">
            <v>0</v>
          </cell>
          <cell r="EP500">
            <v>0</v>
          </cell>
          <cell r="EQ500">
            <v>0</v>
          </cell>
          <cell r="ER500">
            <v>0</v>
          </cell>
          <cell r="ES500">
            <v>0</v>
          </cell>
          <cell r="ET500">
            <v>0</v>
          </cell>
          <cell r="EU500">
            <v>0</v>
          </cell>
          <cell r="EV500">
            <v>0</v>
          </cell>
          <cell r="EW500">
            <v>0</v>
          </cell>
          <cell r="EX500">
            <v>0</v>
          </cell>
          <cell r="GZ500">
            <v>0</v>
          </cell>
          <cell r="HA500">
            <v>0</v>
          </cell>
        </row>
        <row r="501">
          <cell r="B501" t="str">
            <v>76WDG</v>
          </cell>
          <cell r="C501" t="str">
            <v>LINHA 476WDG</v>
          </cell>
          <cell r="D501" t="str">
            <v>Muito Crítico</v>
          </cell>
          <cell r="E501">
            <v>0</v>
          </cell>
          <cell r="F501" t="str">
            <v>VILMA II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37</v>
          </cell>
          <cell r="AX501">
            <v>37</v>
          </cell>
          <cell r="AY501">
            <v>12</v>
          </cell>
          <cell r="AZ501">
            <v>0</v>
          </cell>
          <cell r="BA501">
            <v>13</v>
          </cell>
          <cell r="BB501">
            <v>0</v>
          </cell>
          <cell r="BC501">
            <v>13</v>
          </cell>
          <cell r="BD501">
            <v>0</v>
          </cell>
          <cell r="BE501">
            <v>12</v>
          </cell>
          <cell r="BF501">
            <v>0</v>
          </cell>
          <cell r="BG501">
            <v>0</v>
          </cell>
          <cell r="BH501">
            <v>0</v>
          </cell>
          <cell r="BI501">
            <v>0</v>
          </cell>
          <cell r="BJ501">
            <v>0</v>
          </cell>
          <cell r="BK501">
            <v>0</v>
          </cell>
          <cell r="BL501">
            <v>0</v>
          </cell>
          <cell r="BM501">
            <v>0</v>
          </cell>
          <cell r="BN501">
            <v>0</v>
          </cell>
          <cell r="BO501">
            <v>0</v>
          </cell>
          <cell r="BP501">
            <v>0</v>
          </cell>
          <cell r="BQ501">
            <v>0</v>
          </cell>
          <cell r="BR501">
            <v>0</v>
          </cell>
          <cell r="BS501">
            <v>0</v>
          </cell>
          <cell r="BT501">
            <v>0</v>
          </cell>
          <cell r="BU501">
            <v>0</v>
          </cell>
          <cell r="BV501">
            <v>0</v>
          </cell>
          <cell r="BW501">
            <v>30</v>
          </cell>
          <cell r="BX501">
            <v>0</v>
          </cell>
          <cell r="BY501">
            <v>0</v>
          </cell>
          <cell r="BZ501">
            <v>0</v>
          </cell>
          <cell r="CA501">
            <v>5</v>
          </cell>
          <cell r="CB501">
            <v>0</v>
          </cell>
          <cell r="CC501">
            <v>5</v>
          </cell>
          <cell r="CD501">
            <v>0</v>
          </cell>
          <cell r="CE501">
            <v>5</v>
          </cell>
          <cell r="CF501">
            <v>25</v>
          </cell>
          <cell r="CG501">
            <v>25</v>
          </cell>
          <cell r="CH501">
            <v>25</v>
          </cell>
          <cell r="CI501">
            <v>47.753759291431351</v>
          </cell>
          <cell r="CJ501">
            <v>10</v>
          </cell>
          <cell r="CK501">
            <v>0</v>
          </cell>
          <cell r="CL501">
            <v>0</v>
          </cell>
          <cell r="CM501">
            <v>0</v>
          </cell>
          <cell r="CN501">
            <v>14.909235687883506</v>
          </cell>
          <cell r="CO501">
            <v>0</v>
          </cell>
          <cell r="CP501">
            <v>14.909235687883506</v>
          </cell>
          <cell r="CQ501">
            <v>0</v>
          </cell>
          <cell r="CR501">
            <v>14.909235687883506</v>
          </cell>
          <cell r="CS501">
            <v>20.090764312116494</v>
          </cell>
          <cell r="CT501">
            <v>20.090764312116494</v>
          </cell>
          <cell r="CU501">
            <v>20.090764312116494</v>
          </cell>
          <cell r="CV501">
            <v>35.018741861260352</v>
          </cell>
          <cell r="CW501">
            <v>30</v>
          </cell>
          <cell r="CX501">
            <v>0</v>
          </cell>
          <cell r="CY501">
            <v>0</v>
          </cell>
          <cell r="CZ501">
            <v>0</v>
          </cell>
          <cell r="DA501">
            <v>17.051201629707833</v>
          </cell>
          <cell r="DB501">
            <v>0</v>
          </cell>
          <cell r="DC501">
            <v>17.051201629707833</v>
          </cell>
          <cell r="DD501">
            <v>0</v>
          </cell>
          <cell r="DE501">
            <v>17.051201629707833</v>
          </cell>
          <cell r="DF501">
            <v>33.039562682408658</v>
          </cell>
          <cell r="DG501">
            <v>33.039562682408658</v>
          </cell>
          <cell r="DH501">
            <v>33.039562682408658</v>
          </cell>
          <cell r="DI501">
            <v>50.985098404259254</v>
          </cell>
          <cell r="DJ501">
            <v>10</v>
          </cell>
          <cell r="DK501">
            <v>0</v>
          </cell>
          <cell r="DL501">
            <v>0</v>
          </cell>
          <cell r="DM501">
            <v>0</v>
          </cell>
          <cell r="DN501">
            <v>18.169270903556736</v>
          </cell>
          <cell r="DO501">
            <v>0</v>
          </cell>
          <cell r="DP501">
            <v>18.169270903556736</v>
          </cell>
          <cell r="DQ501">
            <v>0</v>
          </cell>
          <cell r="DR501">
            <v>18.169270903556736</v>
          </cell>
          <cell r="DS501">
            <v>24.870291778851922</v>
          </cell>
          <cell r="DT501">
            <v>24.870291778851922</v>
          </cell>
          <cell r="DU501">
            <v>24.870291778851922</v>
          </cell>
          <cell r="DV501">
            <v>35.130150198518457</v>
          </cell>
          <cell r="DW501">
            <v>30</v>
          </cell>
          <cell r="DX501">
            <v>0</v>
          </cell>
          <cell r="DY501">
            <v>0</v>
          </cell>
          <cell r="DZ501">
            <v>0</v>
          </cell>
          <cell r="EA501">
            <v>21.258358896950078</v>
          </cell>
          <cell r="EB501">
            <v>0</v>
          </cell>
          <cell r="EC501">
            <v>21.258358896950078</v>
          </cell>
          <cell r="ED501">
            <v>0</v>
          </cell>
          <cell r="EE501">
            <v>21.258358896950078</v>
          </cell>
          <cell r="EF501">
            <v>33.611932881901843</v>
          </cell>
          <cell r="EG501">
            <v>33.611932881901843</v>
          </cell>
          <cell r="EH501">
            <v>33.611932881901843</v>
          </cell>
          <cell r="EI501">
            <v>51.848993339257625</v>
          </cell>
          <cell r="EJ501">
            <v>10</v>
          </cell>
          <cell r="EK501">
            <v>0</v>
          </cell>
          <cell r="EL501">
            <v>0</v>
          </cell>
          <cell r="EM501">
            <v>0</v>
          </cell>
          <cell r="EN501">
            <v>21.121796100306806</v>
          </cell>
          <cell r="EO501">
            <v>0</v>
          </cell>
          <cell r="EP501">
            <v>21.12179610030681</v>
          </cell>
          <cell r="EQ501">
            <v>0</v>
          </cell>
          <cell r="ER501">
            <v>21.12179610030681</v>
          </cell>
          <cell r="ES501">
            <v>22.490136781595034</v>
          </cell>
          <cell r="ET501">
            <v>22.490136781595034</v>
          </cell>
          <cell r="EU501">
            <v>22.490136781595034</v>
          </cell>
          <cell r="EV501">
            <v>39.341990991175599</v>
          </cell>
          <cell r="EW501">
            <v>30</v>
          </cell>
          <cell r="EX501">
            <v>0</v>
          </cell>
          <cell r="GZ501">
            <v>0</v>
          </cell>
          <cell r="HA501">
            <v>0</v>
          </cell>
        </row>
        <row r="502">
          <cell r="B502" t="str">
            <v>23052WBA188</v>
          </cell>
          <cell r="C502">
            <v>0</v>
          </cell>
          <cell r="D502">
            <v>0</v>
          </cell>
          <cell r="E502">
            <v>926564308</v>
          </cell>
          <cell r="F502" t="str">
            <v>23052WBA188L4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19.923076923076923</v>
          </cell>
          <cell r="AX502">
            <v>19.923076923076923</v>
          </cell>
          <cell r="AY502">
            <v>6</v>
          </cell>
          <cell r="AZ502">
            <v>0</v>
          </cell>
          <cell r="BA502">
            <v>7</v>
          </cell>
          <cell r="BB502">
            <v>0</v>
          </cell>
          <cell r="BC502">
            <v>7</v>
          </cell>
          <cell r="BD502">
            <v>0</v>
          </cell>
          <cell r="BE502">
            <v>6</v>
          </cell>
          <cell r="BF502">
            <v>0</v>
          </cell>
          <cell r="BG502">
            <v>0</v>
          </cell>
          <cell r="BH502">
            <v>0</v>
          </cell>
          <cell r="BI502">
            <v>0</v>
          </cell>
          <cell r="BJ502">
            <v>0</v>
          </cell>
          <cell r="BK502">
            <v>0</v>
          </cell>
          <cell r="BL502">
            <v>0</v>
          </cell>
          <cell r="BM502">
            <v>0</v>
          </cell>
          <cell r="BN502">
            <v>0</v>
          </cell>
          <cell r="BO502">
            <v>0</v>
          </cell>
          <cell r="BP502">
            <v>0</v>
          </cell>
          <cell r="BQ502">
            <v>0</v>
          </cell>
          <cell r="BR502">
            <v>0</v>
          </cell>
          <cell r="BS502">
            <v>0</v>
          </cell>
          <cell r="BT502">
            <v>0</v>
          </cell>
          <cell r="BU502">
            <v>0</v>
          </cell>
          <cell r="BV502">
            <v>0</v>
          </cell>
          <cell r="BW502">
            <v>20</v>
          </cell>
          <cell r="BX502">
            <v>0</v>
          </cell>
          <cell r="BY502">
            <v>0</v>
          </cell>
          <cell r="BZ502">
            <v>0</v>
          </cell>
          <cell r="CA502">
            <v>3</v>
          </cell>
          <cell r="CB502">
            <v>0</v>
          </cell>
          <cell r="CC502">
            <v>3</v>
          </cell>
          <cell r="CD502">
            <v>0</v>
          </cell>
          <cell r="CE502">
            <v>3</v>
          </cell>
          <cell r="CF502">
            <v>17</v>
          </cell>
          <cell r="CG502">
            <v>17</v>
          </cell>
          <cell r="CH502">
            <v>17</v>
          </cell>
          <cell r="CI502">
            <v>42.781522698560508</v>
          </cell>
          <cell r="CJ502">
            <v>10</v>
          </cell>
          <cell r="CK502">
            <v>0</v>
          </cell>
          <cell r="CL502">
            <v>0</v>
          </cell>
          <cell r="CM502">
            <v>0</v>
          </cell>
          <cell r="CN502">
            <v>11.430414027377354</v>
          </cell>
          <cell r="CO502">
            <v>0</v>
          </cell>
          <cell r="CP502">
            <v>11.430414027377354</v>
          </cell>
          <cell r="CQ502">
            <v>0</v>
          </cell>
          <cell r="CR502">
            <v>11.430414027377354</v>
          </cell>
          <cell r="CS502">
            <v>15.569585972622646</v>
          </cell>
          <cell r="CT502">
            <v>15.569585972622646</v>
          </cell>
          <cell r="CU502">
            <v>15.569585972622646</v>
          </cell>
          <cell r="CV502">
            <v>35.377685220355623</v>
          </cell>
          <cell r="CW502">
            <v>20</v>
          </cell>
          <cell r="CX502">
            <v>0</v>
          </cell>
          <cell r="CY502">
            <v>0</v>
          </cell>
          <cell r="CZ502">
            <v>0</v>
          </cell>
          <cell r="DA502">
            <v>13.07258791610934</v>
          </cell>
          <cell r="DB502">
            <v>0</v>
          </cell>
          <cell r="DC502">
            <v>13.07258791610934</v>
          </cell>
          <cell r="DD502">
            <v>0</v>
          </cell>
          <cell r="DE502">
            <v>13.07258791610934</v>
          </cell>
          <cell r="DF502">
            <v>22.496998056513306</v>
          </cell>
          <cell r="DG502">
            <v>22.496998056513306</v>
          </cell>
          <cell r="DH502">
            <v>22.496998056513306</v>
          </cell>
          <cell r="DI502">
            <v>45.769758605226244</v>
          </cell>
          <cell r="DJ502">
            <v>10</v>
          </cell>
          <cell r="DK502">
            <v>0</v>
          </cell>
          <cell r="DL502">
            <v>0</v>
          </cell>
          <cell r="DM502">
            <v>0</v>
          </cell>
          <cell r="DN502">
            <v>13.929774359393498</v>
          </cell>
          <cell r="DO502">
            <v>0</v>
          </cell>
          <cell r="DP502">
            <v>13.929774359393498</v>
          </cell>
          <cell r="DQ502">
            <v>0</v>
          </cell>
          <cell r="DR502">
            <v>13.929774359393498</v>
          </cell>
          <cell r="DS502">
            <v>18.567223697119807</v>
          </cell>
          <cell r="DT502">
            <v>18.567223697119807</v>
          </cell>
          <cell r="DU502">
            <v>18.567223697119807</v>
          </cell>
          <cell r="DV502">
            <v>34.203845574688657</v>
          </cell>
          <cell r="DW502">
            <v>20</v>
          </cell>
          <cell r="DX502">
            <v>0</v>
          </cell>
          <cell r="DY502">
            <v>0</v>
          </cell>
          <cell r="DZ502">
            <v>0</v>
          </cell>
          <cell r="EA502">
            <v>16.298075154328394</v>
          </cell>
          <cell r="EB502">
            <v>0</v>
          </cell>
          <cell r="EC502">
            <v>16.298075154328394</v>
          </cell>
          <cell r="ED502">
            <v>0</v>
          </cell>
          <cell r="EE502">
            <v>16.298075154328394</v>
          </cell>
          <cell r="EF502">
            <v>22.269148542791413</v>
          </cell>
          <cell r="EG502">
            <v>22.269148542791413</v>
          </cell>
          <cell r="EH502">
            <v>22.269148542791413</v>
          </cell>
          <cell r="EI502">
            <v>43.863059628599423</v>
          </cell>
          <cell r="EJ502">
            <v>10</v>
          </cell>
          <cell r="EK502">
            <v>0</v>
          </cell>
          <cell r="EL502">
            <v>0</v>
          </cell>
          <cell r="EM502">
            <v>0</v>
          </cell>
          <cell r="EN502">
            <v>16.193377010235221</v>
          </cell>
          <cell r="EO502">
            <v>0</v>
          </cell>
          <cell r="EP502">
            <v>16.193377010235221</v>
          </cell>
          <cell r="EQ502">
            <v>0</v>
          </cell>
          <cell r="ER502">
            <v>16.193377010235221</v>
          </cell>
          <cell r="ES502">
            <v>16.075771532556193</v>
          </cell>
          <cell r="ET502">
            <v>16.075771532556193</v>
          </cell>
          <cell r="EU502">
            <v>16.075771532556193</v>
          </cell>
          <cell r="EV502">
            <v>36.680013087622875</v>
          </cell>
          <cell r="EW502">
            <v>20</v>
          </cell>
          <cell r="EX502">
            <v>0</v>
          </cell>
          <cell r="GZ502">
            <v>0</v>
          </cell>
          <cell r="HA502">
            <v>0</v>
          </cell>
        </row>
        <row r="503">
          <cell r="B503" t="str">
            <v>23052WBA288</v>
          </cell>
          <cell r="C503">
            <v>0</v>
          </cell>
          <cell r="D503">
            <v>0</v>
          </cell>
          <cell r="E503">
            <v>926564309</v>
          </cell>
          <cell r="F503" t="str">
            <v>23052WBA288L4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0</v>
          </cell>
          <cell r="AP503">
            <v>0</v>
          </cell>
          <cell r="AQ503">
            <v>0</v>
          </cell>
          <cell r="AR503">
            <v>0</v>
          </cell>
          <cell r="AS503">
            <v>0</v>
          </cell>
          <cell r="AT503">
            <v>0</v>
          </cell>
          <cell r="AU503">
            <v>0</v>
          </cell>
          <cell r="AV503">
            <v>0</v>
          </cell>
          <cell r="AW503">
            <v>17.076923076923077</v>
          </cell>
          <cell r="AX503">
            <v>17.076923076923077</v>
          </cell>
          <cell r="AY503">
            <v>6</v>
          </cell>
          <cell r="AZ503">
            <v>0</v>
          </cell>
          <cell r="BA503">
            <v>6</v>
          </cell>
          <cell r="BB503">
            <v>0</v>
          </cell>
          <cell r="BC503">
            <v>6</v>
          </cell>
          <cell r="BD503">
            <v>0</v>
          </cell>
          <cell r="BE503">
            <v>6</v>
          </cell>
          <cell r="BF503">
            <v>0</v>
          </cell>
          <cell r="BG503">
            <v>0</v>
          </cell>
          <cell r="BH503">
            <v>0</v>
          </cell>
          <cell r="BI503">
            <v>0</v>
          </cell>
          <cell r="BJ503">
            <v>0</v>
          </cell>
          <cell r="BK503">
            <v>0</v>
          </cell>
          <cell r="BL503">
            <v>0</v>
          </cell>
          <cell r="BM503">
            <v>0</v>
          </cell>
          <cell r="BN503">
            <v>0</v>
          </cell>
          <cell r="BO503">
            <v>0</v>
          </cell>
          <cell r="BP503">
            <v>0</v>
          </cell>
          <cell r="BQ503">
            <v>0</v>
          </cell>
          <cell r="BR503">
            <v>0</v>
          </cell>
          <cell r="BS503">
            <v>0</v>
          </cell>
          <cell r="BT503">
            <v>0</v>
          </cell>
          <cell r="BU503">
            <v>0</v>
          </cell>
          <cell r="BV503">
            <v>0</v>
          </cell>
          <cell r="BW503">
            <v>10</v>
          </cell>
          <cell r="BX503">
            <v>0</v>
          </cell>
          <cell r="BY503">
            <v>0</v>
          </cell>
          <cell r="BZ503">
            <v>0</v>
          </cell>
          <cell r="CA503">
            <v>2</v>
          </cell>
          <cell r="CB503">
            <v>0</v>
          </cell>
          <cell r="CC503">
            <v>2</v>
          </cell>
          <cell r="CD503">
            <v>0</v>
          </cell>
          <cell r="CE503">
            <v>2</v>
          </cell>
          <cell r="CF503">
            <v>8</v>
          </cell>
          <cell r="CG503">
            <v>8</v>
          </cell>
          <cell r="CH503">
            <v>8</v>
          </cell>
          <cell r="CI503">
            <v>63.839356538518715</v>
          </cell>
          <cell r="CJ503">
            <v>0</v>
          </cell>
          <cell r="CK503">
            <v>0</v>
          </cell>
          <cell r="CL503">
            <v>0</v>
          </cell>
          <cell r="CM503">
            <v>0</v>
          </cell>
          <cell r="CN503">
            <v>3.4788216605061515</v>
          </cell>
          <cell r="CO503">
            <v>0</v>
          </cell>
          <cell r="CP503">
            <v>3.4788216605061515</v>
          </cell>
          <cell r="CQ503">
            <v>0</v>
          </cell>
          <cell r="CR503">
            <v>3.4788216605061515</v>
          </cell>
          <cell r="CS503">
            <v>4.521178339493849</v>
          </cell>
          <cell r="CT503">
            <v>4.521178339493849</v>
          </cell>
          <cell r="CU503">
            <v>4.521178339493849</v>
          </cell>
          <cell r="CV503">
            <v>33.839356538518715</v>
          </cell>
          <cell r="CW503">
            <v>10</v>
          </cell>
          <cell r="CX503">
            <v>0</v>
          </cell>
          <cell r="CY503">
            <v>0</v>
          </cell>
          <cell r="CZ503">
            <v>0</v>
          </cell>
          <cell r="DA503">
            <v>3.9786137135984947</v>
          </cell>
          <cell r="DB503">
            <v>0</v>
          </cell>
          <cell r="DC503">
            <v>3.9786137135984947</v>
          </cell>
          <cell r="DD503">
            <v>0</v>
          </cell>
          <cell r="DE503">
            <v>3.9786137135984947</v>
          </cell>
          <cell r="DF503">
            <v>10.542564625895354</v>
          </cell>
          <cell r="DG503">
            <v>10.542564625895354</v>
          </cell>
          <cell r="DH503">
            <v>10.542564625895354</v>
          </cell>
          <cell r="DI503">
            <v>68.173722533959221</v>
          </cell>
          <cell r="DJ503">
            <v>0</v>
          </cell>
          <cell r="DK503">
            <v>0</v>
          </cell>
          <cell r="DL503">
            <v>0</v>
          </cell>
          <cell r="DM503">
            <v>0</v>
          </cell>
          <cell r="DN503">
            <v>4.2394965441632388</v>
          </cell>
          <cell r="DO503">
            <v>0</v>
          </cell>
          <cell r="DP503">
            <v>4.2394965441632388</v>
          </cell>
          <cell r="DQ503">
            <v>0</v>
          </cell>
          <cell r="DR503">
            <v>4.2394965441632388</v>
          </cell>
          <cell r="DS503">
            <v>6.303068081732115</v>
          </cell>
          <cell r="DT503">
            <v>6.303068081732115</v>
          </cell>
          <cell r="DU503">
            <v>6.303068081732115</v>
          </cell>
          <cell r="DV503">
            <v>38.173722533959214</v>
          </cell>
          <cell r="DW503">
            <v>10</v>
          </cell>
          <cell r="DX503">
            <v>0</v>
          </cell>
          <cell r="DY503">
            <v>0</v>
          </cell>
          <cell r="DZ503">
            <v>0</v>
          </cell>
          <cell r="EA503">
            <v>4.9602837426216846</v>
          </cell>
          <cell r="EB503">
            <v>0</v>
          </cell>
          <cell r="EC503">
            <v>4.9602837426216846</v>
          </cell>
          <cell r="ED503">
            <v>0</v>
          </cell>
          <cell r="EE503">
            <v>4.9602837426216846</v>
          </cell>
          <cell r="EF503">
            <v>11.34278433911043</v>
          </cell>
          <cell r="EG503">
            <v>11.34278433911043</v>
          </cell>
          <cell r="EH503">
            <v>11.34278433911043</v>
          </cell>
          <cell r="EI503">
            <v>76.211143979862598</v>
          </cell>
          <cell r="EJ503">
            <v>0</v>
          </cell>
          <cell r="EK503">
            <v>0</v>
          </cell>
          <cell r="EL503">
            <v>0</v>
          </cell>
          <cell r="EM503">
            <v>0</v>
          </cell>
          <cell r="EN503">
            <v>4.9284190900715883</v>
          </cell>
          <cell r="EO503">
            <v>0</v>
          </cell>
          <cell r="EP503">
            <v>4.9284190900715883</v>
          </cell>
          <cell r="EQ503">
            <v>0</v>
          </cell>
          <cell r="ER503">
            <v>4.9284190900715883</v>
          </cell>
          <cell r="ES503">
            <v>6.4143652490388421</v>
          </cell>
          <cell r="ET503">
            <v>6.4143652490388421</v>
          </cell>
          <cell r="EU503">
            <v>6.4143652490388421</v>
          </cell>
          <cell r="EV503">
            <v>48.088489817134601</v>
          </cell>
          <cell r="EW503">
            <v>10</v>
          </cell>
          <cell r="EX503">
            <v>0</v>
          </cell>
          <cell r="GZ503">
            <v>0</v>
          </cell>
          <cell r="HA503">
            <v>0</v>
          </cell>
        </row>
        <row r="504">
          <cell r="B504" t="str">
            <v>56SB</v>
          </cell>
          <cell r="C504">
            <v>0</v>
          </cell>
          <cell r="D504" t="str">
            <v>Pouco Crítico</v>
          </cell>
          <cell r="E504">
            <v>0</v>
          </cell>
          <cell r="F504" t="str">
            <v>MARILENE - 1 CAV</v>
          </cell>
          <cell r="G504">
            <v>0</v>
          </cell>
          <cell r="H504">
            <v>1047</v>
          </cell>
          <cell r="I504">
            <v>1047</v>
          </cell>
          <cell r="J504">
            <v>960</v>
          </cell>
          <cell r="K504">
            <v>470</v>
          </cell>
          <cell r="L504">
            <v>957</v>
          </cell>
          <cell r="M504">
            <v>0</v>
          </cell>
          <cell r="N504">
            <v>470</v>
          </cell>
          <cell r="O504">
            <v>1392</v>
          </cell>
          <cell r="P504">
            <v>470</v>
          </cell>
          <cell r="Q504">
            <v>1392</v>
          </cell>
          <cell r="R504">
            <v>7</v>
          </cell>
          <cell r="S504">
            <v>5</v>
          </cell>
          <cell r="T504">
            <v>600</v>
          </cell>
          <cell r="U504">
            <v>605</v>
          </cell>
          <cell r="V504">
            <v>268.65671641791045</v>
          </cell>
          <cell r="W504">
            <v>0</v>
          </cell>
          <cell r="X504">
            <v>0</v>
          </cell>
          <cell r="Y504">
            <v>0</v>
          </cell>
          <cell r="Z504">
            <v>0</v>
          </cell>
          <cell r="AA504">
            <v>132</v>
          </cell>
          <cell r="AB504">
            <v>587</v>
          </cell>
          <cell r="AC504">
            <v>132</v>
          </cell>
          <cell r="AD504">
            <v>587</v>
          </cell>
          <cell r="AE504">
            <v>-341.34328358208955</v>
          </cell>
          <cell r="AF504">
            <v>0</v>
          </cell>
          <cell r="AG504">
            <v>23</v>
          </cell>
          <cell r="AH504">
            <v>23</v>
          </cell>
          <cell r="AI504">
            <v>0</v>
          </cell>
          <cell r="AJ504">
            <v>0</v>
          </cell>
          <cell r="AK504">
            <v>0</v>
          </cell>
          <cell r="AL504">
            <v>0</v>
          </cell>
          <cell r="AM504">
            <v>0</v>
          </cell>
          <cell r="AN504">
            <v>0</v>
          </cell>
          <cell r="AO504">
            <v>1</v>
          </cell>
          <cell r="AP504">
            <v>0</v>
          </cell>
          <cell r="AQ504">
            <v>1</v>
          </cell>
          <cell r="AR504">
            <v>-10</v>
          </cell>
          <cell r="AS504">
            <v>1</v>
          </cell>
          <cell r="AT504">
            <v>31</v>
          </cell>
          <cell r="AU504">
            <v>32</v>
          </cell>
          <cell r="AV504">
            <v>990</v>
          </cell>
          <cell r="AW504">
            <v>0</v>
          </cell>
          <cell r="AX504">
            <v>0</v>
          </cell>
          <cell r="AY504">
            <v>0</v>
          </cell>
          <cell r="AZ504">
            <v>0</v>
          </cell>
          <cell r="BA504">
            <v>0</v>
          </cell>
          <cell r="BB504">
            <v>1</v>
          </cell>
          <cell r="BC504">
            <v>0</v>
          </cell>
          <cell r="BD504">
            <v>1</v>
          </cell>
          <cell r="BE504">
            <v>0</v>
          </cell>
          <cell r="BF504">
            <v>1</v>
          </cell>
          <cell r="BG504">
            <v>30</v>
          </cell>
          <cell r="BH504">
            <v>31</v>
          </cell>
          <cell r="BI504">
            <v>930</v>
          </cell>
          <cell r="BJ504">
            <v>0</v>
          </cell>
          <cell r="BK504">
            <v>0</v>
          </cell>
          <cell r="BL504">
            <v>0</v>
          </cell>
          <cell r="BM504">
            <v>0</v>
          </cell>
          <cell r="BN504">
            <v>0</v>
          </cell>
          <cell r="BO504">
            <v>0</v>
          </cell>
          <cell r="BP504">
            <v>0</v>
          </cell>
          <cell r="BQ504">
            <v>0</v>
          </cell>
          <cell r="BR504">
            <v>0</v>
          </cell>
          <cell r="BS504">
            <v>0</v>
          </cell>
          <cell r="BT504">
            <v>30</v>
          </cell>
          <cell r="BU504">
            <v>31</v>
          </cell>
          <cell r="BV504">
            <v>900</v>
          </cell>
          <cell r="BW504">
            <v>0</v>
          </cell>
          <cell r="BX504">
            <v>0</v>
          </cell>
          <cell r="BY504">
            <v>0</v>
          </cell>
          <cell r="BZ504">
            <v>0</v>
          </cell>
          <cell r="CA504">
            <v>1</v>
          </cell>
          <cell r="CB504">
            <v>0</v>
          </cell>
          <cell r="CC504">
            <v>1</v>
          </cell>
          <cell r="CD504">
            <v>0</v>
          </cell>
          <cell r="CE504">
            <v>1</v>
          </cell>
          <cell r="CF504">
            <v>0</v>
          </cell>
          <cell r="CG504">
            <v>29</v>
          </cell>
          <cell r="CH504">
            <v>30</v>
          </cell>
          <cell r="CI504">
            <v>0</v>
          </cell>
          <cell r="CJ504">
            <v>0</v>
          </cell>
          <cell r="CK504">
            <v>0</v>
          </cell>
          <cell r="CL504">
            <v>0</v>
          </cell>
          <cell r="CM504">
            <v>0</v>
          </cell>
          <cell r="CN504">
            <v>0</v>
          </cell>
          <cell r="CO504">
            <v>0</v>
          </cell>
          <cell r="CP504">
            <v>0</v>
          </cell>
          <cell r="CQ504">
            <v>0</v>
          </cell>
          <cell r="CR504">
            <v>0</v>
          </cell>
          <cell r="CS504">
            <v>0</v>
          </cell>
          <cell r="CT504">
            <v>29</v>
          </cell>
          <cell r="CU504">
            <v>30</v>
          </cell>
          <cell r="CV504">
            <v>0</v>
          </cell>
          <cell r="CW504">
            <v>0</v>
          </cell>
          <cell r="CX504">
            <v>0</v>
          </cell>
          <cell r="CY504">
            <v>0</v>
          </cell>
          <cell r="CZ504">
            <v>0</v>
          </cell>
          <cell r="DA504">
            <v>0</v>
          </cell>
          <cell r="DB504">
            <v>0</v>
          </cell>
          <cell r="DC504">
            <v>0</v>
          </cell>
          <cell r="DD504">
            <v>0</v>
          </cell>
          <cell r="DE504">
            <v>0</v>
          </cell>
          <cell r="DF504">
            <v>0</v>
          </cell>
          <cell r="DG504">
            <v>29</v>
          </cell>
          <cell r="DH504">
            <v>30</v>
          </cell>
          <cell r="DI504">
            <v>0</v>
          </cell>
          <cell r="DJ504">
            <v>0</v>
          </cell>
          <cell r="DK504">
            <v>0</v>
          </cell>
          <cell r="DL504">
            <v>0</v>
          </cell>
          <cell r="DM504">
            <v>0</v>
          </cell>
          <cell r="DN504">
            <v>0</v>
          </cell>
          <cell r="DO504">
            <v>0</v>
          </cell>
          <cell r="DP504">
            <v>0</v>
          </cell>
          <cell r="DQ504">
            <v>0</v>
          </cell>
          <cell r="DR504">
            <v>0</v>
          </cell>
          <cell r="DS504">
            <v>0</v>
          </cell>
          <cell r="DT504">
            <v>29</v>
          </cell>
          <cell r="DU504">
            <v>30</v>
          </cell>
          <cell r="DV504">
            <v>0</v>
          </cell>
          <cell r="DW504">
            <v>0</v>
          </cell>
          <cell r="DX504">
            <v>0</v>
          </cell>
          <cell r="DY504">
            <v>0</v>
          </cell>
          <cell r="DZ504">
            <v>0</v>
          </cell>
          <cell r="EA504">
            <v>0</v>
          </cell>
          <cell r="EB504">
            <v>0</v>
          </cell>
          <cell r="EC504">
            <v>0</v>
          </cell>
          <cell r="ED504">
            <v>0</v>
          </cell>
          <cell r="EE504">
            <v>0</v>
          </cell>
          <cell r="EF504">
            <v>0</v>
          </cell>
          <cell r="EG504">
            <v>29</v>
          </cell>
          <cell r="EH504">
            <v>30</v>
          </cell>
          <cell r="EI504">
            <v>60.439172135285212</v>
          </cell>
          <cell r="EJ504">
            <v>0</v>
          </cell>
          <cell r="EK504">
            <v>0</v>
          </cell>
          <cell r="EL504">
            <v>0</v>
          </cell>
          <cell r="EM504">
            <v>0</v>
          </cell>
          <cell r="EN504">
            <v>0</v>
          </cell>
          <cell r="EO504">
            <v>0</v>
          </cell>
          <cell r="EP504">
            <v>0</v>
          </cell>
          <cell r="EQ504">
            <v>0</v>
          </cell>
          <cell r="ER504">
            <v>0</v>
          </cell>
          <cell r="ES504">
            <v>0</v>
          </cell>
          <cell r="ET504">
            <v>29</v>
          </cell>
          <cell r="EU504">
            <v>30</v>
          </cell>
          <cell r="EV504">
            <v>30.439172135285208</v>
          </cell>
          <cell r="EW504">
            <v>0</v>
          </cell>
          <cell r="EX504">
            <v>0</v>
          </cell>
          <cell r="GZ504">
            <v>0</v>
          </cell>
          <cell r="HA504">
            <v>0</v>
          </cell>
        </row>
        <row r="505">
          <cell r="B505" t="str">
            <v>63041CBA006</v>
          </cell>
          <cell r="C505">
            <v>0</v>
          </cell>
          <cell r="D505" t="str">
            <v>15,28537192Pouco Crítico7336</v>
          </cell>
          <cell r="E505">
            <v>926564169</v>
          </cell>
          <cell r="F505" t="str">
            <v>63041CBA006L4</v>
          </cell>
          <cell r="G505">
            <v>0</v>
          </cell>
          <cell r="H505">
            <v>1047</v>
          </cell>
          <cell r="I505">
            <v>1047</v>
          </cell>
          <cell r="J505">
            <v>960</v>
          </cell>
          <cell r="K505">
            <v>470</v>
          </cell>
          <cell r="L505">
            <v>957</v>
          </cell>
          <cell r="M505">
            <v>0</v>
          </cell>
          <cell r="N505">
            <v>470</v>
          </cell>
          <cell r="O505">
            <v>1392</v>
          </cell>
          <cell r="P505">
            <v>470</v>
          </cell>
          <cell r="Q505">
            <v>1392</v>
          </cell>
          <cell r="R505">
            <v>7</v>
          </cell>
          <cell r="S505">
            <v>5</v>
          </cell>
          <cell r="T505">
            <v>600</v>
          </cell>
          <cell r="U505">
            <v>605</v>
          </cell>
          <cell r="V505">
            <v>268.65671641791045</v>
          </cell>
          <cell r="W505">
            <v>0</v>
          </cell>
          <cell r="X505">
            <v>0</v>
          </cell>
          <cell r="Y505">
            <v>0</v>
          </cell>
          <cell r="Z505">
            <v>0</v>
          </cell>
          <cell r="AA505">
            <v>132</v>
          </cell>
          <cell r="AB505">
            <v>587</v>
          </cell>
          <cell r="AC505">
            <v>132</v>
          </cell>
          <cell r="AD505">
            <v>587</v>
          </cell>
          <cell r="AE505">
            <v>-341.34328358208955</v>
          </cell>
          <cell r="AF505">
            <v>0</v>
          </cell>
          <cell r="AG505">
            <v>23</v>
          </cell>
          <cell r="AH505">
            <v>23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1</v>
          </cell>
          <cell r="AP505">
            <v>0</v>
          </cell>
          <cell r="AQ505">
            <v>1</v>
          </cell>
          <cell r="AR505">
            <v>-10</v>
          </cell>
          <cell r="AS505">
            <v>1</v>
          </cell>
          <cell r="AT505">
            <v>31</v>
          </cell>
          <cell r="AU505">
            <v>32</v>
          </cell>
          <cell r="AV505">
            <v>990</v>
          </cell>
          <cell r="AW505">
            <v>0</v>
          </cell>
          <cell r="AX505">
            <v>0</v>
          </cell>
          <cell r="AY505">
            <v>0</v>
          </cell>
          <cell r="AZ505">
            <v>0</v>
          </cell>
          <cell r="BA505">
            <v>0</v>
          </cell>
          <cell r="BB505">
            <v>1</v>
          </cell>
          <cell r="BC505">
            <v>0</v>
          </cell>
          <cell r="BD505">
            <v>1</v>
          </cell>
          <cell r="BE505">
            <v>0</v>
          </cell>
          <cell r="BF505">
            <v>1</v>
          </cell>
          <cell r="BG505">
            <v>30</v>
          </cell>
          <cell r="BH505">
            <v>31</v>
          </cell>
          <cell r="BI505">
            <v>930</v>
          </cell>
          <cell r="BJ505">
            <v>0</v>
          </cell>
          <cell r="BK505">
            <v>0</v>
          </cell>
          <cell r="BL505">
            <v>0</v>
          </cell>
          <cell r="BM505">
            <v>0</v>
          </cell>
          <cell r="BN505">
            <v>0</v>
          </cell>
          <cell r="BO505">
            <v>0</v>
          </cell>
          <cell r="BP505">
            <v>0</v>
          </cell>
          <cell r="BQ505">
            <v>0</v>
          </cell>
          <cell r="BR505">
            <v>0</v>
          </cell>
          <cell r="BS505">
            <v>0</v>
          </cell>
          <cell r="BT505">
            <v>30</v>
          </cell>
          <cell r="BU505">
            <v>31</v>
          </cell>
          <cell r="BV505">
            <v>900</v>
          </cell>
          <cell r="BW505">
            <v>0</v>
          </cell>
          <cell r="BX505">
            <v>0</v>
          </cell>
          <cell r="BY505">
            <v>0</v>
          </cell>
          <cell r="BZ505">
            <v>0</v>
          </cell>
          <cell r="CA505">
            <v>1</v>
          </cell>
          <cell r="CB505">
            <v>0</v>
          </cell>
          <cell r="CC505">
            <v>1</v>
          </cell>
          <cell r="CD505">
            <v>0</v>
          </cell>
          <cell r="CE505">
            <v>1</v>
          </cell>
          <cell r="CF505">
            <v>0</v>
          </cell>
          <cell r="CG505">
            <v>29</v>
          </cell>
          <cell r="CH505">
            <v>30</v>
          </cell>
          <cell r="CI505">
            <v>0</v>
          </cell>
          <cell r="CJ505">
            <v>0</v>
          </cell>
          <cell r="CK505">
            <v>0</v>
          </cell>
          <cell r="CL505">
            <v>0</v>
          </cell>
          <cell r="CM505">
            <v>0</v>
          </cell>
          <cell r="CN505">
            <v>0</v>
          </cell>
          <cell r="CO505">
            <v>0</v>
          </cell>
          <cell r="CP505">
            <v>0</v>
          </cell>
          <cell r="CQ505">
            <v>0</v>
          </cell>
          <cell r="CR505">
            <v>0</v>
          </cell>
          <cell r="CS505">
            <v>0</v>
          </cell>
          <cell r="CT505">
            <v>29</v>
          </cell>
          <cell r="CU505">
            <v>30</v>
          </cell>
          <cell r="CV505">
            <v>0</v>
          </cell>
          <cell r="CW505">
            <v>0</v>
          </cell>
          <cell r="CX505">
            <v>0</v>
          </cell>
          <cell r="CY505">
            <v>0</v>
          </cell>
          <cell r="CZ505">
            <v>0</v>
          </cell>
          <cell r="DA505">
            <v>0</v>
          </cell>
          <cell r="DB505">
            <v>0</v>
          </cell>
          <cell r="DC505">
            <v>0</v>
          </cell>
          <cell r="DD505">
            <v>0</v>
          </cell>
          <cell r="DE505">
            <v>0</v>
          </cell>
          <cell r="DF505">
            <v>0</v>
          </cell>
          <cell r="DG505">
            <v>29</v>
          </cell>
          <cell r="DH505">
            <v>30</v>
          </cell>
          <cell r="DI505">
            <v>0</v>
          </cell>
          <cell r="DJ505">
            <v>0</v>
          </cell>
          <cell r="DK505">
            <v>0</v>
          </cell>
          <cell r="DL505">
            <v>0</v>
          </cell>
          <cell r="DM505">
            <v>0</v>
          </cell>
          <cell r="DN505">
            <v>0</v>
          </cell>
          <cell r="DO505">
            <v>0</v>
          </cell>
          <cell r="DP505">
            <v>0</v>
          </cell>
          <cell r="DQ505">
            <v>0</v>
          </cell>
          <cell r="DR505">
            <v>0</v>
          </cell>
          <cell r="DS505">
            <v>0</v>
          </cell>
          <cell r="DT505">
            <v>29</v>
          </cell>
          <cell r="DU505">
            <v>30</v>
          </cell>
          <cell r="DV505">
            <v>0</v>
          </cell>
          <cell r="DW505">
            <v>0</v>
          </cell>
          <cell r="DX505">
            <v>0</v>
          </cell>
          <cell r="DY505">
            <v>0</v>
          </cell>
          <cell r="DZ505">
            <v>0</v>
          </cell>
          <cell r="EA505">
            <v>0</v>
          </cell>
          <cell r="EB505">
            <v>0</v>
          </cell>
          <cell r="EC505">
            <v>0</v>
          </cell>
          <cell r="ED505">
            <v>0</v>
          </cell>
          <cell r="EE505">
            <v>0</v>
          </cell>
          <cell r="EF505">
            <v>0</v>
          </cell>
          <cell r="EG505">
            <v>29</v>
          </cell>
          <cell r="EH505">
            <v>30</v>
          </cell>
          <cell r="EI505">
            <v>60.439172135285212</v>
          </cell>
          <cell r="EJ505">
            <v>0</v>
          </cell>
          <cell r="EK505">
            <v>0</v>
          </cell>
          <cell r="EL505">
            <v>0</v>
          </cell>
          <cell r="EM505">
            <v>0</v>
          </cell>
          <cell r="EN505">
            <v>0</v>
          </cell>
          <cell r="EO505">
            <v>0</v>
          </cell>
          <cell r="EP505">
            <v>0</v>
          </cell>
          <cell r="EQ505">
            <v>0</v>
          </cell>
          <cell r="ER505">
            <v>0</v>
          </cell>
          <cell r="ES505">
            <v>0</v>
          </cell>
          <cell r="ET505">
            <v>29</v>
          </cell>
          <cell r="EU505">
            <v>30</v>
          </cell>
          <cell r="EV505">
            <v>30.439172135285208</v>
          </cell>
          <cell r="EW505">
            <v>0</v>
          </cell>
          <cell r="EX505">
            <v>0</v>
          </cell>
          <cell r="GZ505">
            <v>0</v>
          </cell>
          <cell r="HA505">
            <v>0</v>
          </cell>
        </row>
        <row r="506">
          <cell r="B506" t="str">
            <v>56SX</v>
          </cell>
          <cell r="C506">
            <v>0</v>
          </cell>
          <cell r="D506" t="str">
            <v>Pouco Crítico</v>
          </cell>
          <cell r="E506">
            <v>0</v>
          </cell>
          <cell r="F506" t="str">
            <v>MARILENE - 1 CAV</v>
          </cell>
          <cell r="G506">
            <v>0</v>
          </cell>
          <cell r="H506">
            <v>158</v>
          </cell>
          <cell r="I506">
            <v>158</v>
          </cell>
          <cell r="J506">
            <v>360</v>
          </cell>
          <cell r="K506">
            <v>366</v>
          </cell>
          <cell r="L506">
            <v>189</v>
          </cell>
          <cell r="M506">
            <v>0</v>
          </cell>
          <cell r="N506">
            <v>366</v>
          </cell>
          <cell r="O506">
            <v>337</v>
          </cell>
          <cell r="P506">
            <v>366</v>
          </cell>
          <cell r="Q506">
            <v>337</v>
          </cell>
          <cell r="R506">
            <v>-39</v>
          </cell>
          <cell r="S506">
            <v>26</v>
          </cell>
          <cell r="T506">
            <v>23</v>
          </cell>
          <cell r="U506">
            <v>49</v>
          </cell>
          <cell r="V506">
            <v>424.61538461538458</v>
          </cell>
          <cell r="W506">
            <v>120</v>
          </cell>
          <cell r="X506">
            <v>120</v>
          </cell>
          <cell r="Y506">
            <v>119</v>
          </cell>
          <cell r="Z506">
            <v>0</v>
          </cell>
          <cell r="AA506">
            <v>0.25</v>
          </cell>
          <cell r="AB506">
            <v>114</v>
          </cell>
          <cell r="AC506">
            <v>0.25</v>
          </cell>
          <cell r="AD506">
            <v>114</v>
          </cell>
          <cell r="AE506">
            <v>292.61538461538453</v>
          </cell>
          <cell r="AF506">
            <v>0</v>
          </cell>
          <cell r="AG506">
            <v>137</v>
          </cell>
          <cell r="AH506">
            <v>137</v>
          </cell>
          <cell r="AI506">
            <v>57.083333333333336</v>
          </cell>
          <cell r="AJ506">
            <v>0</v>
          </cell>
          <cell r="AK506">
            <v>0</v>
          </cell>
          <cell r="AL506">
            <v>0</v>
          </cell>
          <cell r="AM506">
            <v>11</v>
          </cell>
          <cell r="AN506">
            <v>72</v>
          </cell>
          <cell r="AO506">
            <v>99</v>
          </cell>
          <cell r="AP506">
            <v>72</v>
          </cell>
          <cell r="AQ506">
            <v>99</v>
          </cell>
          <cell r="AR506">
            <v>-12</v>
          </cell>
          <cell r="AS506">
            <v>26</v>
          </cell>
          <cell r="AT506">
            <v>24</v>
          </cell>
          <cell r="AU506">
            <v>50</v>
          </cell>
          <cell r="AV506">
            <v>120</v>
          </cell>
          <cell r="AW506">
            <v>0</v>
          </cell>
          <cell r="AX506">
            <v>0</v>
          </cell>
          <cell r="AY506">
            <v>0</v>
          </cell>
          <cell r="AZ506">
            <v>0</v>
          </cell>
          <cell r="BA506">
            <v>0</v>
          </cell>
          <cell r="BB506">
            <v>8</v>
          </cell>
          <cell r="BC506">
            <v>0</v>
          </cell>
          <cell r="BD506">
            <v>8</v>
          </cell>
          <cell r="BE506">
            <v>4</v>
          </cell>
          <cell r="BF506">
            <v>0</v>
          </cell>
          <cell r="BG506">
            <v>38</v>
          </cell>
          <cell r="BH506">
            <v>38</v>
          </cell>
          <cell r="BI506">
            <v>125</v>
          </cell>
          <cell r="BJ506">
            <v>0</v>
          </cell>
          <cell r="BK506">
            <v>0</v>
          </cell>
          <cell r="BL506">
            <v>0</v>
          </cell>
          <cell r="BM506">
            <v>0</v>
          </cell>
          <cell r="BN506">
            <v>0</v>
          </cell>
          <cell r="BO506">
            <v>0</v>
          </cell>
          <cell r="BP506">
            <v>0</v>
          </cell>
          <cell r="BQ506">
            <v>0</v>
          </cell>
          <cell r="BR506">
            <v>0</v>
          </cell>
          <cell r="BS506">
            <v>38</v>
          </cell>
          <cell r="BT506">
            <v>38</v>
          </cell>
          <cell r="BU506">
            <v>38</v>
          </cell>
          <cell r="BV506">
            <v>95</v>
          </cell>
          <cell r="BW506">
            <v>0</v>
          </cell>
          <cell r="BX506">
            <v>0</v>
          </cell>
          <cell r="BY506">
            <v>0</v>
          </cell>
          <cell r="BZ506">
            <v>0</v>
          </cell>
          <cell r="CA506">
            <v>12</v>
          </cell>
          <cell r="CB506">
            <v>0</v>
          </cell>
          <cell r="CC506">
            <v>12</v>
          </cell>
          <cell r="CD506">
            <v>0</v>
          </cell>
          <cell r="CE506">
            <v>12</v>
          </cell>
          <cell r="CF506">
            <v>26</v>
          </cell>
          <cell r="CG506">
            <v>26</v>
          </cell>
          <cell r="CH506">
            <v>26</v>
          </cell>
          <cell r="CI506">
            <v>0</v>
          </cell>
          <cell r="CJ506">
            <v>0</v>
          </cell>
          <cell r="CK506">
            <v>0</v>
          </cell>
          <cell r="CL506">
            <v>0</v>
          </cell>
          <cell r="CM506">
            <v>0</v>
          </cell>
          <cell r="CN506">
            <v>0</v>
          </cell>
          <cell r="CO506">
            <v>0</v>
          </cell>
          <cell r="CP506">
            <v>0</v>
          </cell>
          <cell r="CQ506">
            <v>0</v>
          </cell>
          <cell r="CR506">
            <v>0</v>
          </cell>
          <cell r="CS506">
            <v>26</v>
          </cell>
          <cell r="CT506">
            <v>26</v>
          </cell>
          <cell r="CU506">
            <v>26</v>
          </cell>
          <cell r="CV506">
            <v>0</v>
          </cell>
          <cell r="CW506">
            <v>0</v>
          </cell>
          <cell r="CX506">
            <v>0</v>
          </cell>
          <cell r="CY506">
            <v>0</v>
          </cell>
          <cell r="CZ506">
            <v>0</v>
          </cell>
          <cell r="DA506">
            <v>0</v>
          </cell>
          <cell r="DB506">
            <v>0</v>
          </cell>
          <cell r="DC506">
            <v>0</v>
          </cell>
          <cell r="DD506">
            <v>0</v>
          </cell>
          <cell r="DE506">
            <v>0</v>
          </cell>
          <cell r="DF506">
            <v>26</v>
          </cell>
          <cell r="DG506">
            <v>26</v>
          </cell>
          <cell r="DH506">
            <v>26</v>
          </cell>
          <cell r="DI506">
            <v>0</v>
          </cell>
          <cell r="DJ506">
            <v>0</v>
          </cell>
          <cell r="DK506">
            <v>0</v>
          </cell>
          <cell r="DL506">
            <v>0</v>
          </cell>
          <cell r="DM506">
            <v>0</v>
          </cell>
          <cell r="DN506">
            <v>0</v>
          </cell>
          <cell r="DO506">
            <v>0</v>
          </cell>
          <cell r="DP506">
            <v>0</v>
          </cell>
          <cell r="DQ506">
            <v>0</v>
          </cell>
          <cell r="DR506">
            <v>0</v>
          </cell>
          <cell r="DS506">
            <v>26</v>
          </cell>
          <cell r="DT506">
            <v>26</v>
          </cell>
          <cell r="DU506">
            <v>26</v>
          </cell>
          <cell r="DV506">
            <v>0</v>
          </cell>
          <cell r="DW506">
            <v>0</v>
          </cell>
          <cell r="DX506">
            <v>0</v>
          </cell>
          <cell r="DY506">
            <v>0</v>
          </cell>
          <cell r="DZ506">
            <v>0</v>
          </cell>
          <cell r="EA506">
            <v>0</v>
          </cell>
          <cell r="EB506">
            <v>0</v>
          </cell>
          <cell r="EC506">
            <v>0</v>
          </cell>
          <cell r="ED506">
            <v>0</v>
          </cell>
          <cell r="EE506">
            <v>0</v>
          </cell>
          <cell r="EF506">
            <v>26</v>
          </cell>
          <cell r="EG506">
            <v>26</v>
          </cell>
          <cell r="EH506">
            <v>26</v>
          </cell>
          <cell r="EI506">
            <v>61.397849462365592</v>
          </cell>
          <cell r="EJ506">
            <v>0</v>
          </cell>
          <cell r="EK506">
            <v>0</v>
          </cell>
          <cell r="EL506">
            <v>0</v>
          </cell>
          <cell r="EM506">
            <v>0</v>
          </cell>
          <cell r="EN506">
            <v>0</v>
          </cell>
          <cell r="EO506">
            <v>0</v>
          </cell>
          <cell r="EP506">
            <v>0</v>
          </cell>
          <cell r="EQ506">
            <v>0</v>
          </cell>
          <cell r="ER506">
            <v>0</v>
          </cell>
          <cell r="ES506">
            <v>26</v>
          </cell>
          <cell r="ET506">
            <v>26</v>
          </cell>
          <cell r="EU506">
            <v>26</v>
          </cell>
          <cell r="EV506">
            <v>31.397849462365592</v>
          </cell>
          <cell r="EW506">
            <v>0</v>
          </cell>
          <cell r="EX506">
            <v>0</v>
          </cell>
          <cell r="GZ506">
            <v>208</v>
          </cell>
          <cell r="HA506">
            <v>0</v>
          </cell>
        </row>
        <row r="507">
          <cell r="B507" t="str">
            <v>63047CBA089</v>
          </cell>
          <cell r="C507">
            <v>0</v>
          </cell>
          <cell r="D507" t="e">
            <v>#NAME?</v>
          </cell>
          <cell r="E507">
            <v>926564174</v>
          </cell>
          <cell r="F507" t="str">
            <v>63047CBA089L4</v>
          </cell>
          <cell r="G507">
            <v>0</v>
          </cell>
          <cell r="H507">
            <v>158</v>
          </cell>
          <cell r="I507">
            <v>158</v>
          </cell>
          <cell r="J507">
            <v>360</v>
          </cell>
          <cell r="K507">
            <v>366</v>
          </cell>
          <cell r="L507">
            <v>189</v>
          </cell>
          <cell r="M507">
            <v>0</v>
          </cell>
          <cell r="N507">
            <v>366</v>
          </cell>
          <cell r="O507">
            <v>337</v>
          </cell>
          <cell r="P507">
            <v>366</v>
          </cell>
          <cell r="Q507">
            <v>337</v>
          </cell>
          <cell r="R507">
            <v>-39</v>
          </cell>
          <cell r="S507">
            <v>26</v>
          </cell>
          <cell r="T507">
            <v>23</v>
          </cell>
          <cell r="U507">
            <v>49</v>
          </cell>
          <cell r="V507">
            <v>424.61538461538458</v>
          </cell>
          <cell r="W507">
            <v>120</v>
          </cell>
          <cell r="X507">
            <v>120</v>
          </cell>
          <cell r="Y507">
            <v>119</v>
          </cell>
          <cell r="Z507">
            <v>0</v>
          </cell>
          <cell r="AA507">
            <v>0.25</v>
          </cell>
          <cell r="AB507">
            <v>114</v>
          </cell>
          <cell r="AC507">
            <v>0.25</v>
          </cell>
          <cell r="AD507">
            <v>114</v>
          </cell>
          <cell r="AE507">
            <v>292.61538461538453</v>
          </cell>
          <cell r="AF507">
            <v>0</v>
          </cell>
          <cell r="AG507">
            <v>137</v>
          </cell>
          <cell r="AH507">
            <v>137</v>
          </cell>
          <cell r="AI507">
            <v>57.083333333333336</v>
          </cell>
          <cell r="AJ507">
            <v>0</v>
          </cell>
          <cell r="AK507">
            <v>0</v>
          </cell>
          <cell r="AL507">
            <v>0</v>
          </cell>
          <cell r="AM507">
            <v>11</v>
          </cell>
          <cell r="AN507">
            <v>72</v>
          </cell>
          <cell r="AO507">
            <v>99</v>
          </cell>
          <cell r="AP507">
            <v>72</v>
          </cell>
          <cell r="AQ507">
            <v>99</v>
          </cell>
          <cell r="AR507">
            <v>-12</v>
          </cell>
          <cell r="AS507">
            <v>26</v>
          </cell>
          <cell r="AT507">
            <v>24</v>
          </cell>
          <cell r="AU507">
            <v>50</v>
          </cell>
          <cell r="AV507">
            <v>120</v>
          </cell>
          <cell r="AW507">
            <v>0</v>
          </cell>
          <cell r="AX507">
            <v>0</v>
          </cell>
          <cell r="AY507">
            <v>0</v>
          </cell>
          <cell r="AZ507">
            <v>0</v>
          </cell>
          <cell r="BA507">
            <v>0</v>
          </cell>
          <cell r="BB507">
            <v>8</v>
          </cell>
          <cell r="BC507">
            <v>0</v>
          </cell>
          <cell r="BD507">
            <v>8</v>
          </cell>
          <cell r="BE507">
            <v>4</v>
          </cell>
          <cell r="BF507">
            <v>0</v>
          </cell>
          <cell r="BG507">
            <v>38</v>
          </cell>
          <cell r="BH507">
            <v>38</v>
          </cell>
          <cell r="BI507">
            <v>125</v>
          </cell>
          <cell r="BJ507">
            <v>0</v>
          </cell>
          <cell r="BK507">
            <v>0</v>
          </cell>
          <cell r="BL507">
            <v>0</v>
          </cell>
          <cell r="BM507">
            <v>0</v>
          </cell>
          <cell r="BN507">
            <v>0</v>
          </cell>
          <cell r="BO507">
            <v>0</v>
          </cell>
          <cell r="BP507">
            <v>0</v>
          </cell>
          <cell r="BQ507">
            <v>0</v>
          </cell>
          <cell r="BR507">
            <v>0</v>
          </cell>
          <cell r="BS507">
            <v>38</v>
          </cell>
          <cell r="BT507">
            <v>38</v>
          </cell>
          <cell r="BU507">
            <v>38</v>
          </cell>
          <cell r="BV507">
            <v>95</v>
          </cell>
          <cell r="BW507">
            <v>0</v>
          </cell>
          <cell r="BX507">
            <v>0</v>
          </cell>
          <cell r="BY507">
            <v>0</v>
          </cell>
          <cell r="BZ507">
            <v>0</v>
          </cell>
          <cell r="CA507">
            <v>12</v>
          </cell>
          <cell r="CB507">
            <v>0</v>
          </cell>
          <cell r="CC507">
            <v>12</v>
          </cell>
          <cell r="CD507">
            <v>0</v>
          </cell>
          <cell r="CE507">
            <v>12</v>
          </cell>
          <cell r="CF507">
            <v>26</v>
          </cell>
          <cell r="CG507">
            <v>26</v>
          </cell>
          <cell r="CH507">
            <v>26</v>
          </cell>
          <cell r="CI507">
            <v>0</v>
          </cell>
          <cell r="CJ507">
            <v>0</v>
          </cell>
          <cell r="CK507">
            <v>0</v>
          </cell>
          <cell r="CL507">
            <v>0</v>
          </cell>
          <cell r="CM507">
            <v>0</v>
          </cell>
          <cell r="CN507">
            <v>0</v>
          </cell>
          <cell r="CO507">
            <v>0</v>
          </cell>
          <cell r="CP507">
            <v>0</v>
          </cell>
          <cell r="CQ507">
            <v>0</v>
          </cell>
          <cell r="CR507">
            <v>0</v>
          </cell>
          <cell r="CS507">
            <v>26</v>
          </cell>
          <cell r="CT507">
            <v>26</v>
          </cell>
          <cell r="CU507">
            <v>26</v>
          </cell>
          <cell r="CV507">
            <v>0</v>
          </cell>
          <cell r="CW507">
            <v>0</v>
          </cell>
          <cell r="CX507">
            <v>0</v>
          </cell>
          <cell r="CY507">
            <v>0</v>
          </cell>
          <cell r="CZ507">
            <v>0</v>
          </cell>
          <cell r="DA507">
            <v>0</v>
          </cell>
          <cell r="DB507">
            <v>0</v>
          </cell>
          <cell r="DC507">
            <v>0</v>
          </cell>
          <cell r="DD507">
            <v>0</v>
          </cell>
          <cell r="DE507">
            <v>0</v>
          </cell>
          <cell r="DF507">
            <v>26</v>
          </cell>
          <cell r="DG507">
            <v>26</v>
          </cell>
          <cell r="DH507">
            <v>26</v>
          </cell>
          <cell r="DI507">
            <v>0</v>
          </cell>
          <cell r="DJ507">
            <v>0</v>
          </cell>
          <cell r="DK507">
            <v>0</v>
          </cell>
          <cell r="DL507">
            <v>0</v>
          </cell>
          <cell r="DM507">
            <v>0</v>
          </cell>
          <cell r="DN507">
            <v>0</v>
          </cell>
          <cell r="DO507">
            <v>0</v>
          </cell>
          <cell r="DP507">
            <v>0</v>
          </cell>
          <cell r="DQ507">
            <v>0</v>
          </cell>
          <cell r="DR507">
            <v>0</v>
          </cell>
          <cell r="DS507">
            <v>26</v>
          </cell>
          <cell r="DT507">
            <v>26</v>
          </cell>
          <cell r="DU507">
            <v>26</v>
          </cell>
          <cell r="DV507">
            <v>0</v>
          </cell>
          <cell r="DW507">
            <v>0</v>
          </cell>
          <cell r="DX507">
            <v>0</v>
          </cell>
          <cell r="DY507">
            <v>0</v>
          </cell>
          <cell r="DZ507">
            <v>0</v>
          </cell>
          <cell r="EA507">
            <v>0</v>
          </cell>
          <cell r="EB507">
            <v>0</v>
          </cell>
          <cell r="EC507">
            <v>0</v>
          </cell>
          <cell r="ED507">
            <v>0</v>
          </cell>
          <cell r="EE507">
            <v>0</v>
          </cell>
          <cell r="EF507">
            <v>26</v>
          </cell>
          <cell r="EG507">
            <v>26</v>
          </cell>
          <cell r="EH507">
            <v>26</v>
          </cell>
          <cell r="EI507">
            <v>61.397849462365592</v>
          </cell>
          <cell r="EJ507">
            <v>0</v>
          </cell>
          <cell r="EK507">
            <v>0</v>
          </cell>
          <cell r="EL507">
            <v>0</v>
          </cell>
          <cell r="EM507">
            <v>0</v>
          </cell>
          <cell r="EN507">
            <v>0</v>
          </cell>
          <cell r="EO507">
            <v>0</v>
          </cell>
          <cell r="EP507">
            <v>0</v>
          </cell>
          <cell r="EQ507">
            <v>0</v>
          </cell>
          <cell r="ER507">
            <v>0</v>
          </cell>
          <cell r="ES507">
            <v>26</v>
          </cell>
          <cell r="ET507">
            <v>26</v>
          </cell>
          <cell r="EU507">
            <v>26</v>
          </cell>
          <cell r="EV507">
            <v>31.397849462365592</v>
          </cell>
          <cell r="EW507">
            <v>0</v>
          </cell>
          <cell r="EX507">
            <v>0</v>
          </cell>
          <cell r="GZ507">
            <v>208</v>
          </cell>
          <cell r="HA507">
            <v>0</v>
          </cell>
        </row>
        <row r="508">
          <cell r="B508" t="str">
            <v>56DTB</v>
          </cell>
          <cell r="C508">
            <v>0</v>
          </cell>
          <cell r="D508" t="str">
            <v>Pouco Crítico</v>
          </cell>
          <cell r="E508">
            <v>0</v>
          </cell>
          <cell r="F508" t="str">
            <v>MARIANE - 2 CAV</v>
          </cell>
          <cell r="G508">
            <v>0</v>
          </cell>
          <cell r="H508">
            <v>426</v>
          </cell>
          <cell r="I508">
            <v>426</v>
          </cell>
          <cell r="J508">
            <v>352</v>
          </cell>
          <cell r="K508">
            <v>302</v>
          </cell>
          <cell r="L508">
            <v>357</v>
          </cell>
          <cell r="M508">
            <v>0</v>
          </cell>
          <cell r="N508">
            <v>302</v>
          </cell>
          <cell r="O508">
            <v>181</v>
          </cell>
          <cell r="P508">
            <v>302</v>
          </cell>
          <cell r="Q508">
            <v>181</v>
          </cell>
          <cell r="R508">
            <v>27</v>
          </cell>
          <cell r="S508">
            <v>21</v>
          </cell>
          <cell r="T508">
            <v>554</v>
          </cell>
          <cell r="U508">
            <v>575</v>
          </cell>
          <cell r="V508">
            <v>131.38339920948616</v>
          </cell>
          <cell r="W508">
            <v>0</v>
          </cell>
          <cell r="X508">
            <v>0</v>
          </cell>
          <cell r="Y508">
            <v>0</v>
          </cell>
          <cell r="Z508">
            <v>0</v>
          </cell>
          <cell r="AA508">
            <v>217</v>
          </cell>
          <cell r="AB508">
            <v>199</v>
          </cell>
          <cell r="AC508">
            <v>217</v>
          </cell>
          <cell r="AD508">
            <v>199</v>
          </cell>
          <cell r="AE508">
            <v>-524.48262548262551</v>
          </cell>
          <cell r="AF508">
            <v>0</v>
          </cell>
          <cell r="AG508">
            <v>375</v>
          </cell>
          <cell r="AH508">
            <v>375</v>
          </cell>
          <cell r="AI508">
            <v>87.548638132295721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121</v>
          </cell>
          <cell r="AO508">
            <v>140</v>
          </cell>
          <cell r="AP508">
            <v>121</v>
          </cell>
          <cell r="AQ508">
            <v>140</v>
          </cell>
          <cell r="AR508">
            <v>6</v>
          </cell>
          <cell r="AS508">
            <v>9</v>
          </cell>
          <cell r="AT508">
            <v>220</v>
          </cell>
          <cell r="AU508">
            <v>229</v>
          </cell>
          <cell r="AV508">
            <v>48.529411764705884</v>
          </cell>
          <cell r="AW508">
            <v>0</v>
          </cell>
          <cell r="AX508">
            <v>0</v>
          </cell>
          <cell r="AY508">
            <v>0</v>
          </cell>
          <cell r="AZ508">
            <v>0</v>
          </cell>
          <cell r="BA508">
            <v>136</v>
          </cell>
          <cell r="BB508">
            <v>70</v>
          </cell>
          <cell r="BC508">
            <v>136</v>
          </cell>
          <cell r="BD508">
            <v>70</v>
          </cell>
          <cell r="BE508">
            <v>23</v>
          </cell>
          <cell r="BF508">
            <v>0</v>
          </cell>
          <cell r="BG508">
            <v>136</v>
          </cell>
          <cell r="BH508">
            <v>136</v>
          </cell>
          <cell r="BI508">
            <v>61.627906976744185</v>
          </cell>
          <cell r="BJ508">
            <v>0</v>
          </cell>
          <cell r="BK508">
            <v>0</v>
          </cell>
          <cell r="BL508">
            <v>0</v>
          </cell>
          <cell r="BM508">
            <v>0</v>
          </cell>
          <cell r="BN508">
            <v>0</v>
          </cell>
          <cell r="BO508">
            <v>0</v>
          </cell>
          <cell r="BP508">
            <v>0</v>
          </cell>
          <cell r="BQ508">
            <v>0</v>
          </cell>
          <cell r="BR508">
            <v>0</v>
          </cell>
          <cell r="BS508">
            <v>136</v>
          </cell>
          <cell r="BT508">
            <v>136</v>
          </cell>
          <cell r="BU508">
            <v>136</v>
          </cell>
          <cell r="BV508">
            <v>31.627906976744189</v>
          </cell>
          <cell r="BW508">
            <v>0</v>
          </cell>
          <cell r="BX508">
            <v>0</v>
          </cell>
          <cell r="BY508">
            <v>0</v>
          </cell>
          <cell r="BZ508">
            <v>0</v>
          </cell>
          <cell r="CA508">
            <v>129</v>
          </cell>
          <cell r="CB508">
            <v>0</v>
          </cell>
          <cell r="CC508">
            <v>129</v>
          </cell>
          <cell r="CD508">
            <v>0</v>
          </cell>
          <cell r="CE508">
            <v>129</v>
          </cell>
          <cell r="CF508">
            <v>7</v>
          </cell>
          <cell r="CG508">
            <v>7</v>
          </cell>
          <cell r="CH508">
            <v>7</v>
          </cell>
          <cell r="CI508">
            <v>0</v>
          </cell>
          <cell r="CJ508">
            <v>0</v>
          </cell>
          <cell r="CK508">
            <v>0</v>
          </cell>
          <cell r="CL508">
            <v>0</v>
          </cell>
          <cell r="CM508">
            <v>0</v>
          </cell>
          <cell r="CN508">
            <v>0</v>
          </cell>
          <cell r="CO508">
            <v>0</v>
          </cell>
          <cell r="CP508">
            <v>0</v>
          </cell>
          <cell r="CQ508">
            <v>0</v>
          </cell>
          <cell r="CR508">
            <v>0</v>
          </cell>
          <cell r="CS508">
            <v>7</v>
          </cell>
          <cell r="CT508">
            <v>7</v>
          </cell>
          <cell r="CU508">
            <v>7</v>
          </cell>
          <cell r="CV508">
            <v>0</v>
          </cell>
          <cell r="CW508">
            <v>0</v>
          </cell>
          <cell r="CX508">
            <v>0</v>
          </cell>
          <cell r="CY508">
            <v>0</v>
          </cell>
          <cell r="CZ508">
            <v>0</v>
          </cell>
          <cell r="DA508">
            <v>0</v>
          </cell>
          <cell r="DB508">
            <v>0</v>
          </cell>
          <cell r="DC508">
            <v>0</v>
          </cell>
          <cell r="DD508">
            <v>0</v>
          </cell>
          <cell r="DE508">
            <v>0</v>
          </cell>
          <cell r="DF508">
            <v>7</v>
          </cell>
          <cell r="DG508">
            <v>7</v>
          </cell>
          <cell r="DH508">
            <v>7</v>
          </cell>
          <cell r="DI508">
            <v>0</v>
          </cell>
          <cell r="DJ508">
            <v>0</v>
          </cell>
          <cell r="DK508">
            <v>0</v>
          </cell>
          <cell r="DL508">
            <v>0</v>
          </cell>
          <cell r="DM508">
            <v>0</v>
          </cell>
          <cell r="DN508">
            <v>0</v>
          </cell>
          <cell r="DO508">
            <v>0</v>
          </cell>
          <cell r="DP508">
            <v>0</v>
          </cell>
          <cell r="DQ508">
            <v>0</v>
          </cell>
          <cell r="DR508">
            <v>0</v>
          </cell>
          <cell r="DS508">
            <v>7</v>
          </cell>
          <cell r="DT508">
            <v>7</v>
          </cell>
          <cell r="DU508">
            <v>7</v>
          </cell>
          <cell r="DV508">
            <v>0</v>
          </cell>
          <cell r="DW508">
            <v>0</v>
          </cell>
          <cell r="DX508">
            <v>0</v>
          </cell>
          <cell r="DY508">
            <v>0</v>
          </cell>
          <cell r="DZ508">
            <v>0</v>
          </cell>
          <cell r="EA508">
            <v>0</v>
          </cell>
          <cell r="EB508">
            <v>0</v>
          </cell>
          <cell r="EC508">
            <v>0</v>
          </cell>
          <cell r="ED508">
            <v>0</v>
          </cell>
          <cell r="EE508">
            <v>0</v>
          </cell>
          <cell r="EF508">
            <v>7</v>
          </cell>
          <cell r="EG508">
            <v>7</v>
          </cell>
          <cell r="EH508">
            <v>7</v>
          </cell>
          <cell r="EI508">
            <v>60.355932203389834</v>
          </cell>
          <cell r="EJ508">
            <v>0</v>
          </cell>
          <cell r="EK508">
            <v>0</v>
          </cell>
          <cell r="EL508">
            <v>0</v>
          </cell>
          <cell r="EM508">
            <v>0</v>
          </cell>
          <cell r="EN508">
            <v>0</v>
          </cell>
          <cell r="EO508">
            <v>0</v>
          </cell>
          <cell r="EP508">
            <v>0</v>
          </cell>
          <cell r="EQ508">
            <v>0</v>
          </cell>
          <cell r="ER508">
            <v>0</v>
          </cell>
          <cell r="ES508">
            <v>7</v>
          </cell>
          <cell r="ET508">
            <v>7</v>
          </cell>
          <cell r="EU508">
            <v>7</v>
          </cell>
          <cell r="EV508">
            <v>30.35593220338983</v>
          </cell>
          <cell r="EW508">
            <v>0</v>
          </cell>
          <cell r="EX508">
            <v>0</v>
          </cell>
          <cell r="GZ508">
            <v>0</v>
          </cell>
          <cell r="HA508">
            <v>0</v>
          </cell>
        </row>
        <row r="509">
          <cell r="B509" t="str">
            <v>63042DBA006</v>
          </cell>
          <cell r="C509">
            <v>0</v>
          </cell>
          <cell r="D509" t="str">
            <v>Pouco Crítico</v>
          </cell>
          <cell r="E509">
            <v>926564179</v>
          </cell>
          <cell r="F509" t="str">
            <v>63042DBA006L4</v>
          </cell>
          <cell r="G509">
            <v>0</v>
          </cell>
          <cell r="H509">
            <v>426</v>
          </cell>
          <cell r="I509">
            <v>426</v>
          </cell>
          <cell r="J509">
            <v>352</v>
          </cell>
          <cell r="K509">
            <v>302</v>
          </cell>
          <cell r="L509">
            <v>357</v>
          </cell>
          <cell r="M509">
            <v>0</v>
          </cell>
          <cell r="N509">
            <v>302</v>
          </cell>
          <cell r="O509">
            <v>181</v>
          </cell>
          <cell r="P509">
            <v>302</v>
          </cell>
          <cell r="Q509">
            <v>181</v>
          </cell>
          <cell r="R509">
            <v>27</v>
          </cell>
          <cell r="S509">
            <v>21</v>
          </cell>
          <cell r="T509">
            <v>554</v>
          </cell>
          <cell r="U509">
            <v>575</v>
          </cell>
          <cell r="V509">
            <v>49.51737451737452</v>
          </cell>
          <cell r="W509">
            <v>0</v>
          </cell>
          <cell r="X509">
            <v>0</v>
          </cell>
          <cell r="Y509">
            <v>0</v>
          </cell>
          <cell r="Z509">
            <v>0</v>
          </cell>
          <cell r="AA509">
            <v>217</v>
          </cell>
          <cell r="AB509">
            <v>199</v>
          </cell>
          <cell r="AC509">
            <v>217</v>
          </cell>
          <cell r="AD509">
            <v>199</v>
          </cell>
          <cell r="AE509">
            <v>-524.48262548262551</v>
          </cell>
          <cell r="AF509">
            <v>0</v>
          </cell>
          <cell r="AG509">
            <v>375</v>
          </cell>
          <cell r="AH509">
            <v>375</v>
          </cell>
          <cell r="AI509">
            <v>92.975206611570258</v>
          </cell>
          <cell r="AJ509">
            <v>0</v>
          </cell>
          <cell r="AK509">
            <v>0</v>
          </cell>
          <cell r="AL509">
            <v>0</v>
          </cell>
          <cell r="AM509">
            <v>0</v>
          </cell>
          <cell r="AN509">
            <v>121</v>
          </cell>
          <cell r="AO509">
            <v>140</v>
          </cell>
          <cell r="AP509">
            <v>121</v>
          </cell>
          <cell r="AQ509">
            <v>140</v>
          </cell>
          <cell r="AR509">
            <v>6</v>
          </cell>
          <cell r="AS509">
            <v>9</v>
          </cell>
          <cell r="AT509">
            <v>220</v>
          </cell>
          <cell r="AU509">
            <v>229</v>
          </cell>
          <cell r="AV509">
            <v>48.529411764705884</v>
          </cell>
          <cell r="AW509">
            <v>0</v>
          </cell>
          <cell r="AX509">
            <v>0</v>
          </cell>
          <cell r="AY509">
            <v>0</v>
          </cell>
          <cell r="AZ509">
            <v>0</v>
          </cell>
          <cell r="BA509">
            <v>136</v>
          </cell>
          <cell r="BB509">
            <v>70</v>
          </cell>
          <cell r="BC509">
            <v>136</v>
          </cell>
          <cell r="BD509">
            <v>70</v>
          </cell>
          <cell r="BE509">
            <v>23</v>
          </cell>
          <cell r="BF509">
            <v>0</v>
          </cell>
          <cell r="BG509">
            <v>136</v>
          </cell>
          <cell r="BH509">
            <v>136</v>
          </cell>
          <cell r="BI509">
            <v>612.85714285714289</v>
          </cell>
          <cell r="BJ509">
            <v>0</v>
          </cell>
          <cell r="BK509">
            <v>0</v>
          </cell>
          <cell r="BL509">
            <v>0</v>
          </cell>
          <cell r="BM509">
            <v>0</v>
          </cell>
          <cell r="BN509">
            <v>0</v>
          </cell>
          <cell r="BO509">
            <v>0</v>
          </cell>
          <cell r="BP509">
            <v>0</v>
          </cell>
          <cell r="BQ509">
            <v>0</v>
          </cell>
          <cell r="BR509">
            <v>0</v>
          </cell>
          <cell r="BS509">
            <v>136</v>
          </cell>
          <cell r="BT509">
            <v>136</v>
          </cell>
          <cell r="BU509">
            <v>136</v>
          </cell>
          <cell r="BV509">
            <v>60</v>
          </cell>
          <cell r="BW509">
            <v>0</v>
          </cell>
          <cell r="BX509">
            <v>0</v>
          </cell>
          <cell r="BY509">
            <v>0</v>
          </cell>
          <cell r="BZ509">
            <v>0</v>
          </cell>
          <cell r="CA509">
            <v>129</v>
          </cell>
          <cell r="CB509">
            <v>0</v>
          </cell>
          <cell r="CC509">
            <v>129</v>
          </cell>
          <cell r="CD509">
            <v>0</v>
          </cell>
          <cell r="CE509">
            <v>129</v>
          </cell>
          <cell r="CF509">
            <v>7</v>
          </cell>
          <cell r="CG509">
            <v>7</v>
          </cell>
          <cell r="CH509">
            <v>7</v>
          </cell>
          <cell r="CI509">
            <v>60</v>
          </cell>
          <cell r="CJ509">
            <v>0</v>
          </cell>
          <cell r="CK509">
            <v>0</v>
          </cell>
          <cell r="CL509">
            <v>0</v>
          </cell>
          <cell r="CM509">
            <v>0</v>
          </cell>
          <cell r="CN509">
            <v>0</v>
          </cell>
          <cell r="CO509">
            <v>0</v>
          </cell>
          <cell r="CP509">
            <v>0</v>
          </cell>
          <cell r="CQ509">
            <v>0</v>
          </cell>
          <cell r="CR509">
            <v>0</v>
          </cell>
          <cell r="CS509">
            <v>7</v>
          </cell>
          <cell r="CT509">
            <v>7</v>
          </cell>
          <cell r="CU509">
            <v>7</v>
          </cell>
          <cell r="CV509">
            <v>60</v>
          </cell>
          <cell r="CW509">
            <v>0</v>
          </cell>
          <cell r="CX509">
            <v>0</v>
          </cell>
          <cell r="CY509">
            <v>0</v>
          </cell>
          <cell r="CZ509">
            <v>0</v>
          </cell>
          <cell r="DA509">
            <v>0</v>
          </cell>
          <cell r="DB509">
            <v>0</v>
          </cell>
          <cell r="DC509">
            <v>0</v>
          </cell>
          <cell r="DD509">
            <v>0</v>
          </cell>
          <cell r="DE509">
            <v>0</v>
          </cell>
          <cell r="DF509">
            <v>7</v>
          </cell>
          <cell r="DG509">
            <v>7</v>
          </cell>
          <cell r="DH509">
            <v>7</v>
          </cell>
          <cell r="DI509">
            <v>30.006798756798755</v>
          </cell>
          <cell r="DJ509">
            <v>0</v>
          </cell>
          <cell r="DK509">
            <v>0</v>
          </cell>
          <cell r="DL509">
            <v>0</v>
          </cell>
          <cell r="DM509">
            <v>0</v>
          </cell>
          <cell r="DN509">
            <v>0</v>
          </cell>
          <cell r="DO509">
            <v>0</v>
          </cell>
          <cell r="DP509">
            <v>0</v>
          </cell>
          <cell r="DQ509">
            <v>0</v>
          </cell>
          <cell r="DR509">
            <v>0</v>
          </cell>
          <cell r="DS509">
            <v>7</v>
          </cell>
          <cell r="DT509">
            <v>7</v>
          </cell>
          <cell r="DU509">
            <v>7</v>
          </cell>
          <cell r="DV509">
            <v>60</v>
          </cell>
          <cell r="DW509">
            <v>0</v>
          </cell>
          <cell r="DX509">
            <v>0</v>
          </cell>
          <cell r="DY509">
            <v>0</v>
          </cell>
          <cell r="DZ509">
            <v>0</v>
          </cell>
          <cell r="EA509">
            <v>0</v>
          </cell>
          <cell r="EB509">
            <v>0</v>
          </cell>
          <cell r="EC509">
            <v>0</v>
          </cell>
          <cell r="ED509">
            <v>0</v>
          </cell>
          <cell r="EE509">
            <v>0</v>
          </cell>
          <cell r="EF509">
            <v>7</v>
          </cell>
          <cell r="EG509">
            <v>7</v>
          </cell>
          <cell r="EH509">
            <v>7</v>
          </cell>
          <cell r="EI509">
            <v>60</v>
          </cell>
          <cell r="EJ509">
            <v>0</v>
          </cell>
          <cell r="EK509">
            <v>0</v>
          </cell>
          <cell r="EL509">
            <v>0</v>
          </cell>
          <cell r="EM509">
            <v>0</v>
          </cell>
          <cell r="EN509">
            <v>0</v>
          </cell>
          <cell r="EO509">
            <v>0</v>
          </cell>
          <cell r="EP509">
            <v>0</v>
          </cell>
          <cell r="EQ509">
            <v>0</v>
          </cell>
          <cell r="ER509">
            <v>0</v>
          </cell>
          <cell r="ES509">
            <v>7</v>
          </cell>
          <cell r="ET509">
            <v>7</v>
          </cell>
          <cell r="EU509">
            <v>7</v>
          </cell>
          <cell r="EV509">
            <v>0</v>
          </cell>
          <cell r="EW509">
            <v>0</v>
          </cell>
          <cell r="EX509">
            <v>0</v>
          </cell>
          <cell r="GZ509">
            <v>0</v>
          </cell>
          <cell r="HA509">
            <v>0</v>
          </cell>
        </row>
        <row r="510">
          <cell r="B510" t="str">
            <v>76GSS</v>
          </cell>
          <cell r="C510" t="str">
            <v>LINHA 576GSS</v>
          </cell>
          <cell r="D510" t="str">
            <v>Pouco Crítico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0</v>
          </cell>
          <cell r="AJ510">
            <v>360</v>
          </cell>
          <cell r="AK510">
            <v>360</v>
          </cell>
          <cell r="AL510">
            <v>55</v>
          </cell>
          <cell r="AM510">
            <v>0</v>
          </cell>
          <cell r="AN510">
            <v>0</v>
          </cell>
          <cell r="AO510">
            <v>0</v>
          </cell>
          <cell r="AP510">
            <v>0</v>
          </cell>
          <cell r="AQ510">
            <v>0</v>
          </cell>
          <cell r="AR510">
            <v>55</v>
          </cell>
          <cell r="AS510">
            <v>0</v>
          </cell>
          <cell r="AT510">
            <v>0</v>
          </cell>
          <cell r="AU510">
            <v>0</v>
          </cell>
          <cell r="AV510">
            <v>0</v>
          </cell>
          <cell r="AW510">
            <v>1210</v>
          </cell>
          <cell r="AX510">
            <v>1210</v>
          </cell>
          <cell r="AY510">
            <v>237</v>
          </cell>
          <cell r="AZ510">
            <v>2073</v>
          </cell>
          <cell r="BA510">
            <v>721</v>
          </cell>
          <cell r="BB510">
            <v>0</v>
          </cell>
          <cell r="BC510">
            <v>721</v>
          </cell>
          <cell r="BD510">
            <v>144</v>
          </cell>
          <cell r="BE510">
            <v>93</v>
          </cell>
          <cell r="BF510">
            <v>0</v>
          </cell>
          <cell r="BG510">
            <v>0</v>
          </cell>
          <cell r="BH510">
            <v>0</v>
          </cell>
          <cell r="BI510">
            <v>0</v>
          </cell>
          <cell r="BJ510">
            <v>1280</v>
          </cell>
          <cell r="BK510">
            <v>1280</v>
          </cell>
          <cell r="BL510">
            <v>1280</v>
          </cell>
          <cell r="BM510">
            <v>0</v>
          </cell>
          <cell r="BN510">
            <v>1280</v>
          </cell>
          <cell r="BO510">
            <v>0</v>
          </cell>
          <cell r="BP510">
            <v>1280</v>
          </cell>
          <cell r="BQ510">
            <v>0</v>
          </cell>
          <cell r="BR510">
            <v>1280</v>
          </cell>
          <cell r="BS510">
            <v>0</v>
          </cell>
          <cell r="BT510">
            <v>0</v>
          </cell>
          <cell r="BU510">
            <v>0</v>
          </cell>
          <cell r="BV510">
            <v>0</v>
          </cell>
          <cell r="BW510">
            <v>2700</v>
          </cell>
          <cell r="BX510">
            <v>0</v>
          </cell>
          <cell r="BY510">
            <v>0</v>
          </cell>
          <cell r="BZ510">
            <v>0</v>
          </cell>
          <cell r="CA510">
            <v>2336</v>
          </cell>
          <cell r="CB510">
            <v>0</v>
          </cell>
          <cell r="CC510">
            <v>2336</v>
          </cell>
          <cell r="CD510">
            <v>0</v>
          </cell>
          <cell r="CE510">
            <v>2336</v>
          </cell>
          <cell r="CF510">
            <v>364</v>
          </cell>
          <cell r="CG510">
            <v>364</v>
          </cell>
          <cell r="CH510">
            <v>364</v>
          </cell>
          <cell r="CI510">
            <v>8.0888888888888886</v>
          </cell>
          <cell r="CJ510">
            <v>1470</v>
          </cell>
          <cell r="CK510">
            <v>0</v>
          </cell>
          <cell r="CL510">
            <v>0</v>
          </cell>
          <cell r="CM510">
            <v>0</v>
          </cell>
          <cell r="CN510">
            <v>1350</v>
          </cell>
          <cell r="CO510">
            <v>0</v>
          </cell>
          <cell r="CP510">
            <v>1350</v>
          </cell>
          <cell r="CQ510">
            <v>0</v>
          </cell>
          <cell r="CR510">
            <v>1350</v>
          </cell>
          <cell r="CS510">
            <v>484</v>
          </cell>
          <cell r="CT510">
            <v>484</v>
          </cell>
          <cell r="CU510">
            <v>484</v>
          </cell>
          <cell r="CV510">
            <v>10.17961553022336</v>
          </cell>
          <cell r="CW510">
            <v>1530</v>
          </cell>
          <cell r="CX510">
            <v>0</v>
          </cell>
          <cell r="CY510">
            <v>0</v>
          </cell>
          <cell r="CZ510">
            <v>0</v>
          </cell>
          <cell r="DA510">
            <v>1426.38</v>
          </cell>
          <cell r="DB510">
            <v>0</v>
          </cell>
          <cell r="DC510">
            <v>1426.38</v>
          </cell>
          <cell r="DD510">
            <v>0</v>
          </cell>
          <cell r="DE510">
            <v>1426.38</v>
          </cell>
          <cell r="DF510">
            <v>587.61999999999989</v>
          </cell>
          <cell r="DG510">
            <v>587.61999999999989</v>
          </cell>
          <cell r="DH510">
            <v>587.61999999999989</v>
          </cell>
          <cell r="DI510">
            <v>13.192077838692148</v>
          </cell>
          <cell r="DJ510">
            <v>1210</v>
          </cell>
          <cell r="DK510">
            <v>0</v>
          </cell>
          <cell r="DL510">
            <v>0</v>
          </cell>
          <cell r="DM510">
            <v>0</v>
          </cell>
          <cell r="DN510">
            <v>1336.3020000000001</v>
          </cell>
          <cell r="DO510">
            <v>0</v>
          </cell>
          <cell r="DP510">
            <v>1336.3020000000001</v>
          </cell>
          <cell r="DQ510">
            <v>0</v>
          </cell>
          <cell r="DR510">
            <v>1336.3020000000001</v>
          </cell>
          <cell r="DS510">
            <v>461.31799999999976</v>
          </cell>
          <cell r="DT510">
            <v>461.31799999999976</v>
          </cell>
          <cell r="DU510">
            <v>461.31799999999976</v>
          </cell>
          <cell r="DV510">
            <v>10.153525528352294</v>
          </cell>
          <cell r="DW510">
            <v>1320</v>
          </cell>
          <cell r="DX510">
            <v>0</v>
          </cell>
          <cell r="DY510">
            <v>0</v>
          </cell>
          <cell r="DZ510">
            <v>0</v>
          </cell>
          <cell r="EA510">
            <v>1363.0280400000001</v>
          </cell>
          <cell r="EB510">
            <v>0</v>
          </cell>
          <cell r="EC510">
            <v>1363.0280400000001</v>
          </cell>
          <cell r="ED510">
            <v>0</v>
          </cell>
          <cell r="EE510">
            <v>1363.0280400000001</v>
          </cell>
          <cell r="EF510">
            <v>418.28995999999961</v>
          </cell>
          <cell r="EG510">
            <v>418.28995999999961</v>
          </cell>
          <cell r="EH510">
            <v>418.28995999999961</v>
          </cell>
          <cell r="EI510">
            <v>9.0259668336338326</v>
          </cell>
          <cell r="EJ510">
            <v>1390</v>
          </cell>
          <cell r="EK510">
            <v>0</v>
          </cell>
          <cell r="EL510">
            <v>0</v>
          </cell>
          <cell r="EM510">
            <v>0</v>
          </cell>
          <cell r="EN510">
            <v>1390.2886008</v>
          </cell>
          <cell r="EO510">
            <v>0</v>
          </cell>
          <cell r="EP510">
            <v>1390.2886008</v>
          </cell>
          <cell r="EQ510">
            <v>0</v>
          </cell>
          <cell r="ER510">
            <v>1390.2886008</v>
          </cell>
          <cell r="ES510">
            <v>418.00135919999957</v>
          </cell>
          <cell r="ET510">
            <v>418.00135919999957</v>
          </cell>
          <cell r="EU510">
            <v>418.00135919999957</v>
          </cell>
          <cell r="EV510">
            <v>9.2180182116265676</v>
          </cell>
          <cell r="EW510">
            <v>950</v>
          </cell>
          <cell r="EX510">
            <v>0</v>
          </cell>
          <cell r="GZ510">
            <v>0</v>
          </cell>
          <cell r="HA510">
            <v>1350</v>
          </cell>
        </row>
        <row r="511">
          <cell r="B511" t="str">
            <v>63058GBA088</v>
          </cell>
          <cell r="C511">
            <v>0</v>
          </cell>
          <cell r="D511" t="str">
            <v>Pouco Crítico</v>
          </cell>
          <cell r="E511">
            <v>926564516</v>
          </cell>
          <cell r="F511" t="str">
            <v>63058GBA088L4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360</v>
          </cell>
          <cell r="AK511">
            <v>360</v>
          </cell>
          <cell r="AL511">
            <v>55</v>
          </cell>
          <cell r="AM511">
            <v>0</v>
          </cell>
          <cell r="AN511">
            <v>0</v>
          </cell>
          <cell r="AO511">
            <v>0</v>
          </cell>
          <cell r="AP511">
            <v>0</v>
          </cell>
          <cell r="AQ511">
            <v>0</v>
          </cell>
          <cell r="AR511">
            <v>55</v>
          </cell>
          <cell r="AS511">
            <v>0</v>
          </cell>
          <cell r="AT511">
            <v>0</v>
          </cell>
          <cell r="AU511">
            <v>0</v>
          </cell>
          <cell r="AV511">
            <v>0</v>
          </cell>
          <cell r="AW511">
            <v>1210</v>
          </cell>
          <cell r="AX511">
            <v>1210</v>
          </cell>
          <cell r="AY511">
            <v>237</v>
          </cell>
          <cell r="AZ511">
            <v>2073</v>
          </cell>
          <cell r="BA511">
            <v>721</v>
          </cell>
          <cell r="BB511">
            <v>0</v>
          </cell>
          <cell r="BC511">
            <v>721</v>
          </cell>
          <cell r="BD511">
            <v>144</v>
          </cell>
          <cell r="BE511">
            <v>93</v>
          </cell>
          <cell r="BF511">
            <v>0</v>
          </cell>
          <cell r="BG511">
            <v>0</v>
          </cell>
          <cell r="BH511">
            <v>0</v>
          </cell>
          <cell r="BI511">
            <v>0</v>
          </cell>
          <cell r="BJ511">
            <v>1280</v>
          </cell>
          <cell r="BK511">
            <v>1280</v>
          </cell>
          <cell r="BL511">
            <v>1280</v>
          </cell>
          <cell r="BM511">
            <v>0</v>
          </cell>
          <cell r="BN511">
            <v>1280</v>
          </cell>
          <cell r="BO511">
            <v>0</v>
          </cell>
          <cell r="BP511">
            <v>1280</v>
          </cell>
          <cell r="BQ511">
            <v>0</v>
          </cell>
          <cell r="BR511">
            <v>1280</v>
          </cell>
          <cell r="BS511">
            <v>0</v>
          </cell>
          <cell r="BT511">
            <v>0</v>
          </cell>
          <cell r="BU511">
            <v>0</v>
          </cell>
          <cell r="BV511">
            <v>0</v>
          </cell>
          <cell r="BW511">
            <v>2700</v>
          </cell>
          <cell r="BX511">
            <v>0</v>
          </cell>
          <cell r="BY511">
            <v>0</v>
          </cell>
          <cell r="BZ511">
            <v>0</v>
          </cell>
          <cell r="CA511">
            <v>2336</v>
          </cell>
          <cell r="CB511">
            <v>0</v>
          </cell>
          <cell r="CC511">
            <v>2336</v>
          </cell>
          <cell r="CD511">
            <v>0</v>
          </cell>
          <cell r="CE511">
            <v>2336</v>
          </cell>
          <cell r="CF511">
            <v>364</v>
          </cell>
          <cell r="CG511">
            <v>364</v>
          </cell>
          <cell r="CH511">
            <v>364</v>
          </cell>
          <cell r="CI511">
            <v>8.0888888888888886</v>
          </cell>
          <cell r="CJ511">
            <v>1470</v>
          </cell>
          <cell r="CK511">
            <v>0</v>
          </cell>
          <cell r="CL511">
            <v>0</v>
          </cell>
          <cell r="CM511">
            <v>0</v>
          </cell>
          <cell r="CN511">
            <v>1350</v>
          </cell>
          <cell r="CO511">
            <v>0</v>
          </cell>
          <cell r="CP511">
            <v>1350</v>
          </cell>
          <cell r="CQ511">
            <v>0</v>
          </cell>
          <cell r="CR511">
            <v>1350</v>
          </cell>
          <cell r="CS511">
            <v>484</v>
          </cell>
          <cell r="CT511">
            <v>484</v>
          </cell>
          <cell r="CU511">
            <v>484</v>
          </cell>
          <cell r="CV511">
            <v>10.17961553022336</v>
          </cell>
          <cell r="CW511">
            <v>1530</v>
          </cell>
          <cell r="CX511">
            <v>0</v>
          </cell>
          <cell r="CY511">
            <v>0</v>
          </cell>
          <cell r="CZ511">
            <v>0</v>
          </cell>
          <cell r="DA511">
            <v>1426.38</v>
          </cell>
          <cell r="DB511">
            <v>0</v>
          </cell>
          <cell r="DC511">
            <v>1426.38</v>
          </cell>
          <cell r="DD511">
            <v>0</v>
          </cell>
          <cell r="DE511">
            <v>1426.38</v>
          </cell>
          <cell r="DF511">
            <v>587.61999999999989</v>
          </cell>
          <cell r="DG511">
            <v>587.61999999999989</v>
          </cell>
          <cell r="DH511">
            <v>587.61999999999989</v>
          </cell>
          <cell r="DI511">
            <v>13.192077838692148</v>
          </cell>
          <cell r="DJ511">
            <v>1210</v>
          </cell>
          <cell r="DK511">
            <v>0</v>
          </cell>
          <cell r="DL511">
            <v>0</v>
          </cell>
          <cell r="DM511">
            <v>0</v>
          </cell>
          <cell r="DN511">
            <v>1336.3020000000001</v>
          </cell>
          <cell r="DO511">
            <v>0</v>
          </cell>
          <cell r="DP511">
            <v>1336.3020000000001</v>
          </cell>
          <cell r="DQ511">
            <v>0</v>
          </cell>
          <cell r="DR511">
            <v>1336.3020000000001</v>
          </cell>
          <cell r="DS511">
            <v>461.31799999999976</v>
          </cell>
          <cell r="DT511">
            <v>461.31799999999976</v>
          </cell>
          <cell r="DU511">
            <v>461.31799999999976</v>
          </cell>
          <cell r="DV511">
            <v>10.153525528352294</v>
          </cell>
          <cell r="DW511">
            <v>1320</v>
          </cell>
          <cell r="DX511">
            <v>0</v>
          </cell>
          <cell r="DY511">
            <v>0</v>
          </cell>
          <cell r="DZ511">
            <v>0</v>
          </cell>
          <cell r="EA511">
            <v>1363.0280400000001</v>
          </cell>
          <cell r="EB511">
            <v>0</v>
          </cell>
          <cell r="EC511">
            <v>1363.0280400000001</v>
          </cell>
          <cell r="ED511">
            <v>0</v>
          </cell>
          <cell r="EE511">
            <v>1363.0280400000001</v>
          </cell>
          <cell r="EF511">
            <v>418.28995999999961</v>
          </cell>
          <cell r="EG511">
            <v>418.28995999999961</v>
          </cell>
          <cell r="EH511">
            <v>418.28995999999961</v>
          </cell>
          <cell r="EI511">
            <v>9.0259668336338326</v>
          </cell>
          <cell r="EJ511">
            <v>1390</v>
          </cell>
          <cell r="EK511">
            <v>0</v>
          </cell>
          <cell r="EL511">
            <v>0</v>
          </cell>
          <cell r="EM511">
            <v>0</v>
          </cell>
          <cell r="EN511">
            <v>1390.2886008</v>
          </cell>
          <cell r="EO511">
            <v>0</v>
          </cell>
          <cell r="EP511">
            <v>1390.2886008</v>
          </cell>
          <cell r="EQ511">
            <v>0</v>
          </cell>
          <cell r="ER511">
            <v>1390.2886008</v>
          </cell>
          <cell r="ES511">
            <v>418.00135919999957</v>
          </cell>
          <cell r="ET511">
            <v>418.00135919999957</v>
          </cell>
          <cell r="EU511">
            <v>418.00135919999957</v>
          </cell>
          <cell r="EV511">
            <v>9.2180182116265676</v>
          </cell>
          <cell r="EW511">
            <v>950</v>
          </cell>
          <cell r="EX511">
            <v>0</v>
          </cell>
          <cell r="GZ511">
            <v>0</v>
          </cell>
          <cell r="HA511">
            <v>1350</v>
          </cell>
        </row>
        <row r="512"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0</v>
          </cell>
          <cell r="AN512">
            <v>0</v>
          </cell>
          <cell r="AO512">
            <v>0</v>
          </cell>
          <cell r="AP512">
            <v>0</v>
          </cell>
          <cell r="AQ512">
            <v>0</v>
          </cell>
          <cell r="AR512">
            <v>0</v>
          </cell>
          <cell r="AS512">
            <v>0</v>
          </cell>
          <cell r="AT512">
            <v>0</v>
          </cell>
          <cell r="AU512">
            <v>0</v>
          </cell>
          <cell r="AV512">
            <v>0</v>
          </cell>
          <cell r="AW512">
            <v>0</v>
          </cell>
          <cell r="AX512">
            <v>0</v>
          </cell>
          <cell r="AY512">
            <v>0</v>
          </cell>
          <cell r="AZ512">
            <v>0</v>
          </cell>
          <cell r="BA512">
            <v>0</v>
          </cell>
          <cell r="BB512">
            <v>0</v>
          </cell>
          <cell r="BC512">
            <v>0</v>
          </cell>
          <cell r="BD512">
            <v>0</v>
          </cell>
          <cell r="BE512">
            <v>0</v>
          </cell>
          <cell r="BF512">
            <v>0</v>
          </cell>
          <cell r="BG512">
            <v>0</v>
          </cell>
          <cell r="BH512">
            <v>0</v>
          </cell>
          <cell r="BI512">
            <v>0</v>
          </cell>
          <cell r="BJ512">
            <v>0</v>
          </cell>
          <cell r="BK512">
            <v>0</v>
          </cell>
          <cell r="BL512">
            <v>0</v>
          </cell>
          <cell r="BM512">
            <v>0</v>
          </cell>
          <cell r="BN512">
            <v>0</v>
          </cell>
          <cell r="BO512">
            <v>0</v>
          </cell>
          <cell r="BP512">
            <v>0</v>
          </cell>
          <cell r="BQ512">
            <v>0</v>
          </cell>
          <cell r="BR512">
            <v>0</v>
          </cell>
          <cell r="BS512">
            <v>0</v>
          </cell>
          <cell r="BT512">
            <v>0</v>
          </cell>
          <cell r="BU512">
            <v>0</v>
          </cell>
          <cell r="BV512">
            <v>0</v>
          </cell>
          <cell r="BW512">
            <v>0</v>
          </cell>
          <cell r="BX512">
            <v>0</v>
          </cell>
          <cell r="BY512">
            <v>0</v>
          </cell>
          <cell r="BZ512">
            <v>0</v>
          </cell>
          <cell r="CA512">
            <v>0</v>
          </cell>
          <cell r="CB512">
            <v>0</v>
          </cell>
          <cell r="CC512">
            <v>0</v>
          </cell>
          <cell r="CD512">
            <v>0</v>
          </cell>
          <cell r="CE512">
            <v>0</v>
          </cell>
          <cell r="CF512">
            <v>0</v>
          </cell>
          <cell r="CG512">
            <v>0</v>
          </cell>
          <cell r="CH512">
            <v>0</v>
          </cell>
          <cell r="CI512">
            <v>0</v>
          </cell>
          <cell r="CJ512">
            <v>0</v>
          </cell>
          <cell r="CK512">
            <v>0</v>
          </cell>
          <cell r="CL512">
            <v>0</v>
          </cell>
          <cell r="CM512">
            <v>0</v>
          </cell>
          <cell r="CN512">
            <v>0</v>
          </cell>
          <cell r="CO512">
            <v>0</v>
          </cell>
          <cell r="CP512">
            <v>0</v>
          </cell>
          <cell r="CQ512">
            <v>0</v>
          </cell>
          <cell r="CR512">
            <v>0</v>
          </cell>
          <cell r="CS512">
            <v>0</v>
          </cell>
          <cell r="CT512">
            <v>0</v>
          </cell>
          <cell r="CU512">
            <v>0</v>
          </cell>
          <cell r="CV512">
            <v>0</v>
          </cell>
          <cell r="CW512">
            <v>0</v>
          </cell>
          <cell r="CX512">
            <v>0</v>
          </cell>
          <cell r="CY512">
            <v>0</v>
          </cell>
          <cell r="CZ512">
            <v>0</v>
          </cell>
          <cell r="DA512">
            <v>0</v>
          </cell>
          <cell r="DB512">
            <v>0</v>
          </cell>
          <cell r="DC512">
            <v>0</v>
          </cell>
          <cell r="DD512">
            <v>0</v>
          </cell>
          <cell r="DE512">
            <v>0</v>
          </cell>
          <cell r="DF512">
            <v>0</v>
          </cell>
          <cell r="DG512">
            <v>0</v>
          </cell>
          <cell r="DH512">
            <v>0</v>
          </cell>
          <cell r="DI512">
            <v>0</v>
          </cell>
          <cell r="DJ512">
            <v>0</v>
          </cell>
          <cell r="DK512">
            <v>0</v>
          </cell>
          <cell r="DL512">
            <v>0</v>
          </cell>
          <cell r="DM512">
            <v>0</v>
          </cell>
          <cell r="DN512">
            <v>0</v>
          </cell>
          <cell r="DO512">
            <v>0</v>
          </cell>
          <cell r="DP512">
            <v>0</v>
          </cell>
          <cell r="DQ512">
            <v>0</v>
          </cell>
          <cell r="DR512">
            <v>0</v>
          </cell>
          <cell r="DS512">
            <v>0</v>
          </cell>
          <cell r="DT512">
            <v>0</v>
          </cell>
          <cell r="DU512">
            <v>0</v>
          </cell>
          <cell r="DV512">
            <v>0</v>
          </cell>
          <cell r="DW512">
            <v>0</v>
          </cell>
          <cell r="DX512">
            <v>0</v>
          </cell>
          <cell r="DY512">
            <v>0</v>
          </cell>
          <cell r="DZ512">
            <v>0</v>
          </cell>
          <cell r="EA512">
            <v>0</v>
          </cell>
          <cell r="EB512">
            <v>0</v>
          </cell>
          <cell r="EC512">
            <v>0</v>
          </cell>
          <cell r="ED512">
            <v>0</v>
          </cell>
          <cell r="EE512">
            <v>0</v>
          </cell>
          <cell r="EF512">
            <v>0</v>
          </cell>
          <cell r="EG512">
            <v>0</v>
          </cell>
          <cell r="EH512">
            <v>0</v>
          </cell>
          <cell r="EI512">
            <v>0</v>
          </cell>
          <cell r="EJ512">
            <v>0</v>
          </cell>
          <cell r="EK512">
            <v>0</v>
          </cell>
          <cell r="EL512">
            <v>0</v>
          </cell>
          <cell r="EM512">
            <v>0</v>
          </cell>
          <cell r="EN512">
            <v>0</v>
          </cell>
          <cell r="EO512">
            <v>0</v>
          </cell>
          <cell r="EP512">
            <v>0</v>
          </cell>
          <cell r="EQ512">
            <v>0</v>
          </cell>
          <cell r="ER512">
            <v>0</v>
          </cell>
          <cell r="ES512">
            <v>0</v>
          </cell>
          <cell r="ET512">
            <v>0</v>
          </cell>
          <cell r="EU512">
            <v>0</v>
          </cell>
          <cell r="EV512">
            <v>0</v>
          </cell>
          <cell r="EW512">
            <v>0</v>
          </cell>
          <cell r="EX512">
            <v>0</v>
          </cell>
          <cell r="GZ512">
            <v>0</v>
          </cell>
          <cell r="HA512">
            <v>0</v>
          </cell>
        </row>
        <row r="513"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0</v>
          </cell>
          <cell r="AM513">
            <v>0</v>
          </cell>
          <cell r="AN513">
            <v>0</v>
          </cell>
          <cell r="AO513">
            <v>0</v>
          </cell>
          <cell r="AP513">
            <v>0</v>
          </cell>
          <cell r="AQ513">
            <v>0</v>
          </cell>
          <cell r="AR513">
            <v>0</v>
          </cell>
          <cell r="AS513">
            <v>0</v>
          </cell>
          <cell r="AT513">
            <v>0</v>
          </cell>
          <cell r="AU513">
            <v>0</v>
          </cell>
          <cell r="AV513">
            <v>0</v>
          </cell>
          <cell r="AW513">
            <v>0</v>
          </cell>
          <cell r="AX513">
            <v>0</v>
          </cell>
          <cell r="AY513">
            <v>0</v>
          </cell>
          <cell r="AZ513">
            <v>0</v>
          </cell>
          <cell r="BA513">
            <v>0</v>
          </cell>
          <cell r="BB513">
            <v>0</v>
          </cell>
          <cell r="BC513">
            <v>0</v>
          </cell>
          <cell r="BD513">
            <v>0</v>
          </cell>
          <cell r="BE513">
            <v>0</v>
          </cell>
          <cell r="BF513">
            <v>0</v>
          </cell>
          <cell r="BG513">
            <v>0</v>
          </cell>
          <cell r="BH513">
            <v>0</v>
          </cell>
          <cell r="BI513">
            <v>0</v>
          </cell>
          <cell r="BJ513">
            <v>0</v>
          </cell>
          <cell r="BK513">
            <v>0</v>
          </cell>
          <cell r="BL513">
            <v>0</v>
          </cell>
          <cell r="BM513">
            <v>0</v>
          </cell>
          <cell r="BN513">
            <v>0</v>
          </cell>
          <cell r="BO513">
            <v>0</v>
          </cell>
          <cell r="BP513">
            <v>0</v>
          </cell>
          <cell r="BQ513">
            <v>0</v>
          </cell>
          <cell r="BR513">
            <v>0</v>
          </cell>
          <cell r="BS513">
            <v>0</v>
          </cell>
          <cell r="BT513">
            <v>0</v>
          </cell>
          <cell r="BU513">
            <v>0</v>
          </cell>
          <cell r="BV513">
            <v>0</v>
          </cell>
          <cell r="BW513">
            <v>0</v>
          </cell>
          <cell r="BX513">
            <v>0</v>
          </cell>
          <cell r="BY513">
            <v>0</v>
          </cell>
          <cell r="BZ513">
            <v>0</v>
          </cell>
          <cell r="CA513">
            <v>0</v>
          </cell>
          <cell r="CB513">
            <v>0</v>
          </cell>
          <cell r="CC513">
            <v>0</v>
          </cell>
          <cell r="CD513">
            <v>0</v>
          </cell>
          <cell r="CE513">
            <v>0</v>
          </cell>
          <cell r="CF513">
            <v>0</v>
          </cell>
          <cell r="CG513">
            <v>0</v>
          </cell>
          <cell r="CH513">
            <v>0</v>
          </cell>
          <cell r="CI513">
            <v>0</v>
          </cell>
          <cell r="CJ513">
            <v>0</v>
          </cell>
          <cell r="CK513">
            <v>0</v>
          </cell>
          <cell r="CL513">
            <v>0</v>
          </cell>
          <cell r="CM513">
            <v>0</v>
          </cell>
          <cell r="CN513">
            <v>0</v>
          </cell>
          <cell r="CO513">
            <v>0</v>
          </cell>
          <cell r="CP513">
            <v>0</v>
          </cell>
          <cell r="CQ513">
            <v>0</v>
          </cell>
          <cell r="CR513">
            <v>0</v>
          </cell>
          <cell r="CS513">
            <v>0</v>
          </cell>
          <cell r="CT513">
            <v>0</v>
          </cell>
          <cell r="CU513">
            <v>0</v>
          </cell>
          <cell r="CV513">
            <v>0</v>
          </cell>
          <cell r="CW513">
            <v>0</v>
          </cell>
          <cell r="CX513">
            <v>0</v>
          </cell>
          <cell r="CY513">
            <v>0</v>
          </cell>
          <cell r="CZ513">
            <v>0</v>
          </cell>
          <cell r="DA513">
            <v>0</v>
          </cell>
          <cell r="DB513">
            <v>0</v>
          </cell>
          <cell r="DC513">
            <v>0</v>
          </cell>
          <cell r="DD513">
            <v>0</v>
          </cell>
          <cell r="DE513">
            <v>0</v>
          </cell>
          <cell r="DF513">
            <v>0</v>
          </cell>
          <cell r="DG513">
            <v>0</v>
          </cell>
          <cell r="DH513">
            <v>0</v>
          </cell>
          <cell r="DI513">
            <v>0</v>
          </cell>
          <cell r="DJ513">
            <v>0</v>
          </cell>
          <cell r="DK513">
            <v>0</v>
          </cell>
          <cell r="DL513">
            <v>0</v>
          </cell>
          <cell r="DM513">
            <v>0</v>
          </cell>
          <cell r="DN513">
            <v>0</v>
          </cell>
          <cell r="DO513">
            <v>0</v>
          </cell>
          <cell r="DP513">
            <v>0</v>
          </cell>
          <cell r="DQ513">
            <v>0</v>
          </cell>
          <cell r="DR513">
            <v>0</v>
          </cell>
          <cell r="DS513">
            <v>0</v>
          </cell>
          <cell r="DT513">
            <v>0</v>
          </cell>
          <cell r="DU513">
            <v>0</v>
          </cell>
          <cell r="DV513">
            <v>0</v>
          </cell>
          <cell r="DW513">
            <v>0</v>
          </cell>
          <cell r="DX513">
            <v>0</v>
          </cell>
          <cell r="DY513">
            <v>0</v>
          </cell>
          <cell r="DZ513">
            <v>0</v>
          </cell>
          <cell r="EA513">
            <v>0</v>
          </cell>
          <cell r="EB513">
            <v>0</v>
          </cell>
          <cell r="EC513">
            <v>0</v>
          </cell>
          <cell r="ED513">
            <v>0</v>
          </cell>
          <cell r="EE513">
            <v>0</v>
          </cell>
          <cell r="EF513">
            <v>0</v>
          </cell>
          <cell r="EG513">
            <v>0</v>
          </cell>
          <cell r="EH513">
            <v>0</v>
          </cell>
          <cell r="EI513">
            <v>0</v>
          </cell>
          <cell r="EJ513">
            <v>0</v>
          </cell>
          <cell r="EK513">
            <v>0</v>
          </cell>
          <cell r="EL513">
            <v>0</v>
          </cell>
          <cell r="EM513">
            <v>0</v>
          </cell>
          <cell r="EN513">
            <v>0</v>
          </cell>
          <cell r="EO513">
            <v>0</v>
          </cell>
          <cell r="EP513">
            <v>0</v>
          </cell>
          <cell r="EQ513">
            <v>0</v>
          </cell>
          <cell r="ER513">
            <v>0</v>
          </cell>
          <cell r="ES513">
            <v>0</v>
          </cell>
          <cell r="ET513">
            <v>0</v>
          </cell>
          <cell r="EU513">
            <v>0</v>
          </cell>
          <cell r="EV513">
            <v>0</v>
          </cell>
          <cell r="EW513">
            <v>0</v>
          </cell>
          <cell r="EX513">
            <v>0</v>
          </cell>
          <cell r="GZ513">
            <v>0</v>
          </cell>
          <cell r="HA513">
            <v>0</v>
          </cell>
        </row>
        <row r="514"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0</v>
          </cell>
          <cell r="AM514">
            <v>0</v>
          </cell>
          <cell r="AN514">
            <v>0</v>
          </cell>
          <cell r="AO514">
            <v>0</v>
          </cell>
          <cell r="AP514">
            <v>0</v>
          </cell>
          <cell r="AQ514">
            <v>0</v>
          </cell>
          <cell r="AR514">
            <v>0</v>
          </cell>
          <cell r="AS514">
            <v>0</v>
          </cell>
          <cell r="AT514">
            <v>0</v>
          </cell>
          <cell r="AU514">
            <v>0</v>
          </cell>
          <cell r="AV514">
            <v>0</v>
          </cell>
          <cell r="AW514">
            <v>0</v>
          </cell>
          <cell r="AX514">
            <v>0</v>
          </cell>
          <cell r="AY514">
            <v>0</v>
          </cell>
          <cell r="AZ514">
            <v>0</v>
          </cell>
          <cell r="BA514">
            <v>0</v>
          </cell>
          <cell r="BB514">
            <v>0</v>
          </cell>
          <cell r="BC514">
            <v>0</v>
          </cell>
          <cell r="BD514">
            <v>0</v>
          </cell>
          <cell r="BE514">
            <v>0</v>
          </cell>
          <cell r="BF514">
            <v>0</v>
          </cell>
          <cell r="BG514">
            <v>0</v>
          </cell>
          <cell r="BH514">
            <v>0</v>
          </cell>
          <cell r="BI514">
            <v>0</v>
          </cell>
          <cell r="BJ514">
            <v>0</v>
          </cell>
          <cell r="BK514">
            <v>0</v>
          </cell>
          <cell r="BL514">
            <v>0</v>
          </cell>
          <cell r="BM514">
            <v>0</v>
          </cell>
          <cell r="BN514">
            <v>0</v>
          </cell>
          <cell r="BO514">
            <v>0</v>
          </cell>
          <cell r="BP514">
            <v>0</v>
          </cell>
          <cell r="BQ514">
            <v>0</v>
          </cell>
          <cell r="BR514">
            <v>0</v>
          </cell>
          <cell r="BS514">
            <v>0</v>
          </cell>
          <cell r="BT514">
            <v>0</v>
          </cell>
          <cell r="BU514">
            <v>0</v>
          </cell>
          <cell r="BV514">
            <v>0</v>
          </cell>
          <cell r="BW514">
            <v>0</v>
          </cell>
          <cell r="BX514">
            <v>0</v>
          </cell>
          <cell r="BY514">
            <v>0</v>
          </cell>
          <cell r="BZ514">
            <v>0</v>
          </cell>
          <cell r="CA514">
            <v>0</v>
          </cell>
          <cell r="CB514">
            <v>0</v>
          </cell>
          <cell r="CC514">
            <v>0</v>
          </cell>
          <cell r="CD514">
            <v>0</v>
          </cell>
          <cell r="CE514">
            <v>0</v>
          </cell>
          <cell r="CF514">
            <v>0</v>
          </cell>
          <cell r="CG514">
            <v>0</v>
          </cell>
          <cell r="CH514">
            <v>0</v>
          </cell>
          <cell r="CI514">
            <v>0</v>
          </cell>
          <cell r="CJ514">
            <v>0</v>
          </cell>
          <cell r="CK514">
            <v>0</v>
          </cell>
          <cell r="CL514">
            <v>0</v>
          </cell>
          <cell r="CM514">
            <v>0</v>
          </cell>
          <cell r="CN514">
            <v>0</v>
          </cell>
          <cell r="CO514">
            <v>0</v>
          </cell>
          <cell r="CP514">
            <v>0</v>
          </cell>
          <cell r="CQ514">
            <v>0</v>
          </cell>
          <cell r="CR514">
            <v>0</v>
          </cell>
          <cell r="CS514">
            <v>0</v>
          </cell>
          <cell r="CT514">
            <v>0</v>
          </cell>
          <cell r="CU514">
            <v>0</v>
          </cell>
          <cell r="CV514">
            <v>0</v>
          </cell>
          <cell r="CW514">
            <v>0</v>
          </cell>
          <cell r="CX514">
            <v>0</v>
          </cell>
          <cell r="CY514">
            <v>0</v>
          </cell>
          <cell r="CZ514">
            <v>0</v>
          </cell>
          <cell r="DA514">
            <v>0</v>
          </cell>
          <cell r="DB514">
            <v>0</v>
          </cell>
          <cell r="DC514">
            <v>0</v>
          </cell>
          <cell r="DD514">
            <v>0</v>
          </cell>
          <cell r="DE514">
            <v>0</v>
          </cell>
          <cell r="DF514">
            <v>0</v>
          </cell>
          <cell r="DG514">
            <v>0</v>
          </cell>
          <cell r="DH514">
            <v>0</v>
          </cell>
          <cell r="DI514">
            <v>0</v>
          </cell>
          <cell r="DJ514">
            <v>0</v>
          </cell>
          <cell r="DK514">
            <v>0</v>
          </cell>
          <cell r="DL514">
            <v>0</v>
          </cell>
          <cell r="DM514">
            <v>0</v>
          </cell>
          <cell r="DN514">
            <v>0</v>
          </cell>
          <cell r="DO514">
            <v>0</v>
          </cell>
          <cell r="DP514">
            <v>0</v>
          </cell>
          <cell r="DQ514">
            <v>0</v>
          </cell>
          <cell r="DR514">
            <v>0</v>
          </cell>
          <cell r="DS514">
            <v>0</v>
          </cell>
          <cell r="DT514">
            <v>0</v>
          </cell>
          <cell r="DU514">
            <v>0</v>
          </cell>
          <cell r="DV514">
            <v>0</v>
          </cell>
          <cell r="DW514">
            <v>0</v>
          </cell>
          <cell r="DX514">
            <v>0</v>
          </cell>
          <cell r="DY514">
            <v>0</v>
          </cell>
          <cell r="DZ514">
            <v>0</v>
          </cell>
          <cell r="EA514">
            <v>0</v>
          </cell>
          <cell r="EB514">
            <v>0</v>
          </cell>
          <cell r="EC514">
            <v>0</v>
          </cell>
          <cell r="ED514">
            <v>0</v>
          </cell>
          <cell r="EE514">
            <v>0</v>
          </cell>
          <cell r="EF514">
            <v>0</v>
          </cell>
          <cell r="EG514">
            <v>0</v>
          </cell>
          <cell r="EH514">
            <v>0</v>
          </cell>
          <cell r="EI514">
            <v>0</v>
          </cell>
          <cell r="EJ514">
            <v>0</v>
          </cell>
          <cell r="EK514">
            <v>0</v>
          </cell>
          <cell r="EL514">
            <v>0</v>
          </cell>
          <cell r="EM514">
            <v>0</v>
          </cell>
          <cell r="EN514">
            <v>0</v>
          </cell>
          <cell r="EO514">
            <v>0</v>
          </cell>
          <cell r="EP514">
            <v>0</v>
          </cell>
          <cell r="EQ514">
            <v>0</v>
          </cell>
          <cell r="ER514">
            <v>0</v>
          </cell>
          <cell r="ES514">
            <v>0</v>
          </cell>
          <cell r="ET514">
            <v>0</v>
          </cell>
          <cell r="EU514">
            <v>0</v>
          </cell>
          <cell r="EV514">
            <v>0</v>
          </cell>
          <cell r="EW514">
            <v>0</v>
          </cell>
          <cell r="EX514">
            <v>0</v>
          </cell>
          <cell r="GZ514">
            <v>0</v>
          </cell>
          <cell r="HA514">
            <v>0</v>
          </cell>
        </row>
        <row r="515"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0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0</v>
          </cell>
          <cell r="AM515">
            <v>0</v>
          </cell>
          <cell r="AN515">
            <v>0</v>
          </cell>
          <cell r="AO515">
            <v>0</v>
          </cell>
          <cell r="AP515">
            <v>0</v>
          </cell>
          <cell r="AQ515">
            <v>0</v>
          </cell>
          <cell r="AR515">
            <v>0</v>
          </cell>
          <cell r="AS515">
            <v>0</v>
          </cell>
          <cell r="AT515">
            <v>0</v>
          </cell>
          <cell r="AU515">
            <v>0</v>
          </cell>
          <cell r="AV515">
            <v>0</v>
          </cell>
          <cell r="AW515">
            <v>0</v>
          </cell>
          <cell r="AX515">
            <v>0</v>
          </cell>
          <cell r="AY515">
            <v>0</v>
          </cell>
          <cell r="AZ515">
            <v>0</v>
          </cell>
          <cell r="BA515">
            <v>0</v>
          </cell>
          <cell r="BB515">
            <v>0</v>
          </cell>
          <cell r="BC515">
            <v>0</v>
          </cell>
          <cell r="BD515">
            <v>0</v>
          </cell>
          <cell r="BE515">
            <v>0</v>
          </cell>
          <cell r="BF515">
            <v>0</v>
          </cell>
          <cell r="BG515">
            <v>0</v>
          </cell>
          <cell r="BH515">
            <v>0</v>
          </cell>
          <cell r="BI515">
            <v>0</v>
          </cell>
          <cell r="BJ515">
            <v>0</v>
          </cell>
          <cell r="BK515">
            <v>0</v>
          </cell>
          <cell r="BL515">
            <v>0</v>
          </cell>
          <cell r="BM515">
            <v>0</v>
          </cell>
          <cell r="BN515">
            <v>0</v>
          </cell>
          <cell r="BO515">
            <v>0</v>
          </cell>
          <cell r="BP515">
            <v>0</v>
          </cell>
          <cell r="BQ515">
            <v>0</v>
          </cell>
          <cell r="BR515">
            <v>0</v>
          </cell>
          <cell r="BS515">
            <v>0</v>
          </cell>
          <cell r="BT515">
            <v>0</v>
          </cell>
          <cell r="BU515">
            <v>0</v>
          </cell>
          <cell r="BV515">
            <v>0</v>
          </cell>
          <cell r="BW515">
            <v>0</v>
          </cell>
          <cell r="BX515">
            <v>0</v>
          </cell>
          <cell r="BY515">
            <v>0</v>
          </cell>
          <cell r="BZ515">
            <v>0</v>
          </cell>
          <cell r="CA515">
            <v>0</v>
          </cell>
          <cell r="CB515">
            <v>0</v>
          </cell>
          <cell r="CC515">
            <v>0</v>
          </cell>
          <cell r="CD515">
            <v>0</v>
          </cell>
          <cell r="CE515">
            <v>0</v>
          </cell>
          <cell r="CF515">
            <v>0</v>
          </cell>
          <cell r="CG515">
            <v>0</v>
          </cell>
          <cell r="CH515">
            <v>0</v>
          </cell>
          <cell r="CI515">
            <v>0</v>
          </cell>
          <cell r="CJ515">
            <v>0</v>
          </cell>
          <cell r="CK515">
            <v>0</v>
          </cell>
          <cell r="CL515">
            <v>0</v>
          </cell>
          <cell r="CM515">
            <v>0</v>
          </cell>
          <cell r="CN515">
            <v>0</v>
          </cell>
          <cell r="CO515">
            <v>0</v>
          </cell>
          <cell r="CP515">
            <v>0</v>
          </cell>
          <cell r="CQ515">
            <v>0</v>
          </cell>
          <cell r="CR515">
            <v>0</v>
          </cell>
          <cell r="CS515">
            <v>0</v>
          </cell>
          <cell r="CT515">
            <v>0</v>
          </cell>
          <cell r="CU515">
            <v>0</v>
          </cell>
          <cell r="CV515">
            <v>0</v>
          </cell>
          <cell r="CW515">
            <v>0</v>
          </cell>
          <cell r="CX515">
            <v>0</v>
          </cell>
          <cell r="CY515">
            <v>0</v>
          </cell>
          <cell r="CZ515">
            <v>0</v>
          </cell>
          <cell r="DA515">
            <v>0</v>
          </cell>
          <cell r="DB515">
            <v>0</v>
          </cell>
          <cell r="DC515">
            <v>0</v>
          </cell>
          <cell r="DD515">
            <v>0</v>
          </cell>
          <cell r="DE515">
            <v>0</v>
          </cell>
          <cell r="DF515">
            <v>0</v>
          </cell>
          <cell r="DG515">
            <v>0</v>
          </cell>
          <cell r="DH515">
            <v>0</v>
          </cell>
          <cell r="DI515">
            <v>0</v>
          </cell>
          <cell r="DJ515">
            <v>0</v>
          </cell>
          <cell r="DK515">
            <v>0</v>
          </cell>
          <cell r="DL515">
            <v>0</v>
          </cell>
          <cell r="DM515">
            <v>0</v>
          </cell>
          <cell r="DN515">
            <v>0</v>
          </cell>
          <cell r="DO515">
            <v>0</v>
          </cell>
          <cell r="DP515">
            <v>0</v>
          </cell>
          <cell r="DQ515">
            <v>0</v>
          </cell>
          <cell r="DR515">
            <v>0</v>
          </cell>
          <cell r="DS515">
            <v>0</v>
          </cell>
          <cell r="DT515">
            <v>0</v>
          </cell>
          <cell r="DU515">
            <v>0</v>
          </cell>
          <cell r="DV515">
            <v>0</v>
          </cell>
          <cell r="DW515">
            <v>0</v>
          </cell>
          <cell r="DX515">
            <v>0</v>
          </cell>
          <cell r="DY515">
            <v>0</v>
          </cell>
          <cell r="DZ515">
            <v>0</v>
          </cell>
          <cell r="EA515">
            <v>0</v>
          </cell>
          <cell r="EB515">
            <v>0</v>
          </cell>
          <cell r="EC515">
            <v>0</v>
          </cell>
          <cell r="ED515">
            <v>0</v>
          </cell>
          <cell r="EE515">
            <v>0</v>
          </cell>
          <cell r="EF515">
            <v>0</v>
          </cell>
          <cell r="EG515">
            <v>0</v>
          </cell>
          <cell r="EH515">
            <v>0</v>
          </cell>
          <cell r="EI515">
            <v>0</v>
          </cell>
          <cell r="EJ515">
            <v>0</v>
          </cell>
          <cell r="EK515">
            <v>0</v>
          </cell>
          <cell r="EL515">
            <v>0</v>
          </cell>
          <cell r="EM515">
            <v>0</v>
          </cell>
          <cell r="EN515">
            <v>0</v>
          </cell>
          <cell r="EO515">
            <v>0</v>
          </cell>
          <cell r="EP515">
            <v>0</v>
          </cell>
          <cell r="EQ515">
            <v>0</v>
          </cell>
          <cell r="ER515">
            <v>0</v>
          </cell>
          <cell r="ES515">
            <v>0</v>
          </cell>
          <cell r="ET515">
            <v>0</v>
          </cell>
          <cell r="EU515">
            <v>0</v>
          </cell>
          <cell r="EV515">
            <v>0</v>
          </cell>
          <cell r="EW515">
            <v>0</v>
          </cell>
          <cell r="EX515">
            <v>0</v>
          </cell>
          <cell r="GZ515">
            <v>0</v>
          </cell>
          <cell r="HA515">
            <v>0</v>
          </cell>
        </row>
        <row r="516"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0</v>
          </cell>
          <cell r="AP516">
            <v>0</v>
          </cell>
          <cell r="AQ516">
            <v>0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  <cell r="AV516">
            <v>0</v>
          </cell>
          <cell r="AW516">
            <v>0</v>
          </cell>
          <cell r="AX516">
            <v>0</v>
          </cell>
          <cell r="AY516">
            <v>0</v>
          </cell>
          <cell r="AZ516">
            <v>0</v>
          </cell>
          <cell r="BA516">
            <v>0</v>
          </cell>
          <cell r="BB516">
            <v>0</v>
          </cell>
          <cell r="BC516">
            <v>0</v>
          </cell>
          <cell r="BD516">
            <v>0</v>
          </cell>
          <cell r="BE516">
            <v>0</v>
          </cell>
          <cell r="BF516">
            <v>0</v>
          </cell>
          <cell r="BG516">
            <v>0</v>
          </cell>
          <cell r="BH516">
            <v>0</v>
          </cell>
          <cell r="BI516">
            <v>0</v>
          </cell>
          <cell r="BJ516">
            <v>0</v>
          </cell>
          <cell r="BK516">
            <v>0</v>
          </cell>
          <cell r="BL516">
            <v>0</v>
          </cell>
          <cell r="BM516">
            <v>0</v>
          </cell>
          <cell r="BN516">
            <v>0</v>
          </cell>
          <cell r="BO516">
            <v>0</v>
          </cell>
          <cell r="BP516">
            <v>0</v>
          </cell>
          <cell r="BQ516">
            <v>0</v>
          </cell>
          <cell r="BR516">
            <v>0</v>
          </cell>
          <cell r="BS516">
            <v>0</v>
          </cell>
          <cell r="BT516">
            <v>0</v>
          </cell>
          <cell r="BU516">
            <v>0</v>
          </cell>
          <cell r="BV516">
            <v>0</v>
          </cell>
          <cell r="BW516">
            <v>0</v>
          </cell>
          <cell r="BX516">
            <v>0</v>
          </cell>
          <cell r="BY516">
            <v>0</v>
          </cell>
          <cell r="BZ516">
            <v>0</v>
          </cell>
          <cell r="CA516">
            <v>0</v>
          </cell>
          <cell r="CB516">
            <v>0</v>
          </cell>
          <cell r="CC516">
            <v>0</v>
          </cell>
          <cell r="CD516">
            <v>0</v>
          </cell>
          <cell r="CE516">
            <v>0</v>
          </cell>
          <cell r="CF516">
            <v>0</v>
          </cell>
          <cell r="CG516">
            <v>0</v>
          </cell>
          <cell r="CH516">
            <v>0</v>
          </cell>
          <cell r="CI516">
            <v>0</v>
          </cell>
          <cell r="CJ516">
            <v>0</v>
          </cell>
          <cell r="CK516">
            <v>0</v>
          </cell>
          <cell r="CL516">
            <v>0</v>
          </cell>
          <cell r="CM516">
            <v>0</v>
          </cell>
          <cell r="CN516">
            <v>0</v>
          </cell>
          <cell r="CO516">
            <v>0</v>
          </cell>
          <cell r="CP516">
            <v>0</v>
          </cell>
          <cell r="CQ516">
            <v>0</v>
          </cell>
          <cell r="CR516">
            <v>0</v>
          </cell>
          <cell r="CS516">
            <v>0</v>
          </cell>
          <cell r="CT516">
            <v>0</v>
          </cell>
          <cell r="CU516">
            <v>0</v>
          </cell>
          <cell r="CV516">
            <v>0</v>
          </cell>
          <cell r="CW516">
            <v>0</v>
          </cell>
          <cell r="CX516">
            <v>0</v>
          </cell>
          <cell r="CY516">
            <v>0</v>
          </cell>
          <cell r="CZ516">
            <v>0</v>
          </cell>
          <cell r="DA516">
            <v>0</v>
          </cell>
          <cell r="DB516">
            <v>0</v>
          </cell>
          <cell r="DC516">
            <v>0</v>
          </cell>
          <cell r="DD516">
            <v>0</v>
          </cell>
          <cell r="DE516">
            <v>0</v>
          </cell>
          <cell r="DF516">
            <v>0</v>
          </cell>
          <cell r="DG516">
            <v>0</v>
          </cell>
          <cell r="DH516">
            <v>0</v>
          </cell>
          <cell r="DI516">
            <v>0</v>
          </cell>
          <cell r="DJ516">
            <v>0</v>
          </cell>
          <cell r="DK516">
            <v>0</v>
          </cell>
          <cell r="DL516">
            <v>0</v>
          </cell>
          <cell r="DM516">
            <v>0</v>
          </cell>
          <cell r="DN516">
            <v>0</v>
          </cell>
          <cell r="DO516">
            <v>0</v>
          </cell>
          <cell r="DP516">
            <v>0</v>
          </cell>
          <cell r="DQ516">
            <v>0</v>
          </cell>
          <cell r="DR516">
            <v>0</v>
          </cell>
          <cell r="DS516">
            <v>0</v>
          </cell>
          <cell r="DT516">
            <v>0</v>
          </cell>
          <cell r="DU516">
            <v>0</v>
          </cell>
          <cell r="DV516">
            <v>0</v>
          </cell>
          <cell r="DW516">
            <v>0</v>
          </cell>
          <cell r="DX516">
            <v>0</v>
          </cell>
          <cell r="DY516">
            <v>0</v>
          </cell>
          <cell r="DZ516">
            <v>0</v>
          </cell>
          <cell r="EA516">
            <v>0</v>
          </cell>
          <cell r="EB516">
            <v>0</v>
          </cell>
          <cell r="EC516">
            <v>0</v>
          </cell>
          <cell r="ED516">
            <v>0</v>
          </cell>
          <cell r="EE516">
            <v>0</v>
          </cell>
          <cell r="EF516">
            <v>0</v>
          </cell>
          <cell r="EG516">
            <v>0</v>
          </cell>
          <cell r="EH516">
            <v>0</v>
          </cell>
          <cell r="EI516">
            <v>0</v>
          </cell>
          <cell r="EJ516">
            <v>0</v>
          </cell>
          <cell r="EK516">
            <v>0</v>
          </cell>
          <cell r="EL516">
            <v>0</v>
          </cell>
          <cell r="EM516">
            <v>0</v>
          </cell>
          <cell r="EN516">
            <v>0</v>
          </cell>
          <cell r="EO516">
            <v>0</v>
          </cell>
          <cell r="EP516">
            <v>0</v>
          </cell>
          <cell r="EQ516">
            <v>0</v>
          </cell>
          <cell r="ER516">
            <v>0</v>
          </cell>
          <cell r="ES516">
            <v>0</v>
          </cell>
          <cell r="ET516">
            <v>0</v>
          </cell>
          <cell r="EU516">
            <v>0</v>
          </cell>
          <cell r="EV516">
            <v>0</v>
          </cell>
          <cell r="EW516">
            <v>0</v>
          </cell>
          <cell r="EX516">
            <v>0</v>
          </cell>
          <cell r="GZ516">
            <v>0</v>
          </cell>
          <cell r="HA516">
            <v>0</v>
          </cell>
        </row>
        <row r="517"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0</v>
          </cell>
          <cell r="AN517">
            <v>0</v>
          </cell>
          <cell r="AO517">
            <v>0</v>
          </cell>
          <cell r="AP517">
            <v>0</v>
          </cell>
          <cell r="AQ517">
            <v>0</v>
          </cell>
          <cell r="AR517">
            <v>0</v>
          </cell>
          <cell r="AS517">
            <v>0</v>
          </cell>
          <cell r="AT517">
            <v>0</v>
          </cell>
          <cell r="AU517">
            <v>0</v>
          </cell>
          <cell r="AV517">
            <v>0</v>
          </cell>
          <cell r="AW517">
            <v>0</v>
          </cell>
          <cell r="AX517">
            <v>0</v>
          </cell>
          <cell r="AY517">
            <v>0</v>
          </cell>
          <cell r="AZ517">
            <v>0</v>
          </cell>
          <cell r="BA517">
            <v>0</v>
          </cell>
          <cell r="BB517">
            <v>0</v>
          </cell>
          <cell r="BC517">
            <v>0</v>
          </cell>
          <cell r="BD517">
            <v>0</v>
          </cell>
          <cell r="BE517">
            <v>0</v>
          </cell>
          <cell r="BF517">
            <v>0</v>
          </cell>
          <cell r="BG517">
            <v>0</v>
          </cell>
          <cell r="BH517">
            <v>0</v>
          </cell>
          <cell r="BI517">
            <v>0</v>
          </cell>
          <cell r="BJ517">
            <v>0</v>
          </cell>
          <cell r="BK517">
            <v>0</v>
          </cell>
          <cell r="BL517">
            <v>0</v>
          </cell>
          <cell r="BM517">
            <v>0</v>
          </cell>
          <cell r="BN517">
            <v>0</v>
          </cell>
          <cell r="BO517">
            <v>0</v>
          </cell>
          <cell r="BP517">
            <v>0</v>
          </cell>
          <cell r="BQ517">
            <v>0</v>
          </cell>
          <cell r="BR517">
            <v>0</v>
          </cell>
          <cell r="BS517">
            <v>0</v>
          </cell>
          <cell r="BT517">
            <v>0</v>
          </cell>
          <cell r="BU517">
            <v>0</v>
          </cell>
          <cell r="BV517">
            <v>0</v>
          </cell>
          <cell r="BW517">
            <v>0</v>
          </cell>
          <cell r="BX517">
            <v>0</v>
          </cell>
          <cell r="BY517">
            <v>0</v>
          </cell>
          <cell r="BZ517">
            <v>0</v>
          </cell>
          <cell r="CA517">
            <v>0</v>
          </cell>
          <cell r="CB517">
            <v>0</v>
          </cell>
          <cell r="CC517">
            <v>0</v>
          </cell>
          <cell r="CD517">
            <v>0</v>
          </cell>
          <cell r="CE517">
            <v>0</v>
          </cell>
          <cell r="CF517">
            <v>0</v>
          </cell>
          <cell r="CG517">
            <v>0</v>
          </cell>
          <cell r="CH517">
            <v>0</v>
          </cell>
          <cell r="CI517">
            <v>0</v>
          </cell>
          <cell r="CJ517">
            <v>0</v>
          </cell>
          <cell r="CK517">
            <v>0</v>
          </cell>
          <cell r="CL517">
            <v>0</v>
          </cell>
          <cell r="CM517">
            <v>0</v>
          </cell>
          <cell r="CN517">
            <v>0</v>
          </cell>
          <cell r="CO517">
            <v>0</v>
          </cell>
          <cell r="CP517">
            <v>0</v>
          </cell>
          <cell r="CQ517">
            <v>0</v>
          </cell>
          <cell r="CR517">
            <v>0</v>
          </cell>
          <cell r="CS517">
            <v>0</v>
          </cell>
          <cell r="CT517">
            <v>0</v>
          </cell>
          <cell r="CU517">
            <v>0</v>
          </cell>
          <cell r="CV517">
            <v>0</v>
          </cell>
          <cell r="CW517">
            <v>0</v>
          </cell>
          <cell r="CX517">
            <v>0</v>
          </cell>
          <cell r="CY517">
            <v>0</v>
          </cell>
          <cell r="CZ517">
            <v>0</v>
          </cell>
          <cell r="DA517">
            <v>0</v>
          </cell>
          <cell r="DB517">
            <v>0</v>
          </cell>
          <cell r="DC517">
            <v>0</v>
          </cell>
          <cell r="DD517">
            <v>0</v>
          </cell>
          <cell r="DE517">
            <v>0</v>
          </cell>
          <cell r="DF517">
            <v>0</v>
          </cell>
          <cell r="DG517">
            <v>0</v>
          </cell>
          <cell r="DH517">
            <v>0</v>
          </cell>
          <cell r="DI517">
            <v>0</v>
          </cell>
          <cell r="DJ517">
            <v>0</v>
          </cell>
          <cell r="DK517">
            <v>0</v>
          </cell>
          <cell r="DL517">
            <v>0</v>
          </cell>
          <cell r="DM517">
            <v>0</v>
          </cell>
          <cell r="DN517">
            <v>0</v>
          </cell>
          <cell r="DO517">
            <v>0</v>
          </cell>
          <cell r="DP517">
            <v>0</v>
          </cell>
          <cell r="DQ517">
            <v>0</v>
          </cell>
          <cell r="DR517">
            <v>0</v>
          </cell>
          <cell r="DS517">
            <v>0</v>
          </cell>
          <cell r="DT517">
            <v>0</v>
          </cell>
          <cell r="DU517">
            <v>0</v>
          </cell>
          <cell r="DV517">
            <v>0</v>
          </cell>
          <cell r="DW517">
            <v>0</v>
          </cell>
          <cell r="DX517">
            <v>0</v>
          </cell>
          <cell r="DY517">
            <v>0</v>
          </cell>
          <cell r="DZ517">
            <v>0</v>
          </cell>
          <cell r="EA517">
            <v>0</v>
          </cell>
          <cell r="EB517">
            <v>0</v>
          </cell>
          <cell r="EC517">
            <v>0</v>
          </cell>
          <cell r="ED517">
            <v>0</v>
          </cell>
          <cell r="EE517">
            <v>0</v>
          </cell>
          <cell r="EF517">
            <v>0</v>
          </cell>
          <cell r="EG517">
            <v>0</v>
          </cell>
          <cell r="EH517">
            <v>0</v>
          </cell>
          <cell r="EI517">
            <v>0</v>
          </cell>
          <cell r="EJ517">
            <v>0</v>
          </cell>
          <cell r="EK517">
            <v>0</v>
          </cell>
          <cell r="EL517">
            <v>0</v>
          </cell>
          <cell r="EM517">
            <v>0</v>
          </cell>
          <cell r="EN517">
            <v>0</v>
          </cell>
          <cell r="EO517">
            <v>0</v>
          </cell>
          <cell r="EP517">
            <v>0</v>
          </cell>
          <cell r="EQ517">
            <v>0</v>
          </cell>
          <cell r="ER517">
            <v>0</v>
          </cell>
          <cell r="ES517">
            <v>0</v>
          </cell>
          <cell r="ET517">
            <v>0</v>
          </cell>
          <cell r="EU517">
            <v>0</v>
          </cell>
          <cell r="EV517">
            <v>0</v>
          </cell>
          <cell r="EW517">
            <v>0</v>
          </cell>
          <cell r="EX517">
            <v>0</v>
          </cell>
          <cell r="GZ517">
            <v>0</v>
          </cell>
          <cell r="HA517">
            <v>0</v>
          </cell>
        </row>
        <row r="518"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0</v>
          </cell>
          <cell r="AP518">
            <v>0</v>
          </cell>
          <cell r="AQ518">
            <v>0</v>
          </cell>
          <cell r="AR518">
            <v>0</v>
          </cell>
          <cell r="AS518">
            <v>0</v>
          </cell>
          <cell r="AT518">
            <v>0</v>
          </cell>
          <cell r="AU518">
            <v>0</v>
          </cell>
          <cell r="AV518">
            <v>0</v>
          </cell>
          <cell r="AW518">
            <v>0</v>
          </cell>
          <cell r="AX518">
            <v>0</v>
          </cell>
          <cell r="AY518">
            <v>0</v>
          </cell>
          <cell r="AZ518">
            <v>0</v>
          </cell>
          <cell r="BA518">
            <v>0</v>
          </cell>
          <cell r="BB518">
            <v>0</v>
          </cell>
          <cell r="BC518">
            <v>0</v>
          </cell>
          <cell r="BD518">
            <v>0</v>
          </cell>
          <cell r="BE518">
            <v>0</v>
          </cell>
          <cell r="BF518">
            <v>0</v>
          </cell>
          <cell r="BG518">
            <v>0</v>
          </cell>
          <cell r="BH518">
            <v>0</v>
          </cell>
          <cell r="BI518">
            <v>0</v>
          </cell>
          <cell r="BJ518">
            <v>0</v>
          </cell>
          <cell r="BK518">
            <v>0</v>
          </cell>
          <cell r="BL518">
            <v>0</v>
          </cell>
          <cell r="BM518">
            <v>0</v>
          </cell>
          <cell r="BN518">
            <v>0</v>
          </cell>
          <cell r="BO518">
            <v>0</v>
          </cell>
          <cell r="BP518">
            <v>0</v>
          </cell>
          <cell r="BQ518">
            <v>0</v>
          </cell>
          <cell r="BR518">
            <v>0</v>
          </cell>
          <cell r="BS518">
            <v>0</v>
          </cell>
          <cell r="BT518">
            <v>0</v>
          </cell>
          <cell r="BU518">
            <v>0</v>
          </cell>
          <cell r="BV518">
            <v>0</v>
          </cell>
          <cell r="BW518">
            <v>0</v>
          </cell>
          <cell r="BX518">
            <v>0</v>
          </cell>
          <cell r="BY518">
            <v>0</v>
          </cell>
          <cell r="BZ518">
            <v>0</v>
          </cell>
          <cell r="CA518">
            <v>0</v>
          </cell>
          <cell r="CB518">
            <v>0</v>
          </cell>
          <cell r="CC518">
            <v>0</v>
          </cell>
          <cell r="CD518">
            <v>0</v>
          </cell>
          <cell r="CE518">
            <v>0</v>
          </cell>
          <cell r="CF518">
            <v>0</v>
          </cell>
          <cell r="CG518">
            <v>0</v>
          </cell>
          <cell r="CH518">
            <v>0</v>
          </cell>
          <cell r="CI518">
            <v>0</v>
          </cell>
          <cell r="CJ518">
            <v>0</v>
          </cell>
          <cell r="CK518">
            <v>0</v>
          </cell>
          <cell r="CL518">
            <v>0</v>
          </cell>
          <cell r="CM518">
            <v>0</v>
          </cell>
          <cell r="CN518">
            <v>0</v>
          </cell>
          <cell r="CO518">
            <v>0</v>
          </cell>
          <cell r="CP518">
            <v>0</v>
          </cell>
          <cell r="CQ518">
            <v>0</v>
          </cell>
          <cell r="CR518">
            <v>0</v>
          </cell>
          <cell r="CS518">
            <v>0</v>
          </cell>
          <cell r="CT518">
            <v>0</v>
          </cell>
          <cell r="CU518">
            <v>0</v>
          </cell>
          <cell r="CV518">
            <v>0</v>
          </cell>
          <cell r="CW518">
            <v>0</v>
          </cell>
          <cell r="CX518">
            <v>0</v>
          </cell>
          <cell r="CY518">
            <v>0</v>
          </cell>
          <cell r="CZ518">
            <v>0</v>
          </cell>
          <cell r="DA518">
            <v>0</v>
          </cell>
          <cell r="DB518">
            <v>0</v>
          </cell>
          <cell r="DC518">
            <v>0</v>
          </cell>
          <cell r="DD518">
            <v>0</v>
          </cell>
          <cell r="DE518">
            <v>0</v>
          </cell>
          <cell r="DF518">
            <v>0</v>
          </cell>
          <cell r="DG518">
            <v>0</v>
          </cell>
          <cell r="DH518">
            <v>0</v>
          </cell>
          <cell r="DI518">
            <v>0</v>
          </cell>
          <cell r="DJ518">
            <v>0</v>
          </cell>
          <cell r="DK518">
            <v>0</v>
          </cell>
          <cell r="DL518">
            <v>0</v>
          </cell>
          <cell r="DM518">
            <v>0</v>
          </cell>
          <cell r="DN518">
            <v>0</v>
          </cell>
          <cell r="DO518">
            <v>0</v>
          </cell>
          <cell r="DP518">
            <v>0</v>
          </cell>
          <cell r="DQ518">
            <v>0</v>
          </cell>
          <cell r="DR518">
            <v>0</v>
          </cell>
          <cell r="DS518">
            <v>0</v>
          </cell>
          <cell r="DT518">
            <v>0</v>
          </cell>
          <cell r="DU518">
            <v>0</v>
          </cell>
          <cell r="DV518">
            <v>0</v>
          </cell>
          <cell r="DW518">
            <v>0</v>
          </cell>
          <cell r="DX518">
            <v>0</v>
          </cell>
          <cell r="DY518">
            <v>0</v>
          </cell>
          <cell r="DZ518">
            <v>0</v>
          </cell>
          <cell r="EA518">
            <v>0</v>
          </cell>
          <cell r="EB518">
            <v>0</v>
          </cell>
          <cell r="EC518">
            <v>0</v>
          </cell>
          <cell r="ED518">
            <v>0</v>
          </cell>
          <cell r="EE518">
            <v>0</v>
          </cell>
          <cell r="EF518">
            <v>0</v>
          </cell>
          <cell r="EG518">
            <v>0</v>
          </cell>
          <cell r="EH518">
            <v>0</v>
          </cell>
          <cell r="EI518">
            <v>0</v>
          </cell>
          <cell r="EJ518">
            <v>0</v>
          </cell>
          <cell r="EK518">
            <v>0</v>
          </cell>
          <cell r="EL518">
            <v>0</v>
          </cell>
          <cell r="EM518">
            <v>0</v>
          </cell>
          <cell r="EN518">
            <v>0</v>
          </cell>
          <cell r="EO518">
            <v>0</v>
          </cell>
          <cell r="EP518">
            <v>0</v>
          </cell>
          <cell r="EQ518">
            <v>0</v>
          </cell>
          <cell r="ER518">
            <v>0</v>
          </cell>
          <cell r="ES518">
            <v>0</v>
          </cell>
          <cell r="ET518">
            <v>0</v>
          </cell>
          <cell r="EU518">
            <v>0</v>
          </cell>
          <cell r="EV518">
            <v>0</v>
          </cell>
          <cell r="EW518">
            <v>0</v>
          </cell>
          <cell r="EX518">
            <v>0</v>
          </cell>
          <cell r="GZ518">
            <v>0</v>
          </cell>
          <cell r="HA518">
            <v>0</v>
          </cell>
        </row>
        <row r="519"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0</v>
          </cell>
          <cell r="AM519">
            <v>0</v>
          </cell>
          <cell r="AN519">
            <v>0</v>
          </cell>
          <cell r="AO519">
            <v>0</v>
          </cell>
          <cell r="AP519">
            <v>0</v>
          </cell>
          <cell r="AQ519">
            <v>0</v>
          </cell>
          <cell r="AR519">
            <v>0</v>
          </cell>
          <cell r="AS519">
            <v>0</v>
          </cell>
          <cell r="AT519">
            <v>0</v>
          </cell>
          <cell r="AU519">
            <v>0</v>
          </cell>
          <cell r="AV519">
            <v>0</v>
          </cell>
          <cell r="AW519">
            <v>0</v>
          </cell>
          <cell r="AX519">
            <v>0</v>
          </cell>
          <cell r="AY519">
            <v>0</v>
          </cell>
          <cell r="AZ519">
            <v>0</v>
          </cell>
          <cell r="BA519">
            <v>0</v>
          </cell>
          <cell r="BB519">
            <v>0</v>
          </cell>
          <cell r="BC519">
            <v>0</v>
          </cell>
          <cell r="BD519">
            <v>0</v>
          </cell>
          <cell r="BE519">
            <v>0</v>
          </cell>
          <cell r="BF519">
            <v>0</v>
          </cell>
          <cell r="BG519">
            <v>0</v>
          </cell>
          <cell r="BH519">
            <v>0</v>
          </cell>
          <cell r="BI519">
            <v>0</v>
          </cell>
          <cell r="BJ519">
            <v>0</v>
          </cell>
          <cell r="BK519">
            <v>0</v>
          </cell>
          <cell r="BL519">
            <v>0</v>
          </cell>
          <cell r="BM519">
            <v>0</v>
          </cell>
          <cell r="BN519">
            <v>0</v>
          </cell>
          <cell r="BO519">
            <v>0</v>
          </cell>
          <cell r="BP519">
            <v>0</v>
          </cell>
          <cell r="BQ519">
            <v>0</v>
          </cell>
          <cell r="BR519">
            <v>0</v>
          </cell>
          <cell r="BS519">
            <v>0</v>
          </cell>
          <cell r="BT519">
            <v>0</v>
          </cell>
          <cell r="BU519">
            <v>0</v>
          </cell>
          <cell r="BV519">
            <v>0</v>
          </cell>
          <cell r="BW519">
            <v>0</v>
          </cell>
          <cell r="BX519">
            <v>0</v>
          </cell>
          <cell r="BY519">
            <v>0</v>
          </cell>
          <cell r="BZ519">
            <v>0</v>
          </cell>
          <cell r="CA519">
            <v>0</v>
          </cell>
          <cell r="CB519">
            <v>0</v>
          </cell>
          <cell r="CC519">
            <v>0</v>
          </cell>
          <cell r="CD519">
            <v>0</v>
          </cell>
          <cell r="CE519">
            <v>0</v>
          </cell>
          <cell r="CF519">
            <v>0</v>
          </cell>
          <cell r="CG519">
            <v>0</v>
          </cell>
          <cell r="CH519">
            <v>0</v>
          </cell>
          <cell r="CI519">
            <v>0</v>
          </cell>
          <cell r="CJ519">
            <v>0</v>
          </cell>
          <cell r="CK519">
            <v>0</v>
          </cell>
          <cell r="CL519">
            <v>0</v>
          </cell>
          <cell r="CM519">
            <v>0</v>
          </cell>
          <cell r="CN519">
            <v>0</v>
          </cell>
          <cell r="CO519">
            <v>0</v>
          </cell>
          <cell r="CP519">
            <v>0</v>
          </cell>
          <cell r="CQ519">
            <v>0</v>
          </cell>
          <cell r="CR519">
            <v>0</v>
          </cell>
          <cell r="CS519">
            <v>0</v>
          </cell>
          <cell r="CT519">
            <v>0</v>
          </cell>
          <cell r="CU519">
            <v>0</v>
          </cell>
          <cell r="CV519">
            <v>0</v>
          </cell>
          <cell r="CW519">
            <v>0</v>
          </cell>
          <cell r="CX519">
            <v>0</v>
          </cell>
          <cell r="CY519">
            <v>0</v>
          </cell>
          <cell r="CZ519">
            <v>0</v>
          </cell>
          <cell r="DA519">
            <v>0</v>
          </cell>
          <cell r="DB519">
            <v>0</v>
          </cell>
          <cell r="DC519">
            <v>0</v>
          </cell>
          <cell r="DD519">
            <v>0</v>
          </cell>
          <cell r="DE519">
            <v>0</v>
          </cell>
          <cell r="DF519">
            <v>0</v>
          </cell>
          <cell r="DG519">
            <v>0</v>
          </cell>
          <cell r="DH519">
            <v>0</v>
          </cell>
          <cell r="DI519">
            <v>0</v>
          </cell>
          <cell r="DJ519">
            <v>0</v>
          </cell>
          <cell r="DK519">
            <v>0</v>
          </cell>
          <cell r="DL519">
            <v>0</v>
          </cell>
          <cell r="DM519">
            <v>0</v>
          </cell>
          <cell r="DN519">
            <v>0</v>
          </cell>
          <cell r="DO519">
            <v>0</v>
          </cell>
          <cell r="DP519">
            <v>0</v>
          </cell>
          <cell r="DQ519">
            <v>0</v>
          </cell>
          <cell r="DR519">
            <v>0</v>
          </cell>
          <cell r="DS519">
            <v>0</v>
          </cell>
          <cell r="DT519">
            <v>0</v>
          </cell>
          <cell r="DU519">
            <v>0</v>
          </cell>
          <cell r="DV519">
            <v>0</v>
          </cell>
          <cell r="DW519">
            <v>0</v>
          </cell>
          <cell r="DX519">
            <v>0</v>
          </cell>
          <cell r="DY519">
            <v>0</v>
          </cell>
          <cell r="DZ519">
            <v>0</v>
          </cell>
          <cell r="EA519">
            <v>0</v>
          </cell>
          <cell r="EB519">
            <v>0</v>
          </cell>
          <cell r="EC519">
            <v>0</v>
          </cell>
          <cell r="ED519">
            <v>0</v>
          </cell>
          <cell r="EE519">
            <v>0</v>
          </cell>
          <cell r="EF519">
            <v>0</v>
          </cell>
          <cell r="EG519">
            <v>0</v>
          </cell>
          <cell r="EH519">
            <v>0</v>
          </cell>
          <cell r="EI519">
            <v>0</v>
          </cell>
          <cell r="EJ519">
            <v>0</v>
          </cell>
          <cell r="EK519">
            <v>0</v>
          </cell>
          <cell r="EL519">
            <v>0</v>
          </cell>
          <cell r="EM519">
            <v>0</v>
          </cell>
          <cell r="EN519">
            <v>0</v>
          </cell>
          <cell r="EO519">
            <v>0</v>
          </cell>
          <cell r="EP519">
            <v>0</v>
          </cell>
          <cell r="EQ519">
            <v>0</v>
          </cell>
          <cell r="ER519">
            <v>0</v>
          </cell>
          <cell r="ES519">
            <v>0</v>
          </cell>
          <cell r="ET519">
            <v>0</v>
          </cell>
          <cell r="EU519">
            <v>0</v>
          </cell>
          <cell r="EV519">
            <v>0</v>
          </cell>
          <cell r="EW519">
            <v>0</v>
          </cell>
          <cell r="EX519">
            <v>0</v>
          </cell>
          <cell r="GZ519">
            <v>0</v>
          </cell>
          <cell r="HA519">
            <v>0</v>
          </cell>
        </row>
        <row r="520"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0</v>
          </cell>
          <cell r="AP520">
            <v>0</v>
          </cell>
          <cell r="AQ520">
            <v>0</v>
          </cell>
          <cell r="AR520">
            <v>0</v>
          </cell>
          <cell r="AS520">
            <v>0</v>
          </cell>
          <cell r="AT520">
            <v>0</v>
          </cell>
          <cell r="AU520">
            <v>0</v>
          </cell>
          <cell r="AV520">
            <v>0</v>
          </cell>
          <cell r="AW520">
            <v>0</v>
          </cell>
          <cell r="AX520">
            <v>0</v>
          </cell>
          <cell r="AY520">
            <v>0</v>
          </cell>
          <cell r="AZ520">
            <v>0</v>
          </cell>
          <cell r="BA520">
            <v>0</v>
          </cell>
          <cell r="BB520">
            <v>0</v>
          </cell>
          <cell r="BC520">
            <v>0</v>
          </cell>
          <cell r="BD520">
            <v>0</v>
          </cell>
          <cell r="BE520">
            <v>0</v>
          </cell>
          <cell r="BF520">
            <v>0</v>
          </cell>
          <cell r="BG520">
            <v>0</v>
          </cell>
          <cell r="BH520">
            <v>0</v>
          </cell>
          <cell r="BI520">
            <v>0</v>
          </cell>
          <cell r="BJ520">
            <v>0</v>
          </cell>
          <cell r="BK520">
            <v>0</v>
          </cell>
          <cell r="BL520">
            <v>0</v>
          </cell>
          <cell r="BM520">
            <v>0</v>
          </cell>
          <cell r="BN520">
            <v>0</v>
          </cell>
          <cell r="BO520">
            <v>0</v>
          </cell>
          <cell r="BP520">
            <v>0</v>
          </cell>
          <cell r="BQ520">
            <v>0</v>
          </cell>
          <cell r="BR520">
            <v>0</v>
          </cell>
          <cell r="BS520">
            <v>0</v>
          </cell>
          <cell r="BT520">
            <v>0</v>
          </cell>
          <cell r="BU520">
            <v>0</v>
          </cell>
          <cell r="BV520">
            <v>0</v>
          </cell>
          <cell r="BW520">
            <v>0</v>
          </cell>
          <cell r="BX520">
            <v>0</v>
          </cell>
          <cell r="BY520">
            <v>0</v>
          </cell>
          <cell r="BZ520">
            <v>0</v>
          </cell>
          <cell r="CA520">
            <v>0</v>
          </cell>
          <cell r="CB520">
            <v>0</v>
          </cell>
          <cell r="CC520">
            <v>0</v>
          </cell>
          <cell r="CD520">
            <v>0</v>
          </cell>
          <cell r="CE520">
            <v>0</v>
          </cell>
          <cell r="CF520">
            <v>0</v>
          </cell>
          <cell r="CG520">
            <v>0</v>
          </cell>
          <cell r="CH520">
            <v>0</v>
          </cell>
          <cell r="CI520">
            <v>0</v>
          </cell>
          <cell r="CJ520">
            <v>0</v>
          </cell>
          <cell r="CK520">
            <v>0</v>
          </cell>
          <cell r="CL520">
            <v>0</v>
          </cell>
          <cell r="CM520">
            <v>0</v>
          </cell>
          <cell r="CN520">
            <v>0</v>
          </cell>
          <cell r="CO520">
            <v>0</v>
          </cell>
          <cell r="CP520">
            <v>0</v>
          </cell>
          <cell r="CQ520">
            <v>0</v>
          </cell>
          <cell r="CR520">
            <v>0</v>
          </cell>
          <cell r="CS520">
            <v>0</v>
          </cell>
          <cell r="CT520">
            <v>0</v>
          </cell>
          <cell r="CU520">
            <v>0</v>
          </cell>
          <cell r="CV520">
            <v>0</v>
          </cell>
          <cell r="CW520">
            <v>0</v>
          </cell>
          <cell r="CX520">
            <v>0</v>
          </cell>
          <cell r="CY520">
            <v>0</v>
          </cell>
          <cell r="CZ520">
            <v>0</v>
          </cell>
          <cell r="DA520">
            <v>0</v>
          </cell>
          <cell r="DB520">
            <v>0</v>
          </cell>
          <cell r="DC520">
            <v>0</v>
          </cell>
          <cell r="DD520">
            <v>0</v>
          </cell>
          <cell r="DE520">
            <v>0</v>
          </cell>
          <cell r="DF520">
            <v>0</v>
          </cell>
          <cell r="DG520">
            <v>0</v>
          </cell>
          <cell r="DH520">
            <v>0</v>
          </cell>
          <cell r="DI520">
            <v>0</v>
          </cell>
          <cell r="DJ520">
            <v>0</v>
          </cell>
          <cell r="DK520">
            <v>0</v>
          </cell>
          <cell r="DL520">
            <v>0</v>
          </cell>
          <cell r="DM520">
            <v>0</v>
          </cell>
          <cell r="DN520">
            <v>0</v>
          </cell>
          <cell r="DO520">
            <v>0</v>
          </cell>
          <cell r="DP520">
            <v>0</v>
          </cell>
          <cell r="DQ520">
            <v>0</v>
          </cell>
          <cell r="DR520">
            <v>0</v>
          </cell>
          <cell r="DS520">
            <v>0</v>
          </cell>
          <cell r="DT520">
            <v>0</v>
          </cell>
          <cell r="DU520">
            <v>0</v>
          </cell>
          <cell r="DV520">
            <v>0</v>
          </cell>
          <cell r="DW520">
            <v>0</v>
          </cell>
          <cell r="DX520">
            <v>0</v>
          </cell>
          <cell r="DY520">
            <v>0</v>
          </cell>
          <cell r="DZ520">
            <v>0</v>
          </cell>
          <cell r="EA520">
            <v>0</v>
          </cell>
          <cell r="EB520">
            <v>0</v>
          </cell>
          <cell r="EC520">
            <v>0</v>
          </cell>
          <cell r="ED520">
            <v>0</v>
          </cell>
          <cell r="EE520">
            <v>0</v>
          </cell>
          <cell r="EF520">
            <v>0</v>
          </cell>
          <cell r="EG520">
            <v>0</v>
          </cell>
          <cell r="EH520">
            <v>0</v>
          </cell>
          <cell r="EI520">
            <v>0</v>
          </cell>
          <cell r="EJ520">
            <v>0</v>
          </cell>
          <cell r="EK520">
            <v>0</v>
          </cell>
          <cell r="EL520">
            <v>0</v>
          </cell>
          <cell r="EM520">
            <v>0</v>
          </cell>
          <cell r="EN520">
            <v>0</v>
          </cell>
          <cell r="EO520">
            <v>0</v>
          </cell>
          <cell r="EP520">
            <v>0</v>
          </cell>
          <cell r="EQ520">
            <v>0</v>
          </cell>
          <cell r="ER520">
            <v>0</v>
          </cell>
          <cell r="ES520">
            <v>0</v>
          </cell>
          <cell r="ET520">
            <v>0</v>
          </cell>
          <cell r="EU520">
            <v>0</v>
          </cell>
          <cell r="EV520">
            <v>0</v>
          </cell>
          <cell r="EW520">
            <v>0</v>
          </cell>
          <cell r="EX520">
            <v>0</v>
          </cell>
          <cell r="GZ520">
            <v>0</v>
          </cell>
          <cell r="HA520">
            <v>0</v>
          </cell>
        </row>
        <row r="521"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>
            <v>0</v>
          </cell>
          <cell r="AM521">
            <v>0</v>
          </cell>
          <cell r="AN521">
            <v>0</v>
          </cell>
          <cell r="AO521">
            <v>0</v>
          </cell>
          <cell r="AP521">
            <v>0</v>
          </cell>
          <cell r="AQ521">
            <v>0</v>
          </cell>
          <cell r="AR521">
            <v>0</v>
          </cell>
          <cell r="AS521">
            <v>0</v>
          </cell>
          <cell r="AT521">
            <v>0</v>
          </cell>
          <cell r="AU521">
            <v>0</v>
          </cell>
          <cell r="AV521">
            <v>0</v>
          </cell>
          <cell r="AW521">
            <v>0</v>
          </cell>
          <cell r="AX521">
            <v>0</v>
          </cell>
          <cell r="AY521">
            <v>0</v>
          </cell>
          <cell r="AZ521">
            <v>0</v>
          </cell>
          <cell r="BA521">
            <v>0</v>
          </cell>
          <cell r="BB521">
            <v>0</v>
          </cell>
          <cell r="BC521">
            <v>0</v>
          </cell>
          <cell r="BD521">
            <v>0</v>
          </cell>
          <cell r="BE521">
            <v>0</v>
          </cell>
          <cell r="BF521">
            <v>0</v>
          </cell>
          <cell r="BG521">
            <v>0</v>
          </cell>
          <cell r="BH521">
            <v>0</v>
          </cell>
          <cell r="BI521">
            <v>0</v>
          </cell>
          <cell r="BJ521">
            <v>0</v>
          </cell>
          <cell r="BK521">
            <v>0</v>
          </cell>
          <cell r="BL521">
            <v>0</v>
          </cell>
          <cell r="BM521">
            <v>0</v>
          </cell>
          <cell r="BN521">
            <v>0</v>
          </cell>
          <cell r="BO521">
            <v>0</v>
          </cell>
          <cell r="BP521">
            <v>0</v>
          </cell>
          <cell r="BQ521">
            <v>0</v>
          </cell>
          <cell r="BR521">
            <v>0</v>
          </cell>
          <cell r="BS521">
            <v>0</v>
          </cell>
          <cell r="BT521">
            <v>0</v>
          </cell>
          <cell r="BU521">
            <v>0</v>
          </cell>
          <cell r="BV521">
            <v>0</v>
          </cell>
          <cell r="BW521">
            <v>0</v>
          </cell>
          <cell r="BX521">
            <v>0</v>
          </cell>
          <cell r="BY521">
            <v>0</v>
          </cell>
          <cell r="BZ521">
            <v>0</v>
          </cell>
          <cell r="CA521">
            <v>0</v>
          </cell>
          <cell r="CB521">
            <v>0</v>
          </cell>
          <cell r="CC521">
            <v>0</v>
          </cell>
          <cell r="CD521">
            <v>0</v>
          </cell>
          <cell r="CE521">
            <v>0</v>
          </cell>
          <cell r="CF521">
            <v>0</v>
          </cell>
          <cell r="CG521">
            <v>0</v>
          </cell>
          <cell r="CH521">
            <v>0</v>
          </cell>
          <cell r="CI521">
            <v>0</v>
          </cell>
          <cell r="CJ521">
            <v>0</v>
          </cell>
          <cell r="CK521">
            <v>0</v>
          </cell>
          <cell r="CL521">
            <v>0</v>
          </cell>
          <cell r="CM521">
            <v>0</v>
          </cell>
          <cell r="CN521">
            <v>0</v>
          </cell>
          <cell r="CO521">
            <v>0</v>
          </cell>
          <cell r="CP521">
            <v>0</v>
          </cell>
          <cell r="CQ521">
            <v>0</v>
          </cell>
          <cell r="CR521">
            <v>0</v>
          </cell>
          <cell r="CS521">
            <v>0</v>
          </cell>
          <cell r="CT521">
            <v>0</v>
          </cell>
          <cell r="CU521">
            <v>0</v>
          </cell>
          <cell r="CV521">
            <v>0</v>
          </cell>
          <cell r="CW521">
            <v>0</v>
          </cell>
          <cell r="CX521">
            <v>0</v>
          </cell>
          <cell r="CY521">
            <v>0</v>
          </cell>
          <cell r="CZ521">
            <v>0</v>
          </cell>
          <cell r="DA521">
            <v>0</v>
          </cell>
          <cell r="DB521">
            <v>0</v>
          </cell>
          <cell r="DC521">
            <v>0</v>
          </cell>
          <cell r="DD521">
            <v>0</v>
          </cell>
          <cell r="DE521">
            <v>0</v>
          </cell>
          <cell r="DF521">
            <v>0</v>
          </cell>
          <cell r="DG521">
            <v>0</v>
          </cell>
          <cell r="DH521">
            <v>0</v>
          </cell>
          <cell r="DI521">
            <v>0</v>
          </cell>
          <cell r="DJ521">
            <v>0</v>
          </cell>
          <cell r="DK521">
            <v>0</v>
          </cell>
          <cell r="DL521">
            <v>0</v>
          </cell>
          <cell r="DM521">
            <v>0</v>
          </cell>
          <cell r="DN521">
            <v>0</v>
          </cell>
          <cell r="DO521">
            <v>0</v>
          </cell>
          <cell r="DP521">
            <v>0</v>
          </cell>
          <cell r="DQ521">
            <v>0</v>
          </cell>
          <cell r="DR521">
            <v>0</v>
          </cell>
          <cell r="DS521">
            <v>0</v>
          </cell>
          <cell r="DT521">
            <v>0</v>
          </cell>
          <cell r="DU521">
            <v>0</v>
          </cell>
          <cell r="DV521">
            <v>0</v>
          </cell>
          <cell r="DW521">
            <v>0</v>
          </cell>
          <cell r="DX521">
            <v>0</v>
          </cell>
          <cell r="DY521">
            <v>0</v>
          </cell>
          <cell r="DZ521">
            <v>0</v>
          </cell>
          <cell r="EA521">
            <v>0</v>
          </cell>
          <cell r="EB521">
            <v>0</v>
          </cell>
          <cell r="EC521">
            <v>0</v>
          </cell>
          <cell r="ED521">
            <v>0</v>
          </cell>
          <cell r="EE521">
            <v>0</v>
          </cell>
          <cell r="EF521">
            <v>0</v>
          </cell>
          <cell r="EG521">
            <v>0</v>
          </cell>
          <cell r="EH521">
            <v>0</v>
          </cell>
          <cell r="EI521">
            <v>0</v>
          </cell>
          <cell r="EJ521">
            <v>0</v>
          </cell>
          <cell r="EK521">
            <v>0</v>
          </cell>
          <cell r="EL521">
            <v>0</v>
          </cell>
          <cell r="EM521">
            <v>0</v>
          </cell>
          <cell r="EN521">
            <v>0</v>
          </cell>
          <cell r="EO521">
            <v>0</v>
          </cell>
          <cell r="EP521">
            <v>0</v>
          </cell>
          <cell r="EQ521">
            <v>0</v>
          </cell>
          <cell r="ER521">
            <v>0</v>
          </cell>
          <cell r="ES521">
            <v>0</v>
          </cell>
          <cell r="ET521">
            <v>0</v>
          </cell>
          <cell r="EU521">
            <v>0</v>
          </cell>
          <cell r="EV521">
            <v>0</v>
          </cell>
          <cell r="EW521">
            <v>0</v>
          </cell>
          <cell r="EX521">
            <v>0</v>
          </cell>
          <cell r="GZ521">
            <v>0</v>
          </cell>
          <cell r="HA521">
            <v>0</v>
          </cell>
        </row>
        <row r="522"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0</v>
          </cell>
          <cell r="AM522">
            <v>0</v>
          </cell>
          <cell r="AN522">
            <v>0</v>
          </cell>
          <cell r="AO522">
            <v>0</v>
          </cell>
          <cell r="AP522">
            <v>0</v>
          </cell>
          <cell r="AQ522">
            <v>0</v>
          </cell>
          <cell r="AR522">
            <v>0</v>
          </cell>
          <cell r="AS522">
            <v>0</v>
          </cell>
          <cell r="AT522">
            <v>0</v>
          </cell>
          <cell r="AU522">
            <v>0</v>
          </cell>
          <cell r="AV522">
            <v>0</v>
          </cell>
          <cell r="AW522">
            <v>0</v>
          </cell>
          <cell r="AX522">
            <v>0</v>
          </cell>
          <cell r="AY522">
            <v>0</v>
          </cell>
          <cell r="AZ522">
            <v>0</v>
          </cell>
          <cell r="BA522">
            <v>0</v>
          </cell>
          <cell r="BB522">
            <v>0</v>
          </cell>
          <cell r="BC522">
            <v>0</v>
          </cell>
          <cell r="BD522">
            <v>0</v>
          </cell>
          <cell r="BE522">
            <v>0</v>
          </cell>
          <cell r="BF522">
            <v>0</v>
          </cell>
          <cell r="BG522">
            <v>0</v>
          </cell>
          <cell r="BH522">
            <v>0</v>
          </cell>
          <cell r="BI522">
            <v>0</v>
          </cell>
          <cell r="BJ522">
            <v>0</v>
          </cell>
          <cell r="BK522">
            <v>0</v>
          </cell>
          <cell r="BL522">
            <v>0</v>
          </cell>
          <cell r="BM522">
            <v>0</v>
          </cell>
          <cell r="BN522">
            <v>0</v>
          </cell>
          <cell r="BO522">
            <v>0</v>
          </cell>
          <cell r="BP522">
            <v>0</v>
          </cell>
          <cell r="BQ522">
            <v>0</v>
          </cell>
          <cell r="BR522">
            <v>0</v>
          </cell>
          <cell r="BS522">
            <v>0</v>
          </cell>
          <cell r="BT522">
            <v>0</v>
          </cell>
          <cell r="BU522">
            <v>0</v>
          </cell>
          <cell r="BV522">
            <v>0</v>
          </cell>
          <cell r="BW522">
            <v>0</v>
          </cell>
          <cell r="BX522">
            <v>0</v>
          </cell>
          <cell r="BY522">
            <v>0</v>
          </cell>
          <cell r="BZ522">
            <v>0</v>
          </cell>
          <cell r="CA522">
            <v>0</v>
          </cell>
          <cell r="CB522">
            <v>0</v>
          </cell>
          <cell r="CC522">
            <v>0</v>
          </cell>
          <cell r="CD522">
            <v>0</v>
          </cell>
          <cell r="CE522">
            <v>0</v>
          </cell>
          <cell r="CF522">
            <v>0</v>
          </cell>
          <cell r="CG522">
            <v>0</v>
          </cell>
          <cell r="CH522">
            <v>0</v>
          </cell>
          <cell r="CI522">
            <v>0</v>
          </cell>
          <cell r="CJ522">
            <v>0</v>
          </cell>
          <cell r="CK522">
            <v>0</v>
          </cell>
          <cell r="CL522">
            <v>0</v>
          </cell>
          <cell r="CM522">
            <v>0</v>
          </cell>
          <cell r="CN522">
            <v>0</v>
          </cell>
          <cell r="CO522">
            <v>0</v>
          </cell>
          <cell r="CP522">
            <v>0</v>
          </cell>
          <cell r="CQ522">
            <v>0</v>
          </cell>
          <cell r="CR522">
            <v>0</v>
          </cell>
          <cell r="CS522">
            <v>0</v>
          </cell>
          <cell r="CT522">
            <v>0</v>
          </cell>
          <cell r="CU522">
            <v>0</v>
          </cell>
          <cell r="CV522">
            <v>0</v>
          </cell>
          <cell r="CW522">
            <v>0</v>
          </cell>
          <cell r="CX522">
            <v>0</v>
          </cell>
          <cell r="CY522">
            <v>0</v>
          </cell>
          <cell r="CZ522">
            <v>0</v>
          </cell>
          <cell r="DA522">
            <v>0</v>
          </cell>
          <cell r="DB522">
            <v>0</v>
          </cell>
          <cell r="DC522">
            <v>0</v>
          </cell>
          <cell r="DD522">
            <v>0</v>
          </cell>
          <cell r="DE522">
            <v>0</v>
          </cell>
          <cell r="DF522">
            <v>0</v>
          </cell>
          <cell r="DG522">
            <v>0</v>
          </cell>
          <cell r="DH522">
            <v>0</v>
          </cell>
          <cell r="DI522">
            <v>0</v>
          </cell>
          <cell r="DJ522">
            <v>0</v>
          </cell>
          <cell r="DK522">
            <v>0</v>
          </cell>
          <cell r="DL522">
            <v>0</v>
          </cell>
          <cell r="DM522">
            <v>0</v>
          </cell>
          <cell r="DN522">
            <v>0</v>
          </cell>
          <cell r="DO522">
            <v>0</v>
          </cell>
          <cell r="DP522">
            <v>0</v>
          </cell>
          <cell r="DQ522">
            <v>0</v>
          </cell>
          <cell r="DR522">
            <v>0</v>
          </cell>
          <cell r="DS522">
            <v>0</v>
          </cell>
          <cell r="DT522">
            <v>0</v>
          </cell>
          <cell r="DU522">
            <v>0</v>
          </cell>
          <cell r="DV522">
            <v>0</v>
          </cell>
          <cell r="DW522">
            <v>0</v>
          </cell>
          <cell r="DX522">
            <v>0</v>
          </cell>
          <cell r="DY522">
            <v>0</v>
          </cell>
          <cell r="DZ522">
            <v>0</v>
          </cell>
          <cell r="EA522">
            <v>0</v>
          </cell>
          <cell r="EB522">
            <v>0</v>
          </cell>
          <cell r="EC522">
            <v>0</v>
          </cell>
          <cell r="ED522">
            <v>0</v>
          </cell>
          <cell r="EE522">
            <v>0</v>
          </cell>
          <cell r="EF522">
            <v>0</v>
          </cell>
          <cell r="EG522">
            <v>0</v>
          </cell>
          <cell r="EH522">
            <v>0</v>
          </cell>
          <cell r="EI522">
            <v>0</v>
          </cell>
          <cell r="EJ522">
            <v>0</v>
          </cell>
          <cell r="EK522">
            <v>0</v>
          </cell>
          <cell r="EL522">
            <v>0</v>
          </cell>
          <cell r="EM522">
            <v>0</v>
          </cell>
          <cell r="EN522">
            <v>0</v>
          </cell>
          <cell r="EO522">
            <v>0</v>
          </cell>
          <cell r="EP522">
            <v>0</v>
          </cell>
          <cell r="EQ522">
            <v>0</v>
          </cell>
          <cell r="ER522">
            <v>0</v>
          </cell>
          <cell r="ES522">
            <v>0</v>
          </cell>
          <cell r="ET522">
            <v>0</v>
          </cell>
          <cell r="EU522">
            <v>0</v>
          </cell>
          <cell r="EV522">
            <v>0</v>
          </cell>
          <cell r="EW522">
            <v>0</v>
          </cell>
          <cell r="EX522">
            <v>0</v>
          </cell>
          <cell r="GZ522">
            <v>0</v>
          </cell>
          <cell r="HA522">
            <v>0</v>
          </cell>
        </row>
        <row r="523"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>
            <v>0</v>
          </cell>
          <cell r="AM523">
            <v>0</v>
          </cell>
          <cell r="AN523">
            <v>0</v>
          </cell>
          <cell r="AO523">
            <v>0</v>
          </cell>
          <cell r="AP523">
            <v>0</v>
          </cell>
          <cell r="AQ523">
            <v>0</v>
          </cell>
          <cell r="AR523">
            <v>0</v>
          </cell>
          <cell r="AS523">
            <v>0</v>
          </cell>
          <cell r="AT523">
            <v>0</v>
          </cell>
          <cell r="AU523">
            <v>0</v>
          </cell>
          <cell r="AV523">
            <v>0</v>
          </cell>
          <cell r="AW523">
            <v>0</v>
          </cell>
          <cell r="AX523">
            <v>0</v>
          </cell>
          <cell r="AY523">
            <v>0</v>
          </cell>
          <cell r="AZ523">
            <v>0</v>
          </cell>
          <cell r="BA523">
            <v>0</v>
          </cell>
          <cell r="BB523">
            <v>0</v>
          </cell>
          <cell r="BC523">
            <v>0</v>
          </cell>
          <cell r="BD523">
            <v>0</v>
          </cell>
          <cell r="BE523">
            <v>0</v>
          </cell>
          <cell r="BF523">
            <v>0</v>
          </cell>
          <cell r="BG523">
            <v>0</v>
          </cell>
          <cell r="BH523">
            <v>0</v>
          </cell>
          <cell r="BI523">
            <v>0</v>
          </cell>
          <cell r="BJ523">
            <v>0</v>
          </cell>
          <cell r="BK523">
            <v>0</v>
          </cell>
          <cell r="BL523">
            <v>0</v>
          </cell>
          <cell r="BM523">
            <v>0</v>
          </cell>
          <cell r="BN523">
            <v>0</v>
          </cell>
          <cell r="BO523">
            <v>0</v>
          </cell>
          <cell r="BP523">
            <v>0</v>
          </cell>
          <cell r="BQ523">
            <v>0</v>
          </cell>
          <cell r="BR523">
            <v>0</v>
          </cell>
          <cell r="BS523">
            <v>0</v>
          </cell>
          <cell r="BT523">
            <v>0</v>
          </cell>
          <cell r="BU523">
            <v>0</v>
          </cell>
          <cell r="BV523">
            <v>0</v>
          </cell>
          <cell r="BW523">
            <v>0</v>
          </cell>
          <cell r="BX523">
            <v>0</v>
          </cell>
          <cell r="BY523">
            <v>0</v>
          </cell>
          <cell r="BZ523">
            <v>0</v>
          </cell>
          <cell r="CA523">
            <v>0</v>
          </cell>
          <cell r="CB523">
            <v>0</v>
          </cell>
          <cell r="CC523">
            <v>0</v>
          </cell>
          <cell r="CD523">
            <v>0</v>
          </cell>
          <cell r="CE523">
            <v>0</v>
          </cell>
          <cell r="CF523">
            <v>0</v>
          </cell>
          <cell r="CG523">
            <v>0</v>
          </cell>
          <cell r="CH523">
            <v>0</v>
          </cell>
          <cell r="CI523">
            <v>0</v>
          </cell>
          <cell r="CJ523">
            <v>0</v>
          </cell>
          <cell r="CK523">
            <v>0</v>
          </cell>
          <cell r="CL523">
            <v>0</v>
          </cell>
          <cell r="CM523">
            <v>0</v>
          </cell>
          <cell r="CN523">
            <v>0</v>
          </cell>
          <cell r="CO523">
            <v>0</v>
          </cell>
          <cell r="CP523">
            <v>0</v>
          </cell>
          <cell r="CQ523">
            <v>0</v>
          </cell>
          <cell r="CR523">
            <v>0</v>
          </cell>
          <cell r="CS523">
            <v>0</v>
          </cell>
          <cell r="CT523">
            <v>0</v>
          </cell>
          <cell r="CU523">
            <v>0</v>
          </cell>
          <cell r="CV523">
            <v>0</v>
          </cell>
          <cell r="CW523">
            <v>0</v>
          </cell>
          <cell r="CX523">
            <v>0</v>
          </cell>
          <cell r="CY523">
            <v>0</v>
          </cell>
          <cell r="CZ523">
            <v>0</v>
          </cell>
          <cell r="DA523">
            <v>0</v>
          </cell>
          <cell r="DB523">
            <v>0</v>
          </cell>
          <cell r="DC523">
            <v>0</v>
          </cell>
          <cell r="DD523">
            <v>0</v>
          </cell>
          <cell r="DE523">
            <v>0</v>
          </cell>
          <cell r="DF523">
            <v>0</v>
          </cell>
          <cell r="DG523">
            <v>0</v>
          </cell>
          <cell r="DH523">
            <v>0</v>
          </cell>
          <cell r="DI523">
            <v>0</v>
          </cell>
          <cell r="DJ523">
            <v>0</v>
          </cell>
          <cell r="DK523">
            <v>0</v>
          </cell>
          <cell r="DL523">
            <v>0</v>
          </cell>
          <cell r="DM523">
            <v>0</v>
          </cell>
          <cell r="DN523">
            <v>0</v>
          </cell>
          <cell r="DO523">
            <v>0</v>
          </cell>
          <cell r="DP523">
            <v>0</v>
          </cell>
          <cell r="DQ523">
            <v>0</v>
          </cell>
          <cell r="DR523">
            <v>0</v>
          </cell>
          <cell r="DS523">
            <v>0</v>
          </cell>
          <cell r="DT523">
            <v>0</v>
          </cell>
          <cell r="DU523">
            <v>0</v>
          </cell>
          <cell r="DV523">
            <v>0</v>
          </cell>
          <cell r="DW523">
            <v>0</v>
          </cell>
          <cell r="DX523">
            <v>0</v>
          </cell>
          <cell r="DY523">
            <v>0</v>
          </cell>
          <cell r="DZ523">
            <v>0</v>
          </cell>
          <cell r="EA523">
            <v>0</v>
          </cell>
          <cell r="EB523">
            <v>0</v>
          </cell>
          <cell r="EC523">
            <v>0</v>
          </cell>
          <cell r="ED523">
            <v>0</v>
          </cell>
          <cell r="EE523">
            <v>0</v>
          </cell>
          <cell r="EF523">
            <v>0</v>
          </cell>
          <cell r="EG523">
            <v>0</v>
          </cell>
          <cell r="EH523">
            <v>0</v>
          </cell>
          <cell r="EI523">
            <v>0</v>
          </cell>
          <cell r="EJ523">
            <v>0</v>
          </cell>
          <cell r="EK523">
            <v>0</v>
          </cell>
          <cell r="EL523">
            <v>0</v>
          </cell>
          <cell r="EM523">
            <v>0</v>
          </cell>
          <cell r="EN523">
            <v>0</v>
          </cell>
          <cell r="EO523">
            <v>0</v>
          </cell>
          <cell r="EP523">
            <v>0</v>
          </cell>
          <cell r="EQ523">
            <v>0</v>
          </cell>
          <cell r="ER523">
            <v>0</v>
          </cell>
          <cell r="ES523">
            <v>0</v>
          </cell>
          <cell r="ET523">
            <v>0</v>
          </cell>
          <cell r="EU523">
            <v>0</v>
          </cell>
          <cell r="EV523">
            <v>0</v>
          </cell>
          <cell r="EW523">
            <v>0</v>
          </cell>
          <cell r="EX523">
            <v>0</v>
          </cell>
          <cell r="GZ523">
            <v>0</v>
          </cell>
          <cell r="HA523">
            <v>0</v>
          </cell>
        </row>
        <row r="524"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0</v>
          </cell>
          <cell r="AP524">
            <v>0</v>
          </cell>
          <cell r="AQ524">
            <v>0</v>
          </cell>
          <cell r="AR524">
            <v>0</v>
          </cell>
          <cell r="AS524">
            <v>0</v>
          </cell>
          <cell r="AT524">
            <v>0</v>
          </cell>
          <cell r="AU524">
            <v>0</v>
          </cell>
          <cell r="AV524">
            <v>0</v>
          </cell>
          <cell r="AW524">
            <v>0</v>
          </cell>
          <cell r="AX524">
            <v>0</v>
          </cell>
          <cell r="AY524">
            <v>0</v>
          </cell>
          <cell r="AZ524">
            <v>0</v>
          </cell>
          <cell r="BA524">
            <v>0</v>
          </cell>
          <cell r="BB524">
            <v>0</v>
          </cell>
          <cell r="BC524">
            <v>0</v>
          </cell>
          <cell r="BD524">
            <v>0</v>
          </cell>
          <cell r="BE524">
            <v>0</v>
          </cell>
          <cell r="BF524">
            <v>0</v>
          </cell>
          <cell r="BG524">
            <v>0</v>
          </cell>
          <cell r="BH524">
            <v>0</v>
          </cell>
          <cell r="BI524">
            <v>0</v>
          </cell>
          <cell r="BJ524">
            <v>0</v>
          </cell>
          <cell r="BK524">
            <v>0</v>
          </cell>
          <cell r="BL524">
            <v>0</v>
          </cell>
          <cell r="BM524">
            <v>0</v>
          </cell>
          <cell r="BN524">
            <v>0</v>
          </cell>
          <cell r="BO524">
            <v>0</v>
          </cell>
          <cell r="BP524">
            <v>0</v>
          </cell>
          <cell r="BQ524">
            <v>0</v>
          </cell>
          <cell r="BR524">
            <v>0</v>
          </cell>
          <cell r="BS524">
            <v>0</v>
          </cell>
          <cell r="BT524">
            <v>0</v>
          </cell>
          <cell r="BU524">
            <v>0</v>
          </cell>
          <cell r="BV524">
            <v>0</v>
          </cell>
          <cell r="BW524">
            <v>0</v>
          </cell>
          <cell r="BX524">
            <v>0</v>
          </cell>
          <cell r="BY524">
            <v>0</v>
          </cell>
          <cell r="BZ524">
            <v>0</v>
          </cell>
          <cell r="CA524">
            <v>0</v>
          </cell>
          <cell r="CB524">
            <v>0</v>
          </cell>
          <cell r="CC524">
            <v>0</v>
          </cell>
          <cell r="CD524">
            <v>0</v>
          </cell>
          <cell r="CE524">
            <v>0</v>
          </cell>
          <cell r="CF524">
            <v>0</v>
          </cell>
          <cell r="CG524">
            <v>0</v>
          </cell>
          <cell r="CH524">
            <v>0</v>
          </cell>
          <cell r="CI524">
            <v>0</v>
          </cell>
          <cell r="CJ524">
            <v>0</v>
          </cell>
          <cell r="CK524">
            <v>0</v>
          </cell>
          <cell r="CL524">
            <v>0</v>
          </cell>
          <cell r="CM524">
            <v>0</v>
          </cell>
          <cell r="CN524">
            <v>0</v>
          </cell>
          <cell r="CO524">
            <v>0</v>
          </cell>
          <cell r="CP524">
            <v>0</v>
          </cell>
          <cell r="CQ524">
            <v>0</v>
          </cell>
          <cell r="CR524">
            <v>0</v>
          </cell>
          <cell r="CS524">
            <v>0</v>
          </cell>
          <cell r="CT524">
            <v>0</v>
          </cell>
          <cell r="CU524">
            <v>0</v>
          </cell>
          <cell r="CV524">
            <v>0</v>
          </cell>
          <cell r="CW524">
            <v>0</v>
          </cell>
          <cell r="CX524">
            <v>0</v>
          </cell>
          <cell r="CY524">
            <v>0</v>
          </cell>
          <cell r="CZ524">
            <v>0</v>
          </cell>
          <cell r="DA524">
            <v>0</v>
          </cell>
          <cell r="DB524">
            <v>0</v>
          </cell>
          <cell r="DC524">
            <v>0</v>
          </cell>
          <cell r="DD524">
            <v>0</v>
          </cell>
          <cell r="DE524">
            <v>0</v>
          </cell>
          <cell r="DF524">
            <v>0</v>
          </cell>
          <cell r="DG524">
            <v>0</v>
          </cell>
          <cell r="DH524">
            <v>0</v>
          </cell>
          <cell r="DI524">
            <v>0</v>
          </cell>
          <cell r="DJ524">
            <v>0</v>
          </cell>
          <cell r="DK524">
            <v>0</v>
          </cell>
          <cell r="DL524">
            <v>0</v>
          </cell>
          <cell r="DM524">
            <v>0</v>
          </cell>
          <cell r="DN524">
            <v>0</v>
          </cell>
          <cell r="DO524">
            <v>0</v>
          </cell>
          <cell r="DP524">
            <v>0</v>
          </cell>
          <cell r="DQ524">
            <v>0</v>
          </cell>
          <cell r="DR524">
            <v>0</v>
          </cell>
          <cell r="DS524">
            <v>0</v>
          </cell>
          <cell r="DT524">
            <v>0</v>
          </cell>
          <cell r="DU524">
            <v>0</v>
          </cell>
          <cell r="DV524">
            <v>0</v>
          </cell>
          <cell r="DW524">
            <v>0</v>
          </cell>
          <cell r="DX524">
            <v>0</v>
          </cell>
          <cell r="DY524">
            <v>0</v>
          </cell>
          <cell r="DZ524">
            <v>0</v>
          </cell>
          <cell r="EA524">
            <v>0</v>
          </cell>
          <cell r="EB524">
            <v>0</v>
          </cell>
          <cell r="EC524">
            <v>0</v>
          </cell>
          <cell r="ED524">
            <v>0</v>
          </cell>
          <cell r="EE524">
            <v>0</v>
          </cell>
          <cell r="EF524">
            <v>0</v>
          </cell>
          <cell r="EG524">
            <v>0</v>
          </cell>
          <cell r="EH524">
            <v>0</v>
          </cell>
          <cell r="EI524">
            <v>0</v>
          </cell>
          <cell r="EJ524">
            <v>0</v>
          </cell>
          <cell r="EK524">
            <v>0</v>
          </cell>
          <cell r="EL524">
            <v>0</v>
          </cell>
          <cell r="EM524">
            <v>0</v>
          </cell>
          <cell r="EN524">
            <v>0</v>
          </cell>
          <cell r="EO524">
            <v>0</v>
          </cell>
          <cell r="EP524">
            <v>0</v>
          </cell>
          <cell r="EQ524">
            <v>0</v>
          </cell>
          <cell r="ER524">
            <v>0</v>
          </cell>
          <cell r="ES524">
            <v>0</v>
          </cell>
          <cell r="ET524">
            <v>0</v>
          </cell>
          <cell r="EU524">
            <v>0</v>
          </cell>
          <cell r="EV524">
            <v>0</v>
          </cell>
          <cell r="EW524">
            <v>0</v>
          </cell>
          <cell r="EX524">
            <v>0</v>
          </cell>
          <cell r="GZ524">
            <v>0</v>
          </cell>
          <cell r="HA524">
            <v>0</v>
          </cell>
        </row>
        <row r="525"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0</v>
          </cell>
          <cell r="AP525">
            <v>0</v>
          </cell>
          <cell r="AQ525">
            <v>0</v>
          </cell>
          <cell r="AR525">
            <v>0</v>
          </cell>
          <cell r="AS525">
            <v>0</v>
          </cell>
          <cell r="AT525">
            <v>0</v>
          </cell>
          <cell r="AU525">
            <v>0</v>
          </cell>
          <cell r="AV525">
            <v>0</v>
          </cell>
          <cell r="AW525">
            <v>0</v>
          </cell>
          <cell r="AX525">
            <v>0</v>
          </cell>
          <cell r="AY525">
            <v>0</v>
          </cell>
          <cell r="AZ525">
            <v>0</v>
          </cell>
          <cell r="BA525">
            <v>0</v>
          </cell>
          <cell r="BB525">
            <v>0</v>
          </cell>
          <cell r="BC525">
            <v>0</v>
          </cell>
          <cell r="BD525">
            <v>0</v>
          </cell>
          <cell r="BE525">
            <v>0</v>
          </cell>
          <cell r="BF525">
            <v>0</v>
          </cell>
          <cell r="BG525">
            <v>0</v>
          </cell>
          <cell r="BH525">
            <v>0</v>
          </cell>
          <cell r="BI525">
            <v>0</v>
          </cell>
          <cell r="BJ525">
            <v>0</v>
          </cell>
          <cell r="BK525">
            <v>0</v>
          </cell>
          <cell r="BL525">
            <v>0</v>
          </cell>
          <cell r="BM525">
            <v>0</v>
          </cell>
          <cell r="BN525">
            <v>0</v>
          </cell>
          <cell r="BO525">
            <v>0</v>
          </cell>
          <cell r="BP525">
            <v>0</v>
          </cell>
          <cell r="BQ525">
            <v>0</v>
          </cell>
          <cell r="BR525">
            <v>0</v>
          </cell>
          <cell r="BS525">
            <v>0</v>
          </cell>
          <cell r="BT525">
            <v>0</v>
          </cell>
          <cell r="BU525">
            <v>0</v>
          </cell>
          <cell r="BV525">
            <v>0</v>
          </cell>
          <cell r="BW525">
            <v>0</v>
          </cell>
          <cell r="BX525">
            <v>0</v>
          </cell>
          <cell r="BY525">
            <v>0</v>
          </cell>
          <cell r="BZ525">
            <v>0</v>
          </cell>
          <cell r="CA525">
            <v>0</v>
          </cell>
          <cell r="CB525">
            <v>0</v>
          </cell>
          <cell r="CC525">
            <v>0</v>
          </cell>
          <cell r="CD525">
            <v>0</v>
          </cell>
          <cell r="CE525">
            <v>0</v>
          </cell>
          <cell r="CF525">
            <v>0</v>
          </cell>
          <cell r="CG525">
            <v>0</v>
          </cell>
          <cell r="CH525">
            <v>0</v>
          </cell>
          <cell r="CI525">
            <v>0</v>
          </cell>
          <cell r="CJ525">
            <v>0</v>
          </cell>
          <cell r="CK525">
            <v>0</v>
          </cell>
          <cell r="CL525">
            <v>0</v>
          </cell>
          <cell r="CM525">
            <v>0</v>
          </cell>
          <cell r="CN525">
            <v>0</v>
          </cell>
          <cell r="CO525">
            <v>0</v>
          </cell>
          <cell r="CP525">
            <v>0</v>
          </cell>
          <cell r="CQ525">
            <v>0</v>
          </cell>
          <cell r="CR525">
            <v>0</v>
          </cell>
          <cell r="CS525">
            <v>0</v>
          </cell>
          <cell r="CT525">
            <v>0</v>
          </cell>
          <cell r="CU525">
            <v>0</v>
          </cell>
          <cell r="CV525">
            <v>0</v>
          </cell>
          <cell r="CW525">
            <v>0</v>
          </cell>
          <cell r="CX525">
            <v>0</v>
          </cell>
          <cell r="CY525">
            <v>0</v>
          </cell>
          <cell r="CZ525">
            <v>0</v>
          </cell>
          <cell r="DA525">
            <v>0</v>
          </cell>
          <cell r="DB525">
            <v>0</v>
          </cell>
          <cell r="DC525">
            <v>0</v>
          </cell>
          <cell r="DD525">
            <v>0</v>
          </cell>
          <cell r="DE525">
            <v>0</v>
          </cell>
          <cell r="DF525">
            <v>0</v>
          </cell>
          <cell r="DG525">
            <v>0</v>
          </cell>
          <cell r="DH525">
            <v>0</v>
          </cell>
          <cell r="DI525">
            <v>0</v>
          </cell>
          <cell r="DJ525">
            <v>0</v>
          </cell>
          <cell r="DK525">
            <v>0</v>
          </cell>
          <cell r="DL525">
            <v>0</v>
          </cell>
          <cell r="DM525">
            <v>0</v>
          </cell>
          <cell r="DN525">
            <v>0</v>
          </cell>
          <cell r="DO525">
            <v>0</v>
          </cell>
          <cell r="DP525">
            <v>0</v>
          </cell>
          <cell r="DQ525">
            <v>0</v>
          </cell>
          <cell r="DR525">
            <v>0</v>
          </cell>
          <cell r="DS525">
            <v>0</v>
          </cell>
          <cell r="DT525">
            <v>0</v>
          </cell>
          <cell r="DU525">
            <v>0</v>
          </cell>
          <cell r="DV525">
            <v>0</v>
          </cell>
          <cell r="DW525">
            <v>0</v>
          </cell>
          <cell r="DX525">
            <v>0</v>
          </cell>
          <cell r="DY525">
            <v>0</v>
          </cell>
          <cell r="DZ525">
            <v>0</v>
          </cell>
          <cell r="EA525">
            <v>0</v>
          </cell>
          <cell r="EB525">
            <v>0</v>
          </cell>
          <cell r="EC525">
            <v>0</v>
          </cell>
          <cell r="ED525">
            <v>0</v>
          </cell>
          <cell r="EE525">
            <v>0</v>
          </cell>
          <cell r="EF525">
            <v>0</v>
          </cell>
          <cell r="EG525">
            <v>0</v>
          </cell>
          <cell r="EH525">
            <v>0</v>
          </cell>
          <cell r="EI525">
            <v>0</v>
          </cell>
          <cell r="EJ525">
            <v>0</v>
          </cell>
          <cell r="EK525">
            <v>0</v>
          </cell>
          <cell r="EL525">
            <v>0</v>
          </cell>
          <cell r="EM525">
            <v>0</v>
          </cell>
          <cell r="EN525">
            <v>0</v>
          </cell>
          <cell r="EO525">
            <v>0</v>
          </cell>
          <cell r="EP525">
            <v>0</v>
          </cell>
          <cell r="EQ525">
            <v>0</v>
          </cell>
          <cell r="ER525">
            <v>0</v>
          </cell>
          <cell r="ES525">
            <v>0</v>
          </cell>
          <cell r="ET525">
            <v>0</v>
          </cell>
          <cell r="EU525">
            <v>0</v>
          </cell>
          <cell r="EV525">
            <v>0</v>
          </cell>
          <cell r="EW525">
            <v>0</v>
          </cell>
          <cell r="EX525">
            <v>0</v>
          </cell>
          <cell r="GZ525">
            <v>0</v>
          </cell>
          <cell r="HA525">
            <v>0</v>
          </cell>
        </row>
        <row r="526"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0</v>
          </cell>
          <cell r="AF526">
            <v>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>
            <v>0</v>
          </cell>
          <cell r="AM526">
            <v>0</v>
          </cell>
          <cell r="AN526">
            <v>0</v>
          </cell>
          <cell r="AO526">
            <v>0</v>
          </cell>
          <cell r="AP526">
            <v>0</v>
          </cell>
          <cell r="AQ526">
            <v>0</v>
          </cell>
          <cell r="AR526">
            <v>0</v>
          </cell>
          <cell r="AS526">
            <v>0</v>
          </cell>
          <cell r="AT526">
            <v>0</v>
          </cell>
          <cell r="AU526">
            <v>0</v>
          </cell>
          <cell r="AV526">
            <v>0</v>
          </cell>
          <cell r="AW526">
            <v>0</v>
          </cell>
          <cell r="AX526">
            <v>0</v>
          </cell>
          <cell r="AY526">
            <v>0</v>
          </cell>
          <cell r="AZ526">
            <v>0</v>
          </cell>
          <cell r="BA526">
            <v>0</v>
          </cell>
          <cell r="BB526">
            <v>0</v>
          </cell>
          <cell r="BC526">
            <v>0</v>
          </cell>
          <cell r="BD526">
            <v>0</v>
          </cell>
          <cell r="BE526">
            <v>0</v>
          </cell>
          <cell r="BF526">
            <v>0</v>
          </cell>
          <cell r="BG526">
            <v>0</v>
          </cell>
          <cell r="BH526">
            <v>0</v>
          </cell>
          <cell r="BI526">
            <v>0</v>
          </cell>
          <cell r="BJ526">
            <v>0</v>
          </cell>
          <cell r="BK526">
            <v>0</v>
          </cell>
          <cell r="BL526">
            <v>0</v>
          </cell>
          <cell r="BM526">
            <v>0</v>
          </cell>
          <cell r="BN526">
            <v>0</v>
          </cell>
          <cell r="BO526">
            <v>0</v>
          </cell>
          <cell r="BP526">
            <v>0</v>
          </cell>
          <cell r="BQ526">
            <v>0</v>
          </cell>
          <cell r="BR526">
            <v>0</v>
          </cell>
          <cell r="BS526">
            <v>0</v>
          </cell>
          <cell r="BT526">
            <v>0</v>
          </cell>
          <cell r="BU526">
            <v>0</v>
          </cell>
          <cell r="BV526">
            <v>0</v>
          </cell>
          <cell r="BW526">
            <v>0</v>
          </cell>
          <cell r="BX526">
            <v>0</v>
          </cell>
          <cell r="BY526">
            <v>0</v>
          </cell>
          <cell r="BZ526">
            <v>0</v>
          </cell>
          <cell r="CA526">
            <v>0</v>
          </cell>
          <cell r="CB526">
            <v>0</v>
          </cell>
          <cell r="CC526">
            <v>0</v>
          </cell>
          <cell r="CD526">
            <v>0</v>
          </cell>
          <cell r="CE526">
            <v>0</v>
          </cell>
          <cell r="CF526">
            <v>0</v>
          </cell>
          <cell r="CG526">
            <v>0</v>
          </cell>
          <cell r="CH526">
            <v>0</v>
          </cell>
          <cell r="CI526">
            <v>0</v>
          </cell>
          <cell r="CJ526">
            <v>0</v>
          </cell>
          <cell r="CK526">
            <v>0</v>
          </cell>
          <cell r="CL526">
            <v>0</v>
          </cell>
          <cell r="CM526">
            <v>0</v>
          </cell>
          <cell r="CN526">
            <v>0</v>
          </cell>
          <cell r="CO526">
            <v>0</v>
          </cell>
          <cell r="CP526">
            <v>0</v>
          </cell>
          <cell r="CQ526">
            <v>0</v>
          </cell>
          <cell r="CR526">
            <v>0</v>
          </cell>
          <cell r="CS526">
            <v>0</v>
          </cell>
          <cell r="CT526">
            <v>0</v>
          </cell>
          <cell r="CU526">
            <v>0</v>
          </cell>
          <cell r="CV526">
            <v>0</v>
          </cell>
          <cell r="CW526">
            <v>0</v>
          </cell>
          <cell r="CX526">
            <v>0</v>
          </cell>
          <cell r="CY526">
            <v>0</v>
          </cell>
          <cell r="CZ526">
            <v>0</v>
          </cell>
          <cell r="DA526">
            <v>0</v>
          </cell>
          <cell r="DB526">
            <v>0</v>
          </cell>
          <cell r="DC526">
            <v>0</v>
          </cell>
          <cell r="DD526">
            <v>0</v>
          </cell>
          <cell r="DE526">
            <v>0</v>
          </cell>
          <cell r="DF526">
            <v>0</v>
          </cell>
          <cell r="DG526">
            <v>0</v>
          </cell>
          <cell r="DH526">
            <v>0</v>
          </cell>
          <cell r="DI526">
            <v>0</v>
          </cell>
          <cell r="DJ526">
            <v>0</v>
          </cell>
          <cell r="DK526">
            <v>0</v>
          </cell>
          <cell r="DL526">
            <v>0</v>
          </cell>
          <cell r="DM526">
            <v>0</v>
          </cell>
          <cell r="DN526">
            <v>0</v>
          </cell>
          <cell r="DO526">
            <v>0</v>
          </cell>
          <cell r="DP526">
            <v>0</v>
          </cell>
          <cell r="DQ526">
            <v>0</v>
          </cell>
          <cell r="DR526">
            <v>0</v>
          </cell>
          <cell r="DS526">
            <v>0</v>
          </cell>
          <cell r="DT526">
            <v>0</v>
          </cell>
          <cell r="DU526">
            <v>0</v>
          </cell>
          <cell r="DV526">
            <v>0</v>
          </cell>
          <cell r="DW526">
            <v>0</v>
          </cell>
          <cell r="DX526">
            <v>0</v>
          </cell>
          <cell r="DY526">
            <v>0</v>
          </cell>
          <cell r="DZ526">
            <v>0</v>
          </cell>
          <cell r="EA526">
            <v>0</v>
          </cell>
          <cell r="EB526">
            <v>0</v>
          </cell>
          <cell r="EC526">
            <v>0</v>
          </cell>
          <cell r="ED526">
            <v>0</v>
          </cell>
          <cell r="EE526">
            <v>0</v>
          </cell>
          <cell r="EF526">
            <v>0</v>
          </cell>
          <cell r="EG526">
            <v>0</v>
          </cell>
          <cell r="EH526">
            <v>0</v>
          </cell>
          <cell r="EI526">
            <v>0</v>
          </cell>
          <cell r="EJ526">
            <v>0</v>
          </cell>
          <cell r="EK526">
            <v>0</v>
          </cell>
          <cell r="EL526">
            <v>0</v>
          </cell>
          <cell r="EM526">
            <v>0</v>
          </cell>
          <cell r="EN526">
            <v>0</v>
          </cell>
          <cell r="EO526">
            <v>0</v>
          </cell>
          <cell r="EP526">
            <v>0</v>
          </cell>
          <cell r="EQ526">
            <v>0</v>
          </cell>
          <cell r="ER526">
            <v>0</v>
          </cell>
          <cell r="ES526">
            <v>0</v>
          </cell>
          <cell r="ET526">
            <v>0</v>
          </cell>
          <cell r="EU526">
            <v>0</v>
          </cell>
          <cell r="EV526">
            <v>0</v>
          </cell>
          <cell r="EW526">
            <v>0</v>
          </cell>
          <cell r="EX526">
            <v>0</v>
          </cell>
          <cell r="GZ526">
            <v>0</v>
          </cell>
          <cell r="HA526">
            <v>0</v>
          </cell>
        </row>
        <row r="527"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  <cell r="AE527">
            <v>0</v>
          </cell>
          <cell r="AF527">
            <v>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>
            <v>0</v>
          </cell>
          <cell r="AM527">
            <v>0</v>
          </cell>
          <cell r="AN527">
            <v>0</v>
          </cell>
          <cell r="AO527">
            <v>0</v>
          </cell>
          <cell r="AP527">
            <v>0</v>
          </cell>
          <cell r="AQ527">
            <v>0</v>
          </cell>
          <cell r="AR527">
            <v>0</v>
          </cell>
          <cell r="AS527">
            <v>0</v>
          </cell>
          <cell r="AT527">
            <v>0</v>
          </cell>
          <cell r="AU527">
            <v>0</v>
          </cell>
          <cell r="AV527">
            <v>0</v>
          </cell>
          <cell r="AW527">
            <v>0</v>
          </cell>
          <cell r="AX527">
            <v>0</v>
          </cell>
          <cell r="AY527">
            <v>0</v>
          </cell>
          <cell r="AZ527">
            <v>0</v>
          </cell>
          <cell r="BA527">
            <v>0</v>
          </cell>
          <cell r="BB527">
            <v>0</v>
          </cell>
          <cell r="BC527">
            <v>0</v>
          </cell>
          <cell r="BD527">
            <v>0</v>
          </cell>
          <cell r="BE527">
            <v>0</v>
          </cell>
          <cell r="BF527">
            <v>0</v>
          </cell>
          <cell r="BG527">
            <v>0</v>
          </cell>
          <cell r="BH527">
            <v>0</v>
          </cell>
          <cell r="BI527">
            <v>0</v>
          </cell>
          <cell r="BJ527">
            <v>0</v>
          </cell>
          <cell r="BK527">
            <v>0</v>
          </cell>
          <cell r="BL527">
            <v>0</v>
          </cell>
          <cell r="BM527">
            <v>0</v>
          </cell>
          <cell r="BN527">
            <v>0</v>
          </cell>
          <cell r="BO527">
            <v>0</v>
          </cell>
          <cell r="BP527">
            <v>0</v>
          </cell>
          <cell r="BQ527">
            <v>0</v>
          </cell>
          <cell r="BR527">
            <v>0</v>
          </cell>
          <cell r="BS527">
            <v>0</v>
          </cell>
          <cell r="BT527">
            <v>0</v>
          </cell>
          <cell r="BU527">
            <v>0</v>
          </cell>
          <cell r="BV527">
            <v>0</v>
          </cell>
          <cell r="BW527">
            <v>0</v>
          </cell>
          <cell r="BX527">
            <v>0</v>
          </cell>
          <cell r="BY527">
            <v>0</v>
          </cell>
          <cell r="BZ527">
            <v>0</v>
          </cell>
          <cell r="CA527">
            <v>0</v>
          </cell>
          <cell r="CB527">
            <v>0</v>
          </cell>
          <cell r="CC527">
            <v>0</v>
          </cell>
          <cell r="CD527">
            <v>0</v>
          </cell>
          <cell r="CE527">
            <v>0</v>
          </cell>
          <cell r="CF527">
            <v>0</v>
          </cell>
          <cell r="CG527">
            <v>0</v>
          </cell>
          <cell r="CH527">
            <v>0</v>
          </cell>
          <cell r="CI527">
            <v>0</v>
          </cell>
          <cell r="CJ527">
            <v>0</v>
          </cell>
          <cell r="CK527">
            <v>0</v>
          </cell>
          <cell r="CL527">
            <v>0</v>
          </cell>
          <cell r="CM527">
            <v>0</v>
          </cell>
          <cell r="CN527">
            <v>0</v>
          </cell>
          <cell r="CO527">
            <v>0</v>
          </cell>
          <cell r="CP527">
            <v>0</v>
          </cell>
          <cell r="CQ527">
            <v>0</v>
          </cell>
          <cell r="CR527">
            <v>0</v>
          </cell>
          <cell r="CS527">
            <v>0</v>
          </cell>
          <cell r="CT527">
            <v>0</v>
          </cell>
          <cell r="CU527">
            <v>0</v>
          </cell>
          <cell r="CV527">
            <v>0</v>
          </cell>
          <cell r="CW527">
            <v>0</v>
          </cell>
          <cell r="CX527">
            <v>0</v>
          </cell>
          <cell r="CY527">
            <v>0</v>
          </cell>
          <cell r="CZ527">
            <v>0</v>
          </cell>
          <cell r="DA527">
            <v>0</v>
          </cell>
          <cell r="DB527">
            <v>0</v>
          </cell>
          <cell r="DC527">
            <v>0</v>
          </cell>
          <cell r="DD527">
            <v>0</v>
          </cell>
          <cell r="DE527">
            <v>0</v>
          </cell>
          <cell r="DF527">
            <v>0</v>
          </cell>
          <cell r="DG527">
            <v>0</v>
          </cell>
          <cell r="DH527">
            <v>0</v>
          </cell>
          <cell r="DI527">
            <v>0</v>
          </cell>
          <cell r="DJ527">
            <v>0</v>
          </cell>
          <cell r="DK527">
            <v>0</v>
          </cell>
          <cell r="DL527">
            <v>0</v>
          </cell>
          <cell r="DM527">
            <v>0</v>
          </cell>
          <cell r="DN527">
            <v>0</v>
          </cell>
          <cell r="DO527">
            <v>0</v>
          </cell>
          <cell r="DP527">
            <v>0</v>
          </cell>
          <cell r="DQ527">
            <v>0</v>
          </cell>
          <cell r="DR527">
            <v>0</v>
          </cell>
          <cell r="DS527">
            <v>0</v>
          </cell>
          <cell r="DT527">
            <v>0</v>
          </cell>
          <cell r="DU527">
            <v>0</v>
          </cell>
          <cell r="DV527">
            <v>0</v>
          </cell>
          <cell r="DW527">
            <v>0</v>
          </cell>
          <cell r="DX527">
            <v>0</v>
          </cell>
          <cell r="DY527">
            <v>0</v>
          </cell>
          <cell r="DZ527">
            <v>0</v>
          </cell>
          <cell r="EA527">
            <v>0</v>
          </cell>
          <cell r="EB527">
            <v>0</v>
          </cell>
          <cell r="EC527">
            <v>0</v>
          </cell>
          <cell r="ED527">
            <v>0</v>
          </cell>
          <cell r="EE527">
            <v>0</v>
          </cell>
          <cell r="EF527">
            <v>0</v>
          </cell>
          <cell r="EG527">
            <v>0</v>
          </cell>
          <cell r="EH527">
            <v>0</v>
          </cell>
          <cell r="EI527">
            <v>0</v>
          </cell>
          <cell r="EJ527">
            <v>0</v>
          </cell>
          <cell r="EK527">
            <v>0</v>
          </cell>
          <cell r="EL527">
            <v>0</v>
          </cell>
          <cell r="EM527">
            <v>0</v>
          </cell>
          <cell r="EN527">
            <v>0</v>
          </cell>
          <cell r="EO527">
            <v>0</v>
          </cell>
          <cell r="EP527">
            <v>0</v>
          </cell>
          <cell r="EQ527">
            <v>0</v>
          </cell>
          <cell r="ER527">
            <v>0</v>
          </cell>
          <cell r="ES527">
            <v>0</v>
          </cell>
          <cell r="ET527">
            <v>0</v>
          </cell>
          <cell r="EU527">
            <v>0</v>
          </cell>
          <cell r="EV527">
            <v>0</v>
          </cell>
          <cell r="EW527">
            <v>0</v>
          </cell>
          <cell r="EX527">
            <v>0</v>
          </cell>
          <cell r="GZ527">
            <v>0</v>
          </cell>
          <cell r="HA527">
            <v>0</v>
          </cell>
        </row>
        <row r="528"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0</v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  <cell r="AE528">
            <v>0</v>
          </cell>
          <cell r="AF528">
            <v>0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>
            <v>0</v>
          </cell>
          <cell r="AM528">
            <v>0</v>
          </cell>
          <cell r="AN528">
            <v>0</v>
          </cell>
          <cell r="AO528">
            <v>0</v>
          </cell>
          <cell r="AP528">
            <v>0</v>
          </cell>
          <cell r="AQ528">
            <v>0</v>
          </cell>
          <cell r="AR528">
            <v>0</v>
          </cell>
          <cell r="AS528">
            <v>0</v>
          </cell>
          <cell r="AT528">
            <v>0</v>
          </cell>
          <cell r="AU528">
            <v>0</v>
          </cell>
          <cell r="AV528">
            <v>0</v>
          </cell>
          <cell r="AW528">
            <v>0</v>
          </cell>
          <cell r="AX528">
            <v>0</v>
          </cell>
          <cell r="AY528">
            <v>0</v>
          </cell>
          <cell r="AZ528">
            <v>0</v>
          </cell>
          <cell r="BA528">
            <v>0</v>
          </cell>
          <cell r="BB528">
            <v>0</v>
          </cell>
          <cell r="BC528">
            <v>0</v>
          </cell>
          <cell r="BD528">
            <v>0</v>
          </cell>
          <cell r="BE528">
            <v>0</v>
          </cell>
          <cell r="BF528">
            <v>0</v>
          </cell>
          <cell r="BG528">
            <v>0</v>
          </cell>
          <cell r="BH528">
            <v>0</v>
          </cell>
          <cell r="BI528">
            <v>0</v>
          </cell>
          <cell r="BJ528">
            <v>0</v>
          </cell>
          <cell r="BK528">
            <v>0</v>
          </cell>
          <cell r="BL528">
            <v>0</v>
          </cell>
          <cell r="BM528">
            <v>0</v>
          </cell>
          <cell r="BN528">
            <v>0</v>
          </cell>
          <cell r="BO528">
            <v>0</v>
          </cell>
          <cell r="BP528">
            <v>0</v>
          </cell>
          <cell r="BQ528">
            <v>0</v>
          </cell>
          <cell r="BR528">
            <v>0</v>
          </cell>
          <cell r="BS528">
            <v>0</v>
          </cell>
          <cell r="BT528">
            <v>0</v>
          </cell>
          <cell r="BU528">
            <v>0</v>
          </cell>
          <cell r="BV528">
            <v>0</v>
          </cell>
          <cell r="BW528">
            <v>0</v>
          </cell>
          <cell r="BX528">
            <v>0</v>
          </cell>
          <cell r="BY528">
            <v>0</v>
          </cell>
          <cell r="BZ528">
            <v>0</v>
          </cell>
          <cell r="CA528">
            <v>0</v>
          </cell>
          <cell r="CB528">
            <v>0</v>
          </cell>
          <cell r="CC528">
            <v>0</v>
          </cell>
          <cell r="CD528">
            <v>0</v>
          </cell>
          <cell r="CE528">
            <v>0</v>
          </cell>
          <cell r="CF528">
            <v>0</v>
          </cell>
          <cell r="CG528">
            <v>0</v>
          </cell>
          <cell r="CH528">
            <v>0</v>
          </cell>
          <cell r="CI528">
            <v>0</v>
          </cell>
          <cell r="CJ528">
            <v>0</v>
          </cell>
          <cell r="CK528">
            <v>0</v>
          </cell>
          <cell r="CL528">
            <v>0</v>
          </cell>
          <cell r="CM528">
            <v>0</v>
          </cell>
          <cell r="CN528">
            <v>0</v>
          </cell>
          <cell r="CO528">
            <v>0</v>
          </cell>
          <cell r="CP528">
            <v>0</v>
          </cell>
          <cell r="CQ528">
            <v>0</v>
          </cell>
          <cell r="CR528">
            <v>0</v>
          </cell>
          <cell r="CS528">
            <v>0</v>
          </cell>
          <cell r="CT528">
            <v>0</v>
          </cell>
          <cell r="CU528">
            <v>0</v>
          </cell>
          <cell r="CV528">
            <v>0</v>
          </cell>
          <cell r="CW528">
            <v>0</v>
          </cell>
          <cell r="CX528">
            <v>0</v>
          </cell>
          <cell r="CY528">
            <v>0</v>
          </cell>
          <cell r="CZ528">
            <v>0</v>
          </cell>
          <cell r="DA528">
            <v>0</v>
          </cell>
          <cell r="DB528">
            <v>0</v>
          </cell>
          <cell r="DC528">
            <v>0</v>
          </cell>
          <cell r="DD528">
            <v>0</v>
          </cell>
          <cell r="DE528">
            <v>0</v>
          </cell>
          <cell r="DF528">
            <v>0</v>
          </cell>
          <cell r="DG528">
            <v>0</v>
          </cell>
          <cell r="DH528">
            <v>0</v>
          </cell>
          <cell r="DI528">
            <v>0</v>
          </cell>
          <cell r="DJ528">
            <v>0</v>
          </cell>
          <cell r="DK528">
            <v>0</v>
          </cell>
          <cell r="DL528">
            <v>0</v>
          </cell>
          <cell r="DM528">
            <v>0</v>
          </cell>
          <cell r="DN528">
            <v>0</v>
          </cell>
          <cell r="DO528">
            <v>0</v>
          </cell>
          <cell r="DP528">
            <v>0</v>
          </cell>
          <cell r="DQ528">
            <v>0</v>
          </cell>
          <cell r="DR528">
            <v>0</v>
          </cell>
          <cell r="DS528">
            <v>0</v>
          </cell>
          <cell r="DT528">
            <v>0</v>
          </cell>
          <cell r="DU528">
            <v>0</v>
          </cell>
          <cell r="DV528">
            <v>0</v>
          </cell>
          <cell r="DW528">
            <v>0</v>
          </cell>
          <cell r="DX528">
            <v>0</v>
          </cell>
          <cell r="DY528">
            <v>0</v>
          </cell>
          <cell r="DZ528">
            <v>0</v>
          </cell>
          <cell r="EA528">
            <v>0</v>
          </cell>
          <cell r="EB528">
            <v>0</v>
          </cell>
          <cell r="EC528">
            <v>0</v>
          </cell>
          <cell r="ED528">
            <v>0</v>
          </cell>
          <cell r="EE528">
            <v>0</v>
          </cell>
          <cell r="EF528">
            <v>0</v>
          </cell>
          <cell r="EG528">
            <v>0</v>
          </cell>
          <cell r="EH528">
            <v>0</v>
          </cell>
          <cell r="EI528">
            <v>0</v>
          </cell>
          <cell r="EJ528">
            <v>0</v>
          </cell>
          <cell r="EK528">
            <v>0</v>
          </cell>
          <cell r="EL528">
            <v>0</v>
          </cell>
          <cell r="EM528">
            <v>0</v>
          </cell>
          <cell r="EN528">
            <v>0</v>
          </cell>
          <cell r="EO528">
            <v>0</v>
          </cell>
          <cell r="EP528">
            <v>0</v>
          </cell>
          <cell r="EQ528">
            <v>0</v>
          </cell>
          <cell r="ER528">
            <v>0</v>
          </cell>
          <cell r="ES528">
            <v>0</v>
          </cell>
          <cell r="ET528">
            <v>0</v>
          </cell>
          <cell r="EU528">
            <v>0</v>
          </cell>
          <cell r="EV528">
            <v>0</v>
          </cell>
          <cell r="EW528">
            <v>0</v>
          </cell>
          <cell r="EX528">
            <v>0</v>
          </cell>
          <cell r="GZ528">
            <v>0</v>
          </cell>
          <cell r="HA528">
            <v>0</v>
          </cell>
        </row>
        <row r="529"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0</v>
          </cell>
          <cell r="AQ529">
            <v>0</v>
          </cell>
          <cell r="AR529">
            <v>0</v>
          </cell>
          <cell r="AS529">
            <v>0</v>
          </cell>
          <cell r="AT529">
            <v>0</v>
          </cell>
          <cell r="AU529">
            <v>0</v>
          </cell>
          <cell r="AV529">
            <v>0</v>
          </cell>
          <cell r="AW529">
            <v>0</v>
          </cell>
          <cell r="AX529">
            <v>0</v>
          </cell>
          <cell r="AY529">
            <v>0</v>
          </cell>
          <cell r="AZ529">
            <v>0</v>
          </cell>
          <cell r="BA529">
            <v>0</v>
          </cell>
          <cell r="BB529">
            <v>0</v>
          </cell>
          <cell r="BC529">
            <v>0</v>
          </cell>
          <cell r="BD529">
            <v>0</v>
          </cell>
          <cell r="BE529">
            <v>0</v>
          </cell>
          <cell r="BF529">
            <v>0</v>
          </cell>
          <cell r="BG529">
            <v>0</v>
          </cell>
          <cell r="BH529">
            <v>0</v>
          </cell>
          <cell r="BI529">
            <v>0</v>
          </cell>
          <cell r="BJ529">
            <v>0</v>
          </cell>
          <cell r="BK529">
            <v>0</v>
          </cell>
          <cell r="BL529">
            <v>0</v>
          </cell>
          <cell r="BM529">
            <v>0</v>
          </cell>
          <cell r="BN529">
            <v>0</v>
          </cell>
          <cell r="BO529">
            <v>0</v>
          </cell>
          <cell r="BP529">
            <v>0</v>
          </cell>
          <cell r="BQ529">
            <v>0</v>
          </cell>
          <cell r="BR529">
            <v>0</v>
          </cell>
          <cell r="BS529">
            <v>0</v>
          </cell>
          <cell r="BT529">
            <v>0</v>
          </cell>
          <cell r="BU529">
            <v>0</v>
          </cell>
          <cell r="BV529">
            <v>0</v>
          </cell>
          <cell r="BW529">
            <v>0</v>
          </cell>
          <cell r="BX529">
            <v>0</v>
          </cell>
          <cell r="BY529">
            <v>0</v>
          </cell>
          <cell r="BZ529">
            <v>0</v>
          </cell>
          <cell r="CA529">
            <v>0</v>
          </cell>
          <cell r="CB529">
            <v>0</v>
          </cell>
          <cell r="CC529">
            <v>0</v>
          </cell>
          <cell r="CD529">
            <v>0</v>
          </cell>
          <cell r="CE529">
            <v>0</v>
          </cell>
          <cell r="CF529">
            <v>0</v>
          </cell>
          <cell r="CG529">
            <v>0</v>
          </cell>
          <cell r="CH529">
            <v>0</v>
          </cell>
          <cell r="CI529">
            <v>0</v>
          </cell>
          <cell r="CJ529">
            <v>0</v>
          </cell>
          <cell r="CK529">
            <v>0</v>
          </cell>
          <cell r="CL529">
            <v>0</v>
          </cell>
          <cell r="CM529">
            <v>0</v>
          </cell>
          <cell r="CN529">
            <v>0</v>
          </cell>
          <cell r="CO529">
            <v>0</v>
          </cell>
          <cell r="CP529">
            <v>0</v>
          </cell>
          <cell r="CQ529">
            <v>0</v>
          </cell>
          <cell r="CR529">
            <v>0</v>
          </cell>
          <cell r="CS529">
            <v>0</v>
          </cell>
          <cell r="CT529">
            <v>0</v>
          </cell>
          <cell r="CU529">
            <v>0</v>
          </cell>
          <cell r="CV529">
            <v>0</v>
          </cell>
          <cell r="CW529">
            <v>0</v>
          </cell>
          <cell r="CX529">
            <v>0</v>
          </cell>
          <cell r="CY529">
            <v>0</v>
          </cell>
          <cell r="CZ529">
            <v>0</v>
          </cell>
          <cell r="DA529">
            <v>0</v>
          </cell>
          <cell r="DB529">
            <v>0</v>
          </cell>
          <cell r="DC529">
            <v>0</v>
          </cell>
          <cell r="DD529">
            <v>0</v>
          </cell>
          <cell r="DE529">
            <v>0</v>
          </cell>
          <cell r="DF529">
            <v>0</v>
          </cell>
          <cell r="DG529">
            <v>0</v>
          </cell>
          <cell r="DH529">
            <v>0</v>
          </cell>
          <cell r="DI529">
            <v>0</v>
          </cell>
          <cell r="DJ529">
            <v>0</v>
          </cell>
          <cell r="DK529">
            <v>0</v>
          </cell>
          <cell r="DL529">
            <v>0</v>
          </cell>
          <cell r="DM529">
            <v>0</v>
          </cell>
          <cell r="DN529">
            <v>0</v>
          </cell>
          <cell r="DO529">
            <v>0</v>
          </cell>
          <cell r="DP529">
            <v>0</v>
          </cell>
          <cell r="DQ529">
            <v>0</v>
          </cell>
          <cell r="DR529">
            <v>0</v>
          </cell>
          <cell r="DS529">
            <v>0</v>
          </cell>
          <cell r="DT529">
            <v>0</v>
          </cell>
          <cell r="DU529">
            <v>0</v>
          </cell>
          <cell r="DV529">
            <v>0</v>
          </cell>
          <cell r="DW529">
            <v>0</v>
          </cell>
          <cell r="DX529">
            <v>0</v>
          </cell>
          <cell r="DY529">
            <v>0</v>
          </cell>
          <cell r="DZ529">
            <v>0</v>
          </cell>
          <cell r="EA529">
            <v>0</v>
          </cell>
          <cell r="EB529">
            <v>0</v>
          </cell>
          <cell r="EC529">
            <v>0</v>
          </cell>
          <cell r="ED529">
            <v>0</v>
          </cell>
          <cell r="EE529">
            <v>0</v>
          </cell>
          <cell r="EF529">
            <v>0</v>
          </cell>
          <cell r="EG529">
            <v>0</v>
          </cell>
          <cell r="EH529">
            <v>0</v>
          </cell>
          <cell r="EI529">
            <v>0</v>
          </cell>
          <cell r="EJ529">
            <v>0</v>
          </cell>
          <cell r="EK529">
            <v>0</v>
          </cell>
          <cell r="EL529">
            <v>0</v>
          </cell>
          <cell r="EM529">
            <v>0</v>
          </cell>
          <cell r="EN529">
            <v>0</v>
          </cell>
          <cell r="EO529">
            <v>0</v>
          </cell>
          <cell r="EP529">
            <v>0</v>
          </cell>
          <cell r="EQ529">
            <v>0</v>
          </cell>
          <cell r="ER529">
            <v>0</v>
          </cell>
          <cell r="ES529">
            <v>0</v>
          </cell>
          <cell r="ET529">
            <v>0</v>
          </cell>
          <cell r="EU529">
            <v>0</v>
          </cell>
          <cell r="EV529">
            <v>0</v>
          </cell>
          <cell r="EW529">
            <v>0</v>
          </cell>
          <cell r="EX529">
            <v>0</v>
          </cell>
          <cell r="GZ529">
            <v>0</v>
          </cell>
          <cell r="HA529">
            <v>0</v>
          </cell>
        </row>
        <row r="530">
          <cell r="B530">
            <v>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0</v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>
            <v>0</v>
          </cell>
          <cell r="AM530">
            <v>0</v>
          </cell>
          <cell r="AN530">
            <v>0</v>
          </cell>
          <cell r="AO530">
            <v>0</v>
          </cell>
          <cell r="AP530">
            <v>0</v>
          </cell>
          <cell r="AQ530">
            <v>0</v>
          </cell>
          <cell r="AR530">
            <v>0</v>
          </cell>
          <cell r="AS530">
            <v>0</v>
          </cell>
          <cell r="AT530">
            <v>0</v>
          </cell>
          <cell r="AU530">
            <v>0</v>
          </cell>
          <cell r="AV530">
            <v>0</v>
          </cell>
          <cell r="AW530">
            <v>0</v>
          </cell>
          <cell r="AX530">
            <v>0</v>
          </cell>
          <cell r="AY530">
            <v>0</v>
          </cell>
          <cell r="AZ530">
            <v>0</v>
          </cell>
          <cell r="BA530">
            <v>0</v>
          </cell>
          <cell r="BB530">
            <v>0</v>
          </cell>
          <cell r="BC530">
            <v>0</v>
          </cell>
          <cell r="BD530">
            <v>0</v>
          </cell>
          <cell r="BE530">
            <v>0</v>
          </cell>
          <cell r="BF530">
            <v>0</v>
          </cell>
          <cell r="BG530">
            <v>0</v>
          </cell>
          <cell r="BH530">
            <v>0</v>
          </cell>
          <cell r="BI530">
            <v>0</v>
          </cell>
          <cell r="BJ530">
            <v>0</v>
          </cell>
          <cell r="BK530">
            <v>0</v>
          </cell>
          <cell r="BL530">
            <v>0</v>
          </cell>
          <cell r="BM530">
            <v>0</v>
          </cell>
          <cell r="BN530">
            <v>0</v>
          </cell>
          <cell r="BO530">
            <v>0</v>
          </cell>
          <cell r="BP530">
            <v>0</v>
          </cell>
          <cell r="BQ530">
            <v>0</v>
          </cell>
          <cell r="BR530">
            <v>0</v>
          </cell>
          <cell r="BS530">
            <v>0</v>
          </cell>
          <cell r="BT530">
            <v>0</v>
          </cell>
          <cell r="BU530">
            <v>0</v>
          </cell>
          <cell r="BV530">
            <v>0</v>
          </cell>
          <cell r="BW530">
            <v>0</v>
          </cell>
          <cell r="BX530">
            <v>0</v>
          </cell>
          <cell r="BY530">
            <v>0</v>
          </cell>
          <cell r="BZ530">
            <v>0</v>
          </cell>
          <cell r="CA530">
            <v>0</v>
          </cell>
          <cell r="CB530">
            <v>0</v>
          </cell>
          <cell r="CC530">
            <v>0</v>
          </cell>
          <cell r="CD530">
            <v>0</v>
          </cell>
          <cell r="CE530">
            <v>0</v>
          </cell>
          <cell r="CF530">
            <v>0</v>
          </cell>
          <cell r="CG530">
            <v>0</v>
          </cell>
          <cell r="CH530">
            <v>0</v>
          </cell>
          <cell r="CI530">
            <v>0</v>
          </cell>
          <cell r="CJ530">
            <v>0</v>
          </cell>
          <cell r="CK530">
            <v>0</v>
          </cell>
          <cell r="CL530">
            <v>0</v>
          </cell>
          <cell r="CM530">
            <v>0</v>
          </cell>
          <cell r="CN530">
            <v>0</v>
          </cell>
          <cell r="CO530">
            <v>0</v>
          </cell>
          <cell r="CP530">
            <v>0</v>
          </cell>
          <cell r="CQ530">
            <v>0</v>
          </cell>
          <cell r="CR530">
            <v>0</v>
          </cell>
          <cell r="CS530">
            <v>0</v>
          </cell>
          <cell r="CT530">
            <v>0</v>
          </cell>
          <cell r="CU530">
            <v>0</v>
          </cell>
          <cell r="CV530">
            <v>0</v>
          </cell>
          <cell r="CW530">
            <v>0</v>
          </cell>
          <cell r="CX530">
            <v>0</v>
          </cell>
          <cell r="CY530">
            <v>0</v>
          </cell>
          <cell r="CZ530">
            <v>0</v>
          </cell>
          <cell r="DA530">
            <v>0</v>
          </cell>
          <cell r="DB530">
            <v>0</v>
          </cell>
          <cell r="DC530">
            <v>0</v>
          </cell>
          <cell r="DD530">
            <v>0</v>
          </cell>
          <cell r="DE530">
            <v>0</v>
          </cell>
          <cell r="DF530">
            <v>0</v>
          </cell>
          <cell r="DG530">
            <v>0</v>
          </cell>
          <cell r="DH530">
            <v>0</v>
          </cell>
          <cell r="DI530">
            <v>0</v>
          </cell>
          <cell r="DJ530">
            <v>0</v>
          </cell>
          <cell r="DK530">
            <v>0</v>
          </cell>
          <cell r="DL530">
            <v>0</v>
          </cell>
          <cell r="DM530">
            <v>0</v>
          </cell>
          <cell r="DN530">
            <v>0</v>
          </cell>
          <cell r="DO530">
            <v>0</v>
          </cell>
          <cell r="DP530">
            <v>0</v>
          </cell>
          <cell r="DQ530">
            <v>0</v>
          </cell>
          <cell r="DR530">
            <v>0</v>
          </cell>
          <cell r="DS530">
            <v>0</v>
          </cell>
          <cell r="DT530">
            <v>0</v>
          </cell>
          <cell r="DU530">
            <v>0</v>
          </cell>
          <cell r="DV530">
            <v>0</v>
          </cell>
          <cell r="DW530">
            <v>0</v>
          </cell>
          <cell r="DX530">
            <v>0</v>
          </cell>
          <cell r="DY530">
            <v>0</v>
          </cell>
          <cell r="DZ530">
            <v>0</v>
          </cell>
          <cell r="EA530">
            <v>0</v>
          </cell>
          <cell r="EB530">
            <v>0</v>
          </cell>
          <cell r="EC530">
            <v>0</v>
          </cell>
          <cell r="ED530">
            <v>0</v>
          </cell>
          <cell r="EE530">
            <v>0</v>
          </cell>
          <cell r="EF530">
            <v>0</v>
          </cell>
          <cell r="EG530">
            <v>0</v>
          </cell>
          <cell r="EH530">
            <v>0</v>
          </cell>
          <cell r="EI530">
            <v>0</v>
          </cell>
          <cell r="EJ530">
            <v>0</v>
          </cell>
          <cell r="EK530">
            <v>0</v>
          </cell>
          <cell r="EL530">
            <v>0</v>
          </cell>
          <cell r="EM530">
            <v>0</v>
          </cell>
          <cell r="EN530">
            <v>0</v>
          </cell>
          <cell r="EO530">
            <v>0</v>
          </cell>
          <cell r="EP530">
            <v>0</v>
          </cell>
          <cell r="EQ530">
            <v>0</v>
          </cell>
          <cell r="ER530">
            <v>0</v>
          </cell>
          <cell r="ES530">
            <v>0</v>
          </cell>
          <cell r="ET530">
            <v>0</v>
          </cell>
          <cell r="EU530">
            <v>0</v>
          </cell>
          <cell r="EV530">
            <v>0</v>
          </cell>
          <cell r="EW530">
            <v>0</v>
          </cell>
          <cell r="EX530">
            <v>0</v>
          </cell>
          <cell r="GZ530">
            <v>0</v>
          </cell>
          <cell r="HA530">
            <v>0</v>
          </cell>
        </row>
        <row r="531"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>
            <v>0</v>
          </cell>
          <cell r="AM531">
            <v>0</v>
          </cell>
          <cell r="AN531">
            <v>0</v>
          </cell>
          <cell r="AO531">
            <v>0</v>
          </cell>
          <cell r="AP531">
            <v>0</v>
          </cell>
          <cell r="AQ531">
            <v>0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  <cell r="AV531">
            <v>0</v>
          </cell>
          <cell r="AW531">
            <v>0</v>
          </cell>
          <cell r="AX531">
            <v>0</v>
          </cell>
          <cell r="AY531">
            <v>0</v>
          </cell>
          <cell r="AZ531">
            <v>0</v>
          </cell>
          <cell r="BA531">
            <v>0</v>
          </cell>
          <cell r="BB531">
            <v>0</v>
          </cell>
          <cell r="BC531">
            <v>0</v>
          </cell>
          <cell r="BD531">
            <v>0</v>
          </cell>
          <cell r="BE531">
            <v>0</v>
          </cell>
          <cell r="BF531">
            <v>0</v>
          </cell>
          <cell r="BG531">
            <v>0</v>
          </cell>
          <cell r="BH531">
            <v>0</v>
          </cell>
          <cell r="BI531">
            <v>0</v>
          </cell>
          <cell r="BJ531">
            <v>0</v>
          </cell>
          <cell r="BK531">
            <v>0</v>
          </cell>
          <cell r="BL531">
            <v>0</v>
          </cell>
          <cell r="BM531">
            <v>0</v>
          </cell>
          <cell r="BN531">
            <v>0</v>
          </cell>
          <cell r="BO531">
            <v>0</v>
          </cell>
          <cell r="BP531">
            <v>0</v>
          </cell>
          <cell r="BQ531">
            <v>0</v>
          </cell>
          <cell r="BR531">
            <v>0</v>
          </cell>
          <cell r="BS531">
            <v>0</v>
          </cell>
          <cell r="BT531">
            <v>0</v>
          </cell>
          <cell r="BU531">
            <v>0</v>
          </cell>
          <cell r="BV531">
            <v>0</v>
          </cell>
          <cell r="BW531">
            <v>0</v>
          </cell>
          <cell r="BX531">
            <v>0</v>
          </cell>
          <cell r="BY531">
            <v>0</v>
          </cell>
          <cell r="BZ531">
            <v>0</v>
          </cell>
          <cell r="CA531">
            <v>0</v>
          </cell>
          <cell r="CB531">
            <v>0</v>
          </cell>
          <cell r="CC531">
            <v>0</v>
          </cell>
          <cell r="CD531">
            <v>0</v>
          </cell>
          <cell r="CE531">
            <v>0</v>
          </cell>
          <cell r="CF531">
            <v>0</v>
          </cell>
          <cell r="CG531">
            <v>0</v>
          </cell>
          <cell r="CH531">
            <v>0</v>
          </cell>
          <cell r="CI531">
            <v>0</v>
          </cell>
          <cell r="CJ531">
            <v>0</v>
          </cell>
          <cell r="CK531">
            <v>0</v>
          </cell>
          <cell r="CL531">
            <v>0</v>
          </cell>
          <cell r="CM531">
            <v>0</v>
          </cell>
          <cell r="CN531">
            <v>0</v>
          </cell>
          <cell r="CO531">
            <v>0</v>
          </cell>
          <cell r="CP531">
            <v>0</v>
          </cell>
          <cell r="CQ531">
            <v>0</v>
          </cell>
          <cell r="CR531">
            <v>0</v>
          </cell>
          <cell r="CS531">
            <v>0</v>
          </cell>
          <cell r="CT531">
            <v>0</v>
          </cell>
          <cell r="CU531">
            <v>0</v>
          </cell>
          <cell r="CV531">
            <v>0</v>
          </cell>
          <cell r="CW531">
            <v>0</v>
          </cell>
          <cell r="CX531">
            <v>0</v>
          </cell>
          <cell r="CY531">
            <v>0</v>
          </cell>
          <cell r="CZ531">
            <v>0</v>
          </cell>
          <cell r="DA531">
            <v>0</v>
          </cell>
          <cell r="DB531">
            <v>0</v>
          </cell>
          <cell r="DC531">
            <v>0</v>
          </cell>
          <cell r="DD531">
            <v>0</v>
          </cell>
          <cell r="DE531">
            <v>0</v>
          </cell>
          <cell r="DF531">
            <v>0</v>
          </cell>
          <cell r="DG531">
            <v>0</v>
          </cell>
          <cell r="DH531">
            <v>0</v>
          </cell>
          <cell r="DI531">
            <v>0</v>
          </cell>
          <cell r="DJ531">
            <v>0</v>
          </cell>
          <cell r="DK531">
            <v>0</v>
          </cell>
          <cell r="DL531">
            <v>0</v>
          </cell>
          <cell r="DM531">
            <v>0</v>
          </cell>
          <cell r="DN531">
            <v>0</v>
          </cell>
          <cell r="DO531">
            <v>0</v>
          </cell>
          <cell r="DP531">
            <v>0</v>
          </cell>
          <cell r="DQ531">
            <v>0</v>
          </cell>
          <cell r="DR531">
            <v>0</v>
          </cell>
          <cell r="DS531">
            <v>0</v>
          </cell>
          <cell r="DT531">
            <v>0</v>
          </cell>
          <cell r="DU531">
            <v>0</v>
          </cell>
          <cell r="DV531">
            <v>0</v>
          </cell>
          <cell r="DW531">
            <v>0</v>
          </cell>
          <cell r="DX531">
            <v>0</v>
          </cell>
          <cell r="DY531">
            <v>0</v>
          </cell>
          <cell r="DZ531">
            <v>0</v>
          </cell>
          <cell r="EA531">
            <v>0</v>
          </cell>
          <cell r="EB531">
            <v>0</v>
          </cell>
          <cell r="EC531">
            <v>0</v>
          </cell>
          <cell r="ED531">
            <v>0</v>
          </cell>
          <cell r="EE531">
            <v>0</v>
          </cell>
          <cell r="EF531">
            <v>0</v>
          </cell>
          <cell r="EG531">
            <v>0</v>
          </cell>
          <cell r="EH531">
            <v>0</v>
          </cell>
          <cell r="EI531">
            <v>0</v>
          </cell>
          <cell r="EJ531">
            <v>0</v>
          </cell>
          <cell r="EK531">
            <v>0</v>
          </cell>
          <cell r="EL531">
            <v>0</v>
          </cell>
          <cell r="EM531">
            <v>0</v>
          </cell>
          <cell r="EN531">
            <v>0</v>
          </cell>
          <cell r="EO531">
            <v>0</v>
          </cell>
          <cell r="EP531">
            <v>0</v>
          </cell>
          <cell r="EQ531">
            <v>0</v>
          </cell>
          <cell r="ER531">
            <v>0</v>
          </cell>
          <cell r="ES531">
            <v>0</v>
          </cell>
          <cell r="ET531">
            <v>0</v>
          </cell>
          <cell r="EU531">
            <v>0</v>
          </cell>
          <cell r="EV531">
            <v>0</v>
          </cell>
          <cell r="EW531">
            <v>0</v>
          </cell>
          <cell r="EX531">
            <v>0</v>
          </cell>
          <cell r="GZ531">
            <v>0</v>
          </cell>
          <cell r="HA531">
            <v>0</v>
          </cell>
        </row>
        <row r="532"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0</v>
          </cell>
          <cell r="AP532">
            <v>0</v>
          </cell>
          <cell r="AQ532">
            <v>0</v>
          </cell>
          <cell r="AR532">
            <v>0</v>
          </cell>
          <cell r="AS532">
            <v>0</v>
          </cell>
          <cell r="AT532">
            <v>0</v>
          </cell>
          <cell r="AU532">
            <v>0</v>
          </cell>
          <cell r="AV532">
            <v>0</v>
          </cell>
          <cell r="AW532">
            <v>0</v>
          </cell>
          <cell r="AX532">
            <v>0</v>
          </cell>
          <cell r="AY532">
            <v>0</v>
          </cell>
          <cell r="AZ532">
            <v>0</v>
          </cell>
          <cell r="BA532">
            <v>0</v>
          </cell>
          <cell r="BB532">
            <v>0</v>
          </cell>
          <cell r="BC532">
            <v>0</v>
          </cell>
          <cell r="BD532">
            <v>0</v>
          </cell>
          <cell r="BE532">
            <v>0</v>
          </cell>
          <cell r="BF532">
            <v>0</v>
          </cell>
          <cell r="BG532">
            <v>0</v>
          </cell>
          <cell r="BH532">
            <v>0</v>
          </cell>
          <cell r="BI532">
            <v>0</v>
          </cell>
          <cell r="BJ532">
            <v>0</v>
          </cell>
          <cell r="BK532">
            <v>0</v>
          </cell>
          <cell r="BL532">
            <v>0</v>
          </cell>
          <cell r="BM532">
            <v>0</v>
          </cell>
          <cell r="BN532">
            <v>0</v>
          </cell>
          <cell r="BO532">
            <v>0</v>
          </cell>
          <cell r="BP532">
            <v>0</v>
          </cell>
          <cell r="BQ532">
            <v>0</v>
          </cell>
          <cell r="BR532">
            <v>0</v>
          </cell>
          <cell r="BS532">
            <v>0</v>
          </cell>
          <cell r="BT532">
            <v>0</v>
          </cell>
          <cell r="BU532">
            <v>0</v>
          </cell>
          <cell r="BV532">
            <v>0</v>
          </cell>
          <cell r="BW532">
            <v>0</v>
          </cell>
          <cell r="BX532">
            <v>0</v>
          </cell>
          <cell r="BY532">
            <v>0</v>
          </cell>
          <cell r="BZ532">
            <v>0</v>
          </cell>
          <cell r="CA532">
            <v>0</v>
          </cell>
          <cell r="CB532">
            <v>0</v>
          </cell>
          <cell r="CC532">
            <v>0</v>
          </cell>
          <cell r="CD532">
            <v>0</v>
          </cell>
          <cell r="CE532">
            <v>0</v>
          </cell>
          <cell r="CF532">
            <v>0</v>
          </cell>
          <cell r="CG532">
            <v>0</v>
          </cell>
          <cell r="CH532">
            <v>0</v>
          </cell>
          <cell r="CI532">
            <v>0</v>
          </cell>
          <cell r="CJ532">
            <v>0</v>
          </cell>
          <cell r="CK532">
            <v>0</v>
          </cell>
          <cell r="CL532">
            <v>0</v>
          </cell>
          <cell r="CM532">
            <v>0</v>
          </cell>
          <cell r="CN532">
            <v>0</v>
          </cell>
          <cell r="CO532">
            <v>0</v>
          </cell>
          <cell r="CP532">
            <v>0</v>
          </cell>
          <cell r="CQ532">
            <v>0</v>
          </cell>
          <cell r="CR532">
            <v>0</v>
          </cell>
          <cell r="CS532">
            <v>0</v>
          </cell>
          <cell r="CT532">
            <v>0</v>
          </cell>
          <cell r="CU532">
            <v>0</v>
          </cell>
          <cell r="CV532">
            <v>0</v>
          </cell>
          <cell r="CW532">
            <v>0</v>
          </cell>
          <cell r="CX532">
            <v>0</v>
          </cell>
          <cell r="CY532">
            <v>0</v>
          </cell>
          <cell r="CZ532">
            <v>0</v>
          </cell>
          <cell r="DA532">
            <v>0</v>
          </cell>
          <cell r="DB532">
            <v>0</v>
          </cell>
          <cell r="DC532">
            <v>0</v>
          </cell>
          <cell r="DD532">
            <v>0</v>
          </cell>
          <cell r="DE532">
            <v>0</v>
          </cell>
          <cell r="DF532">
            <v>0</v>
          </cell>
          <cell r="DG532">
            <v>0</v>
          </cell>
          <cell r="DH532">
            <v>0</v>
          </cell>
          <cell r="DI532">
            <v>0</v>
          </cell>
          <cell r="DJ532">
            <v>0</v>
          </cell>
          <cell r="DK532">
            <v>0</v>
          </cell>
          <cell r="DL532">
            <v>0</v>
          </cell>
          <cell r="DM532">
            <v>0</v>
          </cell>
          <cell r="DN532">
            <v>0</v>
          </cell>
          <cell r="DO532">
            <v>0</v>
          </cell>
          <cell r="DP532">
            <v>0</v>
          </cell>
          <cell r="DQ532">
            <v>0</v>
          </cell>
          <cell r="DR532">
            <v>0</v>
          </cell>
          <cell r="DS532">
            <v>0</v>
          </cell>
          <cell r="DT532">
            <v>0</v>
          </cell>
          <cell r="DU532">
            <v>0</v>
          </cell>
          <cell r="DV532">
            <v>0</v>
          </cell>
          <cell r="DW532">
            <v>0</v>
          </cell>
          <cell r="DX532">
            <v>0</v>
          </cell>
          <cell r="DY532">
            <v>0</v>
          </cell>
          <cell r="DZ532">
            <v>0</v>
          </cell>
          <cell r="EA532">
            <v>0</v>
          </cell>
          <cell r="EB532">
            <v>0</v>
          </cell>
          <cell r="EC532">
            <v>0</v>
          </cell>
          <cell r="ED532">
            <v>0</v>
          </cell>
          <cell r="EE532">
            <v>0</v>
          </cell>
          <cell r="EF532">
            <v>0</v>
          </cell>
          <cell r="EG532">
            <v>0</v>
          </cell>
          <cell r="EH532">
            <v>0</v>
          </cell>
          <cell r="EI532">
            <v>0</v>
          </cell>
          <cell r="EJ532">
            <v>0</v>
          </cell>
          <cell r="EK532">
            <v>0</v>
          </cell>
          <cell r="EL532">
            <v>0</v>
          </cell>
          <cell r="EM532">
            <v>0</v>
          </cell>
          <cell r="EN532">
            <v>0</v>
          </cell>
          <cell r="EO532">
            <v>0</v>
          </cell>
          <cell r="EP532">
            <v>0</v>
          </cell>
          <cell r="EQ532">
            <v>0</v>
          </cell>
          <cell r="ER532">
            <v>0</v>
          </cell>
          <cell r="ES532">
            <v>0</v>
          </cell>
          <cell r="ET532">
            <v>0</v>
          </cell>
          <cell r="EU532">
            <v>0</v>
          </cell>
          <cell r="EV532">
            <v>0</v>
          </cell>
          <cell r="EW532">
            <v>0</v>
          </cell>
          <cell r="EX532">
            <v>0</v>
          </cell>
          <cell r="GZ532">
            <v>0</v>
          </cell>
          <cell r="HA532">
            <v>0</v>
          </cell>
        </row>
        <row r="533"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  <cell r="AE533">
            <v>0</v>
          </cell>
          <cell r="AF533">
            <v>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0</v>
          </cell>
          <cell r="AM533">
            <v>0</v>
          </cell>
          <cell r="AN533">
            <v>0</v>
          </cell>
          <cell r="AO533">
            <v>0</v>
          </cell>
          <cell r="AP533">
            <v>0</v>
          </cell>
          <cell r="AQ533">
            <v>0</v>
          </cell>
          <cell r="AR533">
            <v>0</v>
          </cell>
          <cell r="AS533">
            <v>0</v>
          </cell>
          <cell r="AT533">
            <v>0</v>
          </cell>
          <cell r="AU533">
            <v>0</v>
          </cell>
          <cell r="AV533">
            <v>0</v>
          </cell>
          <cell r="AW533">
            <v>0</v>
          </cell>
          <cell r="AX533">
            <v>0</v>
          </cell>
          <cell r="AY533">
            <v>0</v>
          </cell>
          <cell r="AZ533">
            <v>0</v>
          </cell>
          <cell r="BA533">
            <v>0</v>
          </cell>
          <cell r="BB533">
            <v>0</v>
          </cell>
          <cell r="BC533">
            <v>0</v>
          </cell>
          <cell r="BD533">
            <v>0</v>
          </cell>
          <cell r="BE533">
            <v>0</v>
          </cell>
          <cell r="BF533">
            <v>0</v>
          </cell>
          <cell r="BG533">
            <v>0</v>
          </cell>
          <cell r="BH533">
            <v>0</v>
          </cell>
          <cell r="BI533">
            <v>0</v>
          </cell>
          <cell r="BJ533">
            <v>0</v>
          </cell>
          <cell r="BK533">
            <v>0</v>
          </cell>
          <cell r="BL533">
            <v>0</v>
          </cell>
          <cell r="BM533">
            <v>0</v>
          </cell>
          <cell r="BN533">
            <v>0</v>
          </cell>
          <cell r="BO533">
            <v>0</v>
          </cell>
          <cell r="BP533">
            <v>0</v>
          </cell>
          <cell r="BQ533">
            <v>0</v>
          </cell>
          <cell r="BR533">
            <v>0</v>
          </cell>
          <cell r="BS533">
            <v>0</v>
          </cell>
          <cell r="BT533">
            <v>0</v>
          </cell>
          <cell r="BU533">
            <v>0</v>
          </cell>
          <cell r="BV533">
            <v>0</v>
          </cell>
          <cell r="BW533">
            <v>0</v>
          </cell>
          <cell r="BX533">
            <v>0</v>
          </cell>
          <cell r="BY533">
            <v>0</v>
          </cell>
          <cell r="BZ533">
            <v>0</v>
          </cell>
          <cell r="CA533">
            <v>0</v>
          </cell>
          <cell r="CB533">
            <v>0</v>
          </cell>
          <cell r="CC533">
            <v>0</v>
          </cell>
          <cell r="CD533">
            <v>0</v>
          </cell>
          <cell r="CE533">
            <v>0</v>
          </cell>
          <cell r="CF533">
            <v>0</v>
          </cell>
          <cell r="CG533">
            <v>0</v>
          </cell>
          <cell r="CH533">
            <v>0</v>
          </cell>
          <cell r="CI533">
            <v>0</v>
          </cell>
          <cell r="CJ533">
            <v>0</v>
          </cell>
          <cell r="CK533">
            <v>0</v>
          </cell>
          <cell r="CL533">
            <v>0</v>
          </cell>
          <cell r="CM533">
            <v>0</v>
          </cell>
          <cell r="CN533">
            <v>0</v>
          </cell>
          <cell r="CO533">
            <v>0</v>
          </cell>
          <cell r="CP533">
            <v>0</v>
          </cell>
          <cell r="CQ533">
            <v>0</v>
          </cell>
          <cell r="CR533">
            <v>0</v>
          </cell>
          <cell r="CS533">
            <v>0</v>
          </cell>
          <cell r="CT533">
            <v>0</v>
          </cell>
          <cell r="CU533">
            <v>0</v>
          </cell>
          <cell r="CV533">
            <v>0</v>
          </cell>
          <cell r="CW533">
            <v>0</v>
          </cell>
          <cell r="CX533">
            <v>0</v>
          </cell>
          <cell r="CY533">
            <v>0</v>
          </cell>
          <cell r="CZ533">
            <v>0</v>
          </cell>
          <cell r="DA533">
            <v>0</v>
          </cell>
          <cell r="DB533">
            <v>0</v>
          </cell>
          <cell r="DC533">
            <v>0</v>
          </cell>
          <cell r="DD533">
            <v>0</v>
          </cell>
          <cell r="DE533">
            <v>0</v>
          </cell>
          <cell r="DF533">
            <v>0</v>
          </cell>
          <cell r="DG533">
            <v>0</v>
          </cell>
          <cell r="DH533">
            <v>0</v>
          </cell>
          <cell r="DI533">
            <v>0</v>
          </cell>
          <cell r="DJ533">
            <v>0</v>
          </cell>
          <cell r="DK533">
            <v>0</v>
          </cell>
          <cell r="DL533">
            <v>0</v>
          </cell>
          <cell r="DM533">
            <v>0</v>
          </cell>
          <cell r="DN533">
            <v>0</v>
          </cell>
          <cell r="DO533">
            <v>0</v>
          </cell>
          <cell r="DP533">
            <v>0</v>
          </cell>
          <cell r="DQ533">
            <v>0</v>
          </cell>
          <cell r="DR533">
            <v>0</v>
          </cell>
          <cell r="DS533">
            <v>0</v>
          </cell>
          <cell r="DT533">
            <v>0</v>
          </cell>
          <cell r="DU533">
            <v>0</v>
          </cell>
          <cell r="DV533">
            <v>0</v>
          </cell>
          <cell r="DW533">
            <v>0</v>
          </cell>
          <cell r="DX533">
            <v>0</v>
          </cell>
          <cell r="DY533">
            <v>0</v>
          </cell>
          <cell r="DZ533">
            <v>0</v>
          </cell>
          <cell r="EA533">
            <v>0</v>
          </cell>
          <cell r="EB533">
            <v>0</v>
          </cell>
          <cell r="EC533">
            <v>0</v>
          </cell>
          <cell r="ED533">
            <v>0</v>
          </cell>
          <cell r="EE533">
            <v>0</v>
          </cell>
          <cell r="EF533">
            <v>0</v>
          </cell>
          <cell r="EG533">
            <v>0</v>
          </cell>
          <cell r="EH533">
            <v>0</v>
          </cell>
          <cell r="EI533">
            <v>0</v>
          </cell>
          <cell r="EJ533">
            <v>0</v>
          </cell>
          <cell r="EK533">
            <v>0</v>
          </cell>
          <cell r="EL533">
            <v>0</v>
          </cell>
          <cell r="EM533">
            <v>0</v>
          </cell>
          <cell r="EN533">
            <v>0</v>
          </cell>
          <cell r="EO533">
            <v>0</v>
          </cell>
          <cell r="EP533">
            <v>0</v>
          </cell>
          <cell r="EQ533">
            <v>0</v>
          </cell>
          <cell r="ER533">
            <v>0</v>
          </cell>
          <cell r="ES533">
            <v>0</v>
          </cell>
          <cell r="ET533">
            <v>0</v>
          </cell>
          <cell r="EU533">
            <v>0</v>
          </cell>
          <cell r="EV533">
            <v>0</v>
          </cell>
          <cell r="EW533">
            <v>0</v>
          </cell>
          <cell r="EX533">
            <v>0</v>
          </cell>
          <cell r="GZ533">
            <v>0</v>
          </cell>
          <cell r="HA533">
            <v>0</v>
          </cell>
        </row>
        <row r="534"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  <cell r="Q534">
            <v>0</v>
          </cell>
          <cell r="R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0</v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0</v>
          </cell>
          <cell r="AN534">
            <v>0</v>
          </cell>
          <cell r="AO534">
            <v>0</v>
          </cell>
          <cell r="AP534">
            <v>0</v>
          </cell>
          <cell r="AQ534">
            <v>0</v>
          </cell>
          <cell r="AR534">
            <v>0</v>
          </cell>
          <cell r="AS534">
            <v>0</v>
          </cell>
          <cell r="AT534">
            <v>0</v>
          </cell>
          <cell r="AU534">
            <v>0</v>
          </cell>
          <cell r="AV534">
            <v>0</v>
          </cell>
          <cell r="AW534">
            <v>0</v>
          </cell>
          <cell r="AX534">
            <v>0</v>
          </cell>
          <cell r="AY534">
            <v>0</v>
          </cell>
          <cell r="AZ534">
            <v>0</v>
          </cell>
          <cell r="BA534">
            <v>0</v>
          </cell>
          <cell r="BB534">
            <v>0</v>
          </cell>
          <cell r="BC534">
            <v>0</v>
          </cell>
          <cell r="BD534">
            <v>0</v>
          </cell>
          <cell r="BE534">
            <v>0</v>
          </cell>
          <cell r="BF534">
            <v>0</v>
          </cell>
          <cell r="BG534">
            <v>0</v>
          </cell>
          <cell r="BH534">
            <v>0</v>
          </cell>
          <cell r="BI534">
            <v>0</v>
          </cell>
          <cell r="BJ534">
            <v>0</v>
          </cell>
          <cell r="BK534">
            <v>0</v>
          </cell>
          <cell r="BL534">
            <v>0</v>
          </cell>
          <cell r="BM534">
            <v>0</v>
          </cell>
          <cell r="BN534">
            <v>0</v>
          </cell>
          <cell r="BO534">
            <v>0</v>
          </cell>
          <cell r="BP534">
            <v>0</v>
          </cell>
          <cell r="BQ534">
            <v>0</v>
          </cell>
          <cell r="BR534">
            <v>0</v>
          </cell>
          <cell r="BS534">
            <v>0</v>
          </cell>
          <cell r="BT534">
            <v>0</v>
          </cell>
          <cell r="BU534">
            <v>0</v>
          </cell>
          <cell r="BV534">
            <v>0</v>
          </cell>
          <cell r="BW534">
            <v>0</v>
          </cell>
          <cell r="BX534">
            <v>0</v>
          </cell>
          <cell r="BY534">
            <v>0</v>
          </cell>
          <cell r="BZ534">
            <v>0</v>
          </cell>
          <cell r="CA534">
            <v>0</v>
          </cell>
          <cell r="CB534">
            <v>0</v>
          </cell>
          <cell r="CC534">
            <v>0</v>
          </cell>
          <cell r="CD534">
            <v>0</v>
          </cell>
          <cell r="CE534">
            <v>0</v>
          </cell>
          <cell r="CF534">
            <v>0</v>
          </cell>
          <cell r="CG534">
            <v>0</v>
          </cell>
          <cell r="CH534">
            <v>0</v>
          </cell>
          <cell r="CI534">
            <v>0</v>
          </cell>
          <cell r="CJ534">
            <v>0</v>
          </cell>
          <cell r="CK534">
            <v>0</v>
          </cell>
          <cell r="CL534">
            <v>0</v>
          </cell>
          <cell r="CM534">
            <v>0</v>
          </cell>
          <cell r="CN534">
            <v>0</v>
          </cell>
          <cell r="CO534">
            <v>0</v>
          </cell>
          <cell r="CP534">
            <v>0</v>
          </cell>
          <cell r="CQ534">
            <v>0</v>
          </cell>
          <cell r="CR534">
            <v>0</v>
          </cell>
          <cell r="CS534">
            <v>0</v>
          </cell>
          <cell r="CT534">
            <v>0</v>
          </cell>
          <cell r="CU534">
            <v>0</v>
          </cell>
          <cell r="CV534">
            <v>0</v>
          </cell>
          <cell r="CW534">
            <v>0</v>
          </cell>
          <cell r="CX534">
            <v>0</v>
          </cell>
          <cell r="CY534">
            <v>0</v>
          </cell>
          <cell r="CZ534">
            <v>0</v>
          </cell>
          <cell r="DA534">
            <v>0</v>
          </cell>
          <cell r="DB534">
            <v>0</v>
          </cell>
          <cell r="DC534">
            <v>0</v>
          </cell>
          <cell r="DD534">
            <v>0</v>
          </cell>
          <cell r="DE534">
            <v>0</v>
          </cell>
          <cell r="DF534">
            <v>0</v>
          </cell>
          <cell r="DG534">
            <v>0</v>
          </cell>
          <cell r="DH534">
            <v>0</v>
          </cell>
          <cell r="DI534">
            <v>0</v>
          </cell>
          <cell r="DJ534">
            <v>0</v>
          </cell>
          <cell r="DK534">
            <v>0</v>
          </cell>
          <cell r="DL534">
            <v>0</v>
          </cell>
          <cell r="DM534">
            <v>0</v>
          </cell>
          <cell r="DN534">
            <v>0</v>
          </cell>
          <cell r="DO534">
            <v>0</v>
          </cell>
          <cell r="DP534">
            <v>0</v>
          </cell>
          <cell r="DQ534">
            <v>0</v>
          </cell>
          <cell r="DR534">
            <v>0</v>
          </cell>
          <cell r="DS534">
            <v>0</v>
          </cell>
          <cell r="DT534">
            <v>0</v>
          </cell>
          <cell r="DU534">
            <v>0</v>
          </cell>
          <cell r="DV534">
            <v>0</v>
          </cell>
          <cell r="DW534">
            <v>0</v>
          </cell>
          <cell r="DX534">
            <v>0</v>
          </cell>
          <cell r="DY534">
            <v>0</v>
          </cell>
          <cell r="DZ534">
            <v>0</v>
          </cell>
          <cell r="EA534">
            <v>0</v>
          </cell>
          <cell r="EB534">
            <v>0</v>
          </cell>
          <cell r="EC534">
            <v>0</v>
          </cell>
          <cell r="ED534">
            <v>0</v>
          </cell>
          <cell r="EE534">
            <v>0</v>
          </cell>
          <cell r="EF534">
            <v>0</v>
          </cell>
          <cell r="EG534">
            <v>0</v>
          </cell>
          <cell r="EH534">
            <v>0</v>
          </cell>
          <cell r="EI534">
            <v>0</v>
          </cell>
          <cell r="EJ534">
            <v>0</v>
          </cell>
          <cell r="EK534">
            <v>0</v>
          </cell>
          <cell r="EL534">
            <v>0</v>
          </cell>
          <cell r="EM534">
            <v>0</v>
          </cell>
          <cell r="EN534">
            <v>0</v>
          </cell>
          <cell r="EO534">
            <v>0</v>
          </cell>
          <cell r="EP534">
            <v>0</v>
          </cell>
          <cell r="EQ534">
            <v>0</v>
          </cell>
          <cell r="ER534">
            <v>0</v>
          </cell>
          <cell r="ES534">
            <v>0</v>
          </cell>
          <cell r="ET534">
            <v>0</v>
          </cell>
          <cell r="EU534">
            <v>0</v>
          </cell>
          <cell r="EV534">
            <v>0</v>
          </cell>
          <cell r="EW534">
            <v>0</v>
          </cell>
          <cell r="EX534">
            <v>0</v>
          </cell>
          <cell r="GZ534">
            <v>0</v>
          </cell>
          <cell r="HA534">
            <v>0</v>
          </cell>
        </row>
        <row r="535"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0</v>
          </cell>
          <cell r="P535">
            <v>0</v>
          </cell>
          <cell r="Q535">
            <v>0</v>
          </cell>
          <cell r="R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0</v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>
            <v>0</v>
          </cell>
          <cell r="AM535">
            <v>0</v>
          </cell>
          <cell r="AN535">
            <v>0</v>
          </cell>
          <cell r="AO535">
            <v>0</v>
          </cell>
          <cell r="AP535">
            <v>0</v>
          </cell>
          <cell r="AQ535">
            <v>0</v>
          </cell>
          <cell r="AR535">
            <v>0</v>
          </cell>
          <cell r="AS535">
            <v>0</v>
          </cell>
          <cell r="AT535">
            <v>0</v>
          </cell>
          <cell r="AU535">
            <v>0</v>
          </cell>
          <cell r="AV535">
            <v>0</v>
          </cell>
          <cell r="AW535">
            <v>0</v>
          </cell>
          <cell r="AX535">
            <v>0</v>
          </cell>
          <cell r="AY535">
            <v>0</v>
          </cell>
          <cell r="AZ535">
            <v>0</v>
          </cell>
          <cell r="BA535">
            <v>0</v>
          </cell>
          <cell r="BB535">
            <v>0</v>
          </cell>
          <cell r="BC535">
            <v>0</v>
          </cell>
          <cell r="BD535">
            <v>0</v>
          </cell>
          <cell r="BE535">
            <v>0</v>
          </cell>
          <cell r="BF535">
            <v>0</v>
          </cell>
          <cell r="BG535">
            <v>0</v>
          </cell>
          <cell r="BH535">
            <v>0</v>
          </cell>
          <cell r="BI535">
            <v>0</v>
          </cell>
          <cell r="BJ535">
            <v>0</v>
          </cell>
          <cell r="BK535">
            <v>0</v>
          </cell>
          <cell r="BL535">
            <v>0</v>
          </cell>
          <cell r="BM535">
            <v>0</v>
          </cell>
          <cell r="BN535">
            <v>0</v>
          </cell>
          <cell r="BO535">
            <v>0</v>
          </cell>
          <cell r="BP535">
            <v>0</v>
          </cell>
          <cell r="BQ535">
            <v>0</v>
          </cell>
          <cell r="BR535">
            <v>0</v>
          </cell>
          <cell r="BS535">
            <v>0</v>
          </cell>
          <cell r="BT535">
            <v>0</v>
          </cell>
          <cell r="BU535">
            <v>0</v>
          </cell>
          <cell r="BV535">
            <v>0</v>
          </cell>
          <cell r="BW535">
            <v>0</v>
          </cell>
          <cell r="BX535">
            <v>0</v>
          </cell>
          <cell r="BY535">
            <v>0</v>
          </cell>
          <cell r="BZ535">
            <v>0</v>
          </cell>
          <cell r="CA535">
            <v>0</v>
          </cell>
          <cell r="CB535">
            <v>0</v>
          </cell>
          <cell r="CC535">
            <v>0</v>
          </cell>
          <cell r="CD535">
            <v>0</v>
          </cell>
          <cell r="CE535">
            <v>0</v>
          </cell>
          <cell r="CF535">
            <v>0</v>
          </cell>
          <cell r="CG535">
            <v>0</v>
          </cell>
          <cell r="CH535">
            <v>0</v>
          </cell>
          <cell r="CI535">
            <v>0</v>
          </cell>
          <cell r="CJ535">
            <v>0</v>
          </cell>
          <cell r="CK535">
            <v>0</v>
          </cell>
          <cell r="CL535">
            <v>0</v>
          </cell>
          <cell r="CM535">
            <v>0</v>
          </cell>
          <cell r="CN535">
            <v>0</v>
          </cell>
          <cell r="CO535">
            <v>0</v>
          </cell>
          <cell r="CP535">
            <v>0</v>
          </cell>
          <cell r="CQ535">
            <v>0</v>
          </cell>
          <cell r="CR535">
            <v>0</v>
          </cell>
          <cell r="CS535">
            <v>0</v>
          </cell>
          <cell r="CT535">
            <v>0</v>
          </cell>
          <cell r="CU535">
            <v>0</v>
          </cell>
          <cell r="CV535">
            <v>0</v>
          </cell>
          <cell r="CW535">
            <v>0</v>
          </cell>
          <cell r="CX535">
            <v>0</v>
          </cell>
          <cell r="CY535">
            <v>0</v>
          </cell>
          <cell r="CZ535">
            <v>0</v>
          </cell>
          <cell r="DA535">
            <v>0</v>
          </cell>
          <cell r="DB535">
            <v>0</v>
          </cell>
          <cell r="DC535">
            <v>0</v>
          </cell>
          <cell r="DD535">
            <v>0</v>
          </cell>
          <cell r="DE535">
            <v>0</v>
          </cell>
          <cell r="DF535">
            <v>0</v>
          </cell>
          <cell r="DG535">
            <v>0</v>
          </cell>
          <cell r="DH535">
            <v>0</v>
          </cell>
          <cell r="DI535">
            <v>0</v>
          </cell>
          <cell r="DJ535">
            <v>0</v>
          </cell>
          <cell r="DK535">
            <v>0</v>
          </cell>
          <cell r="DL535">
            <v>0</v>
          </cell>
          <cell r="DM535">
            <v>0</v>
          </cell>
          <cell r="DN535">
            <v>0</v>
          </cell>
          <cell r="DO535">
            <v>0</v>
          </cell>
          <cell r="DP535">
            <v>0</v>
          </cell>
          <cell r="DQ535">
            <v>0</v>
          </cell>
          <cell r="DR535">
            <v>0</v>
          </cell>
          <cell r="DS535">
            <v>0</v>
          </cell>
          <cell r="DT535">
            <v>0</v>
          </cell>
          <cell r="DU535">
            <v>0</v>
          </cell>
          <cell r="DV535">
            <v>0</v>
          </cell>
          <cell r="DW535">
            <v>0</v>
          </cell>
          <cell r="DX535">
            <v>0</v>
          </cell>
          <cell r="DY535">
            <v>0</v>
          </cell>
          <cell r="DZ535">
            <v>0</v>
          </cell>
          <cell r="EA535">
            <v>0</v>
          </cell>
          <cell r="EB535">
            <v>0</v>
          </cell>
          <cell r="EC535">
            <v>0</v>
          </cell>
          <cell r="ED535">
            <v>0</v>
          </cell>
          <cell r="EE535">
            <v>0</v>
          </cell>
          <cell r="EF535">
            <v>0</v>
          </cell>
          <cell r="EG535">
            <v>0</v>
          </cell>
          <cell r="EH535">
            <v>0</v>
          </cell>
          <cell r="EI535">
            <v>0</v>
          </cell>
          <cell r="EJ535">
            <v>0</v>
          </cell>
          <cell r="EK535">
            <v>0</v>
          </cell>
          <cell r="EL535">
            <v>0</v>
          </cell>
          <cell r="EM535">
            <v>0</v>
          </cell>
          <cell r="EN535">
            <v>0</v>
          </cell>
          <cell r="EO535">
            <v>0</v>
          </cell>
          <cell r="EP535">
            <v>0</v>
          </cell>
          <cell r="EQ535">
            <v>0</v>
          </cell>
          <cell r="ER535">
            <v>0</v>
          </cell>
          <cell r="ES535">
            <v>0</v>
          </cell>
          <cell r="ET535">
            <v>0</v>
          </cell>
          <cell r="EU535">
            <v>0</v>
          </cell>
          <cell r="EV535">
            <v>0</v>
          </cell>
          <cell r="EW535">
            <v>0</v>
          </cell>
          <cell r="EX535">
            <v>0</v>
          </cell>
          <cell r="GZ535">
            <v>0</v>
          </cell>
          <cell r="HA535">
            <v>0</v>
          </cell>
        </row>
        <row r="536"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0</v>
          </cell>
          <cell r="Q536">
            <v>0</v>
          </cell>
          <cell r="R536">
            <v>0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0</v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0</v>
          </cell>
          <cell r="AP536">
            <v>0</v>
          </cell>
          <cell r="AQ536">
            <v>0</v>
          </cell>
          <cell r="AR536">
            <v>0</v>
          </cell>
          <cell r="AS536">
            <v>0</v>
          </cell>
          <cell r="AT536">
            <v>0</v>
          </cell>
          <cell r="AU536">
            <v>0</v>
          </cell>
          <cell r="AV536">
            <v>0</v>
          </cell>
          <cell r="AW536">
            <v>0</v>
          </cell>
          <cell r="AX536">
            <v>0</v>
          </cell>
          <cell r="AY536">
            <v>0</v>
          </cell>
          <cell r="AZ536">
            <v>0</v>
          </cell>
          <cell r="BA536">
            <v>0</v>
          </cell>
          <cell r="BB536">
            <v>0</v>
          </cell>
          <cell r="BC536">
            <v>0</v>
          </cell>
          <cell r="BD536">
            <v>0</v>
          </cell>
          <cell r="BE536">
            <v>0</v>
          </cell>
          <cell r="BF536">
            <v>0</v>
          </cell>
          <cell r="BG536">
            <v>0</v>
          </cell>
          <cell r="BH536">
            <v>0</v>
          </cell>
          <cell r="BI536">
            <v>0</v>
          </cell>
          <cell r="BJ536">
            <v>0</v>
          </cell>
          <cell r="BK536">
            <v>0</v>
          </cell>
          <cell r="BL536">
            <v>0</v>
          </cell>
          <cell r="BM536">
            <v>0</v>
          </cell>
          <cell r="BN536">
            <v>0</v>
          </cell>
          <cell r="BO536">
            <v>0</v>
          </cell>
          <cell r="BP536">
            <v>0</v>
          </cell>
          <cell r="BQ536">
            <v>0</v>
          </cell>
          <cell r="BR536">
            <v>0</v>
          </cell>
          <cell r="BS536">
            <v>0</v>
          </cell>
          <cell r="BT536">
            <v>0</v>
          </cell>
          <cell r="BU536">
            <v>0</v>
          </cell>
          <cell r="BV536">
            <v>0</v>
          </cell>
          <cell r="BW536">
            <v>0</v>
          </cell>
          <cell r="BX536">
            <v>0</v>
          </cell>
          <cell r="BY536">
            <v>0</v>
          </cell>
          <cell r="BZ536">
            <v>0</v>
          </cell>
          <cell r="CA536">
            <v>0</v>
          </cell>
          <cell r="CB536">
            <v>0</v>
          </cell>
          <cell r="CC536">
            <v>0</v>
          </cell>
          <cell r="CD536">
            <v>0</v>
          </cell>
          <cell r="CE536">
            <v>0</v>
          </cell>
          <cell r="CF536">
            <v>0</v>
          </cell>
          <cell r="CG536">
            <v>0</v>
          </cell>
          <cell r="CH536">
            <v>0</v>
          </cell>
          <cell r="CI536">
            <v>0</v>
          </cell>
          <cell r="CJ536">
            <v>0</v>
          </cell>
          <cell r="CK536">
            <v>0</v>
          </cell>
          <cell r="CL536">
            <v>0</v>
          </cell>
          <cell r="CM536">
            <v>0</v>
          </cell>
          <cell r="CN536">
            <v>0</v>
          </cell>
          <cell r="CO536">
            <v>0</v>
          </cell>
          <cell r="CP536">
            <v>0</v>
          </cell>
          <cell r="CQ536">
            <v>0</v>
          </cell>
          <cell r="CR536">
            <v>0</v>
          </cell>
          <cell r="CS536">
            <v>0</v>
          </cell>
          <cell r="CT536">
            <v>0</v>
          </cell>
          <cell r="CU536">
            <v>0</v>
          </cell>
          <cell r="CV536">
            <v>0</v>
          </cell>
          <cell r="CW536">
            <v>0</v>
          </cell>
          <cell r="CX536">
            <v>0</v>
          </cell>
          <cell r="CY536">
            <v>0</v>
          </cell>
          <cell r="CZ536">
            <v>0</v>
          </cell>
          <cell r="DA536">
            <v>0</v>
          </cell>
          <cell r="DB536">
            <v>0</v>
          </cell>
          <cell r="DC536">
            <v>0</v>
          </cell>
          <cell r="DD536">
            <v>0</v>
          </cell>
          <cell r="DE536">
            <v>0</v>
          </cell>
          <cell r="DF536">
            <v>0</v>
          </cell>
          <cell r="DG536">
            <v>0</v>
          </cell>
          <cell r="DH536">
            <v>0</v>
          </cell>
          <cell r="DI536">
            <v>0</v>
          </cell>
          <cell r="DJ536">
            <v>0</v>
          </cell>
          <cell r="DK536">
            <v>0</v>
          </cell>
          <cell r="DL536">
            <v>0</v>
          </cell>
          <cell r="DM536">
            <v>0</v>
          </cell>
          <cell r="DN536">
            <v>0</v>
          </cell>
          <cell r="DO536">
            <v>0</v>
          </cell>
          <cell r="DP536">
            <v>0</v>
          </cell>
          <cell r="DQ536">
            <v>0</v>
          </cell>
          <cell r="DR536">
            <v>0</v>
          </cell>
          <cell r="DS536">
            <v>0</v>
          </cell>
          <cell r="DT536">
            <v>0</v>
          </cell>
          <cell r="DU536">
            <v>0</v>
          </cell>
          <cell r="DV536">
            <v>0</v>
          </cell>
          <cell r="DW536">
            <v>0</v>
          </cell>
          <cell r="DX536">
            <v>0</v>
          </cell>
          <cell r="DY536">
            <v>0</v>
          </cell>
          <cell r="DZ536">
            <v>0</v>
          </cell>
          <cell r="EA536">
            <v>0</v>
          </cell>
          <cell r="EB536">
            <v>0</v>
          </cell>
          <cell r="EC536">
            <v>0</v>
          </cell>
          <cell r="ED536">
            <v>0</v>
          </cell>
          <cell r="EE536">
            <v>0</v>
          </cell>
          <cell r="EF536">
            <v>0</v>
          </cell>
          <cell r="EG536">
            <v>0</v>
          </cell>
          <cell r="EH536">
            <v>0</v>
          </cell>
          <cell r="EI536">
            <v>0</v>
          </cell>
          <cell r="EJ536">
            <v>0</v>
          </cell>
          <cell r="EK536">
            <v>0</v>
          </cell>
          <cell r="EL536">
            <v>0</v>
          </cell>
          <cell r="EM536">
            <v>0</v>
          </cell>
          <cell r="EN536">
            <v>0</v>
          </cell>
          <cell r="EO536">
            <v>0</v>
          </cell>
          <cell r="EP536">
            <v>0</v>
          </cell>
          <cell r="EQ536">
            <v>0</v>
          </cell>
          <cell r="ER536">
            <v>0</v>
          </cell>
          <cell r="ES536">
            <v>0</v>
          </cell>
          <cell r="ET536">
            <v>0</v>
          </cell>
          <cell r="EU536">
            <v>0</v>
          </cell>
          <cell r="EV536">
            <v>0</v>
          </cell>
          <cell r="EW536">
            <v>0</v>
          </cell>
          <cell r="EX536">
            <v>0</v>
          </cell>
          <cell r="GZ536">
            <v>0</v>
          </cell>
          <cell r="HA536">
            <v>0</v>
          </cell>
        </row>
        <row r="537"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0</v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0</v>
          </cell>
          <cell r="AQ537">
            <v>0</v>
          </cell>
          <cell r="AR537">
            <v>0</v>
          </cell>
          <cell r="AS537">
            <v>0</v>
          </cell>
          <cell r="AT537">
            <v>0</v>
          </cell>
          <cell r="AU537">
            <v>0</v>
          </cell>
          <cell r="AV537">
            <v>0</v>
          </cell>
          <cell r="AW537">
            <v>0</v>
          </cell>
          <cell r="AX537">
            <v>0</v>
          </cell>
          <cell r="AY537">
            <v>0</v>
          </cell>
          <cell r="AZ537">
            <v>0</v>
          </cell>
          <cell r="BA537">
            <v>0</v>
          </cell>
          <cell r="BB537">
            <v>0</v>
          </cell>
          <cell r="BC537">
            <v>0</v>
          </cell>
          <cell r="BD537">
            <v>0</v>
          </cell>
          <cell r="BE537">
            <v>0</v>
          </cell>
          <cell r="BF537">
            <v>0</v>
          </cell>
          <cell r="BG537">
            <v>0</v>
          </cell>
          <cell r="BH537">
            <v>0</v>
          </cell>
          <cell r="BI537">
            <v>0</v>
          </cell>
          <cell r="BJ537">
            <v>0</v>
          </cell>
          <cell r="BK537">
            <v>0</v>
          </cell>
          <cell r="BL537">
            <v>0</v>
          </cell>
          <cell r="BM537">
            <v>0</v>
          </cell>
          <cell r="BN537">
            <v>0</v>
          </cell>
          <cell r="BO537">
            <v>0</v>
          </cell>
          <cell r="BP537">
            <v>0</v>
          </cell>
          <cell r="BQ537">
            <v>0</v>
          </cell>
          <cell r="BR537">
            <v>0</v>
          </cell>
          <cell r="BS537">
            <v>0</v>
          </cell>
          <cell r="BT537">
            <v>0</v>
          </cell>
          <cell r="BU537">
            <v>0</v>
          </cell>
          <cell r="BV537">
            <v>0</v>
          </cell>
          <cell r="BW537">
            <v>0</v>
          </cell>
          <cell r="BX537">
            <v>0</v>
          </cell>
          <cell r="BY537">
            <v>0</v>
          </cell>
          <cell r="BZ537">
            <v>0</v>
          </cell>
          <cell r="CA537">
            <v>0</v>
          </cell>
          <cell r="CB537">
            <v>0</v>
          </cell>
          <cell r="CC537">
            <v>0</v>
          </cell>
          <cell r="CD537">
            <v>0</v>
          </cell>
          <cell r="CE537">
            <v>0</v>
          </cell>
          <cell r="CF537">
            <v>0</v>
          </cell>
          <cell r="CG537">
            <v>0</v>
          </cell>
          <cell r="CH537">
            <v>0</v>
          </cell>
          <cell r="CI537">
            <v>0</v>
          </cell>
          <cell r="CJ537">
            <v>0</v>
          </cell>
          <cell r="CK537">
            <v>0</v>
          </cell>
          <cell r="CL537">
            <v>0</v>
          </cell>
          <cell r="CM537">
            <v>0</v>
          </cell>
          <cell r="CN537">
            <v>0</v>
          </cell>
          <cell r="CO537">
            <v>0</v>
          </cell>
          <cell r="CP537">
            <v>0</v>
          </cell>
          <cell r="CQ537">
            <v>0</v>
          </cell>
          <cell r="CR537">
            <v>0</v>
          </cell>
          <cell r="CS537">
            <v>0</v>
          </cell>
          <cell r="CT537">
            <v>0</v>
          </cell>
          <cell r="CU537">
            <v>0</v>
          </cell>
          <cell r="CV537">
            <v>0</v>
          </cell>
          <cell r="CW537">
            <v>0</v>
          </cell>
          <cell r="CX537">
            <v>0</v>
          </cell>
          <cell r="CY537">
            <v>0</v>
          </cell>
          <cell r="CZ537">
            <v>0</v>
          </cell>
          <cell r="DA537">
            <v>0</v>
          </cell>
          <cell r="DB537">
            <v>0</v>
          </cell>
          <cell r="DC537">
            <v>0</v>
          </cell>
          <cell r="DD537">
            <v>0</v>
          </cell>
          <cell r="DE537">
            <v>0</v>
          </cell>
          <cell r="DF537">
            <v>0</v>
          </cell>
          <cell r="DG537">
            <v>0</v>
          </cell>
          <cell r="DH537">
            <v>0</v>
          </cell>
          <cell r="DI537">
            <v>0</v>
          </cell>
          <cell r="DJ537">
            <v>0</v>
          </cell>
          <cell r="DK537">
            <v>0</v>
          </cell>
          <cell r="DL537">
            <v>0</v>
          </cell>
          <cell r="DM537">
            <v>0</v>
          </cell>
          <cell r="DN537">
            <v>0</v>
          </cell>
          <cell r="DO537">
            <v>0</v>
          </cell>
          <cell r="DP537">
            <v>0</v>
          </cell>
          <cell r="DQ537">
            <v>0</v>
          </cell>
          <cell r="DR537">
            <v>0</v>
          </cell>
          <cell r="DS537">
            <v>0</v>
          </cell>
          <cell r="DT537">
            <v>0</v>
          </cell>
          <cell r="DU537">
            <v>0</v>
          </cell>
          <cell r="DV537">
            <v>0</v>
          </cell>
          <cell r="DW537">
            <v>0</v>
          </cell>
          <cell r="DX537">
            <v>0</v>
          </cell>
          <cell r="DY537">
            <v>0</v>
          </cell>
          <cell r="DZ537">
            <v>0</v>
          </cell>
          <cell r="EA537">
            <v>0</v>
          </cell>
          <cell r="EB537">
            <v>0</v>
          </cell>
          <cell r="EC537">
            <v>0</v>
          </cell>
          <cell r="ED537">
            <v>0</v>
          </cell>
          <cell r="EE537">
            <v>0</v>
          </cell>
          <cell r="EF537">
            <v>0</v>
          </cell>
          <cell r="EG537">
            <v>0</v>
          </cell>
          <cell r="EH537">
            <v>0</v>
          </cell>
          <cell r="EI537">
            <v>0</v>
          </cell>
          <cell r="EJ537">
            <v>0</v>
          </cell>
          <cell r="EK537">
            <v>0</v>
          </cell>
          <cell r="EL537">
            <v>0</v>
          </cell>
          <cell r="EM537">
            <v>0</v>
          </cell>
          <cell r="EN537">
            <v>0</v>
          </cell>
          <cell r="EO537">
            <v>0</v>
          </cell>
          <cell r="EP537">
            <v>0</v>
          </cell>
          <cell r="EQ537">
            <v>0</v>
          </cell>
          <cell r="ER537">
            <v>0</v>
          </cell>
          <cell r="ES537">
            <v>0</v>
          </cell>
          <cell r="ET537">
            <v>0</v>
          </cell>
          <cell r="EU537">
            <v>0</v>
          </cell>
          <cell r="EV537">
            <v>0</v>
          </cell>
          <cell r="EW537">
            <v>0</v>
          </cell>
          <cell r="EX537">
            <v>0</v>
          </cell>
          <cell r="GZ537">
            <v>0</v>
          </cell>
          <cell r="HA537">
            <v>0</v>
          </cell>
        </row>
        <row r="538"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0</v>
          </cell>
          <cell r="P538">
            <v>0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0</v>
          </cell>
          <cell r="AM538">
            <v>0</v>
          </cell>
          <cell r="AN538">
            <v>0</v>
          </cell>
          <cell r="AO538">
            <v>0</v>
          </cell>
          <cell r="AP538">
            <v>0</v>
          </cell>
          <cell r="AQ538">
            <v>0</v>
          </cell>
          <cell r="AR538">
            <v>0</v>
          </cell>
          <cell r="AS538">
            <v>0</v>
          </cell>
          <cell r="AT538">
            <v>0</v>
          </cell>
          <cell r="AU538">
            <v>0</v>
          </cell>
          <cell r="AV538">
            <v>0</v>
          </cell>
          <cell r="AW538">
            <v>0</v>
          </cell>
          <cell r="AX538">
            <v>0</v>
          </cell>
          <cell r="AY538">
            <v>0</v>
          </cell>
          <cell r="AZ538">
            <v>0</v>
          </cell>
          <cell r="BA538">
            <v>0</v>
          </cell>
          <cell r="BB538">
            <v>0</v>
          </cell>
          <cell r="BC538">
            <v>0</v>
          </cell>
          <cell r="BD538">
            <v>0</v>
          </cell>
          <cell r="BE538">
            <v>0</v>
          </cell>
          <cell r="BF538">
            <v>0</v>
          </cell>
          <cell r="BG538">
            <v>0</v>
          </cell>
          <cell r="BH538">
            <v>0</v>
          </cell>
          <cell r="BI538">
            <v>0</v>
          </cell>
          <cell r="BJ538">
            <v>0</v>
          </cell>
          <cell r="BK538">
            <v>0</v>
          </cell>
          <cell r="BL538">
            <v>0</v>
          </cell>
          <cell r="BM538">
            <v>0</v>
          </cell>
          <cell r="BN538">
            <v>0</v>
          </cell>
          <cell r="BO538">
            <v>0</v>
          </cell>
          <cell r="BP538">
            <v>0</v>
          </cell>
          <cell r="BQ538">
            <v>0</v>
          </cell>
          <cell r="BR538">
            <v>0</v>
          </cell>
          <cell r="BS538">
            <v>0</v>
          </cell>
          <cell r="BT538">
            <v>0</v>
          </cell>
          <cell r="BU538">
            <v>0</v>
          </cell>
          <cell r="BV538">
            <v>0</v>
          </cell>
          <cell r="BW538">
            <v>0</v>
          </cell>
          <cell r="BX538">
            <v>0</v>
          </cell>
          <cell r="BY538">
            <v>0</v>
          </cell>
          <cell r="BZ538">
            <v>0</v>
          </cell>
          <cell r="CA538">
            <v>0</v>
          </cell>
          <cell r="CB538">
            <v>0</v>
          </cell>
          <cell r="CC538">
            <v>0</v>
          </cell>
          <cell r="CD538">
            <v>0</v>
          </cell>
          <cell r="CE538">
            <v>0</v>
          </cell>
          <cell r="CF538">
            <v>0</v>
          </cell>
          <cell r="CG538">
            <v>0</v>
          </cell>
          <cell r="CH538">
            <v>0</v>
          </cell>
          <cell r="CI538">
            <v>0</v>
          </cell>
          <cell r="CJ538">
            <v>0</v>
          </cell>
          <cell r="CK538">
            <v>0</v>
          </cell>
          <cell r="CL538">
            <v>0</v>
          </cell>
          <cell r="CM538">
            <v>0</v>
          </cell>
          <cell r="CN538">
            <v>0</v>
          </cell>
          <cell r="CO538">
            <v>0</v>
          </cell>
          <cell r="CP538">
            <v>0</v>
          </cell>
          <cell r="CQ538">
            <v>0</v>
          </cell>
          <cell r="CR538">
            <v>0</v>
          </cell>
          <cell r="CS538">
            <v>0</v>
          </cell>
          <cell r="CT538">
            <v>0</v>
          </cell>
          <cell r="CU538">
            <v>0</v>
          </cell>
          <cell r="CV538">
            <v>0</v>
          </cell>
          <cell r="CW538">
            <v>0</v>
          </cell>
          <cell r="CX538">
            <v>0</v>
          </cell>
          <cell r="CY538">
            <v>0</v>
          </cell>
          <cell r="CZ538">
            <v>0</v>
          </cell>
          <cell r="DA538">
            <v>0</v>
          </cell>
          <cell r="DB538">
            <v>0</v>
          </cell>
          <cell r="DC538">
            <v>0</v>
          </cell>
          <cell r="DD538">
            <v>0</v>
          </cell>
          <cell r="DE538">
            <v>0</v>
          </cell>
          <cell r="DF538">
            <v>0</v>
          </cell>
          <cell r="DG538">
            <v>0</v>
          </cell>
          <cell r="DH538">
            <v>0</v>
          </cell>
          <cell r="DI538">
            <v>0</v>
          </cell>
          <cell r="DJ538">
            <v>0</v>
          </cell>
          <cell r="DK538">
            <v>0</v>
          </cell>
          <cell r="DL538">
            <v>0</v>
          </cell>
          <cell r="DM538">
            <v>0</v>
          </cell>
          <cell r="DN538">
            <v>0</v>
          </cell>
          <cell r="DO538">
            <v>0</v>
          </cell>
          <cell r="DP538">
            <v>0</v>
          </cell>
          <cell r="DQ538">
            <v>0</v>
          </cell>
          <cell r="DR538">
            <v>0</v>
          </cell>
          <cell r="DS538">
            <v>0</v>
          </cell>
          <cell r="DT538">
            <v>0</v>
          </cell>
          <cell r="DU538">
            <v>0</v>
          </cell>
          <cell r="DV538">
            <v>0</v>
          </cell>
          <cell r="DW538">
            <v>0</v>
          </cell>
          <cell r="DX538">
            <v>0</v>
          </cell>
          <cell r="DY538">
            <v>0</v>
          </cell>
          <cell r="DZ538">
            <v>0</v>
          </cell>
          <cell r="EA538">
            <v>0</v>
          </cell>
          <cell r="EB538">
            <v>0</v>
          </cell>
          <cell r="EC538">
            <v>0</v>
          </cell>
          <cell r="ED538">
            <v>0</v>
          </cell>
          <cell r="EE538">
            <v>0</v>
          </cell>
          <cell r="EF538">
            <v>0</v>
          </cell>
          <cell r="EG538">
            <v>0</v>
          </cell>
          <cell r="EH538">
            <v>0</v>
          </cell>
          <cell r="EI538">
            <v>0</v>
          </cell>
          <cell r="EJ538">
            <v>0</v>
          </cell>
          <cell r="EK538">
            <v>0</v>
          </cell>
          <cell r="EL538">
            <v>0</v>
          </cell>
          <cell r="EM538">
            <v>0</v>
          </cell>
          <cell r="EN538">
            <v>0</v>
          </cell>
          <cell r="EO538">
            <v>0</v>
          </cell>
          <cell r="EP538">
            <v>0</v>
          </cell>
          <cell r="EQ538">
            <v>0</v>
          </cell>
          <cell r="ER538">
            <v>0</v>
          </cell>
          <cell r="ES538">
            <v>0</v>
          </cell>
          <cell r="ET538">
            <v>0</v>
          </cell>
          <cell r="EU538">
            <v>0</v>
          </cell>
          <cell r="EV538">
            <v>0</v>
          </cell>
          <cell r="EW538">
            <v>0</v>
          </cell>
          <cell r="EX538">
            <v>0</v>
          </cell>
          <cell r="GZ538">
            <v>0</v>
          </cell>
          <cell r="HA538">
            <v>0</v>
          </cell>
        </row>
        <row r="539"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</v>
          </cell>
          <cell r="AF539">
            <v>0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>
            <v>0</v>
          </cell>
          <cell r="AM539">
            <v>0</v>
          </cell>
          <cell r="AN539">
            <v>0</v>
          </cell>
          <cell r="AO539">
            <v>0</v>
          </cell>
          <cell r="AP539">
            <v>0</v>
          </cell>
          <cell r="AQ539">
            <v>0</v>
          </cell>
          <cell r="AR539">
            <v>0</v>
          </cell>
          <cell r="AS539">
            <v>0</v>
          </cell>
          <cell r="AT539">
            <v>0</v>
          </cell>
          <cell r="AU539">
            <v>0</v>
          </cell>
          <cell r="AV539">
            <v>0</v>
          </cell>
          <cell r="AW539">
            <v>0</v>
          </cell>
          <cell r="AX539">
            <v>0</v>
          </cell>
          <cell r="AY539">
            <v>0</v>
          </cell>
          <cell r="AZ539">
            <v>0</v>
          </cell>
          <cell r="BA539">
            <v>0</v>
          </cell>
          <cell r="BB539">
            <v>0</v>
          </cell>
          <cell r="BC539">
            <v>0</v>
          </cell>
          <cell r="BD539">
            <v>0</v>
          </cell>
          <cell r="BE539">
            <v>0</v>
          </cell>
          <cell r="BF539">
            <v>0</v>
          </cell>
          <cell r="BG539">
            <v>0</v>
          </cell>
          <cell r="BH539">
            <v>0</v>
          </cell>
          <cell r="BI539">
            <v>0</v>
          </cell>
          <cell r="BJ539">
            <v>0</v>
          </cell>
          <cell r="BK539">
            <v>0</v>
          </cell>
          <cell r="BL539">
            <v>0</v>
          </cell>
          <cell r="BM539">
            <v>0</v>
          </cell>
          <cell r="BN539">
            <v>0</v>
          </cell>
          <cell r="BO539">
            <v>0</v>
          </cell>
          <cell r="BP539">
            <v>0</v>
          </cell>
          <cell r="BQ539">
            <v>0</v>
          </cell>
          <cell r="BR539">
            <v>0</v>
          </cell>
          <cell r="BS539">
            <v>0</v>
          </cell>
          <cell r="BT539">
            <v>0</v>
          </cell>
          <cell r="BU539">
            <v>0</v>
          </cell>
          <cell r="BV539">
            <v>0</v>
          </cell>
          <cell r="BW539">
            <v>0</v>
          </cell>
          <cell r="BX539">
            <v>0</v>
          </cell>
          <cell r="BY539">
            <v>0</v>
          </cell>
          <cell r="BZ539">
            <v>0</v>
          </cell>
          <cell r="CA539">
            <v>0</v>
          </cell>
          <cell r="CB539">
            <v>0</v>
          </cell>
          <cell r="CC539">
            <v>0</v>
          </cell>
          <cell r="CD539">
            <v>0</v>
          </cell>
          <cell r="CE539">
            <v>0</v>
          </cell>
          <cell r="CF539">
            <v>0</v>
          </cell>
          <cell r="CG539">
            <v>0</v>
          </cell>
          <cell r="CH539">
            <v>0</v>
          </cell>
          <cell r="CI539">
            <v>0</v>
          </cell>
          <cell r="CJ539">
            <v>0</v>
          </cell>
          <cell r="CK539">
            <v>0</v>
          </cell>
          <cell r="CL539">
            <v>0</v>
          </cell>
          <cell r="CM539">
            <v>0</v>
          </cell>
          <cell r="CN539">
            <v>0</v>
          </cell>
          <cell r="CO539">
            <v>0</v>
          </cell>
          <cell r="CP539">
            <v>0</v>
          </cell>
          <cell r="CQ539">
            <v>0</v>
          </cell>
          <cell r="CR539">
            <v>0</v>
          </cell>
          <cell r="CS539">
            <v>0</v>
          </cell>
          <cell r="CT539">
            <v>0</v>
          </cell>
          <cell r="CU539">
            <v>0</v>
          </cell>
          <cell r="CV539">
            <v>0</v>
          </cell>
          <cell r="CW539">
            <v>0</v>
          </cell>
          <cell r="CX539">
            <v>0</v>
          </cell>
          <cell r="CY539">
            <v>0</v>
          </cell>
          <cell r="CZ539">
            <v>0</v>
          </cell>
          <cell r="DA539">
            <v>0</v>
          </cell>
          <cell r="DB539">
            <v>0</v>
          </cell>
          <cell r="DC539">
            <v>0</v>
          </cell>
          <cell r="DD539">
            <v>0</v>
          </cell>
          <cell r="DE539">
            <v>0</v>
          </cell>
          <cell r="DF539">
            <v>0</v>
          </cell>
          <cell r="DG539">
            <v>0</v>
          </cell>
          <cell r="DH539">
            <v>0</v>
          </cell>
          <cell r="DI539">
            <v>0</v>
          </cell>
          <cell r="DJ539">
            <v>0</v>
          </cell>
          <cell r="DK539">
            <v>0</v>
          </cell>
          <cell r="DL539">
            <v>0</v>
          </cell>
          <cell r="DM539">
            <v>0</v>
          </cell>
          <cell r="DN539">
            <v>0</v>
          </cell>
          <cell r="DO539">
            <v>0</v>
          </cell>
          <cell r="DP539">
            <v>0</v>
          </cell>
          <cell r="DQ539">
            <v>0</v>
          </cell>
          <cell r="DR539">
            <v>0</v>
          </cell>
          <cell r="DS539">
            <v>0</v>
          </cell>
          <cell r="DT539">
            <v>0</v>
          </cell>
          <cell r="DU539">
            <v>0</v>
          </cell>
          <cell r="DV539">
            <v>0</v>
          </cell>
          <cell r="DW539">
            <v>0</v>
          </cell>
          <cell r="DX539">
            <v>0</v>
          </cell>
          <cell r="DY539">
            <v>0</v>
          </cell>
          <cell r="DZ539">
            <v>0</v>
          </cell>
          <cell r="EA539">
            <v>0</v>
          </cell>
          <cell r="EB539">
            <v>0</v>
          </cell>
          <cell r="EC539">
            <v>0</v>
          </cell>
          <cell r="ED539">
            <v>0</v>
          </cell>
          <cell r="EE539">
            <v>0</v>
          </cell>
          <cell r="EF539">
            <v>0</v>
          </cell>
          <cell r="EG539">
            <v>0</v>
          </cell>
          <cell r="EH539">
            <v>0</v>
          </cell>
          <cell r="EI539">
            <v>0</v>
          </cell>
          <cell r="EJ539">
            <v>0</v>
          </cell>
          <cell r="EK539">
            <v>0</v>
          </cell>
          <cell r="EL539">
            <v>0</v>
          </cell>
          <cell r="EM539">
            <v>0</v>
          </cell>
          <cell r="EN539">
            <v>0</v>
          </cell>
          <cell r="EO539">
            <v>0</v>
          </cell>
          <cell r="EP539">
            <v>0</v>
          </cell>
          <cell r="EQ539">
            <v>0</v>
          </cell>
          <cell r="ER539">
            <v>0</v>
          </cell>
          <cell r="ES539">
            <v>0</v>
          </cell>
          <cell r="ET539">
            <v>0</v>
          </cell>
          <cell r="EU539">
            <v>0</v>
          </cell>
          <cell r="EV539">
            <v>0</v>
          </cell>
          <cell r="EW539">
            <v>0</v>
          </cell>
          <cell r="EX539">
            <v>0</v>
          </cell>
          <cell r="GZ539">
            <v>0</v>
          </cell>
          <cell r="HA539">
            <v>0</v>
          </cell>
        </row>
        <row r="540"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0</v>
          </cell>
          <cell r="AP540">
            <v>0</v>
          </cell>
          <cell r="AQ540">
            <v>0</v>
          </cell>
          <cell r="AR540">
            <v>0</v>
          </cell>
          <cell r="AS540">
            <v>0</v>
          </cell>
          <cell r="AT540">
            <v>0</v>
          </cell>
          <cell r="AU540">
            <v>0</v>
          </cell>
          <cell r="AV540">
            <v>0</v>
          </cell>
          <cell r="AW540">
            <v>0</v>
          </cell>
          <cell r="AX540">
            <v>0</v>
          </cell>
          <cell r="AY540">
            <v>0</v>
          </cell>
          <cell r="AZ540">
            <v>0</v>
          </cell>
          <cell r="BA540">
            <v>0</v>
          </cell>
          <cell r="BB540">
            <v>0</v>
          </cell>
          <cell r="BC540">
            <v>0</v>
          </cell>
          <cell r="BD540">
            <v>0</v>
          </cell>
          <cell r="BE540">
            <v>0</v>
          </cell>
          <cell r="BF540">
            <v>0</v>
          </cell>
          <cell r="BG540">
            <v>0</v>
          </cell>
          <cell r="BH540">
            <v>0</v>
          </cell>
          <cell r="BI540">
            <v>0</v>
          </cell>
          <cell r="BJ540">
            <v>0</v>
          </cell>
          <cell r="BK540">
            <v>0</v>
          </cell>
          <cell r="BL540">
            <v>0</v>
          </cell>
          <cell r="BM540">
            <v>0</v>
          </cell>
          <cell r="BN540">
            <v>0</v>
          </cell>
          <cell r="BO540">
            <v>0</v>
          </cell>
          <cell r="BP540">
            <v>0</v>
          </cell>
          <cell r="BQ540">
            <v>0</v>
          </cell>
          <cell r="BR540">
            <v>0</v>
          </cell>
          <cell r="BS540">
            <v>0</v>
          </cell>
          <cell r="BT540">
            <v>0</v>
          </cell>
          <cell r="BU540">
            <v>0</v>
          </cell>
          <cell r="BV540">
            <v>0</v>
          </cell>
          <cell r="BW540">
            <v>0</v>
          </cell>
          <cell r="BX540">
            <v>0</v>
          </cell>
          <cell r="BY540">
            <v>0</v>
          </cell>
          <cell r="BZ540">
            <v>0</v>
          </cell>
          <cell r="CA540">
            <v>0</v>
          </cell>
          <cell r="CB540">
            <v>0</v>
          </cell>
          <cell r="CC540">
            <v>0</v>
          </cell>
          <cell r="CD540">
            <v>0</v>
          </cell>
          <cell r="CE540">
            <v>0</v>
          </cell>
          <cell r="CF540">
            <v>0</v>
          </cell>
          <cell r="CG540">
            <v>0</v>
          </cell>
          <cell r="CH540">
            <v>0</v>
          </cell>
          <cell r="CI540">
            <v>0</v>
          </cell>
          <cell r="CJ540">
            <v>0</v>
          </cell>
          <cell r="CK540">
            <v>0</v>
          </cell>
          <cell r="CL540">
            <v>0</v>
          </cell>
          <cell r="CM540">
            <v>0</v>
          </cell>
          <cell r="CN540">
            <v>0</v>
          </cell>
          <cell r="CO540">
            <v>0</v>
          </cell>
          <cell r="CP540">
            <v>0</v>
          </cell>
          <cell r="CQ540">
            <v>0</v>
          </cell>
          <cell r="CR540">
            <v>0</v>
          </cell>
          <cell r="CS540">
            <v>0</v>
          </cell>
          <cell r="CT540">
            <v>0</v>
          </cell>
          <cell r="CU540">
            <v>0</v>
          </cell>
          <cell r="CV540">
            <v>0</v>
          </cell>
          <cell r="CW540">
            <v>0</v>
          </cell>
          <cell r="CX540">
            <v>0</v>
          </cell>
          <cell r="CY540">
            <v>0</v>
          </cell>
          <cell r="CZ540">
            <v>0</v>
          </cell>
          <cell r="DA540">
            <v>0</v>
          </cell>
          <cell r="DB540">
            <v>0</v>
          </cell>
          <cell r="DC540">
            <v>0</v>
          </cell>
          <cell r="DD540">
            <v>0</v>
          </cell>
          <cell r="DE540">
            <v>0</v>
          </cell>
          <cell r="DF540">
            <v>0</v>
          </cell>
          <cell r="DG540">
            <v>0</v>
          </cell>
          <cell r="DH540">
            <v>0</v>
          </cell>
          <cell r="DI540">
            <v>0</v>
          </cell>
          <cell r="DJ540">
            <v>0</v>
          </cell>
          <cell r="DK540">
            <v>0</v>
          </cell>
          <cell r="DL540">
            <v>0</v>
          </cell>
          <cell r="DM540">
            <v>0</v>
          </cell>
          <cell r="DN540">
            <v>0</v>
          </cell>
          <cell r="DO540">
            <v>0</v>
          </cell>
          <cell r="DP540">
            <v>0</v>
          </cell>
          <cell r="DQ540">
            <v>0</v>
          </cell>
          <cell r="DR540">
            <v>0</v>
          </cell>
          <cell r="DS540">
            <v>0</v>
          </cell>
          <cell r="DT540">
            <v>0</v>
          </cell>
          <cell r="DU540">
            <v>0</v>
          </cell>
          <cell r="DV540">
            <v>0</v>
          </cell>
          <cell r="DW540">
            <v>0</v>
          </cell>
          <cell r="DX540">
            <v>0</v>
          </cell>
          <cell r="DY540">
            <v>0</v>
          </cell>
          <cell r="DZ540">
            <v>0</v>
          </cell>
          <cell r="EA540">
            <v>0</v>
          </cell>
          <cell r="EB540">
            <v>0</v>
          </cell>
          <cell r="EC540">
            <v>0</v>
          </cell>
          <cell r="ED540">
            <v>0</v>
          </cell>
          <cell r="EE540">
            <v>0</v>
          </cell>
          <cell r="EF540">
            <v>0</v>
          </cell>
          <cell r="EG540">
            <v>0</v>
          </cell>
          <cell r="EH540">
            <v>0</v>
          </cell>
          <cell r="EI540">
            <v>0</v>
          </cell>
          <cell r="EJ540">
            <v>0</v>
          </cell>
          <cell r="EK540">
            <v>0</v>
          </cell>
          <cell r="EL540">
            <v>0</v>
          </cell>
          <cell r="EM540">
            <v>0</v>
          </cell>
          <cell r="EN540">
            <v>0</v>
          </cell>
          <cell r="EO540">
            <v>0</v>
          </cell>
          <cell r="EP540">
            <v>0</v>
          </cell>
          <cell r="EQ540">
            <v>0</v>
          </cell>
          <cell r="ER540">
            <v>0</v>
          </cell>
          <cell r="ES540">
            <v>0</v>
          </cell>
          <cell r="ET540">
            <v>0</v>
          </cell>
          <cell r="EU540">
            <v>0</v>
          </cell>
          <cell r="EV540">
            <v>0</v>
          </cell>
          <cell r="EW540">
            <v>0</v>
          </cell>
          <cell r="EX540">
            <v>0</v>
          </cell>
          <cell r="GZ540">
            <v>0</v>
          </cell>
          <cell r="HA540">
            <v>0</v>
          </cell>
        </row>
        <row r="541"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>
            <v>0</v>
          </cell>
          <cell r="AM541">
            <v>0</v>
          </cell>
          <cell r="AN541">
            <v>0</v>
          </cell>
          <cell r="AO541">
            <v>0</v>
          </cell>
          <cell r="AP541">
            <v>0</v>
          </cell>
          <cell r="AQ541">
            <v>0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  <cell r="AV541">
            <v>0</v>
          </cell>
          <cell r="AW541">
            <v>0</v>
          </cell>
          <cell r="AX541">
            <v>0</v>
          </cell>
          <cell r="AY541">
            <v>0</v>
          </cell>
          <cell r="AZ541">
            <v>0</v>
          </cell>
          <cell r="BA541">
            <v>0</v>
          </cell>
          <cell r="BB541">
            <v>0</v>
          </cell>
          <cell r="BC541">
            <v>0</v>
          </cell>
          <cell r="BD541">
            <v>0</v>
          </cell>
          <cell r="BE541">
            <v>0</v>
          </cell>
          <cell r="BF541">
            <v>0</v>
          </cell>
          <cell r="BG541">
            <v>0</v>
          </cell>
          <cell r="BH541">
            <v>0</v>
          </cell>
          <cell r="BI541">
            <v>0</v>
          </cell>
          <cell r="BJ541">
            <v>0</v>
          </cell>
          <cell r="BK541">
            <v>0</v>
          </cell>
          <cell r="BL541">
            <v>0</v>
          </cell>
          <cell r="BM541">
            <v>0</v>
          </cell>
          <cell r="BN541">
            <v>0</v>
          </cell>
          <cell r="BO541">
            <v>0</v>
          </cell>
          <cell r="BP541">
            <v>0</v>
          </cell>
          <cell r="BQ541">
            <v>0</v>
          </cell>
          <cell r="BR541">
            <v>0</v>
          </cell>
          <cell r="BS541">
            <v>0</v>
          </cell>
          <cell r="BT541">
            <v>0</v>
          </cell>
          <cell r="BU541">
            <v>0</v>
          </cell>
          <cell r="BV541">
            <v>0</v>
          </cell>
          <cell r="BW541">
            <v>0</v>
          </cell>
          <cell r="BX541">
            <v>0</v>
          </cell>
          <cell r="BY541">
            <v>0</v>
          </cell>
          <cell r="BZ541">
            <v>0</v>
          </cell>
          <cell r="CA541">
            <v>0</v>
          </cell>
          <cell r="CB541">
            <v>0</v>
          </cell>
          <cell r="CC541">
            <v>0</v>
          </cell>
          <cell r="CD541">
            <v>0</v>
          </cell>
          <cell r="CE541">
            <v>0</v>
          </cell>
          <cell r="CF541">
            <v>0</v>
          </cell>
          <cell r="CG541">
            <v>0</v>
          </cell>
          <cell r="CH541">
            <v>0</v>
          </cell>
          <cell r="CI541">
            <v>0</v>
          </cell>
          <cell r="CJ541">
            <v>0</v>
          </cell>
          <cell r="CK541">
            <v>0</v>
          </cell>
          <cell r="CL541">
            <v>0</v>
          </cell>
          <cell r="CM541">
            <v>0</v>
          </cell>
          <cell r="CN541">
            <v>0</v>
          </cell>
          <cell r="CO541">
            <v>0</v>
          </cell>
          <cell r="CP541">
            <v>0</v>
          </cell>
          <cell r="CQ541">
            <v>0</v>
          </cell>
          <cell r="CR541">
            <v>0</v>
          </cell>
          <cell r="CS541">
            <v>0</v>
          </cell>
          <cell r="CT541">
            <v>0</v>
          </cell>
          <cell r="CU541">
            <v>0</v>
          </cell>
          <cell r="CV541">
            <v>0</v>
          </cell>
          <cell r="CW541">
            <v>0</v>
          </cell>
          <cell r="CX541">
            <v>0</v>
          </cell>
          <cell r="CY541">
            <v>0</v>
          </cell>
          <cell r="CZ541">
            <v>0</v>
          </cell>
          <cell r="DA541">
            <v>0</v>
          </cell>
          <cell r="DB541">
            <v>0</v>
          </cell>
          <cell r="DC541">
            <v>0</v>
          </cell>
          <cell r="DD541">
            <v>0</v>
          </cell>
          <cell r="DE541">
            <v>0</v>
          </cell>
          <cell r="DF541">
            <v>0</v>
          </cell>
          <cell r="DG541">
            <v>0</v>
          </cell>
          <cell r="DH541">
            <v>0</v>
          </cell>
          <cell r="DI541">
            <v>0</v>
          </cell>
          <cell r="DJ541">
            <v>0</v>
          </cell>
          <cell r="DK541">
            <v>0</v>
          </cell>
          <cell r="DL541">
            <v>0</v>
          </cell>
          <cell r="DM541">
            <v>0</v>
          </cell>
          <cell r="DN541">
            <v>0</v>
          </cell>
          <cell r="DO541">
            <v>0</v>
          </cell>
          <cell r="DP541">
            <v>0</v>
          </cell>
          <cell r="DQ541">
            <v>0</v>
          </cell>
          <cell r="DR541">
            <v>0</v>
          </cell>
          <cell r="DS541">
            <v>0</v>
          </cell>
          <cell r="DT541">
            <v>0</v>
          </cell>
          <cell r="DU541">
            <v>0</v>
          </cell>
          <cell r="DV541">
            <v>0</v>
          </cell>
          <cell r="DW541">
            <v>0</v>
          </cell>
          <cell r="DX541">
            <v>0</v>
          </cell>
          <cell r="DY541">
            <v>0</v>
          </cell>
          <cell r="DZ541">
            <v>0</v>
          </cell>
          <cell r="EA541">
            <v>0</v>
          </cell>
          <cell r="EB541">
            <v>0</v>
          </cell>
          <cell r="EC541">
            <v>0</v>
          </cell>
          <cell r="ED541">
            <v>0</v>
          </cell>
          <cell r="EE541">
            <v>0</v>
          </cell>
          <cell r="EF541">
            <v>0</v>
          </cell>
          <cell r="EG541">
            <v>0</v>
          </cell>
          <cell r="EH541">
            <v>0</v>
          </cell>
          <cell r="EI541">
            <v>0</v>
          </cell>
          <cell r="EJ541">
            <v>0</v>
          </cell>
          <cell r="EK541">
            <v>0</v>
          </cell>
          <cell r="EL541">
            <v>0</v>
          </cell>
          <cell r="EM541">
            <v>0</v>
          </cell>
          <cell r="EN541">
            <v>0</v>
          </cell>
          <cell r="EO541">
            <v>0</v>
          </cell>
          <cell r="EP541">
            <v>0</v>
          </cell>
          <cell r="EQ541">
            <v>0</v>
          </cell>
          <cell r="ER541">
            <v>0</v>
          </cell>
          <cell r="ES541">
            <v>0</v>
          </cell>
          <cell r="ET541">
            <v>0</v>
          </cell>
          <cell r="EU541">
            <v>0</v>
          </cell>
          <cell r="EV541">
            <v>0</v>
          </cell>
          <cell r="EW541">
            <v>0</v>
          </cell>
          <cell r="EX541">
            <v>0</v>
          </cell>
          <cell r="GZ541">
            <v>0</v>
          </cell>
          <cell r="HA541">
            <v>0</v>
          </cell>
        </row>
        <row r="542">
          <cell r="B542">
            <v>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4336</v>
          </cell>
          <cell r="N542">
            <v>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>
            <v>6632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0</v>
          </cell>
          <cell r="AQ542">
            <v>0</v>
          </cell>
          <cell r="AR542">
            <v>0</v>
          </cell>
          <cell r="AS542">
            <v>0</v>
          </cell>
          <cell r="AT542">
            <v>0</v>
          </cell>
          <cell r="AU542">
            <v>0</v>
          </cell>
          <cell r="AV542">
            <v>0</v>
          </cell>
          <cell r="AW542">
            <v>0</v>
          </cell>
          <cell r="AX542">
            <v>0</v>
          </cell>
          <cell r="AY542">
            <v>0</v>
          </cell>
          <cell r="AZ542">
            <v>0</v>
          </cell>
          <cell r="BA542">
            <v>0</v>
          </cell>
          <cell r="BB542">
            <v>0</v>
          </cell>
          <cell r="BC542">
            <v>0</v>
          </cell>
          <cell r="BD542">
            <v>0</v>
          </cell>
          <cell r="BE542">
            <v>0</v>
          </cell>
          <cell r="BF542">
            <v>0</v>
          </cell>
          <cell r="BG542">
            <v>0</v>
          </cell>
          <cell r="BH542">
            <v>0</v>
          </cell>
          <cell r="BI542">
            <v>0</v>
          </cell>
          <cell r="BJ542">
            <v>0</v>
          </cell>
          <cell r="BK542">
            <v>0</v>
          </cell>
          <cell r="BL542">
            <v>0</v>
          </cell>
          <cell r="BM542">
            <v>0</v>
          </cell>
          <cell r="BN542">
            <v>0</v>
          </cell>
          <cell r="BO542">
            <v>0</v>
          </cell>
          <cell r="BP542">
            <v>0</v>
          </cell>
          <cell r="BQ542">
            <v>0</v>
          </cell>
          <cell r="BR542">
            <v>0</v>
          </cell>
          <cell r="BS542">
            <v>0</v>
          </cell>
          <cell r="BT542">
            <v>0</v>
          </cell>
          <cell r="BU542">
            <v>0</v>
          </cell>
          <cell r="BV542">
            <v>0</v>
          </cell>
          <cell r="BW542">
            <v>0</v>
          </cell>
          <cell r="BX542">
            <v>0</v>
          </cell>
          <cell r="BY542">
            <v>0</v>
          </cell>
          <cell r="BZ542">
            <v>0</v>
          </cell>
          <cell r="CA542">
            <v>0</v>
          </cell>
          <cell r="CB542">
            <v>0</v>
          </cell>
          <cell r="CC542">
            <v>0</v>
          </cell>
          <cell r="CD542">
            <v>0</v>
          </cell>
          <cell r="CE542">
            <v>0</v>
          </cell>
          <cell r="CF542">
            <v>0</v>
          </cell>
          <cell r="CG542">
            <v>0</v>
          </cell>
          <cell r="CH542">
            <v>0</v>
          </cell>
          <cell r="CI542">
            <v>0</v>
          </cell>
          <cell r="CJ542">
            <v>0</v>
          </cell>
          <cell r="CK542">
            <v>0</v>
          </cell>
          <cell r="CL542">
            <v>0</v>
          </cell>
          <cell r="CM542">
            <v>0</v>
          </cell>
          <cell r="CN542">
            <v>0</v>
          </cell>
          <cell r="CO542">
            <v>0</v>
          </cell>
          <cell r="CP542">
            <v>0</v>
          </cell>
          <cell r="CQ542">
            <v>0</v>
          </cell>
          <cell r="CR542">
            <v>0</v>
          </cell>
          <cell r="CS542">
            <v>0</v>
          </cell>
          <cell r="CT542">
            <v>0</v>
          </cell>
          <cell r="CU542">
            <v>0</v>
          </cell>
          <cell r="CV542">
            <v>0</v>
          </cell>
          <cell r="CW542">
            <v>0</v>
          </cell>
          <cell r="CX542">
            <v>0</v>
          </cell>
          <cell r="CY542">
            <v>0</v>
          </cell>
          <cell r="CZ542">
            <v>0</v>
          </cell>
          <cell r="DA542">
            <v>0</v>
          </cell>
          <cell r="DB542">
            <v>0</v>
          </cell>
          <cell r="DC542">
            <v>0</v>
          </cell>
          <cell r="DD542">
            <v>0</v>
          </cell>
          <cell r="DE542">
            <v>0</v>
          </cell>
          <cell r="DF542">
            <v>0</v>
          </cell>
          <cell r="DG542">
            <v>0</v>
          </cell>
          <cell r="DH542">
            <v>0</v>
          </cell>
          <cell r="DI542">
            <v>0</v>
          </cell>
          <cell r="DJ542">
            <v>0</v>
          </cell>
          <cell r="DK542">
            <v>0</v>
          </cell>
          <cell r="DL542">
            <v>0</v>
          </cell>
          <cell r="DM542">
            <v>0</v>
          </cell>
          <cell r="DN542">
            <v>0</v>
          </cell>
          <cell r="DO542">
            <v>0</v>
          </cell>
          <cell r="DP542">
            <v>0</v>
          </cell>
          <cell r="DQ542">
            <v>0</v>
          </cell>
          <cell r="DR542">
            <v>0</v>
          </cell>
          <cell r="DS542">
            <v>0</v>
          </cell>
          <cell r="DT542">
            <v>0</v>
          </cell>
          <cell r="DU542">
            <v>0</v>
          </cell>
          <cell r="DV542">
            <v>0</v>
          </cell>
          <cell r="DW542">
            <v>0</v>
          </cell>
          <cell r="DX542">
            <v>0</v>
          </cell>
          <cell r="DY542">
            <v>0</v>
          </cell>
          <cell r="DZ542">
            <v>0</v>
          </cell>
          <cell r="EA542">
            <v>0</v>
          </cell>
          <cell r="EB542">
            <v>0</v>
          </cell>
          <cell r="EC542">
            <v>0</v>
          </cell>
          <cell r="ED542">
            <v>0</v>
          </cell>
          <cell r="EE542">
            <v>0</v>
          </cell>
          <cell r="EF542">
            <v>0</v>
          </cell>
          <cell r="EG542">
            <v>0</v>
          </cell>
          <cell r="EH542">
            <v>0</v>
          </cell>
          <cell r="EI542">
            <v>0</v>
          </cell>
          <cell r="EJ542">
            <v>0</v>
          </cell>
          <cell r="EK542">
            <v>0</v>
          </cell>
          <cell r="EL542">
            <v>0</v>
          </cell>
          <cell r="EM542">
            <v>0</v>
          </cell>
          <cell r="EN542">
            <v>0</v>
          </cell>
          <cell r="EO542">
            <v>0</v>
          </cell>
          <cell r="EP542">
            <v>0</v>
          </cell>
          <cell r="EQ542">
            <v>0</v>
          </cell>
          <cell r="ER542">
            <v>0</v>
          </cell>
          <cell r="ES542">
            <v>0</v>
          </cell>
          <cell r="ET542">
            <v>0</v>
          </cell>
          <cell r="EU542">
            <v>0</v>
          </cell>
          <cell r="EV542">
            <v>0</v>
          </cell>
          <cell r="EW542">
            <v>0</v>
          </cell>
          <cell r="EX542">
            <v>0</v>
          </cell>
          <cell r="GZ542">
            <v>0</v>
          </cell>
          <cell r="HA542">
            <v>0</v>
          </cell>
        </row>
        <row r="543">
          <cell r="B543" t="str">
            <v>EXPORTAÇÃO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3757</v>
          </cell>
          <cell r="I543">
            <v>4133</v>
          </cell>
          <cell r="J543">
            <v>3278</v>
          </cell>
          <cell r="K543">
            <v>5664</v>
          </cell>
          <cell r="L543">
            <v>4347</v>
          </cell>
          <cell r="M543">
            <v>0</v>
          </cell>
          <cell r="N543">
            <v>5664</v>
          </cell>
          <cell r="O543">
            <v>3286</v>
          </cell>
          <cell r="P543">
            <v>5664</v>
          </cell>
          <cell r="Q543">
            <v>3286</v>
          </cell>
          <cell r="R543">
            <v>246</v>
          </cell>
          <cell r="S543">
            <v>247</v>
          </cell>
          <cell r="T543">
            <v>4690</v>
          </cell>
          <cell r="U543">
            <v>4937</v>
          </cell>
          <cell r="V543">
            <v>16.650887573964496</v>
          </cell>
          <cell r="W543">
            <v>6702</v>
          </cell>
          <cell r="X543">
            <v>0</v>
          </cell>
          <cell r="Y543">
            <v>6632</v>
          </cell>
          <cell r="Z543">
            <v>0</v>
          </cell>
          <cell r="AA543">
            <v>8450</v>
          </cell>
          <cell r="AB543">
            <v>3329</v>
          </cell>
          <cell r="AC543">
            <v>8450</v>
          </cell>
          <cell r="AD543">
            <v>3329</v>
          </cell>
          <cell r="AE543">
            <v>-4650.1324065855861</v>
          </cell>
          <cell r="AF543">
            <v>0</v>
          </cell>
          <cell r="AG543">
            <v>8258</v>
          </cell>
          <cell r="AH543">
            <v>8258</v>
          </cell>
          <cell r="AI543">
            <v>64.449785407725329</v>
          </cell>
          <cell r="AJ543">
            <v>3011</v>
          </cell>
          <cell r="AK543">
            <v>3011</v>
          </cell>
          <cell r="AL543">
            <v>3001</v>
          </cell>
          <cell r="AM543">
            <v>0</v>
          </cell>
          <cell r="AN543">
            <v>7379</v>
          </cell>
          <cell r="AO543">
            <v>4316</v>
          </cell>
          <cell r="AP543">
            <v>7379</v>
          </cell>
          <cell r="AQ543">
            <v>4316</v>
          </cell>
          <cell r="AR543">
            <v>11</v>
          </cell>
          <cell r="AS543">
            <v>52</v>
          </cell>
          <cell r="AT543">
            <v>6880</v>
          </cell>
          <cell r="AU543">
            <v>6932</v>
          </cell>
          <cell r="AV543">
            <v>34.474695172874561</v>
          </cell>
          <cell r="AW543">
            <v>1045</v>
          </cell>
          <cell r="AX543">
            <v>1045</v>
          </cell>
          <cell r="AY543">
            <v>1048</v>
          </cell>
          <cell r="AZ543">
            <v>0</v>
          </cell>
          <cell r="BA543">
            <v>5987</v>
          </cell>
          <cell r="BB543">
            <v>4853</v>
          </cell>
          <cell r="BC543">
            <v>5987</v>
          </cell>
          <cell r="BD543">
            <v>4853</v>
          </cell>
          <cell r="BE543">
            <v>-6005.2910129746942</v>
          </cell>
          <cell r="BF543">
            <v>15</v>
          </cell>
          <cell r="BG543">
            <v>3111</v>
          </cell>
          <cell r="BH543">
            <v>3126</v>
          </cell>
          <cell r="BI543">
            <v>16.022317596566523</v>
          </cell>
          <cell r="BJ543">
            <v>3795</v>
          </cell>
          <cell r="BK543">
            <v>0</v>
          </cell>
          <cell r="BL543">
            <v>0</v>
          </cell>
          <cell r="BM543">
            <v>0</v>
          </cell>
          <cell r="BN543">
            <v>5825</v>
          </cell>
          <cell r="BO543">
            <v>0</v>
          </cell>
          <cell r="BP543">
            <v>5825</v>
          </cell>
          <cell r="BQ543">
            <v>0</v>
          </cell>
          <cell r="BR543">
            <v>5825</v>
          </cell>
          <cell r="BS543">
            <v>0</v>
          </cell>
          <cell r="BT543">
            <v>1081</v>
          </cell>
          <cell r="BU543">
            <v>1096</v>
          </cell>
          <cell r="BV543">
            <v>8.2080485952923325</v>
          </cell>
          <cell r="BW543">
            <v>3654</v>
          </cell>
          <cell r="BX543">
            <v>0</v>
          </cell>
          <cell r="BY543">
            <v>0</v>
          </cell>
          <cell r="BZ543">
            <v>0</v>
          </cell>
          <cell r="CA543">
            <v>3951</v>
          </cell>
          <cell r="CB543">
            <v>0</v>
          </cell>
          <cell r="CC543">
            <v>3951</v>
          </cell>
          <cell r="CD543">
            <v>0</v>
          </cell>
          <cell r="CE543">
            <v>3951</v>
          </cell>
          <cell r="CF543">
            <v>0</v>
          </cell>
          <cell r="CG543">
            <v>784</v>
          </cell>
          <cell r="CH543">
            <v>799</v>
          </cell>
          <cell r="CI543">
            <v>6.4385436627429513</v>
          </cell>
          <cell r="CJ543">
            <v>3653</v>
          </cell>
          <cell r="CK543">
            <v>0</v>
          </cell>
          <cell r="CL543">
            <v>0</v>
          </cell>
          <cell r="CM543">
            <v>0</v>
          </cell>
          <cell r="CN543">
            <v>3653</v>
          </cell>
          <cell r="CO543">
            <v>0</v>
          </cell>
          <cell r="CP543">
            <v>3653</v>
          </cell>
          <cell r="CQ543">
            <v>0</v>
          </cell>
          <cell r="CR543">
            <v>3653</v>
          </cell>
          <cell r="CS543">
            <v>0</v>
          </cell>
          <cell r="CT543">
            <v>784</v>
          </cell>
          <cell r="CU543">
            <v>799</v>
          </cell>
          <cell r="CV543">
            <v>3.7990631561944759</v>
          </cell>
          <cell r="CW543">
            <v>6191</v>
          </cell>
          <cell r="CX543">
            <v>0</v>
          </cell>
          <cell r="CY543">
            <v>0</v>
          </cell>
          <cell r="CZ543">
            <v>0</v>
          </cell>
          <cell r="DA543">
            <v>6191</v>
          </cell>
          <cell r="DB543">
            <v>0</v>
          </cell>
          <cell r="DC543">
            <v>6191</v>
          </cell>
          <cell r="DD543">
            <v>0</v>
          </cell>
          <cell r="DE543">
            <v>6191</v>
          </cell>
          <cell r="DF543">
            <v>0</v>
          </cell>
          <cell r="DG543">
            <v>784</v>
          </cell>
          <cell r="DH543">
            <v>799</v>
          </cell>
          <cell r="DI543">
            <v>7.3661133730034445</v>
          </cell>
          <cell r="DJ543">
            <v>3193</v>
          </cell>
          <cell r="DK543">
            <v>0</v>
          </cell>
          <cell r="DL543">
            <v>0</v>
          </cell>
          <cell r="DM543">
            <v>0</v>
          </cell>
          <cell r="DN543">
            <v>3193</v>
          </cell>
          <cell r="DO543">
            <v>0</v>
          </cell>
          <cell r="DP543">
            <v>3193</v>
          </cell>
          <cell r="DQ543">
            <v>0</v>
          </cell>
          <cell r="DR543">
            <v>3193</v>
          </cell>
          <cell r="DS543">
            <v>0</v>
          </cell>
          <cell r="DT543">
            <v>784</v>
          </cell>
          <cell r="DU543">
            <v>799</v>
          </cell>
          <cell r="DV543">
            <v>5.5813953488372094</v>
          </cell>
          <cell r="DW543">
            <v>4214</v>
          </cell>
          <cell r="DX543">
            <v>0</v>
          </cell>
          <cell r="DY543">
            <v>0</v>
          </cell>
          <cell r="DZ543">
            <v>0</v>
          </cell>
          <cell r="EA543">
            <v>4214</v>
          </cell>
          <cell r="EB543">
            <v>0</v>
          </cell>
          <cell r="EC543">
            <v>4214</v>
          </cell>
          <cell r="ED543">
            <v>0</v>
          </cell>
          <cell r="EE543">
            <v>4214</v>
          </cell>
          <cell r="EF543">
            <v>0</v>
          </cell>
          <cell r="EG543">
            <v>784</v>
          </cell>
          <cell r="EH543">
            <v>799</v>
          </cell>
          <cell r="EI543">
            <v>8.0686106346483708</v>
          </cell>
          <cell r="EJ543">
            <v>2915</v>
          </cell>
          <cell r="EK543">
            <v>0</v>
          </cell>
          <cell r="EL543">
            <v>0</v>
          </cell>
          <cell r="EM543">
            <v>0</v>
          </cell>
          <cell r="EN543">
            <v>2915</v>
          </cell>
          <cell r="EO543">
            <v>0</v>
          </cell>
          <cell r="EP543">
            <v>2915</v>
          </cell>
          <cell r="EQ543">
            <v>0</v>
          </cell>
          <cell r="ER543">
            <v>2915</v>
          </cell>
          <cell r="ES543">
            <v>0</v>
          </cell>
          <cell r="ET543">
            <v>784</v>
          </cell>
          <cell r="EU543">
            <v>799</v>
          </cell>
          <cell r="EV543">
            <v>7.1078875793291028</v>
          </cell>
          <cell r="EW543">
            <v>3309</v>
          </cell>
          <cell r="EX543">
            <v>0</v>
          </cell>
          <cell r="GZ543">
            <v>5074</v>
          </cell>
          <cell r="HA543">
            <v>-1423</v>
          </cell>
        </row>
        <row r="544">
          <cell r="B544" t="str">
            <v>56DTB</v>
          </cell>
          <cell r="C544">
            <v>0</v>
          </cell>
          <cell r="D544">
            <v>0</v>
          </cell>
          <cell r="E544">
            <v>926564036</v>
          </cell>
          <cell r="F544" t="str">
            <v>63042RQB006L4</v>
          </cell>
          <cell r="G544" t="str">
            <v>63042RQB006</v>
          </cell>
          <cell r="H544">
            <v>35</v>
          </cell>
          <cell r="I544">
            <v>35</v>
          </cell>
          <cell r="J544">
            <v>368</v>
          </cell>
          <cell r="K544">
            <v>403</v>
          </cell>
          <cell r="L544">
            <v>468</v>
          </cell>
          <cell r="M544">
            <v>0</v>
          </cell>
          <cell r="N544">
            <v>403</v>
          </cell>
          <cell r="O544">
            <v>312</v>
          </cell>
          <cell r="P544">
            <v>403</v>
          </cell>
          <cell r="Q544">
            <v>312</v>
          </cell>
          <cell r="R544">
            <v>0</v>
          </cell>
          <cell r="S544">
            <v>72</v>
          </cell>
          <cell r="T544">
            <v>119</v>
          </cell>
          <cell r="U544">
            <v>191</v>
          </cell>
          <cell r="V544">
            <v>6.4673913043478262</v>
          </cell>
          <cell r="W544">
            <v>433</v>
          </cell>
          <cell r="X544">
            <v>0</v>
          </cell>
          <cell r="Y544">
            <v>428</v>
          </cell>
          <cell r="Z544">
            <v>0</v>
          </cell>
          <cell r="AA544">
            <v>552</v>
          </cell>
          <cell r="AB544">
            <v>184</v>
          </cell>
          <cell r="AC544">
            <v>552</v>
          </cell>
          <cell r="AD544">
            <v>184</v>
          </cell>
          <cell r="AE544">
            <v>-184.53260869565219</v>
          </cell>
          <cell r="AF544">
            <v>0</v>
          </cell>
          <cell r="AG544">
            <v>435</v>
          </cell>
          <cell r="AH544">
            <v>435</v>
          </cell>
          <cell r="AI544">
            <v>17.261904761904763</v>
          </cell>
          <cell r="AJ544">
            <v>348</v>
          </cell>
          <cell r="AK544">
            <v>348</v>
          </cell>
          <cell r="AL544">
            <v>349</v>
          </cell>
          <cell r="AM544">
            <v>0</v>
          </cell>
          <cell r="AN544">
            <v>756</v>
          </cell>
          <cell r="AO544">
            <v>368</v>
          </cell>
          <cell r="AP544">
            <v>756</v>
          </cell>
          <cell r="AQ544">
            <v>368</v>
          </cell>
          <cell r="AR544">
            <v>0</v>
          </cell>
          <cell r="AS544">
            <v>8</v>
          </cell>
          <cell r="AT544">
            <v>408</v>
          </cell>
          <cell r="AU544">
            <v>416</v>
          </cell>
          <cell r="AV544">
            <v>197.41935483870967</v>
          </cell>
          <cell r="AW544">
            <v>0</v>
          </cell>
          <cell r="AX544">
            <v>0</v>
          </cell>
          <cell r="AY544">
            <v>0</v>
          </cell>
          <cell r="AZ544">
            <v>0</v>
          </cell>
          <cell r="BA544">
            <v>62</v>
          </cell>
          <cell r="BB544">
            <v>12</v>
          </cell>
          <cell r="BC544">
            <v>62</v>
          </cell>
          <cell r="BD544">
            <v>12</v>
          </cell>
          <cell r="BE544">
            <v>-218.58064516129033</v>
          </cell>
          <cell r="BF544">
            <v>0</v>
          </cell>
          <cell r="BG544">
            <v>404</v>
          </cell>
          <cell r="BH544">
            <v>404</v>
          </cell>
          <cell r="BI544">
            <v>242.39999999999998</v>
          </cell>
          <cell r="BJ544">
            <v>0</v>
          </cell>
          <cell r="BK544">
            <v>0</v>
          </cell>
          <cell r="BL544">
            <v>0</v>
          </cell>
          <cell r="BM544">
            <v>0</v>
          </cell>
          <cell r="BN544">
            <v>50</v>
          </cell>
          <cell r="BO544">
            <v>0</v>
          </cell>
          <cell r="BP544">
            <v>50</v>
          </cell>
          <cell r="BQ544">
            <v>0</v>
          </cell>
          <cell r="BR544">
            <v>50</v>
          </cell>
          <cell r="BS544">
            <v>0</v>
          </cell>
          <cell r="BT544">
            <v>354</v>
          </cell>
          <cell r="BU544">
            <v>354</v>
          </cell>
          <cell r="BV544">
            <v>442.5</v>
          </cell>
          <cell r="BW544">
            <v>0</v>
          </cell>
          <cell r="BX544">
            <v>0</v>
          </cell>
          <cell r="BY544">
            <v>0</v>
          </cell>
          <cell r="BZ544">
            <v>0</v>
          </cell>
          <cell r="CA544">
            <v>24</v>
          </cell>
          <cell r="CB544">
            <v>0</v>
          </cell>
          <cell r="CC544">
            <v>24</v>
          </cell>
          <cell r="CD544">
            <v>0</v>
          </cell>
          <cell r="CE544">
            <v>24</v>
          </cell>
          <cell r="CF544">
            <v>0</v>
          </cell>
          <cell r="CG544">
            <v>330</v>
          </cell>
          <cell r="CH544">
            <v>330</v>
          </cell>
          <cell r="CI544">
            <v>0</v>
          </cell>
          <cell r="CJ544">
            <v>0</v>
          </cell>
          <cell r="CK544">
            <v>0</v>
          </cell>
          <cell r="CL544">
            <v>0</v>
          </cell>
          <cell r="CM544">
            <v>0</v>
          </cell>
          <cell r="CN544">
            <v>0</v>
          </cell>
          <cell r="CO544">
            <v>0</v>
          </cell>
          <cell r="CP544">
            <v>0</v>
          </cell>
          <cell r="CQ544">
            <v>0</v>
          </cell>
          <cell r="CR544">
            <v>0</v>
          </cell>
          <cell r="CS544">
            <v>0</v>
          </cell>
          <cell r="CT544">
            <v>330</v>
          </cell>
          <cell r="CU544">
            <v>330</v>
          </cell>
          <cell r="CV544">
            <v>0</v>
          </cell>
          <cell r="CW544">
            <v>0</v>
          </cell>
          <cell r="CX544">
            <v>0</v>
          </cell>
          <cell r="CY544">
            <v>0</v>
          </cell>
          <cell r="CZ544">
            <v>0</v>
          </cell>
          <cell r="DA544">
            <v>0</v>
          </cell>
          <cell r="DB544">
            <v>0</v>
          </cell>
          <cell r="DC544">
            <v>0</v>
          </cell>
          <cell r="DD544">
            <v>0</v>
          </cell>
          <cell r="DE544">
            <v>0</v>
          </cell>
          <cell r="DF544">
            <v>0</v>
          </cell>
          <cell r="DG544">
            <v>330</v>
          </cell>
          <cell r="DH544">
            <v>330</v>
          </cell>
          <cell r="DI544">
            <v>0</v>
          </cell>
          <cell r="DJ544">
            <v>0</v>
          </cell>
          <cell r="DK544">
            <v>0</v>
          </cell>
          <cell r="DL544">
            <v>0</v>
          </cell>
          <cell r="DM544">
            <v>0</v>
          </cell>
          <cell r="DN544">
            <v>0</v>
          </cell>
          <cell r="DO544">
            <v>0</v>
          </cell>
          <cell r="DP544">
            <v>0</v>
          </cell>
          <cell r="DQ544">
            <v>0</v>
          </cell>
          <cell r="DR544">
            <v>0</v>
          </cell>
          <cell r="DS544">
            <v>0</v>
          </cell>
          <cell r="DT544">
            <v>330</v>
          </cell>
          <cell r="DU544">
            <v>330</v>
          </cell>
          <cell r="DV544">
            <v>0</v>
          </cell>
          <cell r="DW544">
            <v>0</v>
          </cell>
          <cell r="DX544">
            <v>0</v>
          </cell>
          <cell r="DY544">
            <v>0</v>
          </cell>
          <cell r="DZ544">
            <v>0</v>
          </cell>
          <cell r="EA544">
            <v>0</v>
          </cell>
          <cell r="EB544">
            <v>0</v>
          </cell>
          <cell r="EC544">
            <v>0</v>
          </cell>
          <cell r="ED544">
            <v>0</v>
          </cell>
          <cell r="EE544">
            <v>0</v>
          </cell>
          <cell r="EF544">
            <v>0</v>
          </cell>
          <cell r="EG544">
            <v>330</v>
          </cell>
          <cell r="EH544">
            <v>330</v>
          </cell>
          <cell r="EI544">
            <v>0</v>
          </cell>
          <cell r="EJ544">
            <v>0</v>
          </cell>
          <cell r="EK544">
            <v>0</v>
          </cell>
          <cell r="EL544">
            <v>0</v>
          </cell>
          <cell r="EM544">
            <v>0</v>
          </cell>
          <cell r="EN544">
            <v>0</v>
          </cell>
          <cell r="EO544">
            <v>0</v>
          </cell>
          <cell r="EP544">
            <v>0</v>
          </cell>
          <cell r="EQ544">
            <v>0</v>
          </cell>
          <cell r="ER544">
            <v>0</v>
          </cell>
          <cell r="ES544">
            <v>0</v>
          </cell>
          <cell r="ET544">
            <v>330</v>
          </cell>
          <cell r="EU544">
            <v>330</v>
          </cell>
          <cell r="EV544">
            <v>0</v>
          </cell>
          <cell r="EW544">
            <v>0</v>
          </cell>
          <cell r="EX544">
            <v>0</v>
          </cell>
          <cell r="GZ544">
            <v>433</v>
          </cell>
          <cell r="HA544">
            <v>-435</v>
          </cell>
        </row>
        <row r="545">
          <cell r="B545" t="str">
            <v>56DTX</v>
          </cell>
          <cell r="C545">
            <v>0</v>
          </cell>
          <cell r="D545">
            <v>0</v>
          </cell>
          <cell r="E545">
            <v>0</v>
          </cell>
          <cell r="F545" t="str">
            <v>63042DZB089L4</v>
          </cell>
          <cell r="G545" t="str">
            <v>63042DZB089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0</v>
          </cell>
          <cell r="AM545">
            <v>0</v>
          </cell>
          <cell r="AN545">
            <v>0</v>
          </cell>
          <cell r="AO545">
            <v>0</v>
          </cell>
          <cell r="AP545">
            <v>0</v>
          </cell>
          <cell r="AQ545">
            <v>0</v>
          </cell>
          <cell r="AR545">
            <v>0</v>
          </cell>
          <cell r="AS545">
            <v>0</v>
          </cell>
          <cell r="AT545">
            <v>0</v>
          </cell>
          <cell r="AU545">
            <v>0</v>
          </cell>
          <cell r="AV545">
            <v>0</v>
          </cell>
          <cell r="AW545">
            <v>0</v>
          </cell>
          <cell r="AX545">
            <v>0</v>
          </cell>
          <cell r="AY545">
            <v>0</v>
          </cell>
          <cell r="AZ545">
            <v>0</v>
          </cell>
          <cell r="BA545">
            <v>0</v>
          </cell>
          <cell r="BB545">
            <v>0</v>
          </cell>
          <cell r="BC545">
            <v>0</v>
          </cell>
          <cell r="BD545">
            <v>0</v>
          </cell>
          <cell r="BE545">
            <v>0</v>
          </cell>
          <cell r="BF545">
            <v>0</v>
          </cell>
          <cell r="BG545">
            <v>0</v>
          </cell>
          <cell r="BH545">
            <v>0</v>
          </cell>
          <cell r="BI545">
            <v>0</v>
          </cell>
          <cell r="BJ545">
            <v>0</v>
          </cell>
          <cell r="BK545">
            <v>0</v>
          </cell>
          <cell r="BL545">
            <v>0</v>
          </cell>
          <cell r="BM545">
            <v>0</v>
          </cell>
          <cell r="BN545">
            <v>0</v>
          </cell>
          <cell r="BO545">
            <v>0</v>
          </cell>
          <cell r="BP545">
            <v>0</v>
          </cell>
          <cell r="BQ545">
            <v>0</v>
          </cell>
          <cell r="BR545">
            <v>0</v>
          </cell>
          <cell r="BS545">
            <v>0</v>
          </cell>
          <cell r="BT545">
            <v>0</v>
          </cell>
          <cell r="BU545">
            <v>0</v>
          </cell>
          <cell r="BV545">
            <v>0</v>
          </cell>
          <cell r="BW545">
            <v>0</v>
          </cell>
          <cell r="BX545">
            <v>0</v>
          </cell>
          <cell r="BY545">
            <v>0</v>
          </cell>
          <cell r="BZ545">
            <v>0</v>
          </cell>
          <cell r="CA545">
            <v>0</v>
          </cell>
          <cell r="CB545">
            <v>0</v>
          </cell>
          <cell r="CC545">
            <v>0</v>
          </cell>
          <cell r="CD545">
            <v>0</v>
          </cell>
          <cell r="CE545">
            <v>0</v>
          </cell>
          <cell r="CF545">
            <v>0</v>
          </cell>
          <cell r="CG545">
            <v>0</v>
          </cell>
          <cell r="CH545">
            <v>0</v>
          </cell>
          <cell r="CI545">
            <v>0</v>
          </cell>
          <cell r="CJ545">
            <v>0</v>
          </cell>
          <cell r="CK545">
            <v>0</v>
          </cell>
          <cell r="CL545">
            <v>0</v>
          </cell>
          <cell r="CM545">
            <v>0</v>
          </cell>
          <cell r="CN545">
            <v>0</v>
          </cell>
          <cell r="CO545">
            <v>0</v>
          </cell>
          <cell r="CP545">
            <v>0</v>
          </cell>
          <cell r="CQ545">
            <v>0</v>
          </cell>
          <cell r="CR545">
            <v>0</v>
          </cell>
          <cell r="CS545">
            <v>0</v>
          </cell>
          <cell r="CT545">
            <v>0</v>
          </cell>
          <cell r="CU545">
            <v>0</v>
          </cell>
          <cell r="CV545">
            <v>0</v>
          </cell>
          <cell r="CW545">
            <v>0</v>
          </cell>
          <cell r="CX545">
            <v>0</v>
          </cell>
          <cell r="CY545">
            <v>0</v>
          </cell>
          <cell r="CZ545">
            <v>0</v>
          </cell>
          <cell r="DA545">
            <v>0</v>
          </cell>
          <cell r="DB545">
            <v>0</v>
          </cell>
          <cell r="DC545">
            <v>0</v>
          </cell>
          <cell r="DD545">
            <v>0</v>
          </cell>
          <cell r="DE545">
            <v>0</v>
          </cell>
          <cell r="DF545">
            <v>0</v>
          </cell>
          <cell r="DG545">
            <v>0</v>
          </cell>
          <cell r="DH545">
            <v>0</v>
          </cell>
          <cell r="DI545">
            <v>0</v>
          </cell>
          <cell r="DJ545">
            <v>0</v>
          </cell>
          <cell r="DK545">
            <v>0</v>
          </cell>
          <cell r="DL545">
            <v>0</v>
          </cell>
          <cell r="DM545">
            <v>0</v>
          </cell>
          <cell r="DN545">
            <v>0</v>
          </cell>
          <cell r="DO545">
            <v>0</v>
          </cell>
          <cell r="DP545">
            <v>0</v>
          </cell>
          <cell r="DQ545">
            <v>0</v>
          </cell>
          <cell r="DR545">
            <v>0</v>
          </cell>
          <cell r="DS545">
            <v>0</v>
          </cell>
          <cell r="DT545">
            <v>0</v>
          </cell>
          <cell r="DU545">
            <v>0</v>
          </cell>
          <cell r="DV545">
            <v>0</v>
          </cell>
          <cell r="DW545">
            <v>0</v>
          </cell>
          <cell r="DX545">
            <v>0</v>
          </cell>
          <cell r="DY545">
            <v>0</v>
          </cell>
          <cell r="DZ545">
            <v>0</v>
          </cell>
          <cell r="EA545">
            <v>0</v>
          </cell>
          <cell r="EB545">
            <v>0</v>
          </cell>
          <cell r="EC545">
            <v>0</v>
          </cell>
          <cell r="ED545">
            <v>0</v>
          </cell>
          <cell r="EE545">
            <v>0</v>
          </cell>
          <cell r="EF545">
            <v>0</v>
          </cell>
          <cell r="EG545">
            <v>0</v>
          </cell>
          <cell r="EH545">
            <v>0</v>
          </cell>
          <cell r="EI545">
            <v>0</v>
          </cell>
          <cell r="EJ545">
            <v>0</v>
          </cell>
          <cell r="EK545">
            <v>0</v>
          </cell>
          <cell r="EL545">
            <v>0</v>
          </cell>
          <cell r="EM545">
            <v>0</v>
          </cell>
          <cell r="EN545">
            <v>0</v>
          </cell>
          <cell r="EO545">
            <v>0</v>
          </cell>
          <cell r="EP545">
            <v>0</v>
          </cell>
          <cell r="EQ545">
            <v>0</v>
          </cell>
          <cell r="ER545">
            <v>0</v>
          </cell>
          <cell r="ES545">
            <v>0</v>
          </cell>
          <cell r="ET545">
            <v>0</v>
          </cell>
          <cell r="EU545">
            <v>0</v>
          </cell>
          <cell r="EV545">
            <v>0</v>
          </cell>
          <cell r="EW545">
            <v>0</v>
          </cell>
          <cell r="EX545">
            <v>0</v>
          </cell>
          <cell r="GZ545">
            <v>0</v>
          </cell>
          <cell r="HA545">
            <v>0</v>
          </cell>
        </row>
        <row r="546">
          <cell r="B546" t="str">
            <v>56DTX</v>
          </cell>
          <cell r="C546">
            <v>0</v>
          </cell>
          <cell r="D546">
            <v>0</v>
          </cell>
          <cell r="E546">
            <v>0</v>
          </cell>
          <cell r="F546" t="str">
            <v>63042RQA089L4</v>
          </cell>
          <cell r="G546" t="str">
            <v>63042RQA089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>
            <v>0</v>
          </cell>
          <cell r="AC546">
            <v>0</v>
          </cell>
          <cell r="AD546">
            <v>0</v>
          </cell>
          <cell r="AE546">
            <v>0</v>
          </cell>
          <cell r="AF546">
            <v>0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0</v>
          </cell>
          <cell r="AQ546">
            <v>0</v>
          </cell>
          <cell r="AR546">
            <v>0</v>
          </cell>
          <cell r="AS546">
            <v>0</v>
          </cell>
          <cell r="AT546">
            <v>0</v>
          </cell>
          <cell r="AU546">
            <v>0</v>
          </cell>
          <cell r="AV546">
            <v>0</v>
          </cell>
          <cell r="AW546">
            <v>0</v>
          </cell>
          <cell r="AX546">
            <v>0</v>
          </cell>
          <cell r="AY546">
            <v>0</v>
          </cell>
          <cell r="AZ546">
            <v>0</v>
          </cell>
          <cell r="BA546">
            <v>0</v>
          </cell>
          <cell r="BB546">
            <v>0</v>
          </cell>
          <cell r="BC546">
            <v>0</v>
          </cell>
          <cell r="BD546">
            <v>0</v>
          </cell>
          <cell r="BE546">
            <v>0</v>
          </cell>
          <cell r="BF546">
            <v>0</v>
          </cell>
          <cell r="BG546">
            <v>0</v>
          </cell>
          <cell r="BH546">
            <v>0</v>
          </cell>
          <cell r="BI546">
            <v>0</v>
          </cell>
          <cell r="BJ546">
            <v>0</v>
          </cell>
          <cell r="BK546">
            <v>0</v>
          </cell>
          <cell r="BL546">
            <v>0</v>
          </cell>
          <cell r="BM546">
            <v>0</v>
          </cell>
          <cell r="BN546">
            <v>0</v>
          </cell>
          <cell r="BO546">
            <v>0</v>
          </cell>
          <cell r="BP546">
            <v>0</v>
          </cell>
          <cell r="BQ546">
            <v>0</v>
          </cell>
          <cell r="BR546">
            <v>0</v>
          </cell>
          <cell r="BS546">
            <v>0</v>
          </cell>
          <cell r="BT546">
            <v>0</v>
          </cell>
          <cell r="BU546">
            <v>0</v>
          </cell>
          <cell r="BV546">
            <v>0</v>
          </cell>
          <cell r="BW546">
            <v>0</v>
          </cell>
          <cell r="BX546">
            <v>0</v>
          </cell>
          <cell r="BY546">
            <v>0</v>
          </cell>
          <cell r="BZ546">
            <v>0</v>
          </cell>
          <cell r="CA546">
            <v>0</v>
          </cell>
          <cell r="CB546">
            <v>0</v>
          </cell>
          <cell r="CC546">
            <v>0</v>
          </cell>
          <cell r="CD546">
            <v>0</v>
          </cell>
          <cell r="CE546">
            <v>0</v>
          </cell>
          <cell r="CF546">
            <v>0</v>
          </cell>
          <cell r="CG546">
            <v>0</v>
          </cell>
          <cell r="CH546">
            <v>0</v>
          </cell>
          <cell r="CI546">
            <v>0</v>
          </cell>
          <cell r="CJ546">
            <v>0</v>
          </cell>
          <cell r="CK546">
            <v>0</v>
          </cell>
          <cell r="CL546">
            <v>0</v>
          </cell>
          <cell r="CM546">
            <v>0</v>
          </cell>
          <cell r="CN546">
            <v>0</v>
          </cell>
          <cell r="CO546">
            <v>0</v>
          </cell>
          <cell r="CP546">
            <v>0</v>
          </cell>
          <cell r="CQ546">
            <v>0</v>
          </cell>
          <cell r="CR546">
            <v>0</v>
          </cell>
          <cell r="CS546">
            <v>0</v>
          </cell>
          <cell r="CT546">
            <v>0</v>
          </cell>
          <cell r="CU546">
            <v>0</v>
          </cell>
          <cell r="CV546">
            <v>0</v>
          </cell>
          <cell r="CW546">
            <v>0</v>
          </cell>
          <cell r="CX546">
            <v>0</v>
          </cell>
          <cell r="CY546">
            <v>0</v>
          </cell>
          <cell r="CZ546">
            <v>0</v>
          </cell>
          <cell r="DA546">
            <v>0</v>
          </cell>
          <cell r="DB546">
            <v>0</v>
          </cell>
          <cell r="DC546">
            <v>0</v>
          </cell>
          <cell r="DD546">
            <v>0</v>
          </cell>
          <cell r="DE546">
            <v>0</v>
          </cell>
          <cell r="DF546">
            <v>0</v>
          </cell>
          <cell r="DG546">
            <v>0</v>
          </cell>
          <cell r="DH546">
            <v>0</v>
          </cell>
          <cell r="DI546">
            <v>0</v>
          </cell>
          <cell r="DJ546">
            <v>0</v>
          </cell>
          <cell r="DK546">
            <v>0</v>
          </cell>
          <cell r="DL546">
            <v>0</v>
          </cell>
          <cell r="DM546">
            <v>0</v>
          </cell>
          <cell r="DN546">
            <v>0</v>
          </cell>
          <cell r="DO546">
            <v>0</v>
          </cell>
          <cell r="DP546">
            <v>0</v>
          </cell>
          <cell r="DQ546">
            <v>0</v>
          </cell>
          <cell r="DR546">
            <v>0</v>
          </cell>
          <cell r="DS546">
            <v>0</v>
          </cell>
          <cell r="DT546">
            <v>0</v>
          </cell>
          <cell r="DU546">
            <v>0</v>
          </cell>
          <cell r="DV546">
            <v>0</v>
          </cell>
          <cell r="DW546">
            <v>0</v>
          </cell>
          <cell r="DX546">
            <v>0</v>
          </cell>
          <cell r="DY546">
            <v>0</v>
          </cell>
          <cell r="DZ546">
            <v>0</v>
          </cell>
          <cell r="EA546">
            <v>0</v>
          </cell>
          <cell r="EB546">
            <v>0</v>
          </cell>
          <cell r="EC546">
            <v>0</v>
          </cell>
          <cell r="ED546">
            <v>0</v>
          </cell>
          <cell r="EE546">
            <v>0</v>
          </cell>
          <cell r="EF546">
            <v>0</v>
          </cell>
          <cell r="EG546">
            <v>0</v>
          </cell>
          <cell r="EH546">
            <v>0</v>
          </cell>
          <cell r="EI546">
            <v>0</v>
          </cell>
          <cell r="EJ546">
            <v>0</v>
          </cell>
          <cell r="EK546">
            <v>0</v>
          </cell>
          <cell r="EL546">
            <v>0</v>
          </cell>
          <cell r="EM546">
            <v>0</v>
          </cell>
          <cell r="EN546">
            <v>0</v>
          </cell>
          <cell r="EO546">
            <v>0</v>
          </cell>
          <cell r="EP546">
            <v>0</v>
          </cell>
          <cell r="EQ546">
            <v>0</v>
          </cell>
          <cell r="ER546">
            <v>0</v>
          </cell>
          <cell r="ES546">
            <v>0</v>
          </cell>
          <cell r="ET546">
            <v>0</v>
          </cell>
          <cell r="EU546">
            <v>0</v>
          </cell>
          <cell r="EV546">
            <v>0</v>
          </cell>
          <cell r="EW546">
            <v>0</v>
          </cell>
          <cell r="EX546">
            <v>0</v>
          </cell>
          <cell r="GZ546">
            <v>0</v>
          </cell>
          <cell r="HA546">
            <v>0</v>
          </cell>
        </row>
        <row r="547">
          <cell r="B547" t="str">
            <v>56DTX</v>
          </cell>
          <cell r="C547">
            <v>0</v>
          </cell>
          <cell r="D547">
            <v>0</v>
          </cell>
          <cell r="E547">
            <v>926564039</v>
          </cell>
          <cell r="F547" t="str">
            <v>63042RQB089L4</v>
          </cell>
          <cell r="G547" t="str">
            <v>63042RQB089</v>
          </cell>
          <cell r="H547">
            <v>46</v>
          </cell>
          <cell r="I547">
            <v>47</v>
          </cell>
          <cell r="J547">
            <v>410</v>
          </cell>
          <cell r="K547">
            <v>456</v>
          </cell>
          <cell r="L547">
            <v>490</v>
          </cell>
          <cell r="M547">
            <v>0</v>
          </cell>
          <cell r="N547">
            <v>456</v>
          </cell>
          <cell r="O547">
            <v>346</v>
          </cell>
          <cell r="P547">
            <v>456</v>
          </cell>
          <cell r="Q547">
            <v>346</v>
          </cell>
          <cell r="R547">
            <v>0</v>
          </cell>
          <cell r="S547">
            <v>1</v>
          </cell>
          <cell r="T547">
            <v>190</v>
          </cell>
          <cell r="U547">
            <v>191</v>
          </cell>
          <cell r="V547">
            <v>7.5197889182058049</v>
          </cell>
          <cell r="W547">
            <v>720</v>
          </cell>
          <cell r="X547">
            <v>0</v>
          </cell>
          <cell r="Y547">
            <v>718</v>
          </cell>
          <cell r="Z547">
            <v>0</v>
          </cell>
          <cell r="AA547">
            <v>758</v>
          </cell>
          <cell r="AB547">
            <v>348</v>
          </cell>
          <cell r="AC547">
            <v>758</v>
          </cell>
          <cell r="AD547">
            <v>348</v>
          </cell>
          <cell r="AE547">
            <v>-183.48021108179421</v>
          </cell>
          <cell r="AF547">
            <v>0</v>
          </cell>
          <cell r="AG547">
            <v>561</v>
          </cell>
          <cell r="AH547">
            <v>561</v>
          </cell>
          <cell r="AI547">
            <v>21.971279373368144</v>
          </cell>
          <cell r="AJ547">
            <v>252</v>
          </cell>
          <cell r="AK547">
            <v>252</v>
          </cell>
          <cell r="AL547">
            <v>252</v>
          </cell>
          <cell r="AM547">
            <v>0</v>
          </cell>
          <cell r="AN547">
            <v>766</v>
          </cell>
          <cell r="AO547">
            <v>532</v>
          </cell>
          <cell r="AP547">
            <v>766</v>
          </cell>
          <cell r="AQ547">
            <v>532</v>
          </cell>
          <cell r="AR547">
            <v>0</v>
          </cell>
          <cell r="AS547">
            <v>0</v>
          </cell>
          <cell r="AT547">
            <v>281</v>
          </cell>
          <cell r="AU547">
            <v>281</v>
          </cell>
          <cell r="AV547">
            <v>22.907608695652172</v>
          </cell>
          <cell r="AW547">
            <v>87</v>
          </cell>
          <cell r="AX547">
            <v>87</v>
          </cell>
          <cell r="AY547">
            <v>87</v>
          </cell>
          <cell r="AZ547">
            <v>0</v>
          </cell>
          <cell r="BA547">
            <v>368</v>
          </cell>
          <cell r="BB547">
            <v>42</v>
          </cell>
          <cell r="BC547">
            <v>368</v>
          </cell>
          <cell r="BD547">
            <v>42</v>
          </cell>
          <cell r="BE547">
            <v>-258.09239130434781</v>
          </cell>
          <cell r="BF547">
            <v>0</v>
          </cell>
          <cell r="BG547">
            <v>326</v>
          </cell>
          <cell r="BH547">
            <v>326</v>
          </cell>
          <cell r="BI547">
            <v>12.95364238410596</v>
          </cell>
          <cell r="BJ547">
            <v>429</v>
          </cell>
          <cell r="BK547">
            <v>0</v>
          </cell>
          <cell r="BL547">
            <v>0</v>
          </cell>
          <cell r="BM547">
            <v>0</v>
          </cell>
          <cell r="BN547">
            <v>755</v>
          </cell>
          <cell r="BO547">
            <v>0</v>
          </cell>
          <cell r="BP547">
            <v>755</v>
          </cell>
          <cell r="BQ547">
            <v>0</v>
          </cell>
          <cell r="BR547">
            <v>755</v>
          </cell>
          <cell r="BS547">
            <v>0</v>
          </cell>
          <cell r="BT547">
            <v>0</v>
          </cell>
          <cell r="BU547">
            <v>0</v>
          </cell>
          <cell r="BV547">
            <v>0</v>
          </cell>
          <cell r="BW547">
            <v>199</v>
          </cell>
          <cell r="BX547">
            <v>0</v>
          </cell>
          <cell r="BY547">
            <v>0</v>
          </cell>
          <cell r="BZ547">
            <v>0</v>
          </cell>
          <cell r="CA547">
            <v>199</v>
          </cell>
          <cell r="CB547">
            <v>0</v>
          </cell>
          <cell r="CC547">
            <v>199</v>
          </cell>
          <cell r="CD547">
            <v>0</v>
          </cell>
          <cell r="CE547">
            <v>199</v>
          </cell>
          <cell r="CF547">
            <v>0</v>
          </cell>
          <cell r="CG547">
            <v>0</v>
          </cell>
          <cell r="CH547">
            <v>0</v>
          </cell>
          <cell r="CI547">
            <v>0</v>
          </cell>
          <cell r="CJ547">
            <v>164</v>
          </cell>
          <cell r="CK547">
            <v>0</v>
          </cell>
          <cell r="CL547">
            <v>0</v>
          </cell>
          <cell r="CM547">
            <v>0</v>
          </cell>
          <cell r="CN547">
            <v>164</v>
          </cell>
          <cell r="CO547">
            <v>0</v>
          </cell>
          <cell r="CP547">
            <v>164</v>
          </cell>
          <cell r="CQ547">
            <v>0</v>
          </cell>
          <cell r="CR547">
            <v>164</v>
          </cell>
          <cell r="CS547">
            <v>0</v>
          </cell>
          <cell r="CT547">
            <v>0</v>
          </cell>
          <cell r="CU547">
            <v>0</v>
          </cell>
          <cell r="CV547">
            <v>0</v>
          </cell>
          <cell r="CW547">
            <v>0</v>
          </cell>
          <cell r="CX547">
            <v>0</v>
          </cell>
          <cell r="CY547">
            <v>0</v>
          </cell>
          <cell r="CZ547">
            <v>0</v>
          </cell>
          <cell r="DA547">
            <v>0</v>
          </cell>
          <cell r="DB547">
            <v>0</v>
          </cell>
          <cell r="DC547">
            <v>0</v>
          </cell>
          <cell r="DD547">
            <v>0</v>
          </cell>
          <cell r="DE547">
            <v>0</v>
          </cell>
          <cell r="DF547">
            <v>0</v>
          </cell>
          <cell r="DG547">
            <v>0</v>
          </cell>
          <cell r="DH547">
            <v>0</v>
          </cell>
          <cell r="DI547">
            <v>0</v>
          </cell>
          <cell r="DJ547">
            <v>0</v>
          </cell>
          <cell r="DK547">
            <v>0</v>
          </cell>
          <cell r="DL547">
            <v>0</v>
          </cell>
          <cell r="DM547">
            <v>0</v>
          </cell>
          <cell r="DN547">
            <v>0</v>
          </cell>
          <cell r="DO547">
            <v>0</v>
          </cell>
          <cell r="DP547">
            <v>0</v>
          </cell>
          <cell r="DQ547">
            <v>0</v>
          </cell>
          <cell r="DR547">
            <v>0</v>
          </cell>
          <cell r="DS547">
            <v>0</v>
          </cell>
          <cell r="DT547">
            <v>0</v>
          </cell>
          <cell r="DU547">
            <v>0</v>
          </cell>
          <cell r="DV547">
            <v>0</v>
          </cell>
          <cell r="DW547">
            <v>0</v>
          </cell>
          <cell r="DX547">
            <v>0</v>
          </cell>
          <cell r="DY547">
            <v>0</v>
          </cell>
          <cell r="DZ547">
            <v>0</v>
          </cell>
          <cell r="EA547">
            <v>0</v>
          </cell>
          <cell r="EB547">
            <v>0</v>
          </cell>
          <cell r="EC547">
            <v>0</v>
          </cell>
          <cell r="ED547">
            <v>0</v>
          </cell>
          <cell r="EE547">
            <v>0</v>
          </cell>
          <cell r="EF547">
            <v>0</v>
          </cell>
          <cell r="EG547">
            <v>0</v>
          </cell>
          <cell r="EH547">
            <v>0</v>
          </cell>
          <cell r="EI547">
            <v>0</v>
          </cell>
          <cell r="EJ547">
            <v>0</v>
          </cell>
          <cell r="EK547">
            <v>0</v>
          </cell>
          <cell r="EL547">
            <v>0</v>
          </cell>
          <cell r="EM547">
            <v>0</v>
          </cell>
          <cell r="EN547">
            <v>0</v>
          </cell>
          <cell r="EO547">
            <v>0</v>
          </cell>
          <cell r="EP547">
            <v>0</v>
          </cell>
          <cell r="EQ547">
            <v>0</v>
          </cell>
          <cell r="ER547">
            <v>0</v>
          </cell>
          <cell r="ES547">
            <v>0</v>
          </cell>
          <cell r="ET547">
            <v>0</v>
          </cell>
          <cell r="EU547">
            <v>0</v>
          </cell>
          <cell r="EV547">
            <v>0</v>
          </cell>
          <cell r="EW547">
            <v>0</v>
          </cell>
          <cell r="EX547">
            <v>0</v>
          </cell>
          <cell r="GZ547">
            <v>568</v>
          </cell>
          <cell r="HA547">
            <v>-397</v>
          </cell>
        </row>
        <row r="548">
          <cell r="B548" t="str">
            <v>56DTX</v>
          </cell>
          <cell r="C548">
            <v>0</v>
          </cell>
          <cell r="D548">
            <v>10</v>
          </cell>
          <cell r="E548">
            <v>926564041</v>
          </cell>
          <cell r="F548" t="str">
            <v>63042DHA089L4</v>
          </cell>
          <cell r="G548" t="str">
            <v>63042DHA089</v>
          </cell>
          <cell r="H548">
            <v>586</v>
          </cell>
          <cell r="I548">
            <v>593</v>
          </cell>
          <cell r="J548">
            <v>0</v>
          </cell>
          <cell r="K548">
            <v>586</v>
          </cell>
          <cell r="L548">
            <v>241</v>
          </cell>
          <cell r="M548">
            <v>0</v>
          </cell>
          <cell r="N548">
            <v>586</v>
          </cell>
          <cell r="O548">
            <v>588</v>
          </cell>
          <cell r="P548">
            <v>586</v>
          </cell>
          <cell r="Q548">
            <v>588</v>
          </cell>
          <cell r="R548">
            <v>0</v>
          </cell>
          <cell r="S548">
            <v>2</v>
          </cell>
          <cell r="T548">
            <v>244</v>
          </cell>
          <cell r="U548">
            <v>246</v>
          </cell>
          <cell r="V548">
            <v>3.1148936170212767</v>
          </cell>
          <cell r="W548">
            <v>2235</v>
          </cell>
          <cell r="X548">
            <v>0</v>
          </cell>
          <cell r="Y548">
            <v>2244</v>
          </cell>
          <cell r="Z548">
            <v>0</v>
          </cell>
          <cell r="AA548">
            <v>2350</v>
          </cell>
          <cell r="AB548">
            <v>656</v>
          </cell>
          <cell r="AC548">
            <v>2350</v>
          </cell>
          <cell r="AD548">
            <v>656</v>
          </cell>
          <cell r="AE548">
            <v>-243.88510638297885</v>
          </cell>
          <cell r="AF548">
            <v>0</v>
          </cell>
          <cell r="AG548">
            <v>1835</v>
          </cell>
          <cell r="AH548">
            <v>1835</v>
          </cell>
          <cell r="AI548">
            <v>62.337662337662337</v>
          </cell>
          <cell r="AJ548">
            <v>960</v>
          </cell>
          <cell r="AK548">
            <v>960</v>
          </cell>
          <cell r="AL548">
            <v>948</v>
          </cell>
          <cell r="AM548">
            <v>0</v>
          </cell>
          <cell r="AN548">
            <v>1694</v>
          </cell>
          <cell r="AO548">
            <v>687</v>
          </cell>
          <cell r="AP548">
            <v>1694</v>
          </cell>
          <cell r="AQ548">
            <v>687</v>
          </cell>
          <cell r="AR548">
            <v>2</v>
          </cell>
          <cell r="AS548">
            <v>3</v>
          </cell>
          <cell r="AT548">
            <v>2091</v>
          </cell>
          <cell r="AU548">
            <v>2094</v>
          </cell>
          <cell r="AV548">
            <v>32.620904836193453</v>
          </cell>
          <cell r="AW548">
            <v>0</v>
          </cell>
          <cell r="AX548">
            <v>0</v>
          </cell>
          <cell r="AY548">
            <v>0</v>
          </cell>
          <cell r="AZ548">
            <v>0</v>
          </cell>
          <cell r="BA548">
            <v>1923</v>
          </cell>
          <cell r="BB548">
            <v>1893</v>
          </cell>
          <cell r="BC548">
            <v>1923</v>
          </cell>
          <cell r="BD548">
            <v>1893</v>
          </cell>
          <cell r="BE548">
            <v>-2062.3790951638066</v>
          </cell>
          <cell r="BF548">
            <v>3</v>
          </cell>
          <cell r="BG548">
            <v>199</v>
          </cell>
          <cell r="BH548">
            <v>202</v>
          </cell>
          <cell r="BI548">
            <v>3.370976849237719</v>
          </cell>
          <cell r="BJ548">
            <v>1582</v>
          </cell>
          <cell r="BK548">
            <v>0</v>
          </cell>
          <cell r="BL548">
            <v>0</v>
          </cell>
          <cell r="BM548">
            <v>0</v>
          </cell>
          <cell r="BN548">
            <v>1771</v>
          </cell>
          <cell r="BO548">
            <v>0</v>
          </cell>
          <cell r="BP548">
            <v>1771</v>
          </cell>
          <cell r="BQ548">
            <v>0</v>
          </cell>
          <cell r="BR548">
            <v>1771</v>
          </cell>
          <cell r="BS548">
            <v>0</v>
          </cell>
          <cell r="BT548">
            <v>10</v>
          </cell>
          <cell r="BU548">
            <v>13</v>
          </cell>
          <cell r="BV548">
            <v>0.34562211981566821</v>
          </cell>
          <cell r="BW548">
            <v>868</v>
          </cell>
          <cell r="BX548">
            <v>0</v>
          </cell>
          <cell r="BY548">
            <v>0</v>
          </cell>
          <cell r="BZ548">
            <v>0</v>
          </cell>
          <cell r="CA548">
            <v>868</v>
          </cell>
          <cell r="CB548">
            <v>0</v>
          </cell>
          <cell r="CC548">
            <v>868</v>
          </cell>
          <cell r="CD548">
            <v>0</v>
          </cell>
          <cell r="CE548">
            <v>868</v>
          </cell>
          <cell r="CF548">
            <v>0</v>
          </cell>
          <cell r="CG548">
            <v>10</v>
          </cell>
          <cell r="CH548">
            <v>13</v>
          </cell>
          <cell r="CI548">
            <v>0.34562211981566821</v>
          </cell>
          <cell r="CJ548">
            <v>868</v>
          </cell>
          <cell r="CK548">
            <v>0</v>
          </cell>
          <cell r="CL548">
            <v>0</v>
          </cell>
          <cell r="CM548">
            <v>0</v>
          </cell>
          <cell r="CN548">
            <v>868</v>
          </cell>
          <cell r="CO548">
            <v>0</v>
          </cell>
          <cell r="CP548">
            <v>868</v>
          </cell>
          <cell r="CQ548">
            <v>0</v>
          </cell>
          <cell r="CR548">
            <v>868</v>
          </cell>
          <cell r="CS548">
            <v>0</v>
          </cell>
          <cell r="CT548">
            <v>10</v>
          </cell>
          <cell r="CU548">
            <v>13</v>
          </cell>
          <cell r="CV548">
            <v>0.34562211981566821</v>
          </cell>
          <cell r="CW548">
            <v>868</v>
          </cell>
          <cell r="CX548">
            <v>0</v>
          </cell>
          <cell r="CY548">
            <v>0</v>
          </cell>
          <cell r="CZ548">
            <v>0</v>
          </cell>
          <cell r="DA548">
            <v>868</v>
          </cell>
          <cell r="DB548">
            <v>0</v>
          </cell>
          <cell r="DC548">
            <v>868</v>
          </cell>
          <cell r="DD548">
            <v>0</v>
          </cell>
          <cell r="DE548">
            <v>868</v>
          </cell>
          <cell r="DF548">
            <v>0</v>
          </cell>
          <cell r="DG548">
            <v>10</v>
          </cell>
          <cell r="DH548">
            <v>13</v>
          </cell>
          <cell r="DI548">
            <v>0</v>
          </cell>
          <cell r="DJ548">
            <v>0</v>
          </cell>
          <cell r="DK548">
            <v>0</v>
          </cell>
          <cell r="DL548">
            <v>0</v>
          </cell>
          <cell r="DM548">
            <v>0</v>
          </cell>
          <cell r="DN548">
            <v>0</v>
          </cell>
          <cell r="DO548">
            <v>0</v>
          </cell>
          <cell r="DP548">
            <v>0</v>
          </cell>
          <cell r="DQ548">
            <v>0</v>
          </cell>
          <cell r="DR548">
            <v>0</v>
          </cell>
          <cell r="DS548">
            <v>0</v>
          </cell>
          <cell r="DT548">
            <v>10</v>
          </cell>
          <cell r="DU548">
            <v>13</v>
          </cell>
          <cell r="DV548">
            <v>0</v>
          </cell>
          <cell r="DW548">
            <v>0</v>
          </cell>
          <cell r="DX548">
            <v>0</v>
          </cell>
          <cell r="DY548">
            <v>0</v>
          </cell>
          <cell r="DZ548">
            <v>0</v>
          </cell>
          <cell r="EA548">
            <v>0</v>
          </cell>
          <cell r="EB548">
            <v>0</v>
          </cell>
          <cell r="EC548">
            <v>0</v>
          </cell>
          <cell r="ED548">
            <v>0</v>
          </cell>
          <cell r="EE548">
            <v>0</v>
          </cell>
          <cell r="EF548">
            <v>0</v>
          </cell>
          <cell r="EG548">
            <v>10</v>
          </cell>
          <cell r="EH548">
            <v>13</v>
          </cell>
          <cell r="EI548">
            <v>0</v>
          </cell>
          <cell r="EJ548">
            <v>0</v>
          </cell>
          <cell r="EK548">
            <v>0</v>
          </cell>
          <cell r="EL548">
            <v>0</v>
          </cell>
          <cell r="EM548">
            <v>0</v>
          </cell>
          <cell r="EN548">
            <v>0</v>
          </cell>
          <cell r="EO548">
            <v>0</v>
          </cell>
          <cell r="EP548">
            <v>0</v>
          </cell>
          <cell r="EQ548">
            <v>0</v>
          </cell>
          <cell r="ER548">
            <v>0</v>
          </cell>
          <cell r="ES548">
            <v>0</v>
          </cell>
          <cell r="ET548">
            <v>10</v>
          </cell>
          <cell r="EU548">
            <v>13</v>
          </cell>
          <cell r="EV548">
            <v>0</v>
          </cell>
          <cell r="EW548">
            <v>0</v>
          </cell>
          <cell r="EX548">
            <v>0</v>
          </cell>
          <cell r="GZ548">
            <v>2106</v>
          </cell>
          <cell r="HA548">
            <v>0</v>
          </cell>
        </row>
        <row r="549">
          <cell r="B549" t="str">
            <v>56DTX</v>
          </cell>
          <cell r="C549">
            <v>0</v>
          </cell>
          <cell r="D549">
            <v>0</v>
          </cell>
          <cell r="E549">
            <v>0</v>
          </cell>
          <cell r="F549" t="str">
            <v>63042DCA089L4</v>
          </cell>
          <cell r="G549" t="str">
            <v>63042DCA089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0</v>
          </cell>
          <cell r="P549">
            <v>0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>
            <v>0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0</v>
          </cell>
          <cell r="AQ549">
            <v>0</v>
          </cell>
          <cell r="AR549">
            <v>0</v>
          </cell>
          <cell r="AS549">
            <v>0</v>
          </cell>
          <cell r="AT549">
            <v>0</v>
          </cell>
          <cell r="AU549">
            <v>0</v>
          </cell>
          <cell r="AV549">
            <v>0</v>
          </cell>
          <cell r="AW549">
            <v>0</v>
          </cell>
          <cell r="AX549">
            <v>0</v>
          </cell>
          <cell r="AY549">
            <v>0</v>
          </cell>
          <cell r="AZ549">
            <v>0</v>
          </cell>
          <cell r="BA549">
            <v>0</v>
          </cell>
          <cell r="BB549">
            <v>0</v>
          </cell>
          <cell r="BC549">
            <v>0</v>
          </cell>
          <cell r="BD549">
            <v>0</v>
          </cell>
          <cell r="BE549">
            <v>0</v>
          </cell>
          <cell r="BF549">
            <v>0</v>
          </cell>
          <cell r="BG549">
            <v>0</v>
          </cell>
          <cell r="BH549">
            <v>0</v>
          </cell>
          <cell r="BI549">
            <v>0</v>
          </cell>
          <cell r="BJ549">
            <v>0</v>
          </cell>
          <cell r="BK549">
            <v>0</v>
          </cell>
          <cell r="BL549">
            <v>0</v>
          </cell>
          <cell r="BM549">
            <v>0</v>
          </cell>
          <cell r="BN549">
            <v>0</v>
          </cell>
          <cell r="BO549">
            <v>0</v>
          </cell>
          <cell r="BP549">
            <v>0</v>
          </cell>
          <cell r="BQ549">
            <v>0</v>
          </cell>
          <cell r="BR549">
            <v>0</v>
          </cell>
          <cell r="BS549">
            <v>0</v>
          </cell>
          <cell r="BT549">
            <v>0</v>
          </cell>
          <cell r="BU549">
            <v>0</v>
          </cell>
          <cell r="BV549">
            <v>0</v>
          </cell>
          <cell r="BW549">
            <v>0</v>
          </cell>
          <cell r="BX549">
            <v>0</v>
          </cell>
          <cell r="BY549">
            <v>0</v>
          </cell>
          <cell r="BZ549">
            <v>0</v>
          </cell>
          <cell r="CA549">
            <v>0</v>
          </cell>
          <cell r="CB549">
            <v>0</v>
          </cell>
          <cell r="CC549">
            <v>0</v>
          </cell>
          <cell r="CD549">
            <v>0</v>
          </cell>
          <cell r="CE549">
            <v>0</v>
          </cell>
          <cell r="CF549">
            <v>0</v>
          </cell>
          <cell r="CG549">
            <v>0</v>
          </cell>
          <cell r="CH549">
            <v>0</v>
          </cell>
          <cell r="CI549">
            <v>0</v>
          </cell>
          <cell r="CJ549">
            <v>0</v>
          </cell>
          <cell r="CK549">
            <v>0</v>
          </cell>
          <cell r="CL549">
            <v>0</v>
          </cell>
          <cell r="CM549">
            <v>0</v>
          </cell>
          <cell r="CN549">
            <v>0</v>
          </cell>
          <cell r="CO549">
            <v>0</v>
          </cell>
          <cell r="CP549">
            <v>0</v>
          </cell>
          <cell r="CQ549">
            <v>0</v>
          </cell>
          <cell r="CR549">
            <v>0</v>
          </cell>
          <cell r="CS549">
            <v>0</v>
          </cell>
          <cell r="CT549">
            <v>0</v>
          </cell>
          <cell r="CU549">
            <v>0</v>
          </cell>
          <cell r="CV549">
            <v>0</v>
          </cell>
          <cell r="CW549">
            <v>0</v>
          </cell>
          <cell r="CX549">
            <v>0</v>
          </cell>
          <cell r="CY549">
            <v>0</v>
          </cell>
          <cell r="CZ549">
            <v>0</v>
          </cell>
          <cell r="DA549">
            <v>0</v>
          </cell>
          <cell r="DB549">
            <v>0</v>
          </cell>
          <cell r="DC549">
            <v>0</v>
          </cell>
          <cell r="DD549">
            <v>0</v>
          </cell>
          <cell r="DE549">
            <v>0</v>
          </cell>
          <cell r="DF549">
            <v>0</v>
          </cell>
          <cell r="DG549">
            <v>0</v>
          </cell>
          <cell r="DH549">
            <v>0</v>
          </cell>
          <cell r="DI549">
            <v>0</v>
          </cell>
          <cell r="DJ549">
            <v>0</v>
          </cell>
          <cell r="DK549">
            <v>0</v>
          </cell>
          <cell r="DL549">
            <v>0</v>
          </cell>
          <cell r="DM549">
            <v>0</v>
          </cell>
          <cell r="DN549">
            <v>0</v>
          </cell>
          <cell r="DO549">
            <v>0</v>
          </cell>
          <cell r="DP549">
            <v>0</v>
          </cell>
          <cell r="DQ549">
            <v>0</v>
          </cell>
          <cell r="DR549">
            <v>0</v>
          </cell>
          <cell r="DS549">
            <v>0</v>
          </cell>
          <cell r="DT549">
            <v>0</v>
          </cell>
          <cell r="DU549">
            <v>0</v>
          </cell>
          <cell r="DV549">
            <v>0</v>
          </cell>
          <cell r="DW549">
            <v>0</v>
          </cell>
          <cell r="DX549">
            <v>0</v>
          </cell>
          <cell r="DY549">
            <v>0</v>
          </cell>
          <cell r="DZ549">
            <v>0</v>
          </cell>
          <cell r="EA549">
            <v>0</v>
          </cell>
          <cell r="EB549">
            <v>0</v>
          </cell>
          <cell r="EC549">
            <v>0</v>
          </cell>
          <cell r="ED549">
            <v>0</v>
          </cell>
          <cell r="EE549">
            <v>0</v>
          </cell>
          <cell r="EF549">
            <v>0</v>
          </cell>
          <cell r="EG549">
            <v>0</v>
          </cell>
          <cell r="EH549">
            <v>0</v>
          </cell>
          <cell r="EI549">
            <v>0</v>
          </cell>
          <cell r="EJ549">
            <v>0</v>
          </cell>
          <cell r="EK549">
            <v>0</v>
          </cell>
          <cell r="EL549">
            <v>0</v>
          </cell>
          <cell r="EM549">
            <v>0</v>
          </cell>
          <cell r="EN549">
            <v>0</v>
          </cell>
          <cell r="EO549">
            <v>0</v>
          </cell>
          <cell r="EP549">
            <v>0</v>
          </cell>
          <cell r="EQ549">
            <v>0</v>
          </cell>
          <cell r="ER549">
            <v>0</v>
          </cell>
          <cell r="ES549">
            <v>0</v>
          </cell>
          <cell r="ET549">
            <v>0</v>
          </cell>
          <cell r="EU549">
            <v>0</v>
          </cell>
          <cell r="EV549">
            <v>0</v>
          </cell>
          <cell r="EW549">
            <v>0</v>
          </cell>
          <cell r="EX549">
            <v>0</v>
          </cell>
          <cell r="GZ549">
            <v>0</v>
          </cell>
          <cell r="HA549">
            <v>0</v>
          </cell>
        </row>
        <row r="550">
          <cell r="B550" t="str">
            <v>56STB</v>
          </cell>
          <cell r="C550">
            <v>0</v>
          </cell>
          <cell r="D550">
            <v>10</v>
          </cell>
          <cell r="E550">
            <v>926564027</v>
          </cell>
          <cell r="F550" t="str">
            <v>63041RQB006L4</v>
          </cell>
          <cell r="G550" t="str">
            <v>63041RQB006</v>
          </cell>
          <cell r="H550">
            <v>5</v>
          </cell>
          <cell r="I550">
            <v>5</v>
          </cell>
          <cell r="J550">
            <v>184</v>
          </cell>
          <cell r="K550">
            <v>184</v>
          </cell>
          <cell r="L550">
            <v>184</v>
          </cell>
          <cell r="M550">
            <v>0</v>
          </cell>
          <cell r="N550">
            <v>184</v>
          </cell>
          <cell r="O550">
            <v>184</v>
          </cell>
          <cell r="P550">
            <v>184</v>
          </cell>
          <cell r="Q550">
            <v>184</v>
          </cell>
          <cell r="R550">
            <v>0</v>
          </cell>
          <cell r="S550">
            <v>0</v>
          </cell>
          <cell r="T550">
            <v>5</v>
          </cell>
          <cell r="U550">
            <v>5</v>
          </cell>
          <cell r="V550">
            <v>0.81521739130434778</v>
          </cell>
          <cell r="W550">
            <v>187</v>
          </cell>
          <cell r="X550">
            <v>0</v>
          </cell>
          <cell r="Y550">
            <v>189</v>
          </cell>
          <cell r="Z550">
            <v>0</v>
          </cell>
          <cell r="AA550">
            <v>184</v>
          </cell>
          <cell r="AB550">
            <v>184</v>
          </cell>
          <cell r="AC550">
            <v>184</v>
          </cell>
          <cell r="AD550">
            <v>184</v>
          </cell>
          <cell r="AE550">
            <v>-4.1847826086956559</v>
          </cell>
          <cell r="AF550">
            <v>0</v>
          </cell>
          <cell r="AG550">
            <v>10</v>
          </cell>
          <cell r="AH550">
            <v>10</v>
          </cell>
          <cell r="AI550">
            <v>1.6304347826086956</v>
          </cell>
          <cell r="AJ550">
            <v>204</v>
          </cell>
          <cell r="AK550">
            <v>204</v>
          </cell>
          <cell r="AL550">
            <v>204</v>
          </cell>
          <cell r="AM550">
            <v>0</v>
          </cell>
          <cell r="AN550">
            <v>184</v>
          </cell>
          <cell r="AO550">
            <v>0</v>
          </cell>
          <cell r="AP550">
            <v>184</v>
          </cell>
          <cell r="AQ550">
            <v>0</v>
          </cell>
          <cell r="AR550">
            <v>0</v>
          </cell>
          <cell r="AS550">
            <v>0</v>
          </cell>
          <cell r="AT550">
            <v>214</v>
          </cell>
          <cell r="AU550">
            <v>214</v>
          </cell>
          <cell r="AV550">
            <v>160.5</v>
          </cell>
          <cell r="AW550">
            <v>0</v>
          </cell>
          <cell r="AX550">
            <v>0</v>
          </cell>
          <cell r="AY550">
            <v>0</v>
          </cell>
          <cell r="AZ550">
            <v>0</v>
          </cell>
          <cell r="BA550">
            <v>40</v>
          </cell>
          <cell r="BB550">
            <v>40</v>
          </cell>
          <cell r="BC550">
            <v>40</v>
          </cell>
          <cell r="BD550">
            <v>40</v>
          </cell>
          <cell r="BE550">
            <v>-53.5</v>
          </cell>
          <cell r="BF550">
            <v>0</v>
          </cell>
          <cell r="BG550">
            <v>174</v>
          </cell>
          <cell r="BH550">
            <v>174</v>
          </cell>
          <cell r="BI550">
            <v>0</v>
          </cell>
          <cell r="BJ550">
            <v>0</v>
          </cell>
          <cell r="BK550">
            <v>0</v>
          </cell>
          <cell r="BL550">
            <v>0</v>
          </cell>
          <cell r="BM550">
            <v>0</v>
          </cell>
          <cell r="BN550">
            <v>0</v>
          </cell>
          <cell r="BO550">
            <v>0</v>
          </cell>
          <cell r="BP550">
            <v>0</v>
          </cell>
          <cell r="BQ550">
            <v>0</v>
          </cell>
          <cell r="BR550">
            <v>0</v>
          </cell>
          <cell r="BS550">
            <v>0</v>
          </cell>
          <cell r="BT550">
            <v>174</v>
          </cell>
          <cell r="BU550">
            <v>174</v>
          </cell>
          <cell r="BV550">
            <v>0</v>
          </cell>
          <cell r="BW550">
            <v>0</v>
          </cell>
          <cell r="BX550">
            <v>0</v>
          </cell>
          <cell r="BY550">
            <v>0</v>
          </cell>
          <cell r="BZ550">
            <v>0</v>
          </cell>
          <cell r="CA550">
            <v>0</v>
          </cell>
          <cell r="CB550">
            <v>0</v>
          </cell>
          <cell r="CC550">
            <v>0</v>
          </cell>
          <cell r="CD550">
            <v>0</v>
          </cell>
          <cell r="CE550">
            <v>0</v>
          </cell>
          <cell r="CF550">
            <v>0</v>
          </cell>
          <cell r="CG550">
            <v>174</v>
          </cell>
          <cell r="CH550">
            <v>174</v>
          </cell>
          <cell r="CI550">
            <v>0</v>
          </cell>
          <cell r="CJ550">
            <v>0</v>
          </cell>
          <cell r="CK550">
            <v>0</v>
          </cell>
          <cell r="CL550">
            <v>0</v>
          </cell>
          <cell r="CM550">
            <v>0</v>
          </cell>
          <cell r="CN550">
            <v>0</v>
          </cell>
          <cell r="CO550">
            <v>0</v>
          </cell>
          <cell r="CP550">
            <v>0</v>
          </cell>
          <cell r="CQ550">
            <v>0</v>
          </cell>
          <cell r="CR550">
            <v>0</v>
          </cell>
          <cell r="CS550">
            <v>0</v>
          </cell>
          <cell r="CT550">
            <v>174</v>
          </cell>
          <cell r="CU550">
            <v>174</v>
          </cell>
          <cell r="CV550">
            <v>0</v>
          </cell>
          <cell r="CW550">
            <v>0</v>
          </cell>
          <cell r="CX550">
            <v>0</v>
          </cell>
          <cell r="CY550">
            <v>0</v>
          </cell>
          <cell r="CZ550">
            <v>0</v>
          </cell>
          <cell r="DA550">
            <v>0</v>
          </cell>
          <cell r="DB550">
            <v>0</v>
          </cell>
          <cell r="DC550">
            <v>0</v>
          </cell>
          <cell r="DD550">
            <v>0</v>
          </cell>
          <cell r="DE550">
            <v>0</v>
          </cell>
          <cell r="DF550">
            <v>0</v>
          </cell>
          <cell r="DG550">
            <v>174</v>
          </cell>
          <cell r="DH550">
            <v>174</v>
          </cell>
          <cell r="DI550">
            <v>0</v>
          </cell>
          <cell r="DJ550">
            <v>0</v>
          </cell>
          <cell r="DK550">
            <v>0</v>
          </cell>
          <cell r="DL550">
            <v>0</v>
          </cell>
          <cell r="DM550">
            <v>0</v>
          </cell>
          <cell r="DN550">
            <v>0</v>
          </cell>
          <cell r="DO550">
            <v>0</v>
          </cell>
          <cell r="DP550">
            <v>0</v>
          </cell>
          <cell r="DQ550">
            <v>0</v>
          </cell>
          <cell r="DR550">
            <v>0</v>
          </cell>
          <cell r="DS550">
            <v>0</v>
          </cell>
          <cell r="DT550">
            <v>174</v>
          </cell>
          <cell r="DU550">
            <v>174</v>
          </cell>
          <cell r="DV550">
            <v>0</v>
          </cell>
          <cell r="DW550">
            <v>0</v>
          </cell>
          <cell r="DX550">
            <v>0</v>
          </cell>
          <cell r="DY550">
            <v>0</v>
          </cell>
          <cell r="DZ550">
            <v>0</v>
          </cell>
          <cell r="EA550">
            <v>0</v>
          </cell>
          <cell r="EB550">
            <v>0</v>
          </cell>
          <cell r="EC550">
            <v>0</v>
          </cell>
          <cell r="ED550">
            <v>0</v>
          </cell>
          <cell r="EE550">
            <v>0</v>
          </cell>
          <cell r="EF550">
            <v>0</v>
          </cell>
          <cell r="EG550">
            <v>174</v>
          </cell>
          <cell r="EH550">
            <v>174</v>
          </cell>
          <cell r="EI550">
            <v>0</v>
          </cell>
          <cell r="EJ550">
            <v>0</v>
          </cell>
          <cell r="EK550">
            <v>0</v>
          </cell>
          <cell r="EL550">
            <v>0</v>
          </cell>
          <cell r="EM550">
            <v>0</v>
          </cell>
          <cell r="EN550">
            <v>0</v>
          </cell>
          <cell r="EO550">
            <v>0</v>
          </cell>
          <cell r="EP550">
            <v>0</v>
          </cell>
          <cell r="EQ550">
            <v>0</v>
          </cell>
          <cell r="ER550">
            <v>0</v>
          </cell>
          <cell r="ES550">
            <v>0</v>
          </cell>
          <cell r="ET550">
            <v>174</v>
          </cell>
          <cell r="EU550">
            <v>174</v>
          </cell>
          <cell r="EV550">
            <v>0</v>
          </cell>
          <cell r="EW550">
            <v>0</v>
          </cell>
          <cell r="EX550">
            <v>0</v>
          </cell>
          <cell r="GZ550">
            <v>179</v>
          </cell>
          <cell r="HA550">
            <v>-10</v>
          </cell>
        </row>
        <row r="551">
          <cell r="B551" t="str">
            <v>56STB</v>
          </cell>
          <cell r="C551">
            <v>0</v>
          </cell>
          <cell r="D551">
            <v>0</v>
          </cell>
          <cell r="E551">
            <v>0</v>
          </cell>
          <cell r="F551" t="str">
            <v>63041SZB006L4</v>
          </cell>
          <cell r="G551" t="str">
            <v>63041SZB006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0</v>
          </cell>
          <cell r="AF551">
            <v>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0</v>
          </cell>
          <cell r="AQ551">
            <v>0</v>
          </cell>
          <cell r="AR551">
            <v>0</v>
          </cell>
          <cell r="AS551">
            <v>0</v>
          </cell>
          <cell r="AT551">
            <v>0</v>
          </cell>
          <cell r="AU551">
            <v>0</v>
          </cell>
          <cell r="AV551">
            <v>0</v>
          </cell>
          <cell r="AW551">
            <v>0</v>
          </cell>
          <cell r="AX551">
            <v>0</v>
          </cell>
          <cell r="AY551">
            <v>0</v>
          </cell>
          <cell r="AZ551">
            <v>0</v>
          </cell>
          <cell r="BA551">
            <v>0</v>
          </cell>
          <cell r="BB551">
            <v>0</v>
          </cell>
          <cell r="BC551">
            <v>0</v>
          </cell>
          <cell r="BD551">
            <v>0</v>
          </cell>
          <cell r="BE551">
            <v>0</v>
          </cell>
          <cell r="BF551">
            <v>0</v>
          </cell>
          <cell r="BG551">
            <v>0</v>
          </cell>
          <cell r="BH551">
            <v>0</v>
          </cell>
          <cell r="BI551">
            <v>0</v>
          </cell>
          <cell r="BJ551">
            <v>0</v>
          </cell>
          <cell r="BK551">
            <v>0</v>
          </cell>
          <cell r="BL551">
            <v>0</v>
          </cell>
          <cell r="BM551">
            <v>0</v>
          </cell>
          <cell r="BN551">
            <v>0</v>
          </cell>
          <cell r="BO551">
            <v>0</v>
          </cell>
          <cell r="BP551">
            <v>0</v>
          </cell>
          <cell r="BQ551">
            <v>0</v>
          </cell>
          <cell r="BR551">
            <v>0</v>
          </cell>
          <cell r="BS551">
            <v>0</v>
          </cell>
          <cell r="BT551">
            <v>0</v>
          </cell>
          <cell r="BU551">
            <v>0</v>
          </cell>
          <cell r="BV551">
            <v>0</v>
          </cell>
          <cell r="BW551">
            <v>0</v>
          </cell>
          <cell r="BX551">
            <v>0</v>
          </cell>
          <cell r="BY551">
            <v>0</v>
          </cell>
          <cell r="BZ551">
            <v>0</v>
          </cell>
          <cell r="CA551">
            <v>0</v>
          </cell>
          <cell r="CB551">
            <v>0</v>
          </cell>
          <cell r="CC551">
            <v>0</v>
          </cell>
          <cell r="CD551">
            <v>0</v>
          </cell>
          <cell r="CE551">
            <v>0</v>
          </cell>
          <cell r="CF551">
            <v>0</v>
          </cell>
          <cell r="CG551">
            <v>0</v>
          </cell>
          <cell r="CH551">
            <v>0</v>
          </cell>
          <cell r="CI551">
            <v>0</v>
          </cell>
          <cell r="CJ551">
            <v>0</v>
          </cell>
          <cell r="CK551">
            <v>0</v>
          </cell>
          <cell r="CL551">
            <v>0</v>
          </cell>
          <cell r="CM551">
            <v>0</v>
          </cell>
          <cell r="CN551">
            <v>0</v>
          </cell>
          <cell r="CO551">
            <v>0</v>
          </cell>
          <cell r="CP551">
            <v>0</v>
          </cell>
          <cell r="CQ551">
            <v>0</v>
          </cell>
          <cell r="CR551">
            <v>0</v>
          </cell>
          <cell r="CS551">
            <v>0</v>
          </cell>
          <cell r="CT551">
            <v>0</v>
          </cell>
          <cell r="CU551">
            <v>0</v>
          </cell>
          <cell r="CV551">
            <v>0</v>
          </cell>
          <cell r="CW551">
            <v>0</v>
          </cell>
          <cell r="CX551">
            <v>0</v>
          </cell>
          <cell r="CY551">
            <v>0</v>
          </cell>
          <cell r="CZ551">
            <v>0</v>
          </cell>
          <cell r="DA551">
            <v>0</v>
          </cell>
          <cell r="DB551">
            <v>0</v>
          </cell>
          <cell r="DC551">
            <v>0</v>
          </cell>
          <cell r="DD551">
            <v>0</v>
          </cell>
          <cell r="DE551">
            <v>0</v>
          </cell>
          <cell r="DF551">
            <v>0</v>
          </cell>
          <cell r="DG551">
            <v>0</v>
          </cell>
          <cell r="DH551">
            <v>0</v>
          </cell>
          <cell r="DI551">
            <v>0</v>
          </cell>
          <cell r="DJ551">
            <v>0</v>
          </cell>
          <cell r="DK551">
            <v>0</v>
          </cell>
          <cell r="DL551">
            <v>0</v>
          </cell>
          <cell r="DM551">
            <v>0</v>
          </cell>
          <cell r="DN551">
            <v>0</v>
          </cell>
          <cell r="DO551">
            <v>0</v>
          </cell>
          <cell r="DP551">
            <v>0</v>
          </cell>
          <cell r="DQ551">
            <v>0</v>
          </cell>
          <cell r="DR551">
            <v>0</v>
          </cell>
          <cell r="DS551">
            <v>0</v>
          </cell>
          <cell r="DT551">
            <v>0</v>
          </cell>
          <cell r="DU551">
            <v>0</v>
          </cell>
          <cell r="DV551">
            <v>0</v>
          </cell>
          <cell r="DW551">
            <v>0</v>
          </cell>
          <cell r="DX551">
            <v>0</v>
          </cell>
          <cell r="DY551">
            <v>0</v>
          </cell>
          <cell r="DZ551">
            <v>0</v>
          </cell>
          <cell r="EA551">
            <v>0</v>
          </cell>
          <cell r="EB551">
            <v>0</v>
          </cell>
          <cell r="EC551">
            <v>0</v>
          </cell>
          <cell r="ED551">
            <v>0</v>
          </cell>
          <cell r="EE551">
            <v>0</v>
          </cell>
          <cell r="EF551">
            <v>0</v>
          </cell>
          <cell r="EG551">
            <v>0</v>
          </cell>
          <cell r="EH551">
            <v>0</v>
          </cell>
          <cell r="EI551">
            <v>0</v>
          </cell>
          <cell r="EJ551">
            <v>0</v>
          </cell>
          <cell r="EK551">
            <v>0</v>
          </cell>
          <cell r="EL551">
            <v>0</v>
          </cell>
          <cell r="EM551">
            <v>0</v>
          </cell>
          <cell r="EN551">
            <v>0</v>
          </cell>
          <cell r="EO551">
            <v>0</v>
          </cell>
          <cell r="EP551">
            <v>0</v>
          </cell>
          <cell r="EQ551">
            <v>0</v>
          </cell>
          <cell r="ER551">
            <v>0</v>
          </cell>
          <cell r="ES551">
            <v>0</v>
          </cell>
          <cell r="ET551">
            <v>0</v>
          </cell>
          <cell r="EU551">
            <v>0</v>
          </cell>
          <cell r="EV551">
            <v>0</v>
          </cell>
          <cell r="EW551">
            <v>0</v>
          </cell>
          <cell r="EX551">
            <v>0</v>
          </cell>
          <cell r="GZ551">
            <v>0</v>
          </cell>
          <cell r="HA551">
            <v>0</v>
          </cell>
        </row>
        <row r="552">
          <cell r="B552" t="str">
            <v>56STX</v>
          </cell>
          <cell r="C552">
            <v>0</v>
          </cell>
          <cell r="D552">
            <v>0</v>
          </cell>
          <cell r="E552">
            <v>926564031</v>
          </cell>
          <cell r="F552" t="str">
            <v>63041RQB089L4</v>
          </cell>
          <cell r="G552" t="str">
            <v>63041RQB089</v>
          </cell>
          <cell r="H552">
            <v>293</v>
          </cell>
          <cell r="I552">
            <v>293</v>
          </cell>
          <cell r="J552">
            <v>261</v>
          </cell>
          <cell r="K552">
            <v>65</v>
          </cell>
          <cell r="L552">
            <v>820</v>
          </cell>
          <cell r="M552">
            <v>0</v>
          </cell>
          <cell r="N552">
            <v>65</v>
          </cell>
          <cell r="O552">
            <v>369</v>
          </cell>
          <cell r="P552">
            <v>65</v>
          </cell>
          <cell r="Q552">
            <v>369</v>
          </cell>
          <cell r="R552">
            <v>0</v>
          </cell>
          <cell r="S552">
            <v>0</v>
          </cell>
          <cell r="T552">
            <v>744</v>
          </cell>
          <cell r="U552">
            <v>744</v>
          </cell>
          <cell r="V552">
            <v>35.205047318611989</v>
          </cell>
          <cell r="W552">
            <v>100</v>
          </cell>
          <cell r="X552">
            <v>0</v>
          </cell>
          <cell r="Y552">
            <v>100</v>
          </cell>
          <cell r="Z552">
            <v>0</v>
          </cell>
          <cell r="AA552">
            <v>634</v>
          </cell>
          <cell r="AB552">
            <v>512</v>
          </cell>
          <cell r="AC552">
            <v>634</v>
          </cell>
          <cell r="AD552">
            <v>512</v>
          </cell>
          <cell r="AE552">
            <v>-708.79495268138794</v>
          </cell>
          <cell r="AF552">
            <v>0</v>
          </cell>
          <cell r="AG552">
            <v>332</v>
          </cell>
          <cell r="AH552">
            <v>332</v>
          </cell>
          <cell r="AI552">
            <v>11.814946619217082</v>
          </cell>
          <cell r="AJ552">
            <v>511</v>
          </cell>
          <cell r="AK552">
            <v>511</v>
          </cell>
          <cell r="AL552">
            <v>511</v>
          </cell>
          <cell r="AM552">
            <v>0</v>
          </cell>
          <cell r="AN552">
            <v>843</v>
          </cell>
          <cell r="AO552">
            <v>184</v>
          </cell>
          <cell r="AP552">
            <v>843</v>
          </cell>
          <cell r="AQ552">
            <v>184</v>
          </cell>
          <cell r="AR552">
            <v>0</v>
          </cell>
          <cell r="AS552">
            <v>23</v>
          </cell>
          <cell r="AT552">
            <v>636</v>
          </cell>
          <cell r="AU552">
            <v>659</v>
          </cell>
          <cell r="AV552">
            <v>31.74708818635607</v>
          </cell>
          <cell r="AW552">
            <v>0</v>
          </cell>
          <cell r="AX552">
            <v>0</v>
          </cell>
          <cell r="AY552">
            <v>0</v>
          </cell>
          <cell r="AZ552">
            <v>0</v>
          </cell>
          <cell r="BA552">
            <v>601</v>
          </cell>
          <cell r="BB552">
            <v>378</v>
          </cell>
          <cell r="BC552">
            <v>601</v>
          </cell>
          <cell r="BD552">
            <v>378</v>
          </cell>
          <cell r="BE552">
            <v>-627.252911813644</v>
          </cell>
          <cell r="BF552">
            <v>0</v>
          </cell>
          <cell r="BG552">
            <v>281</v>
          </cell>
          <cell r="BH552">
            <v>281</v>
          </cell>
          <cell r="BI552">
            <v>9.5361990950226243</v>
          </cell>
          <cell r="BJ552">
            <v>603</v>
          </cell>
          <cell r="BK552">
            <v>0</v>
          </cell>
          <cell r="BL552">
            <v>0</v>
          </cell>
          <cell r="BM552">
            <v>0</v>
          </cell>
          <cell r="BN552">
            <v>884</v>
          </cell>
          <cell r="BO552">
            <v>0</v>
          </cell>
          <cell r="BP552">
            <v>884</v>
          </cell>
          <cell r="BQ552">
            <v>0</v>
          </cell>
          <cell r="BR552">
            <v>884</v>
          </cell>
          <cell r="BS552">
            <v>0</v>
          </cell>
          <cell r="BT552">
            <v>0</v>
          </cell>
          <cell r="BU552">
            <v>0</v>
          </cell>
          <cell r="BV552">
            <v>0</v>
          </cell>
          <cell r="BW552">
            <v>124</v>
          </cell>
          <cell r="BX552">
            <v>0</v>
          </cell>
          <cell r="BY552">
            <v>0</v>
          </cell>
          <cell r="BZ552">
            <v>0</v>
          </cell>
          <cell r="CA552">
            <v>124</v>
          </cell>
          <cell r="CB552">
            <v>0</v>
          </cell>
          <cell r="CC552">
            <v>124</v>
          </cell>
          <cell r="CD552">
            <v>0</v>
          </cell>
          <cell r="CE552">
            <v>124</v>
          </cell>
          <cell r="CF552">
            <v>0</v>
          </cell>
          <cell r="CG552">
            <v>0</v>
          </cell>
          <cell r="CH552">
            <v>0</v>
          </cell>
          <cell r="CI552">
            <v>0</v>
          </cell>
          <cell r="CJ552">
            <v>124</v>
          </cell>
          <cell r="CK552">
            <v>0</v>
          </cell>
          <cell r="CL552">
            <v>0</v>
          </cell>
          <cell r="CM552">
            <v>0</v>
          </cell>
          <cell r="CN552">
            <v>124</v>
          </cell>
          <cell r="CO552">
            <v>0</v>
          </cell>
          <cell r="CP552">
            <v>124</v>
          </cell>
          <cell r="CQ552">
            <v>0</v>
          </cell>
          <cell r="CR552">
            <v>124</v>
          </cell>
          <cell r="CS552">
            <v>0</v>
          </cell>
          <cell r="CT552">
            <v>0</v>
          </cell>
          <cell r="CU552">
            <v>0</v>
          </cell>
          <cell r="CV552">
            <v>0</v>
          </cell>
          <cell r="CW552">
            <v>0</v>
          </cell>
          <cell r="CX552">
            <v>0</v>
          </cell>
          <cell r="CY552">
            <v>0</v>
          </cell>
          <cell r="CZ552">
            <v>0</v>
          </cell>
          <cell r="DA552">
            <v>0</v>
          </cell>
          <cell r="DB552">
            <v>0</v>
          </cell>
          <cell r="DC552">
            <v>0</v>
          </cell>
          <cell r="DD552">
            <v>0</v>
          </cell>
          <cell r="DE552">
            <v>0</v>
          </cell>
          <cell r="DF552">
            <v>0</v>
          </cell>
          <cell r="DG552">
            <v>0</v>
          </cell>
          <cell r="DH552">
            <v>0</v>
          </cell>
          <cell r="DI552">
            <v>0</v>
          </cell>
          <cell r="DJ552">
            <v>0</v>
          </cell>
          <cell r="DK552">
            <v>0</v>
          </cell>
          <cell r="DL552">
            <v>0</v>
          </cell>
          <cell r="DM552">
            <v>0</v>
          </cell>
          <cell r="DN552">
            <v>0</v>
          </cell>
          <cell r="DO552">
            <v>0</v>
          </cell>
          <cell r="DP552">
            <v>0</v>
          </cell>
          <cell r="DQ552">
            <v>0</v>
          </cell>
          <cell r="DR552">
            <v>0</v>
          </cell>
          <cell r="DS552">
            <v>0</v>
          </cell>
          <cell r="DT552">
            <v>0</v>
          </cell>
          <cell r="DU552">
            <v>0</v>
          </cell>
          <cell r="DV552">
            <v>0</v>
          </cell>
          <cell r="DW552">
            <v>0</v>
          </cell>
          <cell r="DX552">
            <v>0</v>
          </cell>
          <cell r="DY552">
            <v>0</v>
          </cell>
          <cell r="DZ552">
            <v>0</v>
          </cell>
          <cell r="EA552">
            <v>0</v>
          </cell>
          <cell r="EB552">
            <v>0</v>
          </cell>
          <cell r="EC552">
            <v>0</v>
          </cell>
          <cell r="ED552">
            <v>0</v>
          </cell>
          <cell r="EE552">
            <v>0</v>
          </cell>
          <cell r="EF552">
            <v>0</v>
          </cell>
          <cell r="EG552">
            <v>0</v>
          </cell>
          <cell r="EH552">
            <v>0</v>
          </cell>
          <cell r="EI552">
            <v>0</v>
          </cell>
          <cell r="EJ552">
            <v>0</v>
          </cell>
          <cell r="EK552">
            <v>0</v>
          </cell>
          <cell r="EL552">
            <v>0</v>
          </cell>
          <cell r="EM552">
            <v>0</v>
          </cell>
          <cell r="EN552">
            <v>0</v>
          </cell>
          <cell r="EO552">
            <v>0</v>
          </cell>
          <cell r="EP552">
            <v>0</v>
          </cell>
          <cell r="EQ552">
            <v>0</v>
          </cell>
          <cell r="ER552">
            <v>0</v>
          </cell>
          <cell r="ES552">
            <v>0</v>
          </cell>
          <cell r="ET552">
            <v>0</v>
          </cell>
          <cell r="EU552">
            <v>0</v>
          </cell>
          <cell r="EV552">
            <v>0</v>
          </cell>
          <cell r="EW552">
            <v>0</v>
          </cell>
          <cell r="EX552">
            <v>0</v>
          </cell>
          <cell r="GZ552">
            <v>0</v>
          </cell>
          <cell r="HA552">
            <v>-208</v>
          </cell>
        </row>
        <row r="553">
          <cell r="B553" t="str">
            <v>56STX</v>
          </cell>
          <cell r="C553">
            <v>0</v>
          </cell>
          <cell r="D553">
            <v>0</v>
          </cell>
          <cell r="E553">
            <v>0</v>
          </cell>
          <cell r="F553" t="str">
            <v>63041SZB089L4</v>
          </cell>
          <cell r="G553" t="str">
            <v>63041SZB089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0</v>
          </cell>
          <cell r="AQ553">
            <v>0</v>
          </cell>
          <cell r="AR553">
            <v>0</v>
          </cell>
          <cell r="AS553">
            <v>0</v>
          </cell>
          <cell r="AT553">
            <v>0</v>
          </cell>
          <cell r="AU553">
            <v>0</v>
          </cell>
          <cell r="AV553">
            <v>0</v>
          </cell>
          <cell r="AW553">
            <v>0</v>
          </cell>
          <cell r="AX553">
            <v>0</v>
          </cell>
          <cell r="AY553">
            <v>0</v>
          </cell>
          <cell r="AZ553">
            <v>0</v>
          </cell>
          <cell r="BA553">
            <v>0</v>
          </cell>
          <cell r="BB553">
            <v>0</v>
          </cell>
          <cell r="BC553">
            <v>0</v>
          </cell>
          <cell r="BD553">
            <v>0</v>
          </cell>
          <cell r="BE553">
            <v>0</v>
          </cell>
          <cell r="BF553">
            <v>0</v>
          </cell>
          <cell r="BG553">
            <v>0</v>
          </cell>
          <cell r="BH553">
            <v>0</v>
          </cell>
          <cell r="BI553">
            <v>0</v>
          </cell>
          <cell r="BJ553">
            <v>0</v>
          </cell>
          <cell r="BK553">
            <v>0</v>
          </cell>
          <cell r="BL553">
            <v>0</v>
          </cell>
          <cell r="BM553">
            <v>0</v>
          </cell>
          <cell r="BN553">
            <v>0</v>
          </cell>
          <cell r="BO553">
            <v>0</v>
          </cell>
          <cell r="BP553">
            <v>0</v>
          </cell>
          <cell r="BQ553">
            <v>0</v>
          </cell>
          <cell r="BR553">
            <v>0</v>
          </cell>
          <cell r="BS553">
            <v>0</v>
          </cell>
          <cell r="BT553">
            <v>0</v>
          </cell>
          <cell r="BU553">
            <v>0</v>
          </cell>
          <cell r="BV553">
            <v>0</v>
          </cell>
          <cell r="BW553">
            <v>0</v>
          </cell>
          <cell r="BX553">
            <v>0</v>
          </cell>
          <cell r="BY553">
            <v>0</v>
          </cell>
          <cell r="BZ553">
            <v>0</v>
          </cell>
          <cell r="CA553">
            <v>0</v>
          </cell>
          <cell r="CB553">
            <v>0</v>
          </cell>
          <cell r="CC553">
            <v>0</v>
          </cell>
          <cell r="CD553">
            <v>0</v>
          </cell>
          <cell r="CE553">
            <v>0</v>
          </cell>
          <cell r="CF553">
            <v>0</v>
          </cell>
          <cell r="CG553">
            <v>0</v>
          </cell>
          <cell r="CH553">
            <v>0</v>
          </cell>
          <cell r="CI553">
            <v>0</v>
          </cell>
          <cell r="CJ553">
            <v>0</v>
          </cell>
          <cell r="CK553">
            <v>0</v>
          </cell>
          <cell r="CL553">
            <v>0</v>
          </cell>
          <cell r="CM553">
            <v>0</v>
          </cell>
          <cell r="CN553">
            <v>0</v>
          </cell>
          <cell r="CO553">
            <v>0</v>
          </cell>
          <cell r="CP553">
            <v>0</v>
          </cell>
          <cell r="CQ553">
            <v>0</v>
          </cell>
          <cell r="CR553">
            <v>0</v>
          </cell>
          <cell r="CS553">
            <v>0</v>
          </cell>
          <cell r="CT553">
            <v>0</v>
          </cell>
          <cell r="CU553">
            <v>0</v>
          </cell>
          <cell r="CV553">
            <v>0</v>
          </cell>
          <cell r="CW553">
            <v>0</v>
          </cell>
          <cell r="CX553">
            <v>0</v>
          </cell>
          <cell r="CY553">
            <v>0</v>
          </cell>
          <cell r="CZ553">
            <v>0</v>
          </cell>
          <cell r="DA553">
            <v>0</v>
          </cell>
          <cell r="DB553">
            <v>0</v>
          </cell>
          <cell r="DC553">
            <v>0</v>
          </cell>
          <cell r="DD553">
            <v>0</v>
          </cell>
          <cell r="DE553">
            <v>0</v>
          </cell>
          <cell r="DF553">
            <v>0</v>
          </cell>
          <cell r="DG553">
            <v>0</v>
          </cell>
          <cell r="DH553">
            <v>0</v>
          </cell>
          <cell r="DI553">
            <v>0</v>
          </cell>
          <cell r="DJ553">
            <v>0</v>
          </cell>
          <cell r="DK553">
            <v>0</v>
          </cell>
          <cell r="DL553">
            <v>0</v>
          </cell>
          <cell r="DM553">
            <v>0</v>
          </cell>
          <cell r="DN553">
            <v>0</v>
          </cell>
          <cell r="DO553">
            <v>0</v>
          </cell>
          <cell r="DP553">
            <v>0</v>
          </cell>
          <cell r="DQ553">
            <v>0</v>
          </cell>
          <cell r="DR553">
            <v>0</v>
          </cell>
          <cell r="DS553">
            <v>0</v>
          </cell>
          <cell r="DT553">
            <v>0</v>
          </cell>
          <cell r="DU553">
            <v>0</v>
          </cell>
          <cell r="DV553">
            <v>0</v>
          </cell>
          <cell r="DW553">
            <v>0</v>
          </cell>
          <cell r="DX553">
            <v>0</v>
          </cell>
          <cell r="DY553">
            <v>0</v>
          </cell>
          <cell r="DZ553">
            <v>0</v>
          </cell>
          <cell r="EA553">
            <v>0</v>
          </cell>
          <cell r="EB553">
            <v>0</v>
          </cell>
          <cell r="EC553">
            <v>0</v>
          </cell>
          <cell r="ED553">
            <v>0</v>
          </cell>
          <cell r="EE553">
            <v>0</v>
          </cell>
          <cell r="EF553">
            <v>0</v>
          </cell>
          <cell r="EG553">
            <v>0</v>
          </cell>
          <cell r="EH553">
            <v>0</v>
          </cell>
          <cell r="EI553">
            <v>0</v>
          </cell>
          <cell r="EJ553">
            <v>0</v>
          </cell>
          <cell r="EK553">
            <v>0</v>
          </cell>
          <cell r="EL553">
            <v>0</v>
          </cell>
          <cell r="EM553">
            <v>0</v>
          </cell>
          <cell r="EN553">
            <v>0</v>
          </cell>
          <cell r="EO553">
            <v>0</v>
          </cell>
          <cell r="EP553">
            <v>0</v>
          </cell>
          <cell r="EQ553">
            <v>0</v>
          </cell>
          <cell r="ER553">
            <v>0</v>
          </cell>
          <cell r="ES553">
            <v>0</v>
          </cell>
          <cell r="ET553">
            <v>0</v>
          </cell>
          <cell r="EU553">
            <v>0</v>
          </cell>
          <cell r="EV553">
            <v>0</v>
          </cell>
          <cell r="EW553">
            <v>0</v>
          </cell>
          <cell r="EX553">
            <v>0</v>
          </cell>
          <cell r="GZ553">
            <v>0</v>
          </cell>
          <cell r="HA553">
            <v>0</v>
          </cell>
        </row>
        <row r="554">
          <cell r="B554" t="str">
            <v>56STX</v>
          </cell>
          <cell r="C554">
            <v>0</v>
          </cell>
          <cell r="D554">
            <v>10</v>
          </cell>
          <cell r="E554">
            <v>926564034</v>
          </cell>
          <cell r="F554" t="str">
            <v>63041SHA089L4</v>
          </cell>
          <cell r="G554" t="str">
            <v>63041SHA089</v>
          </cell>
          <cell r="H554">
            <v>380</v>
          </cell>
          <cell r="I554">
            <v>380</v>
          </cell>
          <cell r="J554">
            <v>0</v>
          </cell>
          <cell r="K554">
            <v>380</v>
          </cell>
          <cell r="L554">
            <v>0</v>
          </cell>
          <cell r="M554">
            <v>0</v>
          </cell>
          <cell r="N554">
            <v>380</v>
          </cell>
          <cell r="O554">
            <v>266</v>
          </cell>
          <cell r="P554">
            <v>380</v>
          </cell>
          <cell r="Q554">
            <v>266</v>
          </cell>
          <cell r="R554">
            <v>0</v>
          </cell>
          <cell r="S554">
            <v>0</v>
          </cell>
          <cell r="T554">
            <v>114</v>
          </cell>
          <cell r="U554">
            <v>114</v>
          </cell>
          <cell r="V554">
            <v>3.5185185185185186</v>
          </cell>
          <cell r="W554">
            <v>1008</v>
          </cell>
          <cell r="X554">
            <v>0</v>
          </cell>
          <cell r="Y554">
            <v>1003</v>
          </cell>
          <cell r="Z554">
            <v>0</v>
          </cell>
          <cell r="AA554">
            <v>972</v>
          </cell>
          <cell r="AB554">
            <v>112</v>
          </cell>
          <cell r="AC554">
            <v>972</v>
          </cell>
          <cell r="AD554">
            <v>112</v>
          </cell>
          <cell r="AE554">
            <v>-104.48148148148152</v>
          </cell>
          <cell r="AF554">
            <v>0</v>
          </cell>
          <cell r="AG554">
            <v>999</v>
          </cell>
          <cell r="AH554">
            <v>999</v>
          </cell>
          <cell r="AI554">
            <v>34.848837209302324</v>
          </cell>
          <cell r="AJ554">
            <v>123</v>
          </cell>
          <cell r="AK554">
            <v>123</v>
          </cell>
          <cell r="AL554">
            <v>123</v>
          </cell>
          <cell r="AM554">
            <v>0</v>
          </cell>
          <cell r="AN554">
            <v>860</v>
          </cell>
          <cell r="AO554">
            <v>670</v>
          </cell>
          <cell r="AP554">
            <v>860</v>
          </cell>
          <cell r="AQ554">
            <v>670</v>
          </cell>
          <cell r="AR554">
            <v>-4</v>
          </cell>
          <cell r="AS554">
            <v>0</v>
          </cell>
          <cell r="AT554">
            <v>456</v>
          </cell>
          <cell r="AU554">
            <v>456</v>
          </cell>
          <cell r="AV554">
            <v>30.741573033707866</v>
          </cell>
          <cell r="AW554">
            <v>0</v>
          </cell>
          <cell r="AX554">
            <v>0</v>
          </cell>
          <cell r="AY554">
            <v>0</v>
          </cell>
          <cell r="AZ554">
            <v>0</v>
          </cell>
          <cell r="BA554">
            <v>445</v>
          </cell>
          <cell r="BB554">
            <v>457</v>
          </cell>
          <cell r="BC554">
            <v>445</v>
          </cell>
          <cell r="BD554">
            <v>457</v>
          </cell>
          <cell r="BE554">
            <v>-427.25842696629212</v>
          </cell>
          <cell r="BF554">
            <v>0</v>
          </cell>
          <cell r="BG554">
            <v>1</v>
          </cell>
          <cell r="BH554">
            <v>1</v>
          </cell>
          <cell r="BI554">
            <v>6.9930069930069921E-2</v>
          </cell>
          <cell r="BJ554">
            <v>438</v>
          </cell>
          <cell r="BK554">
            <v>0</v>
          </cell>
          <cell r="BL554">
            <v>0</v>
          </cell>
          <cell r="BM554">
            <v>0</v>
          </cell>
          <cell r="BN554">
            <v>429</v>
          </cell>
          <cell r="BO554">
            <v>0</v>
          </cell>
          <cell r="BP554">
            <v>429</v>
          </cell>
          <cell r="BQ554">
            <v>0</v>
          </cell>
          <cell r="BR554">
            <v>429</v>
          </cell>
          <cell r="BS554">
            <v>0</v>
          </cell>
          <cell r="BT554">
            <v>10</v>
          </cell>
          <cell r="BU554">
            <v>10</v>
          </cell>
          <cell r="BV554">
            <v>0.72115384615384615</v>
          </cell>
          <cell r="BW554">
            <v>416</v>
          </cell>
          <cell r="BX554">
            <v>0</v>
          </cell>
          <cell r="BY554">
            <v>0</v>
          </cell>
          <cell r="BZ554">
            <v>0</v>
          </cell>
          <cell r="CA554">
            <v>416</v>
          </cell>
          <cell r="CB554">
            <v>0</v>
          </cell>
          <cell r="CC554">
            <v>416</v>
          </cell>
          <cell r="CD554">
            <v>0</v>
          </cell>
          <cell r="CE554">
            <v>416</v>
          </cell>
          <cell r="CF554">
            <v>0</v>
          </cell>
          <cell r="CG554">
            <v>10</v>
          </cell>
          <cell r="CH554">
            <v>10</v>
          </cell>
          <cell r="CI554">
            <v>0.72115384615384615</v>
          </cell>
          <cell r="CJ554">
            <v>416</v>
          </cell>
          <cell r="CK554">
            <v>0</v>
          </cell>
          <cell r="CL554">
            <v>0</v>
          </cell>
          <cell r="CM554">
            <v>0</v>
          </cell>
          <cell r="CN554">
            <v>416</v>
          </cell>
          <cell r="CO554">
            <v>0</v>
          </cell>
          <cell r="CP554">
            <v>416</v>
          </cell>
          <cell r="CQ554">
            <v>0</v>
          </cell>
          <cell r="CR554">
            <v>416</v>
          </cell>
          <cell r="CS554">
            <v>0</v>
          </cell>
          <cell r="CT554">
            <v>10</v>
          </cell>
          <cell r="CU554">
            <v>10</v>
          </cell>
          <cell r="CV554">
            <v>0.72115384615384615</v>
          </cell>
          <cell r="CW554">
            <v>416</v>
          </cell>
          <cell r="CX554">
            <v>0</v>
          </cell>
          <cell r="CY554">
            <v>0</v>
          </cell>
          <cell r="CZ554">
            <v>0</v>
          </cell>
          <cell r="DA554">
            <v>416</v>
          </cell>
          <cell r="DB554">
            <v>0</v>
          </cell>
          <cell r="DC554">
            <v>416</v>
          </cell>
          <cell r="DD554">
            <v>0</v>
          </cell>
          <cell r="DE554">
            <v>416</v>
          </cell>
          <cell r="DF554">
            <v>0</v>
          </cell>
          <cell r="DG554">
            <v>10</v>
          </cell>
          <cell r="DH554">
            <v>10</v>
          </cell>
          <cell r="DI554">
            <v>0</v>
          </cell>
          <cell r="DJ554">
            <v>0</v>
          </cell>
          <cell r="DK554">
            <v>0</v>
          </cell>
          <cell r="DL554">
            <v>0</v>
          </cell>
          <cell r="DM554">
            <v>0</v>
          </cell>
          <cell r="DN554">
            <v>0</v>
          </cell>
          <cell r="DO554">
            <v>0</v>
          </cell>
          <cell r="DP554">
            <v>0</v>
          </cell>
          <cell r="DQ554">
            <v>0</v>
          </cell>
          <cell r="DR554">
            <v>0</v>
          </cell>
          <cell r="DS554">
            <v>0</v>
          </cell>
          <cell r="DT554">
            <v>10</v>
          </cell>
          <cell r="DU554">
            <v>10</v>
          </cell>
          <cell r="DV554">
            <v>0</v>
          </cell>
          <cell r="DW554">
            <v>0</v>
          </cell>
          <cell r="DX554">
            <v>0</v>
          </cell>
          <cell r="DY554">
            <v>0</v>
          </cell>
          <cell r="DZ554">
            <v>0</v>
          </cell>
          <cell r="EA554">
            <v>0</v>
          </cell>
          <cell r="EB554">
            <v>0</v>
          </cell>
          <cell r="EC554">
            <v>0</v>
          </cell>
          <cell r="ED554">
            <v>0</v>
          </cell>
          <cell r="EE554">
            <v>0</v>
          </cell>
          <cell r="EF554">
            <v>0</v>
          </cell>
          <cell r="EG554">
            <v>10</v>
          </cell>
          <cell r="EH554">
            <v>10</v>
          </cell>
          <cell r="EI554">
            <v>0</v>
          </cell>
          <cell r="EJ554">
            <v>0</v>
          </cell>
          <cell r="EK554">
            <v>0</v>
          </cell>
          <cell r="EL554">
            <v>0</v>
          </cell>
          <cell r="EM554">
            <v>0</v>
          </cell>
          <cell r="EN554">
            <v>0</v>
          </cell>
          <cell r="EO554">
            <v>0</v>
          </cell>
          <cell r="EP554">
            <v>0</v>
          </cell>
          <cell r="EQ554">
            <v>0</v>
          </cell>
          <cell r="ER554">
            <v>0</v>
          </cell>
          <cell r="ES554">
            <v>0</v>
          </cell>
          <cell r="ET554">
            <v>10</v>
          </cell>
          <cell r="EU554">
            <v>10</v>
          </cell>
          <cell r="EV554">
            <v>0</v>
          </cell>
          <cell r="EW554">
            <v>0</v>
          </cell>
          <cell r="EX554">
            <v>0</v>
          </cell>
          <cell r="GZ554">
            <v>858</v>
          </cell>
          <cell r="HA554">
            <v>0</v>
          </cell>
        </row>
        <row r="555">
          <cell r="B555" t="str">
            <v>56STX</v>
          </cell>
          <cell r="C555">
            <v>0</v>
          </cell>
          <cell r="D555">
            <v>0</v>
          </cell>
          <cell r="E555">
            <v>0</v>
          </cell>
          <cell r="F555" t="str">
            <v>63041RQA089L4</v>
          </cell>
          <cell r="G555" t="str">
            <v>63041RQA089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>
            <v>0</v>
          </cell>
          <cell r="AM555">
            <v>0</v>
          </cell>
          <cell r="AN555">
            <v>0</v>
          </cell>
          <cell r="AO555">
            <v>0</v>
          </cell>
          <cell r="AP555">
            <v>0</v>
          </cell>
          <cell r="AQ555">
            <v>0</v>
          </cell>
          <cell r="AR555">
            <v>0</v>
          </cell>
          <cell r="AS555">
            <v>0</v>
          </cell>
          <cell r="AT555">
            <v>0</v>
          </cell>
          <cell r="AU555">
            <v>0</v>
          </cell>
          <cell r="AV555">
            <v>0</v>
          </cell>
          <cell r="AW555">
            <v>0</v>
          </cell>
          <cell r="AX555">
            <v>0</v>
          </cell>
          <cell r="AY555">
            <v>0</v>
          </cell>
          <cell r="AZ555">
            <v>0</v>
          </cell>
          <cell r="BA555">
            <v>0</v>
          </cell>
          <cell r="BB555">
            <v>0</v>
          </cell>
          <cell r="BC555">
            <v>0</v>
          </cell>
          <cell r="BD555">
            <v>0</v>
          </cell>
          <cell r="BE555">
            <v>0</v>
          </cell>
          <cell r="BF555">
            <v>0</v>
          </cell>
          <cell r="BG555">
            <v>0</v>
          </cell>
          <cell r="BH555">
            <v>0</v>
          </cell>
          <cell r="BI555">
            <v>0</v>
          </cell>
          <cell r="BJ555">
            <v>0</v>
          </cell>
          <cell r="BK555">
            <v>0</v>
          </cell>
          <cell r="BL555">
            <v>0</v>
          </cell>
          <cell r="BM555">
            <v>0</v>
          </cell>
          <cell r="BN555">
            <v>0</v>
          </cell>
          <cell r="BO555">
            <v>0</v>
          </cell>
          <cell r="BP555">
            <v>0</v>
          </cell>
          <cell r="BQ555">
            <v>0</v>
          </cell>
          <cell r="BR555">
            <v>0</v>
          </cell>
          <cell r="BS555">
            <v>0</v>
          </cell>
          <cell r="BT555">
            <v>0</v>
          </cell>
          <cell r="BU555">
            <v>0</v>
          </cell>
          <cell r="BV555">
            <v>0</v>
          </cell>
          <cell r="BW555">
            <v>0</v>
          </cell>
          <cell r="BX555">
            <v>0</v>
          </cell>
          <cell r="BY555">
            <v>0</v>
          </cell>
          <cell r="BZ555">
            <v>0</v>
          </cell>
          <cell r="CA555">
            <v>0</v>
          </cell>
          <cell r="CB555">
            <v>0</v>
          </cell>
          <cell r="CC555">
            <v>0</v>
          </cell>
          <cell r="CD555">
            <v>0</v>
          </cell>
          <cell r="CE555">
            <v>0</v>
          </cell>
          <cell r="CF555">
            <v>0</v>
          </cell>
          <cell r="CG555">
            <v>0</v>
          </cell>
          <cell r="CH555">
            <v>0</v>
          </cell>
          <cell r="CI555">
            <v>0</v>
          </cell>
          <cell r="CJ555">
            <v>0</v>
          </cell>
          <cell r="CK555">
            <v>0</v>
          </cell>
          <cell r="CL555">
            <v>0</v>
          </cell>
          <cell r="CM555">
            <v>0</v>
          </cell>
          <cell r="CN555">
            <v>0</v>
          </cell>
          <cell r="CO555">
            <v>0</v>
          </cell>
          <cell r="CP555">
            <v>0</v>
          </cell>
          <cell r="CQ555">
            <v>0</v>
          </cell>
          <cell r="CR555">
            <v>0</v>
          </cell>
          <cell r="CS555">
            <v>0</v>
          </cell>
          <cell r="CT555">
            <v>0</v>
          </cell>
          <cell r="CU555">
            <v>0</v>
          </cell>
          <cell r="CV555">
            <v>0</v>
          </cell>
          <cell r="CW555">
            <v>0</v>
          </cell>
          <cell r="CX555">
            <v>0</v>
          </cell>
          <cell r="CY555">
            <v>0</v>
          </cell>
          <cell r="CZ555">
            <v>0</v>
          </cell>
          <cell r="DA555">
            <v>0</v>
          </cell>
          <cell r="DB555">
            <v>0</v>
          </cell>
          <cell r="DC555">
            <v>0</v>
          </cell>
          <cell r="DD555">
            <v>0</v>
          </cell>
          <cell r="DE555">
            <v>0</v>
          </cell>
          <cell r="DF555">
            <v>0</v>
          </cell>
          <cell r="DG555">
            <v>0</v>
          </cell>
          <cell r="DH555">
            <v>0</v>
          </cell>
          <cell r="DI555">
            <v>0</v>
          </cell>
          <cell r="DJ555">
            <v>0</v>
          </cell>
          <cell r="DK555">
            <v>0</v>
          </cell>
          <cell r="DL555">
            <v>0</v>
          </cell>
          <cell r="DM555">
            <v>0</v>
          </cell>
          <cell r="DN555">
            <v>0</v>
          </cell>
          <cell r="DO555">
            <v>0</v>
          </cell>
          <cell r="DP555">
            <v>0</v>
          </cell>
          <cell r="DQ555">
            <v>0</v>
          </cell>
          <cell r="DR555">
            <v>0</v>
          </cell>
          <cell r="DS555">
            <v>0</v>
          </cell>
          <cell r="DT555">
            <v>0</v>
          </cell>
          <cell r="DU555">
            <v>0</v>
          </cell>
          <cell r="DV555">
            <v>0</v>
          </cell>
          <cell r="DW555">
            <v>0</v>
          </cell>
          <cell r="DX555">
            <v>0</v>
          </cell>
          <cell r="DY555">
            <v>0</v>
          </cell>
          <cell r="DZ555">
            <v>0</v>
          </cell>
          <cell r="EA555">
            <v>0</v>
          </cell>
          <cell r="EB555">
            <v>0</v>
          </cell>
          <cell r="EC555">
            <v>0</v>
          </cell>
          <cell r="ED555">
            <v>0</v>
          </cell>
          <cell r="EE555">
            <v>0</v>
          </cell>
          <cell r="EF555">
            <v>0</v>
          </cell>
          <cell r="EG555">
            <v>0</v>
          </cell>
          <cell r="EH555">
            <v>0</v>
          </cell>
          <cell r="EI555">
            <v>0</v>
          </cell>
          <cell r="EJ555">
            <v>0</v>
          </cell>
          <cell r="EK555">
            <v>0</v>
          </cell>
          <cell r="EL555">
            <v>0</v>
          </cell>
          <cell r="EM555">
            <v>0</v>
          </cell>
          <cell r="EN555">
            <v>0</v>
          </cell>
          <cell r="EO555">
            <v>0</v>
          </cell>
          <cell r="EP555">
            <v>0</v>
          </cell>
          <cell r="EQ555">
            <v>0</v>
          </cell>
          <cell r="ER555">
            <v>0</v>
          </cell>
          <cell r="ES555">
            <v>0</v>
          </cell>
          <cell r="ET555">
            <v>0</v>
          </cell>
          <cell r="EU555">
            <v>0</v>
          </cell>
          <cell r="EV555">
            <v>0</v>
          </cell>
          <cell r="EW555">
            <v>0</v>
          </cell>
          <cell r="EX555">
            <v>0</v>
          </cell>
          <cell r="GZ555">
            <v>0</v>
          </cell>
          <cell r="HA555">
            <v>0</v>
          </cell>
        </row>
        <row r="556">
          <cell r="B556" t="str">
            <v>56STX</v>
          </cell>
          <cell r="C556">
            <v>0</v>
          </cell>
          <cell r="D556">
            <v>0</v>
          </cell>
          <cell r="E556">
            <v>0</v>
          </cell>
          <cell r="F556" t="str">
            <v>63041BVT089L4</v>
          </cell>
          <cell r="G556" t="str">
            <v>63041BVT089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0</v>
          </cell>
          <cell r="AM556">
            <v>0</v>
          </cell>
          <cell r="AN556">
            <v>0</v>
          </cell>
          <cell r="AO556">
            <v>0</v>
          </cell>
          <cell r="AP556">
            <v>0</v>
          </cell>
          <cell r="AQ556">
            <v>0</v>
          </cell>
          <cell r="AR556">
            <v>0</v>
          </cell>
          <cell r="AS556">
            <v>0</v>
          </cell>
          <cell r="AT556">
            <v>0</v>
          </cell>
          <cell r="AU556">
            <v>0</v>
          </cell>
          <cell r="AV556">
            <v>0</v>
          </cell>
          <cell r="AW556">
            <v>0</v>
          </cell>
          <cell r="AX556">
            <v>0</v>
          </cell>
          <cell r="AY556">
            <v>0</v>
          </cell>
          <cell r="AZ556">
            <v>0</v>
          </cell>
          <cell r="BA556">
            <v>0</v>
          </cell>
          <cell r="BB556">
            <v>0</v>
          </cell>
          <cell r="BC556">
            <v>0</v>
          </cell>
          <cell r="BD556">
            <v>0</v>
          </cell>
          <cell r="BE556">
            <v>0</v>
          </cell>
          <cell r="BF556">
            <v>0</v>
          </cell>
          <cell r="BG556">
            <v>0</v>
          </cell>
          <cell r="BH556">
            <v>0</v>
          </cell>
          <cell r="BI556">
            <v>0</v>
          </cell>
          <cell r="BJ556">
            <v>0</v>
          </cell>
          <cell r="BK556">
            <v>0</v>
          </cell>
          <cell r="BL556">
            <v>0</v>
          </cell>
          <cell r="BM556">
            <v>0</v>
          </cell>
          <cell r="BN556">
            <v>0</v>
          </cell>
          <cell r="BO556">
            <v>0</v>
          </cell>
          <cell r="BP556">
            <v>0</v>
          </cell>
          <cell r="BQ556">
            <v>0</v>
          </cell>
          <cell r="BR556">
            <v>0</v>
          </cell>
          <cell r="BS556">
            <v>0</v>
          </cell>
          <cell r="BT556">
            <v>0</v>
          </cell>
          <cell r="BU556">
            <v>0</v>
          </cell>
          <cell r="BV556">
            <v>0</v>
          </cell>
          <cell r="BW556">
            <v>0</v>
          </cell>
          <cell r="BX556">
            <v>0</v>
          </cell>
          <cell r="BY556">
            <v>0</v>
          </cell>
          <cell r="BZ556">
            <v>0</v>
          </cell>
          <cell r="CA556">
            <v>0</v>
          </cell>
          <cell r="CB556">
            <v>0</v>
          </cell>
          <cell r="CC556">
            <v>0</v>
          </cell>
          <cell r="CD556">
            <v>0</v>
          </cell>
          <cell r="CE556">
            <v>0</v>
          </cell>
          <cell r="CF556">
            <v>0</v>
          </cell>
          <cell r="CG556">
            <v>0</v>
          </cell>
          <cell r="CH556">
            <v>0</v>
          </cell>
          <cell r="CI556">
            <v>0</v>
          </cell>
          <cell r="CJ556">
            <v>0</v>
          </cell>
          <cell r="CK556">
            <v>0</v>
          </cell>
          <cell r="CL556">
            <v>0</v>
          </cell>
          <cell r="CM556">
            <v>0</v>
          </cell>
          <cell r="CN556">
            <v>0</v>
          </cell>
          <cell r="CO556">
            <v>0</v>
          </cell>
          <cell r="CP556">
            <v>0</v>
          </cell>
          <cell r="CQ556">
            <v>0</v>
          </cell>
          <cell r="CR556">
            <v>0</v>
          </cell>
          <cell r="CS556">
            <v>0</v>
          </cell>
          <cell r="CT556">
            <v>0</v>
          </cell>
          <cell r="CU556">
            <v>0</v>
          </cell>
          <cell r="CV556">
            <v>0</v>
          </cell>
          <cell r="CW556">
            <v>0</v>
          </cell>
          <cell r="CX556">
            <v>0</v>
          </cell>
          <cell r="CY556">
            <v>0</v>
          </cell>
          <cell r="CZ556">
            <v>0</v>
          </cell>
          <cell r="DA556">
            <v>0</v>
          </cell>
          <cell r="DB556">
            <v>0</v>
          </cell>
          <cell r="DC556">
            <v>0</v>
          </cell>
          <cell r="DD556">
            <v>0</v>
          </cell>
          <cell r="DE556">
            <v>0</v>
          </cell>
          <cell r="DF556">
            <v>0</v>
          </cell>
          <cell r="DG556">
            <v>0</v>
          </cell>
          <cell r="DH556">
            <v>0</v>
          </cell>
          <cell r="DI556">
            <v>0</v>
          </cell>
          <cell r="DJ556">
            <v>0</v>
          </cell>
          <cell r="DK556">
            <v>0</v>
          </cell>
          <cell r="DL556">
            <v>0</v>
          </cell>
          <cell r="DM556">
            <v>0</v>
          </cell>
          <cell r="DN556">
            <v>0</v>
          </cell>
          <cell r="DO556">
            <v>0</v>
          </cell>
          <cell r="DP556">
            <v>0</v>
          </cell>
          <cell r="DQ556">
            <v>0</v>
          </cell>
          <cell r="DR556">
            <v>0</v>
          </cell>
          <cell r="DS556">
            <v>0</v>
          </cell>
          <cell r="DT556">
            <v>0</v>
          </cell>
          <cell r="DU556">
            <v>0</v>
          </cell>
          <cell r="DV556">
            <v>0</v>
          </cell>
          <cell r="DW556">
            <v>0</v>
          </cell>
          <cell r="DX556">
            <v>0</v>
          </cell>
          <cell r="DY556">
            <v>0</v>
          </cell>
          <cell r="DZ556">
            <v>0</v>
          </cell>
          <cell r="EA556">
            <v>0</v>
          </cell>
          <cell r="EB556">
            <v>0</v>
          </cell>
          <cell r="EC556">
            <v>0</v>
          </cell>
          <cell r="ED556">
            <v>0</v>
          </cell>
          <cell r="EE556">
            <v>0</v>
          </cell>
          <cell r="EF556">
            <v>0</v>
          </cell>
          <cell r="EG556">
            <v>0</v>
          </cell>
          <cell r="EH556">
            <v>0</v>
          </cell>
          <cell r="EI556">
            <v>0</v>
          </cell>
          <cell r="EJ556">
            <v>0</v>
          </cell>
          <cell r="EK556">
            <v>0</v>
          </cell>
          <cell r="EL556">
            <v>0</v>
          </cell>
          <cell r="EM556">
            <v>0</v>
          </cell>
          <cell r="EN556">
            <v>0</v>
          </cell>
          <cell r="EO556">
            <v>0</v>
          </cell>
          <cell r="EP556">
            <v>0</v>
          </cell>
          <cell r="EQ556">
            <v>0</v>
          </cell>
          <cell r="ER556">
            <v>0</v>
          </cell>
          <cell r="ES556">
            <v>0</v>
          </cell>
          <cell r="ET556">
            <v>0</v>
          </cell>
          <cell r="EU556">
            <v>0</v>
          </cell>
          <cell r="EV556">
            <v>0</v>
          </cell>
          <cell r="EW556">
            <v>0</v>
          </cell>
          <cell r="EX556">
            <v>0</v>
          </cell>
          <cell r="GZ556">
            <v>0</v>
          </cell>
          <cell r="HA556">
            <v>0</v>
          </cell>
        </row>
        <row r="557">
          <cell r="B557" t="str">
            <v>56SXF</v>
          </cell>
          <cell r="C557">
            <v>0</v>
          </cell>
          <cell r="D557">
            <v>0</v>
          </cell>
          <cell r="E557">
            <v>926548984</v>
          </cell>
          <cell r="F557" t="str">
            <v>63047T6A089L4</v>
          </cell>
          <cell r="G557" t="str">
            <v>63047T6A089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0</v>
          </cell>
          <cell r="AQ557">
            <v>0</v>
          </cell>
          <cell r="AR557">
            <v>0</v>
          </cell>
          <cell r="AS557">
            <v>0</v>
          </cell>
          <cell r="AT557">
            <v>0</v>
          </cell>
          <cell r="AU557">
            <v>0</v>
          </cell>
          <cell r="AV557">
            <v>0</v>
          </cell>
          <cell r="AW557">
            <v>0</v>
          </cell>
          <cell r="AX557">
            <v>0</v>
          </cell>
          <cell r="AY557">
            <v>0</v>
          </cell>
          <cell r="AZ557">
            <v>0</v>
          </cell>
          <cell r="BA557">
            <v>0</v>
          </cell>
          <cell r="BB557">
            <v>0</v>
          </cell>
          <cell r="BC557">
            <v>0</v>
          </cell>
          <cell r="BD557">
            <v>0</v>
          </cell>
          <cell r="BE557">
            <v>0</v>
          </cell>
          <cell r="BF557">
            <v>0</v>
          </cell>
          <cell r="BG557">
            <v>0</v>
          </cell>
          <cell r="BH557">
            <v>0</v>
          </cell>
          <cell r="BI557">
            <v>0</v>
          </cell>
          <cell r="BJ557">
            <v>0</v>
          </cell>
          <cell r="BK557">
            <v>0</v>
          </cell>
          <cell r="BL557">
            <v>0</v>
          </cell>
          <cell r="BM557">
            <v>0</v>
          </cell>
          <cell r="BN557">
            <v>0</v>
          </cell>
          <cell r="BO557">
            <v>0</v>
          </cell>
          <cell r="BP557">
            <v>0</v>
          </cell>
          <cell r="BQ557">
            <v>0</v>
          </cell>
          <cell r="BR557">
            <v>0</v>
          </cell>
          <cell r="BS557">
            <v>0</v>
          </cell>
          <cell r="BT557">
            <v>0</v>
          </cell>
          <cell r="BU557">
            <v>0</v>
          </cell>
          <cell r="BV557">
            <v>0</v>
          </cell>
          <cell r="BW557">
            <v>0</v>
          </cell>
          <cell r="BX557">
            <v>0</v>
          </cell>
          <cell r="BY557">
            <v>0</v>
          </cell>
          <cell r="BZ557">
            <v>0</v>
          </cell>
          <cell r="CA557">
            <v>0</v>
          </cell>
          <cell r="CB557">
            <v>0</v>
          </cell>
          <cell r="CC557">
            <v>0</v>
          </cell>
          <cell r="CD557">
            <v>0</v>
          </cell>
          <cell r="CE557">
            <v>0</v>
          </cell>
          <cell r="CF557">
            <v>0</v>
          </cell>
          <cell r="CG557">
            <v>0</v>
          </cell>
          <cell r="CH557">
            <v>0</v>
          </cell>
          <cell r="CI557">
            <v>0</v>
          </cell>
          <cell r="CJ557">
            <v>0</v>
          </cell>
          <cell r="CK557">
            <v>0</v>
          </cell>
          <cell r="CL557">
            <v>0</v>
          </cell>
          <cell r="CM557">
            <v>0</v>
          </cell>
          <cell r="CN557">
            <v>0</v>
          </cell>
          <cell r="CO557">
            <v>0</v>
          </cell>
          <cell r="CP557">
            <v>0</v>
          </cell>
          <cell r="CQ557">
            <v>0</v>
          </cell>
          <cell r="CR557">
            <v>0</v>
          </cell>
          <cell r="CS557">
            <v>0</v>
          </cell>
          <cell r="CT557">
            <v>0</v>
          </cell>
          <cell r="CU557">
            <v>0</v>
          </cell>
          <cell r="CV557">
            <v>0</v>
          </cell>
          <cell r="CW557">
            <v>0</v>
          </cell>
          <cell r="CX557">
            <v>0</v>
          </cell>
          <cell r="CY557">
            <v>0</v>
          </cell>
          <cell r="CZ557">
            <v>0</v>
          </cell>
          <cell r="DA557">
            <v>0</v>
          </cell>
          <cell r="DB557">
            <v>0</v>
          </cell>
          <cell r="DC557">
            <v>0</v>
          </cell>
          <cell r="DD557">
            <v>0</v>
          </cell>
          <cell r="DE557">
            <v>0</v>
          </cell>
          <cell r="DF557">
            <v>0</v>
          </cell>
          <cell r="DG557">
            <v>0</v>
          </cell>
          <cell r="DH557">
            <v>0</v>
          </cell>
          <cell r="DI557">
            <v>0</v>
          </cell>
          <cell r="DJ557">
            <v>0</v>
          </cell>
          <cell r="DK557">
            <v>0</v>
          </cell>
          <cell r="DL557">
            <v>0</v>
          </cell>
          <cell r="DM557">
            <v>0</v>
          </cell>
          <cell r="DN557">
            <v>0</v>
          </cell>
          <cell r="DO557">
            <v>0</v>
          </cell>
          <cell r="DP557">
            <v>0</v>
          </cell>
          <cell r="DQ557">
            <v>0</v>
          </cell>
          <cell r="DR557">
            <v>0</v>
          </cell>
          <cell r="DS557">
            <v>0</v>
          </cell>
          <cell r="DT557">
            <v>0</v>
          </cell>
          <cell r="DU557">
            <v>0</v>
          </cell>
          <cell r="DV557">
            <v>0</v>
          </cell>
          <cell r="DW557">
            <v>0</v>
          </cell>
          <cell r="DX557">
            <v>0</v>
          </cell>
          <cell r="DY557">
            <v>0</v>
          </cell>
          <cell r="DZ557">
            <v>0</v>
          </cell>
          <cell r="EA557">
            <v>0</v>
          </cell>
          <cell r="EB557">
            <v>0</v>
          </cell>
          <cell r="EC557">
            <v>0</v>
          </cell>
          <cell r="ED557">
            <v>0</v>
          </cell>
          <cell r="EE557">
            <v>0</v>
          </cell>
          <cell r="EF557">
            <v>0</v>
          </cell>
          <cell r="EG557">
            <v>0</v>
          </cell>
          <cell r="EH557">
            <v>0</v>
          </cell>
          <cell r="EI557">
            <v>0</v>
          </cell>
          <cell r="EJ557">
            <v>0</v>
          </cell>
          <cell r="EK557">
            <v>0</v>
          </cell>
          <cell r="EL557">
            <v>0</v>
          </cell>
          <cell r="EM557">
            <v>0</v>
          </cell>
          <cell r="EN557">
            <v>0</v>
          </cell>
          <cell r="EO557">
            <v>0</v>
          </cell>
          <cell r="EP557">
            <v>0</v>
          </cell>
          <cell r="EQ557">
            <v>0</v>
          </cell>
          <cell r="ER557">
            <v>0</v>
          </cell>
          <cell r="ES557">
            <v>0</v>
          </cell>
          <cell r="ET557">
            <v>0</v>
          </cell>
          <cell r="EU557">
            <v>0</v>
          </cell>
          <cell r="EV557">
            <v>0</v>
          </cell>
          <cell r="EW557">
            <v>0</v>
          </cell>
          <cell r="EX557">
            <v>0</v>
          </cell>
          <cell r="GZ557">
            <v>0</v>
          </cell>
          <cell r="HA557">
            <v>0</v>
          </cell>
        </row>
        <row r="558">
          <cell r="B558" t="str">
            <v>56TBE</v>
          </cell>
          <cell r="C558">
            <v>0</v>
          </cell>
          <cell r="D558">
            <v>0</v>
          </cell>
          <cell r="E558">
            <v>0</v>
          </cell>
          <cell r="F558" t="str">
            <v>63041EZA006L4</v>
          </cell>
          <cell r="G558" t="str">
            <v>63041EZA006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0</v>
          </cell>
          <cell r="AN558">
            <v>0</v>
          </cell>
          <cell r="AO558">
            <v>0</v>
          </cell>
          <cell r="AP558">
            <v>0</v>
          </cell>
          <cell r="AQ558">
            <v>0</v>
          </cell>
          <cell r="AR558">
            <v>0</v>
          </cell>
          <cell r="AS558">
            <v>0</v>
          </cell>
          <cell r="AT558">
            <v>0</v>
          </cell>
          <cell r="AU558">
            <v>0</v>
          </cell>
          <cell r="AV558">
            <v>0</v>
          </cell>
          <cell r="AW558">
            <v>0</v>
          </cell>
          <cell r="AX558">
            <v>0</v>
          </cell>
          <cell r="AY558">
            <v>0</v>
          </cell>
          <cell r="AZ558">
            <v>0</v>
          </cell>
          <cell r="BA558">
            <v>0</v>
          </cell>
          <cell r="BB558">
            <v>0</v>
          </cell>
          <cell r="BC558">
            <v>0</v>
          </cell>
          <cell r="BD558">
            <v>0</v>
          </cell>
          <cell r="BE558">
            <v>0</v>
          </cell>
          <cell r="BF558">
            <v>0</v>
          </cell>
          <cell r="BG558">
            <v>0</v>
          </cell>
          <cell r="BH558">
            <v>0</v>
          </cell>
          <cell r="BI558">
            <v>0</v>
          </cell>
          <cell r="BJ558">
            <v>0</v>
          </cell>
          <cell r="BK558">
            <v>0</v>
          </cell>
          <cell r="BL558">
            <v>0</v>
          </cell>
          <cell r="BM558">
            <v>0</v>
          </cell>
          <cell r="BN558">
            <v>0</v>
          </cell>
          <cell r="BO558">
            <v>0</v>
          </cell>
          <cell r="BP558">
            <v>0</v>
          </cell>
          <cell r="BQ558">
            <v>0</v>
          </cell>
          <cell r="BR558">
            <v>0</v>
          </cell>
          <cell r="BS558">
            <v>0</v>
          </cell>
          <cell r="BT558">
            <v>0</v>
          </cell>
          <cell r="BU558">
            <v>0</v>
          </cell>
          <cell r="BV558">
            <v>0</v>
          </cell>
          <cell r="BW558">
            <v>0</v>
          </cell>
          <cell r="BX558">
            <v>0</v>
          </cell>
          <cell r="BY558">
            <v>0</v>
          </cell>
          <cell r="BZ558">
            <v>0</v>
          </cell>
          <cell r="CA558">
            <v>0</v>
          </cell>
          <cell r="CB558">
            <v>0</v>
          </cell>
          <cell r="CC558">
            <v>0</v>
          </cell>
          <cell r="CD558">
            <v>0</v>
          </cell>
          <cell r="CE558">
            <v>0</v>
          </cell>
          <cell r="CF558">
            <v>0</v>
          </cell>
          <cell r="CG558">
            <v>0</v>
          </cell>
          <cell r="CH558">
            <v>0</v>
          </cell>
          <cell r="CI558">
            <v>0</v>
          </cell>
          <cell r="CJ558">
            <v>0</v>
          </cell>
          <cell r="CK558">
            <v>0</v>
          </cell>
          <cell r="CL558">
            <v>0</v>
          </cell>
          <cell r="CM558">
            <v>0</v>
          </cell>
          <cell r="CN558">
            <v>0</v>
          </cell>
          <cell r="CO558">
            <v>0</v>
          </cell>
          <cell r="CP558">
            <v>0</v>
          </cell>
          <cell r="CQ558">
            <v>0</v>
          </cell>
          <cell r="CR558">
            <v>0</v>
          </cell>
          <cell r="CS558">
            <v>0</v>
          </cell>
          <cell r="CT558">
            <v>0</v>
          </cell>
          <cell r="CU558">
            <v>0</v>
          </cell>
          <cell r="CV558">
            <v>0</v>
          </cell>
          <cell r="CW558">
            <v>0</v>
          </cell>
          <cell r="CX558">
            <v>0</v>
          </cell>
          <cell r="CY558">
            <v>0</v>
          </cell>
          <cell r="CZ558">
            <v>0</v>
          </cell>
          <cell r="DA558">
            <v>0</v>
          </cell>
          <cell r="DB558">
            <v>0</v>
          </cell>
          <cell r="DC558">
            <v>0</v>
          </cell>
          <cell r="DD558">
            <v>0</v>
          </cell>
          <cell r="DE558">
            <v>0</v>
          </cell>
          <cell r="DF558">
            <v>0</v>
          </cell>
          <cell r="DG558">
            <v>0</v>
          </cell>
          <cell r="DH558">
            <v>0</v>
          </cell>
          <cell r="DI558">
            <v>0</v>
          </cell>
          <cell r="DJ558">
            <v>0</v>
          </cell>
          <cell r="DK558">
            <v>0</v>
          </cell>
          <cell r="DL558">
            <v>0</v>
          </cell>
          <cell r="DM558">
            <v>0</v>
          </cell>
          <cell r="DN558">
            <v>0</v>
          </cell>
          <cell r="DO558">
            <v>0</v>
          </cell>
          <cell r="DP558">
            <v>0</v>
          </cell>
          <cell r="DQ558">
            <v>0</v>
          </cell>
          <cell r="DR558">
            <v>0</v>
          </cell>
          <cell r="DS558">
            <v>0</v>
          </cell>
          <cell r="DT558">
            <v>0</v>
          </cell>
          <cell r="DU558">
            <v>0</v>
          </cell>
          <cell r="DV558">
            <v>0</v>
          </cell>
          <cell r="DW558">
            <v>0</v>
          </cell>
          <cell r="DX558">
            <v>0</v>
          </cell>
          <cell r="DY558">
            <v>0</v>
          </cell>
          <cell r="DZ558">
            <v>0</v>
          </cell>
          <cell r="EA558">
            <v>0</v>
          </cell>
          <cell r="EB558">
            <v>0</v>
          </cell>
          <cell r="EC558">
            <v>0</v>
          </cell>
          <cell r="ED558">
            <v>0</v>
          </cell>
          <cell r="EE558">
            <v>0</v>
          </cell>
          <cell r="EF558">
            <v>0</v>
          </cell>
          <cell r="EG558">
            <v>0</v>
          </cell>
          <cell r="EH558">
            <v>0</v>
          </cell>
          <cell r="EI558">
            <v>0</v>
          </cell>
          <cell r="EJ558">
            <v>0</v>
          </cell>
          <cell r="EK558">
            <v>0</v>
          </cell>
          <cell r="EL558">
            <v>0</v>
          </cell>
          <cell r="EM558">
            <v>0</v>
          </cell>
          <cell r="EN558">
            <v>0</v>
          </cell>
          <cell r="EO558">
            <v>0</v>
          </cell>
          <cell r="EP558">
            <v>0</v>
          </cell>
          <cell r="EQ558">
            <v>0</v>
          </cell>
          <cell r="ER558">
            <v>0</v>
          </cell>
          <cell r="ES558">
            <v>0</v>
          </cell>
          <cell r="ET558">
            <v>0</v>
          </cell>
          <cell r="EU558">
            <v>0</v>
          </cell>
          <cell r="EV558">
            <v>0</v>
          </cell>
          <cell r="EW558">
            <v>0</v>
          </cell>
          <cell r="EX558">
            <v>0</v>
          </cell>
          <cell r="GZ558">
            <v>0</v>
          </cell>
          <cell r="HA558">
            <v>0</v>
          </cell>
        </row>
        <row r="559">
          <cell r="B559" t="str">
            <v>56TBE</v>
          </cell>
          <cell r="C559">
            <v>0</v>
          </cell>
          <cell r="D559">
            <v>0</v>
          </cell>
          <cell r="E559">
            <v>0</v>
          </cell>
          <cell r="F559" t="str">
            <v>33041EQB006L4</v>
          </cell>
          <cell r="G559" t="str">
            <v>33041EQB006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0</v>
          </cell>
          <cell r="AP559">
            <v>0</v>
          </cell>
          <cell r="AQ559">
            <v>0</v>
          </cell>
          <cell r="AR559">
            <v>0</v>
          </cell>
          <cell r="AS559">
            <v>0</v>
          </cell>
          <cell r="AT559">
            <v>0</v>
          </cell>
          <cell r="AU559">
            <v>0</v>
          </cell>
          <cell r="AV559">
            <v>0</v>
          </cell>
          <cell r="AW559">
            <v>0</v>
          </cell>
          <cell r="AX559">
            <v>0</v>
          </cell>
          <cell r="AY559">
            <v>0</v>
          </cell>
          <cell r="AZ559">
            <v>0</v>
          </cell>
          <cell r="BA559">
            <v>0</v>
          </cell>
          <cell r="BB559">
            <v>0</v>
          </cell>
          <cell r="BC559">
            <v>0</v>
          </cell>
          <cell r="BD559">
            <v>0</v>
          </cell>
          <cell r="BE559">
            <v>0</v>
          </cell>
          <cell r="BF559">
            <v>0</v>
          </cell>
          <cell r="BG559">
            <v>0</v>
          </cell>
          <cell r="BH559">
            <v>0</v>
          </cell>
          <cell r="BI559">
            <v>0</v>
          </cell>
          <cell r="BJ559">
            <v>0</v>
          </cell>
          <cell r="BK559">
            <v>0</v>
          </cell>
          <cell r="BL559">
            <v>0</v>
          </cell>
          <cell r="BM559">
            <v>0</v>
          </cell>
          <cell r="BN559">
            <v>0</v>
          </cell>
          <cell r="BO559">
            <v>0</v>
          </cell>
          <cell r="BP559">
            <v>0</v>
          </cell>
          <cell r="BQ559">
            <v>0</v>
          </cell>
          <cell r="BR559">
            <v>0</v>
          </cell>
          <cell r="BS559">
            <v>0</v>
          </cell>
          <cell r="BT559">
            <v>0</v>
          </cell>
          <cell r="BU559">
            <v>0</v>
          </cell>
          <cell r="BV559">
            <v>0</v>
          </cell>
          <cell r="BW559">
            <v>0</v>
          </cell>
          <cell r="BX559">
            <v>0</v>
          </cell>
          <cell r="BY559">
            <v>0</v>
          </cell>
          <cell r="BZ559">
            <v>0</v>
          </cell>
          <cell r="CA559">
            <v>0</v>
          </cell>
          <cell r="CB559">
            <v>0</v>
          </cell>
          <cell r="CC559">
            <v>0</v>
          </cell>
          <cell r="CD559">
            <v>0</v>
          </cell>
          <cell r="CE559">
            <v>0</v>
          </cell>
          <cell r="CF559">
            <v>0</v>
          </cell>
          <cell r="CG559">
            <v>0</v>
          </cell>
          <cell r="CH559">
            <v>0</v>
          </cell>
          <cell r="CI559">
            <v>0</v>
          </cell>
          <cell r="CJ559">
            <v>0</v>
          </cell>
          <cell r="CK559">
            <v>0</v>
          </cell>
          <cell r="CL559">
            <v>0</v>
          </cell>
          <cell r="CM559">
            <v>0</v>
          </cell>
          <cell r="CN559">
            <v>0</v>
          </cell>
          <cell r="CO559">
            <v>0</v>
          </cell>
          <cell r="CP559">
            <v>0</v>
          </cell>
          <cell r="CQ559">
            <v>0</v>
          </cell>
          <cell r="CR559">
            <v>0</v>
          </cell>
          <cell r="CS559">
            <v>0</v>
          </cell>
          <cell r="CT559">
            <v>0</v>
          </cell>
          <cell r="CU559">
            <v>0</v>
          </cell>
          <cell r="CV559">
            <v>0</v>
          </cell>
          <cell r="CW559">
            <v>0</v>
          </cell>
          <cell r="CX559">
            <v>0</v>
          </cell>
          <cell r="CY559">
            <v>0</v>
          </cell>
          <cell r="CZ559">
            <v>0</v>
          </cell>
          <cell r="DA559">
            <v>0</v>
          </cell>
          <cell r="DB559">
            <v>0</v>
          </cell>
          <cell r="DC559">
            <v>0</v>
          </cell>
          <cell r="DD559">
            <v>0</v>
          </cell>
          <cell r="DE559">
            <v>0</v>
          </cell>
          <cell r="DF559">
            <v>0</v>
          </cell>
          <cell r="DG559">
            <v>0</v>
          </cell>
          <cell r="DH559">
            <v>0</v>
          </cell>
          <cell r="DI559">
            <v>0</v>
          </cell>
          <cell r="DJ559">
            <v>0</v>
          </cell>
          <cell r="DK559">
            <v>0</v>
          </cell>
          <cell r="DL559">
            <v>0</v>
          </cell>
          <cell r="DM559">
            <v>0</v>
          </cell>
          <cell r="DN559">
            <v>0</v>
          </cell>
          <cell r="DO559">
            <v>0</v>
          </cell>
          <cell r="DP559">
            <v>0</v>
          </cell>
          <cell r="DQ559">
            <v>0</v>
          </cell>
          <cell r="DR559">
            <v>0</v>
          </cell>
          <cell r="DS559">
            <v>0</v>
          </cell>
          <cell r="DT559">
            <v>0</v>
          </cell>
          <cell r="DU559">
            <v>0</v>
          </cell>
          <cell r="DV559">
            <v>0</v>
          </cell>
          <cell r="DW559">
            <v>0</v>
          </cell>
          <cell r="DX559">
            <v>0</v>
          </cell>
          <cell r="DY559">
            <v>0</v>
          </cell>
          <cell r="DZ559">
            <v>0</v>
          </cell>
          <cell r="EA559">
            <v>0</v>
          </cell>
          <cell r="EB559">
            <v>0</v>
          </cell>
          <cell r="EC559">
            <v>0</v>
          </cell>
          <cell r="ED559">
            <v>0</v>
          </cell>
          <cell r="EE559">
            <v>0</v>
          </cell>
          <cell r="EF559">
            <v>0</v>
          </cell>
          <cell r="EG559">
            <v>0</v>
          </cell>
          <cell r="EH559">
            <v>0</v>
          </cell>
          <cell r="EI559">
            <v>0</v>
          </cell>
          <cell r="EJ559">
            <v>0</v>
          </cell>
          <cell r="EK559">
            <v>0</v>
          </cell>
          <cell r="EL559">
            <v>0</v>
          </cell>
          <cell r="EM559">
            <v>0</v>
          </cell>
          <cell r="EN559">
            <v>0</v>
          </cell>
          <cell r="EO559">
            <v>0</v>
          </cell>
          <cell r="EP559">
            <v>0</v>
          </cell>
          <cell r="EQ559">
            <v>0</v>
          </cell>
          <cell r="ER559">
            <v>0</v>
          </cell>
          <cell r="ES559">
            <v>0</v>
          </cell>
          <cell r="ET559">
            <v>0</v>
          </cell>
          <cell r="EU559">
            <v>0</v>
          </cell>
          <cell r="EV559">
            <v>0</v>
          </cell>
          <cell r="EW559">
            <v>0</v>
          </cell>
          <cell r="EX559">
            <v>0</v>
          </cell>
          <cell r="GZ559">
            <v>0</v>
          </cell>
          <cell r="HA559">
            <v>0</v>
          </cell>
        </row>
        <row r="560">
          <cell r="B560" t="str">
            <v>56TXE</v>
          </cell>
          <cell r="C560">
            <v>0</v>
          </cell>
          <cell r="D560">
            <v>0</v>
          </cell>
          <cell r="E560">
            <v>0</v>
          </cell>
          <cell r="F560" t="str">
            <v>63041EZA089L4</v>
          </cell>
          <cell r="G560" t="str">
            <v>63041EZA089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>
            <v>0</v>
          </cell>
          <cell r="AM560">
            <v>0</v>
          </cell>
          <cell r="AN560">
            <v>0</v>
          </cell>
          <cell r="AO560">
            <v>0</v>
          </cell>
          <cell r="AP560">
            <v>0</v>
          </cell>
          <cell r="AQ560">
            <v>0</v>
          </cell>
          <cell r="AR560">
            <v>0</v>
          </cell>
          <cell r="AS560">
            <v>0</v>
          </cell>
          <cell r="AT560">
            <v>0</v>
          </cell>
          <cell r="AU560">
            <v>0</v>
          </cell>
          <cell r="AV560">
            <v>0</v>
          </cell>
          <cell r="AW560">
            <v>0</v>
          </cell>
          <cell r="AX560">
            <v>0</v>
          </cell>
          <cell r="AY560">
            <v>0</v>
          </cell>
          <cell r="AZ560">
            <v>0</v>
          </cell>
          <cell r="BA560">
            <v>0</v>
          </cell>
          <cell r="BB560">
            <v>0</v>
          </cell>
          <cell r="BC560">
            <v>0</v>
          </cell>
          <cell r="BD560">
            <v>0</v>
          </cell>
          <cell r="BE560">
            <v>0</v>
          </cell>
          <cell r="BF560">
            <v>0</v>
          </cell>
          <cell r="BG560">
            <v>0</v>
          </cell>
          <cell r="BH560">
            <v>0</v>
          </cell>
          <cell r="BI560">
            <v>0</v>
          </cell>
          <cell r="BJ560">
            <v>0</v>
          </cell>
          <cell r="BK560">
            <v>0</v>
          </cell>
          <cell r="BL560">
            <v>0</v>
          </cell>
          <cell r="BM560">
            <v>0</v>
          </cell>
          <cell r="BN560">
            <v>0</v>
          </cell>
          <cell r="BO560">
            <v>0</v>
          </cell>
          <cell r="BP560">
            <v>0</v>
          </cell>
          <cell r="BQ560">
            <v>0</v>
          </cell>
          <cell r="BR560">
            <v>0</v>
          </cell>
          <cell r="BS560">
            <v>0</v>
          </cell>
          <cell r="BT560">
            <v>0</v>
          </cell>
          <cell r="BU560">
            <v>0</v>
          </cell>
          <cell r="BV560">
            <v>0</v>
          </cell>
          <cell r="BW560">
            <v>0</v>
          </cell>
          <cell r="BX560">
            <v>0</v>
          </cell>
          <cell r="BY560">
            <v>0</v>
          </cell>
          <cell r="BZ560">
            <v>0</v>
          </cell>
          <cell r="CA560">
            <v>0</v>
          </cell>
          <cell r="CB560">
            <v>0</v>
          </cell>
          <cell r="CC560">
            <v>0</v>
          </cell>
          <cell r="CD560">
            <v>0</v>
          </cell>
          <cell r="CE560">
            <v>0</v>
          </cell>
          <cell r="CF560">
            <v>0</v>
          </cell>
          <cell r="CG560">
            <v>0</v>
          </cell>
          <cell r="CH560">
            <v>0</v>
          </cell>
          <cell r="CI560">
            <v>0</v>
          </cell>
          <cell r="CJ560">
            <v>0</v>
          </cell>
          <cell r="CK560">
            <v>0</v>
          </cell>
          <cell r="CL560">
            <v>0</v>
          </cell>
          <cell r="CM560">
            <v>0</v>
          </cell>
          <cell r="CN560">
            <v>0</v>
          </cell>
          <cell r="CO560">
            <v>0</v>
          </cell>
          <cell r="CP560">
            <v>0</v>
          </cell>
          <cell r="CQ560">
            <v>0</v>
          </cell>
          <cell r="CR560">
            <v>0</v>
          </cell>
          <cell r="CS560">
            <v>0</v>
          </cell>
          <cell r="CT560">
            <v>0</v>
          </cell>
          <cell r="CU560">
            <v>0</v>
          </cell>
          <cell r="CV560">
            <v>0</v>
          </cell>
          <cell r="CW560">
            <v>0</v>
          </cell>
          <cell r="CX560">
            <v>0</v>
          </cell>
          <cell r="CY560">
            <v>0</v>
          </cell>
          <cell r="CZ560">
            <v>0</v>
          </cell>
          <cell r="DA560">
            <v>0</v>
          </cell>
          <cell r="DB560">
            <v>0</v>
          </cell>
          <cell r="DC560">
            <v>0</v>
          </cell>
          <cell r="DD560">
            <v>0</v>
          </cell>
          <cell r="DE560">
            <v>0</v>
          </cell>
          <cell r="DF560">
            <v>0</v>
          </cell>
          <cell r="DG560">
            <v>0</v>
          </cell>
          <cell r="DH560">
            <v>0</v>
          </cell>
          <cell r="DI560">
            <v>0</v>
          </cell>
          <cell r="DJ560">
            <v>0</v>
          </cell>
          <cell r="DK560">
            <v>0</v>
          </cell>
          <cell r="DL560">
            <v>0</v>
          </cell>
          <cell r="DM560">
            <v>0</v>
          </cell>
          <cell r="DN560">
            <v>0</v>
          </cell>
          <cell r="DO560">
            <v>0</v>
          </cell>
          <cell r="DP560">
            <v>0</v>
          </cell>
          <cell r="DQ560">
            <v>0</v>
          </cell>
          <cell r="DR560">
            <v>0</v>
          </cell>
          <cell r="DS560">
            <v>0</v>
          </cell>
          <cell r="DT560">
            <v>0</v>
          </cell>
          <cell r="DU560">
            <v>0</v>
          </cell>
          <cell r="DV560">
            <v>0</v>
          </cell>
          <cell r="DW560">
            <v>0</v>
          </cell>
          <cell r="DX560">
            <v>0</v>
          </cell>
          <cell r="DY560">
            <v>0</v>
          </cell>
          <cell r="DZ560">
            <v>0</v>
          </cell>
          <cell r="EA560">
            <v>0</v>
          </cell>
          <cell r="EB560">
            <v>0</v>
          </cell>
          <cell r="EC560">
            <v>0</v>
          </cell>
          <cell r="ED560">
            <v>0</v>
          </cell>
          <cell r="EE560">
            <v>0</v>
          </cell>
          <cell r="EF560">
            <v>0</v>
          </cell>
          <cell r="EG560">
            <v>0</v>
          </cell>
          <cell r="EH560">
            <v>0</v>
          </cell>
          <cell r="EI560">
            <v>0</v>
          </cell>
          <cell r="EJ560">
            <v>0</v>
          </cell>
          <cell r="EK560">
            <v>0</v>
          </cell>
          <cell r="EL560">
            <v>0</v>
          </cell>
          <cell r="EM560">
            <v>0</v>
          </cell>
          <cell r="EN560">
            <v>0</v>
          </cell>
          <cell r="EO560">
            <v>0</v>
          </cell>
          <cell r="EP560">
            <v>0</v>
          </cell>
          <cell r="EQ560">
            <v>0</v>
          </cell>
          <cell r="ER560">
            <v>0</v>
          </cell>
          <cell r="ES560">
            <v>0</v>
          </cell>
          <cell r="ET560">
            <v>0</v>
          </cell>
          <cell r="EU560">
            <v>0</v>
          </cell>
          <cell r="EV560">
            <v>0</v>
          </cell>
          <cell r="EW560">
            <v>0</v>
          </cell>
          <cell r="EX560">
            <v>0</v>
          </cell>
          <cell r="GZ560">
            <v>0</v>
          </cell>
          <cell r="HA560">
            <v>0</v>
          </cell>
        </row>
        <row r="561">
          <cell r="B561" t="str">
            <v>56TXE</v>
          </cell>
          <cell r="C561">
            <v>0</v>
          </cell>
          <cell r="D561">
            <v>0</v>
          </cell>
          <cell r="E561">
            <v>0</v>
          </cell>
          <cell r="F561" t="str">
            <v>33041EQB089L4</v>
          </cell>
          <cell r="G561" t="str">
            <v>33041EQB089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  <cell r="Q561">
            <v>0</v>
          </cell>
          <cell r="R561">
            <v>0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0</v>
          </cell>
          <cell r="AQ561">
            <v>0</v>
          </cell>
          <cell r="AR561">
            <v>0</v>
          </cell>
          <cell r="AS561">
            <v>0</v>
          </cell>
          <cell r="AT561">
            <v>0</v>
          </cell>
          <cell r="AU561">
            <v>0</v>
          </cell>
          <cell r="AV561">
            <v>0</v>
          </cell>
          <cell r="AW561">
            <v>0</v>
          </cell>
          <cell r="AX561">
            <v>0</v>
          </cell>
          <cell r="AY561">
            <v>0</v>
          </cell>
          <cell r="AZ561">
            <v>0</v>
          </cell>
          <cell r="BA561">
            <v>0</v>
          </cell>
          <cell r="BB561">
            <v>0</v>
          </cell>
          <cell r="BC561">
            <v>0</v>
          </cell>
          <cell r="BD561">
            <v>0</v>
          </cell>
          <cell r="BE561">
            <v>0</v>
          </cell>
          <cell r="BF561">
            <v>0</v>
          </cell>
          <cell r="BG561">
            <v>0</v>
          </cell>
          <cell r="BH561">
            <v>0</v>
          </cell>
          <cell r="BI561">
            <v>0</v>
          </cell>
          <cell r="BJ561">
            <v>0</v>
          </cell>
          <cell r="BK561">
            <v>0</v>
          </cell>
          <cell r="BL561">
            <v>0</v>
          </cell>
          <cell r="BM561">
            <v>0</v>
          </cell>
          <cell r="BN561">
            <v>0</v>
          </cell>
          <cell r="BO561">
            <v>0</v>
          </cell>
          <cell r="BP561">
            <v>0</v>
          </cell>
          <cell r="BQ561">
            <v>0</v>
          </cell>
          <cell r="BR561">
            <v>0</v>
          </cell>
          <cell r="BS561">
            <v>0</v>
          </cell>
          <cell r="BT561">
            <v>0</v>
          </cell>
          <cell r="BU561">
            <v>0</v>
          </cell>
          <cell r="BV561">
            <v>0</v>
          </cell>
          <cell r="BW561">
            <v>0</v>
          </cell>
          <cell r="BX561">
            <v>0</v>
          </cell>
          <cell r="BY561">
            <v>0</v>
          </cell>
          <cell r="BZ561">
            <v>0</v>
          </cell>
          <cell r="CA561">
            <v>0</v>
          </cell>
          <cell r="CB561">
            <v>0</v>
          </cell>
          <cell r="CC561">
            <v>0</v>
          </cell>
          <cell r="CD561">
            <v>0</v>
          </cell>
          <cell r="CE561">
            <v>0</v>
          </cell>
          <cell r="CF561">
            <v>0</v>
          </cell>
          <cell r="CG561">
            <v>0</v>
          </cell>
          <cell r="CH561">
            <v>0</v>
          </cell>
          <cell r="CI561">
            <v>0</v>
          </cell>
          <cell r="CJ561">
            <v>0</v>
          </cell>
          <cell r="CK561">
            <v>0</v>
          </cell>
          <cell r="CL561">
            <v>0</v>
          </cell>
          <cell r="CM561">
            <v>0</v>
          </cell>
          <cell r="CN561">
            <v>0</v>
          </cell>
          <cell r="CO561">
            <v>0</v>
          </cell>
          <cell r="CP561">
            <v>0</v>
          </cell>
          <cell r="CQ561">
            <v>0</v>
          </cell>
          <cell r="CR561">
            <v>0</v>
          </cell>
          <cell r="CS561">
            <v>0</v>
          </cell>
          <cell r="CT561">
            <v>0</v>
          </cell>
          <cell r="CU561">
            <v>0</v>
          </cell>
          <cell r="CV561">
            <v>0</v>
          </cell>
          <cell r="CW561">
            <v>0</v>
          </cell>
          <cell r="CX561">
            <v>0</v>
          </cell>
          <cell r="CY561">
            <v>0</v>
          </cell>
          <cell r="CZ561">
            <v>0</v>
          </cell>
          <cell r="DA561">
            <v>0</v>
          </cell>
          <cell r="DB561">
            <v>0</v>
          </cell>
          <cell r="DC561">
            <v>0</v>
          </cell>
          <cell r="DD561">
            <v>0</v>
          </cell>
          <cell r="DE561">
            <v>0</v>
          </cell>
          <cell r="DF561">
            <v>0</v>
          </cell>
          <cell r="DG561">
            <v>0</v>
          </cell>
          <cell r="DH561">
            <v>0</v>
          </cell>
          <cell r="DI561">
            <v>0</v>
          </cell>
          <cell r="DJ561">
            <v>0</v>
          </cell>
          <cell r="DK561">
            <v>0</v>
          </cell>
          <cell r="DL561">
            <v>0</v>
          </cell>
          <cell r="DM561">
            <v>0</v>
          </cell>
          <cell r="DN561">
            <v>0</v>
          </cell>
          <cell r="DO561">
            <v>0</v>
          </cell>
          <cell r="DP561">
            <v>0</v>
          </cell>
          <cell r="DQ561">
            <v>0</v>
          </cell>
          <cell r="DR561">
            <v>0</v>
          </cell>
          <cell r="DS561">
            <v>0</v>
          </cell>
          <cell r="DT561">
            <v>0</v>
          </cell>
          <cell r="DU561">
            <v>0</v>
          </cell>
          <cell r="DV561">
            <v>0</v>
          </cell>
          <cell r="DW561">
            <v>0</v>
          </cell>
          <cell r="DX561">
            <v>0</v>
          </cell>
          <cell r="DY561">
            <v>0</v>
          </cell>
          <cell r="DZ561">
            <v>0</v>
          </cell>
          <cell r="EA561">
            <v>0</v>
          </cell>
          <cell r="EB561">
            <v>0</v>
          </cell>
          <cell r="EC561">
            <v>0</v>
          </cell>
          <cell r="ED561">
            <v>0</v>
          </cell>
          <cell r="EE561">
            <v>0</v>
          </cell>
          <cell r="EF561">
            <v>0</v>
          </cell>
          <cell r="EG561">
            <v>0</v>
          </cell>
          <cell r="EH561">
            <v>0</v>
          </cell>
          <cell r="EI561">
            <v>0</v>
          </cell>
          <cell r="EJ561">
            <v>0</v>
          </cell>
          <cell r="EK561">
            <v>0</v>
          </cell>
          <cell r="EL561">
            <v>0</v>
          </cell>
          <cell r="EM561">
            <v>0</v>
          </cell>
          <cell r="EN561">
            <v>0</v>
          </cell>
          <cell r="EO561">
            <v>0</v>
          </cell>
          <cell r="EP561">
            <v>0</v>
          </cell>
          <cell r="EQ561">
            <v>0</v>
          </cell>
          <cell r="ER561">
            <v>0</v>
          </cell>
          <cell r="ES561">
            <v>0</v>
          </cell>
          <cell r="ET561">
            <v>0</v>
          </cell>
          <cell r="EU561">
            <v>0</v>
          </cell>
          <cell r="EV561">
            <v>0</v>
          </cell>
          <cell r="EW561">
            <v>0</v>
          </cell>
          <cell r="EX561">
            <v>0</v>
          </cell>
          <cell r="GZ561">
            <v>0</v>
          </cell>
          <cell r="HA561">
            <v>0</v>
          </cell>
        </row>
        <row r="562">
          <cell r="B562" t="str">
            <v>76XDR</v>
          </cell>
          <cell r="C562">
            <v>0</v>
          </cell>
          <cell r="D562">
            <v>0</v>
          </cell>
          <cell r="E562">
            <v>926564503</v>
          </cell>
          <cell r="F562" t="str">
            <v>23052D9A088L4</v>
          </cell>
          <cell r="G562" t="str">
            <v>23052D9A088</v>
          </cell>
          <cell r="H562">
            <v>0</v>
          </cell>
          <cell r="I562">
            <v>0</v>
          </cell>
          <cell r="J562">
            <v>14</v>
          </cell>
          <cell r="K562">
            <v>0</v>
          </cell>
          <cell r="L562">
            <v>11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11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  <cell r="AE562">
            <v>-11</v>
          </cell>
          <cell r="AF562">
            <v>0</v>
          </cell>
          <cell r="AG562">
            <v>11</v>
          </cell>
          <cell r="AH562">
            <v>11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0</v>
          </cell>
          <cell r="AP562">
            <v>0</v>
          </cell>
          <cell r="AQ562">
            <v>0</v>
          </cell>
          <cell r="AR562">
            <v>11</v>
          </cell>
          <cell r="AS562">
            <v>0</v>
          </cell>
          <cell r="AT562">
            <v>0</v>
          </cell>
          <cell r="AU562">
            <v>0</v>
          </cell>
          <cell r="AV562">
            <v>0</v>
          </cell>
          <cell r="AW562">
            <v>0</v>
          </cell>
          <cell r="AX562">
            <v>0</v>
          </cell>
          <cell r="AY562">
            <v>0</v>
          </cell>
          <cell r="AZ562">
            <v>0</v>
          </cell>
          <cell r="BA562">
            <v>0</v>
          </cell>
          <cell r="BB562">
            <v>0</v>
          </cell>
          <cell r="BC562">
            <v>0</v>
          </cell>
          <cell r="BD562">
            <v>0</v>
          </cell>
          <cell r="BE562">
            <v>0</v>
          </cell>
          <cell r="BF562">
            <v>0</v>
          </cell>
          <cell r="BG562">
            <v>0</v>
          </cell>
          <cell r="BH562">
            <v>0</v>
          </cell>
          <cell r="BI562">
            <v>0</v>
          </cell>
          <cell r="BJ562">
            <v>0</v>
          </cell>
          <cell r="BK562">
            <v>0</v>
          </cell>
          <cell r="BL562">
            <v>0</v>
          </cell>
          <cell r="BM562">
            <v>0</v>
          </cell>
          <cell r="BN562">
            <v>0</v>
          </cell>
          <cell r="BO562">
            <v>0</v>
          </cell>
          <cell r="BP562">
            <v>0</v>
          </cell>
          <cell r="BQ562">
            <v>0</v>
          </cell>
          <cell r="BR562">
            <v>0</v>
          </cell>
          <cell r="BS562">
            <v>0</v>
          </cell>
          <cell r="BT562">
            <v>0</v>
          </cell>
          <cell r="BU562">
            <v>0</v>
          </cell>
          <cell r="BV562">
            <v>0</v>
          </cell>
          <cell r="BW562">
            <v>0</v>
          </cell>
          <cell r="BX562">
            <v>0</v>
          </cell>
          <cell r="BY562">
            <v>0</v>
          </cell>
          <cell r="BZ562">
            <v>0</v>
          </cell>
          <cell r="CA562">
            <v>0</v>
          </cell>
          <cell r="CB562">
            <v>0</v>
          </cell>
          <cell r="CC562">
            <v>0</v>
          </cell>
          <cell r="CD562">
            <v>0</v>
          </cell>
          <cell r="CE562">
            <v>0</v>
          </cell>
          <cell r="CF562">
            <v>0</v>
          </cell>
          <cell r="CG562">
            <v>0</v>
          </cell>
          <cell r="CH562">
            <v>0</v>
          </cell>
          <cell r="CI562">
            <v>0</v>
          </cell>
          <cell r="CJ562">
            <v>0</v>
          </cell>
          <cell r="CK562">
            <v>0</v>
          </cell>
          <cell r="CL562">
            <v>0</v>
          </cell>
          <cell r="CM562">
            <v>0</v>
          </cell>
          <cell r="CN562">
            <v>0</v>
          </cell>
          <cell r="CO562">
            <v>0</v>
          </cell>
          <cell r="CP562">
            <v>0</v>
          </cell>
          <cell r="CQ562">
            <v>0</v>
          </cell>
          <cell r="CR562">
            <v>0</v>
          </cell>
          <cell r="CS562">
            <v>0</v>
          </cell>
          <cell r="CT562">
            <v>0</v>
          </cell>
          <cell r="CU562">
            <v>0</v>
          </cell>
          <cell r="CV562">
            <v>0</v>
          </cell>
          <cell r="CW562">
            <v>492</v>
          </cell>
          <cell r="CX562">
            <v>0</v>
          </cell>
          <cell r="CY562">
            <v>0</v>
          </cell>
          <cell r="CZ562">
            <v>0</v>
          </cell>
          <cell r="DA562">
            <v>492</v>
          </cell>
          <cell r="DB562">
            <v>0</v>
          </cell>
          <cell r="DC562">
            <v>492</v>
          </cell>
          <cell r="DD562">
            <v>0</v>
          </cell>
          <cell r="DE562">
            <v>492</v>
          </cell>
          <cell r="DF562">
            <v>0</v>
          </cell>
          <cell r="DG562">
            <v>0</v>
          </cell>
          <cell r="DH562">
            <v>0</v>
          </cell>
          <cell r="DI562">
            <v>0</v>
          </cell>
          <cell r="DJ562">
            <v>164</v>
          </cell>
          <cell r="DK562">
            <v>0</v>
          </cell>
          <cell r="DL562">
            <v>0</v>
          </cell>
          <cell r="DM562">
            <v>0</v>
          </cell>
          <cell r="DN562">
            <v>164</v>
          </cell>
          <cell r="DO562">
            <v>0</v>
          </cell>
          <cell r="DP562">
            <v>164</v>
          </cell>
          <cell r="DQ562">
            <v>0</v>
          </cell>
          <cell r="DR562">
            <v>164</v>
          </cell>
          <cell r="DS562">
            <v>0</v>
          </cell>
          <cell r="DT562">
            <v>0</v>
          </cell>
          <cell r="DU562">
            <v>0</v>
          </cell>
          <cell r="DV562">
            <v>0</v>
          </cell>
          <cell r="DW562">
            <v>492</v>
          </cell>
          <cell r="DX562">
            <v>0</v>
          </cell>
          <cell r="DY562">
            <v>0</v>
          </cell>
          <cell r="DZ562">
            <v>0</v>
          </cell>
          <cell r="EA562">
            <v>492</v>
          </cell>
          <cell r="EB562">
            <v>0</v>
          </cell>
          <cell r="EC562">
            <v>492</v>
          </cell>
          <cell r="ED562">
            <v>0</v>
          </cell>
          <cell r="EE562">
            <v>492</v>
          </cell>
          <cell r="EF562">
            <v>0</v>
          </cell>
          <cell r="EG562">
            <v>0</v>
          </cell>
          <cell r="EH562">
            <v>0</v>
          </cell>
          <cell r="EI562">
            <v>0</v>
          </cell>
          <cell r="EJ562">
            <v>164</v>
          </cell>
          <cell r="EK562">
            <v>0</v>
          </cell>
          <cell r="EL562">
            <v>0</v>
          </cell>
          <cell r="EM562">
            <v>0</v>
          </cell>
          <cell r="EN562">
            <v>164</v>
          </cell>
          <cell r="EO562">
            <v>0</v>
          </cell>
          <cell r="EP562">
            <v>164</v>
          </cell>
          <cell r="EQ562">
            <v>0</v>
          </cell>
          <cell r="ER562">
            <v>164</v>
          </cell>
          <cell r="ES562">
            <v>0</v>
          </cell>
          <cell r="ET562">
            <v>0</v>
          </cell>
          <cell r="EU562">
            <v>0</v>
          </cell>
          <cell r="EV562">
            <v>0</v>
          </cell>
          <cell r="EW562">
            <v>164</v>
          </cell>
          <cell r="EX562">
            <v>0</v>
          </cell>
          <cell r="GZ562">
            <v>0</v>
          </cell>
          <cell r="HA562">
            <v>0</v>
          </cell>
        </row>
        <row r="563">
          <cell r="B563" t="str">
            <v>76XDR</v>
          </cell>
          <cell r="C563">
            <v>0</v>
          </cell>
          <cell r="D563">
            <v>0</v>
          </cell>
          <cell r="E563">
            <v>926564503</v>
          </cell>
          <cell r="F563" t="str">
            <v>23052DHD288L4</v>
          </cell>
          <cell r="G563" t="str">
            <v>23052DHD288</v>
          </cell>
          <cell r="H563">
            <v>0</v>
          </cell>
          <cell r="I563">
            <v>0</v>
          </cell>
          <cell r="J563">
            <v>14</v>
          </cell>
          <cell r="K563">
            <v>0</v>
          </cell>
          <cell r="L563">
            <v>11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Q563">
            <v>0</v>
          </cell>
          <cell r="R563">
            <v>11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-11</v>
          </cell>
          <cell r="AF563">
            <v>0</v>
          </cell>
          <cell r="AG563">
            <v>11</v>
          </cell>
          <cell r="AH563">
            <v>11</v>
          </cell>
          <cell r="AI563">
            <v>85</v>
          </cell>
          <cell r="AJ563">
            <v>0</v>
          </cell>
          <cell r="AK563">
            <v>0</v>
          </cell>
          <cell r="AL563">
            <v>0</v>
          </cell>
          <cell r="AM563">
            <v>0</v>
          </cell>
          <cell r="AN563">
            <v>0</v>
          </cell>
          <cell r="AO563">
            <v>0</v>
          </cell>
          <cell r="AP563">
            <v>0</v>
          </cell>
          <cell r="AQ563">
            <v>0</v>
          </cell>
          <cell r="AR563">
            <v>3</v>
          </cell>
          <cell r="AS563">
            <v>8</v>
          </cell>
          <cell r="AT563">
            <v>0</v>
          </cell>
          <cell r="AU563">
            <v>8</v>
          </cell>
          <cell r="AV563">
            <v>0</v>
          </cell>
          <cell r="AW563">
            <v>0</v>
          </cell>
          <cell r="AX563">
            <v>0</v>
          </cell>
          <cell r="AY563">
            <v>0</v>
          </cell>
          <cell r="AZ563">
            <v>0</v>
          </cell>
          <cell r="BA563">
            <v>0</v>
          </cell>
          <cell r="BB563">
            <v>0</v>
          </cell>
          <cell r="BC563">
            <v>0</v>
          </cell>
          <cell r="BD563">
            <v>0</v>
          </cell>
          <cell r="BE563">
            <v>-8</v>
          </cell>
          <cell r="BF563">
            <v>6</v>
          </cell>
          <cell r="BG563">
            <v>2</v>
          </cell>
          <cell r="BH563">
            <v>8</v>
          </cell>
          <cell r="BI563">
            <v>0</v>
          </cell>
          <cell r="BJ563">
            <v>0</v>
          </cell>
          <cell r="BK563">
            <v>0</v>
          </cell>
          <cell r="BL563">
            <v>0</v>
          </cell>
          <cell r="BM563">
            <v>0</v>
          </cell>
          <cell r="BN563">
            <v>0</v>
          </cell>
          <cell r="BO563">
            <v>0</v>
          </cell>
          <cell r="BP563">
            <v>0</v>
          </cell>
          <cell r="BQ563">
            <v>0</v>
          </cell>
          <cell r="BR563">
            <v>0</v>
          </cell>
          <cell r="BS563">
            <v>0</v>
          </cell>
          <cell r="BT563">
            <v>2</v>
          </cell>
          <cell r="BU563">
            <v>8</v>
          </cell>
          <cell r="BV563">
            <v>0</v>
          </cell>
          <cell r="BW563">
            <v>0</v>
          </cell>
          <cell r="BX563">
            <v>0</v>
          </cell>
          <cell r="BY563">
            <v>0</v>
          </cell>
          <cell r="BZ563">
            <v>0</v>
          </cell>
          <cell r="CA563">
            <v>0</v>
          </cell>
          <cell r="CB563">
            <v>0</v>
          </cell>
          <cell r="CC563">
            <v>0</v>
          </cell>
          <cell r="CD563">
            <v>0</v>
          </cell>
          <cell r="CE563">
            <v>0</v>
          </cell>
          <cell r="CF563">
            <v>0</v>
          </cell>
          <cell r="CG563">
            <v>2</v>
          </cell>
          <cell r="CH563">
            <v>8</v>
          </cell>
          <cell r="CI563">
            <v>0</v>
          </cell>
          <cell r="CJ563">
            <v>0</v>
          </cell>
          <cell r="CK563">
            <v>0</v>
          </cell>
          <cell r="CL563">
            <v>0</v>
          </cell>
          <cell r="CM563">
            <v>0</v>
          </cell>
          <cell r="CN563">
            <v>0</v>
          </cell>
          <cell r="CO563">
            <v>0</v>
          </cell>
          <cell r="CP563">
            <v>0</v>
          </cell>
          <cell r="CQ563">
            <v>0</v>
          </cell>
          <cell r="CR563">
            <v>0</v>
          </cell>
          <cell r="CS563">
            <v>0</v>
          </cell>
          <cell r="CT563">
            <v>2</v>
          </cell>
          <cell r="CU563">
            <v>8</v>
          </cell>
          <cell r="CV563">
            <v>0</v>
          </cell>
          <cell r="CW563">
            <v>0</v>
          </cell>
          <cell r="CX563">
            <v>0</v>
          </cell>
          <cell r="CY563">
            <v>0</v>
          </cell>
          <cell r="CZ563">
            <v>0</v>
          </cell>
          <cell r="DA563">
            <v>0</v>
          </cell>
          <cell r="DB563">
            <v>0</v>
          </cell>
          <cell r="DC563">
            <v>0</v>
          </cell>
          <cell r="DD563">
            <v>0</v>
          </cell>
          <cell r="DE563">
            <v>0</v>
          </cell>
          <cell r="DF563">
            <v>0</v>
          </cell>
          <cell r="DG563">
            <v>2</v>
          </cell>
          <cell r="DH563">
            <v>8</v>
          </cell>
          <cell r="DI563">
            <v>0</v>
          </cell>
          <cell r="DJ563">
            <v>0</v>
          </cell>
          <cell r="DK563">
            <v>0</v>
          </cell>
          <cell r="DL563">
            <v>0</v>
          </cell>
          <cell r="DM563">
            <v>0</v>
          </cell>
          <cell r="DN563">
            <v>0</v>
          </cell>
          <cell r="DO563">
            <v>0</v>
          </cell>
          <cell r="DP563">
            <v>0</v>
          </cell>
          <cell r="DQ563">
            <v>0</v>
          </cell>
          <cell r="DR563">
            <v>0</v>
          </cell>
          <cell r="DS563">
            <v>0</v>
          </cell>
          <cell r="DT563">
            <v>2</v>
          </cell>
          <cell r="DU563">
            <v>8</v>
          </cell>
          <cell r="DV563">
            <v>0</v>
          </cell>
          <cell r="DW563">
            <v>0</v>
          </cell>
          <cell r="DX563">
            <v>0</v>
          </cell>
          <cell r="DY563">
            <v>0</v>
          </cell>
          <cell r="DZ563">
            <v>0</v>
          </cell>
          <cell r="EA563">
            <v>0</v>
          </cell>
          <cell r="EB563">
            <v>0</v>
          </cell>
          <cell r="EC563">
            <v>0</v>
          </cell>
          <cell r="ED563">
            <v>0</v>
          </cell>
          <cell r="EE563">
            <v>0</v>
          </cell>
          <cell r="EF563">
            <v>0</v>
          </cell>
          <cell r="EG563">
            <v>2</v>
          </cell>
          <cell r="EH563">
            <v>8</v>
          </cell>
          <cell r="EI563">
            <v>0</v>
          </cell>
          <cell r="EJ563">
            <v>0</v>
          </cell>
          <cell r="EK563">
            <v>0</v>
          </cell>
          <cell r="EL563">
            <v>0</v>
          </cell>
          <cell r="EM563">
            <v>0</v>
          </cell>
          <cell r="EN563">
            <v>0</v>
          </cell>
          <cell r="EO563">
            <v>0</v>
          </cell>
          <cell r="EP563">
            <v>0</v>
          </cell>
          <cell r="EQ563">
            <v>0</v>
          </cell>
          <cell r="ER563">
            <v>0</v>
          </cell>
          <cell r="ES563">
            <v>0</v>
          </cell>
          <cell r="ET563">
            <v>2</v>
          </cell>
          <cell r="EU563">
            <v>8</v>
          </cell>
          <cell r="EV563">
            <v>0</v>
          </cell>
          <cell r="EW563">
            <v>0</v>
          </cell>
          <cell r="EX563">
            <v>0</v>
          </cell>
          <cell r="GZ563">
            <v>0</v>
          </cell>
          <cell r="HA563">
            <v>0</v>
          </cell>
        </row>
        <row r="564">
          <cell r="B564" t="str">
            <v>76XDR</v>
          </cell>
          <cell r="C564">
            <v>0</v>
          </cell>
          <cell r="D564">
            <v>0</v>
          </cell>
          <cell r="E564">
            <v>926564451</v>
          </cell>
          <cell r="F564" t="str">
            <v>23052GHA288L4</v>
          </cell>
          <cell r="G564" t="str">
            <v>23052GHA288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  <cell r="O564">
            <v>0</v>
          </cell>
          <cell r="P564">
            <v>0</v>
          </cell>
          <cell r="Q564">
            <v>0</v>
          </cell>
          <cell r="R564">
            <v>0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0</v>
          </cell>
          <cell r="AM564">
            <v>0</v>
          </cell>
          <cell r="AN564">
            <v>0</v>
          </cell>
          <cell r="AO564">
            <v>0</v>
          </cell>
          <cell r="AP564">
            <v>0</v>
          </cell>
          <cell r="AQ564">
            <v>0</v>
          </cell>
          <cell r="AR564">
            <v>0</v>
          </cell>
          <cell r="AS564">
            <v>0</v>
          </cell>
          <cell r="AT564">
            <v>0</v>
          </cell>
          <cell r="AU564">
            <v>0</v>
          </cell>
          <cell r="AV564">
            <v>0</v>
          </cell>
          <cell r="AW564">
            <v>0</v>
          </cell>
          <cell r="AX564">
            <v>0</v>
          </cell>
          <cell r="AY564">
            <v>0</v>
          </cell>
          <cell r="AZ564">
            <v>0</v>
          </cell>
          <cell r="BA564">
            <v>0</v>
          </cell>
          <cell r="BB564">
            <v>0</v>
          </cell>
          <cell r="BC564">
            <v>0</v>
          </cell>
          <cell r="BD564">
            <v>0</v>
          </cell>
          <cell r="BE564">
            <v>0</v>
          </cell>
          <cell r="BF564">
            <v>0</v>
          </cell>
          <cell r="BG564">
            <v>0</v>
          </cell>
          <cell r="BH564">
            <v>0</v>
          </cell>
          <cell r="BI564">
            <v>0</v>
          </cell>
          <cell r="BJ564">
            <v>0</v>
          </cell>
          <cell r="BK564">
            <v>0</v>
          </cell>
          <cell r="BL564">
            <v>0</v>
          </cell>
          <cell r="BM564">
            <v>0</v>
          </cell>
          <cell r="BN564">
            <v>0</v>
          </cell>
          <cell r="BO564">
            <v>0</v>
          </cell>
          <cell r="BP564">
            <v>0</v>
          </cell>
          <cell r="BQ564">
            <v>0</v>
          </cell>
          <cell r="BR564">
            <v>0</v>
          </cell>
          <cell r="BS564">
            <v>0</v>
          </cell>
          <cell r="BT564">
            <v>0</v>
          </cell>
          <cell r="BU564">
            <v>0</v>
          </cell>
          <cell r="BV564">
            <v>0</v>
          </cell>
          <cell r="BW564">
            <v>0</v>
          </cell>
          <cell r="BX564">
            <v>0</v>
          </cell>
          <cell r="BY564">
            <v>0</v>
          </cell>
          <cell r="BZ564">
            <v>0</v>
          </cell>
          <cell r="CA564">
            <v>0</v>
          </cell>
          <cell r="CB564">
            <v>0</v>
          </cell>
          <cell r="CC564">
            <v>0</v>
          </cell>
          <cell r="CD564">
            <v>0</v>
          </cell>
          <cell r="CE564">
            <v>0</v>
          </cell>
          <cell r="CF564">
            <v>0</v>
          </cell>
          <cell r="CG564">
            <v>0</v>
          </cell>
          <cell r="CH564">
            <v>0</v>
          </cell>
          <cell r="CI564">
            <v>0</v>
          </cell>
          <cell r="CJ564">
            <v>0</v>
          </cell>
          <cell r="CK564">
            <v>0</v>
          </cell>
          <cell r="CL564">
            <v>0</v>
          </cell>
          <cell r="CM564">
            <v>0</v>
          </cell>
          <cell r="CN564">
            <v>0</v>
          </cell>
          <cell r="CO564">
            <v>0</v>
          </cell>
          <cell r="CP564">
            <v>0</v>
          </cell>
          <cell r="CQ564">
            <v>0</v>
          </cell>
          <cell r="CR564">
            <v>0</v>
          </cell>
          <cell r="CS564">
            <v>0</v>
          </cell>
          <cell r="CT564">
            <v>0</v>
          </cell>
          <cell r="CU564">
            <v>0</v>
          </cell>
          <cell r="CV564">
            <v>0</v>
          </cell>
          <cell r="CW564">
            <v>684</v>
          </cell>
          <cell r="CX564">
            <v>0</v>
          </cell>
          <cell r="CY564">
            <v>0</v>
          </cell>
          <cell r="CZ564">
            <v>0</v>
          </cell>
          <cell r="DA564">
            <v>684</v>
          </cell>
          <cell r="DB564">
            <v>0</v>
          </cell>
          <cell r="DC564">
            <v>684</v>
          </cell>
          <cell r="DD564">
            <v>0</v>
          </cell>
          <cell r="DE564">
            <v>684</v>
          </cell>
          <cell r="DF564">
            <v>0</v>
          </cell>
          <cell r="DG564">
            <v>0</v>
          </cell>
          <cell r="DH564">
            <v>0</v>
          </cell>
          <cell r="DI564">
            <v>0</v>
          </cell>
          <cell r="DJ564">
            <v>684</v>
          </cell>
          <cell r="DK564">
            <v>0</v>
          </cell>
          <cell r="DL564">
            <v>0</v>
          </cell>
          <cell r="DM564">
            <v>0</v>
          </cell>
          <cell r="DN564">
            <v>684</v>
          </cell>
          <cell r="DO564">
            <v>0</v>
          </cell>
          <cell r="DP564">
            <v>684</v>
          </cell>
          <cell r="DQ564">
            <v>0</v>
          </cell>
          <cell r="DR564">
            <v>684</v>
          </cell>
          <cell r="DS564">
            <v>0</v>
          </cell>
          <cell r="DT564">
            <v>0</v>
          </cell>
          <cell r="DU564">
            <v>0</v>
          </cell>
          <cell r="DV564">
            <v>0</v>
          </cell>
          <cell r="DW564">
            <v>684</v>
          </cell>
          <cell r="DX564">
            <v>0</v>
          </cell>
          <cell r="DY564">
            <v>0</v>
          </cell>
          <cell r="DZ564">
            <v>0</v>
          </cell>
          <cell r="EA564">
            <v>684</v>
          </cell>
          <cell r="EB564">
            <v>0</v>
          </cell>
          <cell r="EC564">
            <v>684</v>
          </cell>
          <cell r="ED564">
            <v>0</v>
          </cell>
          <cell r="EE564">
            <v>684</v>
          </cell>
          <cell r="EF564">
            <v>0</v>
          </cell>
          <cell r="EG564">
            <v>0</v>
          </cell>
          <cell r="EH564">
            <v>0</v>
          </cell>
          <cell r="EI564">
            <v>0</v>
          </cell>
          <cell r="EJ564">
            <v>684</v>
          </cell>
          <cell r="EK564">
            <v>0</v>
          </cell>
          <cell r="EL564">
            <v>0</v>
          </cell>
          <cell r="EM564">
            <v>0</v>
          </cell>
          <cell r="EN564">
            <v>684</v>
          </cell>
          <cell r="EO564">
            <v>0</v>
          </cell>
          <cell r="EP564">
            <v>684</v>
          </cell>
          <cell r="EQ564">
            <v>0</v>
          </cell>
          <cell r="ER564">
            <v>684</v>
          </cell>
          <cell r="ES564">
            <v>0</v>
          </cell>
          <cell r="ET564">
            <v>0</v>
          </cell>
          <cell r="EU564">
            <v>0</v>
          </cell>
          <cell r="EV564">
            <v>0</v>
          </cell>
          <cell r="EW564">
            <v>684</v>
          </cell>
          <cell r="EX564">
            <v>0</v>
          </cell>
          <cell r="GZ564">
            <v>0</v>
          </cell>
          <cell r="HA564">
            <v>0</v>
          </cell>
        </row>
        <row r="565">
          <cell r="B565" t="str">
            <v>76BDR</v>
          </cell>
          <cell r="C565">
            <v>0</v>
          </cell>
          <cell r="D565">
            <v>0</v>
          </cell>
          <cell r="E565">
            <v>0</v>
          </cell>
          <cell r="F565" t="str">
            <v>33052PR9089L4</v>
          </cell>
          <cell r="G565" t="str">
            <v>33052PR9089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0</v>
          </cell>
          <cell r="AM565">
            <v>0</v>
          </cell>
          <cell r="AN565">
            <v>0</v>
          </cell>
          <cell r="AO565">
            <v>0</v>
          </cell>
          <cell r="AP565">
            <v>0</v>
          </cell>
          <cell r="AQ565">
            <v>0</v>
          </cell>
          <cell r="AR565">
            <v>0</v>
          </cell>
          <cell r="AS565">
            <v>0</v>
          </cell>
          <cell r="AT565">
            <v>0</v>
          </cell>
          <cell r="AU565">
            <v>0</v>
          </cell>
          <cell r="AV565">
            <v>0</v>
          </cell>
          <cell r="AW565">
            <v>0</v>
          </cell>
          <cell r="AX565">
            <v>0</v>
          </cell>
          <cell r="AY565">
            <v>0</v>
          </cell>
          <cell r="AZ565">
            <v>0</v>
          </cell>
          <cell r="BA565">
            <v>0</v>
          </cell>
          <cell r="BB565">
            <v>0</v>
          </cell>
          <cell r="BC565">
            <v>0</v>
          </cell>
          <cell r="BD565">
            <v>0</v>
          </cell>
          <cell r="BE565">
            <v>0</v>
          </cell>
          <cell r="BF565">
            <v>0</v>
          </cell>
          <cell r="BG565">
            <v>0</v>
          </cell>
          <cell r="BH565">
            <v>0</v>
          </cell>
          <cell r="BI565">
            <v>0</v>
          </cell>
          <cell r="BJ565">
            <v>0</v>
          </cell>
          <cell r="BK565">
            <v>0</v>
          </cell>
          <cell r="BL565">
            <v>0</v>
          </cell>
          <cell r="BM565">
            <v>0</v>
          </cell>
          <cell r="BN565">
            <v>0</v>
          </cell>
          <cell r="BO565">
            <v>0</v>
          </cell>
          <cell r="BP565">
            <v>0</v>
          </cell>
          <cell r="BQ565">
            <v>0</v>
          </cell>
          <cell r="BR565">
            <v>0</v>
          </cell>
          <cell r="BS565">
            <v>0</v>
          </cell>
          <cell r="BT565">
            <v>0</v>
          </cell>
          <cell r="BU565">
            <v>0</v>
          </cell>
          <cell r="BV565">
            <v>0</v>
          </cell>
          <cell r="BW565">
            <v>0</v>
          </cell>
          <cell r="BX565">
            <v>0</v>
          </cell>
          <cell r="BY565">
            <v>0</v>
          </cell>
          <cell r="BZ565">
            <v>0</v>
          </cell>
          <cell r="CA565">
            <v>0</v>
          </cell>
          <cell r="CB565">
            <v>0</v>
          </cell>
          <cell r="CC565">
            <v>0</v>
          </cell>
          <cell r="CD565">
            <v>0</v>
          </cell>
          <cell r="CE565">
            <v>0</v>
          </cell>
          <cell r="CF565">
            <v>0</v>
          </cell>
          <cell r="CG565">
            <v>0</v>
          </cell>
          <cell r="CH565">
            <v>0</v>
          </cell>
          <cell r="CI565">
            <v>0</v>
          </cell>
          <cell r="CJ565">
            <v>0</v>
          </cell>
          <cell r="CK565">
            <v>0</v>
          </cell>
          <cell r="CL565">
            <v>0</v>
          </cell>
          <cell r="CM565">
            <v>0</v>
          </cell>
          <cell r="CN565">
            <v>0</v>
          </cell>
          <cell r="CO565">
            <v>0</v>
          </cell>
          <cell r="CP565">
            <v>0</v>
          </cell>
          <cell r="CQ565">
            <v>0</v>
          </cell>
          <cell r="CR565">
            <v>0</v>
          </cell>
          <cell r="CS565">
            <v>0</v>
          </cell>
          <cell r="CT565">
            <v>0</v>
          </cell>
          <cell r="CU565">
            <v>0</v>
          </cell>
          <cell r="CV565">
            <v>0</v>
          </cell>
          <cell r="CW565">
            <v>0</v>
          </cell>
          <cell r="CX565">
            <v>0</v>
          </cell>
          <cell r="CY565">
            <v>0</v>
          </cell>
          <cell r="CZ565">
            <v>0</v>
          </cell>
          <cell r="DA565">
            <v>0</v>
          </cell>
          <cell r="DB565">
            <v>0</v>
          </cell>
          <cell r="DC565">
            <v>0</v>
          </cell>
          <cell r="DD565">
            <v>0</v>
          </cell>
          <cell r="DE565">
            <v>0</v>
          </cell>
          <cell r="DF565">
            <v>0</v>
          </cell>
          <cell r="DG565">
            <v>0</v>
          </cell>
          <cell r="DH565">
            <v>0</v>
          </cell>
          <cell r="DI565">
            <v>0</v>
          </cell>
          <cell r="DJ565">
            <v>0</v>
          </cell>
          <cell r="DK565">
            <v>0</v>
          </cell>
          <cell r="DL565">
            <v>0</v>
          </cell>
          <cell r="DM565">
            <v>0</v>
          </cell>
          <cell r="DN565">
            <v>0</v>
          </cell>
          <cell r="DO565">
            <v>0</v>
          </cell>
          <cell r="DP565">
            <v>0</v>
          </cell>
          <cell r="DQ565">
            <v>0</v>
          </cell>
          <cell r="DR565">
            <v>0</v>
          </cell>
          <cell r="DS565">
            <v>0</v>
          </cell>
          <cell r="DT565">
            <v>0</v>
          </cell>
          <cell r="DU565">
            <v>0</v>
          </cell>
          <cell r="DV565">
            <v>0</v>
          </cell>
          <cell r="DW565">
            <v>0</v>
          </cell>
          <cell r="DX565">
            <v>0</v>
          </cell>
          <cell r="DY565">
            <v>0</v>
          </cell>
          <cell r="DZ565">
            <v>0</v>
          </cell>
          <cell r="EA565">
            <v>0</v>
          </cell>
          <cell r="EB565">
            <v>0</v>
          </cell>
          <cell r="EC565">
            <v>0</v>
          </cell>
          <cell r="ED565">
            <v>0</v>
          </cell>
          <cell r="EE565">
            <v>0</v>
          </cell>
          <cell r="EF565">
            <v>0</v>
          </cell>
          <cell r="EG565">
            <v>0</v>
          </cell>
          <cell r="EH565">
            <v>0</v>
          </cell>
          <cell r="EI565">
            <v>0</v>
          </cell>
          <cell r="EJ565">
            <v>0</v>
          </cell>
          <cell r="EK565">
            <v>0</v>
          </cell>
          <cell r="EL565">
            <v>0</v>
          </cell>
          <cell r="EM565">
            <v>0</v>
          </cell>
          <cell r="EN565">
            <v>0</v>
          </cell>
          <cell r="EO565">
            <v>0</v>
          </cell>
          <cell r="EP565">
            <v>0</v>
          </cell>
          <cell r="EQ565">
            <v>0</v>
          </cell>
          <cell r="ER565">
            <v>0</v>
          </cell>
          <cell r="ES565">
            <v>0</v>
          </cell>
          <cell r="ET565">
            <v>0</v>
          </cell>
          <cell r="EU565">
            <v>0</v>
          </cell>
          <cell r="EV565">
            <v>0</v>
          </cell>
          <cell r="EW565">
            <v>0</v>
          </cell>
          <cell r="EX565">
            <v>0</v>
          </cell>
          <cell r="GZ565">
            <v>0</v>
          </cell>
          <cell r="HA565">
            <v>0</v>
          </cell>
        </row>
        <row r="566">
          <cell r="B566" t="str">
            <v>76BDR</v>
          </cell>
          <cell r="C566">
            <v>0</v>
          </cell>
          <cell r="D566">
            <v>0</v>
          </cell>
          <cell r="E566">
            <v>926564432</v>
          </cell>
          <cell r="F566" t="str">
            <v>23052DHA206L4</v>
          </cell>
          <cell r="G566" t="str">
            <v>23052DHA206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0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>
            <v>0</v>
          </cell>
          <cell r="AM566">
            <v>0</v>
          </cell>
          <cell r="AN566">
            <v>0</v>
          </cell>
          <cell r="AO566">
            <v>0</v>
          </cell>
          <cell r="AP566">
            <v>0</v>
          </cell>
          <cell r="AQ566">
            <v>0</v>
          </cell>
          <cell r="AR566">
            <v>0</v>
          </cell>
          <cell r="AS566">
            <v>0</v>
          </cell>
          <cell r="AT566">
            <v>0</v>
          </cell>
          <cell r="AU566">
            <v>0</v>
          </cell>
          <cell r="AV566">
            <v>0</v>
          </cell>
          <cell r="AW566">
            <v>0</v>
          </cell>
          <cell r="AX566">
            <v>0</v>
          </cell>
          <cell r="AY566">
            <v>0</v>
          </cell>
          <cell r="AZ566">
            <v>0</v>
          </cell>
          <cell r="BA566">
            <v>0</v>
          </cell>
          <cell r="BB566">
            <v>0</v>
          </cell>
          <cell r="BC566">
            <v>0</v>
          </cell>
          <cell r="BD566">
            <v>0</v>
          </cell>
          <cell r="BE566">
            <v>0</v>
          </cell>
          <cell r="BF566">
            <v>0</v>
          </cell>
          <cell r="BG566">
            <v>0</v>
          </cell>
          <cell r="BH566">
            <v>0</v>
          </cell>
          <cell r="BI566">
            <v>0</v>
          </cell>
          <cell r="BJ566">
            <v>0</v>
          </cell>
          <cell r="BK566">
            <v>0</v>
          </cell>
          <cell r="BL566">
            <v>0</v>
          </cell>
          <cell r="BM566">
            <v>0</v>
          </cell>
          <cell r="BN566">
            <v>0</v>
          </cell>
          <cell r="BO566">
            <v>0</v>
          </cell>
          <cell r="BP566">
            <v>0</v>
          </cell>
          <cell r="BQ566">
            <v>0</v>
          </cell>
          <cell r="BR566">
            <v>0</v>
          </cell>
          <cell r="BS566">
            <v>0</v>
          </cell>
          <cell r="BT566">
            <v>0</v>
          </cell>
          <cell r="BU566">
            <v>0</v>
          </cell>
          <cell r="BV566">
            <v>0</v>
          </cell>
          <cell r="BW566">
            <v>0</v>
          </cell>
          <cell r="BX566">
            <v>0</v>
          </cell>
          <cell r="BY566">
            <v>0</v>
          </cell>
          <cell r="BZ566">
            <v>0</v>
          </cell>
          <cell r="CA566">
            <v>0</v>
          </cell>
          <cell r="CB566">
            <v>0</v>
          </cell>
          <cell r="CC566">
            <v>0</v>
          </cell>
          <cell r="CD566">
            <v>0</v>
          </cell>
          <cell r="CE566">
            <v>0</v>
          </cell>
          <cell r="CF566">
            <v>0</v>
          </cell>
          <cell r="CG566">
            <v>0</v>
          </cell>
          <cell r="CH566">
            <v>0</v>
          </cell>
          <cell r="CI566">
            <v>0</v>
          </cell>
          <cell r="CJ566">
            <v>0</v>
          </cell>
          <cell r="CK566">
            <v>0</v>
          </cell>
          <cell r="CL566">
            <v>0</v>
          </cell>
          <cell r="CM566">
            <v>0</v>
          </cell>
          <cell r="CN566">
            <v>0</v>
          </cell>
          <cell r="CO566">
            <v>0</v>
          </cell>
          <cell r="CP566">
            <v>0</v>
          </cell>
          <cell r="CQ566">
            <v>0</v>
          </cell>
          <cell r="CR566">
            <v>0</v>
          </cell>
          <cell r="CS566">
            <v>0</v>
          </cell>
          <cell r="CT566">
            <v>0</v>
          </cell>
          <cell r="CU566">
            <v>0</v>
          </cell>
          <cell r="CV566">
            <v>0</v>
          </cell>
          <cell r="CW566">
            <v>208</v>
          </cell>
          <cell r="CX566">
            <v>0</v>
          </cell>
          <cell r="CY566">
            <v>0</v>
          </cell>
          <cell r="CZ566">
            <v>0</v>
          </cell>
          <cell r="DA566">
            <v>208</v>
          </cell>
          <cell r="DB566">
            <v>0</v>
          </cell>
          <cell r="DC566">
            <v>208</v>
          </cell>
          <cell r="DD566">
            <v>0</v>
          </cell>
          <cell r="DE566">
            <v>208</v>
          </cell>
          <cell r="DF566">
            <v>0</v>
          </cell>
          <cell r="DG566">
            <v>0</v>
          </cell>
          <cell r="DH566">
            <v>0</v>
          </cell>
          <cell r="DI566">
            <v>0</v>
          </cell>
          <cell r="DJ566">
            <v>208</v>
          </cell>
          <cell r="DK566">
            <v>0</v>
          </cell>
          <cell r="DL566">
            <v>0</v>
          </cell>
          <cell r="DM566">
            <v>0</v>
          </cell>
          <cell r="DN566">
            <v>208</v>
          </cell>
          <cell r="DO566">
            <v>0</v>
          </cell>
          <cell r="DP566">
            <v>208</v>
          </cell>
          <cell r="DQ566">
            <v>0</v>
          </cell>
          <cell r="DR566">
            <v>208</v>
          </cell>
          <cell r="DS566">
            <v>0</v>
          </cell>
          <cell r="DT566">
            <v>0</v>
          </cell>
          <cell r="DU566">
            <v>0</v>
          </cell>
          <cell r="DV566">
            <v>0</v>
          </cell>
          <cell r="DW566">
            <v>208</v>
          </cell>
          <cell r="DX566">
            <v>0</v>
          </cell>
          <cell r="DY566">
            <v>0</v>
          </cell>
          <cell r="DZ566">
            <v>0</v>
          </cell>
          <cell r="EA566">
            <v>208</v>
          </cell>
          <cell r="EB566">
            <v>0</v>
          </cell>
          <cell r="EC566">
            <v>208</v>
          </cell>
          <cell r="ED566">
            <v>0</v>
          </cell>
          <cell r="EE566">
            <v>208</v>
          </cell>
          <cell r="EF566">
            <v>0</v>
          </cell>
          <cell r="EG566">
            <v>0</v>
          </cell>
          <cell r="EH566">
            <v>0</v>
          </cell>
          <cell r="EI566">
            <v>0</v>
          </cell>
          <cell r="EJ566">
            <v>208</v>
          </cell>
          <cell r="EK566">
            <v>0</v>
          </cell>
          <cell r="EL566">
            <v>0</v>
          </cell>
          <cell r="EM566">
            <v>0</v>
          </cell>
          <cell r="EN566">
            <v>208</v>
          </cell>
          <cell r="EO566">
            <v>0</v>
          </cell>
          <cell r="EP566">
            <v>208</v>
          </cell>
          <cell r="EQ566">
            <v>0</v>
          </cell>
          <cell r="ER566">
            <v>208</v>
          </cell>
          <cell r="ES566">
            <v>0</v>
          </cell>
          <cell r="ET566">
            <v>0</v>
          </cell>
          <cell r="EU566">
            <v>0</v>
          </cell>
          <cell r="EV566">
            <v>0</v>
          </cell>
          <cell r="EW566">
            <v>208</v>
          </cell>
          <cell r="EX566">
            <v>0</v>
          </cell>
          <cell r="GZ566">
            <v>0</v>
          </cell>
          <cell r="HA566">
            <v>0</v>
          </cell>
        </row>
        <row r="567">
          <cell r="B567" t="str">
            <v>76BDR</v>
          </cell>
          <cell r="C567">
            <v>0</v>
          </cell>
          <cell r="D567">
            <v>0</v>
          </cell>
          <cell r="E567">
            <v>926564441</v>
          </cell>
          <cell r="F567" t="str">
            <v>23052D9A006L4</v>
          </cell>
          <cell r="G567" t="str">
            <v>23052D9A006</v>
          </cell>
          <cell r="H567">
            <v>0</v>
          </cell>
          <cell r="I567">
            <v>0</v>
          </cell>
          <cell r="J567">
            <v>5</v>
          </cell>
          <cell r="K567">
            <v>0</v>
          </cell>
          <cell r="L567">
            <v>5</v>
          </cell>
          <cell r="M567">
            <v>0</v>
          </cell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5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0</v>
          </cell>
          <cell r="AQ567">
            <v>0</v>
          </cell>
          <cell r="AR567">
            <v>0</v>
          </cell>
          <cell r="AS567">
            <v>0</v>
          </cell>
          <cell r="AT567">
            <v>0</v>
          </cell>
          <cell r="AU567">
            <v>0</v>
          </cell>
          <cell r="AV567">
            <v>0</v>
          </cell>
          <cell r="AW567">
            <v>0</v>
          </cell>
          <cell r="AX567">
            <v>0</v>
          </cell>
          <cell r="AY567">
            <v>0</v>
          </cell>
          <cell r="AZ567">
            <v>0</v>
          </cell>
          <cell r="BA567">
            <v>0</v>
          </cell>
          <cell r="BB567">
            <v>0</v>
          </cell>
          <cell r="BC567">
            <v>0</v>
          </cell>
          <cell r="BD567">
            <v>0</v>
          </cell>
          <cell r="BE567">
            <v>0</v>
          </cell>
          <cell r="BF567">
            <v>0</v>
          </cell>
          <cell r="BG567">
            <v>0</v>
          </cell>
          <cell r="BH567">
            <v>0</v>
          </cell>
          <cell r="BI567">
            <v>0</v>
          </cell>
          <cell r="BJ567">
            <v>0</v>
          </cell>
          <cell r="BK567">
            <v>0</v>
          </cell>
          <cell r="BL567">
            <v>0</v>
          </cell>
          <cell r="BM567">
            <v>0</v>
          </cell>
          <cell r="BN567">
            <v>0</v>
          </cell>
          <cell r="BO567">
            <v>0</v>
          </cell>
          <cell r="BP567">
            <v>0</v>
          </cell>
          <cell r="BQ567">
            <v>0</v>
          </cell>
          <cell r="BR567">
            <v>0</v>
          </cell>
          <cell r="BS567">
            <v>0</v>
          </cell>
          <cell r="BT567">
            <v>0</v>
          </cell>
          <cell r="BU567">
            <v>0</v>
          </cell>
          <cell r="BV567">
            <v>0</v>
          </cell>
          <cell r="BW567">
            <v>0</v>
          </cell>
          <cell r="BX567">
            <v>0</v>
          </cell>
          <cell r="BY567">
            <v>0</v>
          </cell>
          <cell r="BZ567">
            <v>0</v>
          </cell>
          <cell r="CA567">
            <v>0</v>
          </cell>
          <cell r="CB567">
            <v>0</v>
          </cell>
          <cell r="CC567">
            <v>0</v>
          </cell>
          <cell r="CD567">
            <v>0</v>
          </cell>
          <cell r="CE567">
            <v>0</v>
          </cell>
          <cell r="CF567">
            <v>0</v>
          </cell>
          <cell r="CG567">
            <v>0</v>
          </cell>
          <cell r="CH567">
            <v>0</v>
          </cell>
          <cell r="CI567">
            <v>0</v>
          </cell>
          <cell r="CJ567">
            <v>0</v>
          </cell>
          <cell r="CK567">
            <v>0</v>
          </cell>
          <cell r="CL567">
            <v>0</v>
          </cell>
          <cell r="CM567">
            <v>0</v>
          </cell>
          <cell r="CN567">
            <v>0</v>
          </cell>
          <cell r="CO567">
            <v>0</v>
          </cell>
          <cell r="CP567">
            <v>0</v>
          </cell>
          <cell r="CQ567">
            <v>0</v>
          </cell>
          <cell r="CR567">
            <v>0</v>
          </cell>
          <cell r="CS567">
            <v>0</v>
          </cell>
          <cell r="CT567">
            <v>0</v>
          </cell>
          <cell r="CU567">
            <v>0</v>
          </cell>
          <cell r="CV567">
            <v>0</v>
          </cell>
          <cell r="CW567">
            <v>72</v>
          </cell>
          <cell r="CX567">
            <v>0</v>
          </cell>
          <cell r="CY567">
            <v>0</v>
          </cell>
          <cell r="CZ567">
            <v>0</v>
          </cell>
          <cell r="DA567">
            <v>72</v>
          </cell>
          <cell r="DB567">
            <v>0</v>
          </cell>
          <cell r="DC567">
            <v>72</v>
          </cell>
          <cell r="DD567">
            <v>0</v>
          </cell>
          <cell r="DE567">
            <v>72</v>
          </cell>
          <cell r="DF567">
            <v>0</v>
          </cell>
          <cell r="DG567">
            <v>0</v>
          </cell>
          <cell r="DH567">
            <v>0</v>
          </cell>
          <cell r="DI567">
            <v>0</v>
          </cell>
          <cell r="DJ567">
            <v>0</v>
          </cell>
          <cell r="DK567">
            <v>0</v>
          </cell>
          <cell r="DL567">
            <v>0</v>
          </cell>
          <cell r="DM567">
            <v>0</v>
          </cell>
          <cell r="DN567">
            <v>0</v>
          </cell>
          <cell r="DO567">
            <v>0</v>
          </cell>
          <cell r="DP567">
            <v>0</v>
          </cell>
          <cell r="DQ567">
            <v>0</v>
          </cell>
          <cell r="DR567">
            <v>0</v>
          </cell>
          <cell r="DS567">
            <v>0</v>
          </cell>
          <cell r="DT567">
            <v>0</v>
          </cell>
          <cell r="DU567">
            <v>0</v>
          </cell>
          <cell r="DV567">
            <v>0</v>
          </cell>
          <cell r="DW567">
            <v>0</v>
          </cell>
          <cell r="DX567">
            <v>0</v>
          </cell>
          <cell r="DY567">
            <v>0</v>
          </cell>
          <cell r="DZ567">
            <v>0</v>
          </cell>
          <cell r="EA567">
            <v>0</v>
          </cell>
          <cell r="EB567">
            <v>0</v>
          </cell>
          <cell r="EC567">
            <v>0</v>
          </cell>
          <cell r="ED567">
            <v>0</v>
          </cell>
          <cell r="EE567">
            <v>0</v>
          </cell>
          <cell r="EF567">
            <v>0</v>
          </cell>
          <cell r="EG567">
            <v>0</v>
          </cell>
          <cell r="EH567">
            <v>0</v>
          </cell>
          <cell r="EI567">
            <v>0</v>
          </cell>
          <cell r="EJ567">
            <v>72</v>
          </cell>
          <cell r="EK567">
            <v>0</v>
          </cell>
          <cell r="EL567">
            <v>0</v>
          </cell>
          <cell r="EM567">
            <v>0</v>
          </cell>
          <cell r="EN567">
            <v>72</v>
          </cell>
          <cell r="EO567">
            <v>0</v>
          </cell>
          <cell r="EP567">
            <v>72</v>
          </cell>
          <cell r="EQ567">
            <v>0</v>
          </cell>
          <cell r="ER567">
            <v>72</v>
          </cell>
          <cell r="ES567">
            <v>0</v>
          </cell>
          <cell r="ET567">
            <v>0</v>
          </cell>
          <cell r="EU567">
            <v>0</v>
          </cell>
          <cell r="EV567">
            <v>0</v>
          </cell>
          <cell r="EW567">
            <v>0</v>
          </cell>
          <cell r="EX567">
            <v>0</v>
          </cell>
          <cell r="GZ567">
            <v>0</v>
          </cell>
          <cell r="HA567">
            <v>0</v>
          </cell>
        </row>
        <row r="568">
          <cell r="B568" t="str">
            <v>56DEB</v>
          </cell>
          <cell r="C568">
            <v>0</v>
          </cell>
          <cell r="D568">
            <v>0</v>
          </cell>
          <cell r="E568">
            <v>926564437</v>
          </cell>
          <cell r="F568" t="str">
            <v>23042D9A206L4</v>
          </cell>
          <cell r="G568" t="str">
            <v>23042D9A206</v>
          </cell>
          <cell r="H568">
            <v>0</v>
          </cell>
          <cell r="I568">
            <v>0</v>
          </cell>
          <cell r="J568">
            <v>5</v>
          </cell>
          <cell r="K568">
            <v>0</v>
          </cell>
          <cell r="L568">
            <v>5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0</v>
          </cell>
          <cell r="R568">
            <v>5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0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  <cell r="AM568">
            <v>0</v>
          </cell>
          <cell r="AN568">
            <v>0</v>
          </cell>
          <cell r="AO568">
            <v>0</v>
          </cell>
          <cell r="AP568">
            <v>0</v>
          </cell>
          <cell r="AQ568">
            <v>0</v>
          </cell>
          <cell r="AR568">
            <v>0</v>
          </cell>
          <cell r="AS568">
            <v>0</v>
          </cell>
          <cell r="AT568">
            <v>0</v>
          </cell>
          <cell r="AU568">
            <v>0</v>
          </cell>
          <cell r="AV568">
            <v>0</v>
          </cell>
          <cell r="AW568">
            <v>0</v>
          </cell>
          <cell r="AX568">
            <v>0</v>
          </cell>
          <cell r="AY568">
            <v>0</v>
          </cell>
          <cell r="AZ568">
            <v>0</v>
          </cell>
          <cell r="BA568">
            <v>0</v>
          </cell>
          <cell r="BB568">
            <v>0</v>
          </cell>
          <cell r="BC568">
            <v>0</v>
          </cell>
          <cell r="BD568">
            <v>0</v>
          </cell>
          <cell r="BE568">
            <v>0</v>
          </cell>
          <cell r="BF568">
            <v>0</v>
          </cell>
          <cell r="BG568">
            <v>0</v>
          </cell>
          <cell r="BH568">
            <v>0</v>
          </cell>
          <cell r="BI568">
            <v>0</v>
          </cell>
          <cell r="BJ568">
            <v>0</v>
          </cell>
          <cell r="BK568">
            <v>0</v>
          </cell>
          <cell r="BL568">
            <v>0</v>
          </cell>
          <cell r="BM568">
            <v>0</v>
          </cell>
          <cell r="BN568">
            <v>0</v>
          </cell>
          <cell r="BO568">
            <v>0</v>
          </cell>
          <cell r="BP568">
            <v>0</v>
          </cell>
          <cell r="BQ568">
            <v>0</v>
          </cell>
          <cell r="BR568">
            <v>0</v>
          </cell>
          <cell r="BS568">
            <v>0</v>
          </cell>
          <cell r="BT568">
            <v>0</v>
          </cell>
          <cell r="BU568">
            <v>0</v>
          </cell>
          <cell r="BV568">
            <v>0</v>
          </cell>
          <cell r="BW568">
            <v>0</v>
          </cell>
          <cell r="BX568">
            <v>0</v>
          </cell>
          <cell r="BY568">
            <v>0</v>
          </cell>
          <cell r="BZ568">
            <v>0</v>
          </cell>
          <cell r="CA568">
            <v>0</v>
          </cell>
          <cell r="CB568">
            <v>0</v>
          </cell>
          <cell r="CC568">
            <v>0</v>
          </cell>
          <cell r="CD568">
            <v>0</v>
          </cell>
          <cell r="CE568">
            <v>0</v>
          </cell>
          <cell r="CF568">
            <v>0</v>
          </cell>
          <cell r="CG568">
            <v>0</v>
          </cell>
          <cell r="CH568">
            <v>0</v>
          </cell>
          <cell r="CI568">
            <v>0</v>
          </cell>
          <cell r="CJ568">
            <v>0</v>
          </cell>
          <cell r="CK568">
            <v>0</v>
          </cell>
          <cell r="CL568">
            <v>0</v>
          </cell>
          <cell r="CM568">
            <v>0</v>
          </cell>
          <cell r="CN568">
            <v>0</v>
          </cell>
          <cell r="CO568">
            <v>0</v>
          </cell>
          <cell r="CP568">
            <v>0</v>
          </cell>
          <cell r="CQ568">
            <v>0</v>
          </cell>
          <cell r="CR568">
            <v>0</v>
          </cell>
          <cell r="CS568">
            <v>0</v>
          </cell>
          <cell r="CT568">
            <v>0</v>
          </cell>
          <cell r="CU568">
            <v>0</v>
          </cell>
          <cell r="CV568">
            <v>0</v>
          </cell>
          <cell r="CW568">
            <v>0</v>
          </cell>
          <cell r="CX568">
            <v>0</v>
          </cell>
          <cell r="CY568">
            <v>0</v>
          </cell>
          <cell r="CZ568">
            <v>0</v>
          </cell>
          <cell r="DA568">
            <v>0</v>
          </cell>
          <cell r="DB568">
            <v>0</v>
          </cell>
          <cell r="DC568">
            <v>0</v>
          </cell>
          <cell r="DD568">
            <v>0</v>
          </cell>
          <cell r="DE568">
            <v>0</v>
          </cell>
          <cell r="DF568">
            <v>0</v>
          </cell>
          <cell r="DG568">
            <v>0</v>
          </cell>
          <cell r="DH568">
            <v>0</v>
          </cell>
          <cell r="DI568">
            <v>0</v>
          </cell>
          <cell r="DJ568">
            <v>74</v>
          </cell>
          <cell r="DK568">
            <v>0</v>
          </cell>
          <cell r="DL568">
            <v>0</v>
          </cell>
          <cell r="DM568">
            <v>0</v>
          </cell>
          <cell r="DN568">
            <v>74</v>
          </cell>
          <cell r="DO568">
            <v>0</v>
          </cell>
          <cell r="DP568">
            <v>74</v>
          </cell>
          <cell r="DQ568">
            <v>0</v>
          </cell>
          <cell r="DR568">
            <v>74</v>
          </cell>
          <cell r="DS568">
            <v>0</v>
          </cell>
          <cell r="DT568">
            <v>0</v>
          </cell>
          <cell r="DU568">
            <v>0</v>
          </cell>
          <cell r="DV568">
            <v>0</v>
          </cell>
          <cell r="DW568">
            <v>14</v>
          </cell>
          <cell r="DX568">
            <v>0</v>
          </cell>
          <cell r="DY568">
            <v>0</v>
          </cell>
          <cell r="DZ568">
            <v>0</v>
          </cell>
          <cell r="EA568">
            <v>14</v>
          </cell>
          <cell r="EB568">
            <v>0</v>
          </cell>
          <cell r="EC568">
            <v>14</v>
          </cell>
          <cell r="ED568">
            <v>0</v>
          </cell>
          <cell r="EE568">
            <v>14</v>
          </cell>
          <cell r="EF568">
            <v>0</v>
          </cell>
          <cell r="EG568">
            <v>0</v>
          </cell>
          <cell r="EH568">
            <v>0</v>
          </cell>
          <cell r="EI568">
            <v>0</v>
          </cell>
          <cell r="EJ568">
            <v>0</v>
          </cell>
          <cell r="EK568">
            <v>0</v>
          </cell>
          <cell r="EL568">
            <v>0</v>
          </cell>
          <cell r="EM568">
            <v>0</v>
          </cell>
          <cell r="EN568">
            <v>0</v>
          </cell>
          <cell r="EO568">
            <v>0</v>
          </cell>
          <cell r="EP568">
            <v>0</v>
          </cell>
          <cell r="EQ568">
            <v>0</v>
          </cell>
          <cell r="ER568">
            <v>0</v>
          </cell>
          <cell r="ES568">
            <v>0</v>
          </cell>
          <cell r="ET568">
            <v>0</v>
          </cell>
          <cell r="EU568">
            <v>0</v>
          </cell>
          <cell r="EV568">
            <v>0</v>
          </cell>
          <cell r="EW568">
            <v>32</v>
          </cell>
          <cell r="EX568">
            <v>0</v>
          </cell>
          <cell r="GZ568">
            <v>0</v>
          </cell>
          <cell r="HA568">
            <v>0</v>
          </cell>
        </row>
        <row r="569">
          <cell r="B569" t="str">
            <v>56TAB</v>
          </cell>
          <cell r="C569">
            <v>0</v>
          </cell>
          <cell r="D569">
            <v>0</v>
          </cell>
          <cell r="E569">
            <v>926564435</v>
          </cell>
          <cell r="F569" t="str">
            <v>23041D9A006L4</v>
          </cell>
          <cell r="G569" t="str">
            <v>23041D9A006</v>
          </cell>
          <cell r="H569">
            <v>0</v>
          </cell>
          <cell r="I569">
            <v>0</v>
          </cell>
          <cell r="J569">
            <v>5</v>
          </cell>
          <cell r="K569">
            <v>0</v>
          </cell>
          <cell r="L569">
            <v>5</v>
          </cell>
          <cell r="M569">
            <v>0</v>
          </cell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5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  <cell r="AM569">
            <v>0</v>
          </cell>
          <cell r="AN569">
            <v>0</v>
          </cell>
          <cell r="AO569">
            <v>0</v>
          </cell>
          <cell r="AP569">
            <v>0</v>
          </cell>
          <cell r="AQ569">
            <v>0</v>
          </cell>
          <cell r="AR569">
            <v>0</v>
          </cell>
          <cell r="AS569">
            <v>0</v>
          </cell>
          <cell r="AT569">
            <v>0</v>
          </cell>
          <cell r="AU569">
            <v>0</v>
          </cell>
          <cell r="AV569">
            <v>0</v>
          </cell>
          <cell r="AW569">
            <v>0</v>
          </cell>
          <cell r="AX569">
            <v>0</v>
          </cell>
          <cell r="AY569">
            <v>0</v>
          </cell>
          <cell r="AZ569">
            <v>0</v>
          </cell>
          <cell r="BA569">
            <v>0</v>
          </cell>
          <cell r="BB569">
            <v>0</v>
          </cell>
          <cell r="BC569">
            <v>0</v>
          </cell>
          <cell r="BD569">
            <v>0</v>
          </cell>
          <cell r="BE569">
            <v>0</v>
          </cell>
          <cell r="BF569">
            <v>0</v>
          </cell>
          <cell r="BG569">
            <v>0</v>
          </cell>
          <cell r="BH569">
            <v>0</v>
          </cell>
          <cell r="BI569">
            <v>0</v>
          </cell>
          <cell r="BJ569">
            <v>0</v>
          </cell>
          <cell r="BK569">
            <v>0</v>
          </cell>
          <cell r="BL569">
            <v>0</v>
          </cell>
          <cell r="BM569">
            <v>0</v>
          </cell>
          <cell r="BN569">
            <v>0</v>
          </cell>
          <cell r="BO569">
            <v>0</v>
          </cell>
          <cell r="BP569">
            <v>0</v>
          </cell>
          <cell r="BQ569">
            <v>0</v>
          </cell>
          <cell r="BR569">
            <v>0</v>
          </cell>
          <cell r="BS569">
            <v>0</v>
          </cell>
          <cell r="BT569">
            <v>0</v>
          </cell>
          <cell r="BU569">
            <v>0</v>
          </cell>
          <cell r="BV569">
            <v>0</v>
          </cell>
          <cell r="BW569">
            <v>0</v>
          </cell>
          <cell r="BX569">
            <v>0</v>
          </cell>
          <cell r="BY569">
            <v>0</v>
          </cell>
          <cell r="BZ569">
            <v>0</v>
          </cell>
          <cell r="CA569">
            <v>0</v>
          </cell>
          <cell r="CB569">
            <v>0</v>
          </cell>
          <cell r="CC569">
            <v>0</v>
          </cell>
          <cell r="CD569">
            <v>0</v>
          </cell>
          <cell r="CE569">
            <v>0</v>
          </cell>
          <cell r="CF569">
            <v>0</v>
          </cell>
          <cell r="CG569">
            <v>0</v>
          </cell>
          <cell r="CH569">
            <v>0</v>
          </cell>
          <cell r="CI569">
            <v>0</v>
          </cell>
          <cell r="CJ569">
            <v>60</v>
          </cell>
          <cell r="CK569">
            <v>0</v>
          </cell>
          <cell r="CL569">
            <v>0</v>
          </cell>
          <cell r="CM569">
            <v>0</v>
          </cell>
          <cell r="CN569">
            <v>60</v>
          </cell>
          <cell r="CO569">
            <v>0</v>
          </cell>
          <cell r="CP569">
            <v>60</v>
          </cell>
          <cell r="CQ569">
            <v>0</v>
          </cell>
          <cell r="CR569">
            <v>60</v>
          </cell>
          <cell r="CS569">
            <v>0</v>
          </cell>
          <cell r="CT569">
            <v>0</v>
          </cell>
          <cell r="CU569">
            <v>0</v>
          </cell>
          <cell r="CV569">
            <v>0</v>
          </cell>
          <cell r="CW569">
            <v>0</v>
          </cell>
          <cell r="CX569">
            <v>0</v>
          </cell>
          <cell r="CY569">
            <v>0</v>
          </cell>
          <cell r="CZ569">
            <v>0</v>
          </cell>
          <cell r="DA569">
            <v>0</v>
          </cell>
          <cell r="DB569">
            <v>0</v>
          </cell>
          <cell r="DC569">
            <v>0</v>
          </cell>
          <cell r="DD569">
            <v>0</v>
          </cell>
          <cell r="DE569">
            <v>0</v>
          </cell>
          <cell r="DF569">
            <v>0</v>
          </cell>
          <cell r="DG569">
            <v>0</v>
          </cell>
          <cell r="DH569">
            <v>0</v>
          </cell>
          <cell r="DI569">
            <v>0</v>
          </cell>
          <cell r="DJ569">
            <v>60</v>
          </cell>
          <cell r="DK569">
            <v>0</v>
          </cell>
          <cell r="DL569">
            <v>0</v>
          </cell>
          <cell r="DM569">
            <v>0</v>
          </cell>
          <cell r="DN569">
            <v>60</v>
          </cell>
          <cell r="DO569">
            <v>0</v>
          </cell>
          <cell r="DP569">
            <v>60</v>
          </cell>
          <cell r="DQ569">
            <v>0</v>
          </cell>
          <cell r="DR569">
            <v>60</v>
          </cell>
          <cell r="DS569">
            <v>0</v>
          </cell>
          <cell r="DT569">
            <v>0</v>
          </cell>
          <cell r="DU569">
            <v>0</v>
          </cell>
          <cell r="DV569">
            <v>0</v>
          </cell>
          <cell r="DW569">
            <v>20</v>
          </cell>
          <cell r="DX569">
            <v>0</v>
          </cell>
          <cell r="DY569">
            <v>0</v>
          </cell>
          <cell r="DZ569">
            <v>0</v>
          </cell>
          <cell r="EA569">
            <v>20</v>
          </cell>
          <cell r="EB569">
            <v>0</v>
          </cell>
          <cell r="EC569">
            <v>20</v>
          </cell>
          <cell r="ED569">
            <v>0</v>
          </cell>
          <cell r="EE569">
            <v>20</v>
          </cell>
          <cell r="EF569">
            <v>0</v>
          </cell>
          <cell r="EG569">
            <v>0</v>
          </cell>
          <cell r="EH569">
            <v>0</v>
          </cell>
          <cell r="EI569">
            <v>0</v>
          </cell>
          <cell r="EJ569">
            <v>0</v>
          </cell>
          <cell r="EK569">
            <v>0</v>
          </cell>
          <cell r="EL569">
            <v>0</v>
          </cell>
          <cell r="EM569">
            <v>0</v>
          </cell>
          <cell r="EN569">
            <v>0</v>
          </cell>
          <cell r="EO569">
            <v>0</v>
          </cell>
          <cell r="EP569">
            <v>0</v>
          </cell>
          <cell r="EQ569">
            <v>0</v>
          </cell>
          <cell r="ER569">
            <v>0</v>
          </cell>
          <cell r="ES569">
            <v>0</v>
          </cell>
          <cell r="ET569">
            <v>0</v>
          </cell>
          <cell r="EU569">
            <v>0</v>
          </cell>
          <cell r="EV569">
            <v>0</v>
          </cell>
          <cell r="EW569">
            <v>0</v>
          </cell>
          <cell r="EX569">
            <v>0</v>
          </cell>
          <cell r="GZ569">
            <v>0</v>
          </cell>
          <cell r="HA569">
            <v>0</v>
          </cell>
        </row>
        <row r="570">
          <cell r="B570" t="str">
            <v>56TAX</v>
          </cell>
          <cell r="C570">
            <v>0</v>
          </cell>
          <cell r="D570">
            <v>0</v>
          </cell>
          <cell r="E570">
            <v>926564449</v>
          </cell>
          <cell r="F570" t="str">
            <v>23041DHA288L4</v>
          </cell>
          <cell r="G570" t="str">
            <v>23041DHA288</v>
          </cell>
          <cell r="H570">
            <v>0</v>
          </cell>
          <cell r="I570">
            <v>0</v>
          </cell>
          <cell r="J570">
            <v>14</v>
          </cell>
          <cell r="K570">
            <v>0</v>
          </cell>
          <cell r="L570">
            <v>14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14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  <cell r="BC570">
            <v>0</v>
          </cell>
          <cell r="BD570">
            <v>0</v>
          </cell>
          <cell r="BE570">
            <v>0</v>
          </cell>
          <cell r="BF570">
            <v>0</v>
          </cell>
          <cell r="BG570">
            <v>0</v>
          </cell>
          <cell r="BH570">
            <v>0</v>
          </cell>
          <cell r="BI570">
            <v>0</v>
          </cell>
          <cell r="BJ570">
            <v>0</v>
          </cell>
          <cell r="BK570">
            <v>0</v>
          </cell>
          <cell r="BL570">
            <v>0</v>
          </cell>
          <cell r="BM570">
            <v>0</v>
          </cell>
          <cell r="BN570">
            <v>0</v>
          </cell>
          <cell r="BO570">
            <v>0</v>
          </cell>
          <cell r="BP570">
            <v>0</v>
          </cell>
          <cell r="BQ570">
            <v>0</v>
          </cell>
          <cell r="BR570">
            <v>0</v>
          </cell>
          <cell r="BS570">
            <v>0</v>
          </cell>
          <cell r="BT570">
            <v>0</v>
          </cell>
          <cell r="BU570">
            <v>0</v>
          </cell>
          <cell r="BV570">
            <v>0</v>
          </cell>
          <cell r="BW570">
            <v>0</v>
          </cell>
          <cell r="BX570">
            <v>0</v>
          </cell>
          <cell r="BY570">
            <v>0</v>
          </cell>
          <cell r="BZ570">
            <v>0</v>
          </cell>
          <cell r="CA570">
            <v>0</v>
          </cell>
          <cell r="CB570">
            <v>0</v>
          </cell>
          <cell r="CC570">
            <v>0</v>
          </cell>
          <cell r="CD570">
            <v>0</v>
          </cell>
          <cell r="CE570">
            <v>0</v>
          </cell>
          <cell r="CF570">
            <v>0</v>
          </cell>
          <cell r="CG570">
            <v>0</v>
          </cell>
          <cell r="CH570">
            <v>0</v>
          </cell>
          <cell r="CI570">
            <v>0</v>
          </cell>
          <cell r="CJ570">
            <v>0</v>
          </cell>
          <cell r="CK570">
            <v>0</v>
          </cell>
          <cell r="CL570">
            <v>0</v>
          </cell>
          <cell r="CM570">
            <v>0</v>
          </cell>
          <cell r="CN570">
            <v>0</v>
          </cell>
          <cell r="CO570">
            <v>0</v>
          </cell>
          <cell r="CP570">
            <v>0</v>
          </cell>
          <cell r="CQ570">
            <v>0</v>
          </cell>
          <cell r="CR570">
            <v>0</v>
          </cell>
          <cell r="CS570">
            <v>0</v>
          </cell>
          <cell r="CT570">
            <v>0</v>
          </cell>
          <cell r="CU570">
            <v>0</v>
          </cell>
          <cell r="CV570">
            <v>0</v>
          </cell>
          <cell r="CW570">
            <v>208</v>
          </cell>
          <cell r="CX570">
            <v>0</v>
          </cell>
          <cell r="CY570">
            <v>0</v>
          </cell>
          <cell r="CZ570">
            <v>0</v>
          </cell>
          <cell r="DA570">
            <v>208</v>
          </cell>
          <cell r="DB570">
            <v>0</v>
          </cell>
          <cell r="DC570">
            <v>208</v>
          </cell>
          <cell r="DD570">
            <v>0</v>
          </cell>
          <cell r="DE570">
            <v>208</v>
          </cell>
          <cell r="DF570">
            <v>0</v>
          </cell>
          <cell r="DG570">
            <v>0</v>
          </cell>
          <cell r="DH570">
            <v>0</v>
          </cell>
          <cell r="DI570">
            <v>0</v>
          </cell>
          <cell r="DJ570">
            <v>208</v>
          </cell>
          <cell r="DK570">
            <v>0</v>
          </cell>
          <cell r="DL570">
            <v>0</v>
          </cell>
          <cell r="DM570">
            <v>0</v>
          </cell>
          <cell r="DN570">
            <v>208</v>
          </cell>
          <cell r="DO570">
            <v>0</v>
          </cell>
          <cell r="DP570">
            <v>208</v>
          </cell>
          <cell r="DQ570">
            <v>0</v>
          </cell>
          <cell r="DR570">
            <v>208</v>
          </cell>
          <cell r="DS570">
            <v>0</v>
          </cell>
          <cell r="DT570">
            <v>0</v>
          </cell>
          <cell r="DU570">
            <v>0</v>
          </cell>
          <cell r="DV570">
            <v>0</v>
          </cell>
          <cell r="DW570">
            <v>208</v>
          </cell>
          <cell r="DX570">
            <v>0</v>
          </cell>
          <cell r="DY570">
            <v>0</v>
          </cell>
          <cell r="DZ570">
            <v>0</v>
          </cell>
          <cell r="EA570">
            <v>208</v>
          </cell>
          <cell r="EB570">
            <v>0</v>
          </cell>
          <cell r="EC570">
            <v>208</v>
          </cell>
          <cell r="ED570">
            <v>0</v>
          </cell>
          <cell r="EE570">
            <v>208</v>
          </cell>
          <cell r="EF570">
            <v>0</v>
          </cell>
          <cell r="EG570">
            <v>0</v>
          </cell>
          <cell r="EH570">
            <v>0</v>
          </cell>
          <cell r="EI570">
            <v>0</v>
          </cell>
          <cell r="EJ570">
            <v>208</v>
          </cell>
          <cell r="EK570">
            <v>0</v>
          </cell>
          <cell r="EL570">
            <v>0</v>
          </cell>
          <cell r="EM570">
            <v>0</v>
          </cell>
          <cell r="EN570">
            <v>208</v>
          </cell>
          <cell r="EO570">
            <v>0</v>
          </cell>
          <cell r="EP570">
            <v>208</v>
          </cell>
          <cell r="EQ570">
            <v>0</v>
          </cell>
          <cell r="ER570">
            <v>208</v>
          </cell>
          <cell r="ES570">
            <v>0</v>
          </cell>
          <cell r="ET570">
            <v>0</v>
          </cell>
          <cell r="EU570">
            <v>0</v>
          </cell>
          <cell r="EV570">
            <v>0</v>
          </cell>
          <cell r="EW570">
            <v>208</v>
          </cell>
          <cell r="EX570">
            <v>0</v>
          </cell>
          <cell r="GZ570">
            <v>0</v>
          </cell>
          <cell r="HA570">
            <v>0</v>
          </cell>
        </row>
        <row r="571">
          <cell r="B571" t="str">
            <v>56TAX</v>
          </cell>
          <cell r="C571">
            <v>0</v>
          </cell>
          <cell r="D571">
            <v>0</v>
          </cell>
          <cell r="E571">
            <v>926564453</v>
          </cell>
          <cell r="F571" t="str">
            <v>23041D9A088L4</v>
          </cell>
          <cell r="G571" t="str">
            <v>23041D9A088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0</v>
          </cell>
          <cell r="AQ571">
            <v>0</v>
          </cell>
          <cell r="AR571">
            <v>0</v>
          </cell>
          <cell r="AS571">
            <v>0</v>
          </cell>
          <cell r="AT571">
            <v>0</v>
          </cell>
          <cell r="AU571">
            <v>0</v>
          </cell>
          <cell r="AV571">
            <v>0</v>
          </cell>
          <cell r="AW571">
            <v>0</v>
          </cell>
          <cell r="AX571">
            <v>0</v>
          </cell>
          <cell r="AY571">
            <v>0</v>
          </cell>
          <cell r="AZ571">
            <v>0</v>
          </cell>
          <cell r="BA571">
            <v>0</v>
          </cell>
          <cell r="BB571">
            <v>0</v>
          </cell>
          <cell r="BC571">
            <v>0</v>
          </cell>
          <cell r="BD571">
            <v>0</v>
          </cell>
          <cell r="BE571">
            <v>0</v>
          </cell>
          <cell r="BF571">
            <v>0</v>
          </cell>
          <cell r="BG571">
            <v>0</v>
          </cell>
          <cell r="BH571">
            <v>0</v>
          </cell>
          <cell r="BI571">
            <v>0</v>
          </cell>
          <cell r="BJ571">
            <v>0</v>
          </cell>
          <cell r="BK571">
            <v>0</v>
          </cell>
          <cell r="BL571">
            <v>0</v>
          </cell>
          <cell r="BM571">
            <v>0</v>
          </cell>
          <cell r="BN571">
            <v>0</v>
          </cell>
          <cell r="BO571">
            <v>0</v>
          </cell>
          <cell r="BP571">
            <v>0</v>
          </cell>
          <cell r="BQ571">
            <v>0</v>
          </cell>
          <cell r="BR571">
            <v>0</v>
          </cell>
          <cell r="BS571">
            <v>0</v>
          </cell>
          <cell r="BT571">
            <v>0</v>
          </cell>
          <cell r="BU571">
            <v>0</v>
          </cell>
          <cell r="BV571">
            <v>0</v>
          </cell>
          <cell r="BW571">
            <v>0</v>
          </cell>
          <cell r="BX571">
            <v>0</v>
          </cell>
          <cell r="BY571">
            <v>0</v>
          </cell>
          <cell r="BZ571">
            <v>0</v>
          </cell>
          <cell r="CA571">
            <v>0</v>
          </cell>
          <cell r="CB571">
            <v>0</v>
          </cell>
          <cell r="CC571">
            <v>0</v>
          </cell>
          <cell r="CD571">
            <v>0</v>
          </cell>
          <cell r="CE571">
            <v>0</v>
          </cell>
          <cell r="CF571">
            <v>0</v>
          </cell>
          <cell r="CG571">
            <v>0</v>
          </cell>
          <cell r="CH571">
            <v>0</v>
          </cell>
          <cell r="CI571">
            <v>0</v>
          </cell>
          <cell r="CJ571">
            <v>0</v>
          </cell>
          <cell r="CK571">
            <v>0</v>
          </cell>
          <cell r="CL571">
            <v>0</v>
          </cell>
          <cell r="CM571">
            <v>0</v>
          </cell>
          <cell r="CN571">
            <v>0</v>
          </cell>
          <cell r="CO571">
            <v>0</v>
          </cell>
          <cell r="CP571">
            <v>0</v>
          </cell>
          <cell r="CQ571">
            <v>0</v>
          </cell>
          <cell r="CR571">
            <v>0</v>
          </cell>
          <cell r="CS571">
            <v>0</v>
          </cell>
          <cell r="CT571">
            <v>0</v>
          </cell>
          <cell r="CU571">
            <v>0</v>
          </cell>
          <cell r="CV571">
            <v>0</v>
          </cell>
          <cell r="CW571">
            <v>492</v>
          </cell>
          <cell r="CX571">
            <v>0</v>
          </cell>
          <cell r="CY571">
            <v>0</v>
          </cell>
          <cell r="CZ571">
            <v>0</v>
          </cell>
          <cell r="DA571">
            <v>492</v>
          </cell>
          <cell r="DB571">
            <v>0</v>
          </cell>
          <cell r="DC571">
            <v>492</v>
          </cell>
          <cell r="DD571">
            <v>0</v>
          </cell>
          <cell r="DE571">
            <v>492</v>
          </cell>
          <cell r="DF571">
            <v>0</v>
          </cell>
          <cell r="DG571">
            <v>0</v>
          </cell>
          <cell r="DH571">
            <v>0</v>
          </cell>
          <cell r="DI571">
            <v>0</v>
          </cell>
          <cell r="DJ571">
            <v>244</v>
          </cell>
          <cell r="DK571">
            <v>0</v>
          </cell>
          <cell r="DL571">
            <v>0</v>
          </cell>
          <cell r="DM571">
            <v>0</v>
          </cell>
          <cell r="DN571">
            <v>244</v>
          </cell>
          <cell r="DO571">
            <v>0</v>
          </cell>
          <cell r="DP571">
            <v>244</v>
          </cell>
          <cell r="DQ571">
            <v>0</v>
          </cell>
          <cell r="DR571">
            <v>244</v>
          </cell>
          <cell r="DS571">
            <v>0</v>
          </cell>
          <cell r="DT571">
            <v>0</v>
          </cell>
          <cell r="DU571">
            <v>0</v>
          </cell>
          <cell r="DV571">
            <v>0</v>
          </cell>
          <cell r="DW571">
            <v>492</v>
          </cell>
          <cell r="DX571">
            <v>0</v>
          </cell>
          <cell r="DY571">
            <v>0</v>
          </cell>
          <cell r="DZ571">
            <v>0</v>
          </cell>
          <cell r="EA571">
            <v>492</v>
          </cell>
          <cell r="EB571">
            <v>0</v>
          </cell>
          <cell r="EC571">
            <v>492</v>
          </cell>
          <cell r="ED571">
            <v>0</v>
          </cell>
          <cell r="EE571">
            <v>492</v>
          </cell>
          <cell r="EF571">
            <v>0</v>
          </cell>
          <cell r="EG571">
            <v>0</v>
          </cell>
          <cell r="EH571">
            <v>0</v>
          </cell>
          <cell r="EI571">
            <v>0</v>
          </cell>
          <cell r="EJ571">
            <v>172</v>
          </cell>
          <cell r="EK571">
            <v>0</v>
          </cell>
          <cell r="EL571">
            <v>0</v>
          </cell>
          <cell r="EM571">
            <v>0</v>
          </cell>
          <cell r="EN571">
            <v>172</v>
          </cell>
          <cell r="EO571">
            <v>0</v>
          </cell>
          <cell r="EP571">
            <v>172</v>
          </cell>
          <cell r="EQ571">
            <v>0</v>
          </cell>
          <cell r="ER571">
            <v>172</v>
          </cell>
          <cell r="ES571">
            <v>0</v>
          </cell>
          <cell r="ET571">
            <v>0</v>
          </cell>
          <cell r="EU571">
            <v>0</v>
          </cell>
          <cell r="EV571">
            <v>0</v>
          </cell>
          <cell r="EW571">
            <v>124</v>
          </cell>
          <cell r="EX571">
            <v>0</v>
          </cell>
          <cell r="GZ571">
            <v>0</v>
          </cell>
          <cell r="HA571">
            <v>0</v>
          </cell>
        </row>
        <row r="572">
          <cell r="B572" t="str">
            <v>56DAX</v>
          </cell>
          <cell r="C572">
            <v>0</v>
          </cell>
          <cell r="D572">
            <v>0</v>
          </cell>
          <cell r="E572">
            <v>926564454</v>
          </cell>
          <cell r="F572" t="str">
            <v>23042D9A288L4</v>
          </cell>
          <cell r="G572" t="str">
            <v>23042D9A288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0</v>
          </cell>
          <cell r="AM572">
            <v>0</v>
          </cell>
          <cell r="AN572">
            <v>0</v>
          </cell>
          <cell r="AO572">
            <v>0</v>
          </cell>
          <cell r="AP572">
            <v>0</v>
          </cell>
          <cell r="AQ572">
            <v>0</v>
          </cell>
          <cell r="AR572">
            <v>0</v>
          </cell>
          <cell r="AS572">
            <v>0</v>
          </cell>
          <cell r="AT572">
            <v>0</v>
          </cell>
          <cell r="AU572">
            <v>0</v>
          </cell>
          <cell r="AV572">
            <v>0</v>
          </cell>
          <cell r="AW572">
            <v>0</v>
          </cell>
          <cell r="AX572">
            <v>0</v>
          </cell>
          <cell r="AY572">
            <v>0</v>
          </cell>
          <cell r="AZ572">
            <v>0</v>
          </cell>
          <cell r="BA572">
            <v>0</v>
          </cell>
          <cell r="BB572">
            <v>0</v>
          </cell>
          <cell r="BC572">
            <v>0</v>
          </cell>
          <cell r="BD572">
            <v>0</v>
          </cell>
          <cell r="BE572">
            <v>0</v>
          </cell>
          <cell r="BF572">
            <v>0</v>
          </cell>
          <cell r="BG572">
            <v>0</v>
          </cell>
          <cell r="BH572">
            <v>0</v>
          </cell>
          <cell r="BI572">
            <v>0</v>
          </cell>
          <cell r="BJ572">
            <v>0</v>
          </cell>
          <cell r="BK572">
            <v>0</v>
          </cell>
          <cell r="BL572">
            <v>0</v>
          </cell>
          <cell r="BM572">
            <v>0</v>
          </cell>
          <cell r="BN572">
            <v>0</v>
          </cell>
          <cell r="BO572">
            <v>0</v>
          </cell>
          <cell r="BP572">
            <v>0</v>
          </cell>
          <cell r="BQ572">
            <v>0</v>
          </cell>
          <cell r="BR572">
            <v>0</v>
          </cell>
          <cell r="BS572">
            <v>0</v>
          </cell>
          <cell r="BT572">
            <v>0</v>
          </cell>
          <cell r="BU572">
            <v>0</v>
          </cell>
          <cell r="BV572">
            <v>0</v>
          </cell>
          <cell r="BW572">
            <v>0</v>
          </cell>
          <cell r="BX572">
            <v>0</v>
          </cell>
          <cell r="BY572">
            <v>0</v>
          </cell>
          <cell r="BZ572">
            <v>0</v>
          </cell>
          <cell r="CA572">
            <v>0</v>
          </cell>
          <cell r="CB572">
            <v>0</v>
          </cell>
          <cell r="CC572">
            <v>0</v>
          </cell>
          <cell r="CD572">
            <v>0</v>
          </cell>
          <cell r="CE572">
            <v>0</v>
          </cell>
          <cell r="CF572">
            <v>0</v>
          </cell>
          <cell r="CG572">
            <v>0</v>
          </cell>
          <cell r="CH572">
            <v>0</v>
          </cell>
          <cell r="CI572">
            <v>0</v>
          </cell>
          <cell r="CJ572">
            <v>48</v>
          </cell>
          <cell r="CK572">
            <v>0</v>
          </cell>
          <cell r="CL572">
            <v>0</v>
          </cell>
          <cell r="CM572">
            <v>0</v>
          </cell>
          <cell r="CN572">
            <v>48</v>
          </cell>
          <cell r="CO572">
            <v>0</v>
          </cell>
          <cell r="CP572">
            <v>48</v>
          </cell>
          <cell r="CQ572">
            <v>0</v>
          </cell>
          <cell r="CR572">
            <v>48</v>
          </cell>
          <cell r="CS572">
            <v>0</v>
          </cell>
          <cell r="CT572">
            <v>0</v>
          </cell>
          <cell r="CU572">
            <v>0</v>
          </cell>
          <cell r="CV572">
            <v>0</v>
          </cell>
          <cell r="CW572">
            <v>506</v>
          </cell>
          <cell r="CX572">
            <v>0</v>
          </cell>
          <cell r="CY572">
            <v>0</v>
          </cell>
          <cell r="CZ572">
            <v>0</v>
          </cell>
          <cell r="DA572">
            <v>506</v>
          </cell>
          <cell r="DB572">
            <v>0</v>
          </cell>
          <cell r="DC572">
            <v>506</v>
          </cell>
          <cell r="DD572">
            <v>0</v>
          </cell>
          <cell r="DE572">
            <v>506</v>
          </cell>
          <cell r="DF572">
            <v>0</v>
          </cell>
          <cell r="DG572">
            <v>0</v>
          </cell>
          <cell r="DH572">
            <v>0</v>
          </cell>
          <cell r="DI572">
            <v>0</v>
          </cell>
          <cell r="DJ572">
            <v>164</v>
          </cell>
          <cell r="DK572">
            <v>0</v>
          </cell>
          <cell r="DL572">
            <v>0</v>
          </cell>
          <cell r="DM572">
            <v>0</v>
          </cell>
          <cell r="DN572">
            <v>164</v>
          </cell>
          <cell r="DO572">
            <v>0</v>
          </cell>
          <cell r="DP572">
            <v>164</v>
          </cell>
          <cell r="DQ572">
            <v>0</v>
          </cell>
          <cell r="DR572">
            <v>164</v>
          </cell>
          <cell r="DS572">
            <v>0</v>
          </cell>
          <cell r="DT572">
            <v>0</v>
          </cell>
          <cell r="DU572">
            <v>0</v>
          </cell>
          <cell r="DV572">
            <v>0</v>
          </cell>
          <cell r="DW572">
            <v>513</v>
          </cell>
          <cell r="DX572">
            <v>0</v>
          </cell>
          <cell r="DY572">
            <v>0</v>
          </cell>
          <cell r="DZ572">
            <v>0</v>
          </cell>
          <cell r="EA572">
            <v>513</v>
          </cell>
          <cell r="EB572">
            <v>0</v>
          </cell>
          <cell r="EC572">
            <v>513</v>
          </cell>
          <cell r="ED572">
            <v>0</v>
          </cell>
          <cell r="EE572">
            <v>513</v>
          </cell>
          <cell r="EF572">
            <v>0</v>
          </cell>
          <cell r="EG572">
            <v>0</v>
          </cell>
          <cell r="EH572">
            <v>0</v>
          </cell>
          <cell r="EI572">
            <v>0</v>
          </cell>
          <cell r="EJ572">
            <v>164</v>
          </cell>
          <cell r="EK572">
            <v>0</v>
          </cell>
          <cell r="EL572">
            <v>0</v>
          </cell>
          <cell r="EM572">
            <v>0</v>
          </cell>
          <cell r="EN572">
            <v>164</v>
          </cell>
          <cell r="EO572">
            <v>0</v>
          </cell>
          <cell r="EP572">
            <v>164</v>
          </cell>
          <cell r="EQ572">
            <v>0</v>
          </cell>
          <cell r="ER572">
            <v>164</v>
          </cell>
          <cell r="ES572">
            <v>0</v>
          </cell>
          <cell r="ET572">
            <v>0</v>
          </cell>
          <cell r="EU572">
            <v>0</v>
          </cell>
          <cell r="EV572">
            <v>0</v>
          </cell>
          <cell r="EW572">
            <v>164</v>
          </cell>
          <cell r="EX572">
            <v>0</v>
          </cell>
          <cell r="GZ572">
            <v>0</v>
          </cell>
          <cell r="HA572">
            <v>0</v>
          </cell>
        </row>
        <row r="573">
          <cell r="B573" t="str">
            <v>56DAX</v>
          </cell>
          <cell r="C573">
            <v>0</v>
          </cell>
          <cell r="D573">
            <v>0</v>
          </cell>
          <cell r="E573">
            <v>926564450</v>
          </cell>
          <cell r="F573" t="str">
            <v>23042DHA288L4</v>
          </cell>
          <cell r="G573" t="str">
            <v>23042DHA288</v>
          </cell>
          <cell r="H573">
            <v>0</v>
          </cell>
          <cell r="I573">
            <v>0</v>
          </cell>
          <cell r="J573">
            <v>14</v>
          </cell>
          <cell r="K573">
            <v>0</v>
          </cell>
          <cell r="L573">
            <v>11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Q573">
            <v>0</v>
          </cell>
          <cell r="R573">
            <v>11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>
            <v>0</v>
          </cell>
          <cell r="AM573">
            <v>0</v>
          </cell>
          <cell r="AN573">
            <v>0</v>
          </cell>
          <cell r="AO573">
            <v>0</v>
          </cell>
          <cell r="AP573">
            <v>0</v>
          </cell>
          <cell r="AQ573">
            <v>0</v>
          </cell>
          <cell r="AR573">
            <v>0</v>
          </cell>
          <cell r="AS573">
            <v>0</v>
          </cell>
          <cell r="AT573">
            <v>0</v>
          </cell>
          <cell r="AU573">
            <v>0</v>
          </cell>
          <cell r="AV573">
            <v>0</v>
          </cell>
          <cell r="AW573">
            <v>0</v>
          </cell>
          <cell r="AX573">
            <v>0</v>
          </cell>
          <cell r="AY573">
            <v>0</v>
          </cell>
          <cell r="AZ573">
            <v>0</v>
          </cell>
          <cell r="BA573">
            <v>0</v>
          </cell>
          <cell r="BB573">
            <v>0</v>
          </cell>
          <cell r="BC573">
            <v>0</v>
          </cell>
          <cell r="BD573">
            <v>0</v>
          </cell>
          <cell r="BE573">
            <v>0</v>
          </cell>
          <cell r="BF573">
            <v>0</v>
          </cell>
          <cell r="BG573">
            <v>0</v>
          </cell>
          <cell r="BH573">
            <v>0</v>
          </cell>
          <cell r="BI573">
            <v>0</v>
          </cell>
          <cell r="BJ573">
            <v>0</v>
          </cell>
          <cell r="BK573">
            <v>0</v>
          </cell>
          <cell r="BL573">
            <v>0</v>
          </cell>
          <cell r="BM573">
            <v>0</v>
          </cell>
          <cell r="BN573">
            <v>0</v>
          </cell>
          <cell r="BO573">
            <v>0</v>
          </cell>
          <cell r="BP573">
            <v>0</v>
          </cell>
          <cell r="BQ573">
            <v>0</v>
          </cell>
          <cell r="BR573">
            <v>0</v>
          </cell>
          <cell r="BS573">
            <v>0</v>
          </cell>
          <cell r="BT573">
            <v>0</v>
          </cell>
          <cell r="BU573">
            <v>0</v>
          </cell>
          <cell r="BV573">
            <v>0</v>
          </cell>
          <cell r="BW573">
            <v>0</v>
          </cell>
          <cell r="BX573">
            <v>0</v>
          </cell>
          <cell r="BY573">
            <v>0</v>
          </cell>
          <cell r="BZ573">
            <v>0</v>
          </cell>
          <cell r="CA573">
            <v>0</v>
          </cell>
          <cell r="CB573">
            <v>0</v>
          </cell>
          <cell r="CC573">
            <v>0</v>
          </cell>
          <cell r="CD573">
            <v>0</v>
          </cell>
          <cell r="CE573">
            <v>0</v>
          </cell>
          <cell r="CF573">
            <v>0</v>
          </cell>
          <cell r="CG573">
            <v>0</v>
          </cell>
          <cell r="CH573">
            <v>0</v>
          </cell>
          <cell r="CI573">
            <v>0</v>
          </cell>
          <cell r="CJ573">
            <v>0</v>
          </cell>
          <cell r="CK573">
            <v>0</v>
          </cell>
          <cell r="CL573">
            <v>0</v>
          </cell>
          <cell r="CM573">
            <v>0</v>
          </cell>
          <cell r="CN573">
            <v>0</v>
          </cell>
          <cell r="CO573">
            <v>0</v>
          </cell>
          <cell r="CP573">
            <v>0</v>
          </cell>
          <cell r="CQ573">
            <v>0</v>
          </cell>
          <cell r="CR573">
            <v>0</v>
          </cell>
          <cell r="CS573">
            <v>0</v>
          </cell>
          <cell r="CT573">
            <v>0</v>
          </cell>
          <cell r="CU573">
            <v>0</v>
          </cell>
          <cell r="CV573">
            <v>0</v>
          </cell>
          <cell r="CW573">
            <v>868</v>
          </cell>
          <cell r="CX573">
            <v>0</v>
          </cell>
          <cell r="CY573">
            <v>0</v>
          </cell>
          <cell r="CZ573">
            <v>0</v>
          </cell>
          <cell r="DA573">
            <v>868</v>
          </cell>
          <cell r="DB573">
            <v>0</v>
          </cell>
          <cell r="DC573">
            <v>868</v>
          </cell>
          <cell r="DD573">
            <v>0</v>
          </cell>
          <cell r="DE573">
            <v>868</v>
          </cell>
          <cell r="DF573">
            <v>0</v>
          </cell>
          <cell r="DG573">
            <v>0</v>
          </cell>
          <cell r="DH573">
            <v>0</v>
          </cell>
          <cell r="DI573">
            <v>0</v>
          </cell>
          <cell r="DJ573">
            <v>868</v>
          </cell>
          <cell r="DK573">
            <v>0</v>
          </cell>
          <cell r="DL573">
            <v>0</v>
          </cell>
          <cell r="DM573">
            <v>0</v>
          </cell>
          <cell r="DN573">
            <v>868</v>
          </cell>
          <cell r="DO573">
            <v>0</v>
          </cell>
          <cell r="DP573">
            <v>868</v>
          </cell>
          <cell r="DQ573">
            <v>0</v>
          </cell>
          <cell r="DR573">
            <v>868</v>
          </cell>
          <cell r="DS573">
            <v>0</v>
          </cell>
          <cell r="DT573">
            <v>0</v>
          </cell>
          <cell r="DU573">
            <v>0</v>
          </cell>
          <cell r="DV573">
            <v>0</v>
          </cell>
          <cell r="DW573">
            <v>868</v>
          </cell>
          <cell r="DX573">
            <v>0</v>
          </cell>
          <cell r="DY573">
            <v>0</v>
          </cell>
          <cell r="DZ573">
            <v>0</v>
          </cell>
          <cell r="EA573">
            <v>868</v>
          </cell>
          <cell r="EB573">
            <v>0</v>
          </cell>
          <cell r="EC573">
            <v>868</v>
          </cell>
          <cell r="ED573">
            <v>0</v>
          </cell>
          <cell r="EE573">
            <v>868</v>
          </cell>
          <cell r="EF573">
            <v>0</v>
          </cell>
          <cell r="EG573">
            <v>0</v>
          </cell>
          <cell r="EH573">
            <v>0</v>
          </cell>
          <cell r="EI573">
            <v>0</v>
          </cell>
          <cell r="EJ573">
            <v>868</v>
          </cell>
          <cell r="EK573">
            <v>0</v>
          </cell>
          <cell r="EL573">
            <v>0</v>
          </cell>
          <cell r="EM573">
            <v>0</v>
          </cell>
          <cell r="EN573">
            <v>868</v>
          </cell>
          <cell r="EO573">
            <v>0</v>
          </cell>
          <cell r="EP573">
            <v>868</v>
          </cell>
          <cell r="EQ573">
            <v>0</v>
          </cell>
          <cell r="ER573">
            <v>868</v>
          </cell>
          <cell r="ES573">
            <v>0</v>
          </cell>
          <cell r="ET573">
            <v>0</v>
          </cell>
          <cell r="EU573">
            <v>0</v>
          </cell>
          <cell r="EV573">
            <v>0</v>
          </cell>
          <cell r="EW573">
            <v>868</v>
          </cell>
          <cell r="EX573">
            <v>0</v>
          </cell>
          <cell r="GZ573">
            <v>0</v>
          </cell>
          <cell r="HA573">
            <v>0</v>
          </cell>
        </row>
        <row r="574">
          <cell r="B574">
            <v>0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0</v>
          </cell>
          <cell r="AM574">
            <v>0</v>
          </cell>
          <cell r="AN574">
            <v>0</v>
          </cell>
          <cell r="AO574">
            <v>0</v>
          </cell>
          <cell r="AP574">
            <v>0</v>
          </cell>
          <cell r="AQ574">
            <v>0</v>
          </cell>
          <cell r="AR574">
            <v>0</v>
          </cell>
          <cell r="AS574">
            <v>0</v>
          </cell>
          <cell r="AT574">
            <v>0</v>
          </cell>
          <cell r="AU574">
            <v>0</v>
          </cell>
          <cell r="AV574">
            <v>0</v>
          </cell>
          <cell r="AW574">
            <v>0</v>
          </cell>
          <cell r="AX574">
            <v>0</v>
          </cell>
          <cell r="AY574">
            <v>0</v>
          </cell>
          <cell r="AZ574">
            <v>0</v>
          </cell>
          <cell r="BA574">
            <v>0</v>
          </cell>
          <cell r="BB574">
            <v>0</v>
          </cell>
          <cell r="BC574">
            <v>0</v>
          </cell>
          <cell r="BD574">
            <v>0</v>
          </cell>
          <cell r="BE574">
            <v>0</v>
          </cell>
          <cell r="BF574">
            <v>0</v>
          </cell>
          <cell r="BG574">
            <v>0</v>
          </cell>
          <cell r="BH574">
            <v>0</v>
          </cell>
          <cell r="BI574">
            <v>0</v>
          </cell>
          <cell r="BJ574">
            <v>0</v>
          </cell>
          <cell r="BK574">
            <v>0</v>
          </cell>
          <cell r="BL574">
            <v>0</v>
          </cell>
          <cell r="BM574">
            <v>0</v>
          </cell>
          <cell r="BN574">
            <v>0</v>
          </cell>
          <cell r="BO574">
            <v>0</v>
          </cell>
          <cell r="BP574">
            <v>0</v>
          </cell>
          <cell r="BQ574">
            <v>0</v>
          </cell>
          <cell r="BR574">
            <v>0</v>
          </cell>
          <cell r="BS574">
            <v>0</v>
          </cell>
          <cell r="BT574">
            <v>0</v>
          </cell>
          <cell r="BU574">
            <v>0</v>
          </cell>
          <cell r="BV574">
            <v>0</v>
          </cell>
          <cell r="BW574">
            <v>0</v>
          </cell>
          <cell r="BX574">
            <v>0</v>
          </cell>
          <cell r="BY574">
            <v>0</v>
          </cell>
          <cell r="BZ574">
            <v>0</v>
          </cell>
          <cell r="CA574">
            <v>0</v>
          </cell>
          <cell r="CB574">
            <v>0</v>
          </cell>
          <cell r="CC574">
            <v>0</v>
          </cell>
          <cell r="CD574">
            <v>0</v>
          </cell>
          <cell r="CE574">
            <v>0</v>
          </cell>
          <cell r="CF574">
            <v>0</v>
          </cell>
          <cell r="CG574">
            <v>0</v>
          </cell>
          <cell r="CH574">
            <v>0</v>
          </cell>
          <cell r="CI574">
            <v>0</v>
          </cell>
          <cell r="CJ574">
            <v>0</v>
          </cell>
          <cell r="CK574">
            <v>0</v>
          </cell>
          <cell r="CL574">
            <v>0</v>
          </cell>
          <cell r="CM574">
            <v>0</v>
          </cell>
          <cell r="CN574">
            <v>0</v>
          </cell>
          <cell r="CO574">
            <v>0</v>
          </cell>
          <cell r="CP574">
            <v>0</v>
          </cell>
          <cell r="CQ574">
            <v>0</v>
          </cell>
          <cell r="CR574">
            <v>0</v>
          </cell>
          <cell r="CS574">
            <v>0</v>
          </cell>
          <cell r="CT574">
            <v>0</v>
          </cell>
          <cell r="CU574">
            <v>0</v>
          </cell>
          <cell r="CV574">
            <v>0</v>
          </cell>
          <cell r="CW574">
            <v>0</v>
          </cell>
          <cell r="CX574">
            <v>0</v>
          </cell>
          <cell r="CY574">
            <v>0</v>
          </cell>
          <cell r="CZ574">
            <v>0</v>
          </cell>
          <cell r="DA574">
            <v>0</v>
          </cell>
          <cell r="DB574">
            <v>0</v>
          </cell>
          <cell r="DC574">
            <v>0</v>
          </cell>
          <cell r="DD574">
            <v>0</v>
          </cell>
          <cell r="DE574">
            <v>0</v>
          </cell>
          <cell r="DF574">
            <v>0</v>
          </cell>
          <cell r="DG574">
            <v>0</v>
          </cell>
          <cell r="DH574">
            <v>0</v>
          </cell>
          <cell r="DI574">
            <v>0</v>
          </cell>
          <cell r="DJ574">
            <v>0</v>
          </cell>
          <cell r="DK574">
            <v>0</v>
          </cell>
          <cell r="DL574">
            <v>0</v>
          </cell>
          <cell r="DM574">
            <v>0</v>
          </cell>
          <cell r="DN574">
            <v>0</v>
          </cell>
          <cell r="DO574">
            <v>0</v>
          </cell>
          <cell r="DP574">
            <v>0</v>
          </cell>
          <cell r="DQ574">
            <v>0</v>
          </cell>
          <cell r="DR574">
            <v>0</v>
          </cell>
          <cell r="DS574">
            <v>0</v>
          </cell>
          <cell r="DT574">
            <v>0</v>
          </cell>
          <cell r="DU574">
            <v>0</v>
          </cell>
          <cell r="DV574">
            <v>0</v>
          </cell>
          <cell r="DW574">
            <v>0</v>
          </cell>
          <cell r="DX574">
            <v>0</v>
          </cell>
          <cell r="DY574">
            <v>0</v>
          </cell>
          <cell r="DZ574">
            <v>0</v>
          </cell>
          <cell r="EA574">
            <v>0</v>
          </cell>
          <cell r="EB574">
            <v>0</v>
          </cell>
          <cell r="EC574">
            <v>0</v>
          </cell>
          <cell r="ED574">
            <v>0</v>
          </cell>
          <cell r="EE574">
            <v>0</v>
          </cell>
          <cell r="EF574">
            <v>0</v>
          </cell>
          <cell r="EG574">
            <v>0</v>
          </cell>
          <cell r="EH574">
            <v>0</v>
          </cell>
          <cell r="EI574">
            <v>0</v>
          </cell>
          <cell r="EJ574">
            <v>0</v>
          </cell>
          <cell r="EK574">
            <v>0</v>
          </cell>
          <cell r="EL574">
            <v>0</v>
          </cell>
          <cell r="EM574">
            <v>0</v>
          </cell>
          <cell r="EN574">
            <v>0</v>
          </cell>
          <cell r="EO574">
            <v>0</v>
          </cell>
          <cell r="EP574">
            <v>0</v>
          </cell>
          <cell r="EQ574">
            <v>0</v>
          </cell>
          <cell r="ER574">
            <v>0</v>
          </cell>
          <cell r="ES574">
            <v>0</v>
          </cell>
          <cell r="ET574">
            <v>0</v>
          </cell>
          <cell r="EU574">
            <v>0</v>
          </cell>
          <cell r="EV574">
            <v>0</v>
          </cell>
          <cell r="EW574">
            <v>0</v>
          </cell>
          <cell r="EX574">
            <v>0</v>
          </cell>
          <cell r="GZ574">
            <v>0</v>
          </cell>
          <cell r="HA574">
            <v>0</v>
          </cell>
        </row>
        <row r="575">
          <cell r="B575" t="str">
            <v>76RSS</v>
          </cell>
          <cell r="C575">
            <v>0</v>
          </cell>
          <cell r="D575">
            <v>0</v>
          </cell>
          <cell r="E575">
            <v>926564398</v>
          </cell>
          <cell r="F575" t="str">
            <v>23051F9A089L4</v>
          </cell>
          <cell r="G575" t="str">
            <v>23051F9A089</v>
          </cell>
          <cell r="H575">
            <v>0</v>
          </cell>
          <cell r="I575">
            <v>0</v>
          </cell>
          <cell r="J575">
            <v>5</v>
          </cell>
          <cell r="K575">
            <v>0</v>
          </cell>
          <cell r="L575">
            <v>5</v>
          </cell>
          <cell r="M575">
            <v>0</v>
          </cell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5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0</v>
          </cell>
          <cell r="AM575">
            <v>0</v>
          </cell>
          <cell r="AN575">
            <v>0</v>
          </cell>
          <cell r="AO575">
            <v>0</v>
          </cell>
          <cell r="AP575">
            <v>0</v>
          </cell>
          <cell r="AQ575">
            <v>0</v>
          </cell>
          <cell r="AR575">
            <v>0</v>
          </cell>
          <cell r="AS575">
            <v>0</v>
          </cell>
          <cell r="AT575">
            <v>0</v>
          </cell>
          <cell r="AU575">
            <v>0</v>
          </cell>
          <cell r="AV575">
            <v>0</v>
          </cell>
          <cell r="AW575">
            <v>0</v>
          </cell>
          <cell r="AX575">
            <v>0</v>
          </cell>
          <cell r="AY575">
            <v>0</v>
          </cell>
          <cell r="AZ575">
            <v>0</v>
          </cell>
          <cell r="BA575">
            <v>0</v>
          </cell>
          <cell r="BB575">
            <v>0</v>
          </cell>
          <cell r="BC575">
            <v>0</v>
          </cell>
          <cell r="BD575">
            <v>0</v>
          </cell>
          <cell r="BE575">
            <v>0</v>
          </cell>
          <cell r="BF575">
            <v>0</v>
          </cell>
          <cell r="BG575">
            <v>0</v>
          </cell>
          <cell r="BH575">
            <v>0</v>
          </cell>
          <cell r="BI575">
            <v>0</v>
          </cell>
          <cell r="BJ575">
            <v>0</v>
          </cell>
          <cell r="BK575">
            <v>0</v>
          </cell>
          <cell r="BL575">
            <v>0</v>
          </cell>
          <cell r="BM575">
            <v>0</v>
          </cell>
          <cell r="BN575">
            <v>0</v>
          </cell>
          <cell r="BO575">
            <v>0</v>
          </cell>
          <cell r="BP575">
            <v>0</v>
          </cell>
          <cell r="BQ575">
            <v>0</v>
          </cell>
          <cell r="BR575">
            <v>0</v>
          </cell>
          <cell r="BS575">
            <v>0</v>
          </cell>
          <cell r="BT575">
            <v>0</v>
          </cell>
          <cell r="BU575">
            <v>0</v>
          </cell>
          <cell r="BV575">
            <v>0</v>
          </cell>
          <cell r="BW575">
            <v>0</v>
          </cell>
          <cell r="BX575">
            <v>0</v>
          </cell>
          <cell r="BY575">
            <v>0</v>
          </cell>
          <cell r="BZ575">
            <v>0</v>
          </cell>
          <cell r="CA575">
            <v>0</v>
          </cell>
          <cell r="CB575">
            <v>0</v>
          </cell>
          <cell r="CC575">
            <v>0</v>
          </cell>
          <cell r="CD575">
            <v>0</v>
          </cell>
          <cell r="CE575">
            <v>0</v>
          </cell>
          <cell r="CF575">
            <v>0</v>
          </cell>
          <cell r="CG575">
            <v>0</v>
          </cell>
          <cell r="CH575">
            <v>0</v>
          </cell>
          <cell r="CI575">
            <v>0</v>
          </cell>
          <cell r="CJ575">
            <v>0</v>
          </cell>
          <cell r="CK575">
            <v>0</v>
          </cell>
          <cell r="CL575">
            <v>0</v>
          </cell>
          <cell r="CM575">
            <v>0</v>
          </cell>
          <cell r="CN575">
            <v>0</v>
          </cell>
          <cell r="CO575">
            <v>0</v>
          </cell>
          <cell r="CP575">
            <v>0</v>
          </cell>
          <cell r="CQ575">
            <v>0</v>
          </cell>
          <cell r="CR575">
            <v>0</v>
          </cell>
          <cell r="CS575">
            <v>0</v>
          </cell>
          <cell r="CT575">
            <v>0</v>
          </cell>
          <cell r="CU575">
            <v>0</v>
          </cell>
          <cell r="CV575">
            <v>0</v>
          </cell>
          <cell r="CW575">
            <v>0</v>
          </cell>
          <cell r="CX575">
            <v>0</v>
          </cell>
          <cell r="CY575">
            <v>0</v>
          </cell>
          <cell r="CZ575">
            <v>0</v>
          </cell>
          <cell r="DA575">
            <v>0</v>
          </cell>
          <cell r="DB575">
            <v>0</v>
          </cell>
          <cell r="DC575">
            <v>0</v>
          </cell>
          <cell r="DD575">
            <v>0</v>
          </cell>
          <cell r="DE575">
            <v>0</v>
          </cell>
          <cell r="DF575">
            <v>0</v>
          </cell>
          <cell r="DG575">
            <v>0</v>
          </cell>
          <cell r="DH575">
            <v>0</v>
          </cell>
          <cell r="DI575">
            <v>0</v>
          </cell>
          <cell r="DJ575">
            <v>0</v>
          </cell>
          <cell r="DK575">
            <v>0</v>
          </cell>
          <cell r="DL575">
            <v>0</v>
          </cell>
          <cell r="DM575">
            <v>0</v>
          </cell>
          <cell r="DN575">
            <v>0</v>
          </cell>
          <cell r="DO575">
            <v>0</v>
          </cell>
          <cell r="DP575">
            <v>0</v>
          </cell>
          <cell r="DQ575">
            <v>0</v>
          </cell>
          <cell r="DR575">
            <v>0</v>
          </cell>
          <cell r="DS575">
            <v>0</v>
          </cell>
          <cell r="DT575">
            <v>0</v>
          </cell>
          <cell r="DU575">
            <v>0</v>
          </cell>
          <cell r="DV575">
            <v>0</v>
          </cell>
          <cell r="DW575">
            <v>0</v>
          </cell>
          <cell r="DX575">
            <v>0</v>
          </cell>
          <cell r="DY575">
            <v>0</v>
          </cell>
          <cell r="DZ575">
            <v>0</v>
          </cell>
          <cell r="EA575">
            <v>0</v>
          </cell>
          <cell r="EB575">
            <v>0</v>
          </cell>
          <cell r="EC575">
            <v>0</v>
          </cell>
          <cell r="ED575">
            <v>0</v>
          </cell>
          <cell r="EE575">
            <v>0</v>
          </cell>
          <cell r="EF575">
            <v>0</v>
          </cell>
          <cell r="EG575">
            <v>0</v>
          </cell>
          <cell r="EH575">
            <v>0</v>
          </cell>
          <cell r="EI575">
            <v>0</v>
          </cell>
          <cell r="EJ575">
            <v>0</v>
          </cell>
          <cell r="EK575">
            <v>0</v>
          </cell>
          <cell r="EL575">
            <v>0</v>
          </cell>
          <cell r="EM575">
            <v>0</v>
          </cell>
          <cell r="EN575">
            <v>0</v>
          </cell>
          <cell r="EO575">
            <v>0</v>
          </cell>
          <cell r="EP575">
            <v>0</v>
          </cell>
          <cell r="EQ575">
            <v>0</v>
          </cell>
          <cell r="ER575">
            <v>0</v>
          </cell>
          <cell r="ES575">
            <v>0</v>
          </cell>
          <cell r="ET575">
            <v>0</v>
          </cell>
          <cell r="EU575">
            <v>0</v>
          </cell>
          <cell r="EV575">
            <v>0</v>
          </cell>
          <cell r="EW575">
            <v>0</v>
          </cell>
          <cell r="EX575">
            <v>0</v>
          </cell>
          <cell r="GZ575">
            <v>0</v>
          </cell>
          <cell r="HA575">
            <v>0</v>
          </cell>
        </row>
        <row r="576">
          <cell r="B576" t="str">
            <v>76RKS</v>
          </cell>
          <cell r="C576">
            <v>0</v>
          </cell>
          <cell r="D576">
            <v>0</v>
          </cell>
          <cell r="E576">
            <v>0</v>
          </cell>
          <cell r="F576" t="str">
            <v>23051F9A035L4</v>
          </cell>
          <cell r="G576" t="str">
            <v>23051F9A035</v>
          </cell>
          <cell r="H576">
            <v>0</v>
          </cell>
          <cell r="I576">
            <v>0</v>
          </cell>
          <cell r="J576">
            <v>5</v>
          </cell>
          <cell r="K576">
            <v>0</v>
          </cell>
          <cell r="L576">
            <v>5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5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0</v>
          </cell>
          <cell r="AM576">
            <v>0</v>
          </cell>
          <cell r="AN576">
            <v>0</v>
          </cell>
          <cell r="AO576">
            <v>0</v>
          </cell>
          <cell r="AP576">
            <v>0</v>
          </cell>
          <cell r="AQ576">
            <v>0</v>
          </cell>
          <cell r="AR576">
            <v>0</v>
          </cell>
          <cell r="AS576">
            <v>0</v>
          </cell>
          <cell r="AT576">
            <v>0</v>
          </cell>
          <cell r="AU576">
            <v>0</v>
          </cell>
          <cell r="AV576">
            <v>0</v>
          </cell>
          <cell r="AW576">
            <v>0</v>
          </cell>
          <cell r="AX576">
            <v>0</v>
          </cell>
          <cell r="AY576">
            <v>0</v>
          </cell>
          <cell r="AZ576">
            <v>0</v>
          </cell>
          <cell r="BA576">
            <v>0</v>
          </cell>
          <cell r="BB576">
            <v>0</v>
          </cell>
          <cell r="BC576">
            <v>0</v>
          </cell>
          <cell r="BD576">
            <v>0</v>
          </cell>
          <cell r="BE576">
            <v>0</v>
          </cell>
          <cell r="BF576">
            <v>0</v>
          </cell>
          <cell r="BG576">
            <v>0</v>
          </cell>
          <cell r="BH576">
            <v>0</v>
          </cell>
          <cell r="BI576">
            <v>0</v>
          </cell>
          <cell r="BJ576">
            <v>0</v>
          </cell>
          <cell r="BK576">
            <v>0</v>
          </cell>
          <cell r="BL576">
            <v>0</v>
          </cell>
          <cell r="BM576">
            <v>0</v>
          </cell>
          <cell r="BN576">
            <v>0</v>
          </cell>
          <cell r="BO576">
            <v>0</v>
          </cell>
          <cell r="BP576">
            <v>0</v>
          </cell>
          <cell r="BQ576">
            <v>0</v>
          </cell>
          <cell r="BR576">
            <v>0</v>
          </cell>
          <cell r="BS576">
            <v>0</v>
          </cell>
          <cell r="BT576">
            <v>0</v>
          </cell>
          <cell r="BU576">
            <v>0</v>
          </cell>
          <cell r="BV576">
            <v>0</v>
          </cell>
          <cell r="BW576">
            <v>0</v>
          </cell>
          <cell r="BX576">
            <v>0</v>
          </cell>
          <cell r="BY576">
            <v>0</v>
          </cell>
          <cell r="BZ576">
            <v>0</v>
          </cell>
          <cell r="CA576">
            <v>0</v>
          </cell>
          <cell r="CB576">
            <v>0</v>
          </cell>
          <cell r="CC576">
            <v>0</v>
          </cell>
          <cell r="CD576">
            <v>0</v>
          </cell>
          <cell r="CE576">
            <v>0</v>
          </cell>
          <cell r="CF576">
            <v>0</v>
          </cell>
          <cell r="CG576">
            <v>0</v>
          </cell>
          <cell r="CH576">
            <v>0</v>
          </cell>
          <cell r="CI576">
            <v>0</v>
          </cell>
          <cell r="CJ576">
            <v>0</v>
          </cell>
          <cell r="CK576">
            <v>0</v>
          </cell>
          <cell r="CL576">
            <v>0</v>
          </cell>
          <cell r="CM576">
            <v>0</v>
          </cell>
          <cell r="CN576">
            <v>0</v>
          </cell>
          <cell r="CO576">
            <v>0</v>
          </cell>
          <cell r="CP576">
            <v>0</v>
          </cell>
          <cell r="CQ576">
            <v>0</v>
          </cell>
          <cell r="CR576">
            <v>0</v>
          </cell>
          <cell r="CS576">
            <v>0</v>
          </cell>
          <cell r="CT576">
            <v>0</v>
          </cell>
          <cell r="CU576">
            <v>0</v>
          </cell>
          <cell r="CV576">
            <v>0</v>
          </cell>
          <cell r="CW576">
            <v>72</v>
          </cell>
          <cell r="CX576">
            <v>0</v>
          </cell>
          <cell r="CY576">
            <v>0</v>
          </cell>
          <cell r="CZ576">
            <v>0</v>
          </cell>
          <cell r="DA576">
            <v>72</v>
          </cell>
          <cell r="DB576">
            <v>0</v>
          </cell>
          <cell r="DC576">
            <v>72</v>
          </cell>
          <cell r="DD576">
            <v>0</v>
          </cell>
          <cell r="DE576">
            <v>72</v>
          </cell>
          <cell r="DF576">
            <v>0</v>
          </cell>
          <cell r="DG576">
            <v>0</v>
          </cell>
          <cell r="DH576">
            <v>0</v>
          </cell>
          <cell r="DI576">
            <v>0</v>
          </cell>
          <cell r="DJ576">
            <v>0</v>
          </cell>
          <cell r="DK576">
            <v>0</v>
          </cell>
          <cell r="DL576">
            <v>0</v>
          </cell>
          <cell r="DM576">
            <v>0</v>
          </cell>
          <cell r="DN576">
            <v>0</v>
          </cell>
          <cell r="DO576">
            <v>0</v>
          </cell>
          <cell r="DP576">
            <v>0</v>
          </cell>
          <cell r="DQ576">
            <v>0</v>
          </cell>
          <cell r="DR576">
            <v>0</v>
          </cell>
          <cell r="DS576">
            <v>0</v>
          </cell>
          <cell r="DT576">
            <v>0</v>
          </cell>
          <cell r="DU576">
            <v>0</v>
          </cell>
          <cell r="DV576">
            <v>0</v>
          </cell>
          <cell r="DW576">
            <v>0</v>
          </cell>
          <cell r="DX576">
            <v>0</v>
          </cell>
          <cell r="DY576">
            <v>0</v>
          </cell>
          <cell r="DZ576">
            <v>0</v>
          </cell>
          <cell r="EA576">
            <v>0</v>
          </cell>
          <cell r="EB576">
            <v>0</v>
          </cell>
          <cell r="EC576">
            <v>0</v>
          </cell>
          <cell r="ED576">
            <v>0</v>
          </cell>
          <cell r="EE576">
            <v>0</v>
          </cell>
          <cell r="EF576">
            <v>0</v>
          </cell>
          <cell r="EG576">
            <v>0</v>
          </cell>
          <cell r="EH576">
            <v>0</v>
          </cell>
          <cell r="EI576">
            <v>0</v>
          </cell>
          <cell r="EJ576">
            <v>0</v>
          </cell>
          <cell r="EK576">
            <v>0</v>
          </cell>
          <cell r="EL576">
            <v>0</v>
          </cell>
          <cell r="EM576">
            <v>0</v>
          </cell>
          <cell r="EN576">
            <v>0</v>
          </cell>
          <cell r="EO576">
            <v>0</v>
          </cell>
          <cell r="EP576">
            <v>0</v>
          </cell>
          <cell r="EQ576">
            <v>0</v>
          </cell>
          <cell r="ER576">
            <v>0</v>
          </cell>
          <cell r="ES576">
            <v>0</v>
          </cell>
          <cell r="ET576">
            <v>0</v>
          </cell>
          <cell r="EU576">
            <v>0</v>
          </cell>
          <cell r="EV576">
            <v>0</v>
          </cell>
          <cell r="EW576">
            <v>72</v>
          </cell>
          <cell r="EX576">
            <v>0</v>
          </cell>
          <cell r="GZ576">
            <v>0</v>
          </cell>
          <cell r="HA576">
            <v>0</v>
          </cell>
        </row>
        <row r="577">
          <cell r="B577" t="str">
            <v>76DGN</v>
          </cell>
          <cell r="C577">
            <v>0</v>
          </cell>
          <cell r="D577">
            <v>0</v>
          </cell>
          <cell r="E577">
            <v>0</v>
          </cell>
          <cell r="F577" t="str">
            <v>33052PR1006L4</v>
          </cell>
          <cell r="G577" t="str">
            <v>33052PR1006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>
            <v>0</v>
          </cell>
          <cell r="AM577">
            <v>0</v>
          </cell>
          <cell r="AN577">
            <v>0</v>
          </cell>
          <cell r="AO577">
            <v>0</v>
          </cell>
          <cell r="AP577">
            <v>0</v>
          </cell>
          <cell r="AQ577">
            <v>0</v>
          </cell>
          <cell r="AR577">
            <v>0</v>
          </cell>
          <cell r="AS577">
            <v>0</v>
          </cell>
          <cell r="AT577">
            <v>0</v>
          </cell>
          <cell r="AU577">
            <v>0</v>
          </cell>
          <cell r="AV577">
            <v>0</v>
          </cell>
          <cell r="AW577">
            <v>0</v>
          </cell>
          <cell r="AX577">
            <v>0</v>
          </cell>
          <cell r="AY577">
            <v>0</v>
          </cell>
          <cell r="AZ577">
            <v>0</v>
          </cell>
          <cell r="BA577">
            <v>0</v>
          </cell>
          <cell r="BB577">
            <v>0</v>
          </cell>
          <cell r="BC577">
            <v>0</v>
          </cell>
          <cell r="BD577">
            <v>0</v>
          </cell>
          <cell r="BE577">
            <v>0</v>
          </cell>
          <cell r="BF577">
            <v>0</v>
          </cell>
          <cell r="BG577">
            <v>0</v>
          </cell>
          <cell r="BH577">
            <v>0</v>
          </cell>
          <cell r="BI577">
            <v>0</v>
          </cell>
          <cell r="BJ577">
            <v>0</v>
          </cell>
          <cell r="BK577">
            <v>0</v>
          </cell>
          <cell r="BL577">
            <v>0</v>
          </cell>
          <cell r="BM577">
            <v>0</v>
          </cell>
          <cell r="BN577">
            <v>0</v>
          </cell>
          <cell r="BO577">
            <v>0</v>
          </cell>
          <cell r="BP577">
            <v>0</v>
          </cell>
          <cell r="BQ577">
            <v>0</v>
          </cell>
          <cell r="BR577">
            <v>0</v>
          </cell>
          <cell r="BS577">
            <v>0</v>
          </cell>
          <cell r="BT577">
            <v>0</v>
          </cell>
          <cell r="BU577">
            <v>0</v>
          </cell>
          <cell r="BV577">
            <v>0</v>
          </cell>
          <cell r="BW577">
            <v>0</v>
          </cell>
          <cell r="BX577">
            <v>0</v>
          </cell>
          <cell r="BY577">
            <v>0</v>
          </cell>
          <cell r="BZ577">
            <v>0</v>
          </cell>
          <cell r="CA577">
            <v>0</v>
          </cell>
          <cell r="CB577">
            <v>0</v>
          </cell>
          <cell r="CC577">
            <v>0</v>
          </cell>
          <cell r="CD577">
            <v>0</v>
          </cell>
          <cell r="CE577">
            <v>0</v>
          </cell>
          <cell r="CF577">
            <v>0</v>
          </cell>
          <cell r="CG577">
            <v>0</v>
          </cell>
          <cell r="CH577">
            <v>0</v>
          </cell>
          <cell r="CI577">
            <v>0</v>
          </cell>
          <cell r="CJ577">
            <v>0</v>
          </cell>
          <cell r="CK577">
            <v>0</v>
          </cell>
          <cell r="CL577">
            <v>0</v>
          </cell>
          <cell r="CM577">
            <v>0</v>
          </cell>
          <cell r="CN577">
            <v>0</v>
          </cell>
          <cell r="CO577">
            <v>0</v>
          </cell>
          <cell r="CP577">
            <v>0</v>
          </cell>
          <cell r="CQ577">
            <v>0</v>
          </cell>
          <cell r="CR577">
            <v>0</v>
          </cell>
          <cell r="CS577">
            <v>0</v>
          </cell>
          <cell r="CT577">
            <v>0</v>
          </cell>
          <cell r="CU577">
            <v>0</v>
          </cell>
          <cell r="CV577">
            <v>0</v>
          </cell>
          <cell r="CW577">
            <v>0</v>
          </cell>
          <cell r="CX577">
            <v>0</v>
          </cell>
          <cell r="CY577">
            <v>0</v>
          </cell>
          <cell r="CZ577">
            <v>0</v>
          </cell>
          <cell r="DA577">
            <v>0</v>
          </cell>
          <cell r="DB577">
            <v>0</v>
          </cell>
          <cell r="DC577">
            <v>0</v>
          </cell>
          <cell r="DD577">
            <v>0</v>
          </cell>
          <cell r="DE577">
            <v>0</v>
          </cell>
          <cell r="DF577">
            <v>0</v>
          </cell>
          <cell r="DG577">
            <v>0</v>
          </cell>
          <cell r="DH577">
            <v>0</v>
          </cell>
          <cell r="DI577">
            <v>0</v>
          </cell>
          <cell r="DJ577">
            <v>0</v>
          </cell>
          <cell r="DK577">
            <v>0</v>
          </cell>
          <cell r="DL577">
            <v>0</v>
          </cell>
          <cell r="DM577">
            <v>0</v>
          </cell>
          <cell r="DN577">
            <v>0</v>
          </cell>
          <cell r="DO577">
            <v>0</v>
          </cell>
          <cell r="DP577">
            <v>0</v>
          </cell>
          <cell r="DQ577">
            <v>0</v>
          </cell>
          <cell r="DR577">
            <v>0</v>
          </cell>
          <cell r="DS577">
            <v>0</v>
          </cell>
          <cell r="DT577">
            <v>0</v>
          </cell>
          <cell r="DU577">
            <v>0</v>
          </cell>
          <cell r="DV577">
            <v>0</v>
          </cell>
          <cell r="DW577">
            <v>0</v>
          </cell>
          <cell r="DX577">
            <v>0</v>
          </cell>
          <cell r="DY577">
            <v>0</v>
          </cell>
          <cell r="DZ577">
            <v>0</v>
          </cell>
          <cell r="EA577">
            <v>0</v>
          </cell>
          <cell r="EB577">
            <v>0</v>
          </cell>
          <cell r="EC577">
            <v>0</v>
          </cell>
          <cell r="ED577">
            <v>0</v>
          </cell>
          <cell r="EE577">
            <v>0</v>
          </cell>
          <cell r="EF577">
            <v>0</v>
          </cell>
          <cell r="EG577">
            <v>0</v>
          </cell>
          <cell r="EH577">
            <v>0</v>
          </cell>
          <cell r="EI577">
            <v>0</v>
          </cell>
          <cell r="EJ577">
            <v>0</v>
          </cell>
          <cell r="EK577">
            <v>0</v>
          </cell>
          <cell r="EL577">
            <v>0</v>
          </cell>
          <cell r="EM577">
            <v>0</v>
          </cell>
          <cell r="EN577">
            <v>0</v>
          </cell>
          <cell r="EO577">
            <v>0</v>
          </cell>
          <cell r="EP577">
            <v>0</v>
          </cell>
          <cell r="EQ577">
            <v>0</v>
          </cell>
          <cell r="ER577">
            <v>0</v>
          </cell>
          <cell r="ES577">
            <v>0</v>
          </cell>
          <cell r="ET577">
            <v>0</v>
          </cell>
          <cell r="EU577">
            <v>0</v>
          </cell>
          <cell r="EV577">
            <v>0</v>
          </cell>
          <cell r="EW577">
            <v>0</v>
          </cell>
          <cell r="EX577">
            <v>0</v>
          </cell>
          <cell r="GZ577">
            <v>0</v>
          </cell>
          <cell r="HA577">
            <v>0</v>
          </cell>
        </row>
        <row r="578">
          <cell r="B578" t="str">
            <v>76DGN</v>
          </cell>
          <cell r="C578">
            <v>0</v>
          </cell>
          <cell r="D578">
            <v>0</v>
          </cell>
          <cell r="E578">
            <v>926564087</v>
          </cell>
          <cell r="F578" t="str">
            <v>63052PHA389L4</v>
          </cell>
          <cell r="G578" t="str">
            <v>63052PHA389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0</v>
          </cell>
          <cell r="AM578">
            <v>0</v>
          </cell>
          <cell r="AN578">
            <v>0</v>
          </cell>
          <cell r="AO578">
            <v>0</v>
          </cell>
          <cell r="AP578">
            <v>0</v>
          </cell>
          <cell r="AQ578">
            <v>0</v>
          </cell>
          <cell r="AR578">
            <v>0</v>
          </cell>
          <cell r="AS578">
            <v>0</v>
          </cell>
          <cell r="AT578">
            <v>0</v>
          </cell>
          <cell r="AU578">
            <v>0</v>
          </cell>
          <cell r="AV578">
            <v>0</v>
          </cell>
          <cell r="AW578">
            <v>0</v>
          </cell>
          <cell r="AX578">
            <v>0</v>
          </cell>
          <cell r="AY578">
            <v>0</v>
          </cell>
          <cell r="AZ578">
            <v>0</v>
          </cell>
          <cell r="BA578">
            <v>0</v>
          </cell>
          <cell r="BB578">
            <v>0</v>
          </cell>
          <cell r="BC578">
            <v>0</v>
          </cell>
          <cell r="BD578">
            <v>0</v>
          </cell>
          <cell r="BE578">
            <v>0</v>
          </cell>
          <cell r="BF578">
            <v>0</v>
          </cell>
          <cell r="BG578">
            <v>0</v>
          </cell>
          <cell r="BH578">
            <v>0</v>
          </cell>
          <cell r="BI578">
            <v>0</v>
          </cell>
          <cell r="BJ578">
            <v>0</v>
          </cell>
          <cell r="BK578">
            <v>0</v>
          </cell>
          <cell r="BL578">
            <v>0</v>
          </cell>
          <cell r="BM578">
            <v>0</v>
          </cell>
          <cell r="BN578">
            <v>0</v>
          </cell>
          <cell r="BO578">
            <v>0</v>
          </cell>
          <cell r="BP578">
            <v>0</v>
          </cell>
          <cell r="BQ578">
            <v>0</v>
          </cell>
          <cell r="BR578">
            <v>0</v>
          </cell>
          <cell r="BS578">
            <v>0</v>
          </cell>
          <cell r="BT578">
            <v>0</v>
          </cell>
          <cell r="BU578">
            <v>0</v>
          </cell>
          <cell r="BV578">
            <v>0</v>
          </cell>
          <cell r="BW578">
            <v>0</v>
          </cell>
          <cell r="BX578">
            <v>0</v>
          </cell>
          <cell r="BY578">
            <v>0</v>
          </cell>
          <cell r="BZ578">
            <v>0</v>
          </cell>
          <cell r="CA578">
            <v>0</v>
          </cell>
          <cell r="CB578">
            <v>0</v>
          </cell>
          <cell r="CC578">
            <v>0</v>
          </cell>
          <cell r="CD578">
            <v>0</v>
          </cell>
          <cell r="CE578">
            <v>0</v>
          </cell>
          <cell r="CF578">
            <v>0</v>
          </cell>
          <cell r="CG578">
            <v>0</v>
          </cell>
          <cell r="CH578">
            <v>0</v>
          </cell>
          <cell r="CI578">
            <v>0</v>
          </cell>
          <cell r="CJ578">
            <v>0</v>
          </cell>
          <cell r="CK578">
            <v>0</v>
          </cell>
          <cell r="CL578">
            <v>0</v>
          </cell>
          <cell r="CM578">
            <v>0</v>
          </cell>
          <cell r="CN578">
            <v>0</v>
          </cell>
          <cell r="CO578">
            <v>0</v>
          </cell>
          <cell r="CP578">
            <v>0</v>
          </cell>
          <cell r="CQ578">
            <v>0</v>
          </cell>
          <cell r="CR578">
            <v>0</v>
          </cell>
          <cell r="CS578">
            <v>0</v>
          </cell>
          <cell r="CT578">
            <v>0</v>
          </cell>
          <cell r="CU578">
            <v>0</v>
          </cell>
          <cell r="CV578">
            <v>0</v>
          </cell>
          <cell r="CW578">
            <v>0</v>
          </cell>
          <cell r="CX578">
            <v>0</v>
          </cell>
          <cell r="CY578">
            <v>0</v>
          </cell>
          <cell r="CZ578">
            <v>0</v>
          </cell>
          <cell r="DA578">
            <v>0</v>
          </cell>
          <cell r="DB578">
            <v>0</v>
          </cell>
          <cell r="DC578">
            <v>0</v>
          </cell>
          <cell r="DD578">
            <v>0</v>
          </cell>
          <cell r="DE578">
            <v>0</v>
          </cell>
          <cell r="DF578">
            <v>0</v>
          </cell>
          <cell r="DG578">
            <v>0</v>
          </cell>
          <cell r="DH578">
            <v>0</v>
          </cell>
          <cell r="DI578">
            <v>0</v>
          </cell>
          <cell r="DJ578">
            <v>0</v>
          </cell>
          <cell r="DK578">
            <v>0</v>
          </cell>
          <cell r="DL578">
            <v>0</v>
          </cell>
          <cell r="DM578">
            <v>0</v>
          </cell>
          <cell r="DN578">
            <v>0</v>
          </cell>
          <cell r="DO578">
            <v>0</v>
          </cell>
          <cell r="DP578">
            <v>0</v>
          </cell>
          <cell r="DQ578">
            <v>0</v>
          </cell>
          <cell r="DR578">
            <v>0</v>
          </cell>
          <cell r="DS578">
            <v>0</v>
          </cell>
          <cell r="DT578">
            <v>0</v>
          </cell>
          <cell r="DU578">
            <v>0</v>
          </cell>
          <cell r="DV578">
            <v>0</v>
          </cell>
          <cell r="DW578">
            <v>0</v>
          </cell>
          <cell r="DX578">
            <v>0</v>
          </cell>
          <cell r="DY578">
            <v>0</v>
          </cell>
          <cell r="DZ578">
            <v>0</v>
          </cell>
          <cell r="EA578">
            <v>0</v>
          </cell>
          <cell r="EB578">
            <v>0</v>
          </cell>
          <cell r="EC578">
            <v>0</v>
          </cell>
          <cell r="ED578">
            <v>0</v>
          </cell>
          <cell r="EE578">
            <v>0</v>
          </cell>
          <cell r="EF578">
            <v>0</v>
          </cell>
          <cell r="EG578">
            <v>0</v>
          </cell>
          <cell r="EH578">
            <v>0</v>
          </cell>
          <cell r="EI578">
            <v>0</v>
          </cell>
          <cell r="EJ578">
            <v>0</v>
          </cell>
          <cell r="EK578">
            <v>0</v>
          </cell>
          <cell r="EL578">
            <v>0</v>
          </cell>
          <cell r="EM578">
            <v>0</v>
          </cell>
          <cell r="EN578">
            <v>0</v>
          </cell>
          <cell r="EO578">
            <v>0</v>
          </cell>
          <cell r="EP578">
            <v>0</v>
          </cell>
          <cell r="EQ578">
            <v>0</v>
          </cell>
          <cell r="ER578">
            <v>0</v>
          </cell>
          <cell r="ES578">
            <v>0</v>
          </cell>
          <cell r="ET578">
            <v>0</v>
          </cell>
          <cell r="EU578">
            <v>0</v>
          </cell>
          <cell r="EV578">
            <v>0</v>
          </cell>
          <cell r="EW578">
            <v>0</v>
          </cell>
          <cell r="EX578">
            <v>0</v>
          </cell>
          <cell r="GZ578">
            <v>0</v>
          </cell>
          <cell r="HA578">
            <v>0</v>
          </cell>
        </row>
        <row r="579">
          <cell r="B579" t="str">
            <v>76DGX</v>
          </cell>
          <cell r="C579">
            <v>0</v>
          </cell>
          <cell r="D579">
            <v>0</v>
          </cell>
          <cell r="E579">
            <v>0</v>
          </cell>
          <cell r="F579" t="str">
            <v>23052DZA289L4</v>
          </cell>
          <cell r="G579" t="str">
            <v>23052DZA289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>
            <v>0</v>
          </cell>
          <cell r="AM579">
            <v>0</v>
          </cell>
          <cell r="AN579">
            <v>0</v>
          </cell>
          <cell r="AO579">
            <v>0</v>
          </cell>
          <cell r="AP579">
            <v>0</v>
          </cell>
          <cell r="AQ579">
            <v>0</v>
          </cell>
          <cell r="AR579">
            <v>0</v>
          </cell>
          <cell r="AS579">
            <v>0</v>
          </cell>
          <cell r="AT579">
            <v>0</v>
          </cell>
          <cell r="AU579">
            <v>0</v>
          </cell>
          <cell r="AV579">
            <v>0</v>
          </cell>
          <cell r="AW579">
            <v>0</v>
          </cell>
          <cell r="AX579">
            <v>0</v>
          </cell>
          <cell r="AY579">
            <v>0</v>
          </cell>
          <cell r="AZ579">
            <v>0</v>
          </cell>
          <cell r="BA579">
            <v>0</v>
          </cell>
          <cell r="BB579">
            <v>0</v>
          </cell>
          <cell r="BC579">
            <v>0</v>
          </cell>
          <cell r="BD579">
            <v>0</v>
          </cell>
          <cell r="BE579">
            <v>0</v>
          </cell>
          <cell r="BF579">
            <v>0</v>
          </cell>
          <cell r="BG579">
            <v>0</v>
          </cell>
          <cell r="BH579">
            <v>0</v>
          </cell>
          <cell r="BI579">
            <v>0</v>
          </cell>
          <cell r="BJ579">
            <v>0</v>
          </cell>
          <cell r="BK579">
            <v>0</v>
          </cell>
          <cell r="BL579">
            <v>0</v>
          </cell>
          <cell r="BM579">
            <v>0</v>
          </cell>
          <cell r="BN579">
            <v>0</v>
          </cell>
          <cell r="BO579">
            <v>0</v>
          </cell>
          <cell r="BP579">
            <v>0</v>
          </cell>
          <cell r="BQ579">
            <v>0</v>
          </cell>
          <cell r="BR579">
            <v>0</v>
          </cell>
          <cell r="BS579">
            <v>0</v>
          </cell>
          <cell r="BT579">
            <v>0</v>
          </cell>
          <cell r="BU579">
            <v>0</v>
          </cell>
          <cell r="BV579">
            <v>0</v>
          </cell>
          <cell r="BW579">
            <v>0</v>
          </cell>
          <cell r="BX579">
            <v>0</v>
          </cell>
          <cell r="BY579">
            <v>0</v>
          </cell>
          <cell r="BZ579">
            <v>0</v>
          </cell>
          <cell r="CA579">
            <v>0</v>
          </cell>
          <cell r="CB579">
            <v>0</v>
          </cell>
          <cell r="CC579">
            <v>0</v>
          </cell>
          <cell r="CD579">
            <v>0</v>
          </cell>
          <cell r="CE579">
            <v>0</v>
          </cell>
          <cell r="CF579">
            <v>0</v>
          </cell>
          <cell r="CG579">
            <v>0</v>
          </cell>
          <cell r="CH579">
            <v>0</v>
          </cell>
          <cell r="CI579">
            <v>0</v>
          </cell>
          <cell r="CJ579">
            <v>0</v>
          </cell>
          <cell r="CK579">
            <v>0</v>
          </cell>
          <cell r="CL579">
            <v>0</v>
          </cell>
          <cell r="CM579">
            <v>0</v>
          </cell>
          <cell r="CN579">
            <v>0</v>
          </cell>
          <cell r="CO579">
            <v>0</v>
          </cell>
          <cell r="CP579">
            <v>0</v>
          </cell>
          <cell r="CQ579">
            <v>0</v>
          </cell>
          <cell r="CR579">
            <v>0</v>
          </cell>
          <cell r="CS579">
            <v>0</v>
          </cell>
          <cell r="CT579">
            <v>0</v>
          </cell>
          <cell r="CU579">
            <v>0</v>
          </cell>
          <cell r="CV579">
            <v>0</v>
          </cell>
          <cell r="CW579">
            <v>0</v>
          </cell>
          <cell r="CX579">
            <v>0</v>
          </cell>
          <cell r="CY579">
            <v>0</v>
          </cell>
          <cell r="CZ579">
            <v>0</v>
          </cell>
          <cell r="DA579">
            <v>0</v>
          </cell>
          <cell r="DB579">
            <v>0</v>
          </cell>
          <cell r="DC579">
            <v>0</v>
          </cell>
          <cell r="DD579">
            <v>0</v>
          </cell>
          <cell r="DE579">
            <v>0</v>
          </cell>
          <cell r="DF579">
            <v>0</v>
          </cell>
          <cell r="DG579">
            <v>0</v>
          </cell>
          <cell r="DH579">
            <v>0</v>
          </cell>
          <cell r="DI579">
            <v>0</v>
          </cell>
          <cell r="DJ579">
            <v>0</v>
          </cell>
          <cell r="DK579">
            <v>0</v>
          </cell>
          <cell r="DL579">
            <v>0</v>
          </cell>
          <cell r="DM579">
            <v>0</v>
          </cell>
          <cell r="DN579">
            <v>0</v>
          </cell>
          <cell r="DO579">
            <v>0</v>
          </cell>
          <cell r="DP579">
            <v>0</v>
          </cell>
          <cell r="DQ579">
            <v>0</v>
          </cell>
          <cell r="DR579">
            <v>0</v>
          </cell>
          <cell r="DS579">
            <v>0</v>
          </cell>
          <cell r="DT579">
            <v>0</v>
          </cell>
          <cell r="DU579">
            <v>0</v>
          </cell>
          <cell r="DV579">
            <v>0</v>
          </cell>
          <cell r="DW579">
            <v>0</v>
          </cell>
          <cell r="DX579">
            <v>0</v>
          </cell>
          <cell r="DY579">
            <v>0</v>
          </cell>
          <cell r="DZ579">
            <v>0</v>
          </cell>
          <cell r="EA579">
            <v>0</v>
          </cell>
          <cell r="EB579">
            <v>0</v>
          </cell>
          <cell r="EC579">
            <v>0</v>
          </cell>
          <cell r="ED579">
            <v>0</v>
          </cell>
          <cell r="EE579">
            <v>0</v>
          </cell>
          <cell r="EF579">
            <v>0</v>
          </cell>
          <cell r="EG579">
            <v>0</v>
          </cell>
          <cell r="EH579">
            <v>0</v>
          </cell>
          <cell r="EI579">
            <v>0</v>
          </cell>
          <cell r="EJ579">
            <v>0</v>
          </cell>
          <cell r="EK579">
            <v>0</v>
          </cell>
          <cell r="EL579">
            <v>0</v>
          </cell>
          <cell r="EM579">
            <v>0</v>
          </cell>
          <cell r="EN579">
            <v>0</v>
          </cell>
          <cell r="EO579">
            <v>0</v>
          </cell>
          <cell r="EP579">
            <v>0</v>
          </cell>
          <cell r="EQ579">
            <v>0</v>
          </cell>
          <cell r="ER579">
            <v>0</v>
          </cell>
          <cell r="ES579">
            <v>0</v>
          </cell>
          <cell r="ET579">
            <v>0</v>
          </cell>
          <cell r="EU579">
            <v>0</v>
          </cell>
          <cell r="EV579">
            <v>0</v>
          </cell>
          <cell r="EW579">
            <v>0</v>
          </cell>
          <cell r="EX579">
            <v>0</v>
          </cell>
          <cell r="GZ579">
            <v>0</v>
          </cell>
          <cell r="HA579">
            <v>0</v>
          </cell>
        </row>
        <row r="580">
          <cell r="B580" t="str">
            <v>76DGX</v>
          </cell>
          <cell r="C580">
            <v>0</v>
          </cell>
          <cell r="D580">
            <v>0</v>
          </cell>
          <cell r="E580">
            <v>926548442</v>
          </cell>
          <cell r="F580" t="str">
            <v>23052DZB289L4</v>
          </cell>
          <cell r="G580" t="str">
            <v>23052DZB289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0</v>
          </cell>
          <cell r="AM580">
            <v>0</v>
          </cell>
          <cell r="AN580">
            <v>0</v>
          </cell>
          <cell r="AO580">
            <v>0</v>
          </cell>
          <cell r="AP580">
            <v>0</v>
          </cell>
          <cell r="AQ580">
            <v>0</v>
          </cell>
          <cell r="AR580">
            <v>0</v>
          </cell>
          <cell r="AS580">
            <v>0</v>
          </cell>
          <cell r="AT580">
            <v>0</v>
          </cell>
          <cell r="AU580">
            <v>0</v>
          </cell>
          <cell r="AV580">
            <v>0</v>
          </cell>
          <cell r="AW580">
            <v>0</v>
          </cell>
          <cell r="AX580">
            <v>0</v>
          </cell>
          <cell r="AY580">
            <v>0</v>
          </cell>
          <cell r="AZ580">
            <v>0</v>
          </cell>
          <cell r="BA580">
            <v>0</v>
          </cell>
          <cell r="BB580">
            <v>0</v>
          </cell>
          <cell r="BC580">
            <v>0</v>
          </cell>
          <cell r="BD580">
            <v>0</v>
          </cell>
          <cell r="BE580">
            <v>0</v>
          </cell>
          <cell r="BF580">
            <v>0</v>
          </cell>
          <cell r="BG580">
            <v>0</v>
          </cell>
          <cell r="BH580">
            <v>0</v>
          </cell>
          <cell r="BI580">
            <v>0</v>
          </cell>
          <cell r="BJ580">
            <v>0</v>
          </cell>
          <cell r="BK580">
            <v>0</v>
          </cell>
          <cell r="BL580">
            <v>0</v>
          </cell>
          <cell r="BM580">
            <v>0</v>
          </cell>
          <cell r="BN580">
            <v>0</v>
          </cell>
          <cell r="BO580">
            <v>0</v>
          </cell>
          <cell r="BP580">
            <v>0</v>
          </cell>
          <cell r="BQ580">
            <v>0</v>
          </cell>
          <cell r="BR580">
            <v>0</v>
          </cell>
          <cell r="BS580">
            <v>0</v>
          </cell>
          <cell r="BT580">
            <v>0</v>
          </cell>
          <cell r="BU580">
            <v>0</v>
          </cell>
          <cell r="BV580">
            <v>0</v>
          </cell>
          <cell r="BW580">
            <v>0</v>
          </cell>
          <cell r="BX580">
            <v>0</v>
          </cell>
          <cell r="BY580">
            <v>0</v>
          </cell>
          <cell r="BZ580">
            <v>0</v>
          </cell>
          <cell r="CA580">
            <v>0</v>
          </cell>
          <cell r="CB580">
            <v>0</v>
          </cell>
          <cell r="CC580">
            <v>0</v>
          </cell>
          <cell r="CD580">
            <v>0</v>
          </cell>
          <cell r="CE580">
            <v>0</v>
          </cell>
          <cell r="CF580">
            <v>0</v>
          </cell>
          <cell r="CG580">
            <v>0</v>
          </cell>
          <cell r="CH580">
            <v>0</v>
          </cell>
          <cell r="CI580">
            <v>0</v>
          </cell>
          <cell r="CJ580">
            <v>0</v>
          </cell>
          <cell r="CK580">
            <v>0</v>
          </cell>
          <cell r="CL580">
            <v>0</v>
          </cell>
          <cell r="CM580">
            <v>0</v>
          </cell>
          <cell r="CN580">
            <v>0</v>
          </cell>
          <cell r="CO580">
            <v>0</v>
          </cell>
          <cell r="CP580">
            <v>0</v>
          </cell>
          <cell r="CQ580">
            <v>0</v>
          </cell>
          <cell r="CR580">
            <v>0</v>
          </cell>
          <cell r="CS580">
            <v>0</v>
          </cell>
          <cell r="CT580">
            <v>0</v>
          </cell>
          <cell r="CU580">
            <v>0</v>
          </cell>
          <cell r="CV580">
            <v>0</v>
          </cell>
          <cell r="CW580">
            <v>0</v>
          </cell>
          <cell r="CX580">
            <v>0</v>
          </cell>
          <cell r="CY580">
            <v>0</v>
          </cell>
          <cell r="CZ580">
            <v>0</v>
          </cell>
          <cell r="DA580">
            <v>0</v>
          </cell>
          <cell r="DB580">
            <v>0</v>
          </cell>
          <cell r="DC580">
            <v>0</v>
          </cell>
          <cell r="DD580">
            <v>0</v>
          </cell>
          <cell r="DE580">
            <v>0</v>
          </cell>
          <cell r="DF580">
            <v>0</v>
          </cell>
          <cell r="DG580">
            <v>0</v>
          </cell>
          <cell r="DH580">
            <v>0</v>
          </cell>
          <cell r="DI580">
            <v>0</v>
          </cell>
          <cell r="DJ580">
            <v>0</v>
          </cell>
          <cell r="DK580">
            <v>0</v>
          </cell>
          <cell r="DL580">
            <v>0</v>
          </cell>
          <cell r="DM580">
            <v>0</v>
          </cell>
          <cell r="DN580">
            <v>0</v>
          </cell>
          <cell r="DO580">
            <v>0</v>
          </cell>
          <cell r="DP580">
            <v>0</v>
          </cell>
          <cell r="DQ580">
            <v>0</v>
          </cell>
          <cell r="DR580">
            <v>0</v>
          </cell>
          <cell r="DS580">
            <v>0</v>
          </cell>
          <cell r="DT580">
            <v>0</v>
          </cell>
          <cell r="DU580">
            <v>0</v>
          </cell>
          <cell r="DV580">
            <v>0</v>
          </cell>
          <cell r="DW580">
            <v>0</v>
          </cell>
          <cell r="DX580">
            <v>0</v>
          </cell>
          <cell r="DY580">
            <v>0</v>
          </cell>
          <cell r="DZ580">
            <v>0</v>
          </cell>
          <cell r="EA580">
            <v>0</v>
          </cell>
          <cell r="EB580">
            <v>0</v>
          </cell>
          <cell r="EC580">
            <v>0</v>
          </cell>
          <cell r="ED580">
            <v>0</v>
          </cell>
          <cell r="EE580">
            <v>0</v>
          </cell>
          <cell r="EF580">
            <v>0</v>
          </cell>
          <cell r="EG580">
            <v>0</v>
          </cell>
          <cell r="EH580">
            <v>0</v>
          </cell>
          <cell r="EI580">
            <v>0</v>
          </cell>
          <cell r="EJ580">
            <v>0</v>
          </cell>
          <cell r="EK580">
            <v>0</v>
          </cell>
          <cell r="EL580">
            <v>0</v>
          </cell>
          <cell r="EM580">
            <v>0</v>
          </cell>
          <cell r="EN580">
            <v>0</v>
          </cell>
          <cell r="EO580">
            <v>0</v>
          </cell>
          <cell r="EP580">
            <v>0</v>
          </cell>
          <cell r="EQ580">
            <v>0</v>
          </cell>
          <cell r="ER580">
            <v>0</v>
          </cell>
          <cell r="ES580">
            <v>0</v>
          </cell>
          <cell r="ET580">
            <v>0</v>
          </cell>
          <cell r="EU580">
            <v>0</v>
          </cell>
          <cell r="EV580">
            <v>0</v>
          </cell>
          <cell r="EW580">
            <v>0</v>
          </cell>
          <cell r="EX580">
            <v>0</v>
          </cell>
          <cell r="GZ580">
            <v>0</v>
          </cell>
          <cell r="HA580">
            <v>0</v>
          </cell>
        </row>
        <row r="581">
          <cell r="B581" t="str">
            <v>76DGX</v>
          </cell>
          <cell r="C581">
            <v>0</v>
          </cell>
          <cell r="D581">
            <v>0</v>
          </cell>
          <cell r="E581">
            <v>0</v>
          </cell>
          <cell r="F581" t="str">
            <v>23052DQB189L4</v>
          </cell>
          <cell r="G581" t="str">
            <v>23052DQB189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0</v>
          </cell>
          <cell r="AQ581">
            <v>0</v>
          </cell>
          <cell r="AR581">
            <v>0</v>
          </cell>
          <cell r="AS581">
            <v>0</v>
          </cell>
          <cell r="AT581">
            <v>0</v>
          </cell>
          <cell r="AU581">
            <v>0</v>
          </cell>
          <cell r="AV581">
            <v>0</v>
          </cell>
          <cell r="AW581">
            <v>0</v>
          </cell>
          <cell r="AX581">
            <v>0</v>
          </cell>
          <cell r="AY581">
            <v>0</v>
          </cell>
          <cell r="AZ581">
            <v>0</v>
          </cell>
          <cell r="BA581">
            <v>0</v>
          </cell>
          <cell r="BB581">
            <v>0</v>
          </cell>
          <cell r="BC581">
            <v>0</v>
          </cell>
          <cell r="BD581">
            <v>0</v>
          </cell>
          <cell r="BE581">
            <v>0</v>
          </cell>
          <cell r="BF581">
            <v>0</v>
          </cell>
          <cell r="BG581">
            <v>0</v>
          </cell>
          <cell r="BH581">
            <v>0</v>
          </cell>
          <cell r="BI581">
            <v>0</v>
          </cell>
          <cell r="BJ581">
            <v>0</v>
          </cell>
          <cell r="BK581">
            <v>0</v>
          </cell>
          <cell r="BL581">
            <v>0</v>
          </cell>
          <cell r="BM581">
            <v>0</v>
          </cell>
          <cell r="BN581">
            <v>0</v>
          </cell>
          <cell r="BO581">
            <v>0</v>
          </cell>
          <cell r="BP581">
            <v>0</v>
          </cell>
          <cell r="BQ581">
            <v>0</v>
          </cell>
          <cell r="BR581">
            <v>0</v>
          </cell>
          <cell r="BS581">
            <v>0</v>
          </cell>
          <cell r="BT581">
            <v>0</v>
          </cell>
          <cell r="BU581">
            <v>0</v>
          </cell>
          <cell r="BV581">
            <v>0</v>
          </cell>
          <cell r="BW581">
            <v>0</v>
          </cell>
          <cell r="BX581">
            <v>0</v>
          </cell>
          <cell r="BY581">
            <v>0</v>
          </cell>
          <cell r="BZ581">
            <v>0</v>
          </cell>
          <cell r="CA581">
            <v>0</v>
          </cell>
          <cell r="CB581">
            <v>0</v>
          </cell>
          <cell r="CC581">
            <v>0</v>
          </cell>
          <cell r="CD581">
            <v>0</v>
          </cell>
          <cell r="CE581">
            <v>0</v>
          </cell>
          <cell r="CF581">
            <v>0</v>
          </cell>
          <cell r="CG581">
            <v>0</v>
          </cell>
          <cell r="CH581">
            <v>0</v>
          </cell>
          <cell r="CI581">
            <v>0</v>
          </cell>
          <cell r="CJ581">
            <v>0</v>
          </cell>
          <cell r="CK581">
            <v>0</v>
          </cell>
          <cell r="CL581">
            <v>0</v>
          </cell>
          <cell r="CM581">
            <v>0</v>
          </cell>
          <cell r="CN581">
            <v>0</v>
          </cell>
          <cell r="CO581">
            <v>0</v>
          </cell>
          <cell r="CP581">
            <v>0</v>
          </cell>
          <cell r="CQ581">
            <v>0</v>
          </cell>
          <cell r="CR581">
            <v>0</v>
          </cell>
          <cell r="CS581">
            <v>0</v>
          </cell>
          <cell r="CT581">
            <v>0</v>
          </cell>
          <cell r="CU581">
            <v>0</v>
          </cell>
          <cell r="CV581">
            <v>0</v>
          </cell>
          <cell r="CW581">
            <v>0</v>
          </cell>
          <cell r="CX581">
            <v>0</v>
          </cell>
          <cell r="CY581">
            <v>0</v>
          </cell>
          <cell r="CZ581">
            <v>0</v>
          </cell>
          <cell r="DA581">
            <v>0</v>
          </cell>
          <cell r="DB581">
            <v>0</v>
          </cell>
          <cell r="DC581">
            <v>0</v>
          </cell>
          <cell r="DD581">
            <v>0</v>
          </cell>
          <cell r="DE581">
            <v>0</v>
          </cell>
          <cell r="DF581">
            <v>0</v>
          </cell>
          <cell r="DG581">
            <v>0</v>
          </cell>
          <cell r="DH581">
            <v>0</v>
          </cell>
          <cell r="DI581">
            <v>0</v>
          </cell>
          <cell r="DJ581">
            <v>0</v>
          </cell>
          <cell r="DK581">
            <v>0</v>
          </cell>
          <cell r="DL581">
            <v>0</v>
          </cell>
          <cell r="DM581">
            <v>0</v>
          </cell>
          <cell r="DN581">
            <v>0</v>
          </cell>
          <cell r="DO581">
            <v>0</v>
          </cell>
          <cell r="DP581">
            <v>0</v>
          </cell>
          <cell r="DQ581">
            <v>0</v>
          </cell>
          <cell r="DR581">
            <v>0</v>
          </cell>
          <cell r="DS581">
            <v>0</v>
          </cell>
          <cell r="DT581">
            <v>0</v>
          </cell>
          <cell r="DU581">
            <v>0</v>
          </cell>
          <cell r="DV581">
            <v>0</v>
          </cell>
          <cell r="DW581">
            <v>0</v>
          </cell>
          <cell r="DX581">
            <v>0</v>
          </cell>
          <cell r="DY581">
            <v>0</v>
          </cell>
          <cell r="DZ581">
            <v>0</v>
          </cell>
          <cell r="EA581">
            <v>0</v>
          </cell>
          <cell r="EB581">
            <v>0</v>
          </cell>
          <cell r="EC581">
            <v>0</v>
          </cell>
          <cell r="ED581">
            <v>0</v>
          </cell>
          <cell r="EE581">
            <v>0</v>
          </cell>
          <cell r="EF581">
            <v>0</v>
          </cell>
          <cell r="EG581">
            <v>0</v>
          </cell>
          <cell r="EH581">
            <v>0</v>
          </cell>
          <cell r="EI581">
            <v>0</v>
          </cell>
          <cell r="EJ581">
            <v>0</v>
          </cell>
          <cell r="EK581">
            <v>0</v>
          </cell>
          <cell r="EL581">
            <v>0</v>
          </cell>
          <cell r="EM581">
            <v>0</v>
          </cell>
          <cell r="EN581">
            <v>0</v>
          </cell>
          <cell r="EO581">
            <v>0</v>
          </cell>
          <cell r="EP581">
            <v>0</v>
          </cell>
          <cell r="EQ581">
            <v>0</v>
          </cell>
          <cell r="ER581">
            <v>0</v>
          </cell>
          <cell r="ES581">
            <v>0</v>
          </cell>
          <cell r="ET581">
            <v>0</v>
          </cell>
          <cell r="EU581">
            <v>0</v>
          </cell>
          <cell r="EV581">
            <v>0</v>
          </cell>
          <cell r="EW581">
            <v>0</v>
          </cell>
          <cell r="EX581">
            <v>0</v>
          </cell>
          <cell r="GZ581">
            <v>0</v>
          </cell>
          <cell r="HA581">
            <v>0</v>
          </cell>
        </row>
        <row r="582">
          <cell r="B582" t="str">
            <v>76DGX</v>
          </cell>
          <cell r="C582">
            <v>0</v>
          </cell>
          <cell r="D582">
            <v>0</v>
          </cell>
          <cell r="E582">
            <v>926564207</v>
          </cell>
          <cell r="F582" t="str">
            <v>23052DBA289L4</v>
          </cell>
          <cell r="G582" t="str">
            <v>23052DBA289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0</v>
          </cell>
          <cell r="AP582">
            <v>0</v>
          </cell>
          <cell r="AQ582">
            <v>0</v>
          </cell>
          <cell r="AR582">
            <v>0</v>
          </cell>
          <cell r="AS582">
            <v>0</v>
          </cell>
          <cell r="AT582">
            <v>0</v>
          </cell>
          <cell r="AU582">
            <v>0</v>
          </cell>
          <cell r="AV582">
            <v>0</v>
          </cell>
          <cell r="AW582">
            <v>0</v>
          </cell>
          <cell r="AX582">
            <v>0</v>
          </cell>
          <cell r="AY582">
            <v>0</v>
          </cell>
          <cell r="AZ582">
            <v>0</v>
          </cell>
          <cell r="BA582">
            <v>0</v>
          </cell>
          <cell r="BB582">
            <v>0</v>
          </cell>
          <cell r="BC582">
            <v>0</v>
          </cell>
          <cell r="BD582">
            <v>0</v>
          </cell>
          <cell r="BE582">
            <v>0</v>
          </cell>
          <cell r="BF582">
            <v>0</v>
          </cell>
          <cell r="BG582">
            <v>0</v>
          </cell>
          <cell r="BH582">
            <v>0</v>
          </cell>
          <cell r="BI582">
            <v>0</v>
          </cell>
          <cell r="BJ582">
            <v>0</v>
          </cell>
          <cell r="BK582">
            <v>0</v>
          </cell>
          <cell r="BL582">
            <v>0</v>
          </cell>
          <cell r="BM582">
            <v>0</v>
          </cell>
          <cell r="BN582">
            <v>0</v>
          </cell>
          <cell r="BO582">
            <v>0</v>
          </cell>
          <cell r="BP582">
            <v>0</v>
          </cell>
          <cell r="BQ582">
            <v>0</v>
          </cell>
          <cell r="BR582">
            <v>0</v>
          </cell>
          <cell r="BS582">
            <v>0</v>
          </cell>
          <cell r="BT582">
            <v>0</v>
          </cell>
          <cell r="BU582">
            <v>0</v>
          </cell>
          <cell r="BV582">
            <v>0</v>
          </cell>
          <cell r="BW582">
            <v>0</v>
          </cell>
          <cell r="BX582">
            <v>0</v>
          </cell>
          <cell r="BY582">
            <v>0</v>
          </cell>
          <cell r="BZ582">
            <v>0</v>
          </cell>
          <cell r="CA582">
            <v>0</v>
          </cell>
          <cell r="CB582">
            <v>0</v>
          </cell>
          <cell r="CC582">
            <v>0</v>
          </cell>
          <cell r="CD582">
            <v>0</v>
          </cell>
          <cell r="CE582">
            <v>0</v>
          </cell>
          <cell r="CF582">
            <v>0</v>
          </cell>
          <cell r="CG582">
            <v>0</v>
          </cell>
          <cell r="CH582">
            <v>0</v>
          </cell>
          <cell r="CI582">
            <v>0</v>
          </cell>
          <cell r="CJ582">
            <v>0</v>
          </cell>
          <cell r="CK582">
            <v>0</v>
          </cell>
          <cell r="CL582">
            <v>0</v>
          </cell>
          <cell r="CM582">
            <v>0</v>
          </cell>
          <cell r="CN582">
            <v>0</v>
          </cell>
          <cell r="CO582">
            <v>0</v>
          </cell>
          <cell r="CP582">
            <v>0</v>
          </cell>
          <cell r="CQ582">
            <v>0</v>
          </cell>
          <cell r="CR582">
            <v>0</v>
          </cell>
          <cell r="CS582">
            <v>0</v>
          </cell>
          <cell r="CT582">
            <v>0</v>
          </cell>
          <cell r="CU582">
            <v>0</v>
          </cell>
          <cell r="CV582">
            <v>0</v>
          </cell>
          <cell r="CW582">
            <v>0</v>
          </cell>
          <cell r="CX582">
            <v>0</v>
          </cell>
          <cell r="CY582">
            <v>0</v>
          </cell>
          <cell r="CZ582">
            <v>0</v>
          </cell>
          <cell r="DA582">
            <v>0</v>
          </cell>
          <cell r="DB582">
            <v>0</v>
          </cell>
          <cell r="DC582">
            <v>0</v>
          </cell>
          <cell r="DD582">
            <v>0</v>
          </cell>
          <cell r="DE582">
            <v>0</v>
          </cell>
          <cell r="DF582">
            <v>0</v>
          </cell>
          <cell r="DG582">
            <v>0</v>
          </cell>
          <cell r="DH582">
            <v>0</v>
          </cell>
          <cell r="DI582">
            <v>0</v>
          </cell>
          <cell r="DJ582">
            <v>0</v>
          </cell>
          <cell r="DK582">
            <v>0</v>
          </cell>
          <cell r="DL582">
            <v>0</v>
          </cell>
          <cell r="DM582">
            <v>0</v>
          </cell>
          <cell r="DN582">
            <v>0</v>
          </cell>
          <cell r="DO582">
            <v>0</v>
          </cell>
          <cell r="DP582">
            <v>0</v>
          </cell>
          <cell r="DQ582">
            <v>0</v>
          </cell>
          <cell r="DR582">
            <v>0</v>
          </cell>
          <cell r="DS582">
            <v>0</v>
          </cell>
          <cell r="DT582">
            <v>0</v>
          </cell>
          <cell r="DU582">
            <v>0</v>
          </cell>
          <cell r="DV582">
            <v>0</v>
          </cell>
          <cell r="DW582">
            <v>0</v>
          </cell>
          <cell r="DX582">
            <v>0</v>
          </cell>
          <cell r="DY582">
            <v>0</v>
          </cell>
          <cell r="DZ582">
            <v>0</v>
          </cell>
          <cell r="EA582">
            <v>0</v>
          </cell>
          <cell r="EB582">
            <v>0</v>
          </cell>
          <cell r="EC582">
            <v>0</v>
          </cell>
          <cell r="ED582">
            <v>0</v>
          </cell>
          <cell r="EE582">
            <v>0</v>
          </cell>
          <cell r="EF582">
            <v>0</v>
          </cell>
          <cell r="EG582">
            <v>0</v>
          </cell>
          <cell r="EH582">
            <v>0</v>
          </cell>
          <cell r="EI582">
            <v>0</v>
          </cell>
          <cell r="EJ582">
            <v>0</v>
          </cell>
          <cell r="EK582">
            <v>0</v>
          </cell>
          <cell r="EL582">
            <v>0</v>
          </cell>
          <cell r="EM582">
            <v>0</v>
          </cell>
          <cell r="EN582">
            <v>0</v>
          </cell>
          <cell r="EO582">
            <v>0</v>
          </cell>
          <cell r="EP582">
            <v>0</v>
          </cell>
          <cell r="EQ582">
            <v>0</v>
          </cell>
          <cell r="ER582">
            <v>0</v>
          </cell>
          <cell r="ES582">
            <v>0</v>
          </cell>
          <cell r="ET582">
            <v>0</v>
          </cell>
          <cell r="EU582">
            <v>0</v>
          </cell>
          <cell r="EV582">
            <v>0</v>
          </cell>
          <cell r="EW582">
            <v>0</v>
          </cell>
          <cell r="EX582">
            <v>0</v>
          </cell>
          <cell r="GZ582">
            <v>0</v>
          </cell>
          <cell r="HA582">
            <v>0</v>
          </cell>
        </row>
        <row r="583">
          <cell r="B583" t="str">
            <v>76DGX</v>
          </cell>
          <cell r="C583">
            <v>0</v>
          </cell>
          <cell r="D583">
            <v>0</v>
          </cell>
          <cell r="E583">
            <v>926564013</v>
          </cell>
          <cell r="F583" t="str">
            <v>23052DFB289L4</v>
          </cell>
          <cell r="G583" t="str">
            <v>23052DFB289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0</v>
          </cell>
          <cell r="AP583">
            <v>0</v>
          </cell>
          <cell r="AQ583">
            <v>0</v>
          </cell>
          <cell r="AR583">
            <v>0</v>
          </cell>
          <cell r="AS583">
            <v>0</v>
          </cell>
          <cell r="AT583">
            <v>0</v>
          </cell>
          <cell r="AU583">
            <v>0</v>
          </cell>
          <cell r="AV583">
            <v>0</v>
          </cell>
          <cell r="AW583">
            <v>0</v>
          </cell>
          <cell r="AX583">
            <v>0</v>
          </cell>
          <cell r="AY583">
            <v>0</v>
          </cell>
          <cell r="AZ583">
            <v>0</v>
          </cell>
          <cell r="BA583">
            <v>0</v>
          </cell>
          <cell r="BB583">
            <v>0</v>
          </cell>
          <cell r="BC583">
            <v>0</v>
          </cell>
          <cell r="BD583">
            <v>0</v>
          </cell>
          <cell r="BE583">
            <v>0</v>
          </cell>
          <cell r="BF583">
            <v>0</v>
          </cell>
          <cell r="BG583">
            <v>0</v>
          </cell>
          <cell r="BH583">
            <v>0</v>
          </cell>
          <cell r="BI583">
            <v>0</v>
          </cell>
          <cell r="BJ583">
            <v>0</v>
          </cell>
          <cell r="BK583">
            <v>0</v>
          </cell>
          <cell r="BL583">
            <v>0</v>
          </cell>
          <cell r="BM583">
            <v>0</v>
          </cell>
          <cell r="BN583">
            <v>0</v>
          </cell>
          <cell r="BO583">
            <v>0</v>
          </cell>
          <cell r="BP583">
            <v>0</v>
          </cell>
          <cell r="BQ583">
            <v>0</v>
          </cell>
          <cell r="BR583">
            <v>0</v>
          </cell>
          <cell r="BS583">
            <v>0</v>
          </cell>
          <cell r="BT583">
            <v>0</v>
          </cell>
          <cell r="BU583">
            <v>0</v>
          </cell>
          <cell r="BV583">
            <v>0</v>
          </cell>
          <cell r="BW583">
            <v>0</v>
          </cell>
          <cell r="BX583">
            <v>0</v>
          </cell>
          <cell r="BY583">
            <v>0</v>
          </cell>
          <cell r="BZ583">
            <v>0</v>
          </cell>
          <cell r="CA583">
            <v>0</v>
          </cell>
          <cell r="CB583">
            <v>0</v>
          </cell>
          <cell r="CC583">
            <v>0</v>
          </cell>
          <cell r="CD583">
            <v>0</v>
          </cell>
          <cell r="CE583">
            <v>0</v>
          </cell>
          <cell r="CF583">
            <v>0</v>
          </cell>
          <cell r="CG583">
            <v>0</v>
          </cell>
          <cell r="CH583">
            <v>0</v>
          </cell>
          <cell r="CI583">
            <v>0</v>
          </cell>
          <cell r="CJ583">
            <v>0</v>
          </cell>
          <cell r="CK583">
            <v>0</v>
          </cell>
          <cell r="CL583">
            <v>0</v>
          </cell>
          <cell r="CM583">
            <v>0</v>
          </cell>
          <cell r="CN583">
            <v>0</v>
          </cell>
          <cell r="CO583">
            <v>0</v>
          </cell>
          <cell r="CP583">
            <v>0</v>
          </cell>
          <cell r="CQ583">
            <v>0</v>
          </cell>
          <cell r="CR583">
            <v>0</v>
          </cell>
          <cell r="CS583">
            <v>0</v>
          </cell>
          <cell r="CT583">
            <v>0</v>
          </cell>
          <cell r="CU583">
            <v>0</v>
          </cell>
          <cell r="CV583">
            <v>0</v>
          </cell>
          <cell r="CW583">
            <v>0</v>
          </cell>
          <cell r="CX583">
            <v>0</v>
          </cell>
          <cell r="CY583">
            <v>0</v>
          </cell>
          <cell r="CZ583">
            <v>0</v>
          </cell>
          <cell r="DA583">
            <v>0</v>
          </cell>
          <cell r="DB583">
            <v>0</v>
          </cell>
          <cell r="DC583">
            <v>0</v>
          </cell>
          <cell r="DD583">
            <v>0</v>
          </cell>
          <cell r="DE583">
            <v>0</v>
          </cell>
          <cell r="DF583">
            <v>0</v>
          </cell>
          <cell r="DG583">
            <v>0</v>
          </cell>
          <cell r="DH583">
            <v>0</v>
          </cell>
          <cell r="DI583">
            <v>0</v>
          </cell>
          <cell r="DJ583">
            <v>0</v>
          </cell>
          <cell r="DK583">
            <v>0</v>
          </cell>
          <cell r="DL583">
            <v>0</v>
          </cell>
          <cell r="DM583">
            <v>0</v>
          </cell>
          <cell r="DN583">
            <v>0</v>
          </cell>
          <cell r="DO583">
            <v>0</v>
          </cell>
          <cell r="DP583">
            <v>0</v>
          </cell>
          <cell r="DQ583">
            <v>0</v>
          </cell>
          <cell r="DR583">
            <v>0</v>
          </cell>
          <cell r="DS583">
            <v>0</v>
          </cell>
          <cell r="DT583">
            <v>0</v>
          </cell>
          <cell r="DU583">
            <v>0</v>
          </cell>
          <cell r="DV583">
            <v>0</v>
          </cell>
          <cell r="DW583">
            <v>0</v>
          </cell>
          <cell r="DX583">
            <v>0</v>
          </cell>
          <cell r="DY583">
            <v>0</v>
          </cell>
          <cell r="DZ583">
            <v>0</v>
          </cell>
          <cell r="EA583">
            <v>0</v>
          </cell>
          <cell r="EB583">
            <v>0</v>
          </cell>
          <cell r="EC583">
            <v>0</v>
          </cell>
          <cell r="ED583">
            <v>0</v>
          </cell>
          <cell r="EE583">
            <v>0</v>
          </cell>
          <cell r="EF583">
            <v>0</v>
          </cell>
          <cell r="EG583">
            <v>0</v>
          </cell>
          <cell r="EH583">
            <v>0</v>
          </cell>
          <cell r="EI583">
            <v>0</v>
          </cell>
          <cell r="EJ583">
            <v>0</v>
          </cell>
          <cell r="EK583">
            <v>0</v>
          </cell>
          <cell r="EL583">
            <v>0</v>
          </cell>
          <cell r="EM583">
            <v>0</v>
          </cell>
          <cell r="EN583">
            <v>0</v>
          </cell>
          <cell r="EO583">
            <v>0</v>
          </cell>
          <cell r="EP583">
            <v>0</v>
          </cell>
          <cell r="EQ583">
            <v>0</v>
          </cell>
          <cell r="ER583">
            <v>0</v>
          </cell>
          <cell r="ES583">
            <v>0</v>
          </cell>
          <cell r="ET583">
            <v>0</v>
          </cell>
          <cell r="EU583">
            <v>0</v>
          </cell>
          <cell r="EV583">
            <v>0</v>
          </cell>
          <cell r="EW583">
            <v>0</v>
          </cell>
          <cell r="EX583">
            <v>0</v>
          </cell>
          <cell r="GZ583">
            <v>0</v>
          </cell>
          <cell r="HA583">
            <v>0</v>
          </cell>
        </row>
        <row r="584">
          <cell r="B584" t="str">
            <v>76DGX</v>
          </cell>
          <cell r="C584">
            <v>0</v>
          </cell>
          <cell r="D584">
            <v>0</v>
          </cell>
          <cell r="E584">
            <v>926564011</v>
          </cell>
          <cell r="F584" t="str">
            <v>23052DHA289L4</v>
          </cell>
          <cell r="G584" t="str">
            <v>23052DHA289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>
            <v>0</v>
          </cell>
          <cell r="AM584">
            <v>0</v>
          </cell>
          <cell r="AN584">
            <v>0</v>
          </cell>
          <cell r="AO584">
            <v>0</v>
          </cell>
          <cell r="AP584">
            <v>0</v>
          </cell>
          <cell r="AQ584">
            <v>0</v>
          </cell>
          <cell r="AR584">
            <v>0</v>
          </cell>
          <cell r="AS584">
            <v>0</v>
          </cell>
          <cell r="AT584">
            <v>0</v>
          </cell>
          <cell r="AU584">
            <v>0</v>
          </cell>
          <cell r="AV584">
            <v>0</v>
          </cell>
          <cell r="AW584">
            <v>0</v>
          </cell>
          <cell r="AX584">
            <v>0</v>
          </cell>
          <cell r="AY584">
            <v>0</v>
          </cell>
          <cell r="AZ584">
            <v>0</v>
          </cell>
          <cell r="BA584">
            <v>0</v>
          </cell>
          <cell r="BB584">
            <v>0</v>
          </cell>
          <cell r="BC584">
            <v>0</v>
          </cell>
          <cell r="BD584">
            <v>0</v>
          </cell>
          <cell r="BE584">
            <v>0</v>
          </cell>
          <cell r="BF584">
            <v>0</v>
          </cell>
          <cell r="BG584">
            <v>0</v>
          </cell>
          <cell r="BH584">
            <v>0</v>
          </cell>
          <cell r="BI584">
            <v>0</v>
          </cell>
          <cell r="BJ584">
            <v>0</v>
          </cell>
          <cell r="BK584">
            <v>0</v>
          </cell>
          <cell r="BL584">
            <v>0</v>
          </cell>
          <cell r="BM584">
            <v>0</v>
          </cell>
          <cell r="BN584">
            <v>0</v>
          </cell>
          <cell r="BO584">
            <v>0</v>
          </cell>
          <cell r="BP584">
            <v>0</v>
          </cell>
          <cell r="BQ584">
            <v>0</v>
          </cell>
          <cell r="BR584">
            <v>0</v>
          </cell>
          <cell r="BS584">
            <v>0</v>
          </cell>
          <cell r="BT584">
            <v>0</v>
          </cell>
          <cell r="BU584">
            <v>0</v>
          </cell>
          <cell r="BV584">
            <v>0</v>
          </cell>
          <cell r="BW584">
            <v>0</v>
          </cell>
          <cell r="BX584">
            <v>0</v>
          </cell>
          <cell r="BY584">
            <v>0</v>
          </cell>
          <cell r="BZ584">
            <v>0</v>
          </cell>
          <cell r="CA584">
            <v>0</v>
          </cell>
          <cell r="CB584">
            <v>0</v>
          </cell>
          <cell r="CC584">
            <v>0</v>
          </cell>
          <cell r="CD584">
            <v>0</v>
          </cell>
          <cell r="CE584">
            <v>0</v>
          </cell>
          <cell r="CF584">
            <v>0</v>
          </cell>
          <cell r="CG584">
            <v>0</v>
          </cell>
          <cell r="CH584">
            <v>0</v>
          </cell>
          <cell r="CI584">
            <v>0</v>
          </cell>
          <cell r="CJ584">
            <v>0</v>
          </cell>
          <cell r="CK584">
            <v>0</v>
          </cell>
          <cell r="CL584">
            <v>0</v>
          </cell>
          <cell r="CM584">
            <v>0</v>
          </cell>
          <cell r="CN584">
            <v>0</v>
          </cell>
          <cell r="CO584">
            <v>0</v>
          </cell>
          <cell r="CP584">
            <v>0</v>
          </cell>
          <cell r="CQ584">
            <v>0</v>
          </cell>
          <cell r="CR584">
            <v>0</v>
          </cell>
          <cell r="CS584">
            <v>0</v>
          </cell>
          <cell r="CT584">
            <v>0</v>
          </cell>
          <cell r="CU584">
            <v>0</v>
          </cell>
          <cell r="CV584">
            <v>0</v>
          </cell>
          <cell r="CW584">
            <v>0</v>
          </cell>
          <cell r="CX584">
            <v>0</v>
          </cell>
          <cell r="CY584">
            <v>0</v>
          </cell>
          <cell r="CZ584">
            <v>0</v>
          </cell>
          <cell r="DA584">
            <v>0</v>
          </cell>
          <cell r="DB584">
            <v>0</v>
          </cell>
          <cell r="DC584">
            <v>0</v>
          </cell>
          <cell r="DD584">
            <v>0</v>
          </cell>
          <cell r="DE584">
            <v>0</v>
          </cell>
          <cell r="DF584">
            <v>0</v>
          </cell>
          <cell r="DG584">
            <v>0</v>
          </cell>
          <cell r="DH584">
            <v>0</v>
          </cell>
          <cell r="DI584">
            <v>0</v>
          </cell>
          <cell r="DJ584">
            <v>0</v>
          </cell>
          <cell r="DK584">
            <v>0</v>
          </cell>
          <cell r="DL584">
            <v>0</v>
          </cell>
          <cell r="DM584">
            <v>0</v>
          </cell>
          <cell r="DN584">
            <v>0</v>
          </cell>
          <cell r="DO584">
            <v>0</v>
          </cell>
          <cell r="DP584">
            <v>0</v>
          </cell>
          <cell r="DQ584">
            <v>0</v>
          </cell>
          <cell r="DR584">
            <v>0</v>
          </cell>
          <cell r="DS584">
            <v>0</v>
          </cell>
          <cell r="DT584">
            <v>0</v>
          </cell>
          <cell r="DU584">
            <v>0</v>
          </cell>
          <cell r="DV584">
            <v>0</v>
          </cell>
          <cell r="DW584">
            <v>0</v>
          </cell>
          <cell r="DX584">
            <v>0</v>
          </cell>
          <cell r="DY584">
            <v>0</v>
          </cell>
          <cell r="DZ584">
            <v>0</v>
          </cell>
          <cell r="EA584">
            <v>0</v>
          </cell>
          <cell r="EB584">
            <v>0</v>
          </cell>
          <cell r="EC584">
            <v>0</v>
          </cell>
          <cell r="ED584">
            <v>0</v>
          </cell>
          <cell r="EE584">
            <v>0</v>
          </cell>
          <cell r="EF584">
            <v>0</v>
          </cell>
          <cell r="EG584">
            <v>0</v>
          </cell>
          <cell r="EH584">
            <v>0</v>
          </cell>
          <cell r="EI584">
            <v>0</v>
          </cell>
          <cell r="EJ584">
            <v>0</v>
          </cell>
          <cell r="EK584">
            <v>0</v>
          </cell>
          <cell r="EL584">
            <v>0</v>
          </cell>
          <cell r="EM584">
            <v>0</v>
          </cell>
          <cell r="EN584">
            <v>0</v>
          </cell>
          <cell r="EO584">
            <v>0</v>
          </cell>
          <cell r="EP584">
            <v>0</v>
          </cell>
          <cell r="EQ584">
            <v>0</v>
          </cell>
          <cell r="ER584">
            <v>0</v>
          </cell>
          <cell r="ES584">
            <v>0</v>
          </cell>
          <cell r="ET584">
            <v>0</v>
          </cell>
          <cell r="EU584">
            <v>0</v>
          </cell>
          <cell r="EV584">
            <v>0</v>
          </cell>
          <cell r="EW584">
            <v>0</v>
          </cell>
          <cell r="EX584">
            <v>0</v>
          </cell>
          <cell r="GZ584">
            <v>0</v>
          </cell>
          <cell r="HA584">
            <v>0</v>
          </cell>
        </row>
        <row r="585">
          <cell r="B585" t="str">
            <v>76XGD</v>
          </cell>
          <cell r="C585">
            <v>0</v>
          </cell>
          <cell r="D585">
            <v>0</v>
          </cell>
          <cell r="E585">
            <v>0</v>
          </cell>
          <cell r="F585" t="str">
            <v>33051PR2089L4</v>
          </cell>
          <cell r="G585" t="str">
            <v>33051PR2089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>
            <v>0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>
            <v>0</v>
          </cell>
          <cell r="AM585">
            <v>0</v>
          </cell>
          <cell r="AN585">
            <v>0</v>
          </cell>
          <cell r="AO585">
            <v>0</v>
          </cell>
          <cell r="AP585">
            <v>0</v>
          </cell>
          <cell r="AQ585">
            <v>0</v>
          </cell>
          <cell r="AR585">
            <v>0</v>
          </cell>
          <cell r="AS585">
            <v>0</v>
          </cell>
          <cell r="AT585">
            <v>0</v>
          </cell>
          <cell r="AU585">
            <v>0</v>
          </cell>
          <cell r="AV585">
            <v>0</v>
          </cell>
          <cell r="AW585">
            <v>0</v>
          </cell>
          <cell r="AX585">
            <v>0</v>
          </cell>
          <cell r="AY585">
            <v>0</v>
          </cell>
          <cell r="AZ585">
            <v>0</v>
          </cell>
          <cell r="BA585">
            <v>0</v>
          </cell>
          <cell r="BB585">
            <v>0</v>
          </cell>
          <cell r="BC585">
            <v>0</v>
          </cell>
          <cell r="BD585">
            <v>0</v>
          </cell>
          <cell r="BE585">
            <v>0</v>
          </cell>
          <cell r="BF585">
            <v>0</v>
          </cell>
          <cell r="BG585">
            <v>0</v>
          </cell>
          <cell r="BH585">
            <v>0</v>
          </cell>
          <cell r="BI585">
            <v>0</v>
          </cell>
          <cell r="BJ585">
            <v>0</v>
          </cell>
          <cell r="BK585">
            <v>0</v>
          </cell>
          <cell r="BL585">
            <v>0</v>
          </cell>
          <cell r="BM585">
            <v>0</v>
          </cell>
          <cell r="BN585">
            <v>0</v>
          </cell>
          <cell r="BO585">
            <v>0</v>
          </cell>
          <cell r="BP585">
            <v>0</v>
          </cell>
          <cell r="BQ585">
            <v>0</v>
          </cell>
          <cell r="BR585">
            <v>0</v>
          </cell>
          <cell r="BS585">
            <v>0</v>
          </cell>
          <cell r="BT585">
            <v>0</v>
          </cell>
          <cell r="BU585">
            <v>0</v>
          </cell>
          <cell r="BV585">
            <v>0</v>
          </cell>
          <cell r="BW585">
            <v>0</v>
          </cell>
          <cell r="BX585">
            <v>0</v>
          </cell>
          <cell r="BY585">
            <v>0</v>
          </cell>
          <cell r="BZ585">
            <v>0</v>
          </cell>
          <cell r="CA585">
            <v>0</v>
          </cell>
          <cell r="CB585">
            <v>0</v>
          </cell>
          <cell r="CC585">
            <v>0</v>
          </cell>
          <cell r="CD585">
            <v>0</v>
          </cell>
          <cell r="CE585">
            <v>0</v>
          </cell>
          <cell r="CF585">
            <v>0</v>
          </cell>
          <cell r="CG585">
            <v>0</v>
          </cell>
          <cell r="CH585">
            <v>0</v>
          </cell>
          <cell r="CI585">
            <v>0</v>
          </cell>
          <cell r="CJ585">
            <v>0</v>
          </cell>
          <cell r="CK585">
            <v>0</v>
          </cell>
          <cell r="CL585">
            <v>0</v>
          </cell>
          <cell r="CM585">
            <v>0</v>
          </cell>
          <cell r="CN585">
            <v>0</v>
          </cell>
          <cell r="CO585">
            <v>0</v>
          </cell>
          <cell r="CP585">
            <v>0</v>
          </cell>
          <cell r="CQ585">
            <v>0</v>
          </cell>
          <cell r="CR585">
            <v>0</v>
          </cell>
          <cell r="CS585">
            <v>0</v>
          </cell>
          <cell r="CT585">
            <v>0</v>
          </cell>
          <cell r="CU585">
            <v>0</v>
          </cell>
          <cell r="CV585">
            <v>0</v>
          </cell>
          <cell r="CW585">
            <v>0</v>
          </cell>
          <cell r="CX585">
            <v>0</v>
          </cell>
          <cell r="CY585">
            <v>0</v>
          </cell>
          <cell r="CZ585">
            <v>0</v>
          </cell>
          <cell r="DA585">
            <v>0</v>
          </cell>
          <cell r="DB585">
            <v>0</v>
          </cell>
          <cell r="DC585">
            <v>0</v>
          </cell>
          <cell r="DD585">
            <v>0</v>
          </cell>
          <cell r="DE585">
            <v>0</v>
          </cell>
          <cell r="DF585">
            <v>0</v>
          </cell>
          <cell r="DG585">
            <v>0</v>
          </cell>
          <cell r="DH585">
            <v>0</v>
          </cell>
          <cell r="DI585">
            <v>0</v>
          </cell>
          <cell r="DJ585">
            <v>0</v>
          </cell>
          <cell r="DK585">
            <v>0</v>
          </cell>
          <cell r="DL585">
            <v>0</v>
          </cell>
          <cell r="DM585">
            <v>0</v>
          </cell>
          <cell r="DN585">
            <v>0</v>
          </cell>
          <cell r="DO585">
            <v>0</v>
          </cell>
          <cell r="DP585">
            <v>0</v>
          </cell>
          <cell r="DQ585">
            <v>0</v>
          </cell>
          <cell r="DR585">
            <v>0</v>
          </cell>
          <cell r="DS585">
            <v>0</v>
          </cell>
          <cell r="DT585">
            <v>0</v>
          </cell>
          <cell r="DU585">
            <v>0</v>
          </cell>
          <cell r="DV585">
            <v>0</v>
          </cell>
          <cell r="DW585">
            <v>0</v>
          </cell>
          <cell r="DX585">
            <v>0</v>
          </cell>
          <cell r="DY585">
            <v>0</v>
          </cell>
          <cell r="DZ585">
            <v>0</v>
          </cell>
          <cell r="EA585">
            <v>0</v>
          </cell>
          <cell r="EB585">
            <v>0</v>
          </cell>
          <cell r="EC585">
            <v>0</v>
          </cell>
          <cell r="ED585">
            <v>0</v>
          </cell>
          <cell r="EE585">
            <v>0</v>
          </cell>
          <cell r="EF585">
            <v>0</v>
          </cell>
          <cell r="EG585">
            <v>0</v>
          </cell>
          <cell r="EH585">
            <v>0</v>
          </cell>
          <cell r="EI585">
            <v>0</v>
          </cell>
          <cell r="EJ585">
            <v>0</v>
          </cell>
          <cell r="EK585">
            <v>0</v>
          </cell>
          <cell r="EL585">
            <v>0</v>
          </cell>
          <cell r="EM585">
            <v>0</v>
          </cell>
          <cell r="EN585">
            <v>0</v>
          </cell>
          <cell r="EO585">
            <v>0</v>
          </cell>
          <cell r="EP585">
            <v>0</v>
          </cell>
          <cell r="EQ585">
            <v>0</v>
          </cell>
          <cell r="ER585">
            <v>0</v>
          </cell>
          <cell r="ES585">
            <v>0</v>
          </cell>
          <cell r="ET585">
            <v>0</v>
          </cell>
          <cell r="EU585">
            <v>0</v>
          </cell>
          <cell r="EV585">
            <v>0</v>
          </cell>
          <cell r="EW585">
            <v>0</v>
          </cell>
          <cell r="EX585">
            <v>0</v>
          </cell>
          <cell r="GZ585">
            <v>0</v>
          </cell>
          <cell r="HA585">
            <v>0</v>
          </cell>
        </row>
        <row r="586">
          <cell r="B586" t="str">
            <v>76XGD</v>
          </cell>
          <cell r="C586">
            <v>0</v>
          </cell>
          <cell r="D586">
            <v>0</v>
          </cell>
          <cell r="E586">
            <v>926564460</v>
          </cell>
          <cell r="F586" t="str">
            <v>23052FOA188L4</v>
          </cell>
          <cell r="G586" t="str">
            <v>23052FOA188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0</v>
          </cell>
          <cell r="AG586">
            <v>0</v>
          </cell>
          <cell r="AH586">
            <v>0</v>
          </cell>
          <cell r="AI586">
            <v>0</v>
          </cell>
          <cell r="AJ586">
            <v>0</v>
          </cell>
          <cell r="AK586">
            <v>0</v>
          </cell>
          <cell r="AL586">
            <v>0</v>
          </cell>
          <cell r="AM586">
            <v>0</v>
          </cell>
          <cell r="AN586">
            <v>0</v>
          </cell>
          <cell r="AO586">
            <v>0</v>
          </cell>
          <cell r="AP586">
            <v>0</v>
          </cell>
          <cell r="AQ586">
            <v>0</v>
          </cell>
          <cell r="AR586">
            <v>0</v>
          </cell>
          <cell r="AS586">
            <v>0</v>
          </cell>
          <cell r="AT586">
            <v>0</v>
          </cell>
          <cell r="AU586">
            <v>0</v>
          </cell>
          <cell r="AV586">
            <v>0</v>
          </cell>
          <cell r="AW586">
            <v>0</v>
          </cell>
          <cell r="AX586">
            <v>0</v>
          </cell>
          <cell r="AY586">
            <v>0</v>
          </cell>
          <cell r="AZ586">
            <v>0</v>
          </cell>
          <cell r="BA586">
            <v>0</v>
          </cell>
          <cell r="BB586">
            <v>0</v>
          </cell>
          <cell r="BC586">
            <v>0</v>
          </cell>
          <cell r="BD586">
            <v>0</v>
          </cell>
          <cell r="BE586">
            <v>0</v>
          </cell>
          <cell r="BF586">
            <v>0</v>
          </cell>
          <cell r="BG586">
            <v>0</v>
          </cell>
          <cell r="BH586">
            <v>0</v>
          </cell>
          <cell r="BI586">
            <v>0</v>
          </cell>
          <cell r="BJ586">
            <v>0</v>
          </cell>
          <cell r="BK586">
            <v>0</v>
          </cell>
          <cell r="BL586">
            <v>0</v>
          </cell>
          <cell r="BM586">
            <v>0</v>
          </cell>
          <cell r="BN586">
            <v>0</v>
          </cell>
          <cell r="BO586">
            <v>0</v>
          </cell>
          <cell r="BP586">
            <v>0</v>
          </cell>
          <cell r="BQ586">
            <v>0</v>
          </cell>
          <cell r="BR586">
            <v>0</v>
          </cell>
          <cell r="BS586">
            <v>0</v>
          </cell>
          <cell r="BT586">
            <v>0</v>
          </cell>
          <cell r="BU586">
            <v>0</v>
          </cell>
          <cell r="BV586">
            <v>0</v>
          </cell>
          <cell r="BW586">
            <v>0</v>
          </cell>
          <cell r="BX586">
            <v>0</v>
          </cell>
          <cell r="BY586">
            <v>0</v>
          </cell>
          <cell r="BZ586">
            <v>0</v>
          </cell>
          <cell r="CA586">
            <v>0</v>
          </cell>
          <cell r="CB586">
            <v>0</v>
          </cell>
          <cell r="CC586">
            <v>0</v>
          </cell>
          <cell r="CD586">
            <v>0</v>
          </cell>
          <cell r="CE586">
            <v>0</v>
          </cell>
          <cell r="CF586">
            <v>0</v>
          </cell>
          <cell r="CG586">
            <v>0</v>
          </cell>
          <cell r="CH586">
            <v>0</v>
          </cell>
          <cell r="CI586">
            <v>0</v>
          </cell>
          <cell r="CJ586">
            <v>0</v>
          </cell>
          <cell r="CK586">
            <v>0</v>
          </cell>
          <cell r="CL586">
            <v>0</v>
          </cell>
          <cell r="CM586">
            <v>0</v>
          </cell>
          <cell r="CN586">
            <v>0</v>
          </cell>
          <cell r="CO586">
            <v>0</v>
          </cell>
          <cell r="CP586">
            <v>0</v>
          </cell>
          <cell r="CQ586">
            <v>0</v>
          </cell>
          <cell r="CR586">
            <v>0</v>
          </cell>
          <cell r="CS586">
            <v>0</v>
          </cell>
          <cell r="CT586">
            <v>0</v>
          </cell>
          <cell r="CU586">
            <v>0</v>
          </cell>
          <cell r="CV586">
            <v>0</v>
          </cell>
          <cell r="CW586">
            <v>0</v>
          </cell>
          <cell r="CX586">
            <v>0</v>
          </cell>
          <cell r="CY586">
            <v>0</v>
          </cell>
          <cell r="CZ586">
            <v>0</v>
          </cell>
          <cell r="DA586">
            <v>0</v>
          </cell>
          <cell r="DB586">
            <v>0</v>
          </cell>
          <cell r="DC586">
            <v>0</v>
          </cell>
          <cell r="DD586">
            <v>0</v>
          </cell>
          <cell r="DE586">
            <v>0</v>
          </cell>
          <cell r="DF586">
            <v>0</v>
          </cell>
          <cell r="DG586">
            <v>0</v>
          </cell>
          <cell r="DH586">
            <v>0</v>
          </cell>
          <cell r="DI586">
            <v>0</v>
          </cell>
          <cell r="DJ586">
            <v>0</v>
          </cell>
          <cell r="DK586">
            <v>0</v>
          </cell>
          <cell r="DL586">
            <v>0</v>
          </cell>
          <cell r="DM586">
            <v>0</v>
          </cell>
          <cell r="DN586">
            <v>0</v>
          </cell>
          <cell r="DO586">
            <v>0</v>
          </cell>
          <cell r="DP586">
            <v>0</v>
          </cell>
          <cell r="DQ586">
            <v>0</v>
          </cell>
          <cell r="DR586">
            <v>0</v>
          </cell>
          <cell r="DS586">
            <v>0</v>
          </cell>
          <cell r="DT586">
            <v>0</v>
          </cell>
          <cell r="DU586">
            <v>0</v>
          </cell>
          <cell r="DV586">
            <v>0</v>
          </cell>
          <cell r="DW586">
            <v>0</v>
          </cell>
          <cell r="DX586">
            <v>0</v>
          </cell>
          <cell r="DY586">
            <v>0</v>
          </cell>
          <cell r="DZ586">
            <v>0</v>
          </cell>
          <cell r="EA586">
            <v>0</v>
          </cell>
          <cell r="EB586">
            <v>0</v>
          </cell>
          <cell r="EC586">
            <v>0</v>
          </cell>
          <cell r="ED586">
            <v>0</v>
          </cell>
          <cell r="EE586">
            <v>0</v>
          </cell>
          <cell r="EF586">
            <v>0</v>
          </cell>
          <cell r="EG586">
            <v>0</v>
          </cell>
          <cell r="EH586">
            <v>0</v>
          </cell>
          <cell r="EI586">
            <v>0</v>
          </cell>
          <cell r="EJ586">
            <v>0</v>
          </cell>
          <cell r="EK586">
            <v>0</v>
          </cell>
          <cell r="EL586">
            <v>0</v>
          </cell>
          <cell r="EM586">
            <v>0</v>
          </cell>
          <cell r="EN586">
            <v>0</v>
          </cell>
          <cell r="EO586">
            <v>0</v>
          </cell>
          <cell r="EP586">
            <v>0</v>
          </cell>
          <cell r="EQ586">
            <v>0</v>
          </cell>
          <cell r="ER586">
            <v>0</v>
          </cell>
          <cell r="ES586">
            <v>0</v>
          </cell>
          <cell r="ET586">
            <v>0</v>
          </cell>
          <cell r="EU586">
            <v>0</v>
          </cell>
          <cell r="EV586">
            <v>0</v>
          </cell>
          <cell r="EW586">
            <v>0</v>
          </cell>
          <cell r="EX586">
            <v>0</v>
          </cell>
          <cell r="GZ586">
            <v>0</v>
          </cell>
          <cell r="HA586">
            <v>0</v>
          </cell>
        </row>
        <row r="587">
          <cell r="B587" t="str">
            <v>76XGD</v>
          </cell>
          <cell r="C587">
            <v>0</v>
          </cell>
          <cell r="D587">
            <v>0</v>
          </cell>
          <cell r="E587">
            <v>926564452</v>
          </cell>
          <cell r="F587" t="str">
            <v>23052FHA288L4</v>
          </cell>
          <cell r="G587" t="str">
            <v>23052FHA288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3</v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0</v>
          </cell>
          <cell r="AL587">
            <v>0</v>
          </cell>
          <cell r="AM587">
            <v>0</v>
          </cell>
          <cell r="AN587">
            <v>0</v>
          </cell>
          <cell r="AO587">
            <v>0</v>
          </cell>
          <cell r="AP587">
            <v>0</v>
          </cell>
          <cell r="AQ587">
            <v>0</v>
          </cell>
          <cell r="AR587">
            <v>0</v>
          </cell>
          <cell r="AS587">
            <v>0</v>
          </cell>
          <cell r="AT587">
            <v>0</v>
          </cell>
          <cell r="AU587">
            <v>0</v>
          </cell>
          <cell r="AV587">
            <v>0</v>
          </cell>
          <cell r="AW587">
            <v>0</v>
          </cell>
          <cell r="AX587">
            <v>0</v>
          </cell>
          <cell r="AY587">
            <v>0</v>
          </cell>
          <cell r="AZ587">
            <v>0</v>
          </cell>
          <cell r="BA587">
            <v>0</v>
          </cell>
          <cell r="BB587">
            <v>0</v>
          </cell>
          <cell r="BC587">
            <v>0</v>
          </cell>
          <cell r="BD587">
            <v>0</v>
          </cell>
          <cell r="BE587">
            <v>0</v>
          </cell>
          <cell r="BF587">
            <v>0</v>
          </cell>
          <cell r="BG587">
            <v>0</v>
          </cell>
          <cell r="BH587">
            <v>0</v>
          </cell>
          <cell r="BI587">
            <v>0</v>
          </cell>
          <cell r="BJ587">
            <v>0</v>
          </cell>
          <cell r="BK587">
            <v>0</v>
          </cell>
          <cell r="BL587">
            <v>0</v>
          </cell>
          <cell r="BM587">
            <v>0</v>
          </cell>
          <cell r="BN587">
            <v>0</v>
          </cell>
          <cell r="BO587">
            <v>0</v>
          </cell>
          <cell r="BP587">
            <v>0</v>
          </cell>
          <cell r="BQ587">
            <v>0</v>
          </cell>
          <cell r="BR587">
            <v>0</v>
          </cell>
          <cell r="BS587">
            <v>0</v>
          </cell>
          <cell r="BT587">
            <v>0</v>
          </cell>
          <cell r="BU587">
            <v>0</v>
          </cell>
          <cell r="BV587">
            <v>0</v>
          </cell>
          <cell r="BW587">
            <v>0</v>
          </cell>
          <cell r="BX587">
            <v>0</v>
          </cell>
          <cell r="BY587">
            <v>0</v>
          </cell>
          <cell r="BZ587">
            <v>0</v>
          </cell>
          <cell r="CA587">
            <v>0</v>
          </cell>
          <cell r="CB587">
            <v>0</v>
          </cell>
          <cell r="CC587">
            <v>0</v>
          </cell>
          <cell r="CD587">
            <v>0</v>
          </cell>
          <cell r="CE587">
            <v>0</v>
          </cell>
          <cell r="CF587">
            <v>0</v>
          </cell>
          <cell r="CG587">
            <v>0</v>
          </cell>
          <cell r="CH587">
            <v>0</v>
          </cell>
          <cell r="CI587">
            <v>0</v>
          </cell>
          <cell r="CJ587">
            <v>0</v>
          </cell>
          <cell r="CK587">
            <v>0</v>
          </cell>
          <cell r="CL587">
            <v>0</v>
          </cell>
          <cell r="CM587">
            <v>0</v>
          </cell>
          <cell r="CN587">
            <v>0</v>
          </cell>
          <cell r="CO587">
            <v>0</v>
          </cell>
          <cell r="CP587">
            <v>0</v>
          </cell>
          <cell r="CQ587">
            <v>0</v>
          </cell>
          <cell r="CR587">
            <v>0</v>
          </cell>
          <cell r="CS587">
            <v>0</v>
          </cell>
          <cell r="CT587">
            <v>0</v>
          </cell>
          <cell r="CU587">
            <v>0</v>
          </cell>
          <cell r="CV587">
            <v>0</v>
          </cell>
          <cell r="CW587">
            <v>100</v>
          </cell>
          <cell r="CX587">
            <v>0</v>
          </cell>
          <cell r="CY587">
            <v>0</v>
          </cell>
          <cell r="CZ587">
            <v>0</v>
          </cell>
          <cell r="DA587">
            <v>100</v>
          </cell>
          <cell r="DB587">
            <v>0</v>
          </cell>
          <cell r="DC587">
            <v>100</v>
          </cell>
          <cell r="DD587">
            <v>0</v>
          </cell>
          <cell r="DE587">
            <v>100</v>
          </cell>
          <cell r="DF587">
            <v>0</v>
          </cell>
          <cell r="DG587">
            <v>0</v>
          </cell>
          <cell r="DH587">
            <v>0</v>
          </cell>
          <cell r="DI587">
            <v>0</v>
          </cell>
          <cell r="DJ587">
            <v>100</v>
          </cell>
          <cell r="DK587">
            <v>0</v>
          </cell>
          <cell r="DL587">
            <v>0</v>
          </cell>
          <cell r="DM587">
            <v>0</v>
          </cell>
          <cell r="DN587">
            <v>100</v>
          </cell>
          <cell r="DO587">
            <v>0</v>
          </cell>
          <cell r="DP587">
            <v>100</v>
          </cell>
          <cell r="DQ587">
            <v>0</v>
          </cell>
          <cell r="DR587">
            <v>100</v>
          </cell>
          <cell r="DS587">
            <v>0</v>
          </cell>
          <cell r="DT587">
            <v>0</v>
          </cell>
          <cell r="DU587">
            <v>0</v>
          </cell>
          <cell r="DV587">
            <v>0</v>
          </cell>
          <cell r="DW587">
            <v>100</v>
          </cell>
          <cell r="DX587">
            <v>0</v>
          </cell>
          <cell r="DY587">
            <v>0</v>
          </cell>
          <cell r="DZ587">
            <v>0</v>
          </cell>
          <cell r="EA587">
            <v>100</v>
          </cell>
          <cell r="EB587">
            <v>0</v>
          </cell>
          <cell r="EC587">
            <v>100</v>
          </cell>
          <cell r="ED587">
            <v>0</v>
          </cell>
          <cell r="EE587">
            <v>100</v>
          </cell>
          <cell r="EF587">
            <v>0</v>
          </cell>
          <cell r="EG587">
            <v>0</v>
          </cell>
          <cell r="EH587">
            <v>0</v>
          </cell>
          <cell r="EI587">
            <v>0</v>
          </cell>
          <cell r="EJ587">
            <v>100</v>
          </cell>
          <cell r="EK587">
            <v>0</v>
          </cell>
          <cell r="EL587">
            <v>0</v>
          </cell>
          <cell r="EM587">
            <v>0</v>
          </cell>
          <cell r="EN587">
            <v>100</v>
          </cell>
          <cell r="EO587">
            <v>0</v>
          </cell>
          <cell r="EP587">
            <v>100</v>
          </cell>
          <cell r="EQ587">
            <v>0</v>
          </cell>
          <cell r="ER587">
            <v>100</v>
          </cell>
          <cell r="ES587">
            <v>0</v>
          </cell>
          <cell r="ET587">
            <v>0</v>
          </cell>
          <cell r="EU587">
            <v>0</v>
          </cell>
          <cell r="EV587">
            <v>0</v>
          </cell>
          <cell r="EW587">
            <v>100</v>
          </cell>
          <cell r="EX587">
            <v>0</v>
          </cell>
          <cell r="GZ587">
            <v>0</v>
          </cell>
          <cell r="HA587">
            <v>0</v>
          </cell>
        </row>
        <row r="588">
          <cell r="B588" t="str">
            <v>76XGD</v>
          </cell>
          <cell r="C588">
            <v>0</v>
          </cell>
          <cell r="D588">
            <v>0</v>
          </cell>
          <cell r="E588">
            <v>926564457</v>
          </cell>
          <cell r="F588" t="str">
            <v>23052F9A288L4</v>
          </cell>
          <cell r="G588" t="str">
            <v>23052F9A288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0</v>
          </cell>
          <cell r="AH588">
            <v>0</v>
          </cell>
          <cell r="AI588">
            <v>0</v>
          </cell>
          <cell r="AJ588">
            <v>0</v>
          </cell>
          <cell r="AK588">
            <v>0</v>
          </cell>
          <cell r="AL588">
            <v>0</v>
          </cell>
          <cell r="AM588">
            <v>0</v>
          </cell>
          <cell r="AN588">
            <v>0</v>
          </cell>
          <cell r="AO588">
            <v>0</v>
          </cell>
          <cell r="AP588">
            <v>0</v>
          </cell>
          <cell r="AQ588">
            <v>0</v>
          </cell>
          <cell r="AR588">
            <v>0</v>
          </cell>
          <cell r="AS588">
            <v>0</v>
          </cell>
          <cell r="AT588">
            <v>0</v>
          </cell>
          <cell r="AU588">
            <v>0</v>
          </cell>
          <cell r="AV588">
            <v>0</v>
          </cell>
          <cell r="AW588">
            <v>0</v>
          </cell>
          <cell r="AX588">
            <v>0</v>
          </cell>
          <cell r="AY588">
            <v>0</v>
          </cell>
          <cell r="AZ588">
            <v>0</v>
          </cell>
          <cell r="BA588">
            <v>0</v>
          </cell>
          <cell r="BB588">
            <v>0</v>
          </cell>
          <cell r="BC588">
            <v>0</v>
          </cell>
          <cell r="BD588">
            <v>0</v>
          </cell>
          <cell r="BE588">
            <v>0</v>
          </cell>
          <cell r="BF588">
            <v>0</v>
          </cell>
          <cell r="BG588">
            <v>0</v>
          </cell>
          <cell r="BH588">
            <v>0</v>
          </cell>
          <cell r="BI588">
            <v>0</v>
          </cell>
          <cell r="BJ588">
            <v>0</v>
          </cell>
          <cell r="BK588">
            <v>0</v>
          </cell>
          <cell r="BL588">
            <v>0</v>
          </cell>
          <cell r="BM588">
            <v>0</v>
          </cell>
          <cell r="BN588">
            <v>0</v>
          </cell>
          <cell r="BO588">
            <v>0</v>
          </cell>
          <cell r="BP588">
            <v>0</v>
          </cell>
          <cell r="BQ588">
            <v>0</v>
          </cell>
          <cell r="BR588">
            <v>0</v>
          </cell>
          <cell r="BS588">
            <v>0</v>
          </cell>
          <cell r="BT588">
            <v>0</v>
          </cell>
          <cell r="BU588">
            <v>0</v>
          </cell>
          <cell r="BV588">
            <v>0</v>
          </cell>
          <cell r="BW588">
            <v>0</v>
          </cell>
          <cell r="BX588">
            <v>0</v>
          </cell>
          <cell r="BY588">
            <v>0</v>
          </cell>
          <cell r="BZ588">
            <v>0</v>
          </cell>
          <cell r="CA588">
            <v>0</v>
          </cell>
          <cell r="CB588">
            <v>0</v>
          </cell>
          <cell r="CC588">
            <v>0</v>
          </cell>
          <cell r="CD588">
            <v>0</v>
          </cell>
          <cell r="CE588">
            <v>0</v>
          </cell>
          <cell r="CF588">
            <v>0</v>
          </cell>
          <cell r="CG588">
            <v>0</v>
          </cell>
          <cell r="CH588">
            <v>0</v>
          </cell>
          <cell r="CI588">
            <v>0</v>
          </cell>
          <cell r="CJ588">
            <v>70</v>
          </cell>
          <cell r="CK588">
            <v>0</v>
          </cell>
          <cell r="CL588">
            <v>0</v>
          </cell>
          <cell r="CM588">
            <v>0</v>
          </cell>
          <cell r="CN588">
            <v>70</v>
          </cell>
          <cell r="CO588">
            <v>0</v>
          </cell>
          <cell r="CP588">
            <v>70</v>
          </cell>
          <cell r="CQ588">
            <v>0</v>
          </cell>
          <cell r="CR588">
            <v>70</v>
          </cell>
          <cell r="CS588">
            <v>0</v>
          </cell>
          <cell r="CT588">
            <v>0</v>
          </cell>
          <cell r="CU588">
            <v>0</v>
          </cell>
          <cell r="CV588">
            <v>0</v>
          </cell>
          <cell r="CW588">
            <v>0</v>
          </cell>
          <cell r="CX588">
            <v>0</v>
          </cell>
          <cell r="CY588">
            <v>0</v>
          </cell>
          <cell r="CZ588">
            <v>0</v>
          </cell>
          <cell r="DA588">
            <v>0</v>
          </cell>
          <cell r="DB588">
            <v>0</v>
          </cell>
          <cell r="DC588">
            <v>0</v>
          </cell>
          <cell r="DD588">
            <v>0</v>
          </cell>
          <cell r="DE588">
            <v>0</v>
          </cell>
          <cell r="DF588">
            <v>0</v>
          </cell>
          <cell r="DG588">
            <v>0</v>
          </cell>
          <cell r="DH588">
            <v>0</v>
          </cell>
          <cell r="DI588">
            <v>0</v>
          </cell>
          <cell r="DJ588">
            <v>0</v>
          </cell>
          <cell r="DK588">
            <v>0</v>
          </cell>
          <cell r="DL588">
            <v>0</v>
          </cell>
          <cell r="DM588">
            <v>0</v>
          </cell>
          <cell r="DN588">
            <v>0</v>
          </cell>
          <cell r="DO588">
            <v>0</v>
          </cell>
          <cell r="DP588">
            <v>0</v>
          </cell>
          <cell r="DQ588">
            <v>0</v>
          </cell>
          <cell r="DR588">
            <v>0</v>
          </cell>
          <cell r="DS588">
            <v>0</v>
          </cell>
          <cell r="DT588">
            <v>0</v>
          </cell>
          <cell r="DU588">
            <v>0</v>
          </cell>
          <cell r="DV588">
            <v>0</v>
          </cell>
          <cell r="DW588">
            <v>0</v>
          </cell>
          <cell r="DX588">
            <v>0</v>
          </cell>
          <cell r="DY588">
            <v>0</v>
          </cell>
          <cell r="DZ588">
            <v>0</v>
          </cell>
          <cell r="EA588">
            <v>0</v>
          </cell>
          <cell r="EB588">
            <v>0</v>
          </cell>
          <cell r="EC588">
            <v>0</v>
          </cell>
          <cell r="ED588">
            <v>0</v>
          </cell>
          <cell r="EE588">
            <v>0</v>
          </cell>
          <cell r="EF588">
            <v>0</v>
          </cell>
          <cell r="EG588">
            <v>0</v>
          </cell>
          <cell r="EH588">
            <v>0</v>
          </cell>
          <cell r="EI588">
            <v>0</v>
          </cell>
          <cell r="EJ588">
            <v>50</v>
          </cell>
          <cell r="EK588">
            <v>0</v>
          </cell>
          <cell r="EL588">
            <v>0</v>
          </cell>
          <cell r="EM588">
            <v>0</v>
          </cell>
          <cell r="EN588">
            <v>50</v>
          </cell>
          <cell r="EO588">
            <v>0</v>
          </cell>
          <cell r="EP588">
            <v>50</v>
          </cell>
          <cell r="EQ588">
            <v>0</v>
          </cell>
          <cell r="ER588">
            <v>50</v>
          </cell>
          <cell r="ES588">
            <v>0</v>
          </cell>
          <cell r="ET588">
            <v>0</v>
          </cell>
          <cell r="EU588">
            <v>0</v>
          </cell>
          <cell r="EV588">
            <v>0</v>
          </cell>
          <cell r="EW588">
            <v>0</v>
          </cell>
          <cell r="EX588">
            <v>0</v>
          </cell>
          <cell r="GZ588">
            <v>0</v>
          </cell>
          <cell r="HA588">
            <v>0</v>
          </cell>
        </row>
        <row r="589">
          <cell r="B589" t="str">
            <v>76DGX</v>
          </cell>
          <cell r="C589">
            <v>0</v>
          </cell>
          <cell r="D589">
            <v>0</v>
          </cell>
          <cell r="E589">
            <v>926548821</v>
          </cell>
          <cell r="F589" t="str">
            <v>23052D0B289L4</v>
          </cell>
          <cell r="G589" t="str">
            <v>23052D0B289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0</v>
          </cell>
          <cell r="AM589">
            <v>0</v>
          </cell>
          <cell r="AN589">
            <v>0</v>
          </cell>
          <cell r="AO589">
            <v>0</v>
          </cell>
          <cell r="AP589">
            <v>0</v>
          </cell>
          <cell r="AQ589">
            <v>0</v>
          </cell>
          <cell r="AR589">
            <v>0</v>
          </cell>
          <cell r="AS589">
            <v>0</v>
          </cell>
          <cell r="AT589">
            <v>0</v>
          </cell>
          <cell r="AU589">
            <v>0</v>
          </cell>
          <cell r="AV589">
            <v>0</v>
          </cell>
          <cell r="AW589">
            <v>0</v>
          </cell>
          <cell r="AX589">
            <v>0</v>
          </cell>
          <cell r="AY589">
            <v>0</v>
          </cell>
          <cell r="AZ589">
            <v>0</v>
          </cell>
          <cell r="BA589">
            <v>0</v>
          </cell>
          <cell r="BB589">
            <v>0</v>
          </cell>
          <cell r="BC589">
            <v>0</v>
          </cell>
          <cell r="BD589">
            <v>0</v>
          </cell>
          <cell r="BE589">
            <v>0</v>
          </cell>
          <cell r="BF589">
            <v>0</v>
          </cell>
          <cell r="BG589">
            <v>0</v>
          </cell>
          <cell r="BH589">
            <v>0</v>
          </cell>
          <cell r="BI589">
            <v>0</v>
          </cell>
          <cell r="BJ589">
            <v>0</v>
          </cell>
          <cell r="BK589">
            <v>0</v>
          </cell>
          <cell r="BL589">
            <v>0</v>
          </cell>
          <cell r="BM589">
            <v>0</v>
          </cell>
          <cell r="BN589">
            <v>0</v>
          </cell>
          <cell r="BO589">
            <v>0</v>
          </cell>
          <cell r="BP589">
            <v>0</v>
          </cell>
          <cell r="BQ589">
            <v>0</v>
          </cell>
          <cell r="BR589">
            <v>0</v>
          </cell>
          <cell r="BS589">
            <v>0</v>
          </cell>
          <cell r="BT589">
            <v>0</v>
          </cell>
          <cell r="BU589">
            <v>0</v>
          </cell>
          <cell r="BV589">
            <v>0</v>
          </cell>
          <cell r="BW589">
            <v>0</v>
          </cell>
          <cell r="BX589">
            <v>0</v>
          </cell>
          <cell r="BY589">
            <v>0</v>
          </cell>
          <cell r="BZ589">
            <v>0</v>
          </cell>
          <cell r="CA589">
            <v>0</v>
          </cell>
          <cell r="CB589">
            <v>0</v>
          </cell>
          <cell r="CC589">
            <v>0</v>
          </cell>
          <cell r="CD589">
            <v>0</v>
          </cell>
          <cell r="CE589">
            <v>0</v>
          </cell>
          <cell r="CF589">
            <v>0</v>
          </cell>
          <cell r="CG589">
            <v>0</v>
          </cell>
          <cell r="CH589">
            <v>0</v>
          </cell>
          <cell r="CI589">
            <v>0</v>
          </cell>
          <cell r="CJ589">
            <v>0</v>
          </cell>
          <cell r="CK589">
            <v>0</v>
          </cell>
          <cell r="CL589">
            <v>0</v>
          </cell>
          <cell r="CM589">
            <v>0</v>
          </cell>
          <cell r="CN589">
            <v>0</v>
          </cell>
          <cell r="CO589">
            <v>0</v>
          </cell>
          <cell r="CP589">
            <v>0</v>
          </cell>
          <cell r="CQ589">
            <v>0</v>
          </cell>
          <cell r="CR589">
            <v>0</v>
          </cell>
          <cell r="CS589">
            <v>0</v>
          </cell>
          <cell r="CT589">
            <v>0</v>
          </cell>
          <cell r="CU589">
            <v>0</v>
          </cell>
          <cell r="CV589">
            <v>0</v>
          </cell>
          <cell r="CW589">
            <v>0</v>
          </cell>
          <cell r="CX589">
            <v>0</v>
          </cell>
          <cell r="CY589">
            <v>0</v>
          </cell>
          <cell r="CZ589">
            <v>0</v>
          </cell>
          <cell r="DA589">
            <v>0</v>
          </cell>
          <cell r="DB589">
            <v>0</v>
          </cell>
          <cell r="DC589">
            <v>0</v>
          </cell>
          <cell r="DD589">
            <v>0</v>
          </cell>
          <cell r="DE589">
            <v>0</v>
          </cell>
          <cell r="DF589">
            <v>0</v>
          </cell>
          <cell r="DG589">
            <v>0</v>
          </cell>
          <cell r="DH589">
            <v>0</v>
          </cell>
          <cell r="DI589">
            <v>0</v>
          </cell>
          <cell r="DJ589">
            <v>0</v>
          </cell>
          <cell r="DK589">
            <v>0</v>
          </cell>
          <cell r="DL589">
            <v>0</v>
          </cell>
          <cell r="DM589">
            <v>0</v>
          </cell>
          <cell r="DN589">
            <v>0</v>
          </cell>
          <cell r="DO589">
            <v>0</v>
          </cell>
          <cell r="DP589">
            <v>0</v>
          </cell>
          <cell r="DQ589">
            <v>0</v>
          </cell>
          <cell r="DR589">
            <v>0</v>
          </cell>
          <cell r="DS589">
            <v>0</v>
          </cell>
          <cell r="DT589">
            <v>0</v>
          </cell>
          <cell r="DU589">
            <v>0</v>
          </cell>
          <cell r="DV589">
            <v>0</v>
          </cell>
          <cell r="DW589">
            <v>0</v>
          </cell>
          <cell r="DX589">
            <v>0</v>
          </cell>
          <cell r="DY589">
            <v>0</v>
          </cell>
          <cell r="DZ589">
            <v>0</v>
          </cell>
          <cell r="EA589">
            <v>0</v>
          </cell>
          <cell r="EB589">
            <v>0</v>
          </cell>
          <cell r="EC589">
            <v>0</v>
          </cell>
          <cell r="ED589">
            <v>0</v>
          </cell>
          <cell r="EE589">
            <v>0</v>
          </cell>
          <cell r="EF589">
            <v>0</v>
          </cell>
          <cell r="EG589">
            <v>0</v>
          </cell>
          <cell r="EH589">
            <v>0</v>
          </cell>
          <cell r="EI589">
            <v>0</v>
          </cell>
          <cell r="EJ589">
            <v>0</v>
          </cell>
          <cell r="EK589">
            <v>0</v>
          </cell>
          <cell r="EL589">
            <v>0</v>
          </cell>
          <cell r="EM589">
            <v>0</v>
          </cell>
          <cell r="EN589">
            <v>0</v>
          </cell>
          <cell r="EO589">
            <v>0</v>
          </cell>
          <cell r="EP589">
            <v>0</v>
          </cell>
          <cell r="EQ589">
            <v>0</v>
          </cell>
          <cell r="ER589">
            <v>0</v>
          </cell>
          <cell r="ES589">
            <v>0</v>
          </cell>
          <cell r="ET589">
            <v>0</v>
          </cell>
          <cell r="EU589">
            <v>0</v>
          </cell>
          <cell r="EV589">
            <v>0</v>
          </cell>
          <cell r="EW589">
            <v>0</v>
          </cell>
          <cell r="EX589">
            <v>0</v>
          </cell>
          <cell r="GZ589">
            <v>0</v>
          </cell>
          <cell r="HA589">
            <v>0</v>
          </cell>
        </row>
        <row r="590">
          <cell r="B590" t="str">
            <v>76DIX</v>
          </cell>
          <cell r="C590">
            <v>0</v>
          </cell>
          <cell r="D590">
            <v>0</v>
          </cell>
          <cell r="E590">
            <v>926564210</v>
          </cell>
          <cell r="F590" t="str">
            <v>23052LBA289L4</v>
          </cell>
          <cell r="G590" t="str">
            <v>23052LBA289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0</v>
          </cell>
          <cell r="AL590">
            <v>0</v>
          </cell>
          <cell r="AM590">
            <v>0</v>
          </cell>
          <cell r="AN590">
            <v>0</v>
          </cell>
          <cell r="AO590">
            <v>0</v>
          </cell>
          <cell r="AP590">
            <v>0</v>
          </cell>
          <cell r="AQ590">
            <v>0</v>
          </cell>
          <cell r="AR590">
            <v>0</v>
          </cell>
          <cell r="AS590">
            <v>0</v>
          </cell>
          <cell r="AT590">
            <v>0</v>
          </cell>
          <cell r="AU590">
            <v>0</v>
          </cell>
          <cell r="AV590">
            <v>0</v>
          </cell>
          <cell r="AW590">
            <v>0</v>
          </cell>
          <cell r="AX590">
            <v>0</v>
          </cell>
          <cell r="AY590">
            <v>0</v>
          </cell>
          <cell r="AZ590">
            <v>0</v>
          </cell>
          <cell r="BA590">
            <v>0</v>
          </cell>
          <cell r="BB590">
            <v>0</v>
          </cell>
          <cell r="BC590">
            <v>0</v>
          </cell>
          <cell r="BD590">
            <v>0</v>
          </cell>
          <cell r="BE590">
            <v>0</v>
          </cell>
          <cell r="BF590">
            <v>0</v>
          </cell>
          <cell r="BG590">
            <v>0</v>
          </cell>
          <cell r="BH590">
            <v>0</v>
          </cell>
          <cell r="BI590">
            <v>0</v>
          </cell>
          <cell r="BJ590">
            <v>0</v>
          </cell>
          <cell r="BK590">
            <v>0</v>
          </cell>
          <cell r="BL590">
            <v>0</v>
          </cell>
          <cell r="BM590">
            <v>0</v>
          </cell>
          <cell r="BN590">
            <v>0</v>
          </cell>
          <cell r="BO590">
            <v>0</v>
          </cell>
          <cell r="BP590">
            <v>0</v>
          </cell>
          <cell r="BQ590">
            <v>0</v>
          </cell>
          <cell r="BR590">
            <v>0</v>
          </cell>
          <cell r="BS590">
            <v>0</v>
          </cell>
          <cell r="BT590">
            <v>0</v>
          </cell>
          <cell r="BU590">
            <v>0</v>
          </cell>
          <cell r="BV590">
            <v>0</v>
          </cell>
          <cell r="BW590">
            <v>0</v>
          </cell>
          <cell r="BX590">
            <v>0</v>
          </cell>
          <cell r="BY590">
            <v>0</v>
          </cell>
          <cell r="BZ590">
            <v>0</v>
          </cell>
          <cell r="CA590">
            <v>0</v>
          </cell>
          <cell r="CB590">
            <v>0</v>
          </cell>
          <cell r="CC590">
            <v>0</v>
          </cell>
          <cell r="CD590">
            <v>0</v>
          </cell>
          <cell r="CE590">
            <v>0</v>
          </cell>
          <cell r="CF590">
            <v>0</v>
          </cell>
          <cell r="CG590">
            <v>0</v>
          </cell>
          <cell r="CH590">
            <v>0</v>
          </cell>
          <cell r="CI590">
            <v>0</v>
          </cell>
          <cell r="CJ590">
            <v>0</v>
          </cell>
          <cell r="CK590">
            <v>0</v>
          </cell>
          <cell r="CL590">
            <v>0</v>
          </cell>
          <cell r="CM590">
            <v>0</v>
          </cell>
          <cell r="CN590">
            <v>0</v>
          </cell>
          <cell r="CO590">
            <v>0</v>
          </cell>
          <cell r="CP590">
            <v>0</v>
          </cell>
          <cell r="CQ590">
            <v>0</v>
          </cell>
          <cell r="CR590">
            <v>0</v>
          </cell>
          <cell r="CS590">
            <v>0</v>
          </cell>
          <cell r="CT590">
            <v>0</v>
          </cell>
          <cell r="CU590">
            <v>0</v>
          </cell>
          <cell r="CV590">
            <v>0</v>
          </cell>
          <cell r="CW590">
            <v>0</v>
          </cell>
          <cell r="CX590">
            <v>0</v>
          </cell>
          <cell r="CY590">
            <v>0</v>
          </cell>
          <cell r="CZ590">
            <v>0</v>
          </cell>
          <cell r="DA590">
            <v>0</v>
          </cell>
          <cell r="DB590">
            <v>0</v>
          </cell>
          <cell r="DC590">
            <v>0</v>
          </cell>
          <cell r="DD590">
            <v>0</v>
          </cell>
          <cell r="DE590">
            <v>0</v>
          </cell>
          <cell r="DF590">
            <v>0</v>
          </cell>
          <cell r="DG590">
            <v>0</v>
          </cell>
          <cell r="DH590">
            <v>0</v>
          </cell>
          <cell r="DI590">
            <v>0</v>
          </cell>
          <cell r="DJ590">
            <v>0</v>
          </cell>
          <cell r="DK590">
            <v>0</v>
          </cell>
          <cell r="DL590">
            <v>0</v>
          </cell>
          <cell r="DM590">
            <v>0</v>
          </cell>
          <cell r="DN590">
            <v>0</v>
          </cell>
          <cell r="DO590">
            <v>0</v>
          </cell>
          <cell r="DP590">
            <v>0</v>
          </cell>
          <cell r="DQ590">
            <v>0</v>
          </cell>
          <cell r="DR590">
            <v>0</v>
          </cell>
          <cell r="DS590">
            <v>0</v>
          </cell>
          <cell r="DT590">
            <v>0</v>
          </cell>
          <cell r="DU590">
            <v>0</v>
          </cell>
          <cell r="DV590">
            <v>0</v>
          </cell>
          <cell r="DW590">
            <v>0</v>
          </cell>
          <cell r="DX590">
            <v>0</v>
          </cell>
          <cell r="DY590">
            <v>0</v>
          </cell>
          <cell r="DZ590">
            <v>0</v>
          </cell>
          <cell r="EA590">
            <v>0</v>
          </cell>
          <cell r="EB590">
            <v>0</v>
          </cell>
          <cell r="EC590">
            <v>0</v>
          </cell>
          <cell r="ED590">
            <v>0</v>
          </cell>
          <cell r="EE590">
            <v>0</v>
          </cell>
          <cell r="EF590">
            <v>0</v>
          </cell>
          <cell r="EG590">
            <v>0</v>
          </cell>
          <cell r="EH590">
            <v>0</v>
          </cell>
          <cell r="EI590">
            <v>0</v>
          </cell>
          <cell r="EJ590">
            <v>0</v>
          </cell>
          <cell r="EK590">
            <v>0</v>
          </cell>
          <cell r="EL590">
            <v>0</v>
          </cell>
          <cell r="EM590">
            <v>0</v>
          </cell>
          <cell r="EN590">
            <v>0</v>
          </cell>
          <cell r="EO590">
            <v>0</v>
          </cell>
          <cell r="EP590">
            <v>0</v>
          </cell>
          <cell r="EQ590">
            <v>0</v>
          </cell>
          <cell r="ER590">
            <v>0</v>
          </cell>
          <cell r="ES590">
            <v>0</v>
          </cell>
          <cell r="ET590">
            <v>0</v>
          </cell>
          <cell r="EU590">
            <v>0</v>
          </cell>
          <cell r="EV590">
            <v>0</v>
          </cell>
          <cell r="EW590">
            <v>0</v>
          </cell>
          <cell r="EX590">
            <v>0</v>
          </cell>
          <cell r="GZ590">
            <v>0</v>
          </cell>
          <cell r="HA590">
            <v>0</v>
          </cell>
        </row>
        <row r="591">
          <cell r="B591" t="str">
            <v>76DTB</v>
          </cell>
          <cell r="C591">
            <v>0</v>
          </cell>
          <cell r="D591">
            <v>0</v>
          </cell>
          <cell r="E591">
            <v>926548397</v>
          </cell>
          <cell r="F591" t="str">
            <v>63052DZB006L4</v>
          </cell>
          <cell r="G591" t="str">
            <v>63052DZB006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0</v>
          </cell>
          <cell r="AQ591">
            <v>0</v>
          </cell>
          <cell r="AR591">
            <v>0</v>
          </cell>
          <cell r="AS591">
            <v>0</v>
          </cell>
          <cell r="AT591">
            <v>0</v>
          </cell>
          <cell r="AU591">
            <v>0</v>
          </cell>
          <cell r="AV591">
            <v>0</v>
          </cell>
          <cell r="AW591">
            <v>0</v>
          </cell>
          <cell r="AX591">
            <v>0</v>
          </cell>
          <cell r="AY591">
            <v>0</v>
          </cell>
          <cell r="AZ591">
            <v>0</v>
          </cell>
          <cell r="BA591">
            <v>0</v>
          </cell>
          <cell r="BB591">
            <v>0</v>
          </cell>
          <cell r="BC591">
            <v>0</v>
          </cell>
          <cell r="BD591">
            <v>0</v>
          </cell>
          <cell r="BE591">
            <v>0</v>
          </cell>
          <cell r="BF591">
            <v>0</v>
          </cell>
          <cell r="BG591">
            <v>0</v>
          </cell>
          <cell r="BH591">
            <v>0</v>
          </cell>
          <cell r="BI591">
            <v>0</v>
          </cell>
          <cell r="BJ591">
            <v>0</v>
          </cell>
          <cell r="BK591">
            <v>0</v>
          </cell>
          <cell r="BL591">
            <v>0</v>
          </cell>
          <cell r="BM591">
            <v>0</v>
          </cell>
          <cell r="BN591">
            <v>0</v>
          </cell>
          <cell r="BO591">
            <v>0</v>
          </cell>
          <cell r="BP591">
            <v>0</v>
          </cell>
          <cell r="BQ591">
            <v>0</v>
          </cell>
          <cell r="BR591">
            <v>0</v>
          </cell>
          <cell r="BS591">
            <v>0</v>
          </cell>
          <cell r="BT591">
            <v>0</v>
          </cell>
          <cell r="BU591">
            <v>0</v>
          </cell>
          <cell r="BV591">
            <v>0</v>
          </cell>
          <cell r="BW591">
            <v>0</v>
          </cell>
          <cell r="BX591">
            <v>0</v>
          </cell>
          <cell r="BY591">
            <v>0</v>
          </cell>
          <cell r="BZ591">
            <v>0</v>
          </cell>
          <cell r="CA591">
            <v>0</v>
          </cell>
          <cell r="CB591">
            <v>0</v>
          </cell>
          <cell r="CC591">
            <v>0</v>
          </cell>
          <cell r="CD591">
            <v>0</v>
          </cell>
          <cell r="CE591">
            <v>0</v>
          </cell>
          <cell r="CF591">
            <v>0</v>
          </cell>
          <cell r="CG591">
            <v>0</v>
          </cell>
          <cell r="CH591">
            <v>0</v>
          </cell>
          <cell r="CI591">
            <v>0</v>
          </cell>
          <cell r="CJ591">
            <v>0</v>
          </cell>
          <cell r="CK591">
            <v>0</v>
          </cell>
          <cell r="CL591">
            <v>0</v>
          </cell>
          <cell r="CM591">
            <v>0</v>
          </cell>
          <cell r="CN591">
            <v>0</v>
          </cell>
          <cell r="CO591">
            <v>0</v>
          </cell>
          <cell r="CP591">
            <v>0</v>
          </cell>
          <cell r="CQ591">
            <v>0</v>
          </cell>
          <cell r="CR591">
            <v>0</v>
          </cell>
          <cell r="CS591">
            <v>0</v>
          </cell>
          <cell r="CT591">
            <v>0</v>
          </cell>
          <cell r="CU591">
            <v>0</v>
          </cell>
          <cell r="CV591">
            <v>0</v>
          </cell>
          <cell r="CW591">
            <v>0</v>
          </cell>
          <cell r="CX591">
            <v>0</v>
          </cell>
          <cell r="CY591">
            <v>0</v>
          </cell>
          <cell r="CZ591">
            <v>0</v>
          </cell>
          <cell r="DA591">
            <v>0</v>
          </cell>
          <cell r="DB591">
            <v>0</v>
          </cell>
          <cell r="DC591">
            <v>0</v>
          </cell>
          <cell r="DD591">
            <v>0</v>
          </cell>
          <cell r="DE591">
            <v>0</v>
          </cell>
          <cell r="DF591">
            <v>0</v>
          </cell>
          <cell r="DG591">
            <v>0</v>
          </cell>
          <cell r="DH591">
            <v>0</v>
          </cell>
          <cell r="DI591">
            <v>0</v>
          </cell>
          <cell r="DJ591">
            <v>0</v>
          </cell>
          <cell r="DK591">
            <v>0</v>
          </cell>
          <cell r="DL591">
            <v>0</v>
          </cell>
          <cell r="DM591">
            <v>0</v>
          </cell>
          <cell r="DN591">
            <v>0</v>
          </cell>
          <cell r="DO591">
            <v>0</v>
          </cell>
          <cell r="DP591">
            <v>0</v>
          </cell>
          <cell r="DQ591">
            <v>0</v>
          </cell>
          <cell r="DR591">
            <v>0</v>
          </cell>
          <cell r="DS591">
            <v>0</v>
          </cell>
          <cell r="DT591">
            <v>0</v>
          </cell>
          <cell r="DU591">
            <v>0</v>
          </cell>
          <cell r="DV591">
            <v>0</v>
          </cell>
          <cell r="DW591">
            <v>0</v>
          </cell>
          <cell r="DX591">
            <v>0</v>
          </cell>
          <cell r="DY591">
            <v>0</v>
          </cell>
          <cell r="DZ591">
            <v>0</v>
          </cell>
          <cell r="EA591">
            <v>0</v>
          </cell>
          <cell r="EB591">
            <v>0</v>
          </cell>
          <cell r="EC591">
            <v>0</v>
          </cell>
          <cell r="ED591">
            <v>0</v>
          </cell>
          <cell r="EE591">
            <v>0</v>
          </cell>
          <cell r="EF591">
            <v>0</v>
          </cell>
          <cell r="EG591">
            <v>0</v>
          </cell>
          <cell r="EH591">
            <v>0</v>
          </cell>
          <cell r="EI591">
            <v>0</v>
          </cell>
          <cell r="EJ591">
            <v>0</v>
          </cell>
          <cell r="EK591">
            <v>0</v>
          </cell>
          <cell r="EL591">
            <v>0</v>
          </cell>
          <cell r="EM591">
            <v>0</v>
          </cell>
          <cell r="EN591">
            <v>0</v>
          </cell>
          <cell r="EO591">
            <v>0</v>
          </cell>
          <cell r="EP591">
            <v>0</v>
          </cell>
          <cell r="EQ591">
            <v>0</v>
          </cell>
          <cell r="ER591">
            <v>0</v>
          </cell>
          <cell r="ES591">
            <v>0</v>
          </cell>
          <cell r="ET591">
            <v>0</v>
          </cell>
          <cell r="EU591">
            <v>0</v>
          </cell>
          <cell r="EV591">
            <v>0</v>
          </cell>
          <cell r="EW591">
            <v>0</v>
          </cell>
          <cell r="EX591">
            <v>0</v>
          </cell>
          <cell r="GZ591">
            <v>0</v>
          </cell>
          <cell r="HA591">
            <v>0</v>
          </cell>
        </row>
        <row r="592">
          <cell r="B592" t="str">
            <v>76DTB</v>
          </cell>
          <cell r="C592">
            <v>0</v>
          </cell>
          <cell r="D592">
            <v>0</v>
          </cell>
          <cell r="E592">
            <v>0</v>
          </cell>
          <cell r="F592" t="str">
            <v>63052DZA006L4</v>
          </cell>
          <cell r="G592" t="str">
            <v>63052DZA006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0</v>
          </cell>
          <cell r="AQ592">
            <v>0</v>
          </cell>
          <cell r="AR592">
            <v>0</v>
          </cell>
          <cell r="AS592">
            <v>0</v>
          </cell>
          <cell r="AT592">
            <v>0</v>
          </cell>
          <cell r="AU592">
            <v>0</v>
          </cell>
          <cell r="AV592">
            <v>0</v>
          </cell>
          <cell r="AW592">
            <v>0</v>
          </cell>
          <cell r="AX592">
            <v>0</v>
          </cell>
          <cell r="AY592">
            <v>0</v>
          </cell>
          <cell r="AZ592">
            <v>0</v>
          </cell>
          <cell r="BA592">
            <v>0</v>
          </cell>
          <cell r="BB592">
            <v>0</v>
          </cell>
          <cell r="BC592">
            <v>0</v>
          </cell>
          <cell r="BD592">
            <v>0</v>
          </cell>
          <cell r="BE592">
            <v>0</v>
          </cell>
          <cell r="BF592">
            <v>0</v>
          </cell>
          <cell r="BG592">
            <v>0</v>
          </cell>
          <cell r="BH592">
            <v>0</v>
          </cell>
          <cell r="BI592">
            <v>0</v>
          </cell>
          <cell r="BJ592">
            <v>0</v>
          </cell>
          <cell r="BK592">
            <v>0</v>
          </cell>
          <cell r="BL592">
            <v>0</v>
          </cell>
          <cell r="BM592">
            <v>0</v>
          </cell>
          <cell r="BN592">
            <v>0</v>
          </cell>
          <cell r="BO592">
            <v>0</v>
          </cell>
          <cell r="BP592">
            <v>0</v>
          </cell>
          <cell r="BQ592">
            <v>0</v>
          </cell>
          <cell r="BR592">
            <v>0</v>
          </cell>
          <cell r="BS592">
            <v>0</v>
          </cell>
          <cell r="BT592">
            <v>0</v>
          </cell>
          <cell r="BU592">
            <v>0</v>
          </cell>
          <cell r="BV592">
            <v>0</v>
          </cell>
          <cell r="BW592">
            <v>0</v>
          </cell>
          <cell r="BX592">
            <v>0</v>
          </cell>
          <cell r="BY592">
            <v>0</v>
          </cell>
          <cell r="BZ592">
            <v>0</v>
          </cell>
          <cell r="CA592">
            <v>0</v>
          </cell>
          <cell r="CB592">
            <v>0</v>
          </cell>
          <cell r="CC592">
            <v>0</v>
          </cell>
          <cell r="CD592">
            <v>0</v>
          </cell>
          <cell r="CE592">
            <v>0</v>
          </cell>
          <cell r="CF592">
            <v>0</v>
          </cell>
          <cell r="CG592">
            <v>0</v>
          </cell>
          <cell r="CH592">
            <v>0</v>
          </cell>
          <cell r="CI592">
            <v>0</v>
          </cell>
          <cell r="CJ592">
            <v>0</v>
          </cell>
          <cell r="CK592">
            <v>0</v>
          </cell>
          <cell r="CL592">
            <v>0</v>
          </cell>
          <cell r="CM592">
            <v>0</v>
          </cell>
          <cell r="CN592">
            <v>0</v>
          </cell>
          <cell r="CO592">
            <v>0</v>
          </cell>
          <cell r="CP592">
            <v>0</v>
          </cell>
          <cell r="CQ592">
            <v>0</v>
          </cell>
          <cell r="CR592">
            <v>0</v>
          </cell>
          <cell r="CS592">
            <v>0</v>
          </cell>
          <cell r="CT592">
            <v>0</v>
          </cell>
          <cell r="CU592">
            <v>0</v>
          </cell>
          <cell r="CV592">
            <v>0</v>
          </cell>
          <cell r="CW592">
            <v>0</v>
          </cell>
          <cell r="CX592">
            <v>0</v>
          </cell>
          <cell r="CY592">
            <v>0</v>
          </cell>
          <cell r="CZ592">
            <v>0</v>
          </cell>
          <cell r="DA592">
            <v>0</v>
          </cell>
          <cell r="DB592">
            <v>0</v>
          </cell>
          <cell r="DC592">
            <v>0</v>
          </cell>
          <cell r="DD592">
            <v>0</v>
          </cell>
          <cell r="DE592">
            <v>0</v>
          </cell>
          <cell r="DF592">
            <v>0</v>
          </cell>
          <cell r="DG592">
            <v>0</v>
          </cell>
          <cell r="DH592">
            <v>0</v>
          </cell>
          <cell r="DI592">
            <v>0</v>
          </cell>
          <cell r="DJ592">
            <v>0</v>
          </cell>
          <cell r="DK592">
            <v>0</v>
          </cell>
          <cell r="DL592">
            <v>0</v>
          </cell>
          <cell r="DM592">
            <v>0</v>
          </cell>
          <cell r="DN592">
            <v>0</v>
          </cell>
          <cell r="DO592">
            <v>0</v>
          </cell>
          <cell r="DP592">
            <v>0</v>
          </cell>
          <cell r="DQ592">
            <v>0</v>
          </cell>
          <cell r="DR592">
            <v>0</v>
          </cell>
          <cell r="DS592">
            <v>0</v>
          </cell>
          <cell r="DT592">
            <v>0</v>
          </cell>
          <cell r="DU592">
            <v>0</v>
          </cell>
          <cell r="DV592">
            <v>0</v>
          </cell>
          <cell r="DW592">
            <v>0</v>
          </cell>
          <cell r="DX592">
            <v>0</v>
          </cell>
          <cell r="DY592">
            <v>0</v>
          </cell>
          <cell r="DZ592">
            <v>0</v>
          </cell>
          <cell r="EA592">
            <v>0</v>
          </cell>
          <cell r="EB592">
            <v>0</v>
          </cell>
          <cell r="EC592">
            <v>0</v>
          </cell>
          <cell r="ED592">
            <v>0</v>
          </cell>
          <cell r="EE592">
            <v>0</v>
          </cell>
          <cell r="EF592">
            <v>0</v>
          </cell>
          <cell r="EG592">
            <v>0</v>
          </cell>
          <cell r="EH592">
            <v>0</v>
          </cell>
          <cell r="EI592">
            <v>0</v>
          </cell>
          <cell r="EJ592">
            <v>0</v>
          </cell>
          <cell r="EK592">
            <v>0</v>
          </cell>
          <cell r="EL592">
            <v>0</v>
          </cell>
          <cell r="EM592">
            <v>0</v>
          </cell>
          <cell r="EN592">
            <v>0</v>
          </cell>
          <cell r="EO592">
            <v>0</v>
          </cell>
          <cell r="EP592">
            <v>0</v>
          </cell>
          <cell r="EQ592">
            <v>0</v>
          </cell>
          <cell r="ER592">
            <v>0</v>
          </cell>
          <cell r="ES592">
            <v>0</v>
          </cell>
          <cell r="ET592">
            <v>0</v>
          </cell>
          <cell r="EU592">
            <v>0</v>
          </cell>
          <cell r="EV592">
            <v>0</v>
          </cell>
          <cell r="EW592">
            <v>0</v>
          </cell>
          <cell r="EX592">
            <v>0</v>
          </cell>
          <cell r="GZ592">
            <v>0</v>
          </cell>
          <cell r="HA592">
            <v>0</v>
          </cell>
        </row>
        <row r="593">
          <cell r="B593" t="str">
            <v>76DTB</v>
          </cell>
          <cell r="C593">
            <v>0</v>
          </cell>
          <cell r="D593">
            <v>0</v>
          </cell>
          <cell r="E593">
            <v>926548980</v>
          </cell>
          <cell r="F593" t="str">
            <v>63052NHA006L4</v>
          </cell>
          <cell r="G593" t="str">
            <v>63052NHA006</v>
          </cell>
          <cell r="H593">
            <v>170</v>
          </cell>
          <cell r="I593">
            <v>170</v>
          </cell>
          <cell r="J593">
            <v>342</v>
          </cell>
          <cell r="K593">
            <v>512</v>
          </cell>
          <cell r="L593">
            <v>233</v>
          </cell>
          <cell r="M593">
            <v>0</v>
          </cell>
          <cell r="N593">
            <v>512</v>
          </cell>
          <cell r="O593">
            <v>40</v>
          </cell>
          <cell r="P593">
            <v>512</v>
          </cell>
          <cell r="Q593">
            <v>40</v>
          </cell>
          <cell r="R593">
            <v>1</v>
          </cell>
          <cell r="S593">
            <v>0</v>
          </cell>
          <cell r="T593">
            <v>362</v>
          </cell>
          <cell r="U593">
            <v>362</v>
          </cell>
          <cell r="V593">
            <v>20.490566037735849</v>
          </cell>
          <cell r="W593">
            <v>472</v>
          </cell>
          <cell r="X593">
            <v>0</v>
          </cell>
          <cell r="Y593">
            <v>468</v>
          </cell>
          <cell r="Z593">
            <v>0</v>
          </cell>
          <cell r="AA593">
            <v>530</v>
          </cell>
          <cell r="AB593">
            <v>114</v>
          </cell>
          <cell r="AC593">
            <v>530</v>
          </cell>
          <cell r="AD593">
            <v>114</v>
          </cell>
          <cell r="AE593">
            <v>-342.50943396226415</v>
          </cell>
          <cell r="AF593">
            <v>0</v>
          </cell>
          <cell r="AG593">
            <v>717</v>
          </cell>
          <cell r="AH593">
            <v>717</v>
          </cell>
          <cell r="AI593">
            <v>51.706730769230766</v>
          </cell>
          <cell r="AJ593">
            <v>0</v>
          </cell>
          <cell r="AK593">
            <v>0</v>
          </cell>
          <cell r="AL593">
            <v>0</v>
          </cell>
          <cell r="AM593">
            <v>0</v>
          </cell>
          <cell r="AN593">
            <v>416</v>
          </cell>
          <cell r="AO593">
            <v>271</v>
          </cell>
          <cell r="AP593">
            <v>416</v>
          </cell>
          <cell r="AQ593">
            <v>271</v>
          </cell>
          <cell r="AR593">
            <v>0</v>
          </cell>
          <cell r="AS593">
            <v>0</v>
          </cell>
          <cell r="AT593">
            <v>446</v>
          </cell>
          <cell r="AU593">
            <v>446</v>
          </cell>
          <cell r="AV593">
            <v>51.660231660231666</v>
          </cell>
          <cell r="AW593">
            <v>0</v>
          </cell>
          <cell r="AX593">
            <v>0</v>
          </cell>
          <cell r="AY593">
            <v>0</v>
          </cell>
          <cell r="AZ593">
            <v>0</v>
          </cell>
          <cell r="BA593">
            <v>259</v>
          </cell>
          <cell r="BB593">
            <v>342</v>
          </cell>
          <cell r="BC593">
            <v>259</v>
          </cell>
          <cell r="BD593">
            <v>342</v>
          </cell>
          <cell r="BE593">
            <v>-394.33976833976834</v>
          </cell>
          <cell r="BF593">
            <v>0</v>
          </cell>
          <cell r="BG593">
            <v>104</v>
          </cell>
          <cell r="BH593">
            <v>104</v>
          </cell>
          <cell r="BI593">
            <v>13.684210526315789</v>
          </cell>
          <cell r="BJ593">
            <v>124</v>
          </cell>
          <cell r="BK593">
            <v>0</v>
          </cell>
          <cell r="BL593">
            <v>0</v>
          </cell>
          <cell r="BM593">
            <v>0</v>
          </cell>
          <cell r="BN593">
            <v>228</v>
          </cell>
          <cell r="BO593">
            <v>0</v>
          </cell>
          <cell r="BP593">
            <v>228</v>
          </cell>
          <cell r="BQ593">
            <v>0</v>
          </cell>
          <cell r="BR593">
            <v>228</v>
          </cell>
          <cell r="BS593">
            <v>0</v>
          </cell>
          <cell r="BT593">
            <v>0</v>
          </cell>
          <cell r="BU593">
            <v>0</v>
          </cell>
          <cell r="BV593">
            <v>0</v>
          </cell>
          <cell r="BW593">
            <v>228</v>
          </cell>
          <cell r="BX593">
            <v>0</v>
          </cell>
          <cell r="BY593">
            <v>0</v>
          </cell>
          <cell r="BZ593">
            <v>0</v>
          </cell>
          <cell r="CA593">
            <v>228</v>
          </cell>
          <cell r="CB593">
            <v>0</v>
          </cell>
          <cell r="CC593">
            <v>228</v>
          </cell>
          <cell r="CD593">
            <v>0</v>
          </cell>
          <cell r="CE593">
            <v>228</v>
          </cell>
          <cell r="CF593">
            <v>0</v>
          </cell>
          <cell r="CG593">
            <v>0</v>
          </cell>
          <cell r="CH593">
            <v>0</v>
          </cell>
          <cell r="CI593">
            <v>0</v>
          </cell>
          <cell r="CJ593">
            <v>228</v>
          </cell>
          <cell r="CK593">
            <v>0</v>
          </cell>
          <cell r="CL593">
            <v>0</v>
          </cell>
          <cell r="CM593">
            <v>0</v>
          </cell>
          <cell r="CN593">
            <v>228</v>
          </cell>
          <cell r="CO593">
            <v>0</v>
          </cell>
          <cell r="CP593">
            <v>228</v>
          </cell>
          <cell r="CQ593">
            <v>0</v>
          </cell>
          <cell r="CR593">
            <v>228</v>
          </cell>
          <cell r="CS593">
            <v>0</v>
          </cell>
          <cell r="CT593">
            <v>0</v>
          </cell>
          <cell r="CU593">
            <v>0</v>
          </cell>
          <cell r="CV593">
            <v>0</v>
          </cell>
          <cell r="CW593">
            <v>228</v>
          </cell>
          <cell r="CX593">
            <v>0</v>
          </cell>
          <cell r="CY593">
            <v>0</v>
          </cell>
          <cell r="CZ593">
            <v>0</v>
          </cell>
          <cell r="DA593">
            <v>228</v>
          </cell>
          <cell r="DB593">
            <v>0</v>
          </cell>
          <cell r="DC593">
            <v>228</v>
          </cell>
          <cell r="DD593">
            <v>0</v>
          </cell>
          <cell r="DE593">
            <v>228</v>
          </cell>
          <cell r="DF593">
            <v>0</v>
          </cell>
          <cell r="DG593">
            <v>0</v>
          </cell>
          <cell r="DH593">
            <v>0</v>
          </cell>
          <cell r="DI593">
            <v>0</v>
          </cell>
          <cell r="DJ593">
            <v>0</v>
          </cell>
          <cell r="DK593">
            <v>0</v>
          </cell>
          <cell r="DL593">
            <v>0</v>
          </cell>
          <cell r="DM593">
            <v>0</v>
          </cell>
          <cell r="DN593">
            <v>0</v>
          </cell>
          <cell r="DO593">
            <v>0</v>
          </cell>
          <cell r="DP593">
            <v>0</v>
          </cell>
          <cell r="DQ593">
            <v>0</v>
          </cell>
          <cell r="DR593">
            <v>0</v>
          </cell>
          <cell r="DS593">
            <v>0</v>
          </cell>
          <cell r="DT593">
            <v>0</v>
          </cell>
          <cell r="DU593">
            <v>0</v>
          </cell>
          <cell r="DV593">
            <v>0</v>
          </cell>
          <cell r="DW593">
            <v>0</v>
          </cell>
          <cell r="DX593">
            <v>0</v>
          </cell>
          <cell r="DY593">
            <v>0</v>
          </cell>
          <cell r="DZ593">
            <v>0</v>
          </cell>
          <cell r="EA593">
            <v>0</v>
          </cell>
          <cell r="EB593">
            <v>0</v>
          </cell>
          <cell r="EC593">
            <v>0</v>
          </cell>
          <cell r="ED593">
            <v>0</v>
          </cell>
          <cell r="EE593">
            <v>0</v>
          </cell>
          <cell r="EF593">
            <v>0</v>
          </cell>
          <cell r="EG593">
            <v>0</v>
          </cell>
          <cell r="EH593">
            <v>0</v>
          </cell>
          <cell r="EI593">
            <v>0</v>
          </cell>
          <cell r="EJ593">
            <v>0</v>
          </cell>
          <cell r="EK593">
            <v>0</v>
          </cell>
          <cell r="EL593">
            <v>0</v>
          </cell>
          <cell r="EM593">
            <v>0</v>
          </cell>
          <cell r="EN593">
            <v>0</v>
          </cell>
          <cell r="EO593">
            <v>0</v>
          </cell>
          <cell r="EP593">
            <v>0</v>
          </cell>
          <cell r="EQ593">
            <v>0</v>
          </cell>
          <cell r="ER593">
            <v>0</v>
          </cell>
          <cell r="ES593">
            <v>0</v>
          </cell>
          <cell r="ET593">
            <v>0</v>
          </cell>
          <cell r="EU593">
            <v>0</v>
          </cell>
          <cell r="EV593">
            <v>0</v>
          </cell>
          <cell r="EW593">
            <v>0</v>
          </cell>
          <cell r="EX593">
            <v>0</v>
          </cell>
          <cell r="GZ593">
            <v>168</v>
          </cell>
          <cell r="HA593">
            <v>0</v>
          </cell>
        </row>
        <row r="594">
          <cell r="B594" t="str">
            <v>76DTB</v>
          </cell>
          <cell r="C594">
            <v>0</v>
          </cell>
          <cell r="D594">
            <v>10</v>
          </cell>
          <cell r="E594">
            <v>926564051</v>
          </cell>
          <cell r="F594" t="str">
            <v>63052RQB006L4</v>
          </cell>
          <cell r="G594" t="str">
            <v>63052RQB006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10</v>
          </cell>
          <cell r="X594">
            <v>0</v>
          </cell>
          <cell r="Y594">
            <v>10</v>
          </cell>
          <cell r="Z594">
            <v>0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10</v>
          </cell>
          <cell r="AH594">
            <v>10</v>
          </cell>
          <cell r="AI594">
            <v>0</v>
          </cell>
          <cell r="AJ594">
            <v>0</v>
          </cell>
          <cell r="AK594">
            <v>0</v>
          </cell>
          <cell r="AL594">
            <v>0</v>
          </cell>
          <cell r="AM594">
            <v>0</v>
          </cell>
          <cell r="AN594">
            <v>0</v>
          </cell>
          <cell r="AO594">
            <v>0</v>
          </cell>
          <cell r="AP594">
            <v>0</v>
          </cell>
          <cell r="AQ594">
            <v>0</v>
          </cell>
          <cell r="AR594">
            <v>0</v>
          </cell>
          <cell r="AS594">
            <v>0</v>
          </cell>
          <cell r="AT594">
            <v>10</v>
          </cell>
          <cell r="AU594">
            <v>10</v>
          </cell>
          <cell r="AV594">
            <v>0</v>
          </cell>
          <cell r="AW594">
            <v>0</v>
          </cell>
          <cell r="AX594">
            <v>0</v>
          </cell>
          <cell r="AY594">
            <v>0</v>
          </cell>
          <cell r="AZ594">
            <v>0</v>
          </cell>
          <cell r="BA594">
            <v>0</v>
          </cell>
          <cell r="BB594">
            <v>0</v>
          </cell>
          <cell r="BC594">
            <v>0</v>
          </cell>
          <cell r="BD594">
            <v>0</v>
          </cell>
          <cell r="BE594">
            <v>-10</v>
          </cell>
          <cell r="BF594">
            <v>0</v>
          </cell>
          <cell r="BG594">
            <v>10</v>
          </cell>
          <cell r="BH594">
            <v>10</v>
          </cell>
          <cell r="BI594">
            <v>0</v>
          </cell>
          <cell r="BJ594">
            <v>0</v>
          </cell>
          <cell r="BK594">
            <v>0</v>
          </cell>
          <cell r="BL594">
            <v>0</v>
          </cell>
          <cell r="BM594">
            <v>0</v>
          </cell>
          <cell r="BN594">
            <v>0</v>
          </cell>
          <cell r="BO594">
            <v>0</v>
          </cell>
          <cell r="BP594">
            <v>0</v>
          </cell>
          <cell r="BQ594">
            <v>0</v>
          </cell>
          <cell r="BR594">
            <v>0</v>
          </cell>
          <cell r="BS594">
            <v>0</v>
          </cell>
          <cell r="BT594">
            <v>10</v>
          </cell>
          <cell r="BU594">
            <v>10</v>
          </cell>
          <cell r="BV594">
            <v>0</v>
          </cell>
          <cell r="BW594">
            <v>0</v>
          </cell>
          <cell r="BX594">
            <v>0</v>
          </cell>
          <cell r="BY594">
            <v>0</v>
          </cell>
          <cell r="BZ594">
            <v>0</v>
          </cell>
          <cell r="CA594">
            <v>0</v>
          </cell>
          <cell r="CB594">
            <v>0</v>
          </cell>
          <cell r="CC594">
            <v>0</v>
          </cell>
          <cell r="CD594">
            <v>0</v>
          </cell>
          <cell r="CE594">
            <v>0</v>
          </cell>
          <cell r="CF594">
            <v>0</v>
          </cell>
          <cell r="CG594">
            <v>10</v>
          </cell>
          <cell r="CH594">
            <v>10</v>
          </cell>
          <cell r="CI594">
            <v>0</v>
          </cell>
          <cell r="CJ594">
            <v>0</v>
          </cell>
          <cell r="CK594">
            <v>0</v>
          </cell>
          <cell r="CL594">
            <v>0</v>
          </cell>
          <cell r="CM594">
            <v>0</v>
          </cell>
          <cell r="CN594">
            <v>0</v>
          </cell>
          <cell r="CO594">
            <v>0</v>
          </cell>
          <cell r="CP594">
            <v>0</v>
          </cell>
          <cell r="CQ594">
            <v>0</v>
          </cell>
          <cell r="CR594">
            <v>0</v>
          </cell>
          <cell r="CS594">
            <v>0</v>
          </cell>
          <cell r="CT594">
            <v>10</v>
          </cell>
          <cell r="CU594">
            <v>10</v>
          </cell>
          <cell r="CV594">
            <v>0</v>
          </cell>
          <cell r="CW594">
            <v>0</v>
          </cell>
          <cell r="CX594">
            <v>0</v>
          </cell>
          <cell r="CY594">
            <v>0</v>
          </cell>
          <cell r="CZ594">
            <v>0</v>
          </cell>
          <cell r="DA594">
            <v>0</v>
          </cell>
          <cell r="DB594">
            <v>0</v>
          </cell>
          <cell r="DC594">
            <v>0</v>
          </cell>
          <cell r="DD594">
            <v>0</v>
          </cell>
          <cell r="DE594">
            <v>0</v>
          </cell>
          <cell r="DF594">
            <v>0</v>
          </cell>
          <cell r="DG594">
            <v>10</v>
          </cell>
          <cell r="DH594">
            <v>10</v>
          </cell>
          <cell r="DI594">
            <v>0</v>
          </cell>
          <cell r="DJ594">
            <v>0</v>
          </cell>
          <cell r="DK594">
            <v>0</v>
          </cell>
          <cell r="DL594">
            <v>0</v>
          </cell>
          <cell r="DM594">
            <v>0</v>
          </cell>
          <cell r="DN594">
            <v>0</v>
          </cell>
          <cell r="DO594">
            <v>0</v>
          </cell>
          <cell r="DP594">
            <v>0</v>
          </cell>
          <cell r="DQ594">
            <v>0</v>
          </cell>
          <cell r="DR594">
            <v>0</v>
          </cell>
          <cell r="DS594">
            <v>0</v>
          </cell>
          <cell r="DT594">
            <v>10</v>
          </cell>
          <cell r="DU594">
            <v>10</v>
          </cell>
          <cell r="DV594">
            <v>0</v>
          </cell>
          <cell r="DW594">
            <v>0</v>
          </cell>
          <cell r="DX594">
            <v>0</v>
          </cell>
          <cell r="DY594">
            <v>0</v>
          </cell>
          <cell r="DZ594">
            <v>0</v>
          </cell>
          <cell r="EA594">
            <v>0</v>
          </cell>
          <cell r="EB594">
            <v>0</v>
          </cell>
          <cell r="EC594">
            <v>0</v>
          </cell>
          <cell r="ED594">
            <v>0</v>
          </cell>
          <cell r="EE594">
            <v>0</v>
          </cell>
          <cell r="EF594">
            <v>0</v>
          </cell>
          <cell r="EG594">
            <v>10</v>
          </cell>
          <cell r="EH594">
            <v>10</v>
          </cell>
          <cell r="EI594">
            <v>0</v>
          </cell>
          <cell r="EJ594">
            <v>0</v>
          </cell>
          <cell r="EK594">
            <v>0</v>
          </cell>
          <cell r="EL594">
            <v>0</v>
          </cell>
          <cell r="EM594">
            <v>0</v>
          </cell>
          <cell r="EN594">
            <v>0</v>
          </cell>
          <cell r="EO594">
            <v>0</v>
          </cell>
          <cell r="EP594">
            <v>0</v>
          </cell>
          <cell r="EQ594">
            <v>0</v>
          </cell>
          <cell r="ER594">
            <v>0</v>
          </cell>
          <cell r="ES594">
            <v>0</v>
          </cell>
          <cell r="ET594">
            <v>10</v>
          </cell>
          <cell r="EU594">
            <v>10</v>
          </cell>
          <cell r="EV594">
            <v>0</v>
          </cell>
          <cell r="EW594">
            <v>0</v>
          </cell>
          <cell r="EX594">
            <v>0</v>
          </cell>
          <cell r="GZ594">
            <v>0</v>
          </cell>
          <cell r="HA594">
            <v>0</v>
          </cell>
        </row>
        <row r="595">
          <cell r="B595" t="str">
            <v>76DTX</v>
          </cell>
          <cell r="C595">
            <v>0</v>
          </cell>
          <cell r="D595">
            <v>0</v>
          </cell>
          <cell r="E595">
            <v>0</v>
          </cell>
          <cell r="F595" t="str">
            <v>63052DZB089L4</v>
          </cell>
          <cell r="G595" t="str">
            <v>63052DZB089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0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0</v>
          </cell>
          <cell r="AM595">
            <v>0</v>
          </cell>
          <cell r="AN595">
            <v>0</v>
          </cell>
          <cell r="AO595">
            <v>0</v>
          </cell>
          <cell r="AP595">
            <v>0</v>
          </cell>
          <cell r="AQ595">
            <v>0</v>
          </cell>
          <cell r="AR595">
            <v>0</v>
          </cell>
          <cell r="AS595">
            <v>0</v>
          </cell>
          <cell r="AT595">
            <v>0</v>
          </cell>
          <cell r="AU595">
            <v>0</v>
          </cell>
          <cell r="AV595">
            <v>0</v>
          </cell>
          <cell r="AW595">
            <v>0</v>
          </cell>
          <cell r="AX595">
            <v>0</v>
          </cell>
          <cell r="AY595">
            <v>0</v>
          </cell>
          <cell r="AZ595">
            <v>0</v>
          </cell>
          <cell r="BA595">
            <v>0</v>
          </cell>
          <cell r="BB595">
            <v>0</v>
          </cell>
          <cell r="BC595">
            <v>0</v>
          </cell>
          <cell r="BD595">
            <v>0</v>
          </cell>
          <cell r="BE595">
            <v>0</v>
          </cell>
          <cell r="BF595">
            <v>0</v>
          </cell>
          <cell r="BG595">
            <v>0</v>
          </cell>
          <cell r="BH595">
            <v>0</v>
          </cell>
          <cell r="BI595">
            <v>0</v>
          </cell>
          <cell r="BJ595">
            <v>0</v>
          </cell>
          <cell r="BK595">
            <v>0</v>
          </cell>
          <cell r="BL595">
            <v>0</v>
          </cell>
          <cell r="BM595">
            <v>0</v>
          </cell>
          <cell r="BN595">
            <v>0</v>
          </cell>
          <cell r="BO595">
            <v>0</v>
          </cell>
          <cell r="BP595">
            <v>0</v>
          </cell>
          <cell r="BQ595">
            <v>0</v>
          </cell>
          <cell r="BR595">
            <v>0</v>
          </cell>
          <cell r="BS595">
            <v>0</v>
          </cell>
          <cell r="BT595">
            <v>0</v>
          </cell>
          <cell r="BU595">
            <v>0</v>
          </cell>
          <cell r="BV595">
            <v>0</v>
          </cell>
          <cell r="BW595">
            <v>0</v>
          </cell>
          <cell r="BX595">
            <v>0</v>
          </cell>
          <cell r="BY595">
            <v>0</v>
          </cell>
          <cell r="BZ595">
            <v>0</v>
          </cell>
          <cell r="CA595">
            <v>0</v>
          </cell>
          <cell r="CB595">
            <v>0</v>
          </cell>
          <cell r="CC595">
            <v>0</v>
          </cell>
          <cell r="CD595">
            <v>0</v>
          </cell>
          <cell r="CE595">
            <v>0</v>
          </cell>
          <cell r="CF595">
            <v>0</v>
          </cell>
          <cell r="CG595">
            <v>0</v>
          </cell>
          <cell r="CH595">
            <v>0</v>
          </cell>
          <cell r="CI595">
            <v>0</v>
          </cell>
          <cell r="CJ595">
            <v>0</v>
          </cell>
          <cell r="CK595">
            <v>0</v>
          </cell>
          <cell r="CL595">
            <v>0</v>
          </cell>
          <cell r="CM595">
            <v>0</v>
          </cell>
          <cell r="CN595">
            <v>0</v>
          </cell>
          <cell r="CO595">
            <v>0</v>
          </cell>
          <cell r="CP595">
            <v>0</v>
          </cell>
          <cell r="CQ595">
            <v>0</v>
          </cell>
          <cell r="CR595">
            <v>0</v>
          </cell>
          <cell r="CS595">
            <v>0</v>
          </cell>
          <cell r="CT595">
            <v>0</v>
          </cell>
          <cell r="CU595">
            <v>0</v>
          </cell>
          <cell r="CV595">
            <v>0</v>
          </cell>
          <cell r="CW595">
            <v>0</v>
          </cell>
          <cell r="CX595">
            <v>0</v>
          </cell>
          <cell r="CY595">
            <v>0</v>
          </cell>
          <cell r="CZ595">
            <v>0</v>
          </cell>
          <cell r="DA595">
            <v>0</v>
          </cell>
          <cell r="DB595">
            <v>0</v>
          </cell>
          <cell r="DC595">
            <v>0</v>
          </cell>
          <cell r="DD595">
            <v>0</v>
          </cell>
          <cell r="DE595">
            <v>0</v>
          </cell>
          <cell r="DF595">
            <v>0</v>
          </cell>
          <cell r="DG595">
            <v>0</v>
          </cell>
          <cell r="DH595">
            <v>0</v>
          </cell>
          <cell r="DI595">
            <v>0</v>
          </cell>
          <cell r="DJ595">
            <v>0</v>
          </cell>
          <cell r="DK595">
            <v>0</v>
          </cell>
          <cell r="DL595">
            <v>0</v>
          </cell>
          <cell r="DM595">
            <v>0</v>
          </cell>
          <cell r="DN595">
            <v>0</v>
          </cell>
          <cell r="DO595">
            <v>0</v>
          </cell>
          <cell r="DP595">
            <v>0</v>
          </cell>
          <cell r="DQ595">
            <v>0</v>
          </cell>
          <cell r="DR595">
            <v>0</v>
          </cell>
          <cell r="DS595">
            <v>0</v>
          </cell>
          <cell r="DT595">
            <v>0</v>
          </cell>
          <cell r="DU595">
            <v>0</v>
          </cell>
          <cell r="DV595">
            <v>0</v>
          </cell>
          <cell r="DW595">
            <v>0</v>
          </cell>
          <cell r="DX595">
            <v>0</v>
          </cell>
          <cell r="DY595">
            <v>0</v>
          </cell>
          <cell r="DZ595">
            <v>0</v>
          </cell>
          <cell r="EA595">
            <v>0</v>
          </cell>
          <cell r="EB595">
            <v>0</v>
          </cell>
          <cell r="EC595">
            <v>0</v>
          </cell>
          <cell r="ED595">
            <v>0</v>
          </cell>
          <cell r="EE595">
            <v>0</v>
          </cell>
          <cell r="EF595">
            <v>0</v>
          </cell>
          <cell r="EG595">
            <v>0</v>
          </cell>
          <cell r="EH595">
            <v>0</v>
          </cell>
          <cell r="EI595">
            <v>0</v>
          </cell>
          <cell r="EJ595">
            <v>0</v>
          </cell>
          <cell r="EK595">
            <v>0</v>
          </cell>
          <cell r="EL595">
            <v>0</v>
          </cell>
          <cell r="EM595">
            <v>0</v>
          </cell>
          <cell r="EN595">
            <v>0</v>
          </cell>
          <cell r="EO595">
            <v>0</v>
          </cell>
          <cell r="EP595">
            <v>0</v>
          </cell>
          <cell r="EQ595">
            <v>0</v>
          </cell>
          <cell r="ER595">
            <v>0</v>
          </cell>
          <cell r="ES595">
            <v>0</v>
          </cell>
          <cell r="ET595">
            <v>0</v>
          </cell>
          <cell r="EU595">
            <v>0</v>
          </cell>
          <cell r="EV595">
            <v>0</v>
          </cell>
          <cell r="EW595">
            <v>0</v>
          </cell>
          <cell r="EX595">
            <v>0</v>
          </cell>
          <cell r="GZ595">
            <v>0</v>
          </cell>
          <cell r="HA595">
            <v>0</v>
          </cell>
        </row>
        <row r="596">
          <cell r="B596" t="str">
            <v>76DTX</v>
          </cell>
          <cell r="C596">
            <v>0</v>
          </cell>
          <cell r="D596">
            <v>0</v>
          </cell>
          <cell r="E596">
            <v>0</v>
          </cell>
          <cell r="F596" t="str">
            <v>63052DZA089L4</v>
          </cell>
          <cell r="G596" t="str">
            <v>63052DZA089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0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>
            <v>0</v>
          </cell>
          <cell r="AM596">
            <v>0</v>
          </cell>
          <cell r="AN596">
            <v>0</v>
          </cell>
          <cell r="AO596">
            <v>0</v>
          </cell>
          <cell r="AP596">
            <v>0</v>
          </cell>
          <cell r="AQ596">
            <v>0</v>
          </cell>
          <cell r="AR596">
            <v>0</v>
          </cell>
          <cell r="AS596">
            <v>0</v>
          </cell>
          <cell r="AT596">
            <v>0</v>
          </cell>
          <cell r="AU596">
            <v>0</v>
          </cell>
          <cell r="AV596">
            <v>0</v>
          </cell>
          <cell r="AW596">
            <v>0</v>
          </cell>
          <cell r="AX596">
            <v>0</v>
          </cell>
          <cell r="AY596">
            <v>0</v>
          </cell>
          <cell r="AZ596">
            <v>0</v>
          </cell>
          <cell r="BA596">
            <v>0</v>
          </cell>
          <cell r="BB596">
            <v>0</v>
          </cell>
          <cell r="BC596">
            <v>0</v>
          </cell>
          <cell r="BD596">
            <v>0</v>
          </cell>
          <cell r="BE596">
            <v>0</v>
          </cell>
          <cell r="BF596">
            <v>0</v>
          </cell>
          <cell r="BG596">
            <v>0</v>
          </cell>
          <cell r="BH596">
            <v>0</v>
          </cell>
          <cell r="BI596">
            <v>0</v>
          </cell>
          <cell r="BJ596">
            <v>0</v>
          </cell>
          <cell r="BK596">
            <v>0</v>
          </cell>
          <cell r="BL596">
            <v>0</v>
          </cell>
          <cell r="BM596">
            <v>0</v>
          </cell>
          <cell r="BN596">
            <v>0</v>
          </cell>
          <cell r="BO596">
            <v>0</v>
          </cell>
          <cell r="BP596">
            <v>0</v>
          </cell>
          <cell r="BQ596">
            <v>0</v>
          </cell>
          <cell r="BR596">
            <v>0</v>
          </cell>
          <cell r="BS596">
            <v>0</v>
          </cell>
          <cell r="BT596">
            <v>0</v>
          </cell>
          <cell r="BU596">
            <v>0</v>
          </cell>
          <cell r="BV596">
            <v>0</v>
          </cell>
          <cell r="BW596">
            <v>0</v>
          </cell>
          <cell r="BX596">
            <v>0</v>
          </cell>
          <cell r="BY596">
            <v>0</v>
          </cell>
          <cell r="BZ596">
            <v>0</v>
          </cell>
          <cell r="CA596">
            <v>0</v>
          </cell>
          <cell r="CB596">
            <v>0</v>
          </cell>
          <cell r="CC596">
            <v>0</v>
          </cell>
          <cell r="CD596">
            <v>0</v>
          </cell>
          <cell r="CE596">
            <v>0</v>
          </cell>
          <cell r="CF596">
            <v>0</v>
          </cell>
          <cell r="CG596">
            <v>0</v>
          </cell>
          <cell r="CH596">
            <v>0</v>
          </cell>
          <cell r="CI596">
            <v>0</v>
          </cell>
          <cell r="CJ596">
            <v>0</v>
          </cell>
          <cell r="CK596">
            <v>0</v>
          </cell>
          <cell r="CL596">
            <v>0</v>
          </cell>
          <cell r="CM596">
            <v>0</v>
          </cell>
          <cell r="CN596">
            <v>0</v>
          </cell>
          <cell r="CO596">
            <v>0</v>
          </cell>
          <cell r="CP596">
            <v>0</v>
          </cell>
          <cell r="CQ596">
            <v>0</v>
          </cell>
          <cell r="CR596">
            <v>0</v>
          </cell>
          <cell r="CS596">
            <v>0</v>
          </cell>
          <cell r="CT596">
            <v>0</v>
          </cell>
          <cell r="CU596">
            <v>0</v>
          </cell>
          <cell r="CV596">
            <v>0</v>
          </cell>
          <cell r="CW596">
            <v>0</v>
          </cell>
          <cell r="CX596">
            <v>0</v>
          </cell>
          <cell r="CY596">
            <v>0</v>
          </cell>
          <cell r="CZ596">
            <v>0</v>
          </cell>
          <cell r="DA596">
            <v>0</v>
          </cell>
          <cell r="DB596">
            <v>0</v>
          </cell>
          <cell r="DC596">
            <v>0</v>
          </cell>
          <cell r="DD596">
            <v>0</v>
          </cell>
          <cell r="DE596">
            <v>0</v>
          </cell>
          <cell r="DF596">
            <v>0</v>
          </cell>
          <cell r="DG596">
            <v>0</v>
          </cell>
          <cell r="DH596">
            <v>0</v>
          </cell>
          <cell r="DI596">
            <v>0</v>
          </cell>
          <cell r="DJ596">
            <v>0</v>
          </cell>
          <cell r="DK596">
            <v>0</v>
          </cell>
          <cell r="DL596">
            <v>0</v>
          </cell>
          <cell r="DM596">
            <v>0</v>
          </cell>
          <cell r="DN596">
            <v>0</v>
          </cell>
          <cell r="DO596">
            <v>0</v>
          </cell>
          <cell r="DP596">
            <v>0</v>
          </cell>
          <cell r="DQ596">
            <v>0</v>
          </cell>
          <cell r="DR596">
            <v>0</v>
          </cell>
          <cell r="DS596">
            <v>0</v>
          </cell>
          <cell r="DT596">
            <v>0</v>
          </cell>
          <cell r="DU596">
            <v>0</v>
          </cell>
          <cell r="DV596">
            <v>0</v>
          </cell>
          <cell r="DW596">
            <v>0</v>
          </cell>
          <cell r="DX596">
            <v>0</v>
          </cell>
          <cell r="DY596">
            <v>0</v>
          </cell>
          <cell r="DZ596">
            <v>0</v>
          </cell>
          <cell r="EA596">
            <v>0</v>
          </cell>
          <cell r="EB596">
            <v>0</v>
          </cell>
          <cell r="EC596">
            <v>0</v>
          </cell>
          <cell r="ED596">
            <v>0</v>
          </cell>
          <cell r="EE596">
            <v>0</v>
          </cell>
          <cell r="EF596">
            <v>0</v>
          </cell>
          <cell r="EG596">
            <v>0</v>
          </cell>
          <cell r="EH596">
            <v>0</v>
          </cell>
          <cell r="EI596">
            <v>0</v>
          </cell>
          <cell r="EJ596">
            <v>0</v>
          </cell>
          <cell r="EK596">
            <v>0</v>
          </cell>
          <cell r="EL596">
            <v>0</v>
          </cell>
          <cell r="EM596">
            <v>0</v>
          </cell>
          <cell r="EN596">
            <v>0</v>
          </cell>
          <cell r="EO596">
            <v>0</v>
          </cell>
          <cell r="EP596">
            <v>0</v>
          </cell>
          <cell r="EQ596">
            <v>0</v>
          </cell>
          <cell r="ER596">
            <v>0</v>
          </cell>
          <cell r="ES596">
            <v>0</v>
          </cell>
          <cell r="ET596">
            <v>0</v>
          </cell>
          <cell r="EU596">
            <v>0</v>
          </cell>
          <cell r="EV596">
            <v>0</v>
          </cell>
          <cell r="EW596">
            <v>0</v>
          </cell>
          <cell r="EX596">
            <v>0</v>
          </cell>
          <cell r="GZ596">
            <v>0</v>
          </cell>
          <cell r="HA596">
            <v>0</v>
          </cell>
        </row>
        <row r="597">
          <cell r="B597" t="str">
            <v>76DTX</v>
          </cell>
          <cell r="C597">
            <v>0</v>
          </cell>
          <cell r="D597">
            <v>0</v>
          </cell>
          <cell r="E597">
            <v>0</v>
          </cell>
          <cell r="F597" t="str">
            <v>63052RQA089L4</v>
          </cell>
          <cell r="G597" t="str">
            <v>63052RQA089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0</v>
          </cell>
          <cell r="AQ597">
            <v>0</v>
          </cell>
          <cell r="AR597">
            <v>0</v>
          </cell>
          <cell r="AS597">
            <v>0</v>
          </cell>
          <cell r="AT597">
            <v>0</v>
          </cell>
          <cell r="AU597">
            <v>0</v>
          </cell>
          <cell r="AV597">
            <v>0</v>
          </cell>
          <cell r="AW597">
            <v>0</v>
          </cell>
          <cell r="AX597">
            <v>0</v>
          </cell>
          <cell r="AY597">
            <v>0</v>
          </cell>
          <cell r="AZ597">
            <v>0</v>
          </cell>
          <cell r="BA597">
            <v>0</v>
          </cell>
          <cell r="BB597">
            <v>0</v>
          </cell>
          <cell r="BC597">
            <v>0</v>
          </cell>
          <cell r="BD597">
            <v>0</v>
          </cell>
          <cell r="BE597">
            <v>0</v>
          </cell>
          <cell r="BF597">
            <v>0</v>
          </cell>
          <cell r="BG597">
            <v>0</v>
          </cell>
          <cell r="BH597">
            <v>0</v>
          </cell>
          <cell r="BI597">
            <v>0</v>
          </cell>
          <cell r="BJ597">
            <v>0</v>
          </cell>
          <cell r="BK597">
            <v>0</v>
          </cell>
          <cell r="BL597">
            <v>0</v>
          </cell>
          <cell r="BM597">
            <v>0</v>
          </cell>
          <cell r="BN597">
            <v>0</v>
          </cell>
          <cell r="BO597">
            <v>0</v>
          </cell>
          <cell r="BP597">
            <v>0</v>
          </cell>
          <cell r="BQ597">
            <v>0</v>
          </cell>
          <cell r="BR597">
            <v>0</v>
          </cell>
          <cell r="BS597">
            <v>0</v>
          </cell>
          <cell r="BT597">
            <v>0</v>
          </cell>
          <cell r="BU597">
            <v>0</v>
          </cell>
          <cell r="BV597">
            <v>0</v>
          </cell>
          <cell r="BW597">
            <v>0</v>
          </cell>
          <cell r="BX597">
            <v>0</v>
          </cell>
          <cell r="BY597">
            <v>0</v>
          </cell>
          <cell r="BZ597">
            <v>0</v>
          </cell>
          <cell r="CA597">
            <v>0</v>
          </cell>
          <cell r="CB597">
            <v>0</v>
          </cell>
          <cell r="CC597">
            <v>0</v>
          </cell>
          <cell r="CD597">
            <v>0</v>
          </cell>
          <cell r="CE597">
            <v>0</v>
          </cell>
          <cell r="CF597">
            <v>0</v>
          </cell>
          <cell r="CG597">
            <v>0</v>
          </cell>
          <cell r="CH597">
            <v>0</v>
          </cell>
          <cell r="CI597">
            <v>0</v>
          </cell>
          <cell r="CJ597">
            <v>0</v>
          </cell>
          <cell r="CK597">
            <v>0</v>
          </cell>
          <cell r="CL597">
            <v>0</v>
          </cell>
          <cell r="CM597">
            <v>0</v>
          </cell>
          <cell r="CN597">
            <v>0</v>
          </cell>
          <cell r="CO597">
            <v>0</v>
          </cell>
          <cell r="CP597">
            <v>0</v>
          </cell>
          <cell r="CQ597">
            <v>0</v>
          </cell>
          <cell r="CR597">
            <v>0</v>
          </cell>
          <cell r="CS597">
            <v>0</v>
          </cell>
          <cell r="CT597">
            <v>0</v>
          </cell>
          <cell r="CU597">
            <v>0</v>
          </cell>
          <cell r="CV597">
            <v>0</v>
          </cell>
          <cell r="CW597">
            <v>0</v>
          </cell>
          <cell r="CX597">
            <v>0</v>
          </cell>
          <cell r="CY597">
            <v>0</v>
          </cell>
          <cell r="CZ597">
            <v>0</v>
          </cell>
          <cell r="DA597">
            <v>0</v>
          </cell>
          <cell r="DB597">
            <v>0</v>
          </cell>
          <cell r="DC597">
            <v>0</v>
          </cell>
          <cell r="DD597">
            <v>0</v>
          </cell>
          <cell r="DE597">
            <v>0</v>
          </cell>
          <cell r="DF597">
            <v>0</v>
          </cell>
          <cell r="DG597">
            <v>0</v>
          </cell>
          <cell r="DH597">
            <v>0</v>
          </cell>
          <cell r="DI597">
            <v>0</v>
          </cell>
          <cell r="DJ597">
            <v>0</v>
          </cell>
          <cell r="DK597">
            <v>0</v>
          </cell>
          <cell r="DL597">
            <v>0</v>
          </cell>
          <cell r="DM597">
            <v>0</v>
          </cell>
          <cell r="DN597">
            <v>0</v>
          </cell>
          <cell r="DO597">
            <v>0</v>
          </cell>
          <cell r="DP597">
            <v>0</v>
          </cell>
          <cell r="DQ597">
            <v>0</v>
          </cell>
          <cell r="DR597">
            <v>0</v>
          </cell>
          <cell r="DS597">
            <v>0</v>
          </cell>
          <cell r="DT597">
            <v>0</v>
          </cell>
          <cell r="DU597">
            <v>0</v>
          </cell>
          <cell r="DV597">
            <v>0</v>
          </cell>
          <cell r="DW597">
            <v>0</v>
          </cell>
          <cell r="DX597">
            <v>0</v>
          </cell>
          <cell r="DY597">
            <v>0</v>
          </cell>
          <cell r="DZ597">
            <v>0</v>
          </cell>
          <cell r="EA597">
            <v>0</v>
          </cell>
          <cell r="EB597">
            <v>0</v>
          </cell>
          <cell r="EC597">
            <v>0</v>
          </cell>
          <cell r="ED597">
            <v>0</v>
          </cell>
          <cell r="EE597">
            <v>0</v>
          </cell>
          <cell r="EF597">
            <v>0</v>
          </cell>
          <cell r="EG597">
            <v>0</v>
          </cell>
          <cell r="EH597">
            <v>0</v>
          </cell>
          <cell r="EI597">
            <v>0</v>
          </cell>
          <cell r="EJ597">
            <v>0</v>
          </cell>
          <cell r="EK597">
            <v>0</v>
          </cell>
          <cell r="EL597">
            <v>0</v>
          </cell>
          <cell r="EM597">
            <v>0</v>
          </cell>
          <cell r="EN597">
            <v>0</v>
          </cell>
          <cell r="EO597">
            <v>0</v>
          </cell>
          <cell r="EP597">
            <v>0</v>
          </cell>
          <cell r="EQ597">
            <v>0</v>
          </cell>
          <cell r="ER597">
            <v>0</v>
          </cell>
          <cell r="ES597">
            <v>0</v>
          </cell>
          <cell r="ET597">
            <v>0</v>
          </cell>
          <cell r="EU597">
            <v>0</v>
          </cell>
          <cell r="EV597">
            <v>0</v>
          </cell>
          <cell r="EW597">
            <v>0</v>
          </cell>
          <cell r="EX597">
            <v>0</v>
          </cell>
          <cell r="GZ597">
            <v>0</v>
          </cell>
          <cell r="HA597">
            <v>0</v>
          </cell>
        </row>
        <row r="598">
          <cell r="B598" t="str">
            <v>76DTX</v>
          </cell>
          <cell r="C598">
            <v>0</v>
          </cell>
          <cell r="D598">
            <v>0</v>
          </cell>
          <cell r="E598">
            <v>926564054</v>
          </cell>
          <cell r="F598" t="str">
            <v>63052RQB089L4</v>
          </cell>
          <cell r="G598" t="str">
            <v>63052RQB089</v>
          </cell>
          <cell r="H598">
            <v>325</v>
          </cell>
          <cell r="I598">
            <v>325</v>
          </cell>
          <cell r="J598">
            <v>0</v>
          </cell>
          <cell r="K598">
            <v>325</v>
          </cell>
          <cell r="L598">
            <v>102</v>
          </cell>
          <cell r="M598">
            <v>0</v>
          </cell>
          <cell r="N598">
            <v>325</v>
          </cell>
          <cell r="O598">
            <v>266</v>
          </cell>
          <cell r="P598">
            <v>325</v>
          </cell>
          <cell r="Q598">
            <v>266</v>
          </cell>
          <cell r="R598">
            <v>0</v>
          </cell>
          <cell r="S598">
            <v>0</v>
          </cell>
          <cell r="T598">
            <v>161</v>
          </cell>
          <cell r="U598">
            <v>161</v>
          </cell>
          <cell r="V598">
            <v>8.5486725663716818</v>
          </cell>
          <cell r="W598">
            <v>480</v>
          </cell>
          <cell r="X598">
            <v>0</v>
          </cell>
          <cell r="Y598">
            <v>479</v>
          </cell>
          <cell r="Z598">
            <v>0</v>
          </cell>
          <cell r="AA598">
            <v>565</v>
          </cell>
          <cell r="AB598">
            <v>314</v>
          </cell>
          <cell r="AC598">
            <v>565</v>
          </cell>
          <cell r="AD598">
            <v>314</v>
          </cell>
          <cell r="AE598">
            <v>-152.45132743362831</v>
          </cell>
          <cell r="AF598">
            <v>0</v>
          </cell>
          <cell r="AG598">
            <v>326</v>
          </cell>
          <cell r="AH598">
            <v>326</v>
          </cell>
          <cell r="AI598">
            <v>29.636363636363637</v>
          </cell>
          <cell r="AJ598">
            <v>143</v>
          </cell>
          <cell r="AK598">
            <v>143</v>
          </cell>
          <cell r="AL598">
            <v>143</v>
          </cell>
          <cell r="AM598">
            <v>0</v>
          </cell>
          <cell r="AN598">
            <v>330</v>
          </cell>
          <cell r="AO598">
            <v>412</v>
          </cell>
          <cell r="AP598">
            <v>330</v>
          </cell>
          <cell r="AQ598">
            <v>412</v>
          </cell>
          <cell r="AR598">
            <v>0</v>
          </cell>
          <cell r="AS598">
            <v>0</v>
          </cell>
          <cell r="AT598">
            <v>57</v>
          </cell>
          <cell r="AU598">
            <v>57</v>
          </cell>
          <cell r="AV598">
            <v>3.3595284872298627</v>
          </cell>
          <cell r="AW598">
            <v>452</v>
          </cell>
          <cell r="AX598">
            <v>452</v>
          </cell>
          <cell r="AY598">
            <v>455</v>
          </cell>
          <cell r="AZ598">
            <v>0</v>
          </cell>
          <cell r="BA598">
            <v>509</v>
          </cell>
          <cell r="BB598">
            <v>231</v>
          </cell>
          <cell r="BC598">
            <v>509</v>
          </cell>
          <cell r="BD598">
            <v>231</v>
          </cell>
          <cell r="BE598">
            <v>-50.640471512770148</v>
          </cell>
          <cell r="BF598">
            <v>0</v>
          </cell>
          <cell r="BG598">
            <v>278</v>
          </cell>
          <cell r="BH598">
            <v>278</v>
          </cell>
          <cell r="BI598">
            <v>17.858672376873663</v>
          </cell>
          <cell r="BJ598">
            <v>189</v>
          </cell>
          <cell r="BK598">
            <v>0</v>
          </cell>
          <cell r="BL598">
            <v>0</v>
          </cell>
          <cell r="BM598">
            <v>0</v>
          </cell>
          <cell r="BN598">
            <v>467</v>
          </cell>
          <cell r="BO598">
            <v>0</v>
          </cell>
          <cell r="BP598">
            <v>467</v>
          </cell>
          <cell r="BQ598">
            <v>0</v>
          </cell>
          <cell r="BR598">
            <v>467</v>
          </cell>
          <cell r="BS598">
            <v>0</v>
          </cell>
          <cell r="BT598">
            <v>0</v>
          </cell>
          <cell r="BU598">
            <v>0</v>
          </cell>
          <cell r="BV598">
            <v>0</v>
          </cell>
          <cell r="BW598">
            <v>691</v>
          </cell>
          <cell r="BX598">
            <v>0</v>
          </cell>
          <cell r="BY598">
            <v>0</v>
          </cell>
          <cell r="BZ598">
            <v>0</v>
          </cell>
          <cell r="CA598">
            <v>691</v>
          </cell>
          <cell r="CB598">
            <v>0</v>
          </cell>
          <cell r="CC598">
            <v>691</v>
          </cell>
          <cell r="CD598">
            <v>0</v>
          </cell>
          <cell r="CE598">
            <v>691</v>
          </cell>
          <cell r="CF598">
            <v>0</v>
          </cell>
          <cell r="CG598">
            <v>0</v>
          </cell>
          <cell r="CH598">
            <v>0</v>
          </cell>
          <cell r="CI598">
            <v>0</v>
          </cell>
          <cell r="CJ598">
            <v>164</v>
          </cell>
          <cell r="CK598">
            <v>0</v>
          </cell>
          <cell r="CL598">
            <v>0</v>
          </cell>
          <cell r="CM598">
            <v>0</v>
          </cell>
          <cell r="CN598">
            <v>164</v>
          </cell>
          <cell r="CO598">
            <v>0</v>
          </cell>
          <cell r="CP598">
            <v>164</v>
          </cell>
          <cell r="CQ598">
            <v>0</v>
          </cell>
          <cell r="CR598">
            <v>164</v>
          </cell>
          <cell r="CS598">
            <v>0</v>
          </cell>
          <cell r="CT598">
            <v>0</v>
          </cell>
          <cell r="CU598">
            <v>0</v>
          </cell>
          <cell r="CV598">
            <v>0</v>
          </cell>
          <cell r="CW598">
            <v>0</v>
          </cell>
          <cell r="CX598">
            <v>0</v>
          </cell>
          <cell r="CY598">
            <v>0</v>
          </cell>
          <cell r="CZ598">
            <v>0</v>
          </cell>
          <cell r="DA598">
            <v>0</v>
          </cell>
          <cell r="DB598">
            <v>0</v>
          </cell>
          <cell r="DC598">
            <v>0</v>
          </cell>
          <cell r="DD598">
            <v>0</v>
          </cell>
          <cell r="DE598">
            <v>0</v>
          </cell>
          <cell r="DF598">
            <v>0</v>
          </cell>
          <cell r="DG598">
            <v>0</v>
          </cell>
          <cell r="DH598">
            <v>0</v>
          </cell>
          <cell r="DI598">
            <v>0</v>
          </cell>
          <cell r="DJ598">
            <v>0</v>
          </cell>
          <cell r="DK598">
            <v>0</v>
          </cell>
          <cell r="DL598">
            <v>0</v>
          </cell>
          <cell r="DM598">
            <v>0</v>
          </cell>
          <cell r="DN598">
            <v>0</v>
          </cell>
          <cell r="DO598">
            <v>0</v>
          </cell>
          <cell r="DP598">
            <v>0</v>
          </cell>
          <cell r="DQ598">
            <v>0</v>
          </cell>
          <cell r="DR598">
            <v>0</v>
          </cell>
          <cell r="DS598">
            <v>0</v>
          </cell>
          <cell r="DT598">
            <v>0</v>
          </cell>
          <cell r="DU598">
            <v>0</v>
          </cell>
          <cell r="DV598">
            <v>0</v>
          </cell>
          <cell r="DW598">
            <v>0</v>
          </cell>
          <cell r="DX598">
            <v>0</v>
          </cell>
          <cell r="DY598">
            <v>0</v>
          </cell>
          <cell r="DZ598">
            <v>0</v>
          </cell>
          <cell r="EA598">
            <v>0</v>
          </cell>
          <cell r="EB598">
            <v>0</v>
          </cell>
          <cell r="EC598">
            <v>0</v>
          </cell>
          <cell r="ED598">
            <v>0</v>
          </cell>
          <cell r="EE598">
            <v>0</v>
          </cell>
          <cell r="EF598">
            <v>0</v>
          </cell>
          <cell r="EG598">
            <v>0</v>
          </cell>
          <cell r="EH598">
            <v>0</v>
          </cell>
          <cell r="EI598">
            <v>0</v>
          </cell>
          <cell r="EJ598">
            <v>0</v>
          </cell>
          <cell r="EK598">
            <v>0</v>
          </cell>
          <cell r="EL598">
            <v>0</v>
          </cell>
          <cell r="EM598">
            <v>0</v>
          </cell>
          <cell r="EN598">
            <v>0</v>
          </cell>
          <cell r="EO598">
            <v>0</v>
          </cell>
          <cell r="EP598">
            <v>0</v>
          </cell>
          <cell r="EQ598">
            <v>0</v>
          </cell>
          <cell r="ER598">
            <v>0</v>
          </cell>
          <cell r="ES598">
            <v>0</v>
          </cell>
          <cell r="ET598">
            <v>0</v>
          </cell>
          <cell r="EU598">
            <v>0</v>
          </cell>
          <cell r="EV598">
            <v>0</v>
          </cell>
          <cell r="EW598">
            <v>0</v>
          </cell>
          <cell r="EX598">
            <v>0</v>
          </cell>
          <cell r="GZ598">
            <v>404</v>
          </cell>
          <cell r="HA598">
            <v>-162</v>
          </cell>
        </row>
        <row r="599">
          <cell r="B599" t="str">
            <v>76DTX</v>
          </cell>
          <cell r="C599">
            <v>0</v>
          </cell>
          <cell r="D599">
            <v>10</v>
          </cell>
          <cell r="E599">
            <v>926548950</v>
          </cell>
          <cell r="F599" t="str">
            <v>63052DOA089L4</v>
          </cell>
          <cell r="G599" t="str">
            <v>63052DOA089</v>
          </cell>
          <cell r="H599">
            <v>41</v>
          </cell>
          <cell r="I599">
            <v>41</v>
          </cell>
          <cell r="J599">
            <v>13</v>
          </cell>
          <cell r="K599">
            <v>0</v>
          </cell>
          <cell r="L599">
            <v>13</v>
          </cell>
          <cell r="M599">
            <v>0</v>
          </cell>
          <cell r="N599">
            <v>0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54</v>
          </cell>
          <cell r="U599">
            <v>54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>
            <v>54</v>
          </cell>
          <cell r="AC599">
            <v>0</v>
          </cell>
          <cell r="AD599">
            <v>54</v>
          </cell>
          <cell r="AE599">
            <v>-54</v>
          </cell>
          <cell r="AF599">
            <v>0</v>
          </cell>
          <cell r="AG599">
            <v>0</v>
          </cell>
          <cell r="AH599">
            <v>0</v>
          </cell>
          <cell r="AI599">
            <v>0</v>
          </cell>
          <cell r="AJ599">
            <v>10</v>
          </cell>
          <cell r="AK599">
            <v>10</v>
          </cell>
          <cell r="AL599">
            <v>10</v>
          </cell>
          <cell r="AM599">
            <v>0</v>
          </cell>
          <cell r="AN599">
            <v>0</v>
          </cell>
          <cell r="AO599">
            <v>0</v>
          </cell>
          <cell r="AP599">
            <v>0</v>
          </cell>
          <cell r="AQ599">
            <v>0</v>
          </cell>
          <cell r="AR599">
            <v>1</v>
          </cell>
          <cell r="AS599">
            <v>0</v>
          </cell>
          <cell r="AT599">
            <v>9</v>
          </cell>
          <cell r="AU599">
            <v>9</v>
          </cell>
          <cell r="AV599">
            <v>6.75</v>
          </cell>
          <cell r="AW599">
            <v>41</v>
          </cell>
          <cell r="AX599">
            <v>41</v>
          </cell>
          <cell r="AY599">
            <v>41</v>
          </cell>
          <cell r="AZ599">
            <v>0</v>
          </cell>
          <cell r="BA599">
            <v>40</v>
          </cell>
          <cell r="BB599">
            <v>40</v>
          </cell>
          <cell r="BC599">
            <v>40</v>
          </cell>
          <cell r="BD599">
            <v>40</v>
          </cell>
          <cell r="BE599">
            <v>-3.25</v>
          </cell>
          <cell r="BF599">
            <v>1</v>
          </cell>
          <cell r="BG599">
            <v>10</v>
          </cell>
          <cell r="BH599">
            <v>11</v>
          </cell>
          <cell r="BI599">
            <v>0</v>
          </cell>
          <cell r="BJ599">
            <v>0</v>
          </cell>
          <cell r="BK599">
            <v>0</v>
          </cell>
          <cell r="BL599">
            <v>0</v>
          </cell>
          <cell r="BM599">
            <v>0</v>
          </cell>
          <cell r="BN599">
            <v>0</v>
          </cell>
          <cell r="BO599">
            <v>0</v>
          </cell>
          <cell r="BP599">
            <v>0</v>
          </cell>
          <cell r="BQ599">
            <v>0</v>
          </cell>
          <cell r="BR599">
            <v>0</v>
          </cell>
          <cell r="BS599">
            <v>0</v>
          </cell>
          <cell r="BT599">
            <v>10</v>
          </cell>
          <cell r="BU599">
            <v>11</v>
          </cell>
          <cell r="BV599">
            <v>0</v>
          </cell>
          <cell r="BW599">
            <v>0</v>
          </cell>
          <cell r="BX599">
            <v>0</v>
          </cell>
          <cell r="BY599">
            <v>0</v>
          </cell>
          <cell r="BZ599">
            <v>0</v>
          </cell>
          <cell r="CA599">
            <v>0</v>
          </cell>
          <cell r="CB599">
            <v>0</v>
          </cell>
          <cell r="CC599">
            <v>0</v>
          </cell>
          <cell r="CD599">
            <v>0</v>
          </cell>
          <cell r="CE599">
            <v>0</v>
          </cell>
          <cell r="CF599">
            <v>0</v>
          </cell>
          <cell r="CG599">
            <v>10</v>
          </cell>
          <cell r="CH599">
            <v>11</v>
          </cell>
          <cell r="CI599">
            <v>0</v>
          </cell>
          <cell r="CJ599">
            <v>0</v>
          </cell>
          <cell r="CK599">
            <v>0</v>
          </cell>
          <cell r="CL599">
            <v>0</v>
          </cell>
          <cell r="CM599">
            <v>0</v>
          </cell>
          <cell r="CN599">
            <v>0</v>
          </cell>
          <cell r="CO599">
            <v>0</v>
          </cell>
          <cell r="CP599">
            <v>0</v>
          </cell>
          <cell r="CQ599">
            <v>0</v>
          </cell>
          <cell r="CR599">
            <v>0</v>
          </cell>
          <cell r="CS599">
            <v>0</v>
          </cell>
          <cell r="CT599">
            <v>10</v>
          </cell>
          <cell r="CU599">
            <v>11</v>
          </cell>
          <cell r="CV599">
            <v>0</v>
          </cell>
          <cell r="CW599">
            <v>0</v>
          </cell>
          <cell r="CX599">
            <v>0</v>
          </cell>
          <cell r="CY599">
            <v>0</v>
          </cell>
          <cell r="CZ599">
            <v>0</v>
          </cell>
          <cell r="DA599">
            <v>0</v>
          </cell>
          <cell r="DB599">
            <v>0</v>
          </cell>
          <cell r="DC599">
            <v>0</v>
          </cell>
          <cell r="DD599">
            <v>0</v>
          </cell>
          <cell r="DE599">
            <v>0</v>
          </cell>
          <cell r="DF599">
            <v>0</v>
          </cell>
          <cell r="DG599">
            <v>10</v>
          </cell>
          <cell r="DH599">
            <v>11</v>
          </cell>
          <cell r="DI599">
            <v>0</v>
          </cell>
          <cell r="DJ599">
            <v>0</v>
          </cell>
          <cell r="DK599">
            <v>0</v>
          </cell>
          <cell r="DL599">
            <v>0</v>
          </cell>
          <cell r="DM599">
            <v>0</v>
          </cell>
          <cell r="DN599">
            <v>0</v>
          </cell>
          <cell r="DO599">
            <v>0</v>
          </cell>
          <cell r="DP599">
            <v>0</v>
          </cell>
          <cell r="DQ599">
            <v>0</v>
          </cell>
          <cell r="DR599">
            <v>0</v>
          </cell>
          <cell r="DS599">
            <v>0</v>
          </cell>
          <cell r="DT599">
            <v>10</v>
          </cell>
          <cell r="DU599">
            <v>11</v>
          </cell>
          <cell r="DV599">
            <v>0</v>
          </cell>
          <cell r="DW599">
            <v>0</v>
          </cell>
          <cell r="DX599">
            <v>0</v>
          </cell>
          <cell r="DY599">
            <v>0</v>
          </cell>
          <cell r="DZ599">
            <v>0</v>
          </cell>
          <cell r="EA599">
            <v>0</v>
          </cell>
          <cell r="EB599">
            <v>0</v>
          </cell>
          <cell r="EC599">
            <v>0</v>
          </cell>
          <cell r="ED599">
            <v>0</v>
          </cell>
          <cell r="EE599">
            <v>0</v>
          </cell>
          <cell r="EF599">
            <v>0</v>
          </cell>
          <cell r="EG599">
            <v>10</v>
          </cell>
          <cell r="EH599">
            <v>11</v>
          </cell>
          <cell r="EI599">
            <v>0</v>
          </cell>
          <cell r="EJ599">
            <v>0</v>
          </cell>
          <cell r="EK599">
            <v>0</v>
          </cell>
          <cell r="EL599">
            <v>0</v>
          </cell>
          <cell r="EM599">
            <v>0</v>
          </cell>
          <cell r="EN599">
            <v>0</v>
          </cell>
          <cell r="EO599">
            <v>0</v>
          </cell>
          <cell r="EP599">
            <v>0</v>
          </cell>
          <cell r="EQ599">
            <v>0</v>
          </cell>
          <cell r="ER599">
            <v>0</v>
          </cell>
          <cell r="ES599">
            <v>0</v>
          </cell>
          <cell r="ET599">
            <v>10</v>
          </cell>
          <cell r="EU599">
            <v>11</v>
          </cell>
          <cell r="EV599">
            <v>0</v>
          </cell>
          <cell r="EW599">
            <v>0</v>
          </cell>
          <cell r="EX599">
            <v>0</v>
          </cell>
          <cell r="GZ599">
            <v>0</v>
          </cell>
          <cell r="HA599">
            <v>0</v>
          </cell>
        </row>
        <row r="600">
          <cell r="B600" t="str">
            <v>76DTX</v>
          </cell>
          <cell r="C600">
            <v>0</v>
          </cell>
          <cell r="D600">
            <v>0</v>
          </cell>
          <cell r="E600">
            <v>926548981</v>
          </cell>
          <cell r="F600" t="str">
            <v>63052NHA089L4</v>
          </cell>
          <cell r="G600" t="str">
            <v>63052NHA089</v>
          </cell>
          <cell r="H600">
            <v>929</v>
          </cell>
          <cell r="I600">
            <v>1099</v>
          </cell>
          <cell r="J600">
            <v>1402</v>
          </cell>
          <cell r="K600">
            <v>2331</v>
          </cell>
          <cell r="L600">
            <v>1431</v>
          </cell>
          <cell r="M600">
            <v>0</v>
          </cell>
          <cell r="N600">
            <v>2331</v>
          </cell>
          <cell r="O600">
            <v>705</v>
          </cell>
          <cell r="P600">
            <v>2331</v>
          </cell>
          <cell r="Q600">
            <v>705</v>
          </cell>
          <cell r="R600">
            <v>7</v>
          </cell>
          <cell r="S600">
            <v>163</v>
          </cell>
          <cell r="T600">
            <v>1655</v>
          </cell>
          <cell r="U600">
            <v>1818</v>
          </cell>
          <cell r="V600">
            <v>43.55263157894737</v>
          </cell>
          <cell r="W600">
            <v>428</v>
          </cell>
          <cell r="X600">
            <v>0</v>
          </cell>
          <cell r="Y600">
            <v>428</v>
          </cell>
          <cell r="Z600">
            <v>0</v>
          </cell>
          <cell r="AA600">
            <v>1140</v>
          </cell>
          <cell r="AB600">
            <v>395</v>
          </cell>
          <cell r="AC600">
            <v>1140</v>
          </cell>
          <cell r="AD600">
            <v>395</v>
          </cell>
          <cell r="AE600">
            <v>-1776.4473684210525</v>
          </cell>
          <cell r="AF600">
            <v>0</v>
          </cell>
          <cell r="AG600">
            <v>1853</v>
          </cell>
          <cell r="AH600">
            <v>1853</v>
          </cell>
          <cell r="AI600">
            <v>133.95180722891567</v>
          </cell>
          <cell r="AJ600">
            <v>0</v>
          </cell>
          <cell r="AK600">
            <v>0</v>
          </cell>
          <cell r="AL600">
            <v>0</v>
          </cell>
          <cell r="AM600">
            <v>0</v>
          </cell>
          <cell r="AN600">
            <v>745</v>
          </cell>
          <cell r="AO600">
            <v>540</v>
          </cell>
          <cell r="AP600">
            <v>745</v>
          </cell>
          <cell r="AQ600">
            <v>540</v>
          </cell>
          <cell r="AR600">
            <v>0</v>
          </cell>
          <cell r="AS600">
            <v>3</v>
          </cell>
          <cell r="AT600">
            <v>1310</v>
          </cell>
          <cell r="AU600">
            <v>1313</v>
          </cell>
          <cell r="AV600">
            <v>57.456140350877192</v>
          </cell>
          <cell r="AW600">
            <v>0</v>
          </cell>
          <cell r="AX600">
            <v>0</v>
          </cell>
          <cell r="AY600">
            <v>0</v>
          </cell>
          <cell r="AZ600">
            <v>0</v>
          </cell>
          <cell r="BA600">
            <v>684</v>
          </cell>
          <cell r="BB600">
            <v>687</v>
          </cell>
          <cell r="BC600">
            <v>684</v>
          </cell>
          <cell r="BD600">
            <v>687</v>
          </cell>
          <cell r="BE600">
            <v>-1254.5438596491229</v>
          </cell>
          <cell r="BF600">
            <v>3</v>
          </cell>
          <cell r="BG600">
            <v>622</v>
          </cell>
          <cell r="BH600">
            <v>625</v>
          </cell>
          <cell r="BI600">
            <v>40.921052631578952</v>
          </cell>
          <cell r="BJ600">
            <v>0</v>
          </cell>
          <cell r="BK600">
            <v>0</v>
          </cell>
          <cell r="BL600">
            <v>0</v>
          </cell>
          <cell r="BM600">
            <v>0</v>
          </cell>
          <cell r="BN600">
            <v>456</v>
          </cell>
          <cell r="BO600">
            <v>0</v>
          </cell>
          <cell r="BP600">
            <v>456</v>
          </cell>
          <cell r="BQ600">
            <v>0</v>
          </cell>
          <cell r="BR600">
            <v>456</v>
          </cell>
          <cell r="BS600">
            <v>0</v>
          </cell>
          <cell r="BT600">
            <v>166</v>
          </cell>
          <cell r="BU600">
            <v>169</v>
          </cell>
          <cell r="BV600">
            <v>10.921052631578949</v>
          </cell>
          <cell r="BW600">
            <v>290</v>
          </cell>
          <cell r="BX600">
            <v>0</v>
          </cell>
          <cell r="BY600">
            <v>0</v>
          </cell>
          <cell r="BZ600">
            <v>0</v>
          </cell>
          <cell r="CA600">
            <v>456</v>
          </cell>
          <cell r="CB600">
            <v>0</v>
          </cell>
          <cell r="CC600">
            <v>456</v>
          </cell>
          <cell r="CD600">
            <v>0</v>
          </cell>
          <cell r="CE600">
            <v>456</v>
          </cell>
          <cell r="CF600">
            <v>0</v>
          </cell>
          <cell r="CG600">
            <v>0</v>
          </cell>
          <cell r="CH600">
            <v>3</v>
          </cell>
          <cell r="CI600">
            <v>0</v>
          </cell>
          <cell r="CJ600">
            <v>912</v>
          </cell>
          <cell r="CK600">
            <v>0</v>
          </cell>
          <cell r="CL600">
            <v>0</v>
          </cell>
          <cell r="CM600">
            <v>0</v>
          </cell>
          <cell r="CN600">
            <v>912</v>
          </cell>
          <cell r="CO600">
            <v>0</v>
          </cell>
          <cell r="CP600">
            <v>912</v>
          </cell>
          <cell r="CQ600">
            <v>0</v>
          </cell>
          <cell r="CR600">
            <v>912</v>
          </cell>
          <cell r="CS600">
            <v>0</v>
          </cell>
          <cell r="CT600">
            <v>0</v>
          </cell>
          <cell r="CU600">
            <v>3</v>
          </cell>
          <cell r="CV600">
            <v>0</v>
          </cell>
          <cell r="CW600">
            <v>456</v>
          </cell>
          <cell r="CX600">
            <v>0</v>
          </cell>
          <cell r="CY600">
            <v>0</v>
          </cell>
          <cell r="CZ600">
            <v>0</v>
          </cell>
          <cell r="DA600">
            <v>456</v>
          </cell>
          <cell r="DB600">
            <v>0</v>
          </cell>
          <cell r="DC600">
            <v>456</v>
          </cell>
          <cell r="DD600">
            <v>0</v>
          </cell>
          <cell r="DE600">
            <v>456</v>
          </cell>
          <cell r="DF600">
            <v>0</v>
          </cell>
          <cell r="DG600">
            <v>0</v>
          </cell>
          <cell r="DH600">
            <v>3</v>
          </cell>
          <cell r="DI600">
            <v>0</v>
          </cell>
          <cell r="DJ600">
            <v>0</v>
          </cell>
          <cell r="DK600">
            <v>0</v>
          </cell>
          <cell r="DL600">
            <v>0</v>
          </cell>
          <cell r="DM600">
            <v>0</v>
          </cell>
          <cell r="DN600">
            <v>0</v>
          </cell>
          <cell r="DO600">
            <v>0</v>
          </cell>
          <cell r="DP600">
            <v>0</v>
          </cell>
          <cell r="DQ600">
            <v>0</v>
          </cell>
          <cell r="DR600">
            <v>0</v>
          </cell>
          <cell r="DS600">
            <v>0</v>
          </cell>
          <cell r="DT600">
            <v>0</v>
          </cell>
          <cell r="DU600">
            <v>3</v>
          </cell>
          <cell r="DV600">
            <v>0</v>
          </cell>
          <cell r="DW600">
            <v>0</v>
          </cell>
          <cell r="DX600">
            <v>0</v>
          </cell>
          <cell r="DY600">
            <v>0</v>
          </cell>
          <cell r="DZ600">
            <v>0</v>
          </cell>
          <cell r="EA600">
            <v>0</v>
          </cell>
          <cell r="EB600">
            <v>0</v>
          </cell>
          <cell r="EC600">
            <v>0</v>
          </cell>
          <cell r="ED600">
            <v>0</v>
          </cell>
          <cell r="EE600">
            <v>0</v>
          </cell>
          <cell r="EF600">
            <v>0</v>
          </cell>
          <cell r="EG600">
            <v>0</v>
          </cell>
          <cell r="EH600">
            <v>3</v>
          </cell>
          <cell r="EI600">
            <v>0</v>
          </cell>
          <cell r="EJ600">
            <v>0</v>
          </cell>
          <cell r="EK600">
            <v>0</v>
          </cell>
          <cell r="EL600">
            <v>0</v>
          </cell>
          <cell r="EM600">
            <v>0</v>
          </cell>
          <cell r="EN600">
            <v>0</v>
          </cell>
          <cell r="EO600">
            <v>0</v>
          </cell>
          <cell r="EP600">
            <v>0</v>
          </cell>
          <cell r="EQ600">
            <v>0</v>
          </cell>
          <cell r="ER600">
            <v>0</v>
          </cell>
          <cell r="ES600">
            <v>0</v>
          </cell>
          <cell r="ET600">
            <v>0</v>
          </cell>
          <cell r="EU600">
            <v>3</v>
          </cell>
          <cell r="EV600">
            <v>0</v>
          </cell>
          <cell r="EW600">
            <v>0</v>
          </cell>
          <cell r="EX600">
            <v>0</v>
          </cell>
          <cell r="GZ600">
            <v>0</v>
          </cell>
          <cell r="HA600">
            <v>0</v>
          </cell>
        </row>
        <row r="601">
          <cell r="B601" t="str">
            <v>76DVX</v>
          </cell>
          <cell r="C601">
            <v>0</v>
          </cell>
          <cell r="D601">
            <v>0</v>
          </cell>
          <cell r="E601">
            <v>926564018</v>
          </cell>
          <cell r="F601" t="str">
            <v>23052THB289L4</v>
          </cell>
          <cell r="G601" t="str">
            <v>23052THB289</v>
          </cell>
          <cell r="H601">
            <v>13</v>
          </cell>
          <cell r="I601">
            <v>13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13</v>
          </cell>
          <cell r="U601">
            <v>13</v>
          </cell>
          <cell r="V601">
            <v>0</v>
          </cell>
          <cell r="W601">
            <v>0</v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>
            <v>0</v>
          </cell>
          <cell r="AC601">
            <v>0</v>
          </cell>
          <cell r="AD601">
            <v>0</v>
          </cell>
          <cell r="AE601">
            <v>-13</v>
          </cell>
          <cell r="AF601">
            <v>0</v>
          </cell>
          <cell r="AG601">
            <v>13</v>
          </cell>
          <cell r="AH601">
            <v>13</v>
          </cell>
          <cell r="AI601">
            <v>0</v>
          </cell>
          <cell r="AJ601">
            <v>0</v>
          </cell>
          <cell r="AK601">
            <v>0</v>
          </cell>
          <cell r="AL601">
            <v>0</v>
          </cell>
          <cell r="AM601">
            <v>0</v>
          </cell>
          <cell r="AN601">
            <v>0</v>
          </cell>
          <cell r="AO601">
            <v>0</v>
          </cell>
          <cell r="AP601">
            <v>0</v>
          </cell>
          <cell r="AQ601">
            <v>0</v>
          </cell>
          <cell r="AR601">
            <v>0</v>
          </cell>
          <cell r="AS601">
            <v>0</v>
          </cell>
          <cell r="AT601">
            <v>13</v>
          </cell>
          <cell r="AU601">
            <v>13</v>
          </cell>
          <cell r="AV601">
            <v>0</v>
          </cell>
          <cell r="AW601">
            <v>0</v>
          </cell>
          <cell r="AX601">
            <v>0</v>
          </cell>
          <cell r="AY601">
            <v>0</v>
          </cell>
          <cell r="AZ601">
            <v>0</v>
          </cell>
          <cell r="BA601">
            <v>0</v>
          </cell>
          <cell r="BB601">
            <v>0</v>
          </cell>
          <cell r="BC601">
            <v>0</v>
          </cell>
          <cell r="BD601">
            <v>0</v>
          </cell>
          <cell r="BE601">
            <v>-13</v>
          </cell>
          <cell r="BF601">
            <v>0</v>
          </cell>
          <cell r="BG601">
            <v>13</v>
          </cell>
          <cell r="BH601">
            <v>13</v>
          </cell>
          <cell r="BI601">
            <v>0</v>
          </cell>
          <cell r="BJ601">
            <v>0</v>
          </cell>
          <cell r="BK601">
            <v>0</v>
          </cell>
          <cell r="BL601">
            <v>0</v>
          </cell>
          <cell r="BM601">
            <v>0</v>
          </cell>
          <cell r="BN601">
            <v>0</v>
          </cell>
          <cell r="BO601">
            <v>0</v>
          </cell>
          <cell r="BP601">
            <v>0</v>
          </cell>
          <cell r="BQ601">
            <v>0</v>
          </cell>
          <cell r="BR601">
            <v>0</v>
          </cell>
          <cell r="BS601">
            <v>0</v>
          </cell>
          <cell r="BT601">
            <v>13</v>
          </cell>
          <cell r="BU601">
            <v>13</v>
          </cell>
          <cell r="BV601">
            <v>0</v>
          </cell>
          <cell r="BW601">
            <v>0</v>
          </cell>
          <cell r="BX601">
            <v>0</v>
          </cell>
          <cell r="BY601">
            <v>0</v>
          </cell>
          <cell r="BZ601">
            <v>0</v>
          </cell>
          <cell r="CA601">
            <v>0</v>
          </cell>
          <cell r="CB601">
            <v>0</v>
          </cell>
          <cell r="CC601">
            <v>0</v>
          </cell>
          <cell r="CD601">
            <v>0</v>
          </cell>
          <cell r="CE601">
            <v>0</v>
          </cell>
          <cell r="CF601">
            <v>0</v>
          </cell>
          <cell r="CG601">
            <v>13</v>
          </cell>
          <cell r="CH601">
            <v>13</v>
          </cell>
          <cell r="CI601">
            <v>0</v>
          </cell>
          <cell r="CJ601">
            <v>0</v>
          </cell>
          <cell r="CK601">
            <v>0</v>
          </cell>
          <cell r="CL601">
            <v>0</v>
          </cell>
          <cell r="CM601">
            <v>0</v>
          </cell>
          <cell r="CN601">
            <v>0</v>
          </cell>
          <cell r="CO601">
            <v>0</v>
          </cell>
          <cell r="CP601">
            <v>0</v>
          </cell>
          <cell r="CQ601">
            <v>0</v>
          </cell>
          <cell r="CR601">
            <v>0</v>
          </cell>
          <cell r="CS601">
            <v>0</v>
          </cell>
          <cell r="CT601">
            <v>13</v>
          </cell>
          <cell r="CU601">
            <v>13</v>
          </cell>
          <cell r="CV601">
            <v>0</v>
          </cell>
          <cell r="CW601">
            <v>0</v>
          </cell>
          <cell r="CX601">
            <v>0</v>
          </cell>
          <cell r="CY601">
            <v>0</v>
          </cell>
          <cell r="CZ601">
            <v>0</v>
          </cell>
          <cell r="DA601">
            <v>0</v>
          </cell>
          <cell r="DB601">
            <v>0</v>
          </cell>
          <cell r="DC601">
            <v>0</v>
          </cell>
          <cell r="DD601">
            <v>0</v>
          </cell>
          <cell r="DE601">
            <v>0</v>
          </cell>
          <cell r="DF601">
            <v>0</v>
          </cell>
          <cell r="DG601">
            <v>13</v>
          </cell>
          <cell r="DH601">
            <v>13</v>
          </cell>
          <cell r="DI601">
            <v>0</v>
          </cell>
          <cell r="DJ601">
            <v>0</v>
          </cell>
          <cell r="DK601">
            <v>0</v>
          </cell>
          <cell r="DL601">
            <v>0</v>
          </cell>
          <cell r="DM601">
            <v>0</v>
          </cell>
          <cell r="DN601">
            <v>0</v>
          </cell>
          <cell r="DO601">
            <v>0</v>
          </cell>
          <cell r="DP601">
            <v>0</v>
          </cell>
          <cell r="DQ601">
            <v>0</v>
          </cell>
          <cell r="DR601">
            <v>0</v>
          </cell>
          <cell r="DS601">
            <v>0</v>
          </cell>
          <cell r="DT601">
            <v>13</v>
          </cell>
          <cell r="DU601">
            <v>13</v>
          </cell>
          <cell r="DV601">
            <v>0</v>
          </cell>
          <cell r="DW601">
            <v>0</v>
          </cell>
          <cell r="DX601">
            <v>0</v>
          </cell>
          <cell r="DY601">
            <v>0</v>
          </cell>
          <cell r="DZ601">
            <v>0</v>
          </cell>
          <cell r="EA601">
            <v>0</v>
          </cell>
          <cell r="EB601">
            <v>0</v>
          </cell>
          <cell r="EC601">
            <v>0</v>
          </cell>
          <cell r="ED601">
            <v>0</v>
          </cell>
          <cell r="EE601">
            <v>0</v>
          </cell>
          <cell r="EF601">
            <v>0</v>
          </cell>
          <cell r="EG601">
            <v>13</v>
          </cell>
          <cell r="EH601">
            <v>13</v>
          </cell>
          <cell r="EI601">
            <v>0</v>
          </cell>
          <cell r="EJ601">
            <v>0</v>
          </cell>
          <cell r="EK601">
            <v>0</v>
          </cell>
          <cell r="EL601">
            <v>0</v>
          </cell>
          <cell r="EM601">
            <v>0</v>
          </cell>
          <cell r="EN601">
            <v>0</v>
          </cell>
          <cell r="EO601">
            <v>0</v>
          </cell>
          <cell r="EP601">
            <v>0</v>
          </cell>
          <cell r="EQ601">
            <v>0</v>
          </cell>
          <cell r="ER601">
            <v>0</v>
          </cell>
          <cell r="ES601">
            <v>0</v>
          </cell>
          <cell r="ET601">
            <v>13</v>
          </cell>
          <cell r="EU601">
            <v>13</v>
          </cell>
          <cell r="EV601">
            <v>0</v>
          </cell>
          <cell r="EW601">
            <v>0</v>
          </cell>
          <cell r="EX601">
            <v>0</v>
          </cell>
          <cell r="GZ601">
            <v>0</v>
          </cell>
          <cell r="HA601">
            <v>0</v>
          </cell>
        </row>
        <row r="602">
          <cell r="B602" t="str">
            <v>76E5</v>
          </cell>
          <cell r="C602">
            <v>0</v>
          </cell>
          <cell r="D602">
            <v>0</v>
          </cell>
          <cell r="E602">
            <v>0</v>
          </cell>
          <cell r="F602" t="str">
            <v>33052SZC085L4</v>
          </cell>
          <cell r="G602" t="str">
            <v>33052SZC085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  <cell r="Q602">
            <v>0</v>
          </cell>
          <cell r="R602">
            <v>0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>
            <v>0</v>
          </cell>
          <cell r="AC602">
            <v>0</v>
          </cell>
          <cell r="AD602">
            <v>0</v>
          </cell>
          <cell r="AE602">
            <v>0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>
            <v>0</v>
          </cell>
          <cell r="AM602">
            <v>0</v>
          </cell>
          <cell r="AN602">
            <v>0</v>
          </cell>
          <cell r="AO602">
            <v>0</v>
          </cell>
          <cell r="AP602">
            <v>0</v>
          </cell>
          <cell r="AQ602">
            <v>0</v>
          </cell>
          <cell r="AR602">
            <v>0</v>
          </cell>
          <cell r="AS602">
            <v>0</v>
          </cell>
          <cell r="AT602">
            <v>0</v>
          </cell>
          <cell r="AU602">
            <v>0</v>
          </cell>
          <cell r="AV602">
            <v>0</v>
          </cell>
          <cell r="AW602">
            <v>0</v>
          </cell>
          <cell r="AX602">
            <v>0</v>
          </cell>
          <cell r="AY602">
            <v>0</v>
          </cell>
          <cell r="AZ602">
            <v>0</v>
          </cell>
          <cell r="BA602">
            <v>0</v>
          </cell>
          <cell r="BB602">
            <v>0</v>
          </cell>
          <cell r="BC602">
            <v>0</v>
          </cell>
          <cell r="BD602">
            <v>0</v>
          </cell>
          <cell r="BE602">
            <v>0</v>
          </cell>
          <cell r="BF602">
            <v>0</v>
          </cell>
          <cell r="BG602">
            <v>0</v>
          </cell>
          <cell r="BH602">
            <v>0</v>
          </cell>
          <cell r="BI602">
            <v>0</v>
          </cell>
          <cell r="BJ602">
            <v>0</v>
          </cell>
          <cell r="BK602">
            <v>0</v>
          </cell>
          <cell r="BL602">
            <v>0</v>
          </cell>
          <cell r="BM602">
            <v>0</v>
          </cell>
          <cell r="BN602">
            <v>0</v>
          </cell>
          <cell r="BO602">
            <v>0</v>
          </cell>
          <cell r="BP602">
            <v>0</v>
          </cell>
          <cell r="BQ602">
            <v>0</v>
          </cell>
          <cell r="BR602">
            <v>0</v>
          </cell>
          <cell r="BS602">
            <v>0</v>
          </cell>
          <cell r="BT602">
            <v>0</v>
          </cell>
          <cell r="BU602">
            <v>0</v>
          </cell>
          <cell r="BV602">
            <v>0</v>
          </cell>
          <cell r="BW602">
            <v>0</v>
          </cell>
          <cell r="BX602">
            <v>0</v>
          </cell>
          <cell r="BY602">
            <v>0</v>
          </cell>
          <cell r="BZ602">
            <v>0</v>
          </cell>
          <cell r="CA602">
            <v>0</v>
          </cell>
          <cell r="CB602">
            <v>0</v>
          </cell>
          <cell r="CC602">
            <v>0</v>
          </cell>
          <cell r="CD602">
            <v>0</v>
          </cell>
          <cell r="CE602">
            <v>0</v>
          </cell>
          <cell r="CF602">
            <v>0</v>
          </cell>
          <cell r="CG602">
            <v>0</v>
          </cell>
          <cell r="CH602">
            <v>0</v>
          </cell>
          <cell r="CI602">
            <v>0</v>
          </cell>
          <cell r="CJ602">
            <v>0</v>
          </cell>
          <cell r="CK602">
            <v>0</v>
          </cell>
          <cell r="CL602">
            <v>0</v>
          </cell>
          <cell r="CM602">
            <v>0</v>
          </cell>
          <cell r="CN602">
            <v>0</v>
          </cell>
          <cell r="CO602">
            <v>0</v>
          </cell>
          <cell r="CP602">
            <v>0</v>
          </cell>
          <cell r="CQ602">
            <v>0</v>
          </cell>
          <cell r="CR602">
            <v>0</v>
          </cell>
          <cell r="CS602">
            <v>0</v>
          </cell>
          <cell r="CT602">
            <v>0</v>
          </cell>
          <cell r="CU602">
            <v>0</v>
          </cell>
          <cell r="CV602">
            <v>0</v>
          </cell>
          <cell r="CW602">
            <v>0</v>
          </cell>
          <cell r="CX602">
            <v>0</v>
          </cell>
          <cell r="CY602">
            <v>0</v>
          </cell>
          <cell r="CZ602">
            <v>0</v>
          </cell>
          <cell r="DA602">
            <v>0</v>
          </cell>
          <cell r="DB602">
            <v>0</v>
          </cell>
          <cell r="DC602">
            <v>0</v>
          </cell>
          <cell r="DD602">
            <v>0</v>
          </cell>
          <cell r="DE602">
            <v>0</v>
          </cell>
          <cell r="DF602">
            <v>0</v>
          </cell>
          <cell r="DG602">
            <v>0</v>
          </cell>
          <cell r="DH602">
            <v>0</v>
          </cell>
          <cell r="DI602">
            <v>0</v>
          </cell>
          <cell r="DJ602">
            <v>0</v>
          </cell>
          <cell r="DK602">
            <v>0</v>
          </cell>
          <cell r="DL602">
            <v>0</v>
          </cell>
          <cell r="DM602">
            <v>0</v>
          </cell>
          <cell r="DN602">
            <v>0</v>
          </cell>
          <cell r="DO602">
            <v>0</v>
          </cell>
          <cell r="DP602">
            <v>0</v>
          </cell>
          <cell r="DQ602">
            <v>0</v>
          </cell>
          <cell r="DR602">
            <v>0</v>
          </cell>
          <cell r="DS602">
            <v>0</v>
          </cell>
          <cell r="DT602">
            <v>0</v>
          </cell>
          <cell r="DU602">
            <v>0</v>
          </cell>
          <cell r="DV602">
            <v>0</v>
          </cell>
          <cell r="DW602">
            <v>0</v>
          </cell>
          <cell r="DX602">
            <v>0</v>
          </cell>
          <cell r="DY602">
            <v>0</v>
          </cell>
          <cell r="DZ602">
            <v>0</v>
          </cell>
          <cell r="EA602">
            <v>0</v>
          </cell>
          <cell r="EB602">
            <v>0</v>
          </cell>
          <cell r="EC602">
            <v>0</v>
          </cell>
          <cell r="ED602">
            <v>0</v>
          </cell>
          <cell r="EE602">
            <v>0</v>
          </cell>
          <cell r="EF602">
            <v>0</v>
          </cell>
          <cell r="EG602">
            <v>0</v>
          </cell>
          <cell r="EH602">
            <v>0</v>
          </cell>
          <cell r="EI602">
            <v>0</v>
          </cell>
          <cell r="EJ602">
            <v>0</v>
          </cell>
          <cell r="EK602">
            <v>0</v>
          </cell>
          <cell r="EL602">
            <v>0</v>
          </cell>
          <cell r="EM602">
            <v>0</v>
          </cell>
          <cell r="EN602">
            <v>0</v>
          </cell>
          <cell r="EO602">
            <v>0</v>
          </cell>
          <cell r="EP602">
            <v>0</v>
          </cell>
          <cell r="EQ602">
            <v>0</v>
          </cell>
          <cell r="ER602">
            <v>0</v>
          </cell>
          <cell r="ES602">
            <v>0</v>
          </cell>
          <cell r="ET602">
            <v>0</v>
          </cell>
          <cell r="EU602">
            <v>0</v>
          </cell>
          <cell r="EV602">
            <v>0</v>
          </cell>
          <cell r="EW602">
            <v>0</v>
          </cell>
          <cell r="EX602">
            <v>0</v>
          </cell>
          <cell r="GZ602">
            <v>0</v>
          </cell>
          <cell r="HA602">
            <v>0</v>
          </cell>
        </row>
        <row r="603">
          <cell r="B603" t="str">
            <v>76EFX</v>
          </cell>
          <cell r="C603">
            <v>0</v>
          </cell>
          <cell r="D603">
            <v>0</v>
          </cell>
          <cell r="E603">
            <v>926548945</v>
          </cell>
          <cell r="F603" t="str">
            <v>33051COA189L4</v>
          </cell>
          <cell r="G603" t="str">
            <v>33051COA189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>
            <v>0</v>
          </cell>
          <cell r="AC603">
            <v>0</v>
          </cell>
          <cell r="AD603">
            <v>0</v>
          </cell>
          <cell r="AE603">
            <v>0</v>
          </cell>
          <cell r="AF603">
            <v>0</v>
          </cell>
          <cell r="AG603">
            <v>0</v>
          </cell>
          <cell r="AH603">
            <v>0</v>
          </cell>
          <cell r="AI603">
            <v>0</v>
          </cell>
          <cell r="AJ603">
            <v>0</v>
          </cell>
          <cell r="AK603">
            <v>0</v>
          </cell>
          <cell r="AL603">
            <v>0</v>
          </cell>
          <cell r="AM603">
            <v>0</v>
          </cell>
          <cell r="AN603">
            <v>0</v>
          </cell>
          <cell r="AO603">
            <v>0</v>
          </cell>
          <cell r="AP603">
            <v>0</v>
          </cell>
          <cell r="AQ603">
            <v>0</v>
          </cell>
          <cell r="AR603">
            <v>0</v>
          </cell>
          <cell r="AS603">
            <v>0</v>
          </cell>
          <cell r="AT603">
            <v>0</v>
          </cell>
          <cell r="AU603">
            <v>0</v>
          </cell>
          <cell r="AV603">
            <v>0</v>
          </cell>
          <cell r="AW603">
            <v>0</v>
          </cell>
          <cell r="AX603">
            <v>0</v>
          </cell>
          <cell r="AY603">
            <v>0</v>
          </cell>
          <cell r="AZ603">
            <v>0</v>
          </cell>
          <cell r="BA603">
            <v>0</v>
          </cell>
          <cell r="BB603">
            <v>0</v>
          </cell>
          <cell r="BC603">
            <v>0</v>
          </cell>
          <cell r="BD603">
            <v>0</v>
          </cell>
          <cell r="BE603">
            <v>0</v>
          </cell>
          <cell r="BF603">
            <v>0</v>
          </cell>
          <cell r="BG603">
            <v>0</v>
          </cell>
          <cell r="BH603">
            <v>0</v>
          </cell>
          <cell r="BI603">
            <v>0</v>
          </cell>
          <cell r="BJ603">
            <v>0</v>
          </cell>
          <cell r="BK603">
            <v>0</v>
          </cell>
          <cell r="BL603">
            <v>0</v>
          </cell>
          <cell r="BM603">
            <v>0</v>
          </cell>
          <cell r="BN603">
            <v>0</v>
          </cell>
          <cell r="BO603">
            <v>0</v>
          </cell>
          <cell r="BP603">
            <v>0</v>
          </cell>
          <cell r="BQ603">
            <v>0</v>
          </cell>
          <cell r="BR603">
            <v>0</v>
          </cell>
          <cell r="BS603">
            <v>0</v>
          </cell>
          <cell r="BT603">
            <v>0</v>
          </cell>
          <cell r="BU603">
            <v>0</v>
          </cell>
          <cell r="BV603">
            <v>0</v>
          </cell>
          <cell r="BW603">
            <v>0</v>
          </cell>
          <cell r="BX603">
            <v>0</v>
          </cell>
          <cell r="BY603">
            <v>0</v>
          </cell>
          <cell r="BZ603">
            <v>0</v>
          </cell>
          <cell r="CA603">
            <v>0</v>
          </cell>
          <cell r="CB603">
            <v>0</v>
          </cell>
          <cell r="CC603">
            <v>0</v>
          </cell>
          <cell r="CD603">
            <v>0</v>
          </cell>
          <cell r="CE603">
            <v>0</v>
          </cell>
          <cell r="CF603">
            <v>0</v>
          </cell>
          <cell r="CG603">
            <v>0</v>
          </cell>
          <cell r="CH603">
            <v>0</v>
          </cell>
          <cell r="CI603">
            <v>0</v>
          </cell>
          <cell r="CJ603">
            <v>0</v>
          </cell>
          <cell r="CK603">
            <v>0</v>
          </cell>
          <cell r="CL603">
            <v>0</v>
          </cell>
          <cell r="CM603">
            <v>0</v>
          </cell>
          <cell r="CN603">
            <v>0</v>
          </cell>
          <cell r="CO603">
            <v>0</v>
          </cell>
          <cell r="CP603">
            <v>0</v>
          </cell>
          <cell r="CQ603">
            <v>0</v>
          </cell>
          <cell r="CR603">
            <v>0</v>
          </cell>
          <cell r="CS603">
            <v>0</v>
          </cell>
          <cell r="CT603">
            <v>0</v>
          </cell>
          <cell r="CU603">
            <v>0</v>
          </cell>
          <cell r="CV603">
            <v>0</v>
          </cell>
          <cell r="CW603">
            <v>0</v>
          </cell>
          <cell r="CX603">
            <v>0</v>
          </cell>
          <cell r="CY603">
            <v>0</v>
          </cell>
          <cell r="CZ603">
            <v>0</v>
          </cell>
          <cell r="DA603">
            <v>0</v>
          </cell>
          <cell r="DB603">
            <v>0</v>
          </cell>
          <cell r="DC603">
            <v>0</v>
          </cell>
          <cell r="DD603">
            <v>0</v>
          </cell>
          <cell r="DE603">
            <v>0</v>
          </cell>
          <cell r="DF603">
            <v>0</v>
          </cell>
          <cell r="DG603">
            <v>0</v>
          </cell>
          <cell r="DH603">
            <v>0</v>
          </cell>
          <cell r="DI603">
            <v>0</v>
          </cell>
          <cell r="DJ603">
            <v>0</v>
          </cell>
          <cell r="DK603">
            <v>0</v>
          </cell>
          <cell r="DL603">
            <v>0</v>
          </cell>
          <cell r="DM603">
            <v>0</v>
          </cell>
          <cell r="DN603">
            <v>0</v>
          </cell>
          <cell r="DO603">
            <v>0</v>
          </cell>
          <cell r="DP603">
            <v>0</v>
          </cell>
          <cell r="DQ603">
            <v>0</v>
          </cell>
          <cell r="DR603">
            <v>0</v>
          </cell>
          <cell r="DS603">
            <v>0</v>
          </cell>
          <cell r="DT603">
            <v>0</v>
          </cell>
          <cell r="DU603">
            <v>0</v>
          </cell>
          <cell r="DV603">
            <v>0</v>
          </cell>
          <cell r="DW603">
            <v>0</v>
          </cell>
          <cell r="DX603">
            <v>0</v>
          </cell>
          <cell r="DY603">
            <v>0</v>
          </cell>
          <cell r="DZ603">
            <v>0</v>
          </cell>
          <cell r="EA603">
            <v>0</v>
          </cell>
          <cell r="EB603">
            <v>0</v>
          </cell>
          <cell r="EC603">
            <v>0</v>
          </cell>
          <cell r="ED603">
            <v>0</v>
          </cell>
          <cell r="EE603">
            <v>0</v>
          </cell>
          <cell r="EF603">
            <v>0</v>
          </cell>
          <cell r="EG603">
            <v>0</v>
          </cell>
          <cell r="EH603">
            <v>0</v>
          </cell>
          <cell r="EI603">
            <v>0</v>
          </cell>
          <cell r="EJ603">
            <v>0</v>
          </cell>
          <cell r="EK603">
            <v>0</v>
          </cell>
          <cell r="EL603">
            <v>0</v>
          </cell>
          <cell r="EM603">
            <v>0</v>
          </cell>
          <cell r="EN603">
            <v>0</v>
          </cell>
          <cell r="EO603">
            <v>0</v>
          </cell>
          <cell r="EP603">
            <v>0</v>
          </cell>
          <cell r="EQ603">
            <v>0</v>
          </cell>
          <cell r="ER603">
            <v>0</v>
          </cell>
          <cell r="ES603">
            <v>0</v>
          </cell>
          <cell r="ET603">
            <v>0</v>
          </cell>
          <cell r="EU603">
            <v>0</v>
          </cell>
          <cell r="EV603">
            <v>0</v>
          </cell>
          <cell r="EW603">
            <v>0</v>
          </cell>
          <cell r="EX603">
            <v>0</v>
          </cell>
          <cell r="GZ603">
            <v>0</v>
          </cell>
          <cell r="HA603">
            <v>0</v>
          </cell>
        </row>
        <row r="604">
          <cell r="B604" t="str">
            <v>76EGX</v>
          </cell>
          <cell r="C604">
            <v>0</v>
          </cell>
          <cell r="D604">
            <v>0</v>
          </cell>
          <cell r="E604">
            <v>926548963</v>
          </cell>
          <cell r="F604" t="str">
            <v>63051POA189L4</v>
          </cell>
          <cell r="G604" t="str">
            <v>63051POA189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>
            <v>0</v>
          </cell>
          <cell r="AC604">
            <v>0</v>
          </cell>
          <cell r="AD604">
            <v>0</v>
          </cell>
          <cell r="AE604">
            <v>0</v>
          </cell>
          <cell r="AF604">
            <v>0</v>
          </cell>
          <cell r="AG604">
            <v>0</v>
          </cell>
          <cell r="AH604">
            <v>0</v>
          </cell>
          <cell r="AI604">
            <v>0</v>
          </cell>
          <cell r="AJ604">
            <v>0</v>
          </cell>
          <cell r="AK604">
            <v>0</v>
          </cell>
          <cell r="AL604">
            <v>0</v>
          </cell>
          <cell r="AM604">
            <v>0</v>
          </cell>
          <cell r="AN604">
            <v>0</v>
          </cell>
          <cell r="AO604">
            <v>0</v>
          </cell>
          <cell r="AP604">
            <v>0</v>
          </cell>
          <cell r="AQ604">
            <v>0</v>
          </cell>
          <cell r="AR604">
            <v>0</v>
          </cell>
          <cell r="AS604">
            <v>0</v>
          </cell>
          <cell r="AT604">
            <v>0</v>
          </cell>
          <cell r="AU604">
            <v>0</v>
          </cell>
          <cell r="AV604">
            <v>0</v>
          </cell>
          <cell r="AW604">
            <v>0</v>
          </cell>
          <cell r="AX604">
            <v>0</v>
          </cell>
          <cell r="AY604">
            <v>0</v>
          </cell>
          <cell r="AZ604">
            <v>0</v>
          </cell>
          <cell r="BA604">
            <v>0</v>
          </cell>
          <cell r="BB604">
            <v>0</v>
          </cell>
          <cell r="BC604">
            <v>0</v>
          </cell>
          <cell r="BD604">
            <v>0</v>
          </cell>
          <cell r="BE604">
            <v>0</v>
          </cell>
          <cell r="BF604">
            <v>0</v>
          </cell>
          <cell r="BG604">
            <v>0</v>
          </cell>
          <cell r="BH604">
            <v>0</v>
          </cell>
          <cell r="BI604">
            <v>0</v>
          </cell>
          <cell r="BJ604">
            <v>0</v>
          </cell>
          <cell r="BK604">
            <v>0</v>
          </cell>
          <cell r="BL604">
            <v>0</v>
          </cell>
          <cell r="BM604">
            <v>0</v>
          </cell>
          <cell r="BN604">
            <v>0</v>
          </cell>
          <cell r="BO604">
            <v>0</v>
          </cell>
          <cell r="BP604">
            <v>0</v>
          </cell>
          <cell r="BQ604">
            <v>0</v>
          </cell>
          <cell r="BR604">
            <v>0</v>
          </cell>
          <cell r="BS604">
            <v>0</v>
          </cell>
          <cell r="BT604">
            <v>0</v>
          </cell>
          <cell r="BU604">
            <v>0</v>
          </cell>
          <cell r="BV604">
            <v>0</v>
          </cell>
          <cell r="BW604">
            <v>0</v>
          </cell>
          <cell r="BX604">
            <v>0</v>
          </cell>
          <cell r="BY604">
            <v>0</v>
          </cell>
          <cell r="BZ604">
            <v>0</v>
          </cell>
          <cell r="CA604">
            <v>0</v>
          </cell>
          <cell r="CB604">
            <v>0</v>
          </cell>
          <cell r="CC604">
            <v>0</v>
          </cell>
          <cell r="CD604">
            <v>0</v>
          </cell>
          <cell r="CE604">
            <v>0</v>
          </cell>
          <cell r="CF604">
            <v>0</v>
          </cell>
          <cell r="CG604">
            <v>0</v>
          </cell>
          <cell r="CH604">
            <v>0</v>
          </cell>
          <cell r="CI604">
            <v>0</v>
          </cell>
          <cell r="CJ604">
            <v>0</v>
          </cell>
          <cell r="CK604">
            <v>0</v>
          </cell>
          <cell r="CL604">
            <v>0</v>
          </cell>
          <cell r="CM604">
            <v>0</v>
          </cell>
          <cell r="CN604">
            <v>0</v>
          </cell>
          <cell r="CO604">
            <v>0</v>
          </cell>
          <cell r="CP604">
            <v>0</v>
          </cell>
          <cell r="CQ604">
            <v>0</v>
          </cell>
          <cell r="CR604">
            <v>0</v>
          </cell>
          <cell r="CS604">
            <v>0</v>
          </cell>
          <cell r="CT604">
            <v>0</v>
          </cell>
          <cell r="CU604">
            <v>0</v>
          </cell>
          <cell r="CV604">
            <v>0</v>
          </cell>
          <cell r="CW604">
            <v>0</v>
          </cell>
          <cell r="CX604">
            <v>0</v>
          </cell>
          <cell r="CY604">
            <v>0</v>
          </cell>
          <cell r="CZ604">
            <v>0</v>
          </cell>
          <cell r="DA604">
            <v>0</v>
          </cell>
          <cell r="DB604">
            <v>0</v>
          </cell>
          <cell r="DC604">
            <v>0</v>
          </cell>
          <cell r="DD604">
            <v>0</v>
          </cell>
          <cell r="DE604">
            <v>0</v>
          </cell>
          <cell r="DF604">
            <v>0</v>
          </cell>
          <cell r="DG604">
            <v>0</v>
          </cell>
          <cell r="DH604">
            <v>0</v>
          </cell>
          <cell r="DI604">
            <v>0</v>
          </cell>
          <cell r="DJ604">
            <v>0</v>
          </cell>
          <cell r="DK604">
            <v>0</v>
          </cell>
          <cell r="DL604">
            <v>0</v>
          </cell>
          <cell r="DM604">
            <v>0</v>
          </cell>
          <cell r="DN604">
            <v>0</v>
          </cell>
          <cell r="DO604">
            <v>0</v>
          </cell>
          <cell r="DP604">
            <v>0</v>
          </cell>
          <cell r="DQ604">
            <v>0</v>
          </cell>
          <cell r="DR604">
            <v>0</v>
          </cell>
          <cell r="DS604">
            <v>0</v>
          </cell>
          <cell r="DT604">
            <v>0</v>
          </cell>
          <cell r="DU604">
            <v>0</v>
          </cell>
          <cell r="DV604">
            <v>0</v>
          </cell>
          <cell r="DW604">
            <v>0</v>
          </cell>
          <cell r="DX604">
            <v>0</v>
          </cell>
          <cell r="DY604">
            <v>0</v>
          </cell>
          <cell r="DZ604">
            <v>0</v>
          </cell>
          <cell r="EA604">
            <v>0</v>
          </cell>
          <cell r="EB604">
            <v>0</v>
          </cell>
          <cell r="EC604">
            <v>0</v>
          </cell>
          <cell r="ED604">
            <v>0</v>
          </cell>
          <cell r="EE604">
            <v>0</v>
          </cell>
          <cell r="EF604">
            <v>0</v>
          </cell>
          <cell r="EG604">
            <v>0</v>
          </cell>
          <cell r="EH604">
            <v>0</v>
          </cell>
          <cell r="EI604">
            <v>0</v>
          </cell>
          <cell r="EJ604">
            <v>0</v>
          </cell>
          <cell r="EK604">
            <v>0</v>
          </cell>
          <cell r="EL604">
            <v>0</v>
          </cell>
          <cell r="EM604">
            <v>0</v>
          </cell>
          <cell r="EN604">
            <v>0</v>
          </cell>
          <cell r="EO604">
            <v>0</v>
          </cell>
          <cell r="EP604">
            <v>0</v>
          </cell>
          <cell r="EQ604">
            <v>0</v>
          </cell>
          <cell r="ER604">
            <v>0</v>
          </cell>
          <cell r="ES604">
            <v>0</v>
          </cell>
          <cell r="ET604">
            <v>0</v>
          </cell>
          <cell r="EU604">
            <v>0</v>
          </cell>
          <cell r="EV604">
            <v>0</v>
          </cell>
          <cell r="EW604">
            <v>0</v>
          </cell>
          <cell r="EX604">
            <v>0</v>
          </cell>
          <cell r="GZ604">
            <v>0</v>
          </cell>
          <cell r="HA604">
            <v>0</v>
          </cell>
        </row>
        <row r="605">
          <cell r="B605" t="str">
            <v>76EVX</v>
          </cell>
          <cell r="C605">
            <v>0</v>
          </cell>
          <cell r="D605">
            <v>0</v>
          </cell>
          <cell r="E605">
            <v>926564025</v>
          </cell>
          <cell r="F605" t="str">
            <v>33051THB289L4</v>
          </cell>
          <cell r="G605" t="str">
            <v>33051THB289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>
            <v>0</v>
          </cell>
          <cell r="AC605">
            <v>0</v>
          </cell>
          <cell r="AD605">
            <v>0</v>
          </cell>
          <cell r="AE605">
            <v>0</v>
          </cell>
          <cell r="AF605">
            <v>0</v>
          </cell>
          <cell r="AG605">
            <v>0</v>
          </cell>
          <cell r="AH605">
            <v>0</v>
          </cell>
          <cell r="AI605">
            <v>0</v>
          </cell>
          <cell r="AJ605">
            <v>0</v>
          </cell>
          <cell r="AK605">
            <v>0</v>
          </cell>
          <cell r="AL605">
            <v>0</v>
          </cell>
          <cell r="AM605">
            <v>0</v>
          </cell>
          <cell r="AN605">
            <v>0</v>
          </cell>
          <cell r="AO605">
            <v>0</v>
          </cell>
          <cell r="AP605">
            <v>0</v>
          </cell>
          <cell r="AQ605">
            <v>0</v>
          </cell>
          <cell r="AR605">
            <v>0</v>
          </cell>
          <cell r="AS605">
            <v>0</v>
          </cell>
          <cell r="AT605">
            <v>0</v>
          </cell>
          <cell r="AU605">
            <v>0</v>
          </cell>
          <cell r="AV605">
            <v>0</v>
          </cell>
          <cell r="AW605">
            <v>0</v>
          </cell>
          <cell r="AX605">
            <v>0</v>
          </cell>
          <cell r="AY605">
            <v>0</v>
          </cell>
          <cell r="AZ605">
            <v>0</v>
          </cell>
          <cell r="BA605">
            <v>0</v>
          </cell>
          <cell r="BB605">
            <v>0</v>
          </cell>
          <cell r="BC605">
            <v>0</v>
          </cell>
          <cell r="BD605">
            <v>0</v>
          </cell>
          <cell r="BE605">
            <v>0</v>
          </cell>
          <cell r="BF605">
            <v>0</v>
          </cell>
          <cell r="BG605">
            <v>0</v>
          </cell>
          <cell r="BH605">
            <v>0</v>
          </cell>
          <cell r="BI605">
            <v>0</v>
          </cell>
          <cell r="BJ605">
            <v>0</v>
          </cell>
          <cell r="BK605">
            <v>0</v>
          </cell>
          <cell r="BL605">
            <v>0</v>
          </cell>
          <cell r="BM605">
            <v>0</v>
          </cell>
          <cell r="BN605">
            <v>0</v>
          </cell>
          <cell r="BO605">
            <v>0</v>
          </cell>
          <cell r="BP605">
            <v>0</v>
          </cell>
          <cell r="BQ605">
            <v>0</v>
          </cell>
          <cell r="BR605">
            <v>0</v>
          </cell>
          <cell r="BS605">
            <v>0</v>
          </cell>
          <cell r="BT605">
            <v>0</v>
          </cell>
          <cell r="BU605">
            <v>0</v>
          </cell>
          <cell r="BV605">
            <v>0</v>
          </cell>
          <cell r="BW605">
            <v>0</v>
          </cell>
          <cell r="BX605">
            <v>0</v>
          </cell>
          <cell r="BY605">
            <v>0</v>
          </cell>
          <cell r="BZ605">
            <v>0</v>
          </cell>
          <cell r="CA605">
            <v>0</v>
          </cell>
          <cell r="CB605">
            <v>0</v>
          </cell>
          <cell r="CC605">
            <v>0</v>
          </cell>
          <cell r="CD605">
            <v>0</v>
          </cell>
          <cell r="CE605">
            <v>0</v>
          </cell>
          <cell r="CF605">
            <v>0</v>
          </cell>
          <cell r="CG605">
            <v>0</v>
          </cell>
          <cell r="CH605">
            <v>0</v>
          </cell>
          <cell r="CI605">
            <v>0</v>
          </cell>
          <cell r="CJ605">
            <v>0</v>
          </cell>
          <cell r="CK605">
            <v>0</v>
          </cell>
          <cell r="CL605">
            <v>0</v>
          </cell>
          <cell r="CM605">
            <v>0</v>
          </cell>
          <cell r="CN605">
            <v>0</v>
          </cell>
          <cell r="CO605">
            <v>0</v>
          </cell>
          <cell r="CP605">
            <v>0</v>
          </cell>
          <cell r="CQ605">
            <v>0</v>
          </cell>
          <cell r="CR605">
            <v>0</v>
          </cell>
          <cell r="CS605">
            <v>0</v>
          </cell>
          <cell r="CT605">
            <v>0</v>
          </cell>
          <cell r="CU605">
            <v>0</v>
          </cell>
          <cell r="CV605">
            <v>0</v>
          </cell>
          <cell r="CW605">
            <v>0</v>
          </cell>
          <cell r="CX605">
            <v>0</v>
          </cell>
          <cell r="CY605">
            <v>0</v>
          </cell>
          <cell r="CZ605">
            <v>0</v>
          </cell>
          <cell r="DA605">
            <v>0</v>
          </cell>
          <cell r="DB605">
            <v>0</v>
          </cell>
          <cell r="DC605">
            <v>0</v>
          </cell>
          <cell r="DD605">
            <v>0</v>
          </cell>
          <cell r="DE605">
            <v>0</v>
          </cell>
          <cell r="DF605">
            <v>0</v>
          </cell>
          <cell r="DG605">
            <v>0</v>
          </cell>
          <cell r="DH605">
            <v>0</v>
          </cell>
          <cell r="DI605">
            <v>0</v>
          </cell>
          <cell r="DJ605">
            <v>0</v>
          </cell>
          <cell r="DK605">
            <v>0</v>
          </cell>
          <cell r="DL605">
            <v>0</v>
          </cell>
          <cell r="DM605">
            <v>0</v>
          </cell>
          <cell r="DN605">
            <v>0</v>
          </cell>
          <cell r="DO605">
            <v>0</v>
          </cell>
          <cell r="DP605">
            <v>0</v>
          </cell>
          <cell r="DQ605">
            <v>0</v>
          </cell>
          <cell r="DR605">
            <v>0</v>
          </cell>
          <cell r="DS605">
            <v>0</v>
          </cell>
          <cell r="DT605">
            <v>0</v>
          </cell>
          <cell r="DU605">
            <v>0</v>
          </cell>
          <cell r="DV605">
            <v>0</v>
          </cell>
          <cell r="DW605">
            <v>0</v>
          </cell>
          <cell r="DX605">
            <v>0</v>
          </cell>
          <cell r="DY605">
            <v>0</v>
          </cell>
          <cell r="DZ605">
            <v>0</v>
          </cell>
          <cell r="EA605">
            <v>0</v>
          </cell>
          <cell r="EB605">
            <v>0</v>
          </cell>
          <cell r="EC605">
            <v>0</v>
          </cell>
          <cell r="ED605">
            <v>0</v>
          </cell>
          <cell r="EE605">
            <v>0</v>
          </cell>
          <cell r="EF605">
            <v>0</v>
          </cell>
          <cell r="EG605">
            <v>0</v>
          </cell>
          <cell r="EH605">
            <v>0</v>
          </cell>
          <cell r="EI605">
            <v>0</v>
          </cell>
          <cell r="EJ605">
            <v>0</v>
          </cell>
          <cell r="EK605">
            <v>0</v>
          </cell>
          <cell r="EL605">
            <v>0</v>
          </cell>
          <cell r="EM605">
            <v>0</v>
          </cell>
          <cell r="EN605">
            <v>0</v>
          </cell>
          <cell r="EO605">
            <v>0</v>
          </cell>
          <cell r="EP605">
            <v>0</v>
          </cell>
          <cell r="EQ605">
            <v>0</v>
          </cell>
          <cell r="ER605">
            <v>0</v>
          </cell>
          <cell r="ES605">
            <v>0</v>
          </cell>
          <cell r="ET605">
            <v>0</v>
          </cell>
          <cell r="EU605">
            <v>0</v>
          </cell>
          <cell r="EV605">
            <v>0</v>
          </cell>
          <cell r="EW605">
            <v>0</v>
          </cell>
          <cell r="EX605">
            <v>0</v>
          </cell>
          <cell r="GZ605">
            <v>0</v>
          </cell>
          <cell r="HA605">
            <v>0</v>
          </cell>
        </row>
        <row r="606">
          <cell r="B606" t="str">
            <v>76GDX</v>
          </cell>
          <cell r="C606">
            <v>0</v>
          </cell>
          <cell r="D606">
            <v>0</v>
          </cell>
          <cell r="E606">
            <v>926548962</v>
          </cell>
          <cell r="F606" t="str">
            <v>63052POA189L4</v>
          </cell>
          <cell r="G606" t="str">
            <v>63052POA189</v>
          </cell>
          <cell r="H606">
            <v>98</v>
          </cell>
          <cell r="I606">
            <v>98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0</v>
          </cell>
          <cell r="Q606">
            <v>0</v>
          </cell>
          <cell r="R606">
            <v>0</v>
          </cell>
          <cell r="S606">
            <v>1</v>
          </cell>
          <cell r="T606">
            <v>97</v>
          </cell>
          <cell r="U606">
            <v>98</v>
          </cell>
          <cell r="V606">
            <v>30.957446808510639</v>
          </cell>
          <cell r="W606">
            <v>0</v>
          </cell>
          <cell r="X606">
            <v>0</v>
          </cell>
          <cell r="Y606">
            <v>0</v>
          </cell>
          <cell r="Z606">
            <v>0</v>
          </cell>
          <cell r="AA606">
            <v>94</v>
          </cell>
          <cell r="AB606">
            <v>94</v>
          </cell>
          <cell r="AC606">
            <v>94</v>
          </cell>
          <cell r="AD606">
            <v>94</v>
          </cell>
          <cell r="AE606">
            <v>-67.042553191489361</v>
          </cell>
          <cell r="AF606">
            <v>0</v>
          </cell>
          <cell r="AG606">
            <v>4</v>
          </cell>
          <cell r="AH606">
            <v>4</v>
          </cell>
          <cell r="AI606">
            <v>0</v>
          </cell>
          <cell r="AJ606">
            <v>0</v>
          </cell>
          <cell r="AK606">
            <v>0</v>
          </cell>
          <cell r="AL606">
            <v>0</v>
          </cell>
          <cell r="AM606">
            <v>0</v>
          </cell>
          <cell r="AN606">
            <v>0</v>
          </cell>
          <cell r="AO606">
            <v>0</v>
          </cell>
          <cell r="AP606">
            <v>0</v>
          </cell>
          <cell r="AQ606">
            <v>0</v>
          </cell>
          <cell r="AR606">
            <v>0</v>
          </cell>
          <cell r="AS606">
            <v>0</v>
          </cell>
          <cell r="AT606">
            <v>4</v>
          </cell>
          <cell r="AU606">
            <v>4</v>
          </cell>
          <cell r="AV606">
            <v>0</v>
          </cell>
          <cell r="AW606">
            <v>0</v>
          </cell>
          <cell r="AX606">
            <v>0</v>
          </cell>
          <cell r="AY606">
            <v>0</v>
          </cell>
          <cell r="AZ606">
            <v>0</v>
          </cell>
          <cell r="BA606">
            <v>0</v>
          </cell>
          <cell r="BB606">
            <v>0</v>
          </cell>
          <cell r="BC606">
            <v>0</v>
          </cell>
          <cell r="BD606">
            <v>0</v>
          </cell>
          <cell r="BE606">
            <v>-4</v>
          </cell>
          <cell r="BF606">
            <v>0</v>
          </cell>
          <cell r="BG606">
            <v>4</v>
          </cell>
          <cell r="BH606">
            <v>4</v>
          </cell>
          <cell r="BI606">
            <v>0</v>
          </cell>
          <cell r="BJ606">
            <v>0</v>
          </cell>
          <cell r="BK606">
            <v>0</v>
          </cell>
          <cell r="BL606">
            <v>0</v>
          </cell>
          <cell r="BM606">
            <v>0</v>
          </cell>
          <cell r="BN606">
            <v>0</v>
          </cell>
          <cell r="BO606">
            <v>0</v>
          </cell>
          <cell r="BP606">
            <v>0</v>
          </cell>
          <cell r="BQ606">
            <v>0</v>
          </cell>
          <cell r="BR606">
            <v>0</v>
          </cell>
          <cell r="BS606">
            <v>0</v>
          </cell>
          <cell r="BT606">
            <v>4</v>
          </cell>
          <cell r="BU606">
            <v>4</v>
          </cell>
          <cell r="BV606">
            <v>0</v>
          </cell>
          <cell r="BW606">
            <v>0</v>
          </cell>
          <cell r="BX606">
            <v>0</v>
          </cell>
          <cell r="BY606">
            <v>0</v>
          </cell>
          <cell r="BZ606">
            <v>0</v>
          </cell>
          <cell r="CA606">
            <v>0</v>
          </cell>
          <cell r="CB606">
            <v>0</v>
          </cell>
          <cell r="CC606">
            <v>0</v>
          </cell>
          <cell r="CD606">
            <v>0</v>
          </cell>
          <cell r="CE606">
            <v>0</v>
          </cell>
          <cell r="CF606">
            <v>0</v>
          </cell>
          <cell r="CG606">
            <v>4</v>
          </cell>
          <cell r="CH606">
            <v>4</v>
          </cell>
          <cell r="CI606">
            <v>0</v>
          </cell>
          <cell r="CJ606">
            <v>0</v>
          </cell>
          <cell r="CK606">
            <v>0</v>
          </cell>
          <cell r="CL606">
            <v>0</v>
          </cell>
          <cell r="CM606">
            <v>0</v>
          </cell>
          <cell r="CN606">
            <v>0</v>
          </cell>
          <cell r="CO606">
            <v>0</v>
          </cell>
          <cell r="CP606">
            <v>0</v>
          </cell>
          <cell r="CQ606">
            <v>0</v>
          </cell>
          <cell r="CR606">
            <v>0</v>
          </cell>
          <cell r="CS606">
            <v>0</v>
          </cell>
          <cell r="CT606">
            <v>4</v>
          </cell>
          <cell r="CU606">
            <v>4</v>
          </cell>
          <cell r="CV606">
            <v>0</v>
          </cell>
          <cell r="CW606">
            <v>0</v>
          </cell>
          <cell r="CX606">
            <v>0</v>
          </cell>
          <cell r="CY606">
            <v>0</v>
          </cell>
          <cell r="CZ606">
            <v>0</v>
          </cell>
          <cell r="DA606">
            <v>0</v>
          </cell>
          <cell r="DB606">
            <v>0</v>
          </cell>
          <cell r="DC606">
            <v>0</v>
          </cell>
          <cell r="DD606">
            <v>0</v>
          </cell>
          <cell r="DE606">
            <v>0</v>
          </cell>
          <cell r="DF606">
            <v>0</v>
          </cell>
          <cell r="DG606">
            <v>4</v>
          </cell>
          <cell r="DH606">
            <v>4</v>
          </cell>
          <cell r="DI606">
            <v>0</v>
          </cell>
          <cell r="DJ606">
            <v>0</v>
          </cell>
          <cell r="DK606">
            <v>0</v>
          </cell>
          <cell r="DL606">
            <v>0</v>
          </cell>
          <cell r="DM606">
            <v>0</v>
          </cell>
          <cell r="DN606">
            <v>0</v>
          </cell>
          <cell r="DO606">
            <v>0</v>
          </cell>
          <cell r="DP606">
            <v>0</v>
          </cell>
          <cell r="DQ606">
            <v>0</v>
          </cell>
          <cell r="DR606">
            <v>0</v>
          </cell>
          <cell r="DS606">
            <v>0</v>
          </cell>
          <cell r="DT606">
            <v>4</v>
          </cell>
          <cell r="DU606">
            <v>4</v>
          </cell>
          <cell r="DV606">
            <v>0</v>
          </cell>
          <cell r="DW606">
            <v>0</v>
          </cell>
          <cell r="DX606">
            <v>0</v>
          </cell>
          <cell r="DY606">
            <v>0</v>
          </cell>
          <cell r="DZ606">
            <v>0</v>
          </cell>
          <cell r="EA606">
            <v>0</v>
          </cell>
          <cell r="EB606">
            <v>0</v>
          </cell>
          <cell r="EC606">
            <v>0</v>
          </cell>
          <cell r="ED606">
            <v>0</v>
          </cell>
          <cell r="EE606">
            <v>0</v>
          </cell>
          <cell r="EF606">
            <v>0</v>
          </cell>
          <cell r="EG606">
            <v>4</v>
          </cell>
          <cell r="EH606">
            <v>4</v>
          </cell>
          <cell r="EI606">
            <v>0</v>
          </cell>
          <cell r="EJ606">
            <v>0</v>
          </cell>
          <cell r="EK606">
            <v>0</v>
          </cell>
          <cell r="EL606">
            <v>0</v>
          </cell>
          <cell r="EM606">
            <v>0</v>
          </cell>
          <cell r="EN606">
            <v>0</v>
          </cell>
          <cell r="EO606">
            <v>0</v>
          </cell>
          <cell r="EP606">
            <v>0</v>
          </cell>
          <cell r="EQ606">
            <v>0</v>
          </cell>
          <cell r="ER606">
            <v>0</v>
          </cell>
          <cell r="ES606">
            <v>0</v>
          </cell>
          <cell r="ET606">
            <v>4</v>
          </cell>
          <cell r="EU606">
            <v>4</v>
          </cell>
          <cell r="EV606">
            <v>0</v>
          </cell>
          <cell r="EW606">
            <v>0</v>
          </cell>
          <cell r="EX606">
            <v>0</v>
          </cell>
          <cell r="GZ606">
            <v>0</v>
          </cell>
          <cell r="HA606">
            <v>0</v>
          </cell>
        </row>
        <row r="607"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  <cell r="Q607">
            <v>0</v>
          </cell>
          <cell r="R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>
            <v>0</v>
          </cell>
          <cell r="AC607">
            <v>0</v>
          </cell>
          <cell r="AD607">
            <v>0</v>
          </cell>
          <cell r="AE607">
            <v>0</v>
          </cell>
          <cell r="AF607">
            <v>0</v>
          </cell>
          <cell r="AG607">
            <v>0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  <cell r="AL607">
            <v>0</v>
          </cell>
          <cell r="AM607">
            <v>0</v>
          </cell>
          <cell r="AN607">
            <v>0</v>
          </cell>
          <cell r="AO607">
            <v>0</v>
          </cell>
          <cell r="AP607">
            <v>0</v>
          </cell>
          <cell r="AQ607">
            <v>0</v>
          </cell>
          <cell r="AR607">
            <v>0</v>
          </cell>
          <cell r="AS607">
            <v>0</v>
          </cell>
          <cell r="AT607">
            <v>0</v>
          </cell>
          <cell r="AU607">
            <v>0</v>
          </cell>
          <cell r="AV607">
            <v>0</v>
          </cell>
          <cell r="AW607">
            <v>0</v>
          </cell>
          <cell r="AX607">
            <v>0</v>
          </cell>
          <cell r="AY607">
            <v>0</v>
          </cell>
          <cell r="AZ607">
            <v>0</v>
          </cell>
          <cell r="BA607">
            <v>0</v>
          </cell>
          <cell r="BB607">
            <v>0</v>
          </cell>
          <cell r="BC607">
            <v>0</v>
          </cell>
          <cell r="BD607">
            <v>0</v>
          </cell>
          <cell r="BE607">
            <v>0</v>
          </cell>
          <cell r="BF607">
            <v>0</v>
          </cell>
          <cell r="BG607">
            <v>0</v>
          </cell>
          <cell r="BH607">
            <v>0</v>
          </cell>
          <cell r="BI607">
            <v>0</v>
          </cell>
          <cell r="BJ607">
            <v>0</v>
          </cell>
          <cell r="BK607">
            <v>0</v>
          </cell>
          <cell r="BL607">
            <v>0</v>
          </cell>
          <cell r="BM607">
            <v>0</v>
          </cell>
          <cell r="BN607">
            <v>0</v>
          </cell>
          <cell r="BO607">
            <v>0</v>
          </cell>
          <cell r="BP607">
            <v>0</v>
          </cell>
          <cell r="BQ607">
            <v>0</v>
          </cell>
          <cell r="BR607">
            <v>0</v>
          </cell>
          <cell r="BS607">
            <v>0</v>
          </cell>
          <cell r="BT607">
            <v>0</v>
          </cell>
          <cell r="BU607">
            <v>0</v>
          </cell>
          <cell r="BV607">
            <v>0</v>
          </cell>
          <cell r="BW607">
            <v>0</v>
          </cell>
          <cell r="BX607">
            <v>0</v>
          </cell>
          <cell r="BY607">
            <v>0</v>
          </cell>
          <cell r="BZ607">
            <v>0</v>
          </cell>
          <cell r="CA607">
            <v>0</v>
          </cell>
          <cell r="CB607">
            <v>0</v>
          </cell>
          <cell r="CC607">
            <v>0</v>
          </cell>
          <cell r="CD607">
            <v>0</v>
          </cell>
          <cell r="CE607">
            <v>0</v>
          </cell>
          <cell r="CF607">
            <v>0</v>
          </cell>
          <cell r="CG607">
            <v>0</v>
          </cell>
          <cell r="CH607">
            <v>0</v>
          </cell>
          <cell r="CI607">
            <v>0</v>
          </cell>
          <cell r="CJ607">
            <v>0</v>
          </cell>
          <cell r="CK607">
            <v>0</v>
          </cell>
          <cell r="CL607">
            <v>0</v>
          </cell>
          <cell r="CM607">
            <v>0</v>
          </cell>
          <cell r="CN607">
            <v>0</v>
          </cell>
          <cell r="CO607">
            <v>0</v>
          </cell>
          <cell r="CP607">
            <v>0</v>
          </cell>
          <cell r="CQ607">
            <v>0</v>
          </cell>
          <cell r="CR607">
            <v>0</v>
          </cell>
          <cell r="CS607">
            <v>0</v>
          </cell>
          <cell r="CT607">
            <v>0</v>
          </cell>
          <cell r="CU607">
            <v>0</v>
          </cell>
          <cell r="CV607">
            <v>0</v>
          </cell>
          <cell r="CW607">
            <v>0</v>
          </cell>
          <cell r="CX607">
            <v>0</v>
          </cell>
          <cell r="CY607">
            <v>0</v>
          </cell>
          <cell r="CZ607">
            <v>0</v>
          </cell>
          <cell r="DA607">
            <v>0</v>
          </cell>
          <cell r="DB607">
            <v>0</v>
          </cell>
          <cell r="DC607">
            <v>0</v>
          </cell>
          <cell r="DD607">
            <v>0</v>
          </cell>
          <cell r="DE607">
            <v>0</v>
          </cell>
          <cell r="DF607">
            <v>0</v>
          </cell>
          <cell r="DG607">
            <v>0</v>
          </cell>
          <cell r="DH607">
            <v>0</v>
          </cell>
          <cell r="DI607">
            <v>0</v>
          </cell>
          <cell r="DJ607">
            <v>0</v>
          </cell>
          <cell r="DK607">
            <v>0</v>
          </cell>
          <cell r="DL607">
            <v>0</v>
          </cell>
          <cell r="DM607">
            <v>0</v>
          </cell>
          <cell r="DN607">
            <v>0</v>
          </cell>
          <cell r="DO607">
            <v>0</v>
          </cell>
          <cell r="DP607">
            <v>0</v>
          </cell>
          <cell r="DQ607">
            <v>0</v>
          </cell>
          <cell r="DR607">
            <v>0</v>
          </cell>
          <cell r="DS607">
            <v>0</v>
          </cell>
          <cell r="DT607">
            <v>0</v>
          </cell>
          <cell r="DU607">
            <v>0</v>
          </cell>
          <cell r="DV607">
            <v>0</v>
          </cell>
          <cell r="DW607">
            <v>0</v>
          </cell>
          <cell r="DX607">
            <v>0</v>
          </cell>
          <cell r="DY607">
            <v>0</v>
          </cell>
          <cell r="DZ607">
            <v>0</v>
          </cell>
          <cell r="EA607">
            <v>0</v>
          </cell>
          <cell r="EB607">
            <v>0</v>
          </cell>
          <cell r="EC607">
            <v>0</v>
          </cell>
          <cell r="ED607">
            <v>0</v>
          </cell>
          <cell r="EE607">
            <v>0</v>
          </cell>
          <cell r="EF607">
            <v>0</v>
          </cell>
          <cell r="EG607">
            <v>0</v>
          </cell>
          <cell r="EH607">
            <v>0</v>
          </cell>
          <cell r="EI607">
            <v>0</v>
          </cell>
          <cell r="EJ607">
            <v>0</v>
          </cell>
          <cell r="EK607">
            <v>0</v>
          </cell>
          <cell r="EL607">
            <v>0</v>
          </cell>
          <cell r="EM607">
            <v>0</v>
          </cell>
          <cell r="EN607">
            <v>0</v>
          </cell>
          <cell r="EO607">
            <v>0</v>
          </cell>
          <cell r="EP607">
            <v>0</v>
          </cell>
          <cell r="EQ607">
            <v>0</v>
          </cell>
          <cell r="ER607">
            <v>0</v>
          </cell>
          <cell r="ES607">
            <v>0</v>
          </cell>
          <cell r="ET607">
            <v>0</v>
          </cell>
          <cell r="EU607">
            <v>0</v>
          </cell>
          <cell r="EV607">
            <v>0</v>
          </cell>
          <cell r="EW607">
            <v>0</v>
          </cell>
          <cell r="EX607">
            <v>0</v>
          </cell>
          <cell r="GZ607">
            <v>0</v>
          </cell>
          <cell r="HA607">
            <v>0</v>
          </cell>
        </row>
        <row r="608">
          <cell r="B608" t="str">
            <v>76GDX</v>
          </cell>
          <cell r="C608">
            <v>0</v>
          </cell>
          <cell r="D608">
            <v>0</v>
          </cell>
          <cell r="E608">
            <v>926564153</v>
          </cell>
          <cell r="F608" t="str">
            <v>63052NFA289L4</v>
          </cell>
          <cell r="G608" t="str">
            <v>63052NFA289</v>
          </cell>
          <cell r="H608">
            <v>13</v>
          </cell>
          <cell r="I608">
            <v>13</v>
          </cell>
          <cell r="J608">
            <v>0</v>
          </cell>
          <cell r="K608">
            <v>13</v>
          </cell>
          <cell r="L608">
            <v>1</v>
          </cell>
          <cell r="M608">
            <v>0</v>
          </cell>
          <cell r="N608">
            <v>13</v>
          </cell>
          <cell r="O608">
            <v>0</v>
          </cell>
          <cell r="P608">
            <v>13</v>
          </cell>
          <cell r="Q608">
            <v>0</v>
          </cell>
          <cell r="R608">
            <v>-25</v>
          </cell>
          <cell r="S608">
            <v>0</v>
          </cell>
          <cell r="T608">
            <v>39</v>
          </cell>
          <cell r="U608">
            <v>39</v>
          </cell>
          <cell r="V608">
            <v>5.3917050691244235</v>
          </cell>
          <cell r="W608">
            <v>178</v>
          </cell>
          <cell r="X608">
            <v>0</v>
          </cell>
          <cell r="Y608">
            <v>124</v>
          </cell>
          <cell r="Z608">
            <v>0</v>
          </cell>
          <cell r="AA608">
            <v>217</v>
          </cell>
          <cell r="AB608">
            <v>0</v>
          </cell>
          <cell r="AC608">
            <v>217</v>
          </cell>
          <cell r="AD608">
            <v>0</v>
          </cell>
          <cell r="AE608">
            <v>-32.608294930875587</v>
          </cell>
          <cell r="AF608">
            <v>0</v>
          </cell>
          <cell r="AG608">
            <v>162</v>
          </cell>
          <cell r="AH608">
            <v>162</v>
          </cell>
          <cell r="AI608">
            <v>20.76923076923077</v>
          </cell>
          <cell r="AJ608">
            <v>96</v>
          </cell>
          <cell r="AK608">
            <v>96</v>
          </cell>
          <cell r="AL608">
            <v>97</v>
          </cell>
          <cell r="AM608">
            <v>0</v>
          </cell>
          <cell r="AN608">
            <v>234</v>
          </cell>
          <cell r="AO608">
            <v>195</v>
          </cell>
          <cell r="AP608">
            <v>234</v>
          </cell>
          <cell r="AQ608">
            <v>195</v>
          </cell>
          <cell r="AR608">
            <v>0</v>
          </cell>
          <cell r="AS608">
            <v>1</v>
          </cell>
          <cell r="AT608">
            <v>63</v>
          </cell>
          <cell r="AU608">
            <v>64</v>
          </cell>
          <cell r="AV608">
            <v>9</v>
          </cell>
          <cell r="AW608">
            <v>147</v>
          </cell>
          <cell r="AX608">
            <v>147</v>
          </cell>
          <cell r="AY608">
            <v>147</v>
          </cell>
          <cell r="AZ608">
            <v>0</v>
          </cell>
          <cell r="BA608">
            <v>210</v>
          </cell>
          <cell r="BB608">
            <v>180</v>
          </cell>
          <cell r="BC608">
            <v>210</v>
          </cell>
          <cell r="BD608">
            <v>180</v>
          </cell>
          <cell r="BE608">
            <v>-55</v>
          </cell>
          <cell r="BF608">
            <v>0</v>
          </cell>
          <cell r="BG608">
            <v>31</v>
          </cell>
          <cell r="BH608">
            <v>31</v>
          </cell>
          <cell r="BI608">
            <v>7.4999999999999991</v>
          </cell>
          <cell r="BJ608">
            <v>93</v>
          </cell>
          <cell r="BK608">
            <v>0</v>
          </cell>
          <cell r="BL608">
            <v>0</v>
          </cell>
          <cell r="BM608">
            <v>0</v>
          </cell>
          <cell r="BN608">
            <v>124</v>
          </cell>
          <cell r="BO608">
            <v>0</v>
          </cell>
          <cell r="BP608">
            <v>124</v>
          </cell>
          <cell r="BQ608">
            <v>0</v>
          </cell>
          <cell r="BR608">
            <v>124</v>
          </cell>
          <cell r="BS608">
            <v>0</v>
          </cell>
          <cell r="BT608">
            <v>0</v>
          </cell>
          <cell r="BU608">
            <v>0</v>
          </cell>
          <cell r="BV608">
            <v>0</v>
          </cell>
          <cell r="BW608">
            <v>87</v>
          </cell>
          <cell r="BX608">
            <v>0</v>
          </cell>
          <cell r="BY608">
            <v>0</v>
          </cell>
          <cell r="BZ608">
            <v>0</v>
          </cell>
          <cell r="CA608">
            <v>87</v>
          </cell>
          <cell r="CB608">
            <v>0</v>
          </cell>
          <cell r="CC608">
            <v>87</v>
          </cell>
          <cell r="CD608">
            <v>0</v>
          </cell>
          <cell r="CE608">
            <v>87</v>
          </cell>
          <cell r="CF608">
            <v>0</v>
          </cell>
          <cell r="CG608">
            <v>0</v>
          </cell>
          <cell r="CH608">
            <v>0</v>
          </cell>
          <cell r="CI608">
            <v>0</v>
          </cell>
          <cell r="CJ608">
            <v>0</v>
          </cell>
          <cell r="CK608">
            <v>0</v>
          </cell>
          <cell r="CL608">
            <v>0</v>
          </cell>
          <cell r="CM608">
            <v>0</v>
          </cell>
          <cell r="CN608">
            <v>0</v>
          </cell>
          <cell r="CO608">
            <v>0</v>
          </cell>
          <cell r="CP608">
            <v>0</v>
          </cell>
          <cell r="CQ608">
            <v>0</v>
          </cell>
          <cell r="CR608">
            <v>0</v>
          </cell>
          <cell r="CS608">
            <v>0</v>
          </cell>
          <cell r="CT608">
            <v>0</v>
          </cell>
          <cell r="CU608">
            <v>0</v>
          </cell>
          <cell r="CV608">
            <v>0</v>
          </cell>
          <cell r="CW608">
            <v>0</v>
          </cell>
          <cell r="CX608">
            <v>0</v>
          </cell>
          <cell r="CY608">
            <v>0</v>
          </cell>
          <cell r="CZ608">
            <v>0</v>
          </cell>
          <cell r="DA608">
            <v>0</v>
          </cell>
          <cell r="DB608">
            <v>0</v>
          </cell>
          <cell r="DC608">
            <v>0</v>
          </cell>
          <cell r="DD608">
            <v>0</v>
          </cell>
          <cell r="DE608">
            <v>0</v>
          </cell>
          <cell r="DF608">
            <v>0</v>
          </cell>
          <cell r="DG608">
            <v>0</v>
          </cell>
          <cell r="DH608">
            <v>0</v>
          </cell>
          <cell r="DI608">
            <v>0</v>
          </cell>
          <cell r="DJ608">
            <v>0</v>
          </cell>
          <cell r="DK608">
            <v>0</v>
          </cell>
          <cell r="DL608">
            <v>0</v>
          </cell>
          <cell r="DM608">
            <v>0</v>
          </cell>
          <cell r="DN608">
            <v>0</v>
          </cell>
          <cell r="DO608">
            <v>0</v>
          </cell>
          <cell r="DP608">
            <v>0</v>
          </cell>
          <cell r="DQ608">
            <v>0</v>
          </cell>
          <cell r="DR608">
            <v>0</v>
          </cell>
          <cell r="DS608">
            <v>0</v>
          </cell>
          <cell r="DT608">
            <v>0</v>
          </cell>
          <cell r="DU608">
            <v>0</v>
          </cell>
          <cell r="DV608">
            <v>0</v>
          </cell>
          <cell r="DW608">
            <v>0</v>
          </cell>
          <cell r="DX608">
            <v>0</v>
          </cell>
          <cell r="DY608">
            <v>0</v>
          </cell>
          <cell r="DZ608">
            <v>0</v>
          </cell>
          <cell r="EA608">
            <v>0</v>
          </cell>
          <cell r="EB608">
            <v>0</v>
          </cell>
          <cell r="EC608">
            <v>0</v>
          </cell>
          <cell r="ED608">
            <v>0</v>
          </cell>
          <cell r="EE608">
            <v>0</v>
          </cell>
          <cell r="EF608">
            <v>0</v>
          </cell>
          <cell r="EG608">
            <v>0</v>
          </cell>
          <cell r="EH608">
            <v>0</v>
          </cell>
          <cell r="EI608">
            <v>0</v>
          </cell>
          <cell r="EJ608">
            <v>0</v>
          </cell>
          <cell r="EK608">
            <v>0</v>
          </cell>
          <cell r="EL608">
            <v>0</v>
          </cell>
          <cell r="EM608">
            <v>0</v>
          </cell>
          <cell r="EN608">
            <v>0</v>
          </cell>
          <cell r="EO608">
            <v>0</v>
          </cell>
          <cell r="EP608">
            <v>0</v>
          </cell>
          <cell r="EQ608">
            <v>0</v>
          </cell>
          <cell r="ER608">
            <v>0</v>
          </cell>
          <cell r="ES608">
            <v>0</v>
          </cell>
          <cell r="ET608">
            <v>0</v>
          </cell>
          <cell r="EU608">
            <v>0</v>
          </cell>
          <cell r="EV608">
            <v>0</v>
          </cell>
          <cell r="EW608">
            <v>94</v>
          </cell>
          <cell r="EX608">
            <v>0</v>
          </cell>
          <cell r="GZ608">
            <v>178</v>
          </cell>
          <cell r="HA608">
            <v>-162</v>
          </cell>
        </row>
        <row r="609">
          <cell r="B609" t="str">
            <v>76GDX</v>
          </cell>
          <cell r="C609">
            <v>0</v>
          </cell>
          <cell r="D609">
            <v>0</v>
          </cell>
          <cell r="E609">
            <v>926564086</v>
          </cell>
          <cell r="F609" t="str">
            <v>63052NHA389L4</v>
          </cell>
          <cell r="G609" t="str">
            <v>63052NHA389</v>
          </cell>
          <cell r="H609">
            <v>97</v>
          </cell>
          <cell r="I609">
            <v>98</v>
          </cell>
          <cell r="J609">
            <v>91</v>
          </cell>
          <cell r="K609">
            <v>188</v>
          </cell>
          <cell r="L609">
            <v>91</v>
          </cell>
          <cell r="M609">
            <v>0</v>
          </cell>
          <cell r="N609">
            <v>188</v>
          </cell>
          <cell r="O609">
            <v>94</v>
          </cell>
          <cell r="P609">
            <v>188</v>
          </cell>
          <cell r="Q609">
            <v>94</v>
          </cell>
          <cell r="R609">
            <v>1</v>
          </cell>
          <cell r="S609">
            <v>0</v>
          </cell>
          <cell r="T609">
            <v>94</v>
          </cell>
          <cell r="U609">
            <v>94</v>
          </cell>
          <cell r="V609">
            <v>30</v>
          </cell>
          <cell r="W609">
            <v>208</v>
          </cell>
          <cell r="X609">
            <v>0</v>
          </cell>
          <cell r="Y609">
            <v>205</v>
          </cell>
          <cell r="Z609">
            <v>0</v>
          </cell>
          <cell r="AA609">
            <v>94</v>
          </cell>
          <cell r="AB609">
            <v>0</v>
          </cell>
          <cell r="AC609">
            <v>94</v>
          </cell>
          <cell r="AD609">
            <v>0</v>
          </cell>
          <cell r="AE609">
            <v>-63</v>
          </cell>
          <cell r="AF609">
            <v>0</v>
          </cell>
          <cell r="AG609">
            <v>298</v>
          </cell>
          <cell r="AH609">
            <v>298</v>
          </cell>
          <cell r="AI609">
            <v>95.106382978723403</v>
          </cell>
          <cell r="AJ609">
            <v>0</v>
          </cell>
          <cell r="AK609">
            <v>0</v>
          </cell>
          <cell r="AL609">
            <v>0</v>
          </cell>
          <cell r="AM609">
            <v>0</v>
          </cell>
          <cell r="AN609">
            <v>94</v>
          </cell>
          <cell r="AO609">
            <v>0</v>
          </cell>
          <cell r="AP609">
            <v>94</v>
          </cell>
          <cell r="AQ609">
            <v>0</v>
          </cell>
          <cell r="AR609">
            <v>-2</v>
          </cell>
          <cell r="AS609">
            <v>0</v>
          </cell>
          <cell r="AT609">
            <v>300</v>
          </cell>
          <cell r="AU609">
            <v>300</v>
          </cell>
          <cell r="AV609">
            <v>38.135593220338983</v>
          </cell>
          <cell r="AW609">
            <v>0</v>
          </cell>
          <cell r="AX609">
            <v>0</v>
          </cell>
          <cell r="AY609">
            <v>0</v>
          </cell>
          <cell r="AZ609">
            <v>0</v>
          </cell>
          <cell r="BA609">
            <v>236</v>
          </cell>
          <cell r="BB609">
            <v>236</v>
          </cell>
          <cell r="BC609">
            <v>236</v>
          </cell>
          <cell r="BD609">
            <v>236</v>
          </cell>
          <cell r="BE609">
            <v>-260.86440677966101</v>
          </cell>
          <cell r="BF609">
            <v>0</v>
          </cell>
          <cell r="BG609">
            <v>63</v>
          </cell>
          <cell r="BH609">
            <v>63</v>
          </cell>
          <cell r="BI609">
            <v>20.106382978723403</v>
          </cell>
          <cell r="BJ609">
            <v>31</v>
          </cell>
          <cell r="BK609">
            <v>0</v>
          </cell>
          <cell r="BL609">
            <v>0</v>
          </cell>
          <cell r="BM609">
            <v>0</v>
          </cell>
          <cell r="BN609">
            <v>94</v>
          </cell>
          <cell r="BO609">
            <v>0</v>
          </cell>
          <cell r="BP609">
            <v>94</v>
          </cell>
          <cell r="BQ609">
            <v>0</v>
          </cell>
          <cell r="BR609">
            <v>94</v>
          </cell>
          <cell r="BS609">
            <v>0</v>
          </cell>
          <cell r="BT609">
            <v>0</v>
          </cell>
          <cell r="BU609">
            <v>0</v>
          </cell>
          <cell r="BV609">
            <v>0</v>
          </cell>
          <cell r="BW609">
            <v>94</v>
          </cell>
          <cell r="BX609">
            <v>0</v>
          </cell>
          <cell r="BY609">
            <v>0</v>
          </cell>
          <cell r="BZ609">
            <v>0</v>
          </cell>
          <cell r="CA609">
            <v>94</v>
          </cell>
          <cell r="CB609">
            <v>0</v>
          </cell>
          <cell r="CC609">
            <v>94</v>
          </cell>
          <cell r="CD609">
            <v>0</v>
          </cell>
          <cell r="CE609">
            <v>94</v>
          </cell>
          <cell r="CF609">
            <v>0</v>
          </cell>
          <cell r="CG609">
            <v>0</v>
          </cell>
          <cell r="CH609">
            <v>0</v>
          </cell>
          <cell r="CI609">
            <v>0</v>
          </cell>
          <cell r="CJ609">
            <v>94</v>
          </cell>
          <cell r="CK609">
            <v>0</v>
          </cell>
          <cell r="CL609">
            <v>0</v>
          </cell>
          <cell r="CM609">
            <v>0</v>
          </cell>
          <cell r="CN609">
            <v>94</v>
          </cell>
          <cell r="CO609">
            <v>0</v>
          </cell>
          <cell r="CP609">
            <v>94</v>
          </cell>
          <cell r="CQ609">
            <v>0</v>
          </cell>
          <cell r="CR609">
            <v>94</v>
          </cell>
          <cell r="CS609">
            <v>0</v>
          </cell>
          <cell r="CT609">
            <v>0</v>
          </cell>
          <cell r="CU609">
            <v>0</v>
          </cell>
          <cell r="CV609">
            <v>0</v>
          </cell>
          <cell r="CW609">
            <v>0</v>
          </cell>
          <cell r="CX609">
            <v>0</v>
          </cell>
          <cell r="CY609">
            <v>0</v>
          </cell>
          <cell r="CZ609">
            <v>0</v>
          </cell>
          <cell r="DA609">
            <v>0</v>
          </cell>
          <cell r="DB609">
            <v>0</v>
          </cell>
          <cell r="DC609">
            <v>0</v>
          </cell>
          <cell r="DD609">
            <v>0</v>
          </cell>
          <cell r="DE609">
            <v>0</v>
          </cell>
          <cell r="DF609">
            <v>0</v>
          </cell>
          <cell r="DG609">
            <v>0</v>
          </cell>
          <cell r="DH609">
            <v>0</v>
          </cell>
          <cell r="DI609">
            <v>0</v>
          </cell>
          <cell r="DJ609">
            <v>0</v>
          </cell>
          <cell r="DK609">
            <v>0</v>
          </cell>
          <cell r="DL609">
            <v>0</v>
          </cell>
          <cell r="DM609">
            <v>0</v>
          </cell>
          <cell r="DN609">
            <v>0</v>
          </cell>
          <cell r="DO609">
            <v>0</v>
          </cell>
          <cell r="DP609">
            <v>0</v>
          </cell>
          <cell r="DQ609">
            <v>0</v>
          </cell>
          <cell r="DR609">
            <v>0</v>
          </cell>
          <cell r="DS609">
            <v>0</v>
          </cell>
          <cell r="DT609">
            <v>0</v>
          </cell>
          <cell r="DU609">
            <v>0</v>
          </cell>
          <cell r="DV609">
            <v>0</v>
          </cell>
          <cell r="DW609">
            <v>0</v>
          </cell>
          <cell r="DX609">
            <v>0</v>
          </cell>
          <cell r="DY609">
            <v>0</v>
          </cell>
          <cell r="DZ609">
            <v>0</v>
          </cell>
          <cell r="EA609">
            <v>0</v>
          </cell>
          <cell r="EB609">
            <v>0</v>
          </cell>
          <cell r="EC609">
            <v>0</v>
          </cell>
          <cell r="ED609">
            <v>0</v>
          </cell>
          <cell r="EE609">
            <v>0</v>
          </cell>
          <cell r="EF609">
            <v>0</v>
          </cell>
          <cell r="EG609">
            <v>0</v>
          </cell>
          <cell r="EH609">
            <v>0</v>
          </cell>
          <cell r="EI609">
            <v>0</v>
          </cell>
          <cell r="EJ609">
            <v>0</v>
          </cell>
          <cell r="EK609">
            <v>0</v>
          </cell>
          <cell r="EL609">
            <v>0</v>
          </cell>
          <cell r="EM609">
            <v>0</v>
          </cell>
          <cell r="EN609">
            <v>0</v>
          </cell>
          <cell r="EO609">
            <v>0</v>
          </cell>
          <cell r="EP609">
            <v>0</v>
          </cell>
          <cell r="EQ609">
            <v>0</v>
          </cell>
          <cell r="ER609">
            <v>0</v>
          </cell>
          <cell r="ES609">
            <v>0</v>
          </cell>
          <cell r="ET609">
            <v>0</v>
          </cell>
          <cell r="EU609">
            <v>0</v>
          </cell>
          <cell r="EV609">
            <v>0</v>
          </cell>
          <cell r="EW609">
            <v>0</v>
          </cell>
          <cell r="EX609">
            <v>0</v>
          </cell>
          <cell r="GZ609">
            <v>0</v>
          </cell>
          <cell r="HA609">
            <v>0</v>
          </cell>
        </row>
        <row r="610">
          <cell r="B610" t="str">
            <v>76SAS</v>
          </cell>
          <cell r="C610">
            <v>0</v>
          </cell>
          <cell r="D610">
            <v>0</v>
          </cell>
          <cell r="E610">
            <v>926564455</v>
          </cell>
          <cell r="F610" t="str">
            <v>23051D9A088L4</v>
          </cell>
          <cell r="G610" t="str">
            <v>23051D9A088</v>
          </cell>
          <cell r="H610">
            <v>0</v>
          </cell>
          <cell r="I610">
            <v>0</v>
          </cell>
          <cell r="J610">
            <v>9</v>
          </cell>
          <cell r="K610">
            <v>0</v>
          </cell>
          <cell r="L610">
            <v>9</v>
          </cell>
          <cell r="M610">
            <v>0</v>
          </cell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9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0</v>
          </cell>
          <cell r="AF610">
            <v>0</v>
          </cell>
          <cell r="AG610">
            <v>0</v>
          </cell>
          <cell r="AH610">
            <v>0</v>
          </cell>
          <cell r="AI610">
            <v>0</v>
          </cell>
          <cell r="AJ610">
            <v>0</v>
          </cell>
          <cell r="AK610">
            <v>0</v>
          </cell>
          <cell r="AL610">
            <v>0</v>
          </cell>
          <cell r="AM610">
            <v>0</v>
          </cell>
          <cell r="AN610">
            <v>0</v>
          </cell>
          <cell r="AO610">
            <v>0</v>
          </cell>
          <cell r="AP610">
            <v>0</v>
          </cell>
          <cell r="AQ610">
            <v>0</v>
          </cell>
          <cell r="AR610">
            <v>0</v>
          </cell>
          <cell r="AS610">
            <v>0</v>
          </cell>
          <cell r="AT610">
            <v>0</v>
          </cell>
          <cell r="AU610">
            <v>0</v>
          </cell>
          <cell r="AV610">
            <v>0</v>
          </cell>
          <cell r="AW610">
            <v>0</v>
          </cell>
          <cell r="AX610">
            <v>0</v>
          </cell>
          <cell r="AY610">
            <v>0</v>
          </cell>
          <cell r="AZ610">
            <v>0</v>
          </cell>
          <cell r="BA610">
            <v>0</v>
          </cell>
          <cell r="BB610">
            <v>0</v>
          </cell>
          <cell r="BC610">
            <v>0</v>
          </cell>
          <cell r="BD610">
            <v>0</v>
          </cell>
          <cell r="BE610">
            <v>0</v>
          </cell>
          <cell r="BF610">
            <v>0</v>
          </cell>
          <cell r="BG610">
            <v>0</v>
          </cell>
          <cell r="BH610">
            <v>0</v>
          </cell>
          <cell r="BI610">
            <v>0</v>
          </cell>
          <cell r="BJ610">
            <v>0</v>
          </cell>
          <cell r="BK610">
            <v>0</v>
          </cell>
          <cell r="BL610">
            <v>0</v>
          </cell>
          <cell r="BM610">
            <v>0</v>
          </cell>
          <cell r="BN610">
            <v>0</v>
          </cell>
          <cell r="BO610">
            <v>0</v>
          </cell>
          <cell r="BP610">
            <v>0</v>
          </cell>
          <cell r="BQ610">
            <v>0</v>
          </cell>
          <cell r="BR610">
            <v>0</v>
          </cell>
          <cell r="BS610">
            <v>0</v>
          </cell>
          <cell r="BT610">
            <v>0</v>
          </cell>
          <cell r="BU610">
            <v>0</v>
          </cell>
          <cell r="BV610">
            <v>0</v>
          </cell>
          <cell r="BW610">
            <v>0</v>
          </cell>
          <cell r="BX610">
            <v>0</v>
          </cell>
          <cell r="BY610">
            <v>0</v>
          </cell>
          <cell r="BZ610">
            <v>0</v>
          </cell>
          <cell r="CA610">
            <v>0</v>
          </cell>
          <cell r="CB610">
            <v>0</v>
          </cell>
          <cell r="CC610">
            <v>0</v>
          </cell>
          <cell r="CD610">
            <v>0</v>
          </cell>
          <cell r="CE610">
            <v>0</v>
          </cell>
          <cell r="CF610">
            <v>0</v>
          </cell>
          <cell r="CG610">
            <v>0</v>
          </cell>
          <cell r="CH610">
            <v>0</v>
          </cell>
          <cell r="CI610">
            <v>0</v>
          </cell>
          <cell r="CJ610">
            <v>72</v>
          </cell>
          <cell r="CK610">
            <v>0</v>
          </cell>
          <cell r="CL610">
            <v>0</v>
          </cell>
          <cell r="CM610">
            <v>0</v>
          </cell>
          <cell r="CN610">
            <v>72</v>
          </cell>
          <cell r="CO610">
            <v>0</v>
          </cell>
          <cell r="CP610">
            <v>72</v>
          </cell>
          <cell r="CQ610">
            <v>0</v>
          </cell>
          <cell r="CR610">
            <v>72</v>
          </cell>
          <cell r="CS610">
            <v>0</v>
          </cell>
          <cell r="CT610">
            <v>0</v>
          </cell>
          <cell r="CU610">
            <v>0</v>
          </cell>
          <cell r="CV610">
            <v>0</v>
          </cell>
          <cell r="CW610">
            <v>372</v>
          </cell>
          <cell r="CX610">
            <v>0</v>
          </cell>
          <cell r="CY610">
            <v>0</v>
          </cell>
          <cell r="CZ610">
            <v>0</v>
          </cell>
          <cell r="DA610">
            <v>372</v>
          </cell>
          <cell r="DB610">
            <v>0</v>
          </cell>
          <cell r="DC610">
            <v>372</v>
          </cell>
          <cell r="DD610">
            <v>0</v>
          </cell>
          <cell r="DE610">
            <v>372</v>
          </cell>
          <cell r="DF610">
            <v>0</v>
          </cell>
          <cell r="DG610">
            <v>0</v>
          </cell>
          <cell r="DH610">
            <v>0</v>
          </cell>
          <cell r="DI610">
            <v>0</v>
          </cell>
          <cell r="DJ610">
            <v>124</v>
          </cell>
          <cell r="DK610">
            <v>0</v>
          </cell>
          <cell r="DL610">
            <v>0</v>
          </cell>
          <cell r="DM610">
            <v>0</v>
          </cell>
          <cell r="DN610">
            <v>124</v>
          </cell>
          <cell r="DO610">
            <v>0</v>
          </cell>
          <cell r="DP610">
            <v>124</v>
          </cell>
          <cell r="DQ610">
            <v>0</v>
          </cell>
          <cell r="DR610">
            <v>124</v>
          </cell>
          <cell r="DS610">
            <v>0</v>
          </cell>
          <cell r="DT610">
            <v>0</v>
          </cell>
          <cell r="DU610">
            <v>0</v>
          </cell>
          <cell r="DV610">
            <v>0</v>
          </cell>
          <cell r="DW610">
            <v>372</v>
          </cell>
          <cell r="DX610">
            <v>0</v>
          </cell>
          <cell r="DY610">
            <v>0</v>
          </cell>
          <cell r="DZ610">
            <v>0</v>
          </cell>
          <cell r="EA610">
            <v>372</v>
          </cell>
          <cell r="EB610">
            <v>0</v>
          </cell>
          <cell r="EC610">
            <v>372</v>
          </cell>
          <cell r="ED610">
            <v>0</v>
          </cell>
          <cell r="EE610">
            <v>372</v>
          </cell>
          <cell r="EF610">
            <v>0</v>
          </cell>
          <cell r="EG610">
            <v>0</v>
          </cell>
          <cell r="EH610">
            <v>0</v>
          </cell>
          <cell r="EI610">
            <v>0</v>
          </cell>
          <cell r="EJ610">
            <v>204</v>
          </cell>
          <cell r="EK610">
            <v>0</v>
          </cell>
          <cell r="EL610">
            <v>0</v>
          </cell>
          <cell r="EM610">
            <v>0</v>
          </cell>
          <cell r="EN610">
            <v>204</v>
          </cell>
          <cell r="EO610">
            <v>0</v>
          </cell>
          <cell r="EP610">
            <v>204</v>
          </cell>
          <cell r="EQ610">
            <v>0</v>
          </cell>
          <cell r="ER610">
            <v>204</v>
          </cell>
          <cell r="ES610">
            <v>0</v>
          </cell>
          <cell r="ET610">
            <v>0</v>
          </cell>
          <cell r="EU610">
            <v>0</v>
          </cell>
          <cell r="EV610">
            <v>0</v>
          </cell>
          <cell r="EW610">
            <v>412</v>
          </cell>
          <cell r="EX610">
            <v>0</v>
          </cell>
          <cell r="GZ610">
            <v>0</v>
          </cell>
          <cell r="HA610">
            <v>0</v>
          </cell>
        </row>
        <row r="611">
          <cell r="B611" t="str">
            <v>76SAS</v>
          </cell>
          <cell r="C611">
            <v>0</v>
          </cell>
          <cell r="D611">
            <v>0</v>
          </cell>
          <cell r="E611">
            <v>926564458</v>
          </cell>
          <cell r="F611" t="str">
            <v>23051DOA188L4</v>
          </cell>
          <cell r="G611" t="str">
            <v>23051DOA188</v>
          </cell>
          <cell r="H611">
            <v>0</v>
          </cell>
          <cell r="I611">
            <v>0</v>
          </cell>
          <cell r="J611">
            <v>3</v>
          </cell>
          <cell r="K611">
            <v>0</v>
          </cell>
          <cell r="L611">
            <v>3</v>
          </cell>
          <cell r="M611">
            <v>0</v>
          </cell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3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>
            <v>0</v>
          </cell>
          <cell r="AC611">
            <v>0</v>
          </cell>
          <cell r="AD611">
            <v>0</v>
          </cell>
          <cell r="AE611">
            <v>0</v>
          </cell>
          <cell r="AF611">
            <v>0</v>
          </cell>
          <cell r="AG611">
            <v>0</v>
          </cell>
          <cell r="AH611">
            <v>0</v>
          </cell>
          <cell r="AI611">
            <v>0</v>
          </cell>
          <cell r="AJ611">
            <v>0</v>
          </cell>
          <cell r="AK611">
            <v>0</v>
          </cell>
          <cell r="AL611">
            <v>0</v>
          </cell>
          <cell r="AM611">
            <v>0</v>
          </cell>
          <cell r="AN611">
            <v>0</v>
          </cell>
          <cell r="AO611">
            <v>0</v>
          </cell>
          <cell r="AP611">
            <v>0</v>
          </cell>
          <cell r="AQ611">
            <v>0</v>
          </cell>
          <cell r="AR611">
            <v>0</v>
          </cell>
          <cell r="AS611">
            <v>0</v>
          </cell>
          <cell r="AT611">
            <v>0</v>
          </cell>
          <cell r="AU611">
            <v>0</v>
          </cell>
          <cell r="AV611">
            <v>0</v>
          </cell>
          <cell r="AW611">
            <v>0</v>
          </cell>
          <cell r="AX611">
            <v>0</v>
          </cell>
          <cell r="AY611">
            <v>0</v>
          </cell>
          <cell r="AZ611">
            <v>0</v>
          </cell>
          <cell r="BA611">
            <v>0</v>
          </cell>
          <cell r="BB611">
            <v>0</v>
          </cell>
          <cell r="BC611">
            <v>0</v>
          </cell>
          <cell r="BD611">
            <v>0</v>
          </cell>
          <cell r="BE611">
            <v>0</v>
          </cell>
          <cell r="BF611">
            <v>0</v>
          </cell>
          <cell r="BG611">
            <v>0</v>
          </cell>
          <cell r="BH611">
            <v>0</v>
          </cell>
          <cell r="BI611">
            <v>0</v>
          </cell>
          <cell r="BJ611">
            <v>0</v>
          </cell>
          <cell r="BK611">
            <v>0</v>
          </cell>
          <cell r="BL611">
            <v>0</v>
          </cell>
          <cell r="BM611">
            <v>0</v>
          </cell>
          <cell r="BN611">
            <v>0</v>
          </cell>
          <cell r="BO611">
            <v>0</v>
          </cell>
          <cell r="BP611">
            <v>0</v>
          </cell>
          <cell r="BQ611">
            <v>0</v>
          </cell>
          <cell r="BR611">
            <v>0</v>
          </cell>
          <cell r="BS611">
            <v>0</v>
          </cell>
          <cell r="BT611">
            <v>0</v>
          </cell>
          <cell r="BU611">
            <v>0</v>
          </cell>
          <cell r="BV611">
            <v>0</v>
          </cell>
          <cell r="BW611">
            <v>0</v>
          </cell>
          <cell r="BX611">
            <v>0</v>
          </cell>
          <cell r="BY611">
            <v>0</v>
          </cell>
          <cell r="BZ611">
            <v>0</v>
          </cell>
          <cell r="CA611">
            <v>0</v>
          </cell>
          <cell r="CB611">
            <v>0</v>
          </cell>
          <cell r="CC611">
            <v>0</v>
          </cell>
          <cell r="CD611">
            <v>0</v>
          </cell>
          <cell r="CE611">
            <v>0</v>
          </cell>
          <cell r="CF611">
            <v>0</v>
          </cell>
          <cell r="CG611">
            <v>0</v>
          </cell>
          <cell r="CH611">
            <v>0</v>
          </cell>
          <cell r="CI611">
            <v>0</v>
          </cell>
          <cell r="CJ611">
            <v>0</v>
          </cell>
          <cell r="CK611">
            <v>0</v>
          </cell>
          <cell r="CL611">
            <v>0</v>
          </cell>
          <cell r="CM611">
            <v>0</v>
          </cell>
          <cell r="CN611">
            <v>0</v>
          </cell>
          <cell r="CO611">
            <v>0</v>
          </cell>
          <cell r="CP611">
            <v>0</v>
          </cell>
          <cell r="CQ611">
            <v>0</v>
          </cell>
          <cell r="CR611">
            <v>0</v>
          </cell>
          <cell r="CS611">
            <v>0</v>
          </cell>
          <cell r="CT611">
            <v>0</v>
          </cell>
          <cell r="CU611">
            <v>0</v>
          </cell>
          <cell r="CV611">
            <v>0</v>
          </cell>
          <cell r="CW611">
            <v>0</v>
          </cell>
          <cell r="CX611">
            <v>0</v>
          </cell>
          <cell r="CY611">
            <v>0</v>
          </cell>
          <cell r="CZ611">
            <v>0</v>
          </cell>
          <cell r="DA611">
            <v>0</v>
          </cell>
          <cell r="DB611">
            <v>0</v>
          </cell>
          <cell r="DC611">
            <v>0</v>
          </cell>
          <cell r="DD611">
            <v>0</v>
          </cell>
          <cell r="DE611">
            <v>0</v>
          </cell>
          <cell r="DF611">
            <v>0</v>
          </cell>
          <cell r="DG611">
            <v>0</v>
          </cell>
          <cell r="DH611">
            <v>0</v>
          </cell>
          <cell r="DI611">
            <v>0</v>
          </cell>
          <cell r="DJ611">
            <v>0</v>
          </cell>
          <cell r="DK611">
            <v>0</v>
          </cell>
          <cell r="DL611">
            <v>0</v>
          </cell>
          <cell r="DM611">
            <v>0</v>
          </cell>
          <cell r="DN611">
            <v>0</v>
          </cell>
          <cell r="DO611">
            <v>0</v>
          </cell>
          <cell r="DP611">
            <v>0</v>
          </cell>
          <cell r="DQ611">
            <v>0</v>
          </cell>
          <cell r="DR611">
            <v>0</v>
          </cell>
          <cell r="DS611">
            <v>0</v>
          </cell>
          <cell r="DT611">
            <v>0</v>
          </cell>
          <cell r="DU611">
            <v>0</v>
          </cell>
          <cell r="DV611">
            <v>0</v>
          </cell>
          <cell r="DW611">
            <v>0</v>
          </cell>
          <cell r="DX611">
            <v>0</v>
          </cell>
          <cell r="DY611">
            <v>0</v>
          </cell>
          <cell r="DZ611">
            <v>0</v>
          </cell>
          <cell r="EA611">
            <v>0</v>
          </cell>
          <cell r="EB611">
            <v>0</v>
          </cell>
          <cell r="EC611">
            <v>0</v>
          </cell>
          <cell r="ED611">
            <v>0</v>
          </cell>
          <cell r="EE611">
            <v>0</v>
          </cell>
          <cell r="EF611">
            <v>0</v>
          </cell>
          <cell r="EG611">
            <v>0</v>
          </cell>
          <cell r="EH611">
            <v>0</v>
          </cell>
          <cell r="EI611">
            <v>0</v>
          </cell>
          <cell r="EJ611">
            <v>0</v>
          </cell>
          <cell r="EK611">
            <v>0</v>
          </cell>
          <cell r="EL611">
            <v>0</v>
          </cell>
          <cell r="EM611">
            <v>0</v>
          </cell>
          <cell r="EN611">
            <v>0</v>
          </cell>
          <cell r="EO611">
            <v>0</v>
          </cell>
          <cell r="EP611">
            <v>0</v>
          </cell>
          <cell r="EQ611">
            <v>0</v>
          </cell>
          <cell r="ER611">
            <v>0</v>
          </cell>
          <cell r="ES611">
            <v>0</v>
          </cell>
          <cell r="ET611">
            <v>0</v>
          </cell>
          <cell r="EU611">
            <v>0</v>
          </cell>
          <cell r="EV611">
            <v>0</v>
          </cell>
          <cell r="EW611">
            <v>0</v>
          </cell>
          <cell r="EX611">
            <v>0</v>
          </cell>
          <cell r="GZ611">
            <v>0</v>
          </cell>
          <cell r="HA611">
            <v>0</v>
          </cell>
        </row>
        <row r="612">
          <cell r="B612" t="str">
            <v>76RXD</v>
          </cell>
          <cell r="C612">
            <v>0</v>
          </cell>
          <cell r="D612">
            <v>0</v>
          </cell>
          <cell r="E612">
            <v>0</v>
          </cell>
          <cell r="F612" t="str">
            <v>33052PR2089L4</v>
          </cell>
          <cell r="G612" t="str">
            <v>33052PR2089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0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>
            <v>0</v>
          </cell>
          <cell r="AC612">
            <v>0</v>
          </cell>
          <cell r="AD612">
            <v>0</v>
          </cell>
          <cell r="AE612">
            <v>0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>
            <v>0</v>
          </cell>
          <cell r="AM612">
            <v>0</v>
          </cell>
          <cell r="AN612">
            <v>0</v>
          </cell>
          <cell r="AO612">
            <v>0</v>
          </cell>
          <cell r="AP612">
            <v>0</v>
          </cell>
          <cell r="AQ612">
            <v>0</v>
          </cell>
          <cell r="AR612">
            <v>0</v>
          </cell>
          <cell r="AS612">
            <v>0</v>
          </cell>
          <cell r="AT612">
            <v>0</v>
          </cell>
          <cell r="AU612">
            <v>0</v>
          </cell>
          <cell r="AV612">
            <v>0</v>
          </cell>
          <cell r="AW612">
            <v>0</v>
          </cell>
          <cell r="AX612">
            <v>0</v>
          </cell>
          <cell r="AY612">
            <v>0</v>
          </cell>
          <cell r="AZ612">
            <v>0</v>
          </cell>
          <cell r="BA612">
            <v>0</v>
          </cell>
          <cell r="BB612">
            <v>0</v>
          </cell>
          <cell r="BC612">
            <v>0</v>
          </cell>
          <cell r="BD612">
            <v>0</v>
          </cell>
          <cell r="BE612">
            <v>0</v>
          </cell>
          <cell r="BF612">
            <v>0</v>
          </cell>
          <cell r="BG612">
            <v>0</v>
          </cell>
          <cell r="BH612">
            <v>0</v>
          </cell>
          <cell r="BI612">
            <v>0</v>
          </cell>
          <cell r="BJ612">
            <v>0</v>
          </cell>
          <cell r="BK612">
            <v>0</v>
          </cell>
          <cell r="BL612">
            <v>0</v>
          </cell>
          <cell r="BM612">
            <v>0</v>
          </cell>
          <cell r="BN612">
            <v>0</v>
          </cell>
          <cell r="BO612">
            <v>0</v>
          </cell>
          <cell r="BP612">
            <v>0</v>
          </cell>
          <cell r="BQ612">
            <v>0</v>
          </cell>
          <cell r="BR612">
            <v>0</v>
          </cell>
          <cell r="BS612">
            <v>0</v>
          </cell>
          <cell r="BT612">
            <v>0</v>
          </cell>
          <cell r="BU612">
            <v>0</v>
          </cell>
          <cell r="BV612">
            <v>0</v>
          </cell>
          <cell r="BW612">
            <v>0</v>
          </cell>
          <cell r="BX612">
            <v>0</v>
          </cell>
          <cell r="BY612">
            <v>0</v>
          </cell>
          <cell r="BZ612">
            <v>0</v>
          </cell>
          <cell r="CA612">
            <v>0</v>
          </cell>
          <cell r="CB612">
            <v>0</v>
          </cell>
          <cell r="CC612">
            <v>0</v>
          </cell>
          <cell r="CD612">
            <v>0</v>
          </cell>
          <cell r="CE612">
            <v>0</v>
          </cell>
          <cell r="CF612">
            <v>0</v>
          </cell>
          <cell r="CG612">
            <v>0</v>
          </cell>
          <cell r="CH612">
            <v>0</v>
          </cell>
          <cell r="CI612">
            <v>0</v>
          </cell>
          <cell r="CJ612">
            <v>165</v>
          </cell>
          <cell r="CK612">
            <v>0</v>
          </cell>
          <cell r="CL612">
            <v>0</v>
          </cell>
          <cell r="CM612">
            <v>0</v>
          </cell>
          <cell r="CN612">
            <v>165</v>
          </cell>
          <cell r="CO612">
            <v>0</v>
          </cell>
          <cell r="CP612">
            <v>165</v>
          </cell>
          <cell r="CQ612">
            <v>0</v>
          </cell>
          <cell r="CR612">
            <v>165</v>
          </cell>
          <cell r="CS612">
            <v>0</v>
          </cell>
          <cell r="CT612">
            <v>0</v>
          </cell>
          <cell r="CU612">
            <v>0</v>
          </cell>
          <cell r="CV612">
            <v>0</v>
          </cell>
          <cell r="CW612">
            <v>149</v>
          </cell>
          <cell r="CX612">
            <v>0</v>
          </cell>
          <cell r="CY612">
            <v>0</v>
          </cell>
          <cell r="CZ612">
            <v>0</v>
          </cell>
          <cell r="DA612">
            <v>149</v>
          </cell>
          <cell r="DB612">
            <v>0</v>
          </cell>
          <cell r="DC612">
            <v>149</v>
          </cell>
          <cell r="DD612">
            <v>0</v>
          </cell>
          <cell r="DE612">
            <v>149</v>
          </cell>
          <cell r="DF612">
            <v>0</v>
          </cell>
          <cell r="DG612">
            <v>0</v>
          </cell>
          <cell r="DH612">
            <v>0</v>
          </cell>
          <cell r="DI612">
            <v>0</v>
          </cell>
          <cell r="DJ612">
            <v>151</v>
          </cell>
          <cell r="DK612">
            <v>0</v>
          </cell>
          <cell r="DL612">
            <v>0</v>
          </cell>
          <cell r="DM612">
            <v>0</v>
          </cell>
          <cell r="DN612">
            <v>151</v>
          </cell>
          <cell r="DO612">
            <v>0</v>
          </cell>
          <cell r="DP612">
            <v>151</v>
          </cell>
          <cell r="DQ612">
            <v>0</v>
          </cell>
          <cell r="DR612">
            <v>151</v>
          </cell>
          <cell r="DS612">
            <v>0</v>
          </cell>
          <cell r="DT612">
            <v>0</v>
          </cell>
          <cell r="DU612">
            <v>0</v>
          </cell>
          <cell r="DV612">
            <v>0</v>
          </cell>
          <cell r="DW612">
            <v>243</v>
          </cell>
          <cell r="DX612">
            <v>0</v>
          </cell>
          <cell r="DY612">
            <v>0</v>
          </cell>
          <cell r="DZ612">
            <v>0</v>
          </cell>
          <cell r="EA612">
            <v>243</v>
          </cell>
          <cell r="EB612">
            <v>0</v>
          </cell>
          <cell r="EC612">
            <v>243</v>
          </cell>
          <cell r="ED612">
            <v>0</v>
          </cell>
          <cell r="EE612">
            <v>243</v>
          </cell>
          <cell r="EF612">
            <v>0</v>
          </cell>
          <cell r="EG612">
            <v>0</v>
          </cell>
          <cell r="EH612">
            <v>0</v>
          </cell>
          <cell r="EI612">
            <v>0</v>
          </cell>
          <cell r="EJ612">
            <v>21</v>
          </cell>
          <cell r="EK612">
            <v>0</v>
          </cell>
          <cell r="EL612">
            <v>0</v>
          </cell>
          <cell r="EM612">
            <v>0</v>
          </cell>
          <cell r="EN612">
            <v>21</v>
          </cell>
          <cell r="EO612">
            <v>0</v>
          </cell>
          <cell r="EP612">
            <v>21</v>
          </cell>
          <cell r="EQ612">
            <v>0</v>
          </cell>
          <cell r="ER612">
            <v>21</v>
          </cell>
          <cell r="ES612">
            <v>0</v>
          </cell>
          <cell r="ET612">
            <v>0</v>
          </cell>
          <cell r="EU612">
            <v>0</v>
          </cell>
          <cell r="EV612">
            <v>0</v>
          </cell>
          <cell r="EW612">
            <v>135</v>
          </cell>
          <cell r="EX612">
            <v>0</v>
          </cell>
          <cell r="GZ612">
            <v>0</v>
          </cell>
          <cell r="HA612">
            <v>0</v>
          </cell>
        </row>
        <row r="613"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V613">
            <v>0</v>
          </cell>
          <cell r="W613">
            <v>0</v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>
            <v>0</v>
          </cell>
          <cell r="AC613">
            <v>0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0</v>
          </cell>
          <cell r="AI613">
            <v>0</v>
          </cell>
          <cell r="AJ613">
            <v>0</v>
          </cell>
          <cell r="AK613">
            <v>0</v>
          </cell>
          <cell r="AL613">
            <v>0</v>
          </cell>
          <cell r="AM613">
            <v>0</v>
          </cell>
          <cell r="AN613">
            <v>0</v>
          </cell>
          <cell r="AO613">
            <v>0</v>
          </cell>
          <cell r="AP613">
            <v>0</v>
          </cell>
          <cell r="AQ613">
            <v>0</v>
          </cell>
          <cell r="AR613">
            <v>0</v>
          </cell>
          <cell r="AS613">
            <v>0</v>
          </cell>
          <cell r="AT613">
            <v>0</v>
          </cell>
          <cell r="AU613">
            <v>0</v>
          </cell>
          <cell r="AV613">
            <v>0</v>
          </cell>
          <cell r="AW613">
            <v>0</v>
          </cell>
          <cell r="AX613">
            <v>0</v>
          </cell>
          <cell r="AY613">
            <v>0</v>
          </cell>
          <cell r="AZ613">
            <v>0</v>
          </cell>
          <cell r="BA613">
            <v>0</v>
          </cell>
          <cell r="BB613">
            <v>0</v>
          </cell>
          <cell r="BC613">
            <v>0</v>
          </cell>
          <cell r="BD613">
            <v>0</v>
          </cell>
          <cell r="BE613">
            <v>0</v>
          </cell>
          <cell r="BF613">
            <v>0</v>
          </cell>
          <cell r="BG613">
            <v>0</v>
          </cell>
          <cell r="BH613">
            <v>0</v>
          </cell>
          <cell r="BI613">
            <v>0</v>
          </cell>
          <cell r="BJ613">
            <v>0</v>
          </cell>
          <cell r="BK613">
            <v>0</v>
          </cell>
          <cell r="BL613">
            <v>0</v>
          </cell>
          <cell r="BM613">
            <v>0</v>
          </cell>
          <cell r="BN613">
            <v>0</v>
          </cell>
          <cell r="BO613">
            <v>0</v>
          </cell>
          <cell r="BP613">
            <v>0</v>
          </cell>
          <cell r="BQ613">
            <v>0</v>
          </cell>
          <cell r="BR613">
            <v>0</v>
          </cell>
          <cell r="BS613">
            <v>0</v>
          </cell>
          <cell r="BT613">
            <v>0</v>
          </cell>
          <cell r="BU613">
            <v>0</v>
          </cell>
          <cell r="BV613">
            <v>0</v>
          </cell>
          <cell r="BW613">
            <v>0</v>
          </cell>
          <cell r="BX613">
            <v>0</v>
          </cell>
          <cell r="BY613">
            <v>0</v>
          </cell>
          <cell r="BZ613">
            <v>0</v>
          </cell>
          <cell r="CA613">
            <v>0</v>
          </cell>
          <cell r="CB613">
            <v>0</v>
          </cell>
          <cell r="CC613">
            <v>0</v>
          </cell>
          <cell r="CD613">
            <v>0</v>
          </cell>
          <cell r="CE613">
            <v>0</v>
          </cell>
          <cell r="CF613">
            <v>0</v>
          </cell>
          <cell r="CG613">
            <v>0</v>
          </cell>
          <cell r="CH613">
            <v>0</v>
          </cell>
          <cell r="CI613">
            <v>0</v>
          </cell>
          <cell r="CJ613">
            <v>0</v>
          </cell>
          <cell r="CK613">
            <v>0</v>
          </cell>
          <cell r="CL613">
            <v>0</v>
          </cell>
          <cell r="CM613">
            <v>0</v>
          </cell>
          <cell r="CN613">
            <v>0</v>
          </cell>
          <cell r="CO613">
            <v>0</v>
          </cell>
          <cell r="CP613">
            <v>0</v>
          </cell>
          <cell r="CQ613">
            <v>0</v>
          </cell>
          <cell r="CR613">
            <v>0</v>
          </cell>
          <cell r="CS613">
            <v>0</v>
          </cell>
          <cell r="CT613">
            <v>0</v>
          </cell>
          <cell r="CU613">
            <v>0</v>
          </cell>
          <cell r="CV613">
            <v>0</v>
          </cell>
          <cell r="CW613">
            <v>0</v>
          </cell>
          <cell r="CX613">
            <v>0</v>
          </cell>
          <cell r="CY613">
            <v>0</v>
          </cell>
          <cell r="CZ613">
            <v>0</v>
          </cell>
          <cell r="DA613">
            <v>0</v>
          </cell>
          <cell r="DB613">
            <v>0</v>
          </cell>
          <cell r="DC613">
            <v>0</v>
          </cell>
          <cell r="DD613">
            <v>0</v>
          </cell>
          <cell r="DE613">
            <v>0</v>
          </cell>
          <cell r="DF613">
            <v>0</v>
          </cell>
          <cell r="DG613">
            <v>0</v>
          </cell>
          <cell r="DH613">
            <v>0</v>
          </cell>
          <cell r="DI613">
            <v>0</v>
          </cell>
          <cell r="DJ613">
            <v>0</v>
          </cell>
          <cell r="DK613">
            <v>0</v>
          </cell>
          <cell r="DL613">
            <v>0</v>
          </cell>
          <cell r="DM613">
            <v>0</v>
          </cell>
          <cell r="DN613">
            <v>0</v>
          </cell>
          <cell r="DO613">
            <v>0</v>
          </cell>
          <cell r="DP613">
            <v>0</v>
          </cell>
          <cell r="DQ613">
            <v>0</v>
          </cell>
          <cell r="DR613">
            <v>0</v>
          </cell>
          <cell r="DS613">
            <v>0</v>
          </cell>
          <cell r="DT613">
            <v>0</v>
          </cell>
          <cell r="DU613">
            <v>0</v>
          </cell>
          <cell r="DV613">
            <v>0</v>
          </cell>
          <cell r="DW613">
            <v>0</v>
          </cell>
          <cell r="DX613">
            <v>0</v>
          </cell>
          <cell r="DY613">
            <v>0</v>
          </cell>
          <cell r="DZ613">
            <v>0</v>
          </cell>
          <cell r="EA613">
            <v>0</v>
          </cell>
          <cell r="EB613">
            <v>0</v>
          </cell>
          <cell r="EC613">
            <v>0</v>
          </cell>
          <cell r="ED613">
            <v>0</v>
          </cell>
          <cell r="EE613">
            <v>0</v>
          </cell>
          <cell r="EF613">
            <v>0</v>
          </cell>
          <cell r="EG613">
            <v>0</v>
          </cell>
          <cell r="EH613">
            <v>0</v>
          </cell>
          <cell r="EI613">
            <v>0</v>
          </cell>
          <cell r="EJ613">
            <v>0</v>
          </cell>
          <cell r="EK613">
            <v>0</v>
          </cell>
          <cell r="EL613">
            <v>0</v>
          </cell>
          <cell r="EM613">
            <v>0</v>
          </cell>
          <cell r="EN613">
            <v>0</v>
          </cell>
          <cell r="EO613">
            <v>0</v>
          </cell>
          <cell r="EP613">
            <v>0</v>
          </cell>
          <cell r="EQ613">
            <v>0</v>
          </cell>
          <cell r="ER613">
            <v>0</v>
          </cell>
          <cell r="ES613">
            <v>0</v>
          </cell>
          <cell r="ET613">
            <v>0</v>
          </cell>
          <cell r="EU613">
            <v>0</v>
          </cell>
          <cell r="EV613">
            <v>0</v>
          </cell>
          <cell r="EW613">
            <v>0</v>
          </cell>
          <cell r="EX613">
            <v>0</v>
          </cell>
          <cell r="GZ613">
            <v>0</v>
          </cell>
          <cell r="HA613">
            <v>0</v>
          </cell>
        </row>
        <row r="614">
          <cell r="B614" t="str">
            <v>76SAB</v>
          </cell>
          <cell r="C614">
            <v>0</v>
          </cell>
          <cell r="D614">
            <v>0</v>
          </cell>
          <cell r="E614">
            <v>926564439</v>
          </cell>
          <cell r="F614" t="str">
            <v>23051D9A006L4</v>
          </cell>
          <cell r="G614" t="str">
            <v>23051D9A006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>
            <v>0</v>
          </cell>
          <cell r="AM614">
            <v>0</v>
          </cell>
          <cell r="AN614">
            <v>0</v>
          </cell>
          <cell r="AO614">
            <v>0</v>
          </cell>
          <cell r="AP614">
            <v>0</v>
          </cell>
          <cell r="AQ614">
            <v>0</v>
          </cell>
          <cell r="AR614">
            <v>0</v>
          </cell>
          <cell r="AS614">
            <v>0</v>
          </cell>
          <cell r="AT614">
            <v>0</v>
          </cell>
          <cell r="AU614">
            <v>0</v>
          </cell>
          <cell r="AV614">
            <v>0</v>
          </cell>
          <cell r="AW614">
            <v>0</v>
          </cell>
          <cell r="AX614">
            <v>0</v>
          </cell>
          <cell r="AY614">
            <v>0</v>
          </cell>
          <cell r="AZ614">
            <v>0</v>
          </cell>
          <cell r="BA614">
            <v>0</v>
          </cell>
          <cell r="BB614">
            <v>0</v>
          </cell>
          <cell r="BC614">
            <v>0</v>
          </cell>
          <cell r="BD614">
            <v>0</v>
          </cell>
          <cell r="BE614">
            <v>0</v>
          </cell>
          <cell r="BF614">
            <v>0</v>
          </cell>
          <cell r="BG614">
            <v>0</v>
          </cell>
          <cell r="BH614">
            <v>0</v>
          </cell>
          <cell r="BI614">
            <v>0</v>
          </cell>
          <cell r="BJ614">
            <v>0</v>
          </cell>
          <cell r="BK614">
            <v>0</v>
          </cell>
          <cell r="BL614">
            <v>0</v>
          </cell>
          <cell r="BM614">
            <v>0</v>
          </cell>
          <cell r="BN614">
            <v>0</v>
          </cell>
          <cell r="BO614">
            <v>0</v>
          </cell>
          <cell r="BP614">
            <v>0</v>
          </cell>
          <cell r="BQ614">
            <v>0</v>
          </cell>
          <cell r="BR614">
            <v>0</v>
          </cell>
          <cell r="BS614">
            <v>0</v>
          </cell>
          <cell r="BT614">
            <v>0</v>
          </cell>
          <cell r="BU614">
            <v>0</v>
          </cell>
          <cell r="BV614">
            <v>0</v>
          </cell>
          <cell r="BW614">
            <v>0</v>
          </cell>
          <cell r="BX614">
            <v>0</v>
          </cell>
          <cell r="BY614">
            <v>0</v>
          </cell>
          <cell r="BZ614">
            <v>0</v>
          </cell>
          <cell r="CA614">
            <v>0</v>
          </cell>
          <cell r="CB614">
            <v>0</v>
          </cell>
          <cell r="CC614">
            <v>0</v>
          </cell>
          <cell r="CD614">
            <v>0</v>
          </cell>
          <cell r="CE614">
            <v>0</v>
          </cell>
          <cell r="CF614">
            <v>0</v>
          </cell>
          <cell r="CG614">
            <v>0</v>
          </cell>
          <cell r="CH614">
            <v>0</v>
          </cell>
          <cell r="CI614">
            <v>0</v>
          </cell>
          <cell r="CJ614">
            <v>144</v>
          </cell>
          <cell r="CK614">
            <v>0</v>
          </cell>
          <cell r="CL614">
            <v>0</v>
          </cell>
          <cell r="CM614">
            <v>0</v>
          </cell>
          <cell r="CN614">
            <v>144</v>
          </cell>
          <cell r="CO614">
            <v>0</v>
          </cell>
          <cell r="CP614">
            <v>144</v>
          </cell>
          <cell r="CQ614">
            <v>0</v>
          </cell>
          <cell r="CR614">
            <v>144</v>
          </cell>
          <cell r="CS614">
            <v>0</v>
          </cell>
          <cell r="CT614">
            <v>0</v>
          </cell>
          <cell r="CU614">
            <v>0</v>
          </cell>
          <cell r="CV614">
            <v>0</v>
          </cell>
          <cell r="CW614">
            <v>0</v>
          </cell>
          <cell r="CX614">
            <v>0</v>
          </cell>
          <cell r="CY614">
            <v>0</v>
          </cell>
          <cell r="CZ614">
            <v>0</v>
          </cell>
          <cell r="DA614">
            <v>0</v>
          </cell>
          <cell r="DB614">
            <v>0</v>
          </cell>
          <cell r="DC614">
            <v>0</v>
          </cell>
          <cell r="DD614">
            <v>0</v>
          </cell>
          <cell r="DE614">
            <v>0</v>
          </cell>
          <cell r="DF614">
            <v>0</v>
          </cell>
          <cell r="DG614">
            <v>0</v>
          </cell>
          <cell r="DH614">
            <v>0</v>
          </cell>
          <cell r="DI614">
            <v>0</v>
          </cell>
          <cell r="DJ614">
            <v>144</v>
          </cell>
          <cell r="DK614">
            <v>0</v>
          </cell>
          <cell r="DL614">
            <v>0</v>
          </cell>
          <cell r="DM614">
            <v>0</v>
          </cell>
          <cell r="DN614">
            <v>144</v>
          </cell>
          <cell r="DO614">
            <v>0</v>
          </cell>
          <cell r="DP614">
            <v>144</v>
          </cell>
          <cell r="DQ614">
            <v>0</v>
          </cell>
          <cell r="DR614">
            <v>144</v>
          </cell>
          <cell r="DS614">
            <v>0</v>
          </cell>
          <cell r="DT614">
            <v>0</v>
          </cell>
          <cell r="DU614">
            <v>0</v>
          </cell>
          <cell r="DV614">
            <v>0</v>
          </cell>
          <cell r="DW614">
            <v>0</v>
          </cell>
          <cell r="DX614">
            <v>0</v>
          </cell>
          <cell r="DY614">
            <v>0</v>
          </cell>
          <cell r="DZ614">
            <v>0</v>
          </cell>
          <cell r="EA614">
            <v>0</v>
          </cell>
          <cell r="EB614">
            <v>0</v>
          </cell>
          <cell r="EC614">
            <v>0</v>
          </cell>
          <cell r="ED614">
            <v>0</v>
          </cell>
          <cell r="EE614">
            <v>0</v>
          </cell>
          <cell r="EF614">
            <v>0</v>
          </cell>
          <cell r="EG614">
            <v>0</v>
          </cell>
          <cell r="EH614">
            <v>0</v>
          </cell>
          <cell r="EI614">
            <v>0</v>
          </cell>
          <cell r="EJ614">
            <v>0</v>
          </cell>
          <cell r="EK614">
            <v>0</v>
          </cell>
          <cell r="EL614">
            <v>0</v>
          </cell>
          <cell r="EM614">
            <v>0</v>
          </cell>
          <cell r="EN614">
            <v>0</v>
          </cell>
          <cell r="EO614">
            <v>0</v>
          </cell>
          <cell r="EP614">
            <v>0</v>
          </cell>
          <cell r="EQ614">
            <v>0</v>
          </cell>
          <cell r="ER614">
            <v>0</v>
          </cell>
          <cell r="ES614">
            <v>0</v>
          </cell>
          <cell r="ET614">
            <v>0</v>
          </cell>
          <cell r="EU614">
            <v>0</v>
          </cell>
          <cell r="EV614">
            <v>0</v>
          </cell>
          <cell r="EW614">
            <v>44</v>
          </cell>
          <cell r="EX614">
            <v>0</v>
          </cell>
          <cell r="GZ614">
            <v>0</v>
          </cell>
          <cell r="HA614">
            <v>0</v>
          </cell>
        </row>
        <row r="615">
          <cell r="B615" t="str">
            <v>76SB</v>
          </cell>
          <cell r="C615">
            <v>0</v>
          </cell>
          <cell r="D615">
            <v>0</v>
          </cell>
          <cell r="E615">
            <v>926564077</v>
          </cell>
          <cell r="F615" t="str">
            <v>63061C9A006L4</v>
          </cell>
          <cell r="G615" t="str">
            <v>63061C9A006</v>
          </cell>
          <cell r="H615">
            <v>26</v>
          </cell>
          <cell r="I615">
            <v>31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5</v>
          </cell>
          <cell r="S615">
            <v>0</v>
          </cell>
          <cell r="T615">
            <v>26</v>
          </cell>
          <cell r="U615">
            <v>26</v>
          </cell>
          <cell r="V615">
            <v>0</v>
          </cell>
          <cell r="W615">
            <v>0</v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>
            <v>0</v>
          </cell>
          <cell r="AC615">
            <v>0</v>
          </cell>
          <cell r="AD615">
            <v>0</v>
          </cell>
          <cell r="AE615">
            <v>-26</v>
          </cell>
          <cell r="AF615">
            <v>0</v>
          </cell>
          <cell r="AG615">
            <v>26</v>
          </cell>
          <cell r="AH615">
            <v>26</v>
          </cell>
          <cell r="AI615">
            <v>0</v>
          </cell>
          <cell r="AJ615">
            <v>0</v>
          </cell>
          <cell r="AK615">
            <v>0</v>
          </cell>
          <cell r="AL615">
            <v>0</v>
          </cell>
          <cell r="AM615">
            <v>0</v>
          </cell>
          <cell r="AN615">
            <v>0</v>
          </cell>
          <cell r="AO615">
            <v>0</v>
          </cell>
          <cell r="AP615">
            <v>0</v>
          </cell>
          <cell r="AQ615">
            <v>0</v>
          </cell>
          <cell r="AR615">
            <v>0</v>
          </cell>
          <cell r="AS615">
            <v>0</v>
          </cell>
          <cell r="AT615">
            <v>26</v>
          </cell>
          <cell r="AU615">
            <v>26</v>
          </cell>
          <cell r="AV615">
            <v>0</v>
          </cell>
          <cell r="AW615">
            <v>0</v>
          </cell>
          <cell r="AX615">
            <v>0</v>
          </cell>
          <cell r="AY615">
            <v>0</v>
          </cell>
          <cell r="AZ615">
            <v>0</v>
          </cell>
          <cell r="BA615">
            <v>0</v>
          </cell>
          <cell r="BB615">
            <v>0</v>
          </cell>
          <cell r="BC615">
            <v>0</v>
          </cell>
          <cell r="BD615">
            <v>0</v>
          </cell>
          <cell r="BE615">
            <v>-26</v>
          </cell>
          <cell r="BF615">
            <v>0</v>
          </cell>
          <cell r="BG615">
            <v>26</v>
          </cell>
          <cell r="BH615">
            <v>26</v>
          </cell>
          <cell r="BI615">
            <v>0</v>
          </cell>
          <cell r="BJ615">
            <v>0</v>
          </cell>
          <cell r="BK615">
            <v>0</v>
          </cell>
          <cell r="BL615">
            <v>0</v>
          </cell>
          <cell r="BM615">
            <v>0</v>
          </cell>
          <cell r="BN615">
            <v>0</v>
          </cell>
          <cell r="BO615">
            <v>0</v>
          </cell>
          <cell r="BP615">
            <v>0</v>
          </cell>
          <cell r="BQ615">
            <v>0</v>
          </cell>
          <cell r="BR615">
            <v>0</v>
          </cell>
          <cell r="BS615">
            <v>0</v>
          </cell>
          <cell r="BT615">
            <v>26</v>
          </cell>
          <cell r="BU615">
            <v>26</v>
          </cell>
          <cell r="BV615">
            <v>0</v>
          </cell>
          <cell r="BW615">
            <v>0</v>
          </cell>
          <cell r="BX615">
            <v>0</v>
          </cell>
          <cell r="BY615">
            <v>0</v>
          </cell>
          <cell r="BZ615">
            <v>0</v>
          </cell>
          <cell r="CA615">
            <v>0</v>
          </cell>
          <cell r="CB615">
            <v>0</v>
          </cell>
          <cell r="CC615">
            <v>0</v>
          </cell>
          <cell r="CD615">
            <v>0</v>
          </cell>
          <cell r="CE615">
            <v>0</v>
          </cell>
          <cell r="CF615">
            <v>0</v>
          </cell>
          <cell r="CG615">
            <v>26</v>
          </cell>
          <cell r="CH615">
            <v>26</v>
          </cell>
          <cell r="CI615">
            <v>0</v>
          </cell>
          <cell r="CJ615">
            <v>0</v>
          </cell>
          <cell r="CK615">
            <v>0</v>
          </cell>
          <cell r="CL615">
            <v>0</v>
          </cell>
          <cell r="CM615">
            <v>0</v>
          </cell>
          <cell r="CN615">
            <v>0</v>
          </cell>
          <cell r="CO615">
            <v>0</v>
          </cell>
          <cell r="CP615">
            <v>0</v>
          </cell>
          <cell r="CQ615">
            <v>0</v>
          </cell>
          <cell r="CR615">
            <v>0</v>
          </cell>
          <cell r="CS615">
            <v>0</v>
          </cell>
          <cell r="CT615">
            <v>26</v>
          </cell>
          <cell r="CU615">
            <v>26</v>
          </cell>
          <cell r="CV615">
            <v>0</v>
          </cell>
          <cell r="CW615">
            <v>0</v>
          </cell>
          <cell r="CX615">
            <v>0</v>
          </cell>
          <cell r="CY615">
            <v>0</v>
          </cell>
          <cell r="CZ615">
            <v>0</v>
          </cell>
          <cell r="DA615">
            <v>0</v>
          </cell>
          <cell r="DB615">
            <v>0</v>
          </cell>
          <cell r="DC615">
            <v>0</v>
          </cell>
          <cell r="DD615">
            <v>0</v>
          </cell>
          <cell r="DE615">
            <v>0</v>
          </cell>
          <cell r="DF615">
            <v>0</v>
          </cell>
          <cell r="DG615">
            <v>26</v>
          </cell>
          <cell r="DH615">
            <v>26</v>
          </cell>
          <cell r="DI615">
            <v>0</v>
          </cell>
          <cell r="DJ615">
            <v>0</v>
          </cell>
          <cell r="DK615">
            <v>0</v>
          </cell>
          <cell r="DL615">
            <v>0</v>
          </cell>
          <cell r="DM615">
            <v>0</v>
          </cell>
          <cell r="DN615">
            <v>0</v>
          </cell>
          <cell r="DO615">
            <v>0</v>
          </cell>
          <cell r="DP615">
            <v>0</v>
          </cell>
          <cell r="DQ615">
            <v>0</v>
          </cell>
          <cell r="DR615">
            <v>0</v>
          </cell>
          <cell r="DS615">
            <v>0</v>
          </cell>
          <cell r="DT615">
            <v>26</v>
          </cell>
          <cell r="DU615">
            <v>26</v>
          </cell>
          <cell r="DV615">
            <v>0</v>
          </cell>
          <cell r="DW615">
            <v>0</v>
          </cell>
          <cell r="DX615">
            <v>0</v>
          </cell>
          <cell r="DY615">
            <v>0</v>
          </cell>
          <cell r="DZ615">
            <v>0</v>
          </cell>
          <cell r="EA615">
            <v>0</v>
          </cell>
          <cell r="EB615">
            <v>0</v>
          </cell>
          <cell r="EC615">
            <v>0</v>
          </cell>
          <cell r="ED615">
            <v>0</v>
          </cell>
          <cell r="EE615">
            <v>0</v>
          </cell>
          <cell r="EF615">
            <v>0</v>
          </cell>
          <cell r="EG615">
            <v>26</v>
          </cell>
          <cell r="EH615">
            <v>26</v>
          </cell>
          <cell r="EI615">
            <v>0</v>
          </cell>
          <cell r="EJ615">
            <v>0</v>
          </cell>
          <cell r="EK615">
            <v>0</v>
          </cell>
          <cell r="EL615">
            <v>0</v>
          </cell>
          <cell r="EM615">
            <v>0</v>
          </cell>
          <cell r="EN615">
            <v>0</v>
          </cell>
          <cell r="EO615">
            <v>0</v>
          </cell>
          <cell r="EP615">
            <v>0</v>
          </cell>
          <cell r="EQ615">
            <v>0</v>
          </cell>
          <cell r="ER615">
            <v>0</v>
          </cell>
          <cell r="ES615">
            <v>0</v>
          </cell>
          <cell r="ET615">
            <v>26</v>
          </cell>
          <cell r="EU615">
            <v>26</v>
          </cell>
          <cell r="EV615">
            <v>0</v>
          </cell>
          <cell r="EW615">
            <v>0</v>
          </cell>
          <cell r="EX615">
            <v>0</v>
          </cell>
          <cell r="GZ615">
            <v>0</v>
          </cell>
          <cell r="HA615">
            <v>0</v>
          </cell>
        </row>
        <row r="616">
          <cell r="B616" t="str">
            <v>76SLB</v>
          </cell>
          <cell r="C616">
            <v>0</v>
          </cell>
          <cell r="D616">
            <v>0</v>
          </cell>
          <cell r="E616">
            <v>926548986</v>
          </cell>
          <cell r="F616" t="str">
            <v>23051D7A006L4</v>
          </cell>
          <cell r="G616" t="str">
            <v>23051D7A006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0</v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>
            <v>0</v>
          </cell>
          <cell r="AC616">
            <v>0</v>
          </cell>
          <cell r="AD616">
            <v>0</v>
          </cell>
          <cell r="AE616">
            <v>0</v>
          </cell>
          <cell r="AF616">
            <v>0</v>
          </cell>
          <cell r="AG616">
            <v>0</v>
          </cell>
          <cell r="AH616">
            <v>0</v>
          </cell>
          <cell r="AI616">
            <v>0</v>
          </cell>
          <cell r="AJ616">
            <v>0</v>
          </cell>
          <cell r="AK616">
            <v>0</v>
          </cell>
          <cell r="AL616">
            <v>0</v>
          </cell>
          <cell r="AM616">
            <v>0</v>
          </cell>
          <cell r="AN616">
            <v>0</v>
          </cell>
          <cell r="AO616">
            <v>0</v>
          </cell>
          <cell r="AP616">
            <v>0</v>
          </cell>
          <cell r="AQ616">
            <v>0</v>
          </cell>
          <cell r="AR616">
            <v>0</v>
          </cell>
          <cell r="AS616">
            <v>0</v>
          </cell>
          <cell r="AT616">
            <v>0</v>
          </cell>
          <cell r="AU616">
            <v>0</v>
          </cell>
          <cell r="AV616">
            <v>0</v>
          </cell>
          <cell r="AW616">
            <v>0</v>
          </cell>
          <cell r="AX616">
            <v>0</v>
          </cell>
          <cell r="AY616">
            <v>0</v>
          </cell>
          <cell r="AZ616">
            <v>0</v>
          </cell>
          <cell r="BA616">
            <v>0</v>
          </cell>
          <cell r="BB616">
            <v>0</v>
          </cell>
          <cell r="BC616">
            <v>0</v>
          </cell>
          <cell r="BD616">
            <v>0</v>
          </cell>
          <cell r="BE616">
            <v>0</v>
          </cell>
          <cell r="BF616">
            <v>0</v>
          </cell>
          <cell r="BG616">
            <v>0</v>
          </cell>
          <cell r="BH616">
            <v>0</v>
          </cell>
          <cell r="BI616">
            <v>0</v>
          </cell>
          <cell r="BJ616">
            <v>0</v>
          </cell>
          <cell r="BK616">
            <v>0</v>
          </cell>
          <cell r="BL616">
            <v>0</v>
          </cell>
          <cell r="BM616">
            <v>0</v>
          </cell>
          <cell r="BN616">
            <v>0</v>
          </cell>
          <cell r="BO616">
            <v>0</v>
          </cell>
          <cell r="BP616">
            <v>0</v>
          </cell>
          <cell r="BQ616">
            <v>0</v>
          </cell>
          <cell r="BR616">
            <v>0</v>
          </cell>
          <cell r="BS616">
            <v>0</v>
          </cell>
          <cell r="BT616">
            <v>0</v>
          </cell>
          <cell r="BU616">
            <v>0</v>
          </cell>
          <cell r="BV616">
            <v>0</v>
          </cell>
          <cell r="BW616">
            <v>0</v>
          </cell>
          <cell r="BX616">
            <v>0</v>
          </cell>
          <cell r="BY616">
            <v>0</v>
          </cell>
          <cell r="BZ616">
            <v>0</v>
          </cell>
          <cell r="CA616">
            <v>0</v>
          </cell>
          <cell r="CB616">
            <v>0</v>
          </cell>
          <cell r="CC616">
            <v>0</v>
          </cell>
          <cell r="CD616">
            <v>0</v>
          </cell>
          <cell r="CE616">
            <v>0</v>
          </cell>
          <cell r="CF616">
            <v>0</v>
          </cell>
          <cell r="CG616">
            <v>0</v>
          </cell>
          <cell r="CH616">
            <v>0</v>
          </cell>
          <cell r="CI616">
            <v>0</v>
          </cell>
          <cell r="CJ616">
            <v>0</v>
          </cell>
          <cell r="CK616">
            <v>0</v>
          </cell>
          <cell r="CL616">
            <v>0</v>
          </cell>
          <cell r="CM616">
            <v>0</v>
          </cell>
          <cell r="CN616">
            <v>0</v>
          </cell>
          <cell r="CO616">
            <v>0</v>
          </cell>
          <cell r="CP616">
            <v>0</v>
          </cell>
          <cell r="CQ616">
            <v>0</v>
          </cell>
          <cell r="CR616">
            <v>0</v>
          </cell>
          <cell r="CS616">
            <v>0</v>
          </cell>
          <cell r="CT616">
            <v>0</v>
          </cell>
          <cell r="CU616">
            <v>0</v>
          </cell>
          <cell r="CV616">
            <v>0</v>
          </cell>
          <cell r="CW616">
            <v>0</v>
          </cell>
          <cell r="CX616">
            <v>0</v>
          </cell>
          <cell r="CY616">
            <v>0</v>
          </cell>
          <cell r="CZ616">
            <v>0</v>
          </cell>
          <cell r="DA616">
            <v>0</v>
          </cell>
          <cell r="DB616">
            <v>0</v>
          </cell>
          <cell r="DC616">
            <v>0</v>
          </cell>
          <cell r="DD616">
            <v>0</v>
          </cell>
          <cell r="DE616">
            <v>0</v>
          </cell>
          <cell r="DF616">
            <v>0</v>
          </cell>
          <cell r="DG616">
            <v>0</v>
          </cell>
          <cell r="DH616">
            <v>0</v>
          </cell>
          <cell r="DI616">
            <v>0</v>
          </cell>
          <cell r="DJ616">
            <v>0</v>
          </cell>
          <cell r="DK616">
            <v>0</v>
          </cell>
          <cell r="DL616">
            <v>0</v>
          </cell>
          <cell r="DM616">
            <v>0</v>
          </cell>
          <cell r="DN616">
            <v>0</v>
          </cell>
          <cell r="DO616">
            <v>0</v>
          </cell>
          <cell r="DP616">
            <v>0</v>
          </cell>
          <cell r="DQ616">
            <v>0</v>
          </cell>
          <cell r="DR616">
            <v>0</v>
          </cell>
          <cell r="DS616">
            <v>0</v>
          </cell>
          <cell r="DT616">
            <v>0</v>
          </cell>
          <cell r="DU616">
            <v>0</v>
          </cell>
          <cell r="DV616">
            <v>0</v>
          </cell>
          <cell r="DW616">
            <v>0</v>
          </cell>
          <cell r="DX616">
            <v>0</v>
          </cell>
          <cell r="DY616">
            <v>0</v>
          </cell>
          <cell r="DZ616">
            <v>0</v>
          </cell>
          <cell r="EA616">
            <v>0</v>
          </cell>
          <cell r="EB616">
            <v>0</v>
          </cell>
          <cell r="EC616">
            <v>0</v>
          </cell>
          <cell r="ED616">
            <v>0</v>
          </cell>
          <cell r="EE616">
            <v>0</v>
          </cell>
          <cell r="EF616">
            <v>0</v>
          </cell>
          <cell r="EG616">
            <v>0</v>
          </cell>
          <cell r="EH616">
            <v>0</v>
          </cell>
          <cell r="EI616">
            <v>0</v>
          </cell>
          <cell r="EJ616">
            <v>0</v>
          </cell>
          <cell r="EK616">
            <v>0</v>
          </cell>
          <cell r="EL616">
            <v>0</v>
          </cell>
          <cell r="EM616">
            <v>0</v>
          </cell>
          <cell r="EN616">
            <v>0</v>
          </cell>
          <cell r="EO616">
            <v>0</v>
          </cell>
          <cell r="EP616">
            <v>0</v>
          </cell>
          <cell r="EQ616">
            <v>0</v>
          </cell>
          <cell r="ER616">
            <v>0</v>
          </cell>
          <cell r="ES616">
            <v>0</v>
          </cell>
          <cell r="ET616">
            <v>0</v>
          </cell>
          <cell r="EU616">
            <v>0</v>
          </cell>
          <cell r="EV616">
            <v>0</v>
          </cell>
          <cell r="EW616">
            <v>0</v>
          </cell>
          <cell r="EX616">
            <v>0</v>
          </cell>
          <cell r="GZ616">
            <v>0</v>
          </cell>
          <cell r="HA616">
            <v>0</v>
          </cell>
        </row>
        <row r="617">
          <cell r="B617" t="str">
            <v>76SLB</v>
          </cell>
          <cell r="C617">
            <v>0</v>
          </cell>
          <cell r="D617">
            <v>0</v>
          </cell>
          <cell r="E617">
            <v>926564083</v>
          </cell>
          <cell r="F617" t="str">
            <v>23051D7B006L4</v>
          </cell>
          <cell r="G617" t="str">
            <v>23051D7B006</v>
          </cell>
          <cell r="H617">
            <v>0</v>
          </cell>
          <cell r="I617">
            <v>0</v>
          </cell>
          <cell r="J617">
            <v>60</v>
          </cell>
          <cell r="K617">
            <v>60</v>
          </cell>
          <cell r="L617">
            <v>60</v>
          </cell>
          <cell r="M617">
            <v>0</v>
          </cell>
          <cell r="N617">
            <v>60</v>
          </cell>
          <cell r="O617">
            <v>0</v>
          </cell>
          <cell r="P617">
            <v>60</v>
          </cell>
          <cell r="Q617">
            <v>0</v>
          </cell>
          <cell r="R617">
            <v>0</v>
          </cell>
          <cell r="S617">
            <v>0</v>
          </cell>
          <cell r="T617">
            <v>60</v>
          </cell>
          <cell r="U617">
            <v>60</v>
          </cell>
          <cell r="V617">
            <v>0</v>
          </cell>
          <cell r="W617">
            <v>0</v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-60</v>
          </cell>
          <cell r="AF617">
            <v>0</v>
          </cell>
          <cell r="AG617">
            <v>60</v>
          </cell>
          <cell r="AH617">
            <v>60</v>
          </cell>
          <cell r="AI617">
            <v>0</v>
          </cell>
          <cell r="AJ617">
            <v>0</v>
          </cell>
          <cell r="AK617">
            <v>0</v>
          </cell>
          <cell r="AL617">
            <v>0</v>
          </cell>
          <cell r="AM617">
            <v>0</v>
          </cell>
          <cell r="AN617">
            <v>0</v>
          </cell>
          <cell r="AO617">
            <v>0</v>
          </cell>
          <cell r="AP617">
            <v>0</v>
          </cell>
          <cell r="AQ617">
            <v>0</v>
          </cell>
          <cell r="AR617">
            <v>0</v>
          </cell>
          <cell r="AS617">
            <v>0</v>
          </cell>
          <cell r="AT617">
            <v>60</v>
          </cell>
          <cell r="AU617">
            <v>60</v>
          </cell>
          <cell r="AV617">
            <v>60</v>
          </cell>
          <cell r="AW617">
            <v>0</v>
          </cell>
          <cell r="AX617">
            <v>0</v>
          </cell>
          <cell r="AY617">
            <v>0</v>
          </cell>
          <cell r="AZ617">
            <v>0</v>
          </cell>
          <cell r="BA617">
            <v>30</v>
          </cell>
          <cell r="BB617">
            <v>30</v>
          </cell>
          <cell r="BC617">
            <v>30</v>
          </cell>
          <cell r="BD617">
            <v>30</v>
          </cell>
          <cell r="BE617">
            <v>0</v>
          </cell>
          <cell r="BF617">
            <v>0</v>
          </cell>
          <cell r="BG617">
            <v>30</v>
          </cell>
          <cell r="BH617">
            <v>30</v>
          </cell>
          <cell r="BI617">
            <v>0</v>
          </cell>
          <cell r="BJ617">
            <v>0</v>
          </cell>
          <cell r="BK617">
            <v>0</v>
          </cell>
          <cell r="BL617">
            <v>0</v>
          </cell>
          <cell r="BM617">
            <v>0</v>
          </cell>
          <cell r="BN617">
            <v>0</v>
          </cell>
          <cell r="BO617">
            <v>0</v>
          </cell>
          <cell r="BP617">
            <v>0</v>
          </cell>
          <cell r="BQ617">
            <v>0</v>
          </cell>
          <cell r="BR617">
            <v>0</v>
          </cell>
          <cell r="BS617">
            <v>0</v>
          </cell>
          <cell r="BT617">
            <v>30</v>
          </cell>
          <cell r="BU617">
            <v>30</v>
          </cell>
          <cell r="BV617">
            <v>0</v>
          </cell>
          <cell r="BW617">
            <v>0</v>
          </cell>
          <cell r="BX617">
            <v>0</v>
          </cell>
          <cell r="BY617">
            <v>0</v>
          </cell>
          <cell r="BZ617">
            <v>0</v>
          </cell>
          <cell r="CA617">
            <v>0</v>
          </cell>
          <cell r="CB617">
            <v>0</v>
          </cell>
          <cell r="CC617">
            <v>0</v>
          </cell>
          <cell r="CD617">
            <v>0</v>
          </cell>
          <cell r="CE617">
            <v>0</v>
          </cell>
          <cell r="CF617">
            <v>0</v>
          </cell>
          <cell r="CG617">
            <v>30</v>
          </cell>
          <cell r="CH617">
            <v>30</v>
          </cell>
          <cell r="CI617">
            <v>0</v>
          </cell>
          <cell r="CJ617">
            <v>0</v>
          </cell>
          <cell r="CK617">
            <v>0</v>
          </cell>
          <cell r="CL617">
            <v>0</v>
          </cell>
          <cell r="CM617">
            <v>0</v>
          </cell>
          <cell r="CN617">
            <v>0</v>
          </cell>
          <cell r="CO617">
            <v>0</v>
          </cell>
          <cell r="CP617">
            <v>0</v>
          </cell>
          <cell r="CQ617">
            <v>0</v>
          </cell>
          <cell r="CR617">
            <v>0</v>
          </cell>
          <cell r="CS617">
            <v>0</v>
          </cell>
          <cell r="CT617">
            <v>30</v>
          </cell>
          <cell r="CU617">
            <v>30</v>
          </cell>
          <cell r="CV617">
            <v>0</v>
          </cell>
          <cell r="CW617">
            <v>0</v>
          </cell>
          <cell r="CX617">
            <v>0</v>
          </cell>
          <cell r="CY617">
            <v>0</v>
          </cell>
          <cell r="CZ617">
            <v>0</v>
          </cell>
          <cell r="DA617">
            <v>0</v>
          </cell>
          <cell r="DB617">
            <v>0</v>
          </cell>
          <cell r="DC617">
            <v>0</v>
          </cell>
          <cell r="DD617">
            <v>0</v>
          </cell>
          <cell r="DE617">
            <v>0</v>
          </cell>
          <cell r="DF617">
            <v>0</v>
          </cell>
          <cell r="DG617">
            <v>30</v>
          </cell>
          <cell r="DH617">
            <v>30</v>
          </cell>
          <cell r="DI617">
            <v>0</v>
          </cell>
          <cell r="DJ617">
            <v>0</v>
          </cell>
          <cell r="DK617">
            <v>0</v>
          </cell>
          <cell r="DL617">
            <v>0</v>
          </cell>
          <cell r="DM617">
            <v>0</v>
          </cell>
          <cell r="DN617">
            <v>0</v>
          </cell>
          <cell r="DO617">
            <v>0</v>
          </cell>
          <cell r="DP617">
            <v>0</v>
          </cell>
          <cell r="DQ617">
            <v>0</v>
          </cell>
          <cell r="DR617">
            <v>0</v>
          </cell>
          <cell r="DS617">
            <v>0</v>
          </cell>
          <cell r="DT617">
            <v>30</v>
          </cell>
          <cell r="DU617">
            <v>30</v>
          </cell>
          <cell r="DV617">
            <v>0</v>
          </cell>
          <cell r="DW617">
            <v>0</v>
          </cell>
          <cell r="DX617">
            <v>0</v>
          </cell>
          <cell r="DY617">
            <v>0</v>
          </cell>
          <cell r="DZ617">
            <v>0</v>
          </cell>
          <cell r="EA617">
            <v>0</v>
          </cell>
          <cell r="EB617">
            <v>0</v>
          </cell>
          <cell r="EC617">
            <v>0</v>
          </cell>
          <cell r="ED617">
            <v>0</v>
          </cell>
          <cell r="EE617">
            <v>0</v>
          </cell>
          <cell r="EF617">
            <v>0</v>
          </cell>
          <cell r="EG617">
            <v>30</v>
          </cell>
          <cell r="EH617">
            <v>30</v>
          </cell>
          <cell r="EI617">
            <v>0</v>
          </cell>
          <cell r="EJ617">
            <v>0</v>
          </cell>
          <cell r="EK617">
            <v>0</v>
          </cell>
          <cell r="EL617">
            <v>0</v>
          </cell>
          <cell r="EM617">
            <v>0</v>
          </cell>
          <cell r="EN617">
            <v>0</v>
          </cell>
          <cell r="EO617">
            <v>0</v>
          </cell>
          <cell r="EP617">
            <v>0</v>
          </cell>
          <cell r="EQ617">
            <v>0</v>
          </cell>
          <cell r="ER617">
            <v>0</v>
          </cell>
          <cell r="ES617">
            <v>0</v>
          </cell>
          <cell r="ET617">
            <v>30</v>
          </cell>
          <cell r="EU617">
            <v>30</v>
          </cell>
          <cell r="EV617">
            <v>0</v>
          </cell>
          <cell r="EW617">
            <v>0</v>
          </cell>
          <cell r="EX617">
            <v>0</v>
          </cell>
          <cell r="GZ617">
            <v>0</v>
          </cell>
          <cell r="HA617">
            <v>0</v>
          </cell>
        </row>
        <row r="618">
          <cell r="B618" t="str">
            <v>76SLK</v>
          </cell>
          <cell r="C618">
            <v>0</v>
          </cell>
          <cell r="D618">
            <v>0</v>
          </cell>
          <cell r="E618">
            <v>926548988</v>
          </cell>
          <cell r="F618" t="str">
            <v>23051D7A035L4</v>
          </cell>
          <cell r="G618" t="str">
            <v>23051D7A035</v>
          </cell>
          <cell r="H618">
            <v>12</v>
          </cell>
          <cell r="I618">
            <v>12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  <cell r="S618">
            <v>0</v>
          </cell>
          <cell r="T618">
            <v>12</v>
          </cell>
          <cell r="U618">
            <v>12</v>
          </cell>
          <cell r="V618">
            <v>0</v>
          </cell>
          <cell r="W618">
            <v>0</v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>
            <v>0</v>
          </cell>
          <cell r="AC618">
            <v>0</v>
          </cell>
          <cell r="AD618">
            <v>0</v>
          </cell>
          <cell r="AE618">
            <v>-12</v>
          </cell>
          <cell r="AF618">
            <v>0</v>
          </cell>
          <cell r="AG618">
            <v>12</v>
          </cell>
          <cell r="AH618">
            <v>12</v>
          </cell>
          <cell r="AI618">
            <v>0</v>
          </cell>
          <cell r="AJ618">
            <v>0</v>
          </cell>
          <cell r="AK618">
            <v>0</v>
          </cell>
          <cell r="AL618">
            <v>0</v>
          </cell>
          <cell r="AM618">
            <v>0</v>
          </cell>
          <cell r="AN618">
            <v>0</v>
          </cell>
          <cell r="AO618">
            <v>0</v>
          </cell>
          <cell r="AP618">
            <v>0</v>
          </cell>
          <cell r="AQ618">
            <v>0</v>
          </cell>
          <cell r="AR618">
            <v>0</v>
          </cell>
          <cell r="AS618">
            <v>0</v>
          </cell>
          <cell r="AT618">
            <v>12</v>
          </cell>
          <cell r="AU618">
            <v>12</v>
          </cell>
          <cell r="AV618">
            <v>0</v>
          </cell>
          <cell r="AW618">
            <v>0</v>
          </cell>
          <cell r="AX618">
            <v>0</v>
          </cell>
          <cell r="AY618">
            <v>0</v>
          </cell>
          <cell r="AZ618">
            <v>0</v>
          </cell>
          <cell r="BA618">
            <v>0</v>
          </cell>
          <cell r="BB618">
            <v>0</v>
          </cell>
          <cell r="BC618">
            <v>0</v>
          </cell>
          <cell r="BD618">
            <v>0</v>
          </cell>
          <cell r="BE618">
            <v>-12</v>
          </cell>
          <cell r="BF618">
            <v>0</v>
          </cell>
          <cell r="BG618">
            <v>12</v>
          </cell>
          <cell r="BH618">
            <v>12</v>
          </cell>
          <cell r="BI618">
            <v>0</v>
          </cell>
          <cell r="BJ618">
            <v>0</v>
          </cell>
          <cell r="BK618">
            <v>0</v>
          </cell>
          <cell r="BL618">
            <v>0</v>
          </cell>
          <cell r="BM618">
            <v>0</v>
          </cell>
          <cell r="BN618">
            <v>0</v>
          </cell>
          <cell r="BO618">
            <v>0</v>
          </cell>
          <cell r="BP618">
            <v>0</v>
          </cell>
          <cell r="BQ618">
            <v>0</v>
          </cell>
          <cell r="BR618">
            <v>0</v>
          </cell>
          <cell r="BS618">
            <v>0</v>
          </cell>
          <cell r="BT618">
            <v>12</v>
          </cell>
          <cell r="BU618">
            <v>12</v>
          </cell>
          <cell r="BV618">
            <v>0</v>
          </cell>
          <cell r="BW618">
            <v>0</v>
          </cell>
          <cell r="BX618">
            <v>0</v>
          </cell>
          <cell r="BY618">
            <v>0</v>
          </cell>
          <cell r="BZ618">
            <v>0</v>
          </cell>
          <cell r="CA618">
            <v>0</v>
          </cell>
          <cell r="CB618">
            <v>0</v>
          </cell>
          <cell r="CC618">
            <v>0</v>
          </cell>
          <cell r="CD618">
            <v>0</v>
          </cell>
          <cell r="CE618">
            <v>0</v>
          </cell>
          <cell r="CF618">
            <v>0</v>
          </cell>
          <cell r="CG618">
            <v>12</v>
          </cell>
          <cell r="CH618">
            <v>12</v>
          </cell>
          <cell r="CI618">
            <v>0</v>
          </cell>
          <cell r="CJ618">
            <v>0</v>
          </cell>
          <cell r="CK618">
            <v>0</v>
          </cell>
          <cell r="CL618">
            <v>0</v>
          </cell>
          <cell r="CM618">
            <v>0</v>
          </cell>
          <cell r="CN618">
            <v>0</v>
          </cell>
          <cell r="CO618">
            <v>0</v>
          </cell>
          <cell r="CP618">
            <v>0</v>
          </cell>
          <cell r="CQ618">
            <v>0</v>
          </cell>
          <cell r="CR618">
            <v>0</v>
          </cell>
          <cell r="CS618">
            <v>0</v>
          </cell>
          <cell r="CT618">
            <v>12</v>
          </cell>
          <cell r="CU618">
            <v>12</v>
          </cell>
          <cell r="CV618">
            <v>0</v>
          </cell>
          <cell r="CW618">
            <v>0</v>
          </cell>
          <cell r="CX618">
            <v>0</v>
          </cell>
          <cell r="CY618">
            <v>0</v>
          </cell>
          <cell r="CZ618">
            <v>0</v>
          </cell>
          <cell r="DA618">
            <v>0</v>
          </cell>
          <cell r="DB618">
            <v>0</v>
          </cell>
          <cell r="DC618">
            <v>0</v>
          </cell>
          <cell r="DD618">
            <v>0</v>
          </cell>
          <cell r="DE618">
            <v>0</v>
          </cell>
          <cell r="DF618">
            <v>0</v>
          </cell>
          <cell r="DG618">
            <v>12</v>
          </cell>
          <cell r="DH618">
            <v>12</v>
          </cell>
          <cell r="DI618">
            <v>0</v>
          </cell>
          <cell r="DJ618">
            <v>0</v>
          </cell>
          <cell r="DK618">
            <v>0</v>
          </cell>
          <cell r="DL618">
            <v>0</v>
          </cell>
          <cell r="DM618">
            <v>0</v>
          </cell>
          <cell r="DN618">
            <v>0</v>
          </cell>
          <cell r="DO618">
            <v>0</v>
          </cell>
          <cell r="DP618">
            <v>0</v>
          </cell>
          <cell r="DQ618">
            <v>0</v>
          </cell>
          <cell r="DR618">
            <v>0</v>
          </cell>
          <cell r="DS618">
            <v>0</v>
          </cell>
          <cell r="DT618">
            <v>12</v>
          </cell>
          <cell r="DU618">
            <v>12</v>
          </cell>
          <cell r="DV618">
            <v>0</v>
          </cell>
          <cell r="DW618">
            <v>0</v>
          </cell>
          <cell r="DX618">
            <v>0</v>
          </cell>
          <cell r="DY618">
            <v>0</v>
          </cell>
          <cell r="DZ618">
            <v>0</v>
          </cell>
          <cell r="EA618">
            <v>0</v>
          </cell>
          <cell r="EB618">
            <v>0</v>
          </cell>
          <cell r="EC618">
            <v>0</v>
          </cell>
          <cell r="ED618">
            <v>0</v>
          </cell>
          <cell r="EE618">
            <v>0</v>
          </cell>
          <cell r="EF618">
            <v>0</v>
          </cell>
          <cell r="EG618">
            <v>12</v>
          </cell>
          <cell r="EH618">
            <v>12</v>
          </cell>
          <cell r="EI618">
            <v>0</v>
          </cell>
          <cell r="EJ618">
            <v>0</v>
          </cell>
          <cell r="EK618">
            <v>0</v>
          </cell>
          <cell r="EL618">
            <v>0</v>
          </cell>
          <cell r="EM618">
            <v>0</v>
          </cell>
          <cell r="EN618">
            <v>0</v>
          </cell>
          <cell r="EO618">
            <v>0</v>
          </cell>
          <cell r="EP618">
            <v>0</v>
          </cell>
          <cell r="EQ618">
            <v>0</v>
          </cell>
          <cell r="ER618">
            <v>0</v>
          </cell>
          <cell r="ES618">
            <v>0</v>
          </cell>
          <cell r="ET618">
            <v>12</v>
          </cell>
          <cell r="EU618">
            <v>12</v>
          </cell>
          <cell r="EV618">
            <v>0</v>
          </cell>
          <cell r="EW618">
            <v>0</v>
          </cell>
          <cell r="EX618">
            <v>0</v>
          </cell>
          <cell r="GZ618">
            <v>0</v>
          </cell>
          <cell r="HA618">
            <v>0</v>
          </cell>
        </row>
        <row r="619">
          <cell r="B619" t="str">
            <v>76SLK</v>
          </cell>
          <cell r="C619">
            <v>0</v>
          </cell>
          <cell r="D619">
            <v>0</v>
          </cell>
          <cell r="E619">
            <v>926564085</v>
          </cell>
          <cell r="F619" t="str">
            <v>23051D7B035L4</v>
          </cell>
          <cell r="G619" t="str">
            <v>23051D7B035</v>
          </cell>
          <cell r="H619">
            <v>128</v>
          </cell>
          <cell r="I619">
            <v>128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0</v>
          </cell>
          <cell r="Q619">
            <v>0</v>
          </cell>
          <cell r="R619">
            <v>0</v>
          </cell>
          <cell r="S619">
            <v>0</v>
          </cell>
          <cell r="T619">
            <v>128</v>
          </cell>
          <cell r="U619">
            <v>128</v>
          </cell>
          <cell r="V619">
            <v>94.285714285714278</v>
          </cell>
          <cell r="W619">
            <v>0</v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>
            <v>52</v>
          </cell>
          <cell r="AC619">
            <v>0</v>
          </cell>
          <cell r="AD619">
            <v>52</v>
          </cell>
          <cell r="AE619">
            <v>-33.714285714285722</v>
          </cell>
          <cell r="AF619">
            <v>0</v>
          </cell>
          <cell r="AG619">
            <v>76</v>
          </cell>
          <cell r="AH619">
            <v>76</v>
          </cell>
          <cell r="AI619">
            <v>96.774193548387103</v>
          </cell>
          <cell r="AJ619">
            <v>0</v>
          </cell>
          <cell r="AK619">
            <v>0</v>
          </cell>
          <cell r="AL619">
            <v>0</v>
          </cell>
          <cell r="AM619">
            <v>0</v>
          </cell>
          <cell r="AN619">
            <v>0</v>
          </cell>
          <cell r="AO619">
            <v>0</v>
          </cell>
          <cell r="AP619">
            <v>0</v>
          </cell>
          <cell r="AQ619">
            <v>0</v>
          </cell>
          <cell r="AR619">
            <v>0</v>
          </cell>
          <cell r="AS619">
            <v>0</v>
          </cell>
          <cell r="AT619">
            <v>76</v>
          </cell>
          <cell r="AU619">
            <v>76</v>
          </cell>
          <cell r="AV619">
            <v>30.810810810810811</v>
          </cell>
          <cell r="AW619">
            <v>0</v>
          </cell>
          <cell r="AX619">
            <v>0</v>
          </cell>
          <cell r="AY619">
            <v>0</v>
          </cell>
          <cell r="AZ619">
            <v>0</v>
          </cell>
          <cell r="BA619">
            <v>74</v>
          </cell>
          <cell r="BB619">
            <v>74</v>
          </cell>
          <cell r="BC619">
            <v>74</v>
          </cell>
          <cell r="BD619">
            <v>74</v>
          </cell>
          <cell r="BE619">
            <v>-45.189189189189193</v>
          </cell>
          <cell r="BF619">
            <v>0</v>
          </cell>
          <cell r="BG619">
            <v>2</v>
          </cell>
          <cell r="BH619">
            <v>2</v>
          </cell>
          <cell r="BI619">
            <v>0.96774193548387089</v>
          </cell>
          <cell r="BJ619">
            <v>62</v>
          </cell>
          <cell r="BK619">
            <v>0</v>
          </cell>
          <cell r="BL619">
            <v>0</v>
          </cell>
          <cell r="BM619">
            <v>0</v>
          </cell>
          <cell r="BN619">
            <v>62</v>
          </cell>
          <cell r="BO619">
            <v>0</v>
          </cell>
          <cell r="BP619">
            <v>62</v>
          </cell>
          <cell r="BQ619">
            <v>0</v>
          </cell>
          <cell r="BR619">
            <v>62</v>
          </cell>
          <cell r="BS619">
            <v>0</v>
          </cell>
          <cell r="BT619">
            <v>2</v>
          </cell>
          <cell r="BU619">
            <v>2</v>
          </cell>
          <cell r="BV619">
            <v>0</v>
          </cell>
          <cell r="BW619">
            <v>0</v>
          </cell>
          <cell r="BX619">
            <v>0</v>
          </cell>
          <cell r="BY619">
            <v>0</v>
          </cell>
          <cell r="BZ619">
            <v>0</v>
          </cell>
          <cell r="CA619">
            <v>0</v>
          </cell>
          <cell r="CB619">
            <v>0</v>
          </cell>
          <cell r="CC619">
            <v>0</v>
          </cell>
          <cell r="CD619">
            <v>0</v>
          </cell>
          <cell r="CE619">
            <v>0</v>
          </cell>
          <cell r="CF619">
            <v>0</v>
          </cell>
          <cell r="CG619">
            <v>2</v>
          </cell>
          <cell r="CH619">
            <v>2</v>
          </cell>
          <cell r="CI619">
            <v>0</v>
          </cell>
          <cell r="CJ619">
            <v>0</v>
          </cell>
          <cell r="CK619">
            <v>0</v>
          </cell>
          <cell r="CL619">
            <v>0</v>
          </cell>
          <cell r="CM619">
            <v>0</v>
          </cell>
          <cell r="CN619">
            <v>0</v>
          </cell>
          <cell r="CO619">
            <v>0</v>
          </cell>
          <cell r="CP619">
            <v>0</v>
          </cell>
          <cell r="CQ619">
            <v>0</v>
          </cell>
          <cell r="CR619">
            <v>0</v>
          </cell>
          <cell r="CS619">
            <v>0</v>
          </cell>
          <cell r="CT619">
            <v>2</v>
          </cell>
          <cell r="CU619">
            <v>2</v>
          </cell>
          <cell r="CV619">
            <v>0</v>
          </cell>
          <cell r="CW619">
            <v>0</v>
          </cell>
          <cell r="CX619">
            <v>0</v>
          </cell>
          <cell r="CY619">
            <v>0</v>
          </cell>
          <cell r="CZ619">
            <v>0</v>
          </cell>
          <cell r="DA619">
            <v>0</v>
          </cell>
          <cell r="DB619">
            <v>0</v>
          </cell>
          <cell r="DC619">
            <v>0</v>
          </cell>
          <cell r="DD619">
            <v>0</v>
          </cell>
          <cell r="DE619">
            <v>0</v>
          </cell>
          <cell r="DF619">
            <v>0</v>
          </cell>
          <cell r="DG619">
            <v>2</v>
          </cell>
          <cell r="DH619">
            <v>2</v>
          </cell>
          <cell r="DI619">
            <v>0</v>
          </cell>
          <cell r="DJ619">
            <v>0</v>
          </cell>
          <cell r="DK619">
            <v>0</v>
          </cell>
          <cell r="DL619">
            <v>0</v>
          </cell>
          <cell r="DM619">
            <v>0</v>
          </cell>
          <cell r="DN619">
            <v>0</v>
          </cell>
          <cell r="DO619">
            <v>0</v>
          </cell>
          <cell r="DP619">
            <v>0</v>
          </cell>
          <cell r="DQ619">
            <v>0</v>
          </cell>
          <cell r="DR619">
            <v>0</v>
          </cell>
          <cell r="DS619">
            <v>0</v>
          </cell>
          <cell r="DT619">
            <v>2</v>
          </cell>
          <cell r="DU619">
            <v>2</v>
          </cell>
          <cell r="DV619">
            <v>0</v>
          </cell>
          <cell r="DW619">
            <v>0</v>
          </cell>
          <cell r="DX619">
            <v>0</v>
          </cell>
          <cell r="DY619">
            <v>0</v>
          </cell>
          <cell r="DZ619">
            <v>0</v>
          </cell>
          <cell r="EA619">
            <v>0</v>
          </cell>
          <cell r="EB619">
            <v>0</v>
          </cell>
          <cell r="EC619">
            <v>0</v>
          </cell>
          <cell r="ED619">
            <v>0</v>
          </cell>
          <cell r="EE619">
            <v>0</v>
          </cell>
          <cell r="EF619">
            <v>0</v>
          </cell>
          <cell r="EG619">
            <v>2</v>
          </cell>
          <cell r="EH619">
            <v>2</v>
          </cell>
          <cell r="EI619">
            <v>0</v>
          </cell>
          <cell r="EJ619">
            <v>0</v>
          </cell>
          <cell r="EK619">
            <v>0</v>
          </cell>
          <cell r="EL619">
            <v>0</v>
          </cell>
          <cell r="EM619">
            <v>0</v>
          </cell>
          <cell r="EN619">
            <v>0</v>
          </cell>
          <cell r="EO619">
            <v>0</v>
          </cell>
          <cell r="EP619">
            <v>0</v>
          </cell>
          <cell r="EQ619">
            <v>0</v>
          </cell>
          <cell r="ER619">
            <v>0</v>
          </cell>
          <cell r="ES619">
            <v>0</v>
          </cell>
          <cell r="ET619">
            <v>2</v>
          </cell>
          <cell r="EU619">
            <v>2</v>
          </cell>
          <cell r="EV619">
            <v>0</v>
          </cell>
          <cell r="EW619">
            <v>0</v>
          </cell>
          <cell r="EX619">
            <v>0</v>
          </cell>
          <cell r="GZ619">
            <v>0</v>
          </cell>
          <cell r="HA619">
            <v>0</v>
          </cell>
        </row>
        <row r="620">
          <cell r="B620" t="str">
            <v>76SLX</v>
          </cell>
          <cell r="C620">
            <v>0</v>
          </cell>
          <cell r="D620">
            <v>0</v>
          </cell>
          <cell r="E620">
            <v>926548989</v>
          </cell>
          <cell r="F620" t="str">
            <v>23051D6A089L4</v>
          </cell>
          <cell r="G620" t="str">
            <v>23051D6A089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  <cell r="Q620">
            <v>0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0</v>
          </cell>
          <cell r="AF620">
            <v>0</v>
          </cell>
          <cell r="AG620">
            <v>0</v>
          </cell>
          <cell r="AH620">
            <v>0</v>
          </cell>
          <cell r="AI620">
            <v>0</v>
          </cell>
          <cell r="AJ620">
            <v>0</v>
          </cell>
          <cell r="AK620">
            <v>0</v>
          </cell>
          <cell r="AL620">
            <v>0</v>
          </cell>
          <cell r="AM620">
            <v>0</v>
          </cell>
          <cell r="AN620">
            <v>0</v>
          </cell>
          <cell r="AO620">
            <v>0</v>
          </cell>
          <cell r="AP620">
            <v>0</v>
          </cell>
          <cell r="AQ620">
            <v>0</v>
          </cell>
          <cell r="AR620">
            <v>0</v>
          </cell>
          <cell r="AS620">
            <v>0</v>
          </cell>
          <cell r="AT620">
            <v>0</v>
          </cell>
          <cell r="AU620">
            <v>0</v>
          </cell>
          <cell r="AV620">
            <v>0</v>
          </cell>
          <cell r="AW620">
            <v>0</v>
          </cell>
          <cell r="AX620">
            <v>0</v>
          </cell>
          <cell r="AY620">
            <v>0</v>
          </cell>
          <cell r="AZ620">
            <v>0</v>
          </cell>
          <cell r="BA620">
            <v>0</v>
          </cell>
          <cell r="BB620">
            <v>0</v>
          </cell>
          <cell r="BC620">
            <v>0</v>
          </cell>
          <cell r="BD620">
            <v>0</v>
          </cell>
          <cell r="BE620">
            <v>0</v>
          </cell>
          <cell r="BF620">
            <v>0</v>
          </cell>
          <cell r="BG620">
            <v>0</v>
          </cell>
          <cell r="BH620">
            <v>0</v>
          </cell>
          <cell r="BI620">
            <v>0</v>
          </cell>
          <cell r="BJ620">
            <v>0</v>
          </cell>
          <cell r="BK620">
            <v>0</v>
          </cell>
          <cell r="BL620">
            <v>0</v>
          </cell>
          <cell r="BM620">
            <v>0</v>
          </cell>
          <cell r="BN620">
            <v>0</v>
          </cell>
          <cell r="BO620">
            <v>0</v>
          </cell>
          <cell r="BP620">
            <v>0</v>
          </cell>
          <cell r="BQ620">
            <v>0</v>
          </cell>
          <cell r="BR620">
            <v>0</v>
          </cell>
          <cell r="BS620">
            <v>0</v>
          </cell>
          <cell r="BT620">
            <v>0</v>
          </cell>
          <cell r="BU620">
            <v>0</v>
          </cell>
          <cell r="BV620">
            <v>0</v>
          </cell>
          <cell r="BW620">
            <v>0</v>
          </cell>
          <cell r="BX620">
            <v>0</v>
          </cell>
          <cell r="BY620">
            <v>0</v>
          </cell>
          <cell r="BZ620">
            <v>0</v>
          </cell>
          <cell r="CA620">
            <v>0</v>
          </cell>
          <cell r="CB620">
            <v>0</v>
          </cell>
          <cell r="CC620">
            <v>0</v>
          </cell>
          <cell r="CD620">
            <v>0</v>
          </cell>
          <cell r="CE620">
            <v>0</v>
          </cell>
          <cell r="CF620">
            <v>0</v>
          </cell>
          <cell r="CG620">
            <v>0</v>
          </cell>
          <cell r="CH620">
            <v>0</v>
          </cell>
          <cell r="CI620">
            <v>0</v>
          </cell>
          <cell r="CJ620">
            <v>0</v>
          </cell>
          <cell r="CK620">
            <v>0</v>
          </cell>
          <cell r="CL620">
            <v>0</v>
          </cell>
          <cell r="CM620">
            <v>0</v>
          </cell>
          <cell r="CN620">
            <v>0</v>
          </cell>
          <cell r="CO620">
            <v>0</v>
          </cell>
          <cell r="CP620">
            <v>0</v>
          </cell>
          <cell r="CQ620">
            <v>0</v>
          </cell>
          <cell r="CR620">
            <v>0</v>
          </cell>
          <cell r="CS620">
            <v>0</v>
          </cell>
          <cell r="CT620">
            <v>0</v>
          </cell>
          <cell r="CU620">
            <v>0</v>
          </cell>
          <cell r="CV620">
            <v>0</v>
          </cell>
          <cell r="CW620">
            <v>0</v>
          </cell>
          <cell r="CX620">
            <v>0</v>
          </cell>
          <cell r="CY620">
            <v>0</v>
          </cell>
          <cell r="CZ620">
            <v>0</v>
          </cell>
          <cell r="DA620">
            <v>0</v>
          </cell>
          <cell r="DB620">
            <v>0</v>
          </cell>
          <cell r="DC620">
            <v>0</v>
          </cell>
          <cell r="DD620">
            <v>0</v>
          </cell>
          <cell r="DE620">
            <v>0</v>
          </cell>
          <cell r="DF620">
            <v>0</v>
          </cell>
          <cell r="DG620">
            <v>0</v>
          </cell>
          <cell r="DH620">
            <v>0</v>
          </cell>
          <cell r="DI620">
            <v>0</v>
          </cell>
          <cell r="DJ620">
            <v>0</v>
          </cell>
          <cell r="DK620">
            <v>0</v>
          </cell>
          <cell r="DL620">
            <v>0</v>
          </cell>
          <cell r="DM620">
            <v>0</v>
          </cell>
          <cell r="DN620">
            <v>0</v>
          </cell>
          <cell r="DO620">
            <v>0</v>
          </cell>
          <cell r="DP620">
            <v>0</v>
          </cell>
          <cell r="DQ620">
            <v>0</v>
          </cell>
          <cell r="DR620">
            <v>0</v>
          </cell>
          <cell r="DS620">
            <v>0</v>
          </cell>
          <cell r="DT620">
            <v>0</v>
          </cell>
          <cell r="DU620">
            <v>0</v>
          </cell>
          <cell r="DV620">
            <v>0</v>
          </cell>
          <cell r="DW620">
            <v>0</v>
          </cell>
          <cell r="DX620">
            <v>0</v>
          </cell>
          <cell r="DY620">
            <v>0</v>
          </cell>
          <cell r="DZ620">
            <v>0</v>
          </cell>
          <cell r="EA620">
            <v>0</v>
          </cell>
          <cell r="EB620">
            <v>0</v>
          </cell>
          <cell r="EC620">
            <v>0</v>
          </cell>
          <cell r="ED620">
            <v>0</v>
          </cell>
          <cell r="EE620">
            <v>0</v>
          </cell>
          <cell r="EF620">
            <v>0</v>
          </cell>
          <cell r="EG620">
            <v>0</v>
          </cell>
          <cell r="EH620">
            <v>0</v>
          </cell>
          <cell r="EI620">
            <v>0</v>
          </cell>
          <cell r="EJ620">
            <v>0</v>
          </cell>
          <cell r="EK620">
            <v>0</v>
          </cell>
          <cell r="EL620">
            <v>0</v>
          </cell>
          <cell r="EM620">
            <v>0</v>
          </cell>
          <cell r="EN620">
            <v>0</v>
          </cell>
          <cell r="EO620">
            <v>0</v>
          </cell>
          <cell r="EP620">
            <v>0</v>
          </cell>
          <cell r="EQ620">
            <v>0</v>
          </cell>
          <cell r="ER620">
            <v>0</v>
          </cell>
          <cell r="ES620">
            <v>0</v>
          </cell>
          <cell r="ET620">
            <v>0</v>
          </cell>
          <cell r="EU620">
            <v>0</v>
          </cell>
          <cell r="EV620">
            <v>0</v>
          </cell>
          <cell r="EW620">
            <v>0</v>
          </cell>
          <cell r="EX620">
            <v>0</v>
          </cell>
          <cell r="GZ620">
            <v>0</v>
          </cell>
          <cell r="HA620">
            <v>0</v>
          </cell>
        </row>
        <row r="621">
          <cell r="B621" t="str">
            <v>76SLX</v>
          </cell>
          <cell r="C621">
            <v>0</v>
          </cell>
          <cell r="D621">
            <v>0</v>
          </cell>
          <cell r="E621">
            <v>926564084</v>
          </cell>
          <cell r="F621" t="str">
            <v>23051D7B089L4</v>
          </cell>
          <cell r="G621" t="str">
            <v>23051D7B089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  <cell r="Q621">
            <v>0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0</v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>
            <v>0</v>
          </cell>
          <cell r="AC621">
            <v>0</v>
          </cell>
          <cell r="AD621">
            <v>0</v>
          </cell>
          <cell r="AE621">
            <v>0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124</v>
          </cell>
          <cell r="AK621">
            <v>124</v>
          </cell>
          <cell r="AL621">
            <v>124</v>
          </cell>
          <cell r="AM621">
            <v>0</v>
          </cell>
          <cell r="AN621">
            <v>124</v>
          </cell>
          <cell r="AO621">
            <v>124</v>
          </cell>
          <cell r="AP621">
            <v>124</v>
          </cell>
          <cell r="AQ621">
            <v>124</v>
          </cell>
          <cell r="AR621">
            <v>0</v>
          </cell>
          <cell r="AS621">
            <v>0</v>
          </cell>
          <cell r="AT621">
            <v>0</v>
          </cell>
          <cell r="AU621">
            <v>0</v>
          </cell>
          <cell r="AV621">
            <v>0</v>
          </cell>
          <cell r="AW621">
            <v>30</v>
          </cell>
          <cell r="AX621">
            <v>30</v>
          </cell>
          <cell r="AY621">
            <v>30</v>
          </cell>
          <cell r="AZ621">
            <v>0</v>
          </cell>
          <cell r="BA621">
            <v>30</v>
          </cell>
          <cell r="BB621">
            <v>30</v>
          </cell>
          <cell r="BC621">
            <v>30</v>
          </cell>
          <cell r="BD621">
            <v>30</v>
          </cell>
          <cell r="BE621">
            <v>0</v>
          </cell>
          <cell r="BF621">
            <v>0</v>
          </cell>
          <cell r="BG621">
            <v>0</v>
          </cell>
          <cell r="BH621">
            <v>0</v>
          </cell>
          <cell r="BI621">
            <v>0</v>
          </cell>
          <cell r="BJ621">
            <v>62</v>
          </cell>
          <cell r="BK621">
            <v>0</v>
          </cell>
          <cell r="BL621">
            <v>0</v>
          </cell>
          <cell r="BM621">
            <v>0</v>
          </cell>
          <cell r="BN621">
            <v>62</v>
          </cell>
          <cell r="BO621">
            <v>0</v>
          </cell>
          <cell r="BP621">
            <v>62</v>
          </cell>
          <cell r="BQ621">
            <v>0</v>
          </cell>
          <cell r="BR621">
            <v>62</v>
          </cell>
          <cell r="BS621">
            <v>0</v>
          </cell>
          <cell r="BT621">
            <v>0</v>
          </cell>
          <cell r="BU621">
            <v>0</v>
          </cell>
          <cell r="BV621">
            <v>0</v>
          </cell>
          <cell r="BW621">
            <v>0</v>
          </cell>
          <cell r="BX621">
            <v>0</v>
          </cell>
          <cell r="BY621">
            <v>0</v>
          </cell>
          <cell r="BZ621">
            <v>0</v>
          </cell>
          <cell r="CA621">
            <v>0</v>
          </cell>
          <cell r="CB621">
            <v>0</v>
          </cell>
          <cell r="CC621">
            <v>0</v>
          </cell>
          <cell r="CD621">
            <v>0</v>
          </cell>
          <cell r="CE621">
            <v>0</v>
          </cell>
          <cell r="CF621">
            <v>0</v>
          </cell>
          <cell r="CG621">
            <v>0</v>
          </cell>
          <cell r="CH621">
            <v>0</v>
          </cell>
          <cell r="CI621">
            <v>0</v>
          </cell>
          <cell r="CJ621">
            <v>0</v>
          </cell>
          <cell r="CK621">
            <v>0</v>
          </cell>
          <cell r="CL621">
            <v>0</v>
          </cell>
          <cell r="CM621">
            <v>0</v>
          </cell>
          <cell r="CN621">
            <v>0</v>
          </cell>
          <cell r="CO621">
            <v>0</v>
          </cell>
          <cell r="CP621">
            <v>0</v>
          </cell>
          <cell r="CQ621">
            <v>0</v>
          </cell>
          <cell r="CR621">
            <v>0</v>
          </cell>
          <cell r="CS621">
            <v>0</v>
          </cell>
          <cell r="CT621">
            <v>0</v>
          </cell>
          <cell r="CU621">
            <v>0</v>
          </cell>
          <cell r="CV621">
            <v>0</v>
          </cell>
          <cell r="CW621">
            <v>0</v>
          </cell>
          <cell r="CX621">
            <v>0</v>
          </cell>
          <cell r="CY621">
            <v>0</v>
          </cell>
          <cell r="CZ621">
            <v>0</v>
          </cell>
          <cell r="DA621">
            <v>0</v>
          </cell>
          <cell r="DB621">
            <v>0</v>
          </cell>
          <cell r="DC621">
            <v>0</v>
          </cell>
          <cell r="DD621">
            <v>0</v>
          </cell>
          <cell r="DE621">
            <v>0</v>
          </cell>
          <cell r="DF621">
            <v>0</v>
          </cell>
          <cell r="DG621">
            <v>0</v>
          </cell>
          <cell r="DH621">
            <v>0</v>
          </cell>
          <cell r="DI621">
            <v>0</v>
          </cell>
          <cell r="DJ621">
            <v>0</v>
          </cell>
          <cell r="DK621">
            <v>0</v>
          </cell>
          <cell r="DL621">
            <v>0</v>
          </cell>
          <cell r="DM621">
            <v>0</v>
          </cell>
          <cell r="DN621">
            <v>0</v>
          </cell>
          <cell r="DO621">
            <v>0</v>
          </cell>
          <cell r="DP621">
            <v>0</v>
          </cell>
          <cell r="DQ621">
            <v>0</v>
          </cell>
          <cell r="DR621">
            <v>0</v>
          </cell>
          <cell r="DS621">
            <v>0</v>
          </cell>
          <cell r="DT621">
            <v>0</v>
          </cell>
          <cell r="DU621">
            <v>0</v>
          </cell>
          <cell r="DV621">
            <v>0</v>
          </cell>
          <cell r="DW621">
            <v>0</v>
          </cell>
          <cell r="DX621">
            <v>0</v>
          </cell>
          <cell r="DY621">
            <v>0</v>
          </cell>
          <cell r="DZ621">
            <v>0</v>
          </cell>
          <cell r="EA621">
            <v>0</v>
          </cell>
          <cell r="EB621">
            <v>0</v>
          </cell>
          <cell r="EC621">
            <v>0</v>
          </cell>
          <cell r="ED621">
            <v>0</v>
          </cell>
          <cell r="EE621">
            <v>0</v>
          </cell>
          <cell r="EF621">
            <v>0</v>
          </cell>
          <cell r="EG621">
            <v>0</v>
          </cell>
          <cell r="EH621">
            <v>0</v>
          </cell>
          <cell r="EI621">
            <v>0</v>
          </cell>
          <cell r="EJ621">
            <v>0</v>
          </cell>
          <cell r="EK621">
            <v>0</v>
          </cell>
          <cell r="EL621">
            <v>0</v>
          </cell>
          <cell r="EM621">
            <v>0</v>
          </cell>
          <cell r="EN621">
            <v>0</v>
          </cell>
          <cell r="EO621">
            <v>0</v>
          </cell>
          <cell r="EP621">
            <v>0</v>
          </cell>
          <cell r="EQ621">
            <v>0</v>
          </cell>
          <cell r="ER621">
            <v>0</v>
          </cell>
          <cell r="ES621">
            <v>0</v>
          </cell>
          <cell r="ET621">
            <v>0</v>
          </cell>
          <cell r="EU621">
            <v>0</v>
          </cell>
          <cell r="EV621">
            <v>0</v>
          </cell>
          <cell r="EW621">
            <v>0</v>
          </cell>
          <cell r="EX621">
            <v>0</v>
          </cell>
          <cell r="GZ621">
            <v>0</v>
          </cell>
          <cell r="HA621">
            <v>0</v>
          </cell>
        </row>
        <row r="622">
          <cell r="B622" t="str">
            <v>76SLX</v>
          </cell>
          <cell r="C622">
            <v>0</v>
          </cell>
          <cell r="D622">
            <v>0</v>
          </cell>
          <cell r="E622">
            <v>926548987</v>
          </cell>
          <cell r="F622" t="str">
            <v>23051D7A089L4</v>
          </cell>
          <cell r="G622" t="str">
            <v>23051D7A089</v>
          </cell>
          <cell r="H622">
            <v>12</v>
          </cell>
          <cell r="I622">
            <v>12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12</v>
          </cell>
          <cell r="U622">
            <v>12</v>
          </cell>
          <cell r="V622">
            <v>0</v>
          </cell>
          <cell r="W622">
            <v>0</v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>
            <v>0</v>
          </cell>
          <cell r="AC622">
            <v>0</v>
          </cell>
          <cell r="AD622">
            <v>0</v>
          </cell>
          <cell r="AE622">
            <v>-12</v>
          </cell>
          <cell r="AF622">
            <v>0</v>
          </cell>
          <cell r="AG622">
            <v>12</v>
          </cell>
          <cell r="AH622">
            <v>12</v>
          </cell>
          <cell r="AI622">
            <v>0</v>
          </cell>
          <cell r="AJ622">
            <v>0</v>
          </cell>
          <cell r="AK622">
            <v>0</v>
          </cell>
          <cell r="AL622">
            <v>0</v>
          </cell>
          <cell r="AM622">
            <v>0</v>
          </cell>
          <cell r="AN622">
            <v>0</v>
          </cell>
          <cell r="AO622">
            <v>0</v>
          </cell>
          <cell r="AP622">
            <v>0</v>
          </cell>
          <cell r="AQ622">
            <v>0</v>
          </cell>
          <cell r="AR622">
            <v>0</v>
          </cell>
          <cell r="AS622">
            <v>0</v>
          </cell>
          <cell r="AT622">
            <v>12</v>
          </cell>
          <cell r="AU622">
            <v>12</v>
          </cell>
          <cell r="AV622">
            <v>0</v>
          </cell>
          <cell r="AW622">
            <v>0</v>
          </cell>
          <cell r="AX622">
            <v>0</v>
          </cell>
          <cell r="AY622">
            <v>0</v>
          </cell>
          <cell r="AZ622">
            <v>0</v>
          </cell>
          <cell r="BA622">
            <v>0</v>
          </cell>
          <cell r="BB622">
            <v>0</v>
          </cell>
          <cell r="BC622">
            <v>0</v>
          </cell>
          <cell r="BD622">
            <v>0</v>
          </cell>
          <cell r="BE622">
            <v>-12</v>
          </cell>
          <cell r="BF622">
            <v>0</v>
          </cell>
          <cell r="BG622">
            <v>12</v>
          </cell>
          <cell r="BH622">
            <v>12</v>
          </cell>
          <cell r="BI622">
            <v>0</v>
          </cell>
          <cell r="BJ622">
            <v>0</v>
          </cell>
          <cell r="BK622">
            <v>0</v>
          </cell>
          <cell r="BL622">
            <v>0</v>
          </cell>
          <cell r="BM622">
            <v>0</v>
          </cell>
          <cell r="BN622">
            <v>0</v>
          </cell>
          <cell r="BO622">
            <v>0</v>
          </cell>
          <cell r="BP622">
            <v>0</v>
          </cell>
          <cell r="BQ622">
            <v>0</v>
          </cell>
          <cell r="BR622">
            <v>0</v>
          </cell>
          <cell r="BS622">
            <v>0</v>
          </cell>
          <cell r="BT622">
            <v>12</v>
          </cell>
          <cell r="BU622">
            <v>12</v>
          </cell>
          <cell r="BV622">
            <v>0</v>
          </cell>
          <cell r="BW622">
            <v>0</v>
          </cell>
          <cell r="BX622">
            <v>0</v>
          </cell>
          <cell r="BY622">
            <v>0</v>
          </cell>
          <cell r="BZ622">
            <v>0</v>
          </cell>
          <cell r="CA622">
            <v>0</v>
          </cell>
          <cell r="CB622">
            <v>0</v>
          </cell>
          <cell r="CC622">
            <v>0</v>
          </cell>
          <cell r="CD622">
            <v>0</v>
          </cell>
          <cell r="CE622">
            <v>0</v>
          </cell>
          <cell r="CF622">
            <v>0</v>
          </cell>
          <cell r="CG622">
            <v>12</v>
          </cell>
          <cell r="CH622">
            <v>12</v>
          </cell>
          <cell r="CI622">
            <v>0</v>
          </cell>
          <cell r="CJ622">
            <v>0</v>
          </cell>
          <cell r="CK622">
            <v>0</v>
          </cell>
          <cell r="CL622">
            <v>0</v>
          </cell>
          <cell r="CM622">
            <v>0</v>
          </cell>
          <cell r="CN622">
            <v>0</v>
          </cell>
          <cell r="CO622">
            <v>0</v>
          </cell>
          <cell r="CP622">
            <v>0</v>
          </cell>
          <cell r="CQ622">
            <v>0</v>
          </cell>
          <cell r="CR622">
            <v>0</v>
          </cell>
          <cell r="CS622">
            <v>0</v>
          </cell>
          <cell r="CT622">
            <v>12</v>
          </cell>
          <cell r="CU622">
            <v>12</v>
          </cell>
          <cell r="CV622">
            <v>0</v>
          </cell>
          <cell r="CW622">
            <v>0</v>
          </cell>
          <cell r="CX622">
            <v>0</v>
          </cell>
          <cell r="CY622">
            <v>0</v>
          </cell>
          <cell r="CZ622">
            <v>0</v>
          </cell>
          <cell r="DA622">
            <v>0</v>
          </cell>
          <cell r="DB622">
            <v>0</v>
          </cell>
          <cell r="DC622">
            <v>0</v>
          </cell>
          <cell r="DD622">
            <v>0</v>
          </cell>
          <cell r="DE622">
            <v>0</v>
          </cell>
          <cell r="DF622">
            <v>0</v>
          </cell>
          <cell r="DG622">
            <v>12</v>
          </cell>
          <cell r="DH622">
            <v>12</v>
          </cell>
          <cell r="DI622">
            <v>0</v>
          </cell>
          <cell r="DJ622">
            <v>0</v>
          </cell>
          <cell r="DK622">
            <v>0</v>
          </cell>
          <cell r="DL622">
            <v>0</v>
          </cell>
          <cell r="DM622">
            <v>0</v>
          </cell>
          <cell r="DN622">
            <v>0</v>
          </cell>
          <cell r="DO622">
            <v>0</v>
          </cell>
          <cell r="DP622">
            <v>0</v>
          </cell>
          <cell r="DQ622">
            <v>0</v>
          </cell>
          <cell r="DR622">
            <v>0</v>
          </cell>
          <cell r="DS622">
            <v>0</v>
          </cell>
          <cell r="DT622">
            <v>12</v>
          </cell>
          <cell r="DU622">
            <v>12</v>
          </cell>
          <cell r="DV622">
            <v>0</v>
          </cell>
          <cell r="DW622">
            <v>0</v>
          </cell>
          <cell r="DX622">
            <v>0</v>
          </cell>
          <cell r="DY622">
            <v>0</v>
          </cell>
          <cell r="DZ622">
            <v>0</v>
          </cell>
          <cell r="EA622">
            <v>0</v>
          </cell>
          <cell r="EB622">
            <v>0</v>
          </cell>
          <cell r="EC622">
            <v>0</v>
          </cell>
          <cell r="ED622">
            <v>0</v>
          </cell>
          <cell r="EE622">
            <v>0</v>
          </cell>
          <cell r="EF622">
            <v>0</v>
          </cell>
          <cell r="EG622">
            <v>12</v>
          </cell>
          <cell r="EH622">
            <v>12</v>
          </cell>
          <cell r="EI622">
            <v>0</v>
          </cell>
          <cell r="EJ622">
            <v>0</v>
          </cell>
          <cell r="EK622">
            <v>0</v>
          </cell>
          <cell r="EL622">
            <v>0</v>
          </cell>
          <cell r="EM622">
            <v>0</v>
          </cell>
          <cell r="EN622">
            <v>0</v>
          </cell>
          <cell r="EO622">
            <v>0</v>
          </cell>
          <cell r="EP622">
            <v>0</v>
          </cell>
          <cell r="EQ622">
            <v>0</v>
          </cell>
          <cell r="ER622">
            <v>0</v>
          </cell>
          <cell r="ES622">
            <v>0</v>
          </cell>
          <cell r="ET622">
            <v>12</v>
          </cell>
          <cell r="EU622">
            <v>12</v>
          </cell>
          <cell r="EV622">
            <v>0</v>
          </cell>
          <cell r="EW622">
            <v>0</v>
          </cell>
          <cell r="EX622">
            <v>0</v>
          </cell>
          <cell r="GZ622">
            <v>0</v>
          </cell>
          <cell r="HA622">
            <v>0</v>
          </cell>
        </row>
        <row r="623">
          <cell r="B623" t="str">
            <v>76SPF</v>
          </cell>
          <cell r="C623">
            <v>0</v>
          </cell>
          <cell r="D623">
            <v>0</v>
          </cell>
          <cell r="E623">
            <v>926548985</v>
          </cell>
          <cell r="F623" t="str">
            <v>63051T6A089L4</v>
          </cell>
          <cell r="G623" t="str">
            <v>63051T6A089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  <cell r="W623">
            <v>0</v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>
            <v>0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0</v>
          </cell>
          <cell r="AL623">
            <v>0</v>
          </cell>
          <cell r="AM623">
            <v>0</v>
          </cell>
          <cell r="AN623">
            <v>0</v>
          </cell>
          <cell r="AO623">
            <v>0</v>
          </cell>
          <cell r="AP623">
            <v>0</v>
          </cell>
          <cell r="AQ623">
            <v>0</v>
          </cell>
          <cell r="AR623">
            <v>0</v>
          </cell>
          <cell r="AS623">
            <v>0</v>
          </cell>
          <cell r="AT623">
            <v>0</v>
          </cell>
          <cell r="AU623">
            <v>0</v>
          </cell>
          <cell r="AV623">
            <v>0</v>
          </cell>
          <cell r="AW623">
            <v>0</v>
          </cell>
          <cell r="AX623">
            <v>0</v>
          </cell>
          <cell r="AY623">
            <v>0</v>
          </cell>
          <cell r="AZ623">
            <v>0</v>
          </cell>
          <cell r="BA623">
            <v>0</v>
          </cell>
          <cell r="BB623">
            <v>0</v>
          </cell>
          <cell r="BC623">
            <v>0</v>
          </cell>
          <cell r="BD623">
            <v>0</v>
          </cell>
          <cell r="BE623">
            <v>0</v>
          </cell>
          <cell r="BF623">
            <v>0</v>
          </cell>
          <cell r="BG623">
            <v>0</v>
          </cell>
          <cell r="BH623">
            <v>0</v>
          </cell>
          <cell r="BI623">
            <v>0</v>
          </cell>
          <cell r="BJ623">
            <v>0</v>
          </cell>
          <cell r="BK623">
            <v>0</v>
          </cell>
          <cell r="BL623">
            <v>0</v>
          </cell>
          <cell r="BM623">
            <v>0</v>
          </cell>
          <cell r="BN623">
            <v>0</v>
          </cell>
          <cell r="BO623">
            <v>0</v>
          </cell>
          <cell r="BP623">
            <v>0</v>
          </cell>
          <cell r="BQ623">
            <v>0</v>
          </cell>
          <cell r="BR623">
            <v>0</v>
          </cell>
          <cell r="BS623">
            <v>0</v>
          </cell>
          <cell r="BT623">
            <v>0</v>
          </cell>
          <cell r="BU623">
            <v>0</v>
          </cell>
          <cell r="BV623">
            <v>0</v>
          </cell>
          <cell r="BW623">
            <v>0</v>
          </cell>
          <cell r="BX623">
            <v>0</v>
          </cell>
          <cell r="BY623">
            <v>0</v>
          </cell>
          <cell r="BZ623">
            <v>0</v>
          </cell>
          <cell r="CA623">
            <v>0</v>
          </cell>
          <cell r="CB623">
            <v>0</v>
          </cell>
          <cell r="CC623">
            <v>0</v>
          </cell>
          <cell r="CD623">
            <v>0</v>
          </cell>
          <cell r="CE623">
            <v>0</v>
          </cell>
          <cell r="CF623">
            <v>0</v>
          </cell>
          <cell r="CG623">
            <v>0</v>
          </cell>
          <cell r="CH623">
            <v>0</v>
          </cell>
          <cell r="CI623">
            <v>0</v>
          </cell>
          <cell r="CJ623">
            <v>0</v>
          </cell>
          <cell r="CK623">
            <v>0</v>
          </cell>
          <cell r="CL623">
            <v>0</v>
          </cell>
          <cell r="CM623">
            <v>0</v>
          </cell>
          <cell r="CN623">
            <v>0</v>
          </cell>
          <cell r="CO623">
            <v>0</v>
          </cell>
          <cell r="CP623">
            <v>0</v>
          </cell>
          <cell r="CQ623">
            <v>0</v>
          </cell>
          <cell r="CR623">
            <v>0</v>
          </cell>
          <cell r="CS623">
            <v>0</v>
          </cell>
          <cell r="CT623">
            <v>0</v>
          </cell>
          <cell r="CU623">
            <v>0</v>
          </cell>
          <cell r="CV623">
            <v>0</v>
          </cell>
          <cell r="CW623">
            <v>0</v>
          </cell>
          <cell r="CX623">
            <v>0</v>
          </cell>
          <cell r="CY623">
            <v>0</v>
          </cell>
          <cell r="CZ623">
            <v>0</v>
          </cell>
          <cell r="DA623">
            <v>0</v>
          </cell>
          <cell r="DB623">
            <v>0</v>
          </cell>
          <cell r="DC623">
            <v>0</v>
          </cell>
          <cell r="DD623">
            <v>0</v>
          </cell>
          <cell r="DE623">
            <v>0</v>
          </cell>
          <cell r="DF623">
            <v>0</v>
          </cell>
          <cell r="DG623">
            <v>0</v>
          </cell>
          <cell r="DH623">
            <v>0</v>
          </cell>
          <cell r="DI623">
            <v>0</v>
          </cell>
          <cell r="DJ623">
            <v>0</v>
          </cell>
          <cell r="DK623">
            <v>0</v>
          </cell>
          <cell r="DL623">
            <v>0</v>
          </cell>
          <cell r="DM623">
            <v>0</v>
          </cell>
          <cell r="DN623">
            <v>0</v>
          </cell>
          <cell r="DO623">
            <v>0</v>
          </cell>
          <cell r="DP623">
            <v>0</v>
          </cell>
          <cell r="DQ623">
            <v>0</v>
          </cell>
          <cell r="DR623">
            <v>0</v>
          </cell>
          <cell r="DS623">
            <v>0</v>
          </cell>
          <cell r="DT623">
            <v>0</v>
          </cell>
          <cell r="DU623">
            <v>0</v>
          </cell>
          <cell r="DV623">
            <v>0</v>
          </cell>
          <cell r="DW623">
            <v>0</v>
          </cell>
          <cell r="DX623">
            <v>0</v>
          </cell>
          <cell r="DY623">
            <v>0</v>
          </cell>
          <cell r="DZ623">
            <v>0</v>
          </cell>
          <cell r="EA623">
            <v>0</v>
          </cell>
          <cell r="EB623">
            <v>0</v>
          </cell>
          <cell r="EC623">
            <v>0</v>
          </cell>
          <cell r="ED623">
            <v>0</v>
          </cell>
          <cell r="EE623">
            <v>0</v>
          </cell>
          <cell r="EF623">
            <v>0</v>
          </cell>
          <cell r="EG623">
            <v>0</v>
          </cell>
          <cell r="EH623">
            <v>0</v>
          </cell>
          <cell r="EI623">
            <v>0</v>
          </cell>
          <cell r="EJ623">
            <v>0</v>
          </cell>
          <cell r="EK623">
            <v>0</v>
          </cell>
          <cell r="EL623">
            <v>0</v>
          </cell>
          <cell r="EM623">
            <v>0</v>
          </cell>
          <cell r="EN623">
            <v>0</v>
          </cell>
          <cell r="EO623">
            <v>0</v>
          </cell>
          <cell r="EP623">
            <v>0</v>
          </cell>
          <cell r="EQ623">
            <v>0</v>
          </cell>
          <cell r="ER623">
            <v>0</v>
          </cell>
          <cell r="ES623">
            <v>0</v>
          </cell>
          <cell r="ET623">
            <v>0</v>
          </cell>
          <cell r="EU623">
            <v>0</v>
          </cell>
          <cell r="EV623">
            <v>0</v>
          </cell>
          <cell r="EW623">
            <v>0</v>
          </cell>
          <cell r="EX623">
            <v>0</v>
          </cell>
          <cell r="GZ623">
            <v>0</v>
          </cell>
          <cell r="HA623">
            <v>0</v>
          </cell>
        </row>
        <row r="624">
          <cell r="B624" t="str">
            <v>76STX</v>
          </cell>
          <cell r="C624">
            <v>0</v>
          </cell>
          <cell r="D624">
            <v>0</v>
          </cell>
          <cell r="E624">
            <v>926548653</v>
          </cell>
          <cell r="F624" t="str">
            <v>63051RQA089L4</v>
          </cell>
          <cell r="G624" t="str">
            <v>63051RQA089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0</v>
          </cell>
          <cell r="Q624">
            <v>0</v>
          </cell>
          <cell r="R624">
            <v>0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0</v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0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>
            <v>0</v>
          </cell>
          <cell r="AM624">
            <v>0</v>
          </cell>
          <cell r="AN624">
            <v>0</v>
          </cell>
          <cell r="AO624">
            <v>0</v>
          </cell>
          <cell r="AP624">
            <v>0</v>
          </cell>
          <cell r="AQ624">
            <v>0</v>
          </cell>
          <cell r="AR624">
            <v>0</v>
          </cell>
          <cell r="AS624">
            <v>0</v>
          </cell>
          <cell r="AT624">
            <v>0</v>
          </cell>
          <cell r="AU624">
            <v>0</v>
          </cell>
          <cell r="AV624">
            <v>0</v>
          </cell>
          <cell r="AW624">
            <v>0</v>
          </cell>
          <cell r="AX624">
            <v>0</v>
          </cell>
          <cell r="AY624">
            <v>0</v>
          </cell>
          <cell r="AZ624">
            <v>0</v>
          </cell>
          <cell r="BA624">
            <v>0</v>
          </cell>
          <cell r="BB624">
            <v>0</v>
          </cell>
          <cell r="BC624">
            <v>0</v>
          </cell>
          <cell r="BD624">
            <v>0</v>
          </cell>
          <cell r="BE624">
            <v>0</v>
          </cell>
          <cell r="BF624">
            <v>0</v>
          </cell>
          <cell r="BG624">
            <v>0</v>
          </cell>
          <cell r="BH624">
            <v>0</v>
          </cell>
          <cell r="BI624">
            <v>0</v>
          </cell>
          <cell r="BJ624">
            <v>0</v>
          </cell>
          <cell r="BK624">
            <v>0</v>
          </cell>
          <cell r="BL624">
            <v>0</v>
          </cell>
          <cell r="BM624">
            <v>0</v>
          </cell>
          <cell r="BN624">
            <v>0</v>
          </cell>
          <cell r="BO624">
            <v>0</v>
          </cell>
          <cell r="BP624">
            <v>0</v>
          </cell>
          <cell r="BQ624">
            <v>0</v>
          </cell>
          <cell r="BR624">
            <v>0</v>
          </cell>
          <cell r="BS624">
            <v>0</v>
          </cell>
          <cell r="BT624">
            <v>0</v>
          </cell>
          <cell r="BU624">
            <v>0</v>
          </cell>
          <cell r="BV624">
            <v>0</v>
          </cell>
          <cell r="BW624">
            <v>0</v>
          </cell>
          <cell r="BX624">
            <v>0</v>
          </cell>
          <cell r="BY624">
            <v>0</v>
          </cell>
          <cell r="BZ624">
            <v>0</v>
          </cell>
          <cell r="CA624">
            <v>0</v>
          </cell>
          <cell r="CB624">
            <v>0</v>
          </cell>
          <cell r="CC624">
            <v>0</v>
          </cell>
          <cell r="CD624">
            <v>0</v>
          </cell>
          <cell r="CE624">
            <v>0</v>
          </cell>
          <cell r="CF624">
            <v>0</v>
          </cell>
          <cell r="CG624">
            <v>0</v>
          </cell>
          <cell r="CH624">
            <v>0</v>
          </cell>
          <cell r="CI624">
            <v>0</v>
          </cell>
          <cell r="CJ624">
            <v>0</v>
          </cell>
          <cell r="CK624">
            <v>0</v>
          </cell>
          <cell r="CL624">
            <v>0</v>
          </cell>
          <cell r="CM624">
            <v>0</v>
          </cell>
          <cell r="CN624">
            <v>0</v>
          </cell>
          <cell r="CO624">
            <v>0</v>
          </cell>
          <cell r="CP624">
            <v>0</v>
          </cell>
          <cell r="CQ624">
            <v>0</v>
          </cell>
          <cell r="CR624">
            <v>0</v>
          </cell>
          <cell r="CS624">
            <v>0</v>
          </cell>
          <cell r="CT624">
            <v>0</v>
          </cell>
          <cell r="CU624">
            <v>0</v>
          </cell>
          <cell r="CV624">
            <v>0</v>
          </cell>
          <cell r="CW624">
            <v>0</v>
          </cell>
          <cell r="CX624">
            <v>0</v>
          </cell>
          <cell r="CY624">
            <v>0</v>
          </cell>
          <cell r="CZ624">
            <v>0</v>
          </cell>
          <cell r="DA624">
            <v>0</v>
          </cell>
          <cell r="DB624">
            <v>0</v>
          </cell>
          <cell r="DC624">
            <v>0</v>
          </cell>
          <cell r="DD624">
            <v>0</v>
          </cell>
          <cell r="DE624">
            <v>0</v>
          </cell>
          <cell r="DF624">
            <v>0</v>
          </cell>
          <cell r="DG624">
            <v>0</v>
          </cell>
          <cell r="DH624">
            <v>0</v>
          </cell>
          <cell r="DI624">
            <v>0</v>
          </cell>
          <cell r="DJ624">
            <v>0</v>
          </cell>
          <cell r="DK624">
            <v>0</v>
          </cell>
          <cell r="DL624">
            <v>0</v>
          </cell>
          <cell r="DM624">
            <v>0</v>
          </cell>
          <cell r="DN624">
            <v>0</v>
          </cell>
          <cell r="DO624">
            <v>0</v>
          </cell>
          <cell r="DP624">
            <v>0</v>
          </cell>
          <cell r="DQ624">
            <v>0</v>
          </cell>
          <cell r="DR624">
            <v>0</v>
          </cell>
          <cell r="DS624">
            <v>0</v>
          </cell>
          <cell r="DT624">
            <v>0</v>
          </cell>
          <cell r="DU624">
            <v>0</v>
          </cell>
          <cell r="DV624">
            <v>0</v>
          </cell>
          <cell r="DW624">
            <v>0</v>
          </cell>
          <cell r="DX624">
            <v>0</v>
          </cell>
          <cell r="DY624">
            <v>0</v>
          </cell>
          <cell r="DZ624">
            <v>0</v>
          </cell>
          <cell r="EA624">
            <v>0</v>
          </cell>
          <cell r="EB624">
            <v>0</v>
          </cell>
          <cell r="EC624">
            <v>0</v>
          </cell>
          <cell r="ED624">
            <v>0</v>
          </cell>
          <cell r="EE624">
            <v>0</v>
          </cell>
          <cell r="EF624">
            <v>0</v>
          </cell>
          <cell r="EG624">
            <v>0</v>
          </cell>
          <cell r="EH624">
            <v>0</v>
          </cell>
          <cell r="EI624">
            <v>0</v>
          </cell>
          <cell r="EJ624">
            <v>0</v>
          </cell>
          <cell r="EK624">
            <v>0</v>
          </cell>
          <cell r="EL624">
            <v>0</v>
          </cell>
          <cell r="EM624">
            <v>0</v>
          </cell>
          <cell r="EN624">
            <v>0</v>
          </cell>
          <cell r="EO624">
            <v>0</v>
          </cell>
          <cell r="EP624">
            <v>0</v>
          </cell>
          <cell r="EQ624">
            <v>0</v>
          </cell>
          <cell r="ER624">
            <v>0</v>
          </cell>
          <cell r="ES624">
            <v>0</v>
          </cell>
          <cell r="ET624">
            <v>0</v>
          </cell>
          <cell r="EU624">
            <v>0</v>
          </cell>
          <cell r="EV624">
            <v>0</v>
          </cell>
          <cell r="EW624">
            <v>0</v>
          </cell>
          <cell r="EX624">
            <v>0</v>
          </cell>
          <cell r="GZ624">
            <v>0</v>
          </cell>
          <cell r="HA624">
            <v>0</v>
          </cell>
        </row>
        <row r="625">
          <cell r="B625" t="str">
            <v>76STB</v>
          </cell>
          <cell r="C625">
            <v>0</v>
          </cell>
          <cell r="D625">
            <v>0</v>
          </cell>
          <cell r="E625">
            <v>0</v>
          </cell>
          <cell r="F625" t="str">
            <v>63051SZB006L4</v>
          </cell>
          <cell r="G625" t="str">
            <v>63051SZB006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0</v>
          </cell>
          <cell r="Q625">
            <v>0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>
            <v>0</v>
          </cell>
          <cell r="AC625">
            <v>0</v>
          </cell>
          <cell r="AD625">
            <v>0</v>
          </cell>
          <cell r="AE625">
            <v>0</v>
          </cell>
          <cell r="AF625">
            <v>0</v>
          </cell>
          <cell r="AG625">
            <v>0</v>
          </cell>
          <cell r="AH625">
            <v>0</v>
          </cell>
          <cell r="AI625">
            <v>0</v>
          </cell>
          <cell r="AJ625">
            <v>0</v>
          </cell>
          <cell r="AK625">
            <v>0</v>
          </cell>
          <cell r="AL625">
            <v>0</v>
          </cell>
          <cell r="AM625">
            <v>0</v>
          </cell>
          <cell r="AN625">
            <v>0</v>
          </cell>
          <cell r="AO625">
            <v>0</v>
          </cell>
          <cell r="AP625">
            <v>0</v>
          </cell>
          <cell r="AQ625">
            <v>0</v>
          </cell>
          <cell r="AR625">
            <v>0</v>
          </cell>
          <cell r="AS625">
            <v>0</v>
          </cell>
          <cell r="AT625">
            <v>0</v>
          </cell>
          <cell r="AU625">
            <v>0</v>
          </cell>
          <cell r="AV625">
            <v>0</v>
          </cell>
          <cell r="AW625">
            <v>0</v>
          </cell>
          <cell r="AX625">
            <v>0</v>
          </cell>
          <cell r="AY625">
            <v>0</v>
          </cell>
          <cell r="AZ625">
            <v>0</v>
          </cell>
          <cell r="BA625">
            <v>0</v>
          </cell>
          <cell r="BB625">
            <v>0</v>
          </cell>
          <cell r="BC625">
            <v>0</v>
          </cell>
          <cell r="BD625">
            <v>0</v>
          </cell>
          <cell r="BE625">
            <v>0</v>
          </cell>
          <cell r="BF625">
            <v>0</v>
          </cell>
          <cell r="BG625">
            <v>0</v>
          </cell>
          <cell r="BH625">
            <v>0</v>
          </cell>
          <cell r="BI625">
            <v>0</v>
          </cell>
          <cell r="BJ625">
            <v>0</v>
          </cell>
          <cell r="BK625">
            <v>0</v>
          </cell>
          <cell r="BL625">
            <v>0</v>
          </cell>
          <cell r="BM625">
            <v>0</v>
          </cell>
          <cell r="BN625">
            <v>0</v>
          </cell>
          <cell r="BO625">
            <v>0</v>
          </cell>
          <cell r="BP625">
            <v>0</v>
          </cell>
          <cell r="BQ625">
            <v>0</v>
          </cell>
          <cell r="BR625">
            <v>0</v>
          </cell>
          <cell r="BS625">
            <v>0</v>
          </cell>
          <cell r="BT625">
            <v>0</v>
          </cell>
          <cell r="BU625">
            <v>0</v>
          </cell>
          <cell r="BV625">
            <v>0</v>
          </cell>
          <cell r="BW625">
            <v>0</v>
          </cell>
          <cell r="BX625">
            <v>0</v>
          </cell>
          <cell r="BY625">
            <v>0</v>
          </cell>
          <cell r="BZ625">
            <v>0</v>
          </cell>
          <cell r="CA625">
            <v>0</v>
          </cell>
          <cell r="CB625">
            <v>0</v>
          </cell>
          <cell r="CC625">
            <v>0</v>
          </cell>
          <cell r="CD625">
            <v>0</v>
          </cell>
          <cell r="CE625">
            <v>0</v>
          </cell>
          <cell r="CF625">
            <v>0</v>
          </cell>
          <cell r="CG625">
            <v>0</v>
          </cell>
          <cell r="CH625">
            <v>0</v>
          </cell>
          <cell r="CI625">
            <v>0</v>
          </cell>
          <cell r="CJ625">
            <v>0</v>
          </cell>
          <cell r="CK625">
            <v>0</v>
          </cell>
          <cell r="CL625">
            <v>0</v>
          </cell>
          <cell r="CM625">
            <v>0</v>
          </cell>
          <cell r="CN625">
            <v>0</v>
          </cell>
          <cell r="CO625">
            <v>0</v>
          </cell>
          <cell r="CP625">
            <v>0</v>
          </cell>
          <cell r="CQ625">
            <v>0</v>
          </cell>
          <cell r="CR625">
            <v>0</v>
          </cell>
          <cell r="CS625">
            <v>0</v>
          </cell>
          <cell r="CT625">
            <v>0</v>
          </cell>
          <cell r="CU625">
            <v>0</v>
          </cell>
          <cell r="CV625">
            <v>0</v>
          </cell>
          <cell r="CW625">
            <v>0</v>
          </cell>
          <cell r="CX625">
            <v>0</v>
          </cell>
          <cell r="CY625">
            <v>0</v>
          </cell>
          <cell r="CZ625">
            <v>0</v>
          </cell>
          <cell r="DA625">
            <v>0</v>
          </cell>
          <cell r="DB625">
            <v>0</v>
          </cell>
          <cell r="DC625">
            <v>0</v>
          </cell>
          <cell r="DD625">
            <v>0</v>
          </cell>
          <cell r="DE625">
            <v>0</v>
          </cell>
          <cell r="DF625">
            <v>0</v>
          </cell>
          <cell r="DG625">
            <v>0</v>
          </cell>
          <cell r="DH625">
            <v>0</v>
          </cell>
          <cell r="DI625">
            <v>0</v>
          </cell>
          <cell r="DJ625">
            <v>0</v>
          </cell>
          <cell r="DK625">
            <v>0</v>
          </cell>
          <cell r="DL625">
            <v>0</v>
          </cell>
          <cell r="DM625">
            <v>0</v>
          </cell>
          <cell r="DN625">
            <v>0</v>
          </cell>
          <cell r="DO625">
            <v>0</v>
          </cell>
          <cell r="DP625">
            <v>0</v>
          </cell>
          <cell r="DQ625">
            <v>0</v>
          </cell>
          <cell r="DR625">
            <v>0</v>
          </cell>
          <cell r="DS625">
            <v>0</v>
          </cell>
          <cell r="DT625">
            <v>0</v>
          </cell>
          <cell r="DU625">
            <v>0</v>
          </cell>
          <cell r="DV625">
            <v>0</v>
          </cell>
          <cell r="DW625">
            <v>0</v>
          </cell>
          <cell r="DX625">
            <v>0</v>
          </cell>
          <cell r="DY625">
            <v>0</v>
          </cell>
          <cell r="DZ625">
            <v>0</v>
          </cell>
          <cell r="EA625">
            <v>0</v>
          </cell>
          <cell r="EB625">
            <v>0</v>
          </cell>
          <cell r="EC625">
            <v>0</v>
          </cell>
          <cell r="ED625">
            <v>0</v>
          </cell>
          <cell r="EE625">
            <v>0</v>
          </cell>
          <cell r="EF625">
            <v>0</v>
          </cell>
          <cell r="EG625">
            <v>0</v>
          </cell>
          <cell r="EH625">
            <v>0</v>
          </cell>
          <cell r="EI625">
            <v>0</v>
          </cell>
          <cell r="EJ625">
            <v>0</v>
          </cell>
          <cell r="EK625">
            <v>0</v>
          </cell>
          <cell r="EL625">
            <v>0</v>
          </cell>
          <cell r="EM625">
            <v>0</v>
          </cell>
          <cell r="EN625">
            <v>0</v>
          </cell>
          <cell r="EO625">
            <v>0</v>
          </cell>
          <cell r="EP625">
            <v>0</v>
          </cell>
          <cell r="EQ625">
            <v>0</v>
          </cell>
          <cell r="ER625">
            <v>0</v>
          </cell>
          <cell r="ES625">
            <v>0</v>
          </cell>
          <cell r="ET625">
            <v>0</v>
          </cell>
          <cell r="EU625">
            <v>0</v>
          </cell>
          <cell r="EV625">
            <v>0</v>
          </cell>
          <cell r="EW625">
            <v>0</v>
          </cell>
          <cell r="EX625">
            <v>0</v>
          </cell>
          <cell r="GZ625">
            <v>0</v>
          </cell>
          <cell r="HA625">
            <v>0</v>
          </cell>
        </row>
        <row r="626">
          <cell r="B626" t="str">
            <v>76STB</v>
          </cell>
          <cell r="C626">
            <v>0</v>
          </cell>
          <cell r="D626">
            <v>10</v>
          </cell>
          <cell r="E626">
            <v>926564043</v>
          </cell>
          <cell r="F626" t="str">
            <v>63051RQB006L4</v>
          </cell>
          <cell r="G626" t="str">
            <v>63051RQB006</v>
          </cell>
          <cell r="H626">
            <v>184</v>
          </cell>
          <cell r="I626">
            <v>184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  <cell r="Q626">
            <v>0</v>
          </cell>
          <cell r="R626">
            <v>0</v>
          </cell>
          <cell r="S626">
            <v>0</v>
          </cell>
          <cell r="T626">
            <v>184</v>
          </cell>
          <cell r="U626">
            <v>184</v>
          </cell>
          <cell r="V626">
            <v>0</v>
          </cell>
          <cell r="W626">
            <v>0</v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>
            <v>0</v>
          </cell>
          <cell r="AC626">
            <v>0</v>
          </cell>
          <cell r="AD626">
            <v>0</v>
          </cell>
          <cell r="AE626">
            <v>-184</v>
          </cell>
          <cell r="AF626">
            <v>0</v>
          </cell>
          <cell r="AG626">
            <v>184</v>
          </cell>
          <cell r="AH626">
            <v>184</v>
          </cell>
          <cell r="AI626">
            <v>76.666666666666671</v>
          </cell>
          <cell r="AJ626">
            <v>0</v>
          </cell>
          <cell r="AK626">
            <v>0</v>
          </cell>
          <cell r="AL626">
            <v>0</v>
          </cell>
          <cell r="AM626">
            <v>0</v>
          </cell>
          <cell r="AN626">
            <v>72</v>
          </cell>
          <cell r="AO626">
            <v>72</v>
          </cell>
          <cell r="AP626">
            <v>72</v>
          </cell>
          <cell r="AQ626">
            <v>72</v>
          </cell>
          <cell r="AR626">
            <v>0</v>
          </cell>
          <cell r="AS626">
            <v>0</v>
          </cell>
          <cell r="AT626">
            <v>112</v>
          </cell>
          <cell r="AU626">
            <v>112</v>
          </cell>
          <cell r="AV626">
            <v>106.66666666666667</v>
          </cell>
          <cell r="AW626">
            <v>0</v>
          </cell>
          <cell r="AX626">
            <v>0</v>
          </cell>
          <cell r="AY626">
            <v>0</v>
          </cell>
          <cell r="AZ626">
            <v>0</v>
          </cell>
          <cell r="BA626">
            <v>0</v>
          </cell>
          <cell r="BB626">
            <v>0</v>
          </cell>
          <cell r="BC626">
            <v>0</v>
          </cell>
          <cell r="BD626">
            <v>0</v>
          </cell>
          <cell r="BE626">
            <v>-5.3333333333333286</v>
          </cell>
          <cell r="BF626">
            <v>0</v>
          </cell>
          <cell r="BG626">
            <v>112</v>
          </cell>
          <cell r="BH626">
            <v>112</v>
          </cell>
          <cell r="BI626">
            <v>0</v>
          </cell>
          <cell r="BJ626">
            <v>0</v>
          </cell>
          <cell r="BK626">
            <v>0</v>
          </cell>
          <cell r="BL626">
            <v>0</v>
          </cell>
          <cell r="BM626">
            <v>0</v>
          </cell>
          <cell r="BN626">
            <v>0</v>
          </cell>
          <cell r="BO626">
            <v>0</v>
          </cell>
          <cell r="BP626">
            <v>0</v>
          </cell>
          <cell r="BQ626">
            <v>0</v>
          </cell>
          <cell r="BR626">
            <v>0</v>
          </cell>
          <cell r="BS626">
            <v>0</v>
          </cell>
          <cell r="BT626">
            <v>112</v>
          </cell>
          <cell r="BU626">
            <v>112</v>
          </cell>
          <cell r="BV626">
            <v>46.666666666666671</v>
          </cell>
          <cell r="BW626">
            <v>0</v>
          </cell>
          <cell r="BX626">
            <v>0</v>
          </cell>
          <cell r="BY626">
            <v>0</v>
          </cell>
          <cell r="BZ626">
            <v>0</v>
          </cell>
          <cell r="CA626">
            <v>72</v>
          </cell>
          <cell r="CB626">
            <v>0</v>
          </cell>
          <cell r="CC626">
            <v>72</v>
          </cell>
          <cell r="CD626">
            <v>0</v>
          </cell>
          <cell r="CE626">
            <v>72</v>
          </cell>
          <cell r="CF626">
            <v>0</v>
          </cell>
          <cell r="CG626">
            <v>40</v>
          </cell>
          <cell r="CH626">
            <v>40</v>
          </cell>
          <cell r="CI626">
            <v>0</v>
          </cell>
          <cell r="CJ626">
            <v>0</v>
          </cell>
          <cell r="CK626">
            <v>0</v>
          </cell>
          <cell r="CL626">
            <v>0</v>
          </cell>
          <cell r="CM626">
            <v>0</v>
          </cell>
          <cell r="CN626">
            <v>0</v>
          </cell>
          <cell r="CO626">
            <v>0</v>
          </cell>
          <cell r="CP626">
            <v>0</v>
          </cell>
          <cell r="CQ626">
            <v>0</v>
          </cell>
          <cell r="CR626">
            <v>0</v>
          </cell>
          <cell r="CS626">
            <v>0</v>
          </cell>
          <cell r="CT626">
            <v>40</v>
          </cell>
          <cell r="CU626">
            <v>40</v>
          </cell>
          <cell r="CV626">
            <v>0</v>
          </cell>
          <cell r="CW626">
            <v>0</v>
          </cell>
          <cell r="CX626">
            <v>0</v>
          </cell>
          <cell r="CY626">
            <v>0</v>
          </cell>
          <cell r="CZ626">
            <v>0</v>
          </cell>
          <cell r="DA626">
            <v>0</v>
          </cell>
          <cell r="DB626">
            <v>0</v>
          </cell>
          <cell r="DC626">
            <v>0</v>
          </cell>
          <cell r="DD626">
            <v>0</v>
          </cell>
          <cell r="DE626">
            <v>0</v>
          </cell>
          <cell r="DF626">
            <v>0</v>
          </cell>
          <cell r="DG626">
            <v>40</v>
          </cell>
          <cell r="DH626">
            <v>40</v>
          </cell>
          <cell r="DI626">
            <v>0</v>
          </cell>
          <cell r="DJ626">
            <v>0</v>
          </cell>
          <cell r="DK626">
            <v>0</v>
          </cell>
          <cell r="DL626">
            <v>0</v>
          </cell>
          <cell r="DM626">
            <v>0</v>
          </cell>
          <cell r="DN626">
            <v>0</v>
          </cell>
          <cell r="DO626">
            <v>0</v>
          </cell>
          <cell r="DP626">
            <v>0</v>
          </cell>
          <cell r="DQ626">
            <v>0</v>
          </cell>
          <cell r="DR626">
            <v>0</v>
          </cell>
          <cell r="DS626">
            <v>0</v>
          </cell>
          <cell r="DT626">
            <v>40</v>
          </cell>
          <cell r="DU626">
            <v>40</v>
          </cell>
          <cell r="DV626">
            <v>0</v>
          </cell>
          <cell r="DW626">
            <v>0</v>
          </cell>
          <cell r="DX626">
            <v>0</v>
          </cell>
          <cell r="DY626">
            <v>0</v>
          </cell>
          <cell r="DZ626">
            <v>0</v>
          </cell>
          <cell r="EA626">
            <v>0</v>
          </cell>
          <cell r="EB626">
            <v>0</v>
          </cell>
          <cell r="EC626">
            <v>0</v>
          </cell>
          <cell r="ED626">
            <v>0</v>
          </cell>
          <cell r="EE626">
            <v>0</v>
          </cell>
          <cell r="EF626">
            <v>0</v>
          </cell>
          <cell r="EG626">
            <v>40</v>
          </cell>
          <cell r="EH626">
            <v>40</v>
          </cell>
          <cell r="EI626">
            <v>0</v>
          </cell>
          <cell r="EJ626">
            <v>0</v>
          </cell>
          <cell r="EK626">
            <v>0</v>
          </cell>
          <cell r="EL626">
            <v>0</v>
          </cell>
          <cell r="EM626">
            <v>0</v>
          </cell>
          <cell r="EN626">
            <v>0</v>
          </cell>
          <cell r="EO626">
            <v>0</v>
          </cell>
          <cell r="EP626">
            <v>0</v>
          </cell>
          <cell r="EQ626">
            <v>0</v>
          </cell>
          <cell r="ER626">
            <v>0</v>
          </cell>
          <cell r="ES626">
            <v>0</v>
          </cell>
          <cell r="ET626">
            <v>40</v>
          </cell>
          <cell r="EU626">
            <v>40</v>
          </cell>
          <cell r="EV626">
            <v>0</v>
          </cell>
          <cell r="EW626">
            <v>0</v>
          </cell>
          <cell r="EX626">
            <v>0</v>
          </cell>
          <cell r="GZ626">
            <v>0</v>
          </cell>
          <cell r="HA626">
            <v>0</v>
          </cell>
        </row>
        <row r="627">
          <cell r="B627" t="str">
            <v>76STB</v>
          </cell>
          <cell r="C627">
            <v>0</v>
          </cell>
          <cell r="D627">
            <v>0</v>
          </cell>
          <cell r="E627">
            <v>0</v>
          </cell>
          <cell r="F627" t="str">
            <v>63051SQB006L4</v>
          </cell>
          <cell r="G627" t="str">
            <v>63051SQB006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0</v>
          </cell>
          <cell r="Q627">
            <v>0</v>
          </cell>
          <cell r="R627">
            <v>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>
            <v>0</v>
          </cell>
          <cell r="AM627">
            <v>0</v>
          </cell>
          <cell r="AN627">
            <v>0</v>
          </cell>
          <cell r="AO627">
            <v>0</v>
          </cell>
          <cell r="AP627">
            <v>0</v>
          </cell>
          <cell r="AQ627">
            <v>0</v>
          </cell>
          <cell r="AR627">
            <v>0</v>
          </cell>
          <cell r="AS627">
            <v>0</v>
          </cell>
          <cell r="AT627">
            <v>0</v>
          </cell>
          <cell r="AU627">
            <v>0</v>
          </cell>
          <cell r="AV627">
            <v>0</v>
          </cell>
          <cell r="AW627">
            <v>0</v>
          </cell>
          <cell r="AX627">
            <v>0</v>
          </cell>
          <cell r="AY627">
            <v>0</v>
          </cell>
          <cell r="AZ627">
            <v>0</v>
          </cell>
          <cell r="BA627">
            <v>0</v>
          </cell>
          <cell r="BB627">
            <v>0</v>
          </cell>
          <cell r="BC627">
            <v>0</v>
          </cell>
          <cell r="BD627">
            <v>0</v>
          </cell>
          <cell r="BE627">
            <v>0</v>
          </cell>
          <cell r="BF627">
            <v>0</v>
          </cell>
          <cell r="BG627">
            <v>0</v>
          </cell>
          <cell r="BH627">
            <v>0</v>
          </cell>
          <cell r="BI627">
            <v>0</v>
          </cell>
          <cell r="BJ627">
            <v>0</v>
          </cell>
          <cell r="BK627">
            <v>0</v>
          </cell>
          <cell r="BL627">
            <v>0</v>
          </cell>
          <cell r="BM627">
            <v>0</v>
          </cell>
          <cell r="BN627">
            <v>0</v>
          </cell>
          <cell r="BO627">
            <v>0</v>
          </cell>
          <cell r="BP627">
            <v>0</v>
          </cell>
          <cell r="BQ627">
            <v>0</v>
          </cell>
          <cell r="BR627">
            <v>0</v>
          </cell>
          <cell r="BS627">
            <v>0</v>
          </cell>
          <cell r="BT627">
            <v>0</v>
          </cell>
          <cell r="BU627">
            <v>0</v>
          </cell>
          <cell r="BV627">
            <v>0</v>
          </cell>
          <cell r="BW627">
            <v>0</v>
          </cell>
          <cell r="BX627">
            <v>0</v>
          </cell>
          <cell r="BY627">
            <v>0</v>
          </cell>
          <cell r="BZ627">
            <v>0</v>
          </cell>
          <cell r="CA627">
            <v>0</v>
          </cell>
          <cell r="CB627">
            <v>0</v>
          </cell>
          <cell r="CC627">
            <v>0</v>
          </cell>
          <cell r="CD627">
            <v>0</v>
          </cell>
          <cell r="CE627">
            <v>0</v>
          </cell>
          <cell r="CF627">
            <v>0</v>
          </cell>
          <cell r="CG627">
            <v>0</v>
          </cell>
          <cell r="CH627">
            <v>0</v>
          </cell>
          <cell r="CI627">
            <v>0</v>
          </cell>
          <cell r="CJ627">
            <v>0</v>
          </cell>
          <cell r="CK627">
            <v>0</v>
          </cell>
          <cell r="CL627">
            <v>0</v>
          </cell>
          <cell r="CM627">
            <v>0</v>
          </cell>
          <cell r="CN627">
            <v>0</v>
          </cell>
          <cell r="CO627">
            <v>0</v>
          </cell>
          <cell r="CP627">
            <v>0</v>
          </cell>
          <cell r="CQ627">
            <v>0</v>
          </cell>
          <cell r="CR627">
            <v>0</v>
          </cell>
          <cell r="CS627">
            <v>0</v>
          </cell>
          <cell r="CT627">
            <v>0</v>
          </cell>
          <cell r="CU627">
            <v>0</v>
          </cell>
          <cell r="CV627">
            <v>0</v>
          </cell>
          <cell r="CW627">
            <v>0</v>
          </cell>
          <cell r="CX627">
            <v>0</v>
          </cell>
          <cell r="CY627">
            <v>0</v>
          </cell>
          <cell r="CZ627">
            <v>0</v>
          </cell>
          <cell r="DA627">
            <v>0</v>
          </cell>
          <cell r="DB627">
            <v>0</v>
          </cell>
          <cell r="DC627">
            <v>0</v>
          </cell>
          <cell r="DD627">
            <v>0</v>
          </cell>
          <cell r="DE627">
            <v>0</v>
          </cell>
          <cell r="DF627">
            <v>0</v>
          </cell>
          <cell r="DG627">
            <v>0</v>
          </cell>
          <cell r="DH627">
            <v>0</v>
          </cell>
          <cell r="DI627">
            <v>0</v>
          </cell>
          <cell r="DJ627">
            <v>0</v>
          </cell>
          <cell r="DK627">
            <v>0</v>
          </cell>
          <cell r="DL627">
            <v>0</v>
          </cell>
          <cell r="DM627">
            <v>0</v>
          </cell>
          <cell r="DN627">
            <v>0</v>
          </cell>
          <cell r="DO627">
            <v>0</v>
          </cell>
          <cell r="DP627">
            <v>0</v>
          </cell>
          <cell r="DQ627">
            <v>0</v>
          </cell>
          <cell r="DR627">
            <v>0</v>
          </cell>
          <cell r="DS627">
            <v>0</v>
          </cell>
          <cell r="DT627">
            <v>0</v>
          </cell>
          <cell r="DU627">
            <v>0</v>
          </cell>
          <cell r="DV627">
            <v>0</v>
          </cell>
          <cell r="DW627">
            <v>0</v>
          </cell>
          <cell r="DX627">
            <v>0</v>
          </cell>
          <cell r="DY627">
            <v>0</v>
          </cell>
          <cell r="DZ627">
            <v>0</v>
          </cell>
          <cell r="EA627">
            <v>0</v>
          </cell>
          <cell r="EB627">
            <v>0</v>
          </cell>
          <cell r="EC627">
            <v>0</v>
          </cell>
          <cell r="ED627">
            <v>0</v>
          </cell>
          <cell r="EE627">
            <v>0</v>
          </cell>
          <cell r="EF627">
            <v>0</v>
          </cell>
          <cell r="EG627">
            <v>0</v>
          </cell>
          <cell r="EH627">
            <v>0</v>
          </cell>
          <cell r="EI627">
            <v>0</v>
          </cell>
          <cell r="EJ627">
            <v>0</v>
          </cell>
          <cell r="EK627">
            <v>0</v>
          </cell>
          <cell r="EL627">
            <v>0</v>
          </cell>
          <cell r="EM627">
            <v>0</v>
          </cell>
          <cell r="EN627">
            <v>0</v>
          </cell>
          <cell r="EO627">
            <v>0</v>
          </cell>
          <cell r="EP627">
            <v>0</v>
          </cell>
          <cell r="EQ627">
            <v>0</v>
          </cell>
          <cell r="ER627">
            <v>0</v>
          </cell>
          <cell r="ES627">
            <v>0</v>
          </cell>
          <cell r="ET627">
            <v>0</v>
          </cell>
          <cell r="EU627">
            <v>0</v>
          </cell>
          <cell r="EV627">
            <v>0</v>
          </cell>
          <cell r="EW627">
            <v>0</v>
          </cell>
          <cell r="EX627">
            <v>0</v>
          </cell>
          <cell r="GZ627">
            <v>0</v>
          </cell>
          <cell r="HA627">
            <v>0</v>
          </cell>
        </row>
        <row r="628">
          <cell r="B628" t="str">
            <v>76STB</v>
          </cell>
          <cell r="C628">
            <v>0</v>
          </cell>
          <cell r="D628">
            <v>0</v>
          </cell>
          <cell r="E628">
            <v>0</v>
          </cell>
          <cell r="F628" t="str">
            <v>63051R0B006L4</v>
          </cell>
          <cell r="G628" t="str">
            <v>63051R0B006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>
            <v>0</v>
          </cell>
          <cell r="AC628">
            <v>0</v>
          </cell>
          <cell r="AD628">
            <v>0</v>
          </cell>
          <cell r="AE628">
            <v>0</v>
          </cell>
          <cell r="AF628">
            <v>0</v>
          </cell>
          <cell r="AG628">
            <v>0</v>
          </cell>
          <cell r="AH628">
            <v>0</v>
          </cell>
          <cell r="AI628">
            <v>0</v>
          </cell>
          <cell r="AJ628">
            <v>0</v>
          </cell>
          <cell r="AK628">
            <v>0</v>
          </cell>
          <cell r="AL628">
            <v>0</v>
          </cell>
          <cell r="AM628">
            <v>0</v>
          </cell>
          <cell r="AN628">
            <v>0</v>
          </cell>
          <cell r="AO628">
            <v>0</v>
          </cell>
          <cell r="AP628">
            <v>0</v>
          </cell>
          <cell r="AQ628">
            <v>0</v>
          </cell>
          <cell r="AR628">
            <v>0</v>
          </cell>
          <cell r="AS628">
            <v>0</v>
          </cell>
          <cell r="AT628">
            <v>0</v>
          </cell>
          <cell r="AU628">
            <v>0</v>
          </cell>
          <cell r="AV628">
            <v>0</v>
          </cell>
          <cell r="AW628">
            <v>0</v>
          </cell>
          <cell r="AX628">
            <v>0</v>
          </cell>
          <cell r="AY628">
            <v>0</v>
          </cell>
          <cell r="AZ628">
            <v>0</v>
          </cell>
          <cell r="BA628">
            <v>0</v>
          </cell>
          <cell r="BB628">
            <v>0</v>
          </cell>
          <cell r="BC628">
            <v>0</v>
          </cell>
          <cell r="BD628">
            <v>0</v>
          </cell>
          <cell r="BE628">
            <v>0</v>
          </cell>
          <cell r="BF628">
            <v>0</v>
          </cell>
          <cell r="BG628">
            <v>0</v>
          </cell>
          <cell r="BH628">
            <v>0</v>
          </cell>
          <cell r="BI628">
            <v>0</v>
          </cell>
          <cell r="BJ628">
            <v>0</v>
          </cell>
          <cell r="BK628">
            <v>0</v>
          </cell>
          <cell r="BL628">
            <v>0</v>
          </cell>
          <cell r="BM628">
            <v>0</v>
          </cell>
          <cell r="BN628">
            <v>0</v>
          </cell>
          <cell r="BO628">
            <v>0</v>
          </cell>
          <cell r="BP628">
            <v>0</v>
          </cell>
          <cell r="BQ628">
            <v>0</v>
          </cell>
          <cell r="BR628">
            <v>0</v>
          </cell>
          <cell r="BS628">
            <v>0</v>
          </cell>
          <cell r="BT628">
            <v>0</v>
          </cell>
          <cell r="BU628">
            <v>0</v>
          </cell>
          <cell r="BV628">
            <v>0</v>
          </cell>
          <cell r="BW628">
            <v>0</v>
          </cell>
          <cell r="BX628">
            <v>0</v>
          </cell>
          <cell r="BY628">
            <v>0</v>
          </cell>
          <cell r="BZ628">
            <v>0</v>
          </cell>
          <cell r="CA628">
            <v>0</v>
          </cell>
          <cell r="CB628">
            <v>0</v>
          </cell>
          <cell r="CC628">
            <v>0</v>
          </cell>
          <cell r="CD628">
            <v>0</v>
          </cell>
          <cell r="CE628">
            <v>0</v>
          </cell>
          <cell r="CF628">
            <v>0</v>
          </cell>
          <cell r="CG628">
            <v>0</v>
          </cell>
          <cell r="CH628">
            <v>0</v>
          </cell>
          <cell r="CI628">
            <v>0</v>
          </cell>
          <cell r="CJ628">
            <v>0</v>
          </cell>
          <cell r="CK628">
            <v>0</v>
          </cell>
          <cell r="CL628">
            <v>0</v>
          </cell>
          <cell r="CM628">
            <v>0</v>
          </cell>
          <cell r="CN628">
            <v>0</v>
          </cell>
          <cell r="CO628">
            <v>0</v>
          </cell>
          <cell r="CP628">
            <v>0</v>
          </cell>
          <cell r="CQ628">
            <v>0</v>
          </cell>
          <cell r="CR628">
            <v>0</v>
          </cell>
          <cell r="CS628">
            <v>0</v>
          </cell>
          <cell r="CT628">
            <v>0</v>
          </cell>
          <cell r="CU628">
            <v>0</v>
          </cell>
          <cell r="CV628">
            <v>0</v>
          </cell>
          <cell r="CW628">
            <v>0</v>
          </cell>
          <cell r="CX628">
            <v>0</v>
          </cell>
          <cell r="CY628">
            <v>0</v>
          </cell>
          <cell r="CZ628">
            <v>0</v>
          </cell>
          <cell r="DA628">
            <v>0</v>
          </cell>
          <cell r="DB628">
            <v>0</v>
          </cell>
          <cell r="DC628">
            <v>0</v>
          </cell>
          <cell r="DD628">
            <v>0</v>
          </cell>
          <cell r="DE628">
            <v>0</v>
          </cell>
          <cell r="DF628">
            <v>0</v>
          </cell>
          <cell r="DG628">
            <v>0</v>
          </cell>
          <cell r="DH628">
            <v>0</v>
          </cell>
          <cell r="DI628">
            <v>0</v>
          </cell>
          <cell r="DJ628">
            <v>0</v>
          </cell>
          <cell r="DK628">
            <v>0</v>
          </cell>
          <cell r="DL628">
            <v>0</v>
          </cell>
          <cell r="DM628">
            <v>0</v>
          </cell>
          <cell r="DN628">
            <v>0</v>
          </cell>
          <cell r="DO628">
            <v>0</v>
          </cell>
          <cell r="DP628">
            <v>0</v>
          </cell>
          <cell r="DQ628">
            <v>0</v>
          </cell>
          <cell r="DR628">
            <v>0</v>
          </cell>
          <cell r="DS628">
            <v>0</v>
          </cell>
          <cell r="DT628">
            <v>0</v>
          </cell>
          <cell r="DU628">
            <v>0</v>
          </cell>
          <cell r="DV628">
            <v>0</v>
          </cell>
          <cell r="DW628">
            <v>0</v>
          </cell>
          <cell r="DX628">
            <v>0</v>
          </cell>
          <cell r="DY628">
            <v>0</v>
          </cell>
          <cell r="DZ628">
            <v>0</v>
          </cell>
          <cell r="EA628">
            <v>0</v>
          </cell>
          <cell r="EB628">
            <v>0</v>
          </cell>
          <cell r="EC628">
            <v>0</v>
          </cell>
          <cell r="ED628">
            <v>0</v>
          </cell>
          <cell r="EE628">
            <v>0</v>
          </cell>
          <cell r="EF628">
            <v>0</v>
          </cell>
          <cell r="EG628">
            <v>0</v>
          </cell>
          <cell r="EH628">
            <v>0</v>
          </cell>
          <cell r="EI628">
            <v>0</v>
          </cell>
          <cell r="EJ628">
            <v>0</v>
          </cell>
          <cell r="EK628">
            <v>0</v>
          </cell>
          <cell r="EL628">
            <v>0</v>
          </cell>
          <cell r="EM628">
            <v>0</v>
          </cell>
          <cell r="EN628">
            <v>0</v>
          </cell>
          <cell r="EO628">
            <v>0</v>
          </cell>
          <cell r="EP628">
            <v>0</v>
          </cell>
          <cell r="EQ628">
            <v>0</v>
          </cell>
          <cell r="ER628">
            <v>0</v>
          </cell>
          <cell r="ES628">
            <v>0</v>
          </cell>
          <cell r="ET628">
            <v>0</v>
          </cell>
          <cell r="EU628">
            <v>0</v>
          </cell>
          <cell r="EV628">
            <v>0</v>
          </cell>
          <cell r="EW628">
            <v>0</v>
          </cell>
          <cell r="EX628">
            <v>0</v>
          </cell>
          <cell r="GZ628">
            <v>0</v>
          </cell>
          <cell r="HA628">
            <v>0</v>
          </cell>
        </row>
        <row r="629">
          <cell r="B629" t="str">
            <v>76STX</v>
          </cell>
          <cell r="C629">
            <v>0</v>
          </cell>
          <cell r="D629">
            <v>10</v>
          </cell>
          <cell r="E629">
            <v>926548940</v>
          </cell>
          <cell r="F629" t="str">
            <v>63051SOA089L4</v>
          </cell>
          <cell r="G629" t="str">
            <v>63051SOA089</v>
          </cell>
          <cell r="H629">
            <v>108</v>
          </cell>
          <cell r="I629">
            <v>111</v>
          </cell>
          <cell r="J629">
            <v>54</v>
          </cell>
          <cell r="K629">
            <v>0</v>
          </cell>
          <cell r="L629">
            <v>54</v>
          </cell>
          <cell r="M629">
            <v>0</v>
          </cell>
          <cell r="N629">
            <v>0</v>
          </cell>
          <cell r="O629">
            <v>0</v>
          </cell>
          <cell r="P629">
            <v>0</v>
          </cell>
          <cell r="Q629">
            <v>0</v>
          </cell>
          <cell r="R629">
            <v>0</v>
          </cell>
          <cell r="S629">
            <v>3</v>
          </cell>
          <cell r="T629">
            <v>162</v>
          </cell>
          <cell r="U629">
            <v>165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>
            <v>62</v>
          </cell>
          <cell r="AC629">
            <v>0</v>
          </cell>
          <cell r="AD629">
            <v>62</v>
          </cell>
          <cell r="AE629">
            <v>-165</v>
          </cell>
          <cell r="AF629">
            <v>0</v>
          </cell>
          <cell r="AG629">
            <v>103</v>
          </cell>
          <cell r="AH629">
            <v>103</v>
          </cell>
          <cell r="AI629">
            <v>1575</v>
          </cell>
          <cell r="AJ629">
            <v>0</v>
          </cell>
          <cell r="AK629">
            <v>0</v>
          </cell>
          <cell r="AL629">
            <v>0</v>
          </cell>
          <cell r="AM629">
            <v>0</v>
          </cell>
          <cell r="AN629">
            <v>0</v>
          </cell>
          <cell r="AO629">
            <v>0</v>
          </cell>
          <cell r="AP629">
            <v>0</v>
          </cell>
          <cell r="AQ629">
            <v>0</v>
          </cell>
          <cell r="AR629">
            <v>0</v>
          </cell>
          <cell r="AS629">
            <v>2</v>
          </cell>
          <cell r="AT629">
            <v>101</v>
          </cell>
          <cell r="AU629">
            <v>103</v>
          </cell>
          <cell r="AV629">
            <v>75.75</v>
          </cell>
          <cell r="AW629">
            <v>0</v>
          </cell>
          <cell r="AX629">
            <v>0</v>
          </cell>
          <cell r="AY629">
            <v>0</v>
          </cell>
          <cell r="AZ629">
            <v>0</v>
          </cell>
          <cell r="BA629">
            <v>40</v>
          </cell>
          <cell r="BB629">
            <v>37</v>
          </cell>
          <cell r="BC629">
            <v>40</v>
          </cell>
          <cell r="BD629">
            <v>37</v>
          </cell>
          <cell r="BE629">
            <v>-27.25</v>
          </cell>
          <cell r="BF629">
            <v>2</v>
          </cell>
          <cell r="BG629">
            <v>64</v>
          </cell>
          <cell r="BH629">
            <v>66</v>
          </cell>
          <cell r="BI629">
            <v>0</v>
          </cell>
          <cell r="BJ629">
            <v>0</v>
          </cell>
          <cell r="BK629">
            <v>0</v>
          </cell>
          <cell r="BL629">
            <v>0</v>
          </cell>
          <cell r="BM629">
            <v>0</v>
          </cell>
          <cell r="BN629">
            <v>0</v>
          </cell>
          <cell r="BO629">
            <v>0</v>
          </cell>
          <cell r="BP629">
            <v>0</v>
          </cell>
          <cell r="BQ629">
            <v>0</v>
          </cell>
          <cell r="BR629">
            <v>0</v>
          </cell>
          <cell r="BS629">
            <v>0</v>
          </cell>
          <cell r="BT629">
            <v>64</v>
          </cell>
          <cell r="BU629">
            <v>66</v>
          </cell>
          <cell r="BV629">
            <v>0</v>
          </cell>
          <cell r="BW629">
            <v>0</v>
          </cell>
          <cell r="BX629">
            <v>0</v>
          </cell>
          <cell r="BY629">
            <v>0</v>
          </cell>
          <cell r="BZ629">
            <v>0</v>
          </cell>
          <cell r="CA629">
            <v>0</v>
          </cell>
          <cell r="CB629">
            <v>0</v>
          </cell>
          <cell r="CC629">
            <v>0</v>
          </cell>
          <cell r="CD629">
            <v>0</v>
          </cell>
          <cell r="CE629">
            <v>0</v>
          </cell>
          <cell r="CF629">
            <v>0</v>
          </cell>
          <cell r="CG629">
            <v>64</v>
          </cell>
          <cell r="CH629">
            <v>66</v>
          </cell>
          <cell r="CI629">
            <v>0</v>
          </cell>
          <cell r="CJ629">
            <v>0</v>
          </cell>
          <cell r="CK629">
            <v>0</v>
          </cell>
          <cell r="CL629">
            <v>0</v>
          </cell>
          <cell r="CM629">
            <v>0</v>
          </cell>
          <cell r="CN629">
            <v>0</v>
          </cell>
          <cell r="CO629">
            <v>0</v>
          </cell>
          <cell r="CP629">
            <v>0</v>
          </cell>
          <cell r="CQ629">
            <v>0</v>
          </cell>
          <cell r="CR629">
            <v>0</v>
          </cell>
          <cell r="CS629">
            <v>0</v>
          </cell>
          <cell r="CT629">
            <v>64</v>
          </cell>
          <cell r="CU629">
            <v>66</v>
          </cell>
          <cell r="CV629">
            <v>0</v>
          </cell>
          <cell r="CW629">
            <v>0</v>
          </cell>
          <cell r="CX629">
            <v>0</v>
          </cell>
          <cell r="CY629">
            <v>0</v>
          </cell>
          <cell r="CZ629">
            <v>0</v>
          </cell>
          <cell r="DA629">
            <v>0</v>
          </cell>
          <cell r="DB629">
            <v>0</v>
          </cell>
          <cell r="DC629">
            <v>0</v>
          </cell>
          <cell r="DD629">
            <v>0</v>
          </cell>
          <cell r="DE629">
            <v>0</v>
          </cell>
          <cell r="DF629">
            <v>0</v>
          </cell>
          <cell r="DG629">
            <v>64</v>
          </cell>
          <cell r="DH629">
            <v>66</v>
          </cell>
          <cell r="DI629">
            <v>0</v>
          </cell>
          <cell r="DJ629">
            <v>0</v>
          </cell>
          <cell r="DK629">
            <v>0</v>
          </cell>
          <cell r="DL629">
            <v>0</v>
          </cell>
          <cell r="DM629">
            <v>0</v>
          </cell>
          <cell r="DN629">
            <v>0</v>
          </cell>
          <cell r="DO629">
            <v>0</v>
          </cell>
          <cell r="DP629">
            <v>0</v>
          </cell>
          <cell r="DQ629">
            <v>0</v>
          </cell>
          <cell r="DR629">
            <v>0</v>
          </cell>
          <cell r="DS629">
            <v>0</v>
          </cell>
          <cell r="DT629">
            <v>64</v>
          </cell>
          <cell r="DU629">
            <v>66</v>
          </cell>
          <cell r="DV629">
            <v>0</v>
          </cell>
          <cell r="DW629">
            <v>0</v>
          </cell>
          <cell r="DX629">
            <v>0</v>
          </cell>
          <cell r="DY629">
            <v>0</v>
          </cell>
          <cell r="DZ629">
            <v>0</v>
          </cell>
          <cell r="EA629">
            <v>0</v>
          </cell>
          <cell r="EB629">
            <v>0</v>
          </cell>
          <cell r="EC629">
            <v>0</v>
          </cell>
          <cell r="ED629">
            <v>0</v>
          </cell>
          <cell r="EE629">
            <v>0</v>
          </cell>
          <cell r="EF629">
            <v>0</v>
          </cell>
          <cell r="EG629">
            <v>64</v>
          </cell>
          <cell r="EH629">
            <v>66</v>
          </cell>
          <cell r="EI629">
            <v>79.393939393939391</v>
          </cell>
          <cell r="EJ629">
            <v>0</v>
          </cell>
          <cell r="EK629">
            <v>0</v>
          </cell>
          <cell r="EL629">
            <v>0</v>
          </cell>
          <cell r="EM629">
            <v>0</v>
          </cell>
          <cell r="EN629">
            <v>0</v>
          </cell>
          <cell r="EO629">
            <v>0</v>
          </cell>
          <cell r="EP629">
            <v>0</v>
          </cell>
          <cell r="EQ629">
            <v>0</v>
          </cell>
          <cell r="ER629">
            <v>0</v>
          </cell>
          <cell r="ES629">
            <v>0</v>
          </cell>
          <cell r="ET629">
            <v>64</v>
          </cell>
          <cell r="EU629">
            <v>66</v>
          </cell>
          <cell r="EV629">
            <v>0</v>
          </cell>
          <cell r="EW629">
            <v>0</v>
          </cell>
          <cell r="EX629">
            <v>0</v>
          </cell>
          <cell r="GZ629">
            <v>0</v>
          </cell>
          <cell r="HA629">
            <v>0</v>
          </cell>
        </row>
        <row r="630">
          <cell r="B630" t="str">
            <v>76STX</v>
          </cell>
          <cell r="C630">
            <v>0</v>
          </cell>
          <cell r="D630">
            <v>0</v>
          </cell>
          <cell r="E630">
            <v>0</v>
          </cell>
          <cell r="F630" t="str">
            <v>63051SZA089L4</v>
          </cell>
          <cell r="G630" t="str">
            <v>63051SZA089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>
            <v>0</v>
          </cell>
          <cell r="AC630">
            <v>0</v>
          </cell>
          <cell r="AD630">
            <v>0</v>
          </cell>
          <cell r="AE630">
            <v>0</v>
          </cell>
          <cell r="AF630">
            <v>0</v>
          </cell>
          <cell r="AG630">
            <v>0</v>
          </cell>
          <cell r="AH630">
            <v>0</v>
          </cell>
          <cell r="AI630">
            <v>0</v>
          </cell>
          <cell r="AJ630">
            <v>0</v>
          </cell>
          <cell r="AK630">
            <v>0</v>
          </cell>
          <cell r="AL630">
            <v>0</v>
          </cell>
          <cell r="AM630">
            <v>0</v>
          </cell>
          <cell r="AN630">
            <v>0</v>
          </cell>
          <cell r="AO630">
            <v>0</v>
          </cell>
          <cell r="AP630">
            <v>0</v>
          </cell>
          <cell r="AQ630">
            <v>0</v>
          </cell>
          <cell r="AR630">
            <v>0</v>
          </cell>
          <cell r="AS630">
            <v>0</v>
          </cell>
          <cell r="AT630">
            <v>0</v>
          </cell>
          <cell r="AU630">
            <v>0</v>
          </cell>
          <cell r="AV630">
            <v>0</v>
          </cell>
          <cell r="AW630">
            <v>0</v>
          </cell>
          <cell r="AX630">
            <v>0</v>
          </cell>
          <cell r="AY630">
            <v>0</v>
          </cell>
          <cell r="AZ630">
            <v>0</v>
          </cell>
          <cell r="BA630">
            <v>0</v>
          </cell>
          <cell r="BB630">
            <v>0</v>
          </cell>
          <cell r="BC630">
            <v>0</v>
          </cell>
          <cell r="BD630">
            <v>0</v>
          </cell>
          <cell r="BE630">
            <v>0</v>
          </cell>
          <cell r="BF630">
            <v>0</v>
          </cell>
          <cell r="BG630">
            <v>0</v>
          </cell>
          <cell r="BH630">
            <v>0</v>
          </cell>
          <cell r="BI630">
            <v>0</v>
          </cell>
          <cell r="BJ630">
            <v>0</v>
          </cell>
          <cell r="BK630">
            <v>0</v>
          </cell>
          <cell r="BL630">
            <v>0</v>
          </cell>
          <cell r="BM630">
            <v>0</v>
          </cell>
          <cell r="BN630">
            <v>0</v>
          </cell>
          <cell r="BO630">
            <v>0</v>
          </cell>
          <cell r="BP630">
            <v>0</v>
          </cell>
          <cell r="BQ630">
            <v>0</v>
          </cell>
          <cell r="BR630">
            <v>0</v>
          </cell>
          <cell r="BS630">
            <v>0</v>
          </cell>
          <cell r="BT630">
            <v>0</v>
          </cell>
          <cell r="BU630">
            <v>0</v>
          </cell>
          <cell r="BV630">
            <v>0</v>
          </cell>
          <cell r="BW630">
            <v>0</v>
          </cell>
          <cell r="BX630">
            <v>0</v>
          </cell>
          <cell r="BY630">
            <v>0</v>
          </cell>
          <cell r="BZ630">
            <v>0</v>
          </cell>
          <cell r="CA630">
            <v>0</v>
          </cell>
          <cell r="CB630">
            <v>0</v>
          </cell>
          <cell r="CC630">
            <v>0</v>
          </cell>
          <cell r="CD630">
            <v>0</v>
          </cell>
          <cell r="CE630">
            <v>0</v>
          </cell>
          <cell r="CF630">
            <v>0</v>
          </cell>
          <cell r="CG630">
            <v>0</v>
          </cell>
          <cell r="CH630">
            <v>0</v>
          </cell>
          <cell r="CI630">
            <v>0</v>
          </cell>
          <cell r="CJ630">
            <v>0</v>
          </cell>
          <cell r="CK630">
            <v>0</v>
          </cell>
          <cell r="CL630">
            <v>0</v>
          </cell>
          <cell r="CM630">
            <v>0</v>
          </cell>
          <cell r="CN630">
            <v>0</v>
          </cell>
          <cell r="CO630">
            <v>0</v>
          </cell>
          <cell r="CP630">
            <v>0</v>
          </cell>
          <cell r="CQ630">
            <v>0</v>
          </cell>
          <cell r="CR630">
            <v>0</v>
          </cell>
          <cell r="CS630">
            <v>0</v>
          </cell>
          <cell r="CT630">
            <v>0</v>
          </cell>
          <cell r="CU630">
            <v>0</v>
          </cell>
          <cell r="CV630">
            <v>0</v>
          </cell>
          <cell r="CW630">
            <v>0</v>
          </cell>
          <cell r="CX630">
            <v>0</v>
          </cell>
          <cell r="CY630">
            <v>0</v>
          </cell>
          <cell r="CZ630">
            <v>0</v>
          </cell>
          <cell r="DA630">
            <v>0</v>
          </cell>
          <cell r="DB630">
            <v>0</v>
          </cell>
          <cell r="DC630">
            <v>0</v>
          </cell>
          <cell r="DD630">
            <v>0</v>
          </cell>
          <cell r="DE630">
            <v>0</v>
          </cell>
          <cell r="DF630">
            <v>0</v>
          </cell>
          <cell r="DG630">
            <v>0</v>
          </cell>
          <cell r="DH630">
            <v>0</v>
          </cell>
          <cell r="DI630">
            <v>0</v>
          </cell>
          <cell r="DJ630">
            <v>0</v>
          </cell>
          <cell r="DK630">
            <v>0</v>
          </cell>
          <cell r="DL630">
            <v>0</v>
          </cell>
          <cell r="DM630">
            <v>0</v>
          </cell>
          <cell r="DN630">
            <v>0</v>
          </cell>
          <cell r="DO630">
            <v>0</v>
          </cell>
          <cell r="DP630">
            <v>0</v>
          </cell>
          <cell r="DQ630">
            <v>0</v>
          </cell>
          <cell r="DR630">
            <v>0</v>
          </cell>
          <cell r="DS630">
            <v>0</v>
          </cell>
          <cell r="DT630">
            <v>0</v>
          </cell>
          <cell r="DU630">
            <v>0</v>
          </cell>
          <cell r="DV630">
            <v>0</v>
          </cell>
          <cell r="DW630">
            <v>0</v>
          </cell>
          <cell r="DX630">
            <v>0</v>
          </cell>
          <cell r="DY630">
            <v>0</v>
          </cell>
          <cell r="DZ630">
            <v>0</v>
          </cell>
          <cell r="EA630">
            <v>0</v>
          </cell>
          <cell r="EB630">
            <v>0</v>
          </cell>
          <cell r="EC630">
            <v>0</v>
          </cell>
          <cell r="ED630">
            <v>0</v>
          </cell>
          <cell r="EE630">
            <v>0</v>
          </cell>
          <cell r="EF630">
            <v>0</v>
          </cell>
          <cell r="EG630">
            <v>0</v>
          </cell>
          <cell r="EH630">
            <v>0</v>
          </cell>
          <cell r="EI630">
            <v>0</v>
          </cell>
          <cell r="EJ630">
            <v>0</v>
          </cell>
          <cell r="EK630">
            <v>0</v>
          </cell>
          <cell r="EL630">
            <v>0</v>
          </cell>
          <cell r="EM630">
            <v>0</v>
          </cell>
          <cell r="EN630">
            <v>0</v>
          </cell>
          <cell r="EO630">
            <v>0</v>
          </cell>
          <cell r="EP630">
            <v>0</v>
          </cell>
          <cell r="EQ630">
            <v>0</v>
          </cell>
          <cell r="ER630">
            <v>0</v>
          </cell>
          <cell r="ES630">
            <v>0</v>
          </cell>
          <cell r="ET630">
            <v>0</v>
          </cell>
          <cell r="EU630">
            <v>0</v>
          </cell>
          <cell r="EV630">
            <v>0</v>
          </cell>
          <cell r="EW630">
            <v>0</v>
          </cell>
          <cell r="EX630">
            <v>0</v>
          </cell>
          <cell r="GZ630">
            <v>0</v>
          </cell>
          <cell r="HA630">
            <v>0</v>
          </cell>
        </row>
        <row r="631">
          <cell r="B631" t="str">
            <v>76STX</v>
          </cell>
          <cell r="C631">
            <v>0</v>
          </cell>
          <cell r="D631">
            <v>0</v>
          </cell>
          <cell r="E631">
            <v>0</v>
          </cell>
          <cell r="F631" t="str">
            <v>63051DVQ089L4</v>
          </cell>
          <cell r="G631" t="str">
            <v>63051DVQ089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0</v>
          </cell>
          <cell r="X631">
            <v>0</v>
          </cell>
          <cell r="Y631">
            <v>0</v>
          </cell>
          <cell r="Z631">
            <v>0</v>
          </cell>
          <cell r="AA631">
            <v>0</v>
          </cell>
          <cell r="AB631">
            <v>0</v>
          </cell>
          <cell r="AC631">
            <v>0</v>
          </cell>
          <cell r="AD631">
            <v>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>
            <v>0</v>
          </cell>
          <cell r="AM631">
            <v>0</v>
          </cell>
          <cell r="AN631">
            <v>0</v>
          </cell>
          <cell r="AO631">
            <v>0</v>
          </cell>
          <cell r="AP631">
            <v>0</v>
          </cell>
          <cell r="AQ631">
            <v>0</v>
          </cell>
          <cell r="AR631">
            <v>0</v>
          </cell>
          <cell r="AS631">
            <v>0</v>
          </cell>
          <cell r="AT631">
            <v>0</v>
          </cell>
          <cell r="AU631">
            <v>0</v>
          </cell>
          <cell r="AV631">
            <v>0</v>
          </cell>
          <cell r="AW631">
            <v>0</v>
          </cell>
          <cell r="AX631">
            <v>0</v>
          </cell>
          <cell r="AY631">
            <v>0</v>
          </cell>
          <cell r="AZ631">
            <v>0</v>
          </cell>
          <cell r="BA631">
            <v>0</v>
          </cell>
          <cell r="BB631">
            <v>0</v>
          </cell>
          <cell r="BC631">
            <v>0</v>
          </cell>
          <cell r="BD631">
            <v>0</v>
          </cell>
          <cell r="BE631">
            <v>0</v>
          </cell>
          <cell r="BF631">
            <v>0</v>
          </cell>
          <cell r="BG631">
            <v>0</v>
          </cell>
          <cell r="BH631">
            <v>0</v>
          </cell>
          <cell r="BI631">
            <v>0</v>
          </cell>
          <cell r="BJ631">
            <v>0</v>
          </cell>
          <cell r="BK631">
            <v>0</v>
          </cell>
          <cell r="BL631">
            <v>0</v>
          </cell>
          <cell r="BM631">
            <v>0</v>
          </cell>
          <cell r="BN631">
            <v>0</v>
          </cell>
          <cell r="BO631">
            <v>0</v>
          </cell>
          <cell r="BP631">
            <v>0</v>
          </cell>
          <cell r="BQ631">
            <v>0</v>
          </cell>
          <cell r="BR631">
            <v>0</v>
          </cell>
          <cell r="BS631">
            <v>0</v>
          </cell>
          <cell r="BT631">
            <v>0</v>
          </cell>
          <cell r="BU631">
            <v>0</v>
          </cell>
          <cell r="BV631">
            <v>0</v>
          </cell>
          <cell r="BW631">
            <v>0</v>
          </cell>
          <cell r="BX631">
            <v>0</v>
          </cell>
          <cell r="BY631">
            <v>0</v>
          </cell>
          <cell r="BZ631">
            <v>0</v>
          </cell>
          <cell r="CA631">
            <v>0</v>
          </cell>
          <cell r="CB631">
            <v>0</v>
          </cell>
          <cell r="CC631">
            <v>0</v>
          </cell>
          <cell r="CD631">
            <v>0</v>
          </cell>
          <cell r="CE631">
            <v>0</v>
          </cell>
          <cell r="CF631">
            <v>0</v>
          </cell>
          <cell r="CG631">
            <v>0</v>
          </cell>
          <cell r="CH631">
            <v>0</v>
          </cell>
          <cell r="CI631">
            <v>0</v>
          </cell>
          <cell r="CJ631">
            <v>0</v>
          </cell>
          <cell r="CK631">
            <v>0</v>
          </cell>
          <cell r="CL631">
            <v>0</v>
          </cell>
          <cell r="CM631">
            <v>0</v>
          </cell>
          <cell r="CN631">
            <v>0</v>
          </cell>
          <cell r="CO631">
            <v>0</v>
          </cell>
          <cell r="CP631">
            <v>0</v>
          </cell>
          <cell r="CQ631">
            <v>0</v>
          </cell>
          <cell r="CR631">
            <v>0</v>
          </cell>
          <cell r="CS631">
            <v>0</v>
          </cell>
          <cell r="CT631">
            <v>0</v>
          </cell>
          <cell r="CU631">
            <v>0</v>
          </cell>
          <cell r="CV631">
            <v>0</v>
          </cell>
          <cell r="CW631">
            <v>0</v>
          </cell>
          <cell r="CX631">
            <v>0</v>
          </cell>
          <cell r="CY631">
            <v>0</v>
          </cell>
          <cell r="CZ631">
            <v>0</v>
          </cell>
          <cell r="DA631">
            <v>0</v>
          </cell>
          <cell r="DB631">
            <v>0</v>
          </cell>
          <cell r="DC631">
            <v>0</v>
          </cell>
          <cell r="DD631">
            <v>0</v>
          </cell>
          <cell r="DE631">
            <v>0</v>
          </cell>
          <cell r="DF631">
            <v>0</v>
          </cell>
          <cell r="DG631">
            <v>0</v>
          </cell>
          <cell r="DH631">
            <v>0</v>
          </cell>
          <cell r="DI631">
            <v>0</v>
          </cell>
          <cell r="DJ631">
            <v>0</v>
          </cell>
          <cell r="DK631">
            <v>0</v>
          </cell>
          <cell r="DL631">
            <v>0</v>
          </cell>
          <cell r="DM631">
            <v>0</v>
          </cell>
          <cell r="DN631">
            <v>0</v>
          </cell>
          <cell r="DO631">
            <v>0</v>
          </cell>
          <cell r="DP631">
            <v>0</v>
          </cell>
          <cell r="DQ631">
            <v>0</v>
          </cell>
          <cell r="DR631">
            <v>0</v>
          </cell>
          <cell r="DS631">
            <v>0</v>
          </cell>
          <cell r="DT631">
            <v>0</v>
          </cell>
          <cell r="DU631">
            <v>0</v>
          </cell>
          <cell r="DV631">
            <v>0</v>
          </cell>
          <cell r="DW631">
            <v>0</v>
          </cell>
          <cell r="DX631">
            <v>0</v>
          </cell>
          <cell r="DY631">
            <v>0</v>
          </cell>
          <cell r="DZ631">
            <v>0</v>
          </cell>
          <cell r="EA631">
            <v>0</v>
          </cell>
          <cell r="EB631">
            <v>0</v>
          </cell>
          <cell r="EC631">
            <v>0</v>
          </cell>
          <cell r="ED631">
            <v>0</v>
          </cell>
          <cell r="EE631">
            <v>0</v>
          </cell>
          <cell r="EF631">
            <v>0</v>
          </cell>
          <cell r="EG631">
            <v>0</v>
          </cell>
          <cell r="EH631">
            <v>0</v>
          </cell>
          <cell r="EI631">
            <v>0</v>
          </cell>
          <cell r="EJ631">
            <v>0</v>
          </cell>
          <cell r="EK631">
            <v>0</v>
          </cell>
          <cell r="EL631">
            <v>0</v>
          </cell>
          <cell r="EM631">
            <v>0</v>
          </cell>
          <cell r="EN631">
            <v>0</v>
          </cell>
          <cell r="EO631">
            <v>0</v>
          </cell>
          <cell r="EP631">
            <v>0</v>
          </cell>
          <cell r="EQ631">
            <v>0</v>
          </cell>
          <cell r="ER631">
            <v>0</v>
          </cell>
          <cell r="ES631">
            <v>0</v>
          </cell>
          <cell r="ET631">
            <v>0</v>
          </cell>
          <cell r="EU631">
            <v>0</v>
          </cell>
          <cell r="EV631">
            <v>0</v>
          </cell>
          <cell r="EW631">
            <v>0</v>
          </cell>
          <cell r="EX631">
            <v>0</v>
          </cell>
          <cell r="GZ631">
            <v>0</v>
          </cell>
          <cell r="HA631">
            <v>0</v>
          </cell>
        </row>
        <row r="632">
          <cell r="B632" t="str">
            <v>76STX</v>
          </cell>
          <cell r="C632">
            <v>0</v>
          </cell>
          <cell r="D632">
            <v>0</v>
          </cell>
          <cell r="E632">
            <v>0</v>
          </cell>
          <cell r="F632" t="str">
            <v>63051SZB089L4</v>
          </cell>
          <cell r="G632" t="str">
            <v>63051SZB089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0</v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0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>
            <v>0</v>
          </cell>
          <cell r="AM632">
            <v>0</v>
          </cell>
          <cell r="AN632">
            <v>0</v>
          </cell>
          <cell r="AO632">
            <v>0</v>
          </cell>
          <cell r="AP632">
            <v>0</v>
          </cell>
          <cell r="AQ632">
            <v>0</v>
          </cell>
          <cell r="AR632">
            <v>0</v>
          </cell>
          <cell r="AS632">
            <v>0</v>
          </cell>
          <cell r="AT632">
            <v>0</v>
          </cell>
          <cell r="AU632">
            <v>0</v>
          </cell>
          <cell r="AV632">
            <v>0</v>
          </cell>
          <cell r="AW632">
            <v>0</v>
          </cell>
          <cell r="AX632">
            <v>0</v>
          </cell>
          <cell r="AY632">
            <v>0</v>
          </cell>
          <cell r="AZ632">
            <v>0</v>
          </cell>
          <cell r="BA632">
            <v>0</v>
          </cell>
          <cell r="BB632">
            <v>0</v>
          </cell>
          <cell r="BC632">
            <v>0</v>
          </cell>
          <cell r="BD632">
            <v>0</v>
          </cell>
          <cell r="BE632">
            <v>0</v>
          </cell>
          <cell r="BF632">
            <v>0</v>
          </cell>
          <cell r="BG632">
            <v>0</v>
          </cell>
          <cell r="BH632">
            <v>0</v>
          </cell>
          <cell r="BI632">
            <v>0</v>
          </cell>
          <cell r="BJ632">
            <v>0</v>
          </cell>
          <cell r="BK632">
            <v>0</v>
          </cell>
          <cell r="BL632">
            <v>0</v>
          </cell>
          <cell r="BM632">
            <v>0</v>
          </cell>
          <cell r="BN632">
            <v>0</v>
          </cell>
          <cell r="BO632">
            <v>0</v>
          </cell>
          <cell r="BP632">
            <v>0</v>
          </cell>
          <cell r="BQ632">
            <v>0</v>
          </cell>
          <cell r="BR632">
            <v>0</v>
          </cell>
          <cell r="BS632">
            <v>0</v>
          </cell>
          <cell r="BT632">
            <v>0</v>
          </cell>
          <cell r="BU632">
            <v>0</v>
          </cell>
          <cell r="BV632">
            <v>0</v>
          </cell>
          <cell r="BW632">
            <v>0</v>
          </cell>
          <cell r="BX632">
            <v>0</v>
          </cell>
          <cell r="BY632">
            <v>0</v>
          </cell>
          <cell r="BZ632">
            <v>0</v>
          </cell>
          <cell r="CA632">
            <v>0</v>
          </cell>
          <cell r="CB632">
            <v>0</v>
          </cell>
          <cell r="CC632">
            <v>0</v>
          </cell>
          <cell r="CD632">
            <v>0</v>
          </cell>
          <cell r="CE632">
            <v>0</v>
          </cell>
          <cell r="CF632">
            <v>0</v>
          </cell>
          <cell r="CG632">
            <v>0</v>
          </cell>
          <cell r="CH632">
            <v>0</v>
          </cell>
          <cell r="CI632">
            <v>0</v>
          </cell>
          <cell r="CJ632">
            <v>0</v>
          </cell>
          <cell r="CK632">
            <v>0</v>
          </cell>
          <cell r="CL632">
            <v>0</v>
          </cell>
          <cell r="CM632">
            <v>0</v>
          </cell>
          <cell r="CN632">
            <v>0</v>
          </cell>
          <cell r="CO632">
            <v>0</v>
          </cell>
          <cell r="CP632">
            <v>0</v>
          </cell>
          <cell r="CQ632">
            <v>0</v>
          </cell>
          <cell r="CR632">
            <v>0</v>
          </cell>
          <cell r="CS632">
            <v>0</v>
          </cell>
          <cell r="CT632">
            <v>0</v>
          </cell>
          <cell r="CU632">
            <v>0</v>
          </cell>
          <cell r="CV632">
            <v>0</v>
          </cell>
          <cell r="CW632">
            <v>0</v>
          </cell>
          <cell r="CX632">
            <v>0</v>
          </cell>
          <cell r="CY632">
            <v>0</v>
          </cell>
          <cell r="CZ632">
            <v>0</v>
          </cell>
          <cell r="DA632">
            <v>0</v>
          </cell>
          <cell r="DB632">
            <v>0</v>
          </cell>
          <cell r="DC632">
            <v>0</v>
          </cell>
          <cell r="DD632">
            <v>0</v>
          </cell>
          <cell r="DE632">
            <v>0</v>
          </cell>
          <cell r="DF632">
            <v>0</v>
          </cell>
          <cell r="DG632">
            <v>0</v>
          </cell>
          <cell r="DH632">
            <v>0</v>
          </cell>
          <cell r="DI632">
            <v>0</v>
          </cell>
          <cell r="DJ632">
            <v>0</v>
          </cell>
          <cell r="DK632">
            <v>0</v>
          </cell>
          <cell r="DL632">
            <v>0</v>
          </cell>
          <cell r="DM632">
            <v>0</v>
          </cell>
          <cell r="DN632">
            <v>0</v>
          </cell>
          <cell r="DO632">
            <v>0</v>
          </cell>
          <cell r="DP632">
            <v>0</v>
          </cell>
          <cell r="DQ632">
            <v>0</v>
          </cell>
          <cell r="DR632">
            <v>0</v>
          </cell>
          <cell r="DS632">
            <v>0</v>
          </cell>
          <cell r="DT632">
            <v>0</v>
          </cell>
          <cell r="DU632">
            <v>0</v>
          </cell>
          <cell r="DV632">
            <v>0</v>
          </cell>
          <cell r="DW632">
            <v>0</v>
          </cell>
          <cell r="DX632">
            <v>0</v>
          </cell>
          <cell r="DY632">
            <v>0</v>
          </cell>
          <cell r="DZ632">
            <v>0</v>
          </cell>
          <cell r="EA632">
            <v>0</v>
          </cell>
          <cell r="EB632">
            <v>0</v>
          </cell>
          <cell r="EC632">
            <v>0</v>
          </cell>
          <cell r="ED632">
            <v>0</v>
          </cell>
          <cell r="EE632">
            <v>0</v>
          </cell>
          <cell r="EF632">
            <v>0</v>
          </cell>
          <cell r="EG632">
            <v>0</v>
          </cell>
          <cell r="EH632">
            <v>0</v>
          </cell>
          <cell r="EI632">
            <v>0</v>
          </cell>
          <cell r="EJ632">
            <v>0</v>
          </cell>
          <cell r="EK632">
            <v>0</v>
          </cell>
          <cell r="EL632">
            <v>0</v>
          </cell>
          <cell r="EM632">
            <v>0</v>
          </cell>
          <cell r="EN632">
            <v>0</v>
          </cell>
          <cell r="EO632">
            <v>0</v>
          </cell>
          <cell r="EP632">
            <v>0</v>
          </cell>
          <cell r="EQ632">
            <v>0</v>
          </cell>
          <cell r="ER632">
            <v>0</v>
          </cell>
          <cell r="ES632">
            <v>0</v>
          </cell>
          <cell r="ET632">
            <v>0</v>
          </cell>
          <cell r="EU632">
            <v>0</v>
          </cell>
          <cell r="EV632">
            <v>0</v>
          </cell>
          <cell r="EW632">
            <v>0</v>
          </cell>
          <cell r="EX632">
            <v>0</v>
          </cell>
          <cell r="GZ632">
            <v>0</v>
          </cell>
          <cell r="HA632">
            <v>0</v>
          </cell>
        </row>
        <row r="633">
          <cell r="B633" t="str">
            <v>76STX</v>
          </cell>
          <cell r="C633">
            <v>0</v>
          </cell>
          <cell r="D633">
            <v>0</v>
          </cell>
          <cell r="E633">
            <v>926564047</v>
          </cell>
          <cell r="F633" t="str">
            <v>63051RQB089L4</v>
          </cell>
          <cell r="G633" t="str">
            <v>63051RQB089</v>
          </cell>
          <cell r="H633">
            <v>221</v>
          </cell>
          <cell r="I633">
            <v>226</v>
          </cell>
          <cell r="J633">
            <v>0</v>
          </cell>
          <cell r="K633">
            <v>161</v>
          </cell>
          <cell r="L633">
            <v>75</v>
          </cell>
          <cell r="M633">
            <v>0</v>
          </cell>
          <cell r="N633">
            <v>161</v>
          </cell>
          <cell r="O633">
            <v>116</v>
          </cell>
          <cell r="P633">
            <v>161</v>
          </cell>
          <cell r="Q633">
            <v>116</v>
          </cell>
          <cell r="R633">
            <v>0</v>
          </cell>
          <cell r="S633">
            <v>5</v>
          </cell>
          <cell r="T633">
            <v>180</v>
          </cell>
          <cell r="U633">
            <v>185</v>
          </cell>
          <cell r="V633">
            <v>15</v>
          </cell>
          <cell r="W633">
            <v>240</v>
          </cell>
          <cell r="X633">
            <v>0</v>
          </cell>
          <cell r="Y633">
            <v>236</v>
          </cell>
          <cell r="Z633">
            <v>0</v>
          </cell>
          <cell r="AA633">
            <v>360</v>
          </cell>
          <cell r="AB633">
            <v>248</v>
          </cell>
          <cell r="AC633">
            <v>360</v>
          </cell>
          <cell r="AD633">
            <v>248</v>
          </cell>
          <cell r="AE633">
            <v>-170</v>
          </cell>
          <cell r="AF633">
            <v>0</v>
          </cell>
          <cell r="AG633">
            <v>173</v>
          </cell>
          <cell r="AH633">
            <v>173</v>
          </cell>
          <cell r="AI633">
            <v>19.885057471264368</v>
          </cell>
          <cell r="AJ633">
            <v>240</v>
          </cell>
          <cell r="AK633">
            <v>240</v>
          </cell>
          <cell r="AL633">
            <v>240</v>
          </cell>
          <cell r="AM633">
            <v>0</v>
          </cell>
          <cell r="AN633">
            <v>261</v>
          </cell>
          <cell r="AO633">
            <v>261</v>
          </cell>
          <cell r="AP633">
            <v>261</v>
          </cell>
          <cell r="AQ633">
            <v>261</v>
          </cell>
          <cell r="AR633">
            <v>0</v>
          </cell>
          <cell r="AS633">
            <v>4</v>
          </cell>
          <cell r="AT633">
            <v>148</v>
          </cell>
          <cell r="AU633">
            <v>152</v>
          </cell>
          <cell r="AV633">
            <v>10.18348623853211</v>
          </cell>
          <cell r="AW633">
            <v>288</v>
          </cell>
          <cell r="AX633">
            <v>288</v>
          </cell>
          <cell r="AY633">
            <v>288</v>
          </cell>
          <cell r="AZ633">
            <v>0</v>
          </cell>
          <cell r="BA633">
            <v>436</v>
          </cell>
          <cell r="BB633">
            <v>144</v>
          </cell>
          <cell r="BC633">
            <v>436</v>
          </cell>
          <cell r="BD633">
            <v>144</v>
          </cell>
          <cell r="BE633">
            <v>-141.81651376146789</v>
          </cell>
          <cell r="BF633">
            <v>0</v>
          </cell>
          <cell r="BG633">
            <v>296</v>
          </cell>
          <cell r="BH633">
            <v>296</v>
          </cell>
          <cell r="BI633">
            <v>20.045146726862303</v>
          </cell>
          <cell r="BJ633">
            <v>182</v>
          </cell>
          <cell r="BK633">
            <v>0</v>
          </cell>
          <cell r="BL633">
            <v>0</v>
          </cell>
          <cell r="BM633">
            <v>0</v>
          </cell>
          <cell r="BN633">
            <v>443</v>
          </cell>
          <cell r="BO633">
            <v>0</v>
          </cell>
          <cell r="BP633">
            <v>443</v>
          </cell>
          <cell r="BQ633">
            <v>0</v>
          </cell>
          <cell r="BR633">
            <v>443</v>
          </cell>
          <cell r="BS633">
            <v>0</v>
          </cell>
          <cell r="BT633">
            <v>35</v>
          </cell>
          <cell r="BU633">
            <v>35</v>
          </cell>
          <cell r="BV633">
            <v>1.5173410404624277</v>
          </cell>
          <cell r="BW633">
            <v>657</v>
          </cell>
          <cell r="BX633">
            <v>0</v>
          </cell>
          <cell r="BY633">
            <v>0</v>
          </cell>
          <cell r="BZ633">
            <v>0</v>
          </cell>
          <cell r="CA633">
            <v>692</v>
          </cell>
          <cell r="CB633">
            <v>0</v>
          </cell>
          <cell r="CC633">
            <v>692</v>
          </cell>
          <cell r="CD633">
            <v>0</v>
          </cell>
          <cell r="CE633">
            <v>692</v>
          </cell>
          <cell r="CF633">
            <v>0</v>
          </cell>
          <cell r="CG633">
            <v>0</v>
          </cell>
          <cell r="CH633">
            <v>0</v>
          </cell>
          <cell r="CI633">
            <v>0</v>
          </cell>
          <cell r="CJ633">
            <v>124</v>
          </cell>
          <cell r="CK633">
            <v>0</v>
          </cell>
          <cell r="CL633">
            <v>0</v>
          </cell>
          <cell r="CM633">
            <v>0</v>
          </cell>
          <cell r="CN633">
            <v>124</v>
          </cell>
          <cell r="CO633">
            <v>0</v>
          </cell>
          <cell r="CP633">
            <v>124</v>
          </cell>
          <cell r="CQ633">
            <v>0</v>
          </cell>
          <cell r="CR633">
            <v>124</v>
          </cell>
          <cell r="CS633">
            <v>0</v>
          </cell>
          <cell r="CT633">
            <v>0</v>
          </cell>
          <cell r="CU633">
            <v>0</v>
          </cell>
          <cell r="CV633">
            <v>0</v>
          </cell>
          <cell r="CW633">
            <v>0</v>
          </cell>
          <cell r="CX633">
            <v>0</v>
          </cell>
          <cell r="CY633">
            <v>0</v>
          </cell>
          <cell r="CZ633">
            <v>0</v>
          </cell>
          <cell r="DA633">
            <v>0</v>
          </cell>
          <cell r="DB633">
            <v>0</v>
          </cell>
          <cell r="DC633">
            <v>0</v>
          </cell>
          <cell r="DD633">
            <v>0</v>
          </cell>
          <cell r="DE633">
            <v>0</v>
          </cell>
          <cell r="DF633">
            <v>0</v>
          </cell>
          <cell r="DG633">
            <v>0</v>
          </cell>
          <cell r="DH633">
            <v>0</v>
          </cell>
          <cell r="DI633">
            <v>0</v>
          </cell>
          <cell r="DJ633">
            <v>0</v>
          </cell>
          <cell r="DK633">
            <v>0</v>
          </cell>
          <cell r="DL633">
            <v>0</v>
          </cell>
          <cell r="DM633">
            <v>0</v>
          </cell>
          <cell r="DN633">
            <v>0</v>
          </cell>
          <cell r="DO633">
            <v>0</v>
          </cell>
          <cell r="DP633">
            <v>0</v>
          </cell>
          <cell r="DQ633">
            <v>0</v>
          </cell>
          <cell r="DR633">
            <v>0</v>
          </cell>
          <cell r="DS633">
            <v>0</v>
          </cell>
          <cell r="DT633">
            <v>0</v>
          </cell>
          <cell r="DU633">
            <v>0</v>
          </cell>
          <cell r="DV633">
            <v>0</v>
          </cell>
          <cell r="DW633">
            <v>0</v>
          </cell>
          <cell r="DX633">
            <v>0</v>
          </cell>
          <cell r="DY633">
            <v>0</v>
          </cell>
          <cell r="DZ633">
            <v>0</v>
          </cell>
          <cell r="EA633">
            <v>0</v>
          </cell>
          <cell r="EB633">
            <v>0</v>
          </cell>
          <cell r="EC633">
            <v>0</v>
          </cell>
          <cell r="ED633">
            <v>0</v>
          </cell>
          <cell r="EE633">
            <v>0</v>
          </cell>
          <cell r="EF633">
            <v>0</v>
          </cell>
          <cell r="EG633">
            <v>0</v>
          </cell>
          <cell r="EH633">
            <v>0</v>
          </cell>
          <cell r="EI633">
            <v>0</v>
          </cell>
          <cell r="EJ633">
            <v>0</v>
          </cell>
          <cell r="EK633">
            <v>0</v>
          </cell>
          <cell r="EL633">
            <v>0</v>
          </cell>
          <cell r="EM633">
            <v>0</v>
          </cell>
          <cell r="EN633">
            <v>0</v>
          </cell>
          <cell r="EO633">
            <v>0</v>
          </cell>
          <cell r="EP633">
            <v>0</v>
          </cell>
          <cell r="EQ633">
            <v>0</v>
          </cell>
          <cell r="ER633">
            <v>0</v>
          </cell>
          <cell r="ES633">
            <v>0</v>
          </cell>
          <cell r="ET633">
            <v>0</v>
          </cell>
          <cell r="EU633">
            <v>0</v>
          </cell>
          <cell r="EV633">
            <v>0</v>
          </cell>
          <cell r="EW633">
            <v>0</v>
          </cell>
          <cell r="EX633">
            <v>0</v>
          </cell>
          <cell r="GZ633">
            <v>180</v>
          </cell>
          <cell r="HA633">
            <v>-49</v>
          </cell>
        </row>
        <row r="634">
          <cell r="B634" t="str">
            <v>76STX</v>
          </cell>
          <cell r="C634">
            <v>0</v>
          </cell>
          <cell r="D634">
            <v>0</v>
          </cell>
          <cell r="E634">
            <v>0</v>
          </cell>
          <cell r="F634" t="str">
            <v>63051BVT089L4</v>
          </cell>
          <cell r="G634" t="str">
            <v>63051BVT089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  <cell r="Q634">
            <v>0</v>
          </cell>
          <cell r="R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0</v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>
            <v>0</v>
          </cell>
          <cell r="AC634">
            <v>0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>
            <v>0</v>
          </cell>
          <cell r="AM634">
            <v>0</v>
          </cell>
          <cell r="AN634">
            <v>0</v>
          </cell>
          <cell r="AO634">
            <v>0</v>
          </cell>
          <cell r="AP634">
            <v>0</v>
          </cell>
          <cell r="AQ634">
            <v>0</v>
          </cell>
          <cell r="AR634">
            <v>0</v>
          </cell>
          <cell r="AS634">
            <v>0</v>
          </cell>
          <cell r="AT634">
            <v>0</v>
          </cell>
          <cell r="AU634">
            <v>0</v>
          </cell>
          <cell r="AV634">
            <v>0</v>
          </cell>
          <cell r="AW634">
            <v>0</v>
          </cell>
          <cell r="AX634">
            <v>0</v>
          </cell>
          <cell r="AY634">
            <v>0</v>
          </cell>
          <cell r="AZ634">
            <v>0</v>
          </cell>
          <cell r="BA634">
            <v>0</v>
          </cell>
          <cell r="BB634">
            <v>0</v>
          </cell>
          <cell r="BC634">
            <v>0</v>
          </cell>
          <cell r="BD634">
            <v>0</v>
          </cell>
          <cell r="BE634">
            <v>0</v>
          </cell>
          <cell r="BF634">
            <v>0</v>
          </cell>
          <cell r="BG634">
            <v>0</v>
          </cell>
          <cell r="BH634">
            <v>0</v>
          </cell>
          <cell r="BI634">
            <v>0</v>
          </cell>
          <cell r="BJ634">
            <v>0</v>
          </cell>
          <cell r="BK634">
            <v>0</v>
          </cell>
          <cell r="BL634">
            <v>0</v>
          </cell>
          <cell r="BM634">
            <v>0</v>
          </cell>
          <cell r="BN634">
            <v>0</v>
          </cell>
          <cell r="BO634">
            <v>0</v>
          </cell>
          <cell r="BP634">
            <v>0</v>
          </cell>
          <cell r="BQ634">
            <v>0</v>
          </cell>
          <cell r="BR634">
            <v>0</v>
          </cell>
          <cell r="BS634">
            <v>0</v>
          </cell>
          <cell r="BT634">
            <v>0</v>
          </cell>
          <cell r="BU634">
            <v>0</v>
          </cell>
          <cell r="BV634">
            <v>0</v>
          </cell>
          <cell r="BW634">
            <v>0</v>
          </cell>
          <cell r="BX634">
            <v>0</v>
          </cell>
          <cell r="BY634">
            <v>0</v>
          </cell>
          <cell r="BZ634">
            <v>0</v>
          </cell>
          <cell r="CA634">
            <v>0</v>
          </cell>
          <cell r="CB634">
            <v>0</v>
          </cell>
          <cell r="CC634">
            <v>0</v>
          </cell>
          <cell r="CD634">
            <v>0</v>
          </cell>
          <cell r="CE634">
            <v>0</v>
          </cell>
          <cell r="CF634">
            <v>0</v>
          </cell>
          <cell r="CG634">
            <v>0</v>
          </cell>
          <cell r="CH634">
            <v>0</v>
          </cell>
          <cell r="CI634">
            <v>0</v>
          </cell>
          <cell r="CJ634">
            <v>0</v>
          </cell>
          <cell r="CK634">
            <v>0</v>
          </cell>
          <cell r="CL634">
            <v>0</v>
          </cell>
          <cell r="CM634">
            <v>0</v>
          </cell>
          <cell r="CN634">
            <v>0</v>
          </cell>
          <cell r="CO634">
            <v>0</v>
          </cell>
          <cell r="CP634">
            <v>0</v>
          </cell>
          <cell r="CQ634">
            <v>0</v>
          </cell>
          <cell r="CR634">
            <v>0</v>
          </cell>
          <cell r="CS634">
            <v>0</v>
          </cell>
          <cell r="CT634">
            <v>0</v>
          </cell>
          <cell r="CU634">
            <v>0</v>
          </cell>
          <cell r="CV634">
            <v>0</v>
          </cell>
          <cell r="CW634">
            <v>0</v>
          </cell>
          <cell r="CX634">
            <v>0</v>
          </cell>
          <cell r="CY634">
            <v>0</v>
          </cell>
          <cell r="CZ634">
            <v>0</v>
          </cell>
          <cell r="DA634">
            <v>0</v>
          </cell>
          <cell r="DB634">
            <v>0</v>
          </cell>
          <cell r="DC634">
            <v>0</v>
          </cell>
          <cell r="DD634">
            <v>0</v>
          </cell>
          <cell r="DE634">
            <v>0</v>
          </cell>
          <cell r="DF634">
            <v>0</v>
          </cell>
          <cell r="DG634">
            <v>0</v>
          </cell>
          <cell r="DH634">
            <v>0</v>
          </cell>
          <cell r="DI634">
            <v>0</v>
          </cell>
          <cell r="DJ634">
            <v>0</v>
          </cell>
          <cell r="DK634">
            <v>0</v>
          </cell>
          <cell r="DL634">
            <v>0</v>
          </cell>
          <cell r="DM634">
            <v>0</v>
          </cell>
          <cell r="DN634">
            <v>0</v>
          </cell>
          <cell r="DO634">
            <v>0</v>
          </cell>
          <cell r="DP634">
            <v>0</v>
          </cell>
          <cell r="DQ634">
            <v>0</v>
          </cell>
          <cell r="DR634">
            <v>0</v>
          </cell>
          <cell r="DS634">
            <v>0</v>
          </cell>
          <cell r="DT634">
            <v>0</v>
          </cell>
          <cell r="DU634">
            <v>0</v>
          </cell>
          <cell r="DV634">
            <v>0</v>
          </cell>
          <cell r="DW634">
            <v>0</v>
          </cell>
          <cell r="DX634">
            <v>0</v>
          </cell>
          <cell r="DY634">
            <v>0</v>
          </cell>
          <cell r="DZ634">
            <v>0</v>
          </cell>
          <cell r="EA634">
            <v>0</v>
          </cell>
          <cell r="EB634">
            <v>0</v>
          </cell>
          <cell r="EC634">
            <v>0</v>
          </cell>
          <cell r="ED634">
            <v>0</v>
          </cell>
          <cell r="EE634">
            <v>0</v>
          </cell>
          <cell r="EF634">
            <v>0</v>
          </cell>
          <cell r="EG634">
            <v>0</v>
          </cell>
          <cell r="EH634">
            <v>0</v>
          </cell>
          <cell r="EI634">
            <v>0</v>
          </cell>
          <cell r="EJ634">
            <v>0</v>
          </cell>
          <cell r="EK634">
            <v>0</v>
          </cell>
          <cell r="EL634">
            <v>0</v>
          </cell>
          <cell r="EM634">
            <v>0</v>
          </cell>
          <cell r="EN634">
            <v>0</v>
          </cell>
          <cell r="EO634">
            <v>0</v>
          </cell>
          <cell r="EP634">
            <v>0</v>
          </cell>
          <cell r="EQ634">
            <v>0</v>
          </cell>
          <cell r="ER634">
            <v>0</v>
          </cell>
          <cell r="ES634">
            <v>0</v>
          </cell>
          <cell r="ET634">
            <v>0</v>
          </cell>
          <cell r="EU634">
            <v>0</v>
          </cell>
          <cell r="EV634">
            <v>0</v>
          </cell>
          <cell r="EW634">
            <v>0</v>
          </cell>
          <cell r="EX634">
            <v>0</v>
          </cell>
          <cell r="GZ634">
            <v>0</v>
          </cell>
          <cell r="HA634">
            <v>0</v>
          </cell>
        </row>
        <row r="635">
          <cell r="B635" t="str">
            <v>76SX</v>
          </cell>
          <cell r="C635">
            <v>0</v>
          </cell>
          <cell r="D635">
            <v>0</v>
          </cell>
          <cell r="E635">
            <v>926564078</v>
          </cell>
          <cell r="F635" t="str">
            <v>63061C9A089L4</v>
          </cell>
          <cell r="G635" t="str">
            <v>63061C9A089</v>
          </cell>
          <cell r="H635">
            <v>35</v>
          </cell>
          <cell r="I635">
            <v>39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0</v>
          </cell>
          <cell r="P635">
            <v>0</v>
          </cell>
          <cell r="Q635">
            <v>0</v>
          </cell>
          <cell r="R635">
            <v>4</v>
          </cell>
          <cell r="S635">
            <v>0</v>
          </cell>
          <cell r="T635">
            <v>35</v>
          </cell>
          <cell r="U635">
            <v>35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>
            <v>0</v>
          </cell>
          <cell r="AC635">
            <v>0</v>
          </cell>
          <cell r="AD635">
            <v>0</v>
          </cell>
          <cell r="AE635">
            <v>-35</v>
          </cell>
          <cell r="AF635">
            <v>0</v>
          </cell>
          <cell r="AG635">
            <v>35</v>
          </cell>
          <cell r="AH635">
            <v>35</v>
          </cell>
          <cell r="AI635">
            <v>0</v>
          </cell>
          <cell r="AJ635">
            <v>0</v>
          </cell>
          <cell r="AK635">
            <v>0</v>
          </cell>
          <cell r="AL635">
            <v>0</v>
          </cell>
          <cell r="AM635">
            <v>0</v>
          </cell>
          <cell r="AN635">
            <v>0</v>
          </cell>
          <cell r="AO635">
            <v>0</v>
          </cell>
          <cell r="AP635">
            <v>0</v>
          </cell>
          <cell r="AQ635">
            <v>0</v>
          </cell>
          <cell r="AR635">
            <v>0</v>
          </cell>
          <cell r="AS635">
            <v>0</v>
          </cell>
          <cell r="AT635">
            <v>35</v>
          </cell>
          <cell r="AU635">
            <v>35</v>
          </cell>
          <cell r="AV635">
            <v>0</v>
          </cell>
          <cell r="AW635">
            <v>0</v>
          </cell>
          <cell r="AX635">
            <v>0</v>
          </cell>
          <cell r="AY635">
            <v>0</v>
          </cell>
          <cell r="AZ635">
            <v>0</v>
          </cell>
          <cell r="BA635">
            <v>0</v>
          </cell>
          <cell r="BB635">
            <v>0</v>
          </cell>
          <cell r="BC635">
            <v>0</v>
          </cell>
          <cell r="BD635">
            <v>0</v>
          </cell>
          <cell r="BE635">
            <v>-35</v>
          </cell>
          <cell r="BF635">
            <v>0</v>
          </cell>
          <cell r="BG635">
            <v>35</v>
          </cell>
          <cell r="BH635">
            <v>35</v>
          </cell>
          <cell r="BI635">
            <v>0</v>
          </cell>
          <cell r="BJ635">
            <v>0</v>
          </cell>
          <cell r="BK635">
            <v>0</v>
          </cell>
          <cell r="BL635">
            <v>0</v>
          </cell>
          <cell r="BM635">
            <v>0</v>
          </cell>
          <cell r="BN635">
            <v>0</v>
          </cell>
          <cell r="BO635">
            <v>0</v>
          </cell>
          <cell r="BP635">
            <v>0</v>
          </cell>
          <cell r="BQ635">
            <v>0</v>
          </cell>
          <cell r="BR635">
            <v>0</v>
          </cell>
          <cell r="BS635">
            <v>0</v>
          </cell>
          <cell r="BT635">
            <v>35</v>
          </cell>
          <cell r="BU635">
            <v>35</v>
          </cell>
          <cell r="BV635">
            <v>0</v>
          </cell>
          <cell r="BW635">
            <v>0</v>
          </cell>
          <cell r="BX635">
            <v>0</v>
          </cell>
          <cell r="BY635">
            <v>0</v>
          </cell>
          <cell r="BZ635">
            <v>0</v>
          </cell>
          <cell r="CA635">
            <v>0</v>
          </cell>
          <cell r="CB635">
            <v>0</v>
          </cell>
          <cell r="CC635">
            <v>0</v>
          </cell>
          <cell r="CD635">
            <v>0</v>
          </cell>
          <cell r="CE635">
            <v>0</v>
          </cell>
          <cell r="CF635">
            <v>0</v>
          </cell>
          <cell r="CG635">
            <v>35</v>
          </cell>
          <cell r="CH635">
            <v>35</v>
          </cell>
          <cell r="CI635">
            <v>0</v>
          </cell>
          <cell r="CJ635">
            <v>0</v>
          </cell>
          <cell r="CK635">
            <v>0</v>
          </cell>
          <cell r="CL635">
            <v>0</v>
          </cell>
          <cell r="CM635">
            <v>0</v>
          </cell>
          <cell r="CN635">
            <v>0</v>
          </cell>
          <cell r="CO635">
            <v>0</v>
          </cell>
          <cell r="CP635">
            <v>0</v>
          </cell>
          <cell r="CQ635">
            <v>0</v>
          </cell>
          <cell r="CR635">
            <v>0</v>
          </cell>
          <cell r="CS635">
            <v>0</v>
          </cell>
          <cell r="CT635">
            <v>35</v>
          </cell>
          <cell r="CU635">
            <v>35</v>
          </cell>
          <cell r="CV635">
            <v>0</v>
          </cell>
          <cell r="CW635">
            <v>0</v>
          </cell>
          <cell r="CX635">
            <v>0</v>
          </cell>
          <cell r="CY635">
            <v>0</v>
          </cell>
          <cell r="CZ635">
            <v>0</v>
          </cell>
          <cell r="DA635">
            <v>0</v>
          </cell>
          <cell r="DB635">
            <v>0</v>
          </cell>
          <cell r="DC635">
            <v>0</v>
          </cell>
          <cell r="DD635">
            <v>0</v>
          </cell>
          <cell r="DE635">
            <v>0</v>
          </cell>
          <cell r="DF635">
            <v>0</v>
          </cell>
          <cell r="DG635">
            <v>35</v>
          </cell>
          <cell r="DH635">
            <v>35</v>
          </cell>
          <cell r="DI635">
            <v>0</v>
          </cell>
          <cell r="DJ635">
            <v>0</v>
          </cell>
          <cell r="DK635">
            <v>0</v>
          </cell>
          <cell r="DL635">
            <v>0</v>
          </cell>
          <cell r="DM635">
            <v>0</v>
          </cell>
          <cell r="DN635">
            <v>0</v>
          </cell>
          <cell r="DO635">
            <v>0</v>
          </cell>
          <cell r="DP635">
            <v>0</v>
          </cell>
          <cell r="DQ635">
            <v>0</v>
          </cell>
          <cell r="DR635">
            <v>0</v>
          </cell>
          <cell r="DS635">
            <v>0</v>
          </cell>
          <cell r="DT635">
            <v>35</v>
          </cell>
          <cell r="DU635">
            <v>35</v>
          </cell>
          <cell r="DV635">
            <v>0</v>
          </cell>
          <cell r="DW635">
            <v>0</v>
          </cell>
          <cell r="DX635">
            <v>0</v>
          </cell>
          <cell r="DY635">
            <v>0</v>
          </cell>
          <cell r="DZ635">
            <v>0</v>
          </cell>
          <cell r="EA635">
            <v>0</v>
          </cell>
          <cell r="EB635">
            <v>0</v>
          </cell>
          <cell r="EC635">
            <v>0</v>
          </cell>
          <cell r="ED635">
            <v>0</v>
          </cell>
          <cell r="EE635">
            <v>0</v>
          </cell>
          <cell r="EF635">
            <v>0</v>
          </cell>
          <cell r="EG635">
            <v>35</v>
          </cell>
          <cell r="EH635">
            <v>35</v>
          </cell>
          <cell r="EI635">
            <v>0</v>
          </cell>
          <cell r="EJ635">
            <v>0</v>
          </cell>
          <cell r="EK635">
            <v>0</v>
          </cell>
          <cell r="EL635">
            <v>0</v>
          </cell>
          <cell r="EM635">
            <v>0</v>
          </cell>
          <cell r="EN635">
            <v>0</v>
          </cell>
          <cell r="EO635">
            <v>0</v>
          </cell>
          <cell r="EP635">
            <v>0</v>
          </cell>
          <cell r="EQ635">
            <v>0</v>
          </cell>
          <cell r="ER635">
            <v>0</v>
          </cell>
          <cell r="ES635">
            <v>0</v>
          </cell>
          <cell r="ET635">
            <v>35</v>
          </cell>
          <cell r="EU635">
            <v>35</v>
          </cell>
          <cell r="EV635">
            <v>0</v>
          </cell>
          <cell r="EW635">
            <v>0</v>
          </cell>
          <cell r="EX635">
            <v>0</v>
          </cell>
          <cell r="GZ635">
            <v>0</v>
          </cell>
          <cell r="HA635">
            <v>0</v>
          </cell>
        </row>
        <row r="636">
          <cell r="B636" t="str">
            <v>76TBE</v>
          </cell>
          <cell r="C636">
            <v>0</v>
          </cell>
          <cell r="D636">
            <v>0</v>
          </cell>
          <cell r="E636">
            <v>0</v>
          </cell>
          <cell r="F636" t="str">
            <v>63051EZA006L4</v>
          </cell>
          <cell r="G636" t="str">
            <v>63051EZA006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>
            <v>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>
            <v>0</v>
          </cell>
          <cell r="AC636">
            <v>0</v>
          </cell>
          <cell r="AD636">
            <v>0</v>
          </cell>
          <cell r="AE636">
            <v>0</v>
          </cell>
          <cell r="AF636">
            <v>0</v>
          </cell>
          <cell r="AG636">
            <v>0</v>
          </cell>
          <cell r="AH636">
            <v>0</v>
          </cell>
          <cell r="AI636">
            <v>0</v>
          </cell>
          <cell r="AJ636">
            <v>0</v>
          </cell>
          <cell r="AK636">
            <v>0</v>
          </cell>
          <cell r="AL636">
            <v>0</v>
          </cell>
          <cell r="AM636">
            <v>0</v>
          </cell>
          <cell r="AN636">
            <v>0</v>
          </cell>
          <cell r="AO636">
            <v>0</v>
          </cell>
          <cell r="AP636">
            <v>0</v>
          </cell>
          <cell r="AQ636">
            <v>0</v>
          </cell>
          <cell r="AR636">
            <v>0</v>
          </cell>
          <cell r="AS636">
            <v>0</v>
          </cell>
          <cell r="AT636">
            <v>0</v>
          </cell>
          <cell r="AU636">
            <v>0</v>
          </cell>
          <cell r="AV636">
            <v>0</v>
          </cell>
          <cell r="AW636">
            <v>0</v>
          </cell>
          <cell r="AX636">
            <v>0</v>
          </cell>
          <cell r="AY636">
            <v>0</v>
          </cell>
          <cell r="AZ636">
            <v>0</v>
          </cell>
          <cell r="BA636">
            <v>0</v>
          </cell>
          <cell r="BB636">
            <v>0</v>
          </cell>
          <cell r="BC636">
            <v>0</v>
          </cell>
          <cell r="BD636">
            <v>0</v>
          </cell>
          <cell r="BE636">
            <v>0</v>
          </cell>
          <cell r="BF636">
            <v>0</v>
          </cell>
          <cell r="BG636">
            <v>0</v>
          </cell>
          <cell r="BH636">
            <v>0</v>
          </cell>
          <cell r="BI636">
            <v>0</v>
          </cell>
          <cell r="BJ636">
            <v>0</v>
          </cell>
          <cell r="BK636">
            <v>0</v>
          </cell>
          <cell r="BL636">
            <v>0</v>
          </cell>
          <cell r="BM636">
            <v>0</v>
          </cell>
          <cell r="BN636">
            <v>0</v>
          </cell>
          <cell r="BO636">
            <v>0</v>
          </cell>
          <cell r="BP636">
            <v>0</v>
          </cell>
          <cell r="BQ636">
            <v>0</v>
          </cell>
          <cell r="BR636">
            <v>0</v>
          </cell>
          <cell r="BS636">
            <v>0</v>
          </cell>
          <cell r="BT636">
            <v>0</v>
          </cell>
          <cell r="BU636">
            <v>0</v>
          </cell>
          <cell r="BV636">
            <v>0</v>
          </cell>
          <cell r="BW636">
            <v>0</v>
          </cell>
          <cell r="BX636">
            <v>0</v>
          </cell>
          <cell r="BY636">
            <v>0</v>
          </cell>
          <cell r="BZ636">
            <v>0</v>
          </cell>
          <cell r="CA636">
            <v>0</v>
          </cell>
          <cell r="CB636">
            <v>0</v>
          </cell>
          <cell r="CC636">
            <v>0</v>
          </cell>
          <cell r="CD636">
            <v>0</v>
          </cell>
          <cell r="CE636">
            <v>0</v>
          </cell>
          <cell r="CF636">
            <v>0</v>
          </cell>
          <cell r="CG636">
            <v>0</v>
          </cell>
          <cell r="CH636">
            <v>0</v>
          </cell>
          <cell r="CI636">
            <v>0</v>
          </cell>
          <cell r="CJ636">
            <v>0</v>
          </cell>
          <cell r="CK636">
            <v>0</v>
          </cell>
          <cell r="CL636">
            <v>0</v>
          </cell>
          <cell r="CM636">
            <v>0</v>
          </cell>
          <cell r="CN636">
            <v>0</v>
          </cell>
          <cell r="CO636">
            <v>0</v>
          </cell>
          <cell r="CP636">
            <v>0</v>
          </cell>
          <cell r="CQ636">
            <v>0</v>
          </cell>
          <cell r="CR636">
            <v>0</v>
          </cell>
          <cell r="CS636">
            <v>0</v>
          </cell>
          <cell r="CT636">
            <v>0</v>
          </cell>
          <cell r="CU636">
            <v>0</v>
          </cell>
          <cell r="CV636">
            <v>0</v>
          </cell>
          <cell r="CW636">
            <v>0</v>
          </cell>
          <cell r="CX636">
            <v>0</v>
          </cell>
          <cell r="CY636">
            <v>0</v>
          </cell>
          <cell r="CZ636">
            <v>0</v>
          </cell>
          <cell r="DA636">
            <v>0</v>
          </cell>
          <cell r="DB636">
            <v>0</v>
          </cell>
          <cell r="DC636">
            <v>0</v>
          </cell>
          <cell r="DD636">
            <v>0</v>
          </cell>
          <cell r="DE636">
            <v>0</v>
          </cell>
          <cell r="DF636">
            <v>0</v>
          </cell>
          <cell r="DG636">
            <v>0</v>
          </cell>
          <cell r="DH636">
            <v>0</v>
          </cell>
          <cell r="DI636">
            <v>0</v>
          </cell>
          <cell r="DJ636">
            <v>0</v>
          </cell>
          <cell r="DK636">
            <v>0</v>
          </cell>
          <cell r="DL636">
            <v>0</v>
          </cell>
          <cell r="DM636">
            <v>0</v>
          </cell>
          <cell r="DN636">
            <v>0</v>
          </cell>
          <cell r="DO636">
            <v>0</v>
          </cell>
          <cell r="DP636">
            <v>0</v>
          </cell>
          <cell r="DQ636">
            <v>0</v>
          </cell>
          <cell r="DR636">
            <v>0</v>
          </cell>
          <cell r="DS636">
            <v>0</v>
          </cell>
          <cell r="DT636">
            <v>0</v>
          </cell>
          <cell r="DU636">
            <v>0</v>
          </cell>
          <cell r="DV636">
            <v>0</v>
          </cell>
          <cell r="DW636">
            <v>0</v>
          </cell>
          <cell r="DX636">
            <v>0</v>
          </cell>
          <cell r="DY636">
            <v>0</v>
          </cell>
          <cell r="DZ636">
            <v>0</v>
          </cell>
          <cell r="EA636">
            <v>0</v>
          </cell>
          <cell r="EB636">
            <v>0</v>
          </cell>
          <cell r="EC636">
            <v>0</v>
          </cell>
          <cell r="ED636">
            <v>0</v>
          </cell>
          <cell r="EE636">
            <v>0</v>
          </cell>
          <cell r="EF636">
            <v>0</v>
          </cell>
          <cell r="EG636">
            <v>0</v>
          </cell>
          <cell r="EH636">
            <v>0</v>
          </cell>
          <cell r="EI636">
            <v>0</v>
          </cell>
          <cell r="EJ636">
            <v>0</v>
          </cell>
          <cell r="EK636">
            <v>0</v>
          </cell>
          <cell r="EL636">
            <v>0</v>
          </cell>
          <cell r="EM636">
            <v>0</v>
          </cell>
          <cell r="EN636">
            <v>0</v>
          </cell>
          <cell r="EO636">
            <v>0</v>
          </cell>
          <cell r="EP636">
            <v>0</v>
          </cell>
          <cell r="EQ636">
            <v>0</v>
          </cell>
          <cell r="ER636">
            <v>0</v>
          </cell>
          <cell r="ES636">
            <v>0</v>
          </cell>
          <cell r="ET636">
            <v>0</v>
          </cell>
          <cell r="EU636">
            <v>0</v>
          </cell>
          <cell r="EV636">
            <v>0</v>
          </cell>
          <cell r="EW636">
            <v>0</v>
          </cell>
          <cell r="EX636">
            <v>0</v>
          </cell>
          <cell r="GZ636">
            <v>0</v>
          </cell>
          <cell r="HA636">
            <v>0</v>
          </cell>
        </row>
        <row r="637">
          <cell r="B637" t="str">
            <v>76TBE</v>
          </cell>
          <cell r="C637">
            <v>0</v>
          </cell>
          <cell r="D637">
            <v>0</v>
          </cell>
          <cell r="E637">
            <v>0</v>
          </cell>
          <cell r="F637" t="str">
            <v>63051EZB006L4</v>
          </cell>
          <cell r="G637" t="str">
            <v>63051EZB006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Q637">
            <v>0</v>
          </cell>
          <cell r="R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0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>
            <v>0</v>
          </cell>
          <cell r="AM637">
            <v>0</v>
          </cell>
          <cell r="AN637">
            <v>0</v>
          </cell>
          <cell r="AO637">
            <v>0</v>
          </cell>
          <cell r="AP637">
            <v>0</v>
          </cell>
          <cell r="AQ637">
            <v>0</v>
          </cell>
          <cell r="AR637">
            <v>0</v>
          </cell>
          <cell r="AS637">
            <v>0</v>
          </cell>
          <cell r="AT637">
            <v>0</v>
          </cell>
          <cell r="AU637">
            <v>0</v>
          </cell>
          <cell r="AV637">
            <v>0</v>
          </cell>
          <cell r="AW637">
            <v>0</v>
          </cell>
          <cell r="AX637">
            <v>0</v>
          </cell>
          <cell r="AY637">
            <v>0</v>
          </cell>
          <cell r="AZ637">
            <v>0</v>
          </cell>
          <cell r="BA637">
            <v>0</v>
          </cell>
          <cell r="BB637">
            <v>0</v>
          </cell>
          <cell r="BC637">
            <v>0</v>
          </cell>
          <cell r="BD637">
            <v>0</v>
          </cell>
          <cell r="BE637">
            <v>0</v>
          </cell>
          <cell r="BF637">
            <v>0</v>
          </cell>
          <cell r="BG637">
            <v>0</v>
          </cell>
          <cell r="BH637">
            <v>0</v>
          </cell>
          <cell r="BI637">
            <v>0</v>
          </cell>
          <cell r="BJ637">
            <v>0</v>
          </cell>
          <cell r="BK637">
            <v>0</v>
          </cell>
          <cell r="BL637">
            <v>0</v>
          </cell>
          <cell r="BM637">
            <v>0</v>
          </cell>
          <cell r="BN637">
            <v>0</v>
          </cell>
          <cell r="BO637">
            <v>0</v>
          </cell>
          <cell r="BP637">
            <v>0</v>
          </cell>
          <cell r="BQ637">
            <v>0</v>
          </cell>
          <cell r="BR637">
            <v>0</v>
          </cell>
          <cell r="BS637">
            <v>0</v>
          </cell>
          <cell r="BT637">
            <v>0</v>
          </cell>
          <cell r="BU637">
            <v>0</v>
          </cell>
          <cell r="BV637">
            <v>0</v>
          </cell>
          <cell r="BW637">
            <v>0</v>
          </cell>
          <cell r="BX637">
            <v>0</v>
          </cell>
          <cell r="BY637">
            <v>0</v>
          </cell>
          <cell r="BZ637">
            <v>0</v>
          </cell>
          <cell r="CA637">
            <v>0</v>
          </cell>
          <cell r="CB637">
            <v>0</v>
          </cell>
          <cell r="CC637">
            <v>0</v>
          </cell>
          <cell r="CD637">
            <v>0</v>
          </cell>
          <cell r="CE637">
            <v>0</v>
          </cell>
          <cell r="CF637">
            <v>0</v>
          </cell>
          <cell r="CG637">
            <v>0</v>
          </cell>
          <cell r="CH637">
            <v>0</v>
          </cell>
          <cell r="CI637">
            <v>0</v>
          </cell>
          <cell r="CJ637">
            <v>0</v>
          </cell>
          <cell r="CK637">
            <v>0</v>
          </cell>
          <cell r="CL637">
            <v>0</v>
          </cell>
          <cell r="CM637">
            <v>0</v>
          </cell>
          <cell r="CN637">
            <v>0</v>
          </cell>
          <cell r="CO637">
            <v>0</v>
          </cell>
          <cell r="CP637">
            <v>0</v>
          </cell>
          <cell r="CQ637">
            <v>0</v>
          </cell>
          <cell r="CR637">
            <v>0</v>
          </cell>
          <cell r="CS637">
            <v>0</v>
          </cell>
          <cell r="CT637">
            <v>0</v>
          </cell>
          <cell r="CU637">
            <v>0</v>
          </cell>
          <cell r="CV637">
            <v>0</v>
          </cell>
          <cell r="CW637">
            <v>0</v>
          </cell>
          <cell r="CX637">
            <v>0</v>
          </cell>
          <cell r="CY637">
            <v>0</v>
          </cell>
          <cell r="CZ637">
            <v>0</v>
          </cell>
          <cell r="DA637">
            <v>0</v>
          </cell>
          <cell r="DB637">
            <v>0</v>
          </cell>
          <cell r="DC637">
            <v>0</v>
          </cell>
          <cell r="DD637">
            <v>0</v>
          </cell>
          <cell r="DE637">
            <v>0</v>
          </cell>
          <cell r="DF637">
            <v>0</v>
          </cell>
          <cell r="DG637">
            <v>0</v>
          </cell>
          <cell r="DH637">
            <v>0</v>
          </cell>
          <cell r="DI637">
            <v>0</v>
          </cell>
          <cell r="DJ637">
            <v>0</v>
          </cell>
          <cell r="DK637">
            <v>0</v>
          </cell>
          <cell r="DL637">
            <v>0</v>
          </cell>
          <cell r="DM637">
            <v>0</v>
          </cell>
          <cell r="DN637">
            <v>0</v>
          </cell>
          <cell r="DO637">
            <v>0</v>
          </cell>
          <cell r="DP637">
            <v>0</v>
          </cell>
          <cell r="DQ637">
            <v>0</v>
          </cell>
          <cell r="DR637">
            <v>0</v>
          </cell>
          <cell r="DS637">
            <v>0</v>
          </cell>
          <cell r="DT637">
            <v>0</v>
          </cell>
          <cell r="DU637">
            <v>0</v>
          </cell>
          <cell r="DV637">
            <v>0</v>
          </cell>
          <cell r="DW637">
            <v>0</v>
          </cell>
          <cell r="DX637">
            <v>0</v>
          </cell>
          <cell r="DY637">
            <v>0</v>
          </cell>
          <cell r="DZ637">
            <v>0</v>
          </cell>
          <cell r="EA637">
            <v>0</v>
          </cell>
          <cell r="EB637">
            <v>0</v>
          </cell>
          <cell r="EC637">
            <v>0</v>
          </cell>
          <cell r="ED637">
            <v>0</v>
          </cell>
          <cell r="EE637">
            <v>0</v>
          </cell>
          <cell r="EF637">
            <v>0</v>
          </cell>
          <cell r="EG637">
            <v>0</v>
          </cell>
          <cell r="EH637">
            <v>0</v>
          </cell>
          <cell r="EI637">
            <v>0</v>
          </cell>
          <cell r="EJ637">
            <v>0</v>
          </cell>
          <cell r="EK637">
            <v>0</v>
          </cell>
          <cell r="EL637">
            <v>0</v>
          </cell>
          <cell r="EM637">
            <v>0</v>
          </cell>
          <cell r="EN637">
            <v>0</v>
          </cell>
          <cell r="EO637">
            <v>0</v>
          </cell>
          <cell r="EP637">
            <v>0</v>
          </cell>
          <cell r="EQ637">
            <v>0</v>
          </cell>
          <cell r="ER637">
            <v>0</v>
          </cell>
          <cell r="ES637">
            <v>0</v>
          </cell>
          <cell r="ET637">
            <v>0</v>
          </cell>
          <cell r="EU637">
            <v>0</v>
          </cell>
          <cell r="EV637">
            <v>0</v>
          </cell>
          <cell r="EW637">
            <v>0</v>
          </cell>
          <cell r="EX637">
            <v>0</v>
          </cell>
          <cell r="GZ637">
            <v>0</v>
          </cell>
          <cell r="HA637">
            <v>0</v>
          </cell>
        </row>
        <row r="638">
          <cell r="B638" t="str">
            <v>76TBE</v>
          </cell>
          <cell r="C638">
            <v>0</v>
          </cell>
          <cell r="D638">
            <v>0</v>
          </cell>
          <cell r="E638">
            <v>926564065</v>
          </cell>
          <cell r="F638" t="str">
            <v>33051EQB006L4</v>
          </cell>
          <cell r="G638" t="str">
            <v>33051EQB006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  <cell r="Q638">
            <v>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>
            <v>0</v>
          </cell>
          <cell r="AC638">
            <v>0</v>
          </cell>
          <cell r="AD638">
            <v>0</v>
          </cell>
          <cell r="AE638">
            <v>0</v>
          </cell>
          <cell r="AF638">
            <v>0</v>
          </cell>
          <cell r="AG638">
            <v>0</v>
          </cell>
          <cell r="AH638">
            <v>0</v>
          </cell>
          <cell r="AI638">
            <v>0</v>
          </cell>
          <cell r="AJ638">
            <v>0</v>
          </cell>
          <cell r="AK638">
            <v>0</v>
          </cell>
          <cell r="AL638">
            <v>0</v>
          </cell>
          <cell r="AM638">
            <v>0</v>
          </cell>
          <cell r="AN638">
            <v>0</v>
          </cell>
          <cell r="AO638">
            <v>0</v>
          </cell>
          <cell r="AP638">
            <v>0</v>
          </cell>
          <cell r="AQ638">
            <v>0</v>
          </cell>
          <cell r="AR638">
            <v>0</v>
          </cell>
          <cell r="AS638">
            <v>0</v>
          </cell>
          <cell r="AT638">
            <v>0</v>
          </cell>
          <cell r="AU638">
            <v>0</v>
          </cell>
          <cell r="AV638">
            <v>0</v>
          </cell>
          <cell r="AW638">
            <v>0</v>
          </cell>
          <cell r="AX638">
            <v>0</v>
          </cell>
          <cell r="AY638">
            <v>0</v>
          </cell>
          <cell r="AZ638">
            <v>0</v>
          </cell>
          <cell r="BA638">
            <v>0</v>
          </cell>
          <cell r="BB638">
            <v>0</v>
          </cell>
          <cell r="BC638">
            <v>0</v>
          </cell>
          <cell r="BD638">
            <v>0</v>
          </cell>
          <cell r="BE638">
            <v>0</v>
          </cell>
          <cell r="BF638">
            <v>0</v>
          </cell>
          <cell r="BG638">
            <v>0</v>
          </cell>
          <cell r="BH638">
            <v>0</v>
          </cell>
          <cell r="BI638">
            <v>0</v>
          </cell>
          <cell r="BJ638">
            <v>0</v>
          </cell>
          <cell r="BK638">
            <v>0</v>
          </cell>
          <cell r="BL638">
            <v>0</v>
          </cell>
          <cell r="BM638">
            <v>0</v>
          </cell>
          <cell r="BN638">
            <v>0</v>
          </cell>
          <cell r="BO638">
            <v>0</v>
          </cell>
          <cell r="BP638">
            <v>0</v>
          </cell>
          <cell r="BQ638">
            <v>0</v>
          </cell>
          <cell r="BR638">
            <v>0</v>
          </cell>
          <cell r="BS638">
            <v>0</v>
          </cell>
          <cell r="BT638">
            <v>0</v>
          </cell>
          <cell r="BU638">
            <v>0</v>
          </cell>
          <cell r="BV638">
            <v>0</v>
          </cell>
          <cell r="BW638">
            <v>0</v>
          </cell>
          <cell r="BX638">
            <v>0</v>
          </cell>
          <cell r="BY638">
            <v>0</v>
          </cell>
          <cell r="BZ638">
            <v>0</v>
          </cell>
          <cell r="CA638">
            <v>0</v>
          </cell>
          <cell r="CB638">
            <v>0</v>
          </cell>
          <cell r="CC638">
            <v>0</v>
          </cell>
          <cell r="CD638">
            <v>0</v>
          </cell>
          <cell r="CE638">
            <v>0</v>
          </cell>
          <cell r="CF638">
            <v>0</v>
          </cell>
          <cell r="CG638">
            <v>0</v>
          </cell>
          <cell r="CH638">
            <v>0</v>
          </cell>
          <cell r="CI638">
            <v>0</v>
          </cell>
          <cell r="CJ638">
            <v>0</v>
          </cell>
          <cell r="CK638">
            <v>0</v>
          </cell>
          <cell r="CL638">
            <v>0</v>
          </cell>
          <cell r="CM638">
            <v>0</v>
          </cell>
          <cell r="CN638">
            <v>0</v>
          </cell>
          <cell r="CO638">
            <v>0</v>
          </cell>
          <cell r="CP638">
            <v>0</v>
          </cell>
          <cell r="CQ638">
            <v>0</v>
          </cell>
          <cell r="CR638">
            <v>0</v>
          </cell>
          <cell r="CS638">
            <v>0</v>
          </cell>
          <cell r="CT638">
            <v>0</v>
          </cell>
          <cell r="CU638">
            <v>0</v>
          </cell>
          <cell r="CV638">
            <v>0</v>
          </cell>
          <cell r="CW638">
            <v>0</v>
          </cell>
          <cell r="CX638">
            <v>0</v>
          </cell>
          <cell r="CY638">
            <v>0</v>
          </cell>
          <cell r="CZ638">
            <v>0</v>
          </cell>
          <cell r="DA638">
            <v>0</v>
          </cell>
          <cell r="DB638">
            <v>0</v>
          </cell>
          <cell r="DC638">
            <v>0</v>
          </cell>
          <cell r="DD638">
            <v>0</v>
          </cell>
          <cell r="DE638">
            <v>0</v>
          </cell>
          <cell r="DF638">
            <v>0</v>
          </cell>
          <cell r="DG638">
            <v>0</v>
          </cell>
          <cell r="DH638">
            <v>0</v>
          </cell>
          <cell r="DI638">
            <v>0</v>
          </cell>
          <cell r="DJ638">
            <v>0</v>
          </cell>
          <cell r="DK638">
            <v>0</v>
          </cell>
          <cell r="DL638">
            <v>0</v>
          </cell>
          <cell r="DM638">
            <v>0</v>
          </cell>
          <cell r="DN638">
            <v>0</v>
          </cell>
          <cell r="DO638">
            <v>0</v>
          </cell>
          <cell r="DP638">
            <v>0</v>
          </cell>
          <cell r="DQ638">
            <v>0</v>
          </cell>
          <cell r="DR638">
            <v>0</v>
          </cell>
          <cell r="DS638">
            <v>0</v>
          </cell>
          <cell r="DT638">
            <v>0</v>
          </cell>
          <cell r="DU638">
            <v>0</v>
          </cell>
          <cell r="DV638">
            <v>0</v>
          </cell>
          <cell r="DW638">
            <v>0</v>
          </cell>
          <cell r="DX638">
            <v>0</v>
          </cell>
          <cell r="DY638">
            <v>0</v>
          </cell>
          <cell r="DZ638">
            <v>0</v>
          </cell>
          <cell r="EA638">
            <v>0</v>
          </cell>
          <cell r="EB638">
            <v>0</v>
          </cell>
          <cell r="EC638">
            <v>0</v>
          </cell>
          <cell r="ED638">
            <v>0</v>
          </cell>
          <cell r="EE638">
            <v>0</v>
          </cell>
          <cell r="EF638">
            <v>0</v>
          </cell>
          <cell r="EG638">
            <v>0</v>
          </cell>
          <cell r="EH638">
            <v>0</v>
          </cell>
          <cell r="EI638">
            <v>0</v>
          </cell>
          <cell r="EJ638">
            <v>0</v>
          </cell>
          <cell r="EK638">
            <v>0</v>
          </cell>
          <cell r="EL638">
            <v>0</v>
          </cell>
          <cell r="EM638">
            <v>0</v>
          </cell>
          <cell r="EN638">
            <v>0</v>
          </cell>
          <cell r="EO638">
            <v>0</v>
          </cell>
          <cell r="EP638">
            <v>0</v>
          </cell>
          <cell r="EQ638">
            <v>0</v>
          </cell>
          <cell r="ER638">
            <v>0</v>
          </cell>
          <cell r="ES638">
            <v>0</v>
          </cell>
          <cell r="ET638">
            <v>0</v>
          </cell>
          <cell r="EU638">
            <v>0</v>
          </cell>
          <cell r="EV638">
            <v>0</v>
          </cell>
          <cell r="EW638">
            <v>0</v>
          </cell>
          <cell r="EX638">
            <v>0</v>
          </cell>
          <cell r="GZ638">
            <v>0</v>
          </cell>
          <cell r="HA638">
            <v>0</v>
          </cell>
        </row>
        <row r="639">
          <cell r="B639" t="str">
            <v>76TBE</v>
          </cell>
          <cell r="C639">
            <v>0</v>
          </cell>
          <cell r="D639">
            <v>0</v>
          </cell>
          <cell r="E639">
            <v>926548951</v>
          </cell>
          <cell r="F639" t="str">
            <v>63051EOA006L4</v>
          </cell>
          <cell r="G639" t="str">
            <v>63051EOA006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>
            <v>0</v>
          </cell>
          <cell r="AC639">
            <v>0</v>
          </cell>
          <cell r="AD639">
            <v>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>
            <v>0</v>
          </cell>
          <cell r="AM639">
            <v>0</v>
          </cell>
          <cell r="AN639">
            <v>0</v>
          </cell>
          <cell r="AO639">
            <v>0</v>
          </cell>
          <cell r="AP639">
            <v>0</v>
          </cell>
          <cell r="AQ639">
            <v>0</v>
          </cell>
          <cell r="AR639">
            <v>0</v>
          </cell>
          <cell r="AS639">
            <v>0</v>
          </cell>
          <cell r="AT639">
            <v>0</v>
          </cell>
          <cell r="AU639">
            <v>0</v>
          </cell>
          <cell r="AV639">
            <v>0</v>
          </cell>
          <cell r="AW639">
            <v>0</v>
          </cell>
          <cell r="AX639">
            <v>0</v>
          </cell>
          <cell r="AY639">
            <v>0</v>
          </cell>
          <cell r="AZ639">
            <v>0</v>
          </cell>
          <cell r="BA639">
            <v>0</v>
          </cell>
          <cell r="BB639">
            <v>0</v>
          </cell>
          <cell r="BC639">
            <v>0</v>
          </cell>
          <cell r="BD639">
            <v>0</v>
          </cell>
          <cell r="BE639">
            <v>0</v>
          </cell>
          <cell r="BF639">
            <v>0</v>
          </cell>
          <cell r="BG639">
            <v>0</v>
          </cell>
          <cell r="BH639">
            <v>0</v>
          </cell>
          <cell r="BI639">
            <v>0</v>
          </cell>
          <cell r="BJ639">
            <v>0</v>
          </cell>
          <cell r="BK639">
            <v>0</v>
          </cell>
          <cell r="BL639">
            <v>0</v>
          </cell>
          <cell r="BM639">
            <v>0</v>
          </cell>
          <cell r="BN639">
            <v>0</v>
          </cell>
          <cell r="BO639">
            <v>0</v>
          </cell>
          <cell r="BP639">
            <v>0</v>
          </cell>
          <cell r="BQ639">
            <v>0</v>
          </cell>
          <cell r="BR639">
            <v>0</v>
          </cell>
          <cell r="BS639">
            <v>0</v>
          </cell>
          <cell r="BT639">
            <v>0</v>
          </cell>
          <cell r="BU639">
            <v>0</v>
          </cell>
          <cell r="BV639">
            <v>0</v>
          </cell>
          <cell r="BW639">
            <v>0</v>
          </cell>
          <cell r="BX639">
            <v>0</v>
          </cell>
          <cell r="BY639">
            <v>0</v>
          </cell>
          <cell r="BZ639">
            <v>0</v>
          </cell>
          <cell r="CA639">
            <v>0</v>
          </cell>
          <cell r="CB639">
            <v>0</v>
          </cell>
          <cell r="CC639">
            <v>0</v>
          </cell>
          <cell r="CD639">
            <v>0</v>
          </cell>
          <cell r="CE639">
            <v>0</v>
          </cell>
          <cell r="CF639">
            <v>0</v>
          </cell>
          <cell r="CG639">
            <v>0</v>
          </cell>
          <cell r="CH639">
            <v>0</v>
          </cell>
          <cell r="CI639">
            <v>0</v>
          </cell>
          <cell r="CJ639">
            <v>0</v>
          </cell>
          <cell r="CK639">
            <v>0</v>
          </cell>
          <cell r="CL639">
            <v>0</v>
          </cell>
          <cell r="CM639">
            <v>0</v>
          </cell>
          <cell r="CN639">
            <v>0</v>
          </cell>
          <cell r="CO639">
            <v>0</v>
          </cell>
          <cell r="CP639">
            <v>0</v>
          </cell>
          <cell r="CQ639">
            <v>0</v>
          </cell>
          <cell r="CR639">
            <v>0</v>
          </cell>
          <cell r="CS639">
            <v>0</v>
          </cell>
          <cell r="CT639">
            <v>0</v>
          </cell>
          <cell r="CU639">
            <v>0</v>
          </cell>
          <cell r="CV639">
            <v>0</v>
          </cell>
          <cell r="CW639">
            <v>0</v>
          </cell>
          <cell r="CX639">
            <v>0</v>
          </cell>
          <cell r="CY639">
            <v>0</v>
          </cell>
          <cell r="CZ639">
            <v>0</v>
          </cell>
          <cell r="DA639">
            <v>0</v>
          </cell>
          <cell r="DB639">
            <v>0</v>
          </cell>
          <cell r="DC639">
            <v>0</v>
          </cell>
          <cell r="DD639">
            <v>0</v>
          </cell>
          <cell r="DE639">
            <v>0</v>
          </cell>
          <cell r="DF639">
            <v>0</v>
          </cell>
          <cell r="DG639">
            <v>0</v>
          </cell>
          <cell r="DH639">
            <v>0</v>
          </cell>
          <cell r="DI639">
            <v>0</v>
          </cell>
          <cell r="DJ639">
            <v>0</v>
          </cell>
          <cell r="DK639">
            <v>0</v>
          </cell>
          <cell r="DL639">
            <v>0</v>
          </cell>
          <cell r="DM639">
            <v>0</v>
          </cell>
          <cell r="DN639">
            <v>0</v>
          </cell>
          <cell r="DO639">
            <v>0</v>
          </cell>
          <cell r="DP639">
            <v>0</v>
          </cell>
          <cell r="DQ639">
            <v>0</v>
          </cell>
          <cell r="DR639">
            <v>0</v>
          </cell>
          <cell r="DS639">
            <v>0</v>
          </cell>
          <cell r="DT639">
            <v>0</v>
          </cell>
          <cell r="DU639">
            <v>0</v>
          </cell>
          <cell r="DV639">
            <v>0</v>
          </cell>
          <cell r="DW639">
            <v>0</v>
          </cell>
          <cell r="DX639">
            <v>0</v>
          </cell>
          <cell r="DY639">
            <v>0</v>
          </cell>
          <cell r="DZ639">
            <v>0</v>
          </cell>
          <cell r="EA639">
            <v>0</v>
          </cell>
          <cell r="EB639">
            <v>0</v>
          </cell>
          <cell r="EC639">
            <v>0</v>
          </cell>
          <cell r="ED639">
            <v>0</v>
          </cell>
          <cell r="EE639">
            <v>0</v>
          </cell>
          <cell r="EF639">
            <v>0</v>
          </cell>
          <cell r="EG639">
            <v>0</v>
          </cell>
          <cell r="EH639">
            <v>0</v>
          </cell>
          <cell r="EI639">
            <v>0</v>
          </cell>
          <cell r="EJ639">
            <v>0</v>
          </cell>
          <cell r="EK639">
            <v>0</v>
          </cell>
          <cell r="EL639">
            <v>0</v>
          </cell>
          <cell r="EM639">
            <v>0</v>
          </cell>
          <cell r="EN639">
            <v>0</v>
          </cell>
          <cell r="EO639">
            <v>0</v>
          </cell>
          <cell r="EP639">
            <v>0</v>
          </cell>
          <cell r="EQ639">
            <v>0</v>
          </cell>
          <cell r="ER639">
            <v>0</v>
          </cell>
          <cell r="ES639">
            <v>0</v>
          </cell>
          <cell r="ET639">
            <v>0</v>
          </cell>
          <cell r="EU639">
            <v>0</v>
          </cell>
          <cell r="EV639">
            <v>0</v>
          </cell>
          <cell r="EW639">
            <v>0</v>
          </cell>
          <cell r="EX639">
            <v>0</v>
          </cell>
          <cell r="GZ639">
            <v>0</v>
          </cell>
          <cell r="HA639">
            <v>0</v>
          </cell>
        </row>
        <row r="640">
          <cell r="B640" t="str">
            <v>76TXE</v>
          </cell>
          <cell r="C640">
            <v>0</v>
          </cell>
          <cell r="D640">
            <v>0</v>
          </cell>
          <cell r="E640">
            <v>926564068</v>
          </cell>
          <cell r="F640" t="str">
            <v>33051EQB089L4</v>
          </cell>
          <cell r="G640" t="str">
            <v>33051EQB089</v>
          </cell>
          <cell r="H640">
            <v>0</v>
          </cell>
          <cell r="I640">
            <v>180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180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>
            <v>0</v>
          </cell>
          <cell r="AC640">
            <v>0</v>
          </cell>
          <cell r="AD640">
            <v>0</v>
          </cell>
          <cell r="AE640">
            <v>0</v>
          </cell>
          <cell r="AF640">
            <v>0</v>
          </cell>
          <cell r="AG640">
            <v>0</v>
          </cell>
          <cell r="AH640">
            <v>0</v>
          </cell>
          <cell r="AI640">
            <v>0</v>
          </cell>
          <cell r="AJ640">
            <v>0</v>
          </cell>
          <cell r="AK640">
            <v>0</v>
          </cell>
          <cell r="AL640">
            <v>0</v>
          </cell>
          <cell r="AM640">
            <v>0</v>
          </cell>
          <cell r="AN640">
            <v>0</v>
          </cell>
          <cell r="AO640">
            <v>0</v>
          </cell>
          <cell r="AP640">
            <v>0</v>
          </cell>
          <cell r="AQ640">
            <v>0</v>
          </cell>
          <cell r="AR640">
            <v>0</v>
          </cell>
          <cell r="AS640">
            <v>0</v>
          </cell>
          <cell r="AT640">
            <v>0</v>
          </cell>
          <cell r="AU640">
            <v>0</v>
          </cell>
          <cell r="AV640">
            <v>0</v>
          </cell>
          <cell r="AW640">
            <v>0</v>
          </cell>
          <cell r="AX640">
            <v>0</v>
          </cell>
          <cell r="AY640">
            <v>0</v>
          </cell>
          <cell r="AZ640">
            <v>0</v>
          </cell>
          <cell r="BA640">
            <v>0</v>
          </cell>
          <cell r="BB640">
            <v>0</v>
          </cell>
          <cell r="BC640">
            <v>0</v>
          </cell>
          <cell r="BD640">
            <v>0</v>
          </cell>
          <cell r="BE640">
            <v>0</v>
          </cell>
          <cell r="BF640">
            <v>0</v>
          </cell>
          <cell r="BG640">
            <v>0</v>
          </cell>
          <cell r="BH640">
            <v>0</v>
          </cell>
          <cell r="BI640">
            <v>0</v>
          </cell>
          <cell r="BJ640">
            <v>0</v>
          </cell>
          <cell r="BK640">
            <v>0</v>
          </cell>
          <cell r="BL640">
            <v>0</v>
          </cell>
          <cell r="BM640">
            <v>0</v>
          </cell>
          <cell r="BN640">
            <v>0</v>
          </cell>
          <cell r="BO640">
            <v>0</v>
          </cell>
          <cell r="BP640">
            <v>0</v>
          </cell>
          <cell r="BQ640">
            <v>0</v>
          </cell>
          <cell r="BR640">
            <v>0</v>
          </cell>
          <cell r="BS640">
            <v>0</v>
          </cell>
          <cell r="BT640">
            <v>0</v>
          </cell>
          <cell r="BU640">
            <v>0</v>
          </cell>
          <cell r="BV640">
            <v>0</v>
          </cell>
          <cell r="BW640">
            <v>0</v>
          </cell>
          <cell r="BX640">
            <v>0</v>
          </cell>
          <cell r="BY640">
            <v>0</v>
          </cell>
          <cell r="BZ640">
            <v>0</v>
          </cell>
          <cell r="CA640">
            <v>0</v>
          </cell>
          <cell r="CB640">
            <v>0</v>
          </cell>
          <cell r="CC640">
            <v>0</v>
          </cell>
          <cell r="CD640">
            <v>0</v>
          </cell>
          <cell r="CE640">
            <v>0</v>
          </cell>
          <cell r="CF640">
            <v>0</v>
          </cell>
          <cell r="CG640">
            <v>0</v>
          </cell>
          <cell r="CH640">
            <v>0</v>
          </cell>
          <cell r="CI640">
            <v>0</v>
          </cell>
          <cell r="CJ640">
            <v>0</v>
          </cell>
          <cell r="CK640">
            <v>0</v>
          </cell>
          <cell r="CL640">
            <v>0</v>
          </cell>
          <cell r="CM640">
            <v>0</v>
          </cell>
          <cell r="CN640">
            <v>0</v>
          </cell>
          <cell r="CO640">
            <v>0</v>
          </cell>
          <cell r="CP640">
            <v>0</v>
          </cell>
          <cell r="CQ640">
            <v>0</v>
          </cell>
          <cell r="CR640">
            <v>0</v>
          </cell>
          <cell r="CS640">
            <v>0</v>
          </cell>
          <cell r="CT640">
            <v>0</v>
          </cell>
          <cell r="CU640">
            <v>0</v>
          </cell>
          <cell r="CV640">
            <v>0</v>
          </cell>
          <cell r="CW640">
            <v>0</v>
          </cell>
          <cell r="CX640">
            <v>0</v>
          </cell>
          <cell r="CY640">
            <v>0</v>
          </cell>
          <cell r="CZ640">
            <v>0</v>
          </cell>
          <cell r="DA640">
            <v>0</v>
          </cell>
          <cell r="DB640">
            <v>0</v>
          </cell>
          <cell r="DC640">
            <v>0</v>
          </cell>
          <cell r="DD640">
            <v>0</v>
          </cell>
          <cell r="DE640">
            <v>0</v>
          </cell>
          <cell r="DF640">
            <v>0</v>
          </cell>
          <cell r="DG640">
            <v>0</v>
          </cell>
          <cell r="DH640">
            <v>0</v>
          </cell>
          <cell r="DI640">
            <v>0</v>
          </cell>
          <cell r="DJ640">
            <v>0</v>
          </cell>
          <cell r="DK640">
            <v>0</v>
          </cell>
          <cell r="DL640">
            <v>0</v>
          </cell>
          <cell r="DM640">
            <v>0</v>
          </cell>
          <cell r="DN640">
            <v>0</v>
          </cell>
          <cell r="DO640">
            <v>0</v>
          </cell>
          <cell r="DP640">
            <v>0</v>
          </cell>
          <cell r="DQ640">
            <v>0</v>
          </cell>
          <cell r="DR640">
            <v>0</v>
          </cell>
          <cell r="DS640">
            <v>0</v>
          </cell>
          <cell r="DT640">
            <v>0</v>
          </cell>
          <cell r="DU640">
            <v>0</v>
          </cell>
          <cell r="DV640">
            <v>0</v>
          </cell>
          <cell r="DW640">
            <v>0</v>
          </cell>
          <cell r="DX640">
            <v>0</v>
          </cell>
          <cell r="DY640">
            <v>0</v>
          </cell>
          <cell r="DZ640">
            <v>0</v>
          </cell>
          <cell r="EA640">
            <v>0</v>
          </cell>
          <cell r="EB640">
            <v>0</v>
          </cell>
          <cell r="EC640">
            <v>0</v>
          </cell>
          <cell r="ED640">
            <v>0</v>
          </cell>
          <cell r="EE640">
            <v>0</v>
          </cell>
          <cell r="EF640">
            <v>0</v>
          </cell>
          <cell r="EG640">
            <v>0</v>
          </cell>
          <cell r="EH640">
            <v>0</v>
          </cell>
          <cell r="EI640">
            <v>0</v>
          </cell>
          <cell r="EJ640">
            <v>0</v>
          </cell>
          <cell r="EK640">
            <v>0</v>
          </cell>
          <cell r="EL640">
            <v>0</v>
          </cell>
          <cell r="EM640">
            <v>0</v>
          </cell>
          <cell r="EN640">
            <v>0</v>
          </cell>
          <cell r="EO640">
            <v>0</v>
          </cell>
          <cell r="EP640">
            <v>0</v>
          </cell>
          <cell r="EQ640">
            <v>0</v>
          </cell>
          <cell r="ER640">
            <v>0</v>
          </cell>
          <cell r="ES640">
            <v>0</v>
          </cell>
          <cell r="ET640">
            <v>0</v>
          </cell>
          <cell r="EU640">
            <v>0</v>
          </cell>
          <cell r="EV640">
            <v>0</v>
          </cell>
          <cell r="EW640">
            <v>0</v>
          </cell>
          <cell r="EX640">
            <v>0</v>
          </cell>
          <cell r="GZ640">
            <v>0</v>
          </cell>
          <cell r="HA640">
            <v>0</v>
          </cell>
        </row>
        <row r="641">
          <cell r="B641" t="str">
            <v>76TXE</v>
          </cell>
          <cell r="C641">
            <v>0</v>
          </cell>
          <cell r="D641">
            <v>0</v>
          </cell>
          <cell r="E641">
            <v>926548944</v>
          </cell>
          <cell r="F641" t="str">
            <v>63051EOA089L4</v>
          </cell>
          <cell r="G641" t="str">
            <v>63051EOA089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0</v>
          </cell>
          <cell r="AF641">
            <v>0</v>
          </cell>
          <cell r="AG641">
            <v>0</v>
          </cell>
          <cell r="AH641">
            <v>0</v>
          </cell>
          <cell r="AI641">
            <v>0</v>
          </cell>
          <cell r="AJ641">
            <v>0</v>
          </cell>
          <cell r="AK641">
            <v>0</v>
          </cell>
          <cell r="AL641">
            <v>0</v>
          </cell>
          <cell r="AM641">
            <v>0</v>
          </cell>
          <cell r="AN641">
            <v>0</v>
          </cell>
          <cell r="AO641">
            <v>0</v>
          </cell>
          <cell r="AP641">
            <v>0</v>
          </cell>
          <cell r="AQ641">
            <v>0</v>
          </cell>
          <cell r="AR641">
            <v>0</v>
          </cell>
          <cell r="AS641">
            <v>0</v>
          </cell>
          <cell r="AT641">
            <v>0</v>
          </cell>
          <cell r="AU641">
            <v>0</v>
          </cell>
          <cell r="AV641">
            <v>0</v>
          </cell>
          <cell r="AW641">
            <v>0</v>
          </cell>
          <cell r="AX641">
            <v>0</v>
          </cell>
          <cell r="AY641">
            <v>0</v>
          </cell>
          <cell r="AZ641">
            <v>0</v>
          </cell>
          <cell r="BA641">
            <v>0</v>
          </cell>
          <cell r="BB641">
            <v>0</v>
          </cell>
          <cell r="BC641">
            <v>0</v>
          </cell>
          <cell r="BD641">
            <v>0</v>
          </cell>
          <cell r="BE641">
            <v>0</v>
          </cell>
          <cell r="BF641">
            <v>0</v>
          </cell>
          <cell r="BG641">
            <v>0</v>
          </cell>
          <cell r="BH641">
            <v>0</v>
          </cell>
          <cell r="BI641">
            <v>0</v>
          </cell>
          <cell r="BJ641">
            <v>0</v>
          </cell>
          <cell r="BK641">
            <v>0</v>
          </cell>
          <cell r="BL641">
            <v>0</v>
          </cell>
          <cell r="BM641">
            <v>0</v>
          </cell>
          <cell r="BN641">
            <v>0</v>
          </cell>
          <cell r="BO641">
            <v>0</v>
          </cell>
          <cell r="BP641">
            <v>0</v>
          </cell>
          <cell r="BQ641">
            <v>0</v>
          </cell>
          <cell r="BR641">
            <v>0</v>
          </cell>
          <cell r="BS641">
            <v>0</v>
          </cell>
          <cell r="BT641">
            <v>0</v>
          </cell>
          <cell r="BU641">
            <v>0</v>
          </cell>
          <cell r="BV641">
            <v>0</v>
          </cell>
          <cell r="BW641">
            <v>0</v>
          </cell>
          <cell r="BX641">
            <v>0</v>
          </cell>
          <cell r="BY641">
            <v>0</v>
          </cell>
          <cell r="BZ641">
            <v>0</v>
          </cell>
          <cell r="CA641">
            <v>0</v>
          </cell>
          <cell r="CB641">
            <v>0</v>
          </cell>
          <cell r="CC641">
            <v>0</v>
          </cell>
          <cell r="CD641">
            <v>0</v>
          </cell>
          <cell r="CE641">
            <v>0</v>
          </cell>
          <cell r="CF641">
            <v>0</v>
          </cell>
          <cell r="CG641">
            <v>0</v>
          </cell>
          <cell r="CH641">
            <v>0</v>
          </cell>
          <cell r="CI641">
            <v>0</v>
          </cell>
          <cell r="CJ641">
            <v>0</v>
          </cell>
          <cell r="CK641">
            <v>0</v>
          </cell>
          <cell r="CL641">
            <v>0</v>
          </cell>
          <cell r="CM641">
            <v>0</v>
          </cell>
          <cell r="CN641">
            <v>0</v>
          </cell>
          <cell r="CO641">
            <v>0</v>
          </cell>
          <cell r="CP641">
            <v>0</v>
          </cell>
          <cell r="CQ641">
            <v>0</v>
          </cell>
          <cell r="CR641">
            <v>0</v>
          </cell>
          <cell r="CS641">
            <v>0</v>
          </cell>
          <cell r="CT641">
            <v>0</v>
          </cell>
          <cell r="CU641">
            <v>0</v>
          </cell>
          <cell r="CV641">
            <v>0</v>
          </cell>
          <cell r="CW641">
            <v>0</v>
          </cell>
          <cell r="CX641">
            <v>0</v>
          </cell>
          <cell r="CY641">
            <v>0</v>
          </cell>
          <cell r="CZ641">
            <v>0</v>
          </cell>
          <cell r="DA641">
            <v>0</v>
          </cell>
          <cell r="DB641">
            <v>0</v>
          </cell>
          <cell r="DC641">
            <v>0</v>
          </cell>
          <cell r="DD641">
            <v>0</v>
          </cell>
          <cell r="DE641">
            <v>0</v>
          </cell>
          <cell r="DF641">
            <v>0</v>
          </cell>
          <cell r="DG641">
            <v>0</v>
          </cell>
          <cell r="DH641">
            <v>0</v>
          </cell>
          <cell r="DI641">
            <v>0</v>
          </cell>
          <cell r="DJ641">
            <v>0</v>
          </cell>
          <cell r="DK641">
            <v>0</v>
          </cell>
          <cell r="DL641">
            <v>0</v>
          </cell>
          <cell r="DM641">
            <v>0</v>
          </cell>
          <cell r="DN641">
            <v>0</v>
          </cell>
          <cell r="DO641">
            <v>0</v>
          </cell>
          <cell r="DP641">
            <v>0</v>
          </cell>
          <cell r="DQ641">
            <v>0</v>
          </cell>
          <cell r="DR641">
            <v>0</v>
          </cell>
          <cell r="DS641">
            <v>0</v>
          </cell>
          <cell r="DT641">
            <v>0</v>
          </cell>
          <cell r="DU641">
            <v>0</v>
          </cell>
          <cell r="DV641">
            <v>0</v>
          </cell>
          <cell r="DW641">
            <v>0</v>
          </cell>
          <cell r="DX641">
            <v>0</v>
          </cell>
          <cell r="DY641">
            <v>0</v>
          </cell>
          <cell r="DZ641">
            <v>0</v>
          </cell>
          <cell r="EA641">
            <v>0</v>
          </cell>
          <cell r="EB641">
            <v>0</v>
          </cell>
          <cell r="EC641">
            <v>0</v>
          </cell>
          <cell r="ED641">
            <v>0</v>
          </cell>
          <cell r="EE641">
            <v>0</v>
          </cell>
          <cell r="EF641">
            <v>0</v>
          </cell>
          <cell r="EG641">
            <v>0</v>
          </cell>
          <cell r="EH641">
            <v>0</v>
          </cell>
          <cell r="EI641">
            <v>0</v>
          </cell>
          <cell r="EJ641">
            <v>0</v>
          </cell>
          <cell r="EK641">
            <v>0</v>
          </cell>
          <cell r="EL641">
            <v>0</v>
          </cell>
          <cell r="EM641">
            <v>0</v>
          </cell>
          <cell r="EN641">
            <v>0</v>
          </cell>
          <cell r="EO641">
            <v>0</v>
          </cell>
          <cell r="EP641">
            <v>0</v>
          </cell>
          <cell r="EQ641">
            <v>0</v>
          </cell>
          <cell r="ER641">
            <v>0</v>
          </cell>
          <cell r="ES641">
            <v>0</v>
          </cell>
          <cell r="ET641">
            <v>0</v>
          </cell>
          <cell r="EU641">
            <v>0</v>
          </cell>
          <cell r="EV641">
            <v>0</v>
          </cell>
          <cell r="EW641">
            <v>0</v>
          </cell>
          <cell r="EX641">
            <v>0</v>
          </cell>
          <cell r="GZ641">
            <v>0</v>
          </cell>
          <cell r="HA641">
            <v>0</v>
          </cell>
        </row>
        <row r="642">
          <cell r="B642" t="str">
            <v>76TXE</v>
          </cell>
          <cell r="C642">
            <v>0</v>
          </cell>
          <cell r="D642">
            <v>0</v>
          </cell>
          <cell r="E642">
            <v>0</v>
          </cell>
          <cell r="F642" t="str">
            <v>63051EZA089L4</v>
          </cell>
          <cell r="G642" t="str">
            <v>63051EZA089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V642">
            <v>0</v>
          </cell>
          <cell r="W642">
            <v>0</v>
          </cell>
          <cell r="X642">
            <v>0</v>
          </cell>
          <cell r="Y642">
            <v>0</v>
          </cell>
          <cell r="Z642">
            <v>0</v>
          </cell>
          <cell r="AA642">
            <v>0</v>
          </cell>
          <cell r="AB642">
            <v>0</v>
          </cell>
          <cell r="AC642">
            <v>0</v>
          </cell>
          <cell r="AD642">
            <v>0</v>
          </cell>
          <cell r="AE642">
            <v>0</v>
          </cell>
          <cell r="AF642">
            <v>0</v>
          </cell>
          <cell r="AG642">
            <v>0</v>
          </cell>
          <cell r="AH642">
            <v>0</v>
          </cell>
          <cell r="AI642">
            <v>0</v>
          </cell>
          <cell r="AJ642">
            <v>0</v>
          </cell>
          <cell r="AK642">
            <v>0</v>
          </cell>
          <cell r="AL642">
            <v>0</v>
          </cell>
          <cell r="AM642">
            <v>0</v>
          </cell>
          <cell r="AN642">
            <v>0</v>
          </cell>
          <cell r="AO642">
            <v>0</v>
          </cell>
          <cell r="AP642">
            <v>0</v>
          </cell>
          <cell r="AQ642">
            <v>0</v>
          </cell>
          <cell r="AR642">
            <v>0</v>
          </cell>
          <cell r="AS642">
            <v>0</v>
          </cell>
          <cell r="AT642">
            <v>0</v>
          </cell>
          <cell r="AU642">
            <v>0</v>
          </cell>
          <cell r="AV642">
            <v>0</v>
          </cell>
          <cell r="AW642">
            <v>0</v>
          </cell>
          <cell r="AX642">
            <v>0</v>
          </cell>
          <cell r="AY642">
            <v>0</v>
          </cell>
          <cell r="AZ642">
            <v>0</v>
          </cell>
          <cell r="BA642">
            <v>0</v>
          </cell>
          <cell r="BB642">
            <v>0</v>
          </cell>
          <cell r="BC642">
            <v>0</v>
          </cell>
          <cell r="BD642">
            <v>0</v>
          </cell>
          <cell r="BE642">
            <v>0</v>
          </cell>
          <cell r="BF642">
            <v>0</v>
          </cell>
          <cell r="BG642">
            <v>0</v>
          </cell>
          <cell r="BH642">
            <v>0</v>
          </cell>
          <cell r="BI642">
            <v>0</v>
          </cell>
          <cell r="BJ642">
            <v>0</v>
          </cell>
          <cell r="BK642">
            <v>0</v>
          </cell>
          <cell r="BL642">
            <v>0</v>
          </cell>
          <cell r="BM642">
            <v>0</v>
          </cell>
          <cell r="BN642">
            <v>0</v>
          </cell>
          <cell r="BO642">
            <v>0</v>
          </cell>
          <cell r="BP642">
            <v>0</v>
          </cell>
          <cell r="BQ642">
            <v>0</v>
          </cell>
          <cell r="BR642">
            <v>0</v>
          </cell>
          <cell r="BS642">
            <v>0</v>
          </cell>
          <cell r="BT642">
            <v>0</v>
          </cell>
          <cell r="BU642">
            <v>0</v>
          </cell>
          <cell r="BV642">
            <v>0</v>
          </cell>
          <cell r="BW642">
            <v>0</v>
          </cell>
          <cell r="BX642">
            <v>0</v>
          </cell>
          <cell r="BY642">
            <v>0</v>
          </cell>
          <cell r="BZ642">
            <v>0</v>
          </cell>
          <cell r="CA642">
            <v>0</v>
          </cell>
          <cell r="CB642">
            <v>0</v>
          </cell>
          <cell r="CC642">
            <v>0</v>
          </cell>
          <cell r="CD642">
            <v>0</v>
          </cell>
          <cell r="CE642">
            <v>0</v>
          </cell>
          <cell r="CF642">
            <v>0</v>
          </cell>
          <cell r="CG642">
            <v>0</v>
          </cell>
          <cell r="CH642">
            <v>0</v>
          </cell>
          <cell r="CI642">
            <v>0</v>
          </cell>
          <cell r="CJ642">
            <v>0</v>
          </cell>
          <cell r="CK642">
            <v>0</v>
          </cell>
          <cell r="CL642">
            <v>0</v>
          </cell>
          <cell r="CM642">
            <v>0</v>
          </cell>
          <cell r="CN642">
            <v>0</v>
          </cell>
          <cell r="CO642">
            <v>0</v>
          </cell>
          <cell r="CP642">
            <v>0</v>
          </cell>
          <cell r="CQ642">
            <v>0</v>
          </cell>
          <cell r="CR642">
            <v>0</v>
          </cell>
          <cell r="CS642">
            <v>0</v>
          </cell>
          <cell r="CT642">
            <v>0</v>
          </cell>
          <cell r="CU642">
            <v>0</v>
          </cell>
          <cell r="CV642">
            <v>0</v>
          </cell>
          <cell r="CW642">
            <v>0</v>
          </cell>
          <cell r="CX642">
            <v>0</v>
          </cell>
          <cell r="CY642">
            <v>0</v>
          </cell>
          <cell r="CZ642">
            <v>0</v>
          </cell>
          <cell r="DA642">
            <v>0</v>
          </cell>
          <cell r="DB642">
            <v>0</v>
          </cell>
          <cell r="DC642">
            <v>0</v>
          </cell>
          <cell r="DD642">
            <v>0</v>
          </cell>
          <cell r="DE642">
            <v>0</v>
          </cell>
          <cell r="DF642">
            <v>0</v>
          </cell>
          <cell r="DG642">
            <v>0</v>
          </cell>
          <cell r="DH642">
            <v>0</v>
          </cell>
          <cell r="DI642">
            <v>0</v>
          </cell>
          <cell r="DJ642">
            <v>0</v>
          </cell>
          <cell r="DK642">
            <v>0</v>
          </cell>
          <cell r="DL642">
            <v>0</v>
          </cell>
          <cell r="DM642">
            <v>0</v>
          </cell>
          <cell r="DN642">
            <v>0</v>
          </cell>
          <cell r="DO642">
            <v>0</v>
          </cell>
          <cell r="DP642">
            <v>0</v>
          </cell>
          <cell r="DQ642">
            <v>0</v>
          </cell>
          <cell r="DR642">
            <v>0</v>
          </cell>
          <cell r="DS642">
            <v>0</v>
          </cell>
          <cell r="DT642">
            <v>0</v>
          </cell>
          <cell r="DU642">
            <v>0</v>
          </cell>
          <cell r="DV642">
            <v>0</v>
          </cell>
          <cell r="DW642">
            <v>0</v>
          </cell>
          <cell r="DX642">
            <v>0</v>
          </cell>
          <cell r="DY642">
            <v>0</v>
          </cell>
          <cell r="DZ642">
            <v>0</v>
          </cell>
          <cell r="EA642">
            <v>0</v>
          </cell>
          <cell r="EB642">
            <v>0</v>
          </cell>
          <cell r="EC642">
            <v>0</v>
          </cell>
          <cell r="ED642">
            <v>0</v>
          </cell>
          <cell r="EE642">
            <v>0</v>
          </cell>
          <cell r="EF642">
            <v>0</v>
          </cell>
          <cell r="EG642">
            <v>0</v>
          </cell>
          <cell r="EH642">
            <v>0</v>
          </cell>
          <cell r="EI642">
            <v>0</v>
          </cell>
          <cell r="EJ642">
            <v>0</v>
          </cell>
          <cell r="EK642">
            <v>0</v>
          </cell>
          <cell r="EL642">
            <v>0</v>
          </cell>
          <cell r="EM642">
            <v>0</v>
          </cell>
          <cell r="EN642">
            <v>0</v>
          </cell>
          <cell r="EO642">
            <v>0</v>
          </cell>
          <cell r="EP642">
            <v>0</v>
          </cell>
          <cell r="EQ642">
            <v>0</v>
          </cell>
          <cell r="ER642">
            <v>0</v>
          </cell>
          <cell r="ES642">
            <v>0</v>
          </cell>
          <cell r="ET642">
            <v>0</v>
          </cell>
          <cell r="EU642">
            <v>0</v>
          </cell>
          <cell r="EV642">
            <v>0</v>
          </cell>
          <cell r="EW642">
            <v>0</v>
          </cell>
          <cell r="EX642">
            <v>0</v>
          </cell>
          <cell r="GZ642">
            <v>0</v>
          </cell>
          <cell r="HA642">
            <v>0</v>
          </cell>
        </row>
        <row r="643">
          <cell r="B643" t="str">
            <v>76TXE</v>
          </cell>
          <cell r="C643">
            <v>0</v>
          </cell>
          <cell r="D643">
            <v>0</v>
          </cell>
          <cell r="E643">
            <v>0</v>
          </cell>
          <cell r="F643" t="str">
            <v>63051EZB089L4</v>
          </cell>
          <cell r="G643" t="str">
            <v>63051EZB089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0</v>
          </cell>
          <cell r="X643">
            <v>0</v>
          </cell>
          <cell r="Y643">
            <v>0</v>
          </cell>
          <cell r="Z643">
            <v>0</v>
          </cell>
          <cell r="AA643">
            <v>0</v>
          </cell>
          <cell r="AB643">
            <v>0</v>
          </cell>
          <cell r="AC643">
            <v>0</v>
          </cell>
          <cell r="AD643">
            <v>0</v>
          </cell>
          <cell r="AE643">
            <v>0</v>
          </cell>
          <cell r="AF643">
            <v>0</v>
          </cell>
          <cell r="AG643">
            <v>0</v>
          </cell>
          <cell r="AH643">
            <v>0</v>
          </cell>
          <cell r="AI643">
            <v>0</v>
          </cell>
          <cell r="AJ643">
            <v>0</v>
          </cell>
          <cell r="AK643">
            <v>0</v>
          </cell>
          <cell r="AL643">
            <v>0</v>
          </cell>
          <cell r="AM643">
            <v>0</v>
          </cell>
          <cell r="AN643">
            <v>0</v>
          </cell>
          <cell r="AO643">
            <v>0</v>
          </cell>
          <cell r="AP643">
            <v>0</v>
          </cell>
          <cell r="AQ643">
            <v>0</v>
          </cell>
          <cell r="AR643">
            <v>0</v>
          </cell>
          <cell r="AS643">
            <v>0</v>
          </cell>
          <cell r="AT643">
            <v>0</v>
          </cell>
          <cell r="AU643">
            <v>0</v>
          </cell>
          <cell r="AV643">
            <v>0</v>
          </cell>
          <cell r="AW643">
            <v>0</v>
          </cell>
          <cell r="AX643">
            <v>0</v>
          </cell>
          <cell r="AY643">
            <v>0</v>
          </cell>
          <cell r="AZ643">
            <v>0</v>
          </cell>
          <cell r="BA643">
            <v>0</v>
          </cell>
          <cell r="BB643">
            <v>0</v>
          </cell>
          <cell r="BC643">
            <v>0</v>
          </cell>
          <cell r="BD643">
            <v>0</v>
          </cell>
          <cell r="BE643">
            <v>0</v>
          </cell>
          <cell r="BF643">
            <v>0</v>
          </cell>
          <cell r="BG643">
            <v>0</v>
          </cell>
          <cell r="BH643">
            <v>0</v>
          </cell>
          <cell r="BI643">
            <v>0</v>
          </cell>
          <cell r="BJ643">
            <v>0</v>
          </cell>
          <cell r="BK643">
            <v>0</v>
          </cell>
          <cell r="BL643">
            <v>0</v>
          </cell>
          <cell r="BM643">
            <v>0</v>
          </cell>
          <cell r="BN643">
            <v>0</v>
          </cell>
          <cell r="BO643">
            <v>0</v>
          </cell>
          <cell r="BP643">
            <v>0</v>
          </cell>
          <cell r="BQ643">
            <v>0</v>
          </cell>
          <cell r="BR643">
            <v>0</v>
          </cell>
          <cell r="BS643">
            <v>0</v>
          </cell>
          <cell r="BT643">
            <v>0</v>
          </cell>
          <cell r="BU643">
            <v>0</v>
          </cell>
          <cell r="BV643">
            <v>0</v>
          </cell>
          <cell r="BW643">
            <v>0</v>
          </cell>
          <cell r="BX643">
            <v>0</v>
          </cell>
          <cell r="BY643">
            <v>0</v>
          </cell>
          <cell r="BZ643">
            <v>0</v>
          </cell>
          <cell r="CA643">
            <v>0</v>
          </cell>
          <cell r="CB643">
            <v>0</v>
          </cell>
          <cell r="CC643">
            <v>0</v>
          </cell>
          <cell r="CD643">
            <v>0</v>
          </cell>
          <cell r="CE643">
            <v>0</v>
          </cell>
          <cell r="CF643">
            <v>0</v>
          </cell>
          <cell r="CG643">
            <v>0</v>
          </cell>
          <cell r="CH643">
            <v>0</v>
          </cell>
          <cell r="CI643">
            <v>0</v>
          </cell>
          <cell r="CJ643">
            <v>0</v>
          </cell>
          <cell r="CK643">
            <v>0</v>
          </cell>
          <cell r="CL643">
            <v>0</v>
          </cell>
          <cell r="CM643">
            <v>0</v>
          </cell>
          <cell r="CN643">
            <v>0</v>
          </cell>
          <cell r="CO643">
            <v>0</v>
          </cell>
          <cell r="CP643">
            <v>0</v>
          </cell>
          <cell r="CQ643">
            <v>0</v>
          </cell>
          <cell r="CR643">
            <v>0</v>
          </cell>
          <cell r="CS643">
            <v>0</v>
          </cell>
          <cell r="CT643">
            <v>0</v>
          </cell>
          <cell r="CU643">
            <v>0</v>
          </cell>
          <cell r="CV643">
            <v>0</v>
          </cell>
          <cell r="CW643">
            <v>0</v>
          </cell>
          <cell r="CX643">
            <v>0</v>
          </cell>
          <cell r="CY643">
            <v>0</v>
          </cell>
          <cell r="CZ643">
            <v>0</v>
          </cell>
          <cell r="DA643">
            <v>0</v>
          </cell>
          <cell r="DB643">
            <v>0</v>
          </cell>
          <cell r="DC643">
            <v>0</v>
          </cell>
          <cell r="DD643">
            <v>0</v>
          </cell>
          <cell r="DE643">
            <v>0</v>
          </cell>
          <cell r="DF643">
            <v>0</v>
          </cell>
          <cell r="DG643">
            <v>0</v>
          </cell>
          <cell r="DH643">
            <v>0</v>
          </cell>
          <cell r="DI643">
            <v>0</v>
          </cell>
          <cell r="DJ643">
            <v>0</v>
          </cell>
          <cell r="DK643">
            <v>0</v>
          </cell>
          <cell r="DL643">
            <v>0</v>
          </cell>
          <cell r="DM643">
            <v>0</v>
          </cell>
          <cell r="DN643">
            <v>0</v>
          </cell>
          <cell r="DO643">
            <v>0</v>
          </cell>
          <cell r="DP643">
            <v>0</v>
          </cell>
          <cell r="DQ643">
            <v>0</v>
          </cell>
          <cell r="DR643">
            <v>0</v>
          </cell>
          <cell r="DS643">
            <v>0</v>
          </cell>
          <cell r="DT643">
            <v>0</v>
          </cell>
          <cell r="DU643">
            <v>0</v>
          </cell>
          <cell r="DV643">
            <v>0</v>
          </cell>
          <cell r="DW643">
            <v>0</v>
          </cell>
          <cell r="DX643">
            <v>0</v>
          </cell>
          <cell r="DY643">
            <v>0</v>
          </cell>
          <cell r="DZ643">
            <v>0</v>
          </cell>
          <cell r="EA643">
            <v>0</v>
          </cell>
          <cell r="EB643">
            <v>0</v>
          </cell>
          <cell r="EC643">
            <v>0</v>
          </cell>
          <cell r="ED643">
            <v>0</v>
          </cell>
          <cell r="EE643">
            <v>0</v>
          </cell>
          <cell r="EF643">
            <v>0</v>
          </cell>
          <cell r="EG643">
            <v>0</v>
          </cell>
          <cell r="EH643">
            <v>0</v>
          </cell>
          <cell r="EI643">
            <v>0</v>
          </cell>
          <cell r="EJ643">
            <v>0</v>
          </cell>
          <cell r="EK643">
            <v>0</v>
          </cell>
          <cell r="EL643">
            <v>0</v>
          </cell>
          <cell r="EM643">
            <v>0</v>
          </cell>
          <cell r="EN643">
            <v>0</v>
          </cell>
          <cell r="EO643">
            <v>0</v>
          </cell>
          <cell r="EP643">
            <v>0</v>
          </cell>
          <cell r="EQ643">
            <v>0</v>
          </cell>
          <cell r="ER643">
            <v>0</v>
          </cell>
          <cell r="ES643">
            <v>0</v>
          </cell>
          <cell r="ET643">
            <v>0</v>
          </cell>
          <cell r="EU643">
            <v>0</v>
          </cell>
          <cell r="EV643">
            <v>0</v>
          </cell>
          <cell r="EW643">
            <v>0</v>
          </cell>
          <cell r="EX643">
            <v>0</v>
          </cell>
          <cell r="GZ643">
            <v>0</v>
          </cell>
          <cell r="HA643">
            <v>0</v>
          </cell>
        </row>
        <row r="644">
          <cell r="B644" t="str">
            <v>76TXE</v>
          </cell>
          <cell r="C644">
            <v>0</v>
          </cell>
          <cell r="D644">
            <v>0</v>
          </cell>
          <cell r="E644">
            <v>0</v>
          </cell>
          <cell r="F644" t="str">
            <v>33051RQA089L4</v>
          </cell>
          <cell r="G644" t="str">
            <v>33051RQA089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0</v>
          </cell>
          <cell r="W644">
            <v>0</v>
          </cell>
          <cell r="X644">
            <v>0</v>
          </cell>
          <cell r="Y644">
            <v>0</v>
          </cell>
          <cell r="Z644">
            <v>0</v>
          </cell>
          <cell r="AA644">
            <v>0</v>
          </cell>
          <cell r="AB644">
            <v>0</v>
          </cell>
          <cell r="AC644">
            <v>0</v>
          </cell>
          <cell r="AD644">
            <v>0</v>
          </cell>
          <cell r="AE644">
            <v>0</v>
          </cell>
          <cell r="AF644">
            <v>0</v>
          </cell>
          <cell r="AG644">
            <v>0</v>
          </cell>
          <cell r="AH644">
            <v>0</v>
          </cell>
          <cell r="AI644">
            <v>0</v>
          </cell>
          <cell r="AJ644">
            <v>0</v>
          </cell>
          <cell r="AK644">
            <v>0</v>
          </cell>
          <cell r="AL644">
            <v>0</v>
          </cell>
          <cell r="AM644">
            <v>0</v>
          </cell>
          <cell r="AN644">
            <v>0</v>
          </cell>
          <cell r="AO644">
            <v>0</v>
          </cell>
          <cell r="AP644">
            <v>0</v>
          </cell>
          <cell r="AQ644">
            <v>0</v>
          </cell>
          <cell r="AR644">
            <v>0</v>
          </cell>
          <cell r="AS644">
            <v>0</v>
          </cell>
          <cell r="AT644">
            <v>0</v>
          </cell>
          <cell r="AU644">
            <v>0</v>
          </cell>
          <cell r="AV644">
            <v>0</v>
          </cell>
          <cell r="AW644">
            <v>0</v>
          </cell>
          <cell r="AX644">
            <v>0</v>
          </cell>
          <cell r="AY644">
            <v>0</v>
          </cell>
          <cell r="AZ644">
            <v>0</v>
          </cell>
          <cell r="BA644">
            <v>0</v>
          </cell>
          <cell r="BB644">
            <v>0</v>
          </cell>
          <cell r="BC644">
            <v>0</v>
          </cell>
          <cell r="BD644">
            <v>0</v>
          </cell>
          <cell r="BE644">
            <v>0</v>
          </cell>
          <cell r="BF644">
            <v>0</v>
          </cell>
          <cell r="BG644">
            <v>0</v>
          </cell>
          <cell r="BH644">
            <v>0</v>
          </cell>
          <cell r="BI644">
            <v>0</v>
          </cell>
          <cell r="BJ644">
            <v>0</v>
          </cell>
          <cell r="BK644">
            <v>0</v>
          </cell>
          <cell r="BL644">
            <v>0</v>
          </cell>
          <cell r="BM644">
            <v>0</v>
          </cell>
          <cell r="BN644">
            <v>0</v>
          </cell>
          <cell r="BO644">
            <v>0</v>
          </cell>
          <cell r="BP644">
            <v>0</v>
          </cell>
          <cell r="BQ644">
            <v>0</v>
          </cell>
          <cell r="BR644">
            <v>0</v>
          </cell>
          <cell r="BS644">
            <v>0</v>
          </cell>
          <cell r="BT644">
            <v>0</v>
          </cell>
          <cell r="BU644">
            <v>0</v>
          </cell>
          <cell r="BV644">
            <v>0</v>
          </cell>
          <cell r="BW644">
            <v>0</v>
          </cell>
          <cell r="BX644">
            <v>0</v>
          </cell>
          <cell r="BY644">
            <v>0</v>
          </cell>
          <cell r="BZ644">
            <v>0</v>
          </cell>
          <cell r="CA644">
            <v>0</v>
          </cell>
          <cell r="CB644">
            <v>0</v>
          </cell>
          <cell r="CC644">
            <v>0</v>
          </cell>
          <cell r="CD644">
            <v>0</v>
          </cell>
          <cell r="CE644">
            <v>0</v>
          </cell>
          <cell r="CF644">
            <v>0</v>
          </cell>
          <cell r="CG644">
            <v>0</v>
          </cell>
          <cell r="CH644">
            <v>0</v>
          </cell>
          <cell r="CI644">
            <v>0</v>
          </cell>
          <cell r="CJ644">
            <v>0</v>
          </cell>
          <cell r="CK644">
            <v>0</v>
          </cell>
          <cell r="CL644">
            <v>0</v>
          </cell>
          <cell r="CM644">
            <v>0</v>
          </cell>
          <cell r="CN644">
            <v>0</v>
          </cell>
          <cell r="CO644">
            <v>0</v>
          </cell>
          <cell r="CP644">
            <v>0</v>
          </cell>
          <cell r="CQ644">
            <v>0</v>
          </cell>
          <cell r="CR644">
            <v>0</v>
          </cell>
          <cell r="CS644">
            <v>0</v>
          </cell>
          <cell r="CT644">
            <v>0</v>
          </cell>
          <cell r="CU644">
            <v>0</v>
          </cell>
          <cell r="CV644">
            <v>0</v>
          </cell>
          <cell r="CW644">
            <v>0</v>
          </cell>
          <cell r="CX644">
            <v>0</v>
          </cell>
          <cell r="CY644">
            <v>0</v>
          </cell>
          <cell r="CZ644">
            <v>0</v>
          </cell>
          <cell r="DA644">
            <v>0</v>
          </cell>
          <cell r="DB644">
            <v>0</v>
          </cell>
          <cell r="DC644">
            <v>0</v>
          </cell>
          <cell r="DD644">
            <v>0</v>
          </cell>
          <cell r="DE644">
            <v>0</v>
          </cell>
          <cell r="DF644">
            <v>0</v>
          </cell>
          <cell r="DG644">
            <v>0</v>
          </cell>
          <cell r="DH644">
            <v>0</v>
          </cell>
          <cell r="DI644">
            <v>0</v>
          </cell>
          <cell r="DJ644">
            <v>0</v>
          </cell>
          <cell r="DK644">
            <v>0</v>
          </cell>
          <cell r="DL644">
            <v>0</v>
          </cell>
          <cell r="DM644">
            <v>0</v>
          </cell>
          <cell r="DN644">
            <v>0</v>
          </cell>
          <cell r="DO644">
            <v>0</v>
          </cell>
          <cell r="DP644">
            <v>0</v>
          </cell>
          <cell r="DQ644">
            <v>0</v>
          </cell>
          <cell r="DR644">
            <v>0</v>
          </cell>
          <cell r="DS644">
            <v>0</v>
          </cell>
          <cell r="DT644">
            <v>0</v>
          </cell>
          <cell r="DU644">
            <v>0</v>
          </cell>
          <cell r="DV644">
            <v>0</v>
          </cell>
          <cell r="DW644">
            <v>0</v>
          </cell>
          <cell r="DX644">
            <v>0</v>
          </cell>
          <cell r="DY644">
            <v>0</v>
          </cell>
          <cell r="DZ644">
            <v>0</v>
          </cell>
          <cell r="EA644">
            <v>0</v>
          </cell>
          <cell r="EB644">
            <v>0</v>
          </cell>
          <cell r="EC644">
            <v>0</v>
          </cell>
          <cell r="ED644">
            <v>0</v>
          </cell>
          <cell r="EE644">
            <v>0</v>
          </cell>
          <cell r="EF644">
            <v>0</v>
          </cell>
          <cell r="EG644">
            <v>0</v>
          </cell>
          <cell r="EH644">
            <v>0</v>
          </cell>
          <cell r="EI644">
            <v>0</v>
          </cell>
          <cell r="EJ644">
            <v>0</v>
          </cell>
          <cell r="EK644">
            <v>0</v>
          </cell>
          <cell r="EL644">
            <v>0</v>
          </cell>
          <cell r="EM644">
            <v>0</v>
          </cell>
          <cell r="EN644">
            <v>0</v>
          </cell>
          <cell r="EO644">
            <v>0</v>
          </cell>
          <cell r="EP644">
            <v>0</v>
          </cell>
          <cell r="EQ644">
            <v>0</v>
          </cell>
          <cell r="ER644">
            <v>0</v>
          </cell>
          <cell r="ES644">
            <v>0</v>
          </cell>
          <cell r="ET644">
            <v>0</v>
          </cell>
          <cell r="EU644">
            <v>0</v>
          </cell>
          <cell r="EV644">
            <v>0</v>
          </cell>
          <cell r="EW644">
            <v>0</v>
          </cell>
          <cell r="EX644">
            <v>0</v>
          </cell>
          <cell r="GZ644">
            <v>0</v>
          </cell>
          <cell r="HA644">
            <v>0</v>
          </cell>
        </row>
        <row r="645"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V645">
            <v>0</v>
          </cell>
          <cell r="W645">
            <v>0</v>
          </cell>
          <cell r="X645">
            <v>0</v>
          </cell>
          <cell r="Y645">
            <v>0</v>
          </cell>
          <cell r="Z645">
            <v>0</v>
          </cell>
          <cell r="AA645">
            <v>0</v>
          </cell>
          <cell r="AB645">
            <v>0</v>
          </cell>
          <cell r="AC645">
            <v>0</v>
          </cell>
          <cell r="AD645">
            <v>0</v>
          </cell>
          <cell r="AE645">
            <v>0</v>
          </cell>
          <cell r="AF645">
            <v>0</v>
          </cell>
          <cell r="AG645">
            <v>0</v>
          </cell>
          <cell r="AH645">
            <v>0</v>
          </cell>
          <cell r="AI645">
            <v>0</v>
          </cell>
          <cell r="AJ645">
            <v>0</v>
          </cell>
          <cell r="AK645">
            <v>0</v>
          </cell>
          <cell r="AL645">
            <v>0</v>
          </cell>
          <cell r="AM645">
            <v>0</v>
          </cell>
          <cell r="AN645">
            <v>0</v>
          </cell>
          <cell r="AO645">
            <v>0</v>
          </cell>
          <cell r="AP645">
            <v>0</v>
          </cell>
          <cell r="AQ645">
            <v>0</v>
          </cell>
          <cell r="AR645">
            <v>0</v>
          </cell>
          <cell r="AS645">
            <v>0</v>
          </cell>
          <cell r="AT645">
            <v>0</v>
          </cell>
          <cell r="AU645">
            <v>0</v>
          </cell>
          <cell r="AV645">
            <v>0</v>
          </cell>
          <cell r="AW645">
            <v>0</v>
          </cell>
          <cell r="AX645">
            <v>0</v>
          </cell>
          <cell r="AY645">
            <v>0</v>
          </cell>
          <cell r="AZ645">
            <v>0</v>
          </cell>
          <cell r="BA645">
            <v>0</v>
          </cell>
          <cell r="BB645">
            <v>0</v>
          </cell>
          <cell r="BC645">
            <v>0</v>
          </cell>
          <cell r="BD645">
            <v>0</v>
          </cell>
          <cell r="BE645">
            <v>0</v>
          </cell>
          <cell r="BF645">
            <v>0</v>
          </cell>
          <cell r="BG645">
            <v>0</v>
          </cell>
          <cell r="BH645">
            <v>0</v>
          </cell>
          <cell r="BI645">
            <v>0</v>
          </cell>
          <cell r="BJ645">
            <v>0</v>
          </cell>
          <cell r="BK645">
            <v>0</v>
          </cell>
          <cell r="BL645">
            <v>0</v>
          </cell>
          <cell r="BM645">
            <v>0</v>
          </cell>
          <cell r="BN645">
            <v>0</v>
          </cell>
          <cell r="BO645">
            <v>0</v>
          </cell>
          <cell r="BP645">
            <v>0</v>
          </cell>
          <cell r="BQ645">
            <v>0</v>
          </cell>
          <cell r="BR645">
            <v>0</v>
          </cell>
          <cell r="BS645">
            <v>0</v>
          </cell>
          <cell r="BT645">
            <v>0</v>
          </cell>
          <cell r="BU645">
            <v>0</v>
          </cell>
          <cell r="BV645">
            <v>0</v>
          </cell>
          <cell r="BW645">
            <v>0</v>
          </cell>
          <cell r="BX645">
            <v>0</v>
          </cell>
          <cell r="BY645">
            <v>0</v>
          </cell>
          <cell r="BZ645">
            <v>0</v>
          </cell>
          <cell r="CA645">
            <v>0</v>
          </cell>
          <cell r="CB645">
            <v>0</v>
          </cell>
          <cell r="CC645">
            <v>0</v>
          </cell>
          <cell r="CD645">
            <v>0</v>
          </cell>
          <cell r="CE645">
            <v>0</v>
          </cell>
          <cell r="CF645">
            <v>0</v>
          </cell>
          <cell r="CG645">
            <v>0</v>
          </cell>
          <cell r="CH645">
            <v>0</v>
          </cell>
          <cell r="CI645">
            <v>0</v>
          </cell>
          <cell r="CJ645">
            <v>0</v>
          </cell>
          <cell r="CK645">
            <v>0</v>
          </cell>
          <cell r="CL645">
            <v>0</v>
          </cell>
          <cell r="CM645">
            <v>0</v>
          </cell>
          <cell r="CN645">
            <v>0</v>
          </cell>
          <cell r="CO645">
            <v>0</v>
          </cell>
          <cell r="CP645">
            <v>0</v>
          </cell>
          <cell r="CQ645">
            <v>0</v>
          </cell>
          <cell r="CR645">
            <v>0</v>
          </cell>
          <cell r="CS645">
            <v>0</v>
          </cell>
          <cell r="CT645">
            <v>0</v>
          </cell>
          <cell r="CU645">
            <v>0</v>
          </cell>
          <cell r="CV645">
            <v>0</v>
          </cell>
          <cell r="CW645">
            <v>0</v>
          </cell>
          <cell r="CX645">
            <v>0</v>
          </cell>
          <cell r="CY645">
            <v>0</v>
          </cell>
          <cell r="CZ645">
            <v>0</v>
          </cell>
          <cell r="DA645">
            <v>0</v>
          </cell>
          <cell r="DB645">
            <v>0</v>
          </cell>
          <cell r="DC645">
            <v>0</v>
          </cell>
          <cell r="DD645">
            <v>0</v>
          </cell>
          <cell r="DE645">
            <v>0</v>
          </cell>
          <cell r="DF645">
            <v>0</v>
          </cell>
          <cell r="DG645">
            <v>0</v>
          </cell>
          <cell r="DH645">
            <v>0</v>
          </cell>
          <cell r="DI645">
            <v>0</v>
          </cell>
          <cell r="DJ645">
            <v>0</v>
          </cell>
          <cell r="DK645">
            <v>0</v>
          </cell>
          <cell r="DL645">
            <v>0</v>
          </cell>
          <cell r="DM645">
            <v>0</v>
          </cell>
          <cell r="DN645">
            <v>0</v>
          </cell>
          <cell r="DO645">
            <v>0</v>
          </cell>
          <cell r="DP645">
            <v>0</v>
          </cell>
          <cell r="DQ645">
            <v>0</v>
          </cell>
          <cell r="DR645">
            <v>0</v>
          </cell>
          <cell r="DS645">
            <v>0</v>
          </cell>
          <cell r="DT645">
            <v>0</v>
          </cell>
          <cell r="DU645">
            <v>0</v>
          </cell>
          <cell r="DV645">
            <v>0</v>
          </cell>
          <cell r="DW645">
            <v>0</v>
          </cell>
          <cell r="DX645">
            <v>0</v>
          </cell>
          <cell r="DY645">
            <v>0</v>
          </cell>
          <cell r="DZ645">
            <v>0</v>
          </cell>
          <cell r="EA645">
            <v>0</v>
          </cell>
          <cell r="EB645">
            <v>0</v>
          </cell>
          <cell r="EC645">
            <v>0</v>
          </cell>
          <cell r="ED645">
            <v>0</v>
          </cell>
          <cell r="EE645">
            <v>0</v>
          </cell>
          <cell r="EF645">
            <v>0</v>
          </cell>
          <cell r="EG645">
            <v>0</v>
          </cell>
          <cell r="EH645">
            <v>0</v>
          </cell>
          <cell r="EI645">
            <v>0</v>
          </cell>
          <cell r="EJ645">
            <v>0</v>
          </cell>
          <cell r="EK645">
            <v>0</v>
          </cell>
          <cell r="EL645">
            <v>0</v>
          </cell>
          <cell r="EM645">
            <v>0</v>
          </cell>
          <cell r="EN645">
            <v>0</v>
          </cell>
          <cell r="EO645">
            <v>0</v>
          </cell>
          <cell r="EP645">
            <v>0</v>
          </cell>
          <cell r="EQ645">
            <v>0</v>
          </cell>
          <cell r="ER645">
            <v>0</v>
          </cell>
          <cell r="ES645">
            <v>0</v>
          </cell>
          <cell r="ET645">
            <v>0</v>
          </cell>
          <cell r="EU645">
            <v>0</v>
          </cell>
          <cell r="EV645">
            <v>0</v>
          </cell>
          <cell r="EW645">
            <v>0</v>
          </cell>
          <cell r="EX645">
            <v>0</v>
          </cell>
          <cell r="GZ645">
            <v>0</v>
          </cell>
          <cell r="HA645">
            <v>0</v>
          </cell>
        </row>
        <row r="646">
          <cell r="B646" t="str">
            <v>EXPORTAÇÃO - SAMTA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37</v>
          </cell>
          <cell r="I646">
            <v>37</v>
          </cell>
          <cell r="J646">
            <v>35</v>
          </cell>
          <cell r="K646">
            <v>0</v>
          </cell>
          <cell r="L646">
            <v>33</v>
          </cell>
          <cell r="M646">
            <v>0</v>
          </cell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V646">
            <v>0</v>
          </cell>
          <cell r="W646">
            <v>7</v>
          </cell>
          <cell r="X646">
            <v>0</v>
          </cell>
          <cell r="Y646">
            <v>9</v>
          </cell>
          <cell r="Z646">
            <v>0</v>
          </cell>
          <cell r="AA646">
            <v>0</v>
          </cell>
          <cell r="AB646">
            <v>0</v>
          </cell>
          <cell r="AC646">
            <v>0</v>
          </cell>
          <cell r="AD646">
            <v>0</v>
          </cell>
          <cell r="AE646">
            <v>0</v>
          </cell>
          <cell r="AF646">
            <v>0</v>
          </cell>
          <cell r="AG646">
            <v>0</v>
          </cell>
          <cell r="AH646">
            <v>0</v>
          </cell>
          <cell r="AI646">
            <v>0</v>
          </cell>
          <cell r="AJ646">
            <v>18</v>
          </cell>
          <cell r="AK646">
            <v>0</v>
          </cell>
          <cell r="AL646">
            <v>0</v>
          </cell>
          <cell r="AM646">
            <v>0</v>
          </cell>
          <cell r="AN646">
            <v>0</v>
          </cell>
          <cell r="AO646">
            <v>0</v>
          </cell>
          <cell r="AP646">
            <v>0</v>
          </cell>
          <cell r="AQ646">
            <v>0</v>
          </cell>
          <cell r="AR646">
            <v>0</v>
          </cell>
          <cell r="AS646">
            <v>0</v>
          </cell>
          <cell r="AT646">
            <v>0</v>
          </cell>
          <cell r="AU646">
            <v>0</v>
          </cell>
          <cell r="AV646">
            <v>0</v>
          </cell>
          <cell r="AW646">
            <v>17</v>
          </cell>
          <cell r="AX646">
            <v>0</v>
          </cell>
          <cell r="AY646">
            <v>0</v>
          </cell>
          <cell r="AZ646">
            <v>0</v>
          </cell>
          <cell r="BA646">
            <v>0</v>
          </cell>
          <cell r="BB646">
            <v>0</v>
          </cell>
          <cell r="BC646">
            <v>0</v>
          </cell>
          <cell r="BD646">
            <v>0</v>
          </cell>
          <cell r="BE646">
            <v>0</v>
          </cell>
          <cell r="BF646">
            <v>0</v>
          </cell>
          <cell r="BG646">
            <v>0</v>
          </cell>
          <cell r="BH646">
            <v>0</v>
          </cell>
          <cell r="BI646">
            <v>0</v>
          </cell>
          <cell r="BJ646">
            <v>16</v>
          </cell>
          <cell r="BK646">
            <v>0</v>
          </cell>
          <cell r="BL646">
            <v>0</v>
          </cell>
          <cell r="BM646">
            <v>0</v>
          </cell>
          <cell r="BN646">
            <v>0</v>
          </cell>
          <cell r="BO646">
            <v>0</v>
          </cell>
          <cell r="BP646">
            <v>0</v>
          </cell>
          <cell r="BQ646">
            <v>0</v>
          </cell>
          <cell r="BR646">
            <v>0</v>
          </cell>
          <cell r="BS646">
            <v>0</v>
          </cell>
          <cell r="BT646">
            <v>16</v>
          </cell>
          <cell r="BU646">
            <v>16</v>
          </cell>
          <cell r="BV646">
            <v>0</v>
          </cell>
          <cell r="BW646">
            <v>16</v>
          </cell>
          <cell r="BX646">
            <v>0</v>
          </cell>
          <cell r="BY646">
            <v>0</v>
          </cell>
          <cell r="BZ646">
            <v>0</v>
          </cell>
          <cell r="CA646">
            <v>0</v>
          </cell>
          <cell r="CB646">
            <v>0</v>
          </cell>
          <cell r="CC646">
            <v>0</v>
          </cell>
          <cell r="CD646">
            <v>0</v>
          </cell>
          <cell r="CE646">
            <v>0</v>
          </cell>
          <cell r="CF646">
            <v>0</v>
          </cell>
          <cell r="CG646">
            <v>32</v>
          </cell>
          <cell r="CH646">
            <v>32</v>
          </cell>
          <cell r="CI646">
            <v>0</v>
          </cell>
          <cell r="CJ646">
            <v>33</v>
          </cell>
          <cell r="CK646">
            <v>0</v>
          </cell>
          <cell r="CL646">
            <v>0</v>
          </cell>
          <cell r="CM646">
            <v>0</v>
          </cell>
          <cell r="CN646">
            <v>0</v>
          </cell>
          <cell r="CO646">
            <v>0</v>
          </cell>
          <cell r="CP646">
            <v>0</v>
          </cell>
          <cell r="CQ646">
            <v>0</v>
          </cell>
          <cell r="CR646">
            <v>0</v>
          </cell>
          <cell r="CS646">
            <v>0</v>
          </cell>
          <cell r="CT646">
            <v>65</v>
          </cell>
          <cell r="CU646">
            <v>65</v>
          </cell>
          <cell r="CV646">
            <v>0</v>
          </cell>
          <cell r="CW646">
            <v>21</v>
          </cell>
          <cell r="CX646">
            <v>0</v>
          </cell>
          <cell r="CY646">
            <v>0</v>
          </cell>
          <cell r="CZ646">
            <v>0</v>
          </cell>
          <cell r="DA646">
            <v>0</v>
          </cell>
          <cell r="DB646">
            <v>0</v>
          </cell>
          <cell r="DC646">
            <v>0</v>
          </cell>
          <cell r="DD646">
            <v>0</v>
          </cell>
          <cell r="DE646">
            <v>0</v>
          </cell>
          <cell r="DF646">
            <v>0</v>
          </cell>
          <cell r="DG646">
            <v>65</v>
          </cell>
          <cell r="DH646">
            <v>65</v>
          </cell>
          <cell r="DI646">
            <v>0</v>
          </cell>
          <cell r="DJ646">
            <v>21</v>
          </cell>
          <cell r="DK646">
            <v>0</v>
          </cell>
          <cell r="DL646">
            <v>0</v>
          </cell>
          <cell r="DM646">
            <v>0</v>
          </cell>
          <cell r="DN646">
            <v>0</v>
          </cell>
          <cell r="DO646">
            <v>0</v>
          </cell>
          <cell r="DP646">
            <v>0</v>
          </cell>
          <cell r="DQ646">
            <v>0</v>
          </cell>
          <cell r="DR646">
            <v>0</v>
          </cell>
          <cell r="DS646">
            <v>0</v>
          </cell>
          <cell r="DT646">
            <v>65</v>
          </cell>
          <cell r="DU646">
            <v>65</v>
          </cell>
          <cell r="DV646">
            <v>0</v>
          </cell>
          <cell r="DW646">
            <v>21</v>
          </cell>
          <cell r="DX646">
            <v>0</v>
          </cell>
          <cell r="DY646">
            <v>0</v>
          </cell>
          <cell r="DZ646">
            <v>0</v>
          </cell>
          <cell r="EA646">
            <v>0</v>
          </cell>
          <cell r="EB646">
            <v>0</v>
          </cell>
          <cell r="EC646">
            <v>0</v>
          </cell>
          <cell r="ED646">
            <v>0</v>
          </cell>
          <cell r="EE646">
            <v>0</v>
          </cell>
          <cell r="EF646">
            <v>0</v>
          </cell>
          <cell r="EG646">
            <v>65</v>
          </cell>
          <cell r="EH646">
            <v>65</v>
          </cell>
          <cell r="EI646">
            <v>0</v>
          </cell>
          <cell r="EJ646">
            <v>21</v>
          </cell>
          <cell r="EK646">
            <v>0</v>
          </cell>
          <cell r="EL646">
            <v>0</v>
          </cell>
          <cell r="EM646">
            <v>0</v>
          </cell>
          <cell r="EN646">
            <v>0</v>
          </cell>
          <cell r="EO646">
            <v>0</v>
          </cell>
          <cell r="EP646">
            <v>0</v>
          </cell>
          <cell r="EQ646">
            <v>0</v>
          </cell>
          <cell r="ER646">
            <v>0</v>
          </cell>
          <cell r="ES646">
            <v>0</v>
          </cell>
          <cell r="ET646">
            <v>65</v>
          </cell>
          <cell r="EU646">
            <v>65</v>
          </cell>
          <cell r="EV646">
            <v>0</v>
          </cell>
          <cell r="EW646">
            <v>14</v>
          </cell>
          <cell r="EX646">
            <v>0</v>
          </cell>
          <cell r="GZ646">
            <v>0</v>
          </cell>
          <cell r="HA646">
            <v>0</v>
          </cell>
        </row>
        <row r="647">
          <cell r="B647" t="str">
            <v>56STX</v>
          </cell>
          <cell r="C647">
            <v>0</v>
          </cell>
          <cell r="D647">
            <v>0</v>
          </cell>
          <cell r="E647">
            <v>0</v>
          </cell>
          <cell r="F647" t="str">
            <v>63041SEA389L4</v>
          </cell>
          <cell r="G647" t="str">
            <v>63041SEA389</v>
          </cell>
          <cell r="H647">
            <v>3</v>
          </cell>
          <cell r="I647">
            <v>3</v>
          </cell>
          <cell r="J647">
            <v>4</v>
          </cell>
          <cell r="K647">
            <v>0</v>
          </cell>
          <cell r="L647">
            <v>4</v>
          </cell>
          <cell r="M647">
            <v>0</v>
          </cell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3</v>
          </cell>
          <cell r="X647">
            <v>0</v>
          </cell>
          <cell r="Y647">
            <v>2</v>
          </cell>
          <cell r="Z647">
            <v>0</v>
          </cell>
          <cell r="AA647">
            <v>0</v>
          </cell>
          <cell r="AB647">
            <v>0</v>
          </cell>
          <cell r="AC647">
            <v>0</v>
          </cell>
          <cell r="AD647">
            <v>0</v>
          </cell>
          <cell r="AE647">
            <v>0</v>
          </cell>
          <cell r="AF647">
            <v>0</v>
          </cell>
          <cell r="AG647">
            <v>0</v>
          </cell>
          <cell r="AH647">
            <v>0</v>
          </cell>
          <cell r="AI647">
            <v>0</v>
          </cell>
          <cell r="AJ647">
            <v>2</v>
          </cell>
          <cell r="AK647">
            <v>0</v>
          </cell>
          <cell r="AL647">
            <v>0</v>
          </cell>
          <cell r="AM647">
            <v>0</v>
          </cell>
          <cell r="AN647">
            <v>0</v>
          </cell>
          <cell r="AO647">
            <v>0</v>
          </cell>
          <cell r="AP647">
            <v>0</v>
          </cell>
          <cell r="AQ647">
            <v>0</v>
          </cell>
          <cell r="AR647">
            <v>0</v>
          </cell>
          <cell r="AS647">
            <v>0</v>
          </cell>
          <cell r="AT647">
            <v>0</v>
          </cell>
          <cell r="AU647">
            <v>0</v>
          </cell>
          <cell r="AV647">
            <v>0</v>
          </cell>
          <cell r="AW647">
            <v>2</v>
          </cell>
          <cell r="AX647">
            <v>2</v>
          </cell>
          <cell r="AY647">
            <v>0</v>
          </cell>
          <cell r="AZ647">
            <v>0</v>
          </cell>
          <cell r="BA647">
            <v>0</v>
          </cell>
          <cell r="BB647">
            <v>0</v>
          </cell>
          <cell r="BC647">
            <v>0</v>
          </cell>
          <cell r="BD647">
            <v>0</v>
          </cell>
          <cell r="BE647">
            <v>0</v>
          </cell>
          <cell r="BF647">
            <v>0</v>
          </cell>
          <cell r="BG647">
            <v>0</v>
          </cell>
          <cell r="BH647">
            <v>0</v>
          </cell>
          <cell r="BI647">
            <v>0</v>
          </cell>
          <cell r="BJ647">
            <v>2</v>
          </cell>
          <cell r="BK647">
            <v>0</v>
          </cell>
          <cell r="BL647">
            <v>0</v>
          </cell>
          <cell r="BM647">
            <v>0</v>
          </cell>
          <cell r="BN647">
            <v>0</v>
          </cell>
          <cell r="BO647">
            <v>0</v>
          </cell>
          <cell r="BP647">
            <v>0</v>
          </cell>
          <cell r="BQ647">
            <v>0</v>
          </cell>
          <cell r="BR647">
            <v>0</v>
          </cell>
          <cell r="BS647">
            <v>0</v>
          </cell>
          <cell r="BT647">
            <v>2</v>
          </cell>
          <cell r="BU647">
            <v>2</v>
          </cell>
          <cell r="BV647">
            <v>0</v>
          </cell>
          <cell r="BW647">
            <v>1</v>
          </cell>
          <cell r="BX647">
            <v>0</v>
          </cell>
          <cell r="BY647">
            <v>0</v>
          </cell>
          <cell r="BZ647">
            <v>0</v>
          </cell>
          <cell r="CA647">
            <v>0</v>
          </cell>
          <cell r="CB647">
            <v>0</v>
          </cell>
          <cell r="CC647">
            <v>0</v>
          </cell>
          <cell r="CD647">
            <v>0</v>
          </cell>
          <cell r="CE647">
            <v>0</v>
          </cell>
          <cell r="CF647">
            <v>0</v>
          </cell>
          <cell r="CG647">
            <v>3</v>
          </cell>
          <cell r="CH647">
            <v>3</v>
          </cell>
          <cell r="CI647">
            <v>0</v>
          </cell>
          <cell r="CJ647">
            <v>3</v>
          </cell>
          <cell r="CK647">
            <v>0</v>
          </cell>
          <cell r="CL647">
            <v>0</v>
          </cell>
          <cell r="CM647">
            <v>0</v>
          </cell>
          <cell r="CN647">
            <v>0</v>
          </cell>
          <cell r="CO647">
            <v>0</v>
          </cell>
          <cell r="CP647">
            <v>0</v>
          </cell>
          <cell r="CQ647">
            <v>0</v>
          </cell>
          <cell r="CR647">
            <v>0</v>
          </cell>
          <cell r="CS647">
            <v>0</v>
          </cell>
          <cell r="CT647">
            <v>6</v>
          </cell>
          <cell r="CU647">
            <v>6</v>
          </cell>
          <cell r="CV647">
            <v>0</v>
          </cell>
          <cell r="CW647">
            <v>0</v>
          </cell>
          <cell r="CX647">
            <v>0</v>
          </cell>
          <cell r="CY647">
            <v>0</v>
          </cell>
          <cell r="CZ647">
            <v>0</v>
          </cell>
          <cell r="DA647">
            <v>0</v>
          </cell>
          <cell r="DB647">
            <v>0</v>
          </cell>
          <cell r="DC647">
            <v>0</v>
          </cell>
          <cell r="DD647">
            <v>0</v>
          </cell>
          <cell r="DE647">
            <v>0</v>
          </cell>
          <cell r="DF647">
            <v>0</v>
          </cell>
          <cell r="DG647">
            <v>6</v>
          </cell>
          <cell r="DH647">
            <v>6</v>
          </cell>
          <cell r="DI647">
            <v>0</v>
          </cell>
          <cell r="DJ647">
            <v>0</v>
          </cell>
          <cell r="DK647">
            <v>0</v>
          </cell>
          <cell r="DL647">
            <v>0</v>
          </cell>
          <cell r="DM647">
            <v>0</v>
          </cell>
          <cell r="DN647">
            <v>0</v>
          </cell>
          <cell r="DO647">
            <v>0</v>
          </cell>
          <cell r="DP647">
            <v>0</v>
          </cell>
          <cell r="DQ647">
            <v>0</v>
          </cell>
          <cell r="DR647">
            <v>0</v>
          </cell>
          <cell r="DS647">
            <v>0</v>
          </cell>
          <cell r="DT647">
            <v>6</v>
          </cell>
          <cell r="DU647">
            <v>6</v>
          </cell>
          <cell r="DV647">
            <v>0</v>
          </cell>
          <cell r="DW647">
            <v>0</v>
          </cell>
          <cell r="DX647">
            <v>0</v>
          </cell>
          <cell r="DY647">
            <v>0</v>
          </cell>
          <cell r="DZ647">
            <v>0</v>
          </cell>
          <cell r="EA647">
            <v>0</v>
          </cell>
          <cell r="EB647">
            <v>0</v>
          </cell>
          <cell r="EC647">
            <v>0</v>
          </cell>
          <cell r="ED647">
            <v>0</v>
          </cell>
          <cell r="EE647">
            <v>0</v>
          </cell>
          <cell r="EF647">
            <v>0</v>
          </cell>
          <cell r="EG647">
            <v>6</v>
          </cell>
          <cell r="EH647">
            <v>6</v>
          </cell>
          <cell r="EI647">
            <v>0</v>
          </cell>
          <cell r="EJ647">
            <v>0</v>
          </cell>
          <cell r="EK647">
            <v>0</v>
          </cell>
          <cell r="EL647">
            <v>0</v>
          </cell>
          <cell r="EM647">
            <v>0</v>
          </cell>
          <cell r="EN647">
            <v>0</v>
          </cell>
          <cell r="EO647">
            <v>0</v>
          </cell>
          <cell r="EP647">
            <v>0</v>
          </cell>
          <cell r="EQ647">
            <v>0</v>
          </cell>
          <cell r="ER647">
            <v>0</v>
          </cell>
          <cell r="ES647">
            <v>0</v>
          </cell>
          <cell r="ET647">
            <v>6</v>
          </cell>
          <cell r="EU647">
            <v>6</v>
          </cell>
          <cell r="EV647">
            <v>0</v>
          </cell>
          <cell r="EW647">
            <v>0</v>
          </cell>
          <cell r="EX647">
            <v>0</v>
          </cell>
          <cell r="GZ647">
            <v>0</v>
          </cell>
          <cell r="HA647">
            <v>0</v>
          </cell>
        </row>
        <row r="648">
          <cell r="B648" t="str">
            <v>56DTX</v>
          </cell>
          <cell r="C648">
            <v>0</v>
          </cell>
          <cell r="D648">
            <v>0</v>
          </cell>
          <cell r="E648">
            <v>0</v>
          </cell>
          <cell r="F648" t="str">
            <v>63042DEA389L4</v>
          </cell>
          <cell r="G648" t="str">
            <v>63042DEA389</v>
          </cell>
          <cell r="H648">
            <v>24</v>
          </cell>
          <cell r="I648">
            <v>24</v>
          </cell>
          <cell r="J648">
            <v>20</v>
          </cell>
          <cell r="K648">
            <v>0</v>
          </cell>
          <cell r="L648">
            <v>19</v>
          </cell>
          <cell r="M648">
            <v>0</v>
          </cell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2</v>
          </cell>
          <cell r="X648">
            <v>0</v>
          </cell>
          <cell r="Y648">
            <v>5</v>
          </cell>
          <cell r="Z648">
            <v>0</v>
          </cell>
          <cell r="AA648">
            <v>0</v>
          </cell>
          <cell r="AB648">
            <v>0</v>
          </cell>
          <cell r="AC648">
            <v>0</v>
          </cell>
          <cell r="AD648">
            <v>0</v>
          </cell>
          <cell r="AE648">
            <v>0</v>
          </cell>
          <cell r="AF648">
            <v>0</v>
          </cell>
          <cell r="AG648">
            <v>0</v>
          </cell>
          <cell r="AH648">
            <v>0</v>
          </cell>
          <cell r="AI648">
            <v>0</v>
          </cell>
          <cell r="AJ648">
            <v>9</v>
          </cell>
          <cell r="AK648">
            <v>0</v>
          </cell>
          <cell r="AL648">
            <v>0</v>
          </cell>
          <cell r="AM648">
            <v>0</v>
          </cell>
          <cell r="AN648">
            <v>0</v>
          </cell>
          <cell r="AO648">
            <v>0</v>
          </cell>
          <cell r="AP648">
            <v>0</v>
          </cell>
          <cell r="AQ648">
            <v>0</v>
          </cell>
          <cell r="AR648">
            <v>0</v>
          </cell>
          <cell r="AS648">
            <v>0</v>
          </cell>
          <cell r="AT648">
            <v>0</v>
          </cell>
          <cell r="AU648">
            <v>0</v>
          </cell>
          <cell r="AV648">
            <v>0</v>
          </cell>
          <cell r="AW648">
            <v>10</v>
          </cell>
          <cell r="AX648">
            <v>10</v>
          </cell>
          <cell r="AY648">
            <v>0</v>
          </cell>
          <cell r="AZ648">
            <v>0</v>
          </cell>
          <cell r="BA648">
            <v>0</v>
          </cell>
          <cell r="BB648">
            <v>0</v>
          </cell>
          <cell r="BC648">
            <v>0</v>
          </cell>
          <cell r="BD648">
            <v>0</v>
          </cell>
          <cell r="BE648">
            <v>0</v>
          </cell>
          <cell r="BF648">
            <v>0</v>
          </cell>
          <cell r="BG648">
            <v>0</v>
          </cell>
          <cell r="BH648">
            <v>0</v>
          </cell>
          <cell r="BI648">
            <v>0</v>
          </cell>
          <cell r="BJ648">
            <v>7</v>
          </cell>
          <cell r="BK648">
            <v>0</v>
          </cell>
          <cell r="BL648">
            <v>0</v>
          </cell>
          <cell r="BM648">
            <v>0</v>
          </cell>
          <cell r="BN648">
            <v>0</v>
          </cell>
          <cell r="BO648">
            <v>0</v>
          </cell>
          <cell r="BP648">
            <v>0</v>
          </cell>
          <cell r="BQ648">
            <v>0</v>
          </cell>
          <cell r="BR648">
            <v>0</v>
          </cell>
          <cell r="BS648">
            <v>0</v>
          </cell>
          <cell r="BT648">
            <v>7</v>
          </cell>
          <cell r="BU648">
            <v>7</v>
          </cell>
          <cell r="BV648">
            <v>0</v>
          </cell>
          <cell r="BW648">
            <v>9</v>
          </cell>
          <cell r="BX648">
            <v>0</v>
          </cell>
          <cell r="BY648">
            <v>0</v>
          </cell>
          <cell r="BZ648">
            <v>0</v>
          </cell>
          <cell r="CA648">
            <v>0</v>
          </cell>
          <cell r="CB648">
            <v>0</v>
          </cell>
          <cell r="CC648">
            <v>0</v>
          </cell>
          <cell r="CD648">
            <v>0</v>
          </cell>
          <cell r="CE648">
            <v>0</v>
          </cell>
          <cell r="CF648">
            <v>0</v>
          </cell>
          <cell r="CG648">
            <v>16</v>
          </cell>
          <cell r="CH648">
            <v>16</v>
          </cell>
          <cell r="CI648">
            <v>0</v>
          </cell>
          <cell r="CJ648">
            <v>17</v>
          </cell>
          <cell r="CK648">
            <v>0</v>
          </cell>
          <cell r="CL648">
            <v>0</v>
          </cell>
          <cell r="CM648">
            <v>0</v>
          </cell>
          <cell r="CN648">
            <v>0</v>
          </cell>
          <cell r="CO648">
            <v>0</v>
          </cell>
          <cell r="CP648">
            <v>0</v>
          </cell>
          <cell r="CQ648">
            <v>0</v>
          </cell>
          <cell r="CR648">
            <v>0</v>
          </cell>
          <cell r="CS648">
            <v>0</v>
          </cell>
          <cell r="CT648">
            <v>33</v>
          </cell>
          <cell r="CU648">
            <v>33</v>
          </cell>
          <cell r="CV648">
            <v>0</v>
          </cell>
          <cell r="CW648">
            <v>0</v>
          </cell>
          <cell r="CX648">
            <v>0</v>
          </cell>
          <cell r="CY648">
            <v>0</v>
          </cell>
          <cell r="CZ648">
            <v>0</v>
          </cell>
          <cell r="DA648">
            <v>0</v>
          </cell>
          <cell r="DB648">
            <v>0</v>
          </cell>
          <cell r="DC648">
            <v>0</v>
          </cell>
          <cell r="DD648">
            <v>0</v>
          </cell>
          <cell r="DE648">
            <v>0</v>
          </cell>
          <cell r="DF648">
            <v>0</v>
          </cell>
          <cell r="DG648">
            <v>33</v>
          </cell>
          <cell r="DH648">
            <v>33</v>
          </cell>
          <cell r="DI648">
            <v>0</v>
          </cell>
          <cell r="DJ648">
            <v>0</v>
          </cell>
          <cell r="DK648">
            <v>0</v>
          </cell>
          <cell r="DL648">
            <v>0</v>
          </cell>
          <cell r="DM648">
            <v>0</v>
          </cell>
          <cell r="DN648">
            <v>0</v>
          </cell>
          <cell r="DO648">
            <v>0</v>
          </cell>
          <cell r="DP648">
            <v>0</v>
          </cell>
          <cell r="DQ648">
            <v>0</v>
          </cell>
          <cell r="DR648">
            <v>0</v>
          </cell>
          <cell r="DS648">
            <v>0</v>
          </cell>
          <cell r="DT648">
            <v>33</v>
          </cell>
          <cell r="DU648">
            <v>33</v>
          </cell>
          <cell r="DV648">
            <v>0</v>
          </cell>
          <cell r="DW648">
            <v>0</v>
          </cell>
          <cell r="DX648">
            <v>0</v>
          </cell>
          <cell r="DY648">
            <v>0</v>
          </cell>
          <cell r="DZ648">
            <v>0</v>
          </cell>
          <cell r="EA648">
            <v>0</v>
          </cell>
          <cell r="EB648">
            <v>0</v>
          </cell>
          <cell r="EC648">
            <v>0</v>
          </cell>
          <cell r="ED648">
            <v>0</v>
          </cell>
          <cell r="EE648">
            <v>0</v>
          </cell>
          <cell r="EF648">
            <v>0</v>
          </cell>
          <cell r="EG648">
            <v>33</v>
          </cell>
          <cell r="EH648">
            <v>33</v>
          </cell>
          <cell r="EI648">
            <v>0</v>
          </cell>
          <cell r="EJ648">
            <v>0</v>
          </cell>
          <cell r="EK648">
            <v>0</v>
          </cell>
          <cell r="EL648">
            <v>0</v>
          </cell>
          <cell r="EM648">
            <v>0</v>
          </cell>
          <cell r="EN648">
            <v>0</v>
          </cell>
          <cell r="EO648">
            <v>0</v>
          </cell>
          <cell r="EP648">
            <v>0</v>
          </cell>
          <cell r="EQ648">
            <v>0</v>
          </cell>
          <cell r="ER648">
            <v>0</v>
          </cell>
          <cell r="ES648">
            <v>0</v>
          </cell>
          <cell r="ET648">
            <v>33</v>
          </cell>
          <cell r="EU648">
            <v>33</v>
          </cell>
          <cell r="EV648">
            <v>0</v>
          </cell>
          <cell r="EW648">
            <v>0</v>
          </cell>
          <cell r="EX648">
            <v>0</v>
          </cell>
          <cell r="GZ648">
            <v>0</v>
          </cell>
          <cell r="HA648">
            <v>0</v>
          </cell>
        </row>
        <row r="649">
          <cell r="B649" t="str">
            <v>76DTX</v>
          </cell>
          <cell r="C649">
            <v>0</v>
          </cell>
          <cell r="D649">
            <v>0</v>
          </cell>
          <cell r="E649">
            <v>0</v>
          </cell>
          <cell r="F649" t="str">
            <v>63052DEA389L4</v>
          </cell>
          <cell r="G649" t="str">
            <v>63052DEA389</v>
          </cell>
          <cell r="H649">
            <v>10</v>
          </cell>
          <cell r="I649">
            <v>10</v>
          </cell>
          <cell r="J649">
            <v>11</v>
          </cell>
          <cell r="K649">
            <v>0</v>
          </cell>
          <cell r="L649">
            <v>10</v>
          </cell>
          <cell r="M649">
            <v>0</v>
          </cell>
          <cell r="N649">
            <v>0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  <cell r="W649">
            <v>2</v>
          </cell>
          <cell r="X649">
            <v>0</v>
          </cell>
          <cell r="Y649">
            <v>2</v>
          </cell>
          <cell r="Z649">
            <v>0</v>
          </cell>
          <cell r="AA649">
            <v>0</v>
          </cell>
          <cell r="AB649">
            <v>0</v>
          </cell>
          <cell r="AC649">
            <v>0</v>
          </cell>
          <cell r="AD649">
            <v>0</v>
          </cell>
          <cell r="AE649">
            <v>0</v>
          </cell>
          <cell r="AF649">
            <v>0</v>
          </cell>
          <cell r="AG649">
            <v>0</v>
          </cell>
          <cell r="AH649">
            <v>0</v>
          </cell>
          <cell r="AI649">
            <v>0</v>
          </cell>
          <cell r="AJ649">
            <v>7</v>
          </cell>
          <cell r="AK649">
            <v>0</v>
          </cell>
          <cell r="AL649">
            <v>0</v>
          </cell>
          <cell r="AM649">
            <v>0</v>
          </cell>
          <cell r="AN649">
            <v>0</v>
          </cell>
          <cell r="AO649">
            <v>0</v>
          </cell>
          <cell r="AP649">
            <v>0</v>
          </cell>
          <cell r="AQ649">
            <v>0</v>
          </cell>
          <cell r="AR649">
            <v>0</v>
          </cell>
          <cell r="AS649">
            <v>0</v>
          </cell>
          <cell r="AT649">
            <v>0</v>
          </cell>
          <cell r="AU649">
            <v>0</v>
          </cell>
          <cell r="AV649">
            <v>0</v>
          </cell>
          <cell r="AW649">
            <v>5</v>
          </cell>
          <cell r="AX649">
            <v>5</v>
          </cell>
          <cell r="AY649">
            <v>0</v>
          </cell>
          <cell r="AZ649">
            <v>0</v>
          </cell>
          <cell r="BA649">
            <v>0</v>
          </cell>
          <cell r="BB649">
            <v>0</v>
          </cell>
          <cell r="BC649">
            <v>0</v>
          </cell>
          <cell r="BD649">
            <v>0</v>
          </cell>
          <cell r="BE649">
            <v>0</v>
          </cell>
          <cell r="BF649">
            <v>0</v>
          </cell>
          <cell r="BG649">
            <v>0</v>
          </cell>
          <cell r="BH649">
            <v>0</v>
          </cell>
          <cell r="BI649">
            <v>0</v>
          </cell>
          <cell r="BJ649">
            <v>7</v>
          </cell>
          <cell r="BK649">
            <v>0</v>
          </cell>
          <cell r="BL649">
            <v>0</v>
          </cell>
          <cell r="BM649">
            <v>0</v>
          </cell>
          <cell r="BN649">
            <v>0</v>
          </cell>
          <cell r="BO649">
            <v>0</v>
          </cell>
          <cell r="BP649">
            <v>0</v>
          </cell>
          <cell r="BQ649">
            <v>0</v>
          </cell>
          <cell r="BR649">
            <v>0</v>
          </cell>
          <cell r="BS649">
            <v>0</v>
          </cell>
          <cell r="BT649">
            <v>7</v>
          </cell>
          <cell r="BU649">
            <v>7</v>
          </cell>
          <cell r="BV649">
            <v>0</v>
          </cell>
          <cell r="BW649">
            <v>6</v>
          </cell>
          <cell r="BX649">
            <v>0</v>
          </cell>
          <cell r="BY649">
            <v>0</v>
          </cell>
          <cell r="BZ649">
            <v>0</v>
          </cell>
          <cell r="CA649">
            <v>0</v>
          </cell>
          <cell r="CB649">
            <v>0</v>
          </cell>
          <cell r="CC649">
            <v>0</v>
          </cell>
          <cell r="CD649">
            <v>0</v>
          </cell>
          <cell r="CE649">
            <v>0</v>
          </cell>
          <cell r="CF649">
            <v>0</v>
          </cell>
          <cell r="CG649">
            <v>13</v>
          </cell>
          <cell r="CH649">
            <v>13</v>
          </cell>
          <cell r="CI649">
            <v>0</v>
          </cell>
          <cell r="CJ649">
            <v>13</v>
          </cell>
          <cell r="CK649">
            <v>0</v>
          </cell>
          <cell r="CL649">
            <v>0</v>
          </cell>
          <cell r="CM649">
            <v>0</v>
          </cell>
          <cell r="CN649">
            <v>0</v>
          </cell>
          <cell r="CO649">
            <v>0</v>
          </cell>
          <cell r="CP649">
            <v>0</v>
          </cell>
          <cell r="CQ649">
            <v>0</v>
          </cell>
          <cell r="CR649">
            <v>0</v>
          </cell>
          <cell r="CS649">
            <v>0</v>
          </cell>
          <cell r="CT649">
            <v>26</v>
          </cell>
          <cell r="CU649">
            <v>26</v>
          </cell>
          <cell r="CV649">
            <v>0</v>
          </cell>
          <cell r="CW649">
            <v>0</v>
          </cell>
          <cell r="CX649">
            <v>0</v>
          </cell>
          <cell r="CY649">
            <v>0</v>
          </cell>
          <cell r="CZ649">
            <v>0</v>
          </cell>
          <cell r="DA649">
            <v>0</v>
          </cell>
          <cell r="DB649">
            <v>0</v>
          </cell>
          <cell r="DC649">
            <v>0</v>
          </cell>
          <cell r="DD649">
            <v>0</v>
          </cell>
          <cell r="DE649">
            <v>0</v>
          </cell>
          <cell r="DF649">
            <v>0</v>
          </cell>
          <cell r="DG649">
            <v>26</v>
          </cell>
          <cell r="DH649">
            <v>26</v>
          </cell>
          <cell r="DI649">
            <v>0</v>
          </cell>
          <cell r="DJ649">
            <v>0</v>
          </cell>
          <cell r="DK649">
            <v>0</v>
          </cell>
          <cell r="DL649">
            <v>0</v>
          </cell>
          <cell r="DM649">
            <v>0</v>
          </cell>
          <cell r="DN649">
            <v>0</v>
          </cell>
          <cell r="DO649">
            <v>0</v>
          </cell>
          <cell r="DP649">
            <v>0</v>
          </cell>
          <cell r="DQ649">
            <v>0</v>
          </cell>
          <cell r="DR649">
            <v>0</v>
          </cell>
          <cell r="DS649">
            <v>0</v>
          </cell>
          <cell r="DT649">
            <v>26</v>
          </cell>
          <cell r="DU649">
            <v>26</v>
          </cell>
          <cell r="DV649">
            <v>0</v>
          </cell>
          <cell r="DW649">
            <v>0</v>
          </cell>
          <cell r="DX649">
            <v>0</v>
          </cell>
          <cell r="DY649">
            <v>0</v>
          </cell>
          <cell r="DZ649">
            <v>0</v>
          </cell>
          <cell r="EA649">
            <v>0</v>
          </cell>
          <cell r="EB649">
            <v>0</v>
          </cell>
          <cell r="EC649">
            <v>0</v>
          </cell>
          <cell r="ED649">
            <v>0</v>
          </cell>
          <cell r="EE649">
            <v>0</v>
          </cell>
          <cell r="EF649">
            <v>0</v>
          </cell>
          <cell r="EG649">
            <v>26</v>
          </cell>
          <cell r="EH649">
            <v>26</v>
          </cell>
          <cell r="EI649">
            <v>0</v>
          </cell>
          <cell r="EJ649">
            <v>0</v>
          </cell>
          <cell r="EK649">
            <v>0</v>
          </cell>
          <cell r="EL649">
            <v>0</v>
          </cell>
          <cell r="EM649">
            <v>0</v>
          </cell>
          <cell r="EN649">
            <v>0</v>
          </cell>
          <cell r="EO649">
            <v>0</v>
          </cell>
          <cell r="EP649">
            <v>0</v>
          </cell>
          <cell r="EQ649">
            <v>0</v>
          </cell>
          <cell r="ER649">
            <v>0</v>
          </cell>
          <cell r="ES649">
            <v>0</v>
          </cell>
          <cell r="ET649">
            <v>26</v>
          </cell>
          <cell r="EU649">
            <v>26</v>
          </cell>
          <cell r="EV649">
            <v>0</v>
          </cell>
          <cell r="EW649">
            <v>0</v>
          </cell>
          <cell r="EX649">
            <v>0</v>
          </cell>
          <cell r="GZ649">
            <v>0</v>
          </cell>
          <cell r="HA649">
            <v>0</v>
          </cell>
        </row>
        <row r="650">
          <cell r="B650" t="str">
            <v>56DEB</v>
          </cell>
          <cell r="C650">
            <v>0</v>
          </cell>
          <cell r="D650">
            <v>0</v>
          </cell>
          <cell r="E650">
            <v>0</v>
          </cell>
          <cell r="F650" t="str">
            <v>23042DED206L4</v>
          </cell>
          <cell r="G650" t="str">
            <v>23042DED206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  <cell r="W650">
            <v>0</v>
          </cell>
          <cell r="X650">
            <v>0</v>
          </cell>
          <cell r="Y650">
            <v>0</v>
          </cell>
          <cell r="Z650">
            <v>0</v>
          </cell>
          <cell r="AA650">
            <v>0</v>
          </cell>
          <cell r="AB650">
            <v>0</v>
          </cell>
          <cell r="AC650">
            <v>0</v>
          </cell>
          <cell r="AD650">
            <v>0</v>
          </cell>
          <cell r="AE650">
            <v>0</v>
          </cell>
          <cell r="AF650">
            <v>0</v>
          </cell>
          <cell r="AG650">
            <v>0</v>
          </cell>
          <cell r="AH650">
            <v>0</v>
          </cell>
          <cell r="AI650">
            <v>0</v>
          </cell>
          <cell r="AJ650">
            <v>0</v>
          </cell>
          <cell r="AK650">
            <v>0</v>
          </cell>
          <cell r="AL650">
            <v>0</v>
          </cell>
          <cell r="AM650">
            <v>0</v>
          </cell>
          <cell r="AN650">
            <v>0</v>
          </cell>
          <cell r="AO650">
            <v>0</v>
          </cell>
          <cell r="AP650">
            <v>0</v>
          </cell>
          <cell r="AQ650">
            <v>0</v>
          </cell>
          <cell r="AR650">
            <v>0</v>
          </cell>
          <cell r="AS650">
            <v>0</v>
          </cell>
          <cell r="AT650">
            <v>0</v>
          </cell>
          <cell r="AU650">
            <v>0</v>
          </cell>
          <cell r="AV650">
            <v>0</v>
          </cell>
          <cell r="AW650">
            <v>0</v>
          </cell>
          <cell r="AX650">
            <v>0</v>
          </cell>
          <cell r="AY650">
            <v>0</v>
          </cell>
          <cell r="AZ650">
            <v>0</v>
          </cell>
          <cell r="BA650">
            <v>0</v>
          </cell>
          <cell r="BB650">
            <v>0</v>
          </cell>
          <cell r="BC650">
            <v>0</v>
          </cell>
          <cell r="BD650">
            <v>0</v>
          </cell>
          <cell r="BE650">
            <v>0</v>
          </cell>
          <cell r="BF650">
            <v>0</v>
          </cell>
          <cell r="BG650">
            <v>0</v>
          </cell>
          <cell r="BH650">
            <v>0</v>
          </cell>
          <cell r="BI650">
            <v>0</v>
          </cell>
          <cell r="BJ650">
            <v>0</v>
          </cell>
          <cell r="BK650">
            <v>0</v>
          </cell>
          <cell r="BL650">
            <v>0</v>
          </cell>
          <cell r="BM650">
            <v>0</v>
          </cell>
          <cell r="BN650">
            <v>0</v>
          </cell>
          <cell r="BO650">
            <v>0</v>
          </cell>
          <cell r="BP650">
            <v>0</v>
          </cell>
          <cell r="BQ650">
            <v>0</v>
          </cell>
          <cell r="BR650">
            <v>0</v>
          </cell>
          <cell r="BS650">
            <v>0</v>
          </cell>
          <cell r="BT650">
            <v>0</v>
          </cell>
          <cell r="BU650">
            <v>0</v>
          </cell>
          <cell r="BV650">
            <v>0</v>
          </cell>
          <cell r="BW650">
            <v>0</v>
          </cell>
          <cell r="BX650">
            <v>0</v>
          </cell>
          <cell r="BY650">
            <v>0</v>
          </cell>
          <cell r="BZ650">
            <v>0</v>
          </cell>
          <cell r="CA650">
            <v>0</v>
          </cell>
          <cell r="CB650">
            <v>0</v>
          </cell>
          <cell r="CC650">
            <v>0</v>
          </cell>
          <cell r="CD650">
            <v>0</v>
          </cell>
          <cell r="CE650">
            <v>0</v>
          </cell>
          <cell r="CF650">
            <v>0</v>
          </cell>
          <cell r="CG650">
            <v>0</v>
          </cell>
          <cell r="CH650">
            <v>0</v>
          </cell>
          <cell r="CI650">
            <v>0</v>
          </cell>
          <cell r="CJ650">
            <v>0</v>
          </cell>
          <cell r="CK650">
            <v>0</v>
          </cell>
          <cell r="CL650">
            <v>0</v>
          </cell>
          <cell r="CM650">
            <v>0</v>
          </cell>
          <cell r="CN650">
            <v>0</v>
          </cell>
          <cell r="CO650">
            <v>0</v>
          </cell>
          <cell r="CP650">
            <v>0</v>
          </cell>
          <cell r="CQ650">
            <v>0</v>
          </cell>
          <cell r="CR650">
            <v>0</v>
          </cell>
          <cell r="CS650">
            <v>0</v>
          </cell>
          <cell r="CT650">
            <v>0</v>
          </cell>
          <cell r="CU650">
            <v>0</v>
          </cell>
          <cell r="CV650">
            <v>0</v>
          </cell>
          <cell r="CW650">
            <v>2</v>
          </cell>
          <cell r="CX650">
            <v>0</v>
          </cell>
          <cell r="CY650">
            <v>0</v>
          </cell>
          <cell r="CZ650">
            <v>0</v>
          </cell>
          <cell r="DA650">
            <v>0</v>
          </cell>
          <cell r="DB650">
            <v>0</v>
          </cell>
          <cell r="DC650">
            <v>0</v>
          </cell>
          <cell r="DD650">
            <v>0</v>
          </cell>
          <cell r="DE650">
            <v>0</v>
          </cell>
          <cell r="DF650">
            <v>0</v>
          </cell>
          <cell r="DG650">
            <v>2</v>
          </cell>
          <cell r="DH650">
            <v>2</v>
          </cell>
          <cell r="DI650">
            <v>0</v>
          </cell>
          <cell r="DJ650">
            <v>2</v>
          </cell>
          <cell r="DK650">
            <v>0</v>
          </cell>
          <cell r="DL650">
            <v>0</v>
          </cell>
          <cell r="DM650">
            <v>0</v>
          </cell>
          <cell r="DN650">
            <v>0</v>
          </cell>
          <cell r="DO650">
            <v>0</v>
          </cell>
          <cell r="DP650">
            <v>0</v>
          </cell>
          <cell r="DQ650">
            <v>0</v>
          </cell>
          <cell r="DR650">
            <v>0</v>
          </cell>
          <cell r="DS650">
            <v>0</v>
          </cell>
          <cell r="DT650">
            <v>4</v>
          </cell>
          <cell r="DU650">
            <v>4</v>
          </cell>
          <cell r="DV650">
            <v>0</v>
          </cell>
          <cell r="DW650">
            <v>2</v>
          </cell>
          <cell r="DX650">
            <v>0</v>
          </cell>
          <cell r="DY650">
            <v>0</v>
          </cell>
          <cell r="DZ650">
            <v>0</v>
          </cell>
          <cell r="EA650">
            <v>0</v>
          </cell>
          <cell r="EB650">
            <v>0</v>
          </cell>
          <cell r="EC650">
            <v>0</v>
          </cell>
          <cell r="ED650">
            <v>0</v>
          </cell>
          <cell r="EE650">
            <v>0</v>
          </cell>
          <cell r="EF650">
            <v>0</v>
          </cell>
          <cell r="EG650">
            <v>6</v>
          </cell>
          <cell r="EH650">
            <v>6</v>
          </cell>
          <cell r="EI650">
            <v>0</v>
          </cell>
          <cell r="EJ650">
            <v>2</v>
          </cell>
          <cell r="EK650">
            <v>0</v>
          </cell>
          <cell r="EL650">
            <v>0</v>
          </cell>
          <cell r="EM650">
            <v>0</v>
          </cell>
          <cell r="EN650">
            <v>0</v>
          </cell>
          <cell r="EO650">
            <v>0</v>
          </cell>
          <cell r="EP650">
            <v>0</v>
          </cell>
          <cell r="EQ650">
            <v>0</v>
          </cell>
          <cell r="ER650">
            <v>0</v>
          </cell>
          <cell r="ES650">
            <v>0</v>
          </cell>
          <cell r="ET650">
            <v>8</v>
          </cell>
          <cell r="EU650">
            <v>8</v>
          </cell>
          <cell r="EV650">
            <v>0</v>
          </cell>
          <cell r="EW650">
            <v>2</v>
          </cell>
          <cell r="EX650">
            <v>0</v>
          </cell>
          <cell r="GZ650">
            <v>0</v>
          </cell>
          <cell r="HA650">
            <v>0</v>
          </cell>
        </row>
        <row r="651">
          <cell r="B651" t="str">
            <v>56DAX</v>
          </cell>
          <cell r="C651">
            <v>0</v>
          </cell>
          <cell r="D651">
            <v>0</v>
          </cell>
          <cell r="E651">
            <v>0</v>
          </cell>
          <cell r="F651" t="str">
            <v>23042DED288L4</v>
          </cell>
          <cell r="G651" t="str">
            <v>23042DED288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V651">
            <v>0</v>
          </cell>
          <cell r="W651">
            <v>0</v>
          </cell>
          <cell r="X651">
            <v>0</v>
          </cell>
          <cell r="Y651">
            <v>0</v>
          </cell>
          <cell r="Z651">
            <v>0</v>
          </cell>
          <cell r="AA651">
            <v>0</v>
          </cell>
          <cell r="AB651">
            <v>0</v>
          </cell>
          <cell r="AC651">
            <v>0</v>
          </cell>
          <cell r="AD651">
            <v>0</v>
          </cell>
          <cell r="AE651">
            <v>0</v>
          </cell>
          <cell r="AF651">
            <v>0</v>
          </cell>
          <cell r="AG651">
            <v>0</v>
          </cell>
          <cell r="AH651">
            <v>0</v>
          </cell>
          <cell r="AI651">
            <v>0</v>
          </cell>
          <cell r="AJ651">
            <v>0</v>
          </cell>
          <cell r="AK651">
            <v>0</v>
          </cell>
          <cell r="AL651">
            <v>0</v>
          </cell>
          <cell r="AM651">
            <v>0</v>
          </cell>
          <cell r="AN651">
            <v>0</v>
          </cell>
          <cell r="AO651">
            <v>0</v>
          </cell>
          <cell r="AP651">
            <v>0</v>
          </cell>
          <cell r="AQ651">
            <v>0</v>
          </cell>
          <cell r="AR651">
            <v>0</v>
          </cell>
          <cell r="AS651">
            <v>0</v>
          </cell>
          <cell r="AT651">
            <v>0</v>
          </cell>
          <cell r="AU651">
            <v>0</v>
          </cell>
          <cell r="AV651">
            <v>0</v>
          </cell>
          <cell r="AW651">
            <v>0</v>
          </cell>
          <cell r="AX651">
            <v>0</v>
          </cell>
          <cell r="AY651">
            <v>0</v>
          </cell>
          <cell r="AZ651">
            <v>0</v>
          </cell>
          <cell r="BA651">
            <v>0</v>
          </cell>
          <cell r="BB651">
            <v>0</v>
          </cell>
          <cell r="BC651">
            <v>0</v>
          </cell>
          <cell r="BD651">
            <v>0</v>
          </cell>
          <cell r="BE651">
            <v>0</v>
          </cell>
          <cell r="BF651">
            <v>0</v>
          </cell>
          <cell r="BG651">
            <v>0</v>
          </cell>
          <cell r="BH651">
            <v>0</v>
          </cell>
          <cell r="BI651">
            <v>0</v>
          </cell>
          <cell r="BJ651">
            <v>0</v>
          </cell>
          <cell r="BK651">
            <v>0</v>
          </cell>
          <cell r="BL651">
            <v>0</v>
          </cell>
          <cell r="BM651">
            <v>0</v>
          </cell>
          <cell r="BN651">
            <v>0</v>
          </cell>
          <cell r="BO651">
            <v>0</v>
          </cell>
          <cell r="BP651">
            <v>0</v>
          </cell>
          <cell r="BQ651">
            <v>0</v>
          </cell>
          <cell r="BR651">
            <v>0</v>
          </cell>
          <cell r="BS651">
            <v>0</v>
          </cell>
          <cell r="BT651">
            <v>0</v>
          </cell>
          <cell r="BU651">
            <v>0</v>
          </cell>
          <cell r="BV651">
            <v>0</v>
          </cell>
          <cell r="BW651">
            <v>0</v>
          </cell>
          <cell r="BX651">
            <v>0</v>
          </cell>
          <cell r="BY651">
            <v>0</v>
          </cell>
          <cell r="BZ651">
            <v>0</v>
          </cell>
          <cell r="CA651">
            <v>0</v>
          </cell>
          <cell r="CB651">
            <v>0</v>
          </cell>
          <cell r="CC651">
            <v>0</v>
          </cell>
          <cell r="CD651">
            <v>0</v>
          </cell>
          <cell r="CE651">
            <v>0</v>
          </cell>
          <cell r="CF651">
            <v>0</v>
          </cell>
          <cell r="CG651">
            <v>0</v>
          </cell>
          <cell r="CH651">
            <v>0</v>
          </cell>
          <cell r="CI651">
            <v>0</v>
          </cell>
          <cell r="CJ651">
            <v>0</v>
          </cell>
          <cell r="CK651">
            <v>0</v>
          </cell>
          <cell r="CL651">
            <v>0</v>
          </cell>
          <cell r="CM651">
            <v>0</v>
          </cell>
          <cell r="CN651">
            <v>0</v>
          </cell>
          <cell r="CO651">
            <v>0</v>
          </cell>
          <cell r="CP651">
            <v>0</v>
          </cell>
          <cell r="CQ651">
            <v>0</v>
          </cell>
          <cell r="CR651">
            <v>0</v>
          </cell>
          <cell r="CS651">
            <v>0</v>
          </cell>
          <cell r="CT651">
            <v>0</v>
          </cell>
          <cell r="CU651">
            <v>0</v>
          </cell>
          <cell r="CV651">
            <v>0</v>
          </cell>
          <cell r="CW651">
            <v>7</v>
          </cell>
          <cell r="CX651">
            <v>0</v>
          </cell>
          <cell r="CY651">
            <v>0</v>
          </cell>
          <cell r="CZ651">
            <v>0</v>
          </cell>
          <cell r="DA651">
            <v>0</v>
          </cell>
          <cell r="DB651">
            <v>0</v>
          </cell>
          <cell r="DC651">
            <v>0</v>
          </cell>
          <cell r="DD651">
            <v>0</v>
          </cell>
          <cell r="DE651">
            <v>0</v>
          </cell>
          <cell r="DF651">
            <v>0</v>
          </cell>
          <cell r="DG651">
            <v>7</v>
          </cell>
          <cell r="DH651">
            <v>7</v>
          </cell>
          <cell r="DI651">
            <v>0</v>
          </cell>
          <cell r="DJ651">
            <v>7</v>
          </cell>
          <cell r="DK651">
            <v>0</v>
          </cell>
          <cell r="DL651">
            <v>0</v>
          </cell>
          <cell r="DM651">
            <v>0</v>
          </cell>
          <cell r="DN651">
            <v>0</v>
          </cell>
          <cell r="DO651">
            <v>0</v>
          </cell>
          <cell r="DP651">
            <v>0</v>
          </cell>
          <cell r="DQ651">
            <v>0</v>
          </cell>
          <cell r="DR651">
            <v>0</v>
          </cell>
          <cell r="DS651">
            <v>0</v>
          </cell>
          <cell r="DT651">
            <v>14</v>
          </cell>
          <cell r="DU651">
            <v>14</v>
          </cell>
          <cell r="DV651">
            <v>0</v>
          </cell>
          <cell r="DW651">
            <v>7</v>
          </cell>
          <cell r="DX651">
            <v>0</v>
          </cell>
          <cell r="DY651">
            <v>0</v>
          </cell>
          <cell r="DZ651">
            <v>0</v>
          </cell>
          <cell r="EA651">
            <v>0</v>
          </cell>
          <cell r="EB651">
            <v>0</v>
          </cell>
          <cell r="EC651">
            <v>0</v>
          </cell>
          <cell r="ED651">
            <v>0</v>
          </cell>
          <cell r="EE651">
            <v>0</v>
          </cell>
          <cell r="EF651">
            <v>0</v>
          </cell>
          <cell r="EG651">
            <v>21</v>
          </cell>
          <cell r="EH651">
            <v>21</v>
          </cell>
          <cell r="EI651">
            <v>0</v>
          </cell>
          <cell r="EJ651">
            <v>7</v>
          </cell>
          <cell r="EK651">
            <v>0</v>
          </cell>
          <cell r="EL651">
            <v>0</v>
          </cell>
          <cell r="EM651">
            <v>0</v>
          </cell>
          <cell r="EN651">
            <v>0</v>
          </cell>
          <cell r="EO651">
            <v>0</v>
          </cell>
          <cell r="EP651">
            <v>0</v>
          </cell>
          <cell r="EQ651">
            <v>0</v>
          </cell>
          <cell r="ER651">
            <v>0</v>
          </cell>
          <cell r="ES651">
            <v>0</v>
          </cell>
          <cell r="ET651">
            <v>28</v>
          </cell>
          <cell r="EU651">
            <v>28</v>
          </cell>
          <cell r="EV651">
            <v>0</v>
          </cell>
          <cell r="EW651">
            <v>6</v>
          </cell>
          <cell r="EX651">
            <v>0</v>
          </cell>
          <cell r="GZ651">
            <v>0</v>
          </cell>
          <cell r="HA651">
            <v>0</v>
          </cell>
        </row>
        <row r="652">
          <cell r="B652" t="str">
            <v>56TAX</v>
          </cell>
          <cell r="C652">
            <v>0</v>
          </cell>
          <cell r="D652">
            <v>0</v>
          </cell>
          <cell r="E652">
            <v>0</v>
          </cell>
          <cell r="F652" t="str">
            <v>23041DED288L4</v>
          </cell>
          <cell r="G652" t="str">
            <v>23041DED288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  <cell r="O652">
            <v>0</v>
          </cell>
          <cell r="P652">
            <v>0</v>
          </cell>
          <cell r="Q652">
            <v>0</v>
          </cell>
          <cell r="R652">
            <v>0</v>
          </cell>
          <cell r="S652">
            <v>0</v>
          </cell>
          <cell r="T652">
            <v>0</v>
          </cell>
          <cell r="U652">
            <v>0</v>
          </cell>
          <cell r="V652">
            <v>0</v>
          </cell>
          <cell r="W652">
            <v>0</v>
          </cell>
          <cell r="X652">
            <v>0</v>
          </cell>
          <cell r="Y652">
            <v>0</v>
          </cell>
          <cell r="Z652">
            <v>0</v>
          </cell>
          <cell r="AA652">
            <v>0</v>
          </cell>
          <cell r="AB652">
            <v>0</v>
          </cell>
          <cell r="AC652">
            <v>0</v>
          </cell>
          <cell r="AD652">
            <v>0</v>
          </cell>
          <cell r="AE652">
            <v>0</v>
          </cell>
          <cell r="AF652">
            <v>0</v>
          </cell>
          <cell r="AG652">
            <v>0</v>
          </cell>
          <cell r="AH652">
            <v>0</v>
          </cell>
          <cell r="AI652">
            <v>0</v>
          </cell>
          <cell r="AJ652">
            <v>0</v>
          </cell>
          <cell r="AK652">
            <v>0</v>
          </cell>
          <cell r="AL652">
            <v>0</v>
          </cell>
          <cell r="AM652">
            <v>0</v>
          </cell>
          <cell r="AN652">
            <v>0</v>
          </cell>
          <cell r="AO652">
            <v>0</v>
          </cell>
          <cell r="AP652">
            <v>0</v>
          </cell>
          <cell r="AQ652">
            <v>0</v>
          </cell>
          <cell r="AR652">
            <v>0</v>
          </cell>
          <cell r="AS652">
            <v>0</v>
          </cell>
          <cell r="AT652">
            <v>0</v>
          </cell>
          <cell r="AU652">
            <v>0</v>
          </cell>
          <cell r="AV652">
            <v>0</v>
          </cell>
          <cell r="AW652">
            <v>0</v>
          </cell>
          <cell r="AX652">
            <v>0</v>
          </cell>
          <cell r="AY652">
            <v>0</v>
          </cell>
          <cell r="AZ652">
            <v>0</v>
          </cell>
          <cell r="BA652">
            <v>0</v>
          </cell>
          <cell r="BB652">
            <v>0</v>
          </cell>
          <cell r="BC652">
            <v>0</v>
          </cell>
          <cell r="BD652">
            <v>0</v>
          </cell>
          <cell r="BE652">
            <v>0</v>
          </cell>
          <cell r="BF652">
            <v>0</v>
          </cell>
          <cell r="BG652">
            <v>0</v>
          </cell>
          <cell r="BH652">
            <v>0</v>
          </cell>
          <cell r="BI652">
            <v>0</v>
          </cell>
          <cell r="BJ652">
            <v>0</v>
          </cell>
          <cell r="BK652">
            <v>0</v>
          </cell>
          <cell r="BL652">
            <v>0</v>
          </cell>
          <cell r="BM652">
            <v>0</v>
          </cell>
          <cell r="BN652">
            <v>0</v>
          </cell>
          <cell r="BO652">
            <v>0</v>
          </cell>
          <cell r="BP652">
            <v>0</v>
          </cell>
          <cell r="BQ652">
            <v>0</v>
          </cell>
          <cell r="BR652">
            <v>0</v>
          </cell>
          <cell r="BS652">
            <v>0</v>
          </cell>
          <cell r="BT652">
            <v>0</v>
          </cell>
          <cell r="BU652">
            <v>0</v>
          </cell>
          <cell r="BV652">
            <v>0</v>
          </cell>
          <cell r="BW652">
            <v>0</v>
          </cell>
          <cell r="BX652">
            <v>0</v>
          </cell>
          <cell r="BY652">
            <v>0</v>
          </cell>
          <cell r="BZ652">
            <v>0</v>
          </cell>
          <cell r="CA652">
            <v>0</v>
          </cell>
          <cell r="CB652">
            <v>0</v>
          </cell>
          <cell r="CC652">
            <v>0</v>
          </cell>
          <cell r="CD652">
            <v>0</v>
          </cell>
          <cell r="CE652">
            <v>0</v>
          </cell>
          <cell r="CF652">
            <v>0</v>
          </cell>
          <cell r="CG652">
            <v>0</v>
          </cell>
          <cell r="CH652">
            <v>0</v>
          </cell>
          <cell r="CI652">
            <v>0</v>
          </cell>
          <cell r="CJ652">
            <v>0</v>
          </cell>
          <cell r="CK652">
            <v>0</v>
          </cell>
          <cell r="CL652">
            <v>0</v>
          </cell>
          <cell r="CM652">
            <v>0</v>
          </cell>
          <cell r="CN652">
            <v>0</v>
          </cell>
          <cell r="CO652">
            <v>0</v>
          </cell>
          <cell r="CP652">
            <v>0</v>
          </cell>
          <cell r="CQ652">
            <v>0</v>
          </cell>
          <cell r="CR652">
            <v>0</v>
          </cell>
          <cell r="CS652">
            <v>0</v>
          </cell>
          <cell r="CT652">
            <v>0</v>
          </cell>
          <cell r="CU652">
            <v>0</v>
          </cell>
          <cell r="CV652">
            <v>0</v>
          </cell>
          <cell r="CW652">
            <v>2</v>
          </cell>
          <cell r="CX652">
            <v>0</v>
          </cell>
          <cell r="CY652">
            <v>0</v>
          </cell>
          <cell r="CZ652">
            <v>0</v>
          </cell>
          <cell r="DA652">
            <v>0</v>
          </cell>
          <cell r="DB652">
            <v>0</v>
          </cell>
          <cell r="DC652">
            <v>0</v>
          </cell>
          <cell r="DD652">
            <v>0</v>
          </cell>
          <cell r="DE652">
            <v>0</v>
          </cell>
          <cell r="DF652">
            <v>0</v>
          </cell>
          <cell r="DG652">
            <v>2</v>
          </cell>
          <cell r="DH652">
            <v>2</v>
          </cell>
          <cell r="DI652">
            <v>0</v>
          </cell>
          <cell r="DJ652">
            <v>2</v>
          </cell>
          <cell r="DK652">
            <v>0</v>
          </cell>
          <cell r="DL652">
            <v>0</v>
          </cell>
          <cell r="DM652">
            <v>0</v>
          </cell>
          <cell r="DN652">
            <v>0</v>
          </cell>
          <cell r="DO652">
            <v>0</v>
          </cell>
          <cell r="DP652">
            <v>0</v>
          </cell>
          <cell r="DQ652">
            <v>0</v>
          </cell>
          <cell r="DR652">
            <v>0</v>
          </cell>
          <cell r="DS652">
            <v>0</v>
          </cell>
          <cell r="DT652">
            <v>4</v>
          </cell>
          <cell r="DU652">
            <v>4</v>
          </cell>
          <cell r="DV652">
            <v>0</v>
          </cell>
          <cell r="DW652">
            <v>2</v>
          </cell>
          <cell r="DX652">
            <v>0</v>
          </cell>
          <cell r="DY652">
            <v>0</v>
          </cell>
          <cell r="DZ652">
            <v>0</v>
          </cell>
          <cell r="EA652">
            <v>0</v>
          </cell>
          <cell r="EB652">
            <v>0</v>
          </cell>
          <cell r="EC652">
            <v>0</v>
          </cell>
          <cell r="ED652">
            <v>0</v>
          </cell>
          <cell r="EE652">
            <v>0</v>
          </cell>
          <cell r="EF652">
            <v>0</v>
          </cell>
          <cell r="EG652">
            <v>6</v>
          </cell>
          <cell r="EH652">
            <v>6</v>
          </cell>
          <cell r="EI652">
            <v>0</v>
          </cell>
          <cell r="EJ652">
            <v>2</v>
          </cell>
          <cell r="EK652">
            <v>0</v>
          </cell>
          <cell r="EL652">
            <v>0</v>
          </cell>
          <cell r="EM652">
            <v>0</v>
          </cell>
          <cell r="EN652">
            <v>0</v>
          </cell>
          <cell r="EO652">
            <v>0</v>
          </cell>
          <cell r="EP652">
            <v>0</v>
          </cell>
          <cell r="EQ652">
            <v>0</v>
          </cell>
          <cell r="ER652">
            <v>0</v>
          </cell>
          <cell r="ES652">
            <v>0</v>
          </cell>
          <cell r="ET652">
            <v>8</v>
          </cell>
          <cell r="EU652">
            <v>8</v>
          </cell>
          <cell r="EV652">
            <v>0</v>
          </cell>
          <cell r="EW652">
            <v>2</v>
          </cell>
          <cell r="EX652">
            <v>0</v>
          </cell>
          <cell r="GZ652">
            <v>0</v>
          </cell>
          <cell r="HA652">
            <v>0</v>
          </cell>
        </row>
        <row r="653">
          <cell r="B653" t="str">
            <v>76XDR</v>
          </cell>
          <cell r="C653">
            <v>0</v>
          </cell>
          <cell r="D653">
            <v>0</v>
          </cell>
          <cell r="E653">
            <v>0</v>
          </cell>
          <cell r="F653" t="str">
            <v>23052DED288L4</v>
          </cell>
          <cell r="G653" t="str">
            <v>23052DED288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V653">
            <v>0</v>
          </cell>
          <cell r="W653">
            <v>0</v>
          </cell>
          <cell r="X653">
            <v>0</v>
          </cell>
          <cell r="Y653">
            <v>0</v>
          </cell>
          <cell r="Z653">
            <v>0</v>
          </cell>
          <cell r="AA653">
            <v>0</v>
          </cell>
          <cell r="AB653">
            <v>0</v>
          </cell>
          <cell r="AC653">
            <v>0</v>
          </cell>
          <cell r="AD653">
            <v>0</v>
          </cell>
          <cell r="AE653">
            <v>0</v>
          </cell>
          <cell r="AF653">
            <v>0</v>
          </cell>
          <cell r="AG653">
            <v>0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  <cell r="AL653">
            <v>0</v>
          </cell>
          <cell r="AM653">
            <v>0</v>
          </cell>
          <cell r="AN653">
            <v>0</v>
          </cell>
          <cell r="AO653">
            <v>0</v>
          </cell>
          <cell r="AP653">
            <v>0</v>
          </cell>
          <cell r="AQ653">
            <v>0</v>
          </cell>
          <cell r="AR653">
            <v>0</v>
          </cell>
          <cell r="AS653">
            <v>0</v>
          </cell>
          <cell r="AT653">
            <v>0</v>
          </cell>
          <cell r="AU653">
            <v>0</v>
          </cell>
          <cell r="AV653">
            <v>0</v>
          </cell>
          <cell r="AW653">
            <v>0</v>
          </cell>
          <cell r="AX653">
            <v>0</v>
          </cell>
          <cell r="AY653">
            <v>0</v>
          </cell>
          <cell r="AZ653">
            <v>0</v>
          </cell>
          <cell r="BA653">
            <v>0</v>
          </cell>
          <cell r="BB653">
            <v>0</v>
          </cell>
          <cell r="BC653">
            <v>0</v>
          </cell>
          <cell r="BD653">
            <v>0</v>
          </cell>
          <cell r="BE653">
            <v>0</v>
          </cell>
          <cell r="BF653">
            <v>0</v>
          </cell>
          <cell r="BG653">
            <v>0</v>
          </cell>
          <cell r="BH653">
            <v>0</v>
          </cell>
          <cell r="BI653">
            <v>0</v>
          </cell>
          <cell r="BJ653">
            <v>0</v>
          </cell>
          <cell r="BK653">
            <v>0</v>
          </cell>
          <cell r="BL653">
            <v>0</v>
          </cell>
          <cell r="BM653">
            <v>0</v>
          </cell>
          <cell r="BN653">
            <v>0</v>
          </cell>
          <cell r="BO653">
            <v>0</v>
          </cell>
          <cell r="BP653">
            <v>0</v>
          </cell>
          <cell r="BQ653">
            <v>0</v>
          </cell>
          <cell r="BR653">
            <v>0</v>
          </cell>
          <cell r="BS653">
            <v>0</v>
          </cell>
          <cell r="BT653">
            <v>0</v>
          </cell>
          <cell r="BU653">
            <v>0</v>
          </cell>
          <cell r="BV653">
            <v>0</v>
          </cell>
          <cell r="BW653">
            <v>0</v>
          </cell>
          <cell r="BX653">
            <v>0</v>
          </cell>
          <cell r="BY653">
            <v>0</v>
          </cell>
          <cell r="BZ653">
            <v>0</v>
          </cell>
          <cell r="CA653">
            <v>0</v>
          </cell>
          <cell r="CB653">
            <v>0</v>
          </cell>
          <cell r="CC653">
            <v>0</v>
          </cell>
          <cell r="CD653">
            <v>0</v>
          </cell>
          <cell r="CE653">
            <v>0</v>
          </cell>
          <cell r="CF653">
            <v>0</v>
          </cell>
          <cell r="CG653">
            <v>0</v>
          </cell>
          <cell r="CH653">
            <v>0</v>
          </cell>
          <cell r="CI653">
            <v>0</v>
          </cell>
          <cell r="CJ653">
            <v>0</v>
          </cell>
          <cell r="CK653">
            <v>0</v>
          </cell>
          <cell r="CL653">
            <v>0</v>
          </cell>
          <cell r="CM653">
            <v>0</v>
          </cell>
          <cell r="CN653">
            <v>0</v>
          </cell>
          <cell r="CO653">
            <v>0</v>
          </cell>
          <cell r="CP653">
            <v>0</v>
          </cell>
          <cell r="CQ653">
            <v>0</v>
          </cell>
          <cell r="CR653">
            <v>0</v>
          </cell>
          <cell r="CS653">
            <v>0</v>
          </cell>
          <cell r="CT653">
            <v>0</v>
          </cell>
          <cell r="CU653">
            <v>0</v>
          </cell>
          <cell r="CV653">
            <v>0</v>
          </cell>
          <cell r="CW653">
            <v>8</v>
          </cell>
          <cell r="CX653">
            <v>0</v>
          </cell>
          <cell r="CY653">
            <v>0</v>
          </cell>
          <cell r="CZ653">
            <v>0</v>
          </cell>
          <cell r="DA653">
            <v>0</v>
          </cell>
          <cell r="DB653">
            <v>0</v>
          </cell>
          <cell r="DC653">
            <v>0</v>
          </cell>
          <cell r="DD653">
            <v>0</v>
          </cell>
          <cell r="DE653">
            <v>0</v>
          </cell>
          <cell r="DF653">
            <v>0</v>
          </cell>
          <cell r="DG653">
            <v>8</v>
          </cell>
          <cell r="DH653">
            <v>8</v>
          </cell>
          <cell r="DI653">
            <v>0</v>
          </cell>
          <cell r="DJ653">
            <v>8</v>
          </cell>
          <cell r="DK653">
            <v>0</v>
          </cell>
          <cell r="DL653">
            <v>0</v>
          </cell>
          <cell r="DM653">
            <v>0</v>
          </cell>
          <cell r="DN653">
            <v>0</v>
          </cell>
          <cell r="DO653">
            <v>0</v>
          </cell>
          <cell r="DP653">
            <v>0</v>
          </cell>
          <cell r="DQ653">
            <v>0</v>
          </cell>
          <cell r="DR653">
            <v>0</v>
          </cell>
          <cell r="DS653">
            <v>0</v>
          </cell>
          <cell r="DT653">
            <v>16</v>
          </cell>
          <cell r="DU653">
            <v>16</v>
          </cell>
          <cell r="DV653">
            <v>0</v>
          </cell>
          <cell r="DW653">
            <v>8</v>
          </cell>
          <cell r="DX653">
            <v>0</v>
          </cell>
          <cell r="DY653">
            <v>0</v>
          </cell>
          <cell r="DZ653">
            <v>0</v>
          </cell>
          <cell r="EA653">
            <v>0</v>
          </cell>
          <cell r="EB653">
            <v>0</v>
          </cell>
          <cell r="EC653">
            <v>0</v>
          </cell>
          <cell r="ED653">
            <v>0</v>
          </cell>
          <cell r="EE653">
            <v>0</v>
          </cell>
          <cell r="EF653">
            <v>0</v>
          </cell>
          <cell r="EG653">
            <v>24</v>
          </cell>
          <cell r="EH653">
            <v>24</v>
          </cell>
          <cell r="EI653">
            <v>0</v>
          </cell>
          <cell r="EJ653">
            <v>8</v>
          </cell>
          <cell r="EK653">
            <v>0</v>
          </cell>
          <cell r="EL653">
            <v>0</v>
          </cell>
          <cell r="EM653">
            <v>0</v>
          </cell>
          <cell r="EN653">
            <v>0</v>
          </cell>
          <cell r="EO653">
            <v>0</v>
          </cell>
          <cell r="EP653">
            <v>0</v>
          </cell>
          <cell r="EQ653">
            <v>0</v>
          </cell>
          <cell r="ER653">
            <v>0</v>
          </cell>
          <cell r="ES653">
            <v>0</v>
          </cell>
          <cell r="ET653">
            <v>32</v>
          </cell>
          <cell r="EU653">
            <v>32</v>
          </cell>
          <cell r="EV653">
            <v>0</v>
          </cell>
          <cell r="EW653">
            <v>3</v>
          </cell>
          <cell r="EX653">
            <v>0</v>
          </cell>
          <cell r="GZ653">
            <v>0</v>
          </cell>
          <cell r="HA653">
            <v>0</v>
          </cell>
        </row>
        <row r="654">
          <cell r="B654" t="str">
            <v>76SAS</v>
          </cell>
          <cell r="C654">
            <v>0</v>
          </cell>
          <cell r="D654">
            <v>0</v>
          </cell>
          <cell r="E654">
            <v>0</v>
          </cell>
          <cell r="F654" t="str">
            <v>23051DED288L4</v>
          </cell>
          <cell r="G654" t="str">
            <v>23051DED288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V654">
            <v>0</v>
          </cell>
          <cell r="W654">
            <v>0</v>
          </cell>
          <cell r="X654">
            <v>0</v>
          </cell>
          <cell r="Y654">
            <v>0</v>
          </cell>
          <cell r="Z654">
            <v>0</v>
          </cell>
          <cell r="AA654">
            <v>0</v>
          </cell>
          <cell r="AB654">
            <v>0</v>
          </cell>
          <cell r="AC654">
            <v>0</v>
          </cell>
          <cell r="AD654">
            <v>0</v>
          </cell>
          <cell r="AE654">
            <v>0</v>
          </cell>
          <cell r="AF654">
            <v>0</v>
          </cell>
          <cell r="AG654">
            <v>0</v>
          </cell>
          <cell r="AH654">
            <v>0</v>
          </cell>
          <cell r="AI654">
            <v>0</v>
          </cell>
          <cell r="AJ654">
            <v>0</v>
          </cell>
          <cell r="AK654">
            <v>0</v>
          </cell>
          <cell r="AL654">
            <v>0</v>
          </cell>
          <cell r="AM654">
            <v>0</v>
          </cell>
          <cell r="AN654">
            <v>0</v>
          </cell>
          <cell r="AO654">
            <v>0</v>
          </cell>
          <cell r="AP654">
            <v>0</v>
          </cell>
          <cell r="AQ654">
            <v>0</v>
          </cell>
          <cell r="AR654">
            <v>0</v>
          </cell>
          <cell r="AS654">
            <v>0</v>
          </cell>
          <cell r="AT654">
            <v>0</v>
          </cell>
          <cell r="AU654">
            <v>0</v>
          </cell>
          <cell r="AV654">
            <v>0</v>
          </cell>
          <cell r="AW654">
            <v>0</v>
          </cell>
          <cell r="AX654">
            <v>0</v>
          </cell>
          <cell r="AY654">
            <v>0</v>
          </cell>
          <cell r="AZ654">
            <v>0</v>
          </cell>
          <cell r="BA654">
            <v>0</v>
          </cell>
          <cell r="BB654">
            <v>0</v>
          </cell>
          <cell r="BC654">
            <v>0</v>
          </cell>
          <cell r="BD654">
            <v>0</v>
          </cell>
          <cell r="BE654">
            <v>0</v>
          </cell>
          <cell r="BF654">
            <v>0</v>
          </cell>
          <cell r="BG654">
            <v>0</v>
          </cell>
          <cell r="BH654">
            <v>0</v>
          </cell>
          <cell r="BI654">
            <v>0</v>
          </cell>
          <cell r="BJ654">
            <v>0</v>
          </cell>
          <cell r="BK654">
            <v>0</v>
          </cell>
          <cell r="BL654">
            <v>0</v>
          </cell>
          <cell r="BM654">
            <v>0</v>
          </cell>
          <cell r="BN654">
            <v>0</v>
          </cell>
          <cell r="BO654">
            <v>0</v>
          </cell>
          <cell r="BP654">
            <v>0</v>
          </cell>
          <cell r="BQ654">
            <v>0</v>
          </cell>
          <cell r="BR654">
            <v>0</v>
          </cell>
          <cell r="BS654">
            <v>0</v>
          </cell>
          <cell r="BT654">
            <v>0</v>
          </cell>
          <cell r="BU654">
            <v>0</v>
          </cell>
          <cell r="BV654">
            <v>0</v>
          </cell>
          <cell r="BW654">
            <v>0</v>
          </cell>
          <cell r="BX654">
            <v>0</v>
          </cell>
          <cell r="BY654">
            <v>0</v>
          </cell>
          <cell r="BZ654">
            <v>0</v>
          </cell>
          <cell r="CA654">
            <v>0</v>
          </cell>
          <cell r="CB654">
            <v>0</v>
          </cell>
          <cell r="CC654">
            <v>0</v>
          </cell>
          <cell r="CD654">
            <v>0</v>
          </cell>
          <cell r="CE654">
            <v>0</v>
          </cell>
          <cell r="CF654">
            <v>0</v>
          </cell>
          <cell r="CG654">
            <v>0</v>
          </cell>
          <cell r="CH654">
            <v>0</v>
          </cell>
          <cell r="CI654">
            <v>0</v>
          </cell>
          <cell r="CJ654">
            <v>0</v>
          </cell>
          <cell r="CK654">
            <v>0</v>
          </cell>
          <cell r="CL654">
            <v>0</v>
          </cell>
          <cell r="CM654">
            <v>0</v>
          </cell>
          <cell r="CN654">
            <v>0</v>
          </cell>
          <cell r="CO654">
            <v>0</v>
          </cell>
          <cell r="CP654">
            <v>0</v>
          </cell>
          <cell r="CQ654">
            <v>0</v>
          </cell>
          <cell r="CR654">
            <v>0</v>
          </cell>
          <cell r="CS654">
            <v>0</v>
          </cell>
          <cell r="CT654">
            <v>0</v>
          </cell>
          <cell r="CU654">
            <v>0</v>
          </cell>
          <cell r="CV654">
            <v>0</v>
          </cell>
          <cell r="CW654">
            <v>2</v>
          </cell>
          <cell r="CX654">
            <v>0</v>
          </cell>
          <cell r="CY654">
            <v>0</v>
          </cell>
          <cell r="CZ654">
            <v>0</v>
          </cell>
          <cell r="DA654">
            <v>0</v>
          </cell>
          <cell r="DB654">
            <v>0</v>
          </cell>
          <cell r="DC654">
            <v>0</v>
          </cell>
          <cell r="DD654">
            <v>0</v>
          </cell>
          <cell r="DE654">
            <v>0</v>
          </cell>
          <cell r="DF654">
            <v>0</v>
          </cell>
          <cell r="DG654">
            <v>2</v>
          </cell>
          <cell r="DH654">
            <v>2</v>
          </cell>
          <cell r="DI654">
            <v>0</v>
          </cell>
          <cell r="DJ654">
            <v>2</v>
          </cell>
          <cell r="DK654">
            <v>0</v>
          </cell>
          <cell r="DL654">
            <v>0</v>
          </cell>
          <cell r="DM654">
            <v>0</v>
          </cell>
          <cell r="DN654">
            <v>0</v>
          </cell>
          <cell r="DO654">
            <v>0</v>
          </cell>
          <cell r="DP654">
            <v>0</v>
          </cell>
          <cell r="DQ654">
            <v>0</v>
          </cell>
          <cell r="DR654">
            <v>0</v>
          </cell>
          <cell r="DS654">
            <v>0</v>
          </cell>
          <cell r="DT654">
            <v>4</v>
          </cell>
          <cell r="DU654">
            <v>4</v>
          </cell>
          <cell r="DV654">
            <v>0</v>
          </cell>
          <cell r="DW654">
            <v>2</v>
          </cell>
          <cell r="DX654">
            <v>0</v>
          </cell>
          <cell r="DY654">
            <v>0</v>
          </cell>
          <cell r="DZ654">
            <v>0</v>
          </cell>
          <cell r="EA654">
            <v>0</v>
          </cell>
          <cell r="EB654">
            <v>0</v>
          </cell>
          <cell r="EC654">
            <v>0</v>
          </cell>
          <cell r="ED654">
            <v>0</v>
          </cell>
          <cell r="EE654">
            <v>0</v>
          </cell>
          <cell r="EF654">
            <v>0</v>
          </cell>
          <cell r="EG654">
            <v>6</v>
          </cell>
          <cell r="EH654">
            <v>6</v>
          </cell>
          <cell r="EI654">
            <v>0</v>
          </cell>
          <cell r="EJ654">
            <v>2</v>
          </cell>
          <cell r="EK654">
            <v>0</v>
          </cell>
          <cell r="EL654">
            <v>0</v>
          </cell>
          <cell r="EM654">
            <v>0</v>
          </cell>
          <cell r="EN654">
            <v>0</v>
          </cell>
          <cell r="EO654">
            <v>0</v>
          </cell>
          <cell r="EP654">
            <v>0</v>
          </cell>
          <cell r="EQ654">
            <v>0</v>
          </cell>
          <cell r="ER654">
            <v>0</v>
          </cell>
          <cell r="ES654">
            <v>0</v>
          </cell>
          <cell r="ET654">
            <v>8</v>
          </cell>
          <cell r="EU654">
            <v>8</v>
          </cell>
          <cell r="EV654">
            <v>0</v>
          </cell>
          <cell r="EW654">
            <v>1</v>
          </cell>
          <cell r="EX654">
            <v>0</v>
          </cell>
          <cell r="GZ654">
            <v>0</v>
          </cell>
          <cell r="HA654">
            <v>0</v>
          </cell>
        </row>
        <row r="655"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0</v>
          </cell>
          <cell r="X655">
            <v>0</v>
          </cell>
          <cell r="Y655">
            <v>0</v>
          </cell>
          <cell r="Z655">
            <v>0</v>
          </cell>
          <cell r="AA655">
            <v>0</v>
          </cell>
          <cell r="AB655">
            <v>0</v>
          </cell>
          <cell r="AC655">
            <v>0</v>
          </cell>
          <cell r="AD655">
            <v>0</v>
          </cell>
          <cell r="AE655">
            <v>0</v>
          </cell>
          <cell r="AF655">
            <v>0</v>
          </cell>
          <cell r="AG655">
            <v>0</v>
          </cell>
          <cell r="AH655">
            <v>0</v>
          </cell>
          <cell r="AI655">
            <v>0</v>
          </cell>
          <cell r="AJ655">
            <v>0</v>
          </cell>
          <cell r="AK655">
            <v>0</v>
          </cell>
          <cell r="AL655">
            <v>0</v>
          </cell>
          <cell r="AM655">
            <v>0</v>
          </cell>
          <cell r="AN655">
            <v>0</v>
          </cell>
          <cell r="AO655">
            <v>0</v>
          </cell>
          <cell r="AP655">
            <v>0</v>
          </cell>
          <cell r="AQ655">
            <v>0</v>
          </cell>
          <cell r="AR655">
            <v>0</v>
          </cell>
          <cell r="AS655">
            <v>0</v>
          </cell>
          <cell r="AT655">
            <v>0</v>
          </cell>
          <cell r="AU655">
            <v>0</v>
          </cell>
          <cell r="AV655">
            <v>0</v>
          </cell>
          <cell r="AW655">
            <v>0</v>
          </cell>
          <cell r="AX655">
            <v>0</v>
          </cell>
          <cell r="AY655">
            <v>0</v>
          </cell>
          <cell r="AZ655">
            <v>5521</v>
          </cell>
          <cell r="BA655">
            <v>0</v>
          </cell>
          <cell r="BB655">
            <v>0</v>
          </cell>
          <cell r="BC655">
            <v>0</v>
          </cell>
          <cell r="BD655">
            <v>0</v>
          </cell>
          <cell r="BE655">
            <v>0</v>
          </cell>
          <cell r="BF655">
            <v>0</v>
          </cell>
          <cell r="BG655">
            <v>0</v>
          </cell>
          <cell r="BH655">
            <v>0</v>
          </cell>
          <cell r="BI655">
            <v>0</v>
          </cell>
          <cell r="BJ655">
            <v>0</v>
          </cell>
          <cell r="BK655">
            <v>0</v>
          </cell>
          <cell r="BL655">
            <v>0</v>
          </cell>
          <cell r="BM655">
            <v>0</v>
          </cell>
          <cell r="BN655">
            <v>0</v>
          </cell>
          <cell r="BO655">
            <v>0</v>
          </cell>
          <cell r="BP655">
            <v>0</v>
          </cell>
          <cell r="BQ655">
            <v>0</v>
          </cell>
          <cell r="BR655">
            <v>0</v>
          </cell>
          <cell r="BS655">
            <v>0</v>
          </cell>
          <cell r="BT655">
            <v>0</v>
          </cell>
          <cell r="BU655">
            <v>0</v>
          </cell>
          <cell r="BV655">
            <v>0</v>
          </cell>
          <cell r="BW655">
            <v>0</v>
          </cell>
          <cell r="BX655">
            <v>0</v>
          </cell>
          <cell r="BY655">
            <v>0</v>
          </cell>
          <cell r="BZ655">
            <v>0</v>
          </cell>
          <cell r="CA655">
            <v>0</v>
          </cell>
          <cell r="CB655">
            <v>0</v>
          </cell>
          <cell r="CC655">
            <v>0</v>
          </cell>
          <cell r="CD655">
            <v>0</v>
          </cell>
          <cell r="CE655">
            <v>0</v>
          </cell>
          <cell r="CF655">
            <v>0</v>
          </cell>
          <cell r="CG655">
            <v>0</v>
          </cell>
          <cell r="CH655">
            <v>0</v>
          </cell>
          <cell r="CI655">
            <v>0</v>
          </cell>
          <cell r="CJ655">
            <v>0</v>
          </cell>
          <cell r="CK655">
            <v>0</v>
          </cell>
          <cell r="CL655">
            <v>0</v>
          </cell>
          <cell r="CM655">
            <v>0</v>
          </cell>
          <cell r="CN655">
            <v>0</v>
          </cell>
          <cell r="CO655">
            <v>0</v>
          </cell>
          <cell r="CP655">
            <v>0</v>
          </cell>
          <cell r="CQ655">
            <v>0</v>
          </cell>
          <cell r="CR655">
            <v>0</v>
          </cell>
          <cell r="CS655">
            <v>0</v>
          </cell>
          <cell r="CT655">
            <v>0</v>
          </cell>
          <cell r="CU655">
            <v>0</v>
          </cell>
          <cell r="CV655">
            <v>0</v>
          </cell>
          <cell r="CW655">
            <v>0</v>
          </cell>
          <cell r="CX655">
            <v>0</v>
          </cell>
          <cell r="CY655">
            <v>0</v>
          </cell>
          <cell r="CZ655">
            <v>0</v>
          </cell>
          <cell r="DA655">
            <v>0</v>
          </cell>
          <cell r="DB655">
            <v>0</v>
          </cell>
          <cell r="DC655">
            <v>0</v>
          </cell>
          <cell r="DD655">
            <v>0</v>
          </cell>
          <cell r="DE655">
            <v>0</v>
          </cell>
          <cell r="DF655">
            <v>0</v>
          </cell>
          <cell r="DG655">
            <v>0</v>
          </cell>
          <cell r="DH655">
            <v>0</v>
          </cell>
          <cell r="DI655">
            <v>0</v>
          </cell>
          <cell r="DJ655">
            <v>0</v>
          </cell>
          <cell r="DK655">
            <v>0</v>
          </cell>
          <cell r="DL655">
            <v>0</v>
          </cell>
          <cell r="DM655">
            <v>0</v>
          </cell>
          <cell r="DN655">
            <v>0</v>
          </cell>
          <cell r="DO655">
            <v>0</v>
          </cell>
          <cell r="DP655">
            <v>0</v>
          </cell>
          <cell r="DQ655">
            <v>0</v>
          </cell>
          <cell r="DR655">
            <v>0</v>
          </cell>
          <cell r="DS655">
            <v>0</v>
          </cell>
          <cell r="DT655">
            <v>0</v>
          </cell>
          <cell r="DU655">
            <v>0</v>
          </cell>
          <cell r="DV655">
            <v>0</v>
          </cell>
          <cell r="DW655">
            <v>0</v>
          </cell>
          <cell r="DX655">
            <v>0</v>
          </cell>
          <cell r="DY655">
            <v>0</v>
          </cell>
          <cell r="DZ655">
            <v>0</v>
          </cell>
          <cell r="EA655">
            <v>0</v>
          </cell>
          <cell r="EB655">
            <v>0</v>
          </cell>
          <cell r="EC655">
            <v>0</v>
          </cell>
          <cell r="ED655">
            <v>0</v>
          </cell>
          <cell r="EE655">
            <v>0</v>
          </cell>
          <cell r="EF655">
            <v>0</v>
          </cell>
          <cell r="EG655">
            <v>0</v>
          </cell>
          <cell r="EH655">
            <v>0</v>
          </cell>
          <cell r="EI655">
            <v>0</v>
          </cell>
          <cell r="EJ655">
            <v>0</v>
          </cell>
          <cell r="EK655">
            <v>0</v>
          </cell>
          <cell r="EL655">
            <v>0</v>
          </cell>
          <cell r="EM655">
            <v>0</v>
          </cell>
          <cell r="EN655">
            <v>0</v>
          </cell>
          <cell r="EO655">
            <v>0</v>
          </cell>
          <cell r="EP655">
            <v>0</v>
          </cell>
          <cell r="EQ655">
            <v>0</v>
          </cell>
          <cell r="ER655">
            <v>0</v>
          </cell>
          <cell r="ES655">
            <v>0</v>
          </cell>
          <cell r="ET655">
            <v>0</v>
          </cell>
          <cell r="EU655">
            <v>0</v>
          </cell>
          <cell r="EV655">
            <v>0</v>
          </cell>
          <cell r="EW655">
            <v>0</v>
          </cell>
          <cell r="EX655">
            <v>0</v>
          </cell>
          <cell r="GZ655">
            <v>0</v>
          </cell>
          <cell r="HA655">
            <v>0</v>
          </cell>
        </row>
        <row r="656">
          <cell r="B656" t="str">
            <v>SUB-TOT MI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6822.3730510147725</v>
          </cell>
          <cell r="H656">
            <v>13013</v>
          </cell>
          <cell r="I656">
            <v>13013</v>
          </cell>
          <cell r="J656">
            <v>17703</v>
          </cell>
          <cell r="K656">
            <v>15277.462682574758</v>
          </cell>
          <cell r="L656">
            <v>16782</v>
          </cell>
          <cell r="M656">
            <v>0</v>
          </cell>
          <cell r="N656">
            <v>15277.462682574758</v>
          </cell>
          <cell r="O656">
            <v>17243</v>
          </cell>
          <cell r="P656">
            <v>15277.462682574758</v>
          </cell>
          <cell r="Q656">
            <v>17243</v>
          </cell>
          <cell r="R656">
            <v>865</v>
          </cell>
          <cell r="S656">
            <v>670</v>
          </cell>
          <cell r="T656">
            <v>11017</v>
          </cell>
          <cell r="U656">
            <v>11687</v>
          </cell>
          <cell r="V656">
            <v>18.923594034009206</v>
          </cell>
          <cell r="W656">
            <v>22151</v>
          </cell>
          <cell r="X656">
            <v>22151</v>
          </cell>
          <cell r="Y656">
            <v>21870</v>
          </cell>
          <cell r="Z656">
            <v>0</v>
          </cell>
          <cell r="AA656">
            <v>17465.498330074737</v>
          </cell>
          <cell r="AB656">
            <v>10443</v>
          </cell>
          <cell r="AC656">
            <v>17465.498330074737</v>
          </cell>
          <cell r="AD656">
            <v>10443</v>
          </cell>
          <cell r="AE656">
            <v>-9410.8023552548948</v>
          </cell>
          <cell r="AF656">
            <v>0</v>
          </cell>
          <cell r="AG656">
            <v>23562</v>
          </cell>
          <cell r="AH656">
            <v>23562</v>
          </cell>
          <cell r="AI656">
            <v>23.292582462846408</v>
          </cell>
          <cell r="AJ656">
            <v>23822</v>
          </cell>
          <cell r="AK656">
            <v>23822</v>
          </cell>
          <cell r="AL656">
            <v>24137</v>
          </cell>
          <cell r="AM656">
            <v>4741</v>
          </cell>
          <cell r="AN656">
            <v>30347</v>
          </cell>
          <cell r="AO656">
            <v>28812</v>
          </cell>
          <cell r="AP656">
            <v>30347</v>
          </cell>
          <cell r="AQ656">
            <v>28812</v>
          </cell>
          <cell r="AR656">
            <v>-838</v>
          </cell>
          <cell r="AS656">
            <v>1550</v>
          </cell>
          <cell r="AT656">
            <v>18175</v>
          </cell>
          <cell r="AU656">
            <v>19725</v>
          </cell>
          <cell r="AV656">
            <v>18.081578511026365</v>
          </cell>
          <cell r="AW656">
            <v>25538</v>
          </cell>
          <cell r="AX656">
            <v>25538</v>
          </cell>
          <cell r="AY656">
            <v>25514</v>
          </cell>
          <cell r="AZ656">
            <v>5354</v>
          </cell>
          <cell r="BA656">
            <v>30155</v>
          </cell>
          <cell r="BB656">
            <v>22216</v>
          </cell>
          <cell r="BC656">
            <v>30155</v>
          </cell>
          <cell r="BD656">
            <v>22360</v>
          </cell>
          <cell r="BE656">
            <v>672</v>
          </cell>
          <cell r="BF656">
            <v>2339</v>
          </cell>
          <cell r="BG656">
            <v>19853</v>
          </cell>
          <cell r="BH656">
            <v>22192</v>
          </cell>
          <cell r="BI656">
            <v>25.522368872128901</v>
          </cell>
          <cell r="BJ656">
            <v>27017.786967418535</v>
          </cell>
          <cell r="BK656">
            <v>26536</v>
          </cell>
          <cell r="BL656">
            <v>27054</v>
          </cell>
          <cell r="BM656">
            <v>0</v>
          </cell>
          <cell r="BN656">
            <v>23336</v>
          </cell>
          <cell r="BO656">
            <v>0</v>
          </cell>
          <cell r="BP656">
            <v>23336</v>
          </cell>
          <cell r="BQ656">
            <v>0</v>
          </cell>
          <cell r="BR656">
            <v>23336</v>
          </cell>
          <cell r="BS656">
            <v>23504.786967418535</v>
          </cell>
          <cell r="BT656">
            <v>23534.786967418535</v>
          </cell>
          <cell r="BU656">
            <v>25873.786967418535</v>
          </cell>
          <cell r="BV656">
            <v>29.493446218411631</v>
          </cell>
          <cell r="BW656">
            <v>20157.133447123535</v>
          </cell>
          <cell r="BX656">
            <v>2180</v>
          </cell>
          <cell r="BY656">
            <v>0</v>
          </cell>
          <cell r="BZ656">
            <v>0</v>
          </cell>
          <cell r="CA656">
            <v>23939</v>
          </cell>
          <cell r="CB656">
            <v>0</v>
          </cell>
          <cell r="CC656">
            <v>23939</v>
          </cell>
          <cell r="CD656">
            <v>0</v>
          </cell>
          <cell r="CE656">
            <v>23939</v>
          </cell>
          <cell r="CF656">
            <v>19723.92041454207</v>
          </cell>
          <cell r="CG656">
            <v>19752.92041454207</v>
          </cell>
          <cell r="CH656">
            <v>22091.92041454207</v>
          </cell>
          <cell r="CI656">
            <v>20.814883192378748</v>
          </cell>
          <cell r="CJ656">
            <v>31356.029091406661</v>
          </cell>
          <cell r="CK656">
            <v>2777</v>
          </cell>
          <cell r="CL656">
            <v>0</v>
          </cell>
          <cell r="CM656">
            <v>0</v>
          </cell>
          <cell r="CN656">
            <v>28469.418106234425</v>
          </cell>
          <cell r="CO656">
            <v>0</v>
          </cell>
          <cell r="CP656">
            <v>28469.418106234425</v>
          </cell>
          <cell r="CQ656">
            <v>0</v>
          </cell>
          <cell r="CR656">
            <v>28469.418106234425</v>
          </cell>
          <cell r="CS656">
            <v>22610.531399714302</v>
          </cell>
          <cell r="CT656">
            <v>22639.531399714302</v>
          </cell>
          <cell r="CU656">
            <v>24978.531399714302</v>
          </cell>
          <cell r="CV656">
            <v>22.039427568886722</v>
          </cell>
          <cell r="CW656">
            <v>32266.85050847592</v>
          </cell>
          <cell r="CX656">
            <v>0</v>
          </cell>
          <cell r="CY656">
            <v>0</v>
          </cell>
          <cell r="CZ656">
            <v>0</v>
          </cell>
          <cell r="DA656">
            <v>30816.85946100717</v>
          </cell>
          <cell r="DB656">
            <v>0</v>
          </cell>
          <cell r="DC656">
            <v>30816.85946100717</v>
          </cell>
          <cell r="DD656">
            <v>0</v>
          </cell>
          <cell r="DE656">
            <v>30816.85946100717</v>
          </cell>
          <cell r="DF656">
            <v>24060.522447183059</v>
          </cell>
          <cell r="DG656">
            <v>24089.522447183059</v>
          </cell>
          <cell r="DH656">
            <v>26428.522447183059</v>
          </cell>
          <cell r="DI656">
            <v>26.776597353656559</v>
          </cell>
          <cell r="DJ656">
            <v>27226.781909442081</v>
          </cell>
          <cell r="DK656">
            <v>0</v>
          </cell>
          <cell r="DL656">
            <v>0</v>
          </cell>
          <cell r="DM656">
            <v>0</v>
          </cell>
          <cell r="DN656">
            <v>26989.451417986209</v>
          </cell>
          <cell r="DO656">
            <v>0</v>
          </cell>
          <cell r="DP656">
            <v>26989.451417986209</v>
          </cell>
          <cell r="DQ656">
            <v>0</v>
          </cell>
          <cell r="DR656">
            <v>26989.451417986209</v>
          </cell>
          <cell r="DS656">
            <v>24297.852938638935</v>
          </cell>
          <cell r="DT656">
            <v>24326.852938638935</v>
          </cell>
          <cell r="DU656">
            <v>26665.852938638927</v>
          </cell>
          <cell r="DV656">
            <v>19.941640352127298</v>
          </cell>
          <cell r="DW656">
            <v>34516.948784337983</v>
          </cell>
          <cell r="DX656">
            <v>2160</v>
          </cell>
          <cell r="DY656">
            <v>0</v>
          </cell>
          <cell r="DZ656">
            <v>0</v>
          </cell>
          <cell r="EA656">
            <v>36597.069010991123</v>
          </cell>
          <cell r="EB656">
            <v>0</v>
          </cell>
          <cell r="EC656">
            <v>36597.069010991123</v>
          </cell>
          <cell r="ED656">
            <v>0</v>
          </cell>
          <cell r="EE656">
            <v>36597.069010991123</v>
          </cell>
          <cell r="EF656">
            <v>22217.732711985795</v>
          </cell>
          <cell r="EG656">
            <v>22246.732711985795</v>
          </cell>
          <cell r="EH656">
            <v>24585.732711985795</v>
          </cell>
          <cell r="EI656">
            <v>18.242044646734051</v>
          </cell>
          <cell r="EJ656">
            <v>31757.600555674526</v>
          </cell>
          <cell r="EK656">
            <v>1920</v>
          </cell>
          <cell r="EL656">
            <v>0</v>
          </cell>
          <cell r="EM656">
            <v>0</v>
          </cell>
          <cell r="EN656">
            <v>36585.919741132828</v>
          </cell>
          <cell r="EO656">
            <v>0</v>
          </cell>
          <cell r="EP656">
            <v>36585.919741132828</v>
          </cell>
          <cell r="EQ656">
            <v>0</v>
          </cell>
          <cell r="ER656">
            <v>36585.919741132828</v>
          </cell>
          <cell r="ES656">
            <v>17389.413526527493</v>
          </cell>
          <cell r="ET656">
            <v>17418.413526527493</v>
          </cell>
          <cell r="EU656">
            <v>19757.413526527496</v>
          </cell>
          <cell r="EV656">
            <v>20.049498870661985</v>
          </cell>
          <cell r="EW656">
            <v>29176.613616103397</v>
          </cell>
          <cell r="EX656">
            <v>0</v>
          </cell>
          <cell r="GZ656">
            <v>8596.6965468677117</v>
          </cell>
          <cell r="HA656">
            <v>9390.101221429959</v>
          </cell>
        </row>
        <row r="657">
          <cell r="B657" t="str">
            <v>SAMTA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35</v>
          </cell>
          <cell r="K657">
            <v>0</v>
          </cell>
          <cell r="L657">
            <v>33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V657">
            <v>0</v>
          </cell>
          <cell r="W657">
            <v>7</v>
          </cell>
          <cell r="X657">
            <v>0</v>
          </cell>
          <cell r="Y657">
            <v>9</v>
          </cell>
          <cell r="Z657">
            <v>0</v>
          </cell>
          <cell r="AA657">
            <v>0</v>
          </cell>
          <cell r="AB657">
            <v>0</v>
          </cell>
          <cell r="AC657">
            <v>0</v>
          </cell>
          <cell r="AD657">
            <v>0</v>
          </cell>
          <cell r="AE657">
            <v>0</v>
          </cell>
          <cell r="AF657">
            <v>0</v>
          </cell>
          <cell r="AG657">
            <v>0</v>
          </cell>
          <cell r="AH657">
            <v>0</v>
          </cell>
          <cell r="AI657">
            <v>0</v>
          </cell>
          <cell r="AJ657">
            <v>18</v>
          </cell>
          <cell r="AK657">
            <v>0</v>
          </cell>
          <cell r="AL657">
            <v>0</v>
          </cell>
          <cell r="AM657">
            <v>0</v>
          </cell>
          <cell r="AN657">
            <v>0</v>
          </cell>
          <cell r="AO657">
            <v>0</v>
          </cell>
          <cell r="AP657">
            <v>0</v>
          </cell>
          <cell r="AQ657">
            <v>0</v>
          </cell>
          <cell r="AR657">
            <v>0</v>
          </cell>
          <cell r="AS657">
            <v>0</v>
          </cell>
          <cell r="AT657">
            <v>0</v>
          </cell>
          <cell r="AU657">
            <v>0</v>
          </cell>
          <cell r="AV657">
            <v>0</v>
          </cell>
          <cell r="AW657">
            <v>17</v>
          </cell>
          <cell r="AX657">
            <v>0</v>
          </cell>
          <cell r="AY657">
            <v>0</v>
          </cell>
          <cell r="AZ657">
            <v>0</v>
          </cell>
          <cell r="BA657">
            <v>0</v>
          </cell>
          <cell r="BB657">
            <v>0</v>
          </cell>
          <cell r="BC657">
            <v>0</v>
          </cell>
          <cell r="BD657">
            <v>0</v>
          </cell>
          <cell r="BE657">
            <v>0</v>
          </cell>
          <cell r="BF657">
            <v>0</v>
          </cell>
          <cell r="BG657">
            <v>0</v>
          </cell>
          <cell r="BH657">
            <v>0</v>
          </cell>
          <cell r="BI657">
            <v>0</v>
          </cell>
          <cell r="BJ657">
            <v>16</v>
          </cell>
          <cell r="BK657">
            <v>0</v>
          </cell>
          <cell r="BL657">
            <v>0</v>
          </cell>
          <cell r="BM657">
            <v>0</v>
          </cell>
          <cell r="BN657">
            <v>0</v>
          </cell>
          <cell r="BO657">
            <v>0</v>
          </cell>
          <cell r="BP657">
            <v>0</v>
          </cell>
          <cell r="BQ657">
            <v>0</v>
          </cell>
          <cell r="BR657">
            <v>0</v>
          </cell>
          <cell r="BS657">
            <v>0</v>
          </cell>
          <cell r="BT657">
            <v>0</v>
          </cell>
          <cell r="BU657">
            <v>0</v>
          </cell>
          <cell r="BV657">
            <v>0</v>
          </cell>
          <cell r="BW657">
            <v>16</v>
          </cell>
          <cell r="BX657">
            <v>0</v>
          </cell>
          <cell r="BY657">
            <v>0</v>
          </cell>
          <cell r="BZ657">
            <v>0</v>
          </cell>
          <cell r="CA657">
            <v>0</v>
          </cell>
          <cell r="CB657">
            <v>0</v>
          </cell>
          <cell r="CC657">
            <v>0</v>
          </cell>
          <cell r="CD657">
            <v>0</v>
          </cell>
          <cell r="CE657">
            <v>0</v>
          </cell>
          <cell r="CF657">
            <v>0</v>
          </cell>
          <cell r="CG657">
            <v>0</v>
          </cell>
          <cell r="CH657">
            <v>0</v>
          </cell>
          <cell r="CI657">
            <v>0</v>
          </cell>
          <cell r="CJ657">
            <v>33</v>
          </cell>
          <cell r="CK657">
            <v>0</v>
          </cell>
          <cell r="CL657">
            <v>0</v>
          </cell>
          <cell r="CM657">
            <v>0</v>
          </cell>
          <cell r="CN657">
            <v>0</v>
          </cell>
          <cell r="CO657">
            <v>0</v>
          </cell>
          <cell r="CP657">
            <v>0</v>
          </cell>
          <cell r="CQ657">
            <v>0</v>
          </cell>
          <cell r="CR657">
            <v>0</v>
          </cell>
          <cell r="CS657">
            <v>0</v>
          </cell>
          <cell r="CT657">
            <v>0</v>
          </cell>
          <cell r="CU657">
            <v>0</v>
          </cell>
          <cell r="CV657">
            <v>0</v>
          </cell>
          <cell r="CW657">
            <v>21</v>
          </cell>
          <cell r="CX657">
            <v>0</v>
          </cell>
          <cell r="CY657">
            <v>0</v>
          </cell>
          <cell r="CZ657">
            <v>0</v>
          </cell>
          <cell r="DA657">
            <v>0</v>
          </cell>
          <cell r="DB657">
            <v>0</v>
          </cell>
          <cell r="DC657">
            <v>0</v>
          </cell>
          <cell r="DD657">
            <v>0</v>
          </cell>
          <cell r="DE657">
            <v>0</v>
          </cell>
          <cell r="DF657">
            <v>0</v>
          </cell>
          <cell r="DG657">
            <v>0</v>
          </cell>
          <cell r="DH657">
            <v>0</v>
          </cell>
          <cell r="DI657">
            <v>0</v>
          </cell>
          <cell r="DJ657">
            <v>21</v>
          </cell>
          <cell r="DK657">
            <v>0</v>
          </cell>
          <cell r="DL657">
            <v>0</v>
          </cell>
          <cell r="DM657">
            <v>0</v>
          </cell>
          <cell r="DN657">
            <v>0</v>
          </cell>
          <cell r="DO657">
            <v>0</v>
          </cell>
          <cell r="DP657">
            <v>0</v>
          </cell>
          <cell r="DQ657">
            <v>0</v>
          </cell>
          <cell r="DR657">
            <v>0</v>
          </cell>
          <cell r="DS657">
            <v>0</v>
          </cell>
          <cell r="DT657">
            <v>0</v>
          </cell>
          <cell r="DU657">
            <v>0</v>
          </cell>
          <cell r="DV657">
            <v>0</v>
          </cell>
          <cell r="DW657">
            <v>21</v>
          </cell>
          <cell r="DX657">
            <v>0</v>
          </cell>
          <cell r="DY657">
            <v>0</v>
          </cell>
          <cell r="DZ657">
            <v>0</v>
          </cell>
          <cell r="EA657">
            <v>0</v>
          </cell>
          <cell r="EB657">
            <v>0</v>
          </cell>
          <cell r="EC657">
            <v>0</v>
          </cell>
          <cell r="ED657">
            <v>0</v>
          </cell>
          <cell r="EE657">
            <v>0</v>
          </cell>
          <cell r="EF657">
            <v>0</v>
          </cell>
          <cell r="EG657">
            <v>0</v>
          </cell>
          <cell r="EH657">
            <v>0</v>
          </cell>
          <cell r="EI657">
            <v>0</v>
          </cell>
          <cell r="EJ657">
            <v>21</v>
          </cell>
          <cell r="EK657">
            <v>0</v>
          </cell>
          <cell r="EL657">
            <v>0</v>
          </cell>
          <cell r="EM657">
            <v>0</v>
          </cell>
          <cell r="EN657">
            <v>0</v>
          </cell>
          <cell r="EO657">
            <v>0</v>
          </cell>
          <cell r="EP657">
            <v>0</v>
          </cell>
          <cell r="EQ657">
            <v>0</v>
          </cell>
          <cell r="ER657">
            <v>0</v>
          </cell>
          <cell r="ES657">
            <v>0</v>
          </cell>
          <cell r="ET657">
            <v>0</v>
          </cell>
          <cell r="EU657">
            <v>0</v>
          </cell>
          <cell r="EV657">
            <v>0</v>
          </cell>
          <cell r="EW657">
            <v>14</v>
          </cell>
          <cell r="EX657">
            <v>0</v>
          </cell>
          <cell r="GZ657">
            <v>0</v>
          </cell>
          <cell r="HA657">
            <v>0</v>
          </cell>
        </row>
        <row r="658">
          <cell r="B658" t="str">
            <v>SUB TOT ME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3757</v>
          </cell>
          <cell r="I658">
            <v>4133</v>
          </cell>
          <cell r="J658">
            <v>3278</v>
          </cell>
          <cell r="K658">
            <v>5664</v>
          </cell>
          <cell r="L658">
            <v>4347</v>
          </cell>
          <cell r="M658">
            <v>0</v>
          </cell>
          <cell r="N658">
            <v>5664</v>
          </cell>
          <cell r="O658">
            <v>3286</v>
          </cell>
          <cell r="P658">
            <v>5664</v>
          </cell>
          <cell r="Q658">
            <v>3286</v>
          </cell>
          <cell r="R658">
            <v>246</v>
          </cell>
          <cell r="S658">
            <v>247</v>
          </cell>
          <cell r="T658">
            <v>4690</v>
          </cell>
          <cell r="U658">
            <v>4937</v>
          </cell>
          <cell r="V658">
            <v>16.650887573964496</v>
          </cell>
          <cell r="W658">
            <v>6702</v>
          </cell>
          <cell r="X658">
            <v>0</v>
          </cell>
          <cell r="Y658">
            <v>6632</v>
          </cell>
          <cell r="Z658">
            <v>0</v>
          </cell>
          <cell r="AA658">
            <v>8450</v>
          </cell>
          <cell r="AB658">
            <v>3329</v>
          </cell>
          <cell r="AC658">
            <v>8450</v>
          </cell>
          <cell r="AD658">
            <v>3329</v>
          </cell>
          <cell r="AE658">
            <v>-4650.1324065855861</v>
          </cell>
          <cell r="AF658">
            <v>0</v>
          </cell>
          <cell r="AG658">
            <v>8258</v>
          </cell>
          <cell r="AH658">
            <v>8258</v>
          </cell>
          <cell r="AI658">
            <v>34.404543176883244</v>
          </cell>
          <cell r="AJ658">
            <v>3011</v>
          </cell>
          <cell r="AK658">
            <v>3011</v>
          </cell>
          <cell r="AL658">
            <v>3001</v>
          </cell>
          <cell r="AM658">
            <v>0</v>
          </cell>
          <cell r="AN658">
            <v>7379</v>
          </cell>
          <cell r="AO658">
            <v>4316</v>
          </cell>
          <cell r="AP658">
            <v>7379</v>
          </cell>
          <cell r="AQ658">
            <v>4316</v>
          </cell>
          <cell r="AR658">
            <v>11</v>
          </cell>
          <cell r="AS658">
            <v>52</v>
          </cell>
          <cell r="AT658">
            <v>6880</v>
          </cell>
          <cell r="AU658">
            <v>6932</v>
          </cell>
          <cell r="AV658">
            <v>34.599141630901286</v>
          </cell>
          <cell r="AW658">
            <v>1045</v>
          </cell>
          <cell r="AX658">
            <v>1045</v>
          </cell>
          <cell r="AY658">
            <v>1048</v>
          </cell>
          <cell r="AZ658">
            <v>0</v>
          </cell>
          <cell r="BA658">
            <v>5987</v>
          </cell>
          <cell r="BB658">
            <v>4853</v>
          </cell>
          <cell r="BC658">
            <v>5987</v>
          </cell>
          <cell r="BD658">
            <v>4853</v>
          </cell>
          <cell r="BE658">
            <v>-6005.2910129746942</v>
          </cell>
          <cell r="BF658">
            <v>15</v>
          </cell>
          <cell r="BG658">
            <v>3111</v>
          </cell>
          <cell r="BH658">
            <v>3126</v>
          </cell>
          <cell r="BI658">
            <v>16.022317596566523</v>
          </cell>
          <cell r="BJ658">
            <v>3795</v>
          </cell>
          <cell r="BK658">
            <v>0</v>
          </cell>
          <cell r="BL658">
            <v>0</v>
          </cell>
          <cell r="BM658">
            <v>0</v>
          </cell>
          <cell r="BN658">
            <v>5825</v>
          </cell>
          <cell r="BO658">
            <v>0</v>
          </cell>
          <cell r="BP658">
            <v>5825</v>
          </cell>
          <cell r="BQ658">
            <v>0</v>
          </cell>
          <cell r="BR658">
            <v>5825</v>
          </cell>
          <cell r="BS658">
            <v>0</v>
          </cell>
          <cell r="BT658">
            <v>1081</v>
          </cell>
          <cell r="BU658">
            <v>1096</v>
          </cell>
          <cell r="BV658">
            <v>8.2080485952923325</v>
          </cell>
          <cell r="BW658">
            <v>3654</v>
          </cell>
          <cell r="BX658">
            <v>0</v>
          </cell>
          <cell r="BY658">
            <v>0</v>
          </cell>
          <cell r="BZ658">
            <v>0</v>
          </cell>
          <cell r="CA658">
            <v>3951</v>
          </cell>
          <cell r="CB658">
            <v>0</v>
          </cell>
          <cell r="CC658">
            <v>3951</v>
          </cell>
          <cell r="CD658">
            <v>0</v>
          </cell>
          <cell r="CE658">
            <v>3951</v>
          </cell>
          <cell r="CF658">
            <v>0</v>
          </cell>
          <cell r="CG658">
            <v>784</v>
          </cell>
          <cell r="CH658">
            <v>799</v>
          </cell>
          <cell r="CI658">
            <v>6.4385436627429513</v>
          </cell>
          <cell r="CJ658">
            <v>3653</v>
          </cell>
          <cell r="CK658">
            <v>0</v>
          </cell>
          <cell r="CL658">
            <v>0</v>
          </cell>
          <cell r="CM658">
            <v>0</v>
          </cell>
          <cell r="CN658">
            <v>3653</v>
          </cell>
          <cell r="CO658">
            <v>0</v>
          </cell>
          <cell r="CP658">
            <v>3653</v>
          </cell>
          <cell r="CQ658">
            <v>0</v>
          </cell>
          <cell r="CR658">
            <v>3653</v>
          </cell>
          <cell r="CS658">
            <v>0</v>
          </cell>
          <cell r="CT658">
            <v>784</v>
          </cell>
          <cell r="CU658">
            <v>799</v>
          </cell>
          <cell r="CV658">
            <v>3.7990631561944759</v>
          </cell>
          <cell r="CW658">
            <v>6191</v>
          </cell>
          <cell r="CX658">
            <v>0</v>
          </cell>
          <cell r="CY658">
            <v>0</v>
          </cell>
          <cell r="CZ658">
            <v>0</v>
          </cell>
          <cell r="DA658">
            <v>6191</v>
          </cell>
          <cell r="DB658">
            <v>0</v>
          </cell>
          <cell r="DC658">
            <v>6191</v>
          </cell>
          <cell r="DD658">
            <v>0</v>
          </cell>
          <cell r="DE658">
            <v>6191</v>
          </cell>
          <cell r="DF658">
            <v>0</v>
          </cell>
          <cell r="DG658">
            <v>784</v>
          </cell>
          <cell r="DH658">
            <v>799</v>
          </cell>
          <cell r="DI658">
            <v>7.3661133730034445</v>
          </cell>
          <cell r="DJ658">
            <v>3193</v>
          </cell>
          <cell r="DK658">
            <v>0</v>
          </cell>
          <cell r="DL658">
            <v>0</v>
          </cell>
          <cell r="DM658">
            <v>0</v>
          </cell>
          <cell r="DN658">
            <v>3193</v>
          </cell>
          <cell r="DO658">
            <v>0</v>
          </cell>
          <cell r="DP658">
            <v>3193</v>
          </cell>
          <cell r="DQ658">
            <v>0</v>
          </cell>
          <cell r="DR658">
            <v>3193</v>
          </cell>
          <cell r="DS658">
            <v>0</v>
          </cell>
          <cell r="DT658">
            <v>784</v>
          </cell>
          <cell r="DU658">
            <v>799</v>
          </cell>
          <cell r="DV658">
            <v>5.5813953488372094</v>
          </cell>
          <cell r="DW658">
            <v>4214</v>
          </cell>
          <cell r="DX658">
            <v>0</v>
          </cell>
          <cell r="DY658">
            <v>0</v>
          </cell>
          <cell r="DZ658">
            <v>0</v>
          </cell>
          <cell r="EA658">
            <v>4214</v>
          </cell>
          <cell r="EB658">
            <v>0</v>
          </cell>
          <cell r="EC658">
            <v>4214</v>
          </cell>
          <cell r="ED658">
            <v>0</v>
          </cell>
          <cell r="EE658">
            <v>4214</v>
          </cell>
          <cell r="EF658">
            <v>0</v>
          </cell>
          <cell r="EG658">
            <v>784</v>
          </cell>
          <cell r="EH658">
            <v>799</v>
          </cell>
          <cell r="EI658">
            <v>8.0686106346483708</v>
          </cell>
          <cell r="EJ658">
            <v>2915</v>
          </cell>
          <cell r="EK658">
            <v>0</v>
          </cell>
          <cell r="EL658">
            <v>0</v>
          </cell>
          <cell r="EM658">
            <v>0</v>
          </cell>
          <cell r="EN658">
            <v>2915</v>
          </cell>
          <cell r="EO658">
            <v>0</v>
          </cell>
          <cell r="EP658">
            <v>2915</v>
          </cell>
          <cell r="EQ658">
            <v>0</v>
          </cell>
          <cell r="ER658">
            <v>2915</v>
          </cell>
          <cell r="ES658">
            <v>0</v>
          </cell>
          <cell r="ET658">
            <v>784</v>
          </cell>
          <cell r="EU658">
            <v>799</v>
          </cell>
          <cell r="EV658">
            <v>7.1078875793291028</v>
          </cell>
          <cell r="EW658">
            <v>3309</v>
          </cell>
          <cell r="EX658">
            <v>0</v>
          </cell>
          <cell r="GZ658">
            <v>5074</v>
          </cell>
          <cell r="HA658">
            <v>-1423</v>
          </cell>
        </row>
        <row r="659">
          <cell r="B659" t="str">
            <v>SUB TOTAL MI + ME L4</v>
          </cell>
          <cell r="C659">
            <v>0</v>
          </cell>
          <cell r="D659">
            <v>0</v>
          </cell>
          <cell r="E659">
            <v>0</v>
          </cell>
          <cell r="F659" t="str">
            <v>Cobertura</v>
          </cell>
          <cell r="G659" t="str">
            <v>TOTAL MI + ME-L4</v>
          </cell>
          <cell r="H659">
            <v>16770</v>
          </cell>
          <cell r="I659">
            <v>17146</v>
          </cell>
          <cell r="J659">
            <v>20981</v>
          </cell>
          <cell r="K659">
            <v>20941.462682574758</v>
          </cell>
          <cell r="L659">
            <v>21129</v>
          </cell>
          <cell r="M659">
            <v>0</v>
          </cell>
          <cell r="N659">
            <v>20941.462682574758</v>
          </cell>
          <cell r="O659">
            <v>20529</v>
          </cell>
          <cell r="P659">
            <v>20941.462682574758</v>
          </cell>
          <cell r="Q659">
            <v>20529</v>
          </cell>
          <cell r="R659">
            <v>1111</v>
          </cell>
          <cell r="S659">
            <v>917</v>
          </cell>
          <cell r="T659">
            <v>15707</v>
          </cell>
          <cell r="U659">
            <v>16624</v>
          </cell>
          <cell r="V659">
            <v>18.18255601333216</v>
          </cell>
          <cell r="W659">
            <v>28853</v>
          </cell>
          <cell r="X659">
            <v>22151</v>
          </cell>
          <cell r="Y659">
            <v>28502</v>
          </cell>
          <cell r="Z659">
            <v>0</v>
          </cell>
          <cell r="AA659">
            <v>25915.498330074737</v>
          </cell>
          <cell r="AB659">
            <v>13772</v>
          </cell>
          <cell r="AC659">
            <v>25915.498330074737</v>
          </cell>
          <cell r="AD659">
            <v>13772</v>
          </cell>
          <cell r="AE659">
            <v>-14060.934761840481</v>
          </cell>
          <cell r="AF659">
            <v>0</v>
          </cell>
          <cell r="AG659">
            <v>31820</v>
          </cell>
          <cell r="AH659">
            <v>31820</v>
          </cell>
          <cell r="AI659">
            <v>25.303504214600011</v>
          </cell>
          <cell r="AJ659">
            <v>26833</v>
          </cell>
          <cell r="AK659">
            <v>26833</v>
          </cell>
          <cell r="AL659">
            <v>27138</v>
          </cell>
          <cell r="AM659">
            <v>4741</v>
          </cell>
          <cell r="AN659">
            <v>37726</v>
          </cell>
          <cell r="AO659">
            <v>33128</v>
          </cell>
          <cell r="AP659">
            <v>37726</v>
          </cell>
          <cell r="AQ659">
            <v>33128</v>
          </cell>
          <cell r="AR659">
            <v>-827</v>
          </cell>
          <cell r="AS659">
            <v>1602</v>
          </cell>
          <cell r="AT659">
            <v>25055</v>
          </cell>
          <cell r="AU659">
            <v>26657</v>
          </cell>
          <cell r="AV659">
            <v>20.797133528858392</v>
          </cell>
          <cell r="AW659">
            <v>26583</v>
          </cell>
          <cell r="AX659">
            <v>26583</v>
          </cell>
          <cell r="AY659">
            <v>26562</v>
          </cell>
          <cell r="AZ659">
            <v>5354</v>
          </cell>
          <cell r="BA659">
            <v>36142</v>
          </cell>
          <cell r="BB659">
            <v>27069</v>
          </cell>
          <cell r="BC659">
            <v>36142</v>
          </cell>
          <cell r="BD659">
            <v>27213</v>
          </cell>
          <cell r="BE659">
            <v>-5333.2910129746942</v>
          </cell>
          <cell r="BF659">
            <v>2354</v>
          </cell>
          <cell r="BG659">
            <v>22964</v>
          </cell>
          <cell r="BH659">
            <v>25318</v>
          </cell>
          <cell r="BI659">
            <v>23.62470422825006</v>
          </cell>
          <cell r="BJ659">
            <v>30812.786967418535</v>
          </cell>
          <cell r="BK659">
            <v>26536</v>
          </cell>
          <cell r="BL659">
            <v>27054</v>
          </cell>
          <cell r="BM659">
            <v>0</v>
          </cell>
          <cell r="BN659">
            <v>29161</v>
          </cell>
          <cell r="BO659">
            <v>0</v>
          </cell>
          <cell r="BP659">
            <v>29161</v>
          </cell>
          <cell r="BQ659">
            <v>0</v>
          </cell>
          <cell r="BR659">
            <v>29161</v>
          </cell>
          <cell r="BS659">
            <v>23504.786967418535</v>
          </cell>
          <cell r="BT659">
            <v>24615.786967418535</v>
          </cell>
          <cell r="BU659">
            <v>26969.786967418535</v>
          </cell>
          <cell r="BV659">
            <v>26.478078487721625</v>
          </cell>
          <cell r="BW659">
            <v>23811.133447123535</v>
          </cell>
          <cell r="BX659">
            <v>2180</v>
          </cell>
          <cell r="BY659">
            <v>0</v>
          </cell>
          <cell r="BZ659">
            <v>0</v>
          </cell>
          <cell r="CA659">
            <v>27890</v>
          </cell>
          <cell r="CB659">
            <v>0</v>
          </cell>
          <cell r="CC659">
            <v>27890</v>
          </cell>
          <cell r="CD659">
            <v>0</v>
          </cell>
          <cell r="CE659">
            <v>27890</v>
          </cell>
          <cell r="CF659">
            <v>19723.92041454207</v>
          </cell>
          <cell r="CG659">
            <v>20536.92041454207</v>
          </cell>
          <cell r="CH659">
            <v>22890.92041454207</v>
          </cell>
          <cell r="CI659">
            <v>19.179988579897287</v>
          </cell>
          <cell r="CJ659">
            <v>35009.029091406657</v>
          </cell>
          <cell r="CK659">
            <v>2777</v>
          </cell>
          <cell r="CL659">
            <v>0</v>
          </cell>
          <cell r="CM659">
            <v>0</v>
          </cell>
          <cell r="CN659">
            <v>32122.418106234425</v>
          </cell>
          <cell r="CO659">
            <v>0</v>
          </cell>
          <cell r="CP659">
            <v>32122.418106234425</v>
          </cell>
          <cell r="CQ659">
            <v>0</v>
          </cell>
          <cell r="CR659">
            <v>32122.418106234425</v>
          </cell>
          <cell r="CS659">
            <v>22610.531399714302</v>
          </cell>
          <cell r="CT659">
            <v>23423.531399714302</v>
          </cell>
          <cell r="CU659">
            <v>25777.531399714302</v>
          </cell>
          <cell r="CV659">
            <v>18.988019091777669</v>
          </cell>
          <cell r="CW659">
            <v>38457.850508475924</v>
          </cell>
          <cell r="CX659">
            <v>0</v>
          </cell>
          <cell r="CY659">
            <v>0</v>
          </cell>
          <cell r="CZ659">
            <v>0</v>
          </cell>
          <cell r="DA659">
            <v>37007.859461007174</v>
          </cell>
          <cell r="DB659">
            <v>0</v>
          </cell>
          <cell r="DC659">
            <v>37007.859461007174</v>
          </cell>
          <cell r="DD659">
            <v>0</v>
          </cell>
          <cell r="DE659">
            <v>37007.859461007174</v>
          </cell>
          <cell r="DF659">
            <v>24060.522447183059</v>
          </cell>
          <cell r="DG659">
            <v>24873.522447183059</v>
          </cell>
          <cell r="DH659">
            <v>27227.522447183059</v>
          </cell>
          <cell r="DI659">
            <v>24.723163240836552</v>
          </cell>
          <cell r="DJ659">
            <v>30419.781909442081</v>
          </cell>
          <cell r="DK659">
            <v>0</v>
          </cell>
          <cell r="DL659">
            <v>0</v>
          </cell>
          <cell r="DM659">
            <v>0</v>
          </cell>
          <cell r="DN659">
            <v>30182.451417986209</v>
          </cell>
          <cell r="DO659">
            <v>0</v>
          </cell>
          <cell r="DP659">
            <v>30182.451417986209</v>
          </cell>
          <cell r="DQ659">
            <v>0</v>
          </cell>
          <cell r="DR659">
            <v>30182.451417986209</v>
          </cell>
          <cell r="DS659">
            <v>24297.852938638935</v>
          </cell>
          <cell r="DT659">
            <v>25110.852938638935</v>
          </cell>
          <cell r="DU659">
            <v>27464.852938638927</v>
          </cell>
          <cell r="DV659">
            <v>18.458854580758089</v>
          </cell>
          <cell r="DW659">
            <v>38730.948784337983</v>
          </cell>
          <cell r="DX659">
            <v>2160</v>
          </cell>
          <cell r="DY659">
            <v>0</v>
          </cell>
          <cell r="DZ659">
            <v>0</v>
          </cell>
          <cell r="EA659">
            <v>40811.069010991123</v>
          </cell>
          <cell r="EB659">
            <v>0</v>
          </cell>
          <cell r="EC659">
            <v>40811.069010991123</v>
          </cell>
          <cell r="ED659">
            <v>0</v>
          </cell>
          <cell r="EE659">
            <v>40811.069010991123</v>
          </cell>
          <cell r="EF659">
            <v>22217.732711985795</v>
          </cell>
          <cell r="EG659">
            <v>23030.732711985795</v>
          </cell>
          <cell r="EH659">
            <v>25384.732711985795</v>
          </cell>
          <cell r="EI659">
            <v>17.491288453218161</v>
          </cell>
          <cell r="EJ659">
            <v>34672.600555674522</v>
          </cell>
          <cell r="EK659">
            <v>1920</v>
          </cell>
          <cell r="EL659">
            <v>0</v>
          </cell>
          <cell r="EM659">
            <v>0</v>
          </cell>
          <cell r="EN659">
            <v>39500.919741132828</v>
          </cell>
          <cell r="EO659">
            <v>0</v>
          </cell>
          <cell r="EP659">
            <v>39500.919741132828</v>
          </cell>
          <cell r="EQ659">
            <v>0</v>
          </cell>
          <cell r="ER659">
            <v>39500.919741132828</v>
          </cell>
          <cell r="ES659">
            <v>17389.413526527493</v>
          </cell>
          <cell r="ET659">
            <v>18202.413526527493</v>
          </cell>
          <cell r="EU659">
            <v>20556.413526527496</v>
          </cell>
          <cell r="EV659">
            <v>18.591524497335609</v>
          </cell>
          <cell r="EW659">
            <v>32485.613616103397</v>
          </cell>
          <cell r="EX659">
            <v>0</v>
          </cell>
          <cell r="GZ659">
            <v>13670.696546867712</v>
          </cell>
          <cell r="HA659">
            <v>7967.101221429959</v>
          </cell>
        </row>
        <row r="660">
          <cell r="B660" t="str">
            <v>Cadência/dia</v>
          </cell>
          <cell r="C660">
            <v>0</v>
          </cell>
          <cell r="D660" t="str">
            <v>LINHA 4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1886.5004010502016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0</v>
          </cell>
          <cell r="P660">
            <v>0</v>
          </cell>
          <cell r="Q660">
            <v>0.98030401749740403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V660">
            <v>18.18255601333216</v>
          </cell>
          <cell r="W660">
            <v>1886.2470543519578</v>
          </cell>
          <cell r="X660">
            <v>0</v>
          </cell>
          <cell r="Y660">
            <v>0</v>
          </cell>
          <cell r="Z660">
            <v>0</v>
          </cell>
          <cell r="AA660">
            <v>0</v>
          </cell>
          <cell r="AB660">
            <v>0</v>
          </cell>
          <cell r="AC660">
            <v>0</v>
          </cell>
          <cell r="AD660">
            <v>0.53141945505318333</v>
          </cell>
          <cell r="AE660">
            <v>0</v>
          </cell>
          <cell r="AF660">
            <v>0</v>
          </cell>
          <cell r="AG660">
            <v>0</v>
          </cell>
          <cell r="AH660">
            <v>0</v>
          </cell>
          <cell r="AI660">
            <v>25.303504214600011</v>
          </cell>
          <cell r="AJ660">
            <v>2556.6563261688457</v>
          </cell>
          <cell r="AK660">
            <v>0</v>
          </cell>
          <cell r="AL660">
            <v>0</v>
          </cell>
          <cell r="AM660">
            <v>0</v>
          </cell>
          <cell r="AN660">
            <v>0</v>
          </cell>
          <cell r="AO660">
            <v>0</v>
          </cell>
          <cell r="AP660">
            <v>0</v>
          </cell>
          <cell r="AQ660">
            <v>0.87812118963049357</v>
          </cell>
          <cell r="AR660">
            <v>0</v>
          </cell>
          <cell r="AS660">
            <v>0</v>
          </cell>
          <cell r="AT660">
            <v>0</v>
          </cell>
          <cell r="AU660">
            <v>0</v>
          </cell>
          <cell r="AV660">
            <v>20.797133528858392</v>
          </cell>
          <cell r="AW660">
            <v>2235.1759874853356</v>
          </cell>
          <cell r="AX660">
            <v>0</v>
          </cell>
          <cell r="AY660" t="str">
            <v>DIF LOTE DVT</v>
          </cell>
          <cell r="AZ660">
            <v>0</v>
          </cell>
          <cell r="BA660">
            <v>0</v>
          </cell>
          <cell r="BB660">
            <v>0</v>
          </cell>
          <cell r="BC660">
            <v>0</v>
          </cell>
          <cell r="BD660">
            <v>0.75294671019866088</v>
          </cell>
          <cell r="BE660">
            <v>0</v>
          </cell>
          <cell r="BF660">
            <v>0</v>
          </cell>
          <cell r="BG660">
            <v>0</v>
          </cell>
          <cell r="BH660">
            <v>0</v>
          </cell>
          <cell r="BI660">
            <v>23.62470422825006</v>
          </cell>
          <cell r="BJ660">
            <v>2253.3160537397916</v>
          </cell>
          <cell r="BK660">
            <v>0</v>
          </cell>
          <cell r="BL660">
            <v>0</v>
          </cell>
          <cell r="BM660">
            <v>0</v>
          </cell>
          <cell r="BN660">
            <v>0</v>
          </cell>
          <cell r="BO660">
            <v>0</v>
          </cell>
          <cell r="BP660">
            <v>0</v>
          </cell>
          <cell r="BQ660">
            <v>0</v>
          </cell>
          <cell r="BR660">
            <v>0</v>
          </cell>
          <cell r="BS660">
            <v>0</v>
          </cell>
          <cell r="BT660">
            <v>0</v>
          </cell>
          <cell r="BU660">
            <v>0</v>
          </cell>
          <cell r="BV660">
            <v>26.478078487721625</v>
          </cell>
          <cell r="BW660">
            <v>1955.833310843004</v>
          </cell>
          <cell r="BX660">
            <v>0</v>
          </cell>
          <cell r="BY660">
            <v>0</v>
          </cell>
          <cell r="BZ660">
            <v>0</v>
          </cell>
          <cell r="CA660">
            <v>0</v>
          </cell>
          <cell r="CB660">
            <v>0</v>
          </cell>
          <cell r="CC660">
            <v>0</v>
          </cell>
          <cell r="CD660">
            <v>0</v>
          </cell>
          <cell r="CE660">
            <v>0</v>
          </cell>
          <cell r="CF660">
            <v>0</v>
          </cell>
          <cell r="CG660">
            <v>0</v>
          </cell>
          <cell r="CH660">
            <v>0</v>
          </cell>
          <cell r="CI660">
            <v>19.179988579897287</v>
          </cell>
          <cell r="CJ660">
            <v>2199.8951496865211</v>
          </cell>
          <cell r="CK660">
            <v>0</v>
          </cell>
          <cell r="CL660">
            <v>0</v>
          </cell>
          <cell r="CM660">
            <v>0</v>
          </cell>
          <cell r="CN660">
            <v>0</v>
          </cell>
          <cell r="CO660">
            <v>0</v>
          </cell>
          <cell r="CP660">
            <v>0</v>
          </cell>
          <cell r="CQ660">
            <v>0</v>
          </cell>
          <cell r="CR660">
            <v>0</v>
          </cell>
          <cell r="CS660">
            <v>0</v>
          </cell>
          <cell r="CT660">
            <v>0</v>
          </cell>
          <cell r="CU660">
            <v>0</v>
          </cell>
          <cell r="CV660">
            <v>18.988019091777669</v>
          </cell>
          <cell r="CW660">
            <v>2182.2216572505472</v>
          </cell>
          <cell r="CX660">
            <v>0</v>
          </cell>
          <cell r="CY660">
            <v>0</v>
          </cell>
          <cell r="CZ660">
            <v>0</v>
          </cell>
          <cell r="DA660">
            <v>0</v>
          </cell>
          <cell r="DB660">
            <v>0</v>
          </cell>
          <cell r="DC660">
            <v>0</v>
          </cell>
          <cell r="DD660">
            <v>0</v>
          </cell>
          <cell r="DE660">
            <v>0</v>
          </cell>
          <cell r="DF660">
            <v>0</v>
          </cell>
          <cell r="DG660">
            <v>0</v>
          </cell>
          <cell r="DH660">
            <v>0</v>
          </cell>
          <cell r="DI660">
            <v>24.723163240836552</v>
          </cell>
          <cell r="DJ660">
            <v>2223.4414790175251</v>
          </cell>
          <cell r="DK660">
            <v>0</v>
          </cell>
          <cell r="DL660">
            <v>0</v>
          </cell>
          <cell r="DM660">
            <v>0</v>
          </cell>
          <cell r="DN660">
            <v>0</v>
          </cell>
          <cell r="DO660">
            <v>0</v>
          </cell>
          <cell r="DP660">
            <v>0</v>
          </cell>
          <cell r="DQ660">
            <v>0</v>
          </cell>
          <cell r="DR660">
            <v>0</v>
          </cell>
          <cell r="DS660">
            <v>0</v>
          </cell>
          <cell r="DT660">
            <v>0</v>
          </cell>
          <cell r="DU660">
            <v>0</v>
          </cell>
          <cell r="DV660">
            <v>18.458854580758089</v>
          </cell>
          <cell r="DW660">
            <v>2243.6087804479776</v>
          </cell>
          <cell r="DX660">
            <v>0</v>
          </cell>
          <cell r="DY660">
            <v>0</v>
          </cell>
          <cell r="DZ660">
            <v>0</v>
          </cell>
          <cell r="EA660">
            <v>0</v>
          </cell>
          <cell r="EB660">
            <v>0</v>
          </cell>
          <cell r="EC660">
            <v>0</v>
          </cell>
          <cell r="ED660">
            <v>0</v>
          </cell>
          <cell r="EE660">
            <v>0</v>
          </cell>
          <cell r="EF660">
            <v>0</v>
          </cell>
          <cell r="EG660">
            <v>0</v>
          </cell>
          <cell r="EH660">
            <v>0</v>
          </cell>
          <cell r="EI660">
            <v>17.491288453218161</v>
          </cell>
          <cell r="EJ660">
            <v>2222.6025997227262</v>
          </cell>
          <cell r="EK660">
            <v>0</v>
          </cell>
          <cell r="EL660">
            <v>0</v>
          </cell>
          <cell r="EM660">
            <v>0</v>
          </cell>
          <cell r="EN660">
            <v>0</v>
          </cell>
          <cell r="EO660">
            <v>0</v>
          </cell>
          <cell r="EP660">
            <v>0</v>
          </cell>
          <cell r="EQ660">
            <v>0</v>
          </cell>
          <cell r="ER660">
            <v>0</v>
          </cell>
          <cell r="ES660">
            <v>0</v>
          </cell>
          <cell r="ET660">
            <v>0</v>
          </cell>
          <cell r="EU660">
            <v>0</v>
          </cell>
          <cell r="EV660">
            <v>18.591524497335609</v>
          </cell>
          <cell r="EW660">
            <v>2251.2189935414117</v>
          </cell>
          <cell r="EX660">
            <v>0</v>
          </cell>
          <cell r="GZ660">
            <v>0</v>
          </cell>
          <cell r="HA660">
            <v>0</v>
          </cell>
        </row>
        <row r="661">
          <cell r="B661" t="str">
            <v xml:space="preserve">DIAS ÚTEIS 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21.268992248062027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V661">
            <v>0</v>
          </cell>
          <cell r="W661">
            <v>17.999999999999996</v>
          </cell>
          <cell r="X661">
            <v>0</v>
          </cell>
          <cell r="Y661">
            <v>0</v>
          </cell>
          <cell r="Z661">
            <v>0</v>
          </cell>
          <cell r="AA661">
            <v>0</v>
          </cell>
          <cell r="AB661">
            <v>0</v>
          </cell>
          <cell r="AC661">
            <v>0</v>
          </cell>
          <cell r="AD661">
            <v>0</v>
          </cell>
          <cell r="AE661">
            <v>0</v>
          </cell>
          <cell r="AF661">
            <v>0</v>
          </cell>
          <cell r="AG661">
            <v>0</v>
          </cell>
          <cell r="AH661">
            <v>0</v>
          </cell>
          <cell r="AI661">
            <v>0</v>
          </cell>
          <cell r="AJ661">
            <v>21.220930232558135</v>
          </cell>
          <cell r="AK661">
            <v>0</v>
          </cell>
          <cell r="AL661">
            <v>0</v>
          </cell>
          <cell r="AM661">
            <v>0</v>
          </cell>
          <cell r="AN661">
            <v>0</v>
          </cell>
          <cell r="AO661">
            <v>0</v>
          </cell>
          <cell r="AP661">
            <v>0</v>
          </cell>
          <cell r="AQ661">
            <v>0</v>
          </cell>
          <cell r="AR661">
            <v>0</v>
          </cell>
          <cell r="AS661">
            <v>0</v>
          </cell>
          <cell r="AT661">
            <v>0</v>
          </cell>
          <cell r="AU661">
            <v>0</v>
          </cell>
          <cell r="AV661">
            <v>0</v>
          </cell>
          <cell r="AW661">
            <v>19.999999999999993</v>
          </cell>
          <cell r="AX661">
            <v>0</v>
          </cell>
          <cell r="AY661">
            <v>0</v>
          </cell>
          <cell r="AZ661">
            <v>0</v>
          </cell>
          <cell r="BA661">
            <v>0</v>
          </cell>
          <cell r="BB661">
            <v>0</v>
          </cell>
          <cell r="BC661">
            <v>0</v>
          </cell>
          <cell r="BD661">
            <v>0</v>
          </cell>
          <cell r="BE661">
            <v>0</v>
          </cell>
          <cell r="BF661">
            <v>0</v>
          </cell>
          <cell r="BG661">
            <v>0</v>
          </cell>
          <cell r="BH661">
            <v>0</v>
          </cell>
          <cell r="BI661">
            <v>0</v>
          </cell>
          <cell r="BJ661">
            <v>20.999999999999996</v>
          </cell>
          <cell r="BK661">
            <v>0</v>
          </cell>
          <cell r="BL661">
            <v>0</v>
          </cell>
          <cell r="BM661">
            <v>0</v>
          </cell>
          <cell r="BN661">
            <v>0</v>
          </cell>
          <cell r="BO661">
            <v>0</v>
          </cell>
          <cell r="BP661">
            <v>0</v>
          </cell>
          <cell r="BQ661">
            <v>0</v>
          </cell>
          <cell r="BR661">
            <v>0</v>
          </cell>
          <cell r="BS661">
            <v>0</v>
          </cell>
          <cell r="BT661">
            <v>0</v>
          </cell>
          <cell r="BU661">
            <v>0</v>
          </cell>
          <cell r="BV661">
            <v>0</v>
          </cell>
          <cell r="BW661">
            <v>19.999999999999993</v>
          </cell>
          <cell r="BX661">
            <v>0</v>
          </cell>
          <cell r="BY661">
            <v>0</v>
          </cell>
          <cell r="BZ661">
            <v>0</v>
          </cell>
          <cell r="CA661">
            <v>0</v>
          </cell>
          <cell r="CB661">
            <v>0</v>
          </cell>
          <cell r="CC661">
            <v>0</v>
          </cell>
          <cell r="CD661">
            <v>0</v>
          </cell>
          <cell r="CE661">
            <v>0</v>
          </cell>
          <cell r="CF661">
            <v>0</v>
          </cell>
          <cell r="CG661">
            <v>0</v>
          </cell>
          <cell r="CH661">
            <v>0</v>
          </cell>
          <cell r="CI661">
            <v>0</v>
          </cell>
          <cell r="CJ661">
            <v>20.779069767441857</v>
          </cell>
          <cell r="CK661">
            <v>0</v>
          </cell>
          <cell r="CL661">
            <v>0</v>
          </cell>
          <cell r="CM661">
            <v>0</v>
          </cell>
          <cell r="CN661">
            <v>0</v>
          </cell>
          <cell r="CO661">
            <v>0</v>
          </cell>
          <cell r="CP661">
            <v>0</v>
          </cell>
          <cell r="CQ661">
            <v>0</v>
          </cell>
          <cell r="CR661">
            <v>0</v>
          </cell>
          <cell r="CS661">
            <v>0</v>
          </cell>
          <cell r="CT661">
            <v>0</v>
          </cell>
          <cell r="CU661">
            <v>0</v>
          </cell>
          <cell r="CV661">
            <v>0</v>
          </cell>
          <cell r="CW661">
            <v>21.999999999999996</v>
          </cell>
          <cell r="CX661">
            <v>0</v>
          </cell>
          <cell r="CY661">
            <v>0</v>
          </cell>
          <cell r="CZ661">
            <v>0</v>
          </cell>
          <cell r="DA661">
            <v>0</v>
          </cell>
          <cell r="DB661">
            <v>0</v>
          </cell>
          <cell r="DC661">
            <v>0</v>
          </cell>
          <cell r="DD661">
            <v>0</v>
          </cell>
          <cell r="DE661">
            <v>0</v>
          </cell>
          <cell r="DF661">
            <v>0</v>
          </cell>
          <cell r="DG661">
            <v>0</v>
          </cell>
          <cell r="DH661">
            <v>0</v>
          </cell>
          <cell r="DI661">
            <v>0</v>
          </cell>
          <cell r="DJ661">
            <v>19.220930232558135</v>
          </cell>
          <cell r="DK661">
            <v>0</v>
          </cell>
          <cell r="DL661">
            <v>0</v>
          </cell>
          <cell r="DM661">
            <v>0</v>
          </cell>
          <cell r="DN661">
            <v>0</v>
          </cell>
          <cell r="DO661">
            <v>0</v>
          </cell>
          <cell r="DP661">
            <v>0</v>
          </cell>
          <cell r="DQ661">
            <v>0</v>
          </cell>
          <cell r="DR661">
            <v>0</v>
          </cell>
          <cell r="DS661">
            <v>0</v>
          </cell>
          <cell r="DT661">
            <v>0</v>
          </cell>
          <cell r="DU661">
            <v>0</v>
          </cell>
          <cell r="DV661">
            <v>0</v>
          </cell>
          <cell r="DW661">
            <v>21.779069767441857</v>
          </cell>
          <cell r="DX661">
            <v>0</v>
          </cell>
          <cell r="DY661">
            <v>0</v>
          </cell>
          <cell r="DZ661">
            <v>0</v>
          </cell>
          <cell r="EA661">
            <v>0</v>
          </cell>
          <cell r="EB661">
            <v>0</v>
          </cell>
          <cell r="EC661">
            <v>0</v>
          </cell>
          <cell r="ED661">
            <v>0</v>
          </cell>
          <cell r="EE661">
            <v>0</v>
          </cell>
          <cell r="EF661">
            <v>0</v>
          </cell>
          <cell r="EG661">
            <v>0</v>
          </cell>
          <cell r="EH661">
            <v>0</v>
          </cell>
          <cell r="EI661">
            <v>0</v>
          </cell>
          <cell r="EJ661">
            <v>18.999999999999996</v>
          </cell>
          <cell r="EK661">
            <v>0</v>
          </cell>
          <cell r="EL661">
            <v>0</v>
          </cell>
          <cell r="EM661">
            <v>0</v>
          </cell>
          <cell r="EN661">
            <v>0</v>
          </cell>
          <cell r="EO661">
            <v>0</v>
          </cell>
          <cell r="EP661">
            <v>0</v>
          </cell>
          <cell r="EQ661">
            <v>0</v>
          </cell>
          <cell r="ER661">
            <v>0</v>
          </cell>
          <cell r="ES661">
            <v>0</v>
          </cell>
          <cell r="ET661">
            <v>0</v>
          </cell>
          <cell r="EU661">
            <v>0</v>
          </cell>
          <cell r="EV661">
            <v>0</v>
          </cell>
          <cell r="EW661">
            <v>19.325581395348838</v>
          </cell>
          <cell r="EX661">
            <v>0</v>
          </cell>
          <cell r="GZ661">
            <v>0</v>
          </cell>
          <cell r="HA661">
            <v>0</v>
          </cell>
        </row>
        <row r="662">
          <cell r="B662" t="str">
            <v>DIAS PROGR.L4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11.114230343300122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V662">
            <v>0</v>
          </cell>
          <cell r="W662">
            <v>15.296511627906973</v>
          </cell>
          <cell r="X662">
            <v>0</v>
          </cell>
          <cell r="Y662">
            <v>0</v>
          </cell>
          <cell r="Z662">
            <v>0</v>
          </cell>
          <cell r="AA662">
            <v>0</v>
          </cell>
          <cell r="AB662">
            <v>0</v>
          </cell>
          <cell r="AC662">
            <v>0</v>
          </cell>
          <cell r="AD662">
            <v>0</v>
          </cell>
          <cell r="AE662">
            <v>0</v>
          </cell>
          <cell r="AF662">
            <v>0</v>
          </cell>
          <cell r="AG662">
            <v>0</v>
          </cell>
          <cell r="AH662">
            <v>0</v>
          </cell>
          <cell r="AI662">
            <v>0</v>
          </cell>
          <cell r="AJ662">
            <v>10.495348837209301</v>
          </cell>
          <cell r="AK662">
            <v>0</v>
          </cell>
          <cell r="AL662">
            <v>0</v>
          </cell>
          <cell r="AM662">
            <v>0</v>
          </cell>
          <cell r="AN662">
            <v>0</v>
          </cell>
          <cell r="AO662">
            <v>0</v>
          </cell>
          <cell r="AP662">
            <v>0</v>
          </cell>
          <cell r="AQ662">
            <v>0</v>
          </cell>
          <cell r="AR662">
            <v>0</v>
          </cell>
          <cell r="AS662">
            <v>0</v>
          </cell>
          <cell r="AT662">
            <v>0</v>
          </cell>
          <cell r="AU662">
            <v>0</v>
          </cell>
          <cell r="AV662">
            <v>0</v>
          </cell>
          <cell r="AW662">
            <v>11.893023255813947</v>
          </cell>
          <cell r="AX662">
            <v>0</v>
          </cell>
          <cell r="AY662">
            <v>0</v>
          </cell>
          <cell r="AZ662">
            <v>0</v>
          </cell>
          <cell r="BA662">
            <v>0</v>
          </cell>
          <cell r="BB662">
            <v>0</v>
          </cell>
          <cell r="BC662">
            <v>0</v>
          </cell>
          <cell r="BD662">
            <v>0</v>
          </cell>
          <cell r="BE662">
            <v>0</v>
          </cell>
          <cell r="BF662">
            <v>0</v>
          </cell>
          <cell r="BG662">
            <v>0</v>
          </cell>
          <cell r="BH662">
            <v>0</v>
          </cell>
          <cell r="BI662">
            <v>0</v>
          </cell>
          <cell r="BJ662">
            <v>13.674418604651159</v>
          </cell>
          <cell r="BK662">
            <v>0</v>
          </cell>
          <cell r="BL662">
            <v>0</v>
          </cell>
          <cell r="BM662">
            <v>0</v>
          </cell>
          <cell r="BN662">
            <v>0</v>
          </cell>
          <cell r="BO662">
            <v>0</v>
          </cell>
          <cell r="BP662">
            <v>0</v>
          </cell>
          <cell r="BQ662">
            <v>0</v>
          </cell>
          <cell r="BR662">
            <v>0</v>
          </cell>
          <cell r="BS662">
            <v>0</v>
          </cell>
          <cell r="BT662">
            <v>0</v>
          </cell>
          <cell r="BU662">
            <v>0</v>
          </cell>
          <cell r="BV662">
            <v>0</v>
          </cell>
          <cell r="BW662">
            <v>12.174418604651155</v>
          </cell>
          <cell r="BX662">
            <v>0</v>
          </cell>
          <cell r="BY662">
            <v>0</v>
          </cell>
          <cell r="BZ662">
            <v>0</v>
          </cell>
          <cell r="CA662">
            <v>0</v>
          </cell>
          <cell r="CB662">
            <v>0</v>
          </cell>
          <cell r="CC662">
            <v>0</v>
          </cell>
          <cell r="CD662">
            <v>0</v>
          </cell>
          <cell r="CE662">
            <v>0</v>
          </cell>
          <cell r="CF662">
            <v>0</v>
          </cell>
          <cell r="CG662">
            <v>0</v>
          </cell>
          <cell r="CH662">
            <v>0</v>
          </cell>
          <cell r="CI662">
            <v>0</v>
          </cell>
          <cell r="CJ662">
            <v>15.913953488372091</v>
          </cell>
          <cell r="CK662">
            <v>0</v>
          </cell>
          <cell r="CL662">
            <v>0</v>
          </cell>
          <cell r="CM662">
            <v>0</v>
          </cell>
          <cell r="CN662">
            <v>0</v>
          </cell>
          <cell r="CO662">
            <v>0</v>
          </cell>
          <cell r="CP662">
            <v>0</v>
          </cell>
          <cell r="CQ662">
            <v>0</v>
          </cell>
          <cell r="CR662">
            <v>0</v>
          </cell>
          <cell r="CS662">
            <v>0</v>
          </cell>
          <cell r="CT662">
            <v>0</v>
          </cell>
          <cell r="CU662">
            <v>0</v>
          </cell>
          <cell r="CV662">
            <v>0</v>
          </cell>
          <cell r="CW662">
            <v>17.623255813953488</v>
          </cell>
          <cell r="CX662">
            <v>0</v>
          </cell>
          <cell r="CY662">
            <v>0</v>
          </cell>
          <cell r="CZ662">
            <v>0</v>
          </cell>
          <cell r="DA662">
            <v>0</v>
          </cell>
          <cell r="DB662">
            <v>0</v>
          </cell>
          <cell r="DC662">
            <v>0</v>
          </cell>
          <cell r="DD662">
            <v>0</v>
          </cell>
          <cell r="DE662">
            <v>0</v>
          </cell>
          <cell r="DF662">
            <v>0</v>
          </cell>
          <cell r="DG662">
            <v>0</v>
          </cell>
          <cell r="DH662">
            <v>0</v>
          </cell>
          <cell r="DI662">
            <v>0</v>
          </cell>
          <cell r="DJ662">
            <v>13.681395348837203</v>
          </cell>
          <cell r="DK662">
            <v>0</v>
          </cell>
          <cell r="DL662">
            <v>0</v>
          </cell>
          <cell r="DM662">
            <v>0</v>
          </cell>
          <cell r="DN662">
            <v>0</v>
          </cell>
          <cell r="DO662">
            <v>0</v>
          </cell>
          <cell r="DP662">
            <v>0</v>
          </cell>
          <cell r="DQ662">
            <v>0</v>
          </cell>
          <cell r="DR662">
            <v>0</v>
          </cell>
          <cell r="DS662">
            <v>0</v>
          </cell>
          <cell r="DT662">
            <v>0</v>
          </cell>
          <cell r="DU662">
            <v>0</v>
          </cell>
          <cell r="DV662">
            <v>0</v>
          </cell>
          <cell r="DW662">
            <v>17.262790697674415</v>
          </cell>
          <cell r="DX662">
            <v>0</v>
          </cell>
          <cell r="DY662">
            <v>0</v>
          </cell>
          <cell r="DZ662">
            <v>0</v>
          </cell>
          <cell r="EA662">
            <v>0</v>
          </cell>
          <cell r="EB662">
            <v>0</v>
          </cell>
          <cell r="EC662">
            <v>0</v>
          </cell>
          <cell r="ED662">
            <v>0</v>
          </cell>
          <cell r="EE662">
            <v>0</v>
          </cell>
          <cell r="EF662">
            <v>0</v>
          </cell>
          <cell r="EG662">
            <v>0</v>
          </cell>
          <cell r="EH662">
            <v>0</v>
          </cell>
          <cell r="EI662">
            <v>0</v>
          </cell>
          <cell r="EJ662">
            <v>15.599999999999998</v>
          </cell>
          <cell r="EK662">
            <v>0</v>
          </cell>
          <cell r="EL662">
            <v>0</v>
          </cell>
          <cell r="EM662">
            <v>0</v>
          </cell>
          <cell r="EN662">
            <v>0</v>
          </cell>
          <cell r="EO662">
            <v>0</v>
          </cell>
          <cell r="EP662">
            <v>0</v>
          </cell>
          <cell r="EQ662">
            <v>0</v>
          </cell>
          <cell r="ER662">
            <v>0</v>
          </cell>
          <cell r="ES662">
            <v>0</v>
          </cell>
          <cell r="ET662">
            <v>0</v>
          </cell>
          <cell r="EU662">
            <v>0</v>
          </cell>
          <cell r="EV662">
            <v>0</v>
          </cell>
          <cell r="EW662">
            <v>14.430232558139537</v>
          </cell>
          <cell r="EX662">
            <v>0</v>
          </cell>
          <cell r="GZ662">
            <v>0</v>
          </cell>
          <cell r="HA662">
            <v>0</v>
          </cell>
        </row>
        <row r="663">
          <cell r="B663" t="str">
            <v>SALDO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1333.7076411960147</v>
          </cell>
          <cell r="O663">
            <v>0</v>
          </cell>
          <cell r="P663" t="str">
            <v>MARIANE PREMIUM 120/DIA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V663">
            <v>0</v>
          </cell>
          <cell r="W663">
            <v>0</v>
          </cell>
          <cell r="X663">
            <v>0</v>
          </cell>
          <cell r="Y663">
            <v>0</v>
          </cell>
          <cell r="Z663">
            <v>0</v>
          </cell>
          <cell r="AA663">
            <v>1835.5813953488368</v>
          </cell>
          <cell r="AB663">
            <v>0</v>
          </cell>
          <cell r="AC663" t="str">
            <v>MARIANE PREMIUM 120/DIA</v>
          </cell>
          <cell r="AD663">
            <v>0</v>
          </cell>
          <cell r="AE663">
            <v>0</v>
          </cell>
          <cell r="AF663">
            <v>0</v>
          </cell>
          <cell r="AG663">
            <v>0</v>
          </cell>
          <cell r="AH663">
            <v>0</v>
          </cell>
          <cell r="AI663">
            <v>0</v>
          </cell>
          <cell r="AJ663">
            <v>0</v>
          </cell>
          <cell r="AK663">
            <v>0</v>
          </cell>
          <cell r="AL663">
            <v>0</v>
          </cell>
          <cell r="AM663">
            <v>0</v>
          </cell>
          <cell r="AN663">
            <v>1259.4418604651162</v>
          </cell>
          <cell r="AO663">
            <v>0</v>
          </cell>
          <cell r="AP663" t="str">
            <v>MARIANE PREMIUM 120/DIA</v>
          </cell>
          <cell r="AQ663">
            <v>0</v>
          </cell>
          <cell r="AR663">
            <v>0</v>
          </cell>
          <cell r="AS663">
            <v>0</v>
          </cell>
          <cell r="AT663">
            <v>0</v>
          </cell>
          <cell r="AU663">
            <v>0</v>
          </cell>
          <cell r="AV663">
            <v>0</v>
          </cell>
          <cell r="AW663">
            <v>0</v>
          </cell>
          <cell r="AX663">
            <v>0</v>
          </cell>
          <cell r="AY663">
            <v>0</v>
          </cell>
          <cell r="AZ663">
            <v>0</v>
          </cell>
          <cell r="BA663">
            <v>1427.1627906976737</v>
          </cell>
          <cell r="BB663">
            <v>0</v>
          </cell>
          <cell r="BC663" t="str">
            <v>MARIANE PREMIUM 120/DIA</v>
          </cell>
          <cell r="BD663">
            <v>0</v>
          </cell>
          <cell r="BE663">
            <v>0</v>
          </cell>
          <cell r="BF663">
            <v>0</v>
          </cell>
          <cell r="BG663">
            <v>0</v>
          </cell>
          <cell r="BH663">
            <v>0</v>
          </cell>
          <cell r="BI663">
            <v>0</v>
          </cell>
          <cell r="BJ663">
            <v>0</v>
          </cell>
          <cell r="BK663">
            <v>0</v>
          </cell>
          <cell r="BL663">
            <v>0</v>
          </cell>
          <cell r="BM663">
            <v>0</v>
          </cell>
          <cell r="BN663">
            <v>1640.9302325581391</v>
          </cell>
          <cell r="BO663">
            <v>0</v>
          </cell>
          <cell r="BP663" t="str">
            <v>MARIANE PREMIUM 120/DIA</v>
          </cell>
          <cell r="BQ663">
            <v>0</v>
          </cell>
          <cell r="BR663">
            <v>0</v>
          </cell>
          <cell r="BS663">
            <v>0</v>
          </cell>
          <cell r="BT663">
            <v>0</v>
          </cell>
          <cell r="BU663">
            <v>0</v>
          </cell>
          <cell r="BV663">
            <v>0</v>
          </cell>
          <cell r="BW663">
            <v>0</v>
          </cell>
          <cell r="BX663">
            <v>0</v>
          </cell>
          <cell r="BY663">
            <v>0</v>
          </cell>
          <cell r="BZ663">
            <v>0</v>
          </cell>
          <cell r="CA663">
            <v>1460.9302325581386</v>
          </cell>
          <cell r="CB663">
            <v>0</v>
          </cell>
          <cell r="CC663" t="str">
            <v>MARIANE PREMIUM 120/DIA</v>
          </cell>
          <cell r="CD663">
            <v>0</v>
          </cell>
          <cell r="CE663">
            <v>0</v>
          </cell>
          <cell r="CF663">
            <v>0</v>
          </cell>
          <cell r="CG663">
            <v>0</v>
          </cell>
          <cell r="CH663">
            <v>0</v>
          </cell>
          <cell r="CI663">
            <v>0</v>
          </cell>
          <cell r="CJ663">
            <v>0</v>
          </cell>
          <cell r="CK663">
            <v>0</v>
          </cell>
          <cell r="CL663">
            <v>0</v>
          </cell>
          <cell r="CM663">
            <v>0</v>
          </cell>
          <cell r="CN663">
            <v>1909.6744186046508</v>
          </cell>
          <cell r="CO663">
            <v>0</v>
          </cell>
          <cell r="CP663" t="str">
            <v>MARIANE PREMIUM 120/DIA</v>
          </cell>
          <cell r="CQ663">
            <v>0</v>
          </cell>
          <cell r="CR663">
            <v>0</v>
          </cell>
          <cell r="CS663">
            <v>0</v>
          </cell>
          <cell r="CT663">
            <v>0</v>
          </cell>
          <cell r="CU663">
            <v>0</v>
          </cell>
          <cell r="CV663">
            <v>0</v>
          </cell>
          <cell r="CW663">
            <v>0</v>
          </cell>
          <cell r="CX663">
            <v>0</v>
          </cell>
          <cell r="CY663">
            <v>0</v>
          </cell>
          <cell r="CZ663">
            <v>0</v>
          </cell>
          <cell r="DA663">
            <v>2114.7906976744184</v>
          </cell>
          <cell r="DB663">
            <v>0</v>
          </cell>
          <cell r="DC663" t="str">
            <v>MARIANE PREMIUM 120/DIA</v>
          </cell>
          <cell r="DD663">
            <v>0</v>
          </cell>
          <cell r="DE663">
            <v>0</v>
          </cell>
          <cell r="DF663">
            <v>0</v>
          </cell>
          <cell r="DG663">
            <v>0</v>
          </cell>
          <cell r="DH663">
            <v>0</v>
          </cell>
          <cell r="DI663">
            <v>0</v>
          </cell>
          <cell r="DJ663">
            <v>0</v>
          </cell>
          <cell r="DK663">
            <v>0</v>
          </cell>
          <cell r="DL663">
            <v>0</v>
          </cell>
          <cell r="DM663">
            <v>0</v>
          </cell>
          <cell r="DN663">
            <v>1641.7674418604643</v>
          </cell>
          <cell r="DO663">
            <v>0</v>
          </cell>
          <cell r="DP663" t="str">
            <v>MARIANE PREMIUM 120/DIA</v>
          </cell>
          <cell r="DQ663">
            <v>0</v>
          </cell>
          <cell r="DR663">
            <v>0</v>
          </cell>
          <cell r="DS663">
            <v>0</v>
          </cell>
          <cell r="DT663">
            <v>0</v>
          </cell>
          <cell r="DU663">
            <v>0</v>
          </cell>
          <cell r="DV663">
            <v>0</v>
          </cell>
          <cell r="DW663">
            <v>0</v>
          </cell>
          <cell r="DX663">
            <v>0</v>
          </cell>
          <cell r="DY663">
            <v>0</v>
          </cell>
          <cell r="DZ663">
            <v>0</v>
          </cell>
          <cell r="EA663">
            <v>2071.5348837209299</v>
          </cell>
          <cell r="EB663">
            <v>0</v>
          </cell>
          <cell r="EC663" t="str">
            <v>MARIANE PREMIUM 120/DIA</v>
          </cell>
          <cell r="ED663">
            <v>0</v>
          </cell>
          <cell r="EE663">
            <v>0</v>
          </cell>
          <cell r="EF663">
            <v>0</v>
          </cell>
          <cell r="EG663">
            <v>0</v>
          </cell>
          <cell r="EH663">
            <v>0</v>
          </cell>
          <cell r="EI663">
            <v>0</v>
          </cell>
          <cell r="EJ663">
            <v>0</v>
          </cell>
          <cell r="EK663">
            <v>0</v>
          </cell>
          <cell r="EL663">
            <v>0</v>
          </cell>
          <cell r="EM663">
            <v>0</v>
          </cell>
          <cell r="EN663">
            <v>1871.9999999999998</v>
          </cell>
          <cell r="EO663">
            <v>0</v>
          </cell>
          <cell r="EP663" t="str">
            <v>MARIANE PREMIUM 120/DIA</v>
          </cell>
          <cell r="EQ663">
            <v>0</v>
          </cell>
          <cell r="ER663">
            <v>0</v>
          </cell>
          <cell r="ES663">
            <v>0</v>
          </cell>
          <cell r="ET663">
            <v>0</v>
          </cell>
          <cell r="EU663">
            <v>0</v>
          </cell>
          <cell r="EV663">
            <v>0</v>
          </cell>
          <cell r="EW663">
            <v>0</v>
          </cell>
          <cell r="EX663">
            <v>0</v>
          </cell>
          <cell r="GZ663">
            <v>0</v>
          </cell>
          <cell r="HA663">
            <v>0</v>
          </cell>
        </row>
        <row r="664">
          <cell r="B664" t="str">
            <v>HE Trabalhadas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2841.4185116279086</v>
          </cell>
          <cell r="O664">
            <v>0</v>
          </cell>
          <cell r="P664" t="str">
            <v>PROJ. SAMTA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17.2</v>
          </cell>
          <cell r="W664">
            <v>0</v>
          </cell>
          <cell r="X664">
            <v>0</v>
          </cell>
          <cell r="Y664">
            <v>0</v>
          </cell>
          <cell r="Z664">
            <v>0</v>
          </cell>
          <cell r="AA664">
            <v>2427.3199999999997</v>
          </cell>
          <cell r="AB664">
            <v>0</v>
          </cell>
          <cell r="AC664" t="str">
            <v>PROJ. SAMTA</v>
          </cell>
          <cell r="AD664">
            <v>0</v>
          </cell>
          <cell r="AE664">
            <v>0</v>
          </cell>
          <cell r="AF664">
            <v>0</v>
          </cell>
          <cell r="AG664">
            <v>0</v>
          </cell>
          <cell r="AH664">
            <v>0</v>
          </cell>
          <cell r="AI664">
            <v>17.2</v>
          </cell>
          <cell r="AJ664">
            <v>1.6</v>
          </cell>
          <cell r="AK664">
            <v>0</v>
          </cell>
          <cell r="AL664">
            <v>0</v>
          </cell>
          <cell r="AM664">
            <v>0</v>
          </cell>
          <cell r="AN664">
            <v>2851.9186046511622</v>
          </cell>
          <cell r="AO664">
            <v>0</v>
          </cell>
          <cell r="AP664" t="str">
            <v>PROJ. SAMTA</v>
          </cell>
          <cell r="AQ664">
            <v>0</v>
          </cell>
          <cell r="AR664">
            <v>0</v>
          </cell>
          <cell r="AS664">
            <v>0</v>
          </cell>
          <cell r="AT664">
            <v>0</v>
          </cell>
          <cell r="AU664">
            <v>0</v>
          </cell>
          <cell r="AV664">
            <v>17.2</v>
          </cell>
          <cell r="AW664">
            <v>0.8</v>
          </cell>
          <cell r="AX664">
            <v>0</v>
          </cell>
          <cell r="AY664">
            <v>0</v>
          </cell>
          <cell r="AZ664">
            <v>0</v>
          </cell>
          <cell r="BA664">
            <v>2687.7999999999993</v>
          </cell>
          <cell r="BB664">
            <v>0</v>
          </cell>
          <cell r="BC664" t="str">
            <v>PROJ. SAMTA</v>
          </cell>
          <cell r="BD664">
            <v>0</v>
          </cell>
          <cell r="BE664">
            <v>0</v>
          </cell>
          <cell r="BF664">
            <v>0</v>
          </cell>
          <cell r="BG664">
            <v>0</v>
          </cell>
          <cell r="BH664">
            <v>0</v>
          </cell>
          <cell r="BI664">
            <v>17.2</v>
          </cell>
          <cell r="BJ664">
            <v>0</v>
          </cell>
          <cell r="BK664">
            <v>0</v>
          </cell>
          <cell r="BL664">
            <v>0</v>
          </cell>
          <cell r="BM664">
            <v>0</v>
          </cell>
          <cell r="BN664">
            <v>2824.0399999999995</v>
          </cell>
          <cell r="BO664">
            <v>0</v>
          </cell>
          <cell r="BP664" t="str">
            <v>PROJ. SAMTA</v>
          </cell>
          <cell r="BQ664">
            <v>0</v>
          </cell>
          <cell r="BR664">
            <v>0</v>
          </cell>
          <cell r="BS664">
            <v>0</v>
          </cell>
          <cell r="BT664">
            <v>0</v>
          </cell>
          <cell r="BU664">
            <v>0</v>
          </cell>
          <cell r="BV664">
            <v>17.2</v>
          </cell>
          <cell r="BW664">
            <v>0</v>
          </cell>
          <cell r="BX664">
            <v>0</v>
          </cell>
          <cell r="BY664">
            <v>0</v>
          </cell>
          <cell r="BZ664">
            <v>0</v>
          </cell>
          <cell r="CA664">
            <v>2688.7999999999993</v>
          </cell>
          <cell r="CB664">
            <v>0</v>
          </cell>
          <cell r="CC664" t="str">
            <v>PROJ. SAMTA</v>
          </cell>
          <cell r="CD664">
            <v>0</v>
          </cell>
          <cell r="CE664">
            <v>0</v>
          </cell>
          <cell r="CF664">
            <v>0</v>
          </cell>
          <cell r="CG664">
            <v>0</v>
          </cell>
          <cell r="CH664">
            <v>0</v>
          </cell>
          <cell r="CI664">
            <v>17.2</v>
          </cell>
          <cell r="CJ664">
            <v>1.6</v>
          </cell>
          <cell r="CK664">
            <v>0</v>
          </cell>
          <cell r="CL664">
            <v>0</v>
          </cell>
          <cell r="CM664">
            <v>0</v>
          </cell>
          <cell r="CN664">
            <v>2777.1613953488368</v>
          </cell>
          <cell r="CO664">
            <v>0</v>
          </cell>
          <cell r="CP664" t="str">
            <v>PROJ. SAMTA</v>
          </cell>
          <cell r="CQ664">
            <v>0</v>
          </cell>
          <cell r="CR664">
            <v>0</v>
          </cell>
          <cell r="CS664">
            <v>0</v>
          </cell>
          <cell r="CT664">
            <v>0</v>
          </cell>
          <cell r="CU664">
            <v>0</v>
          </cell>
          <cell r="CV664">
            <v>17.2</v>
          </cell>
          <cell r="CW664">
            <v>1.6</v>
          </cell>
          <cell r="CX664">
            <v>0</v>
          </cell>
          <cell r="CY664">
            <v>0</v>
          </cell>
          <cell r="CZ664">
            <v>0</v>
          </cell>
          <cell r="DA664">
            <v>2954.2799999999997</v>
          </cell>
          <cell r="DB664">
            <v>0</v>
          </cell>
          <cell r="DC664" t="str">
            <v>PROJ. SAMTA</v>
          </cell>
          <cell r="DD664">
            <v>0</v>
          </cell>
          <cell r="DE664">
            <v>0</v>
          </cell>
          <cell r="DF664">
            <v>0</v>
          </cell>
          <cell r="DG664">
            <v>0</v>
          </cell>
          <cell r="DH664">
            <v>0</v>
          </cell>
          <cell r="DI664">
            <v>17.2</v>
          </cell>
          <cell r="DJ664">
            <v>1.6</v>
          </cell>
          <cell r="DK664">
            <v>0</v>
          </cell>
          <cell r="DL664">
            <v>0</v>
          </cell>
          <cell r="DM664">
            <v>0</v>
          </cell>
          <cell r="DN664">
            <v>2578.4386046511622</v>
          </cell>
          <cell r="DO664">
            <v>0</v>
          </cell>
          <cell r="DP664" t="str">
            <v>PROJ. SAMTA</v>
          </cell>
          <cell r="DQ664">
            <v>0</v>
          </cell>
          <cell r="DR664">
            <v>0</v>
          </cell>
          <cell r="DS664">
            <v>0</v>
          </cell>
          <cell r="DT664">
            <v>0</v>
          </cell>
          <cell r="DU664">
            <v>0</v>
          </cell>
          <cell r="DV664">
            <v>17.2</v>
          </cell>
          <cell r="DW664">
            <v>1.6</v>
          </cell>
          <cell r="DX664">
            <v>0</v>
          </cell>
          <cell r="DY664">
            <v>0</v>
          </cell>
          <cell r="DZ664">
            <v>0</v>
          </cell>
          <cell r="EA664">
            <v>2924.401395348837</v>
          </cell>
          <cell r="EB664">
            <v>0</v>
          </cell>
          <cell r="EC664" t="str">
            <v>PROJ. SAMTA</v>
          </cell>
          <cell r="ED664">
            <v>0</v>
          </cell>
          <cell r="EE664">
            <v>0</v>
          </cell>
          <cell r="EF664">
            <v>0</v>
          </cell>
          <cell r="EG664">
            <v>0</v>
          </cell>
          <cell r="EH664">
            <v>0</v>
          </cell>
          <cell r="EI664">
            <v>17.2</v>
          </cell>
          <cell r="EJ664">
            <v>1.6</v>
          </cell>
          <cell r="EK664">
            <v>0</v>
          </cell>
          <cell r="EL664">
            <v>0</v>
          </cell>
          <cell r="EM664">
            <v>0</v>
          </cell>
          <cell r="EN664">
            <v>2548.5599999999995</v>
          </cell>
          <cell r="EO664">
            <v>0</v>
          </cell>
          <cell r="EP664" t="str">
            <v>PROJ. SAMTA</v>
          </cell>
          <cell r="EQ664">
            <v>0</v>
          </cell>
          <cell r="ER664">
            <v>0</v>
          </cell>
          <cell r="ES664">
            <v>0</v>
          </cell>
          <cell r="ET664">
            <v>0</v>
          </cell>
          <cell r="EU664">
            <v>0</v>
          </cell>
          <cell r="EV664">
            <v>17.2</v>
          </cell>
          <cell r="EW664">
            <v>0</v>
          </cell>
          <cell r="EX664">
            <v>0</v>
          </cell>
          <cell r="GZ664">
            <v>0</v>
          </cell>
          <cell r="HA664">
            <v>0</v>
          </cell>
        </row>
        <row r="665">
          <cell r="B665" t="str">
            <v>He Disponível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1.5627906976744188</v>
          </cell>
          <cell r="K665">
            <v>0</v>
          </cell>
          <cell r="L665">
            <v>0</v>
          </cell>
          <cell r="M665">
            <v>0</v>
          </cell>
          <cell r="N665">
            <v>693.70764119601472</v>
          </cell>
          <cell r="O665">
            <v>0</v>
          </cell>
          <cell r="P665" t="str">
            <v>MARIANE GLASS 120/DIA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1.6</v>
          </cell>
          <cell r="X665">
            <v>0</v>
          </cell>
          <cell r="Y665">
            <v>0</v>
          </cell>
          <cell r="Z665">
            <v>0</v>
          </cell>
          <cell r="AA665">
            <v>1775.5813953488368</v>
          </cell>
          <cell r="AB665">
            <v>0</v>
          </cell>
          <cell r="AC665" t="str">
            <v>MARIANE GLASS 120/DIA</v>
          </cell>
          <cell r="AD665">
            <v>0</v>
          </cell>
          <cell r="AE665">
            <v>0</v>
          </cell>
          <cell r="AF665">
            <v>0</v>
          </cell>
          <cell r="AG665">
            <v>0</v>
          </cell>
          <cell r="AH665">
            <v>0</v>
          </cell>
          <cell r="AI665">
            <v>0</v>
          </cell>
          <cell r="AJ665">
            <v>1.6</v>
          </cell>
          <cell r="AK665">
            <v>0</v>
          </cell>
          <cell r="AL665">
            <v>0</v>
          </cell>
          <cell r="AM665">
            <v>0</v>
          </cell>
          <cell r="AN665">
            <v>1125.4418604651162</v>
          </cell>
          <cell r="AO665">
            <v>0</v>
          </cell>
          <cell r="AP665" t="str">
            <v>MARIANE GLASS 120/DIA</v>
          </cell>
          <cell r="AQ665">
            <v>0</v>
          </cell>
          <cell r="AR665">
            <v>0</v>
          </cell>
          <cell r="AS665">
            <v>0</v>
          </cell>
          <cell r="AT665">
            <v>0</v>
          </cell>
          <cell r="AU665">
            <v>0</v>
          </cell>
          <cell r="AV665">
            <v>0</v>
          </cell>
          <cell r="AW665">
            <v>1.6</v>
          </cell>
          <cell r="AX665">
            <v>0</v>
          </cell>
          <cell r="AY665">
            <v>0</v>
          </cell>
          <cell r="AZ665">
            <v>0</v>
          </cell>
          <cell r="BA665">
            <v>1427.1627906976737</v>
          </cell>
          <cell r="BB665">
            <v>0</v>
          </cell>
          <cell r="BC665" t="str">
            <v>MARIANE GLASS 120/DIA</v>
          </cell>
          <cell r="BD665">
            <v>0</v>
          </cell>
          <cell r="BE665">
            <v>0</v>
          </cell>
          <cell r="BF665">
            <v>0</v>
          </cell>
          <cell r="BG665">
            <v>0</v>
          </cell>
          <cell r="BH665">
            <v>0</v>
          </cell>
          <cell r="BI665">
            <v>0</v>
          </cell>
          <cell r="BJ665">
            <v>1.6</v>
          </cell>
          <cell r="BK665">
            <v>0</v>
          </cell>
          <cell r="BL665">
            <v>0</v>
          </cell>
          <cell r="BM665">
            <v>0</v>
          </cell>
          <cell r="BN665">
            <v>1620.9302325581391</v>
          </cell>
          <cell r="BO665">
            <v>0</v>
          </cell>
          <cell r="BP665" t="str">
            <v>MARIANE GLASS 120/DIA</v>
          </cell>
          <cell r="BQ665">
            <v>0</v>
          </cell>
          <cell r="BR665">
            <v>0</v>
          </cell>
          <cell r="BS665">
            <v>0</v>
          </cell>
          <cell r="BT665">
            <v>0</v>
          </cell>
          <cell r="BU665">
            <v>0</v>
          </cell>
          <cell r="BV665">
            <v>0</v>
          </cell>
          <cell r="BW665">
            <v>1.6</v>
          </cell>
          <cell r="BX665">
            <v>0</v>
          </cell>
          <cell r="BY665">
            <v>0</v>
          </cell>
          <cell r="BZ665">
            <v>0</v>
          </cell>
          <cell r="CA665">
            <v>1460.9302325581386</v>
          </cell>
          <cell r="CB665">
            <v>0</v>
          </cell>
          <cell r="CC665" t="str">
            <v>MARIANE GLASS 120/DIA</v>
          </cell>
          <cell r="CD665">
            <v>0</v>
          </cell>
          <cell r="CE665">
            <v>0</v>
          </cell>
          <cell r="CF665">
            <v>0</v>
          </cell>
          <cell r="CG665">
            <v>0</v>
          </cell>
          <cell r="CH665">
            <v>0</v>
          </cell>
          <cell r="CI665">
            <v>0</v>
          </cell>
          <cell r="CJ665">
            <v>1.6</v>
          </cell>
          <cell r="CK665">
            <v>0</v>
          </cell>
          <cell r="CL665">
            <v>0</v>
          </cell>
          <cell r="CM665">
            <v>0</v>
          </cell>
          <cell r="CN665">
            <v>1909.6744186046508</v>
          </cell>
          <cell r="CO665">
            <v>0</v>
          </cell>
          <cell r="CP665" t="str">
            <v>MARIANE GLASS 120/DIA</v>
          </cell>
          <cell r="CQ665">
            <v>0</v>
          </cell>
          <cell r="CR665">
            <v>0</v>
          </cell>
          <cell r="CS665">
            <v>0</v>
          </cell>
          <cell r="CT665">
            <v>0</v>
          </cell>
          <cell r="CU665">
            <v>0</v>
          </cell>
          <cell r="CV665">
            <v>0</v>
          </cell>
          <cell r="CW665">
            <v>1.6</v>
          </cell>
          <cell r="CX665">
            <v>0</v>
          </cell>
          <cell r="CY665">
            <v>0</v>
          </cell>
          <cell r="CZ665">
            <v>0</v>
          </cell>
          <cell r="DA665">
            <v>2114.7906976744184</v>
          </cell>
          <cell r="DB665">
            <v>0</v>
          </cell>
          <cell r="DC665" t="str">
            <v>MARIANE GLASS 180/DIA</v>
          </cell>
          <cell r="DD665">
            <v>0</v>
          </cell>
          <cell r="DE665">
            <v>0</v>
          </cell>
          <cell r="DF665">
            <v>0</v>
          </cell>
          <cell r="DG665">
            <v>0</v>
          </cell>
          <cell r="DH665">
            <v>0</v>
          </cell>
          <cell r="DI665">
            <v>0</v>
          </cell>
          <cell r="DJ665">
            <v>1.6</v>
          </cell>
          <cell r="DK665">
            <v>0</v>
          </cell>
          <cell r="DL665">
            <v>0</v>
          </cell>
          <cell r="DM665">
            <v>0</v>
          </cell>
          <cell r="DN665">
            <v>1641.7674418604643</v>
          </cell>
          <cell r="DO665">
            <v>0</v>
          </cell>
          <cell r="DP665" t="str">
            <v>MARIANE GLASS 180/DIA</v>
          </cell>
          <cell r="DQ665">
            <v>0</v>
          </cell>
          <cell r="DR665">
            <v>0</v>
          </cell>
          <cell r="DS665">
            <v>0</v>
          </cell>
          <cell r="DT665">
            <v>0</v>
          </cell>
          <cell r="DU665">
            <v>0</v>
          </cell>
          <cell r="DV665">
            <v>0</v>
          </cell>
          <cell r="DW665">
            <v>1.6</v>
          </cell>
          <cell r="DX665">
            <v>0</v>
          </cell>
          <cell r="DY665">
            <v>0</v>
          </cell>
          <cell r="DZ665">
            <v>0</v>
          </cell>
          <cell r="EA665">
            <v>2071.5348837209299</v>
          </cell>
          <cell r="EB665">
            <v>0</v>
          </cell>
          <cell r="EC665" t="str">
            <v>MARIANE GLASS 180/DIA</v>
          </cell>
          <cell r="ED665">
            <v>0</v>
          </cell>
          <cell r="EE665">
            <v>0</v>
          </cell>
          <cell r="EF665">
            <v>0</v>
          </cell>
          <cell r="EG665">
            <v>0</v>
          </cell>
          <cell r="EH665">
            <v>0</v>
          </cell>
          <cell r="EI665">
            <v>0</v>
          </cell>
          <cell r="EJ665">
            <v>1.6</v>
          </cell>
          <cell r="EK665">
            <v>0</v>
          </cell>
          <cell r="EL665">
            <v>0</v>
          </cell>
          <cell r="EM665">
            <v>0</v>
          </cell>
          <cell r="EN665">
            <v>1871.9999999999998</v>
          </cell>
          <cell r="EO665">
            <v>0</v>
          </cell>
          <cell r="EP665" t="str">
            <v>MARIANE GLASS 180/DIA</v>
          </cell>
          <cell r="EQ665">
            <v>0</v>
          </cell>
          <cell r="ER665">
            <v>0</v>
          </cell>
          <cell r="ES665">
            <v>0</v>
          </cell>
          <cell r="ET665">
            <v>0</v>
          </cell>
          <cell r="EU665">
            <v>0</v>
          </cell>
          <cell r="EV665">
            <v>0</v>
          </cell>
          <cell r="EW665">
            <v>1.5627906976744188</v>
          </cell>
          <cell r="EX665">
            <v>0</v>
          </cell>
          <cell r="GZ665">
            <v>0</v>
          </cell>
          <cell r="HA665">
            <v>0</v>
          </cell>
        </row>
        <row r="666">
          <cell r="B666" t="str">
            <v>PERDAS DIÁRIAS L4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4.6547619047619051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0.26162790697674421</v>
          </cell>
          <cell r="X666">
            <v>0</v>
          </cell>
          <cell r="Y666">
            <v>0</v>
          </cell>
          <cell r="Z666">
            <v>0</v>
          </cell>
          <cell r="AA666">
            <v>0</v>
          </cell>
          <cell r="AB666">
            <v>0</v>
          </cell>
          <cell r="AC666">
            <v>0</v>
          </cell>
          <cell r="AD666">
            <v>0</v>
          </cell>
          <cell r="AE666">
            <v>0</v>
          </cell>
          <cell r="AF666">
            <v>0</v>
          </cell>
          <cell r="AG666">
            <v>0</v>
          </cell>
          <cell r="AH666">
            <v>0</v>
          </cell>
          <cell r="AI666">
            <v>0</v>
          </cell>
          <cell r="AJ666">
            <v>0.11627906976744186</v>
          </cell>
          <cell r="AK666">
            <v>0</v>
          </cell>
          <cell r="AL666">
            <v>0</v>
          </cell>
          <cell r="AM666">
            <v>0</v>
          </cell>
          <cell r="AN666">
            <v>0</v>
          </cell>
          <cell r="AO666">
            <v>0</v>
          </cell>
          <cell r="AP666">
            <v>0</v>
          </cell>
          <cell r="AQ666">
            <v>0</v>
          </cell>
          <cell r="AR666">
            <v>0</v>
          </cell>
          <cell r="AS666">
            <v>0</v>
          </cell>
          <cell r="AT666">
            <v>0</v>
          </cell>
          <cell r="AU666">
            <v>0</v>
          </cell>
          <cell r="AV666">
            <v>0</v>
          </cell>
          <cell r="AW666">
            <v>0.11627906976744186</v>
          </cell>
          <cell r="AX666">
            <v>0</v>
          </cell>
          <cell r="AY666">
            <v>0</v>
          </cell>
          <cell r="AZ666">
            <v>0</v>
          </cell>
          <cell r="BA666">
            <v>0</v>
          </cell>
          <cell r="BB666">
            <v>0</v>
          </cell>
          <cell r="BC666">
            <v>0</v>
          </cell>
          <cell r="BD666">
            <v>0</v>
          </cell>
          <cell r="BE666">
            <v>0</v>
          </cell>
          <cell r="BF666">
            <v>0</v>
          </cell>
          <cell r="BG666">
            <v>0</v>
          </cell>
          <cell r="BH666">
            <v>0</v>
          </cell>
          <cell r="BI666">
            <v>0</v>
          </cell>
          <cell r="BJ666">
            <v>0</v>
          </cell>
          <cell r="BK666">
            <v>0</v>
          </cell>
          <cell r="BL666">
            <v>0</v>
          </cell>
          <cell r="BM666">
            <v>0</v>
          </cell>
          <cell r="BN666">
            <v>0</v>
          </cell>
          <cell r="BO666">
            <v>0</v>
          </cell>
          <cell r="BP666">
            <v>0</v>
          </cell>
          <cell r="BQ666">
            <v>0</v>
          </cell>
          <cell r="BR666">
            <v>0</v>
          </cell>
          <cell r="BS666">
            <v>0</v>
          </cell>
          <cell r="BT666">
            <v>0</v>
          </cell>
          <cell r="BU666">
            <v>0</v>
          </cell>
          <cell r="BV666">
            <v>0</v>
          </cell>
          <cell r="BW666">
            <v>0.5</v>
          </cell>
          <cell r="BX666">
            <v>0</v>
          </cell>
          <cell r="BY666">
            <v>0</v>
          </cell>
          <cell r="BZ666">
            <v>0</v>
          </cell>
          <cell r="CA666">
            <v>0</v>
          </cell>
          <cell r="CB666">
            <v>0</v>
          </cell>
          <cell r="CC666">
            <v>0</v>
          </cell>
          <cell r="CD666">
            <v>0</v>
          </cell>
          <cell r="CE666">
            <v>0</v>
          </cell>
          <cell r="CF666">
            <v>0</v>
          </cell>
          <cell r="CG666">
            <v>0</v>
          </cell>
          <cell r="CH666">
            <v>0</v>
          </cell>
          <cell r="CI666">
            <v>0</v>
          </cell>
          <cell r="CJ666">
            <v>0.11627906976744186</v>
          </cell>
          <cell r="CK666">
            <v>0</v>
          </cell>
          <cell r="CL666">
            <v>0</v>
          </cell>
          <cell r="CM666">
            <v>0</v>
          </cell>
          <cell r="CN666">
            <v>0</v>
          </cell>
          <cell r="CO666">
            <v>0</v>
          </cell>
          <cell r="CP666">
            <v>0</v>
          </cell>
          <cell r="CQ666">
            <v>0</v>
          </cell>
          <cell r="CR666">
            <v>0</v>
          </cell>
          <cell r="CS666">
            <v>0</v>
          </cell>
          <cell r="CT666">
            <v>0</v>
          </cell>
          <cell r="CU666">
            <v>0</v>
          </cell>
          <cell r="CV666">
            <v>0</v>
          </cell>
          <cell r="CW666">
            <v>0.11627906976744186</v>
          </cell>
          <cell r="CX666">
            <v>0</v>
          </cell>
          <cell r="CY666">
            <v>0</v>
          </cell>
          <cell r="CZ666">
            <v>0</v>
          </cell>
          <cell r="DA666">
            <v>0</v>
          </cell>
          <cell r="DB666">
            <v>0</v>
          </cell>
          <cell r="DC666">
            <v>0</v>
          </cell>
          <cell r="DD666">
            <v>0</v>
          </cell>
          <cell r="DE666">
            <v>0</v>
          </cell>
          <cell r="DF666">
            <v>0</v>
          </cell>
          <cell r="DG666">
            <v>0</v>
          </cell>
          <cell r="DH666">
            <v>0</v>
          </cell>
          <cell r="DI666">
            <v>0</v>
          </cell>
          <cell r="DJ666">
            <v>3.2325581395348837</v>
          </cell>
          <cell r="DK666">
            <v>0</v>
          </cell>
          <cell r="DL666">
            <v>0</v>
          </cell>
          <cell r="DM666">
            <v>0</v>
          </cell>
          <cell r="DN666">
            <v>0</v>
          </cell>
          <cell r="DO666">
            <v>0</v>
          </cell>
          <cell r="DP666">
            <v>0</v>
          </cell>
          <cell r="DQ666">
            <v>0</v>
          </cell>
          <cell r="DR666">
            <v>0</v>
          </cell>
          <cell r="DS666">
            <v>0</v>
          </cell>
          <cell r="DT666">
            <v>0</v>
          </cell>
          <cell r="DU666">
            <v>0</v>
          </cell>
          <cell r="DV666">
            <v>0</v>
          </cell>
          <cell r="DW666">
            <v>1.2325581395348837</v>
          </cell>
          <cell r="DX666">
            <v>0</v>
          </cell>
          <cell r="DY666">
            <v>0</v>
          </cell>
          <cell r="DZ666">
            <v>0</v>
          </cell>
          <cell r="EA666">
            <v>0</v>
          </cell>
          <cell r="EB666">
            <v>0</v>
          </cell>
          <cell r="EC666">
            <v>0</v>
          </cell>
          <cell r="ED666">
            <v>0</v>
          </cell>
          <cell r="EE666">
            <v>0</v>
          </cell>
          <cell r="EF666">
            <v>0</v>
          </cell>
          <cell r="EG666">
            <v>0</v>
          </cell>
          <cell r="EH666">
            <v>0</v>
          </cell>
          <cell r="EI666">
            <v>0</v>
          </cell>
          <cell r="EJ666">
            <v>0.11627906976744186</v>
          </cell>
          <cell r="EK666">
            <v>0</v>
          </cell>
          <cell r="EL666">
            <v>0</v>
          </cell>
          <cell r="EM666">
            <v>0</v>
          </cell>
          <cell r="EN666">
            <v>0</v>
          </cell>
          <cell r="EO666">
            <v>0</v>
          </cell>
          <cell r="EP666">
            <v>0</v>
          </cell>
          <cell r="EQ666">
            <v>0</v>
          </cell>
          <cell r="ER666">
            <v>0</v>
          </cell>
          <cell r="ES666">
            <v>0</v>
          </cell>
          <cell r="ET666">
            <v>0</v>
          </cell>
          <cell r="EU666">
            <v>0</v>
          </cell>
          <cell r="EV666">
            <v>0</v>
          </cell>
          <cell r="EW666">
            <v>0.5</v>
          </cell>
          <cell r="EX666">
            <v>0</v>
          </cell>
          <cell r="GZ666">
            <v>0</v>
          </cell>
          <cell r="HA666">
            <v>0</v>
          </cell>
        </row>
        <row r="667"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0</v>
          </cell>
          <cell r="Q667">
            <v>0</v>
          </cell>
          <cell r="R667">
            <v>0</v>
          </cell>
          <cell r="S667" t="str">
            <v>Prod.</v>
          </cell>
          <cell r="T667" t="str">
            <v>Disp.</v>
          </cell>
          <cell r="U667" t="str">
            <v>Total</v>
          </cell>
          <cell r="V667">
            <v>0</v>
          </cell>
          <cell r="W667">
            <v>0</v>
          </cell>
          <cell r="Y667">
            <v>0</v>
          </cell>
          <cell r="Z667">
            <v>0</v>
          </cell>
          <cell r="AA667">
            <v>0</v>
          </cell>
          <cell r="AB667">
            <v>0</v>
          </cell>
          <cell r="AC667">
            <v>0</v>
          </cell>
          <cell r="AD667">
            <v>0</v>
          </cell>
          <cell r="AE667">
            <v>0</v>
          </cell>
          <cell r="AF667" t="str">
            <v>Prod.</v>
          </cell>
          <cell r="AG667" t="str">
            <v>Disp.</v>
          </cell>
          <cell r="AH667" t="str">
            <v>Total</v>
          </cell>
          <cell r="AI667">
            <v>0</v>
          </cell>
          <cell r="AJ667">
            <v>0</v>
          </cell>
          <cell r="AL667">
            <v>0</v>
          </cell>
          <cell r="AM667">
            <v>0</v>
          </cell>
          <cell r="AN667">
            <v>0</v>
          </cell>
          <cell r="AO667">
            <v>0</v>
          </cell>
          <cell r="AP667">
            <v>0</v>
          </cell>
          <cell r="AQ667">
            <v>0</v>
          </cell>
          <cell r="AR667">
            <v>0</v>
          </cell>
          <cell r="AS667">
            <v>0</v>
          </cell>
          <cell r="AT667">
            <v>0</v>
          </cell>
          <cell r="AU667">
            <v>0</v>
          </cell>
          <cell r="AV667">
            <v>0</v>
          </cell>
          <cell r="AW667">
            <v>0</v>
          </cell>
          <cell r="AY667">
            <v>0</v>
          </cell>
          <cell r="AZ667">
            <v>0</v>
          </cell>
          <cell r="BA667">
            <v>0</v>
          </cell>
          <cell r="BB667">
            <v>0</v>
          </cell>
          <cell r="BC667">
            <v>0</v>
          </cell>
          <cell r="BD667">
            <v>0</v>
          </cell>
          <cell r="BE667">
            <v>0</v>
          </cell>
          <cell r="BF667">
            <v>0</v>
          </cell>
          <cell r="BG667">
            <v>0</v>
          </cell>
          <cell r="BH667">
            <v>0</v>
          </cell>
          <cell r="BI667">
            <v>0</v>
          </cell>
          <cell r="BJ667">
            <v>0</v>
          </cell>
          <cell r="BL667">
            <v>0</v>
          </cell>
          <cell r="BM667">
            <v>0</v>
          </cell>
          <cell r="BN667">
            <v>0</v>
          </cell>
          <cell r="BO667">
            <v>0</v>
          </cell>
          <cell r="BP667">
            <v>0</v>
          </cell>
          <cell r="BQ667">
            <v>0</v>
          </cell>
          <cell r="BR667">
            <v>0</v>
          </cell>
          <cell r="BS667">
            <v>0</v>
          </cell>
          <cell r="BT667">
            <v>0</v>
          </cell>
          <cell r="BU667">
            <v>0</v>
          </cell>
          <cell r="BV667">
            <v>0</v>
          </cell>
          <cell r="BW667">
            <v>0</v>
          </cell>
          <cell r="BY667">
            <v>0</v>
          </cell>
          <cell r="BZ667">
            <v>0</v>
          </cell>
          <cell r="CA667">
            <v>0</v>
          </cell>
          <cell r="CB667">
            <v>0</v>
          </cell>
          <cell r="CC667">
            <v>0</v>
          </cell>
          <cell r="CD667">
            <v>0</v>
          </cell>
          <cell r="CE667">
            <v>0</v>
          </cell>
          <cell r="CF667">
            <v>0</v>
          </cell>
          <cell r="CG667">
            <v>0</v>
          </cell>
          <cell r="CH667">
            <v>0</v>
          </cell>
          <cell r="CI667">
            <v>0</v>
          </cell>
          <cell r="CJ667">
            <v>0</v>
          </cell>
          <cell r="CL667">
            <v>0</v>
          </cell>
          <cell r="CM667">
            <v>0</v>
          </cell>
          <cell r="CN667">
            <v>0</v>
          </cell>
          <cell r="CO667">
            <v>0</v>
          </cell>
          <cell r="CP667">
            <v>0</v>
          </cell>
          <cell r="CQ667">
            <v>0</v>
          </cell>
          <cell r="CR667">
            <v>0</v>
          </cell>
          <cell r="CS667">
            <v>0</v>
          </cell>
          <cell r="CT667">
            <v>0</v>
          </cell>
          <cell r="CU667">
            <v>0</v>
          </cell>
          <cell r="CV667">
            <v>0</v>
          </cell>
          <cell r="CW667">
            <v>0</v>
          </cell>
          <cell r="CY667">
            <v>0</v>
          </cell>
          <cell r="CZ667">
            <v>0</v>
          </cell>
          <cell r="DA667">
            <v>0</v>
          </cell>
          <cell r="DB667">
            <v>0</v>
          </cell>
          <cell r="DC667">
            <v>0</v>
          </cell>
          <cell r="DD667">
            <v>0</v>
          </cell>
          <cell r="DE667">
            <v>0</v>
          </cell>
          <cell r="DF667">
            <v>0</v>
          </cell>
          <cell r="DG667">
            <v>0</v>
          </cell>
          <cell r="DH667">
            <v>0</v>
          </cell>
          <cell r="DI667">
            <v>0</v>
          </cell>
          <cell r="DJ667">
            <v>0</v>
          </cell>
          <cell r="DL667">
            <v>0</v>
          </cell>
          <cell r="DM667">
            <v>0</v>
          </cell>
          <cell r="DN667">
            <v>0</v>
          </cell>
          <cell r="DO667">
            <v>0</v>
          </cell>
          <cell r="DP667">
            <v>0</v>
          </cell>
          <cell r="DQ667">
            <v>0</v>
          </cell>
          <cell r="DR667">
            <v>0</v>
          </cell>
          <cell r="DS667">
            <v>0</v>
          </cell>
          <cell r="DT667">
            <v>0</v>
          </cell>
          <cell r="DU667">
            <v>0</v>
          </cell>
          <cell r="DV667">
            <v>0</v>
          </cell>
          <cell r="DW667">
            <v>0</v>
          </cell>
          <cell r="DY667">
            <v>0</v>
          </cell>
          <cell r="DZ667">
            <v>0</v>
          </cell>
          <cell r="EA667">
            <v>0</v>
          </cell>
          <cell r="EB667">
            <v>0</v>
          </cell>
          <cell r="EC667">
            <v>0</v>
          </cell>
          <cell r="ED667">
            <v>0</v>
          </cell>
          <cell r="EE667">
            <v>0</v>
          </cell>
          <cell r="EF667">
            <v>0</v>
          </cell>
          <cell r="EG667">
            <v>0</v>
          </cell>
          <cell r="EH667">
            <v>0</v>
          </cell>
          <cell r="EI667">
            <v>0</v>
          </cell>
          <cell r="EJ667">
            <v>0</v>
          </cell>
          <cell r="EL667">
            <v>0</v>
          </cell>
          <cell r="EM667">
            <v>0</v>
          </cell>
          <cell r="EN667">
            <v>0</v>
          </cell>
          <cell r="EO667">
            <v>0</v>
          </cell>
          <cell r="EP667">
            <v>0</v>
          </cell>
          <cell r="EQ667">
            <v>0</v>
          </cell>
          <cell r="ER667">
            <v>0</v>
          </cell>
          <cell r="ES667">
            <v>0</v>
          </cell>
          <cell r="ET667">
            <v>0</v>
          </cell>
          <cell r="EU667">
            <v>0</v>
          </cell>
          <cell r="EV667">
            <v>0</v>
          </cell>
          <cell r="EW667">
            <v>0</v>
          </cell>
          <cell r="GZ667">
            <v>0</v>
          </cell>
          <cell r="HA667">
            <v>0</v>
          </cell>
        </row>
        <row r="668">
          <cell r="B668" t="str">
            <v>MÉDIA DIÁRIA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1886.5004010502016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442682.96046511654</v>
          </cell>
          <cell r="T668">
            <v>-3333</v>
          </cell>
          <cell r="U668">
            <v>-3204</v>
          </cell>
          <cell r="V668">
            <v>109.68025587501172</v>
          </cell>
          <cell r="W668">
            <v>1886.2470543519578</v>
          </cell>
          <cell r="X668">
            <v>0</v>
          </cell>
          <cell r="Y668">
            <v>0</v>
          </cell>
          <cell r="Z668">
            <v>0</v>
          </cell>
          <cell r="AA668">
            <v>0</v>
          </cell>
          <cell r="AB668">
            <v>0</v>
          </cell>
          <cell r="AC668">
            <v>0</v>
          </cell>
          <cell r="AD668">
            <v>0</v>
          </cell>
          <cell r="AE668">
            <v>0</v>
          </cell>
          <cell r="AF668">
            <v>512651.99999999988</v>
          </cell>
          <cell r="AG668">
            <v>-5069</v>
          </cell>
          <cell r="AH668">
            <v>-9989.3491124260363</v>
          </cell>
          <cell r="AI668">
            <v>109.6655264158115</v>
          </cell>
          <cell r="AJ668">
            <v>2556.6563261688457</v>
          </cell>
          <cell r="AK668">
            <v>0</v>
          </cell>
          <cell r="AL668">
            <v>0</v>
          </cell>
          <cell r="AM668">
            <v>0</v>
          </cell>
          <cell r="AN668">
            <v>0</v>
          </cell>
          <cell r="AO668">
            <v>0</v>
          </cell>
          <cell r="AP668">
            <v>0</v>
          </cell>
          <cell r="AQ668">
            <v>0</v>
          </cell>
          <cell r="AR668">
            <v>0</v>
          </cell>
          <cell r="AS668" t="str">
            <v>Prod.</v>
          </cell>
          <cell r="AT668" t="str">
            <v>Disp.</v>
          </cell>
          <cell r="AU668" t="str">
            <v>Total</v>
          </cell>
          <cell r="AV668">
            <v>148.6428096609794</v>
          </cell>
          <cell r="AW668">
            <v>2235.1759874853356</v>
          </cell>
          <cell r="AX668">
            <v>0</v>
          </cell>
          <cell r="AY668">
            <v>0</v>
          </cell>
          <cell r="AZ668">
            <v>0</v>
          </cell>
          <cell r="BA668">
            <v>0</v>
          </cell>
          <cell r="BB668">
            <v>0</v>
          </cell>
          <cell r="BC668">
            <v>0</v>
          </cell>
          <cell r="BD668">
            <v>0</v>
          </cell>
          <cell r="BE668">
            <v>0</v>
          </cell>
          <cell r="BF668" t="str">
            <v>Prod.</v>
          </cell>
          <cell r="BG668" t="str">
            <v>Disp.</v>
          </cell>
          <cell r="BH668" t="str">
            <v>Total</v>
          </cell>
          <cell r="BI668">
            <v>129.95209229565904</v>
          </cell>
          <cell r="BJ668">
            <v>2253.3160537397916</v>
          </cell>
          <cell r="BK668">
            <v>0</v>
          </cell>
          <cell r="BL668">
            <v>0</v>
          </cell>
          <cell r="BM668">
            <v>0</v>
          </cell>
          <cell r="BN668">
            <v>0</v>
          </cell>
          <cell r="BO668">
            <v>0</v>
          </cell>
          <cell r="BP668">
            <v>0</v>
          </cell>
          <cell r="BQ668">
            <v>0</v>
          </cell>
          <cell r="BR668">
            <v>0</v>
          </cell>
          <cell r="BS668" t="str">
            <v>Prod.</v>
          </cell>
          <cell r="BT668" t="str">
            <v>Disp.</v>
          </cell>
          <cell r="BU668" t="str">
            <v>Total</v>
          </cell>
          <cell r="BV668">
            <v>131.00674731045299</v>
          </cell>
          <cell r="BW668">
            <v>1955.833310843004</v>
          </cell>
          <cell r="BX668">
            <v>0</v>
          </cell>
          <cell r="BY668">
            <v>0</v>
          </cell>
          <cell r="BZ668">
            <v>0</v>
          </cell>
          <cell r="CA668">
            <v>0</v>
          </cell>
          <cell r="CB668">
            <v>0</v>
          </cell>
          <cell r="CC668">
            <v>0</v>
          </cell>
          <cell r="CD668">
            <v>0</v>
          </cell>
          <cell r="CE668">
            <v>0</v>
          </cell>
          <cell r="CF668" t="str">
            <v>Prod.</v>
          </cell>
          <cell r="CG668" t="str">
            <v>Disp.</v>
          </cell>
          <cell r="CH668" t="str">
            <v>Total</v>
          </cell>
          <cell r="CI668">
            <v>113.71123900250024</v>
          </cell>
          <cell r="CJ668">
            <v>2199.8951496865211</v>
          </cell>
          <cell r="CK668">
            <v>0</v>
          </cell>
          <cell r="CL668">
            <v>0</v>
          </cell>
          <cell r="CM668">
            <v>0</v>
          </cell>
          <cell r="CN668">
            <v>0</v>
          </cell>
          <cell r="CO668">
            <v>0</v>
          </cell>
          <cell r="CP668">
            <v>0</v>
          </cell>
          <cell r="CQ668">
            <v>0</v>
          </cell>
          <cell r="CR668">
            <v>0</v>
          </cell>
          <cell r="CS668" t="str">
            <v>Prod.</v>
          </cell>
          <cell r="CT668" t="str">
            <v>Disp.</v>
          </cell>
          <cell r="CU668" t="str">
            <v>Total</v>
          </cell>
          <cell r="CV668">
            <v>127.90088079572797</v>
          </cell>
          <cell r="CW668">
            <v>2182.2216572505472</v>
          </cell>
          <cell r="CX668">
            <v>0</v>
          </cell>
          <cell r="CY668">
            <v>0</v>
          </cell>
          <cell r="CZ668">
            <v>0</v>
          </cell>
          <cell r="DA668">
            <v>0</v>
          </cell>
          <cell r="DB668">
            <v>0</v>
          </cell>
          <cell r="DC668">
            <v>0</v>
          </cell>
          <cell r="DD668">
            <v>0</v>
          </cell>
          <cell r="DE668">
            <v>0</v>
          </cell>
          <cell r="DF668" t="str">
            <v>Prod.</v>
          </cell>
          <cell r="DG668" t="str">
            <v>Disp.</v>
          </cell>
          <cell r="DH668" t="str">
            <v>Total</v>
          </cell>
          <cell r="DI668">
            <v>126.8733521657295</v>
          </cell>
          <cell r="DJ668">
            <v>2223.4414790175251</v>
          </cell>
          <cell r="DK668">
            <v>0</v>
          </cell>
          <cell r="DL668">
            <v>0</v>
          </cell>
          <cell r="DM668">
            <v>0</v>
          </cell>
          <cell r="DN668">
            <v>0</v>
          </cell>
          <cell r="DO668">
            <v>0</v>
          </cell>
          <cell r="DP668">
            <v>0</v>
          </cell>
          <cell r="DQ668">
            <v>0</v>
          </cell>
          <cell r="DR668">
            <v>0</v>
          </cell>
          <cell r="DS668" t="str">
            <v>Prod.</v>
          </cell>
          <cell r="DT668" t="str">
            <v>Disp.</v>
          </cell>
          <cell r="DU668" t="str">
            <v>Total</v>
          </cell>
          <cell r="DV668">
            <v>129.26985343125148</v>
          </cell>
          <cell r="DW668">
            <v>2243.6087804479776</v>
          </cell>
          <cell r="DX668">
            <v>0</v>
          </cell>
          <cell r="DY668">
            <v>0</v>
          </cell>
          <cell r="DZ668">
            <v>0</v>
          </cell>
          <cell r="EA668">
            <v>0</v>
          </cell>
          <cell r="EB668">
            <v>0</v>
          </cell>
          <cell r="EC668">
            <v>0</v>
          </cell>
          <cell r="ED668">
            <v>0</v>
          </cell>
          <cell r="EE668">
            <v>0</v>
          </cell>
          <cell r="EF668" t="str">
            <v>Prod.</v>
          </cell>
          <cell r="EG668" t="str">
            <v>Disp.</v>
          </cell>
          <cell r="EH668" t="str">
            <v>Total</v>
          </cell>
          <cell r="EI668">
            <v>130.44237095627776</v>
          </cell>
          <cell r="EJ668">
            <v>2222.6025997227262</v>
          </cell>
          <cell r="EK668">
            <v>0</v>
          </cell>
          <cell r="EL668">
            <v>0</v>
          </cell>
          <cell r="EM668">
            <v>0</v>
          </cell>
          <cell r="EN668">
            <v>0</v>
          </cell>
          <cell r="EO668">
            <v>0</v>
          </cell>
          <cell r="EP668">
            <v>0</v>
          </cell>
          <cell r="EQ668">
            <v>0</v>
          </cell>
          <cell r="ER668">
            <v>0</v>
          </cell>
          <cell r="ES668" t="str">
            <v>Prod.</v>
          </cell>
          <cell r="ET668" t="str">
            <v>Disp.</v>
          </cell>
          <cell r="EU668" t="str">
            <v>Total</v>
          </cell>
          <cell r="EV668">
            <v>129.22108137922828</v>
          </cell>
          <cell r="EW668">
            <v>2251.2189935414117</v>
          </cell>
          <cell r="EX668">
            <v>0</v>
          </cell>
          <cell r="GZ668">
            <v>0</v>
          </cell>
          <cell r="HA668">
            <v>0</v>
          </cell>
        </row>
        <row r="669">
          <cell r="B669" t="str">
            <v>PREMISSAS: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-4.7293724492192268E-11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0</v>
          </cell>
          <cell r="X669">
            <v>0</v>
          </cell>
          <cell r="Y669" t="str">
            <v>FEVEREIRO</v>
          </cell>
          <cell r="Z669">
            <v>0</v>
          </cell>
          <cell r="AA669">
            <v>0</v>
          </cell>
          <cell r="AB669">
            <v>0</v>
          </cell>
          <cell r="AC669">
            <v>0</v>
          </cell>
          <cell r="AD669">
            <v>0</v>
          </cell>
          <cell r="AE669">
            <v>0</v>
          </cell>
          <cell r="AF669">
            <v>0</v>
          </cell>
          <cell r="AG669">
            <v>0</v>
          </cell>
          <cell r="AH669">
            <v>0</v>
          </cell>
          <cell r="AI669">
            <v>0</v>
          </cell>
          <cell r="AJ669">
            <v>0</v>
          </cell>
          <cell r="AK669">
            <v>0</v>
          </cell>
          <cell r="AL669">
            <v>0</v>
          </cell>
          <cell r="AM669">
            <v>0</v>
          </cell>
          <cell r="AN669">
            <v>0</v>
          </cell>
          <cell r="AO669">
            <v>0</v>
          </cell>
          <cell r="AP669">
            <v>0</v>
          </cell>
          <cell r="AQ669">
            <v>0</v>
          </cell>
          <cell r="AR669">
            <v>0</v>
          </cell>
          <cell r="AS669">
            <v>0</v>
          </cell>
          <cell r="AT669">
            <v>-4128</v>
          </cell>
          <cell r="AU669">
            <v>-5730</v>
          </cell>
          <cell r="AV669">
            <v>0</v>
          </cell>
          <cell r="AW669">
            <v>0</v>
          </cell>
          <cell r="AX669">
            <v>0</v>
          </cell>
          <cell r="AY669">
            <v>0</v>
          </cell>
          <cell r="AZ669">
            <v>0</v>
          </cell>
          <cell r="BA669">
            <v>0</v>
          </cell>
          <cell r="BB669">
            <v>0</v>
          </cell>
          <cell r="BC669">
            <v>0</v>
          </cell>
          <cell r="BD669">
            <v>0</v>
          </cell>
          <cell r="BE669">
            <v>0</v>
          </cell>
          <cell r="BF669">
            <v>0</v>
          </cell>
          <cell r="BG669">
            <v>-7468</v>
          </cell>
          <cell r="BH669">
            <v>-8220</v>
          </cell>
          <cell r="BI669">
            <v>0</v>
          </cell>
          <cell r="BJ669">
            <v>0</v>
          </cell>
          <cell r="BK669">
            <v>0</v>
          </cell>
          <cell r="BL669">
            <v>0</v>
          </cell>
          <cell r="BM669">
            <v>0</v>
          </cell>
          <cell r="BN669">
            <v>0</v>
          </cell>
          <cell r="BO669">
            <v>0</v>
          </cell>
          <cell r="BP669">
            <v>0</v>
          </cell>
          <cell r="BQ669">
            <v>0</v>
          </cell>
          <cell r="BR669">
            <v>0</v>
          </cell>
          <cell r="BS669">
            <v>0</v>
          </cell>
          <cell r="BT669">
            <v>0</v>
          </cell>
          <cell r="BU669">
            <v>0</v>
          </cell>
          <cell r="BV669">
            <v>0</v>
          </cell>
          <cell r="BW669">
            <v>0</v>
          </cell>
          <cell r="BX669">
            <v>0</v>
          </cell>
          <cell r="BY669">
            <v>0</v>
          </cell>
          <cell r="BZ669">
            <v>0</v>
          </cell>
          <cell r="CA669">
            <v>0</v>
          </cell>
          <cell r="CB669">
            <v>0</v>
          </cell>
          <cell r="CC669">
            <v>0</v>
          </cell>
          <cell r="CD669">
            <v>0</v>
          </cell>
          <cell r="CE669">
            <v>0</v>
          </cell>
          <cell r="CF669">
            <v>0</v>
          </cell>
          <cell r="CG669">
            <v>-3.637978807091713E-12</v>
          </cell>
          <cell r="CH669">
            <v>-3.637978807091713E-12</v>
          </cell>
          <cell r="CI669">
            <v>0</v>
          </cell>
          <cell r="CJ669">
            <v>0</v>
          </cell>
          <cell r="CK669">
            <v>0</v>
          </cell>
          <cell r="CL669">
            <v>0</v>
          </cell>
          <cell r="CM669">
            <v>0</v>
          </cell>
          <cell r="CN669">
            <v>0</v>
          </cell>
          <cell r="CO669">
            <v>0</v>
          </cell>
          <cell r="CP669">
            <v>0</v>
          </cell>
          <cell r="CQ669">
            <v>0</v>
          </cell>
          <cell r="CR669">
            <v>0</v>
          </cell>
          <cell r="CS669">
            <v>0</v>
          </cell>
          <cell r="CT669">
            <v>-3.637978807091713E-12</v>
          </cell>
          <cell r="CU669">
            <v>-3.637978807091713E-12</v>
          </cell>
          <cell r="CV669">
            <v>0</v>
          </cell>
          <cell r="CW669">
            <v>0</v>
          </cell>
          <cell r="CX669">
            <v>0</v>
          </cell>
          <cell r="CY669">
            <v>0</v>
          </cell>
          <cell r="CZ669">
            <v>0</v>
          </cell>
          <cell r="DA669">
            <v>0</v>
          </cell>
          <cell r="DB669">
            <v>0</v>
          </cell>
          <cell r="DC669">
            <v>0</v>
          </cell>
          <cell r="DD669">
            <v>0</v>
          </cell>
          <cell r="DE669">
            <v>0</v>
          </cell>
          <cell r="DF669">
            <v>0</v>
          </cell>
          <cell r="DG669">
            <v>-7.2759576141834259E-12</v>
          </cell>
          <cell r="DH669">
            <v>-7.2759576141834259E-12</v>
          </cell>
          <cell r="DI669">
            <v>0</v>
          </cell>
          <cell r="DJ669">
            <v>0</v>
          </cell>
          <cell r="DK669">
            <v>0</v>
          </cell>
          <cell r="DL669">
            <v>0</v>
          </cell>
          <cell r="DM669">
            <v>0</v>
          </cell>
          <cell r="DN669">
            <v>0</v>
          </cell>
          <cell r="DO669">
            <v>0</v>
          </cell>
          <cell r="DP669">
            <v>0</v>
          </cell>
          <cell r="DQ669">
            <v>0</v>
          </cell>
          <cell r="DR669">
            <v>0</v>
          </cell>
          <cell r="DS669">
            <v>0</v>
          </cell>
          <cell r="DT669">
            <v>0</v>
          </cell>
          <cell r="DU669">
            <v>7.2759576141834259E-12</v>
          </cell>
          <cell r="DV669">
            <v>0</v>
          </cell>
          <cell r="DW669">
            <v>0</v>
          </cell>
          <cell r="DX669">
            <v>0</v>
          </cell>
          <cell r="DY669">
            <v>0</v>
          </cell>
          <cell r="DZ669">
            <v>0</v>
          </cell>
          <cell r="EA669">
            <v>0</v>
          </cell>
          <cell r="EB669">
            <v>0</v>
          </cell>
          <cell r="EC669">
            <v>0</v>
          </cell>
          <cell r="ED669">
            <v>0</v>
          </cell>
          <cell r="EE669">
            <v>0</v>
          </cell>
          <cell r="EF669">
            <v>0</v>
          </cell>
          <cell r="EG669">
            <v>0</v>
          </cell>
          <cell r="EH669">
            <v>-1.4551915228366852E-11</v>
          </cell>
          <cell r="EI669">
            <v>0</v>
          </cell>
          <cell r="EJ669">
            <v>0</v>
          </cell>
          <cell r="EK669">
            <v>0</v>
          </cell>
          <cell r="EL669">
            <v>0</v>
          </cell>
          <cell r="EM669">
            <v>0</v>
          </cell>
          <cell r="EN669">
            <v>0</v>
          </cell>
          <cell r="EO669">
            <v>0</v>
          </cell>
          <cell r="EP669">
            <v>0</v>
          </cell>
          <cell r="EQ669">
            <v>0</v>
          </cell>
          <cell r="ER669">
            <v>0</v>
          </cell>
          <cell r="ES669">
            <v>0</v>
          </cell>
          <cell r="ET669">
            <v>-3.637978807091713E-12</v>
          </cell>
          <cell r="EU669">
            <v>-7.2759576141834259E-12</v>
          </cell>
          <cell r="EV669">
            <v>0</v>
          </cell>
          <cell r="EW669">
            <v>0</v>
          </cell>
          <cell r="EX669">
            <v>0</v>
          </cell>
          <cell r="GZ669">
            <v>0</v>
          </cell>
          <cell r="HA669">
            <v>0</v>
          </cell>
        </row>
        <row r="670"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 t="str">
            <v>2 TURNOS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 t="str">
            <v>2 TURNOS</v>
          </cell>
          <cell r="X670">
            <v>0</v>
          </cell>
          <cell r="Y670">
            <v>0</v>
          </cell>
          <cell r="Z670">
            <v>0</v>
          </cell>
          <cell r="AA670">
            <v>0</v>
          </cell>
          <cell r="AB670">
            <v>0</v>
          </cell>
          <cell r="AC670">
            <v>0</v>
          </cell>
          <cell r="AD670">
            <v>0</v>
          </cell>
          <cell r="AE670">
            <v>0</v>
          </cell>
          <cell r="AF670">
            <v>0</v>
          </cell>
          <cell r="AG670">
            <v>0</v>
          </cell>
          <cell r="AH670">
            <v>0</v>
          </cell>
          <cell r="AI670">
            <v>0</v>
          </cell>
          <cell r="AJ670" t="str">
            <v>2 TURNOS</v>
          </cell>
          <cell r="AK670">
            <v>0</v>
          </cell>
          <cell r="AL670">
            <v>0</v>
          </cell>
          <cell r="AM670">
            <v>0</v>
          </cell>
          <cell r="AN670">
            <v>0</v>
          </cell>
          <cell r="AO670">
            <v>0</v>
          </cell>
          <cell r="AP670">
            <v>0</v>
          </cell>
          <cell r="AQ670">
            <v>0</v>
          </cell>
          <cell r="AR670">
            <v>0</v>
          </cell>
          <cell r="AS670">
            <v>0</v>
          </cell>
          <cell r="AT670">
            <v>0</v>
          </cell>
          <cell r="AU670">
            <v>0</v>
          </cell>
          <cell r="AV670">
            <v>0</v>
          </cell>
          <cell r="AW670" t="str">
            <v>2 TURNOS</v>
          </cell>
          <cell r="AX670">
            <v>0</v>
          </cell>
          <cell r="AY670">
            <v>0</v>
          </cell>
          <cell r="AZ670">
            <v>0</v>
          </cell>
          <cell r="BA670">
            <v>0</v>
          </cell>
          <cell r="BB670">
            <v>0</v>
          </cell>
          <cell r="BC670">
            <v>0</v>
          </cell>
          <cell r="BD670">
            <v>0</v>
          </cell>
          <cell r="BE670">
            <v>0</v>
          </cell>
          <cell r="BF670">
            <v>0</v>
          </cell>
          <cell r="BG670">
            <v>0</v>
          </cell>
          <cell r="BH670">
            <v>0</v>
          </cell>
          <cell r="BI670">
            <v>0</v>
          </cell>
          <cell r="BJ670" t="str">
            <v>2 TURNOS</v>
          </cell>
          <cell r="BK670">
            <v>0</v>
          </cell>
          <cell r="BL670">
            <v>0</v>
          </cell>
          <cell r="BM670">
            <v>0</v>
          </cell>
          <cell r="BN670">
            <v>0</v>
          </cell>
          <cell r="BO670">
            <v>0</v>
          </cell>
          <cell r="BP670">
            <v>0</v>
          </cell>
          <cell r="BQ670">
            <v>0</v>
          </cell>
          <cell r="BR670">
            <v>0</v>
          </cell>
          <cell r="BS670">
            <v>0</v>
          </cell>
          <cell r="BT670">
            <v>0</v>
          </cell>
          <cell r="BU670">
            <v>0</v>
          </cell>
          <cell r="BV670">
            <v>0</v>
          </cell>
          <cell r="BW670" t="str">
            <v>2 TURNOS</v>
          </cell>
          <cell r="BX670">
            <v>0</v>
          </cell>
          <cell r="BY670">
            <v>0</v>
          </cell>
          <cell r="BZ670">
            <v>0</v>
          </cell>
          <cell r="CA670">
            <v>0</v>
          </cell>
          <cell r="CB670">
            <v>0</v>
          </cell>
          <cell r="CC670">
            <v>0</v>
          </cell>
          <cell r="CD670">
            <v>0</v>
          </cell>
          <cell r="CE670">
            <v>0</v>
          </cell>
          <cell r="CF670">
            <v>0</v>
          </cell>
          <cell r="CG670">
            <v>0</v>
          </cell>
          <cell r="CH670">
            <v>0</v>
          </cell>
          <cell r="CI670">
            <v>0</v>
          </cell>
          <cell r="CJ670" t="str">
            <v>2 TURNOS</v>
          </cell>
          <cell r="CK670">
            <v>0</v>
          </cell>
          <cell r="CL670">
            <v>0</v>
          </cell>
          <cell r="CM670">
            <v>0</v>
          </cell>
          <cell r="CN670">
            <v>0</v>
          </cell>
          <cell r="CO670">
            <v>0</v>
          </cell>
          <cell r="CP670">
            <v>0</v>
          </cell>
          <cell r="CQ670">
            <v>0</v>
          </cell>
          <cell r="CR670">
            <v>0</v>
          </cell>
          <cell r="CS670">
            <v>0</v>
          </cell>
          <cell r="CT670">
            <v>0</v>
          </cell>
          <cell r="CU670">
            <v>0</v>
          </cell>
          <cell r="CV670">
            <v>0</v>
          </cell>
          <cell r="CW670" t="str">
            <v>2 TURNOS</v>
          </cell>
          <cell r="CX670">
            <v>0</v>
          </cell>
          <cell r="CY670">
            <v>0</v>
          </cell>
          <cell r="CZ670">
            <v>0</v>
          </cell>
          <cell r="DA670">
            <v>0</v>
          </cell>
          <cell r="DB670">
            <v>0</v>
          </cell>
          <cell r="DC670">
            <v>0</v>
          </cell>
          <cell r="DD670">
            <v>0</v>
          </cell>
          <cell r="DE670">
            <v>0</v>
          </cell>
          <cell r="DF670">
            <v>0</v>
          </cell>
          <cell r="DG670">
            <v>0</v>
          </cell>
          <cell r="DH670">
            <v>0</v>
          </cell>
          <cell r="DI670">
            <v>0</v>
          </cell>
          <cell r="DJ670" t="str">
            <v>2 TURNOS</v>
          </cell>
          <cell r="DK670">
            <v>0</v>
          </cell>
          <cell r="DL670">
            <v>0</v>
          </cell>
          <cell r="DM670">
            <v>0</v>
          </cell>
          <cell r="DN670">
            <v>0</v>
          </cell>
          <cell r="DO670">
            <v>0</v>
          </cell>
          <cell r="DP670">
            <v>0</v>
          </cell>
          <cell r="DQ670">
            <v>0</v>
          </cell>
          <cell r="DR670">
            <v>0</v>
          </cell>
          <cell r="DS670">
            <v>0</v>
          </cell>
          <cell r="DT670">
            <v>0</v>
          </cell>
          <cell r="DU670">
            <v>0</v>
          </cell>
          <cell r="DV670">
            <v>0</v>
          </cell>
          <cell r="DW670" t="str">
            <v>2 TURNOS</v>
          </cell>
          <cell r="DX670">
            <v>0</v>
          </cell>
          <cell r="DY670">
            <v>0</v>
          </cell>
          <cell r="DZ670">
            <v>0</v>
          </cell>
          <cell r="EA670">
            <v>0</v>
          </cell>
          <cell r="EB670">
            <v>0</v>
          </cell>
          <cell r="EC670">
            <v>0</v>
          </cell>
          <cell r="ED670">
            <v>0</v>
          </cell>
          <cell r="EE670">
            <v>0</v>
          </cell>
          <cell r="EF670">
            <v>0</v>
          </cell>
          <cell r="EG670">
            <v>0</v>
          </cell>
          <cell r="EH670">
            <v>0</v>
          </cell>
          <cell r="EI670">
            <v>0</v>
          </cell>
          <cell r="EJ670" t="str">
            <v>2 TURNOS</v>
          </cell>
          <cell r="EK670">
            <v>0</v>
          </cell>
          <cell r="EL670">
            <v>0</v>
          </cell>
          <cell r="EM670">
            <v>0</v>
          </cell>
          <cell r="EN670">
            <v>0</v>
          </cell>
          <cell r="EO670">
            <v>0</v>
          </cell>
          <cell r="EP670">
            <v>0</v>
          </cell>
          <cell r="EQ670">
            <v>0</v>
          </cell>
          <cell r="ER670">
            <v>0</v>
          </cell>
          <cell r="ES670">
            <v>0</v>
          </cell>
          <cell r="ET670">
            <v>0</v>
          </cell>
          <cell r="EU670">
            <v>0</v>
          </cell>
          <cell r="EV670">
            <v>0</v>
          </cell>
          <cell r="EW670" t="str">
            <v>2 TURNOS</v>
          </cell>
          <cell r="EX670">
            <v>0</v>
          </cell>
          <cell r="GZ670">
            <v>0</v>
          </cell>
          <cell r="HA670">
            <v>0</v>
          </cell>
        </row>
        <row r="671">
          <cell r="B671">
            <v>0</v>
          </cell>
          <cell r="C671">
            <v>0</v>
          </cell>
          <cell r="D671" t="str">
            <v>OBS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13200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  <cell r="W671">
            <v>0</v>
          </cell>
          <cell r="X671">
            <v>0</v>
          </cell>
          <cell r="Y671">
            <v>0</v>
          </cell>
          <cell r="Z671">
            <v>0</v>
          </cell>
          <cell r="AA671">
            <v>0</v>
          </cell>
          <cell r="AB671">
            <v>0</v>
          </cell>
          <cell r="AC671">
            <v>0</v>
          </cell>
          <cell r="AD671">
            <v>0</v>
          </cell>
          <cell r="AE671">
            <v>0</v>
          </cell>
          <cell r="AF671">
            <v>0</v>
          </cell>
          <cell r="AG671">
            <v>0</v>
          </cell>
          <cell r="AH671">
            <v>0</v>
          </cell>
          <cell r="AI671">
            <v>0</v>
          </cell>
          <cell r="AJ671">
            <v>0</v>
          </cell>
          <cell r="AK671">
            <v>0</v>
          </cell>
          <cell r="AL671">
            <v>0</v>
          </cell>
          <cell r="AM671">
            <v>0</v>
          </cell>
          <cell r="AN671">
            <v>0</v>
          </cell>
          <cell r="AO671">
            <v>0</v>
          </cell>
          <cell r="AP671">
            <v>0</v>
          </cell>
          <cell r="AQ671">
            <v>0</v>
          </cell>
          <cell r="AR671">
            <v>0</v>
          </cell>
          <cell r="AS671">
            <v>0</v>
          </cell>
          <cell r="AT671">
            <v>0</v>
          </cell>
          <cell r="AU671">
            <v>0</v>
          </cell>
          <cell r="AV671">
            <v>0</v>
          </cell>
          <cell r="AW671">
            <v>0</v>
          </cell>
          <cell r="AX671">
            <v>0</v>
          </cell>
          <cell r="AY671">
            <v>0</v>
          </cell>
          <cell r="AZ671">
            <v>0</v>
          </cell>
          <cell r="BA671">
            <v>918.91997607650046</v>
          </cell>
          <cell r="BB671">
            <v>0</v>
          </cell>
          <cell r="BC671">
            <v>0</v>
          </cell>
          <cell r="BD671">
            <v>0</v>
          </cell>
          <cell r="BE671">
            <v>0</v>
          </cell>
          <cell r="BF671">
            <v>0</v>
          </cell>
          <cell r="BG671">
            <v>0</v>
          </cell>
          <cell r="BH671">
            <v>0</v>
          </cell>
          <cell r="BI671">
            <v>0</v>
          </cell>
          <cell r="BJ671">
            <v>0</v>
          </cell>
          <cell r="BK671">
            <v>0</v>
          </cell>
          <cell r="BL671">
            <v>0</v>
          </cell>
          <cell r="BM671">
            <v>0</v>
          </cell>
          <cell r="BN671">
            <v>0</v>
          </cell>
          <cell r="BO671">
            <v>0</v>
          </cell>
          <cell r="BP671">
            <v>0</v>
          </cell>
          <cell r="BQ671">
            <v>0</v>
          </cell>
          <cell r="BR671">
            <v>0</v>
          </cell>
          <cell r="BS671">
            <v>0</v>
          </cell>
          <cell r="BT671">
            <v>0</v>
          </cell>
          <cell r="BU671">
            <v>0</v>
          </cell>
          <cell r="BV671">
            <v>0</v>
          </cell>
          <cell r="BW671">
            <v>0</v>
          </cell>
          <cell r="BX671">
            <v>0</v>
          </cell>
          <cell r="BY671">
            <v>0</v>
          </cell>
          <cell r="BZ671">
            <v>0</v>
          </cell>
          <cell r="CA671">
            <v>0</v>
          </cell>
          <cell r="CB671">
            <v>0</v>
          </cell>
          <cell r="CC671">
            <v>0</v>
          </cell>
          <cell r="CD671">
            <v>0</v>
          </cell>
          <cell r="CE671">
            <v>0</v>
          </cell>
          <cell r="CF671">
            <v>0</v>
          </cell>
          <cell r="CG671">
            <v>0</v>
          </cell>
          <cell r="CH671">
            <v>0</v>
          </cell>
          <cell r="CI671">
            <v>0</v>
          </cell>
          <cell r="CJ671">
            <v>0</v>
          </cell>
          <cell r="CK671">
            <v>0</v>
          </cell>
          <cell r="CL671">
            <v>0</v>
          </cell>
          <cell r="CM671">
            <v>0</v>
          </cell>
          <cell r="CN671">
            <v>0</v>
          </cell>
          <cell r="CO671">
            <v>0</v>
          </cell>
          <cell r="CP671">
            <v>0</v>
          </cell>
          <cell r="CQ671">
            <v>0</v>
          </cell>
          <cell r="CR671">
            <v>0</v>
          </cell>
          <cell r="CS671">
            <v>0</v>
          </cell>
          <cell r="CT671">
            <v>0</v>
          </cell>
          <cell r="CU671">
            <v>0</v>
          </cell>
          <cell r="CV671">
            <v>0</v>
          </cell>
          <cell r="CW671">
            <v>0</v>
          </cell>
          <cell r="CX671">
            <v>0</v>
          </cell>
          <cell r="CY671">
            <v>0</v>
          </cell>
          <cell r="CZ671">
            <v>0</v>
          </cell>
          <cell r="DA671">
            <v>0</v>
          </cell>
          <cell r="DB671">
            <v>0</v>
          </cell>
          <cell r="DC671">
            <v>0</v>
          </cell>
          <cell r="DD671">
            <v>0</v>
          </cell>
          <cell r="DE671">
            <v>0</v>
          </cell>
          <cell r="DF671">
            <v>0</v>
          </cell>
          <cell r="DG671">
            <v>0</v>
          </cell>
          <cell r="DH671">
            <v>0</v>
          </cell>
          <cell r="DI671">
            <v>0</v>
          </cell>
          <cell r="DJ671">
            <v>0</v>
          </cell>
          <cell r="DK671">
            <v>0</v>
          </cell>
          <cell r="DL671">
            <v>0</v>
          </cell>
          <cell r="DM671">
            <v>0</v>
          </cell>
          <cell r="DN671">
            <v>0</v>
          </cell>
          <cell r="DO671">
            <v>0</v>
          </cell>
          <cell r="DP671">
            <v>0</v>
          </cell>
          <cell r="DQ671">
            <v>0</v>
          </cell>
          <cell r="DR671">
            <v>0</v>
          </cell>
          <cell r="DS671">
            <v>0</v>
          </cell>
          <cell r="DT671">
            <v>0</v>
          </cell>
          <cell r="DU671">
            <v>0</v>
          </cell>
          <cell r="DV671">
            <v>0</v>
          </cell>
          <cell r="DW671">
            <v>0</v>
          </cell>
          <cell r="DX671">
            <v>0</v>
          </cell>
          <cell r="DY671">
            <v>0</v>
          </cell>
          <cell r="DZ671">
            <v>0</v>
          </cell>
          <cell r="EA671">
            <v>0</v>
          </cell>
          <cell r="EB671">
            <v>0</v>
          </cell>
          <cell r="EC671">
            <v>0</v>
          </cell>
          <cell r="ED671">
            <v>0</v>
          </cell>
          <cell r="EE671">
            <v>0</v>
          </cell>
          <cell r="EF671">
            <v>0</v>
          </cell>
          <cell r="EG671">
            <v>0</v>
          </cell>
          <cell r="EH671">
            <v>0</v>
          </cell>
          <cell r="EI671">
            <v>0</v>
          </cell>
          <cell r="EJ671">
            <v>0</v>
          </cell>
          <cell r="EK671">
            <v>0</v>
          </cell>
          <cell r="EL671">
            <v>0</v>
          </cell>
          <cell r="EM671">
            <v>0</v>
          </cell>
          <cell r="EN671">
            <v>0</v>
          </cell>
          <cell r="EO671">
            <v>0</v>
          </cell>
          <cell r="EP671">
            <v>0</v>
          </cell>
          <cell r="EQ671">
            <v>0</v>
          </cell>
          <cell r="ER671">
            <v>0</v>
          </cell>
          <cell r="ES671">
            <v>0</v>
          </cell>
          <cell r="ET671">
            <v>0</v>
          </cell>
          <cell r="EU671">
            <v>0</v>
          </cell>
          <cell r="EV671">
            <v>0</v>
          </cell>
          <cell r="EW671">
            <v>0</v>
          </cell>
          <cell r="EX671">
            <v>0</v>
          </cell>
          <cell r="GZ671">
            <v>0</v>
          </cell>
          <cell r="HA671">
            <v>0</v>
          </cell>
        </row>
        <row r="672"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0</v>
          </cell>
          <cell r="X672">
            <v>0</v>
          </cell>
          <cell r="Y672">
            <v>0</v>
          </cell>
          <cell r="Z672">
            <v>0</v>
          </cell>
          <cell r="AA672">
            <v>0</v>
          </cell>
          <cell r="AB672">
            <v>0</v>
          </cell>
          <cell r="AC672">
            <v>0</v>
          </cell>
          <cell r="AD672">
            <v>0</v>
          </cell>
          <cell r="AE672">
            <v>0</v>
          </cell>
          <cell r="AF672">
            <v>0</v>
          </cell>
          <cell r="AG672">
            <v>0</v>
          </cell>
          <cell r="AH672">
            <v>0</v>
          </cell>
          <cell r="AI672">
            <v>0</v>
          </cell>
          <cell r="AJ672">
            <v>0</v>
          </cell>
          <cell r="AK672">
            <v>0</v>
          </cell>
          <cell r="AL672">
            <v>0</v>
          </cell>
          <cell r="AM672">
            <v>0</v>
          </cell>
          <cell r="AN672">
            <v>0</v>
          </cell>
          <cell r="AO672">
            <v>0</v>
          </cell>
          <cell r="AP672">
            <v>0</v>
          </cell>
          <cell r="AQ672">
            <v>0</v>
          </cell>
          <cell r="AR672">
            <v>0</v>
          </cell>
          <cell r="AS672">
            <v>0</v>
          </cell>
          <cell r="AT672">
            <v>0</v>
          </cell>
          <cell r="AU672">
            <v>0</v>
          </cell>
          <cell r="AV672">
            <v>0</v>
          </cell>
          <cell r="AW672">
            <v>0</v>
          </cell>
          <cell r="AX672">
            <v>0</v>
          </cell>
          <cell r="AY672">
            <v>0</v>
          </cell>
          <cell r="AZ672">
            <v>0</v>
          </cell>
          <cell r="BA672">
            <v>0</v>
          </cell>
          <cell r="BB672">
            <v>0</v>
          </cell>
          <cell r="BC672">
            <v>0</v>
          </cell>
          <cell r="BD672">
            <v>0</v>
          </cell>
          <cell r="BE672">
            <v>0</v>
          </cell>
          <cell r="BF672">
            <v>0</v>
          </cell>
          <cell r="BG672">
            <v>0</v>
          </cell>
          <cell r="BH672">
            <v>0</v>
          </cell>
          <cell r="BI672">
            <v>0</v>
          </cell>
          <cell r="BJ672">
            <v>0</v>
          </cell>
          <cell r="BK672">
            <v>0</v>
          </cell>
          <cell r="BL672">
            <v>0</v>
          </cell>
          <cell r="BM672">
            <v>0</v>
          </cell>
          <cell r="BN672">
            <v>0</v>
          </cell>
          <cell r="BO672">
            <v>0</v>
          </cell>
          <cell r="BP672">
            <v>0</v>
          </cell>
          <cell r="BQ672">
            <v>0</v>
          </cell>
          <cell r="BR672">
            <v>0</v>
          </cell>
          <cell r="BS672">
            <v>0</v>
          </cell>
          <cell r="BT672">
            <v>0</v>
          </cell>
          <cell r="BU672">
            <v>0</v>
          </cell>
          <cell r="BV672">
            <v>0</v>
          </cell>
          <cell r="BW672">
            <v>0</v>
          </cell>
          <cell r="BX672">
            <v>0</v>
          </cell>
          <cell r="BY672">
            <v>0</v>
          </cell>
          <cell r="BZ672">
            <v>0</v>
          </cell>
          <cell r="CA672">
            <v>0</v>
          </cell>
          <cell r="CB672">
            <v>0</v>
          </cell>
          <cell r="CC672">
            <v>0</v>
          </cell>
          <cell r="CD672">
            <v>0</v>
          </cell>
          <cell r="CE672">
            <v>0</v>
          </cell>
          <cell r="CF672">
            <v>0</v>
          </cell>
          <cell r="CG672">
            <v>0</v>
          </cell>
          <cell r="CH672">
            <v>0</v>
          </cell>
          <cell r="CI672">
            <v>0</v>
          </cell>
          <cell r="CJ672">
            <v>0</v>
          </cell>
          <cell r="CK672">
            <v>0</v>
          </cell>
          <cell r="CL672">
            <v>0</v>
          </cell>
          <cell r="CM672">
            <v>0</v>
          </cell>
          <cell r="CN672">
            <v>0</v>
          </cell>
          <cell r="CO672">
            <v>0</v>
          </cell>
          <cell r="CP672">
            <v>0</v>
          </cell>
          <cell r="CQ672">
            <v>0</v>
          </cell>
          <cell r="CR672">
            <v>0</v>
          </cell>
          <cell r="CS672">
            <v>0</v>
          </cell>
          <cell r="CT672">
            <v>0</v>
          </cell>
          <cell r="CU672">
            <v>0</v>
          </cell>
          <cell r="CV672">
            <v>0</v>
          </cell>
          <cell r="CW672">
            <v>0</v>
          </cell>
          <cell r="CX672">
            <v>0</v>
          </cell>
          <cell r="CY672">
            <v>0</v>
          </cell>
          <cell r="CZ672">
            <v>0</v>
          </cell>
          <cell r="DA672">
            <v>0</v>
          </cell>
          <cell r="DB672">
            <v>0</v>
          </cell>
          <cell r="DC672">
            <v>0</v>
          </cell>
          <cell r="DD672">
            <v>0</v>
          </cell>
          <cell r="DE672">
            <v>0</v>
          </cell>
          <cell r="DF672">
            <v>0</v>
          </cell>
          <cell r="DG672">
            <v>0</v>
          </cell>
          <cell r="DH672">
            <v>0</v>
          </cell>
          <cell r="DI672">
            <v>0</v>
          </cell>
          <cell r="DJ672">
            <v>0</v>
          </cell>
          <cell r="DK672">
            <v>0</v>
          </cell>
          <cell r="DL672">
            <v>0</v>
          </cell>
          <cell r="DM672">
            <v>0</v>
          </cell>
          <cell r="DN672">
            <v>0</v>
          </cell>
          <cell r="DO672">
            <v>0</v>
          </cell>
          <cell r="DP672">
            <v>0</v>
          </cell>
          <cell r="DQ672">
            <v>0</v>
          </cell>
          <cell r="DR672">
            <v>0</v>
          </cell>
          <cell r="DS672">
            <v>0</v>
          </cell>
          <cell r="DT672">
            <v>0</v>
          </cell>
          <cell r="DU672">
            <v>0</v>
          </cell>
          <cell r="DV672">
            <v>0</v>
          </cell>
          <cell r="DW672">
            <v>0</v>
          </cell>
          <cell r="DX672">
            <v>0</v>
          </cell>
          <cell r="DY672">
            <v>0</v>
          </cell>
          <cell r="DZ672">
            <v>0</v>
          </cell>
          <cell r="EA672">
            <v>0</v>
          </cell>
          <cell r="EB672">
            <v>0</v>
          </cell>
          <cell r="EC672">
            <v>0</v>
          </cell>
          <cell r="ED672">
            <v>0</v>
          </cell>
          <cell r="EE672">
            <v>0</v>
          </cell>
          <cell r="EF672">
            <v>0</v>
          </cell>
          <cell r="EG672">
            <v>0</v>
          </cell>
          <cell r="EH672">
            <v>0</v>
          </cell>
          <cell r="EI672">
            <v>0</v>
          </cell>
          <cell r="EJ672">
            <v>0</v>
          </cell>
          <cell r="EK672">
            <v>0</v>
          </cell>
          <cell r="EL672">
            <v>0</v>
          </cell>
          <cell r="EM672">
            <v>0</v>
          </cell>
          <cell r="EN672">
            <v>0</v>
          </cell>
          <cell r="EO672">
            <v>0</v>
          </cell>
          <cell r="EP672">
            <v>0</v>
          </cell>
          <cell r="EQ672">
            <v>0</v>
          </cell>
          <cell r="ER672">
            <v>0</v>
          </cell>
          <cell r="ES672">
            <v>0</v>
          </cell>
          <cell r="ET672">
            <v>0</v>
          </cell>
          <cell r="EU672">
            <v>0</v>
          </cell>
          <cell r="EV672">
            <v>0</v>
          </cell>
          <cell r="EW672">
            <v>0</v>
          </cell>
          <cell r="EX672">
            <v>0</v>
          </cell>
          <cell r="GZ672">
            <v>0</v>
          </cell>
          <cell r="HA672">
            <v>0</v>
          </cell>
        </row>
        <row r="673"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0</v>
          </cell>
          <cell r="X673">
            <v>0</v>
          </cell>
          <cell r="Y673">
            <v>0</v>
          </cell>
          <cell r="Z673">
            <v>0</v>
          </cell>
          <cell r="AA673">
            <v>0</v>
          </cell>
          <cell r="AB673">
            <v>0</v>
          </cell>
          <cell r="AC673">
            <v>0</v>
          </cell>
          <cell r="AD673">
            <v>0</v>
          </cell>
          <cell r="AE673">
            <v>0</v>
          </cell>
          <cell r="AF673">
            <v>0</v>
          </cell>
          <cell r="AG673">
            <v>0</v>
          </cell>
          <cell r="AH673">
            <v>0</v>
          </cell>
          <cell r="AI673">
            <v>0</v>
          </cell>
          <cell r="AJ673">
            <v>0</v>
          </cell>
          <cell r="AK673">
            <v>0</v>
          </cell>
          <cell r="AL673">
            <v>0</v>
          </cell>
          <cell r="AM673">
            <v>0</v>
          </cell>
          <cell r="AN673">
            <v>0</v>
          </cell>
          <cell r="AO673">
            <v>0</v>
          </cell>
          <cell r="AP673">
            <v>0</v>
          </cell>
          <cell r="AQ673">
            <v>0</v>
          </cell>
          <cell r="AR673">
            <v>0</v>
          </cell>
          <cell r="AS673">
            <v>0</v>
          </cell>
          <cell r="AT673">
            <v>0</v>
          </cell>
          <cell r="AU673">
            <v>0</v>
          </cell>
          <cell r="AV673">
            <v>0</v>
          </cell>
          <cell r="AW673">
            <v>0</v>
          </cell>
          <cell r="AX673">
            <v>0</v>
          </cell>
          <cell r="AY673">
            <v>0</v>
          </cell>
          <cell r="AZ673">
            <v>0</v>
          </cell>
          <cell r="BA673">
            <v>0</v>
          </cell>
          <cell r="BB673">
            <v>0</v>
          </cell>
          <cell r="BC673">
            <v>0</v>
          </cell>
          <cell r="BD673">
            <v>0</v>
          </cell>
          <cell r="BE673">
            <v>0</v>
          </cell>
          <cell r="BF673">
            <v>0</v>
          </cell>
          <cell r="BG673">
            <v>0</v>
          </cell>
          <cell r="BH673">
            <v>0</v>
          </cell>
          <cell r="BI673">
            <v>0</v>
          </cell>
          <cell r="BJ673">
            <v>0</v>
          </cell>
          <cell r="BK673">
            <v>0</v>
          </cell>
          <cell r="BL673">
            <v>0</v>
          </cell>
          <cell r="BM673">
            <v>0</v>
          </cell>
          <cell r="BN673">
            <v>0</v>
          </cell>
          <cell r="BO673">
            <v>0</v>
          </cell>
          <cell r="BP673">
            <v>0</v>
          </cell>
          <cell r="BQ673">
            <v>0</v>
          </cell>
          <cell r="BR673">
            <v>0</v>
          </cell>
          <cell r="BS673">
            <v>0</v>
          </cell>
          <cell r="BT673">
            <v>0</v>
          </cell>
          <cell r="BU673">
            <v>0</v>
          </cell>
          <cell r="BV673">
            <v>0</v>
          </cell>
          <cell r="BW673">
            <v>0</v>
          </cell>
          <cell r="BX673">
            <v>0</v>
          </cell>
          <cell r="BY673">
            <v>0</v>
          </cell>
          <cell r="BZ673">
            <v>0</v>
          </cell>
          <cell r="CA673">
            <v>0</v>
          </cell>
          <cell r="CB673">
            <v>0</v>
          </cell>
          <cell r="CC673">
            <v>0</v>
          </cell>
          <cell r="CD673">
            <v>0</v>
          </cell>
          <cell r="CE673">
            <v>0</v>
          </cell>
          <cell r="CF673">
            <v>0</v>
          </cell>
          <cell r="CG673">
            <v>0</v>
          </cell>
          <cell r="CH673">
            <v>0</v>
          </cell>
          <cell r="CI673">
            <v>0</v>
          </cell>
          <cell r="CJ673">
            <v>0</v>
          </cell>
          <cell r="CK673">
            <v>0</v>
          </cell>
          <cell r="CL673">
            <v>0</v>
          </cell>
          <cell r="CM673">
            <v>0</v>
          </cell>
          <cell r="CN673">
            <v>0</v>
          </cell>
          <cell r="CO673">
            <v>0</v>
          </cell>
          <cell r="CP673">
            <v>0</v>
          </cell>
          <cell r="CQ673">
            <v>0</v>
          </cell>
          <cell r="CR673">
            <v>0</v>
          </cell>
          <cell r="CS673">
            <v>0</v>
          </cell>
          <cell r="CT673">
            <v>0</v>
          </cell>
          <cell r="CU673">
            <v>0</v>
          </cell>
          <cell r="CV673">
            <v>0</v>
          </cell>
          <cell r="CW673">
            <v>0</v>
          </cell>
          <cell r="CX673">
            <v>0</v>
          </cell>
          <cell r="CY673">
            <v>0</v>
          </cell>
          <cell r="CZ673">
            <v>0</v>
          </cell>
          <cell r="DA673">
            <v>0</v>
          </cell>
          <cell r="DB673">
            <v>0</v>
          </cell>
          <cell r="DC673">
            <v>0</v>
          </cell>
          <cell r="DD673">
            <v>0</v>
          </cell>
          <cell r="DE673">
            <v>0</v>
          </cell>
          <cell r="DF673">
            <v>0</v>
          </cell>
          <cell r="DG673">
            <v>0</v>
          </cell>
          <cell r="DH673">
            <v>0</v>
          </cell>
          <cell r="DI673">
            <v>0</v>
          </cell>
          <cell r="DJ673">
            <v>0</v>
          </cell>
          <cell r="DK673">
            <v>0</v>
          </cell>
          <cell r="DL673">
            <v>0</v>
          </cell>
          <cell r="DM673">
            <v>0</v>
          </cell>
          <cell r="DN673">
            <v>0</v>
          </cell>
          <cell r="DO673">
            <v>0</v>
          </cell>
          <cell r="DP673">
            <v>0</v>
          </cell>
          <cell r="DQ673">
            <v>0</v>
          </cell>
          <cell r="DR673">
            <v>0</v>
          </cell>
          <cell r="DS673">
            <v>0</v>
          </cell>
          <cell r="DT673">
            <v>0</v>
          </cell>
          <cell r="DU673">
            <v>0</v>
          </cell>
          <cell r="DV673">
            <v>0</v>
          </cell>
          <cell r="DW673">
            <v>0</v>
          </cell>
          <cell r="DX673">
            <v>0</v>
          </cell>
          <cell r="DY673">
            <v>0</v>
          </cell>
          <cell r="DZ673">
            <v>0</v>
          </cell>
          <cell r="EA673">
            <v>0</v>
          </cell>
          <cell r="EB673">
            <v>0</v>
          </cell>
          <cell r="EC673">
            <v>0</v>
          </cell>
          <cell r="ED673">
            <v>0</v>
          </cell>
          <cell r="EE673">
            <v>0</v>
          </cell>
          <cell r="EF673">
            <v>0</v>
          </cell>
          <cell r="EG673">
            <v>0</v>
          </cell>
          <cell r="EH673">
            <v>0</v>
          </cell>
          <cell r="EI673">
            <v>0</v>
          </cell>
          <cell r="EJ673">
            <v>0</v>
          </cell>
          <cell r="EK673">
            <v>0</v>
          </cell>
          <cell r="EL673">
            <v>0</v>
          </cell>
          <cell r="EM673">
            <v>0</v>
          </cell>
          <cell r="EN673">
            <v>0</v>
          </cell>
          <cell r="EO673">
            <v>0</v>
          </cell>
          <cell r="EP673">
            <v>0</v>
          </cell>
          <cell r="EQ673">
            <v>0</v>
          </cell>
          <cell r="ER673">
            <v>0</v>
          </cell>
          <cell r="ES673">
            <v>0</v>
          </cell>
          <cell r="ET673">
            <v>0</v>
          </cell>
          <cell r="EU673">
            <v>0</v>
          </cell>
          <cell r="EV673">
            <v>0</v>
          </cell>
          <cell r="EW673">
            <v>0</v>
          </cell>
          <cell r="EX673">
            <v>0</v>
          </cell>
          <cell r="GZ673">
            <v>0</v>
          </cell>
          <cell r="HA673">
            <v>0</v>
          </cell>
        </row>
        <row r="674"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6180</v>
          </cell>
          <cell r="K674">
            <v>11319.00240630121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0</v>
          </cell>
          <cell r="Q674">
            <v>0</v>
          </cell>
          <cell r="R674">
            <v>0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0</v>
          </cell>
          <cell r="X674">
            <v>0</v>
          </cell>
          <cell r="Y674">
            <v>0</v>
          </cell>
          <cell r="Z674">
            <v>0</v>
          </cell>
          <cell r="AA674">
            <v>0</v>
          </cell>
          <cell r="AB674">
            <v>0</v>
          </cell>
          <cell r="AC674">
            <v>0</v>
          </cell>
          <cell r="AD674">
            <v>0</v>
          </cell>
          <cell r="AE674">
            <v>0</v>
          </cell>
          <cell r="AF674">
            <v>0</v>
          </cell>
          <cell r="AG674">
            <v>0</v>
          </cell>
          <cell r="AH674">
            <v>0</v>
          </cell>
          <cell r="AI674">
            <v>0</v>
          </cell>
          <cell r="AJ674">
            <v>0</v>
          </cell>
          <cell r="AK674">
            <v>0</v>
          </cell>
          <cell r="AL674">
            <v>0</v>
          </cell>
          <cell r="AM674">
            <v>0</v>
          </cell>
          <cell r="AN674">
            <v>0</v>
          </cell>
          <cell r="AO674">
            <v>0</v>
          </cell>
          <cell r="AP674">
            <v>0</v>
          </cell>
          <cell r="AQ674">
            <v>0</v>
          </cell>
          <cell r="AR674">
            <v>0</v>
          </cell>
          <cell r="AS674">
            <v>0</v>
          </cell>
          <cell r="AT674">
            <v>0</v>
          </cell>
          <cell r="AU674">
            <v>0</v>
          </cell>
          <cell r="AV674">
            <v>0</v>
          </cell>
          <cell r="AW674">
            <v>0</v>
          </cell>
          <cell r="AX674">
            <v>0</v>
          </cell>
          <cell r="AY674">
            <v>0</v>
          </cell>
          <cell r="AZ674">
            <v>0</v>
          </cell>
          <cell r="BA674">
            <v>0</v>
          </cell>
          <cell r="BB674">
            <v>0</v>
          </cell>
          <cell r="BC674">
            <v>0</v>
          </cell>
          <cell r="BD674">
            <v>0</v>
          </cell>
          <cell r="BE674">
            <v>0</v>
          </cell>
          <cell r="BF674">
            <v>0</v>
          </cell>
          <cell r="BG674">
            <v>0</v>
          </cell>
          <cell r="BH674">
            <v>0</v>
          </cell>
          <cell r="BI674">
            <v>0</v>
          </cell>
          <cell r="BJ674">
            <v>0</v>
          </cell>
          <cell r="BK674">
            <v>0</v>
          </cell>
          <cell r="BL674">
            <v>0</v>
          </cell>
          <cell r="BM674">
            <v>0</v>
          </cell>
          <cell r="BN674">
            <v>0</v>
          </cell>
          <cell r="BO674">
            <v>0</v>
          </cell>
          <cell r="BP674">
            <v>0</v>
          </cell>
          <cell r="BQ674">
            <v>0</v>
          </cell>
          <cell r="BR674">
            <v>0</v>
          </cell>
          <cell r="BS674">
            <v>0</v>
          </cell>
          <cell r="BT674">
            <v>0</v>
          </cell>
          <cell r="BU674">
            <v>0</v>
          </cell>
          <cell r="BV674">
            <v>0</v>
          </cell>
          <cell r="BW674">
            <v>0</v>
          </cell>
          <cell r="BX674">
            <v>0</v>
          </cell>
          <cell r="BY674">
            <v>0</v>
          </cell>
          <cell r="BZ674">
            <v>0</v>
          </cell>
          <cell r="CA674">
            <v>0</v>
          </cell>
          <cell r="CB674">
            <v>0</v>
          </cell>
          <cell r="CC674">
            <v>0</v>
          </cell>
          <cell r="CD674">
            <v>0</v>
          </cell>
          <cell r="CE674">
            <v>0</v>
          </cell>
          <cell r="CF674">
            <v>0</v>
          </cell>
          <cell r="CG674">
            <v>0</v>
          </cell>
          <cell r="CH674">
            <v>0</v>
          </cell>
          <cell r="CI674">
            <v>0</v>
          </cell>
          <cell r="CJ674">
            <v>0</v>
          </cell>
          <cell r="CK674">
            <v>0</v>
          </cell>
          <cell r="CL674">
            <v>0</v>
          </cell>
          <cell r="CM674">
            <v>0</v>
          </cell>
          <cell r="CN674">
            <v>0</v>
          </cell>
          <cell r="CO674">
            <v>0</v>
          </cell>
          <cell r="CP674">
            <v>0</v>
          </cell>
          <cell r="CQ674">
            <v>0</v>
          </cell>
          <cell r="CR674">
            <v>0</v>
          </cell>
          <cell r="CS674">
            <v>0</v>
          </cell>
          <cell r="CT674">
            <v>0</v>
          </cell>
          <cell r="CU674">
            <v>0</v>
          </cell>
          <cell r="CV674">
            <v>0</v>
          </cell>
          <cell r="CW674">
            <v>0</v>
          </cell>
          <cell r="CX674">
            <v>0</v>
          </cell>
          <cell r="CY674">
            <v>0</v>
          </cell>
          <cell r="CZ674">
            <v>0</v>
          </cell>
          <cell r="DA674">
            <v>0</v>
          </cell>
          <cell r="DB674">
            <v>0</v>
          </cell>
          <cell r="DC674">
            <v>0</v>
          </cell>
          <cell r="DD674">
            <v>0</v>
          </cell>
          <cell r="DE674">
            <v>0</v>
          </cell>
          <cell r="DF674">
            <v>0</v>
          </cell>
          <cell r="DG674">
            <v>0</v>
          </cell>
          <cell r="DH674">
            <v>0</v>
          </cell>
          <cell r="DI674">
            <v>0</v>
          </cell>
          <cell r="DJ674">
            <v>0</v>
          </cell>
          <cell r="DK674">
            <v>0</v>
          </cell>
          <cell r="DL674">
            <v>0</v>
          </cell>
          <cell r="DM674">
            <v>0</v>
          </cell>
          <cell r="DN674">
            <v>0</v>
          </cell>
          <cell r="DO674">
            <v>0</v>
          </cell>
          <cell r="DP674">
            <v>0</v>
          </cell>
          <cell r="DQ674">
            <v>0</v>
          </cell>
          <cell r="DR674">
            <v>0</v>
          </cell>
          <cell r="DS674">
            <v>0</v>
          </cell>
          <cell r="DT674">
            <v>0</v>
          </cell>
          <cell r="DU674">
            <v>0</v>
          </cell>
          <cell r="DV674">
            <v>0</v>
          </cell>
          <cell r="DW674">
            <v>0</v>
          </cell>
          <cell r="DX674">
            <v>0</v>
          </cell>
          <cell r="DY674">
            <v>0</v>
          </cell>
          <cell r="DZ674">
            <v>0</v>
          </cell>
          <cell r="EA674">
            <v>0</v>
          </cell>
          <cell r="EB674">
            <v>0</v>
          </cell>
          <cell r="EC674">
            <v>0</v>
          </cell>
          <cell r="ED674">
            <v>0</v>
          </cell>
          <cell r="EE674">
            <v>0</v>
          </cell>
          <cell r="EF674">
            <v>0</v>
          </cell>
          <cell r="EG674">
            <v>0</v>
          </cell>
          <cell r="EH674">
            <v>0</v>
          </cell>
          <cell r="EI674">
            <v>0</v>
          </cell>
          <cell r="EJ674">
            <v>0</v>
          </cell>
          <cell r="EK674">
            <v>0</v>
          </cell>
          <cell r="EL674">
            <v>0</v>
          </cell>
          <cell r="EM674">
            <v>0</v>
          </cell>
          <cell r="EN674">
            <v>0</v>
          </cell>
          <cell r="EO674">
            <v>0</v>
          </cell>
          <cell r="EP674">
            <v>0</v>
          </cell>
          <cell r="EQ674">
            <v>0</v>
          </cell>
          <cell r="ER674">
            <v>0</v>
          </cell>
          <cell r="ES674">
            <v>0</v>
          </cell>
          <cell r="ET674">
            <v>0</v>
          </cell>
          <cell r="EU674">
            <v>0</v>
          </cell>
          <cell r="EV674">
            <v>0</v>
          </cell>
          <cell r="EW674">
            <v>0</v>
          </cell>
          <cell r="EX674">
            <v>0</v>
          </cell>
          <cell r="GZ674">
            <v>0</v>
          </cell>
          <cell r="HA674">
            <v>0</v>
          </cell>
        </row>
        <row r="675"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750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0</v>
          </cell>
          <cell r="X675">
            <v>0</v>
          </cell>
          <cell r="Y675">
            <v>0</v>
          </cell>
          <cell r="Z675">
            <v>0</v>
          </cell>
          <cell r="AA675">
            <v>0</v>
          </cell>
          <cell r="AB675">
            <v>0</v>
          </cell>
          <cell r="AC675">
            <v>0</v>
          </cell>
          <cell r="AD675">
            <v>0</v>
          </cell>
          <cell r="AE675">
            <v>0</v>
          </cell>
          <cell r="AF675">
            <v>0</v>
          </cell>
          <cell r="AG675">
            <v>0</v>
          </cell>
          <cell r="AH675">
            <v>0</v>
          </cell>
          <cell r="AI675">
            <v>0</v>
          </cell>
          <cell r="AJ675">
            <v>0</v>
          </cell>
          <cell r="AK675">
            <v>0</v>
          </cell>
          <cell r="AL675">
            <v>0</v>
          </cell>
          <cell r="AM675">
            <v>0</v>
          </cell>
          <cell r="AN675">
            <v>0</v>
          </cell>
          <cell r="AO675">
            <v>0</v>
          </cell>
          <cell r="AP675">
            <v>0</v>
          </cell>
          <cell r="AQ675">
            <v>0</v>
          </cell>
          <cell r="AR675">
            <v>0</v>
          </cell>
          <cell r="AS675">
            <v>0</v>
          </cell>
          <cell r="AT675">
            <v>0</v>
          </cell>
          <cell r="AU675">
            <v>0</v>
          </cell>
          <cell r="AV675">
            <v>0</v>
          </cell>
          <cell r="AW675">
            <v>0</v>
          </cell>
          <cell r="AX675">
            <v>0</v>
          </cell>
          <cell r="AY675">
            <v>0</v>
          </cell>
          <cell r="AZ675">
            <v>0</v>
          </cell>
          <cell r="BA675">
            <v>0</v>
          </cell>
          <cell r="BB675">
            <v>0</v>
          </cell>
          <cell r="BC675">
            <v>0</v>
          </cell>
          <cell r="BD675">
            <v>0</v>
          </cell>
          <cell r="BE675">
            <v>0</v>
          </cell>
          <cell r="BF675">
            <v>0</v>
          </cell>
          <cell r="BG675">
            <v>0</v>
          </cell>
          <cell r="BH675">
            <v>0</v>
          </cell>
          <cell r="BI675">
            <v>0</v>
          </cell>
          <cell r="BJ675">
            <v>0</v>
          </cell>
          <cell r="BK675">
            <v>0</v>
          </cell>
          <cell r="BL675">
            <v>0</v>
          </cell>
          <cell r="BM675">
            <v>0</v>
          </cell>
          <cell r="BN675">
            <v>0</v>
          </cell>
          <cell r="BO675">
            <v>0</v>
          </cell>
          <cell r="BP675">
            <v>0</v>
          </cell>
          <cell r="BQ675">
            <v>0</v>
          </cell>
          <cell r="BR675">
            <v>0</v>
          </cell>
          <cell r="BS675">
            <v>0</v>
          </cell>
          <cell r="BT675">
            <v>0</v>
          </cell>
          <cell r="BU675">
            <v>0</v>
          </cell>
          <cell r="BV675">
            <v>0</v>
          </cell>
          <cell r="BW675">
            <v>0</v>
          </cell>
          <cell r="BX675">
            <v>0</v>
          </cell>
          <cell r="BY675">
            <v>0</v>
          </cell>
          <cell r="BZ675">
            <v>0</v>
          </cell>
          <cell r="CA675">
            <v>0</v>
          </cell>
          <cell r="CB675">
            <v>0</v>
          </cell>
          <cell r="CC675">
            <v>0</v>
          </cell>
          <cell r="CD675">
            <v>0</v>
          </cell>
          <cell r="CE675">
            <v>0</v>
          </cell>
          <cell r="CF675">
            <v>0</v>
          </cell>
          <cell r="CG675">
            <v>0</v>
          </cell>
          <cell r="CH675">
            <v>0</v>
          </cell>
          <cell r="CI675">
            <v>0</v>
          </cell>
          <cell r="CJ675">
            <v>0</v>
          </cell>
          <cell r="CK675">
            <v>0</v>
          </cell>
          <cell r="CL675">
            <v>0</v>
          </cell>
          <cell r="CM675">
            <v>0</v>
          </cell>
          <cell r="CN675">
            <v>0</v>
          </cell>
          <cell r="CO675">
            <v>0</v>
          </cell>
          <cell r="CP675">
            <v>0</v>
          </cell>
          <cell r="CQ675">
            <v>0</v>
          </cell>
          <cell r="CR675">
            <v>0</v>
          </cell>
          <cell r="CS675">
            <v>0</v>
          </cell>
          <cell r="CT675">
            <v>0</v>
          </cell>
          <cell r="CU675">
            <v>0</v>
          </cell>
          <cell r="CV675">
            <v>0</v>
          </cell>
          <cell r="CW675">
            <v>0</v>
          </cell>
          <cell r="CX675">
            <v>0</v>
          </cell>
          <cell r="CY675">
            <v>0</v>
          </cell>
          <cell r="CZ675">
            <v>0</v>
          </cell>
          <cell r="DA675">
            <v>0</v>
          </cell>
          <cell r="DB675">
            <v>0</v>
          </cell>
          <cell r="DC675">
            <v>0</v>
          </cell>
          <cell r="DD675">
            <v>0</v>
          </cell>
          <cell r="DE675">
            <v>0</v>
          </cell>
          <cell r="DF675">
            <v>0</v>
          </cell>
          <cell r="DG675">
            <v>0</v>
          </cell>
          <cell r="DH675">
            <v>0</v>
          </cell>
          <cell r="DI675">
            <v>0</v>
          </cell>
          <cell r="DJ675">
            <v>0</v>
          </cell>
          <cell r="DK675">
            <v>0</v>
          </cell>
          <cell r="DL675">
            <v>0</v>
          </cell>
          <cell r="DM675">
            <v>0</v>
          </cell>
          <cell r="DN675">
            <v>0</v>
          </cell>
          <cell r="DO675">
            <v>0</v>
          </cell>
          <cell r="DP675">
            <v>0</v>
          </cell>
          <cell r="DQ675">
            <v>0</v>
          </cell>
          <cell r="DR675">
            <v>0</v>
          </cell>
          <cell r="DS675">
            <v>0</v>
          </cell>
          <cell r="DT675">
            <v>0</v>
          </cell>
          <cell r="DU675">
            <v>0</v>
          </cell>
          <cell r="DV675">
            <v>0</v>
          </cell>
          <cell r="DW675">
            <v>0</v>
          </cell>
          <cell r="DX675">
            <v>0</v>
          </cell>
          <cell r="DY675">
            <v>0</v>
          </cell>
          <cell r="DZ675">
            <v>0</v>
          </cell>
          <cell r="EA675">
            <v>0</v>
          </cell>
          <cell r="EB675">
            <v>0</v>
          </cell>
          <cell r="EC675">
            <v>0</v>
          </cell>
          <cell r="ED675">
            <v>0</v>
          </cell>
          <cell r="EE675">
            <v>0</v>
          </cell>
          <cell r="EF675">
            <v>0</v>
          </cell>
          <cell r="EG675">
            <v>0</v>
          </cell>
          <cell r="EH675">
            <v>0</v>
          </cell>
          <cell r="EI675">
            <v>0</v>
          </cell>
          <cell r="EJ675">
            <v>0</v>
          </cell>
          <cell r="EK675">
            <v>0</v>
          </cell>
          <cell r="EL675">
            <v>0</v>
          </cell>
          <cell r="EM675">
            <v>0</v>
          </cell>
          <cell r="EN675">
            <v>0</v>
          </cell>
          <cell r="EO675">
            <v>0</v>
          </cell>
          <cell r="EP675">
            <v>0</v>
          </cell>
          <cell r="EQ675">
            <v>0</v>
          </cell>
          <cell r="ER675">
            <v>0</v>
          </cell>
          <cell r="ES675">
            <v>0</v>
          </cell>
          <cell r="ET675">
            <v>0</v>
          </cell>
          <cell r="EU675">
            <v>0</v>
          </cell>
          <cell r="EV675">
            <v>0</v>
          </cell>
          <cell r="EW675">
            <v>0</v>
          </cell>
          <cell r="EX675">
            <v>43750</v>
          </cell>
          <cell r="GZ675">
            <v>0</v>
          </cell>
          <cell r="HA675">
            <v>0</v>
          </cell>
        </row>
        <row r="676"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0</v>
          </cell>
          <cell r="Q676">
            <v>0</v>
          </cell>
          <cell r="R676">
            <v>0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  <cell r="W676">
            <v>0</v>
          </cell>
          <cell r="X676">
            <v>0</v>
          </cell>
          <cell r="Y676">
            <v>0</v>
          </cell>
          <cell r="Z676">
            <v>0</v>
          </cell>
          <cell r="AA676">
            <v>0</v>
          </cell>
          <cell r="AB676">
            <v>0</v>
          </cell>
          <cell r="AC676">
            <v>0</v>
          </cell>
          <cell r="AD676">
            <v>0</v>
          </cell>
          <cell r="AE676">
            <v>0</v>
          </cell>
          <cell r="AF676">
            <v>0</v>
          </cell>
          <cell r="AG676">
            <v>0</v>
          </cell>
          <cell r="AH676">
            <v>0</v>
          </cell>
          <cell r="AI676">
            <v>0</v>
          </cell>
          <cell r="AJ676">
            <v>0</v>
          </cell>
          <cell r="AK676">
            <v>0</v>
          </cell>
          <cell r="AL676">
            <v>0</v>
          </cell>
          <cell r="AM676">
            <v>0</v>
          </cell>
          <cell r="AN676">
            <v>0</v>
          </cell>
          <cell r="AO676">
            <v>0</v>
          </cell>
          <cell r="AP676">
            <v>0</v>
          </cell>
          <cell r="AQ676">
            <v>0</v>
          </cell>
          <cell r="AR676">
            <v>0</v>
          </cell>
          <cell r="AS676">
            <v>0</v>
          </cell>
          <cell r="AT676">
            <v>0</v>
          </cell>
          <cell r="AU676">
            <v>0</v>
          </cell>
          <cell r="AV676">
            <v>0</v>
          </cell>
          <cell r="AW676">
            <v>0</v>
          </cell>
          <cell r="AX676">
            <v>0</v>
          </cell>
          <cell r="AY676">
            <v>0</v>
          </cell>
          <cell r="AZ676">
            <v>0</v>
          </cell>
          <cell r="BA676">
            <v>0</v>
          </cell>
          <cell r="BB676">
            <v>0</v>
          </cell>
          <cell r="BC676">
            <v>0</v>
          </cell>
          <cell r="BD676">
            <v>0</v>
          </cell>
          <cell r="BE676">
            <v>0</v>
          </cell>
          <cell r="BF676">
            <v>0</v>
          </cell>
          <cell r="BG676">
            <v>0</v>
          </cell>
          <cell r="BH676">
            <v>0</v>
          </cell>
          <cell r="BI676">
            <v>0</v>
          </cell>
          <cell r="BJ676">
            <v>0</v>
          </cell>
          <cell r="BK676">
            <v>0</v>
          </cell>
          <cell r="BL676">
            <v>0</v>
          </cell>
          <cell r="BM676">
            <v>0</v>
          </cell>
          <cell r="BN676">
            <v>0</v>
          </cell>
          <cell r="BO676">
            <v>0</v>
          </cell>
          <cell r="BP676">
            <v>0</v>
          </cell>
          <cell r="BQ676">
            <v>0</v>
          </cell>
          <cell r="BR676">
            <v>0</v>
          </cell>
          <cell r="BS676">
            <v>0</v>
          </cell>
          <cell r="BT676">
            <v>0</v>
          </cell>
          <cell r="BU676">
            <v>0</v>
          </cell>
          <cell r="BV676">
            <v>0</v>
          </cell>
          <cell r="BW676">
            <v>0</v>
          </cell>
          <cell r="BX676">
            <v>0</v>
          </cell>
          <cell r="BY676">
            <v>0</v>
          </cell>
          <cell r="BZ676">
            <v>0</v>
          </cell>
          <cell r="CA676">
            <v>0</v>
          </cell>
          <cell r="CB676">
            <v>0</v>
          </cell>
          <cell r="CC676">
            <v>0</v>
          </cell>
          <cell r="CD676">
            <v>0</v>
          </cell>
          <cell r="CE676">
            <v>0</v>
          </cell>
          <cell r="CF676">
            <v>0</v>
          </cell>
          <cell r="CG676">
            <v>0</v>
          </cell>
          <cell r="CH676">
            <v>0</v>
          </cell>
          <cell r="CI676">
            <v>0</v>
          </cell>
          <cell r="CJ676">
            <v>0</v>
          </cell>
          <cell r="CK676">
            <v>0</v>
          </cell>
          <cell r="CL676">
            <v>0</v>
          </cell>
          <cell r="CM676">
            <v>0</v>
          </cell>
          <cell r="CN676">
            <v>0</v>
          </cell>
          <cell r="CO676">
            <v>0</v>
          </cell>
          <cell r="CP676">
            <v>0</v>
          </cell>
          <cell r="CQ676">
            <v>0</v>
          </cell>
          <cell r="CR676">
            <v>0</v>
          </cell>
          <cell r="CS676">
            <v>0</v>
          </cell>
          <cell r="CT676">
            <v>0</v>
          </cell>
          <cell r="CU676">
            <v>0</v>
          </cell>
          <cell r="CV676">
            <v>0</v>
          </cell>
          <cell r="CW676">
            <v>0</v>
          </cell>
          <cell r="CX676">
            <v>0</v>
          </cell>
          <cell r="CY676">
            <v>0</v>
          </cell>
          <cell r="CZ676">
            <v>0</v>
          </cell>
          <cell r="DA676">
            <v>0</v>
          </cell>
          <cell r="DB676">
            <v>0</v>
          </cell>
          <cell r="DC676">
            <v>0</v>
          </cell>
          <cell r="DD676">
            <v>0</v>
          </cell>
          <cell r="DE676">
            <v>0</v>
          </cell>
          <cell r="DF676">
            <v>0</v>
          </cell>
          <cell r="DG676">
            <v>0</v>
          </cell>
          <cell r="DH676">
            <v>0</v>
          </cell>
          <cell r="DI676">
            <v>0</v>
          </cell>
          <cell r="DJ676">
            <v>0</v>
          </cell>
          <cell r="DK676">
            <v>0</v>
          </cell>
          <cell r="DL676">
            <v>0</v>
          </cell>
          <cell r="DM676">
            <v>0</v>
          </cell>
          <cell r="DN676">
            <v>0</v>
          </cell>
          <cell r="DO676">
            <v>0</v>
          </cell>
          <cell r="DP676">
            <v>0</v>
          </cell>
          <cell r="DQ676">
            <v>0</v>
          </cell>
          <cell r="DR676">
            <v>0</v>
          </cell>
          <cell r="DS676">
            <v>0</v>
          </cell>
          <cell r="DT676">
            <v>0</v>
          </cell>
          <cell r="DU676">
            <v>0</v>
          </cell>
          <cell r="DV676">
            <v>0</v>
          </cell>
          <cell r="DW676">
            <v>0</v>
          </cell>
          <cell r="DX676">
            <v>0</v>
          </cell>
          <cell r="DY676">
            <v>0</v>
          </cell>
          <cell r="DZ676">
            <v>0</v>
          </cell>
          <cell r="EA676">
            <v>0</v>
          </cell>
          <cell r="EB676">
            <v>0</v>
          </cell>
          <cell r="EC676">
            <v>0</v>
          </cell>
          <cell r="ED676">
            <v>0</v>
          </cell>
          <cell r="EE676">
            <v>0</v>
          </cell>
          <cell r="EF676">
            <v>0</v>
          </cell>
          <cell r="EG676">
            <v>0</v>
          </cell>
          <cell r="EH676">
            <v>0</v>
          </cell>
          <cell r="EI676">
            <v>0</v>
          </cell>
          <cell r="EJ676">
            <v>0</v>
          </cell>
          <cell r="EK676">
            <v>0</v>
          </cell>
          <cell r="EL676">
            <v>0</v>
          </cell>
          <cell r="EM676">
            <v>0</v>
          </cell>
          <cell r="EN676">
            <v>0</v>
          </cell>
          <cell r="EO676">
            <v>0</v>
          </cell>
          <cell r="EP676">
            <v>0</v>
          </cell>
          <cell r="EQ676">
            <v>0</v>
          </cell>
          <cell r="ER676">
            <v>0</v>
          </cell>
          <cell r="ES676">
            <v>0</v>
          </cell>
          <cell r="ET676">
            <v>0</v>
          </cell>
          <cell r="EU676">
            <v>0</v>
          </cell>
          <cell r="EV676">
            <v>0</v>
          </cell>
          <cell r="EW676">
            <v>0</v>
          </cell>
          <cell r="EX676">
            <v>0</v>
          </cell>
          <cell r="GZ676">
            <v>0</v>
          </cell>
          <cell r="HA676">
            <v>0</v>
          </cell>
        </row>
        <row r="677">
          <cell r="B677" t="str">
            <v>CHECK LINHA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V677">
            <v>0</v>
          </cell>
          <cell r="W677">
            <v>0</v>
          </cell>
          <cell r="X677">
            <v>0</v>
          </cell>
          <cell r="Y677">
            <v>0</v>
          </cell>
          <cell r="Z677">
            <v>0</v>
          </cell>
          <cell r="AA677">
            <v>0</v>
          </cell>
          <cell r="AB677">
            <v>0</v>
          </cell>
          <cell r="AC677">
            <v>0</v>
          </cell>
          <cell r="AD677">
            <v>0</v>
          </cell>
          <cell r="AE677">
            <v>0</v>
          </cell>
          <cell r="AF677">
            <v>0</v>
          </cell>
          <cell r="AG677">
            <v>0</v>
          </cell>
          <cell r="AH677">
            <v>0</v>
          </cell>
          <cell r="AI677">
            <v>0</v>
          </cell>
          <cell r="AJ677">
            <v>0</v>
          </cell>
          <cell r="AK677">
            <v>0</v>
          </cell>
          <cell r="AL677">
            <v>0</v>
          </cell>
          <cell r="AM677">
            <v>0</v>
          </cell>
          <cell r="AN677">
            <v>0</v>
          </cell>
          <cell r="AO677">
            <v>0</v>
          </cell>
          <cell r="AP677">
            <v>0</v>
          </cell>
          <cell r="AQ677">
            <v>0</v>
          </cell>
          <cell r="AR677">
            <v>0</v>
          </cell>
          <cell r="AS677">
            <v>0</v>
          </cell>
          <cell r="AT677">
            <v>0</v>
          </cell>
          <cell r="AU677">
            <v>0</v>
          </cell>
          <cell r="AV677">
            <v>0</v>
          </cell>
          <cell r="AW677">
            <v>0</v>
          </cell>
          <cell r="AX677">
            <v>0</v>
          </cell>
          <cell r="AY677">
            <v>0</v>
          </cell>
          <cell r="AZ677">
            <v>0</v>
          </cell>
          <cell r="BA677">
            <v>0</v>
          </cell>
          <cell r="BB677">
            <v>0</v>
          </cell>
          <cell r="BC677">
            <v>0</v>
          </cell>
          <cell r="BD677">
            <v>0</v>
          </cell>
          <cell r="BE677">
            <v>0</v>
          </cell>
          <cell r="BF677">
            <v>0</v>
          </cell>
          <cell r="BG677">
            <v>0</v>
          </cell>
          <cell r="BH677">
            <v>0</v>
          </cell>
          <cell r="BI677">
            <v>0</v>
          </cell>
          <cell r="BJ677">
            <v>0</v>
          </cell>
          <cell r="BK677">
            <v>0</v>
          </cell>
          <cell r="BL677">
            <v>0</v>
          </cell>
          <cell r="BM677">
            <v>0</v>
          </cell>
          <cell r="BN677">
            <v>0</v>
          </cell>
          <cell r="BO677">
            <v>0</v>
          </cell>
          <cell r="BP677">
            <v>0</v>
          </cell>
          <cell r="BQ677">
            <v>0</v>
          </cell>
          <cell r="BR677">
            <v>0</v>
          </cell>
          <cell r="BS677">
            <v>0</v>
          </cell>
          <cell r="BT677">
            <v>0</v>
          </cell>
          <cell r="BU677">
            <v>0</v>
          </cell>
          <cell r="BV677">
            <v>0</v>
          </cell>
          <cell r="BW677">
            <v>0</v>
          </cell>
          <cell r="BX677">
            <v>0</v>
          </cell>
          <cell r="BY677">
            <v>0</v>
          </cell>
          <cell r="BZ677">
            <v>0</v>
          </cell>
          <cell r="CA677">
            <v>0</v>
          </cell>
          <cell r="CB677">
            <v>0</v>
          </cell>
          <cell r="CC677">
            <v>0</v>
          </cell>
          <cell r="CD677">
            <v>0</v>
          </cell>
          <cell r="CE677">
            <v>0</v>
          </cell>
          <cell r="CF677">
            <v>0</v>
          </cell>
          <cell r="CG677">
            <v>0</v>
          </cell>
          <cell r="CH677">
            <v>0</v>
          </cell>
          <cell r="CI677">
            <v>0</v>
          </cell>
          <cell r="CJ677">
            <v>0</v>
          </cell>
          <cell r="CK677">
            <v>0</v>
          </cell>
          <cell r="CL677">
            <v>0</v>
          </cell>
          <cell r="CM677">
            <v>0</v>
          </cell>
          <cell r="CN677">
            <v>0</v>
          </cell>
          <cell r="CO677">
            <v>0</v>
          </cell>
          <cell r="CP677">
            <v>0</v>
          </cell>
          <cell r="CQ677">
            <v>0</v>
          </cell>
          <cell r="CR677">
            <v>0</v>
          </cell>
          <cell r="CS677">
            <v>0</v>
          </cell>
          <cell r="CT677">
            <v>0</v>
          </cell>
          <cell r="CU677">
            <v>0</v>
          </cell>
          <cell r="CV677">
            <v>0</v>
          </cell>
          <cell r="CW677">
            <v>0</v>
          </cell>
          <cell r="CX677">
            <v>0</v>
          </cell>
          <cell r="CY677">
            <v>0</v>
          </cell>
          <cell r="CZ677">
            <v>0</v>
          </cell>
          <cell r="DA677">
            <v>0</v>
          </cell>
          <cell r="DB677">
            <v>0</v>
          </cell>
          <cell r="DC677">
            <v>0</v>
          </cell>
          <cell r="DD677">
            <v>0</v>
          </cell>
          <cell r="DE677">
            <v>0</v>
          </cell>
          <cell r="DF677">
            <v>0</v>
          </cell>
          <cell r="DG677">
            <v>0</v>
          </cell>
          <cell r="DH677">
            <v>0</v>
          </cell>
          <cell r="DI677">
            <v>0</v>
          </cell>
          <cell r="DJ677">
            <v>0</v>
          </cell>
          <cell r="DK677">
            <v>0</v>
          </cell>
          <cell r="DL677">
            <v>0</v>
          </cell>
          <cell r="DM677">
            <v>0</v>
          </cell>
          <cell r="DN677">
            <v>0</v>
          </cell>
          <cell r="DO677">
            <v>0</v>
          </cell>
          <cell r="DP677">
            <v>0</v>
          </cell>
          <cell r="DQ677">
            <v>0</v>
          </cell>
          <cell r="DR677">
            <v>0</v>
          </cell>
          <cell r="DS677">
            <v>0</v>
          </cell>
          <cell r="DT677">
            <v>0</v>
          </cell>
          <cell r="DU677">
            <v>0</v>
          </cell>
          <cell r="DV677">
            <v>0</v>
          </cell>
          <cell r="DW677">
            <v>0</v>
          </cell>
          <cell r="DX677">
            <v>0</v>
          </cell>
          <cell r="DY677">
            <v>0</v>
          </cell>
          <cell r="DZ677">
            <v>0</v>
          </cell>
          <cell r="EA677">
            <v>0</v>
          </cell>
          <cell r="EB677">
            <v>0</v>
          </cell>
          <cell r="EC677">
            <v>0</v>
          </cell>
          <cell r="ED677">
            <v>0</v>
          </cell>
          <cell r="EE677">
            <v>0</v>
          </cell>
          <cell r="EF677">
            <v>0</v>
          </cell>
          <cell r="EG677">
            <v>0</v>
          </cell>
          <cell r="EH677">
            <v>0</v>
          </cell>
          <cell r="EI677">
            <v>0</v>
          </cell>
          <cell r="EJ677">
            <v>0</v>
          </cell>
          <cell r="EK677">
            <v>0</v>
          </cell>
          <cell r="EL677">
            <v>0</v>
          </cell>
          <cell r="EM677">
            <v>0</v>
          </cell>
          <cell r="EN677">
            <v>0</v>
          </cell>
          <cell r="EO677">
            <v>0</v>
          </cell>
          <cell r="EP677">
            <v>0</v>
          </cell>
          <cell r="EQ677">
            <v>0</v>
          </cell>
          <cell r="ER677">
            <v>0</v>
          </cell>
          <cell r="ES677">
            <v>0</v>
          </cell>
          <cell r="ET677">
            <v>0</v>
          </cell>
          <cell r="EU677">
            <v>0</v>
          </cell>
          <cell r="EV677">
            <v>0</v>
          </cell>
          <cell r="EW677">
            <v>0</v>
          </cell>
          <cell r="EX677">
            <v>0</v>
          </cell>
          <cell r="GZ677">
            <v>0</v>
          </cell>
          <cell r="HA677">
            <v>0</v>
          </cell>
        </row>
        <row r="678">
          <cell r="B678" t="str">
            <v>LINHA 5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13</v>
          </cell>
          <cell r="U678">
            <v>0</v>
          </cell>
          <cell r="V678">
            <v>0</v>
          </cell>
          <cell r="W678">
            <v>0</v>
          </cell>
          <cell r="X678">
            <v>0</v>
          </cell>
          <cell r="Y678">
            <v>0</v>
          </cell>
          <cell r="Z678">
            <v>0</v>
          </cell>
          <cell r="AA678">
            <v>0</v>
          </cell>
          <cell r="AB678">
            <v>0</v>
          </cell>
          <cell r="AC678">
            <v>0</v>
          </cell>
          <cell r="AD678">
            <v>0</v>
          </cell>
          <cell r="AE678">
            <v>0</v>
          </cell>
          <cell r="AF678">
            <v>0</v>
          </cell>
          <cell r="AG678">
            <v>13</v>
          </cell>
          <cell r="AH678">
            <v>0</v>
          </cell>
          <cell r="AI678">
            <v>0</v>
          </cell>
          <cell r="AJ678">
            <v>0</v>
          </cell>
          <cell r="AK678">
            <v>0</v>
          </cell>
          <cell r="AL678">
            <v>0</v>
          </cell>
          <cell r="AM678">
            <v>0</v>
          </cell>
          <cell r="AN678">
            <v>0</v>
          </cell>
          <cell r="AO678">
            <v>0</v>
          </cell>
          <cell r="AP678">
            <v>0</v>
          </cell>
          <cell r="AQ678">
            <v>0</v>
          </cell>
          <cell r="AR678">
            <v>0</v>
          </cell>
          <cell r="AS678">
            <v>0</v>
          </cell>
          <cell r="AT678">
            <v>0</v>
          </cell>
          <cell r="AU678">
            <v>0</v>
          </cell>
          <cell r="AV678">
            <v>0</v>
          </cell>
          <cell r="AW678">
            <v>0</v>
          </cell>
          <cell r="AX678">
            <v>0</v>
          </cell>
          <cell r="AY678">
            <v>0</v>
          </cell>
          <cell r="AZ678">
            <v>0</v>
          </cell>
          <cell r="BA678">
            <v>0</v>
          </cell>
          <cell r="BB678">
            <v>0</v>
          </cell>
          <cell r="BC678">
            <v>0</v>
          </cell>
          <cell r="BD678">
            <v>0</v>
          </cell>
          <cell r="BE678">
            <v>0</v>
          </cell>
          <cell r="BF678">
            <v>0</v>
          </cell>
          <cell r="BG678">
            <v>6</v>
          </cell>
          <cell r="BH678">
            <v>12</v>
          </cell>
          <cell r="BI678">
            <v>17</v>
          </cell>
          <cell r="BJ678">
            <v>0</v>
          </cell>
          <cell r="BK678">
            <v>0</v>
          </cell>
          <cell r="BL678">
            <v>0</v>
          </cell>
          <cell r="BM678">
            <v>0</v>
          </cell>
          <cell r="BN678">
            <v>0</v>
          </cell>
          <cell r="BO678">
            <v>0</v>
          </cell>
          <cell r="BP678">
            <v>0</v>
          </cell>
          <cell r="BQ678">
            <v>0</v>
          </cell>
          <cell r="BR678">
            <v>0</v>
          </cell>
          <cell r="BS678">
            <v>0</v>
          </cell>
          <cell r="BT678">
            <v>0</v>
          </cell>
          <cell r="BU678">
            <v>0</v>
          </cell>
          <cell r="BV678">
            <v>0</v>
          </cell>
          <cell r="BW678">
            <v>0</v>
          </cell>
          <cell r="BX678">
            <v>0</v>
          </cell>
          <cell r="BY678">
            <v>0</v>
          </cell>
          <cell r="BZ678">
            <v>0</v>
          </cell>
          <cell r="CA678">
            <v>0</v>
          </cell>
          <cell r="CB678">
            <v>0</v>
          </cell>
          <cell r="CC678">
            <v>0</v>
          </cell>
          <cell r="CD678">
            <v>0</v>
          </cell>
          <cell r="CE678">
            <v>0</v>
          </cell>
          <cell r="CF678">
            <v>0</v>
          </cell>
          <cell r="CG678">
            <v>0</v>
          </cell>
          <cell r="CH678">
            <v>0</v>
          </cell>
          <cell r="CI678">
            <v>0</v>
          </cell>
          <cell r="CJ678">
            <v>0</v>
          </cell>
          <cell r="CK678">
            <v>0</v>
          </cell>
          <cell r="CL678">
            <v>0</v>
          </cell>
          <cell r="CM678">
            <v>0</v>
          </cell>
          <cell r="CN678">
            <v>0</v>
          </cell>
          <cell r="CO678">
            <v>0</v>
          </cell>
          <cell r="CP678">
            <v>0</v>
          </cell>
          <cell r="CQ678">
            <v>0</v>
          </cell>
          <cell r="CR678">
            <v>0</v>
          </cell>
          <cell r="CS678">
            <v>0</v>
          </cell>
          <cell r="CT678">
            <v>0</v>
          </cell>
          <cell r="CU678">
            <v>0</v>
          </cell>
          <cell r="CV678">
            <v>0</v>
          </cell>
          <cell r="CW678">
            <v>0</v>
          </cell>
          <cell r="CX678">
            <v>0</v>
          </cell>
          <cell r="CY678">
            <v>0</v>
          </cell>
          <cell r="CZ678">
            <v>0</v>
          </cell>
          <cell r="DA678">
            <v>0</v>
          </cell>
          <cell r="DB678">
            <v>0</v>
          </cell>
          <cell r="DC678">
            <v>0</v>
          </cell>
          <cell r="DD678">
            <v>0</v>
          </cell>
          <cell r="DE678">
            <v>0</v>
          </cell>
          <cell r="DF678">
            <v>0</v>
          </cell>
          <cell r="DG678">
            <v>0</v>
          </cell>
          <cell r="DH678">
            <v>0</v>
          </cell>
          <cell r="DI678">
            <v>0</v>
          </cell>
          <cell r="DJ678">
            <v>0</v>
          </cell>
          <cell r="DK678">
            <v>0</v>
          </cell>
          <cell r="DL678">
            <v>0</v>
          </cell>
          <cell r="DM678">
            <v>0</v>
          </cell>
          <cell r="DN678">
            <v>0</v>
          </cell>
          <cell r="DO678">
            <v>0</v>
          </cell>
          <cell r="DP678">
            <v>0</v>
          </cell>
          <cell r="DQ678">
            <v>0</v>
          </cell>
          <cell r="DR678">
            <v>0</v>
          </cell>
          <cell r="DS678">
            <v>0</v>
          </cell>
          <cell r="DT678">
            <v>0</v>
          </cell>
          <cell r="DU678">
            <v>0</v>
          </cell>
          <cell r="DV678">
            <v>0</v>
          </cell>
          <cell r="DW678">
            <v>0</v>
          </cell>
          <cell r="DX678">
            <v>0</v>
          </cell>
          <cell r="DY678">
            <v>0</v>
          </cell>
          <cell r="DZ678">
            <v>0</v>
          </cell>
          <cell r="EA678">
            <v>0</v>
          </cell>
          <cell r="EB678">
            <v>0</v>
          </cell>
          <cell r="EC678">
            <v>0</v>
          </cell>
          <cell r="ED678">
            <v>0</v>
          </cell>
          <cell r="EE678">
            <v>0</v>
          </cell>
          <cell r="EF678">
            <v>0</v>
          </cell>
          <cell r="EG678">
            <v>0</v>
          </cell>
          <cell r="EH678">
            <v>0</v>
          </cell>
          <cell r="EI678">
            <v>0</v>
          </cell>
          <cell r="EJ678">
            <v>0</v>
          </cell>
          <cell r="EK678">
            <v>0</v>
          </cell>
          <cell r="EL678">
            <v>0</v>
          </cell>
          <cell r="EM678">
            <v>0</v>
          </cell>
          <cell r="EN678">
            <v>0</v>
          </cell>
          <cell r="EO678">
            <v>0</v>
          </cell>
          <cell r="EP678">
            <v>0</v>
          </cell>
          <cell r="EQ678">
            <v>0</v>
          </cell>
          <cell r="ER678">
            <v>0</v>
          </cell>
          <cell r="ES678">
            <v>0</v>
          </cell>
          <cell r="ET678">
            <v>0</v>
          </cell>
          <cell r="EU678">
            <v>0</v>
          </cell>
          <cell r="EV678">
            <v>0</v>
          </cell>
          <cell r="EW678">
            <v>0</v>
          </cell>
          <cell r="EX678">
            <v>0</v>
          </cell>
          <cell r="GZ678">
            <v>0</v>
          </cell>
          <cell r="HA678">
            <v>0</v>
          </cell>
        </row>
        <row r="679"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13.647620049819125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0</v>
          </cell>
          <cell r="P679">
            <v>0</v>
          </cell>
          <cell r="Q679">
            <v>0</v>
          </cell>
          <cell r="R679">
            <v>0</v>
          </cell>
          <cell r="S679">
            <v>0</v>
          </cell>
          <cell r="T679">
            <v>0</v>
          </cell>
          <cell r="U679">
            <v>0</v>
          </cell>
          <cell r="V679">
            <v>0</v>
          </cell>
          <cell r="W679">
            <v>1337.925925925924</v>
          </cell>
          <cell r="X679">
            <v>0</v>
          </cell>
          <cell r="Y679">
            <v>0</v>
          </cell>
          <cell r="Z679">
            <v>0</v>
          </cell>
          <cell r="AA679">
            <v>0</v>
          </cell>
          <cell r="AB679">
            <v>0</v>
          </cell>
          <cell r="AC679">
            <v>0</v>
          </cell>
          <cell r="AD679">
            <v>0</v>
          </cell>
          <cell r="AE679">
            <v>0</v>
          </cell>
          <cell r="AF679">
            <v>0</v>
          </cell>
          <cell r="AG679">
            <v>0</v>
          </cell>
          <cell r="AH679">
            <v>0</v>
          </cell>
          <cell r="AI679">
            <v>0</v>
          </cell>
          <cell r="AJ679">
            <v>9609.2897603485762</v>
          </cell>
          <cell r="AK679">
            <v>0</v>
          </cell>
          <cell r="AL679">
            <v>0</v>
          </cell>
          <cell r="AM679">
            <v>0</v>
          </cell>
          <cell r="AN679">
            <v>0</v>
          </cell>
          <cell r="AO679">
            <v>0</v>
          </cell>
          <cell r="AP679">
            <v>0</v>
          </cell>
          <cell r="AQ679">
            <v>0</v>
          </cell>
          <cell r="AR679">
            <v>0</v>
          </cell>
          <cell r="AS679">
            <v>0</v>
          </cell>
          <cell r="AT679">
            <v>6</v>
          </cell>
          <cell r="AU679">
            <v>0</v>
          </cell>
          <cell r="AV679">
            <v>0</v>
          </cell>
          <cell r="AW679">
            <v>3250.5272331154638</v>
          </cell>
          <cell r="AX679">
            <v>0</v>
          </cell>
          <cell r="AY679">
            <v>0</v>
          </cell>
          <cell r="AZ679">
            <v>0</v>
          </cell>
          <cell r="BA679">
            <v>0</v>
          </cell>
          <cell r="BB679">
            <v>0</v>
          </cell>
          <cell r="BC679">
            <v>0</v>
          </cell>
          <cell r="BD679">
            <v>0</v>
          </cell>
          <cell r="BE679">
            <v>0</v>
          </cell>
          <cell r="BF679">
            <v>0</v>
          </cell>
          <cell r="BG679">
            <v>1.2</v>
          </cell>
          <cell r="BH679">
            <v>0</v>
          </cell>
          <cell r="BI679">
            <v>0</v>
          </cell>
          <cell r="BJ679">
            <v>4143.4596949890993</v>
          </cell>
          <cell r="BK679">
            <v>0</v>
          </cell>
          <cell r="BL679">
            <v>0</v>
          </cell>
          <cell r="BM679">
            <v>0</v>
          </cell>
          <cell r="BN679">
            <v>0</v>
          </cell>
          <cell r="BO679">
            <v>0</v>
          </cell>
          <cell r="BP679">
            <v>0</v>
          </cell>
          <cell r="BQ679">
            <v>0</v>
          </cell>
          <cell r="BR679">
            <v>0</v>
          </cell>
          <cell r="BS679">
            <v>0</v>
          </cell>
          <cell r="BT679">
            <v>1.4</v>
          </cell>
          <cell r="BU679">
            <v>0</v>
          </cell>
          <cell r="BV679">
            <v>0</v>
          </cell>
          <cell r="BW679">
            <v>6175.2941176470431</v>
          </cell>
          <cell r="BX679">
            <v>0</v>
          </cell>
          <cell r="BY679">
            <v>0</v>
          </cell>
          <cell r="BZ679">
            <v>0</v>
          </cell>
          <cell r="CA679">
            <v>0</v>
          </cell>
          <cell r="CB679">
            <v>0</v>
          </cell>
          <cell r="CC679">
            <v>0</v>
          </cell>
          <cell r="CD679">
            <v>0</v>
          </cell>
          <cell r="CE679">
            <v>0</v>
          </cell>
          <cell r="CF679">
            <v>0</v>
          </cell>
          <cell r="CG679">
            <v>1.4</v>
          </cell>
          <cell r="CH679">
            <v>0</v>
          </cell>
          <cell r="CI679">
            <v>0</v>
          </cell>
          <cell r="CJ679">
            <v>3687.8431372548926</v>
          </cell>
          <cell r="CK679">
            <v>0</v>
          </cell>
          <cell r="CL679">
            <v>0</v>
          </cell>
          <cell r="CM679">
            <v>0</v>
          </cell>
          <cell r="CN679">
            <v>0</v>
          </cell>
          <cell r="CO679">
            <v>0</v>
          </cell>
          <cell r="CP679">
            <v>0</v>
          </cell>
          <cell r="CQ679">
            <v>0</v>
          </cell>
          <cell r="CR679">
            <v>0</v>
          </cell>
          <cell r="CS679">
            <v>0</v>
          </cell>
          <cell r="CT679">
            <v>1.4</v>
          </cell>
          <cell r="CU679">
            <v>0</v>
          </cell>
          <cell r="CV679">
            <v>0</v>
          </cell>
          <cell r="CW679">
            <v>6601.9346405228662</v>
          </cell>
          <cell r="CX679">
            <v>0</v>
          </cell>
          <cell r="CY679">
            <v>0</v>
          </cell>
          <cell r="CZ679">
            <v>0</v>
          </cell>
          <cell r="DA679">
            <v>0</v>
          </cell>
          <cell r="DB679">
            <v>0</v>
          </cell>
          <cell r="DC679">
            <v>0</v>
          </cell>
          <cell r="DD679">
            <v>0</v>
          </cell>
          <cell r="DE679">
            <v>0</v>
          </cell>
          <cell r="DF679">
            <v>0</v>
          </cell>
          <cell r="DG679">
            <v>1.5</v>
          </cell>
          <cell r="DH679">
            <v>0</v>
          </cell>
          <cell r="DI679">
            <v>0</v>
          </cell>
          <cell r="DJ679">
            <v>1558.0130718954233</v>
          </cell>
          <cell r="DK679">
            <v>0</v>
          </cell>
          <cell r="DL679">
            <v>0</v>
          </cell>
          <cell r="DM679">
            <v>0</v>
          </cell>
          <cell r="DN679">
            <v>0</v>
          </cell>
          <cell r="DO679">
            <v>0</v>
          </cell>
          <cell r="DP679">
            <v>0</v>
          </cell>
          <cell r="DQ679">
            <v>0</v>
          </cell>
          <cell r="DR679">
            <v>0</v>
          </cell>
          <cell r="DS679">
            <v>0</v>
          </cell>
          <cell r="DT679">
            <v>1</v>
          </cell>
          <cell r="DU679">
            <v>0</v>
          </cell>
          <cell r="DV679">
            <v>0</v>
          </cell>
          <cell r="DW679">
            <v>4545.1465919701095</v>
          </cell>
          <cell r="DX679">
            <v>0</v>
          </cell>
          <cell r="DY679">
            <v>0</v>
          </cell>
          <cell r="DZ679">
            <v>0</v>
          </cell>
          <cell r="EA679">
            <v>0</v>
          </cell>
          <cell r="EB679">
            <v>0</v>
          </cell>
          <cell r="EC679">
            <v>0</v>
          </cell>
          <cell r="ED679">
            <v>0</v>
          </cell>
          <cell r="EE679">
            <v>0</v>
          </cell>
          <cell r="EF679">
            <v>0</v>
          </cell>
          <cell r="EG679">
            <v>0.9</v>
          </cell>
          <cell r="EH679">
            <v>0</v>
          </cell>
          <cell r="EI679">
            <v>0</v>
          </cell>
          <cell r="EJ679">
            <v>2944.6361655773421</v>
          </cell>
          <cell r="EK679">
            <v>0</v>
          </cell>
          <cell r="EL679">
            <v>0</v>
          </cell>
          <cell r="EM679">
            <v>0</v>
          </cell>
          <cell r="EN679">
            <v>0</v>
          </cell>
          <cell r="EO679">
            <v>0</v>
          </cell>
          <cell r="EP679">
            <v>0</v>
          </cell>
          <cell r="EQ679">
            <v>0</v>
          </cell>
          <cell r="ER679">
            <v>0</v>
          </cell>
          <cell r="ES679">
            <v>0</v>
          </cell>
          <cell r="ET679">
            <v>0.85</v>
          </cell>
          <cell r="EU679">
            <v>0</v>
          </cell>
          <cell r="EV679">
            <v>0</v>
          </cell>
          <cell r="EW679">
            <v>4708.1045751633883</v>
          </cell>
          <cell r="EX679">
            <v>0</v>
          </cell>
          <cell r="GZ679">
            <v>0</v>
          </cell>
          <cell r="HA679">
            <v>0</v>
          </cell>
        </row>
        <row r="680">
          <cell r="B680">
            <v>0</v>
          </cell>
          <cell r="C680">
            <v>0</v>
          </cell>
          <cell r="D680">
            <v>0</v>
          </cell>
          <cell r="E680">
            <v>1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0</v>
          </cell>
          <cell r="Q680">
            <v>0</v>
          </cell>
          <cell r="R680">
            <v>0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  <cell r="X680">
            <v>0</v>
          </cell>
          <cell r="Y680">
            <v>0</v>
          </cell>
          <cell r="Z680">
            <v>0</v>
          </cell>
          <cell r="AA680">
            <v>0</v>
          </cell>
          <cell r="AB680">
            <v>0</v>
          </cell>
          <cell r="AC680">
            <v>0</v>
          </cell>
          <cell r="AD680">
            <v>0</v>
          </cell>
          <cell r="AE680">
            <v>0</v>
          </cell>
          <cell r="AF680">
            <v>0</v>
          </cell>
          <cell r="AG680">
            <v>0</v>
          </cell>
          <cell r="AH680">
            <v>0</v>
          </cell>
          <cell r="AI680">
            <v>0</v>
          </cell>
          <cell r="AJ680">
            <v>0</v>
          </cell>
          <cell r="AK680">
            <v>0</v>
          </cell>
          <cell r="AL680">
            <v>0</v>
          </cell>
          <cell r="AM680">
            <v>0</v>
          </cell>
          <cell r="AN680">
            <v>0</v>
          </cell>
          <cell r="AO680">
            <v>0</v>
          </cell>
          <cell r="AP680">
            <v>0</v>
          </cell>
          <cell r="AQ680">
            <v>0</v>
          </cell>
          <cell r="AR680">
            <v>0</v>
          </cell>
          <cell r="AS680">
            <v>0</v>
          </cell>
          <cell r="AT680">
            <v>0</v>
          </cell>
          <cell r="AU680">
            <v>0</v>
          </cell>
          <cell r="AV680">
            <v>0</v>
          </cell>
          <cell r="AW680">
            <v>0</v>
          </cell>
          <cell r="AX680">
            <v>0</v>
          </cell>
          <cell r="AY680">
            <v>0</v>
          </cell>
          <cell r="AZ680">
            <v>0</v>
          </cell>
          <cell r="BA680">
            <v>0</v>
          </cell>
          <cell r="BB680">
            <v>0</v>
          </cell>
          <cell r="BC680">
            <v>0</v>
          </cell>
          <cell r="BD680">
            <v>0</v>
          </cell>
          <cell r="BE680">
            <v>0</v>
          </cell>
          <cell r="BF680">
            <v>0</v>
          </cell>
          <cell r="BG680">
            <v>12</v>
          </cell>
          <cell r="BH680">
            <v>18</v>
          </cell>
          <cell r="BI680">
            <v>34.799999999999997</v>
          </cell>
          <cell r="BJ680">
            <v>0</v>
          </cell>
          <cell r="BK680">
            <v>0</v>
          </cell>
          <cell r="BL680">
            <v>0</v>
          </cell>
          <cell r="BM680">
            <v>0</v>
          </cell>
          <cell r="BN680">
            <v>0</v>
          </cell>
          <cell r="BO680">
            <v>0</v>
          </cell>
          <cell r="BP680">
            <v>0</v>
          </cell>
          <cell r="BQ680">
            <v>0</v>
          </cell>
          <cell r="BR680">
            <v>0</v>
          </cell>
          <cell r="BS680">
            <v>0</v>
          </cell>
          <cell r="BT680">
            <v>14</v>
          </cell>
          <cell r="BU680">
            <v>21</v>
          </cell>
          <cell r="BV680">
            <v>40.599999999999994</v>
          </cell>
          <cell r="BW680">
            <v>0</v>
          </cell>
          <cell r="BX680">
            <v>0</v>
          </cell>
          <cell r="BY680">
            <v>0</v>
          </cell>
          <cell r="BZ680">
            <v>0</v>
          </cell>
          <cell r="CA680">
            <v>0</v>
          </cell>
          <cell r="CB680">
            <v>0</v>
          </cell>
          <cell r="CC680">
            <v>0</v>
          </cell>
          <cell r="CD680">
            <v>0</v>
          </cell>
          <cell r="CE680">
            <v>0</v>
          </cell>
          <cell r="CF680">
            <v>0</v>
          </cell>
          <cell r="CG680">
            <v>14</v>
          </cell>
          <cell r="CH680">
            <v>21</v>
          </cell>
          <cell r="CI680">
            <v>40.599999999999994</v>
          </cell>
          <cell r="CJ680">
            <v>0</v>
          </cell>
          <cell r="CK680">
            <v>0</v>
          </cell>
          <cell r="CL680">
            <v>0</v>
          </cell>
          <cell r="CM680">
            <v>0</v>
          </cell>
          <cell r="CN680">
            <v>0</v>
          </cell>
          <cell r="CO680">
            <v>0</v>
          </cell>
          <cell r="CP680">
            <v>0</v>
          </cell>
          <cell r="CQ680">
            <v>0</v>
          </cell>
          <cell r="CR680">
            <v>0</v>
          </cell>
          <cell r="CS680">
            <v>0</v>
          </cell>
          <cell r="CT680">
            <v>14</v>
          </cell>
          <cell r="CU680">
            <v>21</v>
          </cell>
          <cell r="CV680">
            <v>40.599999999999994</v>
          </cell>
          <cell r="CW680">
            <v>0</v>
          </cell>
          <cell r="CX680">
            <v>0</v>
          </cell>
          <cell r="CY680">
            <v>0</v>
          </cell>
          <cell r="CZ680">
            <v>0</v>
          </cell>
          <cell r="DA680">
            <v>0</v>
          </cell>
          <cell r="DB680">
            <v>0</v>
          </cell>
          <cell r="DC680">
            <v>0</v>
          </cell>
          <cell r="DD680">
            <v>0</v>
          </cell>
          <cell r="DE680">
            <v>0</v>
          </cell>
          <cell r="DF680">
            <v>0</v>
          </cell>
          <cell r="DG680">
            <v>15</v>
          </cell>
          <cell r="DH680">
            <v>22.5</v>
          </cell>
          <cell r="DI680">
            <v>43.5</v>
          </cell>
          <cell r="DJ680">
            <v>0</v>
          </cell>
          <cell r="DK680">
            <v>0</v>
          </cell>
          <cell r="DL680">
            <v>0</v>
          </cell>
          <cell r="DM680">
            <v>0</v>
          </cell>
          <cell r="DN680">
            <v>0</v>
          </cell>
          <cell r="DO680">
            <v>0</v>
          </cell>
          <cell r="DP680">
            <v>0</v>
          </cell>
          <cell r="DQ680">
            <v>0</v>
          </cell>
          <cell r="DR680">
            <v>0</v>
          </cell>
          <cell r="DS680">
            <v>0</v>
          </cell>
          <cell r="DT680">
            <v>10</v>
          </cell>
          <cell r="DU680">
            <v>15</v>
          </cell>
          <cell r="DV680">
            <v>29</v>
          </cell>
          <cell r="DW680">
            <v>0</v>
          </cell>
          <cell r="DX680">
            <v>0</v>
          </cell>
          <cell r="DY680">
            <v>0</v>
          </cell>
          <cell r="DZ680">
            <v>0</v>
          </cell>
          <cell r="EA680">
            <v>0</v>
          </cell>
          <cell r="EB680">
            <v>0</v>
          </cell>
          <cell r="EC680">
            <v>0</v>
          </cell>
          <cell r="ED680">
            <v>0</v>
          </cell>
          <cell r="EE680">
            <v>0</v>
          </cell>
          <cell r="EF680">
            <v>0</v>
          </cell>
          <cell r="EG680">
            <v>9</v>
          </cell>
          <cell r="EH680">
            <v>13.5</v>
          </cell>
          <cell r="EI680">
            <v>26.1</v>
          </cell>
          <cell r="EJ680">
            <v>0</v>
          </cell>
          <cell r="EK680">
            <v>0</v>
          </cell>
          <cell r="EL680">
            <v>0</v>
          </cell>
          <cell r="EM680">
            <v>0</v>
          </cell>
          <cell r="EN680">
            <v>0</v>
          </cell>
          <cell r="EO680">
            <v>0</v>
          </cell>
          <cell r="EP680">
            <v>0</v>
          </cell>
          <cell r="EQ680">
            <v>0</v>
          </cell>
          <cell r="ER680">
            <v>0</v>
          </cell>
          <cell r="ES680">
            <v>0</v>
          </cell>
          <cell r="ET680">
            <v>8.5</v>
          </cell>
          <cell r="EU680">
            <v>12.75</v>
          </cell>
          <cell r="EV680">
            <v>24.65</v>
          </cell>
          <cell r="EW680">
            <v>0</v>
          </cell>
          <cell r="EX680">
            <v>0</v>
          </cell>
          <cell r="GZ680">
            <v>0</v>
          </cell>
          <cell r="HA680">
            <v>0</v>
          </cell>
        </row>
        <row r="681">
          <cell r="B681" t="str">
            <v>52SBC</v>
          </cell>
          <cell r="C681" t="str">
            <v>LINHA 552SBC</v>
          </cell>
          <cell r="D681" t="str">
            <v>Crítico</v>
          </cell>
          <cell r="E681">
            <v>0</v>
          </cell>
          <cell r="F681" t="str">
            <v>MEL UD</v>
          </cell>
          <cell r="G681">
            <v>0</v>
          </cell>
          <cell r="H681">
            <v>208</v>
          </cell>
          <cell r="I681">
            <v>292</v>
          </cell>
          <cell r="J681">
            <v>4161</v>
          </cell>
          <cell r="K681">
            <v>2022</v>
          </cell>
          <cell r="L681">
            <v>3982</v>
          </cell>
          <cell r="M681">
            <v>0</v>
          </cell>
          <cell r="N681">
            <v>2022</v>
          </cell>
          <cell r="O681">
            <v>2597</v>
          </cell>
          <cell r="P681">
            <v>2022</v>
          </cell>
          <cell r="Q681">
            <v>2597</v>
          </cell>
          <cell r="R681">
            <v>-2</v>
          </cell>
          <cell r="S681">
            <v>20</v>
          </cell>
          <cell r="T681">
            <v>1659</v>
          </cell>
          <cell r="U681">
            <v>1679</v>
          </cell>
          <cell r="V681">
            <v>24.171928120446818</v>
          </cell>
          <cell r="W681">
            <v>2251</v>
          </cell>
          <cell r="X681">
            <v>0</v>
          </cell>
          <cell r="Y681">
            <v>2714</v>
          </cell>
          <cell r="Z681">
            <v>0</v>
          </cell>
          <cell r="AA681">
            <v>2059</v>
          </cell>
          <cell r="AB681">
            <v>2538</v>
          </cell>
          <cell r="AC681">
            <v>2059</v>
          </cell>
          <cell r="AD681">
            <v>2538</v>
          </cell>
          <cell r="AE681">
            <v>-1616.8280718795531</v>
          </cell>
          <cell r="AF681">
            <v>0</v>
          </cell>
          <cell r="AG681">
            <v>1817</v>
          </cell>
          <cell r="AH681">
            <v>1817</v>
          </cell>
          <cell r="AI681">
            <v>13.028202676864245</v>
          </cell>
          <cell r="AJ681">
            <v>4436</v>
          </cell>
          <cell r="AK681">
            <v>4436</v>
          </cell>
          <cell r="AL681">
            <v>4436</v>
          </cell>
          <cell r="AM681">
            <v>25</v>
          </cell>
          <cell r="AN681">
            <v>4184</v>
          </cell>
          <cell r="AO681">
            <v>3992</v>
          </cell>
          <cell r="AP681">
            <v>4184</v>
          </cell>
          <cell r="AQ681">
            <v>3992</v>
          </cell>
          <cell r="AR681">
            <v>-79</v>
          </cell>
          <cell r="AS681">
            <v>19</v>
          </cell>
          <cell r="AT681">
            <v>2321</v>
          </cell>
          <cell r="AU681">
            <v>2340</v>
          </cell>
          <cell r="AV681">
            <v>14.312435765673177</v>
          </cell>
          <cell r="AW681">
            <v>3249</v>
          </cell>
          <cell r="AX681">
            <v>3249</v>
          </cell>
          <cell r="AY681">
            <v>3409</v>
          </cell>
          <cell r="AZ681">
            <v>1557</v>
          </cell>
          <cell r="BA681">
            <v>4865</v>
          </cell>
          <cell r="BB681">
            <v>4737</v>
          </cell>
          <cell r="BC681">
            <v>4865</v>
          </cell>
          <cell r="BD681">
            <v>4737</v>
          </cell>
          <cell r="BE681">
            <v>33</v>
          </cell>
          <cell r="BF681">
            <v>0</v>
          </cell>
          <cell r="BG681">
            <v>979</v>
          </cell>
          <cell r="BH681">
            <v>979</v>
          </cell>
          <cell r="BI681">
            <v>6.0732009925558321</v>
          </cell>
          <cell r="BJ681">
            <v>4143.4596949890993</v>
          </cell>
          <cell r="BK681">
            <v>4272</v>
          </cell>
          <cell r="BL681">
            <v>4272</v>
          </cell>
          <cell r="BM681">
            <v>0</v>
          </cell>
          <cell r="BN681">
            <v>4836</v>
          </cell>
          <cell r="BO681">
            <v>0</v>
          </cell>
          <cell r="BP681">
            <v>4836</v>
          </cell>
          <cell r="BQ681">
            <v>0</v>
          </cell>
          <cell r="BR681">
            <v>4836</v>
          </cell>
          <cell r="BS681">
            <v>286.45969498909926</v>
          </cell>
          <cell r="BT681">
            <v>286.45969498909926</v>
          </cell>
          <cell r="BU681">
            <v>286.45969498909926</v>
          </cell>
          <cell r="BV681">
            <v>1.7585002761761772</v>
          </cell>
          <cell r="BW681">
            <v>6175.2941176470431</v>
          </cell>
          <cell r="BX681">
            <v>0</v>
          </cell>
          <cell r="BY681">
            <v>0</v>
          </cell>
          <cell r="BZ681">
            <v>0</v>
          </cell>
          <cell r="CA681">
            <v>4887</v>
          </cell>
          <cell r="CB681">
            <v>0</v>
          </cell>
          <cell r="CC681">
            <v>4887</v>
          </cell>
          <cell r="CD681">
            <v>0</v>
          </cell>
          <cell r="CE681">
            <v>4887</v>
          </cell>
          <cell r="CF681">
            <v>1574.7538126361424</v>
          </cell>
          <cell r="CG681">
            <v>1574.7538126361424</v>
          </cell>
          <cell r="CH681">
            <v>1574.7538126361424</v>
          </cell>
          <cell r="CI681">
            <v>13.243874438193444</v>
          </cell>
          <cell r="CJ681">
            <v>3687.8431372548926</v>
          </cell>
          <cell r="CK681">
            <v>0</v>
          </cell>
          <cell r="CL681">
            <v>0</v>
          </cell>
          <cell r="CM681">
            <v>0</v>
          </cell>
          <cell r="CN681">
            <v>3567.1294378058519</v>
          </cell>
          <cell r="CO681">
            <v>0</v>
          </cell>
          <cell r="CP681">
            <v>3567.1294378058519</v>
          </cell>
          <cell r="CQ681">
            <v>0</v>
          </cell>
          <cell r="CR681">
            <v>3567.1294378058519</v>
          </cell>
          <cell r="CS681">
            <v>1695.4675120851825</v>
          </cell>
          <cell r="CT681">
            <v>1695.4675120851825</v>
          </cell>
          <cell r="CU681">
            <v>1695.4675120851825</v>
          </cell>
          <cell r="CV681">
            <v>14.252892515855544</v>
          </cell>
          <cell r="CW681">
            <v>6601.9346405228662</v>
          </cell>
          <cell r="CX681">
            <v>0</v>
          </cell>
          <cell r="CY681">
            <v>0</v>
          </cell>
          <cell r="CZ681">
            <v>0</v>
          </cell>
          <cell r="DA681">
            <v>3568.6809050143397</v>
          </cell>
          <cell r="DB681">
            <v>0</v>
          </cell>
          <cell r="DC681">
            <v>3568.6809050143397</v>
          </cell>
          <cell r="DD681">
            <v>0</v>
          </cell>
          <cell r="DE681">
            <v>3568.6809050143397</v>
          </cell>
          <cell r="DF681">
            <v>4728.7212475937085</v>
          </cell>
          <cell r="DG681">
            <v>4728.7212475937085</v>
          </cell>
          <cell r="DH681">
            <v>4728.7212475937085</v>
          </cell>
          <cell r="DI681">
            <v>35.95359182188345</v>
          </cell>
          <cell r="DJ681">
            <v>1558.0130718954233</v>
          </cell>
          <cell r="DK681">
            <v>0</v>
          </cell>
          <cell r="DL681">
            <v>0</v>
          </cell>
          <cell r="DM681">
            <v>0</v>
          </cell>
          <cell r="DN681">
            <v>3873.8355847181119</v>
          </cell>
          <cell r="DO681">
            <v>0</v>
          </cell>
          <cell r="DP681">
            <v>3873.8355847181119</v>
          </cell>
          <cell r="DQ681">
            <v>0</v>
          </cell>
          <cell r="DR681">
            <v>3873.8355847181119</v>
          </cell>
          <cell r="DS681">
            <v>2412.8987347710199</v>
          </cell>
          <cell r="DT681">
            <v>2412.8987347710199</v>
          </cell>
          <cell r="DU681">
            <v>2412.8987347710199</v>
          </cell>
          <cell r="DV681">
            <v>16.803901150996534</v>
          </cell>
          <cell r="DW681">
            <v>4545.1465919701095</v>
          </cell>
          <cell r="DX681">
            <v>0</v>
          </cell>
          <cell r="DY681">
            <v>0</v>
          </cell>
          <cell r="DZ681">
            <v>0</v>
          </cell>
          <cell r="EA681">
            <v>4307.7474327345572</v>
          </cell>
          <cell r="EB681">
            <v>0</v>
          </cell>
          <cell r="EC681">
            <v>4307.7474327345572</v>
          </cell>
          <cell r="ED681">
            <v>0</v>
          </cell>
          <cell r="EE681">
            <v>4307.7474327345572</v>
          </cell>
          <cell r="EF681">
            <v>2650.2978940065723</v>
          </cell>
          <cell r="EG681">
            <v>2650.2978940065723</v>
          </cell>
          <cell r="EH681">
            <v>2650.2978940065723</v>
          </cell>
          <cell r="EI681">
            <v>17.291994791532591</v>
          </cell>
          <cell r="EJ681">
            <v>2944.6361655773421</v>
          </cell>
          <cell r="EK681">
            <v>0</v>
          </cell>
          <cell r="EL681">
            <v>0</v>
          </cell>
          <cell r="EM681">
            <v>0</v>
          </cell>
          <cell r="EN681">
            <v>4598.0199380542545</v>
          </cell>
          <cell r="EO681">
            <v>0</v>
          </cell>
          <cell r="EP681">
            <v>4598.0199380542545</v>
          </cell>
          <cell r="EQ681">
            <v>0</v>
          </cell>
          <cell r="ER681">
            <v>4598.0199380542545</v>
          </cell>
          <cell r="ES681">
            <v>996.91412152966041</v>
          </cell>
          <cell r="ET681">
            <v>996.91412152966041</v>
          </cell>
          <cell r="EU681">
            <v>996.91412152966041</v>
          </cell>
          <cell r="EV681">
            <v>8.8341205617382972</v>
          </cell>
          <cell r="EW681">
            <v>4708.1045751633883</v>
          </cell>
          <cell r="EX681">
            <v>0</v>
          </cell>
          <cell r="GZ681">
            <v>400</v>
          </cell>
          <cell r="HA681">
            <v>1750.1294378058519</v>
          </cell>
        </row>
        <row r="682">
          <cell r="B682" t="str">
            <v>63041PBA006</v>
          </cell>
          <cell r="C682">
            <v>0</v>
          </cell>
          <cell r="D682" t="str">
            <v>Crítico</v>
          </cell>
          <cell r="E682">
            <v>926564229</v>
          </cell>
          <cell r="F682" t="str">
            <v>63041PBA006L5</v>
          </cell>
          <cell r="G682">
            <v>0</v>
          </cell>
          <cell r="H682">
            <v>208</v>
          </cell>
          <cell r="I682">
            <v>292</v>
          </cell>
          <cell r="J682">
            <v>4161</v>
          </cell>
          <cell r="K682">
            <v>2022</v>
          </cell>
          <cell r="L682">
            <v>3982</v>
          </cell>
          <cell r="M682">
            <v>0</v>
          </cell>
          <cell r="N682">
            <v>2022</v>
          </cell>
          <cell r="O682">
            <v>2597</v>
          </cell>
          <cell r="P682">
            <v>2022</v>
          </cell>
          <cell r="Q682">
            <v>2597</v>
          </cell>
          <cell r="R682">
            <v>-2</v>
          </cell>
          <cell r="S682">
            <v>20</v>
          </cell>
          <cell r="T682">
            <v>1659</v>
          </cell>
          <cell r="U682">
            <v>1679</v>
          </cell>
          <cell r="V682">
            <v>24.171928120446818</v>
          </cell>
          <cell r="W682">
            <v>2251</v>
          </cell>
          <cell r="X682">
            <v>0</v>
          </cell>
          <cell r="Y682">
            <v>2714</v>
          </cell>
          <cell r="Z682">
            <v>0</v>
          </cell>
          <cell r="AA682">
            <v>2059</v>
          </cell>
          <cell r="AB682">
            <v>2538</v>
          </cell>
          <cell r="AC682">
            <v>2059</v>
          </cell>
          <cell r="AD682">
            <v>2538</v>
          </cell>
          <cell r="AE682">
            <v>-1616.8280718795531</v>
          </cell>
          <cell r="AF682">
            <v>0</v>
          </cell>
          <cell r="AG682">
            <v>1817</v>
          </cell>
          <cell r="AH682">
            <v>1817</v>
          </cell>
          <cell r="AI682">
            <v>13.028202676864245</v>
          </cell>
          <cell r="AJ682">
            <v>4436</v>
          </cell>
          <cell r="AK682">
            <v>4436</v>
          </cell>
          <cell r="AL682">
            <v>4436</v>
          </cell>
          <cell r="AM682">
            <v>25</v>
          </cell>
          <cell r="AN682">
            <v>4184</v>
          </cell>
          <cell r="AO682">
            <v>3992</v>
          </cell>
          <cell r="AP682">
            <v>4184</v>
          </cell>
          <cell r="AQ682">
            <v>3992</v>
          </cell>
          <cell r="AR682">
            <v>-79</v>
          </cell>
          <cell r="AS682">
            <v>19</v>
          </cell>
          <cell r="AT682">
            <v>2321</v>
          </cell>
          <cell r="AU682">
            <v>2340</v>
          </cell>
          <cell r="AV682">
            <v>14.312435765673177</v>
          </cell>
          <cell r="AW682">
            <v>3249</v>
          </cell>
          <cell r="AX682">
            <v>3249</v>
          </cell>
          <cell r="AY682">
            <v>3409</v>
          </cell>
          <cell r="AZ682">
            <v>1557</v>
          </cell>
          <cell r="BA682">
            <v>4865</v>
          </cell>
          <cell r="BB682">
            <v>4737</v>
          </cell>
          <cell r="BC682">
            <v>4865</v>
          </cell>
          <cell r="BD682">
            <v>4737</v>
          </cell>
          <cell r="BE682">
            <v>33</v>
          </cell>
          <cell r="BF682">
            <v>0</v>
          </cell>
          <cell r="BG682">
            <v>979</v>
          </cell>
          <cell r="BH682">
            <v>979</v>
          </cell>
          <cell r="BI682">
            <v>6.0732009925558321</v>
          </cell>
          <cell r="BJ682">
            <v>4143.4596949890993</v>
          </cell>
          <cell r="BK682">
            <v>4272</v>
          </cell>
          <cell r="BL682">
            <v>4272</v>
          </cell>
          <cell r="BM682">
            <v>0</v>
          </cell>
          <cell r="BN682">
            <v>4836</v>
          </cell>
          <cell r="BO682">
            <v>0</v>
          </cell>
          <cell r="BP682">
            <v>4836</v>
          </cell>
          <cell r="BQ682">
            <v>0</v>
          </cell>
          <cell r="BR682">
            <v>4836</v>
          </cell>
          <cell r="BS682">
            <v>286.45969498909926</v>
          </cell>
          <cell r="BT682">
            <v>286.45969498909926</v>
          </cell>
          <cell r="BU682">
            <v>286.45969498909926</v>
          </cell>
          <cell r="BV682">
            <v>1.7585002761761772</v>
          </cell>
          <cell r="BW682">
            <v>6175.2941176470431</v>
          </cell>
          <cell r="BX682">
            <v>0</v>
          </cell>
          <cell r="BY682">
            <v>0</v>
          </cell>
          <cell r="BZ682">
            <v>0</v>
          </cell>
          <cell r="CA682">
            <v>4887</v>
          </cell>
          <cell r="CB682">
            <v>0</v>
          </cell>
          <cell r="CC682">
            <v>4887</v>
          </cell>
          <cell r="CD682">
            <v>0</v>
          </cell>
          <cell r="CE682">
            <v>4887</v>
          </cell>
          <cell r="CF682">
            <v>1574.7538126361424</v>
          </cell>
          <cell r="CG682">
            <v>1574.7538126361424</v>
          </cell>
          <cell r="CH682">
            <v>1574.7538126361424</v>
          </cell>
          <cell r="CI682">
            <v>13.243874438193444</v>
          </cell>
          <cell r="CJ682">
            <v>3687.8431372548926</v>
          </cell>
          <cell r="CK682">
            <v>0</v>
          </cell>
          <cell r="CL682">
            <v>0</v>
          </cell>
          <cell r="CM682">
            <v>0</v>
          </cell>
          <cell r="CN682">
            <v>3567.1294378058519</v>
          </cell>
          <cell r="CO682">
            <v>0</v>
          </cell>
          <cell r="CP682">
            <v>3567.1294378058519</v>
          </cell>
          <cell r="CQ682">
            <v>0</v>
          </cell>
          <cell r="CR682">
            <v>3567.1294378058519</v>
          </cell>
          <cell r="CS682">
            <v>1695.4675120851825</v>
          </cell>
          <cell r="CT682">
            <v>1695.4675120851825</v>
          </cell>
          <cell r="CU682">
            <v>1695.4675120851825</v>
          </cell>
          <cell r="CV682">
            <v>14.252892515855544</v>
          </cell>
          <cell r="CW682">
            <v>6601.9346405228662</v>
          </cell>
          <cell r="CX682">
            <v>0</v>
          </cell>
          <cell r="CY682">
            <v>0</v>
          </cell>
          <cell r="CZ682">
            <v>0</v>
          </cell>
          <cell r="DA682">
            <v>3568.6809050143397</v>
          </cell>
          <cell r="DB682">
            <v>0</v>
          </cell>
          <cell r="DC682">
            <v>3568.6809050143397</v>
          </cell>
          <cell r="DD682">
            <v>0</v>
          </cell>
          <cell r="DE682">
            <v>3568.6809050143397</v>
          </cell>
          <cell r="DF682">
            <v>4728.7212475937085</v>
          </cell>
          <cell r="DG682">
            <v>4728.7212475937085</v>
          </cell>
          <cell r="DH682">
            <v>4728.7212475937085</v>
          </cell>
          <cell r="DI682">
            <v>35.95359182188345</v>
          </cell>
          <cell r="DJ682">
            <v>1558.0130718954233</v>
          </cell>
          <cell r="DK682">
            <v>0</v>
          </cell>
          <cell r="DL682">
            <v>0</v>
          </cell>
          <cell r="DM682">
            <v>0</v>
          </cell>
          <cell r="DN682">
            <v>3873.8355847181119</v>
          </cell>
          <cell r="DO682">
            <v>0</v>
          </cell>
          <cell r="DP682">
            <v>3873.8355847181119</v>
          </cell>
          <cell r="DQ682">
            <v>0</v>
          </cell>
          <cell r="DR682">
            <v>3873.8355847181119</v>
          </cell>
          <cell r="DS682">
            <v>2412.8987347710199</v>
          </cell>
          <cell r="DT682">
            <v>2412.8987347710199</v>
          </cell>
          <cell r="DU682">
            <v>2412.8987347710199</v>
          </cell>
          <cell r="DV682">
            <v>16.803901150996534</v>
          </cell>
          <cell r="DW682">
            <v>4545.1465919701095</v>
          </cell>
          <cell r="DX682">
            <v>0</v>
          </cell>
          <cell r="DY682">
            <v>0</v>
          </cell>
          <cell r="DZ682">
            <v>0</v>
          </cell>
          <cell r="EA682">
            <v>4307.7474327345572</v>
          </cell>
          <cell r="EB682">
            <v>0</v>
          </cell>
          <cell r="EC682">
            <v>4307.7474327345572</v>
          </cell>
          <cell r="ED682">
            <v>0</v>
          </cell>
          <cell r="EE682">
            <v>4307.7474327345572</v>
          </cell>
          <cell r="EF682">
            <v>2650.2978940065723</v>
          </cell>
          <cell r="EG682">
            <v>2650.2978940065723</v>
          </cell>
          <cell r="EH682">
            <v>2650.2978940065723</v>
          </cell>
          <cell r="EI682">
            <v>17.291994791532591</v>
          </cell>
          <cell r="EJ682">
            <v>2944.6361655773421</v>
          </cell>
          <cell r="EK682">
            <v>0</v>
          </cell>
          <cell r="EL682">
            <v>0</v>
          </cell>
          <cell r="EM682">
            <v>0</v>
          </cell>
          <cell r="EN682">
            <v>4598.0199380542545</v>
          </cell>
          <cell r="EO682">
            <v>0</v>
          </cell>
          <cell r="EP682">
            <v>4598.0199380542545</v>
          </cell>
          <cell r="EQ682">
            <v>0</v>
          </cell>
          <cell r="ER682">
            <v>4598.0199380542545</v>
          </cell>
          <cell r="ES682">
            <v>996.91412152966041</v>
          </cell>
          <cell r="ET682">
            <v>996.91412152966041</v>
          </cell>
          <cell r="EU682">
            <v>996.91412152966041</v>
          </cell>
          <cell r="EV682">
            <v>8.8341205617382972</v>
          </cell>
          <cell r="EW682">
            <v>4708.1045751633883</v>
          </cell>
          <cell r="EX682">
            <v>0</v>
          </cell>
          <cell r="GZ682">
            <v>400</v>
          </cell>
          <cell r="HA682">
            <v>1750.1294378058519</v>
          </cell>
        </row>
        <row r="683">
          <cell r="B683" t="str">
            <v>52SXC</v>
          </cell>
          <cell r="C683" t="str">
            <v>LINHA 552SXC</v>
          </cell>
          <cell r="D683" t="str">
            <v>Pouco Crítico</v>
          </cell>
          <cell r="E683">
            <v>0</v>
          </cell>
          <cell r="F683">
            <v>0</v>
          </cell>
          <cell r="G683">
            <v>0</v>
          </cell>
          <cell r="H683">
            <v>343</v>
          </cell>
          <cell r="I683">
            <v>491</v>
          </cell>
          <cell r="J683">
            <v>2640</v>
          </cell>
          <cell r="K683">
            <v>2301</v>
          </cell>
          <cell r="L683">
            <v>2849</v>
          </cell>
          <cell r="M683">
            <v>0</v>
          </cell>
          <cell r="N683">
            <v>2301</v>
          </cell>
          <cell r="O683">
            <v>2813</v>
          </cell>
          <cell r="P683">
            <v>2301</v>
          </cell>
          <cell r="Q683">
            <v>2813</v>
          </cell>
          <cell r="R683">
            <v>-2</v>
          </cell>
          <cell r="S683">
            <v>10</v>
          </cell>
          <cell r="T683">
            <v>519</v>
          </cell>
          <cell r="U683">
            <v>529</v>
          </cell>
          <cell r="V683">
            <v>6.5240330375531137</v>
          </cell>
          <cell r="W683">
            <v>3255</v>
          </cell>
          <cell r="X683">
            <v>0</v>
          </cell>
          <cell r="Y683">
            <v>3359</v>
          </cell>
          <cell r="Z683">
            <v>0</v>
          </cell>
          <cell r="AA683">
            <v>2386.5605692640147</v>
          </cell>
          <cell r="AB683">
            <v>2499</v>
          </cell>
          <cell r="AC683">
            <v>2386.5605692640147</v>
          </cell>
          <cell r="AD683">
            <v>2499</v>
          </cell>
          <cell r="AE683">
            <v>-516.47596696244682</v>
          </cell>
          <cell r="AF683">
            <v>0</v>
          </cell>
          <cell r="AG683">
            <v>1383</v>
          </cell>
          <cell r="AH683">
            <v>1383</v>
          </cell>
          <cell r="AI683">
            <v>10.351796407185629</v>
          </cell>
          <cell r="AJ683">
            <v>3120</v>
          </cell>
          <cell r="AK683">
            <v>3120</v>
          </cell>
          <cell r="AL683">
            <v>3112</v>
          </cell>
          <cell r="AM683">
            <v>179</v>
          </cell>
          <cell r="AN683">
            <v>4008</v>
          </cell>
          <cell r="AO683">
            <v>3113</v>
          </cell>
          <cell r="AP683">
            <v>4008</v>
          </cell>
          <cell r="AQ683">
            <v>3113</v>
          </cell>
          <cell r="AR683">
            <v>10</v>
          </cell>
          <cell r="AS683">
            <v>15</v>
          </cell>
          <cell r="AT683">
            <v>1357</v>
          </cell>
          <cell r="AU683">
            <v>1372</v>
          </cell>
          <cell r="AV683">
            <v>9.2860401459854014</v>
          </cell>
          <cell r="AW683">
            <v>3928</v>
          </cell>
          <cell r="AX683">
            <v>3928</v>
          </cell>
          <cell r="AY683">
            <v>3956</v>
          </cell>
          <cell r="AZ683">
            <v>662</v>
          </cell>
          <cell r="BA683">
            <v>4384</v>
          </cell>
          <cell r="BB683">
            <v>3695</v>
          </cell>
          <cell r="BC683">
            <v>4384</v>
          </cell>
          <cell r="BD683">
            <v>3695</v>
          </cell>
          <cell r="BE683">
            <v>8</v>
          </cell>
          <cell r="BF683">
            <v>11</v>
          </cell>
          <cell r="BG683">
            <v>1614</v>
          </cell>
          <cell r="BH683">
            <v>1625</v>
          </cell>
          <cell r="BI683">
            <v>13.243982494529542</v>
          </cell>
          <cell r="BJ683">
            <v>3120</v>
          </cell>
          <cell r="BK683">
            <v>2962</v>
          </cell>
          <cell r="BL683">
            <v>2962</v>
          </cell>
          <cell r="BM683">
            <v>0</v>
          </cell>
          <cell r="BN683">
            <v>3656</v>
          </cell>
          <cell r="BO683">
            <v>0</v>
          </cell>
          <cell r="BP683">
            <v>3656</v>
          </cell>
          <cell r="BQ683">
            <v>0</v>
          </cell>
          <cell r="BR683">
            <v>3656</v>
          </cell>
          <cell r="BS683">
            <v>1078</v>
          </cell>
          <cell r="BT683">
            <v>1078</v>
          </cell>
          <cell r="BU683">
            <v>1089</v>
          </cell>
          <cell r="BV683">
            <v>10.596330275229358</v>
          </cell>
          <cell r="BW683">
            <v>3600</v>
          </cell>
          <cell r="BX683">
            <v>0</v>
          </cell>
          <cell r="BY683">
            <v>0</v>
          </cell>
          <cell r="BZ683">
            <v>0</v>
          </cell>
          <cell r="CA683">
            <v>3052</v>
          </cell>
          <cell r="CB683">
            <v>0</v>
          </cell>
          <cell r="CC683">
            <v>3052</v>
          </cell>
          <cell r="CD683">
            <v>0</v>
          </cell>
          <cell r="CE683">
            <v>3052</v>
          </cell>
          <cell r="CF683">
            <v>1626</v>
          </cell>
          <cell r="CG683">
            <v>1626</v>
          </cell>
          <cell r="CH683">
            <v>1637</v>
          </cell>
          <cell r="CI683">
            <v>14.264166600845417</v>
          </cell>
          <cell r="CJ683">
            <v>3360</v>
          </cell>
          <cell r="CK683">
            <v>0</v>
          </cell>
          <cell r="CL683">
            <v>0</v>
          </cell>
          <cell r="CM683">
            <v>0</v>
          </cell>
          <cell r="CN683">
            <v>3419.7581509675356</v>
          </cell>
          <cell r="CO683">
            <v>0</v>
          </cell>
          <cell r="CP683">
            <v>3419.7581509675356</v>
          </cell>
          <cell r="CQ683">
            <v>0</v>
          </cell>
          <cell r="CR683">
            <v>3419.7581509675356</v>
          </cell>
          <cell r="CS683">
            <v>1566.2418490324644</v>
          </cell>
          <cell r="CT683">
            <v>1566.2418490324644</v>
          </cell>
          <cell r="CU683">
            <v>1577.2418490324644</v>
          </cell>
          <cell r="CV683">
            <v>15.051401899298176</v>
          </cell>
          <cell r="CW683">
            <v>3360</v>
          </cell>
          <cell r="CX683">
            <v>0</v>
          </cell>
          <cell r="CY683">
            <v>0</v>
          </cell>
          <cell r="CZ683">
            <v>0</v>
          </cell>
          <cell r="DA683">
            <v>3121.7859828169812</v>
          </cell>
          <cell r="DB683">
            <v>0</v>
          </cell>
          <cell r="DC683">
            <v>3121.7859828169812</v>
          </cell>
          <cell r="DD683">
            <v>0</v>
          </cell>
          <cell r="DE683">
            <v>3121.7859828169812</v>
          </cell>
          <cell r="DF683">
            <v>1804.4558662154832</v>
          </cell>
          <cell r="DG683">
            <v>1804.4558662154832</v>
          </cell>
          <cell r="DH683">
            <v>1815.4558662154832</v>
          </cell>
          <cell r="DI683">
            <v>16.233530054748595</v>
          </cell>
          <cell r="DJ683">
            <v>2880</v>
          </cell>
          <cell r="DK683">
            <v>0</v>
          </cell>
          <cell r="DL683">
            <v>0</v>
          </cell>
          <cell r="DM683">
            <v>0</v>
          </cell>
          <cell r="DN683">
            <v>3334.6829558263225</v>
          </cell>
          <cell r="DO683">
            <v>0</v>
          </cell>
          <cell r="DP683">
            <v>3334.6829558263225</v>
          </cell>
          <cell r="DQ683">
            <v>0</v>
          </cell>
          <cell r="DR683">
            <v>3334.6829558263225</v>
          </cell>
          <cell r="DS683">
            <v>1349.7729103891606</v>
          </cell>
          <cell r="DT683">
            <v>1349.7729103891606</v>
          </cell>
          <cell r="DU683">
            <v>1360.7729103891606</v>
          </cell>
          <cell r="DV683">
            <v>10.065915056766643</v>
          </cell>
          <cell r="DW683">
            <v>4320</v>
          </cell>
          <cell r="DX683">
            <v>0</v>
          </cell>
          <cell r="DY683">
            <v>0</v>
          </cell>
          <cell r="DZ683">
            <v>0</v>
          </cell>
          <cell r="EA683">
            <v>4022.8024062704512</v>
          </cell>
          <cell r="EB683">
            <v>0</v>
          </cell>
          <cell r="EC683">
            <v>4022.8024062704512</v>
          </cell>
          <cell r="ED683">
            <v>0</v>
          </cell>
          <cell r="EE683">
            <v>4022.8024062704512</v>
          </cell>
          <cell r="EF683">
            <v>1646.9705041187094</v>
          </cell>
          <cell r="EG683">
            <v>1646.9705041187094</v>
          </cell>
          <cell r="EH683">
            <v>1657.9705041187094</v>
          </cell>
          <cell r="EI683">
            <v>10.061006701312582</v>
          </cell>
          <cell r="EJ683">
            <v>4320</v>
          </cell>
          <cell r="EK683">
            <v>0</v>
          </cell>
          <cell r="EL683">
            <v>0</v>
          </cell>
          <cell r="EM683">
            <v>0</v>
          </cell>
          <cell r="EN683">
            <v>4910.9514177259471</v>
          </cell>
          <cell r="EO683">
            <v>0</v>
          </cell>
          <cell r="EP683">
            <v>4910.9514177259471</v>
          </cell>
          <cell r="EQ683">
            <v>0</v>
          </cell>
          <cell r="ER683">
            <v>4910.9514177259471</v>
          </cell>
          <cell r="ES683">
            <v>1056.0190863927628</v>
          </cell>
          <cell r="ET683">
            <v>1056.0190863927628</v>
          </cell>
          <cell r="EU683">
            <v>1067.0190863927628</v>
          </cell>
          <cell r="EV683">
            <v>9.1825026606472768</v>
          </cell>
          <cell r="EW683">
            <v>3360</v>
          </cell>
          <cell r="EX683">
            <v>0</v>
          </cell>
          <cell r="GZ683">
            <v>1867.5605692640147</v>
          </cell>
          <cell r="HA683">
            <v>2036.7581509675356</v>
          </cell>
        </row>
        <row r="684">
          <cell r="B684" t="str">
            <v>33041PBA089</v>
          </cell>
          <cell r="C684">
            <v>0</v>
          </cell>
          <cell r="D684" t="str">
            <v>Pouco Crítico</v>
          </cell>
          <cell r="E684">
            <v>926564230</v>
          </cell>
          <cell r="F684" t="str">
            <v>33041PBA089L5</v>
          </cell>
          <cell r="G684">
            <v>0</v>
          </cell>
          <cell r="H684">
            <v>343</v>
          </cell>
          <cell r="I684">
            <v>491</v>
          </cell>
          <cell r="J684">
            <v>2640</v>
          </cell>
          <cell r="K684">
            <v>2301</v>
          </cell>
          <cell r="L684">
            <v>2849</v>
          </cell>
          <cell r="M684">
            <v>0</v>
          </cell>
          <cell r="N684">
            <v>2301</v>
          </cell>
          <cell r="O684">
            <v>2813</v>
          </cell>
          <cell r="P684">
            <v>2301</v>
          </cell>
          <cell r="Q684">
            <v>2813</v>
          </cell>
          <cell r="R684">
            <v>-2</v>
          </cell>
          <cell r="S684">
            <v>10</v>
          </cell>
          <cell r="T684">
            <v>519</v>
          </cell>
          <cell r="U684">
            <v>529</v>
          </cell>
          <cell r="V684">
            <v>6.5240330375531137</v>
          </cell>
          <cell r="W684">
            <v>3255</v>
          </cell>
          <cell r="X684">
            <v>0</v>
          </cell>
          <cell r="Y684">
            <v>3359</v>
          </cell>
          <cell r="Z684">
            <v>0</v>
          </cell>
          <cell r="AA684">
            <v>2386.5605692640147</v>
          </cell>
          <cell r="AB684">
            <v>2499</v>
          </cell>
          <cell r="AC684">
            <v>2386.5605692640147</v>
          </cell>
          <cell r="AD684">
            <v>2499</v>
          </cell>
          <cell r="AE684">
            <v>-516.47596696244682</v>
          </cell>
          <cell r="AF684">
            <v>0</v>
          </cell>
          <cell r="AG684">
            <v>1383</v>
          </cell>
          <cell r="AH684">
            <v>1383</v>
          </cell>
          <cell r="AI684">
            <v>10.351796407185629</v>
          </cell>
          <cell r="AJ684">
            <v>3120</v>
          </cell>
          <cell r="AK684">
            <v>3120</v>
          </cell>
          <cell r="AL684">
            <v>3112</v>
          </cell>
          <cell r="AM684">
            <v>179</v>
          </cell>
          <cell r="AN684">
            <v>4008</v>
          </cell>
          <cell r="AO684">
            <v>3113</v>
          </cell>
          <cell r="AP684">
            <v>4008</v>
          </cell>
          <cell r="AQ684">
            <v>3113</v>
          </cell>
          <cell r="AR684">
            <v>10</v>
          </cell>
          <cell r="AS684">
            <v>15</v>
          </cell>
          <cell r="AT684">
            <v>1357</v>
          </cell>
          <cell r="AU684">
            <v>1372</v>
          </cell>
          <cell r="AV684">
            <v>9.2860401459854014</v>
          </cell>
          <cell r="AW684">
            <v>3928</v>
          </cell>
          <cell r="AX684">
            <v>3928</v>
          </cell>
          <cell r="AY684">
            <v>3956</v>
          </cell>
          <cell r="AZ684">
            <v>662</v>
          </cell>
          <cell r="BA684">
            <v>4384</v>
          </cell>
          <cell r="BB684">
            <v>3695</v>
          </cell>
          <cell r="BC684">
            <v>4384</v>
          </cell>
          <cell r="BD684">
            <v>3695</v>
          </cell>
          <cell r="BE684">
            <v>8</v>
          </cell>
          <cell r="BF684">
            <v>11</v>
          </cell>
          <cell r="BG684">
            <v>1614</v>
          </cell>
          <cell r="BH684">
            <v>1625</v>
          </cell>
          <cell r="BI684">
            <v>13.243982494529542</v>
          </cell>
          <cell r="BJ684">
            <v>3120</v>
          </cell>
          <cell r="BK684">
            <v>2962</v>
          </cell>
          <cell r="BL684">
            <v>2962</v>
          </cell>
          <cell r="BM684">
            <v>0</v>
          </cell>
          <cell r="BN684">
            <v>3656</v>
          </cell>
          <cell r="BO684">
            <v>0</v>
          </cell>
          <cell r="BP684">
            <v>3656</v>
          </cell>
          <cell r="BQ684">
            <v>0</v>
          </cell>
          <cell r="BR684">
            <v>3656</v>
          </cell>
          <cell r="BS684">
            <v>1078</v>
          </cell>
          <cell r="BT684">
            <v>1078</v>
          </cell>
          <cell r="BU684">
            <v>1089</v>
          </cell>
          <cell r="BV684">
            <v>10.596330275229358</v>
          </cell>
          <cell r="BW684">
            <v>3600</v>
          </cell>
          <cell r="BX684">
            <v>0</v>
          </cell>
          <cell r="BY684">
            <v>0</v>
          </cell>
          <cell r="BZ684">
            <v>0</v>
          </cell>
          <cell r="CA684">
            <v>3052</v>
          </cell>
          <cell r="CB684">
            <v>0</v>
          </cell>
          <cell r="CC684">
            <v>3052</v>
          </cell>
          <cell r="CD684">
            <v>0</v>
          </cell>
          <cell r="CE684">
            <v>3052</v>
          </cell>
          <cell r="CF684">
            <v>1626</v>
          </cell>
          <cell r="CG684">
            <v>1626</v>
          </cell>
          <cell r="CH684">
            <v>1637</v>
          </cell>
          <cell r="CI684">
            <v>14.264166600845417</v>
          </cell>
          <cell r="CJ684">
            <v>3360</v>
          </cell>
          <cell r="CK684">
            <v>0</v>
          </cell>
          <cell r="CL684">
            <v>0</v>
          </cell>
          <cell r="CM684">
            <v>0</v>
          </cell>
          <cell r="CN684">
            <v>3419.7581509675356</v>
          </cell>
          <cell r="CO684">
            <v>0</v>
          </cell>
          <cell r="CP684">
            <v>3419.7581509675356</v>
          </cell>
          <cell r="CQ684">
            <v>0</v>
          </cell>
          <cell r="CR684">
            <v>3419.7581509675356</v>
          </cell>
          <cell r="CS684">
            <v>1566.2418490324644</v>
          </cell>
          <cell r="CT684">
            <v>1566.2418490324644</v>
          </cell>
          <cell r="CU684">
            <v>1577.2418490324644</v>
          </cell>
          <cell r="CV684">
            <v>15.051401899298176</v>
          </cell>
          <cell r="CW684">
            <v>3360</v>
          </cell>
          <cell r="CX684">
            <v>0</v>
          </cell>
          <cell r="CY684">
            <v>0</v>
          </cell>
          <cell r="CZ684">
            <v>0</v>
          </cell>
          <cell r="DA684">
            <v>3121.7859828169812</v>
          </cell>
          <cell r="DB684">
            <v>0</v>
          </cell>
          <cell r="DC684">
            <v>3121.7859828169812</v>
          </cell>
          <cell r="DD684">
            <v>0</v>
          </cell>
          <cell r="DE684">
            <v>3121.7859828169812</v>
          </cell>
          <cell r="DF684">
            <v>1804.4558662154832</v>
          </cell>
          <cell r="DG684">
            <v>1804.4558662154832</v>
          </cell>
          <cell r="DH684">
            <v>1815.4558662154832</v>
          </cell>
          <cell r="DI684">
            <v>16.233530054748595</v>
          </cell>
          <cell r="DJ684">
            <v>2880</v>
          </cell>
          <cell r="DK684">
            <v>0</v>
          </cell>
          <cell r="DL684">
            <v>0</v>
          </cell>
          <cell r="DM684">
            <v>0</v>
          </cell>
          <cell r="DN684">
            <v>3334.6829558263225</v>
          </cell>
          <cell r="DO684">
            <v>0</v>
          </cell>
          <cell r="DP684">
            <v>3334.6829558263225</v>
          </cell>
          <cell r="DQ684">
            <v>0</v>
          </cell>
          <cell r="DR684">
            <v>3334.6829558263225</v>
          </cell>
          <cell r="DS684">
            <v>1349.7729103891606</v>
          </cell>
          <cell r="DT684">
            <v>1349.7729103891606</v>
          </cell>
          <cell r="DU684">
            <v>1360.7729103891606</v>
          </cell>
          <cell r="DV684">
            <v>10.065915056766643</v>
          </cell>
          <cell r="DW684">
            <v>4320</v>
          </cell>
          <cell r="DX684">
            <v>0</v>
          </cell>
          <cell r="DY684">
            <v>0</v>
          </cell>
          <cell r="DZ684">
            <v>0</v>
          </cell>
          <cell r="EA684">
            <v>4022.8024062704512</v>
          </cell>
          <cell r="EB684">
            <v>0</v>
          </cell>
          <cell r="EC684">
            <v>4022.8024062704512</v>
          </cell>
          <cell r="ED684">
            <v>0</v>
          </cell>
          <cell r="EE684">
            <v>4022.8024062704512</v>
          </cell>
          <cell r="EF684">
            <v>1646.9705041187094</v>
          </cell>
          <cell r="EG684">
            <v>1646.9705041187094</v>
          </cell>
          <cell r="EH684">
            <v>1657.9705041187094</v>
          </cell>
          <cell r="EI684">
            <v>10.061006701312582</v>
          </cell>
          <cell r="EJ684">
            <v>4320</v>
          </cell>
          <cell r="EK684">
            <v>0</v>
          </cell>
          <cell r="EL684">
            <v>0</v>
          </cell>
          <cell r="EM684">
            <v>0</v>
          </cell>
          <cell r="EN684">
            <v>4910.9514177259471</v>
          </cell>
          <cell r="EO684">
            <v>0</v>
          </cell>
          <cell r="EP684">
            <v>4910.9514177259471</v>
          </cell>
          <cell r="EQ684">
            <v>0</v>
          </cell>
          <cell r="ER684">
            <v>4910.9514177259471</v>
          </cell>
          <cell r="ES684">
            <v>1056.0190863927628</v>
          </cell>
          <cell r="ET684">
            <v>1056.0190863927628</v>
          </cell>
          <cell r="EU684">
            <v>1067.0190863927628</v>
          </cell>
          <cell r="EV684">
            <v>9.1825026606472768</v>
          </cell>
          <cell r="EW684">
            <v>3360</v>
          </cell>
          <cell r="EX684">
            <v>0</v>
          </cell>
          <cell r="GZ684">
            <v>1867.5605692640147</v>
          </cell>
          <cell r="HA684">
            <v>2036.7581509675356</v>
          </cell>
        </row>
        <row r="685">
          <cell r="B685" t="str">
            <v>50SBC</v>
          </cell>
          <cell r="C685" t="str">
            <v>LINHA 550SBC</v>
          </cell>
          <cell r="D685" t="str">
            <v>Pouco Crítico</v>
          </cell>
          <cell r="E685">
            <v>0</v>
          </cell>
          <cell r="F685">
            <v>0</v>
          </cell>
          <cell r="G685">
            <v>0</v>
          </cell>
          <cell r="H685">
            <v>370</v>
          </cell>
          <cell r="I685">
            <v>562</v>
          </cell>
          <cell r="J685">
            <v>6960</v>
          </cell>
          <cell r="K685">
            <v>2895</v>
          </cell>
          <cell r="L685">
            <v>6939</v>
          </cell>
          <cell r="M685">
            <v>0</v>
          </cell>
          <cell r="N685">
            <v>2895</v>
          </cell>
          <cell r="O685">
            <v>4214</v>
          </cell>
          <cell r="P685">
            <v>2895</v>
          </cell>
          <cell r="Q685">
            <v>4214</v>
          </cell>
          <cell r="R685">
            <v>51</v>
          </cell>
          <cell r="S685">
            <v>20</v>
          </cell>
          <cell r="T685">
            <v>3216</v>
          </cell>
          <cell r="U685">
            <v>3236</v>
          </cell>
          <cell r="V685">
            <v>12.729911597836125</v>
          </cell>
          <cell r="W685">
            <v>6110</v>
          </cell>
          <cell r="X685">
            <v>0</v>
          </cell>
          <cell r="Y685">
            <v>6231</v>
          </cell>
          <cell r="Z685">
            <v>0</v>
          </cell>
          <cell r="AA685">
            <v>7579.0000000000009</v>
          </cell>
          <cell r="AB685">
            <v>6022</v>
          </cell>
          <cell r="AC685">
            <v>7579.0000000000009</v>
          </cell>
          <cell r="AD685">
            <v>6022</v>
          </cell>
          <cell r="AE685">
            <v>-3139.2700884021642</v>
          </cell>
          <cell r="AF685">
            <v>0</v>
          </cell>
          <cell r="AG685">
            <v>3361</v>
          </cell>
          <cell r="AH685">
            <v>3361</v>
          </cell>
          <cell r="AI685">
            <v>10.029841838257235</v>
          </cell>
          <cell r="AJ685">
            <v>9380</v>
          </cell>
          <cell r="AK685">
            <v>9380</v>
          </cell>
          <cell r="AL685">
            <v>9343</v>
          </cell>
          <cell r="AM685">
            <v>52</v>
          </cell>
          <cell r="AN685">
            <v>10053</v>
          </cell>
          <cell r="AO685">
            <v>9475</v>
          </cell>
          <cell r="AP685">
            <v>10053</v>
          </cell>
          <cell r="AQ685">
            <v>9475</v>
          </cell>
          <cell r="AR685">
            <v>-110</v>
          </cell>
          <cell r="AS685">
            <v>60</v>
          </cell>
          <cell r="AT685">
            <v>3279</v>
          </cell>
          <cell r="AU685">
            <v>3339</v>
          </cell>
          <cell r="AV685">
            <v>14.695249477143712</v>
          </cell>
          <cell r="AW685">
            <v>5520</v>
          </cell>
          <cell r="AX685">
            <v>5520</v>
          </cell>
          <cell r="AY685">
            <v>5630</v>
          </cell>
          <cell r="AZ685">
            <v>1251</v>
          </cell>
          <cell r="BA685">
            <v>6694</v>
          </cell>
          <cell r="BB685">
            <v>6810</v>
          </cell>
          <cell r="BC685">
            <v>6694</v>
          </cell>
          <cell r="BD685">
            <v>6810</v>
          </cell>
          <cell r="BE685">
            <v>84</v>
          </cell>
          <cell r="BF685">
            <v>13</v>
          </cell>
          <cell r="BG685">
            <v>2062</v>
          </cell>
          <cell r="BH685">
            <v>2075</v>
          </cell>
          <cell r="BI685">
            <v>9.3983591613491342</v>
          </cell>
          <cell r="BJ685">
            <v>7440</v>
          </cell>
          <cell r="BK685">
            <v>7434</v>
          </cell>
          <cell r="BL685">
            <v>7434</v>
          </cell>
          <cell r="BM685">
            <v>0</v>
          </cell>
          <cell r="BN685">
            <v>6582</v>
          </cell>
          <cell r="BO685">
            <v>0</v>
          </cell>
          <cell r="BP685">
            <v>6582</v>
          </cell>
          <cell r="BQ685">
            <v>0</v>
          </cell>
          <cell r="BR685">
            <v>6582</v>
          </cell>
          <cell r="BS685">
            <v>2920</v>
          </cell>
          <cell r="BT685">
            <v>2920</v>
          </cell>
          <cell r="BU685">
            <v>2933</v>
          </cell>
          <cell r="BV685">
            <v>16.294642857142858</v>
          </cell>
          <cell r="BW685">
            <v>5760</v>
          </cell>
          <cell r="BX685">
            <v>0</v>
          </cell>
          <cell r="BY685">
            <v>0</v>
          </cell>
          <cell r="BZ685">
            <v>0</v>
          </cell>
          <cell r="CA685">
            <v>5376</v>
          </cell>
          <cell r="CB685">
            <v>0</v>
          </cell>
          <cell r="CC685">
            <v>5376</v>
          </cell>
          <cell r="CD685">
            <v>0</v>
          </cell>
          <cell r="CE685">
            <v>5376</v>
          </cell>
          <cell r="CF685">
            <v>3304</v>
          </cell>
          <cell r="CG685">
            <v>3304</v>
          </cell>
          <cell r="CH685">
            <v>3317</v>
          </cell>
          <cell r="CI685">
            <v>14.965958665728275</v>
          </cell>
          <cell r="CJ685">
            <v>6960</v>
          </cell>
          <cell r="CK685">
            <v>0</v>
          </cell>
          <cell r="CL685">
            <v>0</v>
          </cell>
          <cell r="CM685">
            <v>0</v>
          </cell>
          <cell r="CN685">
            <v>6623.0304529026052</v>
          </cell>
          <cell r="CO685">
            <v>0</v>
          </cell>
          <cell r="CP685">
            <v>6623.0304529026052</v>
          </cell>
          <cell r="CQ685">
            <v>0</v>
          </cell>
          <cell r="CR685">
            <v>6623.0304529026052</v>
          </cell>
          <cell r="CS685">
            <v>3640.9695470973948</v>
          </cell>
          <cell r="CT685">
            <v>3640.9695470973948</v>
          </cell>
          <cell r="CU685">
            <v>3653.9695470973948</v>
          </cell>
          <cell r="CV685">
            <v>14.558674132058542</v>
          </cell>
          <cell r="CW685">
            <v>7920</v>
          </cell>
          <cell r="CX685">
            <v>0</v>
          </cell>
          <cell r="CY685">
            <v>0</v>
          </cell>
          <cell r="CZ685">
            <v>0</v>
          </cell>
          <cell r="DA685">
            <v>7502.6809050143402</v>
          </cell>
          <cell r="DB685">
            <v>0</v>
          </cell>
          <cell r="DC685">
            <v>7502.6809050143402</v>
          </cell>
          <cell r="DD685">
            <v>0</v>
          </cell>
          <cell r="DE685">
            <v>7502.6809050143402</v>
          </cell>
          <cell r="DF685">
            <v>4058.2886420830546</v>
          </cell>
          <cell r="DG685">
            <v>4058.2886420830546</v>
          </cell>
          <cell r="DH685">
            <v>4071.2886420830546</v>
          </cell>
          <cell r="DI685">
            <v>15.942128124421297</v>
          </cell>
          <cell r="DJ685">
            <v>6960</v>
          </cell>
          <cell r="DK685">
            <v>0</v>
          </cell>
          <cell r="DL685">
            <v>0</v>
          </cell>
          <cell r="DM685">
            <v>0</v>
          </cell>
          <cell r="DN685">
            <v>7636.9138619572568</v>
          </cell>
          <cell r="DO685">
            <v>0</v>
          </cell>
          <cell r="DP685">
            <v>7636.9138619572568</v>
          </cell>
          <cell r="DQ685">
            <v>0</v>
          </cell>
          <cell r="DR685">
            <v>7636.9138619572568</v>
          </cell>
          <cell r="DS685">
            <v>3381.3747801257978</v>
          </cell>
          <cell r="DT685">
            <v>3381.3747801257978</v>
          </cell>
          <cell r="DU685">
            <v>3394.3747801257978</v>
          </cell>
          <cell r="DV685">
            <v>10.155470135507143</v>
          </cell>
          <cell r="DW685">
            <v>9840</v>
          </cell>
          <cell r="DX685">
            <v>0</v>
          </cell>
          <cell r="DY685">
            <v>0</v>
          </cell>
          <cell r="DZ685">
            <v>0</v>
          </cell>
          <cell r="EA685">
            <v>9988.8278976961592</v>
          </cell>
          <cell r="EB685">
            <v>0</v>
          </cell>
          <cell r="EC685">
            <v>9988.8278976961592</v>
          </cell>
          <cell r="ED685">
            <v>0</v>
          </cell>
          <cell r="EE685">
            <v>9988.8278976961592</v>
          </cell>
          <cell r="EF685">
            <v>3232.5468824296386</v>
          </cell>
          <cell r="EG685">
            <v>3232.5468824296386</v>
          </cell>
          <cell r="EH685">
            <v>3245.5468824296386</v>
          </cell>
          <cell r="EI685">
            <v>9.638791799837314</v>
          </cell>
          <cell r="EJ685">
            <v>9360</v>
          </cell>
          <cell r="EK685">
            <v>0</v>
          </cell>
          <cell r="EL685">
            <v>0</v>
          </cell>
          <cell r="EM685">
            <v>0</v>
          </cell>
          <cell r="EN685">
            <v>10061.054174292462</v>
          </cell>
          <cell r="EO685">
            <v>0</v>
          </cell>
          <cell r="EP685">
            <v>10061.054174292462</v>
          </cell>
          <cell r="EQ685">
            <v>0</v>
          </cell>
          <cell r="ER685">
            <v>10061.054174292462</v>
          </cell>
          <cell r="ES685">
            <v>2531.492708137177</v>
          </cell>
          <cell r="ET685">
            <v>2531.492708137177</v>
          </cell>
          <cell r="EU685">
            <v>2544.492708137177</v>
          </cell>
          <cell r="EV685">
            <v>8.8384828797291632</v>
          </cell>
          <cell r="EW685">
            <v>7200</v>
          </cell>
          <cell r="EX685">
            <v>0</v>
          </cell>
          <cell r="GZ685">
            <v>4363.0000000000009</v>
          </cell>
          <cell r="HA685">
            <v>3262.0304529026052</v>
          </cell>
        </row>
        <row r="686">
          <cell r="B686" t="str">
            <v>23041BBA006</v>
          </cell>
          <cell r="C686">
            <v>0</v>
          </cell>
          <cell r="D686" t="str">
            <v>Pouco Crítico</v>
          </cell>
          <cell r="E686">
            <v>926564241</v>
          </cell>
          <cell r="F686" t="str">
            <v>23041BBA006L5</v>
          </cell>
          <cell r="G686">
            <v>0</v>
          </cell>
          <cell r="H686">
            <v>370</v>
          </cell>
          <cell r="I686">
            <v>562</v>
          </cell>
          <cell r="J686">
            <v>6960</v>
          </cell>
          <cell r="K686">
            <v>2895</v>
          </cell>
          <cell r="L686">
            <v>6939</v>
          </cell>
          <cell r="M686">
            <v>0</v>
          </cell>
          <cell r="N686">
            <v>2895</v>
          </cell>
          <cell r="O686">
            <v>4214</v>
          </cell>
          <cell r="P686">
            <v>2895</v>
          </cell>
          <cell r="Q686">
            <v>4214</v>
          </cell>
          <cell r="R686">
            <v>51</v>
          </cell>
          <cell r="S686">
            <v>20</v>
          </cell>
          <cell r="T686">
            <v>3216</v>
          </cell>
          <cell r="U686">
            <v>3236</v>
          </cell>
          <cell r="V686">
            <v>12.729911597836125</v>
          </cell>
          <cell r="W686">
            <v>6110</v>
          </cell>
          <cell r="X686">
            <v>0</v>
          </cell>
          <cell r="Y686">
            <v>6231</v>
          </cell>
          <cell r="Z686">
            <v>0</v>
          </cell>
          <cell r="AA686">
            <v>7579.0000000000009</v>
          </cell>
          <cell r="AB686">
            <v>6022</v>
          </cell>
          <cell r="AC686">
            <v>7579.0000000000009</v>
          </cell>
          <cell r="AD686">
            <v>6022</v>
          </cell>
          <cell r="AE686">
            <v>-3139.2700884021642</v>
          </cell>
          <cell r="AF686">
            <v>0</v>
          </cell>
          <cell r="AG686">
            <v>3361</v>
          </cell>
          <cell r="AH686">
            <v>3361</v>
          </cell>
          <cell r="AI686">
            <v>10.029841838257235</v>
          </cell>
          <cell r="AJ686">
            <v>9380</v>
          </cell>
          <cell r="AK686">
            <v>9380</v>
          </cell>
          <cell r="AL686">
            <v>9343</v>
          </cell>
          <cell r="AM686">
            <v>52</v>
          </cell>
          <cell r="AN686">
            <v>10053</v>
          </cell>
          <cell r="AO686">
            <v>9475</v>
          </cell>
          <cell r="AP686">
            <v>10053</v>
          </cell>
          <cell r="AQ686">
            <v>9475</v>
          </cell>
          <cell r="AR686">
            <v>-110</v>
          </cell>
          <cell r="AS686">
            <v>60</v>
          </cell>
          <cell r="AT686">
            <v>3279</v>
          </cell>
          <cell r="AU686">
            <v>3339</v>
          </cell>
          <cell r="AV686">
            <v>14.695249477143712</v>
          </cell>
          <cell r="AW686">
            <v>5520</v>
          </cell>
          <cell r="AX686">
            <v>5520</v>
          </cell>
          <cell r="AY686">
            <v>5630</v>
          </cell>
          <cell r="AZ686">
            <v>1251</v>
          </cell>
          <cell r="BA686">
            <v>6694</v>
          </cell>
          <cell r="BB686">
            <v>6810</v>
          </cell>
          <cell r="BC686">
            <v>6694</v>
          </cell>
          <cell r="BD686">
            <v>6810</v>
          </cell>
          <cell r="BE686">
            <v>84</v>
          </cell>
          <cell r="BF686">
            <v>13</v>
          </cell>
          <cell r="BG686">
            <v>2062</v>
          </cell>
          <cell r="BH686">
            <v>2075</v>
          </cell>
          <cell r="BI686">
            <v>9.3983591613491342</v>
          </cell>
          <cell r="BJ686">
            <v>7440</v>
          </cell>
          <cell r="BK686">
            <v>7434</v>
          </cell>
          <cell r="BL686">
            <v>7434</v>
          </cell>
          <cell r="BM686">
            <v>0</v>
          </cell>
          <cell r="BN686">
            <v>6582</v>
          </cell>
          <cell r="BO686">
            <v>0</v>
          </cell>
          <cell r="BP686">
            <v>6582</v>
          </cell>
          <cell r="BQ686">
            <v>0</v>
          </cell>
          <cell r="BR686">
            <v>6582</v>
          </cell>
          <cell r="BS686">
            <v>2920</v>
          </cell>
          <cell r="BT686">
            <v>2920</v>
          </cell>
          <cell r="BU686">
            <v>2933</v>
          </cell>
          <cell r="BV686">
            <v>16.294642857142858</v>
          </cell>
          <cell r="BW686">
            <v>5760</v>
          </cell>
          <cell r="BX686">
            <v>0</v>
          </cell>
          <cell r="BY686">
            <v>0</v>
          </cell>
          <cell r="BZ686">
            <v>0</v>
          </cell>
          <cell r="CA686">
            <v>5376</v>
          </cell>
          <cell r="CB686">
            <v>0</v>
          </cell>
          <cell r="CC686">
            <v>5376</v>
          </cell>
          <cell r="CD686">
            <v>0</v>
          </cell>
          <cell r="CE686">
            <v>5376</v>
          </cell>
          <cell r="CF686">
            <v>3304</v>
          </cell>
          <cell r="CG686">
            <v>3304</v>
          </cell>
          <cell r="CH686">
            <v>3317</v>
          </cell>
          <cell r="CI686">
            <v>14.965958665728275</v>
          </cell>
          <cell r="CJ686">
            <v>6960</v>
          </cell>
          <cell r="CK686">
            <v>0</v>
          </cell>
          <cell r="CL686">
            <v>0</v>
          </cell>
          <cell r="CM686">
            <v>0</v>
          </cell>
          <cell r="CN686">
            <v>6623.0304529026052</v>
          </cell>
          <cell r="CO686">
            <v>0</v>
          </cell>
          <cell r="CP686">
            <v>6623.0304529026052</v>
          </cell>
          <cell r="CQ686">
            <v>0</v>
          </cell>
          <cell r="CR686">
            <v>6623.0304529026052</v>
          </cell>
          <cell r="CS686">
            <v>3640.9695470973948</v>
          </cell>
          <cell r="CT686">
            <v>3640.9695470973948</v>
          </cell>
          <cell r="CU686">
            <v>3653.9695470973948</v>
          </cell>
          <cell r="CV686">
            <v>14.558674132058542</v>
          </cell>
          <cell r="CW686">
            <v>7920</v>
          </cell>
          <cell r="CX686">
            <v>0</v>
          </cell>
          <cell r="CY686">
            <v>0</v>
          </cell>
          <cell r="CZ686">
            <v>0</v>
          </cell>
          <cell r="DA686">
            <v>7502.6809050143402</v>
          </cell>
          <cell r="DB686">
            <v>0</v>
          </cell>
          <cell r="DC686">
            <v>7502.6809050143402</v>
          </cell>
          <cell r="DD686">
            <v>0</v>
          </cell>
          <cell r="DE686">
            <v>7502.6809050143402</v>
          </cell>
          <cell r="DF686">
            <v>4058.2886420830546</v>
          </cell>
          <cell r="DG686">
            <v>4058.2886420830546</v>
          </cell>
          <cell r="DH686">
            <v>4071.2886420830546</v>
          </cell>
          <cell r="DI686">
            <v>15.942128124421297</v>
          </cell>
          <cell r="DJ686">
            <v>6960</v>
          </cell>
          <cell r="DK686">
            <v>0</v>
          </cell>
          <cell r="DL686">
            <v>0</v>
          </cell>
          <cell r="DM686">
            <v>0</v>
          </cell>
          <cell r="DN686">
            <v>7636.9138619572568</v>
          </cell>
          <cell r="DO686">
            <v>0</v>
          </cell>
          <cell r="DP686">
            <v>7636.9138619572568</v>
          </cell>
          <cell r="DQ686">
            <v>0</v>
          </cell>
          <cell r="DR686">
            <v>7636.9138619572568</v>
          </cell>
          <cell r="DS686">
            <v>3381.3747801257978</v>
          </cell>
          <cell r="DT686">
            <v>3381.3747801257978</v>
          </cell>
          <cell r="DU686">
            <v>3394.3747801257978</v>
          </cell>
          <cell r="DV686">
            <v>10.155470135507143</v>
          </cell>
          <cell r="DW686">
            <v>9840</v>
          </cell>
          <cell r="DX686">
            <v>0</v>
          </cell>
          <cell r="DY686">
            <v>0</v>
          </cell>
          <cell r="DZ686">
            <v>0</v>
          </cell>
          <cell r="EA686">
            <v>9988.8278976961592</v>
          </cell>
          <cell r="EB686">
            <v>0</v>
          </cell>
          <cell r="EC686">
            <v>9988.8278976961592</v>
          </cell>
          <cell r="ED686">
            <v>0</v>
          </cell>
          <cell r="EE686">
            <v>9988.8278976961592</v>
          </cell>
          <cell r="EF686">
            <v>3232.5468824296386</v>
          </cell>
          <cell r="EG686">
            <v>3232.5468824296386</v>
          </cell>
          <cell r="EH686">
            <v>3245.5468824296386</v>
          </cell>
          <cell r="EI686">
            <v>9.638791799837314</v>
          </cell>
          <cell r="EJ686">
            <v>9360</v>
          </cell>
          <cell r="EK686">
            <v>0</v>
          </cell>
          <cell r="EL686">
            <v>0</v>
          </cell>
          <cell r="EM686">
            <v>0</v>
          </cell>
          <cell r="EN686">
            <v>10061.054174292462</v>
          </cell>
          <cell r="EO686">
            <v>0</v>
          </cell>
          <cell r="EP686">
            <v>10061.054174292462</v>
          </cell>
          <cell r="EQ686">
            <v>0</v>
          </cell>
          <cell r="ER686">
            <v>10061.054174292462</v>
          </cell>
          <cell r="ES686">
            <v>2531.492708137177</v>
          </cell>
          <cell r="ET686">
            <v>2531.492708137177</v>
          </cell>
          <cell r="EU686">
            <v>2544.492708137177</v>
          </cell>
          <cell r="EV686">
            <v>8.8384828797291632</v>
          </cell>
          <cell r="EW686">
            <v>7200</v>
          </cell>
          <cell r="EX686">
            <v>0</v>
          </cell>
          <cell r="GZ686">
            <v>4363.0000000000009</v>
          </cell>
          <cell r="HA686">
            <v>3262.0304529026052</v>
          </cell>
        </row>
        <row r="687">
          <cell r="B687" t="str">
            <v>52SMC</v>
          </cell>
          <cell r="C687" t="str">
            <v>LINHA 552SMC</v>
          </cell>
          <cell r="D687" t="str">
            <v>Pouco Crítico</v>
          </cell>
          <cell r="E687">
            <v>0</v>
          </cell>
          <cell r="F687">
            <v>0</v>
          </cell>
          <cell r="G687">
            <v>0</v>
          </cell>
          <cell r="H687">
            <v>2719</v>
          </cell>
          <cell r="I687">
            <v>2775</v>
          </cell>
          <cell r="J687">
            <v>3120</v>
          </cell>
          <cell r="K687">
            <v>3596</v>
          </cell>
          <cell r="L687">
            <v>3116</v>
          </cell>
          <cell r="M687">
            <v>0</v>
          </cell>
          <cell r="N687">
            <v>3596</v>
          </cell>
          <cell r="O687">
            <v>4757</v>
          </cell>
          <cell r="P687">
            <v>3596</v>
          </cell>
          <cell r="Q687">
            <v>4757</v>
          </cell>
          <cell r="R687">
            <v>21</v>
          </cell>
          <cell r="S687">
            <v>24</v>
          </cell>
          <cell r="T687">
            <v>1089</v>
          </cell>
          <cell r="U687">
            <v>1113</v>
          </cell>
          <cell r="V687">
            <v>10.656472018987609</v>
          </cell>
          <cell r="W687">
            <v>2942</v>
          </cell>
          <cell r="X687">
            <v>0</v>
          </cell>
          <cell r="Y687">
            <v>2953</v>
          </cell>
          <cell r="Z687">
            <v>0</v>
          </cell>
          <cell r="AA687">
            <v>3065.7425780116423</v>
          </cell>
          <cell r="AB687">
            <v>3025</v>
          </cell>
          <cell r="AC687">
            <v>3065.7425780116423</v>
          </cell>
          <cell r="AD687">
            <v>3025</v>
          </cell>
          <cell r="AE687">
            <v>-1086.3435279810124</v>
          </cell>
          <cell r="AF687">
            <v>0</v>
          </cell>
          <cell r="AG687">
            <v>1025</v>
          </cell>
          <cell r="AH687">
            <v>1025</v>
          </cell>
          <cell r="AI687">
            <v>14.28903345724907</v>
          </cell>
          <cell r="AJ687">
            <v>3678</v>
          </cell>
          <cell r="AK687">
            <v>3678</v>
          </cell>
          <cell r="AL687">
            <v>3594</v>
          </cell>
          <cell r="AM687">
            <v>0</v>
          </cell>
          <cell r="AN687">
            <v>2152</v>
          </cell>
          <cell r="AO687">
            <v>1816</v>
          </cell>
          <cell r="AP687">
            <v>2152</v>
          </cell>
          <cell r="AQ687">
            <v>1816</v>
          </cell>
          <cell r="AR687">
            <v>3</v>
          </cell>
          <cell r="AS687">
            <v>16</v>
          </cell>
          <cell r="AT687">
            <v>2784</v>
          </cell>
          <cell r="AU687">
            <v>2800</v>
          </cell>
          <cell r="AV687">
            <v>37.781785392245268</v>
          </cell>
          <cell r="AW687">
            <v>920</v>
          </cell>
          <cell r="AX687">
            <v>920</v>
          </cell>
          <cell r="AY687">
            <v>960</v>
          </cell>
          <cell r="AZ687">
            <v>0</v>
          </cell>
          <cell r="BA687">
            <v>1921</v>
          </cell>
          <cell r="BB687">
            <v>2576</v>
          </cell>
          <cell r="BC687">
            <v>1921</v>
          </cell>
          <cell r="BD687">
            <v>2576</v>
          </cell>
          <cell r="BE687">
            <v>11</v>
          </cell>
          <cell r="BF687">
            <v>12</v>
          </cell>
          <cell r="BG687">
            <v>1161</v>
          </cell>
          <cell r="BH687">
            <v>1173</v>
          </cell>
          <cell r="BI687">
            <v>10.468890892696121</v>
          </cell>
          <cell r="BJ687">
            <v>3600</v>
          </cell>
          <cell r="BK687">
            <v>3580</v>
          </cell>
          <cell r="BL687">
            <v>3580</v>
          </cell>
          <cell r="BM687">
            <v>0</v>
          </cell>
          <cell r="BN687">
            <v>3327</v>
          </cell>
          <cell r="BO687">
            <v>0</v>
          </cell>
          <cell r="BP687">
            <v>3327</v>
          </cell>
          <cell r="BQ687">
            <v>0</v>
          </cell>
          <cell r="BR687">
            <v>3327</v>
          </cell>
          <cell r="BS687">
            <v>1434</v>
          </cell>
          <cell r="BT687">
            <v>1434</v>
          </cell>
          <cell r="BU687">
            <v>1446</v>
          </cell>
          <cell r="BV687">
            <v>16.990521327014218</v>
          </cell>
          <cell r="BW687">
            <v>2640</v>
          </cell>
          <cell r="BX687">
            <v>0</v>
          </cell>
          <cell r="BY687">
            <v>0</v>
          </cell>
          <cell r="BZ687">
            <v>0</v>
          </cell>
          <cell r="CA687">
            <v>2532</v>
          </cell>
          <cell r="CB687">
            <v>0</v>
          </cell>
          <cell r="CC687">
            <v>2532</v>
          </cell>
          <cell r="CD687">
            <v>0</v>
          </cell>
          <cell r="CE687">
            <v>2532</v>
          </cell>
          <cell r="CF687">
            <v>1542</v>
          </cell>
          <cell r="CG687">
            <v>1542</v>
          </cell>
          <cell r="CH687">
            <v>1554</v>
          </cell>
          <cell r="CI687">
            <v>14.039453717754174</v>
          </cell>
          <cell r="CJ687">
            <v>3600</v>
          </cell>
          <cell r="CK687">
            <v>0</v>
          </cell>
          <cell r="CL687">
            <v>0</v>
          </cell>
          <cell r="CM687">
            <v>0</v>
          </cell>
          <cell r="CN687">
            <v>3295</v>
          </cell>
          <cell r="CO687">
            <v>0</v>
          </cell>
          <cell r="CP687">
            <v>3295</v>
          </cell>
          <cell r="CQ687">
            <v>0</v>
          </cell>
          <cell r="CR687">
            <v>3295</v>
          </cell>
          <cell r="CS687">
            <v>1847</v>
          </cell>
          <cell r="CT687">
            <v>1847</v>
          </cell>
          <cell r="CU687">
            <v>1859</v>
          </cell>
          <cell r="CV687">
            <v>14.57774269928966</v>
          </cell>
          <cell r="CW687">
            <v>3360</v>
          </cell>
          <cell r="CX687">
            <v>0</v>
          </cell>
          <cell r="CY687">
            <v>0</v>
          </cell>
          <cell r="CZ687">
            <v>0</v>
          </cell>
          <cell r="DA687">
            <v>3801</v>
          </cell>
          <cell r="DB687">
            <v>0</v>
          </cell>
          <cell r="DC687">
            <v>3801</v>
          </cell>
          <cell r="DD687">
            <v>0</v>
          </cell>
          <cell r="DE687">
            <v>3801</v>
          </cell>
          <cell r="DF687">
            <v>1406</v>
          </cell>
          <cell r="DG687">
            <v>1406</v>
          </cell>
          <cell r="DH687">
            <v>1418</v>
          </cell>
          <cell r="DI687">
            <v>17.30106644790812</v>
          </cell>
          <cell r="DJ687">
            <v>2880</v>
          </cell>
          <cell r="DK687">
            <v>0</v>
          </cell>
          <cell r="DL687">
            <v>0</v>
          </cell>
          <cell r="DM687">
            <v>0</v>
          </cell>
          <cell r="DN687">
            <v>2438</v>
          </cell>
          <cell r="DO687">
            <v>0</v>
          </cell>
          <cell r="DP687">
            <v>2438</v>
          </cell>
          <cell r="DQ687">
            <v>0</v>
          </cell>
          <cell r="DR687">
            <v>2438</v>
          </cell>
          <cell r="DS687">
            <v>1848</v>
          </cell>
          <cell r="DT687">
            <v>1848</v>
          </cell>
          <cell r="DU687">
            <v>1860</v>
          </cell>
          <cell r="DV687">
            <v>10.545938748335553</v>
          </cell>
          <cell r="DW687">
            <v>4800</v>
          </cell>
          <cell r="DX687">
            <v>0</v>
          </cell>
          <cell r="DY687">
            <v>0</v>
          </cell>
          <cell r="DZ687">
            <v>0</v>
          </cell>
          <cell r="EA687">
            <v>5257</v>
          </cell>
          <cell r="EB687">
            <v>0</v>
          </cell>
          <cell r="EC687">
            <v>5257</v>
          </cell>
          <cell r="ED687">
            <v>0</v>
          </cell>
          <cell r="EE687">
            <v>5257</v>
          </cell>
          <cell r="EF687">
            <v>1391</v>
          </cell>
          <cell r="EG687">
            <v>1391</v>
          </cell>
          <cell r="EH687">
            <v>1403</v>
          </cell>
          <cell r="EI687">
            <v>9.1714285714285726</v>
          </cell>
          <cell r="EJ687">
            <v>4320</v>
          </cell>
          <cell r="EK687">
            <v>0</v>
          </cell>
          <cell r="EL687">
            <v>0</v>
          </cell>
          <cell r="EM687">
            <v>0</v>
          </cell>
          <cell r="EN687">
            <v>4550</v>
          </cell>
          <cell r="EO687">
            <v>0</v>
          </cell>
          <cell r="EP687">
            <v>4550</v>
          </cell>
          <cell r="EQ687">
            <v>0</v>
          </cell>
          <cell r="ER687">
            <v>4550</v>
          </cell>
          <cell r="ES687">
            <v>1161</v>
          </cell>
          <cell r="ET687">
            <v>1161</v>
          </cell>
          <cell r="EU687">
            <v>1173</v>
          </cell>
          <cell r="EV687">
            <v>10.667687595712099</v>
          </cell>
          <cell r="EW687">
            <v>3600</v>
          </cell>
          <cell r="EX687">
            <v>0</v>
          </cell>
          <cell r="GZ687">
            <v>1976.7425780116423</v>
          </cell>
          <cell r="HA687">
            <v>2270</v>
          </cell>
        </row>
        <row r="688">
          <cell r="B688" t="str">
            <v>63047PBA006</v>
          </cell>
          <cell r="C688">
            <v>0</v>
          </cell>
          <cell r="D688" t="str">
            <v>Pouco Crítico</v>
          </cell>
          <cell r="E688">
            <v>926564228</v>
          </cell>
          <cell r="F688" t="str">
            <v>63047PBA006L5</v>
          </cell>
          <cell r="G688">
            <v>0</v>
          </cell>
          <cell r="H688">
            <v>2719</v>
          </cell>
          <cell r="I688">
            <v>2775</v>
          </cell>
          <cell r="J688">
            <v>3120</v>
          </cell>
          <cell r="K688">
            <v>3596</v>
          </cell>
          <cell r="L688">
            <v>3116</v>
          </cell>
          <cell r="M688">
            <v>0</v>
          </cell>
          <cell r="N688">
            <v>3596</v>
          </cell>
          <cell r="O688">
            <v>4757</v>
          </cell>
          <cell r="P688">
            <v>3596</v>
          </cell>
          <cell r="Q688">
            <v>4757</v>
          </cell>
          <cell r="R688">
            <v>21</v>
          </cell>
          <cell r="S688">
            <v>24</v>
          </cell>
          <cell r="T688">
            <v>1089</v>
          </cell>
          <cell r="U688">
            <v>1113</v>
          </cell>
          <cell r="V688">
            <v>10.656472018987609</v>
          </cell>
          <cell r="W688">
            <v>2942</v>
          </cell>
          <cell r="X688">
            <v>0</v>
          </cell>
          <cell r="Y688">
            <v>2953</v>
          </cell>
          <cell r="Z688">
            <v>0</v>
          </cell>
          <cell r="AA688">
            <v>3065.7425780116423</v>
          </cell>
          <cell r="AB688">
            <v>3025</v>
          </cell>
          <cell r="AC688">
            <v>3065.7425780116423</v>
          </cell>
          <cell r="AD688">
            <v>3025</v>
          </cell>
          <cell r="AE688">
            <v>-1086.3435279810124</v>
          </cell>
          <cell r="AF688">
            <v>0</v>
          </cell>
          <cell r="AG688">
            <v>1025</v>
          </cell>
          <cell r="AH688">
            <v>1025</v>
          </cell>
          <cell r="AI688">
            <v>14.28903345724907</v>
          </cell>
          <cell r="AJ688">
            <v>3678</v>
          </cell>
          <cell r="AK688">
            <v>3678</v>
          </cell>
          <cell r="AL688">
            <v>3594</v>
          </cell>
          <cell r="AM688">
            <v>0</v>
          </cell>
          <cell r="AN688">
            <v>2152</v>
          </cell>
          <cell r="AO688">
            <v>1816</v>
          </cell>
          <cell r="AP688">
            <v>2152</v>
          </cell>
          <cell r="AQ688">
            <v>1816</v>
          </cell>
          <cell r="AR688">
            <v>3</v>
          </cell>
          <cell r="AS688">
            <v>16</v>
          </cell>
          <cell r="AT688">
            <v>2784</v>
          </cell>
          <cell r="AU688">
            <v>2800</v>
          </cell>
          <cell r="AV688">
            <v>37.781785392245268</v>
          </cell>
          <cell r="AW688">
            <v>920</v>
          </cell>
          <cell r="AX688">
            <v>920</v>
          </cell>
          <cell r="AY688">
            <v>960</v>
          </cell>
          <cell r="AZ688">
            <v>0</v>
          </cell>
          <cell r="BA688">
            <v>1921</v>
          </cell>
          <cell r="BB688">
            <v>2576</v>
          </cell>
          <cell r="BC688">
            <v>1921</v>
          </cell>
          <cell r="BD688">
            <v>2576</v>
          </cell>
          <cell r="BE688">
            <v>11</v>
          </cell>
          <cell r="BF688">
            <v>12</v>
          </cell>
          <cell r="BG688">
            <v>1161</v>
          </cell>
          <cell r="BH688">
            <v>1173</v>
          </cell>
          <cell r="BI688">
            <v>10.468890892696121</v>
          </cell>
          <cell r="BJ688">
            <v>3600</v>
          </cell>
          <cell r="BK688">
            <v>3580</v>
          </cell>
          <cell r="BL688">
            <v>3580</v>
          </cell>
          <cell r="BM688">
            <v>0</v>
          </cell>
          <cell r="BN688">
            <v>3327</v>
          </cell>
          <cell r="BO688">
            <v>0</v>
          </cell>
          <cell r="BP688">
            <v>3327</v>
          </cell>
          <cell r="BQ688">
            <v>0</v>
          </cell>
          <cell r="BR688">
            <v>3327</v>
          </cell>
          <cell r="BS688">
            <v>1434</v>
          </cell>
          <cell r="BT688">
            <v>1434</v>
          </cell>
          <cell r="BU688">
            <v>1446</v>
          </cell>
          <cell r="BV688">
            <v>16.990521327014218</v>
          </cell>
          <cell r="BW688">
            <v>2640</v>
          </cell>
          <cell r="BX688">
            <v>0</v>
          </cell>
          <cell r="BY688">
            <v>0</v>
          </cell>
          <cell r="BZ688">
            <v>0</v>
          </cell>
          <cell r="CA688">
            <v>2532</v>
          </cell>
          <cell r="CB688">
            <v>0</v>
          </cell>
          <cell r="CC688">
            <v>2532</v>
          </cell>
          <cell r="CD688">
            <v>0</v>
          </cell>
          <cell r="CE688">
            <v>2532</v>
          </cell>
          <cell r="CF688">
            <v>1542</v>
          </cell>
          <cell r="CG688">
            <v>1542</v>
          </cell>
          <cell r="CH688">
            <v>1554</v>
          </cell>
          <cell r="CI688">
            <v>14.039453717754174</v>
          </cell>
          <cell r="CJ688">
            <v>3600</v>
          </cell>
          <cell r="CK688">
            <v>0</v>
          </cell>
          <cell r="CL688">
            <v>0</v>
          </cell>
          <cell r="CM688">
            <v>0</v>
          </cell>
          <cell r="CN688">
            <v>3295</v>
          </cell>
          <cell r="CO688">
            <v>0</v>
          </cell>
          <cell r="CP688">
            <v>3295</v>
          </cell>
          <cell r="CQ688">
            <v>0</v>
          </cell>
          <cell r="CR688">
            <v>3295</v>
          </cell>
          <cell r="CS688">
            <v>1847</v>
          </cell>
          <cell r="CT688">
            <v>1847</v>
          </cell>
          <cell r="CU688">
            <v>1859</v>
          </cell>
          <cell r="CV688">
            <v>14.57774269928966</v>
          </cell>
          <cell r="CW688">
            <v>3360</v>
          </cell>
          <cell r="CX688">
            <v>0</v>
          </cell>
          <cell r="CY688">
            <v>0</v>
          </cell>
          <cell r="CZ688">
            <v>0</v>
          </cell>
          <cell r="DA688">
            <v>3801</v>
          </cell>
          <cell r="DB688">
            <v>0</v>
          </cell>
          <cell r="DC688">
            <v>3801</v>
          </cell>
          <cell r="DD688">
            <v>0</v>
          </cell>
          <cell r="DE688">
            <v>3801</v>
          </cell>
          <cell r="DF688">
            <v>1406</v>
          </cell>
          <cell r="DG688">
            <v>1406</v>
          </cell>
          <cell r="DH688">
            <v>1418</v>
          </cell>
          <cell r="DI688">
            <v>17.30106644790812</v>
          </cell>
          <cell r="DJ688">
            <v>2880</v>
          </cell>
          <cell r="DK688">
            <v>0</v>
          </cell>
          <cell r="DL688">
            <v>0</v>
          </cell>
          <cell r="DM688">
            <v>0</v>
          </cell>
          <cell r="DN688">
            <v>2438</v>
          </cell>
          <cell r="DO688">
            <v>0</v>
          </cell>
          <cell r="DP688">
            <v>2438</v>
          </cell>
          <cell r="DQ688">
            <v>0</v>
          </cell>
          <cell r="DR688">
            <v>2438</v>
          </cell>
          <cell r="DS688">
            <v>1848</v>
          </cell>
          <cell r="DT688">
            <v>1848</v>
          </cell>
          <cell r="DU688">
            <v>1860</v>
          </cell>
          <cell r="DV688">
            <v>10.545938748335553</v>
          </cell>
          <cell r="DW688">
            <v>4800</v>
          </cell>
          <cell r="DX688">
            <v>0</v>
          </cell>
          <cell r="DY688">
            <v>0</v>
          </cell>
          <cell r="DZ688">
            <v>0</v>
          </cell>
          <cell r="EA688">
            <v>5257</v>
          </cell>
          <cell r="EB688">
            <v>0</v>
          </cell>
          <cell r="EC688">
            <v>5257</v>
          </cell>
          <cell r="ED688">
            <v>0</v>
          </cell>
          <cell r="EE688">
            <v>5257</v>
          </cell>
          <cell r="EF688">
            <v>1391</v>
          </cell>
          <cell r="EG688">
            <v>1391</v>
          </cell>
          <cell r="EH688">
            <v>1403</v>
          </cell>
          <cell r="EI688">
            <v>9.1714285714285726</v>
          </cell>
          <cell r="EJ688">
            <v>4320</v>
          </cell>
          <cell r="EK688">
            <v>0</v>
          </cell>
          <cell r="EL688">
            <v>0</v>
          </cell>
          <cell r="EM688">
            <v>0</v>
          </cell>
          <cell r="EN688">
            <v>4550</v>
          </cell>
          <cell r="EO688">
            <v>0</v>
          </cell>
          <cell r="EP688">
            <v>4550</v>
          </cell>
          <cell r="EQ688">
            <v>0</v>
          </cell>
          <cell r="ER688">
            <v>4550</v>
          </cell>
          <cell r="ES688">
            <v>1161</v>
          </cell>
          <cell r="ET688">
            <v>1161</v>
          </cell>
          <cell r="EU688">
            <v>1173</v>
          </cell>
          <cell r="EV688">
            <v>10.667687595712099</v>
          </cell>
          <cell r="EW688">
            <v>3600</v>
          </cell>
          <cell r="EX688">
            <v>0</v>
          </cell>
          <cell r="GZ688">
            <v>1976.7425780116423</v>
          </cell>
          <cell r="HA688">
            <v>2270</v>
          </cell>
        </row>
        <row r="689">
          <cell r="B689" t="str">
            <v>52SBL</v>
          </cell>
          <cell r="C689" t="str">
            <v>LINHA 552SBL</v>
          </cell>
          <cell r="D689" t="str">
            <v>Pouco Crítico</v>
          </cell>
          <cell r="E689">
            <v>0</v>
          </cell>
          <cell r="F689">
            <v>0</v>
          </cell>
          <cell r="G689">
            <v>0</v>
          </cell>
          <cell r="H689">
            <v>495</v>
          </cell>
          <cell r="I689">
            <v>599</v>
          </cell>
          <cell r="J689">
            <v>2400</v>
          </cell>
          <cell r="K689">
            <v>1282</v>
          </cell>
          <cell r="L689">
            <v>2399</v>
          </cell>
          <cell r="M689">
            <v>0</v>
          </cell>
          <cell r="N689">
            <v>1282</v>
          </cell>
          <cell r="O689">
            <v>1486</v>
          </cell>
          <cell r="P689">
            <v>1282</v>
          </cell>
          <cell r="Q689">
            <v>1486</v>
          </cell>
          <cell r="R689">
            <v>7</v>
          </cell>
          <cell r="S689">
            <v>17</v>
          </cell>
          <cell r="T689">
            <v>1488</v>
          </cell>
          <cell r="U689">
            <v>1505</v>
          </cell>
          <cell r="V689">
            <v>29.170013291360821</v>
          </cell>
          <cell r="W689">
            <v>820</v>
          </cell>
          <cell r="X689">
            <v>0</v>
          </cell>
          <cell r="Y689">
            <v>838</v>
          </cell>
          <cell r="Z689">
            <v>0</v>
          </cell>
          <cell r="AA689">
            <v>1530.3386924825595</v>
          </cell>
          <cell r="AB689">
            <v>1962</v>
          </cell>
          <cell r="AC689">
            <v>1530.3386924825595</v>
          </cell>
          <cell r="AD689">
            <v>1962</v>
          </cell>
          <cell r="AE689">
            <v>-1450.8299867086391</v>
          </cell>
          <cell r="AF689">
            <v>0</v>
          </cell>
          <cell r="AG689">
            <v>356</v>
          </cell>
          <cell r="AH689">
            <v>356</v>
          </cell>
          <cell r="AI689">
            <v>3.8417266187050356</v>
          </cell>
          <cell r="AJ689">
            <v>3359</v>
          </cell>
          <cell r="AK689">
            <v>3359</v>
          </cell>
          <cell r="AL689">
            <v>3342</v>
          </cell>
          <cell r="AM689">
            <v>918</v>
          </cell>
          <cell r="AN689">
            <v>2780</v>
          </cell>
          <cell r="AO689">
            <v>3396</v>
          </cell>
          <cell r="AP689">
            <v>2780</v>
          </cell>
          <cell r="AQ689">
            <v>3396</v>
          </cell>
          <cell r="AR689">
            <v>-23</v>
          </cell>
          <cell r="AS689">
            <v>6</v>
          </cell>
          <cell r="AT689">
            <v>319</v>
          </cell>
          <cell r="AU689">
            <v>325</v>
          </cell>
          <cell r="AV689">
            <v>4.6343825665859564</v>
          </cell>
          <cell r="AW689">
            <v>2040</v>
          </cell>
          <cell r="AX689">
            <v>2040</v>
          </cell>
          <cell r="AY689">
            <v>2041</v>
          </cell>
          <cell r="AZ689">
            <v>57</v>
          </cell>
          <cell r="BA689">
            <v>2065</v>
          </cell>
          <cell r="BB689">
            <v>1350</v>
          </cell>
          <cell r="BC689">
            <v>2065</v>
          </cell>
          <cell r="BD689">
            <v>1350</v>
          </cell>
          <cell r="BE689">
            <v>-19</v>
          </cell>
          <cell r="BF689">
            <v>5</v>
          </cell>
          <cell r="BG689">
            <v>1030</v>
          </cell>
          <cell r="BH689">
            <v>1035</v>
          </cell>
          <cell r="BI689">
            <v>19.062307217766811</v>
          </cell>
          <cell r="BJ689">
            <v>2160</v>
          </cell>
          <cell r="BK689">
            <v>2159</v>
          </cell>
          <cell r="BL689">
            <v>2159</v>
          </cell>
          <cell r="BM689">
            <v>0</v>
          </cell>
          <cell r="BN689">
            <v>1621</v>
          </cell>
          <cell r="BO689">
            <v>0</v>
          </cell>
          <cell r="BP689">
            <v>1621</v>
          </cell>
          <cell r="BQ689">
            <v>0</v>
          </cell>
          <cell r="BR689">
            <v>1621</v>
          </cell>
          <cell r="BS689">
            <v>1569</v>
          </cell>
          <cell r="BT689">
            <v>1569</v>
          </cell>
          <cell r="BU689">
            <v>1574</v>
          </cell>
          <cell r="BV689">
            <v>27.478108581436075</v>
          </cell>
          <cell r="BW689">
            <v>1200</v>
          </cell>
          <cell r="BX689">
            <v>0</v>
          </cell>
          <cell r="BY689">
            <v>0</v>
          </cell>
          <cell r="BZ689">
            <v>0</v>
          </cell>
          <cell r="CA689">
            <v>1713</v>
          </cell>
          <cell r="CB689">
            <v>0</v>
          </cell>
          <cell r="CC689">
            <v>1713</v>
          </cell>
          <cell r="CD689">
            <v>0</v>
          </cell>
          <cell r="CE689">
            <v>1713</v>
          </cell>
          <cell r="CF689">
            <v>1056</v>
          </cell>
          <cell r="CG689">
            <v>1056</v>
          </cell>
          <cell r="CH689">
            <v>1061</v>
          </cell>
          <cell r="CI689">
            <v>14.825448829277265</v>
          </cell>
          <cell r="CJ689">
            <v>2160</v>
          </cell>
          <cell r="CK689">
            <v>0</v>
          </cell>
          <cell r="CL689">
            <v>0</v>
          </cell>
          <cell r="CM689">
            <v>0</v>
          </cell>
          <cell r="CN689">
            <v>2136.8661660642883</v>
          </cell>
          <cell r="CO689">
            <v>0</v>
          </cell>
          <cell r="CP689">
            <v>2136.8661660642883</v>
          </cell>
          <cell r="CQ689">
            <v>0</v>
          </cell>
          <cell r="CR689">
            <v>2136.8661660642883</v>
          </cell>
          <cell r="CS689">
            <v>1079.1338339357117</v>
          </cell>
          <cell r="CT689">
            <v>1079.1338339357117</v>
          </cell>
          <cell r="CU689">
            <v>1084.1338339357117</v>
          </cell>
          <cell r="CV689">
            <v>15.190115618658574</v>
          </cell>
          <cell r="CW689">
            <v>2400</v>
          </cell>
          <cell r="CX689">
            <v>0</v>
          </cell>
          <cell r="CY689">
            <v>0</v>
          </cell>
          <cell r="CZ689">
            <v>0</v>
          </cell>
          <cell r="DA689">
            <v>2131.2553393803773</v>
          </cell>
          <cell r="DB689">
            <v>0</v>
          </cell>
          <cell r="DC689">
            <v>2131.2553393803773</v>
          </cell>
          <cell r="DD689">
            <v>0</v>
          </cell>
          <cell r="DE689">
            <v>2131.2553393803773</v>
          </cell>
          <cell r="DF689">
            <v>1347.8784945553343</v>
          </cell>
          <cell r="DG689">
            <v>1347.8784945553343</v>
          </cell>
          <cell r="DH689">
            <v>1352.8784945553343</v>
          </cell>
          <cell r="DI689">
            <v>17.138340577162708</v>
          </cell>
          <cell r="DJ689">
            <v>2640</v>
          </cell>
          <cell r="DK689">
            <v>0</v>
          </cell>
          <cell r="DL689">
            <v>0</v>
          </cell>
          <cell r="DM689">
            <v>0</v>
          </cell>
          <cell r="DN689">
            <v>2359.4089903046124</v>
          </cell>
          <cell r="DO689">
            <v>0</v>
          </cell>
          <cell r="DP689">
            <v>2359.4089903046124</v>
          </cell>
          <cell r="DQ689">
            <v>0</v>
          </cell>
          <cell r="DR689">
            <v>2359.4089903046124</v>
          </cell>
          <cell r="DS689">
            <v>1628.4695042507219</v>
          </cell>
          <cell r="DT689">
            <v>1628.4695042507219</v>
          </cell>
          <cell r="DU689">
            <v>1633.4695042507219</v>
          </cell>
          <cell r="DV689">
            <v>11.346401576303712</v>
          </cell>
          <cell r="DW689">
            <v>4080</v>
          </cell>
          <cell r="DX689">
            <v>0</v>
          </cell>
          <cell r="DY689">
            <v>0</v>
          </cell>
          <cell r="DZ689">
            <v>0</v>
          </cell>
          <cell r="EA689">
            <v>4305.6897641936557</v>
          </cell>
          <cell r="EB689">
            <v>0</v>
          </cell>
          <cell r="EC689">
            <v>4305.6897641936557</v>
          </cell>
          <cell r="ED689">
            <v>0</v>
          </cell>
          <cell r="EE689">
            <v>4305.6897641936557</v>
          </cell>
          <cell r="EF689">
            <v>1402.7797400570662</v>
          </cell>
          <cell r="EG689">
            <v>1402.7797400570662</v>
          </cell>
          <cell r="EH689">
            <v>1407.7797400570662</v>
          </cell>
          <cell r="EI689">
            <v>10.212633426346365</v>
          </cell>
          <cell r="EJ689">
            <v>3360</v>
          </cell>
          <cell r="EK689">
            <v>0</v>
          </cell>
          <cell r="EL689">
            <v>0</v>
          </cell>
          <cell r="EM689">
            <v>0</v>
          </cell>
          <cell r="EN689">
            <v>4120.7189610023615</v>
          </cell>
          <cell r="EO689">
            <v>0</v>
          </cell>
          <cell r="EP689">
            <v>4120.7189610023615</v>
          </cell>
          <cell r="EQ689">
            <v>0</v>
          </cell>
          <cell r="ER689">
            <v>4120.7189610023615</v>
          </cell>
          <cell r="ES689">
            <v>642.06077905470465</v>
          </cell>
          <cell r="ET689">
            <v>642.06077905470465</v>
          </cell>
          <cell r="EU689">
            <v>647.06077905470465</v>
          </cell>
          <cell r="EV689">
            <v>9.20191838771823</v>
          </cell>
          <cell r="EW689">
            <v>2160</v>
          </cell>
          <cell r="EX689">
            <v>0</v>
          </cell>
          <cell r="GZ689">
            <v>42.338692482559509</v>
          </cell>
          <cell r="HA689">
            <v>1780.8661660642883</v>
          </cell>
        </row>
        <row r="690">
          <cell r="B690" t="str">
            <v>63041LBA006</v>
          </cell>
          <cell r="C690">
            <v>0</v>
          </cell>
          <cell r="D690" t="str">
            <v>Pouco Crítico</v>
          </cell>
          <cell r="E690">
            <v>926564231</v>
          </cell>
          <cell r="F690" t="str">
            <v>63041LBA006L5</v>
          </cell>
          <cell r="G690">
            <v>0</v>
          </cell>
          <cell r="H690">
            <v>495</v>
          </cell>
          <cell r="I690">
            <v>599</v>
          </cell>
          <cell r="J690">
            <v>2400</v>
          </cell>
          <cell r="K690">
            <v>1282</v>
          </cell>
          <cell r="L690">
            <v>2399</v>
          </cell>
          <cell r="M690">
            <v>0</v>
          </cell>
          <cell r="N690">
            <v>1282</v>
          </cell>
          <cell r="O690">
            <v>1486</v>
          </cell>
          <cell r="P690">
            <v>1282</v>
          </cell>
          <cell r="Q690">
            <v>1486</v>
          </cell>
          <cell r="R690">
            <v>7</v>
          </cell>
          <cell r="S690">
            <v>17</v>
          </cell>
          <cell r="T690">
            <v>1488</v>
          </cell>
          <cell r="U690">
            <v>1505</v>
          </cell>
          <cell r="V690">
            <v>29.170013291360821</v>
          </cell>
          <cell r="W690">
            <v>820</v>
          </cell>
          <cell r="X690">
            <v>0</v>
          </cell>
          <cell r="Y690">
            <v>838</v>
          </cell>
          <cell r="Z690">
            <v>0</v>
          </cell>
          <cell r="AA690">
            <v>1530.3386924825595</v>
          </cell>
          <cell r="AB690">
            <v>1962</v>
          </cell>
          <cell r="AC690">
            <v>1530.3386924825595</v>
          </cell>
          <cell r="AD690">
            <v>1962</v>
          </cell>
          <cell r="AE690">
            <v>-1450.8299867086391</v>
          </cell>
          <cell r="AF690">
            <v>0</v>
          </cell>
          <cell r="AG690">
            <v>356</v>
          </cell>
          <cell r="AH690">
            <v>356</v>
          </cell>
          <cell r="AI690">
            <v>3.8417266187050356</v>
          </cell>
          <cell r="AJ690">
            <v>3359</v>
          </cell>
          <cell r="AK690">
            <v>3359</v>
          </cell>
          <cell r="AL690">
            <v>3342</v>
          </cell>
          <cell r="AM690">
            <v>918</v>
          </cell>
          <cell r="AN690">
            <v>2780</v>
          </cell>
          <cell r="AO690">
            <v>3396</v>
          </cell>
          <cell r="AP690">
            <v>2780</v>
          </cell>
          <cell r="AQ690">
            <v>3396</v>
          </cell>
          <cell r="AR690">
            <v>-23</v>
          </cell>
          <cell r="AS690">
            <v>6</v>
          </cell>
          <cell r="AT690">
            <v>319</v>
          </cell>
          <cell r="AU690">
            <v>325</v>
          </cell>
          <cell r="AV690">
            <v>4.6343825665859564</v>
          </cell>
          <cell r="AW690">
            <v>2040</v>
          </cell>
          <cell r="AX690">
            <v>2040</v>
          </cell>
          <cell r="AY690">
            <v>2041</v>
          </cell>
          <cell r="AZ690">
            <v>57</v>
          </cell>
          <cell r="BA690">
            <v>2065</v>
          </cell>
          <cell r="BB690">
            <v>1350</v>
          </cell>
          <cell r="BC690">
            <v>2065</v>
          </cell>
          <cell r="BD690">
            <v>1350</v>
          </cell>
          <cell r="BE690">
            <v>-19</v>
          </cell>
          <cell r="BF690">
            <v>5</v>
          </cell>
          <cell r="BG690">
            <v>1030</v>
          </cell>
          <cell r="BH690">
            <v>1035</v>
          </cell>
          <cell r="BI690">
            <v>19.062307217766811</v>
          </cell>
          <cell r="BJ690">
            <v>2160</v>
          </cell>
          <cell r="BK690">
            <v>2159</v>
          </cell>
          <cell r="BL690">
            <v>2159</v>
          </cell>
          <cell r="BM690">
            <v>0</v>
          </cell>
          <cell r="BN690">
            <v>1621</v>
          </cell>
          <cell r="BO690">
            <v>0</v>
          </cell>
          <cell r="BP690">
            <v>1621</v>
          </cell>
          <cell r="BQ690">
            <v>0</v>
          </cell>
          <cell r="BR690">
            <v>1621</v>
          </cell>
          <cell r="BS690">
            <v>1569</v>
          </cell>
          <cell r="BT690">
            <v>1569</v>
          </cell>
          <cell r="BU690">
            <v>1574</v>
          </cell>
          <cell r="BV690">
            <v>27.478108581436075</v>
          </cell>
          <cell r="BW690">
            <v>1200</v>
          </cell>
          <cell r="BX690">
            <v>0</v>
          </cell>
          <cell r="BY690">
            <v>0</v>
          </cell>
          <cell r="BZ690">
            <v>0</v>
          </cell>
          <cell r="CA690">
            <v>1713</v>
          </cell>
          <cell r="CB690">
            <v>0</v>
          </cell>
          <cell r="CC690">
            <v>1713</v>
          </cell>
          <cell r="CD690">
            <v>0</v>
          </cell>
          <cell r="CE690">
            <v>1713</v>
          </cell>
          <cell r="CF690">
            <v>1056</v>
          </cell>
          <cell r="CG690">
            <v>1056</v>
          </cell>
          <cell r="CH690">
            <v>1061</v>
          </cell>
          <cell r="CI690">
            <v>14.825448829277265</v>
          </cell>
          <cell r="CJ690">
            <v>2160</v>
          </cell>
          <cell r="CK690">
            <v>0</v>
          </cell>
          <cell r="CL690">
            <v>0</v>
          </cell>
          <cell r="CM690">
            <v>0</v>
          </cell>
          <cell r="CN690">
            <v>2136.8661660642883</v>
          </cell>
          <cell r="CO690">
            <v>0</v>
          </cell>
          <cell r="CP690">
            <v>2136.8661660642883</v>
          </cell>
          <cell r="CQ690">
            <v>0</v>
          </cell>
          <cell r="CR690">
            <v>2136.8661660642883</v>
          </cell>
          <cell r="CS690">
            <v>1079.1338339357117</v>
          </cell>
          <cell r="CT690">
            <v>1079.1338339357117</v>
          </cell>
          <cell r="CU690">
            <v>1084.1338339357117</v>
          </cell>
          <cell r="CV690">
            <v>15.190115618658574</v>
          </cell>
          <cell r="CW690">
            <v>2400</v>
          </cell>
          <cell r="CX690">
            <v>0</v>
          </cell>
          <cell r="CY690">
            <v>0</v>
          </cell>
          <cell r="CZ690">
            <v>0</v>
          </cell>
          <cell r="DA690">
            <v>2131.2553393803773</v>
          </cell>
          <cell r="DB690">
            <v>0</v>
          </cell>
          <cell r="DC690">
            <v>2131.2553393803773</v>
          </cell>
          <cell r="DD690">
            <v>0</v>
          </cell>
          <cell r="DE690">
            <v>2131.2553393803773</v>
          </cell>
          <cell r="DF690">
            <v>1347.8784945553343</v>
          </cell>
          <cell r="DG690">
            <v>1347.8784945553343</v>
          </cell>
          <cell r="DH690">
            <v>1352.8784945553343</v>
          </cell>
          <cell r="DI690">
            <v>17.138340577162708</v>
          </cell>
          <cell r="DJ690">
            <v>2640</v>
          </cell>
          <cell r="DK690">
            <v>0</v>
          </cell>
          <cell r="DL690">
            <v>0</v>
          </cell>
          <cell r="DM690">
            <v>0</v>
          </cell>
          <cell r="DN690">
            <v>2359.4089903046124</v>
          </cell>
          <cell r="DO690">
            <v>0</v>
          </cell>
          <cell r="DP690">
            <v>2359.4089903046124</v>
          </cell>
          <cell r="DQ690">
            <v>0</v>
          </cell>
          <cell r="DR690">
            <v>2359.4089903046124</v>
          </cell>
          <cell r="DS690">
            <v>1628.4695042507219</v>
          </cell>
          <cell r="DT690">
            <v>1628.4695042507219</v>
          </cell>
          <cell r="DU690">
            <v>1633.4695042507219</v>
          </cell>
          <cell r="DV690">
            <v>11.346401576303712</v>
          </cell>
          <cell r="DW690">
            <v>4080</v>
          </cell>
          <cell r="DX690">
            <v>0</v>
          </cell>
          <cell r="DY690">
            <v>0</v>
          </cell>
          <cell r="DZ690">
            <v>0</v>
          </cell>
          <cell r="EA690">
            <v>4305.6897641936557</v>
          </cell>
          <cell r="EB690">
            <v>0</v>
          </cell>
          <cell r="EC690">
            <v>4305.6897641936557</v>
          </cell>
          <cell r="ED690">
            <v>0</v>
          </cell>
          <cell r="EE690">
            <v>4305.6897641936557</v>
          </cell>
          <cell r="EF690">
            <v>1402.7797400570662</v>
          </cell>
          <cell r="EG690">
            <v>1402.7797400570662</v>
          </cell>
          <cell r="EH690">
            <v>1407.7797400570662</v>
          </cell>
          <cell r="EI690">
            <v>10.212633426346365</v>
          </cell>
          <cell r="EJ690">
            <v>3360</v>
          </cell>
          <cell r="EK690">
            <v>0</v>
          </cell>
          <cell r="EL690">
            <v>0</v>
          </cell>
          <cell r="EM690">
            <v>0</v>
          </cell>
          <cell r="EN690">
            <v>4120.7189610023615</v>
          </cell>
          <cell r="EO690">
            <v>0</v>
          </cell>
          <cell r="EP690">
            <v>4120.7189610023615</v>
          </cell>
          <cell r="EQ690">
            <v>0</v>
          </cell>
          <cell r="ER690">
            <v>4120.7189610023615</v>
          </cell>
          <cell r="ES690">
            <v>642.06077905470465</v>
          </cell>
          <cell r="ET690">
            <v>642.06077905470465</v>
          </cell>
          <cell r="EU690">
            <v>647.06077905470465</v>
          </cell>
          <cell r="EV690">
            <v>9.20191838771823</v>
          </cell>
          <cell r="EW690">
            <v>2160</v>
          </cell>
          <cell r="EX690">
            <v>0</v>
          </cell>
          <cell r="GZ690">
            <v>42.338692482559509</v>
          </cell>
          <cell r="HA690">
            <v>1780.8661660642883</v>
          </cell>
        </row>
        <row r="691">
          <cell r="B691" t="str">
            <v>52RBL</v>
          </cell>
          <cell r="C691" t="str">
            <v>LINHA 552RBL</v>
          </cell>
          <cell r="D691" t="str">
            <v>Crítico</v>
          </cell>
          <cell r="E691">
            <v>0</v>
          </cell>
          <cell r="F691">
            <v>0</v>
          </cell>
          <cell r="G691">
            <v>0</v>
          </cell>
          <cell r="H691">
            <v>717</v>
          </cell>
          <cell r="I691">
            <v>724</v>
          </cell>
          <cell r="J691">
            <v>1200</v>
          </cell>
          <cell r="K691">
            <v>705</v>
          </cell>
          <cell r="L691">
            <v>1160</v>
          </cell>
          <cell r="M691">
            <v>0</v>
          </cell>
          <cell r="N691">
            <v>705</v>
          </cell>
          <cell r="O691">
            <v>1236</v>
          </cell>
          <cell r="P691">
            <v>705</v>
          </cell>
          <cell r="Q691">
            <v>1236</v>
          </cell>
          <cell r="R691">
            <v>47</v>
          </cell>
          <cell r="S691">
            <v>5</v>
          </cell>
          <cell r="T691">
            <v>596</v>
          </cell>
          <cell r="U691">
            <v>601</v>
          </cell>
          <cell r="V691">
            <v>11.273338730467289</v>
          </cell>
          <cell r="W691">
            <v>1680</v>
          </cell>
          <cell r="X691">
            <v>0</v>
          </cell>
          <cell r="Y691">
            <v>1678</v>
          </cell>
          <cell r="Z691">
            <v>0</v>
          </cell>
          <cell r="AA691">
            <v>1586.0430017664216</v>
          </cell>
          <cell r="AB691">
            <v>1304</v>
          </cell>
          <cell r="AC691">
            <v>1586.0430017664216</v>
          </cell>
          <cell r="AD691">
            <v>1304</v>
          </cell>
          <cell r="AE691">
            <v>-421.72666126953277</v>
          </cell>
          <cell r="AF691">
            <v>0</v>
          </cell>
          <cell r="AG691">
            <v>807</v>
          </cell>
          <cell r="AH691">
            <v>807</v>
          </cell>
          <cell r="AI691">
            <v>16.065029860650299</v>
          </cell>
          <cell r="AJ691">
            <v>1440</v>
          </cell>
          <cell r="AK691">
            <v>1440</v>
          </cell>
          <cell r="AL691">
            <v>1410</v>
          </cell>
          <cell r="AM691">
            <v>774</v>
          </cell>
          <cell r="AN691">
            <v>1507</v>
          </cell>
          <cell r="AO691">
            <v>1288</v>
          </cell>
          <cell r="AP691">
            <v>1507</v>
          </cell>
          <cell r="AQ691">
            <v>1288</v>
          </cell>
          <cell r="AR691">
            <v>0</v>
          </cell>
          <cell r="AS691">
            <v>14</v>
          </cell>
          <cell r="AT691">
            <v>915</v>
          </cell>
          <cell r="AU691">
            <v>929</v>
          </cell>
          <cell r="AV691">
            <v>14.84586262844781</v>
          </cell>
          <cell r="AW691">
            <v>1920</v>
          </cell>
          <cell r="AX691">
            <v>1920</v>
          </cell>
          <cell r="AY691">
            <v>1914</v>
          </cell>
          <cell r="AZ691">
            <v>49</v>
          </cell>
          <cell r="BA691">
            <v>1849</v>
          </cell>
          <cell r="BB691">
            <v>1921</v>
          </cell>
          <cell r="BC691">
            <v>1849</v>
          </cell>
          <cell r="BD691">
            <v>1921</v>
          </cell>
          <cell r="BE691">
            <v>-162</v>
          </cell>
          <cell r="BF691">
            <v>20</v>
          </cell>
          <cell r="BG691">
            <v>1064</v>
          </cell>
          <cell r="BH691">
            <v>1084</v>
          </cell>
          <cell r="BI691">
            <v>17.972972972972972</v>
          </cell>
          <cell r="BJ691">
            <v>1440</v>
          </cell>
          <cell r="BK691">
            <v>1440</v>
          </cell>
          <cell r="BL691">
            <v>1440</v>
          </cell>
          <cell r="BM691">
            <v>0</v>
          </cell>
          <cell r="BN691">
            <v>1776</v>
          </cell>
          <cell r="BO691">
            <v>0</v>
          </cell>
          <cell r="BP691">
            <v>1776</v>
          </cell>
          <cell r="BQ691">
            <v>0</v>
          </cell>
          <cell r="BR691">
            <v>1776</v>
          </cell>
          <cell r="BS691">
            <v>728</v>
          </cell>
          <cell r="BT691">
            <v>728</v>
          </cell>
          <cell r="BU691">
            <v>748</v>
          </cell>
          <cell r="BV691">
            <v>26.187050359712231</v>
          </cell>
          <cell r="BW691">
            <v>1200</v>
          </cell>
          <cell r="BX691">
            <v>0</v>
          </cell>
          <cell r="BY691">
            <v>0</v>
          </cell>
          <cell r="BZ691">
            <v>0</v>
          </cell>
          <cell r="CA691">
            <v>834</v>
          </cell>
          <cell r="CB691">
            <v>0</v>
          </cell>
          <cell r="CC691">
            <v>834</v>
          </cell>
          <cell r="CD691">
            <v>0</v>
          </cell>
          <cell r="CE691">
            <v>834</v>
          </cell>
          <cell r="CF691">
            <v>1094</v>
          </cell>
          <cell r="CG691">
            <v>1094</v>
          </cell>
          <cell r="CH691">
            <v>1114</v>
          </cell>
          <cell r="CI691">
            <v>23.20079734170173</v>
          </cell>
          <cell r="CJ691">
            <v>1920</v>
          </cell>
          <cell r="CK691">
            <v>0</v>
          </cell>
          <cell r="CL691">
            <v>0</v>
          </cell>
          <cell r="CM691">
            <v>0</v>
          </cell>
          <cell r="CN691">
            <v>1414.6065549656114</v>
          </cell>
          <cell r="CO691">
            <v>0</v>
          </cell>
          <cell r="CP691">
            <v>1414.6065549656114</v>
          </cell>
          <cell r="CQ691">
            <v>0</v>
          </cell>
          <cell r="CR691">
            <v>1414.6065549656114</v>
          </cell>
          <cell r="CS691">
            <v>1599.3934450343886</v>
          </cell>
          <cell r="CT691">
            <v>1599.3934450343886</v>
          </cell>
          <cell r="CU691">
            <v>1619.3934450343886</v>
          </cell>
          <cell r="CV691">
            <v>23.030949926745084</v>
          </cell>
          <cell r="CW691">
            <v>1920</v>
          </cell>
          <cell r="CX691">
            <v>0</v>
          </cell>
          <cell r="CY691">
            <v>0</v>
          </cell>
          <cell r="CZ691">
            <v>0</v>
          </cell>
          <cell r="DA691">
            <v>2083.3618892684913</v>
          </cell>
          <cell r="DB691">
            <v>0</v>
          </cell>
          <cell r="DC691">
            <v>2083.3618892684913</v>
          </cell>
          <cell r="DD691">
            <v>0</v>
          </cell>
          <cell r="DE691">
            <v>2083.3618892684913</v>
          </cell>
          <cell r="DF691">
            <v>1436.0315557658973</v>
          </cell>
          <cell r="DG691">
            <v>1436.0315557658973</v>
          </cell>
          <cell r="DH691">
            <v>1456.0315557658973</v>
          </cell>
          <cell r="DI691">
            <v>22.71552516512379</v>
          </cell>
          <cell r="DJ691">
            <v>1680</v>
          </cell>
          <cell r="DK691">
            <v>0</v>
          </cell>
          <cell r="DL691">
            <v>0</v>
          </cell>
          <cell r="DM691">
            <v>0</v>
          </cell>
          <cell r="DN691">
            <v>1896.54196237211</v>
          </cell>
          <cell r="DO691">
            <v>0</v>
          </cell>
          <cell r="DP691">
            <v>1896.54196237211</v>
          </cell>
          <cell r="DQ691">
            <v>0</v>
          </cell>
          <cell r="DR691">
            <v>1896.54196237211</v>
          </cell>
          <cell r="DS691">
            <v>1219.4895933937873</v>
          </cell>
          <cell r="DT691">
            <v>1219.4895933937873</v>
          </cell>
          <cell r="DU691">
            <v>1239.4895933937873</v>
          </cell>
          <cell r="DV691">
            <v>15.114043556290982</v>
          </cell>
          <cell r="DW691">
            <v>2400</v>
          </cell>
          <cell r="DX691">
            <v>0</v>
          </cell>
          <cell r="DY691">
            <v>0</v>
          </cell>
          <cell r="DZ691">
            <v>0</v>
          </cell>
          <cell r="EA691">
            <v>2420.575782090149</v>
          </cell>
          <cell r="EB691">
            <v>0</v>
          </cell>
          <cell r="EC691">
            <v>2420.575782090149</v>
          </cell>
          <cell r="ED691">
            <v>0</v>
          </cell>
          <cell r="EE691">
            <v>2420.575782090149</v>
          </cell>
          <cell r="EF691">
            <v>1198.9138113036383</v>
          </cell>
          <cell r="EG691">
            <v>1198.9138113036383</v>
          </cell>
          <cell r="EH691">
            <v>1218.9138113036383</v>
          </cell>
          <cell r="EI691">
            <v>15.285426830014085</v>
          </cell>
          <cell r="EJ691">
            <v>2400</v>
          </cell>
          <cell r="EK691">
            <v>0</v>
          </cell>
          <cell r="EL691">
            <v>0</v>
          </cell>
          <cell r="EM691">
            <v>0</v>
          </cell>
          <cell r="EN691">
            <v>2353.052665070787</v>
          </cell>
          <cell r="EO691">
            <v>0</v>
          </cell>
          <cell r="EP691">
            <v>2353.052665070787</v>
          </cell>
          <cell r="EQ691">
            <v>0</v>
          </cell>
          <cell r="ER691">
            <v>2353.052665070787</v>
          </cell>
          <cell r="ES691">
            <v>1245.8611462328513</v>
          </cell>
          <cell r="ET691">
            <v>1245.8611462328513</v>
          </cell>
          <cell r="EU691">
            <v>1265.8611462328513</v>
          </cell>
          <cell r="EV691">
            <v>13.791188992360594</v>
          </cell>
          <cell r="EW691">
            <v>1920</v>
          </cell>
          <cell r="EX691">
            <v>0</v>
          </cell>
          <cell r="GZ691">
            <v>990.04300176642164</v>
          </cell>
          <cell r="HA691">
            <v>607.60655496561139</v>
          </cell>
        </row>
        <row r="692">
          <cell r="B692" t="str">
            <v>63041RBA006</v>
          </cell>
          <cell r="C692">
            <v>0</v>
          </cell>
          <cell r="D692" t="str">
            <v>Crítico</v>
          </cell>
          <cell r="E692">
            <v>926564243</v>
          </cell>
          <cell r="F692" t="str">
            <v>63041RBA006L5</v>
          </cell>
          <cell r="G692">
            <v>0</v>
          </cell>
          <cell r="H692">
            <v>717</v>
          </cell>
          <cell r="I692">
            <v>724</v>
          </cell>
          <cell r="J692">
            <v>1200</v>
          </cell>
          <cell r="K692">
            <v>705</v>
          </cell>
          <cell r="L692">
            <v>1160</v>
          </cell>
          <cell r="M692">
            <v>0</v>
          </cell>
          <cell r="N692">
            <v>705</v>
          </cell>
          <cell r="O692">
            <v>1236</v>
          </cell>
          <cell r="P692">
            <v>705</v>
          </cell>
          <cell r="Q692">
            <v>1236</v>
          </cell>
          <cell r="R692">
            <v>47</v>
          </cell>
          <cell r="S692">
            <v>5</v>
          </cell>
          <cell r="T692">
            <v>596</v>
          </cell>
          <cell r="U692">
            <v>601</v>
          </cell>
          <cell r="V692">
            <v>11.273338730467289</v>
          </cell>
          <cell r="W692">
            <v>1680</v>
          </cell>
          <cell r="X692">
            <v>0</v>
          </cell>
          <cell r="Y692">
            <v>1678</v>
          </cell>
          <cell r="Z692">
            <v>0</v>
          </cell>
          <cell r="AA692">
            <v>1586.0430017664216</v>
          </cell>
          <cell r="AB692">
            <v>1304</v>
          </cell>
          <cell r="AC692">
            <v>1586.0430017664216</v>
          </cell>
          <cell r="AD692">
            <v>1304</v>
          </cell>
          <cell r="AE692">
            <v>-421.72666126953277</v>
          </cell>
          <cell r="AF692">
            <v>0</v>
          </cell>
          <cell r="AG692">
            <v>807</v>
          </cell>
          <cell r="AH692">
            <v>807</v>
          </cell>
          <cell r="AI692">
            <v>16.065029860650299</v>
          </cell>
          <cell r="AJ692">
            <v>1440</v>
          </cell>
          <cell r="AK692">
            <v>1440</v>
          </cell>
          <cell r="AL692">
            <v>1410</v>
          </cell>
          <cell r="AM692">
            <v>774</v>
          </cell>
          <cell r="AN692">
            <v>1507</v>
          </cell>
          <cell r="AO692">
            <v>1288</v>
          </cell>
          <cell r="AP692">
            <v>1507</v>
          </cell>
          <cell r="AQ692">
            <v>1288</v>
          </cell>
          <cell r="AR692">
            <v>0</v>
          </cell>
          <cell r="AS692">
            <v>14</v>
          </cell>
          <cell r="AT692">
            <v>915</v>
          </cell>
          <cell r="AU692">
            <v>929</v>
          </cell>
          <cell r="AV692">
            <v>14.84586262844781</v>
          </cell>
          <cell r="AW692">
            <v>1920</v>
          </cell>
          <cell r="AX692">
            <v>1920</v>
          </cell>
          <cell r="AY692">
            <v>1914</v>
          </cell>
          <cell r="AZ692">
            <v>49</v>
          </cell>
          <cell r="BA692">
            <v>1849</v>
          </cell>
          <cell r="BB692">
            <v>1921</v>
          </cell>
          <cell r="BC692">
            <v>1849</v>
          </cell>
          <cell r="BD692">
            <v>1921</v>
          </cell>
          <cell r="BE692">
            <v>-162</v>
          </cell>
          <cell r="BF692">
            <v>20</v>
          </cell>
          <cell r="BG692">
            <v>1064</v>
          </cell>
          <cell r="BH692">
            <v>1084</v>
          </cell>
          <cell r="BI692">
            <v>17.972972972972972</v>
          </cell>
          <cell r="BJ692">
            <v>1440</v>
          </cell>
          <cell r="BK692">
            <v>1440</v>
          </cell>
          <cell r="BL692">
            <v>1440</v>
          </cell>
          <cell r="BM692">
            <v>0</v>
          </cell>
          <cell r="BN692">
            <v>1776</v>
          </cell>
          <cell r="BO692">
            <v>0</v>
          </cell>
          <cell r="BP692">
            <v>1776</v>
          </cell>
          <cell r="BQ692">
            <v>0</v>
          </cell>
          <cell r="BR692">
            <v>1776</v>
          </cell>
          <cell r="BS692">
            <v>728</v>
          </cell>
          <cell r="BT692">
            <v>728</v>
          </cell>
          <cell r="BU692">
            <v>748</v>
          </cell>
          <cell r="BV692">
            <v>26.187050359712231</v>
          </cell>
          <cell r="BW692">
            <v>1200</v>
          </cell>
          <cell r="BX692">
            <v>0</v>
          </cell>
          <cell r="BY692">
            <v>0</v>
          </cell>
          <cell r="BZ692">
            <v>0</v>
          </cell>
          <cell r="CA692">
            <v>834</v>
          </cell>
          <cell r="CB692">
            <v>0</v>
          </cell>
          <cell r="CC692">
            <v>834</v>
          </cell>
          <cell r="CD692">
            <v>0</v>
          </cell>
          <cell r="CE692">
            <v>834</v>
          </cell>
          <cell r="CF692">
            <v>1094</v>
          </cell>
          <cell r="CG692">
            <v>1094</v>
          </cell>
          <cell r="CH692">
            <v>1114</v>
          </cell>
          <cell r="CI692">
            <v>23.20079734170173</v>
          </cell>
          <cell r="CJ692">
            <v>1920</v>
          </cell>
          <cell r="CK692">
            <v>0</v>
          </cell>
          <cell r="CL692">
            <v>0</v>
          </cell>
          <cell r="CM692">
            <v>0</v>
          </cell>
          <cell r="CN692">
            <v>1414.6065549656114</v>
          </cell>
          <cell r="CO692">
            <v>0</v>
          </cell>
          <cell r="CP692">
            <v>1414.6065549656114</v>
          </cell>
          <cell r="CQ692">
            <v>0</v>
          </cell>
          <cell r="CR692">
            <v>1414.6065549656114</v>
          </cell>
          <cell r="CS692">
            <v>1599.3934450343886</v>
          </cell>
          <cell r="CT692">
            <v>1599.3934450343886</v>
          </cell>
          <cell r="CU692">
            <v>1619.3934450343886</v>
          </cell>
          <cell r="CV692">
            <v>23.030949926745084</v>
          </cell>
          <cell r="CW692">
            <v>1920</v>
          </cell>
          <cell r="CX692">
            <v>0</v>
          </cell>
          <cell r="CY692">
            <v>0</v>
          </cell>
          <cell r="CZ692">
            <v>0</v>
          </cell>
          <cell r="DA692">
            <v>2083.3618892684913</v>
          </cell>
          <cell r="DB692">
            <v>0</v>
          </cell>
          <cell r="DC692">
            <v>2083.3618892684913</v>
          </cell>
          <cell r="DD692">
            <v>0</v>
          </cell>
          <cell r="DE692">
            <v>2083.3618892684913</v>
          </cell>
          <cell r="DF692">
            <v>1436.0315557658973</v>
          </cell>
          <cell r="DG692">
            <v>1436.0315557658973</v>
          </cell>
          <cell r="DH692">
            <v>1456.0315557658973</v>
          </cell>
          <cell r="DI692">
            <v>22.71552516512379</v>
          </cell>
          <cell r="DJ692">
            <v>1680</v>
          </cell>
          <cell r="DK692">
            <v>0</v>
          </cell>
          <cell r="DL692">
            <v>0</v>
          </cell>
          <cell r="DM692">
            <v>0</v>
          </cell>
          <cell r="DN692">
            <v>1896.54196237211</v>
          </cell>
          <cell r="DO692">
            <v>0</v>
          </cell>
          <cell r="DP692">
            <v>1896.54196237211</v>
          </cell>
          <cell r="DQ692">
            <v>0</v>
          </cell>
          <cell r="DR692">
            <v>1896.54196237211</v>
          </cell>
          <cell r="DS692">
            <v>1219.4895933937873</v>
          </cell>
          <cell r="DT692">
            <v>1219.4895933937873</v>
          </cell>
          <cell r="DU692">
            <v>1239.4895933937873</v>
          </cell>
          <cell r="DV692">
            <v>15.114043556290982</v>
          </cell>
          <cell r="DW692">
            <v>2400</v>
          </cell>
          <cell r="DX692">
            <v>0</v>
          </cell>
          <cell r="DY692">
            <v>0</v>
          </cell>
          <cell r="DZ692">
            <v>0</v>
          </cell>
          <cell r="EA692">
            <v>2420.575782090149</v>
          </cell>
          <cell r="EB692">
            <v>0</v>
          </cell>
          <cell r="EC692">
            <v>2420.575782090149</v>
          </cell>
          <cell r="ED692">
            <v>0</v>
          </cell>
          <cell r="EE692">
            <v>2420.575782090149</v>
          </cell>
          <cell r="EF692">
            <v>1198.9138113036383</v>
          </cell>
          <cell r="EG692">
            <v>1198.9138113036383</v>
          </cell>
          <cell r="EH692">
            <v>1218.9138113036383</v>
          </cell>
          <cell r="EI692">
            <v>15.285426830014085</v>
          </cell>
          <cell r="EJ692">
            <v>2400</v>
          </cell>
          <cell r="EK692">
            <v>0</v>
          </cell>
          <cell r="EL692">
            <v>0</v>
          </cell>
          <cell r="EM692">
            <v>0</v>
          </cell>
          <cell r="EN692">
            <v>2353.052665070787</v>
          </cell>
          <cell r="EO692">
            <v>0</v>
          </cell>
          <cell r="EP692">
            <v>2353.052665070787</v>
          </cell>
          <cell r="EQ692">
            <v>0</v>
          </cell>
          <cell r="ER692">
            <v>2353.052665070787</v>
          </cell>
          <cell r="ES692">
            <v>1245.8611462328513</v>
          </cell>
          <cell r="ET692">
            <v>1245.8611462328513</v>
          </cell>
          <cell r="EU692">
            <v>1265.8611462328513</v>
          </cell>
          <cell r="EV692">
            <v>13.791188992360594</v>
          </cell>
          <cell r="EW692">
            <v>1920</v>
          </cell>
          <cell r="EX692">
            <v>0</v>
          </cell>
          <cell r="GZ692">
            <v>990.04300176642164</v>
          </cell>
          <cell r="HA692">
            <v>607.60655496561139</v>
          </cell>
        </row>
        <row r="693">
          <cell r="B693" t="str">
            <v>52SXL</v>
          </cell>
          <cell r="C693" t="str">
            <v>LINHA 552SXL</v>
          </cell>
          <cell r="D693" t="str">
            <v>Crítico</v>
          </cell>
          <cell r="E693">
            <v>0</v>
          </cell>
          <cell r="F693">
            <v>0</v>
          </cell>
          <cell r="G693">
            <v>0</v>
          </cell>
          <cell r="H693">
            <v>210</v>
          </cell>
          <cell r="I693">
            <v>236</v>
          </cell>
          <cell r="J693">
            <v>960</v>
          </cell>
          <cell r="K693">
            <v>801</v>
          </cell>
          <cell r="L693">
            <v>945</v>
          </cell>
          <cell r="M693">
            <v>0</v>
          </cell>
          <cell r="N693">
            <v>801</v>
          </cell>
          <cell r="O693">
            <v>715</v>
          </cell>
          <cell r="P693">
            <v>801</v>
          </cell>
          <cell r="Q693">
            <v>715</v>
          </cell>
          <cell r="R693">
            <v>42</v>
          </cell>
          <cell r="S693">
            <v>19</v>
          </cell>
          <cell r="T693">
            <v>405</v>
          </cell>
          <cell r="U693">
            <v>424</v>
          </cell>
          <cell r="V693">
            <v>9.4405594405594417</v>
          </cell>
          <cell r="W693">
            <v>2161</v>
          </cell>
          <cell r="X693">
            <v>0</v>
          </cell>
          <cell r="Y693">
            <v>2156</v>
          </cell>
          <cell r="Z693">
            <v>0</v>
          </cell>
          <cell r="AA693">
            <v>1287</v>
          </cell>
          <cell r="AB693">
            <v>1881</v>
          </cell>
          <cell r="AC693">
            <v>1287</v>
          </cell>
          <cell r="AD693">
            <v>1881</v>
          </cell>
          <cell r="AE693">
            <v>-385.55944055944065</v>
          </cell>
          <cell r="AF693">
            <v>0</v>
          </cell>
          <cell r="AG693">
            <v>670</v>
          </cell>
          <cell r="AH693">
            <v>670</v>
          </cell>
          <cell r="AI693">
            <v>9.6172248803827749</v>
          </cell>
          <cell r="AJ693">
            <v>1919</v>
          </cell>
          <cell r="AK693">
            <v>1919</v>
          </cell>
          <cell r="AL693">
            <v>2157</v>
          </cell>
          <cell r="AM693">
            <v>388</v>
          </cell>
          <cell r="AN693">
            <v>2090</v>
          </cell>
          <cell r="AO693">
            <v>2313</v>
          </cell>
          <cell r="AP693">
            <v>2090</v>
          </cell>
          <cell r="AQ693">
            <v>2313</v>
          </cell>
          <cell r="AR693">
            <v>-15</v>
          </cell>
          <cell r="AS693">
            <v>12</v>
          </cell>
          <cell r="AT693">
            <v>517</v>
          </cell>
          <cell r="AU693">
            <v>529</v>
          </cell>
          <cell r="AV693">
            <v>11.894171779141104</v>
          </cell>
          <cell r="AW693">
            <v>1920</v>
          </cell>
          <cell r="AX693">
            <v>1920</v>
          </cell>
          <cell r="AY693">
            <v>1674</v>
          </cell>
          <cell r="AZ693">
            <v>22</v>
          </cell>
          <cell r="BA693">
            <v>1304</v>
          </cell>
          <cell r="BB693">
            <v>1307</v>
          </cell>
          <cell r="BC693">
            <v>1304</v>
          </cell>
          <cell r="BD693">
            <v>1307</v>
          </cell>
          <cell r="BE693">
            <v>46</v>
          </cell>
          <cell r="BF693">
            <v>6</v>
          </cell>
          <cell r="BG693">
            <v>844</v>
          </cell>
          <cell r="BH693">
            <v>850</v>
          </cell>
          <cell r="BI693">
            <v>20.159235668789808</v>
          </cell>
          <cell r="BJ693">
            <v>1680</v>
          </cell>
          <cell r="BK693">
            <v>1680</v>
          </cell>
          <cell r="BL693">
            <v>1680</v>
          </cell>
          <cell r="BM693">
            <v>0</v>
          </cell>
          <cell r="BN693">
            <v>1256</v>
          </cell>
          <cell r="BO693">
            <v>0</v>
          </cell>
          <cell r="BP693">
            <v>1256</v>
          </cell>
          <cell r="BQ693">
            <v>0</v>
          </cell>
          <cell r="BR693">
            <v>1256</v>
          </cell>
          <cell r="BS693">
            <v>1268</v>
          </cell>
          <cell r="BT693">
            <v>1268</v>
          </cell>
          <cell r="BU693">
            <v>1274</v>
          </cell>
          <cell r="BV693">
            <v>25.092348284960423</v>
          </cell>
          <cell r="BW693">
            <v>1440</v>
          </cell>
          <cell r="BX693">
            <v>0</v>
          </cell>
          <cell r="BY693">
            <v>0</v>
          </cell>
          <cell r="BZ693">
            <v>0</v>
          </cell>
          <cell r="CA693">
            <v>1516</v>
          </cell>
          <cell r="CB693">
            <v>0</v>
          </cell>
          <cell r="CC693">
            <v>1516</v>
          </cell>
          <cell r="CD693">
            <v>0</v>
          </cell>
          <cell r="CE693">
            <v>1516</v>
          </cell>
          <cell r="CF693">
            <v>1192</v>
          </cell>
          <cell r="CG693">
            <v>1192</v>
          </cell>
          <cell r="CH693">
            <v>1198</v>
          </cell>
          <cell r="CI693">
            <v>21.496647239162993</v>
          </cell>
          <cell r="CJ693">
            <v>1680</v>
          </cell>
          <cell r="CK693">
            <v>0</v>
          </cell>
          <cell r="CL693">
            <v>0</v>
          </cell>
          <cell r="CM693">
            <v>0</v>
          </cell>
          <cell r="CN693">
            <v>1663.5152264513029</v>
          </cell>
          <cell r="CO693">
            <v>0</v>
          </cell>
          <cell r="CP693">
            <v>1663.5152264513029</v>
          </cell>
          <cell r="CQ693">
            <v>0</v>
          </cell>
          <cell r="CR693">
            <v>1663.5152264513029</v>
          </cell>
          <cell r="CS693">
            <v>1208.4847735486971</v>
          </cell>
          <cell r="CT693">
            <v>1208.4847735486971</v>
          </cell>
          <cell r="CU693">
            <v>1214.4847735486971</v>
          </cell>
          <cell r="CV693">
            <v>22.890274805818418</v>
          </cell>
          <cell r="CW693">
            <v>2160</v>
          </cell>
          <cell r="CX693">
            <v>0</v>
          </cell>
          <cell r="CY693">
            <v>0</v>
          </cell>
          <cell r="CZ693">
            <v>0</v>
          </cell>
          <cell r="DA693">
            <v>1583.8404525071701</v>
          </cell>
          <cell r="DB693">
            <v>0</v>
          </cell>
          <cell r="DC693">
            <v>1583.8404525071701</v>
          </cell>
          <cell r="DD693">
            <v>0</v>
          </cell>
          <cell r="DE693">
            <v>1583.8404525071701</v>
          </cell>
          <cell r="DF693">
            <v>1784.6443210415273</v>
          </cell>
          <cell r="DG693">
            <v>1784.6443210415273</v>
          </cell>
          <cell r="DH693">
            <v>1790.6443210415273</v>
          </cell>
          <cell r="DI693">
            <v>24.833209264038192</v>
          </cell>
          <cell r="DJ693">
            <v>1680</v>
          </cell>
          <cell r="DK693">
            <v>0</v>
          </cell>
          <cell r="DL693">
            <v>0</v>
          </cell>
          <cell r="DM693">
            <v>0</v>
          </cell>
          <cell r="DN693">
            <v>2155.9569309786284</v>
          </cell>
          <cell r="DO693">
            <v>0</v>
          </cell>
          <cell r="DP693">
            <v>2155.9569309786284</v>
          </cell>
          <cell r="DQ693">
            <v>0</v>
          </cell>
          <cell r="DR693">
            <v>2155.9569309786284</v>
          </cell>
          <cell r="DS693">
            <v>1308.6873900628989</v>
          </cell>
          <cell r="DT693">
            <v>1308.6873900628989</v>
          </cell>
          <cell r="DU693">
            <v>1314.6873900628989</v>
          </cell>
          <cell r="DV693">
            <v>15.976397350674475</v>
          </cell>
          <cell r="DW693">
            <v>2400</v>
          </cell>
          <cell r="DX693">
            <v>0</v>
          </cell>
          <cell r="DY693">
            <v>0</v>
          </cell>
          <cell r="DZ693">
            <v>0</v>
          </cell>
          <cell r="EA693">
            <v>2457.4139488480801</v>
          </cell>
          <cell r="EB693">
            <v>0</v>
          </cell>
          <cell r="EC693">
            <v>2457.4139488480801</v>
          </cell>
          <cell r="ED693">
            <v>0</v>
          </cell>
          <cell r="EE693">
            <v>2457.4139488480801</v>
          </cell>
          <cell r="EF693">
            <v>1251.2734412148188</v>
          </cell>
          <cell r="EG693">
            <v>1251.2734412148188</v>
          </cell>
          <cell r="EH693">
            <v>1257.2734412148188</v>
          </cell>
          <cell r="EI693">
            <v>13.892608040465966</v>
          </cell>
          <cell r="EJ693">
            <v>2400</v>
          </cell>
          <cell r="EK693">
            <v>0</v>
          </cell>
          <cell r="EL693">
            <v>0</v>
          </cell>
          <cell r="EM693">
            <v>0</v>
          </cell>
          <cell r="EN693">
            <v>2702.0270871462312</v>
          </cell>
          <cell r="EO693">
            <v>0</v>
          </cell>
          <cell r="EP693">
            <v>2702.0270871462312</v>
          </cell>
          <cell r="EQ693">
            <v>0</v>
          </cell>
          <cell r="ER693">
            <v>2702.0270871462312</v>
          </cell>
          <cell r="ES693">
            <v>949.24635406858761</v>
          </cell>
          <cell r="ET693">
            <v>949.24635406858761</v>
          </cell>
          <cell r="EU693">
            <v>955.24635406858761</v>
          </cell>
          <cell r="EV693">
            <v>13.156014104591947</v>
          </cell>
          <cell r="EW693">
            <v>1680</v>
          </cell>
          <cell r="EX693">
            <v>0</v>
          </cell>
          <cell r="GZ693">
            <v>882</v>
          </cell>
          <cell r="HA693">
            <v>993.51522645130285</v>
          </cell>
        </row>
        <row r="694">
          <cell r="B694" t="str">
            <v>33041LBA089</v>
          </cell>
          <cell r="C694">
            <v>0</v>
          </cell>
          <cell r="D694" t="str">
            <v>Crítico</v>
          </cell>
          <cell r="E694">
            <v>926564233</v>
          </cell>
          <cell r="F694" t="str">
            <v>33041LBA089L5</v>
          </cell>
          <cell r="G694">
            <v>0</v>
          </cell>
          <cell r="H694">
            <v>210</v>
          </cell>
          <cell r="I694">
            <v>236</v>
          </cell>
          <cell r="J694">
            <v>960</v>
          </cell>
          <cell r="K694">
            <v>801</v>
          </cell>
          <cell r="L694">
            <v>945</v>
          </cell>
          <cell r="M694">
            <v>0</v>
          </cell>
          <cell r="N694">
            <v>801</v>
          </cell>
          <cell r="O694">
            <v>715</v>
          </cell>
          <cell r="P694">
            <v>801</v>
          </cell>
          <cell r="Q694">
            <v>715</v>
          </cell>
          <cell r="R694">
            <v>42</v>
          </cell>
          <cell r="S694">
            <v>19</v>
          </cell>
          <cell r="T694">
            <v>405</v>
          </cell>
          <cell r="U694">
            <v>424</v>
          </cell>
          <cell r="V694">
            <v>9.4405594405594417</v>
          </cell>
          <cell r="W694">
            <v>2161</v>
          </cell>
          <cell r="X694">
            <v>0</v>
          </cell>
          <cell r="Y694">
            <v>2156</v>
          </cell>
          <cell r="Z694">
            <v>0</v>
          </cell>
          <cell r="AA694">
            <v>1287</v>
          </cell>
          <cell r="AB694">
            <v>1881</v>
          </cell>
          <cell r="AC694">
            <v>1287</v>
          </cell>
          <cell r="AD694">
            <v>1881</v>
          </cell>
          <cell r="AE694">
            <v>-385.55944055944065</v>
          </cell>
          <cell r="AF694">
            <v>0</v>
          </cell>
          <cell r="AG694">
            <v>670</v>
          </cell>
          <cell r="AH694">
            <v>670</v>
          </cell>
          <cell r="AI694">
            <v>9.6172248803827749</v>
          </cell>
          <cell r="AJ694">
            <v>1919</v>
          </cell>
          <cell r="AK694">
            <v>1919</v>
          </cell>
          <cell r="AL694">
            <v>2157</v>
          </cell>
          <cell r="AM694">
            <v>388</v>
          </cell>
          <cell r="AN694">
            <v>2090</v>
          </cell>
          <cell r="AO694">
            <v>2313</v>
          </cell>
          <cell r="AP694">
            <v>2090</v>
          </cell>
          <cell r="AQ694">
            <v>2313</v>
          </cell>
          <cell r="AR694">
            <v>-15</v>
          </cell>
          <cell r="AS694">
            <v>12</v>
          </cell>
          <cell r="AT694">
            <v>517</v>
          </cell>
          <cell r="AU694">
            <v>529</v>
          </cell>
          <cell r="AV694">
            <v>11.894171779141104</v>
          </cell>
          <cell r="AW694">
            <v>1920</v>
          </cell>
          <cell r="AX694">
            <v>1920</v>
          </cell>
          <cell r="AY694">
            <v>1674</v>
          </cell>
          <cell r="AZ694">
            <v>22</v>
          </cell>
          <cell r="BA694">
            <v>1304</v>
          </cell>
          <cell r="BB694">
            <v>1307</v>
          </cell>
          <cell r="BC694">
            <v>1304</v>
          </cell>
          <cell r="BD694">
            <v>1307</v>
          </cell>
          <cell r="BE694">
            <v>46</v>
          </cell>
          <cell r="BF694">
            <v>6</v>
          </cell>
          <cell r="BG694">
            <v>844</v>
          </cell>
          <cell r="BH694">
            <v>850</v>
          </cell>
          <cell r="BI694">
            <v>20.159235668789808</v>
          </cell>
          <cell r="BJ694">
            <v>1680</v>
          </cell>
          <cell r="BK694">
            <v>1680</v>
          </cell>
          <cell r="BL694">
            <v>1680</v>
          </cell>
          <cell r="BM694">
            <v>0</v>
          </cell>
          <cell r="BN694">
            <v>1256</v>
          </cell>
          <cell r="BO694">
            <v>0</v>
          </cell>
          <cell r="BP694">
            <v>1256</v>
          </cell>
          <cell r="BQ694">
            <v>0</v>
          </cell>
          <cell r="BR694">
            <v>1256</v>
          </cell>
          <cell r="BS694">
            <v>1268</v>
          </cell>
          <cell r="BT694">
            <v>1268</v>
          </cell>
          <cell r="BU694">
            <v>1274</v>
          </cell>
          <cell r="BV694">
            <v>25.092348284960423</v>
          </cell>
          <cell r="BW694">
            <v>1440</v>
          </cell>
          <cell r="BX694">
            <v>0</v>
          </cell>
          <cell r="BY694">
            <v>0</v>
          </cell>
          <cell r="BZ694">
            <v>0</v>
          </cell>
          <cell r="CA694">
            <v>1516</v>
          </cell>
          <cell r="CB694">
            <v>0</v>
          </cell>
          <cell r="CC694">
            <v>1516</v>
          </cell>
          <cell r="CD694">
            <v>0</v>
          </cell>
          <cell r="CE694">
            <v>1516</v>
          </cell>
          <cell r="CF694">
            <v>1192</v>
          </cell>
          <cell r="CG694">
            <v>1192</v>
          </cell>
          <cell r="CH694">
            <v>1198</v>
          </cell>
          <cell r="CI694">
            <v>21.496647239162993</v>
          </cell>
          <cell r="CJ694">
            <v>1680</v>
          </cell>
          <cell r="CK694">
            <v>0</v>
          </cell>
          <cell r="CL694">
            <v>0</v>
          </cell>
          <cell r="CM694">
            <v>0</v>
          </cell>
          <cell r="CN694">
            <v>1663.5152264513029</v>
          </cell>
          <cell r="CO694">
            <v>0</v>
          </cell>
          <cell r="CP694">
            <v>1663.5152264513029</v>
          </cell>
          <cell r="CQ694">
            <v>0</v>
          </cell>
          <cell r="CR694">
            <v>1663.5152264513029</v>
          </cell>
          <cell r="CS694">
            <v>1208.4847735486971</v>
          </cell>
          <cell r="CT694">
            <v>1208.4847735486971</v>
          </cell>
          <cell r="CU694">
            <v>1214.4847735486971</v>
          </cell>
          <cell r="CV694">
            <v>22.890274805818418</v>
          </cell>
          <cell r="CW694">
            <v>2160</v>
          </cell>
          <cell r="CX694">
            <v>0</v>
          </cell>
          <cell r="CY694">
            <v>0</v>
          </cell>
          <cell r="CZ694">
            <v>0</v>
          </cell>
          <cell r="DA694">
            <v>1583.8404525071701</v>
          </cell>
          <cell r="DB694">
            <v>0</v>
          </cell>
          <cell r="DC694">
            <v>1583.8404525071701</v>
          </cell>
          <cell r="DD694">
            <v>0</v>
          </cell>
          <cell r="DE694">
            <v>1583.8404525071701</v>
          </cell>
          <cell r="DF694">
            <v>1784.6443210415273</v>
          </cell>
          <cell r="DG694">
            <v>1784.6443210415273</v>
          </cell>
          <cell r="DH694">
            <v>1790.6443210415273</v>
          </cell>
          <cell r="DI694">
            <v>24.833209264038192</v>
          </cell>
          <cell r="DJ694">
            <v>1680</v>
          </cell>
          <cell r="DK694">
            <v>0</v>
          </cell>
          <cell r="DL694">
            <v>0</v>
          </cell>
          <cell r="DM694">
            <v>0</v>
          </cell>
          <cell r="DN694">
            <v>2155.9569309786284</v>
          </cell>
          <cell r="DO694">
            <v>0</v>
          </cell>
          <cell r="DP694">
            <v>2155.9569309786284</v>
          </cell>
          <cell r="DQ694">
            <v>0</v>
          </cell>
          <cell r="DR694">
            <v>2155.9569309786284</v>
          </cell>
          <cell r="DS694">
            <v>1308.6873900628989</v>
          </cell>
          <cell r="DT694">
            <v>1308.6873900628989</v>
          </cell>
          <cell r="DU694">
            <v>1314.6873900628989</v>
          </cell>
          <cell r="DV694">
            <v>15.976397350674475</v>
          </cell>
          <cell r="DW694">
            <v>2400</v>
          </cell>
          <cell r="DX694">
            <v>0</v>
          </cell>
          <cell r="DY694">
            <v>0</v>
          </cell>
          <cell r="DZ694">
            <v>0</v>
          </cell>
          <cell r="EA694">
            <v>2457.4139488480801</v>
          </cell>
          <cell r="EB694">
            <v>0</v>
          </cell>
          <cell r="EC694">
            <v>2457.4139488480801</v>
          </cell>
          <cell r="ED694">
            <v>0</v>
          </cell>
          <cell r="EE694">
            <v>2457.4139488480801</v>
          </cell>
          <cell r="EF694">
            <v>1251.2734412148188</v>
          </cell>
          <cell r="EG694">
            <v>1251.2734412148188</v>
          </cell>
          <cell r="EH694">
            <v>1257.2734412148188</v>
          </cell>
          <cell r="EI694">
            <v>13.892608040465966</v>
          </cell>
          <cell r="EJ694">
            <v>2400</v>
          </cell>
          <cell r="EK694">
            <v>0</v>
          </cell>
          <cell r="EL694">
            <v>0</v>
          </cell>
          <cell r="EM694">
            <v>0</v>
          </cell>
          <cell r="EN694">
            <v>2702.0270871462312</v>
          </cell>
          <cell r="EO694">
            <v>0</v>
          </cell>
          <cell r="EP694">
            <v>2702.0270871462312</v>
          </cell>
          <cell r="EQ694">
            <v>0</v>
          </cell>
          <cell r="ER694">
            <v>2702.0270871462312</v>
          </cell>
          <cell r="ES694">
            <v>949.24635406858761</v>
          </cell>
          <cell r="ET694">
            <v>949.24635406858761</v>
          </cell>
          <cell r="EU694">
            <v>955.24635406858761</v>
          </cell>
          <cell r="EV694">
            <v>13.156014104591947</v>
          </cell>
          <cell r="EW694">
            <v>1680</v>
          </cell>
          <cell r="EX694">
            <v>0</v>
          </cell>
          <cell r="GZ694">
            <v>882</v>
          </cell>
          <cell r="HA694">
            <v>993.51522645130285</v>
          </cell>
        </row>
        <row r="695">
          <cell r="B695" t="str">
            <v>52ERS</v>
          </cell>
          <cell r="C695" t="str">
            <v>LINHA 552ERS</v>
          </cell>
          <cell r="D695" t="str">
            <v>Crítico</v>
          </cell>
          <cell r="E695">
            <v>0</v>
          </cell>
          <cell r="F695">
            <v>0</v>
          </cell>
          <cell r="G695">
            <v>0</v>
          </cell>
          <cell r="H695">
            <v>495</v>
          </cell>
          <cell r="I695">
            <v>616</v>
          </cell>
          <cell r="J695">
            <v>720</v>
          </cell>
          <cell r="K695">
            <v>920</v>
          </cell>
          <cell r="L695">
            <v>716</v>
          </cell>
          <cell r="M695">
            <v>0</v>
          </cell>
          <cell r="N695">
            <v>920</v>
          </cell>
          <cell r="O695">
            <v>853</v>
          </cell>
          <cell r="P695">
            <v>920</v>
          </cell>
          <cell r="Q695">
            <v>853</v>
          </cell>
          <cell r="R695">
            <v>-35</v>
          </cell>
          <cell r="S695">
            <v>20</v>
          </cell>
          <cell r="T695">
            <v>494</v>
          </cell>
          <cell r="U695">
            <v>514</v>
          </cell>
          <cell r="V695">
            <v>24.577114427860696</v>
          </cell>
          <cell r="W695">
            <v>959</v>
          </cell>
          <cell r="X695">
            <v>0</v>
          </cell>
          <cell r="Y695">
            <v>774</v>
          </cell>
          <cell r="Z695">
            <v>0</v>
          </cell>
          <cell r="AA695">
            <v>603</v>
          </cell>
          <cell r="AB695">
            <v>899</v>
          </cell>
          <cell r="AC695">
            <v>603</v>
          </cell>
          <cell r="AD695">
            <v>899</v>
          </cell>
          <cell r="AE695">
            <v>-313.42288557213931</v>
          </cell>
          <cell r="AF695">
            <v>0</v>
          </cell>
          <cell r="AG695">
            <v>213</v>
          </cell>
          <cell r="AH695">
            <v>213</v>
          </cell>
          <cell r="AI695">
            <v>13.452631578947368</v>
          </cell>
          <cell r="AJ695">
            <v>722</v>
          </cell>
          <cell r="AK695">
            <v>722</v>
          </cell>
          <cell r="AL695">
            <v>716</v>
          </cell>
          <cell r="AM695">
            <v>619</v>
          </cell>
          <cell r="AN695">
            <v>475</v>
          </cell>
          <cell r="AO695">
            <v>872</v>
          </cell>
          <cell r="AP695">
            <v>475</v>
          </cell>
          <cell r="AQ695">
            <v>872</v>
          </cell>
          <cell r="AR695">
            <v>-292</v>
          </cell>
          <cell r="AS695">
            <v>63</v>
          </cell>
          <cell r="AT695">
            <v>286</v>
          </cell>
          <cell r="AU695">
            <v>349</v>
          </cell>
          <cell r="AV695">
            <v>5.2897657213316887</v>
          </cell>
          <cell r="AW695">
            <v>1680</v>
          </cell>
          <cell r="AX695">
            <v>1680</v>
          </cell>
          <cell r="AY695">
            <v>1841</v>
          </cell>
          <cell r="AZ695">
            <v>82</v>
          </cell>
          <cell r="BA695">
            <v>1622</v>
          </cell>
          <cell r="BB695">
            <v>1251</v>
          </cell>
          <cell r="BC695">
            <v>1622</v>
          </cell>
          <cell r="BD695">
            <v>1251</v>
          </cell>
          <cell r="BE695">
            <v>299</v>
          </cell>
          <cell r="BF695">
            <v>31</v>
          </cell>
          <cell r="BG695">
            <v>609</v>
          </cell>
          <cell r="BH695">
            <v>640</v>
          </cell>
          <cell r="BI695">
            <v>23.913612565445028</v>
          </cell>
          <cell r="BJ695">
            <v>1680</v>
          </cell>
          <cell r="BK695">
            <v>1680</v>
          </cell>
          <cell r="BL695">
            <v>1680</v>
          </cell>
          <cell r="BM695">
            <v>0</v>
          </cell>
          <cell r="BN695">
            <v>764</v>
          </cell>
          <cell r="BO695">
            <v>0</v>
          </cell>
          <cell r="BP695">
            <v>764</v>
          </cell>
          <cell r="BQ695">
            <v>0</v>
          </cell>
          <cell r="BR695">
            <v>764</v>
          </cell>
          <cell r="BS695">
            <v>1525</v>
          </cell>
          <cell r="BT695">
            <v>1525</v>
          </cell>
          <cell r="BU695">
            <v>1556</v>
          </cell>
          <cell r="BV695">
            <v>52.599513448080984</v>
          </cell>
          <cell r="BW695">
            <v>0</v>
          </cell>
          <cell r="BX695">
            <v>0</v>
          </cell>
          <cell r="BY695">
            <v>0</v>
          </cell>
          <cell r="BZ695">
            <v>0</v>
          </cell>
          <cell r="CA695">
            <v>780</v>
          </cell>
          <cell r="CB695">
            <v>0</v>
          </cell>
          <cell r="CC695">
            <v>780</v>
          </cell>
          <cell r="CD695">
            <v>0</v>
          </cell>
          <cell r="CE695">
            <v>780</v>
          </cell>
          <cell r="CF695">
            <v>745</v>
          </cell>
          <cell r="CG695">
            <v>745</v>
          </cell>
          <cell r="CH695">
            <v>776</v>
          </cell>
          <cell r="CI695">
            <v>22.599513448080987</v>
          </cell>
          <cell r="CJ695">
            <v>1200</v>
          </cell>
          <cell r="CK695">
            <v>0</v>
          </cell>
          <cell r="CL695">
            <v>0</v>
          </cell>
          <cell r="CM695">
            <v>0</v>
          </cell>
          <cell r="CN695">
            <v>988.95934425074199</v>
          </cell>
          <cell r="CO695">
            <v>0</v>
          </cell>
          <cell r="CP695">
            <v>988.95934425074199</v>
          </cell>
          <cell r="CQ695">
            <v>0</v>
          </cell>
          <cell r="CR695">
            <v>988.95934425074199</v>
          </cell>
          <cell r="CS695">
            <v>956.04065574925801</v>
          </cell>
          <cell r="CT695">
            <v>956.04065574925801</v>
          </cell>
          <cell r="CU695">
            <v>987.04065574925801</v>
          </cell>
          <cell r="CV695">
            <v>22.545100324494339</v>
          </cell>
          <cell r="CW695">
            <v>1440</v>
          </cell>
          <cell r="CX695">
            <v>0</v>
          </cell>
          <cell r="CY695">
            <v>0</v>
          </cell>
          <cell r="CZ695">
            <v>0</v>
          </cell>
          <cell r="DA695">
            <v>1272.1708601720773</v>
          </cell>
          <cell r="DB695">
            <v>0</v>
          </cell>
          <cell r="DC695">
            <v>1272.1708601720773</v>
          </cell>
          <cell r="DD695">
            <v>0</v>
          </cell>
          <cell r="DE695">
            <v>1272.1708601720773</v>
          </cell>
          <cell r="DF695">
            <v>1123.8697955771806</v>
          </cell>
          <cell r="DG695">
            <v>1123.8697955771806</v>
          </cell>
          <cell r="DH695">
            <v>1154.8697955771806</v>
          </cell>
          <cell r="DI695">
            <v>24.368823452342447</v>
          </cell>
          <cell r="DJ695">
            <v>1200</v>
          </cell>
          <cell r="DK695">
            <v>0</v>
          </cell>
          <cell r="DL695">
            <v>0</v>
          </cell>
          <cell r="DM695">
            <v>0</v>
          </cell>
          <cell r="DN695">
            <v>1383.574957291361</v>
          </cell>
          <cell r="DO695">
            <v>0</v>
          </cell>
          <cell r="DP695">
            <v>1383.574957291361</v>
          </cell>
          <cell r="DQ695">
            <v>0</v>
          </cell>
          <cell r="DR695">
            <v>1383.574957291361</v>
          </cell>
          <cell r="DS695">
            <v>940.29483828581942</v>
          </cell>
          <cell r="DT695">
            <v>940.29483828581942</v>
          </cell>
          <cell r="DU695">
            <v>971.29483828581942</v>
          </cell>
          <cell r="DV695">
            <v>15.329139684952773</v>
          </cell>
          <cell r="DW695">
            <v>1920</v>
          </cell>
          <cell r="DX695">
            <v>0</v>
          </cell>
          <cell r="DY695">
            <v>0</v>
          </cell>
          <cell r="DZ695">
            <v>0</v>
          </cell>
          <cell r="EA695">
            <v>1840.2105876994942</v>
          </cell>
          <cell r="EB695">
            <v>0</v>
          </cell>
          <cell r="EC695">
            <v>1840.2105876994942</v>
          </cell>
          <cell r="ED695">
            <v>0</v>
          </cell>
          <cell r="EE695">
            <v>1840.2105876994942</v>
          </cell>
          <cell r="EF695">
            <v>1020.0842505863252</v>
          </cell>
          <cell r="EG695">
            <v>1020.0842505863252</v>
          </cell>
          <cell r="EH695">
            <v>1051.0842505863252</v>
          </cell>
          <cell r="EI695">
            <v>15.51556315306612</v>
          </cell>
          <cell r="EJ695">
            <v>1680</v>
          </cell>
          <cell r="EK695">
            <v>0</v>
          </cell>
          <cell r="EL695">
            <v>0</v>
          </cell>
          <cell r="EM695">
            <v>0</v>
          </cell>
          <cell r="EN695">
            <v>1972.3762016038852</v>
          </cell>
          <cell r="EO695">
            <v>0</v>
          </cell>
          <cell r="EP695">
            <v>1972.3762016038852</v>
          </cell>
          <cell r="EQ695">
            <v>0</v>
          </cell>
          <cell r="ER695">
            <v>1972.3762016038852</v>
          </cell>
          <cell r="ES695">
            <v>727.70804898244</v>
          </cell>
          <cell r="ET695">
            <v>727.70804898244</v>
          </cell>
          <cell r="EU695">
            <v>758.70804898244</v>
          </cell>
          <cell r="EV695">
            <v>13.428448227396046</v>
          </cell>
          <cell r="EW695">
            <v>1440</v>
          </cell>
          <cell r="EX695">
            <v>0</v>
          </cell>
          <cell r="GZ695">
            <v>109</v>
          </cell>
          <cell r="HA695">
            <v>775.95934425074199</v>
          </cell>
        </row>
        <row r="696">
          <cell r="B696" t="str">
            <v>23047EBA085</v>
          </cell>
          <cell r="C696">
            <v>0</v>
          </cell>
          <cell r="D696" t="str">
            <v>Crítico</v>
          </cell>
          <cell r="E696">
            <v>926564249</v>
          </cell>
          <cell r="F696" t="str">
            <v>23047EBA085L5</v>
          </cell>
          <cell r="G696">
            <v>0</v>
          </cell>
          <cell r="H696">
            <v>495</v>
          </cell>
          <cell r="I696">
            <v>616</v>
          </cell>
          <cell r="J696">
            <v>720</v>
          </cell>
          <cell r="K696">
            <v>920</v>
          </cell>
          <cell r="L696">
            <v>716</v>
          </cell>
          <cell r="M696">
            <v>0</v>
          </cell>
          <cell r="N696">
            <v>920</v>
          </cell>
          <cell r="O696">
            <v>853</v>
          </cell>
          <cell r="P696">
            <v>920</v>
          </cell>
          <cell r="Q696">
            <v>853</v>
          </cell>
          <cell r="R696">
            <v>-35</v>
          </cell>
          <cell r="S696">
            <v>20</v>
          </cell>
          <cell r="T696">
            <v>494</v>
          </cell>
          <cell r="U696">
            <v>514</v>
          </cell>
          <cell r="V696">
            <v>24.577114427860696</v>
          </cell>
          <cell r="W696">
            <v>959</v>
          </cell>
          <cell r="X696">
            <v>0</v>
          </cell>
          <cell r="Y696">
            <v>774</v>
          </cell>
          <cell r="Z696">
            <v>0</v>
          </cell>
          <cell r="AA696">
            <v>603</v>
          </cell>
          <cell r="AB696">
            <v>899</v>
          </cell>
          <cell r="AC696">
            <v>603</v>
          </cell>
          <cell r="AD696">
            <v>899</v>
          </cell>
          <cell r="AE696">
            <v>-313.42288557213931</v>
          </cell>
          <cell r="AF696">
            <v>0</v>
          </cell>
          <cell r="AG696">
            <v>213</v>
          </cell>
          <cell r="AH696">
            <v>213</v>
          </cell>
          <cell r="AI696">
            <v>13.452631578947368</v>
          </cell>
          <cell r="AJ696">
            <v>722</v>
          </cell>
          <cell r="AK696">
            <v>722</v>
          </cell>
          <cell r="AL696">
            <v>716</v>
          </cell>
          <cell r="AM696">
            <v>619</v>
          </cell>
          <cell r="AN696">
            <v>475</v>
          </cell>
          <cell r="AO696">
            <v>872</v>
          </cell>
          <cell r="AP696">
            <v>475</v>
          </cell>
          <cell r="AQ696">
            <v>872</v>
          </cell>
          <cell r="AR696">
            <v>-292</v>
          </cell>
          <cell r="AS696">
            <v>63</v>
          </cell>
          <cell r="AT696">
            <v>286</v>
          </cell>
          <cell r="AU696">
            <v>349</v>
          </cell>
          <cell r="AV696">
            <v>5.2897657213316887</v>
          </cell>
          <cell r="AW696">
            <v>1680</v>
          </cell>
          <cell r="AX696">
            <v>1680</v>
          </cell>
          <cell r="AY696">
            <v>1841</v>
          </cell>
          <cell r="AZ696">
            <v>82</v>
          </cell>
          <cell r="BA696">
            <v>1622</v>
          </cell>
          <cell r="BB696">
            <v>1251</v>
          </cell>
          <cell r="BC696">
            <v>1622</v>
          </cell>
          <cell r="BD696">
            <v>1251</v>
          </cell>
          <cell r="BE696">
            <v>299</v>
          </cell>
          <cell r="BF696">
            <v>31</v>
          </cell>
          <cell r="BG696">
            <v>609</v>
          </cell>
          <cell r="BH696">
            <v>640</v>
          </cell>
          <cell r="BI696">
            <v>23.913612565445028</v>
          </cell>
          <cell r="BJ696">
            <v>1680</v>
          </cell>
          <cell r="BK696">
            <v>1680</v>
          </cell>
          <cell r="BL696">
            <v>1680</v>
          </cell>
          <cell r="BM696">
            <v>0</v>
          </cell>
          <cell r="BN696">
            <v>764</v>
          </cell>
          <cell r="BO696">
            <v>0</v>
          </cell>
          <cell r="BP696">
            <v>764</v>
          </cell>
          <cell r="BQ696">
            <v>0</v>
          </cell>
          <cell r="BR696">
            <v>764</v>
          </cell>
          <cell r="BS696">
            <v>1525</v>
          </cell>
          <cell r="BT696">
            <v>1525</v>
          </cell>
          <cell r="BU696">
            <v>1556</v>
          </cell>
          <cell r="BV696">
            <v>52.599513448080984</v>
          </cell>
          <cell r="BW696">
            <v>0</v>
          </cell>
          <cell r="BX696">
            <v>0</v>
          </cell>
          <cell r="BY696">
            <v>0</v>
          </cell>
          <cell r="BZ696">
            <v>0</v>
          </cell>
          <cell r="CA696">
            <v>780</v>
          </cell>
          <cell r="CB696">
            <v>0</v>
          </cell>
          <cell r="CC696">
            <v>780</v>
          </cell>
          <cell r="CD696">
            <v>0</v>
          </cell>
          <cell r="CE696">
            <v>780</v>
          </cell>
          <cell r="CF696">
            <v>745</v>
          </cell>
          <cell r="CG696">
            <v>745</v>
          </cell>
          <cell r="CH696">
            <v>776</v>
          </cell>
          <cell r="CI696">
            <v>22.599513448080987</v>
          </cell>
          <cell r="CJ696">
            <v>1200</v>
          </cell>
          <cell r="CK696">
            <v>0</v>
          </cell>
          <cell r="CL696">
            <v>0</v>
          </cell>
          <cell r="CM696">
            <v>0</v>
          </cell>
          <cell r="CN696">
            <v>988.95934425074199</v>
          </cell>
          <cell r="CO696">
            <v>0</v>
          </cell>
          <cell r="CP696">
            <v>988.95934425074199</v>
          </cell>
          <cell r="CQ696">
            <v>0</v>
          </cell>
          <cell r="CR696">
            <v>988.95934425074199</v>
          </cell>
          <cell r="CS696">
            <v>956.04065574925801</v>
          </cell>
          <cell r="CT696">
            <v>956.04065574925801</v>
          </cell>
          <cell r="CU696">
            <v>987.04065574925801</v>
          </cell>
          <cell r="CV696">
            <v>22.545100324494339</v>
          </cell>
          <cell r="CW696">
            <v>1440</v>
          </cell>
          <cell r="CX696">
            <v>0</v>
          </cell>
          <cell r="CY696">
            <v>0</v>
          </cell>
          <cell r="CZ696">
            <v>0</v>
          </cell>
          <cell r="DA696">
            <v>1272.1708601720773</v>
          </cell>
          <cell r="DB696">
            <v>0</v>
          </cell>
          <cell r="DC696">
            <v>1272.1708601720773</v>
          </cell>
          <cell r="DD696">
            <v>0</v>
          </cell>
          <cell r="DE696">
            <v>1272.1708601720773</v>
          </cell>
          <cell r="DF696">
            <v>1123.8697955771806</v>
          </cell>
          <cell r="DG696">
            <v>1123.8697955771806</v>
          </cell>
          <cell r="DH696">
            <v>1154.8697955771806</v>
          </cell>
          <cell r="DI696">
            <v>24.368823452342447</v>
          </cell>
          <cell r="DJ696">
            <v>1200</v>
          </cell>
          <cell r="DK696">
            <v>0</v>
          </cell>
          <cell r="DL696">
            <v>0</v>
          </cell>
          <cell r="DM696">
            <v>0</v>
          </cell>
          <cell r="DN696">
            <v>1383.574957291361</v>
          </cell>
          <cell r="DO696">
            <v>0</v>
          </cell>
          <cell r="DP696">
            <v>1383.574957291361</v>
          </cell>
          <cell r="DQ696">
            <v>0</v>
          </cell>
          <cell r="DR696">
            <v>1383.574957291361</v>
          </cell>
          <cell r="DS696">
            <v>940.29483828581942</v>
          </cell>
          <cell r="DT696">
            <v>940.29483828581942</v>
          </cell>
          <cell r="DU696">
            <v>971.29483828581942</v>
          </cell>
          <cell r="DV696">
            <v>15.329139684952773</v>
          </cell>
          <cell r="DW696">
            <v>1920</v>
          </cell>
          <cell r="DX696">
            <v>0</v>
          </cell>
          <cell r="DY696">
            <v>0</v>
          </cell>
          <cell r="DZ696">
            <v>0</v>
          </cell>
          <cell r="EA696">
            <v>1840.2105876994942</v>
          </cell>
          <cell r="EB696">
            <v>0</v>
          </cell>
          <cell r="EC696">
            <v>1840.2105876994942</v>
          </cell>
          <cell r="ED696">
            <v>0</v>
          </cell>
          <cell r="EE696">
            <v>1840.2105876994942</v>
          </cell>
          <cell r="EF696">
            <v>1020.0842505863252</v>
          </cell>
          <cell r="EG696">
            <v>1020.0842505863252</v>
          </cell>
          <cell r="EH696">
            <v>1051.0842505863252</v>
          </cell>
          <cell r="EI696">
            <v>15.51556315306612</v>
          </cell>
          <cell r="EJ696">
            <v>1680</v>
          </cell>
          <cell r="EK696">
            <v>0</v>
          </cell>
          <cell r="EL696">
            <v>0</v>
          </cell>
          <cell r="EM696">
            <v>0</v>
          </cell>
          <cell r="EN696">
            <v>1972.3762016038852</v>
          </cell>
          <cell r="EO696">
            <v>0</v>
          </cell>
          <cell r="EP696">
            <v>1972.3762016038852</v>
          </cell>
          <cell r="EQ696">
            <v>0</v>
          </cell>
          <cell r="ER696">
            <v>1972.3762016038852</v>
          </cell>
          <cell r="ES696">
            <v>727.70804898244</v>
          </cell>
          <cell r="ET696">
            <v>727.70804898244</v>
          </cell>
          <cell r="EU696">
            <v>758.70804898244</v>
          </cell>
          <cell r="EV696">
            <v>13.428448227396046</v>
          </cell>
          <cell r="EW696">
            <v>1440</v>
          </cell>
          <cell r="EX696">
            <v>0</v>
          </cell>
          <cell r="GZ696">
            <v>109</v>
          </cell>
          <cell r="HA696">
            <v>775.95934425074199</v>
          </cell>
        </row>
        <row r="697">
          <cell r="B697" t="str">
            <v>76SSC</v>
          </cell>
          <cell r="C697" t="str">
            <v>LINHA 576SSC</v>
          </cell>
          <cell r="D697" t="str">
            <v>Crítico</v>
          </cell>
          <cell r="E697">
            <v>0</v>
          </cell>
          <cell r="F697" t="str">
            <v>CONCEIÇÃO</v>
          </cell>
          <cell r="G697">
            <v>0</v>
          </cell>
          <cell r="H697">
            <v>101</v>
          </cell>
          <cell r="I697">
            <v>215</v>
          </cell>
          <cell r="J697">
            <v>3262</v>
          </cell>
          <cell r="K697">
            <v>2044</v>
          </cell>
          <cell r="L697">
            <v>3359</v>
          </cell>
          <cell r="M697">
            <v>0</v>
          </cell>
          <cell r="N697">
            <v>2044</v>
          </cell>
          <cell r="O697">
            <v>2493</v>
          </cell>
          <cell r="P697">
            <v>2044</v>
          </cell>
          <cell r="Q697">
            <v>2493</v>
          </cell>
          <cell r="R697">
            <v>-12</v>
          </cell>
          <cell r="S697">
            <v>12</v>
          </cell>
          <cell r="T697">
            <v>1081</v>
          </cell>
          <cell r="U697">
            <v>1093</v>
          </cell>
          <cell r="V697">
            <v>9.6312236047721864</v>
          </cell>
          <cell r="W697">
            <v>3120</v>
          </cell>
          <cell r="X697">
            <v>0</v>
          </cell>
          <cell r="Y697">
            <v>3112</v>
          </cell>
          <cell r="Z697">
            <v>0</v>
          </cell>
          <cell r="AA697">
            <v>3367.1734071184082</v>
          </cell>
          <cell r="AB697">
            <v>2672</v>
          </cell>
          <cell r="AC697">
            <v>3367.1734071184082</v>
          </cell>
          <cell r="AD697">
            <v>2672</v>
          </cell>
          <cell r="AE697">
            <v>-1096.368776395228</v>
          </cell>
          <cell r="AF697">
            <v>0</v>
          </cell>
          <cell r="AG697">
            <v>1546</v>
          </cell>
          <cell r="AH697">
            <v>1546</v>
          </cell>
          <cell r="AI697">
            <v>16.279396279396281</v>
          </cell>
          <cell r="AJ697">
            <v>2867</v>
          </cell>
          <cell r="AK697">
            <v>2867</v>
          </cell>
          <cell r="AL697">
            <v>2860</v>
          </cell>
          <cell r="AM697">
            <v>140</v>
          </cell>
          <cell r="AN697">
            <v>2849</v>
          </cell>
          <cell r="AO697">
            <v>3341</v>
          </cell>
          <cell r="AP697">
            <v>2849</v>
          </cell>
          <cell r="AQ697">
            <v>3341</v>
          </cell>
          <cell r="AR697">
            <v>15</v>
          </cell>
          <cell r="AS697">
            <v>13</v>
          </cell>
          <cell r="AT697">
            <v>1037</v>
          </cell>
          <cell r="AU697">
            <v>1050</v>
          </cell>
          <cell r="AV697">
            <v>9.220509780675755</v>
          </cell>
          <cell r="AW697">
            <v>4320</v>
          </cell>
          <cell r="AX697">
            <v>4320</v>
          </cell>
          <cell r="AY697">
            <v>4309</v>
          </cell>
          <cell r="AZ697">
            <v>0</v>
          </cell>
          <cell r="BA697">
            <v>3374</v>
          </cell>
          <cell r="BB697">
            <v>4007</v>
          </cell>
          <cell r="BC697">
            <v>3374</v>
          </cell>
          <cell r="BD697">
            <v>4007</v>
          </cell>
          <cell r="BE697">
            <v>12</v>
          </cell>
          <cell r="BF697">
            <v>245</v>
          </cell>
          <cell r="BG697">
            <v>1095</v>
          </cell>
          <cell r="BH697">
            <v>1340</v>
          </cell>
          <cell r="BI697">
            <v>16.0400390625</v>
          </cell>
          <cell r="BJ697">
            <v>2880</v>
          </cell>
          <cell r="BK697">
            <v>2880</v>
          </cell>
          <cell r="BL697">
            <v>2880</v>
          </cell>
          <cell r="BM697">
            <v>0</v>
          </cell>
          <cell r="BN697">
            <v>2048</v>
          </cell>
          <cell r="BO697">
            <v>0</v>
          </cell>
          <cell r="BP697">
            <v>2048</v>
          </cell>
          <cell r="BQ697">
            <v>0</v>
          </cell>
          <cell r="BR697">
            <v>2048</v>
          </cell>
          <cell r="BS697">
            <v>1927</v>
          </cell>
          <cell r="BT697">
            <v>1927</v>
          </cell>
          <cell r="BU697">
            <v>2172</v>
          </cell>
          <cell r="BV697">
            <v>22.858837485172007</v>
          </cell>
          <cell r="BW697">
            <v>3120</v>
          </cell>
          <cell r="BX697">
            <v>0</v>
          </cell>
          <cell r="BY697">
            <v>0</v>
          </cell>
          <cell r="BZ697">
            <v>0</v>
          </cell>
          <cell r="CA697">
            <v>2529</v>
          </cell>
          <cell r="CB697">
            <v>0</v>
          </cell>
          <cell r="CC697">
            <v>2529</v>
          </cell>
          <cell r="CD697">
            <v>0</v>
          </cell>
          <cell r="CE697">
            <v>2529</v>
          </cell>
          <cell r="CF697">
            <v>2518</v>
          </cell>
          <cell r="CG697">
            <v>2518</v>
          </cell>
          <cell r="CH697">
            <v>2763</v>
          </cell>
          <cell r="CI697">
            <v>21.908352668213457</v>
          </cell>
          <cell r="CJ697">
            <v>3120</v>
          </cell>
          <cell r="CK697">
            <v>0</v>
          </cell>
          <cell r="CL697">
            <v>0</v>
          </cell>
          <cell r="CM697">
            <v>0</v>
          </cell>
          <cell r="CN697">
            <v>3448</v>
          </cell>
          <cell r="CO697">
            <v>0</v>
          </cell>
          <cell r="CP697">
            <v>3448</v>
          </cell>
          <cell r="CQ697">
            <v>0</v>
          </cell>
          <cell r="CR697">
            <v>3448</v>
          </cell>
          <cell r="CS697">
            <v>2190</v>
          </cell>
          <cell r="CT697">
            <v>2190</v>
          </cell>
          <cell r="CU697">
            <v>2435</v>
          </cell>
          <cell r="CV697">
            <v>22.947956688787983</v>
          </cell>
          <cell r="CW697">
            <v>3120</v>
          </cell>
          <cell r="CX697">
            <v>0</v>
          </cell>
          <cell r="CY697">
            <v>0</v>
          </cell>
          <cell r="CZ697">
            <v>0</v>
          </cell>
          <cell r="DA697">
            <v>2863</v>
          </cell>
          <cell r="DB697">
            <v>0</v>
          </cell>
          <cell r="DC697">
            <v>2863</v>
          </cell>
          <cell r="DD697">
            <v>0</v>
          </cell>
          <cell r="DE697">
            <v>2863</v>
          </cell>
          <cell r="DF697">
            <v>2447</v>
          </cell>
          <cell r="DG697">
            <v>2447</v>
          </cell>
          <cell r="DH697">
            <v>2692</v>
          </cell>
          <cell r="DI697">
            <v>22.769851116625311</v>
          </cell>
          <cell r="DJ697">
            <v>2880</v>
          </cell>
          <cell r="DK697">
            <v>0</v>
          </cell>
          <cell r="DL697">
            <v>0</v>
          </cell>
          <cell r="DM697">
            <v>0</v>
          </cell>
          <cell r="DN697">
            <v>3224</v>
          </cell>
          <cell r="DO697">
            <v>0</v>
          </cell>
          <cell r="DP697">
            <v>3224</v>
          </cell>
          <cell r="DQ697">
            <v>0</v>
          </cell>
          <cell r="DR697">
            <v>3224</v>
          </cell>
          <cell r="DS697">
            <v>2103</v>
          </cell>
          <cell r="DT697">
            <v>2103</v>
          </cell>
          <cell r="DU697">
            <v>2348</v>
          </cell>
          <cell r="DV697">
            <v>16.801597869507322</v>
          </cell>
          <cell r="DW697">
            <v>3360</v>
          </cell>
          <cell r="DX697">
            <v>0</v>
          </cell>
          <cell r="DY697">
            <v>0</v>
          </cell>
          <cell r="DZ697">
            <v>0</v>
          </cell>
          <cell r="EA697">
            <v>3755</v>
          </cell>
          <cell r="EB697">
            <v>0</v>
          </cell>
          <cell r="EC697">
            <v>3755</v>
          </cell>
          <cell r="ED697">
            <v>0</v>
          </cell>
          <cell r="EE697">
            <v>3755</v>
          </cell>
          <cell r="EF697">
            <v>1708</v>
          </cell>
          <cell r="EG697">
            <v>1708</v>
          </cell>
          <cell r="EH697">
            <v>1953</v>
          </cell>
          <cell r="EI697">
            <v>15.14631983446645</v>
          </cell>
          <cell r="EJ697">
            <v>2880</v>
          </cell>
          <cell r="EK697">
            <v>0</v>
          </cell>
          <cell r="EL697">
            <v>0</v>
          </cell>
          <cell r="EM697">
            <v>0</v>
          </cell>
          <cell r="EN697">
            <v>3383</v>
          </cell>
          <cell r="EO697">
            <v>0</v>
          </cell>
          <cell r="EP697">
            <v>3383</v>
          </cell>
          <cell r="EQ697">
            <v>0</v>
          </cell>
          <cell r="ER697">
            <v>3383</v>
          </cell>
          <cell r="ES697">
            <v>1205</v>
          </cell>
          <cell r="ET697">
            <v>1205</v>
          </cell>
          <cell r="EU697">
            <v>1450</v>
          </cell>
          <cell r="EV697">
            <v>14.305500593589237</v>
          </cell>
          <cell r="EW697">
            <v>2640</v>
          </cell>
          <cell r="EX697">
            <v>0</v>
          </cell>
          <cell r="GZ697">
            <v>2286.1734071184082</v>
          </cell>
          <cell r="HA697">
            <v>1902</v>
          </cell>
        </row>
        <row r="698">
          <cell r="B698" t="str">
            <v>33051BBA085</v>
          </cell>
          <cell r="C698">
            <v>0</v>
          </cell>
          <cell r="D698" t="str">
            <v>Crítico</v>
          </cell>
          <cell r="E698">
            <v>926564263</v>
          </cell>
          <cell r="F698" t="str">
            <v>33051BBA085L5</v>
          </cell>
          <cell r="G698">
            <v>0</v>
          </cell>
          <cell r="H698">
            <v>101</v>
          </cell>
          <cell r="I698">
            <v>215</v>
          </cell>
          <cell r="J698">
            <v>3262</v>
          </cell>
          <cell r="K698">
            <v>2044</v>
          </cell>
          <cell r="L698">
            <v>3359</v>
          </cell>
          <cell r="M698">
            <v>0</v>
          </cell>
          <cell r="N698">
            <v>2044</v>
          </cell>
          <cell r="O698">
            <v>2493</v>
          </cell>
          <cell r="P698">
            <v>2044</v>
          </cell>
          <cell r="Q698">
            <v>2493</v>
          </cell>
          <cell r="R698">
            <v>-12</v>
          </cell>
          <cell r="S698">
            <v>12</v>
          </cell>
          <cell r="T698">
            <v>1081</v>
          </cell>
          <cell r="U698">
            <v>1093</v>
          </cell>
          <cell r="V698">
            <v>9.6312236047721864</v>
          </cell>
          <cell r="W698">
            <v>3120</v>
          </cell>
          <cell r="X698">
            <v>0</v>
          </cell>
          <cell r="Y698">
            <v>3112</v>
          </cell>
          <cell r="Z698">
            <v>0</v>
          </cell>
          <cell r="AA698">
            <v>3367.1734071184082</v>
          </cell>
          <cell r="AB698">
            <v>2672</v>
          </cell>
          <cell r="AC698">
            <v>3367.1734071184082</v>
          </cell>
          <cell r="AD698">
            <v>2672</v>
          </cell>
          <cell r="AE698">
            <v>-1096.368776395228</v>
          </cell>
          <cell r="AF698">
            <v>0</v>
          </cell>
          <cell r="AG698">
            <v>1546</v>
          </cell>
          <cell r="AH698">
            <v>1546</v>
          </cell>
          <cell r="AI698">
            <v>16.279396279396281</v>
          </cell>
          <cell r="AJ698">
            <v>2867</v>
          </cell>
          <cell r="AK698">
            <v>2867</v>
          </cell>
          <cell r="AL698">
            <v>2860</v>
          </cell>
          <cell r="AM698">
            <v>140</v>
          </cell>
          <cell r="AN698">
            <v>2849</v>
          </cell>
          <cell r="AO698">
            <v>3341</v>
          </cell>
          <cell r="AP698">
            <v>2849</v>
          </cell>
          <cell r="AQ698">
            <v>3341</v>
          </cell>
          <cell r="AR698">
            <v>15</v>
          </cell>
          <cell r="AS698">
            <v>13</v>
          </cell>
          <cell r="AT698">
            <v>1037</v>
          </cell>
          <cell r="AU698">
            <v>1050</v>
          </cell>
          <cell r="AV698">
            <v>9.220509780675755</v>
          </cell>
          <cell r="AW698">
            <v>4320</v>
          </cell>
          <cell r="AX698">
            <v>4320</v>
          </cell>
          <cell r="AY698">
            <v>4309</v>
          </cell>
          <cell r="AZ698">
            <v>0</v>
          </cell>
          <cell r="BA698">
            <v>3374</v>
          </cell>
          <cell r="BB698">
            <v>4007</v>
          </cell>
          <cell r="BC698">
            <v>3374</v>
          </cell>
          <cell r="BD698">
            <v>4007</v>
          </cell>
          <cell r="BE698">
            <v>12</v>
          </cell>
          <cell r="BF698">
            <v>245</v>
          </cell>
          <cell r="BG698">
            <v>1095</v>
          </cell>
          <cell r="BH698">
            <v>1340</v>
          </cell>
          <cell r="BI698">
            <v>16.0400390625</v>
          </cell>
          <cell r="BJ698">
            <v>2880</v>
          </cell>
          <cell r="BK698">
            <v>2880</v>
          </cell>
          <cell r="BL698">
            <v>2880</v>
          </cell>
          <cell r="BM698">
            <v>0</v>
          </cell>
          <cell r="BN698">
            <v>2048</v>
          </cell>
          <cell r="BO698">
            <v>0</v>
          </cell>
          <cell r="BP698">
            <v>2048</v>
          </cell>
          <cell r="BQ698">
            <v>0</v>
          </cell>
          <cell r="BR698">
            <v>2048</v>
          </cell>
          <cell r="BS698">
            <v>1927</v>
          </cell>
          <cell r="BT698">
            <v>1927</v>
          </cell>
          <cell r="BU698">
            <v>2172</v>
          </cell>
          <cell r="BV698">
            <v>22.858837485172007</v>
          </cell>
          <cell r="BW698">
            <v>3120</v>
          </cell>
          <cell r="BX698">
            <v>0</v>
          </cell>
          <cell r="BY698">
            <v>0</v>
          </cell>
          <cell r="BZ698">
            <v>0</v>
          </cell>
          <cell r="CA698">
            <v>2529</v>
          </cell>
          <cell r="CB698">
            <v>0</v>
          </cell>
          <cell r="CC698">
            <v>2529</v>
          </cell>
          <cell r="CD698">
            <v>0</v>
          </cell>
          <cell r="CE698">
            <v>2529</v>
          </cell>
          <cell r="CF698">
            <v>2518</v>
          </cell>
          <cell r="CG698">
            <v>2518</v>
          </cell>
          <cell r="CH698">
            <v>2763</v>
          </cell>
          <cell r="CI698">
            <v>21.908352668213457</v>
          </cell>
          <cell r="CJ698">
            <v>3120</v>
          </cell>
          <cell r="CK698">
            <v>0</v>
          </cell>
          <cell r="CL698">
            <v>0</v>
          </cell>
          <cell r="CM698">
            <v>0</v>
          </cell>
          <cell r="CN698">
            <v>3448</v>
          </cell>
          <cell r="CO698">
            <v>0</v>
          </cell>
          <cell r="CP698">
            <v>3448</v>
          </cell>
          <cell r="CQ698">
            <v>0</v>
          </cell>
          <cell r="CR698">
            <v>3448</v>
          </cell>
          <cell r="CS698">
            <v>2190</v>
          </cell>
          <cell r="CT698">
            <v>2190</v>
          </cell>
          <cell r="CU698">
            <v>2435</v>
          </cell>
          <cell r="CV698">
            <v>22.947956688787983</v>
          </cell>
          <cell r="CW698">
            <v>3120</v>
          </cell>
          <cell r="CX698">
            <v>0</v>
          </cell>
          <cell r="CY698">
            <v>0</v>
          </cell>
          <cell r="CZ698">
            <v>0</v>
          </cell>
          <cell r="DA698">
            <v>2863</v>
          </cell>
          <cell r="DB698">
            <v>0</v>
          </cell>
          <cell r="DC698">
            <v>2863</v>
          </cell>
          <cell r="DD698">
            <v>0</v>
          </cell>
          <cell r="DE698">
            <v>2863</v>
          </cell>
          <cell r="DF698">
            <v>2447</v>
          </cell>
          <cell r="DG698">
            <v>2447</v>
          </cell>
          <cell r="DH698">
            <v>2692</v>
          </cell>
          <cell r="DI698">
            <v>22.769851116625311</v>
          </cell>
          <cell r="DJ698">
            <v>2880</v>
          </cell>
          <cell r="DK698">
            <v>0</v>
          </cell>
          <cell r="DL698">
            <v>0</v>
          </cell>
          <cell r="DM698">
            <v>0</v>
          </cell>
          <cell r="DN698">
            <v>3224</v>
          </cell>
          <cell r="DO698">
            <v>0</v>
          </cell>
          <cell r="DP698">
            <v>3224</v>
          </cell>
          <cell r="DQ698">
            <v>0</v>
          </cell>
          <cell r="DR698">
            <v>3224</v>
          </cell>
          <cell r="DS698">
            <v>2103</v>
          </cell>
          <cell r="DT698">
            <v>2103</v>
          </cell>
          <cell r="DU698">
            <v>2348</v>
          </cell>
          <cell r="DV698">
            <v>16.801597869507322</v>
          </cell>
          <cell r="DW698">
            <v>3360</v>
          </cell>
          <cell r="DX698">
            <v>0</v>
          </cell>
          <cell r="DY698">
            <v>0</v>
          </cell>
          <cell r="DZ698">
            <v>0</v>
          </cell>
          <cell r="EA698">
            <v>3755</v>
          </cell>
          <cell r="EB698">
            <v>0</v>
          </cell>
          <cell r="EC698">
            <v>3755</v>
          </cell>
          <cell r="ED698">
            <v>0</v>
          </cell>
          <cell r="EE698">
            <v>3755</v>
          </cell>
          <cell r="EF698">
            <v>1708</v>
          </cell>
          <cell r="EG698">
            <v>1708</v>
          </cell>
          <cell r="EH698">
            <v>1953</v>
          </cell>
          <cell r="EI698">
            <v>15.14631983446645</v>
          </cell>
          <cell r="EJ698">
            <v>2880</v>
          </cell>
          <cell r="EK698">
            <v>0</v>
          </cell>
          <cell r="EL698">
            <v>0</v>
          </cell>
          <cell r="EM698">
            <v>0</v>
          </cell>
          <cell r="EN698">
            <v>3383</v>
          </cell>
          <cell r="EO698">
            <v>0</v>
          </cell>
          <cell r="EP698">
            <v>3383</v>
          </cell>
          <cell r="EQ698">
            <v>0</v>
          </cell>
          <cell r="ER698">
            <v>3383</v>
          </cell>
          <cell r="ES698">
            <v>1205</v>
          </cell>
          <cell r="ET698">
            <v>1205</v>
          </cell>
          <cell r="EU698">
            <v>1450</v>
          </cell>
          <cell r="EV698">
            <v>14.305500593589237</v>
          </cell>
          <cell r="EW698">
            <v>2640</v>
          </cell>
          <cell r="EX698">
            <v>0</v>
          </cell>
          <cell r="GZ698">
            <v>2286.1734071184082</v>
          </cell>
          <cell r="HA698">
            <v>1902</v>
          </cell>
        </row>
        <row r="699">
          <cell r="B699" t="str">
            <v>76SBC</v>
          </cell>
          <cell r="C699" t="str">
            <v>LINHA 576SBC</v>
          </cell>
          <cell r="D699" t="str">
            <v>Pouco Crítico</v>
          </cell>
          <cell r="E699">
            <v>0</v>
          </cell>
          <cell r="F699" t="str">
            <v>CONCEIÇÃO</v>
          </cell>
          <cell r="G699">
            <v>0</v>
          </cell>
          <cell r="H699">
            <v>593</v>
          </cell>
          <cell r="I699">
            <v>777</v>
          </cell>
          <cell r="J699">
            <v>5760</v>
          </cell>
          <cell r="K699">
            <v>4933</v>
          </cell>
          <cell r="L699">
            <v>5733</v>
          </cell>
          <cell r="M699">
            <v>0</v>
          </cell>
          <cell r="N699">
            <v>4933</v>
          </cell>
          <cell r="O699">
            <v>4985</v>
          </cell>
          <cell r="P699">
            <v>4933</v>
          </cell>
          <cell r="Q699">
            <v>4985</v>
          </cell>
          <cell r="R699">
            <v>-353</v>
          </cell>
          <cell r="S699">
            <v>10</v>
          </cell>
          <cell r="T699">
            <v>1868</v>
          </cell>
          <cell r="U699">
            <v>1878</v>
          </cell>
          <cell r="V699">
            <v>10.134940775195865</v>
          </cell>
          <cell r="W699">
            <v>6104</v>
          </cell>
          <cell r="X699">
            <v>0</v>
          </cell>
          <cell r="Y699">
            <v>6390</v>
          </cell>
          <cell r="Z699">
            <v>0</v>
          </cell>
          <cell r="AA699">
            <v>5529.3860361919069</v>
          </cell>
          <cell r="AB699">
            <v>5316</v>
          </cell>
          <cell r="AC699">
            <v>5529.3860361919069</v>
          </cell>
          <cell r="AD699">
            <v>5316</v>
          </cell>
          <cell r="AE699">
            <v>-1857.8650592248041</v>
          </cell>
          <cell r="AF699">
            <v>0</v>
          </cell>
          <cell r="AG699">
            <v>2942</v>
          </cell>
          <cell r="AH699">
            <v>2942</v>
          </cell>
          <cell r="AI699">
            <v>12.357882945953515</v>
          </cell>
          <cell r="AJ699">
            <v>7201</v>
          </cell>
          <cell r="AK699">
            <v>7201</v>
          </cell>
          <cell r="AL699">
            <v>7215</v>
          </cell>
          <cell r="AM699">
            <v>1</v>
          </cell>
          <cell r="AN699">
            <v>7142</v>
          </cell>
          <cell r="AO699">
            <v>7133</v>
          </cell>
          <cell r="AP699">
            <v>7142</v>
          </cell>
          <cell r="AQ699">
            <v>7133</v>
          </cell>
          <cell r="AR699">
            <v>31</v>
          </cell>
          <cell r="AS699">
            <v>36</v>
          </cell>
          <cell r="AT699">
            <v>2957</v>
          </cell>
          <cell r="AU699">
            <v>2993</v>
          </cell>
          <cell r="AV699">
            <v>17.881475508969967</v>
          </cell>
          <cell r="AW699">
            <v>5680</v>
          </cell>
          <cell r="AX699">
            <v>5680</v>
          </cell>
          <cell r="AY699">
            <v>5701</v>
          </cell>
          <cell r="AZ699">
            <v>0</v>
          </cell>
          <cell r="BA699">
            <v>4961</v>
          </cell>
          <cell r="BB699">
            <v>4653</v>
          </cell>
          <cell r="BC699">
            <v>4961</v>
          </cell>
          <cell r="BD699">
            <v>4653</v>
          </cell>
          <cell r="BE699">
            <v>-9</v>
          </cell>
          <cell r="BF699">
            <v>15</v>
          </cell>
          <cell r="BG699">
            <v>4035</v>
          </cell>
          <cell r="BH699">
            <v>4050</v>
          </cell>
          <cell r="BI699">
            <v>19.105113636363637</v>
          </cell>
          <cell r="BJ699">
            <v>5102</v>
          </cell>
          <cell r="BK699">
            <v>5102</v>
          </cell>
          <cell r="BL699">
            <v>5102</v>
          </cell>
          <cell r="BM699">
            <v>0</v>
          </cell>
          <cell r="BN699">
            <v>6336</v>
          </cell>
          <cell r="BO699">
            <v>0</v>
          </cell>
          <cell r="BP699">
            <v>6336</v>
          </cell>
          <cell r="BQ699">
            <v>0</v>
          </cell>
          <cell r="BR699">
            <v>6336</v>
          </cell>
          <cell r="BS699">
            <v>2801</v>
          </cell>
          <cell r="BT699">
            <v>2801</v>
          </cell>
          <cell r="BU699">
            <v>2816</v>
          </cell>
          <cell r="BV699">
            <v>14.835805084745761</v>
          </cell>
          <cell r="BW699">
            <v>5520</v>
          </cell>
          <cell r="BX699">
            <v>0</v>
          </cell>
          <cell r="BY699">
            <v>0</v>
          </cell>
          <cell r="BZ699">
            <v>0</v>
          </cell>
          <cell r="CA699">
            <v>5664</v>
          </cell>
          <cell r="CB699">
            <v>0</v>
          </cell>
          <cell r="CC699">
            <v>5664</v>
          </cell>
          <cell r="CD699">
            <v>0</v>
          </cell>
          <cell r="CE699">
            <v>5664</v>
          </cell>
          <cell r="CF699">
            <v>2657</v>
          </cell>
          <cell r="CG699">
            <v>2657</v>
          </cell>
          <cell r="CH699">
            <v>2672</v>
          </cell>
          <cell r="CI699">
            <v>14.095490716180372</v>
          </cell>
          <cell r="CJ699">
            <v>5760</v>
          </cell>
          <cell r="CK699">
            <v>0</v>
          </cell>
          <cell r="CL699">
            <v>0</v>
          </cell>
          <cell r="CM699">
            <v>0</v>
          </cell>
          <cell r="CN699">
            <v>5655</v>
          </cell>
          <cell r="CO699">
            <v>0</v>
          </cell>
          <cell r="CP699">
            <v>5655</v>
          </cell>
          <cell r="CQ699">
            <v>0</v>
          </cell>
          <cell r="CR699">
            <v>5655</v>
          </cell>
          <cell r="CS699">
            <v>2762</v>
          </cell>
          <cell r="CT699">
            <v>2762</v>
          </cell>
          <cell r="CU699">
            <v>2777</v>
          </cell>
          <cell r="CV699">
            <v>14.668082846521507</v>
          </cell>
          <cell r="CW699">
            <v>5760</v>
          </cell>
          <cell r="CX699">
            <v>0</v>
          </cell>
          <cell r="CY699">
            <v>0</v>
          </cell>
          <cell r="CZ699">
            <v>0</v>
          </cell>
          <cell r="DA699">
            <v>5649</v>
          </cell>
          <cell r="DB699">
            <v>0</v>
          </cell>
          <cell r="DC699">
            <v>5649</v>
          </cell>
          <cell r="DD699">
            <v>0</v>
          </cell>
          <cell r="DE699">
            <v>5649</v>
          </cell>
          <cell r="DF699">
            <v>2873</v>
          </cell>
          <cell r="DG699">
            <v>2873</v>
          </cell>
          <cell r="DH699">
            <v>2888</v>
          </cell>
          <cell r="DI699">
            <v>15.437936593229447</v>
          </cell>
          <cell r="DJ699">
            <v>5280</v>
          </cell>
          <cell r="DK699">
            <v>0</v>
          </cell>
          <cell r="DL699">
            <v>0</v>
          </cell>
          <cell r="DM699">
            <v>0</v>
          </cell>
          <cell r="DN699">
            <v>5583</v>
          </cell>
          <cell r="DO699">
            <v>0</v>
          </cell>
          <cell r="DP699">
            <v>5583</v>
          </cell>
          <cell r="DQ699">
            <v>0</v>
          </cell>
          <cell r="DR699">
            <v>5583</v>
          </cell>
          <cell r="DS699">
            <v>2570</v>
          </cell>
          <cell r="DT699">
            <v>2570</v>
          </cell>
          <cell r="DU699">
            <v>2585</v>
          </cell>
          <cell r="DV699">
            <v>10.669803487406586</v>
          </cell>
          <cell r="DW699">
            <v>6720</v>
          </cell>
          <cell r="DX699">
            <v>0</v>
          </cell>
          <cell r="DY699">
            <v>0</v>
          </cell>
          <cell r="DZ699">
            <v>0</v>
          </cell>
          <cell r="EA699">
            <v>7226</v>
          </cell>
          <cell r="EB699">
            <v>0</v>
          </cell>
          <cell r="EC699">
            <v>7226</v>
          </cell>
          <cell r="ED699">
            <v>0</v>
          </cell>
          <cell r="EE699">
            <v>7226</v>
          </cell>
          <cell r="EF699">
            <v>2064</v>
          </cell>
          <cell r="EG699">
            <v>2064</v>
          </cell>
          <cell r="EH699">
            <v>2079</v>
          </cell>
          <cell r="EI699">
            <v>9.2791847744642588</v>
          </cell>
          <cell r="EJ699">
            <v>6240</v>
          </cell>
          <cell r="EK699">
            <v>0</v>
          </cell>
          <cell r="EL699">
            <v>0</v>
          </cell>
          <cell r="EM699">
            <v>0</v>
          </cell>
          <cell r="EN699">
            <v>6673</v>
          </cell>
          <cell r="EO699">
            <v>0</v>
          </cell>
          <cell r="EP699">
            <v>6673</v>
          </cell>
          <cell r="EQ699">
            <v>0</v>
          </cell>
          <cell r="ER699">
            <v>6673</v>
          </cell>
          <cell r="ES699">
            <v>1631</v>
          </cell>
          <cell r="ET699">
            <v>1631</v>
          </cell>
          <cell r="EU699">
            <v>1646</v>
          </cell>
          <cell r="EV699">
            <v>9.556640625</v>
          </cell>
          <cell r="EW699">
            <v>5520</v>
          </cell>
          <cell r="EX699">
            <v>0</v>
          </cell>
          <cell r="GZ699">
            <v>3661.3860361919069</v>
          </cell>
          <cell r="HA699">
            <v>2713</v>
          </cell>
        </row>
        <row r="700">
          <cell r="B700" t="str">
            <v>23051BBA006</v>
          </cell>
          <cell r="C700">
            <v>0</v>
          </cell>
          <cell r="D700" t="str">
            <v>Pouco Crítico</v>
          </cell>
          <cell r="E700">
            <v>926564258</v>
          </cell>
          <cell r="F700" t="str">
            <v>23051BBA006L5</v>
          </cell>
          <cell r="G700">
            <v>0</v>
          </cell>
          <cell r="H700">
            <v>593</v>
          </cell>
          <cell r="I700">
            <v>777</v>
          </cell>
          <cell r="J700">
            <v>5760</v>
          </cell>
          <cell r="K700">
            <v>4933</v>
          </cell>
          <cell r="L700">
            <v>5733</v>
          </cell>
          <cell r="M700">
            <v>0</v>
          </cell>
          <cell r="N700">
            <v>4933</v>
          </cell>
          <cell r="O700">
            <v>4985</v>
          </cell>
          <cell r="P700">
            <v>4933</v>
          </cell>
          <cell r="Q700">
            <v>4985</v>
          </cell>
          <cell r="R700">
            <v>-353</v>
          </cell>
          <cell r="S700">
            <v>10</v>
          </cell>
          <cell r="T700">
            <v>1868</v>
          </cell>
          <cell r="U700">
            <v>1878</v>
          </cell>
          <cell r="V700">
            <v>10.134940775195865</v>
          </cell>
          <cell r="W700">
            <v>6104</v>
          </cell>
          <cell r="X700">
            <v>0</v>
          </cell>
          <cell r="Y700">
            <v>6390</v>
          </cell>
          <cell r="Z700">
            <v>0</v>
          </cell>
          <cell r="AA700">
            <v>5529.3860361919069</v>
          </cell>
          <cell r="AB700">
            <v>5316</v>
          </cell>
          <cell r="AC700">
            <v>5529.3860361919069</v>
          </cell>
          <cell r="AD700">
            <v>5316</v>
          </cell>
          <cell r="AE700">
            <v>-1857.8650592248041</v>
          </cell>
          <cell r="AF700">
            <v>0</v>
          </cell>
          <cell r="AG700">
            <v>2942</v>
          </cell>
          <cell r="AH700">
            <v>2942</v>
          </cell>
          <cell r="AI700">
            <v>12.357882945953515</v>
          </cell>
          <cell r="AJ700">
            <v>7201</v>
          </cell>
          <cell r="AK700">
            <v>7201</v>
          </cell>
          <cell r="AL700">
            <v>7215</v>
          </cell>
          <cell r="AM700">
            <v>1</v>
          </cell>
          <cell r="AN700">
            <v>7142</v>
          </cell>
          <cell r="AO700">
            <v>7133</v>
          </cell>
          <cell r="AP700">
            <v>7142</v>
          </cell>
          <cell r="AQ700">
            <v>7133</v>
          </cell>
          <cell r="AR700">
            <v>31</v>
          </cell>
          <cell r="AS700">
            <v>36</v>
          </cell>
          <cell r="AT700">
            <v>2957</v>
          </cell>
          <cell r="AU700">
            <v>2993</v>
          </cell>
          <cell r="AV700">
            <v>17.881475508969967</v>
          </cell>
          <cell r="AW700">
            <v>5680</v>
          </cell>
          <cell r="AX700">
            <v>5680</v>
          </cell>
          <cell r="AY700">
            <v>5701</v>
          </cell>
          <cell r="AZ700">
            <v>0</v>
          </cell>
          <cell r="BA700">
            <v>4961</v>
          </cell>
          <cell r="BB700">
            <v>4653</v>
          </cell>
          <cell r="BC700">
            <v>4961</v>
          </cell>
          <cell r="BD700">
            <v>4653</v>
          </cell>
          <cell r="BE700">
            <v>-9</v>
          </cell>
          <cell r="BF700">
            <v>15</v>
          </cell>
          <cell r="BG700">
            <v>4035</v>
          </cell>
          <cell r="BH700">
            <v>4050</v>
          </cell>
          <cell r="BI700">
            <v>19.105113636363637</v>
          </cell>
          <cell r="BJ700">
            <v>5102</v>
          </cell>
          <cell r="BK700">
            <v>5102</v>
          </cell>
          <cell r="BL700">
            <v>5102</v>
          </cell>
          <cell r="BM700">
            <v>0</v>
          </cell>
          <cell r="BN700">
            <v>6336</v>
          </cell>
          <cell r="BO700">
            <v>0</v>
          </cell>
          <cell r="BP700">
            <v>6336</v>
          </cell>
          <cell r="BQ700">
            <v>0</v>
          </cell>
          <cell r="BR700">
            <v>6336</v>
          </cell>
          <cell r="BS700">
            <v>2801</v>
          </cell>
          <cell r="BT700">
            <v>2801</v>
          </cell>
          <cell r="BU700">
            <v>2816</v>
          </cell>
          <cell r="BV700">
            <v>14.835805084745761</v>
          </cell>
          <cell r="BW700">
            <v>5520</v>
          </cell>
          <cell r="BX700">
            <v>0</v>
          </cell>
          <cell r="BY700">
            <v>0</v>
          </cell>
          <cell r="BZ700">
            <v>0</v>
          </cell>
          <cell r="CA700">
            <v>5664</v>
          </cell>
          <cell r="CB700">
            <v>0</v>
          </cell>
          <cell r="CC700">
            <v>5664</v>
          </cell>
          <cell r="CD700">
            <v>0</v>
          </cell>
          <cell r="CE700">
            <v>5664</v>
          </cell>
          <cell r="CF700">
            <v>2657</v>
          </cell>
          <cell r="CG700">
            <v>2657</v>
          </cell>
          <cell r="CH700">
            <v>2672</v>
          </cell>
          <cell r="CI700">
            <v>14.095490716180372</v>
          </cell>
          <cell r="CJ700">
            <v>5760</v>
          </cell>
          <cell r="CK700">
            <v>0</v>
          </cell>
          <cell r="CL700">
            <v>0</v>
          </cell>
          <cell r="CM700">
            <v>0</v>
          </cell>
          <cell r="CN700">
            <v>5655</v>
          </cell>
          <cell r="CO700">
            <v>0</v>
          </cell>
          <cell r="CP700">
            <v>5655</v>
          </cell>
          <cell r="CQ700">
            <v>0</v>
          </cell>
          <cell r="CR700">
            <v>5655</v>
          </cell>
          <cell r="CS700">
            <v>2762</v>
          </cell>
          <cell r="CT700">
            <v>2762</v>
          </cell>
          <cell r="CU700">
            <v>2777</v>
          </cell>
          <cell r="CV700">
            <v>14.668082846521507</v>
          </cell>
          <cell r="CW700">
            <v>5760</v>
          </cell>
          <cell r="CX700">
            <v>0</v>
          </cell>
          <cell r="CY700">
            <v>0</v>
          </cell>
          <cell r="CZ700">
            <v>0</v>
          </cell>
          <cell r="DA700">
            <v>5649</v>
          </cell>
          <cell r="DB700">
            <v>0</v>
          </cell>
          <cell r="DC700">
            <v>5649</v>
          </cell>
          <cell r="DD700">
            <v>0</v>
          </cell>
          <cell r="DE700">
            <v>5649</v>
          </cell>
          <cell r="DF700">
            <v>2873</v>
          </cell>
          <cell r="DG700">
            <v>2873</v>
          </cell>
          <cell r="DH700">
            <v>2888</v>
          </cell>
          <cell r="DI700">
            <v>15.437936593229447</v>
          </cell>
          <cell r="DJ700">
            <v>5280</v>
          </cell>
          <cell r="DK700">
            <v>0</v>
          </cell>
          <cell r="DL700">
            <v>0</v>
          </cell>
          <cell r="DM700">
            <v>0</v>
          </cell>
          <cell r="DN700">
            <v>5583</v>
          </cell>
          <cell r="DO700">
            <v>0</v>
          </cell>
          <cell r="DP700">
            <v>5583</v>
          </cell>
          <cell r="DQ700">
            <v>0</v>
          </cell>
          <cell r="DR700">
            <v>5583</v>
          </cell>
          <cell r="DS700">
            <v>2570</v>
          </cell>
          <cell r="DT700">
            <v>2570</v>
          </cell>
          <cell r="DU700">
            <v>2585</v>
          </cell>
          <cell r="DV700">
            <v>10.669803487406586</v>
          </cell>
          <cell r="DW700">
            <v>6720</v>
          </cell>
          <cell r="DX700">
            <v>0</v>
          </cell>
          <cell r="DY700">
            <v>0</v>
          </cell>
          <cell r="DZ700">
            <v>0</v>
          </cell>
          <cell r="EA700">
            <v>7226</v>
          </cell>
          <cell r="EB700">
            <v>0</v>
          </cell>
          <cell r="EC700">
            <v>7226</v>
          </cell>
          <cell r="ED700">
            <v>0</v>
          </cell>
          <cell r="EE700">
            <v>7226</v>
          </cell>
          <cell r="EF700">
            <v>2064</v>
          </cell>
          <cell r="EG700">
            <v>2064</v>
          </cell>
          <cell r="EH700">
            <v>2079</v>
          </cell>
          <cell r="EI700">
            <v>9.2791847744642588</v>
          </cell>
          <cell r="EJ700">
            <v>6240</v>
          </cell>
          <cell r="EK700">
            <v>0</v>
          </cell>
          <cell r="EL700">
            <v>0</v>
          </cell>
          <cell r="EM700">
            <v>0</v>
          </cell>
          <cell r="EN700">
            <v>6673</v>
          </cell>
          <cell r="EO700">
            <v>0</v>
          </cell>
          <cell r="EP700">
            <v>6673</v>
          </cell>
          <cell r="EQ700">
            <v>0</v>
          </cell>
          <cell r="ER700">
            <v>6673</v>
          </cell>
          <cell r="ES700">
            <v>1631</v>
          </cell>
          <cell r="ET700">
            <v>1631</v>
          </cell>
          <cell r="EU700">
            <v>1646</v>
          </cell>
          <cell r="EV700">
            <v>9.556640625</v>
          </cell>
          <cell r="EW700">
            <v>5520</v>
          </cell>
          <cell r="EX700">
            <v>0</v>
          </cell>
          <cell r="GZ700">
            <v>3661.3860361919069</v>
          </cell>
          <cell r="HA700">
            <v>2713</v>
          </cell>
        </row>
        <row r="701">
          <cell r="B701" t="str">
            <v>52RXL</v>
          </cell>
          <cell r="C701" t="str">
            <v>LINHA 552RXL</v>
          </cell>
          <cell r="D701" t="str">
            <v>Pouco Crítico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10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  <cell r="Q701">
            <v>0</v>
          </cell>
          <cell r="R701">
            <v>10</v>
          </cell>
          <cell r="S701">
            <v>0</v>
          </cell>
          <cell r="T701">
            <v>0</v>
          </cell>
          <cell r="U701">
            <v>0</v>
          </cell>
          <cell r="V701">
            <v>0</v>
          </cell>
          <cell r="W701">
            <v>240</v>
          </cell>
          <cell r="X701">
            <v>0</v>
          </cell>
          <cell r="Y701">
            <v>240</v>
          </cell>
          <cell r="Z701">
            <v>0</v>
          </cell>
          <cell r="AA701">
            <v>0</v>
          </cell>
          <cell r="AB701">
            <v>0</v>
          </cell>
          <cell r="AC701">
            <v>0</v>
          </cell>
          <cell r="AD701">
            <v>0</v>
          </cell>
          <cell r="AE701">
            <v>-10</v>
          </cell>
          <cell r="AF701">
            <v>8</v>
          </cell>
          <cell r="AG701">
            <v>242</v>
          </cell>
          <cell r="AH701">
            <v>250</v>
          </cell>
          <cell r="AI701">
            <v>30.128479657387579</v>
          </cell>
          <cell r="AJ701">
            <v>0</v>
          </cell>
          <cell r="AK701">
            <v>0</v>
          </cell>
          <cell r="AL701">
            <v>0</v>
          </cell>
          <cell r="AM701">
            <v>0</v>
          </cell>
          <cell r="AN701">
            <v>240</v>
          </cell>
          <cell r="AO701">
            <v>0</v>
          </cell>
          <cell r="AP701">
            <v>240</v>
          </cell>
          <cell r="AQ701">
            <v>0</v>
          </cell>
          <cell r="AR701">
            <v>0</v>
          </cell>
          <cell r="AS701">
            <v>1</v>
          </cell>
          <cell r="AT701">
            <v>249</v>
          </cell>
          <cell r="AU701">
            <v>250</v>
          </cell>
          <cell r="AV701">
            <v>15.995717344753748</v>
          </cell>
          <cell r="AW701">
            <v>720</v>
          </cell>
          <cell r="AX701">
            <v>720</v>
          </cell>
          <cell r="AY701">
            <v>718</v>
          </cell>
          <cell r="AZ701">
            <v>0</v>
          </cell>
          <cell r="BA701">
            <v>467</v>
          </cell>
          <cell r="BB701">
            <v>0</v>
          </cell>
          <cell r="BC701">
            <v>467</v>
          </cell>
          <cell r="BD701">
            <v>0</v>
          </cell>
          <cell r="BE701">
            <v>0</v>
          </cell>
          <cell r="BF701">
            <v>490</v>
          </cell>
          <cell r="BG701">
            <v>478</v>
          </cell>
          <cell r="BH701">
            <v>968</v>
          </cell>
          <cell r="BI701">
            <v>75.714285714285722</v>
          </cell>
          <cell r="BJ701">
            <v>0</v>
          </cell>
          <cell r="BK701">
            <v>0</v>
          </cell>
          <cell r="BL701">
            <v>0</v>
          </cell>
          <cell r="BM701">
            <v>0</v>
          </cell>
          <cell r="BN701">
            <v>65</v>
          </cell>
          <cell r="BO701">
            <v>0</v>
          </cell>
          <cell r="BP701">
            <v>65</v>
          </cell>
          <cell r="BQ701">
            <v>0</v>
          </cell>
          <cell r="BR701">
            <v>65</v>
          </cell>
          <cell r="BS701">
            <v>413</v>
          </cell>
          <cell r="BT701">
            <v>413</v>
          </cell>
          <cell r="BU701">
            <v>903</v>
          </cell>
          <cell r="BV701">
            <v>49.8</v>
          </cell>
          <cell r="BW701">
            <v>0</v>
          </cell>
          <cell r="BX701">
            <v>0</v>
          </cell>
          <cell r="BY701">
            <v>0</v>
          </cell>
          <cell r="BZ701">
            <v>0</v>
          </cell>
          <cell r="CA701">
            <v>215</v>
          </cell>
          <cell r="CB701">
            <v>0</v>
          </cell>
          <cell r="CC701">
            <v>215</v>
          </cell>
          <cell r="CD701">
            <v>0</v>
          </cell>
          <cell r="CE701">
            <v>215</v>
          </cell>
          <cell r="CF701">
            <v>198</v>
          </cell>
          <cell r="CG701">
            <v>198</v>
          </cell>
          <cell r="CH701">
            <v>688</v>
          </cell>
          <cell r="CI701">
            <v>19.8</v>
          </cell>
          <cell r="CJ701">
            <v>480</v>
          </cell>
          <cell r="CK701">
            <v>0</v>
          </cell>
          <cell r="CL701">
            <v>0</v>
          </cell>
          <cell r="CM701">
            <v>0</v>
          </cell>
          <cell r="CN701">
            <v>300</v>
          </cell>
          <cell r="CO701">
            <v>0</v>
          </cell>
          <cell r="CP701">
            <v>300</v>
          </cell>
          <cell r="CQ701">
            <v>0</v>
          </cell>
          <cell r="CR701">
            <v>300</v>
          </cell>
          <cell r="CS701">
            <v>378</v>
          </cell>
          <cell r="CT701">
            <v>378</v>
          </cell>
          <cell r="CU701">
            <v>868</v>
          </cell>
          <cell r="CV701">
            <v>32.4</v>
          </cell>
          <cell r="CW701">
            <v>240</v>
          </cell>
          <cell r="CX701">
            <v>0</v>
          </cell>
          <cell r="CY701">
            <v>0</v>
          </cell>
          <cell r="CZ701">
            <v>0</v>
          </cell>
          <cell r="DA701">
            <v>350</v>
          </cell>
          <cell r="DB701">
            <v>0</v>
          </cell>
          <cell r="DC701">
            <v>350</v>
          </cell>
          <cell r="DD701">
            <v>0</v>
          </cell>
          <cell r="DE701">
            <v>350</v>
          </cell>
          <cell r="DF701">
            <v>268</v>
          </cell>
          <cell r="DG701">
            <v>268</v>
          </cell>
          <cell r="DH701">
            <v>758</v>
          </cell>
          <cell r="DI701">
            <v>22.971428571428572</v>
          </cell>
          <cell r="DJ701">
            <v>240</v>
          </cell>
          <cell r="DK701">
            <v>0</v>
          </cell>
          <cell r="DL701">
            <v>0</v>
          </cell>
          <cell r="DM701">
            <v>0</v>
          </cell>
          <cell r="DN701">
            <v>350</v>
          </cell>
          <cell r="DO701">
            <v>0</v>
          </cell>
          <cell r="DP701">
            <v>350</v>
          </cell>
          <cell r="DQ701">
            <v>0</v>
          </cell>
          <cell r="DR701">
            <v>350</v>
          </cell>
          <cell r="DS701">
            <v>158</v>
          </cell>
          <cell r="DT701">
            <v>158</v>
          </cell>
          <cell r="DU701">
            <v>648</v>
          </cell>
          <cell r="DV701">
            <v>11.85</v>
          </cell>
          <cell r="DW701">
            <v>480</v>
          </cell>
          <cell r="DX701">
            <v>0</v>
          </cell>
          <cell r="DY701">
            <v>0</v>
          </cell>
          <cell r="DZ701">
            <v>0</v>
          </cell>
          <cell r="EA701">
            <v>400</v>
          </cell>
          <cell r="EB701">
            <v>0</v>
          </cell>
          <cell r="EC701">
            <v>400</v>
          </cell>
          <cell r="ED701">
            <v>0</v>
          </cell>
          <cell r="EE701">
            <v>400</v>
          </cell>
          <cell r="EF701">
            <v>238</v>
          </cell>
          <cell r="EG701">
            <v>238</v>
          </cell>
          <cell r="EH701">
            <v>728</v>
          </cell>
          <cell r="EI701">
            <v>17.849999999999998</v>
          </cell>
          <cell r="EJ701">
            <v>240</v>
          </cell>
          <cell r="EK701">
            <v>0</v>
          </cell>
          <cell r="EL701">
            <v>0</v>
          </cell>
          <cell r="EM701">
            <v>0</v>
          </cell>
          <cell r="EN701">
            <v>400</v>
          </cell>
          <cell r="EO701">
            <v>0</v>
          </cell>
          <cell r="EP701">
            <v>400</v>
          </cell>
          <cell r="EQ701">
            <v>0</v>
          </cell>
          <cell r="ER701">
            <v>400</v>
          </cell>
          <cell r="ES701">
            <v>78</v>
          </cell>
          <cell r="ET701">
            <v>78</v>
          </cell>
          <cell r="EU701">
            <v>568</v>
          </cell>
          <cell r="EV701">
            <v>11.7</v>
          </cell>
          <cell r="EW701">
            <v>240</v>
          </cell>
          <cell r="EX701">
            <v>0</v>
          </cell>
          <cell r="GZ701">
            <v>0</v>
          </cell>
          <cell r="HA701">
            <v>0</v>
          </cell>
        </row>
        <row r="702">
          <cell r="B702" t="str">
            <v>33041RBA089</v>
          </cell>
          <cell r="C702">
            <v>0</v>
          </cell>
          <cell r="D702" t="str">
            <v>Pouco Crítico</v>
          </cell>
          <cell r="E702">
            <v>926564519</v>
          </cell>
          <cell r="F702" t="str">
            <v>33041RBA089L5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10</v>
          </cell>
          <cell r="M702">
            <v>0</v>
          </cell>
          <cell r="N702">
            <v>0</v>
          </cell>
          <cell r="O702">
            <v>0</v>
          </cell>
          <cell r="P702">
            <v>0</v>
          </cell>
          <cell r="Q702">
            <v>0</v>
          </cell>
          <cell r="R702">
            <v>10</v>
          </cell>
          <cell r="S702">
            <v>0</v>
          </cell>
          <cell r="T702">
            <v>0</v>
          </cell>
          <cell r="U702">
            <v>0</v>
          </cell>
          <cell r="V702">
            <v>0</v>
          </cell>
          <cell r="W702">
            <v>240</v>
          </cell>
          <cell r="X702">
            <v>0</v>
          </cell>
          <cell r="Y702">
            <v>240</v>
          </cell>
          <cell r="Z702">
            <v>0</v>
          </cell>
          <cell r="AA702">
            <v>0</v>
          </cell>
          <cell r="AB702">
            <v>0</v>
          </cell>
          <cell r="AC702">
            <v>0</v>
          </cell>
          <cell r="AD702">
            <v>0</v>
          </cell>
          <cell r="AE702">
            <v>-10</v>
          </cell>
          <cell r="AF702">
            <v>8</v>
          </cell>
          <cell r="AG702">
            <v>242</v>
          </cell>
          <cell r="AH702">
            <v>250</v>
          </cell>
          <cell r="AI702">
            <v>30.128479657387579</v>
          </cell>
          <cell r="AJ702">
            <v>0</v>
          </cell>
          <cell r="AK702">
            <v>0</v>
          </cell>
          <cell r="AL702">
            <v>0</v>
          </cell>
          <cell r="AM702">
            <v>0</v>
          </cell>
          <cell r="AN702">
            <v>240</v>
          </cell>
          <cell r="AO702">
            <v>0</v>
          </cell>
          <cell r="AP702">
            <v>240</v>
          </cell>
          <cell r="AQ702">
            <v>0</v>
          </cell>
          <cell r="AR702">
            <v>0</v>
          </cell>
          <cell r="AS702">
            <v>1</v>
          </cell>
          <cell r="AT702">
            <v>249</v>
          </cell>
          <cell r="AU702">
            <v>250</v>
          </cell>
          <cell r="AV702">
            <v>15.995717344753748</v>
          </cell>
          <cell r="AW702">
            <v>720</v>
          </cell>
          <cell r="AX702">
            <v>720</v>
          </cell>
          <cell r="AY702">
            <v>718</v>
          </cell>
          <cell r="AZ702">
            <v>0</v>
          </cell>
          <cell r="BA702">
            <v>467</v>
          </cell>
          <cell r="BB702">
            <v>0</v>
          </cell>
          <cell r="BC702">
            <v>467</v>
          </cell>
          <cell r="BD702">
            <v>0</v>
          </cell>
          <cell r="BE702">
            <v>0</v>
          </cell>
          <cell r="BF702">
            <v>490</v>
          </cell>
          <cell r="BG702">
            <v>478</v>
          </cell>
          <cell r="BH702">
            <v>968</v>
          </cell>
          <cell r="BI702">
            <v>75.714285714285722</v>
          </cell>
          <cell r="BJ702">
            <v>0</v>
          </cell>
          <cell r="BK702">
            <v>0</v>
          </cell>
          <cell r="BL702">
            <v>0</v>
          </cell>
          <cell r="BM702">
            <v>0</v>
          </cell>
          <cell r="BN702">
            <v>65</v>
          </cell>
          <cell r="BO702">
            <v>0</v>
          </cell>
          <cell r="BP702">
            <v>65</v>
          </cell>
          <cell r="BQ702">
            <v>0</v>
          </cell>
          <cell r="BR702">
            <v>65</v>
          </cell>
          <cell r="BS702">
            <v>413</v>
          </cell>
          <cell r="BT702">
            <v>413</v>
          </cell>
          <cell r="BU702">
            <v>903</v>
          </cell>
          <cell r="BV702">
            <v>49.8</v>
          </cell>
          <cell r="BW702">
            <v>0</v>
          </cell>
          <cell r="BX702">
            <v>0</v>
          </cell>
          <cell r="BY702">
            <v>0</v>
          </cell>
          <cell r="BZ702">
            <v>0</v>
          </cell>
          <cell r="CA702">
            <v>215</v>
          </cell>
          <cell r="CB702">
            <v>0</v>
          </cell>
          <cell r="CC702">
            <v>215</v>
          </cell>
          <cell r="CD702">
            <v>0</v>
          </cell>
          <cell r="CE702">
            <v>215</v>
          </cell>
          <cell r="CF702">
            <v>198</v>
          </cell>
          <cell r="CG702">
            <v>198</v>
          </cell>
          <cell r="CH702">
            <v>688</v>
          </cell>
          <cell r="CI702">
            <v>19.8</v>
          </cell>
          <cell r="CJ702">
            <v>480</v>
          </cell>
          <cell r="CK702">
            <v>0</v>
          </cell>
          <cell r="CL702">
            <v>0</v>
          </cell>
          <cell r="CM702">
            <v>0</v>
          </cell>
          <cell r="CN702">
            <v>300</v>
          </cell>
          <cell r="CO702">
            <v>0</v>
          </cell>
          <cell r="CP702">
            <v>300</v>
          </cell>
          <cell r="CQ702">
            <v>0</v>
          </cell>
          <cell r="CR702">
            <v>300</v>
          </cell>
          <cell r="CS702">
            <v>378</v>
          </cell>
          <cell r="CT702">
            <v>378</v>
          </cell>
          <cell r="CU702">
            <v>868</v>
          </cell>
          <cell r="CV702">
            <v>32.4</v>
          </cell>
          <cell r="CW702">
            <v>240</v>
          </cell>
          <cell r="CX702">
            <v>0</v>
          </cell>
          <cell r="CY702">
            <v>0</v>
          </cell>
          <cell r="CZ702">
            <v>0</v>
          </cell>
          <cell r="DA702">
            <v>350</v>
          </cell>
          <cell r="DB702">
            <v>0</v>
          </cell>
          <cell r="DC702">
            <v>350</v>
          </cell>
          <cell r="DD702">
            <v>0</v>
          </cell>
          <cell r="DE702">
            <v>350</v>
          </cell>
          <cell r="DF702">
            <v>268</v>
          </cell>
          <cell r="DG702">
            <v>268</v>
          </cell>
          <cell r="DH702">
            <v>758</v>
          </cell>
          <cell r="DI702">
            <v>22.971428571428572</v>
          </cell>
          <cell r="DJ702">
            <v>240</v>
          </cell>
          <cell r="DK702">
            <v>0</v>
          </cell>
          <cell r="DL702">
            <v>0</v>
          </cell>
          <cell r="DM702">
            <v>0</v>
          </cell>
          <cell r="DN702">
            <v>350</v>
          </cell>
          <cell r="DO702">
            <v>0</v>
          </cell>
          <cell r="DP702">
            <v>350</v>
          </cell>
          <cell r="DQ702">
            <v>0</v>
          </cell>
          <cell r="DR702">
            <v>350</v>
          </cell>
          <cell r="DS702">
            <v>158</v>
          </cell>
          <cell r="DT702">
            <v>158</v>
          </cell>
          <cell r="DU702">
            <v>648</v>
          </cell>
          <cell r="DV702">
            <v>11.85</v>
          </cell>
          <cell r="DW702">
            <v>480</v>
          </cell>
          <cell r="DX702">
            <v>0</v>
          </cell>
          <cell r="DY702">
            <v>0</v>
          </cell>
          <cell r="DZ702">
            <v>0</v>
          </cell>
          <cell r="EA702">
            <v>400</v>
          </cell>
          <cell r="EB702">
            <v>0</v>
          </cell>
          <cell r="EC702">
            <v>400</v>
          </cell>
          <cell r="ED702">
            <v>0</v>
          </cell>
          <cell r="EE702">
            <v>400</v>
          </cell>
          <cell r="EF702">
            <v>238</v>
          </cell>
          <cell r="EG702">
            <v>238</v>
          </cell>
          <cell r="EH702">
            <v>728</v>
          </cell>
          <cell r="EI702">
            <v>17.849999999999998</v>
          </cell>
          <cell r="EJ702">
            <v>240</v>
          </cell>
          <cell r="EK702">
            <v>0</v>
          </cell>
          <cell r="EL702">
            <v>0</v>
          </cell>
          <cell r="EM702">
            <v>0</v>
          </cell>
          <cell r="EN702">
            <v>400</v>
          </cell>
          <cell r="EO702">
            <v>0</v>
          </cell>
          <cell r="EP702">
            <v>400</v>
          </cell>
          <cell r="EQ702">
            <v>0</v>
          </cell>
          <cell r="ER702">
            <v>400</v>
          </cell>
          <cell r="ES702">
            <v>78</v>
          </cell>
          <cell r="ET702">
            <v>78</v>
          </cell>
          <cell r="EU702">
            <v>568</v>
          </cell>
          <cell r="EV702">
            <v>11.7</v>
          </cell>
          <cell r="EW702">
            <v>240</v>
          </cell>
          <cell r="EX702">
            <v>0</v>
          </cell>
          <cell r="GZ702">
            <v>0</v>
          </cell>
          <cell r="HA702">
            <v>0</v>
          </cell>
        </row>
        <row r="703">
          <cell r="B703" t="str">
            <v>52SMB</v>
          </cell>
          <cell r="C703" t="str">
            <v>LINHA 552SMB</v>
          </cell>
          <cell r="D703" t="str">
            <v>Pouco Crítico</v>
          </cell>
          <cell r="E703">
            <v>0</v>
          </cell>
          <cell r="F703">
            <v>0</v>
          </cell>
          <cell r="G703">
            <v>0</v>
          </cell>
          <cell r="H703">
            <v>114</v>
          </cell>
          <cell r="I703">
            <v>135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2</v>
          </cell>
          <cell r="O703">
            <v>0</v>
          </cell>
          <cell r="P703">
            <v>2</v>
          </cell>
          <cell r="Q703">
            <v>0</v>
          </cell>
          <cell r="R703">
            <v>0</v>
          </cell>
          <cell r="S703">
            <v>0</v>
          </cell>
          <cell r="T703">
            <v>98</v>
          </cell>
          <cell r="U703">
            <v>98</v>
          </cell>
          <cell r="V703">
            <v>0</v>
          </cell>
          <cell r="W703">
            <v>0</v>
          </cell>
          <cell r="X703">
            <v>0</v>
          </cell>
          <cell r="Y703">
            <v>0</v>
          </cell>
          <cell r="Z703">
            <v>0</v>
          </cell>
          <cell r="AA703">
            <v>0</v>
          </cell>
          <cell r="AB703">
            <v>15</v>
          </cell>
          <cell r="AC703">
            <v>0</v>
          </cell>
          <cell r="AD703">
            <v>15</v>
          </cell>
          <cell r="AE703">
            <v>0</v>
          </cell>
          <cell r="AF703">
            <v>5</v>
          </cell>
          <cell r="AG703">
            <v>61</v>
          </cell>
          <cell r="AH703">
            <v>66</v>
          </cell>
          <cell r="AI703">
            <v>0</v>
          </cell>
          <cell r="AJ703">
            <v>1440</v>
          </cell>
          <cell r="AK703">
            <v>1440</v>
          </cell>
          <cell r="AL703">
            <v>1392</v>
          </cell>
          <cell r="AM703">
            <v>0</v>
          </cell>
          <cell r="AN703">
            <v>43</v>
          </cell>
          <cell r="AO703">
            <v>323</v>
          </cell>
          <cell r="AP703">
            <v>43</v>
          </cell>
          <cell r="AQ703">
            <v>323</v>
          </cell>
          <cell r="AR703">
            <v>0</v>
          </cell>
          <cell r="AS703">
            <v>6</v>
          </cell>
          <cell r="AT703">
            <v>1143</v>
          </cell>
          <cell r="AU703">
            <v>1149</v>
          </cell>
          <cell r="AV703">
            <v>25.4</v>
          </cell>
          <cell r="AW703">
            <v>1440</v>
          </cell>
          <cell r="AX703">
            <v>1440</v>
          </cell>
          <cell r="AY703">
            <v>1434</v>
          </cell>
          <cell r="AZ703">
            <v>0</v>
          </cell>
          <cell r="BA703">
            <v>1350</v>
          </cell>
          <cell r="BB703">
            <v>2431</v>
          </cell>
          <cell r="BC703">
            <v>1350</v>
          </cell>
          <cell r="BD703">
            <v>2431</v>
          </cell>
          <cell r="BE703">
            <v>96</v>
          </cell>
          <cell r="BF703">
            <v>3</v>
          </cell>
          <cell r="BG703">
            <v>53</v>
          </cell>
          <cell r="BH703">
            <v>56</v>
          </cell>
          <cell r="BI703">
            <v>1.365979381443299</v>
          </cell>
          <cell r="BJ703">
            <v>1168</v>
          </cell>
          <cell r="BK703">
            <v>1168</v>
          </cell>
          <cell r="BL703">
            <v>1168</v>
          </cell>
          <cell r="BM703">
            <v>0</v>
          </cell>
          <cell r="BN703">
            <v>1164</v>
          </cell>
          <cell r="BO703">
            <v>0</v>
          </cell>
          <cell r="BP703">
            <v>1164</v>
          </cell>
          <cell r="BQ703">
            <v>0</v>
          </cell>
          <cell r="BR703">
            <v>0</v>
          </cell>
          <cell r="BS703">
            <v>0</v>
          </cell>
          <cell r="BT703">
            <v>57</v>
          </cell>
          <cell r="BU703">
            <v>60</v>
          </cell>
          <cell r="BV703">
            <v>0</v>
          </cell>
          <cell r="BW703">
            <v>1200</v>
          </cell>
          <cell r="BX703">
            <v>1200</v>
          </cell>
          <cell r="BY703">
            <v>0</v>
          </cell>
          <cell r="BZ703">
            <v>0</v>
          </cell>
          <cell r="CA703">
            <v>1062</v>
          </cell>
          <cell r="CB703">
            <v>0</v>
          </cell>
          <cell r="CC703">
            <v>1062</v>
          </cell>
          <cell r="CD703">
            <v>0</v>
          </cell>
          <cell r="CE703">
            <v>0</v>
          </cell>
          <cell r="CF703">
            <v>0</v>
          </cell>
          <cell r="CG703">
            <v>195</v>
          </cell>
          <cell r="CH703">
            <v>198</v>
          </cell>
          <cell r="CI703">
            <v>0</v>
          </cell>
          <cell r="CJ703">
            <v>0</v>
          </cell>
          <cell r="CK703">
            <v>0</v>
          </cell>
          <cell r="CL703">
            <v>0</v>
          </cell>
          <cell r="CM703">
            <v>0</v>
          </cell>
          <cell r="CN703">
            <v>0</v>
          </cell>
          <cell r="CO703">
            <v>0</v>
          </cell>
          <cell r="CP703">
            <v>0</v>
          </cell>
          <cell r="CQ703">
            <v>0</v>
          </cell>
          <cell r="CR703">
            <v>0</v>
          </cell>
          <cell r="CS703">
            <v>0</v>
          </cell>
          <cell r="CT703">
            <v>195</v>
          </cell>
          <cell r="CU703">
            <v>198</v>
          </cell>
          <cell r="CV703">
            <v>0</v>
          </cell>
          <cell r="CW703">
            <v>0</v>
          </cell>
          <cell r="CX703">
            <v>0</v>
          </cell>
          <cell r="CY703">
            <v>0</v>
          </cell>
          <cell r="CZ703">
            <v>0</v>
          </cell>
          <cell r="DA703">
            <v>0</v>
          </cell>
          <cell r="DB703">
            <v>0</v>
          </cell>
          <cell r="DC703">
            <v>0</v>
          </cell>
          <cell r="DD703">
            <v>0</v>
          </cell>
          <cell r="DE703">
            <v>0</v>
          </cell>
          <cell r="DF703">
            <v>0</v>
          </cell>
          <cell r="DG703">
            <v>195</v>
          </cell>
          <cell r="DH703">
            <v>198</v>
          </cell>
          <cell r="DI703">
            <v>0</v>
          </cell>
          <cell r="DJ703">
            <v>0</v>
          </cell>
          <cell r="DK703">
            <v>0</v>
          </cell>
          <cell r="DL703">
            <v>0</v>
          </cell>
          <cell r="DM703">
            <v>0</v>
          </cell>
          <cell r="DN703">
            <v>0</v>
          </cell>
          <cell r="DO703">
            <v>0</v>
          </cell>
          <cell r="DP703">
            <v>0</v>
          </cell>
          <cell r="DQ703">
            <v>0</v>
          </cell>
          <cell r="DR703">
            <v>0</v>
          </cell>
          <cell r="DS703">
            <v>0</v>
          </cell>
          <cell r="DT703">
            <v>195</v>
          </cell>
          <cell r="DU703">
            <v>198</v>
          </cell>
          <cell r="DV703">
            <v>0</v>
          </cell>
          <cell r="DW703">
            <v>0</v>
          </cell>
          <cell r="DX703">
            <v>0</v>
          </cell>
          <cell r="DY703">
            <v>0</v>
          </cell>
          <cell r="DZ703">
            <v>0</v>
          </cell>
          <cell r="EA703">
            <v>0</v>
          </cell>
          <cell r="EB703">
            <v>0</v>
          </cell>
          <cell r="EC703">
            <v>0</v>
          </cell>
          <cell r="ED703">
            <v>0</v>
          </cell>
          <cell r="EE703">
            <v>0</v>
          </cell>
          <cell r="EF703">
            <v>0</v>
          </cell>
          <cell r="EG703">
            <v>195</v>
          </cell>
          <cell r="EH703">
            <v>198</v>
          </cell>
          <cell r="EI703">
            <v>0</v>
          </cell>
          <cell r="EJ703">
            <v>0</v>
          </cell>
          <cell r="EK703">
            <v>0</v>
          </cell>
          <cell r="EL703">
            <v>0</v>
          </cell>
          <cell r="EM703">
            <v>0</v>
          </cell>
          <cell r="EN703">
            <v>0</v>
          </cell>
          <cell r="EO703">
            <v>0</v>
          </cell>
          <cell r="EP703">
            <v>0</v>
          </cell>
          <cell r="EQ703">
            <v>0</v>
          </cell>
          <cell r="ER703">
            <v>0</v>
          </cell>
          <cell r="ES703">
            <v>0</v>
          </cell>
          <cell r="ET703">
            <v>195</v>
          </cell>
          <cell r="EU703">
            <v>198</v>
          </cell>
          <cell r="EV703">
            <v>0</v>
          </cell>
          <cell r="EW703">
            <v>0</v>
          </cell>
          <cell r="EX703">
            <v>0</v>
          </cell>
          <cell r="GZ703">
            <v>0</v>
          </cell>
          <cell r="HA703">
            <v>0</v>
          </cell>
        </row>
        <row r="704">
          <cell r="B704" t="str">
            <v>63048PBA006</v>
          </cell>
          <cell r="C704">
            <v>0</v>
          </cell>
          <cell r="D704" t="str">
            <v>Pouco Crítico</v>
          </cell>
          <cell r="E704">
            <v>926564250</v>
          </cell>
          <cell r="F704" t="str">
            <v>63048PBA006L5</v>
          </cell>
          <cell r="G704">
            <v>0</v>
          </cell>
          <cell r="H704">
            <v>114</v>
          </cell>
          <cell r="I704">
            <v>135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2</v>
          </cell>
          <cell r="O704">
            <v>0</v>
          </cell>
          <cell r="P704">
            <v>2</v>
          </cell>
          <cell r="Q704">
            <v>0</v>
          </cell>
          <cell r="R704">
            <v>0</v>
          </cell>
          <cell r="S704">
            <v>0</v>
          </cell>
          <cell r="T704">
            <v>98</v>
          </cell>
          <cell r="U704">
            <v>98</v>
          </cell>
          <cell r="V704">
            <v>0</v>
          </cell>
          <cell r="W704">
            <v>0</v>
          </cell>
          <cell r="X704">
            <v>0</v>
          </cell>
          <cell r="Y704">
            <v>0</v>
          </cell>
          <cell r="Z704">
            <v>0</v>
          </cell>
          <cell r="AA704">
            <v>0</v>
          </cell>
          <cell r="AB704">
            <v>15</v>
          </cell>
          <cell r="AC704">
            <v>0</v>
          </cell>
          <cell r="AD704">
            <v>15</v>
          </cell>
          <cell r="AE704">
            <v>0</v>
          </cell>
          <cell r="AF704">
            <v>5</v>
          </cell>
          <cell r="AG704">
            <v>61</v>
          </cell>
          <cell r="AH704">
            <v>66</v>
          </cell>
          <cell r="AI704">
            <v>0</v>
          </cell>
          <cell r="AJ704">
            <v>1440</v>
          </cell>
          <cell r="AK704">
            <v>1440</v>
          </cell>
          <cell r="AL704">
            <v>1392</v>
          </cell>
          <cell r="AM704">
            <v>0</v>
          </cell>
          <cell r="AN704">
            <v>43</v>
          </cell>
          <cell r="AO704">
            <v>323</v>
          </cell>
          <cell r="AP704">
            <v>43</v>
          </cell>
          <cell r="AQ704">
            <v>323</v>
          </cell>
          <cell r="AR704">
            <v>0</v>
          </cell>
          <cell r="AS704">
            <v>6</v>
          </cell>
          <cell r="AT704">
            <v>1143</v>
          </cell>
          <cell r="AU704">
            <v>1149</v>
          </cell>
          <cell r="AV704">
            <v>0</v>
          </cell>
          <cell r="AW704">
            <v>1440</v>
          </cell>
          <cell r="AX704">
            <v>1440</v>
          </cell>
          <cell r="AY704">
            <v>1434</v>
          </cell>
          <cell r="AZ704">
            <v>0</v>
          </cell>
          <cell r="BA704">
            <v>1350</v>
          </cell>
          <cell r="BB704">
            <v>2431</v>
          </cell>
          <cell r="BC704">
            <v>1350</v>
          </cell>
          <cell r="BD704">
            <v>2431</v>
          </cell>
          <cell r="BE704">
            <v>96</v>
          </cell>
          <cell r="BF704">
            <v>3</v>
          </cell>
          <cell r="BG704">
            <v>53</v>
          </cell>
          <cell r="BH704">
            <v>56</v>
          </cell>
          <cell r="BI704">
            <v>1.365979381443299</v>
          </cell>
          <cell r="BJ704">
            <v>1168</v>
          </cell>
          <cell r="BK704">
            <v>1168</v>
          </cell>
          <cell r="BL704">
            <v>1168</v>
          </cell>
          <cell r="BM704">
            <v>0</v>
          </cell>
          <cell r="BN704">
            <v>1164</v>
          </cell>
          <cell r="BO704">
            <v>0</v>
          </cell>
          <cell r="BP704">
            <v>1164</v>
          </cell>
          <cell r="BQ704">
            <v>0</v>
          </cell>
          <cell r="BR704">
            <v>0</v>
          </cell>
          <cell r="BS704">
            <v>0</v>
          </cell>
          <cell r="BT704">
            <v>57</v>
          </cell>
          <cell r="BU704">
            <v>60</v>
          </cell>
          <cell r="BV704">
            <v>0</v>
          </cell>
          <cell r="BW704">
            <v>1200</v>
          </cell>
          <cell r="BX704">
            <v>1200</v>
          </cell>
          <cell r="BY704">
            <v>0</v>
          </cell>
          <cell r="BZ704">
            <v>0</v>
          </cell>
          <cell r="CA704">
            <v>1062</v>
          </cell>
          <cell r="CB704">
            <v>0</v>
          </cell>
          <cell r="CC704">
            <v>1062</v>
          </cell>
          <cell r="CD704">
            <v>0</v>
          </cell>
          <cell r="CE704">
            <v>0</v>
          </cell>
          <cell r="CF704">
            <v>0</v>
          </cell>
          <cell r="CG704">
            <v>195</v>
          </cell>
          <cell r="CH704">
            <v>198</v>
          </cell>
          <cell r="CI704">
            <v>0</v>
          </cell>
          <cell r="CJ704">
            <v>0</v>
          </cell>
          <cell r="CK704">
            <v>0</v>
          </cell>
          <cell r="CL704">
            <v>0</v>
          </cell>
          <cell r="CM704">
            <v>0</v>
          </cell>
          <cell r="CN704">
            <v>0</v>
          </cell>
          <cell r="CO704">
            <v>0</v>
          </cell>
          <cell r="CP704">
            <v>0</v>
          </cell>
          <cell r="CQ704">
            <v>0</v>
          </cell>
          <cell r="CR704">
            <v>0</v>
          </cell>
          <cell r="CS704">
            <v>0</v>
          </cell>
          <cell r="CT704">
            <v>195</v>
          </cell>
          <cell r="CU704">
            <v>198</v>
          </cell>
          <cell r="CV704">
            <v>0</v>
          </cell>
          <cell r="CW704">
            <v>0</v>
          </cell>
          <cell r="CX704">
            <v>0</v>
          </cell>
          <cell r="CY704">
            <v>0</v>
          </cell>
          <cell r="CZ704">
            <v>0</v>
          </cell>
          <cell r="DA704">
            <v>0</v>
          </cell>
          <cell r="DB704">
            <v>0</v>
          </cell>
          <cell r="DC704">
            <v>0</v>
          </cell>
          <cell r="DD704">
            <v>0</v>
          </cell>
          <cell r="DE704">
            <v>0</v>
          </cell>
          <cell r="DF704">
            <v>0</v>
          </cell>
          <cell r="DG704">
            <v>195</v>
          </cell>
          <cell r="DH704">
            <v>198</v>
          </cell>
          <cell r="DI704">
            <v>0</v>
          </cell>
          <cell r="DJ704">
            <v>0</v>
          </cell>
          <cell r="DK704">
            <v>0</v>
          </cell>
          <cell r="DL704">
            <v>0</v>
          </cell>
          <cell r="DM704">
            <v>0</v>
          </cell>
          <cell r="DN704">
            <v>0</v>
          </cell>
          <cell r="DO704">
            <v>0</v>
          </cell>
          <cell r="DP704">
            <v>0</v>
          </cell>
          <cell r="DQ704">
            <v>0</v>
          </cell>
          <cell r="DR704">
            <v>0</v>
          </cell>
          <cell r="DS704">
            <v>0</v>
          </cell>
          <cell r="DT704">
            <v>195</v>
          </cell>
          <cell r="DU704">
            <v>198</v>
          </cell>
          <cell r="DV704">
            <v>0</v>
          </cell>
          <cell r="DW704">
            <v>0</v>
          </cell>
          <cell r="DX704">
            <v>0</v>
          </cell>
          <cell r="DY704">
            <v>0</v>
          </cell>
          <cell r="DZ704">
            <v>0</v>
          </cell>
          <cell r="EA704">
            <v>0</v>
          </cell>
          <cell r="EB704">
            <v>0</v>
          </cell>
          <cell r="EC704">
            <v>0</v>
          </cell>
          <cell r="ED704">
            <v>0</v>
          </cell>
          <cell r="EE704">
            <v>0</v>
          </cell>
          <cell r="EF704">
            <v>0</v>
          </cell>
          <cell r="EG704">
            <v>195</v>
          </cell>
          <cell r="EH704">
            <v>198</v>
          </cell>
          <cell r="EI704">
            <v>0</v>
          </cell>
          <cell r="EJ704">
            <v>0</v>
          </cell>
          <cell r="EK704">
            <v>0</v>
          </cell>
          <cell r="EL704">
            <v>0</v>
          </cell>
          <cell r="EM704">
            <v>0</v>
          </cell>
          <cell r="EN704">
            <v>0</v>
          </cell>
          <cell r="EO704">
            <v>0</v>
          </cell>
          <cell r="EP704">
            <v>0</v>
          </cell>
          <cell r="EQ704">
            <v>0</v>
          </cell>
          <cell r="ER704">
            <v>0</v>
          </cell>
          <cell r="ES704">
            <v>0</v>
          </cell>
          <cell r="ET704">
            <v>195</v>
          </cell>
          <cell r="EU704">
            <v>198</v>
          </cell>
          <cell r="EV704">
            <v>0</v>
          </cell>
          <cell r="EW704">
            <v>0</v>
          </cell>
          <cell r="EX704">
            <v>0</v>
          </cell>
          <cell r="GZ704">
            <v>0</v>
          </cell>
          <cell r="HA704">
            <v>0</v>
          </cell>
        </row>
        <row r="705">
          <cell r="B705" t="str">
            <v>52GS</v>
          </cell>
          <cell r="C705" t="str">
            <v>LINHA 552GS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  <cell r="Q705">
            <v>0</v>
          </cell>
          <cell r="R705">
            <v>0</v>
          </cell>
          <cell r="S705">
            <v>0</v>
          </cell>
          <cell r="T705">
            <v>0</v>
          </cell>
          <cell r="U705">
            <v>0</v>
          </cell>
          <cell r="V705">
            <v>0</v>
          </cell>
          <cell r="W705">
            <v>0</v>
          </cell>
          <cell r="X705">
            <v>0</v>
          </cell>
          <cell r="Y705">
            <v>0</v>
          </cell>
          <cell r="Z705">
            <v>0</v>
          </cell>
          <cell r="AA705">
            <v>0</v>
          </cell>
          <cell r="AB705">
            <v>0</v>
          </cell>
          <cell r="AC705">
            <v>0</v>
          </cell>
          <cell r="AD705">
            <v>0</v>
          </cell>
          <cell r="AE705">
            <v>0</v>
          </cell>
          <cell r="AF705">
            <v>0</v>
          </cell>
          <cell r="AG705">
            <v>0</v>
          </cell>
          <cell r="AH705">
            <v>0</v>
          </cell>
          <cell r="AI705">
            <v>0</v>
          </cell>
          <cell r="AJ705">
            <v>0</v>
          </cell>
          <cell r="AK705">
            <v>0</v>
          </cell>
          <cell r="AL705">
            <v>0</v>
          </cell>
          <cell r="AM705">
            <v>0</v>
          </cell>
          <cell r="AN705">
            <v>0</v>
          </cell>
          <cell r="AO705">
            <v>0</v>
          </cell>
          <cell r="AP705">
            <v>0</v>
          </cell>
          <cell r="AQ705">
            <v>0</v>
          </cell>
          <cell r="AR705">
            <v>0</v>
          </cell>
          <cell r="AS705">
            <v>0</v>
          </cell>
          <cell r="AT705">
            <v>0</v>
          </cell>
          <cell r="AU705">
            <v>0</v>
          </cell>
          <cell r="AV705">
            <v>0</v>
          </cell>
          <cell r="AW705">
            <v>0</v>
          </cell>
          <cell r="AX705">
            <v>0</v>
          </cell>
          <cell r="AY705">
            <v>0</v>
          </cell>
          <cell r="AZ705">
            <v>0</v>
          </cell>
          <cell r="BA705">
            <v>0</v>
          </cell>
          <cell r="BB705">
            <v>0</v>
          </cell>
          <cell r="BC705">
            <v>0</v>
          </cell>
          <cell r="BD705">
            <v>0</v>
          </cell>
          <cell r="BE705">
            <v>0</v>
          </cell>
          <cell r="BF705">
            <v>0</v>
          </cell>
          <cell r="BG705">
            <v>0</v>
          </cell>
          <cell r="BH705">
            <v>0</v>
          </cell>
          <cell r="BI705">
            <v>0</v>
          </cell>
          <cell r="BJ705">
            <v>0</v>
          </cell>
          <cell r="BK705">
            <v>0</v>
          </cell>
          <cell r="BL705">
            <v>0</v>
          </cell>
          <cell r="BM705">
            <v>0</v>
          </cell>
          <cell r="BN705">
            <v>0</v>
          </cell>
          <cell r="BO705">
            <v>0</v>
          </cell>
          <cell r="BP705">
            <v>0</v>
          </cell>
          <cell r="BQ705">
            <v>0</v>
          </cell>
          <cell r="BR705">
            <v>0</v>
          </cell>
          <cell r="BS705">
            <v>0</v>
          </cell>
          <cell r="BT705">
            <v>0</v>
          </cell>
          <cell r="BU705">
            <v>0</v>
          </cell>
          <cell r="BV705">
            <v>0</v>
          </cell>
          <cell r="BW705">
            <v>0</v>
          </cell>
          <cell r="BX705">
            <v>0</v>
          </cell>
          <cell r="BY705">
            <v>0</v>
          </cell>
          <cell r="BZ705">
            <v>0</v>
          </cell>
          <cell r="CA705">
            <v>0</v>
          </cell>
          <cell r="CB705">
            <v>0</v>
          </cell>
          <cell r="CC705">
            <v>0</v>
          </cell>
          <cell r="CD705">
            <v>0</v>
          </cell>
          <cell r="CE705">
            <v>0</v>
          </cell>
          <cell r="CF705">
            <v>0</v>
          </cell>
          <cell r="CG705">
            <v>0</v>
          </cell>
          <cell r="CH705">
            <v>0</v>
          </cell>
          <cell r="CI705">
            <v>0</v>
          </cell>
          <cell r="CJ705">
            <v>0</v>
          </cell>
          <cell r="CK705">
            <v>0</v>
          </cell>
          <cell r="CL705">
            <v>0</v>
          </cell>
          <cell r="CM705">
            <v>0</v>
          </cell>
          <cell r="CN705">
            <v>0</v>
          </cell>
          <cell r="CO705">
            <v>0</v>
          </cell>
          <cell r="CP705">
            <v>0</v>
          </cell>
          <cell r="CQ705">
            <v>0</v>
          </cell>
          <cell r="CR705">
            <v>0</v>
          </cell>
          <cell r="CS705">
            <v>0</v>
          </cell>
          <cell r="CT705">
            <v>0</v>
          </cell>
          <cell r="CU705">
            <v>0</v>
          </cell>
          <cell r="CV705">
            <v>0</v>
          </cell>
          <cell r="CW705">
            <v>0</v>
          </cell>
          <cell r="CX705">
            <v>0</v>
          </cell>
          <cell r="CY705">
            <v>0</v>
          </cell>
          <cell r="CZ705">
            <v>0</v>
          </cell>
          <cell r="DA705">
            <v>0</v>
          </cell>
          <cell r="DB705">
            <v>0</v>
          </cell>
          <cell r="DC705">
            <v>0</v>
          </cell>
          <cell r="DD705">
            <v>0</v>
          </cell>
          <cell r="DE705">
            <v>0</v>
          </cell>
          <cell r="DF705">
            <v>0</v>
          </cell>
          <cell r="DG705">
            <v>0</v>
          </cell>
          <cell r="DH705">
            <v>0</v>
          </cell>
          <cell r="DI705">
            <v>0</v>
          </cell>
          <cell r="DJ705">
            <v>0</v>
          </cell>
          <cell r="DK705">
            <v>0</v>
          </cell>
          <cell r="DL705">
            <v>0</v>
          </cell>
          <cell r="DM705">
            <v>0</v>
          </cell>
          <cell r="DN705">
            <v>0</v>
          </cell>
          <cell r="DO705">
            <v>0</v>
          </cell>
          <cell r="DP705">
            <v>0</v>
          </cell>
          <cell r="DQ705">
            <v>0</v>
          </cell>
          <cell r="DR705">
            <v>0</v>
          </cell>
          <cell r="DS705">
            <v>0</v>
          </cell>
          <cell r="DT705">
            <v>0</v>
          </cell>
          <cell r="DU705">
            <v>0</v>
          </cell>
          <cell r="DV705">
            <v>0</v>
          </cell>
          <cell r="DW705">
            <v>720</v>
          </cell>
          <cell r="DX705">
            <v>0</v>
          </cell>
          <cell r="DY705">
            <v>0</v>
          </cell>
          <cell r="DZ705">
            <v>0</v>
          </cell>
          <cell r="EA705">
            <v>0</v>
          </cell>
          <cell r="EB705">
            <v>0</v>
          </cell>
          <cell r="EC705">
            <v>0</v>
          </cell>
          <cell r="ED705">
            <v>0</v>
          </cell>
          <cell r="EE705">
            <v>0</v>
          </cell>
          <cell r="EF705">
            <v>720</v>
          </cell>
          <cell r="EG705">
            <v>720</v>
          </cell>
          <cell r="EH705">
            <v>720</v>
          </cell>
          <cell r="EI705">
            <v>9.8181818181818183</v>
          </cell>
          <cell r="EJ705">
            <v>2160</v>
          </cell>
          <cell r="EK705">
            <v>0</v>
          </cell>
          <cell r="EL705">
            <v>0</v>
          </cell>
          <cell r="EM705">
            <v>0</v>
          </cell>
          <cell r="EN705">
            <v>2200</v>
          </cell>
          <cell r="EO705">
            <v>0</v>
          </cell>
          <cell r="EP705">
            <v>2200</v>
          </cell>
          <cell r="EQ705">
            <v>0</v>
          </cell>
          <cell r="ER705">
            <v>2200</v>
          </cell>
          <cell r="ES705">
            <v>680</v>
          </cell>
          <cell r="ET705">
            <v>680</v>
          </cell>
          <cell r="EU705">
            <v>680</v>
          </cell>
          <cell r="EV705">
            <v>11.333333333333334</v>
          </cell>
          <cell r="EW705">
            <v>1200</v>
          </cell>
          <cell r="EX705">
            <v>0</v>
          </cell>
          <cell r="GZ705">
            <v>0</v>
          </cell>
          <cell r="HA705">
            <v>0</v>
          </cell>
        </row>
        <row r="706">
          <cell r="B706" t="str">
            <v>33041GBA088</v>
          </cell>
          <cell r="C706">
            <v>0</v>
          </cell>
          <cell r="D706" t="str">
            <v>Crítico</v>
          </cell>
          <cell r="E706">
            <v>0</v>
          </cell>
          <cell r="F706" t="str">
            <v>33041GBA088L5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  <cell r="Q706">
            <v>0</v>
          </cell>
          <cell r="R706">
            <v>0</v>
          </cell>
          <cell r="S706">
            <v>0</v>
          </cell>
          <cell r="T706">
            <v>0</v>
          </cell>
          <cell r="U706">
            <v>0</v>
          </cell>
          <cell r="V706">
            <v>0</v>
          </cell>
          <cell r="W706">
            <v>0</v>
          </cell>
          <cell r="X706">
            <v>0</v>
          </cell>
          <cell r="Y706">
            <v>0</v>
          </cell>
          <cell r="Z706">
            <v>0</v>
          </cell>
          <cell r="AA706">
            <v>0</v>
          </cell>
          <cell r="AB706">
            <v>0</v>
          </cell>
          <cell r="AC706">
            <v>0</v>
          </cell>
          <cell r="AD706">
            <v>0</v>
          </cell>
          <cell r="AE706">
            <v>0</v>
          </cell>
          <cell r="AF706">
            <v>0</v>
          </cell>
          <cell r="AG706">
            <v>0</v>
          </cell>
          <cell r="AH706">
            <v>0</v>
          </cell>
          <cell r="AI706">
            <v>0</v>
          </cell>
          <cell r="AJ706">
            <v>0</v>
          </cell>
          <cell r="AK706">
            <v>0</v>
          </cell>
          <cell r="AL706">
            <v>0</v>
          </cell>
          <cell r="AM706">
            <v>0</v>
          </cell>
          <cell r="AN706">
            <v>0</v>
          </cell>
          <cell r="AO706">
            <v>0</v>
          </cell>
          <cell r="AP706">
            <v>0</v>
          </cell>
          <cell r="AQ706">
            <v>0</v>
          </cell>
          <cell r="AR706">
            <v>0</v>
          </cell>
          <cell r="AS706">
            <v>0</v>
          </cell>
          <cell r="AT706">
            <v>0</v>
          </cell>
          <cell r="AU706">
            <v>0</v>
          </cell>
          <cell r="AV706">
            <v>0</v>
          </cell>
          <cell r="AW706">
            <v>0</v>
          </cell>
          <cell r="AX706">
            <v>0</v>
          </cell>
          <cell r="AY706">
            <v>0</v>
          </cell>
          <cell r="AZ706">
            <v>0</v>
          </cell>
          <cell r="BA706">
            <v>0</v>
          </cell>
          <cell r="BB706">
            <v>0</v>
          </cell>
          <cell r="BC706">
            <v>0</v>
          </cell>
          <cell r="BD706">
            <v>0</v>
          </cell>
          <cell r="BE706">
            <v>0</v>
          </cell>
          <cell r="BF706">
            <v>0</v>
          </cell>
          <cell r="BG706">
            <v>0</v>
          </cell>
          <cell r="BH706">
            <v>0</v>
          </cell>
          <cell r="BI706">
            <v>0</v>
          </cell>
          <cell r="BJ706">
            <v>0</v>
          </cell>
          <cell r="BK706">
            <v>0</v>
          </cell>
          <cell r="BL706">
            <v>0</v>
          </cell>
          <cell r="BM706">
            <v>0</v>
          </cell>
          <cell r="BN706">
            <v>0</v>
          </cell>
          <cell r="BO706">
            <v>0</v>
          </cell>
          <cell r="BP706">
            <v>0</v>
          </cell>
          <cell r="BQ706">
            <v>0</v>
          </cell>
          <cell r="BR706">
            <v>0</v>
          </cell>
          <cell r="BS706">
            <v>0</v>
          </cell>
          <cell r="BT706">
            <v>0</v>
          </cell>
          <cell r="BU706">
            <v>0</v>
          </cell>
          <cell r="BV706">
            <v>0</v>
          </cell>
          <cell r="BW706">
            <v>0</v>
          </cell>
          <cell r="BX706">
            <v>0</v>
          </cell>
          <cell r="BY706">
            <v>0</v>
          </cell>
          <cell r="BZ706">
            <v>0</v>
          </cell>
          <cell r="CA706">
            <v>0</v>
          </cell>
          <cell r="CB706">
            <v>0</v>
          </cell>
          <cell r="CC706">
            <v>0</v>
          </cell>
          <cell r="CD706">
            <v>0</v>
          </cell>
          <cell r="CE706">
            <v>0</v>
          </cell>
          <cell r="CF706">
            <v>0</v>
          </cell>
          <cell r="CG706">
            <v>0</v>
          </cell>
          <cell r="CH706">
            <v>0</v>
          </cell>
          <cell r="CI706">
            <v>0</v>
          </cell>
          <cell r="CJ706">
            <v>0</v>
          </cell>
          <cell r="CK706">
            <v>0</v>
          </cell>
          <cell r="CL706">
            <v>0</v>
          </cell>
          <cell r="CM706">
            <v>0</v>
          </cell>
          <cell r="CN706">
            <v>0</v>
          </cell>
          <cell r="CO706">
            <v>0</v>
          </cell>
          <cell r="CP706">
            <v>0</v>
          </cell>
          <cell r="CQ706">
            <v>0</v>
          </cell>
          <cell r="CR706">
            <v>0</v>
          </cell>
          <cell r="CS706">
            <v>0</v>
          </cell>
          <cell r="CT706">
            <v>0</v>
          </cell>
          <cell r="CU706">
            <v>0</v>
          </cell>
          <cell r="CV706">
            <v>0</v>
          </cell>
          <cell r="CW706">
            <v>0</v>
          </cell>
          <cell r="CX706">
            <v>0</v>
          </cell>
          <cell r="CY706">
            <v>0</v>
          </cell>
          <cell r="CZ706">
            <v>0</v>
          </cell>
          <cell r="DA706">
            <v>0</v>
          </cell>
          <cell r="DB706">
            <v>0</v>
          </cell>
          <cell r="DC706">
            <v>0</v>
          </cell>
          <cell r="DD706">
            <v>0</v>
          </cell>
          <cell r="DE706">
            <v>0</v>
          </cell>
          <cell r="DF706">
            <v>0</v>
          </cell>
          <cell r="DG706">
            <v>0</v>
          </cell>
          <cell r="DH706">
            <v>0</v>
          </cell>
          <cell r="DI706">
            <v>0</v>
          </cell>
          <cell r="DJ706">
            <v>0</v>
          </cell>
          <cell r="DK706">
            <v>0</v>
          </cell>
          <cell r="DL706">
            <v>0</v>
          </cell>
          <cell r="DM706">
            <v>0</v>
          </cell>
          <cell r="DN706">
            <v>0</v>
          </cell>
          <cell r="DO706">
            <v>0</v>
          </cell>
          <cell r="DP706">
            <v>0</v>
          </cell>
          <cell r="DQ706">
            <v>0</v>
          </cell>
          <cell r="DR706">
            <v>0</v>
          </cell>
          <cell r="DS706">
            <v>0</v>
          </cell>
          <cell r="DT706">
            <v>0</v>
          </cell>
          <cell r="DU706">
            <v>0</v>
          </cell>
          <cell r="DV706">
            <v>0</v>
          </cell>
          <cell r="DW706">
            <v>720</v>
          </cell>
          <cell r="DX706">
            <v>0</v>
          </cell>
          <cell r="DY706">
            <v>0</v>
          </cell>
          <cell r="DZ706">
            <v>0</v>
          </cell>
          <cell r="EA706">
            <v>0</v>
          </cell>
          <cell r="EB706">
            <v>0</v>
          </cell>
          <cell r="EC706">
            <v>0</v>
          </cell>
          <cell r="ED706">
            <v>0</v>
          </cell>
          <cell r="EE706">
            <v>0</v>
          </cell>
          <cell r="EF706">
            <v>720</v>
          </cell>
          <cell r="EG706">
            <v>720</v>
          </cell>
          <cell r="EH706">
            <v>720</v>
          </cell>
          <cell r="EI706">
            <v>9.8181818181818183</v>
          </cell>
          <cell r="EJ706">
            <v>2160</v>
          </cell>
          <cell r="EK706">
            <v>0</v>
          </cell>
          <cell r="EL706">
            <v>0</v>
          </cell>
          <cell r="EM706">
            <v>0</v>
          </cell>
          <cell r="EN706">
            <v>2200</v>
          </cell>
          <cell r="EO706">
            <v>0</v>
          </cell>
          <cell r="EP706">
            <v>2200</v>
          </cell>
          <cell r="EQ706">
            <v>0</v>
          </cell>
          <cell r="ER706">
            <v>2200</v>
          </cell>
          <cell r="ES706">
            <v>680</v>
          </cell>
          <cell r="ET706">
            <v>680</v>
          </cell>
          <cell r="EU706">
            <v>680</v>
          </cell>
          <cell r="EV706">
            <v>11.333333333333334</v>
          </cell>
          <cell r="EW706">
            <v>1200</v>
          </cell>
          <cell r="EX706">
            <v>0</v>
          </cell>
          <cell r="GZ706">
            <v>0</v>
          </cell>
          <cell r="HA706">
            <v>0</v>
          </cell>
        </row>
        <row r="707">
          <cell r="B707" t="str">
            <v>52GP</v>
          </cell>
          <cell r="C707" t="str">
            <v>LINHA 552GP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Q707">
            <v>0</v>
          </cell>
          <cell r="R707">
            <v>0</v>
          </cell>
          <cell r="S707">
            <v>0</v>
          </cell>
          <cell r="T707">
            <v>0</v>
          </cell>
          <cell r="U707">
            <v>0</v>
          </cell>
          <cell r="V707">
            <v>0</v>
          </cell>
          <cell r="W707">
            <v>0</v>
          </cell>
          <cell r="X707">
            <v>0</v>
          </cell>
          <cell r="Y707">
            <v>0</v>
          </cell>
          <cell r="Z707">
            <v>0</v>
          </cell>
          <cell r="AA707">
            <v>0</v>
          </cell>
          <cell r="AB707">
            <v>0</v>
          </cell>
          <cell r="AC707">
            <v>0</v>
          </cell>
          <cell r="AD707">
            <v>0</v>
          </cell>
          <cell r="AE707">
            <v>0</v>
          </cell>
          <cell r="AF707">
            <v>0</v>
          </cell>
          <cell r="AG707">
            <v>0</v>
          </cell>
          <cell r="AH707">
            <v>0</v>
          </cell>
          <cell r="AI707">
            <v>0</v>
          </cell>
          <cell r="AJ707">
            <v>0</v>
          </cell>
          <cell r="AK707">
            <v>0</v>
          </cell>
          <cell r="AL707">
            <v>0</v>
          </cell>
          <cell r="AM707">
            <v>0</v>
          </cell>
          <cell r="AN707">
            <v>0</v>
          </cell>
          <cell r="AO707">
            <v>0</v>
          </cell>
          <cell r="AP707">
            <v>0</v>
          </cell>
          <cell r="AQ707">
            <v>0</v>
          </cell>
          <cell r="AR707">
            <v>0</v>
          </cell>
          <cell r="AS707">
            <v>0</v>
          </cell>
          <cell r="AT707">
            <v>0</v>
          </cell>
          <cell r="AU707">
            <v>0</v>
          </cell>
          <cell r="AV707">
            <v>0</v>
          </cell>
          <cell r="AW707">
            <v>0</v>
          </cell>
          <cell r="AX707">
            <v>0</v>
          </cell>
          <cell r="AY707">
            <v>0</v>
          </cell>
          <cell r="AZ707">
            <v>0</v>
          </cell>
          <cell r="BA707">
            <v>0</v>
          </cell>
          <cell r="BB707">
            <v>0</v>
          </cell>
          <cell r="BC707">
            <v>0</v>
          </cell>
          <cell r="BD707">
            <v>0</v>
          </cell>
          <cell r="BE707">
            <v>0</v>
          </cell>
          <cell r="BF707">
            <v>0</v>
          </cell>
          <cell r="BG707">
            <v>0</v>
          </cell>
          <cell r="BH707">
            <v>0</v>
          </cell>
          <cell r="BI707">
            <v>0</v>
          </cell>
          <cell r="BJ707">
            <v>0</v>
          </cell>
          <cell r="BK707">
            <v>0</v>
          </cell>
          <cell r="BL707">
            <v>0</v>
          </cell>
          <cell r="BM707">
            <v>0</v>
          </cell>
          <cell r="BN707">
            <v>0</v>
          </cell>
          <cell r="BO707">
            <v>0</v>
          </cell>
          <cell r="BP707">
            <v>0</v>
          </cell>
          <cell r="BQ707">
            <v>0</v>
          </cell>
          <cell r="BR707">
            <v>0</v>
          </cell>
          <cell r="BS707">
            <v>0</v>
          </cell>
          <cell r="BT707">
            <v>0</v>
          </cell>
          <cell r="BU707">
            <v>0</v>
          </cell>
          <cell r="BV707">
            <v>0</v>
          </cell>
          <cell r="BW707">
            <v>0</v>
          </cell>
          <cell r="BX707">
            <v>0</v>
          </cell>
          <cell r="BY707">
            <v>0</v>
          </cell>
          <cell r="BZ707">
            <v>0</v>
          </cell>
          <cell r="CA707">
            <v>0</v>
          </cell>
          <cell r="CB707">
            <v>0</v>
          </cell>
          <cell r="CC707">
            <v>0</v>
          </cell>
          <cell r="CD707">
            <v>0</v>
          </cell>
          <cell r="CE707">
            <v>0</v>
          </cell>
          <cell r="CF707">
            <v>0</v>
          </cell>
          <cell r="CG707">
            <v>0</v>
          </cell>
          <cell r="CH707">
            <v>0</v>
          </cell>
          <cell r="CI707">
            <v>0</v>
          </cell>
          <cell r="CJ707">
            <v>0</v>
          </cell>
          <cell r="CK707">
            <v>0</v>
          </cell>
          <cell r="CL707">
            <v>0</v>
          </cell>
          <cell r="CM707">
            <v>0</v>
          </cell>
          <cell r="CN707">
            <v>0</v>
          </cell>
          <cell r="CO707">
            <v>0</v>
          </cell>
          <cell r="CP707">
            <v>0</v>
          </cell>
          <cell r="CQ707">
            <v>0</v>
          </cell>
          <cell r="CR707">
            <v>0</v>
          </cell>
          <cell r="CS707">
            <v>0</v>
          </cell>
          <cell r="CT707">
            <v>0</v>
          </cell>
          <cell r="CU707">
            <v>0</v>
          </cell>
          <cell r="CV707">
            <v>0</v>
          </cell>
          <cell r="CW707">
            <v>0</v>
          </cell>
          <cell r="CX707">
            <v>0</v>
          </cell>
          <cell r="CY707">
            <v>0</v>
          </cell>
          <cell r="CZ707">
            <v>0</v>
          </cell>
          <cell r="DA707">
            <v>0</v>
          </cell>
          <cell r="DB707">
            <v>0</v>
          </cell>
          <cell r="DC707">
            <v>0</v>
          </cell>
          <cell r="DD707">
            <v>0</v>
          </cell>
          <cell r="DE707">
            <v>0</v>
          </cell>
          <cell r="DF707">
            <v>0</v>
          </cell>
          <cell r="DG707">
            <v>0</v>
          </cell>
          <cell r="DH707">
            <v>0</v>
          </cell>
          <cell r="DI707">
            <v>0</v>
          </cell>
          <cell r="DJ707">
            <v>0</v>
          </cell>
          <cell r="DK707">
            <v>0</v>
          </cell>
          <cell r="DL707">
            <v>0</v>
          </cell>
          <cell r="DM707">
            <v>0</v>
          </cell>
          <cell r="DN707">
            <v>0</v>
          </cell>
          <cell r="DO707">
            <v>0</v>
          </cell>
          <cell r="DP707">
            <v>0</v>
          </cell>
          <cell r="DQ707">
            <v>0</v>
          </cell>
          <cell r="DR707">
            <v>0</v>
          </cell>
          <cell r="DS707">
            <v>0</v>
          </cell>
          <cell r="DT707">
            <v>0</v>
          </cell>
          <cell r="DU707">
            <v>0</v>
          </cell>
          <cell r="DV707">
            <v>0</v>
          </cell>
          <cell r="DW707">
            <v>240</v>
          </cell>
          <cell r="DX707">
            <v>0</v>
          </cell>
          <cell r="DY707">
            <v>0</v>
          </cell>
          <cell r="DZ707">
            <v>0</v>
          </cell>
          <cell r="EA707">
            <v>0</v>
          </cell>
          <cell r="EB707">
            <v>0</v>
          </cell>
          <cell r="EC707">
            <v>0</v>
          </cell>
          <cell r="ED707">
            <v>0</v>
          </cell>
          <cell r="EE707">
            <v>0</v>
          </cell>
          <cell r="EF707">
            <v>240</v>
          </cell>
          <cell r="EG707">
            <v>240</v>
          </cell>
          <cell r="EH707">
            <v>240</v>
          </cell>
          <cell r="EI707">
            <v>13.090909090909092</v>
          </cell>
          <cell r="EJ707">
            <v>480</v>
          </cell>
          <cell r="EK707">
            <v>0</v>
          </cell>
          <cell r="EL707">
            <v>0</v>
          </cell>
          <cell r="EM707">
            <v>0</v>
          </cell>
          <cell r="EN707">
            <v>550</v>
          </cell>
          <cell r="EO707">
            <v>0</v>
          </cell>
          <cell r="EP707">
            <v>550</v>
          </cell>
          <cell r="EQ707">
            <v>0</v>
          </cell>
          <cell r="ER707">
            <v>550</v>
          </cell>
          <cell r="ES707">
            <v>170</v>
          </cell>
          <cell r="ET707">
            <v>170</v>
          </cell>
          <cell r="EU707">
            <v>170</v>
          </cell>
          <cell r="EV707">
            <v>11.333333333333334</v>
          </cell>
          <cell r="EW707">
            <v>480</v>
          </cell>
          <cell r="EX707">
            <v>0</v>
          </cell>
          <cell r="GZ707">
            <v>0</v>
          </cell>
          <cell r="HA707">
            <v>0</v>
          </cell>
        </row>
        <row r="708">
          <cell r="B708" t="str">
            <v>33041GBA035</v>
          </cell>
          <cell r="C708">
            <v>0</v>
          </cell>
          <cell r="D708">
            <v>0</v>
          </cell>
          <cell r="E708">
            <v>0</v>
          </cell>
          <cell r="F708" t="str">
            <v>33041GBA035L5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Q708">
            <v>0</v>
          </cell>
          <cell r="R708">
            <v>0</v>
          </cell>
          <cell r="S708">
            <v>0</v>
          </cell>
          <cell r="T708">
            <v>0</v>
          </cell>
          <cell r="U708">
            <v>0</v>
          </cell>
          <cell r="V708">
            <v>0</v>
          </cell>
          <cell r="W708">
            <v>0</v>
          </cell>
          <cell r="X708">
            <v>0</v>
          </cell>
          <cell r="Y708">
            <v>0</v>
          </cell>
          <cell r="Z708">
            <v>0</v>
          </cell>
          <cell r="AA708">
            <v>0</v>
          </cell>
          <cell r="AB708">
            <v>0</v>
          </cell>
          <cell r="AC708">
            <v>0</v>
          </cell>
          <cell r="AD708">
            <v>0</v>
          </cell>
          <cell r="AE708">
            <v>0</v>
          </cell>
          <cell r="AF708">
            <v>0</v>
          </cell>
          <cell r="AG708">
            <v>0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  <cell r="AL708">
            <v>0</v>
          </cell>
          <cell r="AM708">
            <v>0</v>
          </cell>
          <cell r="AN708">
            <v>0</v>
          </cell>
          <cell r="AO708">
            <v>0</v>
          </cell>
          <cell r="AP708">
            <v>0</v>
          </cell>
          <cell r="AQ708">
            <v>0</v>
          </cell>
          <cell r="AR708">
            <v>0</v>
          </cell>
          <cell r="AS708">
            <v>0</v>
          </cell>
          <cell r="AT708">
            <v>0</v>
          </cell>
          <cell r="AU708">
            <v>0</v>
          </cell>
          <cell r="AV708">
            <v>0</v>
          </cell>
          <cell r="AW708">
            <v>0</v>
          </cell>
          <cell r="AX708">
            <v>0</v>
          </cell>
          <cell r="AY708">
            <v>0</v>
          </cell>
          <cell r="AZ708">
            <v>0</v>
          </cell>
          <cell r="BA708">
            <v>0</v>
          </cell>
          <cell r="BB708">
            <v>0</v>
          </cell>
          <cell r="BC708">
            <v>0</v>
          </cell>
          <cell r="BD708">
            <v>0</v>
          </cell>
          <cell r="BE708">
            <v>0</v>
          </cell>
          <cell r="BF708">
            <v>0</v>
          </cell>
          <cell r="BG708">
            <v>0</v>
          </cell>
          <cell r="BH708">
            <v>0</v>
          </cell>
          <cell r="BI708">
            <v>0</v>
          </cell>
          <cell r="BJ708">
            <v>0</v>
          </cell>
          <cell r="BK708">
            <v>0</v>
          </cell>
          <cell r="BL708">
            <v>0</v>
          </cell>
          <cell r="BM708">
            <v>0</v>
          </cell>
          <cell r="BN708">
            <v>0</v>
          </cell>
          <cell r="BO708">
            <v>0</v>
          </cell>
          <cell r="BP708">
            <v>0</v>
          </cell>
          <cell r="BQ708">
            <v>0</v>
          </cell>
          <cell r="BR708">
            <v>0</v>
          </cell>
          <cell r="BS708">
            <v>0</v>
          </cell>
          <cell r="BT708">
            <v>0</v>
          </cell>
          <cell r="BU708">
            <v>0</v>
          </cell>
          <cell r="BV708">
            <v>0</v>
          </cell>
          <cell r="BW708">
            <v>0</v>
          </cell>
          <cell r="BX708">
            <v>0</v>
          </cell>
          <cell r="BY708">
            <v>0</v>
          </cell>
          <cell r="BZ708">
            <v>0</v>
          </cell>
          <cell r="CA708">
            <v>0</v>
          </cell>
          <cell r="CB708">
            <v>0</v>
          </cell>
          <cell r="CC708">
            <v>0</v>
          </cell>
          <cell r="CD708">
            <v>0</v>
          </cell>
          <cell r="CE708">
            <v>0</v>
          </cell>
          <cell r="CF708">
            <v>0</v>
          </cell>
          <cell r="CG708">
            <v>0</v>
          </cell>
          <cell r="CH708">
            <v>0</v>
          </cell>
          <cell r="CI708">
            <v>0</v>
          </cell>
          <cell r="CJ708">
            <v>0</v>
          </cell>
          <cell r="CK708">
            <v>0</v>
          </cell>
          <cell r="CL708">
            <v>0</v>
          </cell>
          <cell r="CM708">
            <v>0</v>
          </cell>
          <cell r="CN708">
            <v>0</v>
          </cell>
          <cell r="CO708">
            <v>0</v>
          </cell>
          <cell r="CP708">
            <v>0</v>
          </cell>
          <cell r="CQ708">
            <v>0</v>
          </cell>
          <cell r="CR708">
            <v>0</v>
          </cell>
          <cell r="CS708">
            <v>0</v>
          </cell>
          <cell r="CT708">
            <v>0</v>
          </cell>
          <cell r="CU708">
            <v>0</v>
          </cell>
          <cell r="CV708">
            <v>0</v>
          </cell>
          <cell r="CW708">
            <v>0</v>
          </cell>
          <cell r="CX708">
            <v>0</v>
          </cell>
          <cell r="CY708">
            <v>0</v>
          </cell>
          <cell r="CZ708">
            <v>0</v>
          </cell>
          <cell r="DA708">
            <v>0</v>
          </cell>
          <cell r="DB708">
            <v>0</v>
          </cell>
          <cell r="DC708">
            <v>0</v>
          </cell>
          <cell r="DD708">
            <v>0</v>
          </cell>
          <cell r="DE708">
            <v>0</v>
          </cell>
          <cell r="DF708">
            <v>0</v>
          </cell>
          <cell r="DG708">
            <v>0</v>
          </cell>
          <cell r="DH708">
            <v>0</v>
          </cell>
          <cell r="DI708">
            <v>0</v>
          </cell>
          <cell r="DJ708">
            <v>0</v>
          </cell>
          <cell r="DK708">
            <v>0</v>
          </cell>
          <cell r="DL708">
            <v>0</v>
          </cell>
          <cell r="DM708">
            <v>0</v>
          </cell>
          <cell r="DN708">
            <v>0</v>
          </cell>
          <cell r="DO708">
            <v>0</v>
          </cell>
          <cell r="DP708">
            <v>0</v>
          </cell>
          <cell r="DQ708">
            <v>0</v>
          </cell>
          <cell r="DR708">
            <v>0</v>
          </cell>
          <cell r="DS708">
            <v>0</v>
          </cell>
          <cell r="DT708">
            <v>0</v>
          </cell>
          <cell r="DU708">
            <v>0</v>
          </cell>
          <cell r="DV708">
            <v>0</v>
          </cell>
          <cell r="DW708">
            <v>240</v>
          </cell>
          <cell r="DX708">
            <v>0</v>
          </cell>
          <cell r="DY708">
            <v>0</v>
          </cell>
          <cell r="DZ708">
            <v>0</v>
          </cell>
          <cell r="EA708">
            <v>0</v>
          </cell>
          <cell r="EB708">
            <v>0</v>
          </cell>
          <cell r="EC708">
            <v>0</v>
          </cell>
          <cell r="ED708">
            <v>0</v>
          </cell>
          <cell r="EE708">
            <v>0</v>
          </cell>
          <cell r="EF708">
            <v>240</v>
          </cell>
          <cell r="EG708">
            <v>240</v>
          </cell>
          <cell r="EH708">
            <v>240</v>
          </cell>
          <cell r="EI708">
            <v>13.090909090909092</v>
          </cell>
          <cell r="EJ708">
            <v>480</v>
          </cell>
          <cell r="EK708">
            <v>0</v>
          </cell>
          <cell r="EL708">
            <v>0</v>
          </cell>
          <cell r="EM708">
            <v>0</v>
          </cell>
          <cell r="EN708">
            <v>550</v>
          </cell>
          <cell r="EO708">
            <v>0</v>
          </cell>
          <cell r="EP708">
            <v>550</v>
          </cell>
          <cell r="EQ708">
            <v>0</v>
          </cell>
          <cell r="ER708">
            <v>550</v>
          </cell>
          <cell r="ES708">
            <v>170</v>
          </cell>
          <cell r="ET708">
            <v>170</v>
          </cell>
          <cell r="EU708">
            <v>170</v>
          </cell>
          <cell r="EV708">
            <v>11.333333333333334</v>
          </cell>
          <cell r="EW708">
            <v>480</v>
          </cell>
          <cell r="EX708">
            <v>0</v>
          </cell>
          <cell r="GZ708">
            <v>0</v>
          </cell>
          <cell r="HA708">
            <v>0</v>
          </cell>
        </row>
        <row r="709"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0</v>
          </cell>
          <cell r="Q709">
            <v>0</v>
          </cell>
          <cell r="R709">
            <v>0</v>
          </cell>
          <cell r="S709">
            <v>0</v>
          </cell>
          <cell r="T709">
            <v>0</v>
          </cell>
          <cell r="U709">
            <v>0</v>
          </cell>
          <cell r="V709">
            <v>0</v>
          </cell>
          <cell r="W709">
            <v>0</v>
          </cell>
          <cell r="X709">
            <v>0</v>
          </cell>
          <cell r="Y709">
            <v>0</v>
          </cell>
          <cell r="Z709">
            <v>0</v>
          </cell>
          <cell r="AA709">
            <v>0</v>
          </cell>
          <cell r="AB709">
            <v>0</v>
          </cell>
          <cell r="AC709">
            <v>0</v>
          </cell>
          <cell r="AD709">
            <v>0</v>
          </cell>
          <cell r="AE709">
            <v>0</v>
          </cell>
          <cell r="AF709">
            <v>0</v>
          </cell>
          <cell r="AG709">
            <v>0</v>
          </cell>
          <cell r="AH709">
            <v>0</v>
          </cell>
          <cell r="AI709">
            <v>0</v>
          </cell>
          <cell r="AJ709">
            <v>0</v>
          </cell>
          <cell r="AK709">
            <v>0</v>
          </cell>
          <cell r="AL709">
            <v>0</v>
          </cell>
          <cell r="AM709">
            <v>0</v>
          </cell>
          <cell r="AN709">
            <v>0</v>
          </cell>
          <cell r="AO709">
            <v>0</v>
          </cell>
          <cell r="AP709">
            <v>0</v>
          </cell>
          <cell r="AQ709">
            <v>0</v>
          </cell>
          <cell r="AR709">
            <v>0</v>
          </cell>
          <cell r="AS709">
            <v>0</v>
          </cell>
          <cell r="AT709">
            <v>0</v>
          </cell>
          <cell r="AU709">
            <v>0</v>
          </cell>
          <cell r="AV709">
            <v>0</v>
          </cell>
          <cell r="AW709">
            <v>0</v>
          </cell>
          <cell r="AX709">
            <v>0</v>
          </cell>
          <cell r="AY709">
            <v>0</v>
          </cell>
          <cell r="AZ709">
            <v>0</v>
          </cell>
          <cell r="BA709">
            <v>0</v>
          </cell>
          <cell r="BB709">
            <v>0</v>
          </cell>
          <cell r="BC709">
            <v>0</v>
          </cell>
          <cell r="BD709">
            <v>0</v>
          </cell>
          <cell r="BE709">
            <v>0</v>
          </cell>
          <cell r="BF709">
            <v>0</v>
          </cell>
          <cell r="BG709">
            <v>0</v>
          </cell>
          <cell r="BH709">
            <v>0</v>
          </cell>
          <cell r="BI709">
            <v>0</v>
          </cell>
          <cell r="BJ709">
            <v>0</v>
          </cell>
          <cell r="BK709">
            <v>0</v>
          </cell>
          <cell r="BL709">
            <v>0</v>
          </cell>
          <cell r="BM709">
            <v>0</v>
          </cell>
          <cell r="BN709">
            <v>0</v>
          </cell>
          <cell r="BO709">
            <v>0</v>
          </cell>
          <cell r="BP709">
            <v>0</v>
          </cell>
          <cell r="BQ709">
            <v>0</v>
          </cell>
          <cell r="BR709">
            <v>0</v>
          </cell>
          <cell r="BS709">
            <v>0</v>
          </cell>
          <cell r="BT709">
            <v>0</v>
          </cell>
          <cell r="BU709">
            <v>0</v>
          </cell>
          <cell r="BV709">
            <v>0</v>
          </cell>
          <cell r="BW709">
            <v>0</v>
          </cell>
          <cell r="BX709">
            <v>0</v>
          </cell>
          <cell r="BY709">
            <v>0</v>
          </cell>
          <cell r="BZ709">
            <v>0</v>
          </cell>
          <cell r="CA709">
            <v>0</v>
          </cell>
          <cell r="CB709">
            <v>0</v>
          </cell>
          <cell r="CC709">
            <v>0</v>
          </cell>
          <cell r="CD709">
            <v>0</v>
          </cell>
          <cell r="CE709">
            <v>0</v>
          </cell>
          <cell r="CF709">
            <v>0</v>
          </cell>
          <cell r="CG709">
            <v>0</v>
          </cell>
          <cell r="CH709">
            <v>0</v>
          </cell>
          <cell r="CI709">
            <v>0</v>
          </cell>
          <cell r="CJ709">
            <v>0</v>
          </cell>
          <cell r="CK709">
            <v>0</v>
          </cell>
          <cell r="CL709">
            <v>0</v>
          </cell>
          <cell r="CM709">
            <v>0</v>
          </cell>
          <cell r="CN709">
            <v>0</v>
          </cell>
          <cell r="CO709">
            <v>0</v>
          </cell>
          <cell r="CP709">
            <v>0</v>
          </cell>
          <cell r="CQ709">
            <v>0</v>
          </cell>
          <cell r="CR709">
            <v>0</v>
          </cell>
          <cell r="CS709">
            <v>0</v>
          </cell>
          <cell r="CT709">
            <v>0</v>
          </cell>
          <cell r="CU709">
            <v>0</v>
          </cell>
          <cell r="CV709">
            <v>0</v>
          </cell>
          <cell r="CW709">
            <v>0</v>
          </cell>
          <cell r="CX709">
            <v>0</v>
          </cell>
          <cell r="CY709">
            <v>0</v>
          </cell>
          <cell r="CZ709">
            <v>0</v>
          </cell>
          <cell r="DA709">
            <v>0</v>
          </cell>
          <cell r="DB709">
            <v>0</v>
          </cell>
          <cell r="DC709">
            <v>0</v>
          </cell>
          <cell r="DD709">
            <v>0</v>
          </cell>
          <cell r="DE709">
            <v>0</v>
          </cell>
          <cell r="DF709">
            <v>0</v>
          </cell>
          <cell r="DG709">
            <v>0</v>
          </cell>
          <cell r="DH709">
            <v>0</v>
          </cell>
          <cell r="DI709">
            <v>0</v>
          </cell>
          <cell r="DJ709">
            <v>0</v>
          </cell>
          <cell r="DK709">
            <v>0</v>
          </cell>
          <cell r="DL709">
            <v>0</v>
          </cell>
          <cell r="DM709">
            <v>0</v>
          </cell>
          <cell r="DN709">
            <v>0</v>
          </cell>
          <cell r="DO709">
            <v>0</v>
          </cell>
          <cell r="DP709">
            <v>0</v>
          </cell>
          <cell r="DQ709">
            <v>0</v>
          </cell>
          <cell r="DR709">
            <v>0</v>
          </cell>
          <cell r="DS709">
            <v>0</v>
          </cell>
          <cell r="DT709">
            <v>0</v>
          </cell>
          <cell r="DU709">
            <v>0</v>
          </cell>
          <cell r="DV709">
            <v>0</v>
          </cell>
          <cell r="DW709">
            <v>0</v>
          </cell>
          <cell r="DX709">
            <v>0</v>
          </cell>
          <cell r="DY709">
            <v>0</v>
          </cell>
          <cell r="DZ709">
            <v>0</v>
          </cell>
          <cell r="EA709">
            <v>0</v>
          </cell>
          <cell r="EB709">
            <v>0</v>
          </cell>
          <cell r="EC709">
            <v>0</v>
          </cell>
          <cell r="ED709">
            <v>0</v>
          </cell>
          <cell r="EE709">
            <v>0</v>
          </cell>
          <cell r="EF709">
            <v>0</v>
          </cell>
          <cell r="EG709">
            <v>0</v>
          </cell>
          <cell r="EH709">
            <v>0</v>
          </cell>
          <cell r="EI709">
            <v>0</v>
          </cell>
          <cell r="EJ709">
            <v>0</v>
          </cell>
          <cell r="EK709">
            <v>0</v>
          </cell>
          <cell r="EL709">
            <v>0</v>
          </cell>
          <cell r="EM709">
            <v>0</v>
          </cell>
          <cell r="EN709">
            <v>0</v>
          </cell>
          <cell r="EO709">
            <v>0</v>
          </cell>
          <cell r="EP709">
            <v>0</v>
          </cell>
          <cell r="EQ709">
            <v>0</v>
          </cell>
          <cell r="ER709">
            <v>0</v>
          </cell>
          <cell r="ES709">
            <v>0</v>
          </cell>
          <cell r="ET709">
            <v>0</v>
          </cell>
          <cell r="EU709">
            <v>0</v>
          </cell>
          <cell r="EV709">
            <v>0</v>
          </cell>
          <cell r="EW709">
            <v>0</v>
          </cell>
          <cell r="EX709">
            <v>0</v>
          </cell>
          <cell r="GZ709">
            <v>0</v>
          </cell>
          <cell r="HA709">
            <v>0</v>
          </cell>
        </row>
        <row r="710"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0</v>
          </cell>
          <cell r="Q710">
            <v>0</v>
          </cell>
          <cell r="R710">
            <v>0</v>
          </cell>
          <cell r="S710">
            <v>0</v>
          </cell>
          <cell r="T710">
            <v>0</v>
          </cell>
          <cell r="U710">
            <v>0</v>
          </cell>
          <cell r="V710">
            <v>0</v>
          </cell>
          <cell r="W710">
            <v>0</v>
          </cell>
          <cell r="X710">
            <v>0</v>
          </cell>
          <cell r="Y710">
            <v>0</v>
          </cell>
          <cell r="Z710">
            <v>0</v>
          </cell>
          <cell r="AA710">
            <v>0</v>
          </cell>
          <cell r="AB710">
            <v>0</v>
          </cell>
          <cell r="AC710">
            <v>0</v>
          </cell>
          <cell r="AD710">
            <v>0</v>
          </cell>
          <cell r="AE710">
            <v>0</v>
          </cell>
          <cell r="AF710">
            <v>0</v>
          </cell>
          <cell r="AG710">
            <v>0</v>
          </cell>
          <cell r="AH710">
            <v>0</v>
          </cell>
          <cell r="AI710">
            <v>0</v>
          </cell>
          <cell r="AJ710">
            <v>0</v>
          </cell>
          <cell r="AK710">
            <v>0</v>
          </cell>
          <cell r="AL710">
            <v>0</v>
          </cell>
          <cell r="AM710">
            <v>0</v>
          </cell>
          <cell r="AN710">
            <v>0</v>
          </cell>
          <cell r="AO710">
            <v>0</v>
          </cell>
          <cell r="AP710">
            <v>0</v>
          </cell>
          <cell r="AQ710">
            <v>0</v>
          </cell>
          <cell r="AR710">
            <v>0</v>
          </cell>
          <cell r="AS710">
            <v>0</v>
          </cell>
          <cell r="AT710">
            <v>0</v>
          </cell>
          <cell r="AU710">
            <v>0</v>
          </cell>
          <cell r="AV710">
            <v>0</v>
          </cell>
          <cell r="AW710">
            <v>0</v>
          </cell>
          <cell r="AX710">
            <v>0</v>
          </cell>
          <cell r="AY710">
            <v>0</v>
          </cell>
          <cell r="AZ710">
            <v>0</v>
          </cell>
          <cell r="BA710">
            <v>0</v>
          </cell>
          <cell r="BB710">
            <v>0</v>
          </cell>
          <cell r="BC710">
            <v>0</v>
          </cell>
          <cell r="BD710">
            <v>0</v>
          </cell>
          <cell r="BE710">
            <v>0</v>
          </cell>
          <cell r="BF710">
            <v>0</v>
          </cell>
          <cell r="BG710">
            <v>0</v>
          </cell>
          <cell r="BH710">
            <v>0</v>
          </cell>
          <cell r="BI710">
            <v>0</v>
          </cell>
          <cell r="BJ710">
            <v>0</v>
          </cell>
          <cell r="BK710">
            <v>0</v>
          </cell>
          <cell r="BL710">
            <v>0</v>
          </cell>
          <cell r="BM710">
            <v>0</v>
          </cell>
          <cell r="BN710">
            <v>0</v>
          </cell>
          <cell r="BO710">
            <v>0</v>
          </cell>
          <cell r="BP710">
            <v>0</v>
          </cell>
          <cell r="BQ710">
            <v>0</v>
          </cell>
          <cell r="BR710">
            <v>0</v>
          </cell>
          <cell r="BS710">
            <v>0</v>
          </cell>
          <cell r="BT710">
            <v>0</v>
          </cell>
          <cell r="BU710">
            <v>0</v>
          </cell>
          <cell r="BV710">
            <v>0</v>
          </cell>
          <cell r="BW710">
            <v>0</v>
          </cell>
          <cell r="BX710">
            <v>0</v>
          </cell>
          <cell r="BY710">
            <v>0</v>
          </cell>
          <cell r="BZ710">
            <v>0</v>
          </cell>
          <cell r="CA710">
            <v>0</v>
          </cell>
          <cell r="CB710">
            <v>0</v>
          </cell>
          <cell r="CC710">
            <v>0</v>
          </cell>
          <cell r="CD710">
            <v>0</v>
          </cell>
          <cell r="CE710">
            <v>0</v>
          </cell>
          <cell r="CF710">
            <v>0</v>
          </cell>
          <cell r="CG710">
            <v>0</v>
          </cell>
          <cell r="CH710">
            <v>0</v>
          </cell>
          <cell r="CI710">
            <v>0</v>
          </cell>
          <cell r="CJ710">
            <v>0</v>
          </cell>
          <cell r="CK710">
            <v>0</v>
          </cell>
          <cell r="CL710">
            <v>0</v>
          </cell>
          <cell r="CM710">
            <v>0</v>
          </cell>
          <cell r="CN710">
            <v>0</v>
          </cell>
          <cell r="CO710">
            <v>0</v>
          </cell>
          <cell r="CP710">
            <v>0</v>
          </cell>
          <cell r="CQ710">
            <v>0</v>
          </cell>
          <cell r="CR710">
            <v>0</v>
          </cell>
          <cell r="CS710">
            <v>0</v>
          </cell>
          <cell r="CT710">
            <v>0</v>
          </cell>
          <cell r="CU710">
            <v>0</v>
          </cell>
          <cell r="CV710">
            <v>0</v>
          </cell>
          <cell r="CW710">
            <v>0</v>
          </cell>
          <cell r="CX710">
            <v>0</v>
          </cell>
          <cell r="CY710">
            <v>0</v>
          </cell>
          <cell r="CZ710">
            <v>0</v>
          </cell>
          <cell r="DA710">
            <v>0</v>
          </cell>
          <cell r="DB710">
            <v>0</v>
          </cell>
          <cell r="DC710">
            <v>0</v>
          </cell>
          <cell r="DD710">
            <v>0</v>
          </cell>
          <cell r="DE710">
            <v>0</v>
          </cell>
          <cell r="DF710">
            <v>0</v>
          </cell>
          <cell r="DG710">
            <v>0</v>
          </cell>
          <cell r="DH710">
            <v>0</v>
          </cell>
          <cell r="DI710">
            <v>0</v>
          </cell>
          <cell r="DJ710">
            <v>0</v>
          </cell>
          <cell r="DK710">
            <v>0</v>
          </cell>
          <cell r="DL710">
            <v>0</v>
          </cell>
          <cell r="DM710">
            <v>0</v>
          </cell>
          <cell r="DN710">
            <v>0</v>
          </cell>
          <cell r="DO710">
            <v>0</v>
          </cell>
          <cell r="DP710">
            <v>0</v>
          </cell>
          <cell r="DQ710">
            <v>0</v>
          </cell>
          <cell r="DR710">
            <v>0</v>
          </cell>
          <cell r="DS710">
            <v>0</v>
          </cell>
          <cell r="DT710">
            <v>0</v>
          </cell>
          <cell r="DU710">
            <v>0</v>
          </cell>
          <cell r="DV710">
            <v>0</v>
          </cell>
          <cell r="DW710">
            <v>0</v>
          </cell>
          <cell r="DX710">
            <v>0</v>
          </cell>
          <cell r="DY710">
            <v>0</v>
          </cell>
          <cell r="DZ710">
            <v>0</v>
          </cell>
          <cell r="EA710">
            <v>0</v>
          </cell>
          <cell r="EB710">
            <v>0</v>
          </cell>
          <cell r="EC710">
            <v>0</v>
          </cell>
          <cell r="ED710">
            <v>0</v>
          </cell>
          <cell r="EE710">
            <v>0</v>
          </cell>
          <cell r="EF710">
            <v>0</v>
          </cell>
          <cell r="EG710">
            <v>0</v>
          </cell>
          <cell r="EH710">
            <v>0</v>
          </cell>
          <cell r="EI710">
            <v>0</v>
          </cell>
          <cell r="EJ710">
            <v>0</v>
          </cell>
          <cell r="EK710">
            <v>0</v>
          </cell>
          <cell r="EL710">
            <v>0</v>
          </cell>
          <cell r="EM710">
            <v>0</v>
          </cell>
          <cell r="EN710">
            <v>0</v>
          </cell>
          <cell r="EO710">
            <v>0</v>
          </cell>
          <cell r="EP710">
            <v>0</v>
          </cell>
          <cell r="EQ710">
            <v>0</v>
          </cell>
          <cell r="ER710">
            <v>0</v>
          </cell>
          <cell r="ES710">
            <v>0</v>
          </cell>
          <cell r="ET710">
            <v>0</v>
          </cell>
          <cell r="EU710">
            <v>0</v>
          </cell>
          <cell r="EV710">
            <v>0</v>
          </cell>
          <cell r="EW710">
            <v>0</v>
          </cell>
          <cell r="EX710">
            <v>0</v>
          </cell>
          <cell r="GZ710">
            <v>0</v>
          </cell>
          <cell r="HA710">
            <v>0</v>
          </cell>
        </row>
        <row r="711"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0</v>
          </cell>
          <cell r="Q711">
            <v>0</v>
          </cell>
          <cell r="R711">
            <v>0</v>
          </cell>
          <cell r="S711">
            <v>0</v>
          </cell>
          <cell r="T711">
            <v>0</v>
          </cell>
          <cell r="U711">
            <v>0</v>
          </cell>
          <cell r="V711">
            <v>0</v>
          </cell>
          <cell r="W711">
            <v>0</v>
          </cell>
          <cell r="X711">
            <v>0</v>
          </cell>
          <cell r="Y711">
            <v>0</v>
          </cell>
          <cell r="Z711">
            <v>0</v>
          </cell>
          <cell r="AA711">
            <v>0</v>
          </cell>
          <cell r="AB711">
            <v>0</v>
          </cell>
          <cell r="AC711">
            <v>0</v>
          </cell>
          <cell r="AD711">
            <v>0</v>
          </cell>
          <cell r="AE711">
            <v>0</v>
          </cell>
          <cell r="AF711">
            <v>0</v>
          </cell>
          <cell r="AG711">
            <v>0</v>
          </cell>
          <cell r="AH711">
            <v>0</v>
          </cell>
          <cell r="AI711">
            <v>0</v>
          </cell>
          <cell r="AJ711">
            <v>0</v>
          </cell>
          <cell r="AK711">
            <v>0</v>
          </cell>
          <cell r="AL711">
            <v>0</v>
          </cell>
          <cell r="AM711">
            <v>0</v>
          </cell>
          <cell r="AN711">
            <v>0</v>
          </cell>
          <cell r="AO711">
            <v>0</v>
          </cell>
          <cell r="AP711">
            <v>0</v>
          </cell>
          <cell r="AQ711">
            <v>0</v>
          </cell>
          <cell r="AR711">
            <v>0</v>
          </cell>
          <cell r="AS711">
            <v>0</v>
          </cell>
          <cell r="AT711">
            <v>0</v>
          </cell>
          <cell r="AU711">
            <v>0</v>
          </cell>
          <cell r="AV711">
            <v>0</v>
          </cell>
          <cell r="AW711">
            <v>0</v>
          </cell>
          <cell r="AX711">
            <v>0</v>
          </cell>
          <cell r="AY711">
            <v>0</v>
          </cell>
          <cell r="AZ711">
            <v>0</v>
          </cell>
          <cell r="BA711">
            <v>0</v>
          </cell>
          <cell r="BB711">
            <v>0</v>
          </cell>
          <cell r="BC711">
            <v>0</v>
          </cell>
          <cell r="BD711">
            <v>0</v>
          </cell>
          <cell r="BE711">
            <v>0</v>
          </cell>
          <cell r="BF711">
            <v>0</v>
          </cell>
          <cell r="BG711">
            <v>0</v>
          </cell>
          <cell r="BH711">
            <v>0</v>
          </cell>
          <cell r="BI711">
            <v>0</v>
          </cell>
          <cell r="BJ711">
            <v>0</v>
          </cell>
          <cell r="BK711">
            <v>0</v>
          </cell>
          <cell r="BL711">
            <v>0</v>
          </cell>
          <cell r="BM711">
            <v>0</v>
          </cell>
          <cell r="BN711">
            <v>0</v>
          </cell>
          <cell r="BO711">
            <v>0</v>
          </cell>
          <cell r="BP711">
            <v>0</v>
          </cell>
          <cell r="BQ711">
            <v>0</v>
          </cell>
          <cell r="BR711">
            <v>0</v>
          </cell>
          <cell r="BS711">
            <v>0</v>
          </cell>
          <cell r="BT711">
            <v>0</v>
          </cell>
          <cell r="BU711">
            <v>0</v>
          </cell>
          <cell r="BV711">
            <v>0</v>
          </cell>
          <cell r="BW711">
            <v>0</v>
          </cell>
          <cell r="BX711">
            <v>0</v>
          </cell>
          <cell r="BY711">
            <v>0</v>
          </cell>
          <cell r="BZ711">
            <v>0</v>
          </cell>
          <cell r="CA711">
            <v>0</v>
          </cell>
          <cell r="CB711">
            <v>0</v>
          </cell>
          <cell r="CC711">
            <v>0</v>
          </cell>
          <cell r="CD711">
            <v>0</v>
          </cell>
          <cell r="CE711">
            <v>0</v>
          </cell>
          <cell r="CF711">
            <v>0</v>
          </cell>
          <cell r="CG711">
            <v>0</v>
          </cell>
          <cell r="CH711">
            <v>0</v>
          </cell>
          <cell r="CI711">
            <v>0</v>
          </cell>
          <cell r="CJ711">
            <v>0</v>
          </cell>
          <cell r="CK711">
            <v>0</v>
          </cell>
          <cell r="CL711">
            <v>0</v>
          </cell>
          <cell r="CM711">
            <v>0</v>
          </cell>
          <cell r="CN711">
            <v>0</v>
          </cell>
          <cell r="CO711">
            <v>0</v>
          </cell>
          <cell r="CP711">
            <v>0</v>
          </cell>
          <cell r="CQ711">
            <v>0</v>
          </cell>
          <cell r="CR711">
            <v>0</v>
          </cell>
          <cell r="CS711">
            <v>0</v>
          </cell>
          <cell r="CT711">
            <v>0</v>
          </cell>
          <cell r="CU711">
            <v>0</v>
          </cell>
          <cell r="CV711">
            <v>0</v>
          </cell>
          <cell r="CW711">
            <v>0</v>
          </cell>
          <cell r="CX711">
            <v>0</v>
          </cell>
          <cell r="CY711">
            <v>0</v>
          </cell>
          <cell r="CZ711">
            <v>0</v>
          </cell>
          <cell r="DA711">
            <v>0</v>
          </cell>
          <cell r="DB711">
            <v>0</v>
          </cell>
          <cell r="DC711">
            <v>0</v>
          </cell>
          <cell r="DD711">
            <v>0</v>
          </cell>
          <cell r="DE711">
            <v>0</v>
          </cell>
          <cell r="DF711">
            <v>0</v>
          </cell>
          <cell r="DG711">
            <v>0</v>
          </cell>
          <cell r="DH711">
            <v>0</v>
          </cell>
          <cell r="DI711">
            <v>0</v>
          </cell>
          <cell r="DJ711">
            <v>0</v>
          </cell>
          <cell r="DK711">
            <v>0</v>
          </cell>
          <cell r="DL711">
            <v>0</v>
          </cell>
          <cell r="DM711">
            <v>0</v>
          </cell>
          <cell r="DN711">
            <v>0</v>
          </cell>
          <cell r="DO711">
            <v>0</v>
          </cell>
          <cell r="DP711">
            <v>0</v>
          </cell>
          <cell r="DQ711">
            <v>0</v>
          </cell>
          <cell r="DR711">
            <v>0</v>
          </cell>
          <cell r="DS711">
            <v>0</v>
          </cell>
          <cell r="DT711">
            <v>0</v>
          </cell>
          <cell r="DU711">
            <v>0</v>
          </cell>
          <cell r="DV711">
            <v>0</v>
          </cell>
          <cell r="DW711">
            <v>0</v>
          </cell>
          <cell r="DX711">
            <v>0</v>
          </cell>
          <cell r="DY711">
            <v>0</v>
          </cell>
          <cell r="DZ711">
            <v>0</v>
          </cell>
          <cell r="EA711">
            <v>0</v>
          </cell>
          <cell r="EB711">
            <v>0</v>
          </cell>
          <cell r="EC711">
            <v>0</v>
          </cell>
          <cell r="ED711">
            <v>0</v>
          </cell>
          <cell r="EE711">
            <v>0</v>
          </cell>
          <cell r="EF711">
            <v>0</v>
          </cell>
          <cell r="EG711">
            <v>0</v>
          </cell>
          <cell r="EH711">
            <v>0</v>
          </cell>
          <cell r="EI711">
            <v>0</v>
          </cell>
          <cell r="EJ711">
            <v>0</v>
          </cell>
          <cell r="EK711">
            <v>0</v>
          </cell>
          <cell r="EL711">
            <v>0</v>
          </cell>
          <cell r="EM711">
            <v>0</v>
          </cell>
          <cell r="EN711">
            <v>0</v>
          </cell>
          <cell r="EO711">
            <v>0</v>
          </cell>
          <cell r="EP711">
            <v>0</v>
          </cell>
          <cell r="EQ711">
            <v>0</v>
          </cell>
          <cell r="ER711">
            <v>0</v>
          </cell>
          <cell r="ES711">
            <v>0</v>
          </cell>
          <cell r="ET711">
            <v>0</v>
          </cell>
          <cell r="EU711">
            <v>0</v>
          </cell>
          <cell r="EV711">
            <v>0</v>
          </cell>
          <cell r="EW711">
            <v>0</v>
          </cell>
          <cell r="EX711">
            <v>0</v>
          </cell>
          <cell r="GZ711">
            <v>0</v>
          </cell>
          <cell r="HA711">
            <v>0</v>
          </cell>
        </row>
        <row r="712"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  <cell r="Q712">
            <v>0</v>
          </cell>
          <cell r="R712">
            <v>0</v>
          </cell>
          <cell r="S712">
            <v>0</v>
          </cell>
          <cell r="T712">
            <v>0</v>
          </cell>
          <cell r="U712">
            <v>0</v>
          </cell>
          <cell r="V712">
            <v>0</v>
          </cell>
          <cell r="W712">
            <v>0</v>
          </cell>
          <cell r="X712">
            <v>0</v>
          </cell>
          <cell r="Y712">
            <v>0</v>
          </cell>
          <cell r="Z712">
            <v>0</v>
          </cell>
          <cell r="AA712">
            <v>0</v>
          </cell>
          <cell r="AB712">
            <v>0</v>
          </cell>
          <cell r="AC712">
            <v>0</v>
          </cell>
          <cell r="AD712">
            <v>0</v>
          </cell>
          <cell r="AE712">
            <v>0</v>
          </cell>
          <cell r="AF712">
            <v>0</v>
          </cell>
          <cell r="AG712">
            <v>0</v>
          </cell>
          <cell r="AH712">
            <v>0</v>
          </cell>
          <cell r="AI712">
            <v>0</v>
          </cell>
          <cell r="AJ712">
            <v>0</v>
          </cell>
          <cell r="AK712">
            <v>0</v>
          </cell>
          <cell r="AL712">
            <v>0</v>
          </cell>
          <cell r="AM712">
            <v>0</v>
          </cell>
          <cell r="AN712">
            <v>0</v>
          </cell>
          <cell r="AO712">
            <v>0</v>
          </cell>
          <cell r="AP712">
            <v>0</v>
          </cell>
          <cell r="AQ712">
            <v>0</v>
          </cell>
          <cell r="AR712">
            <v>0</v>
          </cell>
          <cell r="AS712">
            <v>0</v>
          </cell>
          <cell r="AT712">
            <v>0</v>
          </cell>
          <cell r="AU712">
            <v>0</v>
          </cell>
          <cell r="AV712">
            <v>0</v>
          </cell>
          <cell r="AW712">
            <v>0</v>
          </cell>
          <cell r="AX712">
            <v>0</v>
          </cell>
          <cell r="AY712">
            <v>0</v>
          </cell>
          <cell r="AZ712">
            <v>0</v>
          </cell>
          <cell r="BA712">
            <v>0</v>
          </cell>
          <cell r="BB712">
            <v>0</v>
          </cell>
          <cell r="BC712">
            <v>0</v>
          </cell>
          <cell r="BD712">
            <v>0</v>
          </cell>
          <cell r="BE712">
            <v>0</v>
          </cell>
          <cell r="BF712">
            <v>0</v>
          </cell>
          <cell r="BG712">
            <v>0</v>
          </cell>
          <cell r="BH712">
            <v>0</v>
          </cell>
          <cell r="BI712">
            <v>0</v>
          </cell>
          <cell r="BJ712">
            <v>0</v>
          </cell>
          <cell r="BK712">
            <v>0</v>
          </cell>
          <cell r="BL712">
            <v>0</v>
          </cell>
          <cell r="BM712">
            <v>0</v>
          </cell>
          <cell r="BN712">
            <v>0</v>
          </cell>
          <cell r="BO712">
            <v>0</v>
          </cell>
          <cell r="BP712">
            <v>0</v>
          </cell>
          <cell r="BQ712">
            <v>0</v>
          </cell>
          <cell r="BR712">
            <v>0</v>
          </cell>
          <cell r="BS712">
            <v>0</v>
          </cell>
          <cell r="BT712">
            <v>0</v>
          </cell>
          <cell r="BU712">
            <v>0</v>
          </cell>
          <cell r="BV712">
            <v>0</v>
          </cell>
          <cell r="BW712">
            <v>0</v>
          </cell>
          <cell r="BX712">
            <v>0</v>
          </cell>
          <cell r="BY712">
            <v>0</v>
          </cell>
          <cell r="BZ712">
            <v>0</v>
          </cell>
          <cell r="CA712">
            <v>0</v>
          </cell>
          <cell r="CB712">
            <v>0</v>
          </cell>
          <cell r="CC712">
            <v>0</v>
          </cell>
          <cell r="CD712">
            <v>0</v>
          </cell>
          <cell r="CE712">
            <v>0</v>
          </cell>
          <cell r="CF712">
            <v>0</v>
          </cell>
          <cell r="CG712">
            <v>0</v>
          </cell>
          <cell r="CH712">
            <v>0</v>
          </cell>
          <cell r="CI712">
            <v>0</v>
          </cell>
          <cell r="CJ712">
            <v>0</v>
          </cell>
          <cell r="CK712">
            <v>0</v>
          </cell>
          <cell r="CL712">
            <v>0</v>
          </cell>
          <cell r="CM712">
            <v>0</v>
          </cell>
          <cell r="CN712">
            <v>0</v>
          </cell>
          <cell r="CO712">
            <v>0</v>
          </cell>
          <cell r="CP712">
            <v>0</v>
          </cell>
          <cell r="CQ712">
            <v>0</v>
          </cell>
          <cell r="CR712">
            <v>0</v>
          </cell>
          <cell r="CS712">
            <v>0</v>
          </cell>
          <cell r="CT712">
            <v>0</v>
          </cell>
          <cell r="CU712">
            <v>0</v>
          </cell>
          <cell r="CV712">
            <v>0</v>
          </cell>
          <cell r="CW712">
            <v>0</v>
          </cell>
          <cell r="CX712">
            <v>0</v>
          </cell>
          <cell r="CY712">
            <v>0</v>
          </cell>
          <cell r="CZ712">
            <v>0</v>
          </cell>
          <cell r="DA712">
            <v>0</v>
          </cell>
          <cell r="DB712">
            <v>0</v>
          </cell>
          <cell r="DC712">
            <v>0</v>
          </cell>
          <cell r="DD712">
            <v>0</v>
          </cell>
          <cell r="DE712">
            <v>0</v>
          </cell>
          <cell r="DF712">
            <v>0</v>
          </cell>
          <cell r="DG712">
            <v>0</v>
          </cell>
          <cell r="DH712">
            <v>0</v>
          </cell>
          <cell r="DI712">
            <v>0</v>
          </cell>
          <cell r="DJ712">
            <v>0</v>
          </cell>
          <cell r="DK712">
            <v>0</v>
          </cell>
          <cell r="DL712">
            <v>0</v>
          </cell>
          <cell r="DM712">
            <v>0</v>
          </cell>
          <cell r="DN712">
            <v>0</v>
          </cell>
          <cell r="DO712">
            <v>0</v>
          </cell>
          <cell r="DP712">
            <v>0</v>
          </cell>
          <cell r="DQ712">
            <v>0</v>
          </cell>
          <cell r="DR712">
            <v>0</v>
          </cell>
          <cell r="DS712">
            <v>0</v>
          </cell>
          <cell r="DT712">
            <v>0</v>
          </cell>
          <cell r="DU712">
            <v>0</v>
          </cell>
          <cell r="DV712">
            <v>0</v>
          </cell>
          <cell r="DW712">
            <v>0</v>
          </cell>
          <cell r="DX712">
            <v>0</v>
          </cell>
          <cell r="DY712">
            <v>0</v>
          </cell>
          <cell r="DZ712">
            <v>0</v>
          </cell>
          <cell r="EA712">
            <v>0</v>
          </cell>
          <cell r="EB712">
            <v>0</v>
          </cell>
          <cell r="EC712">
            <v>0</v>
          </cell>
          <cell r="ED712">
            <v>0</v>
          </cell>
          <cell r="EE712">
            <v>0</v>
          </cell>
          <cell r="EF712">
            <v>0</v>
          </cell>
          <cell r="EG712">
            <v>0</v>
          </cell>
          <cell r="EH712">
            <v>0</v>
          </cell>
          <cell r="EI712">
            <v>0</v>
          </cell>
          <cell r="EJ712">
            <v>0</v>
          </cell>
          <cell r="EK712">
            <v>0</v>
          </cell>
          <cell r="EL712">
            <v>0</v>
          </cell>
          <cell r="EM712">
            <v>0</v>
          </cell>
          <cell r="EN712">
            <v>0</v>
          </cell>
          <cell r="EO712">
            <v>0</v>
          </cell>
          <cell r="EP712">
            <v>0</v>
          </cell>
          <cell r="EQ712">
            <v>0</v>
          </cell>
          <cell r="ER712">
            <v>0</v>
          </cell>
          <cell r="ES712">
            <v>0</v>
          </cell>
          <cell r="ET712">
            <v>0</v>
          </cell>
          <cell r="EU712">
            <v>0</v>
          </cell>
          <cell r="EV712">
            <v>0</v>
          </cell>
          <cell r="EW712">
            <v>0</v>
          </cell>
          <cell r="EX712">
            <v>0</v>
          </cell>
          <cell r="GZ712">
            <v>0</v>
          </cell>
          <cell r="HA712">
            <v>0</v>
          </cell>
        </row>
        <row r="713"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Q713">
            <v>0</v>
          </cell>
          <cell r="R713">
            <v>0</v>
          </cell>
          <cell r="S713">
            <v>0</v>
          </cell>
          <cell r="T713">
            <v>0</v>
          </cell>
          <cell r="U713">
            <v>0</v>
          </cell>
          <cell r="V713">
            <v>0</v>
          </cell>
          <cell r="W713">
            <v>0</v>
          </cell>
          <cell r="X713">
            <v>0</v>
          </cell>
          <cell r="Y713">
            <v>0</v>
          </cell>
          <cell r="Z713">
            <v>0</v>
          </cell>
          <cell r="AA713">
            <v>0</v>
          </cell>
          <cell r="AB713">
            <v>0</v>
          </cell>
          <cell r="AC713">
            <v>0</v>
          </cell>
          <cell r="AD713">
            <v>0</v>
          </cell>
          <cell r="AE713">
            <v>0</v>
          </cell>
          <cell r="AF713">
            <v>0</v>
          </cell>
          <cell r="AG713">
            <v>0</v>
          </cell>
          <cell r="AH713">
            <v>0</v>
          </cell>
          <cell r="AI713">
            <v>0</v>
          </cell>
          <cell r="AJ713">
            <v>0</v>
          </cell>
          <cell r="AK713">
            <v>0</v>
          </cell>
          <cell r="AL713">
            <v>0</v>
          </cell>
          <cell r="AM713">
            <v>0</v>
          </cell>
          <cell r="AN713">
            <v>0</v>
          </cell>
          <cell r="AO713">
            <v>0</v>
          </cell>
          <cell r="AP713">
            <v>0</v>
          </cell>
          <cell r="AQ713">
            <v>0</v>
          </cell>
          <cell r="AR713">
            <v>0</v>
          </cell>
          <cell r="AS713">
            <v>0</v>
          </cell>
          <cell r="AT713">
            <v>0</v>
          </cell>
          <cell r="AU713">
            <v>0</v>
          </cell>
          <cell r="AV713">
            <v>0</v>
          </cell>
          <cell r="AW713">
            <v>0</v>
          </cell>
          <cell r="AX713">
            <v>0</v>
          </cell>
          <cell r="AY713">
            <v>0</v>
          </cell>
          <cell r="AZ713">
            <v>0</v>
          </cell>
          <cell r="BA713">
            <v>0</v>
          </cell>
          <cell r="BB713">
            <v>0</v>
          </cell>
          <cell r="BC713">
            <v>0</v>
          </cell>
          <cell r="BD713">
            <v>0</v>
          </cell>
          <cell r="BE713">
            <v>0</v>
          </cell>
          <cell r="BF713">
            <v>0</v>
          </cell>
          <cell r="BG713">
            <v>0</v>
          </cell>
          <cell r="BH713">
            <v>0</v>
          </cell>
          <cell r="BI713">
            <v>0</v>
          </cell>
          <cell r="BJ713">
            <v>0</v>
          </cell>
          <cell r="BK713">
            <v>0</v>
          </cell>
          <cell r="BL713">
            <v>0</v>
          </cell>
          <cell r="BM713">
            <v>0</v>
          </cell>
          <cell r="BN713">
            <v>0</v>
          </cell>
          <cell r="BO713">
            <v>0</v>
          </cell>
          <cell r="BP713">
            <v>0</v>
          </cell>
          <cell r="BQ713">
            <v>0</v>
          </cell>
          <cell r="BR713">
            <v>0</v>
          </cell>
          <cell r="BS713">
            <v>0</v>
          </cell>
          <cell r="BT713">
            <v>0</v>
          </cell>
          <cell r="BU713">
            <v>0</v>
          </cell>
          <cell r="BV713">
            <v>0</v>
          </cell>
          <cell r="BW713">
            <v>0</v>
          </cell>
          <cell r="BX713">
            <v>0</v>
          </cell>
          <cell r="BY713">
            <v>0</v>
          </cell>
          <cell r="BZ713">
            <v>0</v>
          </cell>
          <cell r="CA713">
            <v>0</v>
          </cell>
          <cell r="CB713">
            <v>0</v>
          </cell>
          <cell r="CC713">
            <v>0</v>
          </cell>
          <cell r="CD713">
            <v>0</v>
          </cell>
          <cell r="CE713">
            <v>0</v>
          </cell>
          <cell r="CF713">
            <v>0</v>
          </cell>
          <cell r="CG713">
            <v>0</v>
          </cell>
          <cell r="CH713">
            <v>0</v>
          </cell>
          <cell r="CI713">
            <v>0</v>
          </cell>
          <cell r="CJ713">
            <v>0</v>
          </cell>
          <cell r="CK713">
            <v>0</v>
          </cell>
          <cell r="CL713">
            <v>0</v>
          </cell>
          <cell r="CM713">
            <v>0</v>
          </cell>
          <cell r="CN713">
            <v>0</v>
          </cell>
          <cell r="CO713">
            <v>0</v>
          </cell>
          <cell r="CP713">
            <v>0</v>
          </cell>
          <cell r="CQ713">
            <v>0</v>
          </cell>
          <cell r="CR713">
            <v>0</v>
          </cell>
          <cell r="CS713">
            <v>0</v>
          </cell>
          <cell r="CT713">
            <v>0</v>
          </cell>
          <cell r="CU713">
            <v>0</v>
          </cell>
          <cell r="CV713">
            <v>0</v>
          </cell>
          <cell r="CW713">
            <v>0</v>
          </cell>
          <cell r="CX713">
            <v>0</v>
          </cell>
          <cell r="CY713">
            <v>0</v>
          </cell>
          <cell r="CZ713">
            <v>0</v>
          </cell>
          <cell r="DA713">
            <v>0</v>
          </cell>
          <cell r="DB713">
            <v>0</v>
          </cell>
          <cell r="DC713">
            <v>0</v>
          </cell>
          <cell r="DD713">
            <v>0</v>
          </cell>
          <cell r="DE713">
            <v>0</v>
          </cell>
          <cell r="DF713">
            <v>0</v>
          </cell>
          <cell r="DG713">
            <v>0</v>
          </cell>
          <cell r="DH713">
            <v>0</v>
          </cell>
          <cell r="DI713">
            <v>0</v>
          </cell>
          <cell r="DJ713">
            <v>0</v>
          </cell>
          <cell r="DK713">
            <v>0</v>
          </cell>
          <cell r="DL713">
            <v>0</v>
          </cell>
          <cell r="DM713">
            <v>0</v>
          </cell>
          <cell r="DN713">
            <v>0</v>
          </cell>
          <cell r="DO713">
            <v>0</v>
          </cell>
          <cell r="DP713">
            <v>0</v>
          </cell>
          <cell r="DQ713">
            <v>0</v>
          </cell>
          <cell r="DR713">
            <v>0</v>
          </cell>
          <cell r="DS713">
            <v>0</v>
          </cell>
          <cell r="DT713">
            <v>0</v>
          </cell>
          <cell r="DU713">
            <v>0</v>
          </cell>
          <cell r="DV713">
            <v>0</v>
          </cell>
          <cell r="DW713">
            <v>0</v>
          </cell>
          <cell r="DX713">
            <v>0</v>
          </cell>
          <cell r="DY713">
            <v>0</v>
          </cell>
          <cell r="DZ713">
            <v>0</v>
          </cell>
          <cell r="EA713">
            <v>0</v>
          </cell>
          <cell r="EB713">
            <v>0</v>
          </cell>
          <cell r="EC713">
            <v>0</v>
          </cell>
          <cell r="ED713">
            <v>0</v>
          </cell>
          <cell r="EE713">
            <v>0</v>
          </cell>
          <cell r="EF713">
            <v>0</v>
          </cell>
          <cell r="EG713">
            <v>0</v>
          </cell>
          <cell r="EH713">
            <v>0</v>
          </cell>
          <cell r="EI713">
            <v>0</v>
          </cell>
          <cell r="EJ713">
            <v>0</v>
          </cell>
          <cell r="EK713">
            <v>0</v>
          </cell>
          <cell r="EL713">
            <v>0</v>
          </cell>
          <cell r="EM713">
            <v>0</v>
          </cell>
          <cell r="EN713">
            <v>0</v>
          </cell>
          <cell r="EO713">
            <v>0</v>
          </cell>
          <cell r="EP713">
            <v>0</v>
          </cell>
          <cell r="EQ713">
            <v>0</v>
          </cell>
          <cell r="ER713">
            <v>0</v>
          </cell>
          <cell r="ES713">
            <v>0</v>
          </cell>
          <cell r="ET713">
            <v>0</v>
          </cell>
          <cell r="EU713">
            <v>0</v>
          </cell>
          <cell r="EV713">
            <v>0</v>
          </cell>
          <cell r="EW713">
            <v>0</v>
          </cell>
          <cell r="EX713">
            <v>0</v>
          </cell>
          <cell r="GZ713">
            <v>0</v>
          </cell>
          <cell r="HA713">
            <v>0</v>
          </cell>
        </row>
        <row r="714"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V714">
            <v>0</v>
          </cell>
          <cell r="W714">
            <v>0</v>
          </cell>
          <cell r="X714">
            <v>0</v>
          </cell>
          <cell r="Y714">
            <v>0</v>
          </cell>
          <cell r="Z714">
            <v>0</v>
          </cell>
          <cell r="AA714">
            <v>0</v>
          </cell>
          <cell r="AB714">
            <v>0</v>
          </cell>
          <cell r="AC714">
            <v>0</v>
          </cell>
          <cell r="AD714">
            <v>0</v>
          </cell>
          <cell r="AE714">
            <v>0</v>
          </cell>
          <cell r="AF714">
            <v>0</v>
          </cell>
          <cell r="AG714">
            <v>0</v>
          </cell>
          <cell r="AH714">
            <v>0</v>
          </cell>
          <cell r="AI714">
            <v>0</v>
          </cell>
          <cell r="AJ714">
            <v>0</v>
          </cell>
          <cell r="AK714">
            <v>0</v>
          </cell>
          <cell r="AL714">
            <v>0</v>
          </cell>
          <cell r="AM714">
            <v>0</v>
          </cell>
          <cell r="AN714">
            <v>0</v>
          </cell>
          <cell r="AO714">
            <v>0</v>
          </cell>
          <cell r="AP714">
            <v>0</v>
          </cell>
          <cell r="AQ714">
            <v>0</v>
          </cell>
          <cell r="AR714">
            <v>0</v>
          </cell>
          <cell r="AS714">
            <v>0</v>
          </cell>
          <cell r="AT714">
            <v>0</v>
          </cell>
          <cell r="AU714">
            <v>0</v>
          </cell>
          <cell r="AV714">
            <v>0</v>
          </cell>
          <cell r="AW714">
            <v>0</v>
          </cell>
          <cell r="AX714">
            <v>0</v>
          </cell>
          <cell r="AY714">
            <v>0</v>
          </cell>
          <cell r="AZ714">
            <v>0</v>
          </cell>
          <cell r="BA714">
            <v>0</v>
          </cell>
          <cell r="BB714">
            <v>0</v>
          </cell>
          <cell r="BC714">
            <v>0</v>
          </cell>
          <cell r="BD714">
            <v>0</v>
          </cell>
          <cell r="BE714">
            <v>0</v>
          </cell>
          <cell r="BF714">
            <v>0</v>
          </cell>
          <cell r="BG714">
            <v>0</v>
          </cell>
          <cell r="BH714">
            <v>0</v>
          </cell>
          <cell r="BI714">
            <v>0</v>
          </cell>
          <cell r="BJ714">
            <v>0</v>
          </cell>
          <cell r="BK714">
            <v>0</v>
          </cell>
          <cell r="BL714">
            <v>0</v>
          </cell>
          <cell r="BM714">
            <v>0</v>
          </cell>
          <cell r="BN714">
            <v>0</v>
          </cell>
          <cell r="BO714">
            <v>0</v>
          </cell>
          <cell r="BP714">
            <v>0</v>
          </cell>
          <cell r="BQ714">
            <v>0</v>
          </cell>
          <cell r="BR714">
            <v>0</v>
          </cell>
          <cell r="BS714">
            <v>0</v>
          </cell>
          <cell r="BT714">
            <v>0</v>
          </cell>
          <cell r="BU714">
            <v>0</v>
          </cell>
          <cell r="BV714">
            <v>0</v>
          </cell>
          <cell r="BW714">
            <v>0</v>
          </cell>
          <cell r="BX714">
            <v>0</v>
          </cell>
          <cell r="BY714">
            <v>0</v>
          </cell>
          <cell r="BZ714">
            <v>0</v>
          </cell>
          <cell r="CA714">
            <v>0</v>
          </cell>
          <cell r="CB714">
            <v>0</v>
          </cell>
          <cell r="CC714">
            <v>0</v>
          </cell>
          <cell r="CD714">
            <v>0</v>
          </cell>
          <cell r="CE714">
            <v>0</v>
          </cell>
          <cell r="CF714">
            <v>0</v>
          </cell>
          <cell r="CG714">
            <v>0</v>
          </cell>
          <cell r="CH714">
            <v>0</v>
          </cell>
          <cell r="CI714">
            <v>0</v>
          </cell>
          <cell r="CJ714">
            <v>0</v>
          </cell>
          <cell r="CK714">
            <v>0</v>
          </cell>
          <cell r="CL714">
            <v>0</v>
          </cell>
          <cell r="CM714">
            <v>0</v>
          </cell>
          <cell r="CN714">
            <v>0</v>
          </cell>
          <cell r="CO714">
            <v>0</v>
          </cell>
          <cell r="CP714">
            <v>0</v>
          </cell>
          <cell r="CQ714">
            <v>0</v>
          </cell>
          <cell r="CR714">
            <v>0</v>
          </cell>
          <cell r="CS714">
            <v>0</v>
          </cell>
          <cell r="CT714">
            <v>0</v>
          </cell>
          <cell r="CU714">
            <v>0</v>
          </cell>
          <cell r="CV714">
            <v>0</v>
          </cell>
          <cell r="CW714">
            <v>0</v>
          </cell>
          <cell r="CX714">
            <v>0</v>
          </cell>
          <cell r="CY714">
            <v>0</v>
          </cell>
          <cell r="CZ714">
            <v>0</v>
          </cell>
          <cell r="DA714">
            <v>0</v>
          </cell>
          <cell r="DB714">
            <v>0</v>
          </cell>
          <cell r="DC714">
            <v>0</v>
          </cell>
          <cell r="DD714">
            <v>0</v>
          </cell>
          <cell r="DE714">
            <v>0</v>
          </cell>
          <cell r="DF714">
            <v>0</v>
          </cell>
          <cell r="DG714">
            <v>0</v>
          </cell>
          <cell r="DH714">
            <v>0</v>
          </cell>
          <cell r="DI714">
            <v>0</v>
          </cell>
          <cell r="DJ714">
            <v>0</v>
          </cell>
          <cell r="DK714">
            <v>0</v>
          </cell>
          <cell r="DL714">
            <v>0</v>
          </cell>
          <cell r="DM714">
            <v>0</v>
          </cell>
          <cell r="DN714">
            <v>0</v>
          </cell>
          <cell r="DO714">
            <v>0</v>
          </cell>
          <cell r="DP714">
            <v>0</v>
          </cell>
          <cell r="DQ714">
            <v>0</v>
          </cell>
          <cell r="DR714">
            <v>0</v>
          </cell>
          <cell r="DS714">
            <v>0</v>
          </cell>
          <cell r="DT714">
            <v>0</v>
          </cell>
          <cell r="DU714">
            <v>0</v>
          </cell>
          <cell r="DV714">
            <v>0</v>
          </cell>
          <cell r="DW714">
            <v>0</v>
          </cell>
          <cell r="DX714">
            <v>0</v>
          </cell>
          <cell r="DY714">
            <v>0</v>
          </cell>
          <cell r="DZ714">
            <v>0</v>
          </cell>
          <cell r="EA714">
            <v>0</v>
          </cell>
          <cell r="EB714">
            <v>0</v>
          </cell>
          <cell r="EC714">
            <v>0</v>
          </cell>
          <cell r="ED714">
            <v>0</v>
          </cell>
          <cell r="EE714">
            <v>0</v>
          </cell>
          <cell r="EF714">
            <v>0</v>
          </cell>
          <cell r="EG714">
            <v>0</v>
          </cell>
          <cell r="EH714">
            <v>0</v>
          </cell>
          <cell r="EI714">
            <v>0</v>
          </cell>
          <cell r="EJ714">
            <v>0</v>
          </cell>
          <cell r="EK714">
            <v>0</v>
          </cell>
          <cell r="EL714">
            <v>0</v>
          </cell>
          <cell r="EM714">
            <v>0</v>
          </cell>
          <cell r="EN714">
            <v>0</v>
          </cell>
          <cell r="EO714">
            <v>0</v>
          </cell>
          <cell r="EP714">
            <v>0</v>
          </cell>
          <cell r="EQ714">
            <v>0</v>
          </cell>
          <cell r="ER714">
            <v>0</v>
          </cell>
          <cell r="ES714">
            <v>0</v>
          </cell>
          <cell r="ET714">
            <v>0</v>
          </cell>
          <cell r="EU714">
            <v>0</v>
          </cell>
          <cell r="EV714">
            <v>0</v>
          </cell>
          <cell r="EW714">
            <v>0</v>
          </cell>
          <cell r="EX714">
            <v>0</v>
          </cell>
          <cell r="GZ714">
            <v>0</v>
          </cell>
          <cell r="HA714">
            <v>0</v>
          </cell>
        </row>
        <row r="715"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V715">
            <v>0</v>
          </cell>
          <cell r="W715">
            <v>0</v>
          </cell>
          <cell r="X715">
            <v>0</v>
          </cell>
          <cell r="Y715">
            <v>0</v>
          </cell>
          <cell r="Z715">
            <v>0</v>
          </cell>
          <cell r="AA715">
            <v>0</v>
          </cell>
          <cell r="AB715">
            <v>0</v>
          </cell>
          <cell r="AC715">
            <v>0</v>
          </cell>
          <cell r="AD715">
            <v>0</v>
          </cell>
          <cell r="AE715">
            <v>0</v>
          </cell>
          <cell r="AF715">
            <v>0</v>
          </cell>
          <cell r="AG715">
            <v>0</v>
          </cell>
          <cell r="AH715">
            <v>0</v>
          </cell>
          <cell r="AI715">
            <v>0</v>
          </cell>
          <cell r="AJ715">
            <v>0</v>
          </cell>
          <cell r="AK715">
            <v>0</v>
          </cell>
          <cell r="AL715">
            <v>0</v>
          </cell>
          <cell r="AM715">
            <v>0</v>
          </cell>
          <cell r="AN715">
            <v>0</v>
          </cell>
          <cell r="AO715">
            <v>0</v>
          </cell>
          <cell r="AP715">
            <v>0</v>
          </cell>
          <cell r="AQ715">
            <v>0</v>
          </cell>
          <cell r="AR715">
            <v>0</v>
          </cell>
          <cell r="AS715">
            <v>0</v>
          </cell>
          <cell r="AT715">
            <v>0</v>
          </cell>
          <cell r="AU715">
            <v>0</v>
          </cell>
          <cell r="AV715">
            <v>0</v>
          </cell>
          <cell r="AW715">
            <v>0</v>
          </cell>
          <cell r="AX715">
            <v>0</v>
          </cell>
          <cell r="AY715">
            <v>0</v>
          </cell>
          <cell r="AZ715">
            <v>0</v>
          </cell>
          <cell r="BA715">
            <v>0</v>
          </cell>
          <cell r="BB715">
            <v>0</v>
          </cell>
          <cell r="BC715">
            <v>0</v>
          </cell>
          <cell r="BD715">
            <v>0</v>
          </cell>
          <cell r="BE715">
            <v>0</v>
          </cell>
          <cell r="BF715">
            <v>0</v>
          </cell>
          <cell r="BG715">
            <v>0</v>
          </cell>
          <cell r="BH715">
            <v>0</v>
          </cell>
          <cell r="BI715">
            <v>0</v>
          </cell>
          <cell r="BJ715">
            <v>0</v>
          </cell>
          <cell r="BK715">
            <v>0</v>
          </cell>
          <cell r="BL715">
            <v>0</v>
          </cell>
          <cell r="BM715">
            <v>0</v>
          </cell>
          <cell r="BN715">
            <v>0</v>
          </cell>
          <cell r="BO715">
            <v>0</v>
          </cell>
          <cell r="BP715">
            <v>0</v>
          </cell>
          <cell r="BQ715">
            <v>0</v>
          </cell>
          <cell r="BR715">
            <v>0</v>
          </cell>
          <cell r="BS715">
            <v>0</v>
          </cell>
          <cell r="BT715">
            <v>0</v>
          </cell>
          <cell r="BU715">
            <v>0</v>
          </cell>
          <cell r="BV715">
            <v>0</v>
          </cell>
          <cell r="BW715">
            <v>0</v>
          </cell>
          <cell r="BX715">
            <v>0</v>
          </cell>
          <cell r="BY715">
            <v>0</v>
          </cell>
          <cell r="BZ715">
            <v>0</v>
          </cell>
          <cell r="CA715">
            <v>0</v>
          </cell>
          <cell r="CB715">
            <v>0</v>
          </cell>
          <cell r="CC715">
            <v>0</v>
          </cell>
          <cell r="CD715">
            <v>0</v>
          </cell>
          <cell r="CE715">
            <v>0</v>
          </cell>
          <cell r="CF715">
            <v>0</v>
          </cell>
          <cell r="CG715">
            <v>0</v>
          </cell>
          <cell r="CH715">
            <v>0</v>
          </cell>
          <cell r="CI715">
            <v>0</v>
          </cell>
          <cell r="CJ715">
            <v>0</v>
          </cell>
          <cell r="CK715">
            <v>0</v>
          </cell>
          <cell r="CL715">
            <v>0</v>
          </cell>
          <cell r="CM715">
            <v>0</v>
          </cell>
          <cell r="CN715">
            <v>0</v>
          </cell>
          <cell r="CO715">
            <v>0</v>
          </cell>
          <cell r="CP715">
            <v>0</v>
          </cell>
          <cell r="CQ715">
            <v>0</v>
          </cell>
          <cell r="CR715">
            <v>0</v>
          </cell>
          <cell r="CS715">
            <v>0</v>
          </cell>
          <cell r="CT715">
            <v>0</v>
          </cell>
          <cell r="CU715">
            <v>0</v>
          </cell>
          <cell r="CV715">
            <v>0</v>
          </cell>
          <cell r="CW715">
            <v>0</v>
          </cell>
          <cell r="CX715">
            <v>0</v>
          </cell>
          <cell r="CY715">
            <v>0</v>
          </cell>
          <cell r="CZ715">
            <v>0</v>
          </cell>
          <cell r="DA715">
            <v>0</v>
          </cell>
          <cell r="DB715">
            <v>0</v>
          </cell>
          <cell r="DC715">
            <v>0</v>
          </cell>
          <cell r="DD715">
            <v>0</v>
          </cell>
          <cell r="DE715">
            <v>0</v>
          </cell>
          <cell r="DF715">
            <v>0</v>
          </cell>
          <cell r="DG715">
            <v>0</v>
          </cell>
          <cell r="DH715">
            <v>0</v>
          </cell>
          <cell r="DI715">
            <v>0</v>
          </cell>
          <cell r="DJ715">
            <v>0</v>
          </cell>
          <cell r="DK715">
            <v>0</v>
          </cell>
          <cell r="DL715">
            <v>0</v>
          </cell>
          <cell r="DM715">
            <v>0</v>
          </cell>
          <cell r="DN715">
            <v>0</v>
          </cell>
          <cell r="DO715">
            <v>0</v>
          </cell>
          <cell r="DP715">
            <v>0</v>
          </cell>
          <cell r="DQ715">
            <v>0</v>
          </cell>
          <cell r="DR715">
            <v>0</v>
          </cell>
          <cell r="DS715">
            <v>0</v>
          </cell>
          <cell r="DT715">
            <v>0</v>
          </cell>
          <cell r="DU715">
            <v>0</v>
          </cell>
          <cell r="DV715">
            <v>0</v>
          </cell>
          <cell r="DW715">
            <v>0</v>
          </cell>
          <cell r="DX715">
            <v>0</v>
          </cell>
          <cell r="DY715">
            <v>0</v>
          </cell>
          <cell r="DZ715">
            <v>0</v>
          </cell>
          <cell r="EA715">
            <v>0</v>
          </cell>
          <cell r="EB715">
            <v>0</v>
          </cell>
          <cell r="EC715">
            <v>0</v>
          </cell>
          <cell r="ED715">
            <v>0</v>
          </cell>
          <cell r="EE715">
            <v>0</v>
          </cell>
          <cell r="EF715">
            <v>0</v>
          </cell>
          <cell r="EG715">
            <v>0</v>
          </cell>
          <cell r="EH715">
            <v>0</v>
          </cell>
          <cell r="EI715">
            <v>0</v>
          </cell>
          <cell r="EJ715">
            <v>0</v>
          </cell>
          <cell r="EK715">
            <v>0</v>
          </cell>
          <cell r="EL715">
            <v>0</v>
          </cell>
          <cell r="EM715">
            <v>0</v>
          </cell>
          <cell r="EN715">
            <v>0</v>
          </cell>
          <cell r="EO715">
            <v>0</v>
          </cell>
          <cell r="EP715">
            <v>0</v>
          </cell>
          <cell r="EQ715">
            <v>0</v>
          </cell>
          <cell r="ER715">
            <v>0</v>
          </cell>
          <cell r="ES715">
            <v>0</v>
          </cell>
          <cell r="ET715">
            <v>0</v>
          </cell>
          <cell r="EU715">
            <v>0</v>
          </cell>
          <cell r="EV715">
            <v>0</v>
          </cell>
          <cell r="EW715">
            <v>0</v>
          </cell>
          <cell r="EX715">
            <v>0</v>
          </cell>
          <cell r="GZ715">
            <v>0</v>
          </cell>
          <cell r="HA715">
            <v>0</v>
          </cell>
        </row>
        <row r="716"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V716">
            <v>0</v>
          </cell>
          <cell r="W716">
            <v>0</v>
          </cell>
          <cell r="X716">
            <v>0</v>
          </cell>
          <cell r="Y716">
            <v>0</v>
          </cell>
          <cell r="Z716">
            <v>0</v>
          </cell>
          <cell r="AA716">
            <v>0</v>
          </cell>
          <cell r="AB716">
            <v>0</v>
          </cell>
          <cell r="AC716">
            <v>0</v>
          </cell>
          <cell r="AD716">
            <v>0</v>
          </cell>
          <cell r="AE716">
            <v>0</v>
          </cell>
          <cell r="AF716">
            <v>0</v>
          </cell>
          <cell r="AG716">
            <v>0</v>
          </cell>
          <cell r="AH716">
            <v>0</v>
          </cell>
          <cell r="AI716">
            <v>0</v>
          </cell>
          <cell r="AJ716">
            <v>0</v>
          </cell>
          <cell r="AK716">
            <v>0</v>
          </cell>
          <cell r="AL716">
            <v>0</v>
          </cell>
          <cell r="AM716">
            <v>0</v>
          </cell>
          <cell r="AN716">
            <v>0</v>
          </cell>
          <cell r="AO716">
            <v>0</v>
          </cell>
          <cell r="AP716">
            <v>0</v>
          </cell>
          <cell r="AQ716">
            <v>0</v>
          </cell>
          <cell r="AR716">
            <v>0</v>
          </cell>
          <cell r="AS716">
            <v>0</v>
          </cell>
          <cell r="AT716">
            <v>0</v>
          </cell>
          <cell r="AU716">
            <v>0</v>
          </cell>
          <cell r="AV716">
            <v>0</v>
          </cell>
          <cell r="AW716">
            <v>0</v>
          </cell>
          <cell r="AX716">
            <v>0</v>
          </cell>
          <cell r="AY716">
            <v>0</v>
          </cell>
          <cell r="AZ716">
            <v>0</v>
          </cell>
          <cell r="BA716">
            <v>0</v>
          </cell>
          <cell r="BB716">
            <v>0</v>
          </cell>
          <cell r="BC716">
            <v>0</v>
          </cell>
          <cell r="BD716">
            <v>0</v>
          </cell>
          <cell r="BE716">
            <v>0</v>
          </cell>
          <cell r="BF716">
            <v>0</v>
          </cell>
          <cell r="BG716">
            <v>0</v>
          </cell>
          <cell r="BH716">
            <v>0</v>
          </cell>
          <cell r="BI716">
            <v>0</v>
          </cell>
          <cell r="BJ716">
            <v>0</v>
          </cell>
          <cell r="BK716">
            <v>0</v>
          </cell>
          <cell r="BL716">
            <v>0</v>
          </cell>
          <cell r="BM716">
            <v>0</v>
          </cell>
          <cell r="BN716">
            <v>0</v>
          </cell>
          <cell r="BO716">
            <v>0</v>
          </cell>
          <cell r="BP716">
            <v>0</v>
          </cell>
          <cell r="BQ716">
            <v>0</v>
          </cell>
          <cell r="BR716">
            <v>0</v>
          </cell>
          <cell r="BS716">
            <v>0</v>
          </cell>
          <cell r="BT716">
            <v>0</v>
          </cell>
          <cell r="BU716">
            <v>0</v>
          </cell>
          <cell r="BV716">
            <v>0</v>
          </cell>
          <cell r="BW716">
            <v>0</v>
          </cell>
          <cell r="BX716">
            <v>0</v>
          </cell>
          <cell r="BY716">
            <v>0</v>
          </cell>
          <cell r="BZ716">
            <v>0</v>
          </cell>
          <cell r="CA716">
            <v>0</v>
          </cell>
          <cell r="CB716">
            <v>0</v>
          </cell>
          <cell r="CC716">
            <v>0</v>
          </cell>
          <cell r="CD716">
            <v>0</v>
          </cell>
          <cell r="CE716">
            <v>0</v>
          </cell>
          <cell r="CF716">
            <v>0</v>
          </cell>
          <cell r="CG716">
            <v>0</v>
          </cell>
          <cell r="CH716">
            <v>0</v>
          </cell>
          <cell r="CI716">
            <v>0</v>
          </cell>
          <cell r="CJ716">
            <v>0</v>
          </cell>
          <cell r="CK716">
            <v>0</v>
          </cell>
          <cell r="CL716">
            <v>0</v>
          </cell>
          <cell r="CM716">
            <v>0</v>
          </cell>
          <cell r="CN716">
            <v>0</v>
          </cell>
          <cell r="CO716">
            <v>0</v>
          </cell>
          <cell r="CP716">
            <v>0</v>
          </cell>
          <cell r="CQ716">
            <v>0</v>
          </cell>
          <cell r="CR716">
            <v>0</v>
          </cell>
          <cell r="CS716">
            <v>0</v>
          </cell>
          <cell r="CT716">
            <v>0</v>
          </cell>
          <cell r="CU716">
            <v>0</v>
          </cell>
          <cell r="CV716">
            <v>0</v>
          </cell>
          <cell r="CW716">
            <v>0</v>
          </cell>
          <cell r="CX716">
            <v>0</v>
          </cell>
          <cell r="CY716">
            <v>0</v>
          </cell>
          <cell r="CZ716">
            <v>0</v>
          </cell>
          <cell r="DA716">
            <v>0</v>
          </cell>
          <cell r="DB716">
            <v>0</v>
          </cell>
          <cell r="DC716">
            <v>0</v>
          </cell>
          <cell r="DD716">
            <v>0</v>
          </cell>
          <cell r="DE716">
            <v>0</v>
          </cell>
          <cell r="DF716">
            <v>0</v>
          </cell>
          <cell r="DG716">
            <v>0</v>
          </cell>
          <cell r="DH716">
            <v>0</v>
          </cell>
          <cell r="DI716">
            <v>0</v>
          </cell>
          <cell r="DJ716">
            <v>0</v>
          </cell>
          <cell r="DK716">
            <v>0</v>
          </cell>
          <cell r="DL716">
            <v>0</v>
          </cell>
          <cell r="DM716">
            <v>0</v>
          </cell>
          <cell r="DN716">
            <v>0</v>
          </cell>
          <cell r="DO716">
            <v>0</v>
          </cell>
          <cell r="DP716">
            <v>0</v>
          </cell>
          <cell r="DQ716">
            <v>0</v>
          </cell>
          <cell r="DR716">
            <v>0</v>
          </cell>
          <cell r="DS716">
            <v>0</v>
          </cell>
          <cell r="DT716">
            <v>0</v>
          </cell>
          <cell r="DU716">
            <v>0</v>
          </cell>
          <cell r="DV716">
            <v>0</v>
          </cell>
          <cell r="DW716">
            <v>0</v>
          </cell>
          <cell r="DX716">
            <v>0</v>
          </cell>
          <cell r="DY716">
            <v>0</v>
          </cell>
          <cell r="DZ716">
            <v>0</v>
          </cell>
          <cell r="EA716">
            <v>0</v>
          </cell>
          <cell r="EB716">
            <v>0</v>
          </cell>
          <cell r="EC716">
            <v>0</v>
          </cell>
          <cell r="ED716">
            <v>0</v>
          </cell>
          <cell r="EE716">
            <v>0</v>
          </cell>
          <cell r="EF716">
            <v>0</v>
          </cell>
          <cell r="EG716">
            <v>0</v>
          </cell>
          <cell r="EH716">
            <v>0</v>
          </cell>
          <cell r="EI716">
            <v>0</v>
          </cell>
          <cell r="EJ716">
            <v>0</v>
          </cell>
          <cell r="EK716">
            <v>0</v>
          </cell>
          <cell r="EL716">
            <v>0</v>
          </cell>
          <cell r="EM716">
            <v>0</v>
          </cell>
          <cell r="EN716">
            <v>0</v>
          </cell>
          <cell r="EO716">
            <v>0</v>
          </cell>
          <cell r="EP716">
            <v>0</v>
          </cell>
          <cell r="EQ716">
            <v>0</v>
          </cell>
          <cell r="ER716">
            <v>0</v>
          </cell>
          <cell r="ES716">
            <v>0</v>
          </cell>
          <cell r="ET716">
            <v>0</v>
          </cell>
          <cell r="EU716">
            <v>0</v>
          </cell>
          <cell r="EV716">
            <v>0</v>
          </cell>
          <cell r="EW716">
            <v>0</v>
          </cell>
          <cell r="EX716">
            <v>0</v>
          </cell>
          <cell r="GZ716">
            <v>0</v>
          </cell>
          <cell r="HA716">
            <v>0</v>
          </cell>
        </row>
        <row r="717"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  <cell r="O717">
            <v>0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0</v>
          </cell>
          <cell r="V717">
            <v>0</v>
          </cell>
          <cell r="W717">
            <v>0</v>
          </cell>
          <cell r="X717">
            <v>0</v>
          </cell>
          <cell r="Y717">
            <v>0</v>
          </cell>
          <cell r="Z717">
            <v>0</v>
          </cell>
          <cell r="AA717">
            <v>0</v>
          </cell>
          <cell r="AB717">
            <v>0</v>
          </cell>
          <cell r="AC717">
            <v>0</v>
          </cell>
          <cell r="AD717">
            <v>0</v>
          </cell>
          <cell r="AE717">
            <v>0</v>
          </cell>
          <cell r="AF717">
            <v>0</v>
          </cell>
          <cell r="AG717">
            <v>0</v>
          </cell>
          <cell r="AH717">
            <v>0</v>
          </cell>
          <cell r="AI717">
            <v>0</v>
          </cell>
          <cell r="AJ717">
            <v>0</v>
          </cell>
          <cell r="AK717">
            <v>0</v>
          </cell>
          <cell r="AL717">
            <v>0</v>
          </cell>
          <cell r="AM717">
            <v>0</v>
          </cell>
          <cell r="AN717">
            <v>0</v>
          </cell>
          <cell r="AO717">
            <v>0</v>
          </cell>
          <cell r="AP717">
            <v>0</v>
          </cell>
          <cell r="AQ717">
            <v>0</v>
          </cell>
          <cell r="AR717">
            <v>0</v>
          </cell>
          <cell r="AS717">
            <v>0</v>
          </cell>
          <cell r="AT717">
            <v>0</v>
          </cell>
          <cell r="AU717">
            <v>0</v>
          </cell>
          <cell r="AV717">
            <v>0</v>
          </cell>
          <cell r="AW717">
            <v>0</v>
          </cell>
          <cell r="AX717">
            <v>0</v>
          </cell>
          <cell r="AY717">
            <v>0</v>
          </cell>
          <cell r="AZ717">
            <v>0</v>
          </cell>
          <cell r="BA717">
            <v>0</v>
          </cell>
          <cell r="BB717">
            <v>0</v>
          </cell>
          <cell r="BC717">
            <v>0</v>
          </cell>
          <cell r="BD717">
            <v>0</v>
          </cell>
          <cell r="BE717">
            <v>0</v>
          </cell>
          <cell r="BF717">
            <v>0</v>
          </cell>
          <cell r="BG717">
            <v>0</v>
          </cell>
          <cell r="BH717">
            <v>0</v>
          </cell>
          <cell r="BI717">
            <v>0</v>
          </cell>
          <cell r="BJ717">
            <v>0</v>
          </cell>
          <cell r="BK717">
            <v>0</v>
          </cell>
          <cell r="BL717">
            <v>0</v>
          </cell>
          <cell r="BM717">
            <v>0</v>
          </cell>
          <cell r="BN717">
            <v>0</v>
          </cell>
          <cell r="BO717">
            <v>0</v>
          </cell>
          <cell r="BP717">
            <v>0</v>
          </cell>
          <cell r="BQ717">
            <v>0</v>
          </cell>
          <cell r="BR717">
            <v>0</v>
          </cell>
          <cell r="BS717">
            <v>0</v>
          </cell>
          <cell r="BT717">
            <v>0</v>
          </cell>
          <cell r="BU717">
            <v>0</v>
          </cell>
          <cell r="BV717">
            <v>0</v>
          </cell>
          <cell r="BW717">
            <v>0</v>
          </cell>
          <cell r="BX717">
            <v>0</v>
          </cell>
          <cell r="BY717">
            <v>0</v>
          </cell>
          <cell r="BZ717">
            <v>0</v>
          </cell>
          <cell r="CA717">
            <v>0</v>
          </cell>
          <cell r="CB717">
            <v>0</v>
          </cell>
          <cell r="CC717">
            <v>0</v>
          </cell>
          <cell r="CD717">
            <v>0</v>
          </cell>
          <cell r="CE717">
            <v>0</v>
          </cell>
          <cell r="CF717">
            <v>0</v>
          </cell>
          <cell r="CG717">
            <v>0</v>
          </cell>
          <cell r="CH717">
            <v>0</v>
          </cell>
          <cell r="CI717">
            <v>0</v>
          </cell>
          <cell r="CJ717">
            <v>0</v>
          </cell>
          <cell r="CK717">
            <v>0</v>
          </cell>
          <cell r="CL717">
            <v>0</v>
          </cell>
          <cell r="CM717">
            <v>0</v>
          </cell>
          <cell r="CN717">
            <v>0</v>
          </cell>
          <cell r="CO717">
            <v>0</v>
          </cell>
          <cell r="CP717">
            <v>0</v>
          </cell>
          <cell r="CQ717">
            <v>0</v>
          </cell>
          <cell r="CR717">
            <v>0</v>
          </cell>
          <cell r="CS717">
            <v>0</v>
          </cell>
          <cell r="CT717">
            <v>0</v>
          </cell>
          <cell r="CU717">
            <v>0</v>
          </cell>
          <cell r="CV717">
            <v>0</v>
          </cell>
          <cell r="CW717">
            <v>0</v>
          </cell>
          <cell r="CX717">
            <v>0</v>
          </cell>
          <cell r="CY717">
            <v>0</v>
          </cell>
          <cell r="CZ717">
            <v>0</v>
          </cell>
          <cell r="DA717">
            <v>0</v>
          </cell>
          <cell r="DB717">
            <v>0</v>
          </cell>
          <cell r="DC717">
            <v>0</v>
          </cell>
          <cell r="DD717">
            <v>0</v>
          </cell>
          <cell r="DE717">
            <v>0</v>
          </cell>
          <cell r="DF717">
            <v>0</v>
          </cell>
          <cell r="DG717">
            <v>0</v>
          </cell>
          <cell r="DH717">
            <v>0</v>
          </cell>
          <cell r="DI717">
            <v>0</v>
          </cell>
          <cell r="DJ717">
            <v>0</v>
          </cell>
          <cell r="DK717">
            <v>0</v>
          </cell>
          <cell r="DL717">
            <v>0</v>
          </cell>
          <cell r="DM717">
            <v>0</v>
          </cell>
          <cell r="DN717">
            <v>0</v>
          </cell>
          <cell r="DO717">
            <v>0</v>
          </cell>
          <cell r="DP717">
            <v>0</v>
          </cell>
          <cell r="DQ717">
            <v>0</v>
          </cell>
          <cell r="DR717">
            <v>0</v>
          </cell>
          <cell r="DS717">
            <v>0</v>
          </cell>
          <cell r="DT717">
            <v>0</v>
          </cell>
          <cell r="DU717">
            <v>0</v>
          </cell>
          <cell r="DV717">
            <v>0</v>
          </cell>
          <cell r="DW717">
            <v>0</v>
          </cell>
          <cell r="DX717">
            <v>0</v>
          </cell>
          <cell r="DY717">
            <v>0</v>
          </cell>
          <cell r="DZ717">
            <v>0</v>
          </cell>
          <cell r="EA717">
            <v>0</v>
          </cell>
          <cell r="EB717">
            <v>0</v>
          </cell>
          <cell r="EC717">
            <v>0</v>
          </cell>
          <cell r="ED717">
            <v>0</v>
          </cell>
          <cell r="EE717">
            <v>0</v>
          </cell>
          <cell r="EF717">
            <v>0</v>
          </cell>
          <cell r="EG717">
            <v>0</v>
          </cell>
          <cell r="EH717">
            <v>0</v>
          </cell>
          <cell r="EI717">
            <v>0</v>
          </cell>
          <cell r="EJ717">
            <v>0</v>
          </cell>
          <cell r="EK717">
            <v>0</v>
          </cell>
          <cell r="EL717">
            <v>0</v>
          </cell>
          <cell r="EM717">
            <v>0</v>
          </cell>
          <cell r="EN717">
            <v>0</v>
          </cell>
          <cell r="EO717">
            <v>0</v>
          </cell>
          <cell r="EP717">
            <v>0</v>
          </cell>
          <cell r="EQ717">
            <v>0</v>
          </cell>
          <cell r="ER717">
            <v>0</v>
          </cell>
          <cell r="ES717">
            <v>0</v>
          </cell>
          <cell r="ET717">
            <v>0</v>
          </cell>
          <cell r="EU717">
            <v>0</v>
          </cell>
          <cell r="EV717">
            <v>0</v>
          </cell>
          <cell r="EW717">
            <v>0</v>
          </cell>
          <cell r="EX717">
            <v>0</v>
          </cell>
          <cell r="GZ717">
            <v>0</v>
          </cell>
          <cell r="HA717">
            <v>0</v>
          </cell>
        </row>
        <row r="718"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V718">
            <v>0</v>
          </cell>
          <cell r="W718">
            <v>0</v>
          </cell>
          <cell r="X718">
            <v>0</v>
          </cell>
          <cell r="Y718">
            <v>0</v>
          </cell>
          <cell r="Z718">
            <v>0</v>
          </cell>
          <cell r="AA718">
            <v>0</v>
          </cell>
          <cell r="AB718">
            <v>0</v>
          </cell>
          <cell r="AC718">
            <v>0</v>
          </cell>
          <cell r="AD718">
            <v>0</v>
          </cell>
          <cell r="AE718">
            <v>0</v>
          </cell>
          <cell r="AF718">
            <v>0</v>
          </cell>
          <cell r="AG718">
            <v>0</v>
          </cell>
          <cell r="AH718">
            <v>0</v>
          </cell>
          <cell r="AI718">
            <v>0</v>
          </cell>
          <cell r="AJ718">
            <v>0</v>
          </cell>
          <cell r="AK718">
            <v>0</v>
          </cell>
          <cell r="AL718">
            <v>0</v>
          </cell>
          <cell r="AM718">
            <v>0</v>
          </cell>
          <cell r="AN718">
            <v>0</v>
          </cell>
          <cell r="AO718">
            <v>0</v>
          </cell>
          <cell r="AP718">
            <v>0</v>
          </cell>
          <cell r="AQ718">
            <v>0</v>
          </cell>
          <cell r="AR718">
            <v>0</v>
          </cell>
          <cell r="AS718">
            <v>0</v>
          </cell>
          <cell r="AT718">
            <v>0</v>
          </cell>
          <cell r="AU718">
            <v>0</v>
          </cell>
          <cell r="AV718">
            <v>0</v>
          </cell>
          <cell r="AW718">
            <v>0</v>
          </cell>
          <cell r="AX718">
            <v>0</v>
          </cell>
          <cell r="AY718">
            <v>0</v>
          </cell>
          <cell r="AZ718">
            <v>0</v>
          </cell>
          <cell r="BA718">
            <v>0</v>
          </cell>
          <cell r="BB718">
            <v>0</v>
          </cell>
          <cell r="BC718">
            <v>0</v>
          </cell>
          <cell r="BD718">
            <v>0</v>
          </cell>
          <cell r="BE718">
            <v>0</v>
          </cell>
          <cell r="BF718">
            <v>0</v>
          </cell>
          <cell r="BG718">
            <v>0</v>
          </cell>
          <cell r="BH718">
            <v>0</v>
          </cell>
          <cell r="BI718">
            <v>0</v>
          </cell>
          <cell r="BJ718">
            <v>0</v>
          </cell>
          <cell r="BK718">
            <v>0</v>
          </cell>
          <cell r="BL718">
            <v>0</v>
          </cell>
          <cell r="BM718">
            <v>0</v>
          </cell>
          <cell r="BN718">
            <v>0</v>
          </cell>
          <cell r="BO718">
            <v>0</v>
          </cell>
          <cell r="BP718">
            <v>0</v>
          </cell>
          <cell r="BQ718">
            <v>0</v>
          </cell>
          <cell r="BR718">
            <v>0</v>
          </cell>
          <cell r="BS718">
            <v>0</v>
          </cell>
          <cell r="BT718">
            <v>0</v>
          </cell>
          <cell r="BU718">
            <v>0</v>
          </cell>
          <cell r="BV718">
            <v>0</v>
          </cell>
          <cell r="BW718">
            <v>0</v>
          </cell>
          <cell r="BX718">
            <v>0</v>
          </cell>
          <cell r="BY718">
            <v>0</v>
          </cell>
          <cell r="BZ718">
            <v>0</v>
          </cell>
          <cell r="CA718">
            <v>0</v>
          </cell>
          <cell r="CB718">
            <v>0</v>
          </cell>
          <cell r="CC718">
            <v>0</v>
          </cell>
          <cell r="CD718">
            <v>0</v>
          </cell>
          <cell r="CE718">
            <v>0</v>
          </cell>
          <cell r="CF718">
            <v>0</v>
          </cell>
          <cell r="CG718">
            <v>0</v>
          </cell>
          <cell r="CH718">
            <v>0</v>
          </cell>
          <cell r="CI718">
            <v>0</v>
          </cell>
          <cell r="CJ718">
            <v>0</v>
          </cell>
          <cell r="CK718">
            <v>0</v>
          </cell>
          <cell r="CL718">
            <v>0</v>
          </cell>
          <cell r="CM718">
            <v>0</v>
          </cell>
          <cell r="CN718">
            <v>0</v>
          </cell>
          <cell r="CO718">
            <v>0</v>
          </cell>
          <cell r="CP718">
            <v>0</v>
          </cell>
          <cell r="CQ718">
            <v>0</v>
          </cell>
          <cell r="CR718">
            <v>0</v>
          </cell>
          <cell r="CS718">
            <v>0</v>
          </cell>
          <cell r="CT718">
            <v>0</v>
          </cell>
          <cell r="CU718">
            <v>0</v>
          </cell>
          <cell r="CV718">
            <v>0</v>
          </cell>
          <cell r="CW718">
            <v>0</v>
          </cell>
          <cell r="CX718">
            <v>0</v>
          </cell>
          <cell r="CY718">
            <v>0</v>
          </cell>
          <cell r="CZ718">
            <v>0</v>
          </cell>
          <cell r="DA718">
            <v>0</v>
          </cell>
          <cell r="DB718">
            <v>0</v>
          </cell>
          <cell r="DC718">
            <v>0</v>
          </cell>
          <cell r="DD718">
            <v>0</v>
          </cell>
          <cell r="DE718">
            <v>0</v>
          </cell>
          <cell r="DF718">
            <v>0</v>
          </cell>
          <cell r="DG718">
            <v>0</v>
          </cell>
          <cell r="DH718">
            <v>0</v>
          </cell>
          <cell r="DI718">
            <v>0</v>
          </cell>
          <cell r="DJ718">
            <v>0</v>
          </cell>
          <cell r="DK718">
            <v>0</v>
          </cell>
          <cell r="DL718">
            <v>0</v>
          </cell>
          <cell r="DM718">
            <v>0</v>
          </cell>
          <cell r="DN718">
            <v>0</v>
          </cell>
          <cell r="DO718">
            <v>0</v>
          </cell>
          <cell r="DP718">
            <v>0</v>
          </cell>
          <cell r="DQ718">
            <v>0</v>
          </cell>
          <cell r="DR718">
            <v>0</v>
          </cell>
          <cell r="DS718">
            <v>0</v>
          </cell>
          <cell r="DT718">
            <v>0</v>
          </cell>
          <cell r="DU718">
            <v>0</v>
          </cell>
          <cell r="DV718">
            <v>0</v>
          </cell>
          <cell r="DW718">
            <v>0</v>
          </cell>
          <cell r="DX718">
            <v>0</v>
          </cell>
          <cell r="DY718">
            <v>0</v>
          </cell>
          <cell r="DZ718">
            <v>0</v>
          </cell>
          <cell r="EA718">
            <v>0</v>
          </cell>
          <cell r="EB718">
            <v>0</v>
          </cell>
          <cell r="EC718">
            <v>0</v>
          </cell>
          <cell r="ED718">
            <v>0</v>
          </cell>
          <cell r="EE718">
            <v>0</v>
          </cell>
          <cell r="EF718">
            <v>0</v>
          </cell>
          <cell r="EG718">
            <v>0</v>
          </cell>
          <cell r="EH718">
            <v>0</v>
          </cell>
          <cell r="EI718">
            <v>0</v>
          </cell>
          <cell r="EJ718">
            <v>0</v>
          </cell>
          <cell r="EK718">
            <v>0</v>
          </cell>
          <cell r="EL718">
            <v>0</v>
          </cell>
          <cell r="EM718">
            <v>0</v>
          </cell>
          <cell r="EN718">
            <v>0</v>
          </cell>
          <cell r="EO718">
            <v>0</v>
          </cell>
          <cell r="EP718">
            <v>0</v>
          </cell>
          <cell r="EQ718">
            <v>0</v>
          </cell>
          <cell r="ER718">
            <v>0</v>
          </cell>
          <cell r="ES718">
            <v>0</v>
          </cell>
          <cell r="ET718">
            <v>0</v>
          </cell>
          <cell r="EU718">
            <v>0</v>
          </cell>
          <cell r="EV718">
            <v>0</v>
          </cell>
          <cell r="EW718">
            <v>0</v>
          </cell>
          <cell r="EX718">
            <v>0</v>
          </cell>
          <cell r="GZ718">
            <v>0</v>
          </cell>
          <cell r="HA718">
            <v>0</v>
          </cell>
        </row>
        <row r="719"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V719">
            <v>0</v>
          </cell>
          <cell r="W719">
            <v>0</v>
          </cell>
          <cell r="X719">
            <v>0</v>
          </cell>
          <cell r="Y719">
            <v>0</v>
          </cell>
          <cell r="Z719">
            <v>0</v>
          </cell>
          <cell r="AA719">
            <v>0</v>
          </cell>
          <cell r="AB719">
            <v>0</v>
          </cell>
          <cell r="AC719">
            <v>0</v>
          </cell>
          <cell r="AD719">
            <v>0</v>
          </cell>
          <cell r="AE719">
            <v>0</v>
          </cell>
          <cell r="AF719">
            <v>0</v>
          </cell>
          <cell r="AG719">
            <v>0</v>
          </cell>
          <cell r="AH719">
            <v>0</v>
          </cell>
          <cell r="AI719">
            <v>0</v>
          </cell>
          <cell r="AJ719">
            <v>0</v>
          </cell>
          <cell r="AK719">
            <v>0</v>
          </cell>
          <cell r="AL719">
            <v>0</v>
          </cell>
          <cell r="AM719">
            <v>0</v>
          </cell>
          <cell r="AN719">
            <v>0</v>
          </cell>
          <cell r="AO719">
            <v>0</v>
          </cell>
          <cell r="AP719">
            <v>0</v>
          </cell>
          <cell r="AQ719">
            <v>0</v>
          </cell>
          <cell r="AR719">
            <v>0</v>
          </cell>
          <cell r="AS719">
            <v>0</v>
          </cell>
          <cell r="AT719">
            <v>0</v>
          </cell>
          <cell r="AU719">
            <v>0</v>
          </cell>
          <cell r="AV719">
            <v>0</v>
          </cell>
          <cell r="AW719">
            <v>0</v>
          </cell>
          <cell r="AX719">
            <v>0</v>
          </cell>
          <cell r="AY719">
            <v>0</v>
          </cell>
          <cell r="AZ719">
            <v>0</v>
          </cell>
          <cell r="BA719">
            <v>0</v>
          </cell>
          <cell r="BB719">
            <v>0</v>
          </cell>
          <cell r="BC719">
            <v>0</v>
          </cell>
          <cell r="BD719">
            <v>0</v>
          </cell>
          <cell r="BE719">
            <v>0</v>
          </cell>
          <cell r="BF719">
            <v>0</v>
          </cell>
          <cell r="BG719">
            <v>0</v>
          </cell>
          <cell r="BH719">
            <v>0</v>
          </cell>
          <cell r="BI719">
            <v>0</v>
          </cell>
          <cell r="BJ719">
            <v>0</v>
          </cell>
          <cell r="BK719">
            <v>0</v>
          </cell>
          <cell r="BL719">
            <v>0</v>
          </cell>
          <cell r="BM719">
            <v>0</v>
          </cell>
          <cell r="BN719">
            <v>0</v>
          </cell>
          <cell r="BO719">
            <v>0</v>
          </cell>
          <cell r="BP719">
            <v>0</v>
          </cell>
          <cell r="BQ719">
            <v>0</v>
          </cell>
          <cell r="BR719">
            <v>0</v>
          </cell>
          <cell r="BS719">
            <v>0</v>
          </cell>
          <cell r="BT719">
            <v>0</v>
          </cell>
          <cell r="BU719">
            <v>0</v>
          </cell>
          <cell r="BV719">
            <v>0</v>
          </cell>
          <cell r="BW719">
            <v>0</v>
          </cell>
          <cell r="BX719">
            <v>0</v>
          </cell>
          <cell r="BY719">
            <v>0</v>
          </cell>
          <cell r="BZ719">
            <v>0</v>
          </cell>
          <cell r="CA719">
            <v>0</v>
          </cell>
          <cell r="CB719">
            <v>0</v>
          </cell>
          <cell r="CC719">
            <v>0</v>
          </cell>
          <cell r="CD719">
            <v>0</v>
          </cell>
          <cell r="CE719">
            <v>0</v>
          </cell>
          <cell r="CF719">
            <v>0</v>
          </cell>
          <cell r="CG719">
            <v>0</v>
          </cell>
          <cell r="CH719">
            <v>0</v>
          </cell>
          <cell r="CI719">
            <v>0</v>
          </cell>
          <cell r="CJ719">
            <v>0</v>
          </cell>
          <cell r="CK719">
            <v>0</v>
          </cell>
          <cell r="CL719">
            <v>0</v>
          </cell>
          <cell r="CM719">
            <v>0</v>
          </cell>
          <cell r="CN719">
            <v>0</v>
          </cell>
          <cell r="CO719">
            <v>0</v>
          </cell>
          <cell r="CP719">
            <v>0</v>
          </cell>
          <cell r="CQ719">
            <v>0</v>
          </cell>
          <cell r="CR719">
            <v>0</v>
          </cell>
          <cell r="CS719">
            <v>0</v>
          </cell>
          <cell r="CT719">
            <v>0</v>
          </cell>
          <cell r="CU719">
            <v>0</v>
          </cell>
          <cell r="CV719">
            <v>0</v>
          </cell>
          <cell r="CW719">
            <v>0</v>
          </cell>
          <cell r="CX719">
            <v>0</v>
          </cell>
          <cell r="CY719">
            <v>0</v>
          </cell>
          <cell r="CZ719">
            <v>0</v>
          </cell>
          <cell r="DA719">
            <v>0</v>
          </cell>
          <cell r="DB719">
            <v>0</v>
          </cell>
          <cell r="DC719">
            <v>0</v>
          </cell>
          <cell r="DD719">
            <v>0</v>
          </cell>
          <cell r="DE719">
            <v>0</v>
          </cell>
          <cell r="DF719">
            <v>0</v>
          </cell>
          <cell r="DG719">
            <v>0</v>
          </cell>
          <cell r="DH719">
            <v>0</v>
          </cell>
          <cell r="DI719">
            <v>0</v>
          </cell>
          <cell r="DJ719">
            <v>0</v>
          </cell>
          <cell r="DK719">
            <v>0</v>
          </cell>
          <cell r="DL719">
            <v>0</v>
          </cell>
          <cell r="DM719">
            <v>0</v>
          </cell>
          <cell r="DN719">
            <v>0</v>
          </cell>
          <cell r="DO719">
            <v>0</v>
          </cell>
          <cell r="DP719">
            <v>0</v>
          </cell>
          <cell r="DQ719">
            <v>0</v>
          </cell>
          <cell r="DR719">
            <v>0</v>
          </cell>
          <cell r="DS719">
            <v>0</v>
          </cell>
          <cell r="DT719">
            <v>0</v>
          </cell>
          <cell r="DU719">
            <v>0</v>
          </cell>
          <cell r="DV719">
            <v>0</v>
          </cell>
          <cell r="DW719">
            <v>0</v>
          </cell>
          <cell r="DX719">
            <v>0</v>
          </cell>
          <cell r="DY719">
            <v>0</v>
          </cell>
          <cell r="DZ719">
            <v>0</v>
          </cell>
          <cell r="EA719">
            <v>0</v>
          </cell>
          <cell r="EB719">
            <v>0</v>
          </cell>
          <cell r="EC719">
            <v>0</v>
          </cell>
          <cell r="ED719">
            <v>0</v>
          </cell>
          <cell r="EE719">
            <v>0</v>
          </cell>
          <cell r="EF719">
            <v>0</v>
          </cell>
          <cell r="EG719">
            <v>0</v>
          </cell>
          <cell r="EH719">
            <v>0</v>
          </cell>
          <cell r="EI719">
            <v>0</v>
          </cell>
          <cell r="EJ719">
            <v>0</v>
          </cell>
          <cell r="EK719">
            <v>0</v>
          </cell>
          <cell r="EL719">
            <v>0</v>
          </cell>
          <cell r="EM719">
            <v>0</v>
          </cell>
          <cell r="EN719">
            <v>0</v>
          </cell>
          <cell r="EO719">
            <v>0</v>
          </cell>
          <cell r="EP719">
            <v>0</v>
          </cell>
          <cell r="EQ719">
            <v>0</v>
          </cell>
          <cell r="ER719">
            <v>0</v>
          </cell>
          <cell r="ES719">
            <v>0</v>
          </cell>
          <cell r="ET719">
            <v>0</v>
          </cell>
          <cell r="EU719">
            <v>0</v>
          </cell>
          <cell r="EV719">
            <v>0</v>
          </cell>
          <cell r="EW719">
            <v>0</v>
          </cell>
          <cell r="EX719">
            <v>0</v>
          </cell>
          <cell r="GZ719">
            <v>0</v>
          </cell>
          <cell r="HA719">
            <v>0</v>
          </cell>
        </row>
        <row r="720"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V720">
            <v>0</v>
          </cell>
          <cell r="W720">
            <v>0</v>
          </cell>
          <cell r="X720">
            <v>0</v>
          </cell>
          <cell r="Y720">
            <v>0</v>
          </cell>
          <cell r="Z720">
            <v>0</v>
          </cell>
          <cell r="AA720">
            <v>0</v>
          </cell>
          <cell r="AB720">
            <v>0</v>
          </cell>
          <cell r="AC720">
            <v>0</v>
          </cell>
          <cell r="AD720">
            <v>0</v>
          </cell>
          <cell r="AE720">
            <v>0</v>
          </cell>
          <cell r="AF720">
            <v>0</v>
          </cell>
          <cell r="AG720">
            <v>0</v>
          </cell>
          <cell r="AH720">
            <v>0</v>
          </cell>
          <cell r="AI720">
            <v>0</v>
          </cell>
          <cell r="AJ720">
            <v>0</v>
          </cell>
          <cell r="AK720">
            <v>0</v>
          </cell>
          <cell r="AL720">
            <v>0</v>
          </cell>
          <cell r="AM720">
            <v>0</v>
          </cell>
          <cell r="AN720">
            <v>0</v>
          </cell>
          <cell r="AO720">
            <v>0</v>
          </cell>
          <cell r="AP720">
            <v>0</v>
          </cell>
          <cell r="AQ720">
            <v>0</v>
          </cell>
          <cell r="AR720">
            <v>0</v>
          </cell>
          <cell r="AS720">
            <v>0</v>
          </cell>
          <cell r="AT720">
            <v>0</v>
          </cell>
          <cell r="AU720">
            <v>0</v>
          </cell>
          <cell r="AV720">
            <v>0</v>
          </cell>
          <cell r="AW720">
            <v>0</v>
          </cell>
          <cell r="AX720">
            <v>0</v>
          </cell>
          <cell r="AY720">
            <v>0</v>
          </cell>
          <cell r="AZ720">
            <v>0</v>
          </cell>
          <cell r="BA720">
            <v>0</v>
          </cell>
          <cell r="BB720">
            <v>0</v>
          </cell>
          <cell r="BC720">
            <v>0</v>
          </cell>
          <cell r="BD720">
            <v>0</v>
          </cell>
          <cell r="BE720">
            <v>0</v>
          </cell>
          <cell r="BF720">
            <v>0</v>
          </cell>
          <cell r="BG720">
            <v>0</v>
          </cell>
          <cell r="BH720">
            <v>0</v>
          </cell>
          <cell r="BI720">
            <v>0</v>
          </cell>
          <cell r="BJ720">
            <v>0</v>
          </cell>
          <cell r="BK720">
            <v>0</v>
          </cell>
          <cell r="BL720">
            <v>0</v>
          </cell>
          <cell r="BM720">
            <v>0</v>
          </cell>
          <cell r="BN720">
            <v>0</v>
          </cell>
          <cell r="BO720">
            <v>0</v>
          </cell>
          <cell r="BP720">
            <v>0</v>
          </cell>
          <cell r="BQ720">
            <v>0</v>
          </cell>
          <cell r="BR720">
            <v>0</v>
          </cell>
          <cell r="BS720">
            <v>0</v>
          </cell>
          <cell r="BT720">
            <v>0</v>
          </cell>
          <cell r="BU720">
            <v>0</v>
          </cell>
          <cell r="BV720">
            <v>0</v>
          </cell>
          <cell r="BW720">
            <v>0</v>
          </cell>
          <cell r="BX720">
            <v>0</v>
          </cell>
          <cell r="BY720">
            <v>0</v>
          </cell>
          <cell r="BZ720">
            <v>0</v>
          </cell>
          <cell r="CA720">
            <v>0</v>
          </cell>
          <cell r="CB720">
            <v>0</v>
          </cell>
          <cell r="CC720">
            <v>0</v>
          </cell>
          <cell r="CD720">
            <v>0</v>
          </cell>
          <cell r="CE720">
            <v>0</v>
          </cell>
          <cell r="CF720">
            <v>0</v>
          </cell>
          <cell r="CG720">
            <v>0</v>
          </cell>
          <cell r="CH720">
            <v>0</v>
          </cell>
          <cell r="CI720">
            <v>0</v>
          </cell>
          <cell r="CJ720">
            <v>0</v>
          </cell>
          <cell r="CK720">
            <v>0</v>
          </cell>
          <cell r="CL720">
            <v>0</v>
          </cell>
          <cell r="CM720">
            <v>0</v>
          </cell>
          <cell r="CN720">
            <v>0</v>
          </cell>
          <cell r="CO720">
            <v>0</v>
          </cell>
          <cell r="CP720">
            <v>0</v>
          </cell>
          <cell r="CQ720">
            <v>0</v>
          </cell>
          <cell r="CR720">
            <v>0</v>
          </cell>
          <cell r="CS720">
            <v>0</v>
          </cell>
          <cell r="CT720">
            <v>0</v>
          </cell>
          <cell r="CU720">
            <v>0</v>
          </cell>
          <cell r="CV720">
            <v>0</v>
          </cell>
          <cell r="CW720">
            <v>0</v>
          </cell>
          <cell r="CX720">
            <v>0</v>
          </cell>
          <cell r="CY720">
            <v>0</v>
          </cell>
          <cell r="CZ720">
            <v>0</v>
          </cell>
          <cell r="DA720">
            <v>0</v>
          </cell>
          <cell r="DB720">
            <v>0</v>
          </cell>
          <cell r="DC720">
            <v>0</v>
          </cell>
          <cell r="DD720">
            <v>0</v>
          </cell>
          <cell r="DE720">
            <v>0</v>
          </cell>
          <cell r="DF720">
            <v>0</v>
          </cell>
          <cell r="DG720">
            <v>0</v>
          </cell>
          <cell r="DH720">
            <v>0</v>
          </cell>
          <cell r="DI720">
            <v>0</v>
          </cell>
          <cell r="DJ720">
            <v>0</v>
          </cell>
          <cell r="DK720">
            <v>0</v>
          </cell>
          <cell r="DL720">
            <v>0</v>
          </cell>
          <cell r="DM720">
            <v>0</v>
          </cell>
          <cell r="DN720">
            <v>0</v>
          </cell>
          <cell r="DO720">
            <v>0</v>
          </cell>
          <cell r="DP720">
            <v>0</v>
          </cell>
          <cell r="DQ720">
            <v>0</v>
          </cell>
          <cell r="DR720">
            <v>0</v>
          </cell>
          <cell r="DS720">
            <v>0</v>
          </cell>
          <cell r="DT720">
            <v>0</v>
          </cell>
          <cell r="DU720">
            <v>0</v>
          </cell>
          <cell r="DV720">
            <v>0</v>
          </cell>
          <cell r="DW720">
            <v>0</v>
          </cell>
          <cell r="DX720">
            <v>0</v>
          </cell>
          <cell r="DY720">
            <v>0</v>
          </cell>
          <cell r="DZ720">
            <v>0</v>
          </cell>
          <cell r="EA720">
            <v>0</v>
          </cell>
          <cell r="EB720">
            <v>0</v>
          </cell>
          <cell r="EC720">
            <v>0</v>
          </cell>
          <cell r="ED720">
            <v>0</v>
          </cell>
          <cell r="EE720">
            <v>0</v>
          </cell>
          <cell r="EF720">
            <v>0</v>
          </cell>
          <cell r="EG720">
            <v>0</v>
          </cell>
          <cell r="EH720">
            <v>0</v>
          </cell>
          <cell r="EI720">
            <v>0</v>
          </cell>
          <cell r="EJ720">
            <v>0</v>
          </cell>
          <cell r="EK720">
            <v>0</v>
          </cell>
          <cell r="EL720">
            <v>0</v>
          </cell>
          <cell r="EM720">
            <v>0</v>
          </cell>
          <cell r="EN720">
            <v>0</v>
          </cell>
          <cell r="EO720">
            <v>0</v>
          </cell>
          <cell r="EP720">
            <v>0</v>
          </cell>
          <cell r="EQ720">
            <v>0</v>
          </cell>
          <cell r="ER720">
            <v>0</v>
          </cell>
          <cell r="ES720">
            <v>0</v>
          </cell>
          <cell r="ET720">
            <v>0</v>
          </cell>
          <cell r="EU720">
            <v>0</v>
          </cell>
          <cell r="EV720">
            <v>0</v>
          </cell>
          <cell r="EW720">
            <v>0</v>
          </cell>
          <cell r="EX720">
            <v>0</v>
          </cell>
          <cell r="GZ720">
            <v>0</v>
          </cell>
          <cell r="HA720">
            <v>0</v>
          </cell>
        </row>
        <row r="721"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V721">
            <v>0</v>
          </cell>
          <cell r="W721">
            <v>0</v>
          </cell>
          <cell r="X721">
            <v>0</v>
          </cell>
          <cell r="Y721">
            <v>0</v>
          </cell>
          <cell r="Z721">
            <v>0</v>
          </cell>
          <cell r="AA721">
            <v>0</v>
          </cell>
          <cell r="AB721">
            <v>0</v>
          </cell>
          <cell r="AC721">
            <v>0</v>
          </cell>
          <cell r="AD721">
            <v>0</v>
          </cell>
          <cell r="AE721">
            <v>0</v>
          </cell>
          <cell r="AF721">
            <v>0</v>
          </cell>
          <cell r="AG721">
            <v>0</v>
          </cell>
          <cell r="AH721">
            <v>0</v>
          </cell>
          <cell r="AI721">
            <v>0</v>
          </cell>
          <cell r="AJ721">
            <v>0</v>
          </cell>
          <cell r="AK721">
            <v>0</v>
          </cell>
          <cell r="AL721">
            <v>0</v>
          </cell>
          <cell r="AM721">
            <v>0</v>
          </cell>
          <cell r="AN721">
            <v>0</v>
          </cell>
          <cell r="AO721">
            <v>0</v>
          </cell>
          <cell r="AP721">
            <v>0</v>
          </cell>
          <cell r="AQ721">
            <v>0</v>
          </cell>
          <cell r="AR721">
            <v>0</v>
          </cell>
          <cell r="AS721">
            <v>0</v>
          </cell>
          <cell r="AT721">
            <v>0</v>
          </cell>
          <cell r="AU721">
            <v>0</v>
          </cell>
          <cell r="AV721">
            <v>0</v>
          </cell>
          <cell r="AW721">
            <v>0</v>
          </cell>
          <cell r="AX721">
            <v>0</v>
          </cell>
          <cell r="AY721">
            <v>0</v>
          </cell>
          <cell r="AZ721">
            <v>0</v>
          </cell>
          <cell r="BA721">
            <v>0</v>
          </cell>
          <cell r="BB721">
            <v>0</v>
          </cell>
          <cell r="BC721">
            <v>0</v>
          </cell>
          <cell r="BD721">
            <v>0</v>
          </cell>
          <cell r="BE721">
            <v>0</v>
          </cell>
          <cell r="BF721">
            <v>0</v>
          </cell>
          <cell r="BG721">
            <v>0</v>
          </cell>
          <cell r="BH721">
            <v>0</v>
          </cell>
          <cell r="BI721">
            <v>0</v>
          </cell>
          <cell r="BJ721">
            <v>0</v>
          </cell>
          <cell r="BK721">
            <v>0</v>
          </cell>
          <cell r="BL721">
            <v>0</v>
          </cell>
          <cell r="BM721">
            <v>0</v>
          </cell>
          <cell r="BN721">
            <v>0</v>
          </cell>
          <cell r="BO721">
            <v>0</v>
          </cell>
          <cell r="BP721">
            <v>0</v>
          </cell>
          <cell r="BQ721">
            <v>0</v>
          </cell>
          <cell r="BR721">
            <v>0</v>
          </cell>
          <cell r="BS721">
            <v>0</v>
          </cell>
          <cell r="BT721">
            <v>0</v>
          </cell>
          <cell r="BU721">
            <v>0</v>
          </cell>
          <cell r="BV721">
            <v>0</v>
          </cell>
          <cell r="BW721">
            <v>0</v>
          </cell>
          <cell r="BX721">
            <v>0</v>
          </cell>
          <cell r="BY721">
            <v>0</v>
          </cell>
          <cell r="BZ721">
            <v>0</v>
          </cell>
          <cell r="CA721">
            <v>0</v>
          </cell>
          <cell r="CB721">
            <v>0</v>
          </cell>
          <cell r="CC721">
            <v>0</v>
          </cell>
          <cell r="CD721">
            <v>0</v>
          </cell>
          <cell r="CE721">
            <v>0</v>
          </cell>
          <cell r="CF721">
            <v>0</v>
          </cell>
          <cell r="CG721">
            <v>0</v>
          </cell>
          <cell r="CH721">
            <v>0</v>
          </cell>
          <cell r="CI721">
            <v>0</v>
          </cell>
          <cell r="CJ721">
            <v>0</v>
          </cell>
          <cell r="CK721">
            <v>0</v>
          </cell>
          <cell r="CL721">
            <v>0</v>
          </cell>
          <cell r="CM721">
            <v>0</v>
          </cell>
          <cell r="CN721">
            <v>0</v>
          </cell>
          <cell r="CO721">
            <v>0</v>
          </cell>
          <cell r="CP721">
            <v>0</v>
          </cell>
          <cell r="CQ721">
            <v>0</v>
          </cell>
          <cell r="CR721">
            <v>0</v>
          </cell>
          <cell r="CS721">
            <v>0</v>
          </cell>
          <cell r="CT721">
            <v>0</v>
          </cell>
          <cell r="CU721">
            <v>0</v>
          </cell>
          <cell r="CV721">
            <v>0</v>
          </cell>
          <cell r="CW721">
            <v>0</v>
          </cell>
          <cell r="CX721">
            <v>0</v>
          </cell>
          <cell r="CY721">
            <v>0</v>
          </cell>
          <cell r="CZ721">
            <v>0</v>
          </cell>
          <cell r="DA721">
            <v>0</v>
          </cell>
          <cell r="DB721">
            <v>0</v>
          </cell>
          <cell r="DC721">
            <v>0</v>
          </cell>
          <cell r="DD721">
            <v>0</v>
          </cell>
          <cell r="DE721">
            <v>0</v>
          </cell>
          <cell r="DF721">
            <v>0</v>
          </cell>
          <cell r="DG721">
            <v>0</v>
          </cell>
          <cell r="DH721">
            <v>0</v>
          </cell>
          <cell r="DI721">
            <v>0</v>
          </cell>
          <cell r="DJ721">
            <v>0</v>
          </cell>
          <cell r="DK721">
            <v>0</v>
          </cell>
          <cell r="DL721">
            <v>0</v>
          </cell>
          <cell r="DM721">
            <v>0</v>
          </cell>
          <cell r="DN721">
            <v>0</v>
          </cell>
          <cell r="DO721">
            <v>0</v>
          </cell>
          <cell r="DP721">
            <v>0</v>
          </cell>
          <cell r="DQ721">
            <v>0</v>
          </cell>
          <cell r="DR721">
            <v>0</v>
          </cell>
          <cell r="DS721">
            <v>0</v>
          </cell>
          <cell r="DT721">
            <v>0</v>
          </cell>
          <cell r="DU721">
            <v>0</v>
          </cell>
          <cell r="DV721">
            <v>0</v>
          </cell>
          <cell r="DW721">
            <v>0</v>
          </cell>
          <cell r="DX721">
            <v>0</v>
          </cell>
          <cell r="DY721">
            <v>0</v>
          </cell>
          <cell r="DZ721">
            <v>0</v>
          </cell>
          <cell r="EA721">
            <v>0</v>
          </cell>
          <cell r="EB721">
            <v>0</v>
          </cell>
          <cell r="EC721">
            <v>0</v>
          </cell>
          <cell r="ED721">
            <v>0</v>
          </cell>
          <cell r="EE721">
            <v>0</v>
          </cell>
          <cell r="EF721">
            <v>0</v>
          </cell>
          <cell r="EG721">
            <v>0</v>
          </cell>
          <cell r="EH721">
            <v>0</v>
          </cell>
          <cell r="EI721">
            <v>0</v>
          </cell>
          <cell r="EJ721">
            <v>0</v>
          </cell>
          <cell r="EK721">
            <v>0</v>
          </cell>
          <cell r="EL721">
            <v>0</v>
          </cell>
          <cell r="EM721">
            <v>0</v>
          </cell>
          <cell r="EN721">
            <v>0</v>
          </cell>
          <cell r="EO721">
            <v>0</v>
          </cell>
          <cell r="EP721">
            <v>0</v>
          </cell>
          <cell r="EQ721">
            <v>0</v>
          </cell>
          <cell r="ER721">
            <v>0</v>
          </cell>
          <cell r="ES721">
            <v>0</v>
          </cell>
          <cell r="ET721">
            <v>0</v>
          </cell>
          <cell r="EU721">
            <v>0</v>
          </cell>
          <cell r="EV721">
            <v>0</v>
          </cell>
          <cell r="EW721">
            <v>0</v>
          </cell>
          <cell r="EX721">
            <v>0</v>
          </cell>
          <cell r="GZ721">
            <v>0</v>
          </cell>
          <cell r="HA721">
            <v>0</v>
          </cell>
        </row>
        <row r="722"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  <cell r="O722">
            <v>0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0</v>
          </cell>
          <cell r="V722">
            <v>0</v>
          </cell>
          <cell r="W722">
            <v>0</v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>
            <v>0</v>
          </cell>
          <cell r="AC722">
            <v>0</v>
          </cell>
          <cell r="AD722">
            <v>0</v>
          </cell>
          <cell r="AE722">
            <v>0</v>
          </cell>
          <cell r="AF722">
            <v>0</v>
          </cell>
          <cell r="AG722">
            <v>0</v>
          </cell>
          <cell r="AH722">
            <v>0</v>
          </cell>
          <cell r="AI722">
            <v>0</v>
          </cell>
          <cell r="AJ722">
            <v>0</v>
          </cell>
          <cell r="AK722">
            <v>0</v>
          </cell>
          <cell r="AL722">
            <v>0</v>
          </cell>
          <cell r="AM722">
            <v>0</v>
          </cell>
          <cell r="AN722">
            <v>0</v>
          </cell>
          <cell r="AO722">
            <v>0</v>
          </cell>
          <cell r="AP722">
            <v>0</v>
          </cell>
          <cell r="AQ722">
            <v>0</v>
          </cell>
          <cell r="AR722">
            <v>0</v>
          </cell>
          <cell r="AS722">
            <v>0</v>
          </cell>
          <cell r="AT722">
            <v>0</v>
          </cell>
          <cell r="AU722">
            <v>0</v>
          </cell>
          <cell r="AV722">
            <v>0</v>
          </cell>
          <cell r="AW722">
            <v>0</v>
          </cell>
          <cell r="AX722">
            <v>0</v>
          </cell>
          <cell r="AY722">
            <v>0</v>
          </cell>
          <cell r="AZ722">
            <v>0</v>
          </cell>
          <cell r="BA722">
            <v>0</v>
          </cell>
          <cell r="BB722">
            <v>0</v>
          </cell>
          <cell r="BC722">
            <v>0</v>
          </cell>
          <cell r="BD722">
            <v>0</v>
          </cell>
          <cell r="BE722">
            <v>0</v>
          </cell>
          <cell r="BF722">
            <v>0</v>
          </cell>
          <cell r="BG722">
            <v>0</v>
          </cell>
          <cell r="BH722">
            <v>0</v>
          </cell>
          <cell r="BI722">
            <v>0</v>
          </cell>
          <cell r="BJ722">
            <v>0</v>
          </cell>
          <cell r="BK722">
            <v>0</v>
          </cell>
          <cell r="BL722">
            <v>0</v>
          </cell>
          <cell r="BM722">
            <v>0</v>
          </cell>
          <cell r="BN722">
            <v>0</v>
          </cell>
          <cell r="BO722">
            <v>0</v>
          </cell>
          <cell r="BP722">
            <v>0</v>
          </cell>
          <cell r="BQ722">
            <v>0</v>
          </cell>
          <cell r="BR722">
            <v>0</v>
          </cell>
          <cell r="BS722">
            <v>0</v>
          </cell>
          <cell r="BT722">
            <v>0</v>
          </cell>
          <cell r="BU722">
            <v>0</v>
          </cell>
          <cell r="BV722">
            <v>0</v>
          </cell>
          <cell r="BW722">
            <v>0</v>
          </cell>
          <cell r="BX722">
            <v>0</v>
          </cell>
          <cell r="BY722">
            <v>0</v>
          </cell>
          <cell r="BZ722">
            <v>0</v>
          </cell>
          <cell r="CA722">
            <v>0</v>
          </cell>
          <cell r="CB722">
            <v>0</v>
          </cell>
          <cell r="CC722">
            <v>0</v>
          </cell>
          <cell r="CD722">
            <v>0</v>
          </cell>
          <cell r="CE722">
            <v>0</v>
          </cell>
          <cell r="CF722">
            <v>0</v>
          </cell>
          <cell r="CG722">
            <v>0</v>
          </cell>
          <cell r="CH722">
            <v>0</v>
          </cell>
          <cell r="CI722">
            <v>0</v>
          </cell>
          <cell r="CJ722">
            <v>0</v>
          </cell>
          <cell r="CK722">
            <v>0</v>
          </cell>
          <cell r="CL722">
            <v>0</v>
          </cell>
          <cell r="CM722">
            <v>0</v>
          </cell>
          <cell r="CN722">
            <v>0</v>
          </cell>
          <cell r="CO722">
            <v>0</v>
          </cell>
          <cell r="CP722">
            <v>0</v>
          </cell>
          <cell r="CQ722">
            <v>0</v>
          </cell>
          <cell r="CR722">
            <v>0</v>
          </cell>
          <cell r="CS722">
            <v>0</v>
          </cell>
          <cell r="CT722">
            <v>0</v>
          </cell>
          <cell r="CU722">
            <v>0</v>
          </cell>
          <cell r="CV722">
            <v>0</v>
          </cell>
          <cell r="CW722">
            <v>0</v>
          </cell>
          <cell r="CX722">
            <v>0</v>
          </cell>
          <cell r="CY722">
            <v>0</v>
          </cell>
          <cell r="CZ722">
            <v>0</v>
          </cell>
          <cell r="DA722">
            <v>0</v>
          </cell>
          <cell r="DB722">
            <v>0</v>
          </cell>
          <cell r="DC722">
            <v>0</v>
          </cell>
          <cell r="DD722">
            <v>0</v>
          </cell>
          <cell r="DE722">
            <v>0</v>
          </cell>
          <cell r="DF722">
            <v>0</v>
          </cell>
          <cell r="DG722">
            <v>0</v>
          </cell>
          <cell r="DH722">
            <v>0</v>
          </cell>
          <cell r="DI722">
            <v>0</v>
          </cell>
          <cell r="DJ722">
            <v>0</v>
          </cell>
          <cell r="DK722">
            <v>0</v>
          </cell>
          <cell r="DL722">
            <v>0</v>
          </cell>
          <cell r="DM722">
            <v>0</v>
          </cell>
          <cell r="DN722">
            <v>0</v>
          </cell>
          <cell r="DO722">
            <v>0</v>
          </cell>
          <cell r="DP722">
            <v>0</v>
          </cell>
          <cell r="DQ722">
            <v>0</v>
          </cell>
          <cell r="DR722">
            <v>0</v>
          </cell>
          <cell r="DS722">
            <v>0</v>
          </cell>
          <cell r="DT722">
            <v>0</v>
          </cell>
          <cell r="DU722">
            <v>0</v>
          </cell>
          <cell r="DV722">
            <v>0</v>
          </cell>
          <cell r="DW722">
            <v>0</v>
          </cell>
          <cell r="DX722">
            <v>0</v>
          </cell>
          <cell r="DY722">
            <v>0</v>
          </cell>
          <cell r="DZ722">
            <v>0</v>
          </cell>
          <cell r="EA722">
            <v>0</v>
          </cell>
          <cell r="EB722">
            <v>0</v>
          </cell>
          <cell r="EC722">
            <v>0</v>
          </cell>
          <cell r="ED722">
            <v>0</v>
          </cell>
          <cell r="EE722">
            <v>0</v>
          </cell>
          <cell r="EF722">
            <v>0</v>
          </cell>
          <cell r="EG722">
            <v>0</v>
          </cell>
          <cell r="EH722">
            <v>0</v>
          </cell>
          <cell r="EI722">
            <v>0</v>
          </cell>
          <cell r="EJ722">
            <v>0</v>
          </cell>
          <cell r="EK722">
            <v>0</v>
          </cell>
          <cell r="EL722">
            <v>0</v>
          </cell>
          <cell r="EM722">
            <v>0</v>
          </cell>
          <cell r="EN722">
            <v>0</v>
          </cell>
          <cell r="EO722">
            <v>0</v>
          </cell>
          <cell r="EP722">
            <v>0</v>
          </cell>
          <cell r="EQ722">
            <v>0</v>
          </cell>
          <cell r="ER722">
            <v>0</v>
          </cell>
          <cell r="ES722">
            <v>0</v>
          </cell>
          <cell r="ET722">
            <v>0</v>
          </cell>
          <cell r="EU722">
            <v>0</v>
          </cell>
          <cell r="EV722">
            <v>0</v>
          </cell>
          <cell r="EW722">
            <v>0</v>
          </cell>
          <cell r="EX722">
            <v>0</v>
          </cell>
          <cell r="GZ722">
            <v>0</v>
          </cell>
          <cell r="HA722">
            <v>0</v>
          </cell>
        </row>
        <row r="723"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V723">
            <v>0</v>
          </cell>
          <cell r="W723">
            <v>0</v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  <cell r="AE723">
            <v>0</v>
          </cell>
          <cell r="AF723">
            <v>0</v>
          </cell>
          <cell r="AG723">
            <v>0</v>
          </cell>
          <cell r="AH723">
            <v>0</v>
          </cell>
          <cell r="AI723">
            <v>0</v>
          </cell>
          <cell r="AJ723">
            <v>0</v>
          </cell>
          <cell r="AK723">
            <v>0</v>
          </cell>
          <cell r="AL723">
            <v>0</v>
          </cell>
          <cell r="AM723">
            <v>0</v>
          </cell>
          <cell r="AN723">
            <v>0</v>
          </cell>
          <cell r="AO723">
            <v>0</v>
          </cell>
          <cell r="AP723">
            <v>0</v>
          </cell>
          <cell r="AQ723">
            <v>0</v>
          </cell>
          <cell r="AR723">
            <v>0</v>
          </cell>
          <cell r="AS723">
            <v>0</v>
          </cell>
          <cell r="AT723">
            <v>0</v>
          </cell>
          <cell r="AU723">
            <v>0</v>
          </cell>
          <cell r="AV723">
            <v>0</v>
          </cell>
          <cell r="AW723">
            <v>0</v>
          </cell>
          <cell r="AX723">
            <v>0</v>
          </cell>
          <cell r="AY723">
            <v>0</v>
          </cell>
          <cell r="AZ723">
            <v>0</v>
          </cell>
          <cell r="BA723">
            <v>0</v>
          </cell>
          <cell r="BB723">
            <v>0</v>
          </cell>
          <cell r="BC723">
            <v>0</v>
          </cell>
          <cell r="BD723">
            <v>0</v>
          </cell>
          <cell r="BE723">
            <v>0</v>
          </cell>
          <cell r="BF723">
            <v>0</v>
          </cell>
          <cell r="BG723">
            <v>0</v>
          </cell>
          <cell r="BH723">
            <v>0</v>
          </cell>
          <cell r="BI723">
            <v>0</v>
          </cell>
          <cell r="BJ723">
            <v>0</v>
          </cell>
          <cell r="BK723">
            <v>0</v>
          </cell>
          <cell r="BL723">
            <v>0</v>
          </cell>
          <cell r="BM723">
            <v>0</v>
          </cell>
          <cell r="BN723">
            <v>0</v>
          </cell>
          <cell r="BO723">
            <v>0</v>
          </cell>
          <cell r="BP723">
            <v>0</v>
          </cell>
          <cell r="BQ723">
            <v>0</v>
          </cell>
          <cell r="BR723">
            <v>0</v>
          </cell>
          <cell r="BS723">
            <v>0</v>
          </cell>
          <cell r="BT723">
            <v>0</v>
          </cell>
          <cell r="BU723">
            <v>0</v>
          </cell>
          <cell r="BV723">
            <v>0</v>
          </cell>
          <cell r="BW723">
            <v>0</v>
          </cell>
          <cell r="BX723">
            <v>0</v>
          </cell>
          <cell r="BY723">
            <v>0</v>
          </cell>
          <cell r="BZ723">
            <v>0</v>
          </cell>
          <cell r="CA723">
            <v>0</v>
          </cell>
          <cell r="CB723">
            <v>0</v>
          </cell>
          <cell r="CC723">
            <v>0</v>
          </cell>
          <cell r="CD723">
            <v>0</v>
          </cell>
          <cell r="CE723">
            <v>0</v>
          </cell>
          <cell r="CF723">
            <v>0</v>
          </cell>
          <cell r="CG723">
            <v>0</v>
          </cell>
          <cell r="CH723">
            <v>0</v>
          </cell>
          <cell r="CI723">
            <v>0</v>
          </cell>
          <cell r="CJ723">
            <v>0</v>
          </cell>
          <cell r="CK723">
            <v>0</v>
          </cell>
          <cell r="CL723">
            <v>0</v>
          </cell>
          <cell r="CM723">
            <v>0</v>
          </cell>
          <cell r="CN723">
            <v>0</v>
          </cell>
          <cell r="CO723">
            <v>0</v>
          </cell>
          <cell r="CP723">
            <v>0</v>
          </cell>
          <cell r="CQ723">
            <v>0</v>
          </cell>
          <cell r="CR723">
            <v>0</v>
          </cell>
          <cell r="CS723">
            <v>0</v>
          </cell>
          <cell r="CT723">
            <v>0</v>
          </cell>
          <cell r="CU723">
            <v>0</v>
          </cell>
          <cell r="CV723">
            <v>0</v>
          </cell>
          <cell r="CW723">
            <v>0</v>
          </cell>
          <cell r="CX723">
            <v>0</v>
          </cell>
          <cell r="CY723">
            <v>0</v>
          </cell>
          <cell r="CZ723">
            <v>0</v>
          </cell>
          <cell r="DA723">
            <v>0</v>
          </cell>
          <cell r="DB723">
            <v>0</v>
          </cell>
          <cell r="DC723">
            <v>0</v>
          </cell>
          <cell r="DD723">
            <v>0</v>
          </cell>
          <cell r="DE723">
            <v>0</v>
          </cell>
          <cell r="DF723">
            <v>0</v>
          </cell>
          <cell r="DG723">
            <v>0</v>
          </cell>
          <cell r="DH723">
            <v>0</v>
          </cell>
          <cell r="DI723">
            <v>0</v>
          </cell>
          <cell r="DJ723">
            <v>0</v>
          </cell>
          <cell r="DK723">
            <v>0</v>
          </cell>
          <cell r="DL723">
            <v>0</v>
          </cell>
          <cell r="DM723">
            <v>0</v>
          </cell>
          <cell r="DN723">
            <v>0</v>
          </cell>
          <cell r="DO723">
            <v>0</v>
          </cell>
          <cell r="DP723">
            <v>0</v>
          </cell>
          <cell r="DQ723">
            <v>0</v>
          </cell>
          <cell r="DR723">
            <v>0</v>
          </cell>
          <cell r="DS723">
            <v>0</v>
          </cell>
          <cell r="DT723">
            <v>0</v>
          </cell>
          <cell r="DU723">
            <v>0</v>
          </cell>
          <cell r="DV723">
            <v>0</v>
          </cell>
          <cell r="DW723">
            <v>0</v>
          </cell>
          <cell r="DX723">
            <v>0</v>
          </cell>
          <cell r="DY723">
            <v>0</v>
          </cell>
          <cell r="DZ723">
            <v>0</v>
          </cell>
          <cell r="EA723">
            <v>0</v>
          </cell>
          <cell r="EB723">
            <v>0</v>
          </cell>
          <cell r="EC723">
            <v>0</v>
          </cell>
          <cell r="ED723">
            <v>0</v>
          </cell>
          <cell r="EE723">
            <v>0</v>
          </cell>
          <cell r="EF723">
            <v>0</v>
          </cell>
          <cell r="EG723">
            <v>0</v>
          </cell>
          <cell r="EH723">
            <v>0</v>
          </cell>
          <cell r="EI723">
            <v>0</v>
          </cell>
          <cell r="EJ723">
            <v>0</v>
          </cell>
          <cell r="EK723">
            <v>0</v>
          </cell>
          <cell r="EL723">
            <v>0</v>
          </cell>
          <cell r="EM723">
            <v>0</v>
          </cell>
          <cell r="EN723">
            <v>0</v>
          </cell>
          <cell r="EO723">
            <v>0</v>
          </cell>
          <cell r="EP723">
            <v>0</v>
          </cell>
          <cell r="EQ723">
            <v>0</v>
          </cell>
          <cell r="ER723">
            <v>0</v>
          </cell>
          <cell r="ES723">
            <v>0</v>
          </cell>
          <cell r="ET723">
            <v>0</v>
          </cell>
          <cell r="EU723">
            <v>0</v>
          </cell>
          <cell r="EV723">
            <v>0</v>
          </cell>
          <cell r="EW723">
            <v>0</v>
          </cell>
          <cell r="EX723">
            <v>0</v>
          </cell>
          <cell r="GZ723">
            <v>0</v>
          </cell>
          <cell r="HA723">
            <v>0</v>
          </cell>
        </row>
        <row r="724"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V724">
            <v>0</v>
          </cell>
          <cell r="W724">
            <v>0</v>
          </cell>
          <cell r="X724">
            <v>0</v>
          </cell>
          <cell r="Y724">
            <v>0</v>
          </cell>
          <cell r="Z724">
            <v>0</v>
          </cell>
          <cell r="AA724">
            <v>0</v>
          </cell>
          <cell r="AB724">
            <v>0</v>
          </cell>
          <cell r="AC724">
            <v>0</v>
          </cell>
          <cell r="AD724">
            <v>0</v>
          </cell>
          <cell r="AE724">
            <v>0</v>
          </cell>
          <cell r="AF724">
            <v>0</v>
          </cell>
          <cell r="AG724">
            <v>0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  <cell r="AL724">
            <v>0</v>
          </cell>
          <cell r="AM724">
            <v>0</v>
          </cell>
          <cell r="AN724">
            <v>0</v>
          </cell>
          <cell r="AO724">
            <v>0</v>
          </cell>
          <cell r="AP724">
            <v>0</v>
          </cell>
          <cell r="AQ724">
            <v>0</v>
          </cell>
          <cell r="AR724">
            <v>0</v>
          </cell>
          <cell r="AS724">
            <v>0</v>
          </cell>
          <cell r="AT724">
            <v>0</v>
          </cell>
          <cell r="AU724">
            <v>0</v>
          </cell>
          <cell r="AV724">
            <v>0</v>
          </cell>
          <cell r="AW724">
            <v>0</v>
          </cell>
          <cell r="AX724">
            <v>0</v>
          </cell>
          <cell r="AY724">
            <v>0</v>
          </cell>
          <cell r="AZ724">
            <v>0</v>
          </cell>
          <cell r="BA724">
            <v>0</v>
          </cell>
          <cell r="BB724">
            <v>0</v>
          </cell>
          <cell r="BC724">
            <v>0</v>
          </cell>
          <cell r="BD724">
            <v>0</v>
          </cell>
          <cell r="BE724">
            <v>0</v>
          </cell>
          <cell r="BF724">
            <v>0</v>
          </cell>
          <cell r="BG724">
            <v>0</v>
          </cell>
          <cell r="BH724">
            <v>0</v>
          </cell>
          <cell r="BI724">
            <v>0</v>
          </cell>
          <cell r="BJ724">
            <v>0</v>
          </cell>
          <cell r="BK724">
            <v>0</v>
          </cell>
          <cell r="BL724">
            <v>0</v>
          </cell>
          <cell r="BM724">
            <v>0</v>
          </cell>
          <cell r="BN724">
            <v>0</v>
          </cell>
          <cell r="BO724">
            <v>0</v>
          </cell>
          <cell r="BP724">
            <v>0</v>
          </cell>
          <cell r="BQ724">
            <v>0</v>
          </cell>
          <cell r="BR724">
            <v>0</v>
          </cell>
          <cell r="BS724">
            <v>0</v>
          </cell>
          <cell r="BT724">
            <v>0</v>
          </cell>
          <cell r="BU724">
            <v>0</v>
          </cell>
          <cell r="BV724">
            <v>0</v>
          </cell>
          <cell r="BW724">
            <v>0</v>
          </cell>
          <cell r="BX724">
            <v>0</v>
          </cell>
          <cell r="BY724">
            <v>0</v>
          </cell>
          <cell r="BZ724">
            <v>0</v>
          </cell>
          <cell r="CA724">
            <v>0</v>
          </cell>
          <cell r="CB724">
            <v>0</v>
          </cell>
          <cell r="CC724">
            <v>0</v>
          </cell>
          <cell r="CD724">
            <v>0</v>
          </cell>
          <cell r="CE724">
            <v>0</v>
          </cell>
          <cell r="CF724">
            <v>0</v>
          </cell>
          <cell r="CG724">
            <v>0</v>
          </cell>
          <cell r="CH724">
            <v>0</v>
          </cell>
          <cell r="CI724">
            <v>0</v>
          </cell>
          <cell r="CJ724">
            <v>0</v>
          </cell>
          <cell r="CK724">
            <v>0</v>
          </cell>
          <cell r="CL724">
            <v>0</v>
          </cell>
          <cell r="CM724">
            <v>0</v>
          </cell>
          <cell r="CN724">
            <v>0</v>
          </cell>
          <cell r="CO724">
            <v>0</v>
          </cell>
          <cell r="CP724">
            <v>0</v>
          </cell>
          <cell r="CQ724">
            <v>0</v>
          </cell>
          <cell r="CR724">
            <v>0</v>
          </cell>
          <cell r="CS724">
            <v>0</v>
          </cell>
          <cell r="CT724">
            <v>0</v>
          </cell>
          <cell r="CU724">
            <v>0</v>
          </cell>
          <cell r="CV724">
            <v>0</v>
          </cell>
          <cell r="CW724">
            <v>0</v>
          </cell>
          <cell r="CX724">
            <v>0</v>
          </cell>
          <cell r="CY724">
            <v>0</v>
          </cell>
          <cell r="CZ724">
            <v>0</v>
          </cell>
          <cell r="DA724">
            <v>0</v>
          </cell>
          <cell r="DB724">
            <v>0</v>
          </cell>
          <cell r="DC724">
            <v>0</v>
          </cell>
          <cell r="DD724">
            <v>0</v>
          </cell>
          <cell r="DE724">
            <v>0</v>
          </cell>
          <cell r="DF724">
            <v>0</v>
          </cell>
          <cell r="DG724">
            <v>0</v>
          </cell>
          <cell r="DH724">
            <v>0</v>
          </cell>
          <cell r="DI724">
            <v>0</v>
          </cell>
          <cell r="DJ724">
            <v>0</v>
          </cell>
          <cell r="DK724">
            <v>0</v>
          </cell>
          <cell r="DL724">
            <v>0</v>
          </cell>
          <cell r="DM724">
            <v>0</v>
          </cell>
          <cell r="DN724">
            <v>0</v>
          </cell>
          <cell r="DO724">
            <v>0</v>
          </cell>
          <cell r="DP724">
            <v>0</v>
          </cell>
          <cell r="DQ724">
            <v>0</v>
          </cell>
          <cell r="DR724">
            <v>0</v>
          </cell>
          <cell r="DS724">
            <v>0</v>
          </cell>
          <cell r="DT724">
            <v>0</v>
          </cell>
          <cell r="DU724">
            <v>0</v>
          </cell>
          <cell r="DV724">
            <v>0</v>
          </cell>
          <cell r="DW724">
            <v>0</v>
          </cell>
          <cell r="DX724">
            <v>0</v>
          </cell>
          <cell r="DY724">
            <v>0</v>
          </cell>
          <cell r="DZ724">
            <v>0</v>
          </cell>
          <cell r="EA724">
            <v>0</v>
          </cell>
          <cell r="EB724">
            <v>0</v>
          </cell>
          <cell r="EC724">
            <v>0</v>
          </cell>
          <cell r="ED724">
            <v>0</v>
          </cell>
          <cell r="EE724">
            <v>0</v>
          </cell>
          <cell r="EF724">
            <v>0</v>
          </cell>
          <cell r="EG724">
            <v>0</v>
          </cell>
          <cell r="EH724">
            <v>0</v>
          </cell>
          <cell r="EI724">
            <v>0</v>
          </cell>
          <cell r="EJ724">
            <v>0</v>
          </cell>
          <cell r="EK724">
            <v>0</v>
          </cell>
          <cell r="EL724">
            <v>0</v>
          </cell>
          <cell r="EM724">
            <v>0</v>
          </cell>
          <cell r="EN724">
            <v>0</v>
          </cell>
          <cell r="EO724">
            <v>0</v>
          </cell>
          <cell r="EP724">
            <v>0</v>
          </cell>
          <cell r="EQ724">
            <v>0</v>
          </cell>
          <cell r="ER724">
            <v>0</v>
          </cell>
          <cell r="ES724">
            <v>0</v>
          </cell>
          <cell r="ET724">
            <v>0</v>
          </cell>
          <cell r="EU724">
            <v>0</v>
          </cell>
          <cell r="EV724">
            <v>0</v>
          </cell>
          <cell r="EW724">
            <v>0</v>
          </cell>
          <cell r="EX724">
            <v>0</v>
          </cell>
          <cell r="GZ724">
            <v>0</v>
          </cell>
          <cell r="HA724">
            <v>0</v>
          </cell>
        </row>
        <row r="725"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V725">
            <v>0</v>
          </cell>
          <cell r="W725">
            <v>0</v>
          </cell>
          <cell r="X725">
            <v>0</v>
          </cell>
          <cell r="Y725">
            <v>0</v>
          </cell>
          <cell r="Z725">
            <v>0</v>
          </cell>
          <cell r="AA725">
            <v>0</v>
          </cell>
          <cell r="AB725">
            <v>0</v>
          </cell>
          <cell r="AC725">
            <v>0</v>
          </cell>
          <cell r="AD725">
            <v>0</v>
          </cell>
          <cell r="AE725">
            <v>0</v>
          </cell>
          <cell r="AF725">
            <v>0</v>
          </cell>
          <cell r="AG725">
            <v>0</v>
          </cell>
          <cell r="AH725">
            <v>0</v>
          </cell>
          <cell r="AI725">
            <v>0</v>
          </cell>
          <cell r="AJ725">
            <v>0</v>
          </cell>
          <cell r="AK725">
            <v>0</v>
          </cell>
          <cell r="AL725">
            <v>0</v>
          </cell>
          <cell r="AM725">
            <v>0</v>
          </cell>
          <cell r="AN725">
            <v>0</v>
          </cell>
          <cell r="AO725">
            <v>0</v>
          </cell>
          <cell r="AP725">
            <v>0</v>
          </cell>
          <cell r="AQ725">
            <v>0</v>
          </cell>
          <cell r="AR725">
            <v>0</v>
          </cell>
          <cell r="AS725">
            <v>0</v>
          </cell>
          <cell r="AT725">
            <v>0</v>
          </cell>
          <cell r="AU725">
            <v>0</v>
          </cell>
          <cell r="AV725">
            <v>0</v>
          </cell>
          <cell r="AW725">
            <v>0</v>
          </cell>
          <cell r="AX725">
            <v>0</v>
          </cell>
          <cell r="AY725">
            <v>0</v>
          </cell>
          <cell r="AZ725">
            <v>0</v>
          </cell>
          <cell r="BA725">
            <v>0</v>
          </cell>
          <cell r="BB725">
            <v>0</v>
          </cell>
          <cell r="BC725">
            <v>0</v>
          </cell>
          <cell r="BD725">
            <v>0</v>
          </cell>
          <cell r="BE725">
            <v>0</v>
          </cell>
          <cell r="BF725">
            <v>0</v>
          </cell>
          <cell r="BG725">
            <v>0</v>
          </cell>
          <cell r="BH725">
            <v>0</v>
          </cell>
          <cell r="BI725">
            <v>0</v>
          </cell>
          <cell r="BJ725">
            <v>0</v>
          </cell>
          <cell r="BK725">
            <v>0</v>
          </cell>
          <cell r="BL725">
            <v>0</v>
          </cell>
          <cell r="BM725">
            <v>0</v>
          </cell>
          <cell r="BN725">
            <v>0</v>
          </cell>
          <cell r="BO725">
            <v>0</v>
          </cell>
          <cell r="BP725">
            <v>0</v>
          </cell>
          <cell r="BQ725">
            <v>0</v>
          </cell>
          <cell r="BR725">
            <v>0</v>
          </cell>
          <cell r="BS725">
            <v>0</v>
          </cell>
          <cell r="BT725">
            <v>0</v>
          </cell>
          <cell r="BU725">
            <v>0</v>
          </cell>
          <cell r="BV725">
            <v>0</v>
          </cell>
          <cell r="BW725">
            <v>0</v>
          </cell>
          <cell r="BX725">
            <v>0</v>
          </cell>
          <cell r="BY725">
            <v>0</v>
          </cell>
          <cell r="BZ725">
            <v>0</v>
          </cell>
          <cell r="CA725">
            <v>0</v>
          </cell>
          <cell r="CB725">
            <v>0</v>
          </cell>
          <cell r="CC725">
            <v>0</v>
          </cell>
          <cell r="CD725">
            <v>0</v>
          </cell>
          <cell r="CE725">
            <v>0</v>
          </cell>
          <cell r="CF725">
            <v>0</v>
          </cell>
          <cell r="CG725">
            <v>0</v>
          </cell>
          <cell r="CH725">
            <v>0</v>
          </cell>
          <cell r="CI725">
            <v>0</v>
          </cell>
          <cell r="CJ725">
            <v>0</v>
          </cell>
          <cell r="CK725">
            <v>0</v>
          </cell>
          <cell r="CL725">
            <v>0</v>
          </cell>
          <cell r="CM725">
            <v>0</v>
          </cell>
          <cell r="CN725">
            <v>0</v>
          </cell>
          <cell r="CO725">
            <v>0</v>
          </cell>
          <cell r="CP725">
            <v>0</v>
          </cell>
          <cell r="CQ725">
            <v>0</v>
          </cell>
          <cell r="CR725">
            <v>0</v>
          </cell>
          <cell r="CS725">
            <v>0</v>
          </cell>
          <cell r="CT725">
            <v>0</v>
          </cell>
          <cell r="CU725">
            <v>0</v>
          </cell>
          <cell r="CV725">
            <v>0</v>
          </cell>
          <cell r="CW725">
            <v>0</v>
          </cell>
          <cell r="CX725">
            <v>0</v>
          </cell>
          <cell r="CY725">
            <v>0</v>
          </cell>
          <cell r="CZ725">
            <v>0</v>
          </cell>
          <cell r="DA725">
            <v>0</v>
          </cell>
          <cell r="DB725">
            <v>0</v>
          </cell>
          <cell r="DC725">
            <v>0</v>
          </cell>
          <cell r="DD725">
            <v>0</v>
          </cell>
          <cell r="DE725">
            <v>0</v>
          </cell>
          <cell r="DF725">
            <v>0</v>
          </cell>
          <cell r="DG725">
            <v>0</v>
          </cell>
          <cell r="DH725">
            <v>0</v>
          </cell>
          <cell r="DI725">
            <v>0</v>
          </cell>
          <cell r="DJ725">
            <v>0</v>
          </cell>
          <cell r="DK725">
            <v>0</v>
          </cell>
          <cell r="DL725">
            <v>0</v>
          </cell>
          <cell r="DM725">
            <v>0</v>
          </cell>
          <cell r="DN725">
            <v>0</v>
          </cell>
          <cell r="DO725">
            <v>0</v>
          </cell>
          <cell r="DP725">
            <v>0</v>
          </cell>
          <cell r="DQ725">
            <v>0</v>
          </cell>
          <cell r="DR725">
            <v>0</v>
          </cell>
          <cell r="DS725">
            <v>0</v>
          </cell>
          <cell r="DT725">
            <v>0</v>
          </cell>
          <cell r="DU725">
            <v>0</v>
          </cell>
          <cell r="DV725">
            <v>0</v>
          </cell>
          <cell r="DW725">
            <v>0</v>
          </cell>
          <cell r="DX725">
            <v>0</v>
          </cell>
          <cell r="DY725">
            <v>0</v>
          </cell>
          <cell r="DZ725">
            <v>0</v>
          </cell>
          <cell r="EA725">
            <v>0</v>
          </cell>
          <cell r="EB725">
            <v>0</v>
          </cell>
          <cell r="EC725">
            <v>0</v>
          </cell>
          <cell r="ED725">
            <v>0</v>
          </cell>
          <cell r="EE725">
            <v>0</v>
          </cell>
          <cell r="EF725">
            <v>0</v>
          </cell>
          <cell r="EG725">
            <v>0</v>
          </cell>
          <cell r="EH725">
            <v>0</v>
          </cell>
          <cell r="EI725">
            <v>0</v>
          </cell>
          <cell r="EJ725">
            <v>0</v>
          </cell>
          <cell r="EK725">
            <v>0</v>
          </cell>
          <cell r="EL725">
            <v>0</v>
          </cell>
          <cell r="EM725">
            <v>0</v>
          </cell>
          <cell r="EN725">
            <v>0</v>
          </cell>
          <cell r="EO725">
            <v>0</v>
          </cell>
          <cell r="EP725">
            <v>0</v>
          </cell>
          <cell r="EQ725">
            <v>0</v>
          </cell>
          <cell r="ER725">
            <v>0</v>
          </cell>
          <cell r="ES725">
            <v>0</v>
          </cell>
          <cell r="ET725">
            <v>0</v>
          </cell>
          <cell r="EU725">
            <v>0</v>
          </cell>
          <cell r="EV725">
            <v>0</v>
          </cell>
          <cell r="EW725">
            <v>0</v>
          </cell>
          <cell r="EX725">
            <v>0</v>
          </cell>
          <cell r="GZ725">
            <v>0</v>
          </cell>
          <cell r="HA725">
            <v>0</v>
          </cell>
        </row>
        <row r="726"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V726">
            <v>0</v>
          </cell>
          <cell r="W726">
            <v>0</v>
          </cell>
          <cell r="X726">
            <v>0</v>
          </cell>
          <cell r="Y726">
            <v>0</v>
          </cell>
          <cell r="Z726">
            <v>0</v>
          </cell>
          <cell r="AA726">
            <v>0</v>
          </cell>
          <cell r="AB726">
            <v>0</v>
          </cell>
          <cell r="AC726">
            <v>0</v>
          </cell>
          <cell r="AD726">
            <v>0</v>
          </cell>
          <cell r="AE726">
            <v>0</v>
          </cell>
          <cell r="AF726">
            <v>0</v>
          </cell>
          <cell r="AG726">
            <v>0</v>
          </cell>
          <cell r="AH726">
            <v>0</v>
          </cell>
          <cell r="AI726">
            <v>0</v>
          </cell>
          <cell r="AJ726">
            <v>0</v>
          </cell>
          <cell r="AK726">
            <v>0</v>
          </cell>
          <cell r="AL726">
            <v>0</v>
          </cell>
          <cell r="AM726">
            <v>0</v>
          </cell>
          <cell r="AN726">
            <v>0</v>
          </cell>
          <cell r="AO726">
            <v>0</v>
          </cell>
          <cell r="AP726">
            <v>0</v>
          </cell>
          <cell r="AQ726">
            <v>0</v>
          </cell>
          <cell r="AR726">
            <v>0</v>
          </cell>
          <cell r="AS726">
            <v>0</v>
          </cell>
          <cell r="AT726">
            <v>0</v>
          </cell>
          <cell r="AU726">
            <v>0</v>
          </cell>
          <cell r="AV726">
            <v>0</v>
          </cell>
          <cell r="AW726">
            <v>0</v>
          </cell>
          <cell r="AX726">
            <v>0</v>
          </cell>
          <cell r="AY726">
            <v>0</v>
          </cell>
          <cell r="AZ726">
            <v>0</v>
          </cell>
          <cell r="BA726">
            <v>0</v>
          </cell>
          <cell r="BB726">
            <v>0</v>
          </cell>
          <cell r="BC726">
            <v>0</v>
          </cell>
          <cell r="BD726">
            <v>0</v>
          </cell>
          <cell r="BE726">
            <v>0</v>
          </cell>
          <cell r="BF726">
            <v>0</v>
          </cell>
          <cell r="BG726">
            <v>0</v>
          </cell>
          <cell r="BH726">
            <v>0</v>
          </cell>
          <cell r="BI726">
            <v>0</v>
          </cell>
          <cell r="BJ726">
            <v>0</v>
          </cell>
          <cell r="BK726">
            <v>0</v>
          </cell>
          <cell r="BL726">
            <v>0</v>
          </cell>
          <cell r="BM726">
            <v>0</v>
          </cell>
          <cell r="BN726">
            <v>0</v>
          </cell>
          <cell r="BO726">
            <v>0</v>
          </cell>
          <cell r="BP726">
            <v>0</v>
          </cell>
          <cell r="BQ726">
            <v>0</v>
          </cell>
          <cell r="BR726">
            <v>0</v>
          </cell>
          <cell r="BS726">
            <v>0</v>
          </cell>
          <cell r="BT726">
            <v>0</v>
          </cell>
          <cell r="BU726">
            <v>0</v>
          </cell>
          <cell r="BV726">
            <v>0</v>
          </cell>
          <cell r="BW726">
            <v>0</v>
          </cell>
          <cell r="BX726">
            <v>0</v>
          </cell>
          <cell r="BY726">
            <v>0</v>
          </cell>
          <cell r="BZ726">
            <v>0</v>
          </cell>
          <cell r="CA726">
            <v>0</v>
          </cell>
          <cell r="CB726">
            <v>0</v>
          </cell>
          <cell r="CC726">
            <v>0</v>
          </cell>
          <cell r="CD726">
            <v>0</v>
          </cell>
          <cell r="CE726">
            <v>0</v>
          </cell>
          <cell r="CF726">
            <v>0</v>
          </cell>
          <cell r="CG726">
            <v>0</v>
          </cell>
          <cell r="CH726">
            <v>0</v>
          </cell>
          <cell r="CI726">
            <v>0</v>
          </cell>
          <cell r="CJ726">
            <v>0</v>
          </cell>
          <cell r="CK726">
            <v>0</v>
          </cell>
          <cell r="CL726">
            <v>0</v>
          </cell>
          <cell r="CM726">
            <v>0</v>
          </cell>
          <cell r="CN726">
            <v>0</v>
          </cell>
          <cell r="CO726">
            <v>0</v>
          </cell>
          <cell r="CP726">
            <v>0</v>
          </cell>
          <cell r="CQ726">
            <v>0</v>
          </cell>
          <cell r="CR726">
            <v>0</v>
          </cell>
          <cell r="CS726">
            <v>0</v>
          </cell>
          <cell r="CT726">
            <v>0</v>
          </cell>
          <cell r="CU726">
            <v>0</v>
          </cell>
          <cell r="CV726">
            <v>0</v>
          </cell>
          <cell r="CW726">
            <v>0</v>
          </cell>
          <cell r="CX726">
            <v>0</v>
          </cell>
          <cell r="CY726">
            <v>0</v>
          </cell>
          <cell r="CZ726">
            <v>0</v>
          </cell>
          <cell r="DA726">
            <v>0</v>
          </cell>
          <cell r="DB726">
            <v>0</v>
          </cell>
          <cell r="DC726">
            <v>0</v>
          </cell>
          <cell r="DD726">
            <v>0</v>
          </cell>
          <cell r="DE726">
            <v>0</v>
          </cell>
          <cell r="DF726">
            <v>0</v>
          </cell>
          <cell r="DG726">
            <v>0</v>
          </cell>
          <cell r="DH726">
            <v>0</v>
          </cell>
          <cell r="DI726">
            <v>0</v>
          </cell>
          <cell r="DJ726">
            <v>0</v>
          </cell>
          <cell r="DK726">
            <v>0</v>
          </cell>
          <cell r="DL726">
            <v>0</v>
          </cell>
          <cell r="DM726">
            <v>0</v>
          </cell>
          <cell r="DN726">
            <v>0</v>
          </cell>
          <cell r="DO726">
            <v>0</v>
          </cell>
          <cell r="DP726">
            <v>0</v>
          </cell>
          <cell r="DQ726">
            <v>0</v>
          </cell>
          <cell r="DR726">
            <v>0</v>
          </cell>
          <cell r="DS726">
            <v>0</v>
          </cell>
          <cell r="DT726">
            <v>0</v>
          </cell>
          <cell r="DU726">
            <v>0</v>
          </cell>
          <cell r="DV726">
            <v>0</v>
          </cell>
          <cell r="DW726">
            <v>0</v>
          </cell>
          <cell r="DX726">
            <v>0</v>
          </cell>
          <cell r="DY726">
            <v>0</v>
          </cell>
          <cell r="DZ726">
            <v>0</v>
          </cell>
          <cell r="EA726">
            <v>0</v>
          </cell>
          <cell r="EB726">
            <v>0</v>
          </cell>
          <cell r="EC726">
            <v>0</v>
          </cell>
          <cell r="ED726">
            <v>0</v>
          </cell>
          <cell r="EE726">
            <v>0</v>
          </cell>
          <cell r="EF726">
            <v>0</v>
          </cell>
          <cell r="EG726">
            <v>0</v>
          </cell>
          <cell r="EH726">
            <v>0</v>
          </cell>
          <cell r="EI726">
            <v>0</v>
          </cell>
          <cell r="EJ726">
            <v>0</v>
          </cell>
          <cell r="EK726">
            <v>0</v>
          </cell>
          <cell r="EL726">
            <v>0</v>
          </cell>
          <cell r="EM726">
            <v>0</v>
          </cell>
          <cell r="EN726">
            <v>0</v>
          </cell>
          <cell r="EO726">
            <v>0</v>
          </cell>
          <cell r="EP726">
            <v>0</v>
          </cell>
          <cell r="EQ726">
            <v>0</v>
          </cell>
          <cell r="ER726">
            <v>0</v>
          </cell>
          <cell r="ES726">
            <v>0</v>
          </cell>
          <cell r="ET726">
            <v>0</v>
          </cell>
          <cell r="EU726">
            <v>0</v>
          </cell>
          <cell r="EV726">
            <v>0</v>
          </cell>
          <cell r="EW726">
            <v>0</v>
          </cell>
          <cell r="EX726">
            <v>0</v>
          </cell>
          <cell r="GZ726">
            <v>0</v>
          </cell>
          <cell r="HA726">
            <v>0</v>
          </cell>
        </row>
        <row r="727"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V727">
            <v>0</v>
          </cell>
          <cell r="W727">
            <v>0</v>
          </cell>
          <cell r="X727">
            <v>0</v>
          </cell>
          <cell r="Y727">
            <v>0</v>
          </cell>
          <cell r="Z727">
            <v>0</v>
          </cell>
          <cell r="AA727">
            <v>0</v>
          </cell>
          <cell r="AB727">
            <v>0</v>
          </cell>
          <cell r="AC727">
            <v>0</v>
          </cell>
          <cell r="AD727">
            <v>0</v>
          </cell>
          <cell r="AE727">
            <v>0</v>
          </cell>
          <cell r="AF727">
            <v>0</v>
          </cell>
          <cell r="AG727">
            <v>0</v>
          </cell>
          <cell r="AH727">
            <v>0</v>
          </cell>
          <cell r="AI727">
            <v>0</v>
          </cell>
          <cell r="AJ727">
            <v>0</v>
          </cell>
          <cell r="AK727">
            <v>0</v>
          </cell>
          <cell r="AL727">
            <v>0</v>
          </cell>
          <cell r="AM727">
            <v>0</v>
          </cell>
          <cell r="AN727">
            <v>0</v>
          </cell>
          <cell r="AO727">
            <v>0</v>
          </cell>
          <cell r="AP727">
            <v>0</v>
          </cell>
          <cell r="AQ727">
            <v>0</v>
          </cell>
          <cell r="AR727">
            <v>0</v>
          </cell>
          <cell r="AS727">
            <v>0</v>
          </cell>
          <cell r="AT727">
            <v>0</v>
          </cell>
          <cell r="AU727">
            <v>0</v>
          </cell>
          <cell r="AV727">
            <v>0</v>
          </cell>
          <cell r="AW727">
            <v>0</v>
          </cell>
          <cell r="AX727">
            <v>0</v>
          </cell>
          <cell r="AY727">
            <v>0</v>
          </cell>
          <cell r="AZ727">
            <v>0</v>
          </cell>
          <cell r="BA727">
            <v>0</v>
          </cell>
          <cell r="BB727">
            <v>0</v>
          </cell>
          <cell r="BC727">
            <v>0</v>
          </cell>
          <cell r="BD727">
            <v>0</v>
          </cell>
          <cell r="BE727">
            <v>0</v>
          </cell>
          <cell r="BF727">
            <v>0</v>
          </cell>
          <cell r="BG727">
            <v>0</v>
          </cell>
          <cell r="BH727">
            <v>0</v>
          </cell>
          <cell r="BI727">
            <v>0</v>
          </cell>
          <cell r="BJ727">
            <v>0</v>
          </cell>
          <cell r="BK727">
            <v>0</v>
          </cell>
          <cell r="BL727">
            <v>0</v>
          </cell>
          <cell r="BM727">
            <v>0</v>
          </cell>
          <cell r="BN727">
            <v>0</v>
          </cell>
          <cell r="BO727">
            <v>0</v>
          </cell>
          <cell r="BP727">
            <v>0</v>
          </cell>
          <cell r="BQ727">
            <v>0</v>
          </cell>
          <cell r="BR727">
            <v>0</v>
          </cell>
          <cell r="BS727">
            <v>0</v>
          </cell>
          <cell r="BT727">
            <v>0</v>
          </cell>
          <cell r="BU727">
            <v>0</v>
          </cell>
          <cell r="BV727">
            <v>0</v>
          </cell>
          <cell r="BW727">
            <v>0</v>
          </cell>
          <cell r="BX727">
            <v>0</v>
          </cell>
          <cell r="BY727">
            <v>0</v>
          </cell>
          <cell r="BZ727">
            <v>0</v>
          </cell>
          <cell r="CA727">
            <v>0</v>
          </cell>
          <cell r="CB727">
            <v>0</v>
          </cell>
          <cell r="CC727">
            <v>0</v>
          </cell>
          <cell r="CD727">
            <v>0</v>
          </cell>
          <cell r="CE727">
            <v>0</v>
          </cell>
          <cell r="CF727">
            <v>0</v>
          </cell>
          <cell r="CG727">
            <v>0</v>
          </cell>
          <cell r="CH727">
            <v>0</v>
          </cell>
          <cell r="CI727">
            <v>0</v>
          </cell>
          <cell r="CJ727">
            <v>0</v>
          </cell>
          <cell r="CK727">
            <v>0</v>
          </cell>
          <cell r="CL727">
            <v>0</v>
          </cell>
          <cell r="CM727">
            <v>0</v>
          </cell>
          <cell r="CN727">
            <v>0</v>
          </cell>
          <cell r="CO727">
            <v>0</v>
          </cell>
          <cell r="CP727">
            <v>0</v>
          </cell>
          <cell r="CQ727">
            <v>0</v>
          </cell>
          <cell r="CR727">
            <v>0</v>
          </cell>
          <cell r="CS727">
            <v>0</v>
          </cell>
          <cell r="CT727">
            <v>0</v>
          </cell>
          <cell r="CU727">
            <v>0</v>
          </cell>
          <cell r="CV727">
            <v>0</v>
          </cell>
          <cell r="CW727">
            <v>0</v>
          </cell>
          <cell r="CX727">
            <v>0</v>
          </cell>
          <cell r="CY727">
            <v>0</v>
          </cell>
          <cell r="CZ727">
            <v>0</v>
          </cell>
          <cell r="DA727">
            <v>0</v>
          </cell>
          <cell r="DB727">
            <v>0</v>
          </cell>
          <cell r="DC727">
            <v>0</v>
          </cell>
          <cell r="DD727">
            <v>0</v>
          </cell>
          <cell r="DE727">
            <v>0</v>
          </cell>
          <cell r="DF727">
            <v>0</v>
          </cell>
          <cell r="DG727">
            <v>0</v>
          </cell>
          <cell r="DH727">
            <v>0</v>
          </cell>
          <cell r="DI727">
            <v>0</v>
          </cell>
          <cell r="DJ727">
            <v>0</v>
          </cell>
          <cell r="DK727">
            <v>0</v>
          </cell>
          <cell r="DL727">
            <v>0</v>
          </cell>
          <cell r="DM727">
            <v>0</v>
          </cell>
          <cell r="DN727">
            <v>0</v>
          </cell>
          <cell r="DO727">
            <v>0</v>
          </cell>
          <cell r="DP727">
            <v>0</v>
          </cell>
          <cell r="DQ727">
            <v>0</v>
          </cell>
          <cell r="DR727">
            <v>0</v>
          </cell>
          <cell r="DS727">
            <v>0</v>
          </cell>
          <cell r="DT727">
            <v>0</v>
          </cell>
          <cell r="DU727">
            <v>0</v>
          </cell>
          <cell r="DV727">
            <v>0</v>
          </cell>
          <cell r="DW727">
            <v>0</v>
          </cell>
          <cell r="DX727">
            <v>0</v>
          </cell>
          <cell r="DY727">
            <v>0</v>
          </cell>
          <cell r="DZ727">
            <v>0</v>
          </cell>
          <cell r="EA727">
            <v>0</v>
          </cell>
          <cell r="EB727">
            <v>0</v>
          </cell>
          <cell r="EC727">
            <v>0</v>
          </cell>
          <cell r="ED727">
            <v>0</v>
          </cell>
          <cell r="EE727">
            <v>0</v>
          </cell>
          <cell r="EF727">
            <v>0</v>
          </cell>
          <cell r="EG727">
            <v>0</v>
          </cell>
          <cell r="EH727">
            <v>0</v>
          </cell>
          <cell r="EI727">
            <v>0</v>
          </cell>
          <cell r="EJ727">
            <v>0</v>
          </cell>
          <cell r="EK727">
            <v>0</v>
          </cell>
          <cell r="EL727">
            <v>0</v>
          </cell>
          <cell r="EM727">
            <v>0</v>
          </cell>
          <cell r="EN727">
            <v>0</v>
          </cell>
          <cell r="EO727">
            <v>0</v>
          </cell>
          <cell r="EP727">
            <v>0</v>
          </cell>
          <cell r="EQ727">
            <v>0</v>
          </cell>
          <cell r="ER727">
            <v>0</v>
          </cell>
          <cell r="ES727">
            <v>0</v>
          </cell>
          <cell r="ET727">
            <v>0</v>
          </cell>
          <cell r="EU727">
            <v>0</v>
          </cell>
          <cell r="EV727">
            <v>0</v>
          </cell>
          <cell r="EW727">
            <v>0</v>
          </cell>
          <cell r="EX727">
            <v>0</v>
          </cell>
          <cell r="GZ727">
            <v>0</v>
          </cell>
          <cell r="HA727">
            <v>0</v>
          </cell>
        </row>
        <row r="728"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V728">
            <v>0</v>
          </cell>
          <cell r="W728">
            <v>0</v>
          </cell>
          <cell r="X728">
            <v>0</v>
          </cell>
          <cell r="Y728">
            <v>0</v>
          </cell>
          <cell r="Z728">
            <v>0</v>
          </cell>
          <cell r="AA728">
            <v>0</v>
          </cell>
          <cell r="AB728">
            <v>0</v>
          </cell>
          <cell r="AC728">
            <v>0</v>
          </cell>
          <cell r="AD728">
            <v>0</v>
          </cell>
          <cell r="AE728">
            <v>0</v>
          </cell>
          <cell r="AF728">
            <v>0</v>
          </cell>
          <cell r="AG728">
            <v>0</v>
          </cell>
          <cell r="AH728">
            <v>0</v>
          </cell>
          <cell r="AI728">
            <v>0</v>
          </cell>
          <cell r="AJ728">
            <v>0</v>
          </cell>
          <cell r="AK728">
            <v>0</v>
          </cell>
          <cell r="AL728">
            <v>0</v>
          </cell>
          <cell r="AM728">
            <v>0</v>
          </cell>
          <cell r="AN728">
            <v>0</v>
          </cell>
          <cell r="AO728">
            <v>0</v>
          </cell>
          <cell r="AP728">
            <v>0</v>
          </cell>
          <cell r="AQ728">
            <v>0</v>
          </cell>
          <cell r="AR728">
            <v>0</v>
          </cell>
          <cell r="AS728">
            <v>0</v>
          </cell>
          <cell r="AT728">
            <v>0</v>
          </cell>
          <cell r="AU728">
            <v>0</v>
          </cell>
          <cell r="AV728">
            <v>0</v>
          </cell>
          <cell r="AW728">
            <v>0</v>
          </cell>
          <cell r="AX728">
            <v>0</v>
          </cell>
          <cell r="AY728">
            <v>0</v>
          </cell>
          <cell r="AZ728">
            <v>0</v>
          </cell>
          <cell r="BA728">
            <v>0</v>
          </cell>
          <cell r="BB728">
            <v>0</v>
          </cell>
          <cell r="BC728">
            <v>0</v>
          </cell>
          <cell r="BD728">
            <v>0</v>
          </cell>
          <cell r="BE728">
            <v>0</v>
          </cell>
          <cell r="BF728">
            <v>0</v>
          </cell>
          <cell r="BG728">
            <v>0</v>
          </cell>
          <cell r="BH728">
            <v>0</v>
          </cell>
          <cell r="BI728">
            <v>0</v>
          </cell>
          <cell r="BJ728">
            <v>0</v>
          </cell>
          <cell r="BK728">
            <v>0</v>
          </cell>
          <cell r="BL728">
            <v>0</v>
          </cell>
          <cell r="BM728">
            <v>0</v>
          </cell>
          <cell r="BN728">
            <v>0</v>
          </cell>
          <cell r="BO728">
            <v>0</v>
          </cell>
          <cell r="BP728">
            <v>0</v>
          </cell>
          <cell r="BQ728">
            <v>0</v>
          </cell>
          <cell r="BR728">
            <v>0</v>
          </cell>
          <cell r="BS728">
            <v>0</v>
          </cell>
          <cell r="BT728">
            <v>0</v>
          </cell>
          <cell r="BU728">
            <v>0</v>
          </cell>
          <cell r="BV728">
            <v>0</v>
          </cell>
          <cell r="BW728">
            <v>0</v>
          </cell>
          <cell r="BX728">
            <v>0</v>
          </cell>
          <cell r="BY728">
            <v>0</v>
          </cell>
          <cell r="BZ728">
            <v>0</v>
          </cell>
          <cell r="CA728">
            <v>0</v>
          </cell>
          <cell r="CB728">
            <v>0</v>
          </cell>
          <cell r="CC728">
            <v>0</v>
          </cell>
          <cell r="CD728">
            <v>0</v>
          </cell>
          <cell r="CE728">
            <v>0</v>
          </cell>
          <cell r="CF728">
            <v>0</v>
          </cell>
          <cell r="CG728">
            <v>0</v>
          </cell>
          <cell r="CH728">
            <v>0</v>
          </cell>
          <cell r="CI728">
            <v>0</v>
          </cell>
          <cell r="CJ728">
            <v>0</v>
          </cell>
          <cell r="CK728">
            <v>0</v>
          </cell>
          <cell r="CL728">
            <v>0</v>
          </cell>
          <cell r="CM728">
            <v>0</v>
          </cell>
          <cell r="CN728">
            <v>0</v>
          </cell>
          <cell r="CO728">
            <v>0</v>
          </cell>
          <cell r="CP728">
            <v>0</v>
          </cell>
          <cell r="CQ728">
            <v>0</v>
          </cell>
          <cell r="CR728">
            <v>0</v>
          </cell>
          <cell r="CS728">
            <v>0</v>
          </cell>
          <cell r="CT728">
            <v>0</v>
          </cell>
          <cell r="CU728">
            <v>0</v>
          </cell>
          <cell r="CV728">
            <v>0</v>
          </cell>
          <cell r="CW728">
            <v>0</v>
          </cell>
          <cell r="CX728">
            <v>0</v>
          </cell>
          <cell r="CY728">
            <v>0</v>
          </cell>
          <cell r="CZ728">
            <v>0</v>
          </cell>
          <cell r="DA728">
            <v>0</v>
          </cell>
          <cell r="DB728">
            <v>0</v>
          </cell>
          <cell r="DC728">
            <v>0</v>
          </cell>
          <cell r="DD728">
            <v>0</v>
          </cell>
          <cell r="DE728">
            <v>0</v>
          </cell>
          <cell r="DF728">
            <v>0</v>
          </cell>
          <cell r="DG728">
            <v>0</v>
          </cell>
          <cell r="DH728">
            <v>0</v>
          </cell>
          <cell r="DI728">
            <v>0</v>
          </cell>
          <cell r="DJ728">
            <v>0</v>
          </cell>
          <cell r="DK728">
            <v>0</v>
          </cell>
          <cell r="DL728">
            <v>0</v>
          </cell>
          <cell r="DM728">
            <v>0</v>
          </cell>
          <cell r="DN728">
            <v>0</v>
          </cell>
          <cell r="DO728">
            <v>0</v>
          </cell>
          <cell r="DP728">
            <v>0</v>
          </cell>
          <cell r="DQ728">
            <v>0</v>
          </cell>
          <cell r="DR728">
            <v>0</v>
          </cell>
          <cell r="DS728">
            <v>0</v>
          </cell>
          <cell r="DT728">
            <v>0</v>
          </cell>
          <cell r="DU728">
            <v>0</v>
          </cell>
          <cell r="DV728">
            <v>0</v>
          </cell>
          <cell r="DW728">
            <v>0</v>
          </cell>
          <cell r="DX728">
            <v>0</v>
          </cell>
          <cell r="DY728">
            <v>0</v>
          </cell>
          <cell r="DZ728">
            <v>0</v>
          </cell>
          <cell r="EA728">
            <v>0</v>
          </cell>
          <cell r="EB728">
            <v>0</v>
          </cell>
          <cell r="EC728">
            <v>0</v>
          </cell>
          <cell r="ED728">
            <v>0</v>
          </cell>
          <cell r="EE728">
            <v>0</v>
          </cell>
          <cell r="EF728">
            <v>0</v>
          </cell>
          <cell r="EG728">
            <v>0</v>
          </cell>
          <cell r="EH728">
            <v>0</v>
          </cell>
          <cell r="EI728">
            <v>0</v>
          </cell>
          <cell r="EJ728">
            <v>0</v>
          </cell>
          <cell r="EK728">
            <v>0</v>
          </cell>
          <cell r="EL728">
            <v>0</v>
          </cell>
          <cell r="EM728">
            <v>0</v>
          </cell>
          <cell r="EN728">
            <v>0</v>
          </cell>
          <cell r="EO728">
            <v>0</v>
          </cell>
          <cell r="EP728">
            <v>0</v>
          </cell>
          <cell r="EQ728">
            <v>0</v>
          </cell>
          <cell r="ER728">
            <v>0</v>
          </cell>
          <cell r="ES728">
            <v>0</v>
          </cell>
          <cell r="ET728">
            <v>0</v>
          </cell>
          <cell r="EU728">
            <v>0</v>
          </cell>
          <cell r="EV728">
            <v>0</v>
          </cell>
          <cell r="EW728">
            <v>0</v>
          </cell>
          <cell r="EX728">
            <v>0</v>
          </cell>
          <cell r="GZ728">
            <v>0</v>
          </cell>
          <cell r="HA728">
            <v>0</v>
          </cell>
        </row>
        <row r="729"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V729">
            <v>0</v>
          </cell>
          <cell r="W729">
            <v>0</v>
          </cell>
          <cell r="X729">
            <v>0</v>
          </cell>
          <cell r="Y729">
            <v>0</v>
          </cell>
          <cell r="Z729">
            <v>0</v>
          </cell>
          <cell r="AA729">
            <v>0</v>
          </cell>
          <cell r="AB729">
            <v>0</v>
          </cell>
          <cell r="AC729">
            <v>0</v>
          </cell>
          <cell r="AD729">
            <v>0</v>
          </cell>
          <cell r="AE729">
            <v>0</v>
          </cell>
          <cell r="AF729">
            <v>0</v>
          </cell>
          <cell r="AG729">
            <v>0</v>
          </cell>
          <cell r="AH729">
            <v>0</v>
          </cell>
          <cell r="AI729">
            <v>0</v>
          </cell>
          <cell r="AJ729">
            <v>0</v>
          </cell>
          <cell r="AK729">
            <v>0</v>
          </cell>
          <cell r="AL729">
            <v>0</v>
          </cell>
          <cell r="AM729">
            <v>0</v>
          </cell>
          <cell r="AN729">
            <v>0</v>
          </cell>
          <cell r="AO729">
            <v>0</v>
          </cell>
          <cell r="AP729">
            <v>0</v>
          </cell>
          <cell r="AQ729">
            <v>0</v>
          </cell>
          <cell r="AR729">
            <v>0</v>
          </cell>
          <cell r="AS729">
            <v>0</v>
          </cell>
          <cell r="AT729">
            <v>0</v>
          </cell>
          <cell r="AU729">
            <v>0</v>
          </cell>
          <cell r="AV729">
            <v>0</v>
          </cell>
          <cell r="AW729">
            <v>0</v>
          </cell>
          <cell r="AX729">
            <v>0</v>
          </cell>
          <cell r="AY729">
            <v>0</v>
          </cell>
          <cell r="AZ729">
            <v>0</v>
          </cell>
          <cell r="BA729">
            <v>0</v>
          </cell>
          <cell r="BB729">
            <v>0</v>
          </cell>
          <cell r="BC729">
            <v>0</v>
          </cell>
          <cell r="BD729">
            <v>0</v>
          </cell>
          <cell r="BE729">
            <v>0</v>
          </cell>
          <cell r="BF729">
            <v>0</v>
          </cell>
          <cell r="BG729">
            <v>0</v>
          </cell>
          <cell r="BH729">
            <v>0</v>
          </cell>
          <cell r="BI729">
            <v>0</v>
          </cell>
          <cell r="BJ729">
            <v>0</v>
          </cell>
          <cell r="BK729">
            <v>0</v>
          </cell>
          <cell r="BL729">
            <v>0</v>
          </cell>
          <cell r="BM729">
            <v>0</v>
          </cell>
          <cell r="BN729">
            <v>0</v>
          </cell>
          <cell r="BO729">
            <v>0</v>
          </cell>
          <cell r="BP729">
            <v>0</v>
          </cell>
          <cell r="BQ729">
            <v>0</v>
          </cell>
          <cell r="BR729">
            <v>0</v>
          </cell>
          <cell r="BS729">
            <v>0</v>
          </cell>
          <cell r="BT729">
            <v>0</v>
          </cell>
          <cell r="BU729">
            <v>0</v>
          </cell>
          <cell r="BV729">
            <v>0</v>
          </cell>
          <cell r="BW729">
            <v>0</v>
          </cell>
          <cell r="BX729">
            <v>0</v>
          </cell>
          <cell r="BY729">
            <v>0</v>
          </cell>
          <cell r="BZ729">
            <v>0</v>
          </cell>
          <cell r="CA729">
            <v>0</v>
          </cell>
          <cell r="CB729">
            <v>0</v>
          </cell>
          <cell r="CC729">
            <v>0</v>
          </cell>
          <cell r="CD729">
            <v>0</v>
          </cell>
          <cell r="CE729">
            <v>0</v>
          </cell>
          <cell r="CF729">
            <v>0</v>
          </cell>
          <cell r="CG729">
            <v>0</v>
          </cell>
          <cell r="CH729">
            <v>0</v>
          </cell>
          <cell r="CI729">
            <v>0</v>
          </cell>
          <cell r="CJ729">
            <v>0</v>
          </cell>
          <cell r="CK729">
            <v>0</v>
          </cell>
          <cell r="CL729">
            <v>0</v>
          </cell>
          <cell r="CM729">
            <v>0</v>
          </cell>
          <cell r="CN729">
            <v>0</v>
          </cell>
          <cell r="CO729">
            <v>0</v>
          </cell>
          <cell r="CP729">
            <v>0</v>
          </cell>
          <cell r="CQ729">
            <v>0</v>
          </cell>
          <cell r="CR729">
            <v>0</v>
          </cell>
          <cell r="CS729">
            <v>0</v>
          </cell>
          <cell r="CT729">
            <v>0</v>
          </cell>
          <cell r="CU729">
            <v>0</v>
          </cell>
          <cell r="CV729">
            <v>0</v>
          </cell>
          <cell r="CW729">
            <v>0</v>
          </cell>
          <cell r="CX729">
            <v>0</v>
          </cell>
          <cell r="CY729">
            <v>0</v>
          </cell>
          <cell r="CZ729">
            <v>0</v>
          </cell>
          <cell r="DA729">
            <v>0</v>
          </cell>
          <cell r="DB729">
            <v>0</v>
          </cell>
          <cell r="DC729">
            <v>0</v>
          </cell>
          <cell r="DD729">
            <v>0</v>
          </cell>
          <cell r="DE729">
            <v>0</v>
          </cell>
          <cell r="DF729">
            <v>0</v>
          </cell>
          <cell r="DG729">
            <v>0</v>
          </cell>
          <cell r="DH729">
            <v>0</v>
          </cell>
          <cell r="DI729">
            <v>0</v>
          </cell>
          <cell r="DJ729">
            <v>0</v>
          </cell>
          <cell r="DK729">
            <v>0</v>
          </cell>
          <cell r="DL729">
            <v>0</v>
          </cell>
          <cell r="DM729">
            <v>0</v>
          </cell>
          <cell r="DN729">
            <v>0</v>
          </cell>
          <cell r="DO729">
            <v>0</v>
          </cell>
          <cell r="DP729">
            <v>0</v>
          </cell>
          <cell r="DQ729">
            <v>0</v>
          </cell>
          <cell r="DR729">
            <v>0</v>
          </cell>
          <cell r="DS729">
            <v>0</v>
          </cell>
          <cell r="DT729">
            <v>0</v>
          </cell>
          <cell r="DU729">
            <v>0</v>
          </cell>
          <cell r="DV729">
            <v>0</v>
          </cell>
          <cell r="DW729">
            <v>0</v>
          </cell>
          <cell r="DX729">
            <v>0</v>
          </cell>
          <cell r="DY729">
            <v>0</v>
          </cell>
          <cell r="DZ729">
            <v>0</v>
          </cell>
          <cell r="EA729">
            <v>0</v>
          </cell>
          <cell r="EB729">
            <v>0</v>
          </cell>
          <cell r="EC729">
            <v>0</v>
          </cell>
          <cell r="ED729">
            <v>0</v>
          </cell>
          <cell r="EE729">
            <v>0</v>
          </cell>
          <cell r="EF729">
            <v>0</v>
          </cell>
          <cell r="EG729">
            <v>0</v>
          </cell>
          <cell r="EH729">
            <v>0</v>
          </cell>
          <cell r="EI729">
            <v>0</v>
          </cell>
          <cell r="EJ729">
            <v>0</v>
          </cell>
          <cell r="EK729">
            <v>0</v>
          </cell>
          <cell r="EL729">
            <v>0</v>
          </cell>
          <cell r="EM729">
            <v>0</v>
          </cell>
          <cell r="EN729">
            <v>0</v>
          </cell>
          <cell r="EO729">
            <v>0</v>
          </cell>
          <cell r="EP729">
            <v>0</v>
          </cell>
          <cell r="EQ729">
            <v>0</v>
          </cell>
          <cell r="ER729">
            <v>0</v>
          </cell>
          <cell r="ES729">
            <v>0</v>
          </cell>
          <cell r="ET729">
            <v>0</v>
          </cell>
          <cell r="EU729">
            <v>0</v>
          </cell>
          <cell r="EV729">
            <v>0</v>
          </cell>
          <cell r="EW729">
            <v>0</v>
          </cell>
          <cell r="EX729">
            <v>0</v>
          </cell>
          <cell r="GZ729">
            <v>0</v>
          </cell>
          <cell r="HA729">
            <v>0</v>
          </cell>
        </row>
        <row r="730"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V730">
            <v>0</v>
          </cell>
          <cell r="W730">
            <v>0</v>
          </cell>
          <cell r="X730">
            <v>0</v>
          </cell>
          <cell r="Y730">
            <v>0</v>
          </cell>
          <cell r="Z730">
            <v>0</v>
          </cell>
          <cell r="AA730">
            <v>0</v>
          </cell>
          <cell r="AB730">
            <v>0</v>
          </cell>
          <cell r="AC730">
            <v>0</v>
          </cell>
          <cell r="AD730">
            <v>0</v>
          </cell>
          <cell r="AE730">
            <v>0</v>
          </cell>
          <cell r="AF730">
            <v>0</v>
          </cell>
          <cell r="AG730">
            <v>0</v>
          </cell>
          <cell r="AH730">
            <v>0</v>
          </cell>
          <cell r="AI730">
            <v>0</v>
          </cell>
          <cell r="AJ730">
            <v>0</v>
          </cell>
          <cell r="AK730">
            <v>0</v>
          </cell>
          <cell r="AL730">
            <v>0</v>
          </cell>
          <cell r="AM730">
            <v>0</v>
          </cell>
          <cell r="AN730">
            <v>0</v>
          </cell>
          <cell r="AO730">
            <v>0</v>
          </cell>
          <cell r="AP730">
            <v>0</v>
          </cell>
          <cell r="AQ730">
            <v>0</v>
          </cell>
          <cell r="AR730">
            <v>0</v>
          </cell>
          <cell r="AS730">
            <v>0</v>
          </cell>
          <cell r="AT730">
            <v>0</v>
          </cell>
          <cell r="AU730">
            <v>0</v>
          </cell>
          <cell r="AV730">
            <v>0</v>
          </cell>
          <cell r="AW730">
            <v>0</v>
          </cell>
          <cell r="AX730">
            <v>0</v>
          </cell>
          <cell r="AY730">
            <v>0</v>
          </cell>
          <cell r="AZ730">
            <v>0</v>
          </cell>
          <cell r="BA730">
            <v>0</v>
          </cell>
          <cell r="BB730">
            <v>0</v>
          </cell>
          <cell r="BC730">
            <v>0</v>
          </cell>
          <cell r="BD730">
            <v>0</v>
          </cell>
          <cell r="BE730">
            <v>0</v>
          </cell>
          <cell r="BF730">
            <v>0</v>
          </cell>
          <cell r="BG730">
            <v>0</v>
          </cell>
          <cell r="BH730">
            <v>0</v>
          </cell>
          <cell r="BI730">
            <v>0</v>
          </cell>
          <cell r="BJ730">
            <v>0</v>
          </cell>
          <cell r="BK730">
            <v>0</v>
          </cell>
          <cell r="BL730">
            <v>0</v>
          </cell>
          <cell r="BM730">
            <v>0</v>
          </cell>
          <cell r="BN730">
            <v>0</v>
          </cell>
          <cell r="BO730">
            <v>0</v>
          </cell>
          <cell r="BP730">
            <v>0</v>
          </cell>
          <cell r="BQ730">
            <v>0</v>
          </cell>
          <cell r="BR730">
            <v>0</v>
          </cell>
          <cell r="BS730">
            <v>0</v>
          </cell>
          <cell r="BT730">
            <v>0</v>
          </cell>
          <cell r="BU730">
            <v>0</v>
          </cell>
          <cell r="BV730">
            <v>0</v>
          </cell>
          <cell r="BW730">
            <v>0</v>
          </cell>
          <cell r="BX730">
            <v>0</v>
          </cell>
          <cell r="BY730">
            <v>0</v>
          </cell>
          <cell r="BZ730">
            <v>0</v>
          </cell>
          <cell r="CA730">
            <v>0</v>
          </cell>
          <cell r="CB730">
            <v>0</v>
          </cell>
          <cell r="CC730">
            <v>0</v>
          </cell>
          <cell r="CD730">
            <v>0</v>
          </cell>
          <cell r="CE730">
            <v>0</v>
          </cell>
          <cell r="CF730">
            <v>0</v>
          </cell>
          <cell r="CG730">
            <v>0</v>
          </cell>
          <cell r="CH730">
            <v>0</v>
          </cell>
          <cell r="CI730">
            <v>0</v>
          </cell>
          <cell r="CJ730">
            <v>0</v>
          </cell>
          <cell r="CK730">
            <v>0</v>
          </cell>
          <cell r="CL730">
            <v>0</v>
          </cell>
          <cell r="CM730">
            <v>0</v>
          </cell>
          <cell r="CN730">
            <v>0</v>
          </cell>
          <cell r="CO730">
            <v>0</v>
          </cell>
          <cell r="CP730">
            <v>0</v>
          </cell>
          <cell r="CQ730">
            <v>0</v>
          </cell>
          <cell r="CR730">
            <v>0</v>
          </cell>
          <cell r="CS730">
            <v>0</v>
          </cell>
          <cell r="CT730">
            <v>0</v>
          </cell>
          <cell r="CU730">
            <v>0</v>
          </cell>
          <cell r="CV730">
            <v>0</v>
          </cell>
          <cell r="CW730">
            <v>0</v>
          </cell>
          <cell r="CX730">
            <v>0</v>
          </cell>
          <cell r="CY730">
            <v>0</v>
          </cell>
          <cell r="CZ730">
            <v>0</v>
          </cell>
          <cell r="DA730">
            <v>0</v>
          </cell>
          <cell r="DB730">
            <v>0</v>
          </cell>
          <cell r="DC730">
            <v>0</v>
          </cell>
          <cell r="DD730">
            <v>0</v>
          </cell>
          <cell r="DE730">
            <v>0</v>
          </cell>
          <cell r="DF730">
            <v>0</v>
          </cell>
          <cell r="DG730">
            <v>0</v>
          </cell>
          <cell r="DH730">
            <v>0</v>
          </cell>
          <cell r="DI730">
            <v>0</v>
          </cell>
          <cell r="DJ730">
            <v>0</v>
          </cell>
          <cell r="DK730">
            <v>0</v>
          </cell>
          <cell r="DL730">
            <v>0</v>
          </cell>
          <cell r="DM730">
            <v>0</v>
          </cell>
          <cell r="DN730">
            <v>0</v>
          </cell>
          <cell r="DO730">
            <v>0</v>
          </cell>
          <cell r="DP730">
            <v>0</v>
          </cell>
          <cell r="DQ730">
            <v>0</v>
          </cell>
          <cell r="DR730">
            <v>0</v>
          </cell>
          <cell r="DS730">
            <v>0</v>
          </cell>
          <cell r="DT730">
            <v>0</v>
          </cell>
          <cell r="DU730">
            <v>0</v>
          </cell>
          <cell r="DV730">
            <v>0</v>
          </cell>
          <cell r="DW730">
            <v>0</v>
          </cell>
          <cell r="DX730">
            <v>0</v>
          </cell>
          <cell r="DY730">
            <v>0</v>
          </cell>
          <cell r="DZ730">
            <v>0</v>
          </cell>
          <cell r="EA730">
            <v>0</v>
          </cell>
          <cell r="EB730">
            <v>0</v>
          </cell>
          <cell r="EC730">
            <v>0</v>
          </cell>
          <cell r="ED730">
            <v>0</v>
          </cell>
          <cell r="EE730">
            <v>0</v>
          </cell>
          <cell r="EF730">
            <v>0</v>
          </cell>
          <cell r="EG730">
            <v>0</v>
          </cell>
          <cell r="EH730">
            <v>0</v>
          </cell>
          <cell r="EI730">
            <v>0</v>
          </cell>
          <cell r="EJ730">
            <v>0</v>
          </cell>
          <cell r="EK730">
            <v>0</v>
          </cell>
          <cell r="EL730">
            <v>0</v>
          </cell>
          <cell r="EM730">
            <v>0</v>
          </cell>
          <cell r="EN730">
            <v>0</v>
          </cell>
          <cell r="EO730">
            <v>0</v>
          </cell>
          <cell r="EP730">
            <v>0</v>
          </cell>
          <cell r="EQ730">
            <v>0</v>
          </cell>
          <cell r="ER730">
            <v>0</v>
          </cell>
          <cell r="ES730">
            <v>0</v>
          </cell>
          <cell r="ET730">
            <v>0</v>
          </cell>
          <cell r="EU730">
            <v>0</v>
          </cell>
          <cell r="EV730">
            <v>0</v>
          </cell>
          <cell r="EW730">
            <v>0</v>
          </cell>
          <cell r="EX730">
            <v>0</v>
          </cell>
          <cell r="GZ730">
            <v>0</v>
          </cell>
          <cell r="HA730">
            <v>0</v>
          </cell>
        </row>
        <row r="731"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V731">
            <v>0</v>
          </cell>
          <cell r="W731">
            <v>0</v>
          </cell>
          <cell r="X731">
            <v>0</v>
          </cell>
          <cell r="Y731">
            <v>0</v>
          </cell>
          <cell r="Z731">
            <v>0</v>
          </cell>
          <cell r="AA731">
            <v>0</v>
          </cell>
          <cell r="AB731">
            <v>0</v>
          </cell>
          <cell r="AC731">
            <v>0</v>
          </cell>
          <cell r="AD731">
            <v>0</v>
          </cell>
          <cell r="AE731">
            <v>0</v>
          </cell>
          <cell r="AF731">
            <v>0</v>
          </cell>
          <cell r="AG731">
            <v>0</v>
          </cell>
          <cell r="AH731">
            <v>0</v>
          </cell>
          <cell r="AI731">
            <v>0</v>
          </cell>
          <cell r="AJ731">
            <v>0</v>
          </cell>
          <cell r="AK731">
            <v>0</v>
          </cell>
          <cell r="AL731">
            <v>0</v>
          </cell>
          <cell r="AM731">
            <v>0</v>
          </cell>
          <cell r="AN731">
            <v>0</v>
          </cell>
          <cell r="AO731">
            <v>0</v>
          </cell>
          <cell r="AP731">
            <v>0</v>
          </cell>
          <cell r="AQ731">
            <v>0</v>
          </cell>
          <cell r="AR731">
            <v>0</v>
          </cell>
          <cell r="AS731">
            <v>0</v>
          </cell>
          <cell r="AT731">
            <v>0</v>
          </cell>
          <cell r="AU731">
            <v>0</v>
          </cell>
          <cell r="AV731">
            <v>0</v>
          </cell>
          <cell r="AW731">
            <v>0</v>
          </cell>
          <cell r="AX731">
            <v>0</v>
          </cell>
          <cell r="AY731">
            <v>0</v>
          </cell>
          <cell r="AZ731">
            <v>0</v>
          </cell>
          <cell r="BA731">
            <v>0</v>
          </cell>
          <cell r="BB731">
            <v>0</v>
          </cell>
          <cell r="BC731">
            <v>0</v>
          </cell>
          <cell r="BD731">
            <v>0</v>
          </cell>
          <cell r="BE731">
            <v>0</v>
          </cell>
          <cell r="BF731">
            <v>0</v>
          </cell>
          <cell r="BG731">
            <v>0</v>
          </cell>
          <cell r="BH731">
            <v>0</v>
          </cell>
          <cell r="BI731">
            <v>0</v>
          </cell>
          <cell r="BJ731">
            <v>0</v>
          </cell>
          <cell r="BK731">
            <v>0</v>
          </cell>
          <cell r="BL731">
            <v>0</v>
          </cell>
          <cell r="BM731">
            <v>0</v>
          </cell>
          <cell r="BN731">
            <v>0</v>
          </cell>
          <cell r="BO731">
            <v>0</v>
          </cell>
          <cell r="BP731">
            <v>0</v>
          </cell>
          <cell r="BQ731">
            <v>0</v>
          </cell>
          <cell r="BR731">
            <v>0</v>
          </cell>
          <cell r="BS731">
            <v>0</v>
          </cell>
          <cell r="BT731">
            <v>0</v>
          </cell>
          <cell r="BU731">
            <v>0</v>
          </cell>
          <cell r="BV731">
            <v>0</v>
          </cell>
          <cell r="BW731">
            <v>0</v>
          </cell>
          <cell r="BX731">
            <v>0</v>
          </cell>
          <cell r="BY731">
            <v>0</v>
          </cell>
          <cell r="BZ731">
            <v>0</v>
          </cell>
          <cell r="CA731">
            <v>0</v>
          </cell>
          <cell r="CB731">
            <v>0</v>
          </cell>
          <cell r="CC731">
            <v>0</v>
          </cell>
          <cell r="CD731">
            <v>0</v>
          </cell>
          <cell r="CE731">
            <v>0</v>
          </cell>
          <cell r="CF731">
            <v>0</v>
          </cell>
          <cell r="CG731">
            <v>0</v>
          </cell>
          <cell r="CH731">
            <v>0</v>
          </cell>
          <cell r="CI731">
            <v>0</v>
          </cell>
          <cell r="CJ731">
            <v>0</v>
          </cell>
          <cell r="CK731">
            <v>0</v>
          </cell>
          <cell r="CL731">
            <v>0</v>
          </cell>
          <cell r="CM731">
            <v>0</v>
          </cell>
          <cell r="CN731">
            <v>0</v>
          </cell>
          <cell r="CO731">
            <v>0</v>
          </cell>
          <cell r="CP731">
            <v>0</v>
          </cell>
          <cell r="CQ731">
            <v>0</v>
          </cell>
          <cell r="CR731">
            <v>0</v>
          </cell>
          <cell r="CS731">
            <v>0</v>
          </cell>
          <cell r="CT731">
            <v>0</v>
          </cell>
          <cell r="CU731">
            <v>0</v>
          </cell>
          <cell r="CV731">
            <v>0</v>
          </cell>
          <cell r="CW731">
            <v>0</v>
          </cell>
          <cell r="CX731">
            <v>0</v>
          </cell>
          <cell r="CY731">
            <v>0</v>
          </cell>
          <cell r="CZ731">
            <v>0</v>
          </cell>
          <cell r="DA731">
            <v>0</v>
          </cell>
          <cell r="DB731">
            <v>0</v>
          </cell>
          <cell r="DC731">
            <v>0</v>
          </cell>
          <cell r="DD731">
            <v>0</v>
          </cell>
          <cell r="DE731">
            <v>0</v>
          </cell>
          <cell r="DF731">
            <v>0</v>
          </cell>
          <cell r="DG731">
            <v>0</v>
          </cell>
          <cell r="DH731">
            <v>0</v>
          </cell>
          <cell r="DI731">
            <v>0</v>
          </cell>
          <cell r="DJ731">
            <v>0</v>
          </cell>
          <cell r="DK731">
            <v>0</v>
          </cell>
          <cell r="DL731">
            <v>0</v>
          </cell>
          <cell r="DM731">
            <v>0</v>
          </cell>
          <cell r="DN731">
            <v>0</v>
          </cell>
          <cell r="DO731">
            <v>0</v>
          </cell>
          <cell r="DP731">
            <v>0</v>
          </cell>
          <cell r="DQ731">
            <v>0</v>
          </cell>
          <cell r="DR731">
            <v>0</v>
          </cell>
          <cell r="DS731">
            <v>0</v>
          </cell>
          <cell r="DT731">
            <v>0</v>
          </cell>
          <cell r="DU731">
            <v>0</v>
          </cell>
          <cell r="DV731">
            <v>0</v>
          </cell>
          <cell r="DW731">
            <v>0</v>
          </cell>
          <cell r="DX731">
            <v>0</v>
          </cell>
          <cell r="DY731">
            <v>0</v>
          </cell>
          <cell r="DZ731">
            <v>0</v>
          </cell>
          <cell r="EA731">
            <v>0</v>
          </cell>
          <cell r="EB731">
            <v>0</v>
          </cell>
          <cell r="EC731">
            <v>0</v>
          </cell>
          <cell r="ED731">
            <v>0</v>
          </cell>
          <cell r="EE731">
            <v>0</v>
          </cell>
          <cell r="EF731">
            <v>0</v>
          </cell>
          <cell r="EG731">
            <v>0</v>
          </cell>
          <cell r="EH731">
            <v>0</v>
          </cell>
          <cell r="EI731">
            <v>0</v>
          </cell>
          <cell r="EJ731">
            <v>0</v>
          </cell>
          <cell r="EK731">
            <v>0</v>
          </cell>
          <cell r="EL731">
            <v>0</v>
          </cell>
          <cell r="EM731">
            <v>0</v>
          </cell>
          <cell r="EN731">
            <v>0</v>
          </cell>
          <cell r="EO731">
            <v>0</v>
          </cell>
          <cell r="EP731">
            <v>0</v>
          </cell>
          <cell r="EQ731">
            <v>0</v>
          </cell>
          <cell r="ER731">
            <v>0</v>
          </cell>
          <cell r="ES731">
            <v>0</v>
          </cell>
          <cell r="ET731">
            <v>0</v>
          </cell>
          <cell r="EU731">
            <v>0</v>
          </cell>
          <cell r="EV731">
            <v>0</v>
          </cell>
          <cell r="EW731">
            <v>0</v>
          </cell>
          <cell r="EX731">
            <v>0</v>
          </cell>
          <cell r="GZ731">
            <v>0</v>
          </cell>
          <cell r="HA731">
            <v>0</v>
          </cell>
        </row>
        <row r="732"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V732">
            <v>0</v>
          </cell>
          <cell r="W732">
            <v>0</v>
          </cell>
          <cell r="X732">
            <v>0</v>
          </cell>
          <cell r="Y732">
            <v>0</v>
          </cell>
          <cell r="Z732">
            <v>0</v>
          </cell>
          <cell r="AA732">
            <v>0</v>
          </cell>
          <cell r="AB732">
            <v>0</v>
          </cell>
          <cell r="AC732">
            <v>0</v>
          </cell>
          <cell r="AD732">
            <v>0</v>
          </cell>
          <cell r="AE732">
            <v>0</v>
          </cell>
          <cell r="AF732">
            <v>0</v>
          </cell>
          <cell r="AG732">
            <v>0</v>
          </cell>
          <cell r="AH732">
            <v>0</v>
          </cell>
          <cell r="AI732">
            <v>0</v>
          </cell>
          <cell r="AJ732">
            <v>0</v>
          </cell>
          <cell r="AK732">
            <v>0</v>
          </cell>
          <cell r="AL732">
            <v>0</v>
          </cell>
          <cell r="AM732">
            <v>0</v>
          </cell>
          <cell r="AN732">
            <v>0</v>
          </cell>
          <cell r="AO732">
            <v>0</v>
          </cell>
          <cell r="AP732">
            <v>0</v>
          </cell>
          <cell r="AQ732">
            <v>0</v>
          </cell>
          <cell r="AR732">
            <v>0</v>
          </cell>
          <cell r="AS732">
            <v>0</v>
          </cell>
          <cell r="AT732">
            <v>0</v>
          </cell>
          <cell r="AU732">
            <v>0</v>
          </cell>
          <cell r="AV732">
            <v>0</v>
          </cell>
          <cell r="AW732">
            <v>0</v>
          </cell>
          <cell r="AX732">
            <v>0</v>
          </cell>
          <cell r="AY732">
            <v>0</v>
          </cell>
          <cell r="AZ732">
            <v>0</v>
          </cell>
          <cell r="BA732">
            <v>0</v>
          </cell>
          <cell r="BB732">
            <v>0</v>
          </cell>
          <cell r="BC732">
            <v>0</v>
          </cell>
          <cell r="BD732">
            <v>0</v>
          </cell>
          <cell r="BE732">
            <v>0</v>
          </cell>
          <cell r="BF732">
            <v>0</v>
          </cell>
          <cell r="BG732">
            <v>0</v>
          </cell>
          <cell r="BH732">
            <v>0</v>
          </cell>
          <cell r="BI732">
            <v>0</v>
          </cell>
          <cell r="BJ732">
            <v>0</v>
          </cell>
          <cell r="BK732">
            <v>0</v>
          </cell>
          <cell r="BL732">
            <v>0</v>
          </cell>
          <cell r="BM732">
            <v>0</v>
          </cell>
          <cell r="BN732">
            <v>0</v>
          </cell>
          <cell r="BO732">
            <v>0</v>
          </cell>
          <cell r="BP732">
            <v>0</v>
          </cell>
          <cell r="BQ732">
            <v>0</v>
          </cell>
          <cell r="BR732">
            <v>0</v>
          </cell>
          <cell r="BS732">
            <v>0</v>
          </cell>
          <cell r="BT732">
            <v>0</v>
          </cell>
          <cell r="BU732">
            <v>0</v>
          </cell>
          <cell r="BV732">
            <v>0</v>
          </cell>
          <cell r="BW732">
            <v>0</v>
          </cell>
          <cell r="BX732">
            <v>0</v>
          </cell>
          <cell r="BY732">
            <v>0</v>
          </cell>
          <cell r="BZ732">
            <v>0</v>
          </cell>
          <cell r="CA732">
            <v>0</v>
          </cell>
          <cell r="CB732">
            <v>0</v>
          </cell>
          <cell r="CC732">
            <v>0</v>
          </cell>
          <cell r="CD732">
            <v>0</v>
          </cell>
          <cell r="CE732">
            <v>0</v>
          </cell>
          <cell r="CF732">
            <v>0</v>
          </cell>
          <cell r="CG732">
            <v>0</v>
          </cell>
          <cell r="CH732">
            <v>0</v>
          </cell>
          <cell r="CI732">
            <v>0</v>
          </cell>
          <cell r="CJ732">
            <v>0</v>
          </cell>
          <cell r="CK732">
            <v>0</v>
          </cell>
          <cell r="CL732">
            <v>0</v>
          </cell>
          <cell r="CM732">
            <v>0</v>
          </cell>
          <cell r="CN732">
            <v>0</v>
          </cell>
          <cell r="CO732">
            <v>0</v>
          </cell>
          <cell r="CP732">
            <v>0</v>
          </cell>
          <cell r="CQ732">
            <v>0</v>
          </cell>
          <cell r="CR732">
            <v>0</v>
          </cell>
          <cell r="CS732">
            <v>0</v>
          </cell>
          <cell r="CT732">
            <v>0</v>
          </cell>
          <cell r="CU732">
            <v>0</v>
          </cell>
          <cell r="CV732">
            <v>0</v>
          </cell>
          <cell r="CW732">
            <v>0</v>
          </cell>
          <cell r="CX732">
            <v>0</v>
          </cell>
          <cell r="CY732">
            <v>0</v>
          </cell>
          <cell r="CZ732">
            <v>0</v>
          </cell>
          <cell r="DA732">
            <v>0</v>
          </cell>
          <cell r="DB732">
            <v>0</v>
          </cell>
          <cell r="DC732">
            <v>0</v>
          </cell>
          <cell r="DD732">
            <v>0</v>
          </cell>
          <cell r="DE732">
            <v>0</v>
          </cell>
          <cell r="DF732">
            <v>0</v>
          </cell>
          <cell r="DG732">
            <v>0</v>
          </cell>
          <cell r="DH732">
            <v>0</v>
          </cell>
          <cell r="DI732">
            <v>0</v>
          </cell>
          <cell r="DJ732">
            <v>0</v>
          </cell>
          <cell r="DK732">
            <v>0</v>
          </cell>
          <cell r="DL732">
            <v>0</v>
          </cell>
          <cell r="DM732">
            <v>0</v>
          </cell>
          <cell r="DN732">
            <v>0</v>
          </cell>
          <cell r="DO732">
            <v>0</v>
          </cell>
          <cell r="DP732">
            <v>0</v>
          </cell>
          <cell r="DQ732">
            <v>0</v>
          </cell>
          <cell r="DR732">
            <v>0</v>
          </cell>
          <cell r="DS732">
            <v>0</v>
          </cell>
          <cell r="DT732">
            <v>0</v>
          </cell>
          <cell r="DU732">
            <v>0</v>
          </cell>
          <cell r="DV732">
            <v>0</v>
          </cell>
          <cell r="DW732">
            <v>0</v>
          </cell>
          <cell r="DX732">
            <v>0</v>
          </cell>
          <cell r="DY732">
            <v>0</v>
          </cell>
          <cell r="DZ732">
            <v>0</v>
          </cell>
          <cell r="EA732">
            <v>0</v>
          </cell>
          <cell r="EB732">
            <v>0</v>
          </cell>
          <cell r="EC732">
            <v>0</v>
          </cell>
          <cell r="ED732">
            <v>0</v>
          </cell>
          <cell r="EE732">
            <v>0</v>
          </cell>
          <cell r="EF732">
            <v>0</v>
          </cell>
          <cell r="EG732">
            <v>0</v>
          </cell>
          <cell r="EH732">
            <v>0</v>
          </cell>
          <cell r="EI732">
            <v>0</v>
          </cell>
          <cell r="EJ732">
            <v>0</v>
          </cell>
          <cell r="EK732">
            <v>0</v>
          </cell>
          <cell r="EL732">
            <v>0</v>
          </cell>
          <cell r="EM732">
            <v>0</v>
          </cell>
          <cell r="EN732">
            <v>0</v>
          </cell>
          <cell r="EO732">
            <v>0</v>
          </cell>
          <cell r="EP732">
            <v>0</v>
          </cell>
          <cell r="EQ732">
            <v>0</v>
          </cell>
          <cell r="ER732">
            <v>0</v>
          </cell>
          <cell r="ES732">
            <v>0</v>
          </cell>
          <cell r="ET732">
            <v>0</v>
          </cell>
          <cell r="EU732">
            <v>0</v>
          </cell>
          <cell r="EV732">
            <v>0</v>
          </cell>
          <cell r="EW732">
            <v>0</v>
          </cell>
          <cell r="EX732">
            <v>0</v>
          </cell>
          <cell r="GZ732">
            <v>0</v>
          </cell>
          <cell r="HA732">
            <v>0</v>
          </cell>
        </row>
        <row r="733"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V733">
            <v>0</v>
          </cell>
          <cell r="W733">
            <v>0</v>
          </cell>
          <cell r="X733">
            <v>0</v>
          </cell>
          <cell r="Y733">
            <v>0</v>
          </cell>
          <cell r="Z733">
            <v>0</v>
          </cell>
          <cell r="AA733">
            <v>0</v>
          </cell>
          <cell r="AB733">
            <v>0</v>
          </cell>
          <cell r="AC733">
            <v>0</v>
          </cell>
          <cell r="AD733">
            <v>0</v>
          </cell>
          <cell r="AE733">
            <v>0</v>
          </cell>
          <cell r="AF733">
            <v>0</v>
          </cell>
          <cell r="AG733">
            <v>0</v>
          </cell>
          <cell r="AH733">
            <v>0</v>
          </cell>
          <cell r="AI733">
            <v>0</v>
          </cell>
          <cell r="AJ733">
            <v>0</v>
          </cell>
          <cell r="AK733">
            <v>0</v>
          </cell>
          <cell r="AL733">
            <v>0</v>
          </cell>
          <cell r="AM733">
            <v>0</v>
          </cell>
          <cell r="AN733">
            <v>0</v>
          </cell>
          <cell r="AO733">
            <v>0</v>
          </cell>
          <cell r="AP733">
            <v>0</v>
          </cell>
          <cell r="AQ733">
            <v>0</v>
          </cell>
          <cell r="AR733">
            <v>0</v>
          </cell>
          <cell r="AS733">
            <v>0</v>
          </cell>
          <cell r="AT733">
            <v>0</v>
          </cell>
          <cell r="AU733">
            <v>0</v>
          </cell>
          <cell r="AV733">
            <v>0</v>
          </cell>
          <cell r="AW733">
            <v>0</v>
          </cell>
          <cell r="AX733">
            <v>0</v>
          </cell>
          <cell r="AY733">
            <v>0</v>
          </cell>
          <cell r="AZ733">
            <v>0</v>
          </cell>
          <cell r="BA733">
            <v>0</v>
          </cell>
          <cell r="BB733">
            <v>0</v>
          </cell>
          <cell r="BC733">
            <v>0</v>
          </cell>
          <cell r="BD733">
            <v>0</v>
          </cell>
          <cell r="BE733">
            <v>0</v>
          </cell>
          <cell r="BF733">
            <v>0</v>
          </cell>
          <cell r="BG733">
            <v>0</v>
          </cell>
          <cell r="BH733">
            <v>0</v>
          </cell>
          <cell r="BI733">
            <v>0</v>
          </cell>
          <cell r="BJ733">
            <v>0</v>
          </cell>
          <cell r="BK733">
            <v>0</v>
          </cell>
          <cell r="BL733">
            <v>0</v>
          </cell>
          <cell r="BM733">
            <v>0</v>
          </cell>
          <cell r="BN733">
            <v>0</v>
          </cell>
          <cell r="BO733">
            <v>0</v>
          </cell>
          <cell r="BP733">
            <v>0</v>
          </cell>
          <cell r="BQ733">
            <v>0</v>
          </cell>
          <cell r="BR733">
            <v>0</v>
          </cell>
          <cell r="BS733">
            <v>0</v>
          </cell>
          <cell r="BT733">
            <v>0</v>
          </cell>
          <cell r="BU733">
            <v>0</v>
          </cell>
          <cell r="BV733">
            <v>0</v>
          </cell>
          <cell r="BW733">
            <v>0</v>
          </cell>
          <cell r="BX733">
            <v>0</v>
          </cell>
          <cell r="BY733">
            <v>0</v>
          </cell>
          <cell r="BZ733">
            <v>0</v>
          </cell>
          <cell r="CA733">
            <v>0</v>
          </cell>
          <cell r="CB733">
            <v>0</v>
          </cell>
          <cell r="CC733">
            <v>0</v>
          </cell>
          <cell r="CD733">
            <v>0</v>
          </cell>
          <cell r="CE733">
            <v>0</v>
          </cell>
          <cell r="CF733">
            <v>0</v>
          </cell>
          <cell r="CG733">
            <v>0</v>
          </cell>
          <cell r="CH733">
            <v>0</v>
          </cell>
          <cell r="CI733">
            <v>0</v>
          </cell>
          <cell r="CJ733">
            <v>0</v>
          </cell>
          <cell r="CK733">
            <v>0</v>
          </cell>
          <cell r="CL733">
            <v>0</v>
          </cell>
          <cell r="CM733">
            <v>0</v>
          </cell>
          <cell r="CN733">
            <v>0</v>
          </cell>
          <cell r="CO733">
            <v>0</v>
          </cell>
          <cell r="CP733">
            <v>0</v>
          </cell>
          <cell r="CQ733">
            <v>0</v>
          </cell>
          <cell r="CR733">
            <v>0</v>
          </cell>
          <cell r="CS733">
            <v>0</v>
          </cell>
          <cell r="CT733">
            <v>0</v>
          </cell>
          <cell r="CU733">
            <v>0</v>
          </cell>
          <cell r="CV733">
            <v>0</v>
          </cell>
          <cell r="CW733">
            <v>0</v>
          </cell>
          <cell r="CX733">
            <v>0</v>
          </cell>
          <cell r="CY733">
            <v>0</v>
          </cell>
          <cell r="CZ733">
            <v>0</v>
          </cell>
          <cell r="DA733">
            <v>0</v>
          </cell>
          <cell r="DB733">
            <v>0</v>
          </cell>
          <cell r="DC733">
            <v>0</v>
          </cell>
          <cell r="DD733">
            <v>0</v>
          </cell>
          <cell r="DE733">
            <v>0</v>
          </cell>
          <cell r="DF733">
            <v>0</v>
          </cell>
          <cell r="DG733">
            <v>0</v>
          </cell>
          <cell r="DH733">
            <v>0</v>
          </cell>
          <cell r="DI733">
            <v>0</v>
          </cell>
          <cell r="DJ733">
            <v>0</v>
          </cell>
          <cell r="DK733">
            <v>0</v>
          </cell>
          <cell r="DL733">
            <v>0</v>
          </cell>
          <cell r="DM733">
            <v>0</v>
          </cell>
          <cell r="DN733">
            <v>0</v>
          </cell>
          <cell r="DO733">
            <v>0</v>
          </cell>
          <cell r="DP733">
            <v>0</v>
          </cell>
          <cell r="DQ733">
            <v>0</v>
          </cell>
          <cell r="DR733">
            <v>0</v>
          </cell>
          <cell r="DS733">
            <v>0</v>
          </cell>
          <cell r="DT733">
            <v>0</v>
          </cell>
          <cell r="DU733">
            <v>0</v>
          </cell>
          <cell r="DV733">
            <v>0</v>
          </cell>
          <cell r="DW733">
            <v>0</v>
          </cell>
          <cell r="DX733">
            <v>0</v>
          </cell>
          <cell r="DY733">
            <v>0</v>
          </cell>
          <cell r="DZ733">
            <v>0</v>
          </cell>
          <cell r="EA733">
            <v>0</v>
          </cell>
          <cell r="EB733">
            <v>0</v>
          </cell>
          <cell r="EC733">
            <v>0</v>
          </cell>
          <cell r="ED733">
            <v>0</v>
          </cell>
          <cell r="EE733">
            <v>0</v>
          </cell>
          <cell r="EF733">
            <v>0</v>
          </cell>
          <cell r="EG733">
            <v>0</v>
          </cell>
          <cell r="EH733">
            <v>0</v>
          </cell>
          <cell r="EI733">
            <v>0</v>
          </cell>
          <cell r="EJ733">
            <v>0</v>
          </cell>
          <cell r="EK733">
            <v>0</v>
          </cell>
          <cell r="EL733">
            <v>0</v>
          </cell>
          <cell r="EM733">
            <v>0</v>
          </cell>
          <cell r="EN733">
            <v>0</v>
          </cell>
          <cell r="EO733">
            <v>0</v>
          </cell>
          <cell r="EP733">
            <v>0</v>
          </cell>
          <cell r="EQ733">
            <v>0</v>
          </cell>
          <cell r="ER733">
            <v>0</v>
          </cell>
          <cell r="ES733">
            <v>0</v>
          </cell>
          <cell r="ET733">
            <v>0</v>
          </cell>
          <cell r="EU733">
            <v>0</v>
          </cell>
          <cell r="EV733">
            <v>0</v>
          </cell>
          <cell r="EW733">
            <v>0</v>
          </cell>
          <cell r="EX733">
            <v>0</v>
          </cell>
          <cell r="GZ733">
            <v>0</v>
          </cell>
          <cell r="HA733">
            <v>0</v>
          </cell>
        </row>
        <row r="734"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V734">
            <v>0</v>
          </cell>
          <cell r="W734">
            <v>0</v>
          </cell>
          <cell r="X734">
            <v>0</v>
          </cell>
          <cell r="Y734">
            <v>0</v>
          </cell>
          <cell r="Z734">
            <v>0</v>
          </cell>
          <cell r="AA734">
            <v>0</v>
          </cell>
          <cell r="AB734">
            <v>0</v>
          </cell>
          <cell r="AC734">
            <v>0</v>
          </cell>
          <cell r="AD734">
            <v>0</v>
          </cell>
          <cell r="AE734">
            <v>0</v>
          </cell>
          <cell r="AF734">
            <v>0</v>
          </cell>
          <cell r="AG734">
            <v>0</v>
          </cell>
          <cell r="AH734">
            <v>0</v>
          </cell>
          <cell r="AI734">
            <v>0</v>
          </cell>
          <cell r="AJ734">
            <v>0</v>
          </cell>
          <cell r="AK734">
            <v>0</v>
          </cell>
          <cell r="AL734">
            <v>0</v>
          </cell>
          <cell r="AM734">
            <v>0</v>
          </cell>
          <cell r="AN734">
            <v>0</v>
          </cell>
          <cell r="AO734">
            <v>0</v>
          </cell>
          <cell r="AP734">
            <v>0</v>
          </cell>
          <cell r="AQ734">
            <v>0</v>
          </cell>
          <cell r="AR734">
            <v>0</v>
          </cell>
          <cell r="AS734">
            <v>0</v>
          </cell>
          <cell r="AT734">
            <v>0</v>
          </cell>
          <cell r="AU734">
            <v>0</v>
          </cell>
          <cell r="AV734">
            <v>0</v>
          </cell>
          <cell r="AW734">
            <v>0</v>
          </cell>
          <cell r="AX734">
            <v>0</v>
          </cell>
          <cell r="AY734">
            <v>0</v>
          </cell>
          <cell r="AZ734">
            <v>0</v>
          </cell>
          <cell r="BA734">
            <v>0</v>
          </cell>
          <cell r="BB734">
            <v>0</v>
          </cell>
          <cell r="BC734">
            <v>0</v>
          </cell>
          <cell r="BD734">
            <v>0</v>
          </cell>
          <cell r="BE734">
            <v>0</v>
          </cell>
          <cell r="BF734">
            <v>0</v>
          </cell>
          <cell r="BG734">
            <v>0</v>
          </cell>
          <cell r="BH734">
            <v>0</v>
          </cell>
          <cell r="BI734">
            <v>0</v>
          </cell>
          <cell r="BJ734">
            <v>0</v>
          </cell>
          <cell r="BK734">
            <v>0</v>
          </cell>
          <cell r="BL734">
            <v>0</v>
          </cell>
          <cell r="BM734">
            <v>0</v>
          </cell>
          <cell r="BN734">
            <v>0</v>
          </cell>
          <cell r="BO734">
            <v>0</v>
          </cell>
          <cell r="BP734">
            <v>0</v>
          </cell>
          <cell r="BQ734">
            <v>0</v>
          </cell>
          <cell r="BR734">
            <v>0</v>
          </cell>
          <cell r="BS734">
            <v>0</v>
          </cell>
          <cell r="BT734">
            <v>0</v>
          </cell>
          <cell r="BU734">
            <v>0</v>
          </cell>
          <cell r="BV734">
            <v>0</v>
          </cell>
          <cell r="BW734">
            <v>0</v>
          </cell>
          <cell r="BX734">
            <v>0</v>
          </cell>
          <cell r="BY734">
            <v>0</v>
          </cell>
          <cell r="BZ734">
            <v>0</v>
          </cell>
          <cell r="CA734">
            <v>0</v>
          </cell>
          <cell r="CB734">
            <v>0</v>
          </cell>
          <cell r="CC734">
            <v>0</v>
          </cell>
          <cell r="CD734">
            <v>0</v>
          </cell>
          <cell r="CE734">
            <v>0</v>
          </cell>
          <cell r="CF734">
            <v>0</v>
          </cell>
          <cell r="CG734">
            <v>0</v>
          </cell>
          <cell r="CH734">
            <v>0</v>
          </cell>
          <cell r="CI734">
            <v>0</v>
          </cell>
          <cell r="CJ734">
            <v>0</v>
          </cell>
          <cell r="CK734">
            <v>0</v>
          </cell>
          <cell r="CL734">
            <v>0</v>
          </cell>
          <cell r="CM734">
            <v>0</v>
          </cell>
          <cell r="CN734">
            <v>0</v>
          </cell>
          <cell r="CO734">
            <v>0</v>
          </cell>
          <cell r="CP734">
            <v>0</v>
          </cell>
          <cell r="CQ734">
            <v>0</v>
          </cell>
          <cell r="CR734">
            <v>0</v>
          </cell>
          <cell r="CS734">
            <v>0</v>
          </cell>
          <cell r="CT734">
            <v>0</v>
          </cell>
          <cell r="CU734">
            <v>0</v>
          </cell>
          <cell r="CV734">
            <v>0</v>
          </cell>
          <cell r="CW734">
            <v>0</v>
          </cell>
          <cell r="CX734">
            <v>0</v>
          </cell>
          <cell r="CY734">
            <v>0</v>
          </cell>
          <cell r="CZ734">
            <v>0</v>
          </cell>
          <cell r="DA734">
            <v>0</v>
          </cell>
          <cell r="DB734">
            <v>0</v>
          </cell>
          <cell r="DC734">
            <v>0</v>
          </cell>
          <cell r="DD734">
            <v>0</v>
          </cell>
          <cell r="DE734">
            <v>0</v>
          </cell>
          <cell r="DF734">
            <v>0</v>
          </cell>
          <cell r="DG734">
            <v>0</v>
          </cell>
          <cell r="DH734">
            <v>0</v>
          </cell>
          <cell r="DI734">
            <v>0</v>
          </cell>
          <cell r="DJ734">
            <v>0</v>
          </cell>
          <cell r="DK734">
            <v>0</v>
          </cell>
          <cell r="DL734">
            <v>0</v>
          </cell>
          <cell r="DM734">
            <v>0</v>
          </cell>
          <cell r="DN734">
            <v>0</v>
          </cell>
          <cell r="DO734">
            <v>0</v>
          </cell>
          <cell r="DP734">
            <v>0</v>
          </cell>
          <cell r="DQ734">
            <v>0</v>
          </cell>
          <cell r="DR734">
            <v>0</v>
          </cell>
          <cell r="DS734">
            <v>0</v>
          </cell>
          <cell r="DT734">
            <v>0</v>
          </cell>
          <cell r="DU734">
            <v>0</v>
          </cell>
          <cell r="DV734">
            <v>0</v>
          </cell>
          <cell r="DW734">
            <v>0</v>
          </cell>
          <cell r="DX734">
            <v>0</v>
          </cell>
          <cell r="DY734">
            <v>0</v>
          </cell>
          <cell r="DZ734">
            <v>0</v>
          </cell>
          <cell r="EA734">
            <v>0</v>
          </cell>
          <cell r="EB734">
            <v>0</v>
          </cell>
          <cell r="EC734">
            <v>0</v>
          </cell>
          <cell r="ED734">
            <v>0</v>
          </cell>
          <cell r="EE734">
            <v>0</v>
          </cell>
          <cell r="EF734">
            <v>0</v>
          </cell>
          <cell r="EG734">
            <v>0</v>
          </cell>
          <cell r="EH734">
            <v>0</v>
          </cell>
          <cell r="EI734">
            <v>0</v>
          </cell>
          <cell r="EJ734">
            <v>0</v>
          </cell>
          <cell r="EK734">
            <v>0</v>
          </cell>
          <cell r="EL734">
            <v>0</v>
          </cell>
          <cell r="EM734">
            <v>0</v>
          </cell>
          <cell r="EN734">
            <v>0</v>
          </cell>
          <cell r="EO734">
            <v>0</v>
          </cell>
          <cell r="EP734">
            <v>0</v>
          </cell>
          <cell r="EQ734">
            <v>0</v>
          </cell>
          <cell r="ER734">
            <v>0</v>
          </cell>
          <cell r="ES734">
            <v>0</v>
          </cell>
          <cell r="ET734">
            <v>0</v>
          </cell>
          <cell r="EU734">
            <v>0</v>
          </cell>
          <cell r="EV734">
            <v>0</v>
          </cell>
          <cell r="EW734">
            <v>0</v>
          </cell>
          <cell r="EX734">
            <v>0</v>
          </cell>
          <cell r="GZ734">
            <v>0</v>
          </cell>
          <cell r="HA734">
            <v>0</v>
          </cell>
        </row>
        <row r="735"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V735">
            <v>0</v>
          </cell>
          <cell r="W735">
            <v>0</v>
          </cell>
          <cell r="X735">
            <v>0</v>
          </cell>
          <cell r="Y735">
            <v>0</v>
          </cell>
          <cell r="Z735">
            <v>0</v>
          </cell>
          <cell r="AA735">
            <v>0</v>
          </cell>
          <cell r="AB735">
            <v>0</v>
          </cell>
          <cell r="AC735">
            <v>0</v>
          </cell>
          <cell r="AD735">
            <v>0</v>
          </cell>
          <cell r="AE735">
            <v>0</v>
          </cell>
          <cell r="AF735">
            <v>0</v>
          </cell>
          <cell r="AG735">
            <v>0</v>
          </cell>
          <cell r="AH735">
            <v>0</v>
          </cell>
          <cell r="AI735">
            <v>0</v>
          </cell>
          <cell r="AJ735">
            <v>0</v>
          </cell>
          <cell r="AK735">
            <v>0</v>
          </cell>
          <cell r="AL735">
            <v>0</v>
          </cell>
          <cell r="AM735">
            <v>0</v>
          </cell>
          <cell r="AN735">
            <v>0</v>
          </cell>
          <cell r="AO735">
            <v>0</v>
          </cell>
          <cell r="AP735">
            <v>0</v>
          </cell>
          <cell r="AQ735">
            <v>0</v>
          </cell>
          <cell r="AR735">
            <v>0</v>
          </cell>
          <cell r="AS735">
            <v>0</v>
          </cell>
          <cell r="AT735">
            <v>0</v>
          </cell>
          <cell r="AU735">
            <v>0</v>
          </cell>
          <cell r="AV735">
            <v>0</v>
          </cell>
          <cell r="AW735">
            <v>0</v>
          </cell>
          <cell r="AX735">
            <v>0</v>
          </cell>
          <cell r="AY735">
            <v>0</v>
          </cell>
          <cell r="AZ735">
            <v>0</v>
          </cell>
          <cell r="BA735">
            <v>0</v>
          </cell>
          <cell r="BB735">
            <v>0</v>
          </cell>
          <cell r="BC735">
            <v>0</v>
          </cell>
          <cell r="BD735">
            <v>0</v>
          </cell>
          <cell r="BE735">
            <v>0</v>
          </cell>
          <cell r="BF735">
            <v>0</v>
          </cell>
          <cell r="BG735">
            <v>0</v>
          </cell>
          <cell r="BH735">
            <v>0</v>
          </cell>
          <cell r="BI735">
            <v>0</v>
          </cell>
          <cell r="BJ735">
            <v>0</v>
          </cell>
          <cell r="BK735">
            <v>0</v>
          </cell>
          <cell r="BL735">
            <v>0</v>
          </cell>
          <cell r="BM735">
            <v>0</v>
          </cell>
          <cell r="BN735">
            <v>0</v>
          </cell>
          <cell r="BO735">
            <v>0</v>
          </cell>
          <cell r="BP735">
            <v>0</v>
          </cell>
          <cell r="BQ735">
            <v>0</v>
          </cell>
          <cell r="BR735">
            <v>0</v>
          </cell>
          <cell r="BS735">
            <v>0</v>
          </cell>
          <cell r="BT735">
            <v>0</v>
          </cell>
          <cell r="BU735">
            <v>0</v>
          </cell>
          <cell r="BV735">
            <v>0</v>
          </cell>
          <cell r="BW735">
            <v>0</v>
          </cell>
          <cell r="BX735">
            <v>0</v>
          </cell>
          <cell r="BY735">
            <v>0</v>
          </cell>
          <cell r="BZ735">
            <v>0</v>
          </cell>
          <cell r="CA735">
            <v>0</v>
          </cell>
          <cell r="CB735">
            <v>0</v>
          </cell>
          <cell r="CC735">
            <v>0</v>
          </cell>
          <cell r="CD735">
            <v>0</v>
          </cell>
          <cell r="CE735">
            <v>0</v>
          </cell>
          <cell r="CF735">
            <v>0</v>
          </cell>
          <cell r="CG735">
            <v>0</v>
          </cell>
          <cell r="CH735">
            <v>0</v>
          </cell>
          <cell r="CI735">
            <v>0</v>
          </cell>
          <cell r="CJ735">
            <v>0</v>
          </cell>
          <cell r="CK735">
            <v>0</v>
          </cell>
          <cell r="CL735">
            <v>0</v>
          </cell>
          <cell r="CM735">
            <v>0</v>
          </cell>
          <cell r="CN735">
            <v>0</v>
          </cell>
          <cell r="CO735">
            <v>0</v>
          </cell>
          <cell r="CP735">
            <v>0</v>
          </cell>
          <cell r="CQ735">
            <v>0</v>
          </cell>
          <cell r="CR735">
            <v>0</v>
          </cell>
          <cell r="CS735">
            <v>0</v>
          </cell>
          <cell r="CT735">
            <v>0</v>
          </cell>
          <cell r="CU735">
            <v>0</v>
          </cell>
          <cell r="CV735">
            <v>0</v>
          </cell>
          <cell r="CW735">
            <v>0</v>
          </cell>
          <cell r="CX735">
            <v>0</v>
          </cell>
          <cell r="CY735">
            <v>0</v>
          </cell>
          <cell r="CZ735">
            <v>0</v>
          </cell>
          <cell r="DA735">
            <v>0</v>
          </cell>
          <cell r="DB735">
            <v>0</v>
          </cell>
          <cell r="DC735">
            <v>0</v>
          </cell>
          <cell r="DD735">
            <v>0</v>
          </cell>
          <cell r="DE735">
            <v>0</v>
          </cell>
          <cell r="DF735">
            <v>0</v>
          </cell>
          <cell r="DG735">
            <v>0</v>
          </cell>
          <cell r="DH735">
            <v>0</v>
          </cell>
          <cell r="DI735">
            <v>0</v>
          </cell>
          <cell r="DJ735">
            <v>0</v>
          </cell>
          <cell r="DK735">
            <v>0</v>
          </cell>
          <cell r="DL735">
            <v>0</v>
          </cell>
          <cell r="DM735">
            <v>0</v>
          </cell>
          <cell r="DN735">
            <v>0</v>
          </cell>
          <cell r="DO735">
            <v>0</v>
          </cell>
          <cell r="DP735">
            <v>0</v>
          </cell>
          <cell r="DQ735">
            <v>0</v>
          </cell>
          <cell r="DR735">
            <v>0</v>
          </cell>
          <cell r="DS735">
            <v>0</v>
          </cell>
          <cell r="DT735">
            <v>0</v>
          </cell>
          <cell r="DU735">
            <v>0</v>
          </cell>
          <cell r="DV735">
            <v>0</v>
          </cell>
          <cell r="DW735">
            <v>0</v>
          </cell>
          <cell r="DX735">
            <v>0</v>
          </cell>
          <cell r="DY735">
            <v>0</v>
          </cell>
          <cell r="DZ735">
            <v>0</v>
          </cell>
          <cell r="EA735">
            <v>0</v>
          </cell>
          <cell r="EB735">
            <v>0</v>
          </cell>
          <cell r="EC735">
            <v>0</v>
          </cell>
          <cell r="ED735">
            <v>0</v>
          </cell>
          <cell r="EE735">
            <v>0</v>
          </cell>
          <cell r="EF735">
            <v>0</v>
          </cell>
          <cell r="EG735">
            <v>0</v>
          </cell>
          <cell r="EH735">
            <v>0</v>
          </cell>
          <cell r="EI735">
            <v>0</v>
          </cell>
          <cell r="EJ735">
            <v>0</v>
          </cell>
          <cell r="EK735">
            <v>0</v>
          </cell>
          <cell r="EL735">
            <v>0</v>
          </cell>
          <cell r="EM735">
            <v>0</v>
          </cell>
          <cell r="EN735">
            <v>0</v>
          </cell>
          <cell r="EO735">
            <v>0</v>
          </cell>
          <cell r="EP735">
            <v>0</v>
          </cell>
          <cell r="EQ735">
            <v>0</v>
          </cell>
          <cell r="ER735">
            <v>0</v>
          </cell>
          <cell r="ES735">
            <v>0</v>
          </cell>
          <cell r="ET735">
            <v>0</v>
          </cell>
          <cell r="EU735">
            <v>0</v>
          </cell>
          <cell r="EV735">
            <v>0</v>
          </cell>
          <cell r="EW735">
            <v>0</v>
          </cell>
          <cell r="EX735">
            <v>0</v>
          </cell>
          <cell r="GZ735">
            <v>0</v>
          </cell>
          <cell r="HA735">
            <v>0</v>
          </cell>
        </row>
        <row r="736"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V736">
            <v>0</v>
          </cell>
          <cell r="W736">
            <v>0</v>
          </cell>
          <cell r="X736">
            <v>0</v>
          </cell>
          <cell r="Y736">
            <v>0</v>
          </cell>
          <cell r="Z736">
            <v>0</v>
          </cell>
          <cell r="AA736">
            <v>0</v>
          </cell>
          <cell r="AB736">
            <v>0</v>
          </cell>
          <cell r="AC736">
            <v>0</v>
          </cell>
          <cell r="AD736">
            <v>0</v>
          </cell>
          <cell r="AE736">
            <v>0</v>
          </cell>
          <cell r="AF736">
            <v>0</v>
          </cell>
          <cell r="AG736">
            <v>0</v>
          </cell>
          <cell r="AH736">
            <v>0</v>
          </cell>
          <cell r="AI736">
            <v>0</v>
          </cell>
          <cell r="AJ736">
            <v>0</v>
          </cell>
          <cell r="AK736">
            <v>0</v>
          </cell>
          <cell r="AL736">
            <v>0</v>
          </cell>
          <cell r="AM736">
            <v>0</v>
          </cell>
          <cell r="AN736">
            <v>0</v>
          </cell>
          <cell r="AO736">
            <v>0</v>
          </cell>
          <cell r="AP736">
            <v>0</v>
          </cell>
          <cell r="AQ736">
            <v>0</v>
          </cell>
          <cell r="AR736">
            <v>0</v>
          </cell>
          <cell r="AS736">
            <v>0</v>
          </cell>
          <cell r="AT736">
            <v>0</v>
          </cell>
          <cell r="AU736">
            <v>0</v>
          </cell>
          <cell r="AV736">
            <v>0</v>
          </cell>
          <cell r="AW736">
            <v>0</v>
          </cell>
          <cell r="AX736">
            <v>0</v>
          </cell>
          <cell r="AY736">
            <v>0</v>
          </cell>
          <cell r="AZ736">
            <v>0</v>
          </cell>
          <cell r="BA736">
            <v>0</v>
          </cell>
          <cell r="BB736">
            <v>0</v>
          </cell>
          <cell r="BC736">
            <v>0</v>
          </cell>
          <cell r="BD736">
            <v>0</v>
          </cell>
          <cell r="BE736">
            <v>0</v>
          </cell>
          <cell r="BF736">
            <v>0</v>
          </cell>
          <cell r="BG736">
            <v>0</v>
          </cell>
          <cell r="BH736">
            <v>0</v>
          </cell>
          <cell r="BI736">
            <v>0</v>
          </cell>
          <cell r="BJ736">
            <v>0</v>
          </cell>
          <cell r="BK736">
            <v>0</v>
          </cell>
          <cell r="BL736">
            <v>0</v>
          </cell>
          <cell r="BM736">
            <v>0</v>
          </cell>
          <cell r="BN736">
            <v>0</v>
          </cell>
          <cell r="BO736">
            <v>0</v>
          </cell>
          <cell r="BP736">
            <v>0</v>
          </cell>
          <cell r="BQ736">
            <v>0</v>
          </cell>
          <cell r="BR736">
            <v>0</v>
          </cell>
          <cell r="BS736">
            <v>0</v>
          </cell>
          <cell r="BT736">
            <v>0</v>
          </cell>
          <cell r="BU736">
            <v>0</v>
          </cell>
          <cell r="BV736">
            <v>0</v>
          </cell>
          <cell r="BW736">
            <v>0</v>
          </cell>
          <cell r="BX736">
            <v>0</v>
          </cell>
          <cell r="BY736">
            <v>0</v>
          </cell>
          <cell r="BZ736">
            <v>0</v>
          </cell>
          <cell r="CA736">
            <v>0</v>
          </cell>
          <cell r="CB736">
            <v>0</v>
          </cell>
          <cell r="CC736">
            <v>0</v>
          </cell>
          <cell r="CD736">
            <v>0</v>
          </cell>
          <cell r="CE736">
            <v>0</v>
          </cell>
          <cell r="CF736">
            <v>0</v>
          </cell>
          <cell r="CG736">
            <v>0</v>
          </cell>
          <cell r="CH736">
            <v>0</v>
          </cell>
          <cell r="CI736">
            <v>0</v>
          </cell>
          <cell r="CJ736">
            <v>0</v>
          </cell>
          <cell r="CK736">
            <v>0</v>
          </cell>
          <cell r="CL736">
            <v>0</v>
          </cell>
          <cell r="CM736">
            <v>0</v>
          </cell>
          <cell r="CN736">
            <v>0</v>
          </cell>
          <cell r="CO736">
            <v>0</v>
          </cell>
          <cell r="CP736">
            <v>0</v>
          </cell>
          <cell r="CQ736">
            <v>0</v>
          </cell>
          <cell r="CR736">
            <v>0</v>
          </cell>
          <cell r="CS736">
            <v>0</v>
          </cell>
          <cell r="CT736">
            <v>0</v>
          </cell>
          <cell r="CU736">
            <v>0</v>
          </cell>
          <cell r="CV736">
            <v>0</v>
          </cell>
          <cell r="CW736">
            <v>0</v>
          </cell>
          <cell r="CX736">
            <v>0</v>
          </cell>
          <cell r="CY736">
            <v>0</v>
          </cell>
          <cell r="CZ736">
            <v>0</v>
          </cell>
          <cell r="DA736">
            <v>0</v>
          </cell>
          <cell r="DB736">
            <v>0</v>
          </cell>
          <cell r="DC736">
            <v>0</v>
          </cell>
          <cell r="DD736">
            <v>0</v>
          </cell>
          <cell r="DE736">
            <v>0</v>
          </cell>
          <cell r="DF736">
            <v>0</v>
          </cell>
          <cell r="DG736">
            <v>0</v>
          </cell>
          <cell r="DH736">
            <v>0</v>
          </cell>
          <cell r="DI736">
            <v>0</v>
          </cell>
          <cell r="DJ736">
            <v>0</v>
          </cell>
          <cell r="DK736">
            <v>0</v>
          </cell>
          <cell r="DL736">
            <v>0</v>
          </cell>
          <cell r="DM736">
            <v>0</v>
          </cell>
          <cell r="DN736">
            <v>0</v>
          </cell>
          <cell r="DO736">
            <v>0</v>
          </cell>
          <cell r="DP736">
            <v>0</v>
          </cell>
          <cell r="DQ736">
            <v>0</v>
          </cell>
          <cell r="DR736">
            <v>0</v>
          </cell>
          <cell r="DS736">
            <v>0</v>
          </cell>
          <cell r="DT736">
            <v>0</v>
          </cell>
          <cell r="DU736">
            <v>0</v>
          </cell>
          <cell r="DV736">
            <v>0</v>
          </cell>
          <cell r="DW736">
            <v>0</v>
          </cell>
          <cell r="DX736">
            <v>0</v>
          </cell>
          <cell r="DY736">
            <v>0</v>
          </cell>
          <cell r="DZ736">
            <v>0</v>
          </cell>
          <cell r="EA736">
            <v>0</v>
          </cell>
          <cell r="EB736">
            <v>0</v>
          </cell>
          <cell r="EC736">
            <v>0</v>
          </cell>
          <cell r="ED736">
            <v>0</v>
          </cell>
          <cell r="EE736">
            <v>0</v>
          </cell>
          <cell r="EF736">
            <v>0</v>
          </cell>
          <cell r="EG736">
            <v>0</v>
          </cell>
          <cell r="EH736">
            <v>0</v>
          </cell>
          <cell r="EI736">
            <v>0</v>
          </cell>
          <cell r="EJ736">
            <v>0</v>
          </cell>
          <cell r="EK736">
            <v>0</v>
          </cell>
          <cell r="EL736">
            <v>0</v>
          </cell>
          <cell r="EM736">
            <v>0</v>
          </cell>
          <cell r="EN736">
            <v>0</v>
          </cell>
          <cell r="EO736">
            <v>0</v>
          </cell>
          <cell r="EP736">
            <v>0</v>
          </cell>
          <cell r="EQ736">
            <v>0</v>
          </cell>
          <cell r="ER736">
            <v>0</v>
          </cell>
          <cell r="ES736">
            <v>0</v>
          </cell>
          <cell r="ET736">
            <v>0</v>
          </cell>
          <cell r="EU736">
            <v>0</v>
          </cell>
          <cell r="EV736">
            <v>0</v>
          </cell>
          <cell r="EW736">
            <v>0</v>
          </cell>
          <cell r="EX736">
            <v>0</v>
          </cell>
          <cell r="GZ736">
            <v>0</v>
          </cell>
          <cell r="HA736">
            <v>0</v>
          </cell>
        </row>
        <row r="737"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  <cell r="O737">
            <v>0</v>
          </cell>
          <cell r="P737">
            <v>0</v>
          </cell>
          <cell r="Q737">
            <v>0</v>
          </cell>
          <cell r="R737">
            <v>0</v>
          </cell>
          <cell r="S737">
            <v>0</v>
          </cell>
          <cell r="T737">
            <v>0</v>
          </cell>
          <cell r="U737">
            <v>0</v>
          </cell>
          <cell r="V737">
            <v>0</v>
          </cell>
          <cell r="W737">
            <v>0</v>
          </cell>
          <cell r="X737">
            <v>0</v>
          </cell>
          <cell r="Y737">
            <v>0</v>
          </cell>
          <cell r="Z737">
            <v>0</v>
          </cell>
          <cell r="AA737">
            <v>0</v>
          </cell>
          <cell r="AB737">
            <v>0</v>
          </cell>
          <cell r="AC737">
            <v>0</v>
          </cell>
          <cell r="AD737">
            <v>0</v>
          </cell>
          <cell r="AE737">
            <v>0</v>
          </cell>
          <cell r="AF737">
            <v>0</v>
          </cell>
          <cell r="AG737">
            <v>0</v>
          </cell>
          <cell r="AH737">
            <v>0</v>
          </cell>
          <cell r="AI737">
            <v>0</v>
          </cell>
          <cell r="AJ737">
            <v>0</v>
          </cell>
          <cell r="AK737">
            <v>0</v>
          </cell>
          <cell r="AL737">
            <v>0</v>
          </cell>
          <cell r="AM737">
            <v>0</v>
          </cell>
          <cell r="AN737">
            <v>0</v>
          </cell>
          <cell r="AO737">
            <v>0</v>
          </cell>
          <cell r="AP737">
            <v>0</v>
          </cell>
          <cell r="AQ737">
            <v>0</v>
          </cell>
          <cell r="AR737">
            <v>0</v>
          </cell>
          <cell r="AS737">
            <v>0</v>
          </cell>
          <cell r="AT737">
            <v>0</v>
          </cell>
          <cell r="AU737">
            <v>0</v>
          </cell>
          <cell r="AV737">
            <v>0</v>
          </cell>
          <cell r="AW737">
            <v>0</v>
          </cell>
          <cell r="AX737">
            <v>0</v>
          </cell>
          <cell r="AY737">
            <v>0</v>
          </cell>
          <cell r="AZ737">
            <v>0</v>
          </cell>
          <cell r="BA737">
            <v>0</v>
          </cell>
          <cell r="BB737">
            <v>0</v>
          </cell>
          <cell r="BC737">
            <v>0</v>
          </cell>
          <cell r="BD737">
            <v>0</v>
          </cell>
          <cell r="BE737">
            <v>0</v>
          </cell>
          <cell r="BF737">
            <v>0</v>
          </cell>
          <cell r="BG737">
            <v>0</v>
          </cell>
          <cell r="BH737">
            <v>0</v>
          </cell>
          <cell r="BI737">
            <v>0</v>
          </cell>
          <cell r="BJ737">
            <v>0</v>
          </cell>
          <cell r="BK737">
            <v>0</v>
          </cell>
          <cell r="BL737">
            <v>0</v>
          </cell>
          <cell r="BM737">
            <v>0</v>
          </cell>
          <cell r="BN737">
            <v>0</v>
          </cell>
          <cell r="BO737">
            <v>0</v>
          </cell>
          <cell r="BP737">
            <v>0</v>
          </cell>
          <cell r="BQ737">
            <v>0</v>
          </cell>
          <cell r="BR737">
            <v>0</v>
          </cell>
          <cell r="BS737">
            <v>0</v>
          </cell>
          <cell r="BT737">
            <v>0</v>
          </cell>
          <cell r="BU737">
            <v>0</v>
          </cell>
          <cell r="BV737">
            <v>0</v>
          </cell>
          <cell r="BW737">
            <v>0</v>
          </cell>
          <cell r="BX737">
            <v>0</v>
          </cell>
          <cell r="BY737">
            <v>0</v>
          </cell>
          <cell r="BZ737">
            <v>0</v>
          </cell>
          <cell r="CA737">
            <v>0</v>
          </cell>
          <cell r="CB737">
            <v>0</v>
          </cell>
          <cell r="CC737">
            <v>0</v>
          </cell>
          <cell r="CD737">
            <v>0</v>
          </cell>
          <cell r="CE737">
            <v>0</v>
          </cell>
          <cell r="CF737">
            <v>0</v>
          </cell>
          <cell r="CG737">
            <v>0</v>
          </cell>
          <cell r="CH737">
            <v>0</v>
          </cell>
          <cell r="CI737">
            <v>0</v>
          </cell>
          <cell r="CJ737">
            <v>0</v>
          </cell>
          <cell r="CK737">
            <v>0</v>
          </cell>
          <cell r="CL737">
            <v>0</v>
          </cell>
          <cell r="CM737">
            <v>0</v>
          </cell>
          <cell r="CN737">
            <v>0</v>
          </cell>
          <cell r="CO737">
            <v>0</v>
          </cell>
          <cell r="CP737">
            <v>0</v>
          </cell>
          <cell r="CQ737">
            <v>0</v>
          </cell>
          <cell r="CR737">
            <v>0</v>
          </cell>
          <cell r="CS737">
            <v>0</v>
          </cell>
          <cell r="CT737">
            <v>0</v>
          </cell>
          <cell r="CU737">
            <v>0</v>
          </cell>
          <cell r="CV737">
            <v>0</v>
          </cell>
          <cell r="CW737">
            <v>0</v>
          </cell>
          <cell r="CX737">
            <v>0</v>
          </cell>
          <cell r="CY737">
            <v>0</v>
          </cell>
          <cell r="CZ737">
            <v>0</v>
          </cell>
          <cell r="DA737">
            <v>0</v>
          </cell>
          <cell r="DB737">
            <v>0</v>
          </cell>
          <cell r="DC737">
            <v>0</v>
          </cell>
          <cell r="DD737">
            <v>0</v>
          </cell>
          <cell r="DE737">
            <v>0</v>
          </cell>
          <cell r="DF737">
            <v>0</v>
          </cell>
          <cell r="DG737">
            <v>0</v>
          </cell>
          <cell r="DH737">
            <v>0</v>
          </cell>
          <cell r="DI737">
            <v>0</v>
          </cell>
          <cell r="DJ737">
            <v>0</v>
          </cell>
          <cell r="DK737">
            <v>0</v>
          </cell>
          <cell r="DL737">
            <v>0</v>
          </cell>
          <cell r="DM737">
            <v>0</v>
          </cell>
          <cell r="DN737">
            <v>0</v>
          </cell>
          <cell r="DO737">
            <v>0</v>
          </cell>
          <cell r="DP737">
            <v>0</v>
          </cell>
          <cell r="DQ737">
            <v>0</v>
          </cell>
          <cell r="DR737">
            <v>0</v>
          </cell>
          <cell r="DS737">
            <v>0</v>
          </cell>
          <cell r="DT737">
            <v>0</v>
          </cell>
          <cell r="DU737">
            <v>0</v>
          </cell>
          <cell r="DV737">
            <v>0</v>
          </cell>
          <cell r="DW737">
            <v>0</v>
          </cell>
          <cell r="DX737">
            <v>0</v>
          </cell>
          <cell r="DY737">
            <v>0</v>
          </cell>
          <cell r="DZ737">
            <v>0</v>
          </cell>
          <cell r="EA737">
            <v>0</v>
          </cell>
          <cell r="EB737">
            <v>0</v>
          </cell>
          <cell r="EC737">
            <v>0</v>
          </cell>
          <cell r="ED737">
            <v>0</v>
          </cell>
          <cell r="EE737">
            <v>0</v>
          </cell>
          <cell r="EF737">
            <v>0</v>
          </cell>
          <cell r="EG737">
            <v>0</v>
          </cell>
          <cell r="EH737">
            <v>0</v>
          </cell>
          <cell r="EI737">
            <v>0</v>
          </cell>
          <cell r="EJ737">
            <v>0</v>
          </cell>
          <cell r="EK737">
            <v>0</v>
          </cell>
          <cell r="EL737">
            <v>0</v>
          </cell>
          <cell r="EM737">
            <v>0</v>
          </cell>
          <cell r="EN737">
            <v>0</v>
          </cell>
          <cell r="EO737">
            <v>0</v>
          </cell>
          <cell r="EP737">
            <v>0</v>
          </cell>
          <cell r="EQ737">
            <v>0</v>
          </cell>
          <cell r="ER737">
            <v>0</v>
          </cell>
          <cell r="ES737">
            <v>0</v>
          </cell>
          <cell r="ET737">
            <v>0</v>
          </cell>
          <cell r="EU737">
            <v>0</v>
          </cell>
          <cell r="EV737">
            <v>0</v>
          </cell>
          <cell r="EW737">
            <v>0</v>
          </cell>
          <cell r="EX737">
            <v>0</v>
          </cell>
          <cell r="GZ737">
            <v>0</v>
          </cell>
          <cell r="HA737">
            <v>0</v>
          </cell>
        </row>
        <row r="738"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V738">
            <v>0</v>
          </cell>
          <cell r="W738">
            <v>0</v>
          </cell>
          <cell r="X738">
            <v>0</v>
          </cell>
          <cell r="Y738">
            <v>0</v>
          </cell>
          <cell r="Z738">
            <v>0</v>
          </cell>
          <cell r="AA738">
            <v>0</v>
          </cell>
          <cell r="AB738">
            <v>0</v>
          </cell>
          <cell r="AC738">
            <v>0</v>
          </cell>
          <cell r="AD738">
            <v>0</v>
          </cell>
          <cell r="AE738">
            <v>0</v>
          </cell>
          <cell r="AF738">
            <v>0</v>
          </cell>
          <cell r="AG738">
            <v>0</v>
          </cell>
          <cell r="AH738">
            <v>0</v>
          </cell>
          <cell r="AI738">
            <v>0</v>
          </cell>
          <cell r="AJ738">
            <v>0</v>
          </cell>
          <cell r="AK738">
            <v>0</v>
          </cell>
          <cell r="AL738">
            <v>0</v>
          </cell>
          <cell r="AM738">
            <v>0</v>
          </cell>
          <cell r="AN738">
            <v>0</v>
          </cell>
          <cell r="AO738">
            <v>0</v>
          </cell>
          <cell r="AP738">
            <v>0</v>
          </cell>
          <cell r="AQ738">
            <v>0</v>
          </cell>
          <cell r="AR738">
            <v>0</v>
          </cell>
          <cell r="AS738">
            <v>0</v>
          </cell>
          <cell r="AT738">
            <v>0</v>
          </cell>
          <cell r="AU738">
            <v>0</v>
          </cell>
          <cell r="AV738">
            <v>0</v>
          </cell>
          <cell r="AW738">
            <v>0</v>
          </cell>
          <cell r="AX738">
            <v>0</v>
          </cell>
          <cell r="AY738">
            <v>0</v>
          </cell>
          <cell r="AZ738">
            <v>0</v>
          </cell>
          <cell r="BA738">
            <v>0</v>
          </cell>
          <cell r="BB738">
            <v>0</v>
          </cell>
          <cell r="BC738">
            <v>0</v>
          </cell>
          <cell r="BD738">
            <v>0</v>
          </cell>
          <cell r="BE738">
            <v>0</v>
          </cell>
          <cell r="BF738">
            <v>0</v>
          </cell>
          <cell r="BG738">
            <v>0</v>
          </cell>
          <cell r="BH738">
            <v>0</v>
          </cell>
          <cell r="BI738">
            <v>0</v>
          </cell>
          <cell r="BJ738">
            <v>0</v>
          </cell>
          <cell r="BK738">
            <v>0</v>
          </cell>
          <cell r="BL738">
            <v>0</v>
          </cell>
          <cell r="BM738">
            <v>0</v>
          </cell>
          <cell r="BN738">
            <v>0</v>
          </cell>
          <cell r="BO738">
            <v>0</v>
          </cell>
          <cell r="BP738">
            <v>0</v>
          </cell>
          <cell r="BQ738">
            <v>0</v>
          </cell>
          <cell r="BR738">
            <v>0</v>
          </cell>
          <cell r="BS738">
            <v>0</v>
          </cell>
          <cell r="BT738">
            <v>0</v>
          </cell>
          <cell r="BU738">
            <v>0</v>
          </cell>
          <cell r="BV738">
            <v>0</v>
          </cell>
          <cell r="BW738">
            <v>0</v>
          </cell>
          <cell r="BX738">
            <v>0</v>
          </cell>
          <cell r="BY738">
            <v>0</v>
          </cell>
          <cell r="BZ738">
            <v>0</v>
          </cell>
          <cell r="CA738">
            <v>0</v>
          </cell>
          <cell r="CB738">
            <v>0</v>
          </cell>
          <cell r="CC738">
            <v>0</v>
          </cell>
          <cell r="CD738">
            <v>0</v>
          </cell>
          <cell r="CE738">
            <v>0</v>
          </cell>
          <cell r="CF738">
            <v>0</v>
          </cell>
          <cell r="CG738">
            <v>0</v>
          </cell>
          <cell r="CH738">
            <v>0</v>
          </cell>
          <cell r="CI738">
            <v>0</v>
          </cell>
          <cell r="CJ738">
            <v>0</v>
          </cell>
          <cell r="CK738">
            <v>0</v>
          </cell>
          <cell r="CL738">
            <v>0</v>
          </cell>
          <cell r="CM738">
            <v>0</v>
          </cell>
          <cell r="CN738">
            <v>0</v>
          </cell>
          <cell r="CO738">
            <v>0</v>
          </cell>
          <cell r="CP738">
            <v>0</v>
          </cell>
          <cell r="CQ738">
            <v>0</v>
          </cell>
          <cell r="CR738">
            <v>0</v>
          </cell>
          <cell r="CS738">
            <v>0</v>
          </cell>
          <cell r="CT738">
            <v>0</v>
          </cell>
          <cell r="CU738">
            <v>0</v>
          </cell>
          <cell r="CV738">
            <v>0</v>
          </cell>
          <cell r="CW738">
            <v>0</v>
          </cell>
          <cell r="CX738">
            <v>0</v>
          </cell>
          <cell r="CY738">
            <v>0</v>
          </cell>
          <cell r="CZ738">
            <v>0</v>
          </cell>
          <cell r="DA738">
            <v>0</v>
          </cell>
          <cell r="DB738">
            <v>0</v>
          </cell>
          <cell r="DC738">
            <v>0</v>
          </cell>
          <cell r="DD738">
            <v>0</v>
          </cell>
          <cell r="DE738">
            <v>0</v>
          </cell>
          <cell r="DF738">
            <v>0</v>
          </cell>
          <cell r="DG738">
            <v>0</v>
          </cell>
          <cell r="DH738">
            <v>0</v>
          </cell>
          <cell r="DI738">
            <v>0</v>
          </cell>
          <cell r="DJ738">
            <v>0</v>
          </cell>
          <cell r="DK738">
            <v>0</v>
          </cell>
          <cell r="DL738">
            <v>0</v>
          </cell>
          <cell r="DM738">
            <v>0</v>
          </cell>
          <cell r="DN738">
            <v>0</v>
          </cell>
          <cell r="DO738">
            <v>0</v>
          </cell>
          <cell r="DP738">
            <v>0</v>
          </cell>
          <cell r="DQ738">
            <v>0</v>
          </cell>
          <cell r="DR738">
            <v>0</v>
          </cell>
          <cell r="DS738">
            <v>0</v>
          </cell>
          <cell r="DT738">
            <v>0</v>
          </cell>
          <cell r="DU738">
            <v>0</v>
          </cell>
          <cell r="DV738">
            <v>0</v>
          </cell>
          <cell r="DW738">
            <v>0</v>
          </cell>
          <cell r="DX738">
            <v>0</v>
          </cell>
          <cell r="DY738">
            <v>0</v>
          </cell>
          <cell r="DZ738">
            <v>0</v>
          </cell>
          <cell r="EA738">
            <v>0</v>
          </cell>
          <cell r="EB738">
            <v>0</v>
          </cell>
          <cell r="EC738">
            <v>0</v>
          </cell>
          <cell r="ED738">
            <v>0</v>
          </cell>
          <cell r="EE738">
            <v>0</v>
          </cell>
          <cell r="EF738">
            <v>0</v>
          </cell>
          <cell r="EG738">
            <v>0</v>
          </cell>
          <cell r="EH738">
            <v>0</v>
          </cell>
          <cell r="EI738">
            <v>0</v>
          </cell>
          <cell r="EJ738">
            <v>0</v>
          </cell>
          <cell r="EK738">
            <v>0</v>
          </cell>
          <cell r="EL738">
            <v>0</v>
          </cell>
          <cell r="EM738">
            <v>0</v>
          </cell>
          <cell r="EN738">
            <v>0</v>
          </cell>
          <cell r="EO738">
            <v>0</v>
          </cell>
          <cell r="EP738">
            <v>0</v>
          </cell>
          <cell r="EQ738">
            <v>0</v>
          </cell>
          <cell r="ER738">
            <v>0</v>
          </cell>
          <cell r="ES738">
            <v>0</v>
          </cell>
          <cell r="ET738">
            <v>0</v>
          </cell>
          <cell r="EU738">
            <v>0</v>
          </cell>
          <cell r="EV738">
            <v>0</v>
          </cell>
          <cell r="EW738">
            <v>0</v>
          </cell>
          <cell r="EX738">
            <v>0</v>
          </cell>
          <cell r="GZ738">
            <v>0</v>
          </cell>
          <cell r="HA738">
            <v>0</v>
          </cell>
        </row>
        <row r="739"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13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  <cell r="O739">
            <v>0</v>
          </cell>
          <cell r="P739">
            <v>0</v>
          </cell>
          <cell r="Q739">
            <v>0</v>
          </cell>
          <cell r="R739">
            <v>0</v>
          </cell>
          <cell r="S739">
            <v>0</v>
          </cell>
          <cell r="T739">
            <v>0</v>
          </cell>
          <cell r="U739">
            <v>0</v>
          </cell>
          <cell r="V739">
            <v>0</v>
          </cell>
          <cell r="W739">
            <v>0</v>
          </cell>
          <cell r="X739">
            <v>0</v>
          </cell>
          <cell r="Y739">
            <v>0</v>
          </cell>
          <cell r="Z739">
            <v>0</v>
          </cell>
          <cell r="AA739">
            <v>0</v>
          </cell>
          <cell r="AB739">
            <v>0</v>
          </cell>
          <cell r="AC739">
            <v>0</v>
          </cell>
          <cell r="AD739">
            <v>0</v>
          </cell>
          <cell r="AE739">
            <v>0</v>
          </cell>
          <cell r="AF739">
            <v>0</v>
          </cell>
          <cell r="AG739">
            <v>0</v>
          </cell>
          <cell r="AH739">
            <v>0</v>
          </cell>
          <cell r="AI739">
            <v>0</v>
          </cell>
          <cell r="AJ739">
            <v>0</v>
          </cell>
          <cell r="AK739">
            <v>0</v>
          </cell>
          <cell r="AL739">
            <v>0</v>
          </cell>
          <cell r="AM739">
            <v>0</v>
          </cell>
          <cell r="AN739">
            <v>0</v>
          </cell>
          <cell r="AO739">
            <v>0</v>
          </cell>
          <cell r="AP739">
            <v>0</v>
          </cell>
          <cell r="AQ739">
            <v>0</v>
          </cell>
          <cell r="AR739">
            <v>0</v>
          </cell>
          <cell r="AS739">
            <v>0</v>
          </cell>
          <cell r="AT739">
            <v>0</v>
          </cell>
          <cell r="AU739">
            <v>0</v>
          </cell>
          <cell r="AV739">
            <v>0</v>
          </cell>
          <cell r="AW739">
            <v>0</v>
          </cell>
          <cell r="AX739">
            <v>0</v>
          </cell>
          <cell r="AY739">
            <v>0</v>
          </cell>
          <cell r="AZ739">
            <v>0</v>
          </cell>
          <cell r="BA739">
            <v>0</v>
          </cell>
          <cell r="BB739">
            <v>0</v>
          </cell>
          <cell r="BC739">
            <v>0</v>
          </cell>
          <cell r="BD739">
            <v>0</v>
          </cell>
          <cell r="BE739">
            <v>0</v>
          </cell>
          <cell r="BF739">
            <v>0</v>
          </cell>
          <cell r="BG739">
            <v>0</v>
          </cell>
          <cell r="BH739">
            <v>0</v>
          </cell>
          <cell r="BI739">
            <v>0</v>
          </cell>
          <cell r="BJ739">
            <v>0</v>
          </cell>
          <cell r="BK739">
            <v>0</v>
          </cell>
          <cell r="BL739">
            <v>0</v>
          </cell>
          <cell r="BM739">
            <v>0</v>
          </cell>
          <cell r="BN739">
            <v>0</v>
          </cell>
          <cell r="BO739">
            <v>0</v>
          </cell>
          <cell r="BP739">
            <v>0</v>
          </cell>
          <cell r="BQ739">
            <v>0</v>
          </cell>
          <cell r="BR739">
            <v>0</v>
          </cell>
          <cell r="BS739">
            <v>0</v>
          </cell>
          <cell r="BT739">
            <v>0</v>
          </cell>
          <cell r="BU739">
            <v>0</v>
          </cell>
          <cell r="BV739">
            <v>0</v>
          </cell>
          <cell r="BW739">
            <v>0</v>
          </cell>
          <cell r="BX739">
            <v>0</v>
          </cell>
          <cell r="BY739">
            <v>0</v>
          </cell>
          <cell r="BZ739">
            <v>0</v>
          </cell>
          <cell r="CA739">
            <v>0</v>
          </cell>
          <cell r="CB739">
            <v>0</v>
          </cell>
          <cell r="CC739">
            <v>0</v>
          </cell>
          <cell r="CD739">
            <v>0</v>
          </cell>
          <cell r="CE739">
            <v>0</v>
          </cell>
          <cell r="CF739">
            <v>0</v>
          </cell>
          <cell r="CG739">
            <v>0</v>
          </cell>
          <cell r="CH739">
            <v>0</v>
          </cell>
          <cell r="CI739">
            <v>0</v>
          </cell>
          <cell r="CJ739">
            <v>0</v>
          </cell>
          <cell r="CK739">
            <v>0</v>
          </cell>
          <cell r="CL739">
            <v>0</v>
          </cell>
          <cell r="CM739">
            <v>0</v>
          </cell>
          <cell r="CN739">
            <v>0</v>
          </cell>
          <cell r="CO739">
            <v>0</v>
          </cell>
          <cell r="CP739">
            <v>0</v>
          </cell>
          <cell r="CQ739">
            <v>0</v>
          </cell>
          <cell r="CR739">
            <v>0</v>
          </cell>
          <cell r="CS739">
            <v>0</v>
          </cell>
          <cell r="CT739">
            <v>0</v>
          </cell>
          <cell r="CU739">
            <v>0</v>
          </cell>
          <cell r="CV739">
            <v>0</v>
          </cell>
          <cell r="CW739">
            <v>0</v>
          </cell>
          <cell r="CX739">
            <v>0</v>
          </cell>
          <cell r="CY739">
            <v>0</v>
          </cell>
          <cell r="CZ739">
            <v>0</v>
          </cell>
          <cell r="DA739">
            <v>0</v>
          </cell>
          <cell r="DB739">
            <v>0</v>
          </cell>
          <cell r="DC739">
            <v>0</v>
          </cell>
          <cell r="DD739">
            <v>0</v>
          </cell>
          <cell r="DE739">
            <v>0</v>
          </cell>
          <cell r="DF739">
            <v>0</v>
          </cell>
          <cell r="DG739">
            <v>0</v>
          </cell>
          <cell r="DH739">
            <v>0</v>
          </cell>
          <cell r="DI739">
            <v>0</v>
          </cell>
          <cell r="DJ739">
            <v>0</v>
          </cell>
          <cell r="DK739">
            <v>0</v>
          </cell>
          <cell r="DL739">
            <v>0</v>
          </cell>
          <cell r="DM739">
            <v>0</v>
          </cell>
          <cell r="DN739">
            <v>0</v>
          </cell>
          <cell r="DO739">
            <v>0</v>
          </cell>
          <cell r="DP739">
            <v>0</v>
          </cell>
          <cell r="DQ739">
            <v>0</v>
          </cell>
          <cell r="DR739">
            <v>0</v>
          </cell>
          <cell r="DS739">
            <v>0</v>
          </cell>
          <cell r="DT739">
            <v>0</v>
          </cell>
          <cell r="DU739">
            <v>0</v>
          </cell>
          <cell r="DV739">
            <v>0</v>
          </cell>
          <cell r="DW739">
            <v>0</v>
          </cell>
          <cell r="DX739">
            <v>0</v>
          </cell>
          <cell r="DY739">
            <v>0</v>
          </cell>
          <cell r="DZ739">
            <v>0</v>
          </cell>
          <cell r="EA739">
            <v>0</v>
          </cell>
          <cell r="EB739">
            <v>0</v>
          </cell>
          <cell r="EC739">
            <v>0</v>
          </cell>
          <cell r="ED739">
            <v>0</v>
          </cell>
          <cell r="EE739">
            <v>0</v>
          </cell>
          <cell r="EF739">
            <v>0</v>
          </cell>
          <cell r="EG739">
            <v>0</v>
          </cell>
          <cell r="EH739">
            <v>0</v>
          </cell>
          <cell r="EI739">
            <v>0</v>
          </cell>
          <cell r="EJ739">
            <v>0</v>
          </cell>
          <cell r="EK739">
            <v>0</v>
          </cell>
          <cell r="EL739">
            <v>0</v>
          </cell>
          <cell r="EM739">
            <v>0</v>
          </cell>
          <cell r="EN739">
            <v>0</v>
          </cell>
          <cell r="EO739">
            <v>0</v>
          </cell>
          <cell r="EP739">
            <v>0</v>
          </cell>
          <cell r="EQ739">
            <v>0</v>
          </cell>
          <cell r="ER739">
            <v>0</v>
          </cell>
          <cell r="ES739">
            <v>0</v>
          </cell>
          <cell r="ET739">
            <v>0</v>
          </cell>
          <cell r="EU739">
            <v>0</v>
          </cell>
          <cell r="EV739">
            <v>0</v>
          </cell>
          <cell r="EW739">
            <v>0</v>
          </cell>
          <cell r="EX739">
            <v>0</v>
          </cell>
          <cell r="GZ739">
            <v>0</v>
          </cell>
          <cell r="HA739">
            <v>0</v>
          </cell>
        </row>
        <row r="740">
          <cell r="B740" t="str">
            <v>EXPORTAÇÃO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2893</v>
          </cell>
          <cell r="I740">
            <v>2923</v>
          </cell>
          <cell r="J740">
            <v>25</v>
          </cell>
          <cell r="K740">
            <v>210</v>
          </cell>
          <cell r="L740">
            <v>85</v>
          </cell>
          <cell r="M740">
            <v>0</v>
          </cell>
          <cell r="N740">
            <v>210</v>
          </cell>
          <cell r="O740">
            <v>150</v>
          </cell>
          <cell r="P740">
            <v>210</v>
          </cell>
          <cell r="Q740">
            <v>150</v>
          </cell>
          <cell r="R740">
            <v>-40</v>
          </cell>
          <cell r="S740">
            <v>38</v>
          </cell>
          <cell r="T740">
            <v>2860</v>
          </cell>
          <cell r="U740">
            <v>2898</v>
          </cell>
          <cell r="V740">
            <v>198</v>
          </cell>
          <cell r="W740">
            <v>158</v>
          </cell>
          <cell r="X740">
            <v>0</v>
          </cell>
          <cell r="Y740">
            <v>159</v>
          </cell>
          <cell r="Z740">
            <v>0</v>
          </cell>
          <cell r="AA740">
            <v>240</v>
          </cell>
          <cell r="AB740">
            <v>0</v>
          </cell>
          <cell r="AC740">
            <v>240</v>
          </cell>
          <cell r="AD740">
            <v>0</v>
          </cell>
          <cell r="AE740">
            <v>-3110</v>
          </cell>
          <cell r="AF740">
            <v>0</v>
          </cell>
          <cell r="AG740">
            <v>3467</v>
          </cell>
          <cell r="AH740">
            <v>3467</v>
          </cell>
          <cell r="AI740">
            <v>291.61682242990651</v>
          </cell>
          <cell r="AJ740">
            <v>157</v>
          </cell>
          <cell r="AK740">
            <v>157</v>
          </cell>
          <cell r="AL740">
            <v>157</v>
          </cell>
          <cell r="AM740">
            <v>0</v>
          </cell>
          <cell r="AN740">
            <v>260</v>
          </cell>
          <cell r="AO740">
            <v>120</v>
          </cell>
          <cell r="AP740">
            <v>260</v>
          </cell>
          <cell r="AQ740">
            <v>120</v>
          </cell>
          <cell r="AR740">
            <v>-26</v>
          </cell>
          <cell r="AS740">
            <v>33</v>
          </cell>
          <cell r="AT740">
            <v>3497</v>
          </cell>
          <cell r="AU740">
            <v>3530</v>
          </cell>
          <cell r="AV740">
            <v>342.84313725490199</v>
          </cell>
          <cell r="AW740">
            <v>119</v>
          </cell>
          <cell r="AX740">
            <v>119</v>
          </cell>
          <cell r="AY740">
            <v>119</v>
          </cell>
          <cell r="AZ740">
            <v>0</v>
          </cell>
          <cell r="BA740">
            <v>474</v>
          </cell>
          <cell r="BB740">
            <v>200</v>
          </cell>
          <cell r="BC740">
            <v>474</v>
          </cell>
          <cell r="BD740">
            <v>200</v>
          </cell>
          <cell r="BE740">
            <v>-3186.1568627450979</v>
          </cell>
          <cell r="BF740">
            <v>30</v>
          </cell>
          <cell r="BG740">
            <v>3418</v>
          </cell>
          <cell r="BH740">
            <v>3448</v>
          </cell>
          <cell r="BI740">
            <v>523.16326530612241</v>
          </cell>
          <cell r="BJ740">
            <v>1</v>
          </cell>
          <cell r="BK740">
            <v>0</v>
          </cell>
          <cell r="BL740">
            <v>0</v>
          </cell>
          <cell r="BM740">
            <v>0</v>
          </cell>
          <cell r="BN740">
            <v>336</v>
          </cell>
          <cell r="BO740">
            <v>0</v>
          </cell>
          <cell r="BP740">
            <v>336</v>
          </cell>
          <cell r="BQ740">
            <v>0</v>
          </cell>
          <cell r="BR740">
            <v>336</v>
          </cell>
          <cell r="BS740">
            <v>0</v>
          </cell>
          <cell r="BT740">
            <v>3083</v>
          </cell>
          <cell r="BU740">
            <v>3113</v>
          </cell>
          <cell r="BV740">
            <v>639.33179723502303</v>
          </cell>
          <cell r="BW740">
            <v>108</v>
          </cell>
          <cell r="BX740">
            <v>0</v>
          </cell>
          <cell r="BY740">
            <v>0</v>
          </cell>
          <cell r="BZ740">
            <v>0</v>
          </cell>
          <cell r="CA740">
            <v>108</v>
          </cell>
          <cell r="CB740">
            <v>0</v>
          </cell>
          <cell r="CC740">
            <v>108</v>
          </cell>
          <cell r="CD740">
            <v>0</v>
          </cell>
          <cell r="CE740">
            <v>108</v>
          </cell>
          <cell r="CF740">
            <v>0</v>
          </cell>
          <cell r="CG740">
            <v>3083</v>
          </cell>
          <cell r="CH740">
            <v>3113</v>
          </cell>
          <cell r="CI740">
            <v>648.29439252336454</v>
          </cell>
          <cell r="CJ740">
            <v>144</v>
          </cell>
          <cell r="CK740">
            <v>0</v>
          </cell>
          <cell r="CL740">
            <v>0</v>
          </cell>
          <cell r="CM740">
            <v>0</v>
          </cell>
          <cell r="CN740">
            <v>144</v>
          </cell>
          <cell r="CO740">
            <v>0</v>
          </cell>
          <cell r="CP740">
            <v>144</v>
          </cell>
          <cell r="CQ740">
            <v>0</v>
          </cell>
          <cell r="CR740">
            <v>144</v>
          </cell>
          <cell r="CS740">
            <v>0</v>
          </cell>
          <cell r="CT740">
            <v>3083</v>
          </cell>
          <cell r="CU740">
            <v>3113</v>
          </cell>
          <cell r="CV740">
            <v>651.33802816901402</v>
          </cell>
          <cell r="CW740">
            <v>60</v>
          </cell>
          <cell r="CX740">
            <v>0</v>
          </cell>
          <cell r="CY740">
            <v>0</v>
          </cell>
          <cell r="CZ740">
            <v>0</v>
          </cell>
          <cell r="DA740">
            <v>182</v>
          </cell>
          <cell r="DB740">
            <v>0</v>
          </cell>
          <cell r="DC740">
            <v>182</v>
          </cell>
          <cell r="DD740">
            <v>0</v>
          </cell>
          <cell r="DE740">
            <v>182</v>
          </cell>
          <cell r="DF740">
            <v>0</v>
          </cell>
          <cell r="DG740">
            <v>2961</v>
          </cell>
          <cell r="DH740">
            <v>2991</v>
          </cell>
          <cell r="DI740">
            <v>343.30434782608694</v>
          </cell>
          <cell r="DJ740">
            <v>42</v>
          </cell>
          <cell r="DK740">
            <v>0</v>
          </cell>
          <cell r="DL740">
            <v>0</v>
          </cell>
          <cell r="DM740">
            <v>0</v>
          </cell>
          <cell r="DN740">
            <v>102</v>
          </cell>
          <cell r="DO740">
            <v>0</v>
          </cell>
          <cell r="DP740">
            <v>102</v>
          </cell>
          <cell r="DQ740">
            <v>0</v>
          </cell>
          <cell r="DR740">
            <v>102</v>
          </cell>
          <cell r="DS740">
            <v>0</v>
          </cell>
          <cell r="DT740">
            <v>2901</v>
          </cell>
          <cell r="DU740">
            <v>2931</v>
          </cell>
          <cell r="DV740">
            <v>224.275222265172</v>
          </cell>
          <cell r="DW740">
            <v>295.5</v>
          </cell>
          <cell r="DX740">
            <v>0</v>
          </cell>
          <cell r="DY740">
            <v>0</v>
          </cell>
          <cell r="DZ740">
            <v>0</v>
          </cell>
          <cell r="EA740">
            <v>415.5</v>
          </cell>
          <cell r="EB740">
            <v>0</v>
          </cell>
          <cell r="EC740">
            <v>415.5</v>
          </cell>
          <cell r="ED740">
            <v>0</v>
          </cell>
          <cell r="EE740">
            <v>415.5</v>
          </cell>
          <cell r="EF740">
            <v>0</v>
          </cell>
          <cell r="EG740">
            <v>2781</v>
          </cell>
          <cell r="EH740">
            <v>2811</v>
          </cell>
          <cell r="EI740">
            <v>216.08391608391608</v>
          </cell>
          <cell r="EJ740">
            <v>136</v>
          </cell>
          <cell r="EK740">
            <v>0</v>
          </cell>
          <cell r="EL740">
            <v>0</v>
          </cell>
          <cell r="EM740">
            <v>0</v>
          </cell>
          <cell r="EN740">
            <v>276</v>
          </cell>
          <cell r="EO740">
            <v>0</v>
          </cell>
          <cell r="EP740">
            <v>276</v>
          </cell>
          <cell r="EQ740">
            <v>0</v>
          </cell>
          <cell r="ER740">
            <v>276</v>
          </cell>
          <cell r="ES740">
            <v>0</v>
          </cell>
          <cell r="ET740">
            <v>2641</v>
          </cell>
          <cell r="EU740">
            <v>2671</v>
          </cell>
          <cell r="EV740">
            <v>189.08179702881688</v>
          </cell>
          <cell r="EW740">
            <v>453</v>
          </cell>
          <cell r="EX740">
            <v>0</v>
          </cell>
          <cell r="GZ740">
            <v>58</v>
          </cell>
          <cell r="HA740">
            <v>-37</v>
          </cell>
        </row>
        <row r="741">
          <cell r="B741" t="str">
            <v>50SB</v>
          </cell>
          <cell r="C741">
            <v>0</v>
          </cell>
          <cell r="D741">
            <v>0</v>
          </cell>
          <cell r="E741">
            <v>926548955</v>
          </cell>
          <cell r="F741" t="str">
            <v>63041FOA006L5</v>
          </cell>
          <cell r="G741" t="str">
            <v>63041FOA006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V741">
            <v>0</v>
          </cell>
          <cell r="W741">
            <v>0</v>
          </cell>
          <cell r="X741">
            <v>0</v>
          </cell>
          <cell r="Y741">
            <v>0</v>
          </cell>
          <cell r="Z741">
            <v>0</v>
          </cell>
          <cell r="AA741">
            <v>0</v>
          </cell>
          <cell r="AB741">
            <v>0</v>
          </cell>
          <cell r="AC741">
            <v>0</v>
          </cell>
          <cell r="AD741">
            <v>0</v>
          </cell>
          <cell r="AE741">
            <v>0</v>
          </cell>
          <cell r="AF741">
            <v>0</v>
          </cell>
          <cell r="AG741">
            <v>0</v>
          </cell>
          <cell r="AH741">
            <v>0</v>
          </cell>
          <cell r="AI741">
            <v>0</v>
          </cell>
          <cell r="AJ741">
            <v>0</v>
          </cell>
          <cell r="AK741">
            <v>0</v>
          </cell>
          <cell r="AL741">
            <v>0</v>
          </cell>
          <cell r="AM741">
            <v>0</v>
          </cell>
          <cell r="AN741">
            <v>0</v>
          </cell>
          <cell r="AO741">
            <v>0</v>
          </cell>
          <cell r="AP741">
            <v>0</v>
          </cell>
          <cell r="AQ741">
            <v>0</v>
          </cell>
          <cell r="AR741">
            <v>0</v>
          </cell>
          <cell r="AS741">
            <v>0</v>
          </cell>
          <cell r="AT741">
            <v>0</v>
          </cell>
          <cell r="AU741">
            <v>0</v>
          </cell>
          <cell r="AV741">
            <v>0</v>
          </cell>
          <cell r="AW741">
            <v>0</v>
          </cell>
          <cell r="AX741">
            <v>0</v>
          </cell>
          <cell r="AY741">
            <v>0</v>
          </cell>
          <cell r="AZ741">
            <v>0</v>
          </cell>
          <cell r="BA741">
            <v>0</v>
          </cell>
          <cell r="BB741">
            <v>0</v>
          </cell>
          <cell r="BC741">
            <v>0</v>
          </cell>
          <cell r="BD741">
            <v>0</v>
          </cell>
          <cell r="BE741">
            <v>0</v>
          </cell>
          <cell r="BF741">
            <v>0</v>
          </cell>
          <cell r="BG741">
            <v>0</v>
          </cell>
          <cell r="BH741">
            <v>0</v>
          </cell>
          <cell r="BI741">
            <v>0</v>
          </cell>
          <cell r="BJ741">
            <v>0</v>
          </cell>
          <cell r="BK741">
            <v>0</v>
          </cell>
          <cell r="BL741">
            <v>0</v>
          </cell>
          <cell r="BM741">
            <v>0</v>
          </cell>
          <cell r="BN741">
            <v>0</v>
          </cell>
          <cell r="BO741">
            <v>0</v>
          </cell>
          <cell r="BP741">
            <v>0</v>
          </cell>
          <cell r="BQ741">
            <v>0</v>
          </cell>
          <cell r="BR741">
            <v>0</v>
          </cell>
          <cell r="BS741">
            <v>0</v>
          </cell>
          <cell r="BT741">
            <v>0</v>
          </cell>
          <cell r="BU741">
            <v>0</v>
          </cell>
          <cell r="BV741">
            <v>0</v>
          </cell>
          <cell r="BW741">
            <v>0</v>
          </cell>
          <cell r="BX741">
            <v>0</v>
          </cell>
          <cell r="BY741">
            <v>0</v>
          </cell>
          <cell r="BZ741">
            <v>0</v>
          </cell>
          <cell r="CA741">
            <v>0</v>
          </cell>
          <cell r="CB741">
            <v>0</v>
          </cell>
          <cell r="CC741">
            <v>0</v>
          </cell>
          <cell r="CD741">
            <v>0</v>
          </cell>
          <cell r="CE741">
            <v>0</v>
          </cell>
          <cell r="CF741">
            <v>0</v>
          </cell>
          <cell r="CG741">
            <v>0</v>
          </cell>
          <cell r="CH741">
            <v>0</v>
          </cell>
          <cell r="CI741">
            <v>0</v>
          </cell>
          <cell r="CJ741">
            <v>0</v>
          </cell>
          <cell r="CK741">
            <v>0</v>
          </cell>
          <cell r="CL741">
            <v>0</v>
          </cell>
          <cell r="CM741">
            <v>0</v>
          </cell>
          <cell r="CN741">
            <v>0</v>
          </cell>
          <cell r="CO741">
            <v>0</v>
          </cell>
          <cell r="CP741">
            <v>0</v>
          </cell>
          <cell r="CQ741">
            <v>0</v>
          </cell>
          <cell r="CR741">
            <v>0</v>
          </cell>
          <cell r="CS741">
            <v>0</v>
          </cell>
          <cell r="CT741">
            <v>0</v>
          </cell>
          <cell r="CU741">
            <v>0</v>
          </cell>
          <cell r="CV741">
            <v>0</v>
          </cell>
          <cell r="CW741">
            <v>0</v>
          </cell>
          <cell r="CX741">
            <v>0</v>
          </cell>
          <cell r="CY741">
            <v>0</v>
          </cell>
          <cell r="CZ741">
            <v>0</v>
          </cell>
          <cell r="DA741">
            <v>0</v>
          </cell>
          <cell r="DB741">
            <v>0</v>
          </cell>
          <cell r="DC741">
            <v>0</v>
          </cell>
          <cell r="DD741">
            <v>0</v>
          </cell>
          <cell r="DE741">
            <v>0</v>
          </cell>
          <cell r="DF741">
            <v>0</v>
          </cell>
          <cell r="DG741">
            <v>0</v>
          </cell>
          <cell r="DH741">
            <v>0</v>
          </cell>
          <cell r="DI741">
            <v>0</v>
          </cell>
          <cell r="DJ741">
            <v>0</v>
          </cell>
          <cell r="DK741">
            <v>0</v>
          </cell>
          <cell r="DL741">
            <v>0</v>
          </cell>
          <cell r="DM741">
            <v>0</v>
          </cell>
          <cell r="DN741">
            <v>0</v>
          </cell>
          <cell r="DO741">
            <v>0</v>
          </cell>
          <cell r="DP741">
            <v>0</v>
          </cell>
          <cell r="DQ741">
            <v>0</v>
          </cell>
          <cell r="DR741">
            <v>0</v>
          </cell>
          <cell r="DS741">
            <v>0</v>
          </cell>
          <cell r="DT741">
            <v>0</v>
          </cell>
          <cell r="DU741">
            <v>0</v>
          </cell>
          <cell r="DV741">
            <v>0</v>
          </cell>
          <cell r="DW741">
            <v>0</v>
          </cell>
          <cell r="DX741">
            <v>0</v>
          </cell>
          <cell r="DY741">
            <v>0</v>
          </cell>
          <cell r="DZ741">
            <v>0</v>
          </cell>
          <cell r="EA741">
            <v>0</v>
          </cell>
          <cell r="EB741">
            <v>0</v>
          </cell>
          <cell r="EC741">
            <v>0</v>
          </cell>
          <cell r="ED741">
            <v>0</v>
          </cell>
          <cell r="EE741">
            <v>0</v>
          </cell>
          <cell r="EF741">
            <v>0</v>
          </cell>
          <cell r="EG741">
            <v>0</v>
          </cell>
          <cell r="EH741">
            <v>0</v>
          </cell>
          <cell r="EI741">
            <v>0</v>
          </cell>
          <cell r="EJ741">
            <v>0</v>
          </cell>
          <cell r="EK741">
            <v>0</v>
          </cell>
          <cell r="EL741">
            <v>0</v>
          </cell>
          <cell r="EM741">
            <v>0</v>
          </cell>
          <cell r="EN741">
            <v>0</v>
          </cell>
          <cell r="EO741">
            <v>0</v>
          </cell>
          <cell r="EP741">
            <v>0</v>
          </cell>
          <cell r="EQ741">
            <v>0</v>
          </cell>
          <cell r="ER741">
            <v>0</v>
          </cell>
          <cell r="ES741">
            <v>0</v>
          </cell>
          <cell r="ET741">
            <v>0</v>
          </cell>
          <cell r="EU741">
            <v>0</v>
          </cell>
          <cell r="EV741">
            <v>0</v>
          </cell>
          <cell r="EW741">
            <v>0</v>
          </cell>
          <cell r="EX741">
            <v>0</v>
          </cell>
          <cell r="GZ741">
            <v>0</v>
          </cell>
          <cell r="HA741">
            <v>0</v>
          </cell>
        </row>
        <row r="742">
          <cell r="B742" t="str">
            <v>50SB</v>
          </cell>
          <cell r="C742">
            <v>0</v>
          </cell>
          <cell r="D742">
            <v>0</v>
          </cell>
          <cell r="E742">
            <v>926548643</v>
          </cell>
          <cell r="F742" t="str">
            <v>63041BZA006L5</v>
          </cell>
          <cell r="G742" t="str">
            <v>63041BZA006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V742">
            <v>0</v>
          </cell>
          <cell r="W742">
            <v>0</v>
          </cell>
          <cell r="X742">
            <v>0</v>
          </cell>
          <cell r="Y742">
            <v>0</v>
          </cell>
          <cell r="Z742">
            <v>0</v>
          </cell>
          <cell r="AA742">
            <v>0</v>
          </cell>
          <cell r="AB742">
            <v>0</v>
          </cell>
          <cell r="AC742">
            <v>0</v>
          </cell>
          <cell r="AD742">
            <v>0</v>
          </cell>
          <cell r="AE742">
            <v>0</v>
          </cell>
          <cell r="AF742">
            <v>0</v>
          </cell>
          <cell r="AG742">
            <v>0</v>
          </cell>
          <cell r="AH742">
            <v>0</v>
          </cell>
          <cell r="AI742">
            <v>0</v>
          </cell>
          <cell r="AJ742">
            <v>0</v>
          </cell>
          <cell r="AK742">
            <v>0</v>
          </cell>
          <cell r="AL742">
            <v>0</v>
          </cell>
          <cell r="AM742">
            <v>0</v>
          </cell>
          <cell r="AN742">
            <v>0</v>
          </cell>
          <cell r="AO742">
            <v>0</v>
          </cell>
          <cell r="AP742">
            <v>0</v>
          </cell>
          <cell r="AQ742">
            <v>0</v>
          </cell>
          <cell r="AR742">
            <v>0</v>
          </cell>
          <cell r="AS742">
            <v>0</v>
          </cell>
          <cell r="AT742">
            <v>0</v>
          </cell>
          <cell r="AU742">
            <v>0</v>
          </cell>
          <cell r="AV742">
            <v>0</v>
          </cell>
          <cell r="AW742">
            <v>0</v>
          </cell>
          <cell r="AX742">
            <v>0</v>
          </cell>
          <cell r="AY742">
            <v>0</v>
          </cell>
          <cell r="AZ742">
            <v>0</v>
          </cell>
          <cell r="BA742">
            <v>0</v>
          </cell>
          <cell r="BB742">
            <v>0</v>
          </cell>
          <cell r="BC742">
            <v>0</v>
          </cell>
          <cell r="BD742">
            <v>0</v>
          </cell>
          <cell r="BE742">
            <v>0</v>
          </cell>
          <cell r="BF742">
            <v>0</v>
          </cell>
          <cell r="BG742">
            <v>0</v>
          </cell>
          <cell r="BH742">
            <v>0</v>
          </cell>
          <cell r="BI742">
            <v>0</v>
          </cell>
          <cell r="BJ742">
            <v>0</v>
          </cell>
          <cell r="BK742">
            <v>0</v>
          </cell>
          <cell r="BL742">
            <v>0</v>
          </cell>
          <cell r="BM742">
            <v>0</v>
          </cell>
          <cell r="BN742">
            <v>0</v>
          </cell>
          <cell r="BO742">
            <v>0</v>
          </cell>
          <cell r="BP742">
            <v>0</v>
          </cell>
          <cell r="BQ742">
            <v>0</v>
          </cell>
          <cell r="BR742">
            <v>0</v>
          </cell>
          <cell r="BS742">
            <v>0</v>
          </cell>
          <cell r="BT742">
            <v>0</v>
          </cell>
          <cell r="BU742">
            <v>0</v>
          </cell>
          <cell r="BV742">
            <v>0</v>
          </cell>
          <cell r="BW742">
            <v>0</v>
          </cell>
          <cell r="BX742">
            <v>0</v>
          </cell>
          <cell r="BY742">
            <v>0</v>
          </cell>
          <cell r="BZ742">
            <v>0</v>
          </cell>
          <cell r="CA742">
            <v>0</v>
          </cell>
          <cell r="CB742">
            <v>0</v>
          </cell>
          <cell r="CC742">
            <v>0</v>
          </cell>
          <cell r="CD742">
            <v>0</v>
          </cell>
          <cell r="CE742">
            <v>0</v>
          </cell>
          <cell r="CF742">
            <v>0</v>
          </cell>
          <cell r="CG742">
            <v>0</v>
          </cell>
          <cell r="CH742">
            <v>0</v>
          </cell>
          <cell r="CI742">
            <v>0</v>
          </cell>
          <cell r="CJ742">
            <v>0</v>
          </cell>
          <cell r="CK742">
            <v>0</v>
          </cell>
          <cell r="CL742">
            <v>0</v>
          </cell>
          <cell r="CM742">
            <v>0</v>
          </cell>
          <cell r="CN742">
            <v>0</v>
          </cell>
          <cell r="CO742">
            <v>0</v>
          </cell>
          <cell r="CP742">
            <v>0</v>
          </cell>
          <cell r="CQ742">
            <v>0</v>
          </cell>
          <cell r="CR742">
            <v>0</v>
          </cell>
          <cell r="CS742">
            <v>0</v>
          </cell>
          <cell r="CT742">
            <v>0</v>
          </cell>
          <cell r="CU742">
            <v>0</v>
          </cell>
          <cell r="CV742">
            <v>0</v>
          </cell>
          <cell r="CW742">
            <v>0</v>
          </cell>
          <cell r="CX742">
            <v>0</v>
          </cell>
          <cell r="CY742">
            <v>0</v>
          </cell>
          <cell r="CZ742">
            <v>0</v>
          </cell>
          <cell r="DA742">
            <v>0</v>
          </cell>
          <cell r="DB742">
            <v>0</v>
          </cell>
          <cell r="DC742">
            <v>0</v>
          </cell>
          <cell r="DD742">
            <v>0</v>
          </cell>
          <cell r="DE742">
            <v>0</v>
          </cell>
          <cell r="DF742">
            <v>0</v>
          </cell>
          <cell r="DG742">
            <v>0</v>
          </cell>
          <cell r="DH742">
            <v>0</v>
          </cell>
          <cell r="DI742">
            <v>0</v>
          </cell>
          <cell r="DJ742">
            <v>0</v>
          </cell>
          <cell r="DK742">
            <v>0</v>
          </cell>
          <cell r="DL742">
            <v>0</v>
          </cell>
          <cell r="DM742">
            <v>0</v>
          </cell>
          <cell r="DN742">
            <v>0</v>
          </cell>
          <cell r="DO742">
            <v>0</v>
          </cell>
          <cell r="DP742">
            <v>0</v>
          </cell>
          <cell r="DQ742">
            <v>0</v>
          </cell>
          <cell r="DR742">
            <v>0</v>
          </cell>
          <cell r="DS742">
            <v>0</v>
          </cell>
          <cell r="DT742">
            <v>0</v>
          </cell>
          <cell r="DU742">
            <v>0</v>
          </cell>
          <cell r="DV742">
            <v>0</v>
          </cell>
          <cell r="DW742">
            <v>0</v>
          </cell>
          <cell r="DX742">
            <v>0</v>
          </cell>
          <cell r="DY742">
            <v>0</v>
          </cell>
          <cell r="DZ742">
            <v>0</v>
          </cell>
          <cell r="EA742">
            <v>0</v>
          </cell>
          <cell r="EB742">
            <v>0</v>
          </cell>
          <cell r="EC742">
            <v>0</v>
          </cell>
          <cell r="ED742">
            <v>0</v>
          </cell>
          <cell r="EE742">
            <v>0</v>
          </cell>
          <cell r="EF742">
            <v>0</v>
          </cell>
          <cell r="EG742">
            <v>0</v>
          </cell>
          <cell r="EH742">
            <v>0</v>
          </cell>
          <cell r="EI742">
            <v>0</v>
          </cell>
          <cell r="EJ742">
            <v>0</v>
          </cell>
          <cell r="EK742">
            <v>0</v>
          </cell>
          <cell r="EL742">
            <v>0</v>
          </cell>
          <cell r="EM742">
            <v>0</v>
          </cell>
          <cell r="EN742">
            <v>0</v>
          </cell>
          <cell r="EO742">
            <v>0</v>
          </cell>
          <cell r="EP742">
            <v>0</v>
          </cell>
          <cell r="EQ742">
            <v>0</v>
          </cell>
          <cell r="ER742">
            <v>0</v>
          </cell>
          <cell r="ES742">
            <v>0</v>
          </cell>
          <cell r="ET742">
            <v>0</v>
          </cell>
          <cell r="EU742">
            <v>0</v>
          </cell>
          <cell r="EV742">
            <v>0</v>
          </cell>
          <cell r="EW742">
            <v>0</v>
          </cell>
          <cell r="EX742">
            <v>0</v>
          </cell>
          <cell r="GZ742">
            <v>0</v>
          </cell>
          <cell r="HA742">
            <v>0</v>
          </cell>
        </row>
        <row r="743">
          <cell r="B743" t="str">
            <v>50SB</v>
          </cell>
          <cell r="C743">
            <v>0</v>
          </cell>
          <cell r="D743">
            <v>0</v>
          </cell>
          <cell r="E743">
            <v>926548656</v>
          </cell>
          <cell r="F743" t="str">
            <v>23041BQA006L5</v>
          </cell>
          <cell r="G743" t="str">
            <v>23041BQA006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V743">
            <v>0</v>
          </cell>
          <cell r="W743">
            <v>0</v>
          </cell>
          <cell r="X743">
            <v>0</v>
          </cell>
          <cell r="Y743">
            <v>0</v>
          </cell>
          <cell r="Z743">
            <v>0</v>
          </cell>
          <cell r="AA743">
            <v>0</v>
          </cell>
          <cell r="AB743">
            <v>0</v>
          </cell>
          <cell r="AC743">
            <v>0</v>
          </cell>
          <cell r="AD743">
            <v>0</v>
          </cell>
          <cell r="AE743">
            <v>0</v>
          </cell>
          <cell r="AF743">
            <v>0</v>
          </cell>
          <cell r="AG743">
            <v>0</v>
          </cell>
          <cell r="AH743">
            <v>0</v>
          </cell>
          <cell r="AI743">
            <v>0</v>
          </cell>
          <cell r="AJ743">
            <v>0</v>
          </cell>
          <cell r="AK743">
            <v>0</v>
          </cell>
          <cell r="AL743">
            <v>0</v>
          </cell>
          <cell r="AM743">
            <v>0</v>
          </cell>
          <cell r="AN743">
            <v>0</v>
          </cell>
          <cell r="AO743">
            <v>0</v>
          </cell>
          <cell r="AP743">
            <v>0</v>
          </cell>
          <cell r="AQ743">
            <v>0</v>
          </cell>
          <cell r="AR743">
            <v>0</v>
          </cell>
          <cell r="AS743">
            <v>0</v>
          </cell>
          <cell r="AT743">
            <v>0</v>
          </cell>
          <cell r="AU743">
            <v>0</v>
          </cell>
          <cell r="AV743">
            <v>0</v>
          </cell>
          <cell r="AW743">
            <v>0</v>
          </cell>
          <cell r="AX743">
            <v>0</v>
          </cell>
          <cell r="AY743">
            <v>0</v>
          </cell>
          <cell r="AZ743">
            <v>0</v>
          </cell>
          <cell r="BA743">
            <v>0</v>
          </cell>
          <cell r="BB743">
            <v>0</v>
          </cell>
          <cell r="BC743">
            <v>0</v>
          </cell>
          <cell r="BD743">
            <v>0</v>
          </cell>
          <cell r="BE743">
            <v>0</v>
          </cell>
          <cell r="BF743">
            <v>0</v>
          </cell>
          <cell r="BG743">
            <v>0</v>
          </cell>
          <cell r="BH743">
            <v>0</v>
          </cell>
          <cell r="BI743">
            <v>0</v>
          </cell>
          <cell r="BJ743">
            <v>0</v>
          </cell>
          <cell r="BK743">
            <v>0</v>
          </cell>
          <cell r="BL743">
            <v>0</v>
          </cell>
          <cell r="BM743">
            <v>0</v>
          </cell>
          <cell r="BN743">
            <v>0</v>
          </cell>
          <cell r="BO743">
            <v>0</v>
          </cell>
          <cell r="BP743">
            <v>0</v>
          </cell>
          <cell r="BQ743">
            <v>0</v>
          </cell>
          <cell r="BR743">
            <v>0</v>
          </cell>
          <cell r="BS743">
            <v>0</v>
          </cell>
          <cell r="BT743">
            <v>0</v>
          </cell>
          <cell r="BU743">
            <v>0</v>
          </cell>
          <cell r="BV743">
            <v>0</v>
          </cell>
          <cell r="BW743">
            <v>0</v>
          </cell>
          <cell r="BX743">
            <v>0</v>
          </cell>
          <cell r="BY743">
            <v>0</v>
          </cell>
          <cell r="BZ743">
            <v>0</v>
          </cell>
          <cell r="CA743">
            <v>0</v>
          </cell>
          <cell r="CB743">
            <v>0</v>
          </cell>
          <cell r="CC743">
            <v>0</v>
          </cell>
          <cell r="CD743">
            <v>0</v>
          </cell>
          <cell r="CE743">
            <v>0</v>
          </cell>
          <cell r="CF743">
            <v>0</v>
          </cell>
          <cell r="CG743">
            <v>0</v>
          </cell>
          <cell r="CH743">
            <v>0</v>
          </cell>
          <cell r="CI743">
            <v>0</v>
          </cell>
          <cell r="CJ743">
            <v>0</v>
          </cell>
          <cell r="CK743">
            <v>0</v>
          </cell>
          <cell r="CL743">
            <v>0</v>
          </cell>
          <cell r="CM743">
            <v>0</v>
          </cell>
          <cell r="CN743">
            <v>0</v>
          </cell>
          <cell r="CO743">
            <v>0</v>
          </cell>
          <cell r="CP743">
            <v>0</v>
          </cell>
          <cell r="CQ743">
            <v>0</v>
          </cell>
          <cell r="CR743">
            <v>0</v>
          </cell>
          <cell r="CS743">
            <v>0</v>
          </cell>
          <cell r="CT743">
            <v>0</v>
          </cell>
          <cell r="CU743">
            <v>0</v>
          </cell>
          <cell r="CV743">
            <v>0</v>
          </cell>
          <cell r="CW743">
            <v>0</v>
          </cell>
          <cell r="CX743">
            <v>0</v>
          </cell>
          <cell r="CY743">
            <v>0</v>
          </cell>
          <cell r="CZ743">
            <v>0</v>
          </cell>
          <cell r="DA743">
            <v>0</v>
          </cell>
          <cell r="DB743">
            <v>0</v>
          </cell>
          <cell r="DC743">
            <v>0</v>
          </cell>
          <cell r="DD743">
            <v>0</v>
          </cell>
          <cell r="DE743">
            <v>0</v>
          </cell>
          <cell r="DF743">
            <v>0</v>
          </cell>
          <cell r="DG743">
            <v>0</v>
          </cell>
          <cell r="DH743">
            <v>0</v>
          </cell>
          <cell r="DI743">
            <v>0</v>
          </cell>
          <cell r="DJ743">
            <v>0</v>
          </cell>
          <cell r="DK743">
            <v>0</v>
          </cell>
          <cell r="DL743">
            <v>0</v>
          </cell>
          <cell r="DM743">
            <v>0</v>
          </cell>
          <cell r="DN743">
            <v>0</v>
          </cell>
          <cell r="DO743">
            <v>0</v>
          </cell>
          <cell r="DP743">
            <v>0</v>
          </cell>
          <cell r="DQ743">
            <v>0</v>
          </cell>
          <cell r="DR743">
            <v>0</v>
          </cell>
          <cell r="DS743">
            <v>0</v>
          </cell>
          <cell r="DT743">
            <v>0</v>
          </cell>
          <cell r="DU743">
            <v>0</v>
          </cell>
          <cell r="DV743">
            <v>0</v>
          </cell>
          <cell r="DW743">
            <v>0</v>
          </cell>
          <cell r="DX743">
            <v>0</v>
          </cell>
          <cell r="DY743">
            <v>0</v>
          </cell>
          <cell r="DZ743">
            <v>0</v>
          </cell>
          <cell r="EA743">
            <v>0</v>
          </cell>
          <cell r="EB743">
            <v>0</v>
          </cell>
          <cell r="EC743">
            <v>0</v>
          </cell>
          <cell r="ED743">
            <v>0</v>
          </cell>
          <cell r="EE743">
            <v>0</v>
          </cell>
          <cell r="EF743">
            <v>0</v>
          </cell>
          <cell r="EG743">
            <v>0</v>
          </cell>
          <cell r="EH743">
            <v>0</v>
          </cell>
          <cell r="EI743">
            <v>0</v>
          </cell>
          <cell r="EJ743">
            <v>0</v>
          </cell>
          <cell r="EK743">
            <v>0</v>
          </cell>
          <cell r="EL743">
            <v>0</v>
          </cell>
          <cell r="EM743">
            <v>0</v>
          </cell>
          <cell r="EN743">
            <v>0</v>
          </cell>
          <cell r="EO743">
            <v>0</v>
          </cell>
          <cell r="EP743">
            <v>0</v>
          </cell>
          <cell r="EQ743">
            <v>0</v>
          </cell>
          <cell r="ER743">
            <v>0</v>
          </cell>
          <cell r="ES743">
            <v>0</v>
          </cell>
          <cell r="ET743">
            <v>0</v>
          </cell>
          <cell r="EU743">
            <v>0</v>
          </cell>
          <cell r="EV743">
            <v>0</v>
          </cell>
          <cell r="EW743">
            <v>0</v>
          </cell>
          <cell r="EX743">
            <v>0</v>
          </cell>
          <cell r="GZ743">
            <v>0</v>
          </cell>
          <cell r="HA743">
            <v>0</v>
          </cell>
        </row>
        <row r="744">
          <cell r="B744" t="str">
            <v>50SB</v>
          </cell>
          <cell r="C744">
            <v>0</v>
          </cell>
          <cell r="D744">
            <v>0</v>
          </cell>
          <cell r="E744">
            <v>0</v>
          </cell>
          <cell r="F744" t="str">
            <v>23041MQ2006L5</v>
          </cell>
          <cell r="G744" t="str">
            <v>23041MQ2006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V744">
            <v>0</v>
          </cell>
          <cell r="W744">
            <v>0</v>
          </cell>
          <cell r="X744">
            <v>0</v>
          </cell>
          <cell r="Y744">
            <v>0</v>
          </cell>
          <cell r="Z744">
            <v>0</v>
          </cell>
          <cell r="AA744">
            <v>0</v>
          </cell>
          <cell r="AB744">
            <v>0</v>
          </cell>
          <cell r="AC744">
            <v>0</v>
          </cell>
          <cell r="AD744">
            <v>0</v>
          </cell>
          <cell r="AE744">
            <v>0</v>
          </cell>
          <cell r="AF744">
            <v>0</v>
          </cell>
          <cell r="AG744">
            <v>0</v>
          </cell>
          <cell r="AH744">
            <v>0</v>
          </cell>
          <cell r="AI744">
            <v>0</v>
          </cell>
          <cell r="AJ744">
            <v>0</v>
          </cell>
          <cell r="AK744">
            <v>0</v>
          </cell>
          <cell r="AL744">
            <v>0</v>
          </cell>
          <cell r="AM744">
            <v>0</v>
          </cell>
          <cell r="AN744">
            <v>0</v>
          </cell>
          <cell r="AO744">
            <v>0</v>
          </cell>
          <cell r="AP744">
            <v>0</v>
          </cell>
          <cell r="AQ744">
            <v>0</v>
          </cell>
          <cell r="AR744">
            <v>0</v>
          </cell>
          <cell r="AS744">
            <v>0</v>
          </cell>
          <cell r="AT744">
            <v>0</v>
          </cell>
          <cell r="AU744">
            <v>0</v>
          </cell>
          <cell r="AV744">
            <v>0</v>
          </cell>
          <cell r="AW744">
            <v>0</v>
          </cell>
          <cell r="AX744">
            <v>0</v>
          </cell>
          <cell r="AY744">
            <v>0</v>
          </cell>
          <cell r="AZ744">
            <v>0</v>
          </cell>
          <cell r="BA744">
            <v>0</v>
          </cell>
          <cell r="BB744">
            <v>0</v>
          </cell>
          <cell r="BC744">
            <v>0</v>
          </cell>
          <cell r="BD744">
            <v>0</v>
          </cell>
          <cell r="BE744">
            <v>0</v>
          </cell>
          <cell r="BF744">
            <v>0</v>
          </cell>
          <cell r="BG744">
            <v>0</v>
          </cell>
          <cell r="BH744">
            <v>0</v>
          </cell>
          <cell r="BI744">
            <v>0</v>
          </cell>
          <cell r="BJ744">
            <v>0</v>
          </cell>
          <cell r="BK744">
            <v>0</v>
          </cell>
          <cell r="BL744">
            <v>0</v>
          </cell>
          <cell r="BM744">
            <v>0</v>
          </cell>
          <cell r="BN744">
            <v>0</v>
          </cell>
          <cell r="BO744">
            <v>0</v>
          </cell>
          <cell r="BP744">
            <v>0</v>
          </cell>
          <cell r="BQ744">
            <v>0</v>
          </cell>
          <cell r="BR744">
            <v>0</v>
          </cell>
          <cell r="BS744">
            <v>0</v>
          </cell>
          <cell r="BT744">
            <v>0</v>
          </cell>
          <cell r="BU744">
            <v>0</v>
          </cell>
          <cell r="BV744">
            <v>0</v>
          </cell>
          <cell r="BW744">
            <v>0</v>
          </cell>
          <cell r="BX744">
            <v>0</v>
          </cell>
          <cell r="BY744">
            <v>0</v>
          </cell>
          <cell r="BZ744">
            <v>0</v>
          </cell>
          <cell r="CA744">
            <v>0</v>
          </cell>
          <cell r="CB744">
            <v>0</v>
          </cell>
          <cell r="CC744">
            <v>0</v>
          </cell>
          <cell r="CD744">
            <v>0</v>
          </cell>
          <cell r="CE744">
            <v>0</v>
          </cell>
          <cell r="CF744">
            <v>0</v>
          </cell>
          <cell r="CG744">
            <v>0</v>
          </cell>
          <cell r="CH744">
            <v>0</v>
          </cell>
          <cell r="CI744">
            <v>0</v>
          </cell>
          <cell r="CJ744">
            <v>0</v>
          </cell>
          <cell r="CK744">
            <v>0</v>
          </cell>
          <cell r="CL744">
            <v>0</v>
          </cell>
          <cell r="CM744">
            <v>0</v>
          </cell>
          <cell r="CN744">
            <v>0</v>
          </cell>
          <cell r="CO744">
            <v>0</v>
          </cell>
          <cell r="CP744">
            <v>0</v>
          </cell>
          <cell r="CQ744">
            <v>0</v>
          </cell>
          <cell r="CR744">
            <v>0</v>
          </cell>
          <cell r="CS744">
            <v>0</v>
          </cell>
          <cell r="CT744">
            <v>0</v>
          </cell>
          <cell r="CU744">
            <v>0</v>
          </cell>
          <cell r="CV744">
            <v>0</v>
          </cell>
          <cell r="CW744">
            <v>0</v>
          </cell>
          <cell r="CX744">
            <v>0</v>
          </cell>
          <cell r="CY744">
            <v>0</v>
          </cell>
          <cell r="CZ744">
            <v>0</v>
          </cell>
          <cell r="DA744">
            <v>0</v>
          </cell>
          <cell r="DB744">
            <v>0</v>
          </cell>
          <cell r="DC744">
            <v>0</v>
          </cell>
          <cell r="DD744">
            <v>0</v>
          </cell>
          <cell r="DE744">
            <v>0</v>
          </cell>
          <cell r="DF744">
            <v>0</v>
          </cell>
          <cell r="DG744">
            <v>0</v>
          </cell>
          <cell r="DH744">
            <v>0</v>
          </cell>
          <cell r="DI744">
            <v>0</v>
          </cell>
          <cell r="DJ744">
            <v>0</v>
          </cell>
          <cell r="DK744">
            <v>0</v>
          </cell>
          <cell r="DL744">
            <v>0</v>
          </cell>
          <cell r="DM744">
            <v>0</v>
          </cell>
          <cell r="DN744">
            <v>0</v>
          </cell>
          <cell r="DO744">
            <v>0</v>
          </cell>
          <cell r="DP744">
            <v>0</v>
          </cell>
          <cell r="DQ744">
            <v>0</v>
          </cell>
          <cell r="DR744">
            <v>0</v>
          </cell>
          <cell r="DS744">
            <v>0</v>
          </cell>
          <cell r="DT744">
            <v>0</v>
          </cell>
          <cell r="DU744">
            <v>0</v>
          </cell>
          <cell r="DV744">
            <v>0</v>
          </cell>
          <cell r="DW744">
            <v>0</v>
          </cell>
          <cell r="DX744">
            <v>0</v>
          </cell>
          <cell r="DY744">
            <v>0</v>
          </cell>
          <cell r="DZ744">
            <v>0</v>
          </cell>
          <cell r="EA744">
            <v>0</v>
          </cell>
          <cell r="EB744">
            <v>0</v>
          </cell>
          <cell r="EC744">
            <v>0</v>
          </cell>
          <cell r="ED744">
            <v>0</v>
          </cell>
          <cell r="EE744">
            <v>0</v>
          </cell>
          <cell r="EF744">
            <v>0</v>
          </cell>
          <cell r="EG744">
            <v>0</v>
          </cell>
          <cell r="EH744">
            <v>0</v>
          </cell>
          <cell r="EI744">
            <v>0</v>
          </cell>
          <cell r="EJ744">
            <v>0</v>
          </cell>
          <cell r="EK744">
            <v>0</v>
          </cell>
          <cell r="EL744">
            <v>0</v>
          </cell>
          <cell r="EM744">
            <v>0</v>
          </cell>
          <cell r="EN744">
            <v>0</v>
          </cell>
          <cell r="EO744">
            <v>0</v>
          </cell>
          <cell r="EP744">
            <v>0</v>
          </cell>
          <cell r="EQ744">
            <v>0</v>
          </cell>
          <cell r="ER744">
            <v>0</v>
          </cell>
          <cell r="ES744">
            <v>0</v>
          </cell>
          <cell r="ET744">
            <v>0</v>
          </cell>
          <cell r="EU744">
            <v>0</v>
          </cell>
          <cell r="EV744">
            <v>0</v>
          </cell>
          <cell r="EW744">
            <v>0</v>
          </cell>
          <cell r="EX744">
            <v>0</v>
          </cell>
          <cell r="GZ744">
            <v>0</v>
          </cell>
          <cell r="HA744">
            <v>0</v>
          </cell>
        </row>
        <row r="745">
          <cell r="B745" t="str">
            <v>50SB</v>
          </cell>
          <cell r="C745">
            <v>0</v>
          </cell>
          <cell r="D745">
            <v>0</v>
          </cell>
          <cell r="E745">
            <v>926548924</v>
          </cell>
          <cell r="F745" t="str">
            <v>23041NZA006L5</v>
          </cell>
          <cell r="G745" t="str">
            <v>23041NZA006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V745">
            <v>0</v>
          </cell>
          <cell r="W745">
            <v>0</v>
          </cell>
          <cell r="X745">
            <v>0</v>
          </cell>
          <cell r="Y745">
            <v>0</v>
          </cell>
          <cell r="Z745">
            <v>0</v>
          </cell>
          <cell r="AA745">
            <v>0</v>
          </cell>
          <cell r="AB745">
            <v>0</v>
          </cell>
          <cell r="AC745">
            <v>0</v>
          </cell>
          <cell r="AD745">
            <v>0</v>
          </cell>
          <cell r="AE745">
            <v>0</v>
          </cell>
          <cell r="AF745">
            <v>0</v>
          </cell>
          <cell r="AG745">
            <v>0</v>
          </cell>
          <cell r="AH745">
            <v>0</v>
          </cell>
          <cell r="AI745">
            <v>0</v>
          </cell>
          <cell r="AJ745">
            <v>0</v>
          </cell>
          <cell r="AK745">
            <v>0</v>
          </cell>
          <cell r="AL745">
            <v>0</v>
          </cell>
          <cell r="AM745">
            <v>0</v>
          </cell>
          <cell r="AN745">
            <v>0</v>
          </cell>
          <cell r="AO745">
            <v>0</v>
          </cell>
          <cell r="AP745">
            <v>0</v>
          </cell>
          <cell r="AQ745">
            <v>0</v>
          </cell>
          <cell r="AR745">
            <v>0</v>
          </cell>
          <cell r="AS745">
            <v>0</v>
          </cell>
          <cell r="AT745">
            <v>0</v>
          </cell>
          <cell r="AU745">
            <v>0</v>
          </cell>
          <cell r="AV745">
            <v>0</v>
          </cell>
          <cell r="AW745">
            <v>0</v>
          </cell>
          <cell r="AX745">
            <v>0</v>
          </cell>
          <cell r="AY745">
            <v>0</v>
          </cell>
          <cell r="AZ745">
            <v>0</v>
          </cell>
          <cell r="BA745">
            <v>0</v>
          </cell>
          <cell r="BB745">
            <v>0</v>
          </cell>
          <cell r="BC745">
            <v>0</v>
          </cell>
          <cell r="BD745">
            <v>0</v>
          </cell>
          <cell r="BE745">
            <v>0</v>
          </cell>
          <cell r="BF745">
            <v>0</v>
          </cell>
          <cell r="BG745">
            <v>0</v>
          </cell>
          <cell r="BH745">
            <v>0</v>
          </cell>
          <cell r="BI745">
            <v>0</v>
          </cell>
          <cell r="BJ745">
            <v>0</v>
          </cell>
          <cell r="BK745">
            <v>0</v>
          </cell>
          <cell r="BL745">
            <v>0</v>
          </cell>
          <cell r="BM745">
            <v>0</v>
          </cell>
          <cell r="BN745">
            <v>0</v>
          </cell>
          <cell r="BO745">
            <v>0</v>
          </cell>
          <cell r="BP745">
            <v>0</v>
          </cell>
          <cell r="BQ745">
            <v>0</v>
          </cell>
          <cell r="BR745">
            <v>0</v>
          </cell>
          <cell r="BS745">
            <v>0</v>
          </cell>
          <cell r="BT745">
            <v>0</v>
          </cell>
          <cell r="BU745">
            <v>0</v>
          </cell>
          <cell r="BV745">
            <v>0</v>
          </cell>
          <cell r="BW745">
            <v>0</v>
          </cell>
          <cell r="BX745">
            <v>0</v>
          </cell>
          <cell r="BY745">
            <v>0</v>
          </cell>
          <cell r="BZ745">
            <v>0</v>
          </cell>
          <cell r="CA745">
            <v>0</v>
          </cell>
          <cell r="CB745">
            <v>0</v>
          </cell>
          <cell r="CC745">
            <v>0</v>
          </cell>
          <cell r="CD745">
            <v>0</v>
          </cell>
          <cell r="CE745">
            <v>0</v>
          </cell>
          <cell r="CF745">
            <v>0</v>
          </cell>
          <cell r="CG745">
            <v>0</v>
          </cell>
          <cell r="CH745">
            <v>0</v>
          </cell>
          <cell r="CI745">
            <v>0</v>
          </cell>
          <cell r="CJ745">
            <v>0</v>
          </cell>
          <cell r="CK745">
            <v>0</v>
          </cell>
          <cell r="CL745">
            <v>0</v>
          </cell>
          <cell r="CM745">
            <v>0</v>
          </cell>
          <cell r="CN745">
            <v>0</v>
          </cell>
          <cell r="CO745">
            <v>0</v>
          </cell>
          <cell r="CP745">
            <v>0</v>
          </cell>
          <cell r="CQ745">
            <v>0</v>
          </cell>
          <cell r="CR745">
            <v>0</v>
          </cell>
          <cell r="CS745">
            <v>0</v>
          </cell>
          <cell r="CT745">
            <v>0</v>
          </cell>
          <cell r="CU745">
            <v>0</v>
          </cell>
          <cell r="CV745">
            <v>0</v>
          </cell>
          <cell r="CW745">
            <v>0</v>
          </cell>
          <cell r="CX745">
            <v>0</v>
          </cell>
          <cell r="CY745">
            <v>0</v>
          </cell>
          <cell r="CZ745">
            <v>0</v>
          </cell>
          <cell r="DA745">
            <v>0</v>
          </cell>
          <cell r="DB745">
            <v>0</v>
          </cell>
          <cell r="DC745">
            <v>0</v>
          </cell>
          <cell r="DD745">
            <v>0</v>
          </cell>
          <cell r="DE745">
            <v>0</v>
          </cell>
          <cell r="DF745">
            <v>0</v>
          </cell>
          <cell r="DG745">
            <v>0</v>
          </cell>
          <cell r="DH745">
            <v>0</v>
          </cell>
          <cell r="DI745">
            <v>0</v>
          </cell>
          <cell r="DJ745">
            <v>0</v>
          </cell>
          <cell r="DK745">
            <v>0</v>
          </cell>
          <cell r="DL745">
            <v>0</v>
          </cell>
          <cell r="DM745">
            <v>0</v>
          </cell>
          <cell r="DN745">
            <v>0</v>
          </cell>
          <cell r="DO745">
            <v>0</v>
          </cell>
          <cell r="DP745">
            <v>0</v>
          </cell>
          <cell r="DQ745">
            <v>0</v>
          </cell>
          <cell r="DR745">
            <v>0</v>
          </cell>
          <cell r="DS745">
            <v>0</v>
          </cell>
          <cell r="DT745">
            <v>0</v>
          </cell>
          <cell r="DU745">
            <v>0</v>
          </cell>
          <cell r="DV745">
            <v>0</v>
          </cell>
          <cell r="DW745">
            <v>0</v>
          </cell>
          <cell r="DX745">
            <v>0</v>
          </cell>
          <cell r="DY745">
            <v>0</v>
          </cell>
          <cell r="DZ745">
            <v>0</v>
          </cell>
          <cell r="EA745">
            <v>0</v>
          </cell>
          <cell r="EB745">
            <v>0</v>
          </cell>
          <cell r="EC745">
            <v>0</v>
          </cell>
          <cell r="ED745">
            <v>0</v>
          </cell>
          <cell r="EE745">
            <v>0</v>
          </cell>
          <cell r="EF745">
            <v>0</v>
          </cell>
          <cell r="EG745">
            <v>0</v>
          </cell>
          <cell r="EH745">
            <v>0</v>
          </cell>
          <cell r="EI745">
            <v>0</v>
          </cell>
          <cell r="EJ745">
            <v>0</v>
          </cell>
          <cell r="EK745">
            <v>0</v>
          </cell>
          <cell r="EL745">
            <v>0</v>
          </cell>
          <cell r="EM745">
            <v>0</v>
          </cell>
          <cell r="EN745">
            <v>0</v>
          </cell>
          <cell r="EO745">
            <v>0</v>
          </cell>
          <cell r="EP745">
            <v>0</v>
          </cell>
          <cell r="EQ745">
            <v>0</v>
          </cell>
          <cell r="ER745">
            <v>0</v>
          </cell>
          <cell r="ES745">
            <v>0</v>
          </cell>
          <cell r="ET745">
            <v>0</v>
          </cell>
          <cell r="EU745">
            <v>0</v>
          </cell>
          <cell r="EV745">
            <v>0</v>
          </cell>
          <cell r="EW745">
            <v>0</v>
          </cell>
          <cell r="EX745">
            <v>0</v>
          </cell>
          <cell r="GZ745">
            <v>0</v>
          </cell>
          <cell r="HA745">
            <v>0</v>
          </cell>
        </row>
        <row r="746">
          <cell r="B746" t="str">
            <v>50SBC</v>
          </cell>
          <cell r="C746">
            <v>0</v>
          </cell>
          <cell r="D746">
            <v>0</v>
          </cell>
          <cell r="E746">
            <v>926564244</v>
          </cell>
          <cell r="F746" t="str">
            <v>63041N9A006L5</v>
          </cell>
          <cell r="G746" t="str">
            <v>63041N9A006</v>
          </cell>
          <cell r="H746">
            <v>35</v>
          </cell>
          <cell r="I746">
            <v>36</v>
          </cell>
          <cell r="J746">
            <v>25</v>
          </cell>
          <cell r="K746">
            <v>0</v>
          </cell>
          <cell r="L746">
            <v>85</v>
          </cell>
          <cell r="M746">
            <v>0</v>
          </cell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121</v>
          </cell>
          <cell r="U746">
            <v>121</v>
          </cell>
          <cell r="V746">
            <v>30.454545454545453</v>
          </cell>
          <cell r="W746">
            <v>0</v>
          </cell>
          <cell r="X746">
            <v>0</v>
          </cell>
          <cell r="Y746">
            <v>0</v>
          </cell>
          <cell r="Z746">
            <v>0</v>
          </cell>
          <cell r="AA746">
            <v>120</v>
          </cell>
          <cell r="AB746">
            <v>0</v>
          </cell>
          <cell r="AC746">
            <v>120</v>
          </cell>
          <cell r="AD746">
            <v>0</v>
          </cell>
          <cell r="AE746">
            <v>-90.545454545454547</v>
          </cell>
          <cell r="AF746">
            <v>0</v>
          </cell>
          <cell r="AG746">
            <v>121</v>
          </cell>
          <cell r="AH746">
            <v>121</v>
          </cell>
          <cell r="AI746">
            <v>30.206896551724139</v>
          </cell>
          <cell r="AJ746">
            <v>65</v>
          </cell>
          <cell r="AK746">
            <v>65</v>
          </cell>
          <cell r="AL746">
            <v>65</v>
          </cell>
          <cell r="AM746">
            <v>0</v>
          </cell>
          <cell r="AN746">
            <v>120</v>
          </cell>
          <cell r="AO746">
            <v>60</v>
          </cell>
          <cell r="AP746">
            <v>120</v>
          </cell>
          <cell r="AQ746">
            <v>60</v>
          </cell>
          <cell r="AR746">
            <v>0</v>
          </cell>
          <cell r="AS746">
            <v>0</v>
          </cell>
          <cell r="AT746">
            <v>126</v>
          </cell>
          <cell r="AU746">
            <v>126</v>
          </cell>
          <cell r="AV746">
            <v>26.068965517241381</v>
          </cell>
          <cell r="AW746">
            <v>19</v>
          </cell>
          <cell r="AX746">
            <v>19</v>
          </cell>
          <cell r="AY746">
            <v>19</v>
          </cell>
          <cell r="AZ746">
            <v>0</v>
          </cell>
          <cell r="BA746">
            <v>145</v>
          </cell>
          <cell r="BB746">
            <v>25</v>
          </cell>
          <cell r="BC746">
            <v>145</v>
          </cell>
          <cell r="BD746">
            <v>25</v>
          </cell>
          <cell r="BE746">
            <v>-99.931034482758619</v>
          </cell>
          <cell r="BF746">
            <v>0</v>
          </cell>
          <cell r="BG746">
            <v>120</v>
          </cell>
          <cell r="BH746">
            <v>120</v>
          </cell>
          <cell r="BI746">
            <v>30</v>
          </cell>
          <cell r="BJ746">
            <v>0</v>
          </cell>
          <cell r="BK746">
            <v>0</v>
          </cell>
          <cell r="BL746">
            <v>0</v>
          </cell>
          <cell r="BM746">
            <v>0</v>
          </cell>
          <cell r="BN746">
            <v>120</v>
          </cell>
          <cell r="BO746">
            <v>0</v>
          </cell>
          <cell r="BP746">
            <v>120</v>
          </cell>
          <cell r="BQ746">
            <v>0</v>
          </cell>
          <cell r="BR746">
            <v>120</v>
          </cell>
          <cell r="BS746">
            <v>0</v>
          </cell>
          <cell r="BT746">
            <v>0</v>
          </cell>
          <cell r="BU746">
            <v>0</v>
          </cell>
          <cell r="BV746">
            <v>0</v>
          </cell>
          <cell r="BW746">
            <v>50</v>
          </cell>
          <cell r="BX746">
            <v>0</v>
          </cell>
          <cell r="BY746">
            <v>0</v>
          </cell>
          <cell r="BZ746">
            <v>0</v>
          </cell>
          <cell r="CA746">
            <v>50</v>
          </cell>
          <cell r="CB746">
            <v>0</v>
          </cell>
          <cell r="CC746">
            <v>50</v>
          </cell>
          <cell r="CD746">
            <v>0</v>
          </cell>
          <cell r="CE746">
            <v>50</v>
          </cell>
          <cell r="CF746">
            <v>0</v>
          </cell>
          <cell r="CG746">
            <v>0</v>
          </cell>
          <cell r="CH746">
            <v>0</v>
          </cell>
          <cell r="CI746">
            <v>0</v>
          </cell>
          <cell r="CJ746">
            <v>60</v>
          </cell>
          <cell r="CK746">
            <v>0</v>
          </cell>
          <cell r="CL746">
            <v>0</v>
          </cell>
          <cell r="CM746">
            <v>0</v>
          </cell>
          <cell r="CN746">
            <v>60</v>
          </cell>
          <cell r="CO746">
            <v>0</v>
          </cell>
          <cell r="CP746">
            <v>60</v>
          </cell>
          <cell r="CQ746">
            <v>0</v>
          </cell>
          <cell r="CR746">
            <v>60</v>
          </cell>
          <cell r="CS746">
            <v>0</v>
          </cell>
          <cell r="CT746">
            <v>0</v>
          </cell>
          <cell r="CU746">
            <v>0</v>
          </cell>
          <cell r="CV746">
            <v>0</v>
          </cell>
          <cell r="CW746">
            <v>0</v>
          </cell>
          <cell r="CX746">
            <v>0</v>
          </cell>
          <cell r="CY746">
            <v>0</v>
          </cell>
          <cell r="CZ746">
            <v>0</v>
          </cell>
          <cell r="DA746">
            <v>0</v>
          </cell>
          <cell r="DB746">
            <v>0</v>
          </cell>
          <cell r="DC746">
            <v>0</v>
          </cell>
          <cell r="DD746">
            <v>0</v>
          </cell>
          <cell r="DE746">
            <v>0</v>
          </cell>
          <cell r="DF746">
            <v>0</v>
          </cell>
          <cell r="DG746">
            <v>0</v>
          </cell>
          <cell r="DH746">
            <v>0</v>
          </cell>
          <cell r="DI746">
            <v>0</v>
          </cell>
          <cell r="DJ746">
            <v>0</v>
          </cell>
          <cell r="DK746">
            <v>0</v>
          </cell>
          <cell r="DL746">
            <v>0</v>
          </cell>
          <cell r="DM746">
            <v>0</v>
          </cell>
          <cell r="DN746">
            <v>0</v>
          </cell>
          <cell r="DO746">
            <v>0</v>
          </cell>
          <cell r="DP746">
            <v>0</v>
          </cell>
          <cell r="DQ746">
            <v>0</v>
          </cell>
          <cell r="DR746">
            <v>0</v>
          </cell>
          <cell r="DS746">
            <v>0</v>
          </cell>
          <cell r="DT746">
            <v>0</v>
          </cell>
          <cell r="DU746">
            <v>0</v>
          </cell>
          <cell r="DV746">
            <v>0</v>
          </cell>
          <cell r="DW746">
            <v>0</v>
          </cell>
          <cell r="DX746">
            <v>0</v>
          </cell>
          <cell r="DY746">
            <v>0</v>
          </cell>
          <cell r="DZ746">
            <v>0</v>
          </cell>
          <cell r="EA746">
            <v>0</v>
          </cell>
          <cell r="EB746">
            <v>0</v>
          </cell>
          <cell r="EC746">
            <v>0</v>
          </cell>
          <cell r="ED746">
            <v>0</v>
          </cell>
          <cell r="EE746">
            <v>0</v>
          </cell>
          <cell r="EF746">
            <v>0</v>
          </cell>
          <cell r="EG746">
            <v>0</v>
          </cell>
          <cell r="EH746">
            <v>0</v>
          </cell>
          <cell r="EI746">
            <v>0</v>
          </cell>
          <cell r="EJ746">
            <v>84</v>
          </cell>
          <cell r="EK746">
            <v>0</v>
          </cell>
          <cell r="EL746">
            <v>0</v>
          </cell>
          <cell r="EM746">
            <v>0</v>
          </cell>
          <cell r="EN746">
            <v>84</v>
          </cell>
          <cell r="EO746">
            <v>0</v>
          </cell>
          <cell r="EP746">
            <v>84</v>
          </cell>
          <cell r="EQ746">
            <v>0</v>
          </cell>
          <cell r="ER746">
            <v>84</v>
          </cell>
          <cell r="ES746">
            <v>0</v>
          </cell>
          <cell r="ET746">
            <v>0</v>
          </cell>
          <cell r="EU746">
            <v>0</v>
          </cell>
          <cell r="EV746">
            <v>0</v>
          </cell>
          <cell r="EW746">
            <v>120</v>
          </cell>
          <cell r="EX746">
            <v>0</v>
          </cell>
          <cell r="GZ746">
            <v>0</v>
          </cell>
          <cell r="HA746">
            <v>0</v>
          </cell>
        </row>
        <row r="747">
          <cell r="B747" t="str">
            <v>50SBC</v>
          </cell>
          <cell r="C747">
            <v>0</v>
          </cell>
          <cell r="D747">
            <v>0</v>
          </cell>
          <cell r="E747">
            <v>926564247</v>
          </cell>
          <cell r="F747" t="str">
            <v>63041NOA006L5</v>
          </cell>
          <cell r="G747" t="str">
            <v>63041NOA006</v>
          </cell>
          <cell r="H747">
            <v>89</v>
          </cell>
          <cell r="I747">
            <v>89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89</v>
          </cell>
          <cell r="U747">
            <v>89</v>
          </cell>
          <cell r="V747">
            <v>0</v>
          </cell>
          <cell r="W747">
            <v>0</v>
          </cell>
          <cell r="X747">
            <v>0</v>
          </cell>
          <cell r="Y747">
            <v>0</v>
          </cell>
          <cell r="Z747">
            <v>0</v>
          </cell>
          <cell r="AA747">
            <v>0</v>
          </cell>
          <cell r="AB747">
            <v>0</v>
          </cell>
          <cell r="AC747">
            <v>0</v>
          </cell>
          <cell r="AD747">
            <v>0</v>
          </cell>
          <cell r="AE747">
            <v>-89</v>
          </cell>
          <cell r="AF747">
            <v>0</v>
          </cell>
          <cell r="AG747">
            <v>89</v>
          </cell>
          <cell r="AH747">
            <v>89</v>
          </cell>
          <cell r="AI747">
            <v>208.33333333333334</v>
          </cell>
          <cell r="AJ747">
            <v>0</v>
          </cell>
          <cell r="AK747">
            <v>0</v>
          </cell>
          <cell r="AL747">
            <v>0</v>
          </cell>
          <cell r="AM747">
            <v>0</v>
          </cell>
          <cell r="AN747">
            <v>0</v>
          </cell>
          <cell r="AO747">
            <v>0</v>
          </cell>
          <cell r="AP747">
            <v>0</v>
          </cell>
          <cell r="AQ747">
            <v>0</v>
          </cell>
          <cell r="AR747">
            <v>0</v>
          </cell>
          <cell r="AS747">
            <v>0</v>
          </cell>
          <cell r="AT747">
            <v>89</v>
          </cell>
          <cell r="AU747">
            <v>89</v>
          </cell>
          <cell r="AV747">
            <v>178.33333333333334</v>
          </cell>
          <cell r="AW747">
            <v>0</v>
          </cell>
          <cell r="AX747">
            <v>0</v>
          </cell>
          <cell r="AY747">
            <v>0</v>
          </cell>
          <cell r="AZ747">
            <v>0</v>
          </cell>
          <cell r="BA747">
            <v>0</v>
          </cell>
          <cell r="BB747">
            <v>0</v>
          </cell>
          <cell r="BC747">
            <v>0</v>
          </cell>
          <cell r="BD747">
            <v>0</v>
          </cell>
          <cell r="BE747">
            <v>89.333333333333343</v>
          </cell>
          <cell r="BF747">
            <v>0</v>
          </cell>
          <cell r="BG747">
            <v>89</v>
          </cell>
          <cell r="BH747">
            <v>89</v>
          </cell>
          <cell r="BI747">
            <v>148.33333333333334</v>
          </cell>
          <cell r="BJ747">
            <v>0</v>
          </cell>
          <cell r="BK747">
            <v>0</v>
          </cell>
          <cell r="BL747">
            <v>0</v>
          </cell>
          <cell r="BM747">
            <v>0</v>
          </cell>
          <cell r="BN747">
            <v>18</v>
          </cell>
          <cell r="BO747">
            <v>0</v>
          </cell>
          <cell r="BP747">
            <v>18</v>
          </cell>
          <cell r="BQ747">
            <v>0</v>
          </cell>
          <cell r="BR747">
            <v>18</v>
          </cell>
          <cell r="BS747">
            <v>0</v>
          </cell>
          <cell r="BT747">
            <v>71</v>
          </cell>
          <cell r="BU747">
            <v>71</v>
          </cell>
          <cell r="BV747">
            <v>0</v>
          </cell>
          <cell r="BW747">
            <v>0</v>
          </cell>
          <cell r="BX747">
            <v>0</v>
          </cell>
          <cell r="BY747">
            <v>0</v>
          </cell>
          <cell r="BZ747">
            <v>0</v>
          </cell>
          <cell r="CA747">
            <v>0</v>
          </cell>
          <cell r="CB747">
            <v>0</v>
          </cell>
          <cell r="CC747">
            <v>0</v>
          </cell>
          <cell r="CD747">
            <v>0</v>
          </cell>
          <cell r="CE747">
            <v>0</v>
          </cell>
          <cell r="CF747">
            <v>0</v>
          </cell>
          <cell r="CG747">
            <v>71</v>
          </cell>
          <cell r="CH747">
            <v>71</v>
          </cell>
          <cell r="CI747">
            <v>0</v>
          </cell>
          <cell r="CJ747">
            <v>0</v>
          </cell>
          <cell r="CK747">
            <v>0</v>
          </cell>
          <cell r="CL747">
            <v>0</v>
          </cell>
          <cell r="CM747">
            <v>0</v>
          </cell>
          <cell r="CN747">
            <v>0</v>
          </cell>
          <cell r="CO747">
            <v>0</v>
          </cell>
          <cell r="CP747">
            <v>0</v>
          </cell>
          <cell r="CQ747">
            <v>0</v>
          </cell>
          <cell r="CR747">
            <v>0</v>
          </cell>
          <cell r="CS747">
            <v>0</v>
          </cell>
          <cell r="CT747">
            <v>71</v>
          </cell>
          <cell r="CU747">
            <v>71</v>
          </cell>
          <cell r="CV747">
            <v>0</v>
          </cell>
          <cell r="CW747">
            <v>0</v>
          </cell>
          <cell r="CX747">
            <v>0</v>
          </cell>
          <cell r="CY747">
            <v>0</v>
          </cell>
          <cell r="CZ747">
            <v>0</v>
          </cell>
          <cell r="DA747">
            <v>0</v>
          </cell>
          <cell r="DB747">
            <v>0</v>
          </cell>
          <cell r="DC747">
            <v>0</v>
          </cell>
          <cell r="DD747">
            <v>0</v>
          </cell>
          <cell r="DE747">
            <v>0</v>
          </cell>
          <cell r="DF747">
            <v>0</v>
          </cell>
          <cell r="DG747">
            <v>71</v>
          </cell>
          <cell r="DH747">
            <v>71</v>
          </cell>
          <cell r="DI747">
            <v>0</v>
          </cell>
          <cell r="DJ747">
            <v>0</v>
          </cell>
          <cell r="DK747">
            <v>0</v>
          </cell>
          <cell r="DL747">
            <v>0</v>
          </cell>
          <cell r="DM747">
            <v>0</v>
          </cell>
          <cell r="DN747">
            <v>0</v>
          </cell>
          <cell r="DO747">
            <v>0</v>
          </cell>
          <cell r="DP747">
            <v>0</v>
          </cell>
          <cell r="DQ747">
            <v>0</v>
          </cell>
          <cell r="DR747">
            <v>0</v>
          </cell>
          <cell r="DS747">
            <v>0</v>
          </cell>
          <cell r="DT747">
            <v>71</v>
          </cell>
          <cell r="DU747">
            <v>71</v>
          </cell>
          <cell r="DV747">
            <v>0</v>
          </cell>
          <cell r="DW747">
            <v>0</v>
          </cell>
          <cell r="DX747">
            <v>0</v>
          </cell>
          <cell r="DY747">
            <v>0</v>
          </cell>
          <cell r="DZ747">
            <v>0</v>
          </cell>
          <cell r="EA747">
            <v>0</v>
          </cell>
          <cell r="EB747">
            <v>0</v>
          </cell>
          <cell r="EC747">
            <v>0</v>
          </cell>
          <cell r="ED747">
            <v>0</v>
          </cell>
          <cell r="EE747">
            <v>0</v>
          </cell>
          <cell r="EF747">
            <v>0</v>
          </cell>
          <cell r="EG747">
            <v>71</v>
          </cell>
          <cell r="EH747">
            <v>71</v>
          </cell>
          <cell r="EI747">
            <v>0</v>
          </cell>
          <cell r="EJ747">
            <v>0</v>
          </cell>
          <cell r="EK747">
            <v>0</v>
          </cell>
          <cell r="EL747">
            <v>0</v>
          </cell>
          <cell r="EM747">
            <v>0</v>
          </cell>
          <cell r="EN747">
            <v>0</v>
          </cell>
          <cell r="EO747">
            <v>0</v>
          </cell>
          <cell r="EP747">
            <v>0</v>
          </cell>
          <cell r="EQ747">
            <v>0</v>
          </cell>
          <cell r="ER747">
            <v>0</v>
          </cell>
          <cell r="ES747">
            <v>0</v>
          </cell>
          <cell r="ET747">
            <v>71</v>
          </cell>
          <cell r="EU747">
            <v>71</v>
          </cell>
          <cell r="EV747">
            <v>0</v>
          </cell>
          <cell r="EW747">
            <v>0</v>
          </cell>
          <cell r="EX747">
            <v>0</v>
          </cell>
          <cell r="GZ747">
            <v>0</v>
          </cell>
          <cell r="HA747">
            <v>0</v>
          </cell>
        </row>
        <row r="748">
          <cell r="B748" t="str">
            <v>50SBF</v>
          </cell>
          <cell r="C748">
            <v>0</v>
          </cell>
          <cell r="D748">
            <v>0</v>
          </cell>
          <cell r="E748">
            <v>926564349</v>
          </cell>
          <cell r="F748" t="str">
            <v>63041POA006L5</v>
          </cell>
          <cell r="G748" t="str">
            <v>63041POA006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V748">
            <v>0</v>
          </cell>
          <cell r="W748">
            <v>0</v>
          </cell>
          <cell r="X748">
            <v>0</v>
          </cell>
          <cell r="Y748">
            <v>0</v>
          </cell>
          <cell r="Z748">
            <v>0</v>
          </cell>
          <cell r="AA748">
            <v>0</v>
          </cell>
          <cell r="AB748">
            <v>0</v>
          </cell>
          <cell r="AC748">
            <v>0</v>
          </cell>
          <cell r="AD748">
            <v>0</v>
          </cell>
          <cell r="AE748">
            <v>0</v>
          </cell>
          <cell r="AF748">
            <v>0</v>
          </cell>
          <cell r="AG748">
            <v>0</v>
          </cell>
          <cell r="AH748">
            <v>0</v>
          </cell>
          <cell r="AI748">
            <v>0</v>
          </cell>
          <cell r="AJ748">
            <v>0</v>
          </cell>
          <cell r="AK748">
            <v>0</v>
          </cell>
          <cell r="AL748">
            <v>0</v>
          </cell>
          <cell r="AM748">
            <v>0</v>
          </cell>
          <cell r="AN748">
            <v>0</v>
          </cell>
          <cell r="AO748">
            <v>0</v>
          </cell>
          <cell r="AP748">
            <v>0</v>
          </cell>
          <cell r="AQ748">
            <v>0</v>
          </cell>
          <cell r="AR748">
            <v>0</v>
          </cell>
          <cell r="AS748">
            <v>0</v>
          </cell>
          <cell r="AT748">
            <v>0</v>
          </cell>
          <cell r="AU748">
            <v>0</v>
          </cell>
          <cell r="AV748">
            <v>0</v>
          </cell>
          <cell r="AW748">
            <v>0</v>
          </cell>
          <cell r="AX748">
            <v>0</v>
          </cell>
          <cell r="AY748">
            <v>0</v>
          </cell>
          <cell r="AZ748">
            <v>0</v>
          </cell>
          <cell r="BA748">
            <v>0</v>
          </cell>
          <cell r="BB748">
            <v>0</v>
          </cell>
          <cell r="BC748">
            <v>0</v>
          </cell>
          <cell r="BD748">
            <v>0</v>
          </cell>
          <cell r="BE748">
            <v>0</v>
          </cell>
          <cell r="BF748">
            <v>0</v>
          </cell>
          <cell r="BG748">
            <v>0</v>
          </cell>
          <cell r="BH748">
            <v>0</v>
          </cell>
          <cell r="BI748">
            <v>0</v>
          </cell>
          <cell r="BJ748">
            <v>0</v>
          </cell>
          <cell r="BK748">
            <v>0</v>
          </cell>
          <cell r="BL748">
            <v>0</v>
          </cell>
          <cell r="BM748">
            <v>0</v>
          </cell>
          <cell r="BN748">
            <v>0</v>
          </cell>
          <cell r="BO748">
            <v>0</v>
          </cell>
          <cell r="BP748">
            <v>0</v>
          </cell>
          <cell r="BQ748">
            <v>0</v>
          </cell>
          <cell r="BR748">
            <v>0</v>
          </cell>
          <cell r="BS748">
            <v>0</v>
          </cell>
          <cell r="BT748">
            <v>0</v>
          </cell>
          <cell r="BU748">
            <v>0</v>
          </cell>
          <cell r="BV748">
            <v>0</v>
          </cell>
          <cell r="BW748">
            <v>0</v>
          </cell>
          <cell r="BX748">
            <v>0</v>
          </cell>
          <cell r="BY748">
            <v>0</v>
          </cell>
          <cell r="BZ748">
            <v>0</v>
          </cell>
          <cell r="CA748">
            <v>0</v>
          </cell>
          <cell r="CB748">
            <v>0</v>
          </cell>
          <cell r="CC748">
            <v>0</v>
          </cell>
          <cell r="CD748">
            <v>0</v>
          </cell>
          <cell r="CE748">
            <v>0</v>
          </cell>
          <cell r="CF748">
            <v>0</v>
          </cell>
          <cell r="CG748">
            <v>0</v>
          </cell>
          <cell r="CH748">
            <v>0</v>
          </cell>
          <cell r="CI748">
            <v>0</v>
          </cell>
          <cell r="CJ748">
            <v>0</v>
          </cell>
          <cell r="CK748">
            <v>0</v>
          </cell>
          <cell r="CL748">
            <v>0</v>
          </cell>
          <cell r="CM748">
            <v>0</v>
          </cell>
          <cell r="CN748">
            <v>0</v>
          </cell>
          <cell r="CO748">
            <v>0</v>
          </cell>
          <cell r="CP748">
            <v>0</v>
          </cell>
          <cell r="CQ748">
            <v>0</v>
          </cell>
          <cell r="CR748">
            <v>0</v>
          </cell>
          <cell r="CS748">
            <v>0</v>
          </cell>
          <cell r="CT748">
            <v>0</v>
          </cell>
          <cell r="CU748">
            <v>0</v>
          </cell>
          <cell r="CV748">
            <v>0</v>
          </cell>
          <cell r="CW748">
            <v>0</v>
          </cell>
          <cell r="CX748">
            <v>0</v>
          </cell>
          <cell r="CY748">
            <v>0</v>
          </cell>
          <cell r="CZ748">
            <v>0</v>
          </cell>
          <cell r="DA748">
            <v>0</v>
          </cell>
          <cell r="DB748">
            <v>0</v>
          </cell>
          <cell r="DC748">
            <v>0</v>
          </cell>
          <cell r="DD748">
            <v>0</v>
          </cell>
          <cell r="DE748">
            <v>0</v>
          </cell>
          <cell r="DF748">
            <v>0</v>
          </cell>
          <cell r="DG748">
            <v>0</v>
          </cell>
          <cell r="DH748">
            <v>0</v>
          </cell>
          <cell r="DI748">
            <v>0</v>
          </cell>
          <cell r="DJ748">
            <v>0</v>
          </cell>
          <cell r="DK748">
            <v>0</v>
          </cell>
          <cell r="DL748">
            <v>0</v>
          </cell>
          <cell r="DM748">
            <v>0</v>
          </cell>
          <cell r="DN748">
            <v>0</v>
          </cell>
          <cell r="DO748">
            <v>0</v>
          </cell>
          <cell r="DP748">
            <v>0</v>
          </cell>
          <cell r="DQ748">
            <v>0</v>
          </cell>
          <cell r="DR748">
            <v>0</v>
          </cell>
          <cell r="DS748">
            <v>0</v>
          </cell>
          <cell r="DT748">
            <v>0</v>
          </cell>
          <cell r="DU748">
            <v>0</v>
          </cell>
          <cell r="DV748">
            <v>0</v>
          </cell>
          <cell r="DW748">
            <v>0</v>
          </cell>
          <cell r="DX748">
            <v>0</v>
          </cell>
          <cell r="DY748">
            <v>0</v>
          </cell>
          <cell r="DZ748">
            <v>0</v>
          </cell>
          <cell r="EA748">
            <v>0</v>
          </cell>
          <cell r="EB748">
            <v>0</v>
          </cell>
          <cell r="EC748">
            <v>0</v>
          </cell>
          <cell r="ED748">
            <v>0</v>
          </cell>
          <cell r="EE748">
            <v>0</v>
          </cell>
          <cell r="EF748">
            <v>0</v>
          </cell>
          <cell r="EG748">
            <v>0</v>
          </cell>
          <cell r="EH748">
            <v>0</v>
          </cell>
          <cell r="EI748">
            <v>0</v>
          </cell>
          <cell r="EJ748">
            <v>0</v>
          </cell>
          <cell r="EK748">
            <v>0</v>
          </cell>
          <cell r="EL748">
            <v>0</v>
          </cell>
          <cell r="EM748">
            <v>0</v>
          </cell>
          <cell r="EN748">
            <v>0</v>
          </cell>
          <cell r="EO748">
            <v>0</v>
          </cell>
          <cell r="EP748">
            <v>0</v>
          </cell>
          <cell r="EQ748">
            <v>0</v>
          </cell>
          <cell r="ER748">
            <v>0</v>
          </cell>
          <cell r="ES748">
            <v>0</v>
          </cell>
          <cell r="ET748">
            <v>0</v>
          </cell>
          <cell r="EU748">
            <v>0</v>
          </cell>
          <cell r="EV748">
            <v>0</v>
          </cell>
          <cell r="EW748">
            <v>0</v>
          </cell>
          <cell r="EX748">
            <v>0</v>
          </cell>
          <cell r="GZ748">
            <v>0</v>
          </cell>
          <cell r="HA748">
            <v>0</v>
          </cell>
        </row>
        <row r="749">
          <cell r="B749" t="str">
            <v>50SBF</v>
          </cell>
          <cell r="C749">
            <v>0</v>
          </cell>
          <cell r="D749">
            <v>0</v>
          </cell>
          <cell r="E749">
            <v>926564348</v>
          </cell>
          <cell r="F749" t="str">
            <v>63041P9A006L5</v>
          </cell>
          <cell r="G749" t="str">
            <v>63041P9A006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-40</v>
          </cell>
          <cell r="S749">
            <v>9</v>
          </cell>
          <cell r="T749">
            <v>31</v>
          </cell>
          <cell r="U749">
            <v>40</v>
          </cell>
          <cell r="V749">
            <v>91</v>
          </cell>
          <cell r="W749">
            <v>0</v>
          </cell>
          <cell r="X749">
            <v>0</v>
          </cell>
          <cell r="Y749">
            <v>0</v>
          </cell>
          <cell r="Z749">
            <v>0</v>
          </cell>
          <cell r="AA749">
            <v>0</v>
          </cell>
          <cell r="AB749">
            <v>0</v>
          </cell>
          <cell r="AC749">
            <v>0</v>
          </cell>
          <cell r="AD749">
            <v>0</v>
          </cell>
          <cell r="AE749">
            <v>51</v>
          </cell>
          <cell r="AF749">
            <v>0</v>
          </cell>
          <cell r="AG749">
            <v>40</v>
          </cell>
          <cell r="AH749">
            <v>40</v>
          </cell>
          <cell r="AI749">
            <v>0</v>
          </cell>
          <cell r="AJ749">
            <v>0</v>
          </cell>
          <cell r="AK749">
            <v>0</v>
          </cell>
          <cell r="AL749">
            <v>0</v>
          </cell>
          <cell r="AM749">
            <v>0</v>
          </cell>
          <cell r="AN749">
            <v>0</v>
          </cell>
          <cell r="AO749">
            <v>0</v>
          </cell>
          <cell r="AP749">
            <v>0</v>
          </cell>
          <cell r="AQ749">
            <v>0</v>
          </cell>
          <cell r="AR749">
            <v>0</v>
          </cell>
          <cell r="AS749">
            <v>1</v>
          </cell>
          <cell r="AT749">
            <v>39</v>
          </cell>
          <cell r="AU749">
            <v>40</v>
          </cell>
          <cell r="AV749">
            <v>0</v>
          </cell>
          <cell r="AW749">
            <v>0</v>
          </cell>
          <cell r="AX749">
            <v>0</v>
          </cell>
          <cell r="AY749">
            <v>0</v>
          </cell>
          <cell r="AZ749">
            <v>0</v>
          </cell>
          <cell r="BA749">
            <v>0</v>
          </cell>
          <cell r="BB749">
            <v>0</v>
          </cell>
          <cell r="BC749">
            <v>0</v>
          </cell>
          <cell r="BD749">
            <v>0</v>
          </cell>
          <cell r="BE749">
            <v>-40</v>
          </cell>
          <cell r="BF749">
            <v>0</v>
          </cell>
          <cell r="BG749">
            <v>40</v>
          </cell>
          <cell r="BH749">
            <v>40</v>
          </cell>
          <cell r="BI749">
            <v>0</v>
          </cell>
          <cell r="BJ749">
            <v>0</v>
          </cell>
          <cell r="BK749">
            <v>0</v>
          </cell>
          <cell r="BL749">
            <v>0</v>
          </cell>
          <cell r="BM749">
            <v>0</v>
          </cell>
          <cell r="BN749">
            <v>0</v>
          </cell>
          <cell r="BO749">
            <v>0</v>
          </cell>
          <cell r="BP749">
            <v>0</v>
          </cell>
          <cell r="BQ749">
            <v>0</v>
          </cell>
          <cell r="BR749">
            <v>0</v>
          </cell>
          <cell r="BS749">
            <v>0</v>
          </cell>
          <cell r="BT749">
            <v>40</v>
          </cell>
          <cell r="BU749">
            <v>40</v>
          </cell>
          <cell r="BV749">
            <v>0</v>
          </cell>
          <cell r="BW749">
            <v>0</v>
          </cell>
          <cell r="BX749">
            <v>0</v>
          </cell>
          <cell r="BY749">
            <v>0</v>
          </cell>
          <cell r="BZ749">
            <v>0</v>
          </cell>
          <cell r="CA749">
            <v>0</v>
          </cell>
          <cell r="CB749">
            <v>0</v>
          </cell>
          <cell r="CC749">
            <v>0</v>
          </cell>
          <cell r="CD749">
            <v>0</v>
          </cell>
          <cell r="CE749">
            <v>0</v>
          </cell>
          <cell r="CF749">
            <v>0</v>
          </cell>
          <cell r="CG749">
            <v>40</v>
          </cell>
          <cell r="CH749">
            <v>40</v>
          </cell>
          <cell r="CI749">
            <v>0</v>
          </cell>
          <cell r="CJ749">
            <v>0</v>
          </cell>
          <cell r="CK749">
            <v>0</v>
          </cell>
          <cell r="CL749">
            <v>0</v>
          </cell>
          <cell r="CM749">
            <v>0</v>
          </cell>
          <cell r="CN749">
            <v>0</v>
          </cell>
          <cell r="CO749">
            <v>0</v>
          </cell>
          <cell r="CP749">
            <v>0</v>
          </cell>
          <cell r="CQ749">
            <v>0</v>
          </cell>
          <cell r="CR749">
            <v>0</v>
          </cell>
          <cell r="CS749">
            <v>0</v>
          </cell>
          <cell r="CT749">
            <v>40</v>
          </cell>
          <cell r="CU749">
            <v>40</v>
          </cell>
          <cell r="CV749">
            <v>0</v>
          </cell>
          <cell r="CW749">
            <v>0</v>
          </cell>
          <cell r="CX749">
            <v>0</v>
          </cell>
          <cell r="CY749">
            <v>0</v>
          </cell>
          <cell r="CZ749">
            <v>0</v>
          </cell>
          <cell r="DA749">
            <v>0</v>
          </cell>
          <cell r="DB749">
            <v>0</v>
          </cell>
          <cell r="DC749">
            <v>0</v>
          </cell>
          <cell r="DD749">
            <v>0</v>
          </cell>
          <cell r="DE749">
            <v>0</v>
          </cell>
          <cell r="DF749">
            <v>0</v>
          </cell>
          <cell r="DG749">
            <v>40</v>
          </cell>
          <cell r="DH749">
            <v>40</v>
          </cell>
          <cell r="DI749">
            <v>70</v>
          </cell>
          <cell r="DJ749">
            <v>0</v>
          </cell>
          <cell r="DK749">
            <v>0</v>
          </cell>
          <cell r="DL749">
            <v>0</v>
          </cell>
          <cell r="DM749">
            <v>0</v>
          </cell>
          <cell r="DN749">
            <v>0</v>
          </cell>
          <cell r="DO749">
            <v>0</v>
          </cell>
          <cell r="DP749">
            <v>0</v>
          </cell>
          <cell r="DQ749">
            <v>0</v>
          </cell>
          <cell r="DR749">
            <v>0</v>
          </cell>
          <cell r="DS749">
            <v>0</v>
          </cell>
          <cell r="DT749">
            <v>40</v>
          </cell>
          <cell r="DU749">
            <v>40</v>
          </cell>
          <cell r="DV749">
            <v>40</v>
          </cell>
          <cell r="DW749">
            <v>0</v>
          </cell>
          <cell r="DX749">
            <v>0</v>
          </cell>
          <cell r="DY749">
            <v>0</v>
          </cell>
          <cell r="DZ749">
            <v>0</v>
          </cell>
          <cell r="EA749">
            <v>30</v>
          </cell>
          <cell r="EB749">
            <v>0</v>
          </cell>
          <cell r="EC749">
            <v>30</v>
          </cell>
          <cell r="ED749">
            <v>0</v>
          </cell>
          <cell r="EE749">
            <v>30</v>
          </cell>
          <cell r="EF749">
            <v>0</v>
          </cell>
          <cell r="EG749">
            <v>10</v>
          </cell>
          <cell r="EH749">
            <v>10</v>
          </cell>
          <cell r="EI749">
            <v>10</v>
          </cell>
          <cell r="EJ749">
            <v>20</v>
          </cell>
          <cell r="EK749">
            <v>0</v>
          </cell>
          <cell r="EL749">
            <v>0</v>
          </cell>
          <cell r="EM749">
            <v>0</v>
          </cell>
          <cell r="EN749">
            <v>30</v>
          </cell>
          <cell r="EO749">
            <v>0</v>
          </cell>
          <cell r="EP749">
            <v>30</v>
          </cell>
          <cell r="EQ749">
            <v>0</v>
          </cell>
          <cell r="ER749">
            <v>30</v>
          </cell>
          <cell r="ES749">
            <v>0</v>
          </cell>
          <cell r="ET749">
            <v>0</v>
          </cell>
          <cell r="EU749">
            <v>0</v>
          </cell>
          <cell r="EV749">
            <v>0</v>
          </cell>
          <cell r="EW749">
            <v>0</v>
          </cell>
          <cell r="EX749">
            <v>0</v>
          </cell>
          <cell r="GZ749">
            <v>0</v>
          </cell>
          <cell r="HA749">
            <v>0</v>
          </cell>
        </row>
        <row r="750">
          <cell r="B750" t="str">
            <v>50SS</v>
          </cell>
          <cell r="C750">
            <v>0</v>
          </cell>
          <cell r="D750">
            <v>0</v>
          </cell>
          <cell r="E750">
            <v>926548956</v>
          </cell>
          <cell r="F750" t="str">
            <v>63047FOA085L5</v>
          </cell>
          <cell r="G750" t="str">
            <v>63047FOA085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V750">
            <v>0</v>
          </cell>
          <cell r="W750">
            <v>0</v>
          </cell>
          <cell r="X750">
            <v>0</v>
          </cell>
          <cell r="Y750">
            <v>0</v>
          </cell>
          <cell r="Z750">
            <v>0</v>
          </cell>
          <cell r="AA750">
            <v>0</v>
          </cell>
          <cell r="AB750">
            <v>0</v>
          </cell>
          <cell r="AC750">
            <v>0</v>
          </cell>
          <cell r="AD750">
            <v>0</v>
          </cell>
          <cell r="AE750">
            <v>0</v>
          </cell>
          <cell r="AF750">
            <v>0</v>
          </cell>
          <cell r="AG750">
            <v>0</v>
          </cell>
          <cell r="AH750">
            <v>0</v>
          </cell>
          <cell r="AI750">
            <v>0</v>
          </cell>
          <cell r="AJ750">
            <v>0</v>
          </cell>
          <cell r="AK750">
            <v>0</v>
          </cell>
          <cell r="AL750">
            <v>0</v>
          </cell>
          <cell r="AM750">
            <v>0</v>
          </cell>
          <cell r="AN750">
            <v>0</v>
          </cell>
          <cell r="AO750">
            <v>0</v>
          </cell>
          <cell r="AP750">
            <v>0</v>
          </cell>
          <cell r="AQ750">
            <v>0</v>
          </cell>
          <cell r="AR750">
            <v>0</v>
          </cell>
          <cell r="AS750">
            <v>0</v>
          </cell>
          <cell r="AT750">
            <v>0</v>
          </cell>
          <cell r="AU750">
            <v>0</v>
          </cell>
          <cell r="AV750">
            <v>0</v>
          </cell>
          <cell r="AW750">
            <v>0</v>
          </cell>
          <cell r="AX750">
            <v>0</v>
          </cell>
          <cell r="AY750">
            <v>0</v>
          </cell>
          <cell r="AZ750">
            <v>0</v>
          </cell>
          <cell r="BA750">
            <v>0</v>
          </cell>
          <cell r="BB750">
            <v>0</v>
          </cell>
          <cell r="BC750">
            <v>0</v>
          </cell>
          <cell r="BD750">
            <v>0</v>
          </cell>
          <cell r="BE750">
            <v>0</v>
          </cell>
          <cell r="BF750">
            <v>0</v>
          </cell>
          <cell r="BG750">
            <v>0</v>
          </cell>
          <cell r="BH750">
            <v>0</v>
          </cell>
          <cell r="BI750">
            <v>0</v>
          </cell>
          <cell r="BJ750">
            <v>0</v>
          </cell>
          <cell r="BK750">
            <v>0</v>
          </cell>
          <cell r="BL750">
            <v>0</v>
          </cell>
          <cell r="BM750">
            <v>0</v>
          </cell>
          <cell r="BN750">
            <v>0</v>
          </cell>
          <cell r="BO750">
            <v>0</v>
          </cell>
          <cell r="BP750">
            <v>0</v>
          </cell>
          <cell r="BQ750">
            <v>0</v>
          </cell>
          <cell r="BR750">
            <v>0</v>
          </cell>
          <cell r="BS750">
            <v>0</v>
          </cell>
          <cell r="BT750">
            <v>0</v>
          </cell>
          <cell r="BU750">
            <v>0</v>
          </cell>
          <cell r="BV750">
            <v>0</v>
          </cell>
          <cell r="BW750">
            <v>0</v>
          </cell>
          <cell r="BX750">
            <v>0</v>
          </cell>
          <cell r="BY750">
            <v>0</v>
          </cell>
          <cell r="BZ750">
            <v>0</v>
          </cell>
          <cell r="CA750">
            <v>0</v>
          </cell>
          <cell r="CB750">
            <v>0</v>
          </cell>
          <cell r="CC750">
            <v>0</v>
          </cell>
          <cell r="CD750">
            <v>0</v>
          </cell>
          <cell r="CE750">
            <v>0</v>
          </cell>
          <cell r="CF750">
            <v>0</v>
          </cell>
          <cell r="CG750">
            <v>0</v>
          </cell>
          <cell r="CH750">
            <v>0</v>
          </cell>
          <cell r="CI750">
            <v>0</v>
          </cell>
          <cell r="CJ750">
            <v>0</v>
          </cell>
          <cell r="CK750">
            <v>0</v>
          </cell>
          <cell r="CL750">
            <v>0</v>
          </cell>
          <cell r="CM750">
            <v>0</v>
          </cell>
          <cell r="CN750">
            <v>0</v>
          </cell>
          <cell r="CO750">
            <v>0</v>
          </cell>
          <cell r="CP750">
            <v>0</v>
          </cell>
          <cell r="CQ750">
            <v>0</v>
          </cell>
          <cell r="CR750">
            <v>0</v>
          </cell>
          <cell r="CS750">
            <v>0</v>
          </cell>
          <cell r="CT750">
            <v>0</v>
          </cell>
          <cell r="CU750">
            <v>0</v>
          </cell>
          <cell r="CV750">
            <v>0</v>
          </cell>
          <cell r="CW750">
            <v>0</v>
          </cell>
          <cell r="CX750">
            <v>0</v>
          </cell>
          <cell r="CY750">
            <v>0</v>
          </cell>
          <cell r="CZ750">
            <v>0</v>
          </cell>
          <cell r="DA750">
            <v>0</v>
          </cell>
          <cell r="DB750">
            <v>0</v>
          </cell>
          <cell r="DC750">
            <v>0</v>
          </cell>
          <cell r="DD750">
            <v>0</v>
          </cell>
          <cell r="DE750">
            <v>0</v>
          </cell>
          <cell r="DF750">
            <v>0</v>
          </cell>
          <cell r="DG750">
            <v>0</v>
          </cell>
          <cell r="DH750">
            <v>0</v>
          </cell>
          <cell r="DI750">
            <v>0</v>
          </cell>
          <cell r="DJ750">
            <v>0</v>
          </cell>
          <cell r="DK750">
            <v>0</v>
          </cell>
          <cell r="DL750">
            <v>0</v>
          </cell>
          <cell r="DM750">
            <v>0</v>
          </cell>
          <cell r="DN750">
            <v>0</v>
          </cell>
          <cell r="DO750">
            <v>0</v>
          </cell>
          <cell r="DP750">
            <v>0</v>
          </cell>
          <cell r="DQ750">
            <v>0</v>
          </cell>
          <cell r="DR750">
            <v>0</v>
          </cell>
          <cell r="DS750">
            <v>0</v>
          </cell>
          <cell r="DT750">
            <v>0</v>
          </cell>
          <cell r="DU750">
            <v>0</v>
          </cell>
          <cell r="DV750">
            <v>0</v>
          </cell>
          <cell r="DW750">
            <v>0</v>
          </cell>
          <cell r="DX750">
            <v>0</v>
          </cell>
          <cell r="DY750">
            <v>0</v>
          </cell>
          <cell r="DZ750">
            <v>0</v>
          </cell>
          <cell r="EA750">
            <v>0</v>
          </cell>
          <cell r="EB750">
            <v>0</v>
          </cell>
          <cell r="EC750">
            <v>0</v>
          </cell>
          <cell r="ED750">
            <v>0</v>
          </cell>
          <cell r="EE750">
            <v>0</v>
          </cell>
          <cell r="EF750">
            <v>0</v>
          </cell>
          <cell r="EG750">
            <v>0</v>
          </cell>
          <cell r="EH750">
            <v>0</v>
          </cell>
          <cell r="EI750">
            <v>0</v>
          </cell>
          <cell r="EJ750">
            <v>0</v>
          </cell>
          <cell r="EK750">
            <v>0</v>
          </cell>
          <cell r="EL750">
            <v>0</v>
          </cell>
          <cell r="EM750">
            <v>0</v>
          </cell>
          <cell r="EN750">
            <v>0</v>
          </cell>
          <cell r="EO750">
            <v>0</v>
          </cell>
          <cell r="EP750">
            <v>0</v>
          </cell>
          <cell r="EQ750">
            <v>0</v>
          </cell>
          <cell r="ER750">
            <v>0</v>
          </cell>
          <cell r="ES750">
            <v>0</v>
          </cell>
          <cell r="ET750">
            <v>0</v>
          </cell>
          <cell r="EU750">
            <v>0</v>
          </cell>
          <cell r="EV750">
            <v>0</v>
          </cell>
          <cell r="EW750">
            <v>0</v>
          </cell>
          <cell r="EX750">
            <v>0</v>
          </cell>
          <cell r="GZ750">
            <v>0</v>
          </cell>
          <cell r="HA750">
            <v>0</v>
          </cell>
        </row>
        <row r="751">
          <cell r="B751" t="str">
            <v>50SS</v>
          </cell>
          <cell r="C751">
            <v>0</v>
          </cell>
          <cell r="D751">
            <v>0</v>
          </cell>
          <cell r="E751">
            <v>926548642</v>
          </cell>
          <cell r="F751" t="str">
            <v>63041DZA085L5</v>
          </cell>
          <cell r="G751" t="str">
            <v>63041DZA085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V751">
            <v>0</v>
          </cell>
          <cell r="W751">
            <v>0</v>
          </cell>
          <cell r="X751">
            <v>0</v>
          </cell>
          <cell r="Y751">
            <v>0</v>
          </cell>
          <cell r="Z751">
            <v>0</v>
          </cell>
          <cell r="AA751">
            <v>0</v>
          </cell>
          <cell r="AB751">
            <v>0</v>
          </cell>
          <cell r="AC751">
            <v>0</v>
          </cell>
          <cell r="AD751">
            <v>0</v>
          </cell>
          <cell r="AE751">
            <v>0</v>
          </cell>
          <cell r="AF751">
            <v>0</v>
          </cell>
          <cell r="AG751">
            <v>0</v>
          </cell>
          <cell r="AH751">
            <v>0</v>
          </cell>
          <cell r="AI751">
            <v>0</v>
          </cell>
          <cell r="AJ751">
            <v>0</v>
          </cell>
          <cell r="AK751">
            <v>0</v>
          </cell>
          <cell r="AL751">
            <v>0</v>
          </cell>
          <cell r="AM751">
            <v>0</v>
          </cell>
          <cell r="AN751">
            <v>0</v>
          </cell>
          <cell r="AO751">
            <v>0</v>
          </cell>
          <cell r="AP751">
            <v>0</v>
          </cell>
          <cell r="AQ751">
            <v>0</v>
          </cell>
          <cell r="AR751">
            <v>0</v>
          </cell>
          <cell r="AS751">
            <v>0</v>
          </cell>
          <cell r="AT751">
            <v>0</v>
          </cell>
          <cell r="AU751">
            <v>0</v>
          </cell>
          <cell r="AV751">
            <v>0</v>
          </cell>
          <cell r="AW751">
            <v>0</v>
          </cell>
          <cell r="AX751">
            <v>0</v>
          </cell>
          <cell r="AY751">
            <v>0</v>
          </cell>
          <cell r="AZ751">
            <v>0</v>
          </cell>
          <cell r="BA751">
            <v>0</v>
          </cell>
          <cell r="BB751">
            <v>0</v>
          </cell>
          <cell r="BC751">
            <v>0</v>
          </cell>
          <cell r="BD751">
            <v>0</v>
          </cell>
          <cell r="BE751">
            <v>0</v>
          </cell>
          <cell r="BF751">
            <v>0</v>
          </cell>
          <cell r="BG751">
            <v>0</v>
          </cell>
          <cell r="BH751">
            <v>0</v>
          </cell>
          <cell r="BI751">
            <v>0</v>
          </cell>
          <cell r="BJ751">
            <v>0</v>
          </cell>
          <cell r="BK751">
            <v>0</v>
          </cell>
          <cell r="BL751">
            <v>0</v>
          </cell>
          <cell r="BM751">
            <v>0</v>
          </cell>
          <cell r="BN751">
            <v>0</v>
          </cell>
          <cell r="BO751">
            <v>0</v>
          </cell>
          <cell r="BP751">
            <v>0</v>
          </cell>
          <cell r="BQ751">
            <v>0</v>
          </cell>
          <cell r="BR751">
            <v>0</v>
          </cell>
          <cell r="BS751">
            <v>0</v>
          </cell>
          <cell r="BT751">
            <v>0</v>
          </cell>
          <cell r="BU751">
            <v>0</v>
          </cell>
          <cell r="BV751">
            <v>0</v>
          </cell>
          <cell r="BW751">
            <v>0</v>
          </cell>
          <cell r="BX751">
            <v>0</v>
          </cell>
          <cell r="BY751">
            <v>0</v>
          </cell>
          <cell r="BZ751">
            <v>0</v>
          </cell>
          <cell r="CA751">
            <v>0</v>
          </cell>
          <cell r="CB751">
            <v>0</v>
          </cell>
          <cell r="CC751">
            <v>0</v>
          </cell>
          <cell r="CD751">
            <v>0</v>
          </cell>
          <cell r="CE751">
            <v>0</v>
          </cell>
          <cell r="CF751">
            <v>0</v>
          </cell>
          <cell r="CG751">
            <v>0</v>
          </cell>
          <cell r="CH751">
            <v>0</v>
          </cell>
          <cell r="CI751">
            <v>0</v>
          </cell>
          <cell r="CJ751">
            <v>0</v>
          </cell>
          <cell r="CK751">
            <v>0</v>
          </cell>
          <cell r="CL751">
            <v>0</v>
          </cell>
          <cell r="CM751">
            <v>0</v>
          </cell>
          <cell r="CN751">
            <v>0</v>
          </cell>
          <cell r="CO751">
            <v>0</v>
          </cell>
          <cell r="CP751">
            <v>0</v>
          </cell>
          <cell r="CQ751">
            <v>0</v>
          </cell>
          <cell r="CR751">
            <v>0</v>
          </cell>
          <cell r="CS751">
            <v>0</v>
          </cell>
          <cell r="CT751">
            <v>0</v>
          </cell>
          <cell r="CU751">
            <v>0</v>
          </cell>
          <cell r="CV751">
            <v>0</v>
          </cell>
          <cell r="CW751">
            <v>0</v>
          </cell>
          <cell r="CX751">
            <v>0</v>
          </cell>
          <cell r="CY751">
            <v>0</v>
          </cell>
          <cell r="CZ751">
            <v>0</v>
          </cell>
          <cell r="DA751">
            <v>0</v>
          </cell>
          <cell r="DB751">
            <v>0</v>
          </cell>
          <cell r="DC751">
            <v>0</v>
          </cell>
          <cell r="DD751">
            <v>0</v>
          </cell>
          <cell r="DE751">
            <v>0</v>
          </cell>
          <cell r="DF751">
            <v>0</v>
          </cell>
          <cell r="DG751">
            <v>0</v>
          </cell>
          <cell r="DH751">
            <v>0</v>
          </cell>
          <cell r="DI751">
            <v>0</v>
          </cell>
          <cell r="DJ751">
            <v>0</v>
          </cell>
          <cell r="DK751">
            <v>0</v>
          </cell>
          <cell r="DL751">
            <v>0</v>
          </cell>
          <cell r="DM751">
            <v>0</v>
          </cell>
          <cell r="DN751">
            <v>0</v>
          </cell>
          <cell r="DO751">
            <v>0</v>
          </cell>
          <cell r="DP751">
            <v>0</v>
          </cell>
          <cell r="DQ751">
            <v>0</v>
          </cell>
          <cell r="DR751">
            <v>0</v>
          </cell>
          <cell r="DS751">
            <v>0</v>
          </cell>
          <cell r="DT751">
            <v>0</v>
          </cell>
          <cell r="DU751">
            <v>0</v>
          </cell>
          <cell r="DV751">
            <v>0</v>
          </cell>
          <cell r="DW751">
            <v>0</v>
          </cell>
          <cell r="DX751">
            <v>0</v>
          </cell>
          <cell r="DY751">
            <v>0</v>
          </cell>
          <cell r="DZ751">
            <v>0</v>
          </cell>
          <cell r="EA751">
            <v>0</v>
          </cell>
          <cell r="EB751">
            <v>0</v>
          </cell>
          <cell r="EC751">
            <v>0</v>
          </cell>
          <cell r="ED751">
            <v>0</v>
          </cell>
          <cell r="EE751">
            <v>0</v>
          </cell>
          <cell r="EF751">
            <v>0</v>
          </cell>
          <cell r="EG751">
            <v>0</v>
          </cell>
          <cell r="EH751">
            <v>0</v>
          </cell>
          <cell r="EI751">
            <v>0</v>
          </cell>
          <cell r="EJ751">
            <v>0</v>
          </cell>
          <cell r="EK751">
            <v>0</v>
          </cell>
          <cell r="EL751">
            <v>0</v>
          </cell>
          <cell r="EM751">
            <v>0</v>
          </cell>
          <cell r="EN751">
            <v>0</v>
          </cell>
          <cell r="EO751">
            <v>0</v>
          </cell>
          <cell r="EP751">
            <v>0</v>
          </cell>
          <cell r="EQ751">
            <v>0</v>
          </cell>
          <cell r="ER751">
            <v>0</v>
          </cell>
          <cell r="ES751">
            <v>0</v>
          </cell>
          <cell r="ET751">
            <v>0</v>
          </cell>
          <cell r="EU751">
            <v>0</v>
          </cell>
          <cell r="EV751">
            <v>0</v>
          </cell>
          <cell r="EW751">
            <v>0</v>
          </cell>
          <cell r="EX751">
            <v>0</v>
          </cell>
          <cell r="GZ751">
            <v>0</v>
          </cell>
          <cell r="HA751">
            <v>0</v>
          </cell>
        </row>
        <row r="752">
          <cell r="B752" t="str">
            <v>50SS</v>
          </cell>
          <cell r="C752">
            <v>0</v>
          </cell>
          <cell r="D752">
            <v>0</v>
          </cell>
          <cell r="E752">
            <v>926548657</v>
          </cell>
          <cell r="F752" t="str">
            <v>23047BQA085L5</v>
          </cell>
          <cell r="G752" t="str">
            <v>23047BQA085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V752">
            <v>0</v>
          </cell>
          <cell r="W752">
            <v>0</v>
          </cell>
          <cell r="X752">
            <v>0</v>
          </cell>
          <cell r="Y752">
            <v>0</v>
          </cell>
          <cell r="Z752">
            <v>0</v>
          </cell>
          <cell r="AA752">
            <v>0</v>
          </cell>
          <cell r="AB752">
            <v>0</v>
          </cell>
          <cell r="AC752">
            <v>0</v>
          </cell>
          <cell r="AD752">
            <v>0</v>
          </cell>
          <cell r="AE752">
            <v>0</v>
          </cell>
          <cell r="AF752">
            <v>0</v>
          </cell>
          <cell r="AG752">
            <v>0</v>
          </cell>
          <cell r="AH752">
            <v>0</v>
          </cell>
          <cell r="AI752">
            <v>0</v>
          </cell>
          <cell r="AJ752">
            <v>0</v>
          </cell>
          <cell r="AK752">
            <v>0</v>
          </cell>
          <cell r="AL752">
            <v>0</v>
          </cell>
          <cell r="AM752">
            <v>0</v>
          </cell>
          <cell r="AN752">
            <v>0</v>
          </cell>
          <cell r="AO752">
            <v>0</v>
          </cell>
          <cell r="AP752">
            <v>0</v>
          </cell>
          <cell r="AQ752">
            <v>0</v>
          </cell>
          <cell r="AR752">
            <v>0</v>
          </cell>
          <cell r="AS752">
            <v>0</v>
          </cell>
          <cell r="AT752">
            <v>0</v>
          </cell>
          <cell r="AU752">
            <v>0</v>
          </cell>
          <cell r="AV752">
            <v>0</v>
          </cell>
          <cell r="AW752">
            <v>0</v>
          </cell>
          <cell r="AX752">
            <v>0</v>
          </cell>
          <cell r="AY752">
            <v>0</v>
          </cell>
          <cell r="AZ752">
            <v>0</v>
          </cell>
          <cell r="BA752">
            <v>0</v>
          </cell>
          <cell r="BB752">
            <v>0</v>
          </cell>
          <cell r="BC752">
            <v>0</v>
          </cell>
          <cell r="BD752">
            <v>0</v>
          </cell>
          <cell r="BE752">
            <v>0</v>
          </cell>
          <cell r="BF752">
            <v>0</v>
          </cell>
          <cell r="BG752">
            <v>0</v>
          </cell>
          <cell r="BH752">
            <v>0</v>
          </cell>
          <cell r="BI752">
            <v>0</v>
          </cell>
          <cell r="BJ752">
            <v>0</v>
          </cell>
          <cell r="BK752">
            <v>0</v>
          </cell>
          <cell r="BL752">
            <v>0</v>
          </cell>
          <cell r="BM752">
            <v>0</v>
          </cell>
          <cell r="BN752">
            <v>0</v>
          </cell>
          <cell r="BO752">
            <v>0</v>
          </cell>
          <cell r="BP752">
            <v>0</v>
          </cell>
          <cell r="BQ752">
            <v>0</v>
          </cell>
          <cell r="BR752">
            <v>0</v>
          </cell>
          <cell r="BS752">
            <v>0</v>
          </cell>
          <cell r="BT752">
            <v>0</v>
          </cell>
          <cell r="BU752">
            <v>0</v>
          </cell>
          <cell r="BV752">
            <v>0</v>
          </cell>
          <cell r="BW752">
            <v>0</v>
          </cell>
          <cell r="BX752">
            <v>0</v>
          </cell>
          <cell r="BY752">
            <v>0</v>
          </cell>
          <cell r="BZ752">
            <v>0</v>
          </cell>
          <cell r="CA752">
            <v>0</v>
          </cell>
          <cell r="CB752">
            <v>0</v>
          </cell>
          <cell r="CC752">
            <v>0</v>
          </cell>
          <cell r="CD752">
            <v>0</v>
          </cell>
          <cell r="CE752">
            <v>0</v>
          </cell>
          <cell r="CF752">
            <v>0</v>
          </cell>
          <cell r="CG752">
            <v>0</v>
          </cell>
          <cell r="CH752">
            <v>0</v>
          </cell>
          <cell r="CI752">
            <v>0</v>
          </cell>
          <cell r="CJ752">
            <v>0</v>
          </cell>
          <cell r="CK752">
            <v>0</v>
          </cell>
          <cell r="CL752">
            <v>0</v>
          </cell>
          <cell r="CM752">
            <v>0</v>
          </cell>
          <cell r="CN752">
            <v>0</v>
          </cell>
          <cell r="CO752">
            <v>0</v>
          </cell>
          <cell r="CP752">
            <v>0</v>
          </cell>
          <cell r="CQ752">
            <v>0</v>
          </cell>
          <cell r="CR752">
            <v>0</v>
          </cell>
          <cell r="CS752">
            <v>0</v>
          </cell>
          <cell r="CT752">
            <v>0</v>
          </cell>
          <cell r="CU752">
            <v>0</v>
          </cell>
          <cell r="CV752">
            <v>0</v>
          </cell>
          <cell r="CW752">
            <v>0</v>
          </cell>
          <cell r="CX752">
            <v>0</v>
          </cell>
          <cell r="CY752">
            <v>0</v>
          </cell>
          <cell r="CZ752">
            <v>0</v>
          </cell>
          <cell r="DA752">
            <v>0</v>
          </cell>
          <cell r="DB752">
            <v>0</v>
          </cell>
          <cell r="DC752">
            <v>0</v>
          </cell>
          <cell r="DD752">
            <v>0</v>
          </cell>
          <cell r="DE752">
            <v>0</v>
          </cell>
          <cell r="DF752">
            <v>0</v>
          </cell>
          <cell r="DG752">
            <v>0</v>
          </cell>
          <cell r="DH752">
            <v>0</v>
          </cell>
          <cell r="DI752">
            <v>0</v>
          </cell>
          <cell r="DJ752">
            <v>0</v>
          </cell>
          <cell r="DK752">
            <v>0</v>
          </cell>
          <cell r="DL752">
            <v>0</v>
          </cell>
          <cell r="DM752">
            <v>0</v>
          </cell>
          <cell r="DN752">
            <v>0</v>
          </cell>
          <cell r="DO752">
            <v>0</v>
          </cell>
          <cell r="DP752">
            <v>0</v>
          </cell>
          <cell r="DQ752">
            <v>0</v>
          </cell>
          <cell r="DR752">
            <v>0</v>
          </cell>
          <cell r="DS752">
            <v>0</v>
          </cell>
          <cell r="DT752">
            <v>0</v>
          </cell>
          <cell r="DU752">
            <v>0</v>
          </cell>
          <cell r="DV752">
            <v>0</v>
          </cell>
          <cell r="DW752">
            <v>0</v>
          </cell>
          <cell r="DX752">
            <v>0</v>
          </cell>
          <cell r="DY752">
            <v>0</v>
          </cell>
          <cell r="DZ752">
            <v>0</v>
          </cell>
          <cell r="EA752">
            <v>0</v>
          </cell>
          <cell r="EB752">
            <v>0</v>
          </cell>
          <cell r="EC752">
            <v>0</v>
          </cell>
          <cell r="ED752">
            <v>0</v>
          </cell>
          <cell r="EE752">
            <v>0</v>
          </cell>
          <cell r="EF752">
            <v>0</v>
          </cell>
          <cell r="EG752">
            <v>0</v>
          </cell>
          <cell r="EH752">
            <v>0</v>
          </cell>
          <cell r="EI752">
            <v>0</v>
          </cell>
          <cell r="EJ752">
            <v>0</v>
          </cell>
          <cell r="EK752">
            <v>0</v>
          </cell>
          <cell r="EL752">
            <v>0</v>
          </cell>
          <cell r="EM752">
            <v>0</v>
          </cell>
          <cell r="EN752">
            <v>0</v>
          </cell>
          <cell r="EO752">
            <v>0</v>
          </cell>
          <cell r="EP752">
            <v>0</v>
          </cell>
          <cell r="EQ752">
            <v>0</v>
          </cell>
          <cell r="ER752">
            <v>0</v>
          </cell>
          <cell r="ES752">
            <v>0</v>
          </cell>
          <cell r="ET752">
            <v>0</v>
          </cell>
          <cell r="EU752">
            <v>0</v>
          </cell>
          <cell r="EV752">
            <v>0</v>
          </cell>
          <cell r="EW752">
            <v>0</v>
          </cell>
          <cell r="EX752">
            <v>0</v>
          </cell>
          <cell r="GZ752">
            <v>0</v>
          </cell>
          <cell r="HA752">
            <v>0</v>
          </cell>
        </row>
        <row r="753">
          <cell r="B753" t="str">
            <v>50SS</v>
          </cell>
          <cell r="C753">
            <v>0</v>
          </cell>
          <cell r="D753">
            <v>0</v>
          </cell>
          <cell r="E753">
            <v>926548925</v>
          </cell>
          <cell r="F753" t="str">
            <v>23047NZA085L5</v>
          </cell>
          <cell r="G753" t="str">
            <v>23047NZA085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V753">
            <v>0</v>
          </cell>
          <cell r="W753">
            <v>0</v>
          </cell>
          <cell r="X753">
            <v>0</v>
          </cell>
          <cell r="Y753">
            <v>0</v>
          </cell>
          <cell r="Z753">
            <v>0</v>
          </cell>
          <cell r="AA753">
            <v>0</v>
          </cell>
          <cell r="AB753">
            <v>0</v>
          </cell>
          <cell r="AC753">
            <v>0</v>
          </cell>
          <cell r="AD753">
            <v>0</v>
          </cell>
          <cell r="AE753">
            <v>0</v>
          </cell>
          <cell r="AF753">
            <v>0</v>
          </cell>
          <cell r="AG753">
            <v>0</v>
          </cell>
          <cell r="AH753">
            <v>0</v>
          </cell>
          <cell r="AI753">
            <v>0</v>
          </cell>
          <cell r="AJ753">
            <v>0</v>
          </cell>
          <cell r="AK753">
            <v>0</v>
          </cell>
          <cell r="AL753">
            <v>0</v>
          </cell>
          <cell r="AM753">
            <v>0</v>
          </cell>
          <cell r="AN753">
            <v>0</v>
          </cell>
          <cell r="AO753">
            <v>0</v>
          </cell>
          <cell r="AP753">
            <v>0</v>
          </cell>
          <cell r="AQ753">
            <v>0</v>
          </cell>
          <cell r="AR753">
            <v>0</v>
          </cell>
          <cell r="AS753">
            <v>0</v>
          </cell>
          <cell r="AT753">
            <v>0</v>
          </cell>
          <cell r="AU753">
            <v>0</v>
          </cell>
          <cell r="AV753">
            <v>0</v>
          </cell>
          <cell r="AW753">
            <v>0</v>
          </cell>
          <cell r="AX753">
            <v>0</v>
          </cell>
          <cell r="AY753">
            <v>0</v>
          </cell>
          <cell r="AZ753">
            <v>0</v>
          </cell>
          <cell r="BA753">
            <v>0</v>
          </cell>
          <cell r="BB753">
            <v>0</v>
          </cell>
          <cell r="BC753">
            <v>0</v>
          </cell>
          <cell r="BD753">
            <v>0</v>
          </cell>
          <cell r="BE753">
            <v>0</v>
          </cell>
          <cell r="BF753">
            <v>0</v>
          </cell>
          <cell r="BG753">
            <v>0</v>
          </cell>
          <cell r="BH753">
            <v>0</v>
          </cell>
          <cell r="BI753">
            <v>0</v>
          </cell>
          <cell r="BJ753">
            <v>0</v>
          </cell>
          <cell r="BK753">
            <v>0</v>
          </cell>
          <cell r="BL753">
            <v>0</v>
          </cell>
          <cell r="BM753">
            <v>0</v>
          </cell>
          <cell r="BN753">
            <v>0</v>
          </cell>
          <cell r="BO753">
            <v>0</v>
          </cell>
          <cell r="BP753">
            <v>0</v>
          </cell>
          <cell r="BQ753">
            <v>0</v>
          </cell>
          <cell r="BR753">
            <v>0</v>
          </cell>
          <cell r="BS753">
            <v>0</v>
          </cell>
          <cell r="BT753">
            <v>0</v>
          </cell>
          <cell r="BU753">
            <v>0</v>
          </cell>
          <cell r="BV753">
            <v>0</v>
          </cell>
          <cell r="BW753">
            <v>0</v>
          </cell>
          <cell r="BX753">
            <v>0</v>
          </cell>
          <cell r="BY753">
            <v>0</v>
          </cell>
          <cell r="BZ753">
            <v>0</v>
          </cell>
          <cell r="CA753">
            <v>0</v>
          </cell>
          <cell r="CB753">
            <v>0</v>
          </cell>
          <cell r="CC753">
            <v>0</v>
          </cell>
          <cell r="CD753">
            <v>0</v>
          </cell>
          <cell r="CE753">
            <v>0</v>
          </cell>
          <cell r="CF753">
            <v>0</v>
          </cell>
          <cell r="CG753">
            <v>0</v>
          </cell>
          <cell r="CH753">
            <v>0</v>
          </cell>
          <cell r="CI753">
            <v>0</v>
          </cell>
          <cell r="CJ753">
            <v>0</v>
          </cell>
          <cell r="CK753">
            <v>0</v>
          </cell>
          <cell r="CL753">
            <v>0</v>
          </cell>
          <cell r="CM753">
            <v>0</v>
          </cell>
          <cell r="CN753">
            <v>0</v>
          </cell>
          <cell r="CO753">
            <v>0</v>
          </cell>
          <cell r="CP753">
            <v>0</v>
          </cell>
          <cell r="CQ753">
            <v>0</v>
          </cell>
          <cell r="CR753">
            <v>0</v>
          </cell>
          <cell r="CS753">
            <v>0</v>
          </cell>
          <cell r="CT753">
            <v>0</v>
          </cell>
          <cell r="CU753">
            <v>0</v>
          </cell>
          <cell r="CV753">
            <v>0</v>
          </cell>
          <cell r="CW753">
            <v>0</v>
          </cell>
          <cell r="CX753">
            <v>0</v>
          </cell>
          <cell r="CY753">
            <v>0</v>
          </cell>
          <cell r="CZ753">
            <v>0</v>
          </cell>
          <cell r="DA753">
            <v>0</v>
          </cell>
          <cell r="DB753">
            <v>0</v>
          </cell>
          <cell r="DC753">
            <v>0</v>
          </cell>
          <cell r="DD753">
            <v>0</v>
          </cell>
          <cell r="DE753">
            <v>0</v>
          </cell>
          <cell r="DF753">
            <v>0</v>
          </cell>
          <cell r="DG753">
            <v>0</v>
          </cell>
          <cell r="DH753">
            <v>0</v>
          </cell>
          <cell r="DI753">
            <v>0</v>
          </cell>
          <cell r="DJ753">
            <v>0</v>
          </cell>
          <cell r="DK753">
            <v>0</v>
          </cell>
          <cell r="DL753">
            <v>0</v>
          </cell>
          <cell r="DM753">
            <v>0</v>
          </cell>
          <cell r="DN753">
            <v>0</v>
          </cell>
          <cell r="DO753">
            <v>0</v>
          </cell>
          <cell r="DP753">
            <v>0</v>
          </cell>
          <cell r="DQ753">
            <v>0</v>
          </cell>
          <cell r="DR753">
            <v>0</v>
          </cell>
          <cell r="DS753">
            <v>0</v>
          </cell>
          <cell r="DT753">
            <v>0</v>
          </cell>
          <cell r="DU753">
            <v>0</v>
          </cell>
          <cell r="DV753">
            <v>0</v>
          </cell>
          <cell r="DW753">
            <v>0</v>
          </cell>
          <cell r="DX753">
            <v>0</v>
          </cell>
          <cell r="DY753">
            <v>0</v>
          </cell>
          <cell r="DZ753">
            <v>0</v>
          </cell>
          <cell r="EA753">
            <v>0</v>
          </cell>
          <cell r="EB753">
            <v>0</v>
          </cell>
          <cell r="EC753">
            <v>0</v>
          </cell>
          <cell r="ED753">
            <v>0</v>
          </cell>
          <cell r="EE753">
            <v>0</v>
          </cell>
          <cell r="EF753">
            <v>0</v>
          </cell>
          <cell r="EG753">
            <v>0</v>
          </cell>
          <cell r="EH753">
            <v>0</v>
          </cell>
          <cell r="EI753">
            <v>0</v>
          </cell>
          <cell r="EJ753">
            <v>0</v>
          </cell>
          <cell r="EK753">
            <v>0</v>
          </cell>
          <cell r="EL753">
            <v>0</v>
          </cell>
          <cell r="EM753">
            <v>0</v>
          </cell>
          <cell r="EN753">
            <v>0</v>
          </cell>
          <cell r="EO753">
            <v>0</v>
          </cell>
          <cell r="EP753">
            <v>0</v>
          </cell>
          <cell r="EQ753">
            <v>0</v>
          </cell>
          <cell r="ER753">
            <v>0</v>
          </cell>
          <cell r="ES753">
            <v>0</v>
          </cell>
          <cell r="ET753">
            <v>0</v>
          </cell>
          <cell r="EU753">
            <v>0</v>
          </cell>
          <cell r="EV753">
            <v>0</v>
          </cell>
          <cell r="EW753">
            <v>0</v>
          </cell>
          <cell r="EX753">
            <v>0</v>
          </cell>
          <cell r="GZ753">
            <v>0</v>
          </cell>
          <cell r="HA753">
            <v>0</v>
          </cell>
        </row>
        <row r="754">
          <cell r="B754" t="str">
            <v>50SSC</v>
          </cell>
          <cell r="C754">
            <v>0</v>
          </cell>
          <cell r="D754">
            <v>0</v>
          </cell>
          <cell r="E754">
            <v>926564245</v>
          </cell>
          <cell r="F754" t="str">
            <v>63047N9A085L5</v>
          </cell>
          <cell r="G754" t="str">
            <v>63047N9A085</v>
          </cell>
          <cell r="H754">
            <v>62</v>
          </cell>
          <cell r="I754">
            <v>62</v>
          </cell>
          <cell r="J754">
            <v>0</v>
          </cell>
          <cell r="K754">
            <v>60</v>
          </cell>
          <cell r="L754">
            <v>0</v>
          </cell>
          <cell r="M754">
            <v>0</v>
          </cell>
          <cell r="N754">
            <v>60</v>
          </cell>
          <cell r="O754">
            <v>0</v>
          </cell>
          <cell r="P754">
            <v>60</v>
          </cell>
          <cell r="Q754">
            <v>0</v>
          </cell>
          <cell r="R754">
            <v>0</v>
          </cell>
          <cell r="S754">
            <v>0</v>
          </cell>
          <cell r="T754">
            <v>62</v>
          </cell>
          <cell r="U754">
            <v>62</v>
          </cell>
          <cell r="V754">
            <v>15.5</v>
          </cell>
          <cell r="W754">
            <v>58</v>
          </cell>
          <cell r="X754">
            <v>0</v>
          </cell>
          <cell r="Y754">
            <v>59</v>
          </cell>
          <cell r="Z754">
            <v>0</v>
          </cell>
          <cell r="AA754">
            <v>120</v>
          </cell>
          <cell r="AB754">
            <v>0</v>
          </cell>
          <cell r="AC754">
            <v>120</v>
          </cell>
          <cell r="AD754">
            <v>0</v>
          </cell>
          <cell r="AE754">
            <v>-46.5</v>
          </cell>
          <cell r="AF754">
            <v>0</v>
          </cell>
          <cell r="AG754">
            <v>121</v>
          </cell>
          <cell r="AH754">
            <v>121</v>
          </cell>
          <cell r="AI754">
            <v>25.928571428571427</v>
          </cell>
          <cell r="AJ754">
            <v>88</v>
          </cell>
          <cell r="AK754">
            <v>88</v>
          </cell>
          <cell r="AL754">
            <v>88</v>
          </cell>
          <cell r="AM754">
            <v>0</v>
          </cell>
          <cell r="AN754">
            <v>140</v>
          </cell>
          <cell r="AO754">
            <v>60</v>
          </cell>
          <cell r="AP754">
            <v>140</v>
          </cell>
          <cell r="AQ754">
            <v>60</v>
          </cell>
          <cell r="AR754">
            <v>0</v>
          </cell>
          <cell r="AS754">
            <v>0</v>
          </cell>
          <cell r="AT754">
            <v>149</v>
          </cell>
          <cell r="AU754">
            <v>149</v>
          </cell>
          <cell r="AV754">
            <v>17.951807228915662</v>
          </cell>
          <cell r="AW754">
            <v>100</v>
          </cell>
          <cell r="AX754">
            <v>100</v>
          </cell>
          <cell r="AY754">
            <v>100</v>
          </cell>
          <cell r="AZ754">
            <v>0</v>
          </cell>
          <cell r="BA754">
            <v>249</v>
          </cell>
          <cell r="BB754">
            <v>99</v>
          </cell>
          <cell r="BC754">
            <v>249</v>
          </cell>
          <cell r="BD754">
            <v>99</v>
          </cell>
          <cell r="BE754">
            <v>-130.04819277108433</v>
          </cell>
          <cell r="BF754">
            <v>0</v>
          </cell>
          <cell r="BG754">
            <v>149</v>
          </cell>
          <cell r="BH754">
            <v>149</v>
          </cell>
          <cell r="BI754">
            <v>29.8</v>
          </cell>
          <cell r="BJ754">
            <v>1</v>
          </cell>
          <cell r="BK754">
            <v>0</v>
          </cell>
          <cell r="BL754">
            <v>0</v>
          </cell>
          <cell r="BM754">
            <v>0</v>
          </cell>
          <cell r="BN754">
            <v>150</v>
          </cell>
          <cell r="BO754">
            <v>0</v>
          </cell>
          <cell r="BP754">
            <v>150</v>
          </cell>
          <cell r="BQ754">
            <v>0</v>
          </cell>
          <cell r="BR754">
            <v>150</v>
          </cell>
          <cell r="BS754">
            <v>0</v>
          </cell>
          <cell r="BT754">
            <v>0</v>
          </cell>
          <cell r="BU754">
            <v>0</v>
          </cell>
          <cell r="BV754">
            <v>0</v>
          </cell>
          <cell r="BW754">
            <v>58</v>
          </cell>
          <cell r="BX754">
            <v>0</v>
          </cell>
          <cell r="BY754">
            <v>0</v>
          </cell>
          <cell r="BZ754">
            <v>0</v>
          </cell>
          <cell r="CA754">
            <v>58</v>
          </cell>
          <cell r="CB754">
            <v>0</v>
          </cell>
          <cell r="CC754">
            <v>58</v>
          </cell>
          <cell r="CD754">
            <v>0</v>
          </cell>
          <cell r="CE754">
            <v>58</v>
          </cell>
          <cell r="CF754">
            <v>0</v>
          </cell>
          <cell r="CG754">
            <v>0</v>
          </cell>
          <cell r="CH754">
            <v>0</v>
          </cell>
          <cell r="CI754">
            <v>0</v>
          </cell>
          <cell r="CJ754">
            <v>84</v>
          </cell>
          <cell r="CK754">
            <v>0</v>
          </cell>
          <cell r="CL754">
            <v>0</v>
          </cell>
          <cell r="CM754">
            <v>0</v>
          </cell>
          <cell r="CN754">
            <v>84</v>
          </cell>
          <cell r="CO754">
            <v>0</v>
          </cell>
          <cell r="CP754">
            <v>84</v>
          </cell>
          <cell r="CQ754">
            <v>0</v>
          </cell>
          <cell r="CR754">
            <v>84</v>
          </cell>
          <cell r="CS754">
            <v>0</v>
          </cell>
          <cell r="CT754">
            <v>0</v>
          </cell>
          <cell r="CU754">
            <v>0</v>
          </cell>
          <cell r="CV754">
            <v>0</v>
          </cell>
          <cell r="CW754">
            <v>60</v>
          </cell>
          <cell r="CX754">
            <v>0</v>
          </cell>
          <cell r="CY754">
            <v>0</v>
          </cell>
          <cell r="CZ754">
            <v>0</v>
          </cell>
          <cell r="DA754">
            <v>60</v>
          </cell>
          <cell r="DB754">
            <v>0</v>
          </cell>
          <cell r="DC754">
            <v>60</v>
          </cell>
          <cell r="DD754">
            <v>0</v>
          </cell>
          <cell r="DE754">
            <v>60</v>
          </cell>
          <cell r="DF754">
            <v>0</v>
          </cell>
          <cell r="DG754">
            <v>0</v>
          </cell>
          <cell r="DH754">
            <v>0</v>
          </cell>
          <cell r="DI754">
            <v>0</v>
          </cell>
          <cell r="DJ754">
            <v>42</v>
          </cell>
          <cell r="DK754">
            <v>0</v>
          </cell>
          <cell r="DL754">
            <v>0</v>
          </cell>
          <cell r="DM754">
            <v>0</v>
          </cell>
          <cell r="DN754">
            <v>42</v>
          </cell>
          <cell r="DO754">
            <v>0</v>
          </cell>
          <cell r="DP754">
            <v>42</v>
          </cell>
          <cell r="DQ754">
            <v>0</v>
          </cell>
          <cell r="DR754">
            <v>42</v>
          </cell>
          <cell r="DS754">
            <v>0</v>
          </cell>
          <cell r="DT754">
            <v>0</v>
          </cell>
          <cell r="DU754">
            <v>0</v>
          </cell>
          <cell r="DV754">
            <v>0</v>
          </cell>
          <cell r="DW754">
            <v>233.5</v>
          </cell>
          <cell r="DX754">
            <v>0</v>
          </cell>
          <cell r="DY754">
            <v>0</v>
          </cell>
          <cell r="DZ754">
            <v>0</v>
          </cell>
          <cell r="EA754">
            <v>233.5</v>
          </cell>
          <cell r="EB754">
            <v>0</v>
          </cell>
          <cell r="EC754">
            <v>233.5</v>
          </cell>
          <cell r="ED754">
            <v>0</v>
          </cell>
          <cell r="EE754">
            <v>233.5</v>
          </cell>
          <cell r="EF754">
            <v>0</v>
          </cell>
          <cell r="EG754">
            <v>0</v>
          </cell>
          <cell r="EH754">
            <v>0</v>
          </cell>
          <cell r="EI754">
            <v>0</v>
          </cell>
          <cell r="EJ754">
            <v>0</v>
          </cell>
          <cell r="EK754">
            <v>0</v>
          </cell>
          <cell r="EL754">
            <v>0</v>
          </cell>
          <cell r="EM754">
            <v>0</v>
          </cell>
          <cell r="EN754">
            <v>0</v>
          </cell>
          <cell r="EO754">
            <v>0</v>
          </cell>
          <cell r="EP754">
            <v>0</v>
          </cell>
          <cell r="EQ754">
            <v>0</v>
          </cell>
          <cell r="ER754">
            <v>0</v>
          </cell>
          <cell r="ES754">
            <v>0</v>
          </cell>
          <cell r="ET754">
            <v>0</v>
          </cell>
          <cell r="EU754">
            <v>0</v>
          </cell>
          <cell r="EV754">
            <v>0</v>
          </cell>
          <cell r="EW754">
            <v>271</v>
          </cell>
          <cell r="EX754">
            <v>0</v>
          </cell>
          <cell r="GZ754">
            <v>58</v>
          </cell>
          <cell r="HA754">
            <v>-37</v>
          </cell>
        </row>
        <row r="755">
          <cell r="B755" t="str">
            <v>50SSC</v>
          </cell>
          <cell r="C755">
            <v>0</v>
          </cell>
          <cell r="D755">
            <v>0</v>
          </cell>
          <cell r="E755">
            <v>926564248</v>
          </cell>
          <cell r="F755" t="str">
            <v>63047NOA085L5</v>
          </cell>
          <cell r="G755" t="str">
            <v>63047NOA085</v>
          </cell>
          <cell r="H755">
            <v>194</v>
          </cell>
          <cell r="I755">
            <v>194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194</v>
          </cell>
          <cell r="U755">
            <v>194</v>
          </cell>
          <cell r="V755">
            <v>0</v>
          </cell>
          <cell r="W755">
            <v>0</v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>
            <v>0</v>
          </cell>
          <cell r="AC755">
            <v>0</v>
          </cell>
          <cell r="AD755">
            <v>0</v>
          </cell>
          <cell r="AE755">
            <v>-194</v>
          </cell>
          <cell r="AF755">
            <v>0</v>
          </cell>
          <cell r="AG755">
            <v>194</v>
          </cell>
          <cell r="AH755">
            <v>194</v>
          </cell>
          <cell r="AI755">
            <v>383.33333333333337</v>
          </cell>
          <cell r="AJ755">
            <v>0</v>
          </cell>
          <cell r="AK755">
            <v>0</v>
          </cell>
          <cell r="AL755">
            <v>0</v>
          </cell>
          <cell r="AM755">
            <v>0</v>
          </cell>
          <cell r="AN755">
            <v>0</v>
          </cell>
          <cell r="AO755">
            <v>0</v>
          </cell>
          <cell r="AP755">
            <v>0</v>
          </cell>
          <cell r="AQ755">
            <v>0</v>
          </cell>
          <cell r="AR755">
            <v>0</v>
          </cell>
          <cell r="AS755">
            <v>0</v>
          </cell>
          <cell r="AT755">
            <v>194</v>
          </cell>
          <cell r="AU755">
            <v>194</v>
          </cell>
          <cell r="AV755">
            <v>353.33333333333337</v>
          </cell>
          <cell r="AW755">
            <v>0</v>
          </cell>
          <cell r="AX755">
            <v>0</v>
          </cell>
          <cell r="AY755">
            <v>0</v>
          </cell>
          <cell r="AZ755">
            <v>0</v>
          </cell>
          <cell r="BA755">
            <v>0</v>
          </cell>
          <cell r="BB755">
            <v>0</v>
          </cell>
          <cell r="BC755">
            <v>0</v>
          </cell>
          <cell r="BD755">
            <v>0</v>
          </cell>
          <cell r="BE755">
            <v>159.33333333333337</v>
          </cell>
          <cell r="BF755">
            <v>0</v>
          </cell>
          <cell r="BG755">
            <v>194</v>
          </cell>
          <cell r="BH755">
            <v>194</v>
          </cell>
          <cell r="BI755">
            <v>323.33333333333337</v>
          </cell>
          <cell r="BJ755">
            <v>0</v>
          </cell>
          <cell r="BK755">
            <v>0</v>
          </cell>
          <cell r="BL755">
            <v>0</v>
          </cell>
          <cell r="BM755">
            <v>0</v>
          </cell>
          <cell r="BN755">
            <v>18</v>
          </cell>
          <cell r="BO755">
            <v>0</v>
          </cell>
          <cell r="BP755">
            <v>18</v>
          </cell>
          <cell r="BQ755">
            <v>0</v>
          </cell>
          <cell r="BR755">
            <v>18</v>
          </cell>
          <cell r="BS755">
            <v>0</v>
          </cell>
          <cell r="BT755">
            <v>176</v>
          </cell>
          <cell r="BU755">
            <v>176</v>
          </cell>
          <cell r="BV755">
            <v>0</v>
          </cell>
          <cell r="BW755">
            <v>0</v>
          </cell>
          <cell r="BX755">
            <v>0</v>
          </cell>
          <cell r="BY755">
            <v>0</v>
          </cell>
          <cell r="BZ755">
            <v>0</v>
          </cell>
          <cell r="CA755">
            <v>0</v>
          </cell>
          <cell r="CB755">
            <v>0</v>
          </cell>
          <cell r="CC755">
            <v>0</v>
          </cell>
          <cell r="CD755">
            <v>0</v>
          </cell>
          <cell r="CE755">
            <v>0</v>
          </cell>
          <cell r="CF755">
            <v>0</v>
          </cell>
          <cell r="CG755">
            <v>176</v>
          </cell>
          <cell r="CH755">
            <v>176</v>
          </cell>
          <cell r="CI755">
            <v>0</v>
          </cell>
          <cell r="CJ755">
            <v>0</v>
          </cell>
          <cell r="CK755">
            <v>0</v>
          </cell>
          <cell r="CL755">
            <v>0</v>
          </cell>
          <cell r="CM755">
            <v>0</v>
          </cell>
          <cell r="CN755">
            <v>0</v>
          </cell>
          <cell r="CO755">
            <v>0</v>
          </cell>
          <cell r="CP755">
            <v>0</v>
          </cell>
          <cell r="CQ755">
            <v>0</v>
          </cell>
          <cell r="CR755">
            <v>0</v>
          </cell>
          <cell r="CS755">
            <v>0</v>
          </cell>
          <cell r="CT755">
            <v>176</v>
          </cell>
          <cell r="CU755">
            <v>176</v>
          </cell>
          <cell r="CV755">
            <v>0</v>
          </cell>
          <cell r="CW755">
            <v>0</v>
          </cell>
          <cell r="CX755">
            <v>0</v>
          </cell>
          <cell r="CY755">
            <v>0</v>
          </cell>
          <cell r="CZ755">
            <v>0</v>
          </cell>
          <cell r="DA755">
            <v>0</v>
          </cell>
          <cell r="DB755">
            <v>0</v>
          </cell>
          <cell r="DC755">
            <v>0</v>
          </cell>
          <cell r="DD755">
            <v>0</v>
          </cell>
          <cell r="DE755">
            <v>0</v>
          </cell>
          <cell r="DF755">
            <v>0</v>
          </cell>
          <cell r="DG755">
            <v>176</v>
          </cell>
          <cell r="DH755">
            <v>176</v>
          </cell>
          <cell r="DI755">
            <v>0</v>
          </cell>
          <cell r="DJ755">
            <v>0</v>
          </cell>
          <cell r="DK755">
            <v>0</v>
          </cell>
          <cell r="DL755">
            <v>0</v>
          </cell>
          <cell r="DM755">
            <v>0</v>
          </cell>
          <cell r="DN755">
            <v>0</v>
          </cell>
          <cell r="DO755">
            <v>0</v>
          </cell>
          <cell r="DP755">
            <v>0</v>
          </cell>
          <cell r="DQ755">
            <v>0</v>
          </cell>
          <cell r="DR755">
            <v>0</v>
          </cell>
          <cell r="DS755">
            <v>0</v>
          </cell>
          <cell r="DT755">
            <v>176</v>
          </cell>
          <cell r="DU755">
            <v>176</v>
          </cell>
          <cell r="DV755">
            <v>0</v>
          </cell>
          <cell r="DW755">
            <v>0</v>
          </cell>
          <cell r="DX755">
            <v>0</v>
          </cell>
          <cell r="DY755">
            <v>0</v>
          </cell>
          <cell r="DZ755">
            <v>0</v>
          </cell>
          <cell r="EA755">
            <v>0</v>
          </cell>
          <cell r="EB755">
            <v>0</v>
          </cell>
          <cell r="EC755">
            <v>0</v>
          </cell>
          <cell r="ED755">
            <v>0</v>
          </cell>
          <cell r="EE755">
            <v>0</v>
          </cell>
          <cell r="EF755">
            <v>0</v>
          </cell>
          <cell r="EG755">
            <v>176</v>
          </cell>
          <cell r="EH755">
            <v>176</v>
          </cell>
          <cell r="EI755">
            <v>0</v>
          </cell>
          <cell r="EJ755">
            <v>0</v>
          </cell>
          <cell r="EK755">
            <v>0</v>
          </cell>
          <cell r="EL755">
            <v>0</v>
          </cell>
          <cell r="EM755">
            <v>0</v>
          </cell>
          <cell r="EN755">
            <v>0</v>
          </cell>
          <cell r="EO755">
            <v>0</v>
          </cell>
          <cell r="EP755">
            <v>0</v>
          </cell>
          <cell r="EQ755">
            <v>0</v>
          </cell>
          <cell r="ER755">
            <v>0</v>
          </cell>
          <cell r="ES755">
            <v>0</v>
          </cell>
          <cell r="ET755">
            <v>176</v>
          </cell>
          <cell r="EU755">
            <v>176</v>
          </cell>
          <cell r="EV755">
            <v>0</v>
          </cell>
          <cell r="EW755">
            <v>0</v>
          </cell>
          <cell r="EX755">
            <v>0</v>
          </cell>
          <cell r="GZ755">
            <v>0</v>
          </cell>
          <cell r="HA755">
            <v>0</v>
          </cell>
        </row>
        <row r="756">
          <cell r="B756" t="str">
            <v>50SSF</v>
          </cell>
          <cell r="C756">
            <v>0</v>
          </cell>
          <cell r="D756">
            <v>0</v>
          </cell>
          <cell r="E756">
            <v>926548982</v>
          </cell>
          <cell r="F756" t="str">
            <v>63047T6A085L5</v>
          </cell>
          <cell r="G756" t="str">
            <v>63047T6A085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  <cell r="O756">
            <v>0</v>
          </cell>
          <cell r="P756">
            <v>0</v>
          </cell>
          <cell r="Q756">
            <v>0</v>
          </cell>
          <cell r="R756">
            <v>0</v>
          </cell>
          <cell r="S756">
            <v>0</v>
          </cell>
          <cell r="T756">
            <v>0</v>
          </cell>
          <cell r="U756">
            <v>0</v>
          </cell>
          <cell r="V756">
            <v>0</v>
          </cell>
          <cell r="W756">
            <v>0</v>
          </cell>
          <cell r="X756">
            <v>0</v>
          </cell>
          <cell r="Y756">
            <v>0</v>
          </cell>
          <cell r="Z756">
            <v>0</v>
          </cell>
          <cell r="AA756">
            <v>0</v>
          </cell>
          <cell r="AB756">
            <v>0</v>
          </cell>
          <cell r="AC756">
            <v>0</v>
          </cell>
          <cell r="AD756">
            <v>0</v>
          </cell>
          <cell r="AE756">
            <v>0</v>
          </cell>
          <cell r="AF756">
            <v>0</v>
          </cell>
          <cell r="AG756">
            <v>0</v>
          </cell>
          <cell r="AH756">
            <v>0</v>
          </cell>
          <cell r="AI756">
            <v>0</v>
          </cell>
          <cell r="AJ756">
            <v>0</v>
          </cell>
          <cell r="AK756">
            <v>0</v>
          </cell>
          <cell r="AL756">
            <v>0</v>
          </cell>
          <cell r="AM756">
            <v>0</v>
          </cell>
          <cell r="AN756">
            <v>0</v>
          </cell>
          <cell r="AO756">
            <v>0</v>
          </cell>
          <cell r="AP756">
            <v>0</v>
          </cell>
          <cell r="AQ756">
            <v>0</v>
          </cell>
          <cell r="AR756">
            <v>0</v>
          </cell>
          <cell r="AS756">
            <v>0</v>
          </cell>
          <cell r="AT756">
            <v>0</v>
          </cell>
          <cell r="AU756">
            <v>0</v>
          </cell>
          <cell r="AV756">
            <v>0</v>
          </cell>
          <cell r="AW756">
            <v>0</v>
          </cell>
          <cell r="AX756">
            <v>0</v>
          </cell>
          <cell r="AY756">
            <v>0</v>
          </cell>
          <cell r="AZ756">
            <v>0</v>
          </cell>
          <cell r="BA756">
            <v>0</v>
          </cell>
          <cell r="BB756">
            <v>0</v>
          </cell>
          <cell r="BC756">
            <v>0</v>
          </cell>
          <cell r="BD756">
            <v>0</v>
          </cell>
          <cell r="BE756">
            <v>0</v>
          </cell>
          <cell r="BF756">
            <v>0</v>
          </cell>
          <cell r="BG756">
            <v>0</v>
          </cell>
          <cell r="BH756">
            <v>0</v>
          </cell>
          <cell r="BI756">
            <v>0</v>
          </cell>
          <cell r="BJ756">
            <v>0</v>
          </cell>
          <cell r="BK756">
            <v>0</v>
          </cell>
          <cell r="BL756">
            <v>0</v>
          </cell>
          <cell r="BM756">
            <v>0</v>
          </cell>
          <cell r="BN756">
            <v>0</v>
          </cell>
          <cell r="BO756">
            <v>0</v>
          </cell>
          <cell r="BP756">
            <v>0</v>
          </cell>
          <cell r="BQ756">
            <v>0</v>
          </cell>
          <cell r="BR756">
            <v>0</v>
          </cell>
          <cell r="BS756">
            <v>0</v>
          </cell>
          <cell r="BT756">
            <v>0</v>
          </cell>
          <cell r="BU756">
            <v>0</v>
          </cell>
          <cell r="BV756">
            <v>0</v>
          </cell>
          <cell r="BW756">
            <v>0</v>
          </cell>
          <cell r="BX756">
            <v>0</v>
          </cell>
          <cell r="BY756">
            <v>0</v>
          </cell>
          <cell r="BZ756">
            <v>0</v>
          </cell>
          <cell r="CA756">
            <v>0</v>
          </cell>
          <cell r="CB756">
            <v>0</v>
          </cell>
          <cell r="CC756">
            <v>0</v>
          </cell>
          <cell r="CD756">
            <v>0</v>
          </cell>
          <cell r="CE756">
            <v>0</v>
          </cell>
          <cell r="CF756">
            <v>0</v>
          </cell>
          <cell r="CG756">
            <v>0</v>
          </cell>
          <cell r="CH756">
            <v>0</v>
          </cell>
          <cell r="CI756">
            <v>0</v>
          </cell>
          <cell r="CJ756">
            <v>0</v>
          </cell>
          <cell r="CK756">
            <v>0</v>
          </cell>
          <cell r="CL756">
            <v>0</v>
          </cell>
          <cell r="CM756">
            <v>0</v>
          </cell>
          <cell r="CN756">
            <v>0</v>
          </cell>
          <cell r="CO756">
            <v>0</v>
          </cell>
          <cell r="CP756">
            <v>0</v>
          </cell>
          <cell r="CQ756">
            <v>0</v>
          </cell>
          <cell r="CR756">
            <v>0</v>
          </cell>
          <cell r="CS756">
            <v>0</v>
          </cell>
          <cell r="CT756">
            <v>0</v>
          </cell>
          <cell r="CU756">
            <v>0</v>
          </cell>
          <cell r="CV756">
            <v>0</v>
          </cell>
          <cell r="CW756">
            <v>0</v>
          </cell>
          <cell r="CX756">
            <v>0</v>
          </cell>
          <cell r="CY756">
            <v>0</v>
          </cell>
          <cell r="CZ756">
            <v>0</v>
          </cell>
          <cell r="DA756">
            <v>0</v>
          </cell>
          <cell r="DB756">
            <v>0</v>
          </cell>
          <cell r="DC756">
            <v>0</v>
          </cell>
          <cell r="DD756">
            <v>0</v>
          </cell>
          <cell r="DE756">
            <v>0</v>
          </cell>
          <cell r="DF756">
            <v>0</v>
          </cell>
          <cell r="DG756">
            <v>0</v>
          </cell>
          <cell r="DH756">
            <v>0</v>
          </cell>
          <cell r="DI756">
            <v>0</v>
          </cell>
          <cell r="DJ756">
            <v>0</v>
          </cell>
          <cell r="DK756">
            <v>0</v>
          </cell>
          <cell r="DL756">
            <v>0</v>
          </cell>
          <cell r="DM756">
            <v>0</v>
          </cell>
          <cell r="DN756">
            <v>0</v>
          </cell>
          <cell r="DO756">
            <v>0</v>
          </cell>
          <cell r="DP756">
            <v>0</v>
          </cell>
          <cell r="DQ756">
            <v>0</v>
          </cell>
          <cell r="DR756">
            <v>0</v>
          </cell>
          <cell r="DS756">
            <v>0</v>
          </cell>
          <cell r="DT756">
            <v>0</v>
          </cell>
          <cell r="DU756">
            <v>0</v>
          </cell>
          <cell r="DV756">
            <v>0</v>
          </cell>
          <cell r="DW756">
            <v>0</v>
          </cell>
          <cell r="DX756">
            <v>0</v>
          </cell>
          <cell r="DY756">
            <v>0</v>
          </cell>
          <cell r="DZ756">
            <v>0</v>
          </cell>
          <cell r="EA756">
            <v>0</v>
          </cell>
          <cell r="EB756">
            <v>0</v>
          </cell>
          <cell r="EC756">
            <v>0</v>
          </cell>
          <cell r="ED756">
            <v>0</v>
          </cell>
          <cell r="EE756">
            <v>0</v>
          </cell>
          <cell r="EF756">
            <v>0</v>
          </cell>
          <cell r="EG756">
            <v>0</v>
          </cell>
          <cell r="EH756">
            <v>0</v>
          </cell>
          <cell r="EI756">
            <v>0</v>
          </cell>
          <cell r="EJ756">
            <v>0</v>
          </cell>
          <cell r="EK756">
            <v>0</v>
          </cell>
          <cell r="EL756">
            <v>0</v>
          </cell>
          <cell r="EM756">
            <v>0</v>
          </cell>
          <cell r="EN756">
            <v>0</v>
          </cell>
          <cell r="EO756">
            <v>0</v>
          </cell>
          <cell r="EP756">
            <v>0</v>
          </cell>
          <cell r="EQ756">
            <v>0</v>
          </cell>
          <cell r="ER756">
            <v>0</v>
          </cell>
          <cell r="ES756">
            <v>0</v>
          </cell>
          <cell r="ET756">
            <v>0</v>
          </cell>
          <cell r="EU756">
            <v>0</v>
          </cell>
          <cell r="EV756">
            <v>0</v>
          </cell>
          <cell r="EW756">
            <v>0</v>
          </cell>
          <cell r="EX756">
            <v>0</v>
          </cell>
          <cell r="GZ756">
            <v>0</v>
          </cell>
          <cell r="HA756">
            <v>0</v>
          </cell>
        </row>
        <row r="757">
          <cell r="B757" t="str">
            <v>50SSF</v>
          </cell>
          <cell r="C757">
            <v>0</v>
          </cell>
          <cell r="D757">
            <v>0</v>
          </cell>
          <cell r="E757">
            <v>926564351</v>
          </cell>
          <cell r="F757" t="str">
            <v>63047POA085L5</v>
          </cell>
          <cell r="G757" t="str">
            <v>63047POA085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  <cell r="O757">
            <v>0</v>
          </cell>
          <cell r="P757">
            <v>0</v>
          </cell>
          <cell r="Q757">
            <v>0</v>
          </cell>
          <cell r="R757">
            <v>0</v>
          </cell>
          <cell r="S757">
            <v>0</v>
          </cell>
          <cell r="T757">
            <v>0</v>
          </cell>
          <cell r="U757">
            <v>0</v>
          </cell>
          <cell r="V757">
            <v>0</v>
          </cell>
          <cell r="W757">
            <v>0</v>
          </cell>
          <cell r="X757">
            <v>0</v>
          </cell>
          <cell r="Y757">
            <v>0</v>
          </cell>
          <cell r="Z757">
            <v>0</v>
          </cell>
          <cell r="AA757">
            <v>0</v>
          </cell>
          <cell r="AB757">
            <v>0</v>
          </cell>
          <cell r="AC757">
            <v>0</v>
          </cell>
          <cell r="AD757">
            <v>0</v>
          </cell>
          <cell r="AE757">
            <v>-240</v>
          </cell>
          <cell r="AF757">
            <v>0</v>
          </cell>
          <cell r="AG757">
            <v>240</v>
          </cell>
          <cell r="AH757">
            <v>240</v>
          </cell>
          <cell r="AI757">
            <v>0</v>
          </cell>
          <cell r="AJ757">
            <v>0</v>
          </cell>
          <cell r="AK757">
            <v>0</v>
          </cell>
          <cell r="AL757">
            <v>0</v>
          </cell>
          <cell r="AM757">
            <v>0</v>
          </cell>
          <cell r="AN757">
            <v>0</v>
          </cell>
          <cell r="AO757">
            <v>0</v>
          </cell>
          <cell r="AP757">
            <v>0</v>
          </cell>
          <cell r="AQ757">
            <v>0</v>
          </cell>
          <cell r="AR757">
            <v>0</v>
          </cell>
          <cell r="AS757">
            <v>0</v>
          </cell>
          <cell r="AT757">
            <v>240</v>
          </cell>
          <cell r="AU757">
            <v>240</v>
          </cell>
          <cell r="AV757">
            <v>0</v>
          </cell>
          <cell r="AW757">
            <v>0</v>
          </cell>
          <cell r="AX757">
            <v>0</v>
          </cell>
          <cell r="AY757">
            <v>0</v>
          </cell>
          <cell r="AZ757">
            <v>0</v>
          </cell>
          <cell r="BA757">
            <v>0</v>
          </cell>
          <cell r="BB757">
            <v>0</v>
          </cell>
          <cell r="BC757">
            <v>0</v>
          </cell>
          <cell r="BD757">
            <v>0</v>
          </cell>
          <cell r="BE757">
            <v>-240</v>
          </cell>
          <cell r="BF757">
            <v>0</v>
          </cell>
          <cell r="BG757">
            <v>240</v>
          </cell>
          <cell r="BH757">
            <v>240</v>
          </cell>
          <cell r="BI757">
            <v>0</v>
          </cell>
          <cell r="BJ757">
            <v>0</v>
          </cell>
          <cell r="BK757">
            <v>0</v>
          </cell>
          <cell r="BL757">
            <v>0</v>
          </cell>
          <cell r="BM757">
            <v>0</v>
          </cell>
          <cell r="BN757">
            <v>0</v>
          </cell>
          <cell r="BO757">
            <v>0</v>
          </cell>
          <cell r="BP757">
            <v>0</v>
          </cell>
          <cell r="BQ757">
            <v>0</v>
          </cell>
          <cell r="BR757">
            <v>0</v>
          </cell>
          <cell r="BS757">
            <v>0</v>
          </cell>
          <cell r="BT757">
            <v>240</v>
          </cell>
          <cell r="BU757">
            <v>240</v>
          </cell>
          <cell r="BV757">
            <v>0</v>
          </cell>
          <cell r="BW757">
            <v>0</v>
          </cell>
          <cell r="BX757">
            <v>0</v>
          </cell>
          <cell r="BY757">
            <v>0</v>
          </cell>
          <cell r="BZ757">
            <v>0</v>
          </cell>
          <cell r="CA757">
            <v>0</v>
          </cell>
          <cell r="CB757">
            <v>0</v>
          </cell>
          <cell r="CC757">
            <v>0</v>
          </cell>
          <cell r="CD757">
            <v>0</v>
          </cell>
          <cell r="CE757">
            <v>0</v>
          </cell>
          <cell r="CF757">
            <v>0</v>
          </cell>
          <cell r="CG757">
            <v>240</v>
          </cell>
          <cell r="CH757">
            <v>240</v>
          </cell>
          <cell r="CI757">
            <v>0</v>
          </cell>
          <cell r="CJ757">
            <v>0</v>
          </cell>
          <cell r="CK757">
            <v>0</v>
          </cell>
          <cell r="CL757">
            <v>0</v>
          </cell>
          <cell r="CM757">
            <v>0</v>
          </cell>
          <cell r="CN757">
            <v>0</v>
          </cell>
          <cell r="CO757">
            <v>0</v>
          </cell>
          <cell r="CP757">
            <v>0</v>
          </cell>
          <cell r="CQ757">
            <v>0</v>
          </cell>
          <cell r="CR757">
            <v>0</v>
          </cell>
          <cell r="CS757">
            <v>0</v>
          </cell>
          <cell r="CT757">
            <v>240</v>
          </cell>
          <cell r="CU757">
            <v>240</v>
          </cell>
          <cell r="CV757">
            <v>0</v>
          </cell>
          <cell r="CW757">
            <v>0</v>
          </cell>
          <cell r="CX757">
            <v>0</v>
          </cell>
          <cell r="CY757">
            <v>0</v>
          </cell>
          <cell r="CZ757">
            <v>0</v>
          </cell>
          <cell r="DA757">
            <v>0</v>
          </cell>
          <cell r="DB757">
            <v>0</v>
          </cell>
          <cell r="DC757">
            <v>0</v>
          </cell>
          <cell r="DD757">
            <v>0</v>
          </cell>
          <cell r="DE757">
            <v>0</v>
          </cell>
          <cell r="DF757">
            <v>0</v>
          </cell>
          <cell r="DG757">
            <v>240</v>
          </cell>
          <cell r="DH757">
            <v>240</v>
          </cell>
          <cell r="DI757">
            <v>0</v>
          </cell>
          <cell r="DJ757">
            <v>0</v>
          </cell>
          <cell r="DK757">
            <v>0</v>
          </cell>
          <cell r="DL757">
            <v>0</v>
          </cell>
          <cell r="DM757">
            <v>0</v>
          </cell>
          <cell r="DN757">
            <v>0</v>
          </cell>
          <cell r="DO757">
            <v>0</v>
          </cell>
          <cell r="DP757">
            <v>0</v>
          </cell>
          <cell r="DQ757">
            <v>0</v>
          </cell>
          <cell r="DR757">
            <v>0</v>
          </cell>
          <cell r="DS757">
            <v>0</v>
          </cell>
          <cell r="DT757">
            <v>240</v>
          </cell>
          <cell r="DU757">
            <v>240</v>
          </cell>
          <cell r="DV757">
            <v>0</v>
          </cell>
          <cell r="DW757">
            <v>0</v>
          </cell>
          <cell r="DX757">
            <v>0</v>
          </cell>
          <cell r="DY757">
            <v>0</v>
          </cell>
          <cell r="DZ757">
            <v>0</v>
          </cell>
          <cell r="EA757">
            <v>0</v>
          </cell>
          <cell r="EB757">
            <v>0</v>
          </cell>
          <cell r="EC757">
            <v>0</v>
          </cell>
          <cell r="ED757">
            <v>0</v>
          </cell>
          <cell r="EE757">
            <v>0</v>
          </cell>
          <cell r="EF757">
            <v>0</v>
          </cell>
          <cell r="EG757">
            <v>240</v>
          </cell>
          <cell r="EH757">
            <v>240</v>
          </cell>
          <cell r="EI757">
            <v>0</v>
          </cell>
          <cell r="EJ757">
            <v>0</v>
          </cell>
          <cell r="EK757">
            <v>0</v>
          </cell>
          <cell r="EL757">
            <v>0</v>
          </cell>
          <cell r="EM757">
            <v>0</v>
          </cell>
          <cell r="EN757">
            <v>0</v>
          </cell>
          <cell r="EO757">
            <v>0</v>
          </cell>
          <cell r="EP757">
            <v>0</v>
          </cell>
          <cell r="EQ757">
            <v>0</v>
          </cell>
          <cell r="ER757">
            <v>0</v>
          </cell>
          <cell r="ES757">
            <v>0</v>
          </cell>
          <cell r="ET757">
            <v>240</v>
          </cell>
          <cell r="EU757">
            <v>240</v>
          </cell>
          <cell r="EV757">
            <v>0</v>
          </cell>
          <cell r="EW757">
            <v>0</v>
          </cell>
          <cell r="EX757">
            <v>0</v>
          </cell>
          <cell r="GZ757">
            <v>0</v>
          </cell>
          <cell r="HA757">
            <v>0</v>
          </cell>
        </row>
        <row r="758">
          <cell r="B758" t="str">
            <v>50SSF</v>
          </cell>
          <cell r="C758">
            <v>0</v>
          </cell>
          <cell r="D758">
            <v>0</v>
          </cell>
          <cell r="E758">
            <v>926564350</v>
          </cell>
          <cell r="F758" t="str">
            <v>63047P9A085L5</v>
          </cell>
          <cell r="G758" t="str">
            <v>63047P9A085</v>
          </cell>
          <cell r="H758">
            <v>10</v>
          </cell>
          <cell r="I758">
            <v>10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0</v>
          </cell>
          <cell r="Q758">
            <v>0</v>
          </cell>
          <cell r="R758">
            <v>0</v>
          </cell>
          <cell r="S758">
            <v>0</v>
          </cell>
          <cell r="T758">
            <v>10</v>
          </cell>
          <cell r="U758">
            <v>10</v>
          </cell>
          <cell r="V758">
            <v>70</v>
          </cell>
          <cell r="W758">
            <v>0</v>
          </cell>
          <cell r="X758">
            <v>0</v>
          </cell>
          <cell r="Y758">
            <v>0</v>
          </cell>
          <cell r="Z758">
            <v>0</v>
          </cell>
          <cell r="AA758">
            <v>0</v>
          </cell>
          <cell r="AB758">
            <v>0</v>
          </cell>
          <cell r="AC758">
            <v>0</v>
          </cell>
          <cell r="AD758">
            <v>0</v>
          </cell>
          <cell r="AE758">
            <v>60</v>
          </cell>
          <cell r="AF758">
            <v>0</v>
          </cell>
          <cell r="AG758">
            <v>10</v>
          </cell>
          <cell r="AH758">
            <v>10</v>
          </cell>
          <cell r="AI758">
            <v>0</v>
          </cell>
          <cell r="AJ758">
            <v>0</v>
          </cell>
          <cell r="AK758">
            <v>0</v>
          </cell>
          <cell r="AL758">
            <v>0</v>
          </cell>
          <cell r="AM758">
            <v>0</v>
          </cell>
          <cell r="AN758">
            <v>0</v>
          </cell>
          <cell r="AO758">
            <v>0</v>
          </cell>
          <cell r="AP758">
            <v>0</v>
          </cell>
          <cell r="AQ758">
            <v>0</v>
          </cell>
          <cell r="AR758">
            <v>0</v>
          </cell>
          <cell r="AS758">
            <v>10</v>
          </cell>
          <cell r="AT758">
            <v>0</v>
          </cell>
          <cell r="AU758">
            <v>10</v>
          </cell>
          <cell r="AV758">
            <v>0</v>
          </cell>
          <cell r="AW758">
            <v>0</v>
          </cell>
          <cell r="AX758">
            <v>0</v>
          </cell>
          <cell r="AY758">
            <v>0</v>
          </cell>
          <cell r="AZ758">
            <v>0</v>
          </cell>
          <cell r="BA758">
            <v>0</v>
          </cell>
          <cell r="BB758">
            <v>0</v>
          </cell>
          <cell r="BC758">
            <v>0</v>
          </cell>
          <cell r="BD758">
            <v>0</v>
          </cell>
          <cell r="BE758">
            <v>-10</v>
          </cell>
          <cell r="BF758">
            <v>10</v>
          </cell>
          <cell r="BG758">
            <v>0</v>
          </cell>
          <cell r="BH758">
            <v>10</v>
          </cell>
          <cell r="BI758">
            <v>0</v>
          </cell>
          <cell r="BJ758">
            <v>0</v>
          </cell>
          <cell r="BK758">
            <v>0</v>
          </cell>
          <cell r="BL758">
            <v>0</v>
          </cell>
          <cell r="BM758">
            <v>0</v>
          </cell>
          <cell r="BN758">
            <v>0</v>
          </cell>
          <cell r="BO758">
            <v>0</v>
          </cell>
          <cell r="BP758">
            <v>0</v>
          </cell>
          <cell r="BQ758">
            <v>0</v>
          </cell>
          <cell r="BR758">
            <v>0</v>
          </cell>
          <cell r="BS758">
            <v>0</v>
          </cell>
          <cell r="BT758">
            <v>0</v>
          </cell>
          <cell r="BU758">
            <v>10</v>
          </cell>
          <cell r="BV758">
            <v>0</v>
          </cell>
          <cell r="BW758">
            <v>0</v>
          </cell>
          <cell r="BX758">
            <v>0</v>
          </cell>
          <cell r="BY758">
            <v>0</v>
          </cell>
          <cell r="BZ758">
            <v>0</v>
          </cell>
          <cell r="CA758">
            <v>0</v>
          </cell>
          <cell r="CB758">
            <v>0</v>
          </cell>
          <cell r="CC758">
            <v>0</v>
          </cell>
          <cell r="CD758">
            <v>0</v>
          </cell>
          <cell r="CE758">
            <v>0</v>
          </cell>
          <cell r="CF758">
            <v>0</v>
          </cell>
          <cell r="CG758">
            <v>0</v>
          </cell>
          <cell r="CH758">
            <v>10</v>
          </cell>
          <cell r="CI758">
            <v>0</v>
          </cell>
          <cell r="CJ758">
            <v>0</v>
          </cell>
          <cell r="CK758">
            <v>0</v>
          </cell>
          <cell r="CL758">
            <v>0</v>
          </cell>
          <cell r="CM758">
            <v>0</v>
          </cell>
          <cell r="CN758">
            <v>0</v>
          </cell>
          <cell r="CO758">
            <v>0</v>
          </cell>
          <cell r="CP758">
            <v>0</v>
          </cell>
          <cell r="CQ758">
            <v>0</v>
          </cell>
          <cell r="CR758">
            <v>0</v>
          </cell>
          <cell r="CS758">
            <v>0</v>
          </cell>
          <cell r="CT758">
            <v>0</v>
          </cell>
          <cell r="CU758">
            <v>10</v>
          </cell>
          <cell r="CV758">
            <v>0</v>
          </cell>
          <cell r="CW758">
            <v>0</v>
          </cell>
          <cell r="CX758">
            <v>0</v>
          </cell>
          <cell r="CY758">
            <v>0</v>
          </cell>
          <cell r="CZ758">
            <v>0</v>
          </cell>
          <cell r="DA758">
            <v>0</v>
          </cell>
          <cell r="DB758">
            <v>0</v>
          </cell>
          <cell r="DC758">
            <v>0</v>
          </cell>
          <cell r="DD758">
            <v>0</v>
          </cell>
          <cell r="DE758">
            <v>0</v>
          </cell>
          <cell r="DF758">
            <v>0</v>
          </cell>
          <cell r="DG758">
            <v>0</v>
          </cell>
          <cell r="DH758">
            <v>10</v>
          </cell>
          <cell r="DI758">
            <v>0</v>
          </cell>
          <cell r="DJ758">
            <v>0</v>
          </cell>
          <cell r="DK758">
            <v>0</v>
          </cell>
          <cell r="DL758">
            <v>0</v>
          </cell>
          <cell r="DM758">
            <v>0</v>
          </cell>
          <cell r="DN758">
            <v>0</v>
          </cell>
          <cell r="DO758">
            <v>0</v>
          </cell>
          <cell r="DP758">
            <v>0</v>
          </cell>
          <cell r="DQ758">
            <v>0</v>
          </cell>
          <cell r="DR758">
            <v>0</v>
          </cell>
          <cell r="DS758">
            <v>0</v>
          </cell>
          <cell r="DT758">
            <v>0</v>
          </cell>
          <cell r="DU758">
            <v>10</v>
          </cell>
          <cell r="DV758">
            <v>0</v>
          </cell>
          <cell r="DW758">
            <v>0</v>
          </cell>
          <cell r="DX758">
            <v>0</v>
          </cell>
          <cell r="DY758">
            <v>0</v>
          </cell>
          <cell r="DZ758">
            <v>0</v>
          </cell>
          <cell r="EA758">
            <v>0</v>
          </cell>
          <cell r="EB758">
            <v>0</v>
          </cell>
          <cell r="EC758">
            <v>0</v>
          </cell>
          <cell r="ED758">
            <v>0</v>
          </cell>
          <cell r="EE758">
            <v>0</v>
          </cell>
          <cell r="EF758">
            <v>0</v>
          </cell>
          <cell r="EG758">
            <v>0</v>
          </cell>
          <cell r="EH758">
            <v>10</v>
          </cell>
          <cell r="EI758">
            <v>0</v>
          </cell>
          <cell r="EJ758">
            <v>0</v>
          </cell>
          <cell r="EK758">
            <v>0</v>
          </cell>
          <cell r="EL758">
            <v>0</v>
          </cell>
          <cell r="EM758">
            <v>0</v>
          </cell>
          <cell r="EN758">
            <v>0</v>
          </cell>
          <cell r="EO758">
            <v>0</v>
          </cell>
          <cell r="EP758">
            <v>0</v>
          </cell>
          <cell r="EQ758">
            <v>0</v>
          </cell>
          <cell r="ER758">
            <v>0</v>
          </cell>
          <cell r="ES758">
            <v>0</v>
          </cell>
          <cell r="ET758">
            <v>0</v>
          </cell>
          <cell r="EU758">
            <v>10</v>
          </cell>
          <cell r="EV758">
            <v>0</v>
          </cell>
          <cell r="EW758">
            <v>0</v>
          </cell>
          <cell r="EX758">
            <v>0</v>
          </cell>
          <cell r="GZ758">
            <v>0</v>
          </cell>
          <cell r="HA758">
            <v>0</v>
          </cell>
        </row>
        <row r="759">
          <cell r="B759" t="str">
            <v>50SX</v>
          </cell>
          <cell r="C759">
            <v>0</v>
          </cell>
          <cell r="D759">
            <v>0</v>
          </cell>
          <cell r="E759">
            <v>0</v>
          </cell>
          <cell r="F759" t="str">
            <v>63041PR1085L5</v>
          </cell>
          <cell r="G759" t="str">
            <v>63041PR1085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  <cell r="O759">
            <v>0</v>
          </cell>
          <cell r="P759">
            <v>0</v>
          </cell>
          <cell r="Q759">
            <v>0</v>
          </cell>
          <cell r="R759">
            <v>0</v>
          </cell>
          <cell r="S759">
            <v>0</v>
          </cell>
          <cell r="T759">
            <v>0</v>
          </cell>
          <cell r="U759">
            <v>0</v>
          </cell>
          <cell r="V759">
            <v>0</v>
          </cell>
          <cell r="W759">
            <v>0</v>
          </cell>
          <cell r="X759">
            <v>0</v>
          </cell>
          <cell r="Y759">
            <v>0</v>
          </cell>
          <cell r="Z759">
            <v>0</v>
          </cell>
          <cell r="AA759">
            <v>0</v>
          </cell>
          <cell r="AB759">
            <v>0</v>
          </cell>
          <cell r="AC759">
            <v>0</v>
          </cell>
          <cell r="AD759">
            <v>0</v>
          </cell>
          <cell r="AE759">
            <v>0</v>
          </cell>
          <cell r="AF759">
            <v>0</v>
          </cell>
          <cell r="AG759">
            <v>0</v>
          </cell>
          <cell r="AH759">
            <v>0</v>
          </cell>
          <cell r="AI759">
            <v>0</v>
          </cell>
          <cell r="AJ759">
            <v>0</v>
          </cell>
          <cell r="AK759">
            <v>0</v>
          </cell>
          <cell r="AL759">
            <v>0</v>
          </cell>
          <cell r="AM759">
            <v>0</v>
          </cell>
          <cell r="AN759">
            <v>0</v>
          </cell>
          <cell r="AO759">
            <v>0</v>
          </cell>
          <cell r="AP759">
            <v>0</v>
          </cell>
          <cell r="AQ759">
            <v>0</v>
          </cell>
          <cell r="AR759">
            <v>0</v>
          </cell>
          <cell r="AS759">
            <v>0</v>
          </cell>
          <cell r="AT759">
            <v>0</v>
          </cell>
          <cell r="AU759">
            <v>0</v>
          </cell>
          <cell r="AV759">
            <v>0</v>
          </cell>
          <cell r="AW759">
            <v>0</v>
          </cell>
          <cell r="AX759">
            <v>0</v>
          </cell>
          <cell r="AY759">
            <v>0</v>
          </cell>
          <cell r="AZ759">
            <v>0</v>
          </cell>
          <cell r="BA759">
            <v>0</v>
          </cell>
          <cell r="BB759">
            <v>0</v>
          </cell>
          <cell r="BC759">
            <v>0</v>
          </cell>
          <cell r="BD759">
            <v>0</v>
          </cell>
          <cell r="BE759">
            <v>0</v>
          </cell>
          <cell r="BF759">
            <v>0</v>
          </cell>
          <cell r="BG759">
            <v>0</v>
          </cell>
          <cell r="BH759">
            <v>0</v>
          </cell>
          <cell r="BI759">
            <v>0</v>
          </cell>
          <cell r="BJ759">
            <v>0</v>
          </cell>
          <cell r="BK759">
            <v>0</v>
          </cell>
          <cell r="BL759">
            <v>0</v>
          </cell>
          <cell r="BM759">
            <v>0</v>
          </cell>
          <cell r="BN759">
            <v>0</v>
          </cell>
          <cell r="BO759">
            <v>0</v>
          </cell>
          <cell r="BP759">
            <v>0</v>
          </cell>
          <cell r="BQ759">
            <v>0</v>
          </cell>
          <cell r="BR759">
            <v>0</v>
          </cell>
          <cell r="BS759">
            <v>0</v>
          </cell>
          <cell r="BT759">
            <v>0</v>
          </cell>
          <cell r="BU759">
            <v>0</v>
          </cell>
          <cell r="BV759">
            <v>0</v>
          </cell>
          <cell r="BW759">
            <v>0</v>
          </cell>
          <cell r="BX759">
            <v>0</v>
          </cell>
          <cell r="BY759">
            <v>0</v>
          </cell>
          <cell r="BZ759">
            <v>0</v>
          </cell>
          <cell r="CA759">
            <v>0</v>
          </cell>
          <cell r="CB759">
            <v>0</v>
          </cell>
          <cell r="CC759">
            <v>0</v>
          </cell>
          <cell r="CD759">
            <v>0</v>
          </cell>
          <cell r="CE759">
            <v>0</v>
          </cell>
          <cell r="CF759">
            <v>0</v>
          </cell>
          <cell r="CG759">
            <v>0</v>
          </cell>
          <cell r="CH759">
            <v>0</v>
          </cell>
          <cell r="CI759">
            <v>0</v>
          </cell>
          <cell r="CJ759">
            <v>0</v>
          </cell>
          <cell r="CK759">
            <v>0</v>
          </cell>
          <cell r="CL759">
            <v>0</v>
          </cell>
          <cell r="CM759">
            <v>0</v>
          </cell>
          <cell r="CN759">
            <v>0</v>
          </cell>
          <cell r="CO759">
            <v>0</v>
          </cell>
          <cell r="CP759">
            <v>0</v>
          </cell>
          <cell r="CQ759">
            <v>0</v>
          </cell>
          <cell r="CR759">
            <v>0</v>
          </cell>
          <cell r="CS759">
            <v>0</v>
          </cell>
          <cell r="CT759">
            <v>0</v>
          </cell>
          <cell r="CU759">
            <v>0</v>
          </cell>
          <cell r="CV759">
            <v>0</v>
          </cell>
          <cell r="CW759">
            <v>0</v>
          </cell>
          <cell r="CX759">
            <v>0</v>
          </cell>
          <cell r="CY759">
            <v>0</v>
          </cell>
          <cell r="CZ759">
            <v>0</v>
          </cell>
          <cell r="DA759">
            <v>0</v>
          </cell>
          <cell r="DB759">
            <v>0</v>
          </cell>
          <cell r="DC759">
            <v>0</v>
          </cell>
          <cell r="DD759">
            <v>0</v>
          </cell>
          <cell r="DE759">
            <v>0</v>
          </cell>
          <cell r="DF759">
            <v>0</v>
          </cell>
          <cell r="DG759">
            <v>0</v>
          </cell>
          <cell r="DH759">
            <v>0</v>
          </cell>
          <cell r="DI759">
            <v>0</v>
          </cell>
          <cell r="DJ759">
            <v>0</v>
          </cell>
          <cell r="DK759">
            <v>0</v>
          </cell>
          <cell r="DL759">
            <v>0</v>
          </cell>
          <cell r="DM759">
            <v>0</v>
          </cell>
          <cell r="DN759">
            <v>0</v>
          </cell>
          <cell r="DO759">
            <v>0</v>
          </cell>
          <cell r="DP759">
            <v>0</v>
          </cell>
          <cell r="DQ759">
            <v>0</v>
          </cell>
          <cell r="DR759">
            <v>0</v>
          </cell>
          <cell r="DS759">
            <v>0</v>
          </cell>
          <cell r="DT759">
            <v>0</v>
          </cell>
          <cell r="DU759">
            <v>0</v>
          </cell>
          <cell r="DV759">
            <v>0</v>
          </cell>
          <cell r="DW759">
            <v>0</v>
          </cell>
          <cell r="DX759">
            <v>0</v>
          </cell>
          <cell r="DY759">
            <v>0</v>
          </cell>
          <cell r="DZ759">
            <v>0</v>
          </cell>
          <cell r="EA759">
            <v>0</v>
          </cell>
          <cell r="EB759">
            <v>0</v>
          </cell>
          <cell r="EC759">
            <v>0</v>
          </cell>
          <cell r="ED759">
            <v>0</v>
          </cell>
          <cell r="EE759">
            <v>0</v>
          </cell>
          <cell r="EF759">
            <v>0</v>
          </cell>
          <cell r="EG759">
            <v>0</v>
          </cell>
          <cell r="EH759">
            <v>0</v>
          </cell>
          <cell r="EI759">
            <v>0</v>
          </cell>
          <cell r="EJ759">
            <v>0</v>
          </cell>
          <cell r="EK759">
            <v>0</v>
          </cell>
          <cell r="EL759">
            <v>0</v>
          </cell>
          <cell r="EM759">
            <v>0</v>
          </cell>
          <cell r="EN759">
            <v>0</v>
          </cell>
          <cell r="EO759">
            <v>0</v>
          </cell>
          <cell r="EP759">
            <v>0</v>
          </cell>
          <cell r="EQ759">
            <v>0</v>
          </cell>
          <cell r="ER759">
            <v>0</v>
          </cell>
          <cell r="ES759">
            <v>0</v>
          </cell>
          <cell r="ET759">
            <v>0</v>
          </cell>
          <cell r="EU759">
            <v>0</v>
          </cell>
          <cell r="EV759">
            <v>0</v>
          </cell>
          <cell r="EW759">
            <v>0</v>
          </cell>
          <cell r="EX759">
            <v>0</v>
          </cell>
          <cell r="GZ759">
            <v>0</v>
          </cell>
          <cell r="HA759">
            <v>0</v>
          </cell>
        </row>
        <row r="760">
          <cell r="B760" t="str">
            <v>50SX</v>
          </cell>
          <cell r="C760">
            <v>0</v>
          </cell>
          <cell r="D760">
            <v>0</v>
          </cell>
          <cell r="E760">
            <v>926548957</v>
          </cell>
          <cell r="F760" t="str">
            <v>63041FOA089L5</v>
          </cell>
          <cell r="G760" t="str">
            <v>63041FOA089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  <cell r="O760">
            <v>0</v>
          </cell>
          <cell r="P760">
            <v>0</v>
          </cell>
          <cell r="Q760">
            <v>0</v>
          </cell>
          <cell r="R760">
            <v>0</v>
          </cell>
          <cell r="S760">
            <v>0</v>
          </cell>
          <cell r="T760">
            <v>0</v>
          </cell>
          <cell r="U760">
            <v>0</v>
          </cell>
          <cell r="V760">
            <v>0</v>
          </cell>
          <cell r="W760">
            <v>0</v>
          </cell>
          <cell r="X760">
            <v>0</v>
          </cell>
          <cell r="Y760">
            <v>0</v>
          </cell>
          <cell r="Z760">
            <v>0</v>
          </cell>
          <cell r="AA760">
            <v>0</v>
          </cell>
          <cell r="AB760">
            <v>0</v>
          </cell>
          <cell r="AC760">
            <v>0</v>
          </cell>
          <cell r="AD760">
            <v>0</v>
          </cell>
          <cell r="AE760">
            <v>0</v>
          </cell>
          <cell r="AF760">
            <v>0</v>
          </cell>
          <cell r="AG760">
            <v>0</v>
          </cell>
          <cell r="AH760">
            <v>0</v>
          </cell>
          <cell r="AI760">
            <v>0</v>
          </cell>
          <cell r="AJ760">
            <v>0</v>
          </cell>
          <cell r="AK760">
            <v>0</v>
          </cell>
          <cell r="AL760">
            <v>0</v>
          </cell>
          <cell r="AM760">
            <v>0</v>
          </cell>
          <cell r="AN760">
            <v>0</v>
          </cell>
          <cell r="AO760">
            <v>0</v>
          </cell>
          <cell r="AP760">
            <v>0</v>
          </cell>
          <cell r="AQ760">
            <v>0</v>
          </cell>
          <cell r="AR760">
            <v>-30</v>
          </cell>
          <cell r="AS760">
            <v>0</v>
          </cell>
          <cell r="AT760">
            <v>30</v>
          </cell>
          <cell r="AU760">
            <v>30</v>
          </cell>
          <cell r="AV760">
            <v>180</v>
          </cell>
          <cell r="AW760">
            <v>0</v>
          </cell>
          <cell r="AX760">
            <v>0</v>
          </cell>
          <cell r="AY760">
            <v>0</v>
          </cell>
          <cell r="AZ760">
            <v>0</v>
          </cell>
          <cell r="BA760">
            <v>0</v>
          </cell>
          <cell r="BB760">
            <v>0</v>
          </cell>
          <cell r="BC760">
            <v>0</v>
          </cell>
          <cell r="BD760">
            <v>0</v>
          </cell>
          <cell r="BE760">
            <v>150</v>
          </cell>
          <cell r="BF760">
            <v>0</v>
          </cell>
          <cell r="BG760">
            <v>30</v>
          </cell>
          <cell r="BH760">
            <v>30</v>
          </cell>
          <cell r="BI760">
            <v>150</v>
          </cell>
          <cell r="BJ760">
            <v>0</v>
          </cell>
          <cell r="BK760">
            <v>0</v>
          </cell>
          <cell r="BL760">
            <v>0</v>
          </cell>
          <cell r="BM760">
            <v>0</v>
          </cell>
          <cell r="BN760">
            <v>6</v>
          </cell>
          <cell r="BO760">
            <v>0</v>
          </cell>
          <cell r="BP760">
            <v>6</v>
          </cell>
          <cell r="BQ760">
            <v>0</v>
          </cell>
          <cell r="BR760">
            <v>6</v>
          </cell>
          <cell r="BS760">
            <v>0</v>
          </cell>
          <cell r="BT760">
            <v>24</v>
          </cell>
          <cell r="BU760">
            <v>24</v>
          </cell>
          <cell r="BV760">
            <v>0</v>
          </cell>
          <cell r="BW760">
            <v>0</v>
          </cell>
          <cell r="BX760">
            <v>0</v>
          </cell>
          <cell r="BY760">
            <v>0</v>
          </cell>
          <cell r="BZ760">
            <v>0</v>
          </cell>
          <cell r="CA760">
            <v>0</v>
          </cell>
          <cell r="CB760">
            <v>0</v>
          </cell>
          <cell r="CC760">
            <v>0</v>
          </cell>
          <cell r="CD760">
            <v>0</v>
          </cell>
          <cell r="CE760">
            <v>0</v>
          </cell>
          <cell r="CF760">
            <v>0</v>
          </cell>
          <cell r="CG760">
            <v>24</v>
          </cell>
          <cell r="CH760">
            <v>24</v>
          </cell>
          <cell r="CI760">
            <v>0</v>
          </cell>
          <cell r="CJ760">
            <v>0</v>
          </cell>
          <cell r="CK760">
            <v>0</v>
          </cell>
          <cell r="CL760">
            <v>0</v>
          </cell>
          <cell r="CM760">
            <v>0</v>
          </cell>
          <cell r="CN760">
            <v>0</v>
          </cell>
          <cell r="CO760">
            <v>0</v>
          </cell>
          <cell r="CP760">
            <v>0</v>
          </cell>
          <cell r="CQ760">
            <v>0</v>
          </cell>
          <cell r="CR760">
            <v>0</v>
          </cell>
          <cell r="CS760">
            <v>0</v>
          </cell>
          <cell r="CT760">
            <v>24</v>
          </cell>
          <cell r="CU760">
            <v>24</v>
          </cell>
          <cell r="CV760">
            <v>0</v>
          </cell>
          <cell r="CW760">
            <v>0</v>
          </cell>
          <cell r="CX760">
            <v>0</v>
          </cell>
          <cell r="CY760">
            <v>0</v>
          </cell>
          <cell r="CZ760">
            <v>0</v>
          </cell>
          <cell r="DA760">
            <v>0</v>
          </cell>
          <cell r="DB760">
            <v>0</v>
          </cell>
          <cell r="DC760">
            <v>0</v>
          </cell>
          <cell r="DD760">
            <v>0</v>
          </cell>
          <cell r="DE760">
            <v>0</v>
          </cell>
          <cell r="DF760">
            <v>0</v>
          </cell>
          <cell r="DG760">
            <v>24</v>
          </cell>
          <cell r="DH760">
            <v>24</v>
          </cell>
          <cell r="DI760">
            <v>0</v>
          </cell>
          <cell r="DJ760">
            <v>0</v>
          </cell>
          <cell r="DK760">
            <v>0</v>
          </cell>
          <cell r="DL760">
            <v>0</v>
          </cell>
          <cell r="DM760">
            <v>0</v>
          </cell>
          <cell r="DN760">
            <v>0</v>
          </cell>
          <cell r="DO760">
            <v>0</v>
          </cell>
          <cell r="DP760">
            <v>0</v>
          </cell>
          <cell r="DQ760">
            <v>0</v>
          </cell>
          <cell r="DR760">
            <v>0</v>
          </cell>
          <cell r="DS760">
            <v>0</v>
          </cell>
          <cell r="DT760">
            <v>24</v>
          </cell>
          <cell r="DU760">
            <v>24</v>
          </cell>
          <cell r="DV760">
            <v>0</v>
          </cell>
          <cell r="DW760">
            <v>0</v>
          </cell>
          <cell r="DX760">
            <v>0</v>
          </cell>
          <cell r="DY760">
            <v>0</v>
          </cell>
          <cell r="DZ760">
            <v>0</v>
          </cell>
          <cell r="EA760">
            <v>0</v>
          </cell>
          <cell r="EB760">
            <v>0</v>
          </cell>
          <cell r="EC760">
            <v>0</v>
          </cell>
          <cell r="ED760">
            <v>0</v>
          </cell>
          <cell r="EE760">
            <v>0</v>
          </cell>
          <cell r="EF760">
            <v>0</v>
          </cell>
          <cell r="EG760">
            <v>24</v>
          </cell>
          <cell r="EH760">
            <v>24</v>
          </cell>
          <cell r="EI760">
            <v>0</v>
          </cell>
          <cell r="EJ760">
            <v>0</v>
          </cell>
          <cell r="EK760">
            <v>0</v>
          </cell>
          <cell r="EL760">
            <v>0</v>
          </cell>
          <cell r="EM760">
            <v>0</v>
          </cell>
          <cell r="EN760">
            <v>0</v>
          </cell>
          <cell r="EO760">
            <v>0</v>
          </cell>
          <cell r="EP760">
            <v>0</v>
          </cell>
          <cell r="EQ760">
            <v>0</v>
          </cell>
          <cell r="ER760">
            <v>0</v>
          </cell>
          <cell r="ES760">
            <v>0</v>
          </cell>
          <cell r="ET760">
            <v>24</v>
          </cell>
          <cell r="EU760">
            <v>24</v>
          </cell>
          <cell r="EV760">
            <v>0</v>
          </cell>
          <cell r="EW760">
            <v>0</v>
          </cell>
          <cell r="EX760">
            <v>0</v>
          </cell>
          <cell r="GZ760">
            <v>0</v>
          </cell>
          <cell r="HA760">
            <v>0</v>
          </cell>
        </row>
        <row r="761">
          <cell r="B761" t="str">
            <v>52SM</v>
          </cell>
          <cell r="C761">
            <v>0</v>
          </cell>
          <cell r="D761">
            <v>0</v>
          </cell>
          <cell r="E761">
            <v>0</v>
          </cell>
          <cell r="F761" t="str">
            <v>23048DFA006L5</v>
          </cell>
          <cell r="G761" t="str">
            <v>23048DFA006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  <cell r="O761">
            <v>0</v>
          </cell>
          <cell r="P761">
            <v>0</v>
          </cell>
          <cell r="Q761">
            <v>0</v>
          </cell>
          <cell r="R761">
            <v>0</v>
          </cell>
          <cell r="S761">
            <v>0</v>
          </cell>
          <cell r="T761">
            <v>0</v>
          </cell>
          <cell r="U761">
            <v>0</v>
          </cell>
          <cell r="V761">
            <v>0</v>
          </cell>
          <cell r="W761">
            <v>0</v>
          </cell>
          <cell r="X761">
            <v>0</v>
          </cell>
          <cell r="Y761">
            <v>0</v>
          </cell>
          <cell r="Z761">
            <v>0</v>
          </cell>
          <cell r="AA761">
            <v>0</v>
          </cell>
          <cell r="AB761">
            <v>0</v>
          </cell>
          <cell r="AC761">
            <v>0</v>
          </cell>
          <cell r="AD761">
            <v>0</v>
          </cell>
          <cell r="AE761">
            <v>0</v>
          </cell>
          <cell r="AF761">
            <v>0</v>
          </cell>
          <cell r="AG761">
            <v>0</v>
          </cell>
          <cell r="AH761">
            <v>0</v>
          </cell>
          <cell r="AI761">
            <v>0</v>
          </cell>
          <cell r="AJ761">
            <v>0</v>
          </cell>
          <cell r="AK761">
            <v>0</v>
          </cell>
          <cell r="AL761">
            <v>0</v>
          </cell>
          <cell r="AM761">
            <v>0</v>
          </cell>
          <cell r="AN761">
            <v>0</v>
          </cell>
          <cell r="AO761">
            <v>0</v>
          </cell>
          <cell r="AP761">
            <v>0</v>
          </cell>
          <cell r="AQ761">
            <v>0</v>
          </cell>
          <cell r="AR761">
            <v>0</v>
          </cell>
          <cell r="AS761">
            <v>0</v>
          </cell>
          <cell r="AT761">
            <v>0</v>
          </cell>
          <cell r="AU761">
            <v>0</v>
          </cell>
          <cell r="AV761">
            <v>0</v>
          </cell>
          <cell r="AW761">
            <v>0</v>
          </cell>
          <cell r="AX761">
            <v>0</v>
          </cell>
          <cell r="AY761">
            <v>0</v>
          </cell>
          <cell r="AZ761">
            <v>0</v>
          </cell>
          <cell r="BA761">
            <v>0</v>
          </cell>
          <cell r="BB761">
            <v>0</v>
          </cell>
          <cell r="BC761">
            <v>0</v>
          </cell>
          <cell r="BD761">
            <v>0</v>
          </cell>
          <cell r="BE761">
            <v>0</v>
          </cell>
          <cell r="BF761">
            <v>0</v>
          </cell>
          <cell r="BG761">
            <v>0</v>
          </cell>
          <cell r="BH761">
            <v>0</v>
          </cell>
          <cell r="BI761">
            <v>0</v>
          </cell>
          <cell r="BJ761">
            <v>0</v>
          </cell>
          <cell r="BK761">
            <v>0</v>
          </cell>
          <cell r="BL761">
            <v>0</v>
          </cell>
          <cell r="BM761">
            <v>0</v>
          </cell>
          <cell r="BN761">
            <v>0</v>
          </cell>
          <cell r="BO761">
            <v>0</v>
          </cell>
          <cell r="BP761">
            <v>0</v>
          </cell>
          <cell r="BQ761">
            <v>0</v>
          </cell>
          <cell r="BR761">
            <v>0</v>
          </cell>
          <cell r="BS761">
            <v>0</v>
          </cell>
          <cell r="BT761">
            <v>0</v>
          </cell>
          <cell r="BU761">
            <v>0</v>
          </cell>
          <cell r="BV761">
            <v>0</v>
          </cell>
          <cell r="BW761">
            <v>0</v>
          </cell>
          <cell r="BX761">
            <v>0</v>
          </cell>
          <cell r="BY761">
            <v>0</v>
          </cell>
          <cell r="BZ761">
            <v>0</v>
          </cell>
          <cell r="CA761">
            <v>0</v>
          </cell>
          <cell r="CB761">
            <v>0</v>
          </cell>
          <cell r="CC761">
            <v>0</v>
          </cell>
          <cell r="CD761">
            <v>0</v>
          </cell>
          <cell r="CE761">
            <v>0</v>
          </cell>
          <cell r="CF761">
            <v>0</v>
          </cell>
          <cell r="CG761">
            <v>0</v>
          </cell>
          <cell r="CH761">
            <v>0</v>
          </cell>
          <cell r="CI761">
            <v>0</v>
          </cell>
          <cell r="CJ761">
            <v>0</v>
          </cell>
          <cell r="CK761">
            <v>0</v>
          </cell>
          <cell r="CL761">
            <v>0</v>
          </cell>
          <cell r="CM761">
            <v>0</v>
          </cell>
          <cell r="CN761">
            <v>0</v>
          </cell>
          <cell r="CO761">
            <v>0</v>
          </cell>
          <cell r="CP761">
            <v>0</v>
          </cell>
          <cell r="CQ761">
            <v>0</v>
          </cell>
          <cell r="CR761">
            <v>0</v>
          </cell>
          <cell r="CS761">
            <v>0</v>
          </cell>
          <cell r="CT761">
            <v>0</v>
          </cell>
          <cell r="CU761">
            <v>0</v>
          </cell>
          <cell r="CV761">
            <v>0</v>
          </cell>
          <cell r="CW761">
            <v>0</v>
          </cell>
          <cell r="CX761">
            <v>0</v>
          </cell>
          <cell r="CY761">
            <v>0</v>
          </cell>
          <cell r="CZ761">
            <v>0</v>
          </cell>
          <cell r="DA761">
            <v>0</v>
          </cell>
          <cell r="DB761">
            <v>0</v>
          </cell>
          <cell r="DC761">
            <v>0</v>
          </cell>
          <cell r="DD761">
            <v>0</v>
          </cell>
          <cell r="DE761">
            <v>0</v>
          </cell>
          <cell r="DF761">
            <v>0</v>
          </cell>
          <cell r="DG761">
            <v>0</v>
          </cell>
          <cell r="DH761">
            <v>0</v>
          </cell>
          <cell r="DI761">
            <v>0</v>
          </cell>
          <cell r="DJ761">
            <v>0</v>
          </cell>
          <cell r="DK761">
            <v>0</v>
          </cell>
          <cell r="DL761">
            <v>0</v>
          </cell>
          <cell r="DM761">
            <v>0</v>
          </cell>
          <cell r="DN761">
            <v>0</v>
          </cell>
          <cell r="DO761">
            <v>0</v>
          </cell>
          <cell r="DP761">
            <v>0</v>
          </cell>
          <cell r="DQ761">
            <v>0</v>
          </cell>
          <cell r="DR761">
            <v>0</v>
          </cell>
          <cell r="DS761">
            <v>0</v>
          </cell>
          <cell r="DT761">
            <v>0</v>
          </cell>
          <cell r="DU761">
            <v>0</v>
          </cell>
          <cell r="DV761">
            <v>0</v>
          </cell>
          <cell r="DW761">
            <v>0</v>
          </cell>
          <cell r="DX761">
            <v>0</v>
          </cell>
          <cell r="DY761">
            <v>0</v>
          </cell>
          <cell r="DZ761">
            <v>0</v>
          </cell>
          <cell r="EA761">
            <v>0</v>
          </cell>
          <cell r="EB761">
            <v>0</v>
          </cell>
          <cell r="EC761">
            <v>0</v>
          </cell>
          <cell r="ED761">
            <v>0</v>
          </cell>
          <cell r="EE761">
            <v>0</v>
          </cell>
          <cell r="EF761">
            <v>0</v>
          </cell>
          <cell r="EG761">
            <v>0</v>
          </cell>
          <cell r="EH761">
            <v>0</v>
          </cell>
          <cell r="EI761">
            <v>0</v>
          </cell>
          <cell r="EJ761">
            <v>0</v>
          </cell>
          <cell r="EK761">
            <v>0</v>
          </cell>
          <cell r="EL761">
            <v>0</v>
          </cell>
          <cell r="EM761">
            <v>0</v>
          </cell>
          <cell r="EN761">
            <v>0</v>
          </cell>
          <cell r="EO761">
            <v>0</v>
          </cell>
          <cell r="EP761">
            <v>0</v>
          </cell>
          <cell r="EQ761">
            <v>0</v>
          </cell>
          <cell r="ER761">
            <v>0</v>
          </cell>
          <cell r="ES761">
            <v>0</v>
          </cell>
          <cell r="ET761">
            <v>0</v>
          </cell>
          <cell r="EU761">
            <v>0</v>
          </cell>
          <cell r="EV761">
            <v>0</v>
          </cell>
          <cell r="EW761">
            <v>0</v>
          </cell>
          <cell r="EX761">
            <v>0</v>
          </cell>
          <cell r="GZ761">
            <v>0</v>
          </cell>
          <cell r="HA761">
            <v>0</v>
          </cell>
        </row>
        <row r="762">
          <cell r="B762" t="str">
            <v>52SPF</v>
          </cell>
          <cell r="C762">
            <v>0</v>
          </cell>
          <cell r="D762">
            <v>0</v>
          </cell>
          <cell r="E762">
            <v>926548983</v>
          </cell>
          <cell r="F762" t="str">
            <v>33048T6A089L5</v>
          </cell>
          <cell r="G762" t="str">
            <v>33048T6A089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  <cell r="P762">
            <v>0</v>
          </cell>
          <cell r="Q762">
            <v>0</v>
          </cell>
          <cell r="R762">
            <v>0</v>
          </cell>
          <cell r="S762">
            <v>0</v>
          </cell>
          <cell r="T762">
            <v>0</v>
          </cell>
          <cell r="U762">
            <v>0</v>
          </cell>
          <cell r="V762">
            <v>0</v>
          </cell>
          <cell r="W762">
            <v>0</v>
          </cell>
          <cell r="X762">
            <v>0</v>
          </cell>
          <cell r="Y762">
            <v>0</v>
          </cell>
          <cell r="Z762">
            <v>0</v>
          </cell>
          <cell r="AA762">
            <v>0</v>
          </cell>
          <cell r="AB762">
            <v>0</v>
          </cell>
          <cell r="AC762">
            <v>0</v>
          </cell>
          <cell r="AD762">
            <v>0</v>
          </cell>
          <cell r="AE762">
            <v>0</v>
          </cell>
          <cell r="AF762">
            <v>0</v>
          </cell>
          <cell r="AG762">
            <v>0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  <cell r="AL762">
            <v>0</v>
          </cell>
          <cell r="AM762">
            <v>0</v>
          </cell>
          <cell r="AN762">
            <v>0</v>
          </cell>
          <cell r="AO762">
            <v>0</v>
          </cell>
          <cell r="AP762">
            <v>0</v>
          </cell>
          <cell r="AQ762">
            <v>0</v>
          </cell>
          <cell r="AR762">
            <v>0</v>
          </cell>
          <cell r="AS762">
            <v>0</v>
          </cell>
          <cell r="AT762">
            <v>0</v>
          </cell>
          <cell r="AU762">
            <v>0</v>
          </cell>
          <cell r="AV762">
            <v>0</v>
          </cell>
          <cell r="AW762">
            <v>0</v>
          </cell>
          <cell r="AX762">
            <v>0</v>
          </cell>
          <cell r="AY762">
            <v>0</v>
          </cell>
          <cell r="AZ762">
            <v>0</v>
          </cell>
          <cell r="BA762">
            <v>0</v>
          </cell>
          <cell r="BB762">
            <v>0</v>
          </cell>
          <cell r="BC762">
            <v>0</v>
          </cell>
          <cell r="BD762">
            <v>0</v>
          </cell>
          <cell r="BE762">
            <v>0</v>
          </cell>
          <cell r="BF762">
            <v>0</v>
          </cell>
          <cell r="BG762">
            <v>0</v>
          </cell>
          <cell r="BH762">
            <v>0</v>
          </cell>
          <cell r="BI762">
            <v>0</v>
          </cell>
          <cell r="BJ762">
            <v>0</v>
          </cell>
          <cell r="BK762">
            <v>0</v>
          </cell>
          <cell r="BL762">
            <v>0</v>
          </cell>
          <cell r="BM762">
            <v>0</v>
          </cell>
          <cell r="BN762">
            <v>0</v>
          </cell>
          <cell r="BO762">
            <v>0</v>
          </cell>
          <cell r="BP762">
            <v>0</v>
          </cell>
          <cell r="BQ762">
            <v>0</v>
          </cell>
          <cell r="BR762">
            <v>0</v>
          </cell>
          <cell r="BS762">
            <v>0</v>
          </cell>
          <cell r="BT762">
            <v>0</v>
          </cell>
          <cell r="BU762">
            <v>0</v>
          </cell>
          <cell r="BV762">
            <v>0</v>
          </cell>
          <cell r="BW762">
            <v>0</v>
          </cell>
          <cell r="BX762">
            <v>0</v>
          </cell>
          <cell r="BY762">
            <v>0</v>
          </cell>
          <cell r="BZ762">
            <v>0</v>
          </cell>
          <cell r="CA762">
            <v>0</v>
          </cell>
          <cell r="CB762">
            <v>0</v>
          </cell>
          <cell r="CC762">
            <v>0</v>
          </cell>
          <cell r="CD762">
            <v>0</v>
          </cell>
          <cell r="CE762">
            <v>0</v>
          </cell>
          <cell r="CF762">
            <v>0</v>
          </cell>
          <cell r="CG762">
            <v>0</v>
          </cell>
          <cell r="CH762">
            <v>0</v>
          </cell>
          <cell r="CI762">
            <v>0</v>
          </cell>
          <cell r="CJ762">
            <v>0</v>
          </cell>
          <cell r="CK762">
            <v>0</v>
          </cell>
          <cell r="CL762">
            <v>0</v>
          </cell>
          <cell r="CM762">
            <v>0</v>
          </cell>
          <cell r="CN762">
            <v>0</v>
          </cell>
          <cell r="CO762">
            <v>0</v>
          </cell>
          <cell r="CP762">
            <v>0</v>
          </cell>
          <cell r="CQ762">
            <v>0</v>
          </cell>
          <cell r="CR762">
            <v>0</v>
          </cell>
          <cell r="CS762">
            <v>0</v>
          </cell>
          <cell r="CT762">
            <v>0</v>
          </cell>
          <cell r="CU762">
            <v>0</v>
          </cell>
          <cell r="CV762">
            <v>0</v>
          </cell>
          <cell r="CW762">
            <v>0</v>
          </cell>
          <cell r="CX762">
            <v>0</v>
          </cell>
          <cell r="CY762">
            <v>0</v>
          </cell>
          <cell r="CZ762">
            <v>0</v>
          </cell>
          <cell r="DA762">
            <v>0</v>
          </cell>
          <cell r="DB762">
            <v>0</v>
          </cell>
          <cell r="DC762">
            <v>0</v>
          </cell>
          <cell r="DD762">
            <v>0</v>
          </cell>
          <cell r="DE762">
            <v>0</v>
          </cell>
          <cell r="DF762">
            <v>0</v>
          </cell>
          <cell r="DG762">
            <v>0</v>
          </cell>
          <cell r="DH762">
            <v>0</v>
          </cell>
          <cell r="DI762">
            <v>0</v>
          </cell>
          <cell r="DJ762">
            <v>0</v>
          </cell>
          <cell r="DK762">
            <v>0</v>
          </cell>
          <cell r="DL762">
            <v>0</v>
          </cell>
          <cell r="DM762">
            <v>0</v>
          </cell>
          <cell r="DN762">
            <v>0</v>
          </cell>
          <cell r="DO762">
            <v>0</v>
          </cell>
          <cell r="DP762">
            <v>0</v>
          </cell>
          <cell r="DQ762">
            <v>0</v>
          </cell>
          <cell r="DR762">
            <v>0</v>
          </cell>
          <cell r="DS762">
            <v>0</v>
          </cell>
          <cell r="DT762">
            <v>0</v>
          </cell>
          <cell r="DU762">
            <v>0</v>
          </cell>
          <cell r="DV762">
            <v>0</v>
          </cell>
          <cell r="DW762">
            <v>0</v>
          </cell>
          <cell r="DX762">
            <v>0</v>
          </cell>
          <cell r="DY762">
            <v>0</v>
          </cell>
          <cell r="DZ762">
            <v>0</v>
          </cell>
          <cell r="EA762">
            <v>0</v>
          </cell>
          <cell r="EB762">
            <v>0</v>
          </cell>
          <cell r="EC762">
            <v>0</v>
          </cell>
          <cell r="ED762">
            <v>0</v>
          </cell>
          <cell r="EE762">
            <v>0</v>
          </cell>
          <cell r="EF762">
            <v>0</v>
          </cell>
          <cell r="EG762">
            <v>0</v>
          </cell>
          <cell r="EH762">
            <v>0</v>
          </cell>
          <cell r="EI762">
            <v>0</v>
          </cell>
          <cell r="EJ762">
            <v>0</v>
          </cell>
          <cell r="EK762">
            <v>0</v>
          </cell>
          <cell r="EL762">
            <v>0</v>
          </cell>
          <cell r="EM762">
            <v>0</v>
          </cell>
          <cell r="EN762">
            <v>0</v>
          </cell>
          <cell r="EO762">
            <v>0</v>
          </cell>
          <cell r="EP762">
            <v>0</v>
          </cell>
          <cell r="EQ762">
            <v>0</v>
          </cell>
          <cell r="ER762">
            <v>0</v>
          </cell>
          <cell r="ES762">
            <v>0</v>
          </cell>
          <cell r="ET762">
            <v>0</v>
          </cell>
          <cell r="EU762">
            <v>0</v>
          </cell>
          <cell r="EV762">
            <v>0</v>
          </cell>
          <cell r="EW762">
            <v>0</v>
          </cell>
          <cell r="EX762">
            <v>0</v>
          </cell>
          <cell r="GZ762">
            <v>0</v>
          </cell>
          <cell r="HA762">
            <v>0</v>
          </cell>
        </row>
        <row r="763">
          <cell r="B763" t="str">
            <v>56SB</v>
          </cell>
          <cell r="C763">
            <v>0</v>
          </cell>
          <cell r="D763">
            <v>0</v>
          </cell>
          <cell r="E763">
            <v>926564071</v>
          </cell>
          <cell r="F763" t="str">
            <v>63041C9A006L5</v>
          </cell>
          <cell r="G763" t="str">
            <v>63041C9A006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0</v>
          </cell>
          <cell r="Q763">
            <v>0</v>
          </cell>
          <cell r="R763">
            <v>0</v>
          </cell>
          <cell r="S763">
            <v>0</v>
          </cell>
          <cell r="T763">
            <v>0</v>
          </cell>
          <cell r="U763">
            <v>0</v>
          </cell>
          <cell r="V763">
            <v>0</v>
          </cell>
          <cell r="W763">
            <v>0</v>
          </cell>
          <cell r="X763">
            <v>0</v>
          </cell>
          <cell r="Y763">
            <v>0</v>
          </cell>
          <cell r="Z763">
            <v>0</v>
          </cell>
          <cell r="AA763">
            <v>0</v>
          </cell>
          <cell r="AB763">
            <v>0</v>
          </cell>
          <cell r="AC763">
            <v>0</v>
          </cell>
          <cell r="AD763">
            <v>0</v>
          </cell>
          <cell r="AE763">
            <v>0</v>
          </cell>
          <cell r="AF763">
            <v>0</v>
          </cell>
          <cell r="AG763">
            <v>0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  <cell r="AL763">
            <v>0</v>
          </cell>
          <cell r="AM763">
            <v>0</v>
          </cell>
          <cell r="AN763">
            <v>0</v>
          </cell>
          <cell r="AO763">
            <v>0</v>
          </cell>
          <cell r="AP763">
            <v>0</v>
          </cell>
          <cell r="AQ763">
            <v>0</v>
          </cell>
          <cell r="AR763">
            <v>0</v>
          </cell>
          <cell r="AS763">
            <v>0</v>
          </cell>
          <cell r="AT763">
            <v>0</v>
          </cell>
          <cell r="AU763">
            <v>0</v>
          </cell>
          <cell r="AV763">
            <v>0</v>
          </cell>
          <cell r="AW763">
            <v>0</v>
          </cell>
          <cell r="AX763">
            <v>0</v>
          </cell>
          <cell r="AY763">
            <v>0</v>
          </cell>
          <cell r="AZ763">
            <v>0</v>
          </cell>
          <cell r="BA763">
            <v>0</v>
          </cell>
          <cell r="BB763">
            <v>0</v>
          </cell>
          <cell r="BC763">
            <v>0</v>
          </cell>
          <cell r="BD763">
            <v>0</v>
          </cell>
          <cell r="BE763">
            <v>0</v>
          </cell>
          <cell r="BF763">
            <v>0</v>
          </cell>
          <cell r="BG763">
            <v>0</v>
          </cell>
          <cell r="BH763">
            <v>0</v>
          </cell>
          <cell r="BI763">
            <v>0</v>
          </cell>
          <cell r="BJ763">
            <v>0</v>
          </cell>
          <cell r="BK763">
            <v>0</v>
          </cell>
          <cell r="BL763">
            <v>0</v>
          </cell>
          <cell r="BM763">
            <v>0</v>
          </cell>
          <cell r="BN763">
            <v>0</v>
          </cell>
          <cell r="BO763">
            <v>0</v>
          </cell>
          <cell r="BP763">
            <v>0</v>
          </cell>
          <cell r="BQ763">
            <v>0</v>
          </cell>
          <cell r="BR763">
            <v>0</v>
          </cell>
          <cell r="BS763">
            <v>0</v>
          </cell>
          <cell r="BT763">
            <v>0</v>
          </cell>
          <cell r="BU763">
            <v>0</v>
          </cell>
          <cell r="BV763">
            <v>0</v>
          </cell>
          <cell r="BW763">
            <v>0</v>
          </cell>
          <cell r="BX763">
            <v>0</v>
          </cell>
          <cell r="BY763">
            <v>0</v>
          </cell>
          <cell r="BZ763">
            <v>0</v>
          </cell>
          <cell r="CA763">
            <v>0</v>
          </cell>
          <cell r="CB763">
            <v>0</v>
          </cell>
          <cell r="CC763">
            <v>0</v>
          </cell>
          <cell r="CD763">
            <v>0</v>
          </cell>
          <cell r="CE763">
            <v>0</v>
          </cell>
          <cell r="CF763">
            <v>0</v>
          </cell>
          <cell r="CG763">
            <v>0</v>
          </cell>
          <cell r="CH763">
            <v>0</v>
          </cell>
          <cell r="CI763">
            <v>0</v>
          </cell>
          <cell r="CJ763">
            <v>0</v>
          </cell>
          <cell r="CK763">
            <v>0</v>
          </cell>
          <cell r="CL763">
            <v>0</v>
          </cell>
          <cell r="CM763">
            <v>0</v>
          </cell>
          <cell r="CN763">
            <v>0</v>
          </cell>
          <cell r="CO763">
            <v>0</v>
          </cell>
          <cell r="CP763">
            <v>0</v>
          </cell>
          <cell r="CQ763">
            <v>0</v>
          </cell>
          <cell r="CR763">
            <v>0</v>
          </cell>
          <cell r="CS763">
            <v>0</v>
          </cell>
          <cell r="CT763">
            <v>0</v>
          </cell>
          <cell r="CU763">
            <v>0</v>
          </cell>
          <cell r="CV763">
            <v>0</v>
          </cell>
          <cell r="CW763">
            <v>0</v>
          </cell>
          <cell r="CX763">
            <v>0</v>
          </cell>
          <cell r="CY763">
            <v>0</v>
          </cell>
          <cell r="CZ763">
            <v>0</v>
          </cell>
          <cell r="DA763">
            <v>0</v>
          </cell>
          <cell r="DB763">
            <v>0</v>
          </cell>
          <cell r="DC763">
            <v>0</v>
          </cell>
          <cell r="DD763">
            <v>0</v>
          </cell>
          <cell r="DE763">
            <v>0</v>
          </cell>
          <cell r="DF763">
            <v>0</v>
          </cell>
          <cell r="DG763">
            <v>0</v>
          </cell>
          <cell r="DH763">
            <v>0</v>
          </cell>
          <cell r="DI763">
            <v>0</v>
          </cell>
          <cell r="DJ763">
            <v>0</v>
          </cell>
          <cell r="DK763">
            <v>0</v>
          </cell>
          <cell r="DL763">
            <v>0</v>
          </cell>
          <cell r="DM763">
            <v>0</v>
          </cell>
          <cell r="DN763">
            <v>0</v>
          </cell>
          <cell r="DO763">
            <v>0</v>
          </cell>
          <cell r="DP763">
            <v>0</v>
          </cell>
          <cell r="DQ763">
            <v>0</v>
          </cell>
          <cell r="DR763">
            <v>0</v>
          </cell>
          <cell r="DS763">
            <v>0</v>
          </cell>
          <cell r="DT763">
            <v>0</v>
          </cell>
          <cell r="DU763">
            <v>0</v>
          </cell>
          <cell r="DV763">
            <v>0</v>
          </cell>
          <cell r="DW763">
            <v>0</v>
          </cell>
          <cell r="DX763">
            <v>0</v>
          </cell>
          <cell r="DY763">
            <v>0</v>
          </cell>
          <cell r="DZ763">
            <v>0</v>
          </cell>
          <cell r="EA763">
            <v>0</v>
          </cell>
          <cell r="EB763">
            <v>0</v>
          </cell>
          <cell r="EC763">
            <v>0</v>
          </cell>
          <cell r="ED763">
            <v>0</v>
          </cell>
          <cell r="EE763">
            <v>0</v>
          </cell>
          <cell r="EF763">
            <v>0</v>
          </cell>
          <cell r="EG763">
            <v>0</v>
          </cell>
          <cell r="EH763">
            <v>0</v>
          </cell>
          <cell r="EI763">
            <v>0</v>
          </cell>
          <cell r="EJ763">
            <v>0</v>
          </cell>
          <cell r="EK763">
            <v>0</v>
          </cell>
          <cell r="EL763">
            <v>0</v>
          </cell>
          <cell r="EM763">
            <v>0</v>
          </cell>
          <cell r="EN763">
            <v>0</v>
          </cell>
          <cell r="EO763">
            <v>0</v>
          </cell>
          <cell r="EP763">
            <v>0</v>
          </cell>
          <cell r="EQ763">
            <v>0</v>
          </cell>
          <cell r="ER763">
            <v>0</v>
          </cell>
          <cell r="ES763">
            <v>0</v>
          </cell>
          <cell r="ET763">
            <v>0</v>
          </cell>
          <cell r="EU763">
            <v>0</v>
          </cell>
          <cell r="EV763">
            <v>0</v>
          </cell>
          <cell r="EW763">
            <v>0</v>
          </cell>
          <cell r="EX763">
            <v>0</v>
          </cell>
          <cell r="GZ763">
            <v>0</v>
          </cell>
          <cell r="HA763">
            <v>0</v>
          </cell>
        </row>
        <row r="764">
          <cell r="B764" t="str">
            <v>52SMC</v>
          </cell>
          <cell r="C764">
            <v>0</v>
          </cell>
          <cell r="D764">
            <v>0</v>
          </cell>
          <cell r="E764">
            <v>926564347</v>
          </cell>
          <cell r="F764" t="str">
            <v>63047D9A006L5</v>
          </cell>
          <cell r="G764" t="str">
            <v>63047D9A006</v>
          </cell>
          <cell r="H764">
            <v>10</v>
          </cell>
          <cell r="I764">
            <v>10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  <cell r="O764">
            <v>0</v>
          </cell>
          <cell r="P764">
            <v>0</v>
          </cell>
          <cell r="Q764">
            <v>0</v>
          </cell>
          <cell r="R764">
            <v>0</v>
          </cell>
          <cell r="S764">
            <v>0</v>
          </cell>
          <cell r="T764">
            <v>10</v>
          </cell>
          <cell r="U764">
            <v>10</v>
          </cell>
          <cell r="V764">
            <v>65</v>
          </cell>
          <cell r="W764">
            <v>0</v>
          </cell>
          <cell r="X764">
            <v>0</v>
          </cell>
          <cell r="Y764">
            <v>0</v>
          </cell>
          <cell r="Z764">
            <v>0</v>
          </cell>
          <cell r="AA764">
            <v>0</v>
          </cell>
          <cell r="AB764">
            <v>0</v>
          </cell>
          <cell r="AC764">
            <v>0</v>
          </cell>
          <cell r="AD764">
            <v>0</v>
          </cell>
          <cell r="AE764">
            <v>55</v>
          </cell>
          <cell r="AF764">
            <v>0</v>
          </cell>
          <cell r="AG764">
            <v>10</v>
          </cell>
          <cell r="AH764">
            <v>10</v>
          </cell>
          <cell r="AI764">
            <v>0</v>
          </cell>
          <cell r="AJ764">
            <v>0</v>
          </cell>
          <cell r="AK764">
            <v>0</v>
          </cell>
          <cell r="AL764">
            <v>0</v>
          </cell>
          <cell r="AM764">
            <v>0</v>
          </cell>
          <cell r="AN764">
            <v>0</v>
          </cell>
          <cell r="AO764">
            <v>0</v>
          </cell>
          <cell r="AP764">
            <v>0</v>
          </cell>
          <cell r="AQ764">
            <v>0</v>
          </cell>
          <cell r="AR764">
            <v>0</v>
          </cell>
          <cell r="AS764">
            <v>0</v>
          </cell>
          <cell r="AT764">
            <v>10</v>
          </cell>
          <cell r="AU764">
            <v>10</v>
          </cell>
          <cell r="AV764">
            <v>0</v>
          </cell>
          <cell r="AW764">
            <v>0</v>
          </cell>
          <cell r="AX764">
            <v>0</v>
          </cell>
          <cell r="AY764">
            <v>0</v>
          </cell>
          <cell r="AZ764">
            <v>0</v>
          </cell>
          <cell r="BA764">
            <v>0</v>
          </cell>
          <cell r="BB764">
            <v>0</v>
          </cell>
          <cell r="BC764">
            <v>0</v>
          </cell>
          <cell r="BD764">
            <v>0</v>
          </cell>
          <cell r="BE764">
            <v>-10</v>
          </cell>
          <cell r="BF764">
            <v>0</v>
          </cell>
          <cell r="BG764">
            <v>10</v>
          </cell>
          <cell r="BH764">
            <v>10</v>
          </cell>
          <cell r="BI764">
            <v>0</v>
          </cell>
          <cell r="BJ764">
            <v>0</v>
          </cell>
          <cell r="BK764">
            <v>0</v>
          </cell>
          <cell r="BL764">
            <v>0</v>
          </cell>
          <cell r="BM764">
            <v>0</v>
          </cell>
          <cell r="BN764">
            <v>0</v>
          </cell>
          <cell r="BO764">
            <v>0</v>
          </cell>
          <cell r="BP764">
            <v>0</v>
          </cell>
          <cell r="BQ764">
            <v>0</v>
          </cell>
          <cell r="BR764">
            <v>0</v>
          </cell>
          <cell r="BS764">
            <v>0</v>
          </cell>
          <cell r="BT764">
            <v>10</v>
          </cell>
          <cell r="BU764">
            <v>10</v>
          </cell>
          <cell r="BV764">
            <v>0</v>
          </cell>
          <cell r="BW764">
            <v>0</v>
          </cell>
          <cell r="BX764">
            <v>0</v>
          </cell>
          <cell r="BY764">
            <v>0</v>
          </cell>
          <cell r="BZ764">
            <v>0</v>
          </cell>
          <cell r="CA764">
            <v>0</v>
          </cell>
          <cell r="CB764">
            <v>0</v>
          </cell>
          <cell r="CC764">
            <v>0</v>
          </cell>
          <cell r="CD764">
            <v>0</v>
          </cell>
          <cell r="CE764">
            <v>0</v>
          </cell>
          <cell r="CF764">
            <v>0</v>
          </cell>
          <cell r="CG764">
            <v>10</v>
          </cell>
          <cell r="CH764">
            <v>10</v>
          </cell>
          <cell r="CI764">
            <v>0</v>
          </cell>
          <cell r="CJ764">
            <v>0</v>
          </cell>
          <cell r="CK764">
            <v>0</v>
          </cell>
          <cell r="CL764">
            <v>0</v>
          </cell>
          <cell r="CM764">
            <v>0</v>
          </cell>
          <cell r="CN764">
            <v>0</v>
          </cell>
          <cell r="CO764">
            <v>0</v>
          </cell>
          <cell r="CP764">
            <v>0</v>
          </cell>
          <cell r="CQ764">
            <v>0</v>
          </cell>
          <cell r="CR764">
            <v>0</v>
          </cell>
          <cell r="CS764">
            <v>0</v>
          </cell>
          <cell r="CT764">
            <v>10</v>
          </cell>
          <cell r="CU764">
            <v>10</v>
          </cell>
          <cell r="CV764">
            <v>0</v>
          </cell>
          <cell r="CW764">
            <v>0</v>
          </cell>
          <cell r="CX764">
            <v>0</v>
          </cell>
          <cell r="CY764">
            <v>0</v>
          </cell>
          <cell r="CZ764">
            <v>0</v>
          </cell>
          <cell r="DA764">
            <v>0</v>
          </cell>
          <cell r="DB764">
            <v>0</v>
          </cell>
          <cell r="DC764">
            <v>0</v>
          </cell>
          <cell r="DD764">
            <v>0</v>
          </cell>
          <cell r="DE764">
            <v>0</v>
          </cell>
          <cell r="DF764">
            <v>0</v>
          </cell>
          <cell r="DG764">
            <v>10</v>
          </cell>
          <cell r="DH764">
            <v>10</v>
          </cell>
          <cell r="DI764">
            <v>0</v>
          </cell>
          <cell r="DJ764">
            <v>0</v>
          </cell>
          <cell r="DK764">
            <v>0</v>
          </cell>
          <cell r="DL764">
            <v>0</v>
          </cell>
          <cell r="DM764">
            <v>0</v>
          </cell>
          <cell r="DN764">
            <v>0</v>
          </cell>
          <cell r="DO764">
            <v>0</v>
          </cell>
          <cell r="DP764">
            <v>0</v>
          </cell>
          <cell r="DQ764">
            <v>0</v>
          </cell>
          <cell r="DR764">
            <v>0</v>
          </cell>
          <cell r="DS764">
            <v>0</v>
          </cell>
          <cell r="DT764">
            <v>10</v>
          </cell>
          <cell r="DU764">
            <v>10</v>
          </cell>
          <cell r="DV764">
            <v>37.142857142857146</v>
          </cell>
          <cell r="DW764">
            <v>0</v>
          </cell>
          <cell r="DX764">
            <v>0</v>
          </cell>
          <cell r="DY764">
            <v>0</v>
          </cell>
          <cell r="DZ764">
            <v>0</v>
          </cell>
          <cell r="EA764">
            <v>0</v>
          </cell>
          <cell r="EB764">
            <v>0</v>
          </cell>
          <cell r="EC764">
            <v>0</v>
          </cell>
          <cell r="ED764">
            <v>0</v>
          </cell>
          <cell r="EE764">
            <v>0</v>
          </cell>
          <cell r="EF764">
            <v>0</v>
          </cell>
          <cell r="EG764">
            <v>10</v>
          </cell>
          <cell r="EH764">
            <v>10</v>
          </cell>
          <cell r="EI764">
            <v>7.1428571428571432</v>
          </cell>
          <cell r="EJ764">
            <v>32</v>
          </cell>
          <cell r="EK764">
            <v>0</v>
          </cell>
          <cell r="EL764">
            <v>0</v>
          </cell>
          <cell r="EM764">
            <v>0</v>
          </cell>
          <cell r="EN764">
            <v>42</v>
          </cell>
          <cell r="EO764">
            <v>0</v>
          </cell>
          <cell r="EP764">
            <v>42</v>
          </cell>
          <cell r="EQ764">
            <v>0</v>
          </cell>
          <cell r="ER764">
            <v>42</v>
          </cell>
          <cell r="ES764">
            <v>0</v>
          </cell>
          <cell r="ET764">
            <v>0</v>
          </cell>
          <cell r="EU764">
            <v>0</v>
          </cell>
          <cell r="EV764">
            <v>0</v>
          </cell>
          <cell r="EW764">
            <v>0</v>
          </cell>
          <cell r="EX764">
            <v>0</v>
          </cell>
          <cell r="GZ764">
            <v>0</v>
          </cell>
          <cell r="HA764">
            <v>0</v>
          </cell>
        </row>
        <row r="765">
          <cell r="B765" t="str">
            <v>76SBC</v>
          </cell>
          <cell r="C765">
            <v>0</v>
          </cell>
          <cell r="D765">
            <v>0</v>
          </cell>
          <cell r="E765">
            <v>926564352</v>
          </cell>
          <cell r="F765" t="str">
            <v>63051Q9A006L5</v>
          </cell>
          <cell r="G765" t="str">
            <v>63051Q9A006</v>
          </cell>
          <cell r="H765">
            <v>916</v>
          </cell>
          <cell r="I765">
            <v>925</v>
          </cell>
          <cell r="J765">
            <v>0</v>
          </cell>
          <cell r="K765">
            <v>150</v>
          </cell>
          <cell r="L765">
            <v>0</v>
          </cell>
          <cell r="M765">
            <v>0</v>
          </cell>
          <cell r="N765">
            <v>150</v>
          </cell>
          <cell r="O765">
            <v>150</v>
          </cell>
          <cell r="P765">
            <v>150</v>
          </cell>
          <cell r="Q765">
            <v>150</v>
          </cell>
          <cell r="R765">
            <v>0</v>
          </cell>
          <cell r="S765">
            <v>9</v>
          </cell>
          <cell r="T765">
            <v>766</v>
          </cell>
          <cell r="U765">
            <v>775</v>
          </cell>
          <cell r="V765">
            <v>0</v>
          </cell>
          <cell r="W765">
            <v>0</v>
          </cell>
          <cell r="X765">
            <v>0</v>
          </cell>
          <cell r="Y765">
            <v>0</v>
          </cell>
          <cell r="Z765">
            <v>0</v>
          </cell>
          <cell r="AA765">
            <v>0</v>
          </cell>
          <cell r="AB765">
            <v>0</v>
          </cell>
          <cell r="AC765">
            <v>0</v>
          </cell>
          <cell r="AD765">
            <v>0</v>
          </cell>
          <cell r="AE765">
            <v>-775</v>
          </cell>
          <cell r="AF765">
            <v>0</v>
          </cell>
          <cell r="AG765">
            <v>775</v>
          </cell>
          <cell r="AH765">
            <v>775</v>
          </cell>
          <cell r="AI765">
            <v>0</v>
          </cell>
          <cell r="AJ765">
            <v>0</v>
          </cell>
          <cell r="AK765">
            <v>0</v>
          </cell>
          <cell r="AL765">
            <v>0</v>
          </cell>
          <cell r="AM765">
            <v>0</v>
          </cell>
          <cell r="AN765">
            <v>0</v>
          </cell>
          <cell r="AO765">
            <v>0</v>
          </cell>
          <cell r="AP765">
            <v>0</v>
          </cell>
          <cell r="AQ765">
            <v>0</v>
          </cell>
          <cell r="AR765">
            <v>0</v>
          </cell>
          <cell r="AS765">
            <v>1</v>
          </cell>
          <cell r="AT765">
            <v>774</v>
          </cell>
          <cell r="AU765">
            <v>775</v>
          </cell>
          <cell r="AV765">
            <v>0</v>
          </cell>
          <cell r="AW765">
            <v>0</v>
          </cell>
          <cell r="AX765">
            <v>0</v>
          </cell>
          <cell r="AY765">
            <v>0</v>
          </cell>
          <cell r="AZ765">
            <v>0</v>
          </cell>
          <cell r="BA765">
            <v>0</v>
          </cell>
          <cell r="BB765">
            <v>0</v>
          </cell>
          <cell r="BC765">
            <v>0</v>
          </cell>
          <cell r="BD765">
            <v>0</v>
          </cell>
          <cell r="BE765">
            <v>-775</v>
          </cell>
          <cell r="BF765">
            <v>0</v>
          </cell>
          <cell r="BG765">
            <v>775</v>
          </cell>
          <cell r="BH765">
            <v>775</v>
          </cell>
          <cell r="BI765">
            <v>0</v>
          </cell>
          <cell r="BJ765">
            <v>0</v>
          </cell>
          <cell r="BK765">
            <v>0</v>
          </cell>
          <cell r="BL765">
            <v>0</v>
          </cell>
          <cell r="BM765">
            <v>0</v>
          </cell>
          <cell r="BN765">
            <v>0</v>
          </cell>
          <cell r="BO765">
            <v>0</v>
          </cell>
          <cell r="BP765">
            <v>0</v>
          </cell>
          <cell r="BQ765">
            <v>0</v>
          </cell>
          <cell r="BR765">
            <v>0</v>
          </cell>
          <cell r="BS765">
            <v>0</v>
          </cell>
          <cell r="BT765">
            <v>775</v>
          </cell>
          <cell r="BU765">
            <v>775</v>
          </cell>
          <cell r="BV765">
            <v>0</v>
          </cell>
          <cell r="BW765">
            <v>0</v>
          </cell>
          <cell r="BX765">
            <v>0</v>
          </cell>
          <cell r="BY765">
            <v>0</v>
          </cell>
          <cell r="BZ765">
            <v>0</v>
          </cell>
          <cell r="CA765">
            <v>0</v>
          </cell>
          <cell r="CB765">
            <v>0</v>
          </cell>
          <cell r="CC765">
            <v>0</v>
          </cell>
          <cell r="CD765">
            <v>0</v>
          </cell>
          <cell r="CE765">
            <v>0</v>
          </cell>
          <cell r="CF765">
            <v>0</v>
          </cell>
          <cell r="CG765">
            <v>775</v>
          </cell>
          <cell r="CH765">
            <v>775</v>
          </cell>
          <cell r="CI765">
            <v>447.5</v>
          </cell>
          <cell r="CJ765">
            <v>0</v>
          </cell>
          <cell r="CK765">
            <v>0</v>
          </cell>
          <cell r="CL765">
            <v>0</v>
          </cell>
          <cell r="CM765">
            <v>0</v>
          </cell>
          <cell r="CN765">
            <v>0</v>
          </cell>
          <cell r="CO765">
            <v>0</v>
          </cell>
          <cell r="CP765">
            <v>0</v>
          </cell>
          <cell r="CQ765">
            <v>0</v>
          </cell>
          <cell r="CR765">
            <v>0</v>
          </cell>
          <cell r="CS765">
            <v>0</v>
          </cell>
          <cell r="CT765">
            <v>775</v>
          </cell>
          <cell r="CU765">
            <v>775</v>
          </cell>
          <cell r="CV765">
            <v>417.5</v>
          </cell>
          <cell r="CW765">
            <v>0</v>
          </cell>
          <cell r="CX765">
            <v>0</v>
          </cell>
          <cell r="CY765">
            <v>0</v>
          </cell>
          <cell r="CZ765">
            <v>0</v>
          </cell>
          <cell r="DA765">
            <v>0</v>
          </cell>
          <cell r="DB765">
            <v>0</v>
          </cell>
          <cell r="DC765">
            <v>0</v>
          </cell>
          <cell r="DD765">
            <v>0</v>
          </cell>
          <cell r="DE765">
            <v>0</v>
          </cell>
          <cell r="DF765">
            <v>0</v>
          </cell>
          <cell r="DG765">
            <v>775</v>
          </cell>
          <cell r="DH765">
            <v>775</v>
          </cell>
          <cell r="DI765">
            <v>387.5</v>
          </cell>
          <cell r="DJ765">
            <v>0</v>
          </cell>
          <cell r="DK765">
            <v>0</v>
          </cell>
          <cell r="DL765">
            <v>0</v>
          </cell>
          <cell r="DM765">
            <v>0</v>
          </cell>
          <cell r="DN765">
            <v>60</v>
          </cell>
          <cell r="DO765">
            <v>0</v>
          </cell>
          <cell r="DP765">
            <v>60</v>
          </cell>
          <cell r="DQ765">
            <v>0</v>
          </cell>
          <cell r="DR765">
            <v>60</v>
          </cell>
          <cell r="DS765">
            <v>0</v>
          </cell>
          <cell r="DT765">
            <v>715</v>
          </cell>
          <cell r="DU765">
            <v>715</v>
          </cell>
          <cell r="DV765">
            <v>387.5</v>
          </cell>
          <cell r="DW765">
            <v>0</v>
          </cell>
          <cell r="DX765">
            <v>0</v>
          </cell>
          <cell r="DY765">
            <v>0</v>
          </cell>
          <cell r="DZ765">
            <v>0</v>
          </cell>
          <cell r="EA765">
            <v>0</v>
          </cell>
          <cell r="EB765">
            <v>0</v>
          </cell>
          <cell r="EC765">
            <v>0</v>
          </cell>
          <cell r="ED765">
            <v>0</v>
          </cell>
          <cell r="EE765">
            <v>0</v>
          </cell>
          <cell r="EF765">
            <v>0</v>
          </cell>
          <cell r="EG765">
            <v>715</v>
          </cell>
          <cell r="EH765">
            <v>715</v>
          </cell>
          <cell r="EI765">
            <v>357.5</v>
          </cell>
          <cell r="EJ765">
            <v>0</v>
          </cell>
          <cell r="EK765">
            <v>0</v>
          </cell>
          <cell r="EL765">
            <v>0</v>
          </cell>
          <cell r="EM765">
            <v>0</v>
          </cell>
          <cell r="EN765">
            <v>60</v>
          </cell>
          <cell r="EO765">
            <v>0</v>
          </cell>
          <cell r="EP765">
            <v>60</v>
          </cell>
          <cell r="EQ765">
            <v>0</v>
          </cell>
          <cell r="ER765">
            <v>60</v>
          </cell>
          <cell r="ES765">
            <v>0</v>
          </cell>
          <cell r="ET765">
            <v>655</v>
          </cell>
          <cell r="EU765">
            <v>655</v>
          </cell>
          <cell r="EV765">
            <v>0</v>
          </cell>
          <cell r="EW765">
            <v>0</v>
          </cell>
          <cell r="EX765">
            <v>0</v>
          </cell>
          <cell r="GZ765">
            <v>0</v>
          </cell>
          <cell r="HA765">
            <v>0</v>
          </cell>
        </row>
        <row r="766">
          <cell r="B766" t="str">
            <v>76SSC</v>
          </cell>
          <cell r="C766">
            <v>0</v>
          </cell>
          <cell r="D766">
            <v>0</v>
          </cell>
          <cell r="E766">
            <v>926564354</v>
          </cell>
          <cell r="F766" t="str">
            <v>63051Q9A085L5</v>
          </cell>
          <cell r="G766" t="str">
            <v>63051Q9A085</v>
          </cell>
          <cell r="H766">
            <v>721</v>
          </cell>
          <cell r="I766">
            <v>731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  <cell r="O766">
            <v>0</v>
          </cell>
          <cell r="P766">
            <v>0</v>
          </cell>
          <cell r="Q766">
            <v>0</v>
          </cell>
          <cell r="R766">
            <v>0</v>
          </cell>
          <cell r="S766">
            <v>10</v>
          </cell>
          <cell r="T766">
            <v>721</v>
          </cell>
          <cell r="U766">
            <v>731</v>
          </cell>
          <cell r="V766">
            <v>420.5</v>
          </cell>
          <cell r="W766">
            <v>0</v>
          </cell>
          <cell r="X766">
            <v>0</v>
          </cell>
          <cell r="Y766">
            <v>0</v>
          </cell>
          <cell r="Z766">
            <v>0</v>
          </cell>
          <cell r="AA766">
            <v>0</v>
          </cell>
          <cell r="AB766">
            <v>0</v>
          </cell>
          <cell r="AC766">
            <v>0</v>
          </cell>
          <cell r="AD766">
            <v>0</v>
          </cell>
          <cell r="AE766">
            <v>-310.5</v>
          </cell>
          <cell r="AF766">
            <v>0</v>
          </cell>
          <cell r="AG766">
            <v>731</v>
          </cell>
          <cell r="AH766">
            <v>731</v>
          </cell>
          <cell r="AI766">
            <v>0</v>
          </cell>
          <cell r="AJ766">
            <v>4</v>
          </cell>
          <cell r="AK766">
            <v>4</v>
          </cell>
          <cell r="AL766">
            <v>4</v>
          </cell>
          <cell r="AM766">
            <v>0</v>
          </cell>
          <cell r="AN766">
            <v>0</v>
          </cell>
          <cell r="AO766">
            <v>0</v>
          </cell>
          <cell r="AP766">
            <v>0</v>
          </cell>
          <cell r="AQ766">
            <v>0</v>
          </cell>
          <cell r="AR766">
            <v>4</v>
          </cell>
          <cell r="AS766">
            <v>1</v>
          </cell>
          <cell r="AT766">
            <v>730</v>
          </cell>
          <cell r="AU766">
            <v>731</v>
          </cell>
          <cell r="AV766">
            <v>0</v>
          </cell>
          <cell r="AW766">
            <v>0</v>
          </cell>
          <cell r="AX766">
            <v>0</v>
          </cell>
          <cell r="AY766">
            <v>0</v>
          </cell>
          <cell r="AZ766">
            <v>0</v>
          </cell>
          <cell r="BA766">
            <v>0</v>
          </cell>
          <cell r="BB766">
            <v>0</v>
          </cell>
          <cell r="BC766">
            <v>0</v>
          </cell>
          <cell r="BD766">
            <v>0</v>
          </cell>
          <cell r="BE766">
            <v>-731</v>
          </cell>
          <cell r="BF766">
            <v>0</v>
          </cell>
          <cell r="BG766">
            <v>731</v>
          </cell>
          <cell r="BH766">
            <v>731</v>
          </cell>
          <cell r="BI766">
            <v>0</v>
          </cell>
          <cell r="BJ766">
            <v>0</v>
          </cell>
          <cell r="BK766">
            <v>0</v>
          </cell>
          <cell r="BL766">
            <v>0</v>
          </cell>
          <cell r="BM766">
            <v>0</v>
          </cell>
          <cell r="BN766">
            <v>0</v>
          </cell>
          <cell r="BO766">
            <v>0</v>
          </cell>
          <cell r="BP766">
            <v>0</v>
          </cell>
          <cell r="BQ766">
            <v>0</v>
          </cell>
          <cell r="BR766">
            <v>0</v>
          </cell>
          <cell r="BS766">
            <v>0</v>
          </cell>
          <cell r="BT766">
            <v>731</v>
          </cell>
          <cell r="BU766">
            <v>731</v>
          </cell>
          <cell r="BV766">
            <v>425.5</v>
          </cell>
          <cell r="BW766">
            <v>0</v>
          </cell>
          <cell r="BX766">
            <v>0</v>
          </cell>
          <cell r="BY766">
            <v>0</v>
          </cell>
          <cell r="BZ766">
            <v>0</v>
          </cell>
          <cell r="CA766">
            <v>0</v>
          </cell>
          <cell r="CB766">
            <v>0</v>
          </cell>
          <cell r="CC766">
            <v>0</v>
          </cell>
          <cell r="CD766">
            <v>0</v>
          </cell>
          <cell r="CE766">
            <v>0</v>
          </cell>
          <cell r="CF766">
            <v>0</v>
          </cell>
          <cell r="CG766">
            <v>731</v>
          </cell>
          <cell r="CH766">
            <v>731</v>
          </cell>
          <cell r="CI766">
            <v>395.5</v>
          </cell>
          <cell r="CJ766">
            <v>0</v>
          </cell>
          <cell r="CK766">
            <v>0</v>
          </cell>
          <cell r="CL766">
            <v>0</v>
          </cell>
          <cell r="CM766">
            <v>0</v>
          </cell>
          <cell r="CN766">
            <v>0</v>
          </cell>
          <cell r="CO766">
            <v>0</v>
          </cell>
          <cell r="CP766">
            <v>0</v>
          </cell>
          <cell r="CQ766">
            <v>0</v>
          </cell>
          <cell r="CR766">
            <v>0</v>
          </cell>
          <cell r="CS766">
            <v>0</v>
          </cell>
          <cell r="CT766">
            <v>731</v>
          </cell>
          <cell r="CU766">
            <v>731</v>
          </cell>
          <cell r="CV766">
            <v>365.5</v>
          </cell>
          <cell r="CW766">
            <v>0</v>
          </cell>
          <cell r="CX766">
            <v>0</v>
          </cell>
          <cell r="CY766">
            <v>0</v>
          </cell>
          <cell r="CZ766">
            <v>0</v>
          </cell>
          <cell r="DA766">
            <v>60</v>
          </cell>
          <cell r="DB766">
            <v>0</v>
          </cell>
          <cell r="DC766">
            <v>60</v>
          </cell>
          <cell r="DD766">
            <v>0</v>
          </cell>
          <cell r="DE766">
            <v>60</v>
          </cell>
          <cell r="DF766">
            <v>0</v>
          </cell>
          <cell r="DG766">
            <v>671</v>
          </cell>
          <cell r="DH766">
            <v>671</v>
          </cell>
          <cell r="DI766">
            <v>253.66666666666666</v>
          </cell>
          <cell r="DJ766">
            <v>0</v>
          </cell>
          <cell r="DK766">
            <v>0</v>
          </cell>
          <cell r="DL766">
            <v>0</v>
          </cell>
          <cell r="DM766">
            <v>0</v>
          </cell>
          <cell r="DN766">
            <v>0</v>
          </cell>
          <cell r="DO766">
            <v>0</v>
          </cell>
          <cell r="DP766">
            <v>0</v>
          </cell>
          <cell r="DQ766">
            <v>0</v>
          </cell>
          <cell r="DR766">
            <v>0</v>
          </cell>
          <cell r="DS766">
            <v>0</v>
          </cell>
          <cell r="DT766">
            <v>671</v>
          </cell>
          <cell r="DU766">
            <v>671</v>
          </cell>
          <cell r="DV766">
            <v>268.39999999999998</v>
          </cell>
          <cell r="DW766">
            <v>0</v>
          </cell>
          <cell r="DX766">
            <v>0</v>
          </cell>
          <cell r="DY766">
            <v>0</v>
          </cell>
          <cell r="DZ766">
            <v>0</v>
          </cell>
          <cell r="EA766">
            <v>90</v>
          </cell>
          <cell r="EB766">
            <v>0</v>
          </cell>
          <cell r="EC766">
            <v>90</v>
          </cell>
          <cell r="ED766">
            <v>0</v>
          </cell>
          <cell r="EE766">
            <v>90</v>
          </cell>
          <cell r="EF766">
            <v>0</v>
          </cell>
          <cell r="EG766">
            <v>581</v>
          </cell>
          <cell r="EH766">
            <v>581</v>
          </cell>
          <cell r="EI766">
            <v>290.5</v>
          </cell>
          <cell r="EJ766">
            <v>0</v>
          </cell>
          <cell r="EK766">
            <v>0</v>
          </cell>
          <cell r="EL766">
            <v>0</v>
          </cell>
          <cell r="EM766">
            <v>0</v>
          </cell>
          <cell r="EN766">
            <v>60</v>
          </cell>
          <cell r="EO766">
            <v>0</v>
          </cell>
          <cell r="EP766">
            <v>60</v>
          </cell>
          <cell r="EQ766">
            <v>0</v>
          </cell>
          <cell r="ER766">
            <v>60</v>
          </cell>
          <cell r="ES766">
            <v>0</v>
          </cell>
          <cell r="ET766">
            <v>521</v>
          </cell>
          <cell r="EU766">
            <v>521</v>
          </cell>
          <cell r="EV766">
            <v>0</v>
          </cell>
          <cell r="EW766">
            <v>0</v>
          </cell>
          <cell r="EX766">
            <v>0</v>
          </cell>
          <cell r="GZ766">
            <v>0</v>
          </cell>
          <cell r="HA766">
            <v>0</v>
          </cell>
        </row>
        <row r="767">
          <cell r="B767" t="str">
            <v>76SBC</v>
          </cell>
          <cell r="C767">
            <v>0</v>
          </cell>
          <cell r="D767">
            <v>0</v>
          </cell>
          <cell r="E767">
            <v>926564353</v>
          </cell>
          <cell r="F767" t="str">
            <v>63051QOA006L5</v>
          </cell>
          <cell r="G767" t="str">
            <v>63051QOA006</v>
          </cell>
          <cell r="H767">
            <v>696</v>
          </cell>
          <cell r="I767">
            <v>696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  <cell r="Q767">
            <v>0</v>
          </cell>
          <cell r="R767">
            <v>0</v>
          </cell>
          <cell r="S767">
            <v>0</v>
          </cell>
          <cell r="T767">
            <v>696</v>
          </cell>
          <cell r="U767">
            <v>696</v>
          </cell>
          <cell r="V767">
            <v>0</v>
          </cell>
          <cell r="W767">
            <v>0</v>
          </cell>
          <cell r="X767">
            <v>0</v>
          </cell>
          <cell r="Y767">
            <v>0</v>
          </cell>
          <cell r="Z767">
            <v>0</v>
          </cell>
          <cell r="AA767">
            <v>0</v>
          </cell>
          <cell r="AB767">
            <v>0</v>
          </cell>
          <cell r="AC767">
            <v>0</v>
          </cell>
          <cell r="AD767">
            <v>0</v>
          </cell>
          <cell r="AE767">
            <v>-696</v>
          </cell>
          <cell r="AF767">
            <v>0</v>
          </cell>
          <cell r="AG767">
            <v>696</v>
          </cell>
          <cell r="AH767">
            <v>696</v>
          </cell>
          <cell r="AI767">
            <v>447.59999999999997</v>
          </cell>
          <cell r="AJ767">
            <v>0</v>
          </cell>
          <cell r="AK767">
            <v>0</v>
          </cell>
          <cell r="AL767">
            <v>0</v>
          </cell>
          <cell r="AM767">
            <v>0</v>
          </cell>
          <cell r="AN767">
            <v>0</v>
          </cell>
          <cell r="AO767">
            <v>0</v>
          </cell>
          <cell r="AP767">
            <v>0</v>
          </cell>
          <cell r="AQ767">
            <v>0</v>
          </cell>
          <cell r="AR767">
            <v>0</v>
          </cell>
          <cell r="AS767">
            <v>0</v>
          </cell>
          <cell r="AT767">
            <v>696</v>
          </cell>
          <cell r="AU767">
            <v>696</v>
          </cell>
          <cell r="AV767">
            <v>673.54838709677415</v>
          </cell>
          <cell r="AW767">
            <v>0</v>
          </cell>
          <cell r="AX767">
            <v>0</v>
          </cell>
          <cell r="AY767">
            <v>0</v>
          </cell>
          <cell r="AZ767">
            <v>0</v>
          </cell>
          <cell r="BA767">
            <v>50</v>
          </cell>
          <cell r="BB767">
            <v>46</v>
          </cell>
          <cell r="BC767">
            <v>50</v>
          </cell>
          <cell r="BD767">
            <v>46</v>
          </cell>
          <cell r="BE767">
            <v>-22.45161290322585</v>
          </cell>
          <cell r="BF767">
            <v>0</v>
          </cell>
          <cell r="BG767">
            <v>650</v>
          </cell>
          <cell r="BH767">
            <v>650</v>
          </cell>
          <cell r="BI767">
            <v>1625</v>
          </cell>
          <cell r="BJ767">
            <v>0</v>
          </cell>
          <cell r="BK767">
            <v>0</v>
          </cell>
          <cell r="BL767">
            <v>0</v>
          </cell>
          <cell r="BM767">
            <v>0</v>
          </cell>
          <cell r="BN767">
            <v>12</v>
          </cell>
          <cell r="BO767">
            <v>0</v>
          </cell>
          <cell r="BP767">
            <v>12</v>
          </cell>
          <cell r="BQ767">
            <v>0</v>
          </cell>
          <cell r="BR767">
            <v>12</v>
          </cell>
          <cell r="BS767">
            <v>0</v>
          </cell>
          <cell r="BT767">
            <v>638</v>
          </cell>
          <cell r="BU767">
            <v>638</v>
          </cell>
          <cell r="BV767">
            <v>0</v>
          </cell>
          <cell r="BW767">
            <v>0</v>
          </cell>
          <cell r="BX767">
            <v>0</v>
          </cell>
          <cell r="BY767">
            <v>0</v>
          </cell>
          <cell r="BZ767">
            <v>0</v>
          </cell>
          <cell r="CA767">
            <v>0</v>
          </cell>
          <cell r="CB767">
            <v>0</v>
          </cell>
          <cell r="CC767">
            <v>0</v>
          </cell>
          <cell r="CD767">
            <v>0</v>
          </cell>
          <cell r="CE767">
            <v>0</v>
          </cell>
          <cell r="CF767">
            <v>0</v>
          </cell>
          <cell r="CG767">
            <v>638</v>
          </cell>
          <cell r="CH767">
            <v>638</v>
          </cell>
          <cell r="CI767">
            <v>0</v>
          </cell>
          <cell r="CJ767">
            <v>0</v>
          </cell>
          <cell r="CK767">
            <v>0</v>
          </cell>
          <cell r="CL767">
            <v>0</v>
          </cell>
          <cell r="CM767">
            <v>0</v>
          </cell>
          <cell r="CN767">
            <v>0</v>
          </cell>
          <cell r="CO767">
            <v>0</v>
          </cell>
          <cell r="CP767">
            <v>0</v>
          </cell>
          <cell r="CQ767">
            <v>0</v>
          </cell>
          <cell r="CR767">
            <v>0</v>
          </cell>
          <cell r="CS767">
            <v>0</v>
          </cell>
          <cell r="CT767">
            <v>638</v>
          </cell>
          <cell r="CU767">
            <v>638</v>
          </cell>
          <cell r="CV767">
            <v>0</v>
          </cell>
          <cell r="CW767">
            <v>0</v>
          </cell>
          <cell r="CX767">
            <v>0</v>
          </cell>
          <cell r="CY767">
            <v>0</v>
          </cell>
          <cell r="CZ767">
            <v>0</v>
          </cell>
          <cell r="DA767">
            <v>0</v>
          </cell>
          <cell r="DB767">
            <v>0</v>
          </cell>
          <cell r="DC767">
            <v>0</v>
          </cell>
          <cell r="DD767">
            <v>0</v>
          </cell>
          <cell r="DE767">
            <v>0</v>
          </cell>
          <cell r="DF767">
            <v>0</v>
          </cell>
          <cell r="DG767">
            <v>638</v>
          </cell>
          <cell r="DH767">
            <v>638</v>
          </cell>
          <cell r="DI767">
            <v>0</v>
          </cell>
          <cell r="DJ767">
            <v>0</v>
          </cell>
          <cell r="DK767">
            <v>0</v>
          </cell>
          <cell r="DL767">
            <v>0</v>
          </cell>
          <cell r="DM767">
            <v>0</v>
          </cell>
          <cell r="DN767">
            <v>0</v>
          </cell>
          <cell r="DO767">
            <v>0</v>
          </cell>
          <cell r="DP767">
            <v>0</v>
          </cell>
          <cell r="DQ767">
            <v>0</v>
          </cell>
          <cell r="DR767">
            <v>0</v>
          </cell>
          <cell r="DS767">
            <v>0</v>
          </cell>
          <cell r="DT767">
            <v>638</v>
          </cell>
          <cell r="DU767">
            <v>638</v>
          </cell>
          <cell r="DV767">
            <v>0</v>
          </cell>
          <cell r="DW767">
            <v>0</v>
          </cell>
          <cell r="DX767">
            <v>0</v>
          </cell>
          <cell r="DY767">
            <v>0</v>
          </cell>
          <cell r="DZ767">
            <v>0</v>
          </cell>
          <cell r="EA767">
            <v>0</v>
          </cell>
          <cell r="EB767">
            <v>0</v>
          </cell>
          <cell r="EC767">
            <v>0</v>
          </cell>
          <cell r="ED767">
            <v>0</v>
          </cell>
          <cell r="EE767">
            <v>0</v>
          </cell>
          <cell r="EF767">
            <v>0</v>
          </cell>
          <cell r="EG767">
            <v>638</v>
          </cell>
          <cell r="EH767">
            <v>638</v>
          </cell>
          <cell r="EI767">
            <v>0</v>
          </cell>
          <cell r="EJ767">
            <v>0</v>
          </cell>
          <cell r="EK767">
            <v>0</v>
          </cell>
          <cell r="EL767">
            <v>0</v>
          </cell>
          <cell r="EM767">
            <v>0</v>
          </cell>
          <cell r="EN767">
            <v>0</v>
          </cell>
          <cell r="EO767">
            <v>0</v>
          </cell>
          <cell r="EP767">
            <v>0</v>
          </cell>
          <cell r="EQ767">
            <v>0</v>
          </cell>
          <cell r="ER767">
            <v>0</v>
          </cell>
          <cell r="ES767">
            <v>0</v>
          </cell>
          <cell r="ET767">
            <v>638</v>
          </cell>
          <cell r="EU767">
            <v>638</v>
          </cell>
          <cell r="EV767">
            <v>0</v>
          </cell>
          <cell r="EW767">
            <v>0</v>
          </cell>
          <cell r="EX767">
            <v>0</v>
          </cell>
          <cell r="GZ767">
            <v>0</v>
          </cell>
          <cell r="HA767">
            <v>0</v>
          </cell>
        </row>
        <row r="768">
          <cell r="B768" t="str">
            <v>76SSC</v>
          </cell>
          <cell r="C768">
            <v>0</v>
          </cell>
          <cell r="D768">
            <v>0</v>
          </cell>
          <cell r="E768">
            <v>926564355</v>
          </cell>
          <cell r="F768" t="str">
            <v>63051QOA085L5</v>
          </cell>
          <cell r="G768" t="str">
            <v>63051QOA085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0</v>
          </cell>
          <cell r="S768">
            <v>0</v>
          </cell>
          <cell r="T768">
            <v>0</v>
          </cell>
          <cell r="U768">
            <v>0</v>
          </cell>
          <cell r="V768">
            <v>0</v>
          </cell>
          <cell r="W768">
            <v>100</v>
          </cell>
          <cell r="X768">
            <v>0</v>
          </cell>
          <cell r="Y768">
            <v>100</v>
          </cell>
          <cell r="Z768">
            <v>0</v>
          </cell>
          <cell r="AA768">
            <v>0</v>
          </cell>
          <cell r="AB768">
            <v>0</v>
          </cell>
          <cell r="AC768">
            <v>0</v>
          </cell>
          <cell r="AD768">
            <v>0</v>
          </cell>
          <cell r="AE768">
            <v>-170</v>
          </cell>
          <cell r="AF768">
            <v>0</v>
          </cell>
          <cell r="AG768">
            <v>270</v>
          </cell>
          <cell r="AH768">
            <v>270</v>
          </cell>
          <cell r="AI768">
            <v>300</v>
          </cell>
          <cell r="AJ768">
            <v>0</v>
          </cell>
          <cell r="AK768">
            <v>0</v>
          </cell>
          <cell r="AL768">
            <v>0</v>
          </cell>
          <cell r="AM768">
            <v>0</v>
          </cell>
          <cell r="AN768">
            <v>0</v>
          </cell>
          <cell r="AO768">
            <v>0</v>
          </cell>
          <cell r="AP768">
            <v>0</v>
          </cell>
          <cell r="AQ768">
            <v>0</v>
          </cell>
          <cell r="AR768">
            <v>0</v>
          </cell>
          <cell r="AS768">
            <v>0</v>
          </cell>
          <cell r="AT768">
            <v>270</v>
          </cell>
          <cell r="AU768">
            <v>270</v>
          </cell>
          <cell r="AV768">
            <v>385.71428571428572</v>
          </cell>
          <cell r="AW768">
            <v>0</v>
          </cell>
          <cell r="AX768">
            <v>0</v>
          </cell>
          <cell r="AY768">
            <v>0</v>
          </cell>
          <cell r="AZ768">
            <v>0</v>
          </cell>
          <cell r="BA768">
            <v>30</v>
          </cell>
          <cell r="BB768">
            <v>30</v>
          </cell>
          <cell r="BC768">
            <v>30</v>
          </cell>
          <cell r="BD768">
            <v>30</v>
          </cell>
          <cell r="BE768">
            <v>115.71428571428572</v>
          </cell>
          <cell r="BF768">
            <v>0</v>
          </cell>
          <cell r="BG768">
            <v>240</v>
          </cell>
          <cell r="BH768">
            <v>240</v>
          </cell>
          <cell r="BI768">
            <v>600</v>
          </cell>
          <cell r="BJ768">
            <v>0</v>
          </cell>
          <cell r="BK768">
            <v>0</v>
          </cell>
          <cell r="BL768">
            <v>0</v>
          </cell>
          <cell r="BM768">
            <v>0</v>
          </cell>
          <cell r="BN768">
            <v>12</v>
          </cell>
          <cell r="BO768">
            <v>0</v>
          </cell>
          <cell r="BP768">
            <v>12</v>
          </cell>
          <cell r="BQ768">
            <v>0</v>
          </cell>
          <cell r="BR768">
            <v>12</v>
          </cell>
          <cell r="BS768">
            <v>0</v>
          </cell>
          <cell r="BT768">
            <v>228</v>
          </cell>
          <cell r="BU768">
            <v>228</v>
          </cell>
          <cell r="BV768">
            <v>0</v>
          </cell>
          <cell r="BW768">
            <v>0</v>
          </cell>
          <cell r="BX768">
            <v>0</v>
          </cell>
          <cell r="BY768">
            <v>0</v>
          </cell>
          <cell r="BZ768">
            <v>0</v>
          </cell>
          <cell r="CA768">
            <v>0</v>
          </cell>
          <cell r="CB768">
            <v>0</v>
          </cell>
          <cell r="CC768">
            <v>0</v>
          </cell>
          <cell r="CD768">
            <v>0</v>
          </cell>
          <cell r="CE768">
            <v>0</v>
          </cell>
          <cell r="CF768">
            <v>0</v>
          </cell>
          <cell r="CG768">
            <v>228</v>
          </cell>
          <cell r="CH768">
            <v>228</v>
          </cell>
          <cell r="CI768">
            <v>0</v>
          </cell>
          <cell r="CJ768">
            <v>0</v>
          </cell>
          <cell r="CK768">
            <v>0</v>
          </cell>
          <cell r="CL768">
            <v>0</v>
          </cell>
          <cell r="CM768">
            <v>0</v>
          </cell>
          <cell r="CN768">
            <v>0</v>
          </cell>
          <cell r="CO768">
            <v>0</v>
          </cell>
          <cell r="CP768">
            <v>0</v>
          </cell>
          <cell r="CQ768">
            <v>0</v>
          </cell>
          <cell r="CR768">
            <v>0</v>
          </cell>
          <cell r="CS768">
            <v>0</v>
          </cell>
          <cell r="CT768">
            <v>228</v>
          </cell>
          <cell r="CU768">
            <v>228</v>
          </cell>
          <cell r="CV768">
            <v>0</v>
          </cell>
          <cell r="CW768">
            <v>0</v>
          </cell>
          <cell r="CX768">
            <v>0</v>
          </cell>
          <cell r="CY768">
            <v>0</v>
          </cell>
          <cell r="CZ768">
            <v>0</v>
          </cell>
          <cell r="DA768">
            <v>0</v>
          </cell>
          <cell r="DB768">
            <v>0</v>
          </cell>
          <cell r="DC768">
            <v>0</v>
          </cell>
          <cell r="DD768">
            <v>0</v>
          </cell>
          <cell r="DE768">
            <v>0</v>
          </cell>
          <cell r="DF768">
            <v>0</v>
          </cell>
          <cell r="DG768">
            <v>228</v>
          </cell>
          <cell r="DH768">
            <v>228</v>
          </cell>
          <cell r="DI768">
            <v>0</v>
          </cell>
          <cell r="DJ768">
            <v>0</v>
          </cell>
          <cell r="DK768">
            <v>0</v>
          </cell>
          <cell r="DL768">
            <v>0</v>
          </cell>
          <cell r="DM768">
            <v>0</v>
          </cell>
          <cell r="DN768">
            <v>0</v>
          </cell>
          <cell r="DO768">
            <v>0</v>
          </cell>
          <cell r="DP768">
            <v>0</v>
          </cell>
          <cell r="DQ768">
            <v>0</v>
          </cell>
          <cell r="DR768">
            <v>0</v>
          </cell>
          <cell r="DS768">
            <v>0</v>
          </cell>
          <cell r="DT768">
            <v>228</v>
          </cell>
          <cell r="DU768">
            <v>228</v>
          </cell>
          <cell r="DV768">
            <v>0</v>
          </cell>
          <cell r="DW768">
            <v>0</v>
          </cell>
          <cell r="DX768">
            <v>0</v>
          </cell>
          <cell r="DY768">
            <v>0</v>
          </cell>
          <cell r="DZ768">
            <v>0</v>
          </cell>
          <cell r="EA768">
            <v>0</v>
          </cell>
          <cell r="EB768">
            <v>0</v>
          </cell>
          <cell r="EC768">
            <v>0</v>
          </cell>
          <cell r="ED768">
            <v>0</v>
          </cell>
          <cell r="EE768">
            <v>0</v>
          </cell>
          <cell r="EF768">
            <v>0</v>
          </cell>
          <cell r="EG768">
            <v>228</v>
          </cell>
          <cell r="EH768">
            <v>228</v>
          </cell>
          <cell r="EI768">
            <v>0</v>
          </cell>
          <cell r="EJ768">
            <v>0</v>
          </cell>
          <cell r="EK768">
            <v>0</v>
          </cell>
          <cell r="EL768">
            <v>0</v>
          </cell>
          <cell r="EM768">
            <v>0</v>
          </cell>
          <cell r="EN768">
            <v>0</v>
          </cell>
          <cell r="EO768">
            <v>0</v>
          </cell>
          <cell r="EP768">
            <v>0</v>
          </cell>
          <cell r="EQ768">
            <v>0</v>
          </cell>
          <cell r="ER768">
            <v>0</v>
          </cell>
          <cell r="ES768">
            <v>0</v>
          </cell>
          <cell r="ET768">
            <v>228</v>
          </cell>
          <cell r="EU768">
            <v>228</v>
          </cell>
          <cell r="EV768">
            <v>0</v>
          </cell>
          <cell r="EW768">
            <v>0</v>
          </cell>
          <cell r="EX768">
            <v>0</v>
          </cell>
          <cell r="GZ768">
            <v>0</v>
          </cell>
          <cell r="HA768">
            <v>0</v>
          </cell>
        </row>
        <row r="769">
          <cell r="B769" t="str">
            <v>56SX</v>
          </cell>
          <cell r="C769">
            <v>0</v>
          </cell>
          <cell r="D769">
            <v>0</v>
          </cell>
          <cell r="E769">
            <v>926564073</v>
          </cell>
          <cell r="F769" t="str">
            <v>63047C9A089L5</v>
          </cell>
          <cell r="G769" t="str">
            <v>63047C9A089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V769">
            <v>0</v>
          </cell>
          <cell r="W769">
            <v>0</v>
          </cell>
          <cell r="X769">
            <v>0</v>
          </cell>
          <cell r="Y769">
            <v>0</v>
          </cell>
          <cell r="Z769">
            <v>0</v>
          </cell>
          <cell r="AA769">
            <v>0</v>
          </cell>
          <cell r="AB769">
            <v>0</v>
          </cell>
          <cell r="AC769">
            <v>0</v>
          </cell>
          <cell r="AD769">
            <v>0</v>
          </cell>
          <cell r="AE769">
            <v>0</v>
          </cell>
          <cell r="AF769">
            <v>0</v>
          </cell>
          <cell r="AG769">
            <v>0</v>
          </cell>
          <cell r="AH769">
            <v>0</v>
          </cell>
          <cell r="AI769">
            <v>0</v>
          </cell>
          <cell r="AJ769">
            <v>0</v>
          </cell>
          <cell r="AK769">
            <v>0</v>
          </cell>
          <cell r="AL769">
            <v>0</v>
          </cell>
          <cell r="AM769">
            <v>0</v>
          </cell>
          <cell r="AN769">
            <v>0</v>
          </cell>
          <cell r="AO769">
            <v>0</v>
          </cell>
          <cell r="AP769">
            <v>0</v>
          </cell>
          <cell r="AQ769">
            <v>0</v>
          </cell>
          <cell r="AR769">
            <v>0</v>
          </cell>
          <cell r="AS769">
            <v>0</v>
          </cell>
          <cell r="AT769">
            <v>0</v>
          </cell>
          <cell r="AU769">
            <v>0</v>
          </cell>
          <cell r="AV769">
            <v>0</v>
          </cell>
          <cell r="AW769">
            <v>0</v>
          </cell>
          <cell r="AX769">
            <v>0</v>
          </cell>
          <cell r="AY769">
            <v>0</v>
          </cell>
          <cell r="AZ769">
            <v>0</v>
          </cell>
          <cell r="BA769">
            <v>0</v>
          </cell>
          <cell r="BB769">
            <v>0</v>
          </cell>
          <cell r="BC769">
            <v>0</v>
          </cell>
          <cell r="BD769">
            <v>0</v>
          </cell>
          <cell r="BE769">
            <v>0</v>
          </cell>
          <cell r="BF769">
            <v>0</v>
          </cell>
          <cell r="BG769">
            <v>0</v>
          </cell>
          <cell r="BH769">
            <v>0</v>
          </cell>
          <cell r="BI769">
            <v>0</v>
          </cell>
          <cell r="BJ769">
            <v>0</v>
          </cell>
          <cell r="BK769">
            <v>0</v>
          </cell>
          <cell r="BL769">
            <v>0</v>
          </cell>
          <cell r="BM769">
            <v>0</v>
          </cell>
          <cell r="BN769">
            <v>0</v>
          </cell>
          <cell r="BO769">
            <v>0</v>
          </cell>
          <cell r="BP769">
            <v>0</v>
          </cell>
          <cell r="BQ769">
            <v>0</v>
          </cell>
          <cell r="BR769">
            <v>0</v>
          </cell>
          <cell r="BS769">
            <v>0</v>
          </cell>
          <cell r="BT769">
            <v>0</v>
          </cell>
          <cell r="BU769">
            <v>0</v>
          </cell>
          <cell r="BV769">
            <v>0</v>
          </cell>
          <cell r="BW769">
            <v>0</v>
          </cell>
          <cell r="BX769">
            <v>0</v>
          </cell>
          <cell r="BY769">
            <v>0</v>
          </cell>
          <cell r="BZ769">
            <v>0</v>
          </cell>
          <cell r="CA769">
            <v>0</v>
          </cell>
          <cell r="CB769">
            <v>0</v>
          </cell>
          <cell r="CC769">
            <v>0</v>
          </cell>
          <cell r="CD769">
            <v>0</v>
          </cell>
          <cell r="CE769">
            <v>0</v>
          </cell>
          <cell r="CF769">
            <v>0</v>
          </cell>
          <cell r="CG769">
            <v>0</v>
          </cell>
          <cell r="CH769">
            <v>0</v>
          </cell>
          <cell r="CI769">
            <v>0</v>
          </cell>
          <cell r="CJ769">
            <v>0</v>
          </cell>
          <cell r="CK769">
            <v>0</v>
          </cell>
          <cell r="CL769">
            <v>0</v>
          </cell>
          <cell r="CM769">
            <v>0</v>
          </cell>
          <cell r="CN769">
            <v>0</v>
          </cell>
          <cell r="CO769">
            <v>0</v>
          </cell>
          <cell r="CP769">
            <v>0</v>
          </cell>
          <cell r="CQ769">
            <v>0</v>
          </cell>
          <cell r="CR769">
            <v>0</v>
          </cell>
          <cell r="CS769">
            <v>0</v>
          </cell>
          <cell r="CT769">
            <v>0</v>
          </cell>
          <cell r="CU769">
            <v>0</v>
          </cell>
          <cell r="CV769">
            <v>0</v>
          </cell>
          <cell r="CW769">
            <v>0</v>
          </cell>
          <cell r="CX769">
            <v>0</v>
          </cell>
          <cell r="CY769">
            <v>0</v>
          </cell>
          <cell r="CZ769">
            <v>0</v>
          </cell>
          <cell r="DA769">
            <v>0</v>
          </cell>
          <cell r="DB769">
            <v>0</v>
          </cell>
          <cell r="DC769">
            <v>0</v>
          </cell>
          <cell r="DD769">
            <v>0</v>
          </cell>
          <cell r="DE769">
            <v>0</v>
          </cell>
          <cell r="DF769">
            <v>0</v>
          </cell>
          <cell r="DG769">
            <v>0</v>
          </cell>
          <cell r="DH769">
            <v>0</v>
          </cell>
          <cell r="DI769">
            <v>0</v>
          </cell>
          <cell r="DJ769">
            <v>0</v>
          </cell>
          <cell r="DK769">
            <v>0</v>
          </cell>
          <cell r="DL769">
            <v>0</v>
          </cell>
          <cell r="DM769">
            <v>0</v>
          </cell>
          <cell r="DN769">
            <v>0</v>
          </cell>
          <cell r="DO769">
            <v>0</v>
          </cell>
          <cell r="DP769">
            <v>0</v>
          </cell>
          <cell r="DQ769">
            <v>0</v>
          </cell>
          <cell r="DR769">
            <v>0</v>
          </cell>
          <cell r="DS769">
            <v>0</v>
          </cell>
          <cell r="DT769">
            <v>0</v>
          </cell>
          <cell r="DU769">
            <v>0</v>
          </cell>
          <cell r="DV769">
            <v>0</v>
          </cell>
          <cell r="DW769">
            <v>0</v>
          </cell>
          <cell r="DX769">
            <v>0</v>
          </cell>
          <cell r="DY769">
            <v>0</v>
          </cell>
          <cell r="DZ769">
            <v>0</v>
          </cell>
          <cell r="EA769">
            <v>0</v>
          </cell>
          <cell r="EB769">
            <v>0</v>
          </cell>
          <cell r="EC769">
            <v>0</v>
          </cell>
          <cell r="ED769">
            <v>0</v>
          </cell>
          <cell r="EE769">
            <v>0</v>
          </cell>
          <cell r="EF769">
            <v>0</v>
          </cell>
          <cell r="EG769">
            <v>0</v>
          </cell>
          <cell r="EH769">
            <v>0</v>
          </cell>
          <cell r="EI769">
            <v>0</v>
          </cell>
          <cell r="EJ769">
            <v>0</v>
          </cell>
          <cell r="EK769">
            <v>0</v>
          </cell>
          <cell r="EL769">
            <v>0</v>
          </cell>
          <cell r="EM769">
            <v>0</v>
          </cell>
          <cell r="EN769">
            <v>0</v>
          </cell>
          <cell r="EO769">
            <v>0</v>
          </cell>
          <cell r="EP769">
            <v>0</v>
          </cell>
          <cell r="EQ769">
            <v>0</v>
          </cell>
          <cell r="ER769">
            <v>0</v>
          </cell>
          <cell r="ES769">
            <v>0</v>
          </cell>
          <cell r="ET769">
            <v>0</v>
          </cell>
          <cell r="EU769">
            <v>0</v>
          </cell>
          <cell r="EV769">
            <v>0</v>
          </cell>
          <cell r="EW769">
            <v>0</v>
          </cell>
          <cell r="EX769">
            <v>0</v>
          </cell>
          <cell r="GZ769">
            <v>0</v>
          </cell>
          <cell r="HA769">
            <v>0</v>
          </cell>
        </row>
        <row r="770">
          <cell r="B770" t="str">
            <v>76BSP</v>
          </cell>
          <cell r="C770">
            <v>0</v>
          </cell>
          <cell r="D770">
            <v>0</v>
          </cell>
          <cell r="E770">
            <v>926548528</v>
          </cell>
          <cell r="F770" t="str">
            <v>63051BZA006L5</v>
          </cell>
          <cell r="G770" t="str">
            <v>63051BZA006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0</v>
          </cell>
          <cell r="S770">
            <v>0</v>
          </cell>
          <cell r="T770">
            <v>0</v>
          </cell>
          <cell r="U770">
            <v>0</v>
          </cell>
          <cell r="V770">
            <v>0</v>
          </cell>
          <cell r="W770">
            <v>0</v>
          </cell>
          <cell r="X770">
            <v>0</v>
          </cell>
          <cell r="Y770">
            <v>0</v>
          </cell>
          <cell r="Z770">
            <v>0</v>
          </cell>
          <cell r="AA770">
            <v>0</v>
          </cell>
          <cell r="AB770">
            <v>0</v>
          </cell>
          <cell r="AC770">
            <v>0</v>
          </cell>
          <cell r="AD770">
            <v>0</v>
          </cell>
          <cell r="AE770">
            <v>0</v>
          </cell>
          <cell r="AF770">
            <v>0</v>
          </cell>
          <cell r="AG770">
            <v>0</v>
          </cell>
          <cell r="AH770">
            <v>0</v>
          </cell>
          <cell r="AI770">
            <v>0</v>
          </cell>
          <cell r="AJ770">
            <v>0</v>
          </cell>
          <cell r="AK770">
            <v>0</v>
          </cell>
          <cell r="AL770">
            <v>0</v>
          </cell>
          <cell r="AM770">
            <v>0</v>
          </cell>
          <cell r="AN770">
            <v>0</v>
          </cell>
          <cell r="AO770">
            <v>0</v>
          </cell>
          <cell r="AP770">
            <v>0</v>
          </cell>
          <cell r="AQ770">
            <v>0</v>
          </cell>
          <cell r="AR770">
            <v>0</v>
          </cell>
          <cell r="AS770">
            <v>0</v>
          </cell>
          <cell r="AT770">
            <v>0</v>
          </cell>
          <cell r="AU770">
            <v>0</v>
          </cell>
          <cell r="AV770">
            <v>0</v>
          </cell>
          <cell r="AW770">
            <v>0</v>
          </cell>
          <cell r="AX770">
            <v>0</v>
          </cell>
          <cell r="AY770">
            <v>0</v>
          </cell>
          <cell r="AZ770">
            <v>0</v>
          </cell>
          <cell r="BA770">
            <v>0</v>
          </cell>
          <cell r="BB770">
            <v>0</v>
          </cell>
          <cell r="BC770">
            <v>0</v>
          </cell>
          <cell r="BD770">
            <v>0</v>
          </cell>
          <cell r="BE770">
            <v>0</v>
          </cell>
          <cell r="BF770">
            <v>0</v>
          </cell>
          <cell r="BG770">
            <v>0</v>
          </cell>
          <cell r="BH770">
            <v>0</v>
          </cell>
          <cell r="BI770">
            <v>0</v>
          </cell>
          <cell r="BJ770">
            <v>0</v>
          </cell>
          <cell r="BK770">
            <v>0</v>
          </cell>
          <cell r="BL770">
            <v>0</v>
          </cell>
          <cell r="BM770">
            <v>0</v>
          </cell>
          <cell r="BN770">
            <v>0</v>
          </cell>
          <cell r="BO770">
            <v>0</v>
          </cell>
          <cell r="BP770">
            <v>0</v>
          </cell>
          <cell r="BQ770">
            <v>0</v>
          </cell>
          <cell r="BR770">
            <v>0</v>
          </cell>
          <cell r="BS770">
            <v>0</v>
          </cell>
          <cell r="BT770">
            <v>0</v>
          </cell>
          <cell r="BU770">
            <v>0</v>
          </cell>
          <cell r="BV770">
            <v>0</v>
          </cell>
          <cell r="BW770">
            <v>0</v>
          </cell>
          <cell r="BX770">
            <v>0</v>
          </cell>
          <cell r="BY770">
            <v>0</v>
          </cell>
          <cell r="BZ770">
            <v>0</v>
          </cell>
          <cell r="CA770">
            <v>0</v>
          </cell>
          <cell r="CB770">
            <v>0</v>
          </cell>
          <cell r="CC770">
            <v>0</v>
          </cell>
          <cell r="CD770">
            <v>0</v>
          </cell>
          <cell r="CE770">
            <v>0</v>
          </cell>
          <cell r="CF770">
            <v>0</v>
          </cell>
          <cell r="CG770">
            <v>0</v>
          </cell>
          <cell r="CH770">
            <v>0</v>
          </cell>
          <cell r="CI770">
            <v>0</v>
          </cell>
          <cell r="CJ770">
            <v>0</v>
          </cell>
          <cell r="CK770">
            <v>0</v>
          </cell>
          <cell r="CL770">
            <v>0</v>
          </cell>
          <cell r="CM770">
            <v>0</v>
          </cell>
          <cell r="CN770">
            <v>0</v>
          </cell>
          <cell r="CO770">
            <v>0</v>
          </cell>
          <cell r="CP770">
            <v>0</v>
          </cell>
          <cell r="CQ770">
            <v>0</v>
          </cell>
          <cell r="CR770">
            <v>0</v>
          </cell>
          <cell r="CS770">
            <v>0</v>
          </cell>
          <cell r="CT770">
            <v>0</v>
          </cell>
          <cell r="CU770">
            <v>0</v>
          </cell>
          <cell r="CV770">
            <v>0</v>
          </cell>
          <cell r="CW770">
            <v>0</v>
          </cell>
          <cell r="CX770">
            <v>0</v>
          </cell>
          <cell r="CY770">
            <v>0</v>
          </cell>
          <cell r="CZ770">
            <v>0</v>
          </cell>
          <cell r="DA770">
            <v>0</v>
          </cell>
          <cell r="DB770">
            <v>0</v>
          </cell>
          <cell r="DC770">
            <v>0</v>
          </cell>
          <cell r="DD770">
            <v>0</v>
          </cell>
          <cell r="DE770">
            <v>0</v>
          </cell>
          <cell r="DF770">
            <v>0</v>
          </cell>
          <cell r="DG770">
            <v>0</v>
          </cell>
          <cell r="DH770">
            <v>0</v>
          </cell>
          <cell r="DI770">
            <v>0</v>
          </cell>
          <cell r="DJ770">
            <v>0</v>
          </cell>
          <cell r="DK770">
            <v>0</v>
          </cell>
          <cell r="DL770">
            <v>0</v>
          </cell>
          <cell r="DM770">
            <v>0</v>
          </cell>
          <cell r="DN770">
            <v>0</v>
          </cell>
          <cell r="DO770">
            <v>0</v>
          </cell>
          <cell r="DP770">
            <v>0</v>
          </cell>
          <cell r="DQ770">
            <v>0</v>
          </cell>
          <cell r="DR770">
            <v>0</v>
          </cell>
          <cell r="DS770">
            <v>0</v>
          </cell>
          <cell r="DT770">
            <v>0</v>
          </cell>
          <cell r="DU770">
            <v>0</v>
          </cell>
          <cell r="DV770">
            <v>0</v>
          </cell>
          <cell r="DW770">
            <v>0</v>
          </cell>
          <cell r="DX770">
            <v>0</v>
          </cell>
          <cell r="DY770">
            <v>0</v>
          </cell>
          <cell r="DZ770">
            <v>0</v>
          </cell>
          <cell r="EA770">
            <v>0</v>
          </cell>
          <cell r="EB770">
            <v>0</v>
          </cell>
          <cell r="EC770">
            <v>0</v>
          </cell>
          <cell r="ED770">
            <v>0</v>
          </cell>
          <cell r="EE770">
            <v>0</v>
          </cell>
          <cell r="EF770">
            <v>0</v>
          </cell>
          <cell r="EG770">
            <v>0</v>
          </cell>
          <cell r="EH770">
            <v>0</v>
          </cell>
          <cell r="EI770">
            <v>0</v>
          </cell>
          <cell r="EJ770">
            <v>0</v>
          </cell>
          <cell r="EK770">
            <v>0</v>
          </cell>
          <cell r="EL770">
            <v>0</v>
          </cell>
          <cell r="EM770">
            <v>0</v>
          </cell>
          <cell r="EN770">
            <v>0</v>
          </cell>
          <cell r="EO770">
            <v>0</v>
          </cell>
          <cell r="EP770">
            <v>0</v>
          </cell>
          <cell r="EQ770">
            <v>0</v>
          </cell>
          <cell r="ER770">
            <v>0</v>
          </cell>
          <cell r="ES770">
            <v>0</v>
          </cell>
          <cell r="ET770">
            <v>0</v>
          </cell>
          <cell r="EU770">
            <v>0</v>
          </cell>
          <cell r="EV770">
            <v>0</v>
          </cell>
          <cell r="EW770">
            <v>0</v>
          </cell>
          <cell r="EX770">
            <v>0</v>
          </cell>
          <cell r="GZ770">
            <v>0</v>
          </cell>
          <cell r="HA770">
            <v>0</v>
          </cell>
        </row>
        <row r="771">
          <cell r="B771" t="str">
            <v>76BSP</v>
          </cell>
          <cell r="C771">
            <v>0</v>
          </cell>
          <cell r="D771">
            <v>0</v>
          </cell>
          <cell r="E771">
            <v>926548718</v>
          </cell>
          <cell r="F771" t="str">
            <v>63051DQA006L5</v>
          </cell>
          <cell r="G771" t="str">
            <v>63051DQA006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0</v>
          </cell>
          <cell r="S771">
            <v>0</v>
          </cell>
          <cell r="T771">
            <v>0</v>
          </cell>
          <cell r="U771">
            <v>0</v>
          </cell>
          <cell r="V771">
            <v>0</v>
          </cell>
          <cell r="W771">
            <v>0</v>
          </cell>
          <cell r="X771">
            <v>0</v>
          </cell>
          <cell r="Y771">
            <v>0</v>
          </cell>
          <cell r="Z771">
            <v>0</v>
          </cell>
          <cell r="AA771">
            <v>0</v>
          </cell>
          <cell r="AB771">
            <v>0</v>
          </cell>
          <cell r="AC771">
            <v>0</v>
          </cell>
          <cell r="AD771">
            <v>0</v>
          </cell>
          <cell r="AE771">
            <v>0</v>
          </cell>
          <cell r="AF771">
            <v>0</v>
          </cell>
          <cell r="AG771">
            <v>0</v>
          </cell>
          <cell r="AH771">
            <v>0</v>
          </cell>
          <cell r="AI771">
            <v>0</v>
          </cell>
          <cell r="AJ771">
            <v>0</v>
          </cell>
          <cell r="AK771">
            <v>0</v>
          </cell>
          <cell r="AL771">
            <v>0</v>
          </cell>
          <cell r="AM771">
            <v>0</v>
          </cell>
          <cell r="AN771">
            <v>0</v>
          </cell>
          <cell r="AO771">
            <v>0</v>
          </cell>
          <cell r="AP771">
            <v>0</v>
          </cell>
          <cell r="AQ771">
            <v>0</v>
          </cell>
          <cell r="AR771">
            <v>0</v>
          </cell>
          <cell r="AS771">
            <v>0</v>
          </cell>
          <cell r="AT771">
            <v>0</v>
          </cell>
          <cell r="AU771">
            <v>0</v>
          </cell>
          <cell r="AV771">
            <v>0</v>
          </cell>
          <cell r="AW771">
            <v>0</v>
          </cell>
          <cell r="AX771">
            <v>0</v>
          </cell>
          <cell r="AY771">
            <v>0</v>
          </cell>
          <cell r="AZ771">
            <v>0</v>
          </cell>
          <cell r="BA771">
            <v>0</v>
          </cell>
          <cell r="BB771">
            <v>0</v>
          </cell>
          <cell r="BC771">
            <v>0</v>
          </cell>
          <cell r="BD771">
            <v>0</v>
          </cell>
          <cell r="BE771">
            <v>0</v>
          </cell>
          <cell r="BF771">
            <v>0</v>
          </cell>
          <cell r="BG771">
            <v>0</v>
          </cell>
          <cell r="BH771">
            <v>0</v>
          </cell>
          <cell r="BI771">
            <v>0</v>
          </cell>
          <cell r="BJ771">
            <v>0</v>
          </cell>
          <cell r="BK771">
            <v>0</v>
          </cell>
          <cell r="BL771">
            <v>0</v>
          </cell>
          <cell r="BM771">
            <v>0</v>
          </cell>
          <cell r="BN771">
            <v>0</v>
          </cell>
          <cell r="BO771">
            <v>0</v>
          </cell>
          <cell r="BP771">
            <v>0</v>
          </cell>
          <cell r="BQ771">
            <v>0</v>
          </cell>
          <cell r="BR771">
            <v>0</v>
          </cell>
          <cell r="BS771">
            <v>0</v>
          </cell>
          <cell r="BT771">
            <v>0</v>
          </cell>
          <cell r="BU771">
            <v>0</v>
          </cell>
          <cell r="BV771">
            <v>0</v>
          </cell>
          <cell r="BW771">
            <v>0</v>
          </cell>
          <cell r="BX771">
            <v>0</v>
          </cell>
          <cell r="BY771">
            <v>0</v>
          </cell>
          <cell r="BZ771">
            <v>0</v>
          </cell>
          <cell r="CA771">
            <v>0</v>
          </cell>
          <cell r="CB771">
            <v>0</v>
          </cell>
          <cell r="CC771">
            <v>0</v>
          </cell>
          <cell r="CD771">
            <v>0</v>
          </cell>
          <cell r="CE771">
            <v>0</v>
          </cell>
          <cell r="CF771">
            <v>0</v>
          </cell>
          <cell r="CG771">
            <v>0</v>
          </cell>
          <cell r="CH771">
            <v>0</v>
          </cell>
          <cell r="CI771">
            <v>0</v>
          </cell>
          <cell r="CJ771">
            <v>0</v>
          </cell>
          <cell r="CK771">
            <v>0</v>
          </cell>
          <cell r="CL771">
            <v>0</v>
          </cell>
          <cell r="CM771">
            <v>0</v>
          </cell>
          <cell r="CN771">
            <v>0</v>
          </cell>
          <cell r="CO771">
            <v>0</v>
          </cell>
          <cell r="CP771">
            <v>0</v>
          </cell>
          <cell r="CQ771">
            <v>0</v>
          </cell>
          <cell r="CR771">
            <v>0</v>
          </cell>
          <cell r="CS771">
            <v>0</v>
          </cell>
          <cell r="CT771">
            <v>0</v>
          </cell>
          <cell r="CU771">
            <v>0</v>
          </cell>
          <cell r="CV771">
            <v>0</v>
          </cell>
          <cell r="CW771">
            <v>0</v>
          </cell>
          <cell r="CX771">
            <v>0</v>
          </cell>
          <cell r="CY771">
            <v>0</v>
          </cell>
          <cell r="CZ771">
            <v>0</v>
          </cell>
          <cell r="DA771">
            <v>0</v>
          </cell>
          <cell r="DB771">
            <v>0</v>
          </cell>
          <cell r="DC771">
            <v>0</v>
          </cell>
          <cell r="DD771">
            <v>0</v>
          </cell>
          <cell r="DE771">
            <v>0</v>
          </cell>
          <cell r="DF771">
            <v>0</v>
          </cell>
          <cell r="DG771">
            <v>0</v>
          </cell>
          <cell r="DH771">
            <v>0</v>
          </cell>
          <cell r="DI771">
            <v>0</v>
          </cell>
          <cell r="DJ771">
            <v>0</v>
          </cell>
          <cell r="DK771">
            <v>0</v>
          </cell>
          <cell r="DL771">
            <v>0</v>
          </cell>
          <cell r="DM771">
            <v>0</v>
          </cell>
          <cell r="DN771">
            <v>0</v>
          </cell>
          <cell r="DO771">
            <v>0</v>
          </cell>
          <cell r="DP771">
            <v>0</v>
          </cell>
          <cell r="DQ771">
            <v>0</v>
          </cell>
          <cell r="DR771">
            <v>0</v>
          </cell>
          <cell r="DS771">
            <v>0</v>
          </cell>
          <cell r="DT771">
            <v>0</v>
          </cell>
          <cell r="DU771">
            <v>0</v>
          </cell>
          <cell r="DV771">
            <v>0</v>
          </cell>
          <cell r="DW771">
            <v>0</v>
          </cell>
          <cell r="DX771">
            <v>0</v>
          </cell>
          <cell r="DY771">
            <v>0</v>
          </cell>
          <cell r="DZ771">
            <v>0</v>
          </cell>
          <cell r="EA771">
            <v>0</v>
          </cell>
          <cell r="EB771">
            <v>0</v>
          </cell>
          <cell r="EC771">
            <v>0</v>
          </cell>
          <cell r="ED771">
            <v>0</v>
          </cell>
          <cell r="EE771">
            <v>0</v>
          </cell>
          <cell r="EF771">
            <v>0</v>
          </cell>
          <cell r="EG771">
            <v>0</v>
          </cell>
          <cell r="EH771">
            <v>0</v>
          </cell>
          <cell r="EI771">
            <v>0</v>
          </cell>
          <cell r="EJ771">
            <v>0</v>
          </cell>
          <cell r="EK771">
            <v>0</v>
          </cell>
          <cell r="EL771">
            <v>0</v>
          </cell>
          <cell r="EM771">
            <v>0</v>
          </cell>
          <cell r="EN771">
            <v>0</v>
          </cell>
          <cell r="EO771">
            <v>0</v>
          </cell>
          <cell r="EP771">
            <v>0</v>
          </cell>
          <cell r="EQ771">
            <v>0</v>
          </cell>
          <cell r="ER771">
            <v>0</v>
          </cell>
          <cell r="ES771">
            <v>0</v>
          </cell>
          <cell r="ET771">
            <v>0</v>
          </cell>
          <cell r="EU771">
            <v>0</v>
          </cell>
          <cell r="EV771">
            <v>0</v>
          </cell>
          <cell r="EW771">
            <v>0</v>
          </cell>
          <cell r="EX771">
            <v>0</v>
          </cell>
          <cell r="GZ771">
            <v>0</v>
          </cell>
          <cell r="HA771">
            <v>0</v>
          </cell>
        </row>
        <row r="772">
          <cell r="B772" t="str">
            <v>76BSP</v>
          </cell>
          <cell r="C772">
            <v>0</v>
          </cell>
          <cell r="D772">
            <v>0</v>
          </cell>
          <cell r="E772">
            <v>0</v>
          </cell>
          <cell r="F772" t="str">
            <v>63051BCA006L5</v>
          </cell>
          <cell r="G772" t="str">
            <v>63051BCA006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V772">
            <v>0</v>
          </cell>
          <cell r="W772">
            <v>0</v>
          </cell>
          <cell r="X772">
            <v>0</v>
          </cell>
          <cell r="Y772">
            <v>0</v>
          </cell>
          <cell r="Z772">
            <v>0</v>
          </cell>
          <cell r="AA772">
            <v>0</v>
          </cell>
          <cell r="AB772">
            <v>0</v>
          </cell>
          <cell r="AC772">
            <v>0</v>
          </cell>
          <cell r="AD772">
            <v>0</v>
          </cell>
          <cell r="AE772">
            <v>0</v>
          </cell>
          <cell r="AF772">
            <v>0</v>
          </cell>
          <cell r="AG772">
            <v>0</v>
          </cell>
          <cell r="AH772">
            <v>0</v>
          </cell>
          <cell r="AI772">
            <v>0</v>
          </cell>
          <cell r="AJ772">
            <v>0</v>
          </cell>
          <cell r="AK772">
            <v>0</v>
          </cell>
          <cell r="AL772">
            <v>0</v>
          </cell>
          <cell r="AM772">
            <v>0</v>
          </cell>
          <cell r="AN772">
            <v>0</v>
          </cell>
          <cell r="AO772">
            <v>0</v>
          </cell>
          <cell r="AP772">
            <v>0</v>
          </cell>
          <cell r="AQ772">
            <v>0</v>
          </cell>
          <cell r="AR772">
            <v>0</v>
          </cell>
          <cell r="AS772">
            <v>0</v>
          </cell>
          <cell r="AT772">
            <v>0</v>
          </cell>
          <cell r="AU772">
            <v>0</v>
          </cell>
          <cell r="AV772">
            <v>0</v>
          </cell>
          <cell r="AW772">
            <v>0</v>
          </cell>
          <cell r="AX772">
            <v>0</v>
          </cell>
          <cell r="AY772">
            <v>0</v>
          </cell>
          <cell r="AZ772">
            <v>0</v>
          </cell>
          <cell r="BA772">
            <v>0</v>
          </cell>
          <cell r="BB772">
            <v>0</v>
          </cell>
          <cell r="BC772">
            <v>0</v>
          </cell>
          <cell r="BD772">
            <v>0</v>
          </cell>
          <cell r="BE772">
            <v>0</v>
          </cell>
          <cell r="BF772">
            <v>0</v>
          </cell>
          <cell r="BG772">
            <v>0</v>
          </cell>
          <cell r="BH772">
            <v>0</v>
          </cell>
          <cell r="BI772">
            <v>0</v>
          </cell>
          <cell r="BJ772">
            <v>0</v>
          </cell>
          <cell r="BK772">
            <v>0</v>
          </cell>
          <cell r="BL772">
            <v>0</v>
          </cell>
          <cell r="BM772">
            <v>0</v>
          </cell>
          <cell r="BN772">
            <v>0</v>
          </cell>
          <cell r="BO772">
            <v>0</v>
          </cell>
          <cell r="BP772">
            <v>0</v>
          </cell>
          <cell r="BQ772">
            <v>0</v>
          </cell>
          <cell r="BR772">
            <v>0</v>
          </cell>
          <cell r="BS772">
            <v>0</v>
          </cell>
          <cell r="BT772">
            <v>0</v>
          </cell>
          <cell r="BU772">
            <v>0</v>
          </cell>
          <cell r="BV772">
            <v>0</v>
          </cell>
          <cell r="BW772">
            <v>0</v>
          </cell>
          <cell r="BX772">
            <v>0</v>
          </cell>
          <cell r="BY772">
            <v>0</v>
          </cell>
          <cell r="BZ772">
            <v>0</v>
          </cell>
          <cell r="CA772">
            <v>0</v>
          </cell>
          <cell r="CB772">
            <v>0</v>
          </cell>
          <cell r="CC772">
            <v>0</v>
          </cell>
          <cell r="CD772">
            <v>0</v>
          </cell>
          <cell r="CE772">
            <v>0</v>
          </cell>
          <cell r="CF772">
            <v>0</v>
          </cell>
          <cell r="CG772">
            <v>0</v>
          </cell>
          <cell r="CH772">
            <v>0</v>
          </cell>
          <cell r="CI772">
            <v>0</v>
          </cell>
          <cell r="CJ772">
            <v>0</v>
          </cell>
          <cell r="CK772">
            <v>0</v>
          </cell>
          <cell r="CL772">
            <v>0</v>
          </cell>
          <cell r="CM772">
            <v>0</v>
          </cell>
          <cell r="CN772">
            <v>0</v>
          </cell>
          <cell r="CO772">
            <v>0</v>
          </cell>
          <cell r="CP772">
            <v>0</v>
          </cell>
          <cell r="CQ772">
            <v>0</v>
          </cell>
          <cell r="CR772">
            <v>0</v>
          </cell>
          <cell r="CS772">
            <v>0</v>
          </cell>
          <cell r="CT772">
            <v>0</v>
          </cell>
          <cell r="CU772">
            <v>0</v>
          </cell>
          <cell r="CV772">
            <v>0</v>
          </cell>
          <cell r="CW772">
            <v>0</v>
          </cell>
          <cell r="CX772">
            <v>0</v>
          </cell>
          <cell r="CY772">
            <v>0</v>
          </cell>
          <cell r="CZ772">
            <v>0</v>
          </cell>
          <cell r="DA772">
            <v>0</v>
          </cell>
          <cell r="DB772">
            <v>0</v>
          </cell>
          <cell r="DC772">
            <v>0</v>
          </cell>
          <cell r="DD772">
            <v>0</v>
          </cell>
          <cell r="DE772">
            <v>0</v>
          </cell>
          <cell r="DF772">
            <v>0</v>
          </cell>
          <cell r="DG772">
            <v>0</v>
          </cell>
          <cell r="DH772">
            <v>0</v>
          </cell>
          <cell r="DI772">
            <v>0</v>
          </cell>
          <cell r="DJ772">
            <v>0</v>
          </cell>
          <cell r="DK772">
            <v>0</v>
          </cell>
          <cell r="DL772">
            <v>0</v>
          </cell>
          <cell r="DM772">
            <v>0</v>
          </cell>
          <cell r="DN772">
            <v>0</v>
          </cell>
          <cell r="DO772">
            <v>0</v>
          </cell>
          <cell r="DP772">
            <v>0</v>
          </cell>
          <cell r="DQ772">
            <v>0</v>
          </cell>
          <cell r="DR772">
            <v>0</v>
          </cell>
          <cell r="DS772">
            <v>0</v>
          </cell>
          <cell r="DT772">
            <v>0</v>
          </cell>
          <cell r="DU772">
            <v>0</v>
          </cell>
          <cell r="DV772">
            <v>0</v>
          </cell>
          <cell r="DW772">
            <v>0</v>
          </cell>
          <cell r="DX772">
            <v>0</v>
          </cell>
          <cell r="DY772">
            <v>0</v>
          </cell>
          <cell r="DZ772">
            <v>0</v>
          </cell>
          <cell r="EA772">
            <v>0</v>
          </cell>
          <cell r="EB772">
            <v>0</v>
          </cell>
          <cell r="EC772">
            <v>0</v>
          </cell>
          <cell r="ED772">
            <v>0</v>
          </cell>
          <cell r="EE772">
            <v>0</v>
          </cell>
          <cell r="EF772">
            <v>0</v>
          </cell>
          <cell r="EG772">
            <v>0</v>
          </cell>
          <cell r="EH772">
            <v>0</v>
          </cell>
          <cell r="EI772">
            <v>0</v>
          </cell>
          <cell r="EJ772">
            <v>0</v>
          </cell>
          <cell r="EK772">
            <v>0</v>
          </cell>
          <cell r="EL772">
            <v>0</v>
          </cell>
          <cell r="EM772">
            <v>0</v>
          </cell>
          <cell r="EN772">
            <v>0</v>
          </cell>
          <cell r="EO772">
            <v>0</v>
          </cell>
          <cell r="EP772">
            <v>0</v>
          </cell>
          <cell r="EQ772">
            <v>0</v>
          </cell>
          <cell r="ER772">
            <v>0</v>
          </cell>
          <cell r="ES772">
            <v>0</v>
          </cell>
          <cell r="ET772">
            <v>0</v>
          </cell>
          <cell r="EU772">
            <v>0</v>
          </cell>
          <cell r="EV772">
            <v>0</v>
          </cell>
          <cell r="EW772">
            <v>0</v>
          </cell>
          <cell r="EX772">
            <v>0</v>
          </cell>
          <cell r="GZ772">
            <v>0</v>
          </cell>
          <cell r="HA772">
            <v>0</v>
          </cell>
        </row>
        <row r="773">
          <cell r="B773" t="str">
            <v>76BSP</v>
          </cell>
          <cell r="C773">
            <v>0</v>
          </cell>
          <cell r="D773">
            <v>0</v>
          </cell>
          <cell r="E773">
            <v>926548958</v>
          </cell>
          <cell r="F773" t="str">
            <v>63051FOA006L5</v>
          </cell>
          <cell r="G773" t="str">
            <v>63051FOA006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0</v>
          </cell>
          <cell r="X773">
            <v>0</v>
          </cell>
          <cell r="Y773">
            <v>0</v>
          </cell>
          <cell r="Z773">
            <v>0</v>
          </cell>
          <cell r="AA773">
            <v>0</v>
          </cell>
          <cell r="AB773">
            <v>0</v>
          </cell>
          <cell r="AC773">
            <v>0</v>
          </cell>
          <cell r="AD773">
            <v>0</v>
          </cell>
          <cell r="AE773">
            <v>0</v>
          </cell>
          <cell r="AF773">
            <v>0</v>
          </cell>
          <cell r="AG773">
            <v>0</v>
          </cell>
          <cell r="AH773">
            <v>0</v>
          </cell>
          <cell r="AI773">
            <v>0</v>
          </cell>
          <cell r="AJ773">
            <v>0</v>
          </cell>
          <cell r="AK773">
            <v>0</v>
          </cell>
          <cell r="AL773">
            <v>0</v>
          </cell>
          <cell r="AM773">
            <v>0</v>
          </cell>
          <cell r="AN773">
            <v>0</v>
          </cell>
          <cell r="AO773">
            <v>0</v>
          </cell>
          <cell r="AP773">
            <v>0</v>
          </cell>
          <cell r="AQ773">
            <v>0</v>
          </cell>
          <cell r="AR773">
            <v>0</v>
          </cell>
          <cell r="AS773">
            <v>0</v>
          </cell>
          <cell r="AT773">
            <v>0</v>
          </cell>
          <cell r="AU773">
            <v>0</v>
          </cell>
          <cell r="AV773">
            <v>0</v>
          </cell>
          <cell r="AW773">
            <v>0</v>
          </cell>
          <cell r="AX773">
            <v>0</v>
          </cell>
          <cell r="AY773">
            <v>0</v>
          </cell>
          <cell r="AZ773">
            <v>0</v>
          </cell>
          <cell r="BA773">
            <v>0</v>
          </cell>
          <cell r="BB773">
            <v>0</v>
          </cell>
          <cell r="BC773">
            <v>0</v>
          </cell>
          <cell r="BD773">
            <v>0</v>
          </cell>
          <cell r="BE773">
            <v>0</v>
          </cell>
          <cell r="BF773">
            <v>0</v>
          </cell>
          <cell r="BG773">
            <v>0</v>
          </cell>
          <cell r="BH773">
            <v>0</v>
          </cell>
          <cell r="BI773">
            <v>0</v>
          </cell>
          <cell r="BJ773">
            <v>0</v>
          </cell>
          <cell r="BK773">
            <v>0</v>
          </cell>
          <cell r="BL773">
            <v>0</v>
          </cell>
          <cell r="BM773">
            <v>0</v>
          </cell>
          <cell r="BN773">
            <v>0</v>
          </cell>
          <cell r="BO773">
            <v>0</v>
          </cell>
          <cell r="BP773">
            <v>0</v>
          </cell>
          <cell r="BQ773">
            <v>0</v>
          </cell>
          <cell r="BR773">
            <v>0</v>
          </cell>
          <cell r="BS773">
            <v>0</v>
          </cell>
          <cell r="BT773">
            <v>0</v>
          </cell>
          <cell r="BU773">
            <v>0</v>
          </cell>
          <cell r="BV773">
            <v>0</v>
          </cell>
          <cell r="BW773">
            <v>0</v>
          </cell>
          <cell r="BX773">
            <v>0</v>
          </cell>
          <cell r="BY773">
            <v>0</v>
          </cell>
          <cell r="BZ773">
            <v>0</v>
          </cell>
          <cell r="CA773">
            <v>0</v>
          </cell>
          <cell r="CB773">
            <v>0</v>
          </cell>
          <cell r="CC773">
            <v>0</v>
          </cell>
          <cell r="CD773">
            <v>0</v>
          </cell>
          <cell r="CE773">
            <v>0</v>
          </cell>
          <cell r="CF773">
            <v>0</v>
          </cell>
          <cell r="CG773">
            <v>0</v>
          </cell>
          <cell r="CH773">
            <v>0</v>
          </cell>
          <cell r="CI773">
            <v>0</v>
          </cell>
          <cell r="CJ773">
            <v>0</v>
          </cell>
          <cell r="CK773">
            <v>0</v>
          </cell>
          <cell r="CL773">
            <v>0</v>
          </cell>
          <cell r="CM773">
            <v>0</v>
          </cell>
          <cell r="CN773">
            <v>0</v>
          </cell>
          <cell r="CO773">
            <v>0</v>
          </cell>
          <cell r="CP773">
            <v>0</v>
          </cell>
          <cell r="CQ773">
            <v>0</v>
          </cell>
          <cell r="CR773">
            <v>0</v>
          </cell>
          <cell r="CS773">
            <v>0</v>
          </cell>
          <cell r="CT773">
            <v>0</v>
          </cell>
          <cell r="CU773">
            <v>0</v>
          </cell>
          <cell r="CV773">
            <v>0</v>
          </cell>
          <cell r="CW773">
            <v>0</v>
          </cell>
          <cell r="CX773">
            <v>0</v>
          </cell>
          <cell r="CY773">
            <v>0</v>
          </cell>
          <cell r="CZ773">
            <v>0</v>
          </cell>
          <cell r="DA773">
            <v>0</v>
          </cell>
          <cell r="DB773">
            <v>0</v>
          </cell>
          <cell r="DC773">
            <v>0</v>
          </cell>
          <cell r="DD773">
            <v>0</v>
          </cell>
          <cell r="DE773">
            <v>0</v>
          </cell>
          <cell r="DF773">
            <v>0</v>
          </cell>
          <cell r="DG773">
            <v>0</v>
          </cell>
          <cell r="DH773">
            <v>0</v>
          </cell>
          <cell r="DI773">
            <v>0</v>
          </cell>
          <cell r="DJ773">
            <v>0</v>
          </cell>
          <cell r="DK773">
            <v>0</v>
          </cell>
          <cell r="DL773">
            <v>0</v>
          </cell>
          <cell r="DM773">
            <v>0</v>
          </cell>
          <cell r="DN773">
            <v>0</v>
          </cell>
          <cell r="DO773">
            <v>0</v>
          </cell>
          <cell r="DP773">
            <v>0</v>
          </cell>
          <cell r="DQ773">
            <v>0</v>
          </cell>
          <cell r="DR773">
            <v>0</v>
          </cell>
          <cell r="DS773">
            <v>0</v>
          </cell>
          <cell r="DT773">
            <v>0</v>
          </cell>
          <cell r="DU773">
            <v>0</v>
          </cell>
          <cell r="DV773">
            <v>0</v>
          </cell>
          <cell r="DW773">
            <v>0</v>
          </cell>
          <cell r="DX773">
            <v>0</v>
          </cell>
          <cell r="DY773">
            <v>0</v>
          </cell>
          <cell r="DZ773">
            <v>0</v>
          </cell>
          <cell r="EA773">
            <v>0</v>
          </cell>
          <cell r="EB773">
            <v>0</v>
          </cell>
          <cell r="EC773">
            <v>0</v>
          </cell>
          <cell r="ED773">
            <v>0</v>
          </cell>
          <cell r="EE773">
            <v>0</v>
          </cell>
          <cell r="EF773">
            <v>0</v>
          </cell>
          <cell r="EG773">
            <v>0</v>
          </cell>
          <cell r="EH773">
            <v>0</v>
          </cell>
          <cell r="EI773">
            <v>0</v>
          </cell>
          <cell r="EJ773">
            <v>0</v>
          </cell>
          <cell r="EK773">
            <v>0</v>
          </cell>
          <cell r="EL773">
            <v>0</v>
          </cell>
          <cell r="EM773">
            <v>0</v>
          </cell>
          <cell r="EN773">
            <v>0</v>
          </cell>
          <cell r="EO773">
            <v>0</v>
          </cell>
          <cell r="EP773">
            <v>0</v>
          </cell>
          <cell r="EQ773">
            <v>0</v>
          </cell>
          <cell r="ER773">
            <v>0</v>
          </cell>
          <cell r="ES773">
            <v>0</v>
          </cell>
          <cell r="ET773">
            <v>0</v>
          </cell>
          <cell r="EU773">
            <v>0</v>
          </cell>
          <cell r="EV773">
            <v>0</v>
          </cell>
          <cell r="EW773">
            <v>0</v>
          </cell>
          <cell r="EX773">
            <v>0</v>
          </cell>
          <cell r="GZ773">
            <v>0</v>
          </cell>
          <cell r="HA773">
            <v>0</v>
          </cell>
        </row>
        <row r="774">
          <cell r="B774" t="str">
            <v>76BSP</v>
          </cell>
          <cell r="C774">
            <v>0</v>
          </cell>
          <cell r="D774">
            <v>0</v>
          </cell>
          <cell r="E774">
            <v>0</v>
          </cell>
          <cell r="F774" t="str">
            <v>63051BQA006L5</v>
          </cell>
          <cell r="G774" t="str">
            <v>63051BQA006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0</v>
          </cell>
          <cell r="S774">
            <v>0</v>
          </cell>
          <cell r="T774">
            <v>0</v>
          </cell>
          <cell r="U774">
            <v>0</v>
          </cell>
          <cell r="V774">
            <v>0</v>
          </cell>
          <cell r="W774">
            <v>0</v>
          </cell>
          <cell r="X774">
            <v>0</v>
          </cell>
          <cell r="Y774">
            <v>0</v>
          </cell>
          <cell r="Z774">
            <v>0</v>
          </cell>
          <cell r="AA774">
            <v>0</v>
          </cell>
          <cell r="AB774">
            <v>0</v>
          </cell>
          <cell r="AC774">
            <v>0</v>
          </cell>
          <cell r="AD774">
            <v>0</v>
          </cell>
          <cell r="AE774">
            <v>0</v>
          </cell>
          <cell r="AF774">
            <v>0</v>
          </cell>
          <cell r="AG774">
            <v>0</v>
          </cell>
          <cell r="AH774">
            <v>0</v>
          </cell>
          <cell r="AI774">
            <v>0</v>
          </cell>
          <cell r="AJ774">
            <v>0</v>
          </cell>
          <cell r="AK774">
            <v>0</v>
          </cell>
          <cell r="AL774">
            <v>0</v>
          </cell>
          <cell r="AM774">
            <v>0</v>
          </cell>
          <cell r="AN774">
            <v>0</v>
          </cell>
          <cell r="AO774">
            <v>0</v>
          </cell>
          <cell r="AP774">
            <v>0</v>
          </cell>
          <cell r="AQ774">
            <v>0</v>
          </cell>
          <cell r="AR774">
            <v>0</v>
          </cell>
          <cell r="AS774">
            <v>0</v>
          </cell>
          <cell r="AT774">
            <v>0</v>
          </cell>
          <cell r="AU774">
            <v>0</v>
          </cell>
          <cell r="AV774">
            <v>0</v>
          </cell>
          <cell r="AW774">
            <v>0</v>
          </cell>
          <cell r="AX774">
            <v>0</v>
          </cell>
          <cell r="AY774">
            <v>0</v>
          </cell>
          <cell r="AZ774">
            <v>0</v>
          </cell>
          <cell r="BA774">
            <v>0</v>
          </cell>
          <cell r="BB774">
            <v>0</v>
          </cell>
          <cell r="BC774">
            <v>0</v>
          </cell>
          <cell r="BD774">
            <v>0</v>
          </cell>
          <cell r="BE774">
            <v>0</v>
          </cell>
          <cell r="BF774">
            <v>0</v>
          </cell>
          <cell r="BG774">
            <v>0</v>
          </cell>
          <cell r="BH774">
            <v>0</v>
          </cell>
          <cell r="BI774">
            <v>0</v>
          </cell>
          <cell r="BJ774">
            <v>0</v>
          </cell>
          <cell r="BK774">
            <v>0</v>
          </cell>
          <cell r="BL774">
            <v>0</v>
          </cell>
          <cell r="BM774">
            <v>0</v>
          </cell>
          <cell r="BN774">
            <v>0</v>
          </cell>
          <cell r="BO774">
            <v>0</v>
          </cell>
          <cell r="BP774">
            <v>0</v>
          </cell>
          <cell r="BQ774">
            <v>0</v>
          </cell>
          <cell r="BR774">
            <v>0</v>
          </cell>
          <cell r="BS774">
            <v>0</v>
          </cell>
          <cell r="BT774">
            <v>0</v>
          </cell>
          <cell r="BU774">
            <v>0</v>
          </cell>
          <cell r="BV774">
            <v>0</v>
          </cell>
          <cell r="BW774">
            <v>0</v>
          </cell>
          <cell r="BX774">
            <v>0</v>
          </cell>
          <cell r="BY774">
            <v>0</v>
          </cell>
          <cell r="BZ774">
            <v>0</v>
          </cell>
          <cell r="CA774">
            <v>0</v>
          </cell>
          <cell r="CB774">
            <v>0</v>
          </cell>
          <cell r="CC774">
            <v>0</v>
          </cell>
          <cell r="CD774">
            <v>0</v>
          </cell>
          <cell r="CE774">
            <v>0</v>
          </cell>
          <cell r="CF774">
            <v>0</v>
          </cell>
          <cell r="CG774">
            <v>0</v>
          </cell>
          <cell r="CH774">
            <v>0</v>
          </cell>
          <cell r="CI774">
            <v>0</v>
          </cell>
          <cell r="CJ774">
            <v>0</v>
          </cell>
          <cell r="CK774">
            <v>0</v>
          </cell>
          <cell r="CL774">
            <v>0</v>
          </cell>
          <cell r="CM774">
            <v>0</v>
          </cell>
          <cell r="CN774">
            <v>0</v>
          </cell>
          <cell r="CO774">
            <v>0</v>
          </cell>
          <cell r="CP774">
            <v>0</v>
          </cell>
          <cell r="CQ774">
            <v>0</v>
          </cell>
          <cell r="CR774">
            <v>0</v>
          </cell>
          <cell r="CS774">
            <v>0</v>
          </cell>
          <cell r="CT774">
            <v>0</v>
          </cell>
          <cell r="CU774">
            <v>0</v>
          </cell>
          <cell r="CV774">
            <v>0</v>
          </cell>
          <cell r="CW774">
            <v>0</v>
          </cell>
          <cell r="CX774">
            <v>0</v>
          </cell>
          <cell r="CY774">
            <v>0</v>
          </cell>
          <cell r="CZ774">
            <v>0</v>
          </cell>
          <cell r="DA774">
            <v>0</v>
          </cell>
          <cell r="DB774">
            <v>0</v>
          </cell>
          <cell r="DC774">
            <v>0</v>
          </cell>
          <cell r="DD774">
            <v>0</v>
          </cell>
          <cell r="DE774">
            <v>0</v>
          </cell>
          <cell r="DF774">
            <v>0</v>
          </cell>
          <cell r="DG774">
            <v>0</v>
          </cell>
          <cell r="DH774">
            <v>0</v>
          </cell>
          <cell r="DI774">
            <v>0</v>
          </cell>
          <cell r="DJ774">
            <v>0</v>
          </cell>
          <cell r="DK774">
            <v>0</v>
          </cell>
          <cell r="DL774">
            <v>0</v>
          </cell>
          <cell r="DM774">
            <v>0</v>
          </cell>
          <cell r="DN774">
            <v>0</v>
          </cell>
          <cell r="DO774">
            <v>0</v>
          </cell>
          <cell r="DP774">
            <v>0</v>
          </cell>
          <cell r="DQ774">
            <v>0</v>
          </cell>
          <cell r="DR774">
            <v>0</v>
          </cell>
          <cell r="DS774">
            <v>0</v>
          </cell>
          <cell r="DT774">
            <v>0</v>
          </cell>
          <cell r="DU774">
            <v>0</v>
          </cell>
          <cell r="DV774">
            <v>0</v>
          </cell>
          <cell r="DW774">
            <v>0</v>
          </cell>
          <cell r="DX774">
            <v>0</v>
          </cell>
          <cell r="DY774">
            <v>0</v>
          </cell>
          <cell r="DZ774">
            <v>0</v>
          </cell>
          <cell r="EA774">
            <v>0</v>
          </cell>
          <cell r="EB774">
            <v>0</v>
          </cell>
          <cell r="EC774">
            <v>0</v>
          </cell>
          <cell r="ED774">
            <v>0</v>
          </cell>
          <cell r="EE774">
            <v>0</v>
          </cell>
          <cell r="EF774">
            <v>0</v>
          </cell>
          <cell r="EG774">
            <v>0</v>
          </cell>
          <cell r="EH774">
            <v>0</v>
          </cell>
          <cell r="EI774">
            <v>0</v>
          </cell>
          <cell r="EJ774">
            <v>0</v>
          </cell>
          <cell r="EK774">
            <v>0</v>
          </cell>
          <cell r="EL774">
            <v>0</v>
          </cell>
          <cell r="EM774">
            <v>0</v>
          </cell>
          <cell r="EN774">
            <v>0</v>
          </cell>
          <cell r="EO774">
            <v>0</v>
          </cell>
          <cell r="EP774">
            <v>0</v>
          </cell>
          <cell r="EQ774">
            <v>0</v>
          </cell>
          <cell r="ER774">
            <v>0</v>
          </cell>
          <cell r="ES774">
            <v>0</v>
          </cell>
          <cell r="ET774">
            <v>0</v>
          </cell>
          <cell r="EU774">
            <v>0</v>
          </cell>
          <cell r="EV774">
            <v>0</v>
          </cell>
          <cell r="EW774">
            <v>0</v>
          </cell>
          <cell r="EX774">
            <v>0</v>
          </cell>
          <cell r="GZ774">
            <v>0</v>
          </cell>
          <cell r="HA774">
            <v>0</v>
          </cell>
        </row>
        <row r="775">
          <cell r="B775" t="str">
            <v>76SBF</v>
          </cell>
          <cell r="C775">
            <v>0</v>
          </cell>
          <cell r="D775">
            <v>0</v>
          </cell>
          <cell r="E775">
            <v>926564357</v>
          </cell>
          <cell r="F775" t="str">
            <v>63051POA006L5</v>
          </cell>
          <cell r="G775" t="str">
            <v>63051POA006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  <cell r="O775">
            <v>0</v>
          </cell>
          <cell r="P775">
            <v>0</v>
          </cell>
          <cell r="Q775">
            <v>0</v>
          </cell>
          <cell r="R775">
            <v>0</v>
          </cell>
          <cell r="S775">
            <v>0</v>
          </cell>
          <cell r="T775">
            <v>0</v>
          </cell>
          <cell r="U775">
            <v>0</v>
          </cell>
          <cell r="V775">
            <v>0</v>
          </cell>
          <cell r="W775">
            <v>0</v>
          </cell>
          <cell r="X775">
            <v>0</v>
          </cell>
          <cell r="Y775">
            <v>0</v>
          </cell>
          <cell r="Z775">
            <v>0</v>
          </cell>
          <cell r="AA775">
            <v>0</v>
          </cell>
          <cell r="AB775">
            <v>0</v>
          </cell>
          <cell r="AC775">
            <v>0</v>
          </cell>
          <cell r="AD775">
            <v>0</v>
          </cell>
          <cell r="AE775">
            <v>0</v>
          </cell>
          <cell r="AF775">
            <v>0</v>
          </cell>
          <cell r="AG775">
            <v>0</v>
          </cell>
          <cell r="AH775">
            <v>0</v>
          </cell>
          <cell r="AI775">
            <v>0</v>
          </cell>
          <cell r="AJ775">
            <v>0</v>
          </cell>
          <cell r="AK775">
            <v>0</v>
          </cell>
          <cell r="AL775">
            <v>0</v>
          </cell>
          <cell r="AM775">
            <v>0</v>
          </cell>
          <cell r="AN775">
            <v>0</v>
          </cell>
          <cell r="AO775">
            <v>0</v>
          </cell>
          <cell r="AP775">
            <v>0</v>
          </cell>
          <cell r="AQ775">
            <v>0</v>
          </cell>
          <cell r="AR775">
            <v>0</v>
          </cell>
          <cell r="AS775">
            <v>0</v>
          </cell>
          <cell r="AT775">
            <v>0</v>
          </cell>
          <cell r="AU775">
            <v>0</v>
          </cell>
          <cell r="AV775">
            <v>0</v>
          </cell>
          <cell r="AW775">
            <v>0</v>
          </cell>
          <cell r="AX775">
            <v>0</v>
          </cell>
          <cell r="AY775">
            <v>0</v>
          </cell>
          <cell r="AZ775">
            <v>0</v>
          </cell>
          <cell r="BA775">
            <v>0</v>
          </cell>
          <cell r="BB775">
            <v>0</v>
          </cell>
          <cell r="BC775">
            <v>0</v>
          </cell>
          <cell r="BD775">
            <v>0</v>
          </cell>
          <cell r="BE775">
            <v>0</v>
          </cell>
          <cell r="BF775">
            <v>0</v>
          </cell>
          <cell r="BG775">
            <v>0</v>
          </cell>
          <cell r="BH775">
            <v>0</v>
          </cell>
          <cell r="BI775">
            <v>0</v>
          </cell>
          <cell r="BJ775">
            <v>0</v>
          </cell>
          <cell r="BK775">
            <v>0</v>
          </cell>
          <cell r="BL775">
            <v>0</v>
          </cell>
          <cell r="BM775">
            <v>0</v>
          </cell>
          <cell r="BN775">
            <v>0</v>
          </cell>
          <cell r="BO775">
            <v>0</v>
          </cell>
          <cell r="BP775">
            <v>0</v>
          </cell>
          <cell r="BQ775">
            <v>0</v>
          </cell>
          <cell r="BR775">
            <v>0</v>
          </cell>
          <cell r="BS775">
            <v>0</v>
          </cell>
          <cell r="BT775">
            <v>0</v>
          </cell>
          <cell r="BU775">
            <v>0</v>
          </cell>
          <cell r="BV775">
            <v>0</v>
          </cell>
          <cell r="BW775">
            <v>0</v>
          </cell>
          <cell r="BX775">
            <v>0</v>
          </cell>
          <cell r="BY775">
            <v>0</v>
          </cell>
          <cell r="BZ775">
            <v>0</v>
          </cell>
          <cell r="CA775">
            <v>0</v>
          </cell>
          <cell r="CB775">
            <v>0</v>
          </cell>
          <cell r="CC775">
            <v>0</v>
          </cell>
          <cell r="CD775">
            <v>0</v>
          </cell>
          <cell r="CE775">
            <v>0</v>
          </cell>
          <cell r="CF775">
            <v>0</v>
          </cell>
          <cell r="CG775">
            <v>0</v>
          </cell>
          <cell r="CH775">
            <v>0</v>
          </cell>
          <cell r="CI775">
            <v>0</v>
          </cell>
          <cell r="CJ775">
            <v>0</v>
          </cell>
          <cell r="CK775">
            <v>0</v>
          </cell>
          <cell r="CL775">
            <v>0</v>
          </cell>
          <cell r="CM775">
            <v>0</v>
          </cell>
          <cell r="CN775">
            <v>0</v>
          </cell>
          <cell r="CO775">
            <v>0</v>
          </cell>
          <cell r="CP775">
            <v>0</v>
          </cell>
          <cell r="CQ775">
            <v>0</v>
          </cell>
          <cell r="CR775">
            <v>0</v>
          </cell>
          <cell r="CS775">
            <v>0</v>
          </cell>
          <cell r="CT775">
            <v>0</v>
          </cell>
          <cell r="CU775">
            <v>0</v>
          </cell>
          <cell r="CV775">
            <v>0</v>
          </cell>
          <cell r="CW775">
            <v>0</v>
          </cell>
          <cell r="CX775">
            <v>0</v>
          </cell>
          <cell r="CY775">
            <v>0</v>
          </cell>
          <cell r="CZ775">
            <v>0</v>
          </cell>
          <cell r="DA775">
            <v>0</v>
          </cell>
          <cell r="DB775">
            <v>0</v>
          </cell>
          <cell r="DC775">
            <v>0</v>
          </cell>
          <cell r="DD775">
            <v>0</v>
          </cell>
          <cell r="DE775">
            <v>0</v>
          </cell>
          <cell r="DF775">
            <v>0</v>
          </cell>
          <cell r="DG775">
            <v>0</v>
          </cell>
          <cell r="DH775">
            <v>0</v>
          </cell>
          <cell r="DI775">
            <v>0</v>
          </cell>
          <cell r="DJ775">
            <v>0</v>
          </cell>
          <cell r="DK775">
            <v>0</v>
          </cell>
          <cell r="DL775">
            <v>0</v>
          </cell>
          <cell r="DM775">
            <v>0</v>
          </cell>
          <cell r="DN775">
            <v>0</v>
          </cell>
          <cell r="DO775">
            <v>0</v>
          </cell>
          <cell r="DP775">
            <v>0</v>
          </cell>
          <cell r="DQ775">
            <v>0</v>
          </cell>
          <cell r="DR775">
            <v>0</v>
          </cell>
          <cell r="DS775">
            <v>0</v>
          </cell>
          <cell r="DT775">
            <v>0</v>
          </cell>
          <cell r="DU775">
            <v>0</v>
          </cell>
          <cell r="DV775">
            <v>0</v>
          </cell>
          <cell r="DW775">
            <v>0</v>
          </cell>
          <cell r="DX775">
            <v>0</v>
          </cell>
          <cell r="DY775">
            <v>0</v>
          </cell>
          <cell r="DZ775">
            <v>0</v>
          </cell>
          <cell r="EA775">
            <v>0</v>
          </cell>
          <cell r="EB775">
            <v>0</v>
          </cell>
          <cell r="EC775">
            <v>0</v>
          </cell>
          <cell r="ED775">
            <v>0</v>
          </cell>
          <cell r="EE775">
            <v>0</v>
          </cell>
          <cell r="EF775">
            <v>0</v>
          </cell>
          <cell r="EG775">
            <v>0</v>
          </cell>
          <cell r="EH775">
            <v>0</v>
          </cell>
          <cell r="EI775">
            <v>0</v>
          </cell>
          <cell r="EJ775">
            <v>0</v>
          </cell>
          <cell r="EK775">
            <v>0</v>
          </cell>
          <cell r="EL775">
            <v>0</v>
          </cell>
          <cell r="EM775">
            <v>0</v>
          </cell>
          <cell r="EN775">
            <v>0</v>
          </cell>
          <cell r="EO775">
            <v>0</v>
          </cell>
          <cell r="EP775">
            <v>0</v>
          </cell>
          <cell r="EQ775">
            <v>0</v>
          </cell>
          <cell r="ER775">
            <v>0</v>
          </cell>
          <cell r="ES775">
            <v>0</v>
          </cell>
          <cell r="ET775">
            <v>0</v>
          </cell>
          <cell r="EU775">
            <v>0</v>
          </cell>
          <cell r="EV775">
            <v>0</v>
          </cell>
          <cell r="EW775">
            <v>0</v>
          </cell>
          <cell r="EX775">
            <v>0</v>
          </cell>
          <cell r="GZ775">
            <v>0</v>
          </cell>
          <cell r="HA775">
            <v>0</v>
          </cell>
        </row>
        <row r="776">
          <cell r="B776" t="str">
            <v>76SBF</v>
          </cell>
          <cell r="C776">
            <v>0</v>
          </cell>
          <cell r="D776">
            <v>0</v>
          </cell>
          <cell r="E776">
            <v>926564356</v>
          </cell>
          <cell r="F776" t="str">
            <v>63051P9A006L5</v>
          </cell>
          <cell r="G776" t="str">
            <v>63051P9A006</v>
          </cell>
          <cell r="H776">
            <v>10</v>
          </cell>
          <cell r="I776">
            <v>10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0</v>
          </cell>
          <cell r="S776">
            <v>0</v>
          </cell>
          <cell r="T776">
            <v>10</v>
          </cell>
          <cell r="U776">
            <v>10</v>
          </cell>
          <cell r="V776">
            <v>64.838709677419359</v>
          </cell>
          <cell r="W776">
            <v>0</v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>
            <v>0</v>
          </cell>
          <cell r="AC776">
            <v>0</v>
          </cell>
          <cell r="AD776">
            <v>0</v>
          </cell>
          <cell r="AE776">
            <v>54.838709677419359</v>
          </cell>
          <cell r="AF776">
            <v>0</v>
          </cell>
          <cell r="AG776">
            <v>10</v>
          </cell>
          <cell r="AH776">
            <v>10</v>
          </cell>
          <cell r="AI776">
            <v>0</v>
          </cell>
          <cell r="AJ776">
            <v>0</v>
          </cell>
          <cell r="AK776">
            <v>0</v>
          </cell>
          <cell r="AL776">
            <v>0</v>
          </cell>
          <cell r="AM776">
            <v>0</v>
          </cell>
          <cell r="AN776">
            <v>0</v>
          </cell>
          <cell r="AO776">
            <v>0</v>
          </cell>
          <cell r="AP776">
            <v>0</v>
          </cell>
          <cell r="AQ776">
            <v>0</v>
          </cell>
          <cell r="AR776">
            <v>0</v>
          </cell>
          <cell r="AS776">
            <v>10</v>
          </cell>
          <cell r="AT776">
            <v>0</v>
          </cell>
          <cell r="AU776">
            <v>10</v>
          </cell>
          <cell r="AV776">
            <v>0</v>
          </cell>
          <cell r="AW776">
            <v>0</v>
          </cell>
          <cell r="AX776">
            <v>0</v>
          </cell>
          <cell r="AY776">
            <v>0</v>
          </cell>
          <cell r="AZ776">
            <v>0</v>
          </cell>
          <cell r="BA776">
            <v>0</v>
          </cell>
          <cell r="BB776">
            <v>0</v>
          </cell>
          <cell r="BC776">
            <v>0</v>
          </cell>
          <cell r="BD776">
            <v>0</v>
          </cell>
          <cell r="BE776">
            <v>-10</v>
          </cell>
          <cell r="BF776">
            <v>10</v>
          </cell>
          <cell r="BG776">
            <v>0</v>
          </cell>
          <cell r="BH776">
            <v>10</v>
          </cell>
          <cell r="BI776">
            <v>0</v>
          </cell>
          <cell r="BJ776">
            <v>0</v>
          </cell>
          <cell r="BK776">
            <v>0</v>
          </cell>
          <cell r="BL776">
            <v>0</v>
          </cell>
          <cell r="BM776">
            <v>0</v>
          </cell>
          <cell r="BN776">
            <v>0</v>
          </cell>
          <cell r="BO776">
            <v>0</v>
          </cell>
          <cell r="BP776">
            <v>0</v>
          </cell>
          <cell r="BQ776">
            <v>0</v>
          </cell>
          <cell r="BR776">
            <v>0</v>
          </cell>
          <cell r="BS776">
            <v>0</v>
          </cell>
          <cell r="BT776">
            <v>0</v>
          </cell>
          <cell r="BU776">
            <v>10</v>
          </cell>
          <cell r="BV776">
            <v>0</v>
          </cell>
          <cell r="BW776">
            <v>0</v>
          </cell>
          <cell r="BX776">
            <v>0</v>
          </cell>
          <cell r="BY776">
            <v>0</v>
          </cell>
          <cell r="BZ776">
            <v>0</v>
          </cell>
          <cell r="CA776">
            <v>0</v>
          </cell>
          <cell r="CB776">
            <v>0</v>
          </cell>
          <cell r="CC776">
            <v>0</v>
          </cell>
          <cell r="CD776">
            <v>0</v>
          </cell>
          <cell r="CE776">
            <v>0</v>
          </cell>
          <cell r="CF776">
            <v>0</v>
          </cell>
          <cell r="CG776">
            <v>0</v>
          </cell>
          <cell r="CH776">
            <v>10</v>
          </cell>
          <cell r="CI776">
            <v>0</v>
          </cell>
          <cell r="CJ776">
            <v>0</v>
          </cell>
          <cell r="CK776">
            <v>0</v>
          </cell>
          <cell r="CL776">
            <v>0</v>
          </cell>
          <cell r="CM776">
            <v>0</v>
          </cell>
          <cell r="CN776">
            <v>0</v>
          </cell>
          <cell r="CO776">
            <v>0</v>
          </cell>
          <cell r="CP776">
            <v>0</v>
          </cell>
          <cell r="CQ776">
            <v>0</v>
          </cell>
          <cell r="CR776">
            <v>0</v>
          </cell>
          <cell r="CS776">
            <v>0</v>
          </cell>
          <cell r="CT776">
            <v>0</v>
          </cell>
          <cell r="CU776">
            <v>10</v>
          </cell>
          <cell r="CV776">
            <v>0</v>
          </cell>
          <cell r="CW776">
            <v>0</v>
          </cell>
          <cell r="CX776">
            <v>0</v>
          </cell>
          <cell r="CY776">
            <v>0</v>
          </cell>
          <cell r="CZ776">
            <v>0</v>
          </cell>
          <cell r="DA776">
            <v>0</v>
          </cell>
          <cell r="DB776">
            <v>0</v>
          </cell>
          <cell r="DC776">
            <v>0</v>
          </cell>
          <cell r="DD776">
            <v>0</v>
          </cell>
          <cell r="DE776">
            <v>0</v>
          </cell>
          <cell r="DF776">
            <v>0</v>
          </cell>
          <cell r="DG776">
            <v>0</v>
          </cell>
          <cell r="DH776">
            <v>10</v>
          </cell>
          <cell r="DI776">
            <v>0</v>
          </cell>
          <cell r="DJ776">
            <v>0</v>
          </cell>
          <cell r="DK776">
            <v>0</v>
          </cell>
          <cell r="DL776">
            <v>0</v>
          </cell>
          <cell r="DM776">
            <v>0</v>
          </cell>
          <cell r="DN776">
            <v>0</v>
          </cell>
          <cell r="DO776">
            <v>0</v>
          </cell>
          <cell r="DP776">
            <v>0</v>
          </cell>
          <cell r="DQ776">
            <v>0</v>
          </cell>
          <cell r="DR776">
            <v>0</v>
          </cell>
          <cell r="DS776">
            <v>0</v>
          </cell>
          <cell r="DT776">
            <v>0</v>
          </cell>
          <cell r="DU776">
            <v>10</v>
          </cell>
          <cell r="DV776">
            <v>0</v>
          </cell>
          <cell r="DW776">
            <v>0</v>
          </cell>
          <cell r="DX776">
            <v>0</v>
          </cell>
          <cell r="DY776">
            <v>0</v>
          </cell>
          <cell r="DZ776">
            <v>0</v>
          </cell>
          <cell r="EA776">
            <v>0</v>
          </cell>
          <cell r="EB776">
            <v>0</v>
          </cell>
          <cell r="EC776">
            <v>0</v>
          </cell>
          <cell r="ED776">
            <v>0</v>
          </cell>
          <cell r="EE776">
            <v>0</v>
          </cell>
          <cell r="EF776">
            <v>0</v>
          </cell>
          <cell r="EG776">
            <v>0</v>
          </cell>
          <cell r="EH776">
            <v>10</v>
          </cell>
          <cell r="EI776">
            <v>0</v>
          </cell>
          <cell r="EJ776">
            <v>0</v>
          </cell>
          <cell r="EK776">
            <v>0</v>
          </cell>
          <cell r="EL776">
            <v>0</v>
          </cell>
          <cell r="EM776">
            <v>0</v>
          </cell>
          <cell r="EN776">
            <v>0</v>
          </cell>
          <cell r="EO776">
            <v>0</v>
          </cell>
          <cell r="EP776">
            <v>0</v>
          </cell>
          <cell r="EQ776">
            <v>0</v>
          </cell>
          <cell r="ER776">
            <v>0</v>
          </cell>
          <cell r="ES776">
            <v>0</v>
          </cell>
          <cell r="ET776">
            <v>0</v>
          </cell>
          <cell r="EU776">
            <v>10</v>
          </cell>
          <cell r="EV776">
            <v>0</v>
          </cell>
          <cell r="EW776">
            <v>0</v>
          </cell>
          <cell r="EX776">
            <v>0</v>
          </cell>
          <cell r="GZ776">
            <v>0</v>
          </cell>
          <cell r="HA776">
            <v>0</v>
          </cell>
        </row>
        <row r="777">
          <cell r="B777" t="str">
            <v>76SSP</v>
          </cell>
          <cell r="C777">
            <v>0</v>
          </cell>
          <cell r="D777">
            <v>0</v>
          </cell>
          <cell r="E777">
            <v>926548959</v>
          </cell>
          <cell r="F777" t="str">
            <v>63051FOA085L5</v>
          </cell>
          <cell r="G777" t="str">
            <v>63051FOA085</v>
          </cell>
          <cell r="H777">
            <v>80</v>
          </cell>
          <cell r="I777">
            <v>80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80</v>
          </cell>
          <cell r="U777">
            <v>80</v>
          </cell>
          <cell r="V777">
            <v>0</v>
          </cell>
          <cell r="W777">
            <v>0</v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>
            <v>0</v>
          </cell>
          <cell r="AC777">
            <v>0</v>
          </cell>
          <cell r="AD777">
            <v>0</v>
          </cell>
          <cell r="AE777">
            <v>-80</v>
          </cell>
          <cell r="AF777">
            <v>0</v>
          </cell>
          <cell r="AG777">
            <v>80</v>
          </cell>
          <cell r="AH777">
            <v>80</v>
          </cell>
          <cell r="AI777">
            <v>0</v>
          </cell>
          <cell r="AJ777">
            <v>0</v>
          </cell>
          <cell r="AK777">
            <v>0</v>
          </cell>
          <cell r="AL777">
            <v>0</v>
          </cell>
          <cell r="AM777">
            <v>0</v>
          </cell>
          <cell r="AN777">
            <v>0</v>
          </cell>
          <cell r="AO777">
            <v>0</v>
          </cell>
          <cell r="AP777">
            <v>0</v>
          </cell>
          <cell r="AQ777">
            <v>0</v>
          </cell>
          <cell r="AR777">
            <v>0</v>
          </cell>
          <cell r="AS777">
            <v>0</v>
          </cell>
          <cell r="AT777">
            <v>80</v>
          </cell>
          <cell r="AU777">
            <v>80</v>
          </cell>
          <cell r="AV777">
            <v>0</v>
          </cell>
          <cell r="AW777">
            <v>0</v>
          </cell>
          <cell r="AX777">
            <v>0</v>
          </cell>
          <cell r="AY777">
            <v>0</v>
          </cell>
          <cell r="AZ777">
            <v>0</v>
          </cell>
          <cell r="BA777">
            <v>0</v>
          </cell>
          <cell r="BB777">
            <v>0</v>
          </cell>
          <cell r="BC777">
            <v>0</v>
          </cell>
          <cell r="BD777">
            <v>0</v>
          </cell>
          <cell r="BE777">
            <v>-80</v>
          </cell>
          <cell r="BF777">
            <v>0</v>
          </cell>
          <cell r="BG777">
            <v>80</v>
          </cell>
          <cell r="BH777">
            <v>80</v>
          </cell>
          <cell r="BI777">
            <v>0</v>
          </cell>
          <cell r="BJ777">
            <v>0</v>
          </cell>
          <cell r="BK777">
            <v>0</v>
          </cell>
          <cell r="BL777">
            <v>0</v>
          </cell>
          <cell r="BM777">
            <v>0</v>
          </cell>
          <cell r="BN777">
            <v>0</v>
          </cell>
          <cell r="BO777">
            <v>0</v>
          </cell>
          <cell r="BP777">
            <v>0</v>
          </cell>
          <cell r="BQ777">
            <v>0</v>
          </cell>
          <cell r="BR777">
            <v>0</v>
          </cell>
          <cell r="BS777">
            <v>0</v>
          </cell>
          <cell r="BT777">
            <v>80</v>
          </cell>
          <cell r="BU777">
            <v>80</v>
          </cell>
          <cell r="BV777">
            <v>0</v>
          </cell>
          <cell r="BW777">
            <v>0</v>
          </cell>
          <cell r="BX777">
            <v>0</v>
          </cell>
          <cell r="BY777">
            <v>0</v>
          </cell>
          <cell r="BZ777">
            <v>0</v>
          </cell>
          <cell r="CA777">
            <v>0</v>
          </cell>
          <cell r="CB777">
            <v>0</v>
          </cell>
          <cell r="CC777">
            <v>0</v>
          </cell>
          <cell r="CD777">
            <v>0</v>
          </cell>
          <cell r="CE777">
            <v>0</v>
          </cell>
          <cell r="CF777">
            <v>0</v>
          </cell>
          <cell r="CG777">
            <v>80</v>
          </cell>
          <cell r="CH777">
            <v>80</v>
          </cell>
          <cell r="CI777">
            <v>0</v>
          </cell>
          <cell r="CJ777">
            <v>0</v>
          </cell>
          <cell r="CK777">
            <v>0</v>
          </cell>
          <cell r="CL777">
            <v>0</v>
          </cell>
          <cell r="CM777">
            <v>0</v>
          </cell>
          <cell r="CN777">
            <v>0</v>
          </cell>
          <cell r="CO777">
            <v>0</v>
          </cell>
          <cell r="CP777">
            <v>0</v>
          </cell>
          <cell r="CQ777">
            <v>0</v>
          </cell>
          <cell r="CR777">
            <v>0</v>
          </cell>
          <cell r="CS777">
            <v>0</v>
          </cell>
          <cell r="CT777">
            <v>80</v>
          </cell>
          <cell r="CU777">
            <v>80</v>
          </cell>
          <cell r="CV777">
            <v>0</v>
          </cell>
          <cell r="CW777">
            <v>0</v>
          </cell>
          <cell r="CX777">
            <v>0</v>
          </cell>
          <cell r="CY777">
            <v>0</v>
          </cell>
          <cell r="CZ777">
            <v>0</v>
          </cell>
          <cell r="DA777">
            <v>0</v>
          </cell>
          <cell r="DB777">
            <v>0</v>
          </cell>
          <cell r="DC777">
            <v>0</v>
          </cell>
          <cell r="DD777">
            <v>0</v>
          </cell>
          <cell r="DE777">
            <v>0</v>
          </cell>
          <cell r="DF777">
            <v>0</v>
          </cell>
          <cell r="DG777">
            <v>80</v>
          </cell>
          <cell r="DH777">
            <v>80</v>
          </cell>
          <cell r="DI777">
            <v>0</v>
          </cell>
          <cell r="DJ777">
            <v>0</v>
          </cell>
          <cell r="DK777">
            <v>0</v>
          </cell>
          <cell r="DL777">
            <v>0</v>
          </cell>
          <cell r="DM777">
            <v>0</v>
          </cell>
          <cell r="DN777">
            <v>0</v>
          </cell>
          <cell r="DO777">
            <v>0</v>
          </cell>
          <cell r="DP777">
            <v>0</v>
          </cell>
          <cell r="DQ777">
            <v>0</v>
          </cell>
          <cell r="DR777">
            <v>0</v>
          </cell>
          <cell r="DS777">
            <v>0</v>
          </cell>
          <cell r="DT777">
            <v>80</v>
          </cell>
          <cell r="DU777">
            <v>80</v>
          </cell>
          <cell r="DV777">
            <v>0</v>
          </cell>
          <cell r="DW777">
            <v>0</v>
          </cell>
          <cell r="DX777">
            <v>0</v>
          </cell>
          <cell r="DY777">
            <v>0</v>
          </cell>
          <cell r="DZ777">
            <v>0</v>
          </cell>
          <cell r="EA777">
            <v>0</v>
          </cell>
          <cell r="EB777">
            <v>0</v>
          </cell>
          <cell r="EC777">
            <v>0</v>
          </cell>
          <cell r="ED777">
            <v>0</v>
          </cell>
          <cell r="EE777">
            <v>0</v>
          </cell>
          <cell r="EF777">
            <v>0</v>
          </cell>
          <cell r="EG777">
            <v>80</v>
          </cell>
          <cell r="EH777">
            <v>80</v>
          </cell>
          <cell r="EI777">
            <v>0</v>
          </cell>
          <cell r="EJ777">
            <v>0</v>
          </cell>
          <cell r="EK777">
            <v>0</v>
          </cell>
          <cell r="EL777">
            <v>0</v>
          </cell>
          <cell r="EM777">
            <v>0</v>
          </cell>
          <cell r="EN777">
            <v>0</v>
          </cell>
          <cell r="EO777">
            <v>0</v>
          </cell>
          <cell r="EP777">
            <v>0</v>
          </cell>
          <cell r="EQ777">
            <v>0</v>
          </cell>
          <cell r="ER777">
            <v>0</v>
          </cell>
          <cell r="ES777">
            <v>0</v>
          </cell>
          <cell r="ET777">
            <v>80</v>
          </cell>
          <cell r="EU777">
            <v>80</v>
          </cell>
          <cell r="EV777">
            <v>0</v>
          </cell>
          <cell r="EW777">
            <v>0</v>
          </cell>
          <cell r="EX777">
            <v>0</v>
          </cell>
          <cell r="GZ777">
            <v>0</v>
          </cell>
          <cell r="HA777">
            <v>0</v>
          </cell>
        </row>
        <row r="778">
          <cell r="B778" t="str">
            <v>76SSP</v>
          </cell>
          <cell r="C778">
            <v>0</v>
          </cell>
          <cell r="D778">
            <v>0</v>
          </cell>
          <cell r="E778">
            <v>926548529</v>
          </cell>
          <cell r="F778" t="str">
            <v>63051BZA085L5</v>
          </cell>
          <cell r="G778" t="str">
            <v>63051BZA085</v>
          </cell>
          <cell r="H778">
            <v>8</v>
          </cell>
          <cell r="I778">
            <v>8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8</v>
          </cell>
          <cell r="U778">
            <v>8</v>
          </cell>
          <cell r="V778">
            <v>31.6</v>
          </cell>
          <cell r="W778">
            <v>0</v>
          </cell>
          <cell r="X778">
            <v>0</v>
          </cell>
          <cell r="Y778">
            <v>0</v>
          </cell>
          <cell r="Z778">
            <v>0</v>
          </cell>
          <cell r="AA778">
            <v>0</v>
          </cell>
          <cell r="AB778">
            <v>0</v>
          </cell>
          <cell r="AC778">
            <v>0</v>
          </cell>
          <cell r="AD778">
            <v>0</v>
          </cell>
          <cell r="AE778">
            <v>23.6</v>
          </cell>
          <cell r="AF778">
            <v>0</v>
          </cell>
          <cell r="AG778">
            <v>8</v>
          </cell>
          <cell r="AH778">
            <v>8</v>
          </cell>
          <cell r="AI778">
            <v>0</v>
          </cell>
          <cell r="AJ778">
            <v>0</v>
          </cell>
          <cell r="AK778">
            <v>0</v>
          </cell>
          <cell r="AL778">
            <v>0</v>
          </cell>
          <cell r="AM778">
            <v>0</v>
          </cell>
          <cell r="AN778">
            <v>0</v>
          </cell>
          <cell r="AO778">
            <v>0</v>
          </cell>
          <cell r="AP778">
            <v>0</v>
          </cell>
          <cell r="AQ778">
            <v>0</v>
          </cell>
          <cell r="AR778">
            <v>0</v>
          </cell>
          <cell r="AS778">
            <v>0</v>
          </cell>
          <cell r="AT778">
            <v>8</v>
          </cell>
          <cell r="AU778">
            <v>8</v>
          </cell>
          <cell r="AV778">
            <v>0</v>
          </cell>
          <cell r="AW778">
            <v>0</v>
          </cell>
          <cell r="AX778">
            <v>0</v>
          </cell>
          <cell r="AY778">
            <v>0</v>
          </cell>
          <cell r="AZ778">
            <v>0</v>
          </cell>
          <cell r="BA778">
            <v>0</v>
          </cell>
          <cell r="BB778">
            <v>0</v>
          </cell>
          <cell r="BC778">
            <v>0</v>
          </cell>
          <cell r="BD778">
            <v>0</v>
          </cell>
          <cell r="BE778">
            <v>-8</v>
          </cell>
          <cell r="BF778">
            <v>0</v>
          </cell>
          <cell r="BG778">
            <v>8</v>
          </cell>
          <cell r="BH778">
            <v>8</v>
          </cell>
          <cell r="BI778">
            <v>0</v>
          </cell>
          <cell r="BJ778">
            <v>0</v>
          </cell>
          <cell r="BK778">
            <v>0</v>
          </cell>
          <cell r="BL778">
            <v>0</v>
          </cell>
          <cell r="BM778">
            <v>0</v>
          </cell>
          <cell r="BN778">
            <v>0</v>
          </cell>
          <cell r="BO778">
            <v>0</v>
          </cell>
          <cell r="BP778">
            <v>0</v>
          </cell>
          <cell r="BQ778">
            <v>0</v>
          </cell>
          <cell r="BR778">
            <v>0</v>
          </cell>
          <cell r="BS778">
            <v>0</v>
          </cell>
          <cell r="BT778">
            <v>8</v>
          </cell>
          <cell r="BU778">
            <v>8</v>
          </cell>
          <cell r="BV778">
            <v>0</v>
          </cell>
          <cell r="BW778">
            <v>0</v>
          </cell>
          <cell r="BX778">
            <v>0</v>
          </cell>
          <cell r="BY778">
            <v>0</v>
          </cell>
          <cell r="BZ778">
            <v>0</v>
          </cell>
          <cell r="CA778">
            <v>0</v>
          </cell>
          <cell r="CB778">
            <v>0</v>
          </cell>
          <cell r="CC778">
            <v>0</v>
          </cell>
          <cell r="CD778">
            <v>0</v>
          </cell>
          <cell r="CE778">
            <v>0</v>
          </cell>
          <cell r="CF778">
            <v>0</v>
          </cell>
          <cell r="CG778">
            <v>8</v>
          </cell>
          <cell r="CH778">
            <v>8</v>
          </cell>
          <cell r="CI778">
            <v>0</v>
          </cell>
          <cell r="CJ778">
            <v>0</v>
          </cell>
          <cell r="CK778">
            <v>0</v>
          </cell>
          <cell r="CL778">
            <v>0</v>
          </cell>
          <cell r="CM778">
            <v>0</v>
          </cell>
          <cell r="CN778">
            <v>0</v>
          </cell>
          <cell r="CO778">
            <v>0</v>
          </cell>
          <cell r="CP778">
            <v>0</v>
          </cell>
          <cell r="CQ778">
            <v>0</v>
          </cell>
          <cell r="CR778">
            <v>0</v>
          </cell>
          <cell r="CS778">
            <v>0</v>
          </cell>
          <cell r="CT778">
            <v>8</v>
          </cell>
          <cell r="CU778">
            <v>8</v>
          </cell>
          <cell r="CV778">
            <v>0</v>
          </cell>
          <cell r="CW778">
            <v>0</v>
          </cell>
          <cell r="CX778">
            <v>0</v>
          </cell>
          <cell r="CY778">
            <v>0</v>
          </cell>
          <cell r="CZ778">
            <v>0</v>
          </cell>
          <cell r="DA778">
            <v>0</v>
          </cell>
          <cell r="DB778">
            <v>0</v>
          </cell>
          <cell r="DC778">
            <v>0</v>
          </cell>
          <cell r="DD778">
            <v>0</v>
          </cell>
          <cell r="DE778">
            <v>0</v>
          </cell>
          <cell r="DF778">
            <v>0</v>
          </cell>
          <cell r="DG778">
            <v>8</v>
          </cell>
          <cell r="DH778">
            <v>8</v>
          </cell>
          <cell r="DI778">
            <v>0</v>
          </cell>
          <cell r="DJ778">
            <v>0</v>
          </cell>
          <cell r="DK778">
            <v>0</v>
          </cell>
          <cell r="DL778">
            <v>0</v>
          </cell>
          <cell r="DM778">
            <v>0</v>
          </cell>
          <cell r="DN778">
            <v>0</v>
          </cell>
          <cell r="DO778">
            <v>0</v>
          </cell>
          <cell r="DP778">
            <v>0</v>
          </cell>
          <cell r="DQ778">
            <v>0</v>
          </cell>
          <cell r="DR778">
            <v>0</v>
          </cell>
          <cell r="DS778">
            <v>0</v>
          </cell>
          <cell r="DT778">
            <v>8</v>
          </cell>
          <cell r="DU778">
            <v>8</v>
          </cell>
          <cell r="DV778">
            <v>0</v>
          </cell>
          <cell r="DW778">
            <v>0</v>
          </cell>
          <cell r="DX778">
            <v>0</v>
          </cell>
          <cell r="DY778">
            <v>0</v>
          </cell>
          <cell r="DZ778">
            <v>0</v>
          </cell>
          <cell r="EA778">
            <v>0</v>
          </cell>
          <cell r="EB778">
            <v>0</v>
          </cell>
          <cell r="EC778">
            <v>0</v>
          </cell>
          <cell r="ED778">
            <v>0</v>
          </cell>
          <cell r="EE778">
            <v>0</v>
          </cell>
          <cell r="EF778">
            <v>0</v>
          </cell>
          <cell r="EG778">
            <v>8</v>
          </cell>
          <cell r="EH778">
            <v>8</v>
          </cell>
          <cell r="EI778">
            <v>0</v>
          </cell>
          <cell r="EJ778">
            <v>0</v>
          </cell>
          <cell r="EK778">
            <v>0</v>
          </cell>
          <cell r="EL778">
            <v>0</v>
          </cell>
          <cell r="EM778">
            <v>0</v>
          </cell>
          <cell r="EN778">
            <v>0</v>
          </cell>
          <cell r="EO778">
            <v>0</v>
          </cell>
          <cell r="EP778">
            <v>0</v>
          </cell>
          <cell r="EQ778">
            <v>0</v>
          </cell>
          <cell r="ER778">
            <v>0</v>
          </cell>
          <cell r="ES778">
            <v>0</v>
          </cell>
          <cell r="ET778">
            <v>8</v>
          </cell>
          <cell r="EU778">
            <v>8</v>
          </cell>
          <cell r="EV778">
            <v>0</v>
          </cell>
          <cell r="EW778">
            <v>0</v>
          </cell>
          <cell r="EX778">
            <v>0</v>
          </cell>
          <cell r="GZ778">
            <v>0</v>
          </cell>
          <cell r="HA778">
            <v>0</v>
          </cell>
        </row>
        <row r="779">
          <cell r="B779" t="str">
            <v>76SSP</v>
          </cell>
          <cell r="C779">
            <v>0</v>
          </cell>
          <cell r="D779">
            <v>0</v>
          </cell>
          <cell r="E779">
            <v>926548719</v>
          </cell>
          <cell r="F779" t="str">
            <v>63057QOA085L5</v>
          </cell>
          <cell r="G779" t="str">
            <v>63057QOA085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0</v>
          </cell>
          <cell r="X779">
            <v>0</v>
          </cell>
          <cell r="Y779">
            <v>0</v>
          </cell>
          <cell r="Z779">
            <v>0</v>
          </cell>
          <cell r="AA779">
            <v>0</v>
          </cell>
          <cell r="AB779">
            <v>0</v>
          </cell>
          <cell r="AC779">
            <v>0</v>
          </cell>
          <cell r="AD779">
            <v>0</v>
          </cell>
          <cell r="AE779">
            <v>0</v>
          </cell>
          <cell r="AF779">
            <v>0</v>
          </cell>
          <cell r="AG779">
            <v>0</v>
          </cell>
          <cell r="AH779">
            <v>0</v>
          </cell>
          <cell r="AI779">
            <v>0</v>
          </cell>
          <cell r="AJ779">
            <v>0</v>
          </cell>
          <cell r="AK779">
            <v>0</v>
          </cell>
          <cell r="AL779">
            <v>0</v>
          </cell>
          <cell r="AM779">
            <v>0</v>
          </cell>
          <cell r="AN779">
            <v>0</v>
          </cell>
          <cell r="AO779">
            <v>0</v>
          </cell>
          <cell r="AP779">
            <v>0</v>
          </cell>
          <cell r="AQ779">
            <v>0</v>
          </cell>
          <cell r="AR779">
            <v>0</v>
          </cell>
          <cell r="AS779">
            <v>0</v>
          </cell>
          <cell r="AT779">
            <v>0</v>
          </cell>
          <cell r="AU779">
            <v>0</v>
          </cell>
          <cell r="AV779">
            <v>0</v>
          </cell>
          <cell r="AW779">
            <v>0</v>
          </cell>
          <cell r="AX779">
            <v>0</v>
          </cell>
          <cell r="AY779">
            <v>0</v>
          </cell>
          <cell r="AZ779">
            <v>0</v>
          </cell>
          <cell r="BA779">
            <v>0</v>
          </cell>
          <cell r="BB779">
            <v>0</v>
          </cell>
          <cell r="BC779">
            <v>0</v>
          </cell>
          <cell r="BD779">
            <v>0</v>
          </cell>
          <cell r="BE779">
            <v>0</v>
          </cell>
          <cell r="BF779">
            <v>0</v>
          </cell>
          <cell r="BG779">
            <v>0</v>
          </cell>
          <cell r="BH779">
            <v>0</v>
          </cell>
          <cell r="BI779">
            <v>0</v>
          </cell>
          <cell r="BJ779">
            <v>0</v>
          </cell>
          <cell r="BK779">
            <v>0</v>
          </cell>
          <cell r="BL779">
            <v>0</v>
          </cell>
          <cell r="BM779">
            <v>0</v>
          </cell>
          <cell r="BN779">
            <v>0</v>
          </cell>
          <cell r="BO779">
            <v>0</v>
          </cell>
          <cell r="BP779">
            <v>0</v>
          </cell>
          <cell r="BQ779">
            <v>0</v>
          </cell>
          <cell r="BR779">
            <v>0</v>
          </cell>
          <cell r="BS779">
            <v>0</v>
          </cell>
          <cell r="BT779">
            <v>0</v>
          </cell>
          <cell r="BU779">
            <v>0</v>
          </cell>
          <cell r="BV779">
            <v>0</v>
          </cell>
          <cell r="BW779">
            <v>0</v>
          </cell>
          <cell r="BX779">
            <v>0</v>
          </cell>
          <cell r="BY779">
            <v>0</v>
          </cell>
          <cell r="BZ779">
            <v>0</v>
          </cell>
          <cell r="CA779">
            <v>0</v>
          </cell>
          <cell r="CB779">
            <v>0</v>
          </cell>
          <cell r="CC779">
            <v>0</v>
          </cell>
          <cell r="CD779">
            <v>0</v>
          </cell>
          <cell r="CE779">
            <v>0</v>
          </cell>
          <cell r="CF779">
            <v>0</v>
          </cell>
          <cell r="CG779">
            <v>0</v>
          </cell>
          <cell r="CH779">
            <v>0</v>
          </cell>
          <cell r="CI779">
            <v>0</v>
          </cell>
          <cell r="CJ779">
            <v>0</v>
          </cell>
          <cell r="CK779">
            <v>0</v>
          </cell>
          <cell r="CL779">
            <v>0</v>
          </cell>
          <cell r="CM779">
            <v>0</v>
          </cell>
          <cell r="CN779">
            <v>0</v>
          </cell>
          <cell r="CO779">
            <v>0</v>
          </cell>
          <cell r="CP779">
            <v>0</v>
          </cell>
          <cell r="CQ779">
            <v>0</v>
          </cell>
          <cell r="CR779">
            <v>0</v>
          </cell>
          <cell r="CS779">
            <v>0</v>
          </cell>
          <cell r="CT779">
            <v>0</v>
          </cell>
          <cell r="CU779">
            <v>0</v>
          </cell>
          <cell r="CV779">
            <v>0</v>
          </cell>
          <cell r="CW779">
            <v>0</v>
          </cell>
          <cell r="CX779">
            <v>0</v>
          </cell>
          <cell r="CY779">
            <v>0</v>
          </cell>
          <cell r="CZ779">
            <v>0</v>
          </cell>
          <cell r="DA779">
            <v>0</v>
          </cell>
          <cell r="DB779">
            <v>0</v>
          </cell>
          <cell r="DC779">
            <v>0</v>
          </cell>
          <cell r="DD779">
            <v>0</v>
          </cell>
          <cell r="DE779">
            <v>0</v>
          </cell>
          <cell r="DF779">
            <v>0</v>
          </cell>
          <cell r="DG779">
            <v>0</v>
          </cell>
          <cell r="DH779">
            <v>0</v>
          </cell>
          <cell r="DI779">
            <v>0</v>
          </cell>
          <cell r="DJ779">
            <v>0</v>
          </cell>
          <cell r="DK779">
            <v>0</v>
          </cell>
          <cell r="DL779">
            <v>0</v>
          </cell>
          <cell r="DM779">
            <v>0</v>
          </cell>
          <cell r="DN779">
            <v>0</v>
          </cell>
          <cell r="DO779">
            <v>0</v>
          </cell>
          <cell r="DP779">
            <v>0</v>
          </cell>
          <cell r="DQ779">
            <v>0</v>
          </cell>
          <cell r="DR779">
            <v>0</v>
          </cell>
          <cell r="DS779">
            <v>0</v>
          </cell>
          <cell r="DT779">
            <v>0</v>
          </cell>
          <cell r="DU779">
            <v>0</v>
          </cell>
          <cell r="DV779">
            <v>0</v>
          </cell>
          <cell r="DW779">
            <v>0</v>
          </cell>
          <cell r="DX779">
            <v>0</v>
          </cell>
          <cell r="DY779">
            <v>0</v>
          </cell>
          <cell r="DZ779">
            <v>0</v>
          </cell>
          <cell r="EA779">
            <v>0</v>
          </cell>
          <cell r="EB779">
            <v>0</v>
          </cell>
          <cell r="EC779">
            <v>0</v>
          </cell>
          <cell r="ED779">
            <v>0</v>
          </cell>
          <cell r="EE779">
            <v>0</v>
          </cell>
          <cell r="EF779">
            <v>0</v>
          </cell>
          <cell r="EG779">
            <v>0</v>
          </cell>
          <cell r="EH779">
            <v>0</v>
          </cell>
          <cell r="EI779">
            <v>0</v>
          </cell>
          <cell r="EJ779">
            <v>0</v>
          </cell>
          <cell r="EK779">
            <v>0</v>
          </cell>
          <cell r="EL779">
            <v>0</v>
          </cell>
          <cell r="EM779">
            <v>0</v>
          </cell>
          <cell r="EN779">
            <v>0</v>
          </cell>
          <cell r="EO779">
            <v>0</v>
          </cell>
          <cell r="EP779">
            <v>0</v>
          </cell>
          <cell r="EQ779">
            <v>0</v>
          </cell>
          <cell r="ER779">
            <v>0</v>
          </cell>
          <cell r="ES779">
            <v>0</v>
          </cell>
          <cell r="ET779">
            <v>0</v>
          </cell>
          <cell r="EU779">
            <v>0</v>
          </cell>
          <cell r="EV779">
            <v>0</v>
          </cell>
          <cell r="EW779">
            <v>0</v>
          </cell>
          <cell r="EX779">
            <v>0</v>
          </cell>
          <cell r="GZ779">
            <v>0</v>
          </cell>
          <cell r="HA779">
            <v>0</v>
          </cell>
        </row>
        <row r="780">
          <cell r="B780" t="str">
            <v>76SSF</v>
          </cell>
          <cell r="C780">
            <v>0</v>
          </cell>
          <cell r="D780">
            <v>0</v>
          </cell>
          <cell r="E780">
            <v>926564358</v>
          </cell>
          <cell r="F780" t="str">
            <v>63051P9A085L5</v>
          </cell>
          <cell r="G780" t="str">
            <v>63051P9A085</v>
          </cell>
          <cell r="H780">
            <v>62</v>
          </cell>
          <cell r="I780">
            <v>72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10</v>
          </cell>
          <cell r="T780">
            <v>62</v>
          </cell>
          <cell r="U780">
            <v>72</v>
          </cell>
          <cell r="V780">
            <v>0</v>
          </cell>
          <cell r="W780">
            <v>0</v>
          </cell>
          <cell r="X780">
            <v>0</v>
          </cell>
          <cell r="Y780">
            <v>0</v>
          </cell>
          <cell r="Z780">
            <v>0</v>
          </cell>
          <cell r="AA780">
            <v>0</v>
          </cell>
          <cell r="AB780">
            <v>0</v>
          </cell>
          <cell r="AC780">
            <v>0</v>
          </cell>
          <cell r="AD780">
            <v>0</v>
          </cell>
          <cell r="AE780">
            <v>-72</v>
          </cell>
          <cell r="AF780">
            <v>0</v>
          </cell>
          <cell r="AG780">
            <v>72</v>
          </cell>
          <cell r="AH780">
            <v>72</v>
          </cell>
          <cell r="AI780">
            <v>0</v>
          </cell>
          <cell r="AJ780">
            <v>0</v>
          </cell>
          <cell r="AK780">
            <v>0</v>
          </cell>
          <cell r="AL780">
            <v>0</v>
          </cell>
          <cell r="AM780">
            <v>0</v>
          </cell>
          <cell r="AN780">
            <v>0</v>
          </cell>
          <cell r="AO780">
            <v>0</v>
          </cell>
          <cell r="AP780">
            <v>0</v>
          </cell>
          <cell r="AQ780">
            <v>0</v>
          </cell>
          <cell r="AR780">
            <v>0</v>
          </cell>
          <cell r="AS780">
            <v>10</v>
          </cell>
          <cell r="AT780">
            <v>62</v>
          </cell>
          <cell r="AU780">
            <v>72</v>
          </cell>
          <cell r="AV780">
            <v>0</v>
          </cell>
          <cell r="AW780">
            <v>0</v>
          </cell>
          <cell r="AX780">
            <v>0</v>
          </cell>
          <cell r="AY780">
            <v>0</v>
          </cell>
          <cell r="AZ780">
            <v>0</v>
          </cell>
          <cell r="BA780">
            <v>0</v>
          </cell>
          <cell r="BB780">
            <v>0</v>
          </cell>
          <cell r="BC780">
            <v>0</v>
          </cell>
          <cell r="BD780">
            <v>0</v>
          </cell>
          <cell r="BE780">
            <v>-72</v>
          </cell>
          <cell r="BF780">
            <v>10</v>
          </cell>
          <cell r="BG780">
            <v>62</v>
          </cell>
          <cell r="BH780">
            <v>72</v>
          </cell>
          <cell r="BI780">
            <v>0</v>
          </cell>
          <cell r="BJ780">
            <v>0</v>
          </cell>
          <cell r="BK780">
            <v>0</v>
          </cell>
          <cell r="BL780">
            <v>0</v>
          </cell>
          <cell r="BM780">
            <v>0</v>
          </cell>
          <cell r="BN780">
            <v>0</v>
          </cell>
          <cell r="BO780">
            <v>0</v>
          </cell>
          <cell r="BP780">
            <v>0</v>
          </cell>
          <cell r="BQ780">
            <v>0</v>
          </cell>
          <cell r="BR780">
            <v>0</v>
          </cell>
          <cell r="BS780">
            <v>0</v>
          </cell>
          <cell r="BT780">
            <v>62</v>
          </cell>
          <cell r="BU780">
            <v>72</v>
          </cell>
          <cell r="BV780">
            <v>90</v>
          </cell>
          <cell r="BW780">
            <v>0</v>
          </cell>
          <cell r="BX780">
            <v>0</v>
          </cell>
          <cell r="BY780">
            <v>0</v>
          </cell>
          <cell r="BZ780">
            <v>0</v>
          </cell>
          <cell r="CA780">
            <v>0</v>
          </cell>
          <cell r="CB780">
            <v>0</v>
          </cell>
          <cell r="CC780">
            <v>0</v>
          </cell>
          <cell r="CD780">
            <v>0</v>
          </cell>
          <cell r="CE780">
            <v>0</v>
          </cell>
          <cell r="CF780">
            <v>0</v>
          </cell>
          <cell r="CG780">
            <v>62</v>
          </cell>
          <cell r="CH780">
            <v>72</v>
          </cell>
          <cell r="CI780">
            <v>60</v>
          </cell>
          <cell r="CJ780">
            <v>0</v>
          </cell>
          <cell r="CK780">
            <v>0</v>
          </cell>
          <cell r="CL780">
            <v>0</v>
          </cell>
          <cell r="CM780">
            <v>0</v>
          </cell>
          <cell r="CN780">
            <v>0</v>
          </cell>
          <cell r="CO780">
            <v>0</v>
          </cell>
          <cell r="CP780">
            <v>0</v>
          </cell>
          <cell r="CQ780">
            <v>0</v>
          </cell>
          <cell r="CR780">
            <v>0</v>
          </cell>
          <cell r="CS780">
            <v>0</v>
          </cell>
          <cell r="CT780">
            <v>62</v>
          </cell>
          <cell r="CU780">
            <v>72</v>
          </cell>
          <cell r="CV780">
            <v>29.999999999999996</v>
          </cell>
          <cell r="CW780">
            <v>0</v>
          </cell>
          <cell r="CX780">
            <v>0</v>
          </cell>
          <cell r="CY780">
            <v>0</v>
          </cell>
          <cell r="CZ780">
            <v>0</v>
          </cell>
          <cell r="DA780">
            <v>62</v>
          </cell>
          <cell r="DB780">
            <v>0</v>
          </cell>
          <cell r="DC780">
            <v>62</v>
          </cell>
          <cell r="DD780">
            <v>0</v>
          </cell>
          <cell r="DE780">
            <v>62</v>
          </cell>
          <cell r="DF780">
            <v>0</v>
          </cell>
          <cell r="DG780">
            <v>0</v>
          </cell>
          <cell r="DH780">
            <v>10</v>
          </cell>
          <cell r="DI780">
            <v>0</v>
          </cell>
          <cell r="DJ780">
            <v>0</v>
          </cell>
          <cell r="DK780">
            <v>0</v>
          </cell>
          <cell r="DL780">
            <v>0</v>
          </cell>
          <cell r="DM780">
            <v>0</v>
          </cell>
          <cell r="DN780">
            <v>0</v>
          </cell>
          <cell r="DO780">
            <v>0</v>
          </cell>
          <cell r="DP780">
            <v>0</v>
          </cell>
          <cell r="DQ780">
            <v>0</v>
          </cell>
          <cell r="DR780">
            <v>0</v>
          </cell>
          <cell r="DS780">
            <v>0</v>
          </cell>
          <cell r="DT780">
            <v>0</v>
          </cell>
          <cell r="DU780">
            <v>10</v>
          </cell>
          <cell r="DV780">
            <v>0</v>
          </cell>
          <cell r="DW780">
            <v>62</v>
          </cell>
          <cell r="DX780">
            <v>0</v>
          </cell>
          <cell r="DY780">
            <v>0</v>
          </cell>
          <cell r="DZ780">
            <v>0</v>
          </cell>
          <cell r="EA780">
            <v>62</v>
          </cell>
          <cell r="EB780">
            <v>0</v>
          </cell>
          <cell r="EC780">
            <v>62</v>
          </cell>
          <cell r="ED780">
            <v>0</v>
          </cell>
          <cell r="EE780">
            <v>62</v>
          </cell>
          <cell r="EF780">
            <v>0</v>
          </cell>
          <cell r="EG780">
            <v>0</v>
          </cell>
          <cell r="EH780">
            <v>10</v>
          </cell>
          <cell r="EI780">
            <v>0</v>
          </cell>
          <cell r="EJ780">
            <v>0</v>
          </cell>
          <cell r="EK780">
            <v>0</v>
          </cell>
          <cell r="EL780">
            <v>0</v>
          </cell>
          <cell r="EM780">
            <v>0</v>
          </cell>
          <cell r="EN780">
            <v>0</v>
          </cell>
          <cell r="EO780">
            <v>0</v>
          </cell>
          <cell r="EP780">
            <v>0</v>
          </cell>
          <cell r="EQ780">
            <v>0</v>
          </cell>
          <cell r="ER780">
            <v>0</v>
          </cell>
          <cell r="ES780">
            <v>0</v>
          </cell>
          <cell r="ET780">
            <v>0</v>
          </cell>
          <cell r="EU780">
            <v>10</v>
          </cell>
          <cell r="EV780">
            <v>0</v>
          </cell>
          <cell r="EW780">
            <v>62</v>
          </cell>
          <cell r="EX780">
            <v>0</v>
          </cell>
          <cell r="GZ780">
            <v>0</v>
          </cell>
          <cell r="HA780">
            <v>0</v>
          </cell>
        </row>
        <row r="781">
          <cell r="B781" t="str">
            <v>76SSF</v>
          </cell>
          <cell r="C781">
            <v>0</v>
          </cell>
          <cell r="D781">
            <v>0</v>
          </cell>
          <cell r="E781">
            <v>926564359</v>
          </cell>
          <cell r="F781" t="str">
            <v>63051POA085L5</v>
          </cell>
          <cell r="G781" t="str">
            <v>63051POA085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  <cell r="O781">
            <v>0</v>
          </cell>
          <cell r="P781">
            <v>0</v>
          </cell>
          <cell r="Q781">
            <v>0</v>
          </cell>
          <cell r="R781">
            <v>0</v>
          </cell>
          <cell r="S781">
            <v>0</v>
          </cell>
          <cell r="T781">
            <v>0</v>
          </cell>
          <cell r="U781">
            <v>0</v>
          </cell>
          <cell r="V781">
            <v>0</v>
          </cell>
          <cell r="W781">
            <v>0</v>
          </cell>
          <cell r="X781">
            <v>0</v>
          </cell>
          <cell r="Y781">
            <v>0</v>
          </cell>
          <cell r="Z781">
            <v>0</v>
          </cell>
          <cell r="AA781">
            <v>0</v>
          </cell>
          <cell r="AB781">
            <v>0</v>
          </cell>
          <cell r="AC781">
            <v>0</v>
          </cell>
          <cell r="AD781">
            <v>0</v>
          </cell>
          <cell r="AE781">
            <v>0</v>
          </cell>
          <cell r="AF781">
            <v>0</v>
          </cell>
          <cell r="AG781">
            <v>0</v>
          </cell>
          <cell r="AH781">
            <v>0</v>
          </cell>
          <cell r="AI781">
            <v>0</v>
          </cell>
          <cell r="AJ781">
            <v>0</v>
          </cell>
          <cell r="AK781">
            <v>0</v>
          </cell>
          <cell r="AL781">
            <v>0</v>
          </cell>
          <cell r="AM781">
            <v>0</v>
          </cell>
          <cell r="AN781">
            <v>0</v>
          </cell>
          <cell r="AO781">
            <v>0</v>
          </cell>
          <cell r="AP781">
            <v>0</v>
          </cell>
          <cell r="AQ781">
            <v>0</v>
          </cell>
          <cell r="AR781">
            <v>0</v>
          </cell>
          <cell r="AS781">
            <v>0</v>
          </cell>
          <cell r="AT781">
            <v>0</v>
          </cell>
          <cell r="AU781">
            <v>0</v>
          </cell>
          <cell r="AV781">
            <v>0</v>
          </cell>
          <cell r="AW781">
            <v>0</v>
          </cell>
          <cell r="AX781">
            <v>0</v>
          </cell>
          <cell r="AY781">
            <v>0</v>
          </cell>
          <cell r="AZ781">
            <v>0</v>
          </cell>
          <cell r="BA781">
            <v>0</v>
          </cell>
          <cell r="BB781">
            <v>0</v>
          </cell>
          <cell r="BC781">
            <v>0</v>
          </cell>
          <cell r="BD781">
            <v>0</v>
          </cell>
          <cell r="BE781">
            <v>0</v>
          </cell>
          <cell r="BF781">
            <v>0</v>
          </cell>
          <cell r="BG781">
            <v>0</v>
          </cell>
          <cell r="BH781">
            <v>0</v>
          </cell>
          <cell r="BI781">
            <v>0</v>
          </cell>
          <cell r="BJ781">
            <v>0</v>
          </cell>
          <cell r="BK781">
            <v>0</v>
          </cell>
          <cell r="BL781">
            <v>0</v>
          </cell>
          <cell r="BM781">
            <v>0</v>
          </cell>
          <cell r="BN781">
            <v>0</v>
          </cell>
          <cell r="BO781">
            <v>0</v>
          </cell>
          <cell r="BP781">
            <v>0</v>
          </cell>
          <cell r="BQ781">
            <v>0</v>
          </cell>
          <cell r="BR781">
            <v>0</v>
          </cell>
          <cell r="BS781">
            <v>0</v>
          </cell>
          <cell r="BT781">
            <v>0</v>
          </cell>
          <cell r="BU781">
            <v>0</v>
          </cell>
          <cell r="BV781">
            <v>0</v>
          </cell>
          <cell r="BW781">
            <v>0</v>
          </cell>
          <cell r="BX781">
            <v>0</v>
          </cell>
          <cell r="BY781">
            <v>0</v>
          </cell>
          <cell r="BZ781">
            <v>0</v>
          </cell>
          <cell r="CA781">
            <v>0</v>
          </cell>
          <cell r="CB781">
            <v>0</v>
          </cell>
          <cell r="CC781">
            <v>0</v>
          </cell>
          <cell r="CD781">
            <v>0</v>
          </cell>
          <cell r="CE781">
            <v>0</v>
          </cell>
          <cell r="CF781">
            <v>0</v>
          </cell>
          <cell r="CG781">
            <v>0</v>
          </cell>
          <cell r="CH781">
            <v>0</v>
          </cell>
          <cell r="CI781">
            <v>0</v>
          </cell>
          <cell r="CJ781">
            <v>0</v>
          </cell>
          <cell r="CK781">
            <v>0</v>
          </cell>
          <cell r="CL781">
            <v>0</v>
          </cell>
          <cell r="CM781">
            <v>0</v>
          </cell>
          <cell r="CN781">
            <v>0</v>
          </cell>
          <cell r="CO781">
            <v>0</v>
          </cell>
          <cell r="CP781">
            <v>0</v>
          </cell>
          <cell r="CQ781">
            <v>0</v>
          </cell>
          <cell r="CR781">
            <v>0</v>
          </cell>
          <cell r="CS781">
            <v>0</v>
          </cell>
          <cell r="CT781">
            <v>0</v>
          </cell>
          <cell r="CU781">
            <v>0</v>
          </cell>
          <cell r="CV781">
            <v>0</v>
          </cell>
          <cell r="CW781">
            <v>0</v>
          </cell>
          <cell r="CX781">
            <v>0</v>
          </cell>
          <cell r="CY781">
            <v>0</v>
          </cell>
          <cell r="CZ781">
            <v>0</v>
          </cell>
          <cell r="DA781">
            <v>0</v>
          </cell>
          <cell r="DB781">
            <v>0</v>
          </cell>
          <cell r="DC781">
            <v>0</v>
          </cell>
          <cell r="DD781">
            <v>0</v>
          </cell>
          <cell r="DE781">
            <v>0</v>
          </cell>
          <cell r="DF781">
            <v>0</v>
          </cell>
          <cell r="DG781">
            <v>0</v>
          </cell>
          <cell r="DH781">
            <v>0</v>
          </cell>
          <cell r="DI781">
            <v>0</v>
          </cell>
          <cell r="DJ781">
            <v>0</v>
          </cell>
          <cell r="DK781">
            <v>0</v>
          </cell>
          <cell r="DL781">
            <v>0</v>
          </cell>
          <cell r="DM781">
            <v>0</v>
          </cell>
          <cell r="DN781">
            <v>0</v>
          </cell>
          <cell r="DO781">
            <v>0</v>
          </cell>
          <cell r="DP781">
            <v>0</v>
          </cell>
          <cell r="DQ781">
            <v>0</v>
          </cell>
          <cell r="DR781">
            <v>0</v>
          </cell>
          <cell r="DS781">
            <v>0</v>
          </cell>
          <cell r="DT781">
            <v>0</v>
          </cell>
          <cell r="DU781">
            <v>0</v>
          </cell>
          <cell r="DV781">
            <v>0</v>
          </cell>
          <cell r="DW781">
            <v>0</v>
          </cell>
          <cell r="DX781">
            <v>0</v>
          </cell>
          <cell r="DY781">
            <v>0</v>
          </cell>
          <cell r="DZ781">
            <v>0</v>
          </cell>
          <cell r="EA781">
            <v>0</v>
          </cell>
          <cell r="EB781">
            <v>0</v>
          </cell>
          <cell r="EC781">
            <v>0</v>
          </cell>
          <cell r="ED781">
            <v>0</v>
          </cell>
          <cell r="EE781">
            <v>0</v>
          </cell>
          <cell r="EF781">
            <v>0</v>
          </cell>
          <cell r="EG781">
            <v>0</v>
          </cell>
          <cell r="EH781">
            <v>0</v>
          </cell>
          <cell r="EI781">
            <v>0</v>
          </cell>
          <cell r="EJ781">
            <v>0</v>
          </cell>
          <cell r="EK781">
            <v>0</v>
          </cell>
          <cell r="EL781">
            <v>0</v>
          </cell>
          <cell r="EM781">
            <v>0</v>
          </cell>
          <cell r="EN781">
            <v>0</v>
          </cell>
          <cell r="EO781">
            <v>0</v>
          </cell>
          <cell r="EP781">
            <v>0</v>
          </cell>
          <cell r="EQ781">
            <v>0</v>
          </cell>
          <cell r="ER781">
            <v>0</v>
          </cell>
          <cell r="ES781">
            <v>0</v>
          </cell>
          <cell r="ET781">
            <v>0</v>
          </cell>
          <cell r="EU781">
            <v>0</v>
          </cell>
          <cell r="EV781">
            <v>0</v>
          </cell>
          <cell r="EW781">
            <v>0</v>
          </cell>
          <cell r="EX781">
            <v>0</v>
          </cell>
          <cell r="GZ781">
            <v>0</v>
          </cell>
          <cell r="HA781">
            <v>0</v>
          </cell>
        </row>
        <row r="782">
          <cell r="B782" t="str">
            <v>76SBC</v>
          </cell>
          <cell r="C782">
            <v>0</v>
          </cell>
          <cell r="D782">
            <v>0</v>
          </cell>
          <cell r="E782">
            <v>0</v>
          </cell>
          <cell r="F782" t="str">
            <v>63051PR9006L5</v>
          </cell>
          <cell r="G782" t="str">
            <v>63051PR9006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  <cell r="Q782">
            <v>0</v>
          </cell>
          <cell r="R782">
            <v>0</v>
          </cell>
          <cell r="S782">
            <v>0</v>
          </cell>
          <cell r="T782">
            <v>0</v>
          </cell>
          <cell r="U782">
            <v>0</v>
          </cell>
          <cell r="V782">
            <v>0</v>
          </cell>
          <cell r="W782">
            <v>0</v>
          </cell>
          <cell r="X782">
            <v>0</v>
          </cell>
          <cell r="Y782">
            <v>0</v>
          </cell>
          <cell r="Z782">
            <v>0</v>
          </cell>
          <cell r="AA782">
            <v>0</v>
          </cell>
          <cell r="AB782">
            <v>0</v>
          </cell>
          <cell r="AC782">
            <v>0</v>
          </cell>
          <cell r="AD782">
            <v>0</v>
          </cell>
          <cell r="AE782">
            <v>0</v>
          </cell>
          <cell r="AF782">
            <v>0</v>
          </cell>
          <cell r="AG782">
            <v>0</v>
          </cell>
          <cell r="AH782">
            <v>0</v>
          </cell>
          <cell r="AI782">
            <v>0</v>
          </cell>
          <cell r="AJ782">
            <v>0</v>
          </cell>
          <cell r="AK782">
            <v>0</v>
          </cell>
          <cell r="AL782">
            <v>0</v>
          </cell>
          <cell r="AM782">
            <v>0</v>
          </cell>
          <cell r="AN782">
            <v>0</v>
          </cell>
          <cell r="AO782">
            <v>0</v>
          </cell>
          <cell r="AP782">
            <v>0</v>
          </cell>
          <cell r="AQ782">
            <v>0</v>
          </cell>
          <cell r="AR782">
            <v>0</v>
          </cell>
          <cell r="AS782">
            <v>0</v>
          </cell>
          <cell r="AT782">
            <v>0</v>
          </cell>
          <cell r="AU782">
            <v>0</v>
          </cell>
          <cell r="AV782">
            <v>0</v>
          </cell>
          <cell r="AW782">
            <v>0</v>
          </cell>
          <cell r="AX782">
            <v>0</v>
          </cell>
          <cell r="AY782">
            <v>0</v>
          </cell>
          <cell r="AZ782">
            <v>0</v>
          </cell>
          <cell r="BA782">
            <v>0</v>
          </cell>
          <cell r="BB782">
            <v>0</v>
          </cell>
          <cell r="BC782">
            <v>0</v>
          </cell>
          <cell r="BD782">
            <v>0</v>
          </cell>
          <cell r="BE782">
            <v>0</v>
          </cell>
          <cell r="BF782">
            <v>0</v>
          </cell>
          <cell r="BG782">
            <v>0</v>
          </cell>
          <cell r="BH782">
            <v>0</v>
          </cell>
          <cell r="BI782">
            <v>0</v>
          </cell>
          <cell r="BJ782">
            <v>0</v>
          </cell>
          <cell r="BK782">
            <v>0</v>
          </cell>
          <cell r="BL782">
            <v>0</v>
          </cell>
          <cell r="BM782">
            <v>0</v>
          </cell>
          <cell r="BN782">
            <v>0</v>
          </cell>
          <cell r="BO782">
            <v>0</v>
          </cell>
          <cell r="BP782">
            <v>0</v>
          </cell>
          <cell r="BQ782">
            <v>0</v>
          </cell>
          <cell r="BR782">
            <v>0</v>
          </cell>
          <cell r="BS782">
            <v>0</v>
          </cell>
          <cell r="BT782">
            <v>0</v>
          </cell>
          <cell r="BU782">
            <v>0</v>
          </cell>
          <cell r="BV782">
            <v>0</v>
          </cell>
          <cell r="BW782">
            <v>0</v>
          </cell>
          <cell r="BX782">
            <v>0</v>
          </cell>
          <cell r="BY782">
            <v>0</v>
          </cell>
          <cell r="BZ782">
            <v>0</v>
          </cell>
          <cell r="CA782">
            <v>0</v>
          </cell>
          <cell r="CB782">
            <v>0</v>
          </cell>
          <cell r="CC782">
            <v>0</v>
          </cell>
          <cell r="CD782">
            <v>0</v>
          </cell>
          <cell r="CE782">
            <v>0</v>
          </cell>
          <cell r="CF782">
            <v>0</v>
          </cell>
          <cell r="CG782">
            <v>0</v>
          </cell>
          <cell r="CH782">
            <v>0</v>
          </cell>
          <cell r="CI782">
            <v>0</v>
          </cell>
          <cell r="CJ782">
            <v>0</v>
          </cell>
          <cell r="CK782">
            <v>0</v>
          </cell>
          <cell r="CL782">
            <v>0</v>
          </cell>
          <cell r="CM782">
            <v>0</v>
          </cell>
          <cell r="CN782">
            <v>0</v>
          </cell>
          <cell r="CO782">
            <v>0</v>
          </cell>
          <cell r="CP782">
            <v>0</v>
          </cell>
          <cell r="CQ782">
            <v>0</v>
          </cell>
          <cell r="CR782">
            <v>0</v>
          </cell>
          <cell r="CS782">
            <v>0</v>
          </cell>
          <cell r="CT782">
            <v>0</v>
          </cell>
          <cell r="CU782">
            <v>0</v>
          </cell>
          <cell r="CV782">
            <v>0</v>
          </cell>
          <cell r="CW782">
            <v>0</v>
          </cell>
          <cell r="CX782">
            <v>0</v>
          </cell>
          <cell r="CY782">
            <v>0</v>
          </cell>
          <cell r="CZ782">
            <v>0</v>
          </cell>
          <cell r="DA782">
            <v>0</v>
          </cell>
          <cell r="DB782">
            <v>0</v>
          </cell>
          <cell r="DC782">
            <v>0</v>
          </cell>
          <cell r="DD782">
            <v>0</v>
          </cell>
          <cell r="DE782">
            <v>0</v>
          </cell>
          <cell r="DF782">
            <v>0</v>
          </cell>
          <cell r="DG782">
            <v>0</v>
          </cell>
          <cell r="DH782">
            <v>0</v>
          </cell>
          <cell r="DI782">
            <v>0</v>
          </cell>
          <cell r="DJ782">
            <v>0</v>
          </cell>
          <cell r="DK782">
            <v>0</v>
          </cell>
          <cell r="DL782">
            <v>0</v>
          </cell>
          <cell r="DM782">
            <v>0</v>
          </cell>
          <cell r="DN782">
            <v>0</v>
          </cell>
          <cell r="DO782">
            <v>0</v>
          </cell>
          <cell r="DP782">
            <v>0</v>
          </cell>
          <cell r="DQ782">
            <v>0</v>
          </cell>
          <cell r="DR782">
            <v>0</v>
          </cell>
          <cell r="DS782">
            <v>0</v>
          </cell>
          <cell r="DT782">
            <v>0</v>
          </cell>
          <cell r="DU782">
            <v>0</v>
          </cell>
          <cell r="DV782">
            <v>0</v>
          </cell>
          <cell r="DW782">
            <v>0</v>
          </cell>
          <cell r="DX782">
            <v>0</v>
          </cell>
          <cell r="DY782">
            <v>0</v>
          </cell>
          <cell r="DZ782">
            <v>0</v>
          </cell>
          <cell r="EA782">
            <v>0</v>
          </cell>
          <cell r="EB782">
            <v>0</v>
          </cell>
          <cell r="EC782">
            <v>0</v>
          </cell>
          <cell r="ED782">
            <v>0</v>
          </cell>
          <cell r="EE782">
            <v>0</v>
          </cell>
          <cell r="EF782">
            <v>0</v>
          </cell>
          <cell r="EG782">
            <v>0</v>
          </cell>
          <cell r="EH782">
            <v>0</v>
          </cell>
          <cell r="EI782">
            <v>0</v>
          </cell>
          <cell r="EJ782">
            <v>0</v>
          </cell>
          <cell r="EK782">
            <v>0</v>
          </cell>
          <cell r="EL782">
            <v>0</v>
          </cell>
          <cell r="EM782">
            <v>0</v>
          </cell>
          <cell r="EN782">
            <v>0</v>
          </cell>
          <cell r="EO782">
            <v>0</v>
          </cell>
          <cell r="EP782">
            <v>0</v>
          </cell>
          <cell r="EQ782">
            <v>0</v>
          </cell>
          <cell r="ER782">
            <v>0</v>
          </cell>
          <cell r="ES782">
            <v>0</v>
          </cell>
          <cell r="ET782">
            <v>0</v>
          </cell>
          <cell r="EU782">
            <v>0</v>
          </cell>
          <cell r="EV782">
            <v>0</v>
          </cell>
          <cell r="EW782">
            <v>0</v>
          </cell>
          <cell r="EX782">
            <v>0</v>
          </cell>
          <cell r="GZ782">
            <v>0</v>
          </cell>
          <cell r="HA782">
            <v>0</v>
          </cell>
        </row>
        <row r="783">
          <cell r="B783" t="str">
            <v>SUB-TOT MI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6365</v>
          </cell>
          <cell r="I783">
            <v>7422</v>
          </cell>
          <cell r="J783">
            <v>31183</v>
          </cell>
          <cell r="K783">
            <v>21499</v>
          </cell>
          <cell r="L783">
            <v>31208</v>
          </cell>
          <cell r="M783">
            <v>0</v>
          </cell>
          <cell r="N783">
            <v>21499</v>
          </cell>
          <cell r="O783">
            <v>26149</v>
          </cell>
          <cell r="P783">
            <v>21499</v>
          </cell>
          <cell r="Q783">
            <v>26149</v>
          </cell>
          <cell r="R783">
            <v>-226</v>
          </cell>
          <cell r="S783">
            <v>157</v>
          </cell>
          <cell r="T783">
            <v>12513</v>
          </cell>
          <cell r="U783">
            <v>12670</v>
          </cell>
          <cell r="V783">
            <v>12.846096019506573</v>
          </cell>
          <cell r="W783">
            <v>29642</v>
          </cell>
          <cell r="X783">
            <v>0</v>
          </cell>
          <cell r="Y783">
            <v>30445</v>
          </cell>
          <cell r="Z783">
            <v>0</v>
          </cell>
          <cell r="AA783">
            <v>28993.244284834953</v>
          </cell>
          <cell r="AB783">
            <v>28133</v>
          </cell>
          <cell r="AC783">
            <v>28993.244284834953</v>
          </cell>
          <cell r="AD783">
            <v>28133</v>
          </cell>
          <cell r="AE783">
            <v>-11894.690464954961</v>
          </cell>
          <cell r="AF783">
            <v>13</v>
          </cell>
          <cell r="AG783">
            <v>14423</v>
          </cell>
          <cell r="AH783">
            <v>14436</v>
          </cell>
          <cell r="AI783">
            <v>11.531327452495804</v>
          </cell>
          <cell r="AJ783">
            <v>39562</v>
          </cell>
          <cell r="AK783">
            <v>39562</v>
          </cell>
          <cell r="AL783">
            <v>39577</v>
          </cell>
          <cell r="AM783">
            <v>3096</v>
          </cell>
          <cell r="AN783">
            <v>37523</v>
          </cell>
          <cell r="AO783">
            <v>37062</v>
          </cell>
          <cell r="AP783">
            <v>37523</v>
          </cell>
          <cell r="AQ783">
            <v>37062</v>
          </cell>
          <cell r="AR783">
            <v>-460</v>
          </cell>
          <cell r="AS783">
            <v>261</v>
          </cell>
          <cell r="AT783">
            <v>17164</v>
          </cell>
          <cell r="AU783">
            <v>17425</v>
          </cell>
          <cell r="AV783">
            <v>14.772779435391326</v>
          </cell>
          <cell r="AW783">
            <v>33337</v>
          </cell>
          <cell r="AX783">
            <v>33337</v>
          </cell>
          <cell r="AY783">
            <v>33587</v>
          </cell>
          <cell r="AZ783">
            <v>3680</v>
          </cell>
          <cell r="BA783">
            <v>34856</v>
          </cell>
          <cell r="BB783">
            <v>34738</v>
          </cell>
          <cell r="BC783">
            <v>34856</v>
          </cell>
          <cell r="BD783">
            <v>34738</v>
          </cell>
          <cell r="BE783">
            <v>399</v>
          </cell>
          <cell r="BF783">
            <v>851</v>
          </cell>
          <cell r="BG783">
            <v>15024</v>
          </cell>
          <cell r="BH783">
            <v>15875</v>
          </cell>
          <cell r="BI783">
            <v>13.482097454458438</v>
          </cell>
          <cell r="BJ783">
            <v>34413.459694989098</v>
          </cell>
          <cell r="BK783">
            <v>34357</v>
          </cell>
          <cell r="BL783">
            <v>34357</v>
          </cell>
          <cell r="BM783">
            <v>0</v>
          </cell>
          <cell r="BN783">
            <v>33431</v>
          </cell>
          <cell r="BO783">
            <v>0</v>
          </cell>
          <cell r="BP783">
            <v>33431</v>
          </cell>
          <cell r="BQ783">
            <v>0</v>
          </cell>
          <cell r="BR783">
            <v>32267</v>
          </cell>
          <cell r="BS783">
            <v>15949.459694989098</v>
          </cell>
          <cell r="BT783">
            <v>16006.459694989098</v>
          </cell>
          <cell r="BU783">
            <v>16857.459694989098</v>
          </cell>
          <cell r="BV783">
            <v>15.92154478944539</v>
          </cell>
          <cell r="BW783">
            <v>31855.294117647041</v>
          </cell>
          <cell r="BX783">
            <v>1200</v>
          </cell>
          <cell r="BY783">
            <v>0</v>
          </cell>
          <cell r="BZ783">
            <v>0</v>
          </cell>
          <cell r="CA783">
            <v>30160</v>
          </cell>
          <cell r="CB783">
            <v>0</v>
          </cell>
          <cell r="CC783">
            <v>30160</v>
          </cell>
          <cell r="CD783">
            <v>0</v>
          </cell>
          <cell r="CE783">
            <v>29098</v>
          </cell>
          <cell r="CF783">
            <v>17506.753812636143</v>
          </cell>
          <cell r="CG783">
            <v>17701.753812636143</v>
          </cell>
          <cell r="CH783">
            <v>18552.753812636143</v>
          </cell>
          <cell r="CI783">
            <v>16.334117065666952</v>
          </cell>
          <cell r="CJ783">
            <v>33927.843137254895</v>
          </cell>
          <cell r="CK783">
            <v>0</v>
          </cell>
          <cell r="CL783">
            <v>0</v>
          </cell>
          <cell r="CM783">
            <v>0</v>
          </cell>
          <cell r="CN783">
            <v>32511.865333407935</v>
          </cell>
          <cell r="CO783">
            <v>0</v>
          </cell>
          <cell r="CP783">
            <v>32511.865333407935</v>
          </cell>
          <cell r="CQ783">
            <v>0</v>
          </cell>
          <cell r="CR783">
            <v>32511.865333407935</v>
          </cell>
          <cell r="CS783">
            <v>18922.731616483099</v>
          </cell>
          <cell r="CT783">
            <v>19117.731616483099</v>
          </cell>
          <cell r="CU783">
            <v>19968.731616483099</v>
          </cell>
          <cell r="CV783">
            <v>16.904993944761724</v>
          </cell>
          <cell r="CW783">
            <v>38281.934640522864</v>
          </cell>
          <cell r="CX783">
            <v>0</v>
          </cell>
          <cell r="CY783">
            <v>0</v>
          </cell>
          <cell r="CZ783">
            <v>0</v>
          </cell>
          <cell r="DA783">
            <v>33926.776334173774</v>
          </cell>
          <cell r="DB783">
            <v>0</v>
          </cell>
          <cell r="DC783">
            <v>33926.776334173774</v>
          </cell>
          <cell r="DD783">
            <v>0</v>
          </cell>
          <cell r="DE783">
            <v>33926.776334173774</v>
          </cell>
          <cell r="DF783">
            <v>23277.889922832186</v>
          </cell>
          <cell r="DG783">
            <v>23472.889922832186</v>
          </cell>
          <cell r="DH783">
            <v>24323.889922832186</v>
          </cell>
          <cell r="DI783">
            <v>20.568654077963441</v>
          </cell>
          <cell r="DJ783">
            <v>29878.013071895424</v>
          </cell>
          <cell r="DK783">
            <v>0</v>
          </cell>
          <cell r="DL783">
            <v>0</v>
          </cell>
          <cell r="DM783">
            <v>0</v>
          </cell>
          <cell r="DN783">
            <v>34235.915243448399</v>
          </cell>
          <cell r="DO783">
            <v>0</v>
          </cell>
          <cell r="DP783">
            <v>34235.915243448399</v>
          </cell>
          <cell r="DQ783">
            <v>0</v>
          </cell>
          <cell r="DR783">
            <v>34235.915243448399</v>
          </cell>
          <cell r="DS783">
            <v>18919.987751279208</v>
          </cell>
          <cell r="DT783">
            <v>19114.987751279208</v>
          </cell>
          <cell r="DU783">
            <v>19965.987751279208</v>
          </cell>
          <cell r="DV783">
            <v>12.471374969238639</v>
          </cell>
          <cell r="DW783">
            <v>45825.146591970108</v>
          </cell>
          <cell r="DX783">
            <v>0</v>
          </cell>
          <cell r="DY783">
            <v>0</v>
          </cell>
          <cell r="DZ783">
            <v>0</v>
          </cell>
          <cell r="EA783">
            <v>45981.267819532542</v>
          </cell>
          <cell r="EB783">
            <v>0</v>
          </cell>
          <cell r="EC783">
            <v>45981.267819532542</v>
          </cell>
          <cell r="ED783">
            <v>0</v>
          </cell>
          <cell r="EE783">
            <v>45981.267819532542</v>
          </cell>
          <cell r="EF783">
            <v>18763.866523716766</v>
          </cell>
          <cell r="EG783">
            <v>18958.866523716766</v>
          </cell>
          <cell r="EH783">
            <v>19809.866523716766</v>
          </cell>
          <cell r="EI783">
            <v>11.73337549647796</v>
          </cell>
          <cell r="EJ783">
            <v>42784.636165577343</v>
          </cell>
          <cell r="EK783">
            <v>0</v>
          </cell>
          <cell r="EL783">
            <v>0</v>
          </cell>
          <cell r="EM783">
            <v>0</v>
          </cell>
          <cell r="EN783">
            <v>48474.200444895934</v>
          </cell>
          <cell r="EO783">
            <v>0</v>
          </cell>
          <cell r="EP783">
            <v>48474.200444895934</v>
          </cell>
          <cell r="EQ783">
            <v>0</v>
          </cell>
          <cell r="ER783">
            <v>48474.200444895934</v>
          </cell>
          <cell r="ES783">
            <v>13074.302244398184</v>
          </cell>
          <cell r="ET783">
            <v>13269.302244398184</v>
          </cell>
          <cell r="EU783">
            <v>14120.302244398184</v>
          </cell>
          <cell r="EV783">
            <v>10.648448960081499</v>
          </cell>
          <cell r="EW783">
            <v>36148.104575163386</v>
          </cell>
          <cell r="EX783">
            <v>0</v>
          </cell>
          <cell r="GZ783">
            <v>16578.244284834956</v>
          </cell>
          <cell r="HA783">
            <v>18091.865333407939</v>
          </cell>
        </row>
        <row r="784">
          <cell r="B784" t="str">
            <v>SUB TOT ME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2893</v>
          </cell>
          <cell r="I784">
            <v>2923</v>
          </cell>
          <cell r="J784">
            <v>25</v>
          </cell>
          <cell r="K784">
            <v>210</v>
          </cell>
          <cell r="L784">
            <v>85</v>
          </cell>
          <cell r="M784">
            <v>0</v>
          </cell>
          <cell r="N784">
            <v>210</v>
          </cell>
          <cell r="O784">
            <v>150</v>
          </cell>
          <cell r="P784">
            <v>210</v>
          </cell>
          <cell r="Q784">
            <v>150</v>
          </cell>
          <cell r="R784">
            <v>-40</v>
          </cell>
          <cell r="S784">
            <v>38</v>
          </cell>
          <cell r="T784">
            <v>2860</v>
          </cell>
          <cell r="U784">
            <v>2898</v>
          </cell>
          <cell r="V784">
            <v>219.29712460063899</v>
          </cell>
          <cell r="W784">
            <v>158</v>
          </cell>
          <cell r="X784">
            <v>0</v>
          </cell>
          <cell r="Y784">
            <v>159</v>
          </cell>
          <cell r="Z784">
            <v>0</v>
          </cell>
          <cell r="AA784">
            <v>240</v>
          </cell>
          <cell r="AB784">
            <v>0</v>
          </cell>
          <cell r="AC784">
            <v>240</v>
          </cell>
          <cell r="AD784">
            <v>0</v>
          </cell>
          <cell r="AE784">
            <v>-3110</v>
          </cell>
          <cell r="AF784">
            <v>0</v>
          </cell>
          <cell r="AG784">
            <v>3467</v>
          </cell>
          <cell r="AH784">
            <v>3467</v>
          </cell>
          <cell r="AI784">
            <v>353.17487266553479</v>
          </cell>
          <cell r="AJ784">
            <v>157</v>
          </cell>
          <cell r="AK784">
            <v>157</v>
          </cell>
          <cell r="AL784">
            <v>157</v>
          </cell>
          <cell r="AM784">
            <v>0</v>
          </cell>
          <cell r="AN784">
            <v>260</v>
          </cell>
          <cell r="AO784">
            <v>120</v>
          </cell>
          <cell r="AP784">
            <v>260</v>
          </cell>
          <cell r="AQ784">
            <v>120</v>
          </cell>
          <cell r="AR784">
            <v>-26</v>
          </cell>
          <cell r="AS784">
            <v>33</v>
          </cell>
          <cell r="AT784">
            <v>3497</v>
          </cell>
          <cell r="AU784">
            <v>3530</v>
          </cell>
          <cell r="AV784">
            <v>395.14124293785312</v>
          </cell>
          <cell r="AW784">
            <v>119</v>
          </cell>
          <cell r="AX784">
            <v>119</v>
          </cell>
          <cell r="AY784">
            <v>119</v>
          </cell>
          <cell r="AZ784">
            <v>0</v>
          </cell>
          <cell r="BA784">
            <v>474</v>
          </cell>
          <cell r="BB784">
            <v>200</v>
          </cell>
          <cell r="BC784">
            <v>474</v>
          </cell>
          <cell r="BD784">
            <v>200</v>
          </cell>
          <cell r="BE784">
            <v>-3186.1568627450979</v>
          </cell>
          <cell r="BF784">
            <v>30</v>
          </cell>
          <cell r="BG784">
            <v>3418</v>
          </cell>
          <cell r="BH784">
            <v>3448</v>
          </cell>
          <cell r="BI784">
            <v>532.67532467532465</v>
          </cell>
          <cell r="BJ784">
            <v>1</v>
          </cell>
          <cell r="BK784">
            <v>0</v>
          </cell>
          <cell r="BL784">
            <v>0</v>
          </cell>
          <cell r="BM784">
            <v>0</v>
          </cell>
          <cell r="BN784">
            <v>336</v>
          </cell>
          <cell r="BO784">
            <v>0</v>
          </cell>
          <cell r="BP784">
            <v>336</v>
          </cell>
          <cell r="BQ784">
            <v>0</v>
          </cell>
          <cell r="BR784">
            <v>336</v>
          </cell>
          <cell r="BS784">
            <v>0</v>
          </cell>
          <cell r="BT784">
            <v>3083</v>
          </cell>
          <cell r="BU784">
            <v>3113</v>
          </cell>
          <cell r="BV784">
            <v>690.22388059701495</v>
          </cell>
          <cell r="BW784">
            <v>108</v>
          </cell>
          <cell r="BX784">
            <v>0</v>
          </cell>
          <cell r="BY784">
            <v>0</v>
          </cell>
          <cell r="BZ784">
            <v>0</v>
          </cell>
          <cell r="CA784">
            <v>108</v>
          </cell>
          <cell r="CB784">
            <v>0</v>
          </cell>
          <cell r="CC784">
            <v>108</v>
          </cell>
          <cell r="CD784">
            <v>0</v>
          </cell>
          <cell r="CE784">
            <v>108</v>
          </cell>
          <cell r="CF784">
            <v>0</v>
          </cell>
          <cell r="CG784">
            <v>3083</v>
          </cell>
          <cell r="CH784">
            <v>3113</v>
          </cell>
          <cell r="CI784">
            <v>438.6010669828097</v>
          </cell>
          <cell r="CJ784">
            <v>144</v>
          </cell>
          <cell r="CK784">
            <v>0</v>
          </cell>
          <cell r="CL784">
            <v>0</v>
          </cell>
          <cell r="CM784">
            <v>0</v>
          </cell>
          <cell r="CN784">
            <v>144</v>
          </cell>
          <cell r="CO784">
            <v>0</v>
          </cell>
          <cell r="CP784">
            <v>144</v>
          </cell>
          <cell r="CQ784">
            <v>0</v>
          </cell>
          <cell r="CR784">
            <v>144</v>
          </cell>
          <cell r="CS784">
            <v>0</v>
          </cell>
          <cell r="CT784">
            <v>3083</v>
          </cell>
          <cell r="CU784">
            <v>3113</v>
          </cell>
          <cell r="CV784">
            <v>379.25166581240393</v>
          </cell>
          <cell r="CW784">
            <v>60</v>
          </cell>
          <cell r="CX784">
            <v>0</v>
          </cell>
          <cell r="CY784">
            <v>0</v>
          </cell>
          <cell r="CZ784">
            <v>0</v>
          </cell>
          <cell r="DA784">
            <v>182</v>
          </cell>
          <cell r="DB784">
            <v>0</v>
          </cell>
          <cell r="DC784">
            <v>182</v>
          </cell>
          <cell r="DD784">
            <v>0</v>
          </cell>
          <cell r="DE784">
            <v>182</v>
          </cell>
          <cell r="DF784">
            <v>0</v>
          </cell>
          <cell r="DG784">
            <v>2961</v>
          </cell>
          <cell r="DH784">
            <v>2991</v>
          </cell>
          <cell r="DI784">
            <v>285.05415162454875</v>
          </cell>
          <cell r="DJ784">
            <v>42</v>
          </cell>
          <cell r="DK784">
            <v>0</v>
          </cell>
          <cell r="DL784">
            <v>0</v>
          </cell>
          <cell r="DM784">
            <v>0</v>
          </cell>
          <cell r="DN784">
            <v>102</v>
          </cell>
          <cell r="DO784">
            <v>0</v>
          </cell>
          <cell r="DP784">
            <v>102</v>
          </cell>
          <cell r="DQ784">
            <v>0</v>
          </cell>
          <cell r="DR784">
            <v>102</v>
          </cell>
          <cell r="DS784">
            <v>0</v>
          </cell>
          <cell r="DT784">
            <v>2901</v>
          </cell>
          <cell r="DU784">
            <v>2931</v>
          </cell>
          <cell r="DV784">
            <v>224.275222265172</v>
          </cell>
          <cell r="DW784">
            <v>295.5</v>
          </cell>
          <cell r="DX784">
            <v>0</v>
          </cell>
          <cell r="DY784">
            <v>0</v>
          </cell>
          <cell r="DZ784">
            <v>0</v>
          </cell>
          <cell r="EA784">
            <v>415.5</v>
          </cell>
          <cell r="EB784">
            <v>0</v>
          </cell>
          <cell r="EC784">
            <v>415.5</v>
          </cell>
          <cell r="ED784">
            <v>0</v>
          </cell>
          <cell r="EE784">
            <v>415.5</v>
          </cell>
          <cell r="EF784">
            <v>0</v>
          </cell>
          <cell r="EG784">
            <v>2781</v>
          </cell>
          <cell r="EH784">
            <v>2811</v>
          </cell>
          <cell r="EI784">
            <v>216.08391608391608</v>
          </cell>
          <cell r="EJ784">
            <v>136</v>
          </cell>
          <cell r="EK784">
            <v>0</v>
          </cell>
          <cell r="EL784">
            <v>0</v>
          </cell>
          <cell r="EM784">
            <v>0</v>
          </cell>
          <cell r="EN784">
            <v>276</v>
          </cell>
          <cell r="EO784">
            <v>0</v>
          </cell>
          <cell r="EP784">
            <v>276</v>
          </cell>
          <cell r="EQ784">
            <v>0</v>
          </cell>
          <cell r="ER784">
            <v>276</v>
          </cell>
          <cell r="ES784">
            <v>0</v>
          </cell>
          <cell r="ET784">
            <v>2641</v>
          </cell>
          <cell r="EU784">
            <v>2671</v>
          </cell>
          <cell r="EV784">
            <v>189.08179702881688</v>
          </cell>
          <cell r="EW784">
            <v>453</v>
          </cell>
          <cell r="EX784">
            <v>0</v>
          </cell>
          <cell r="GZ784">
            <v>58</v>
          </cell>
          <cell r="HA784">
            <v>-37</v>
          </cell>
        </row>
        <row r="785">
          <cell r="B785" t="str">
            <v>SUB TOTAL MI + ME L5</v>
          </cell>
          <cell r="C785">
            <v>0</v>
          </cell>
          <cell r="D785">
            <v>0</v>
          </cell>
          <cell r="E785">
            <v>0</v>
          </cell>
          <cell r="F785" t="str">
            <v>Cobertura</v>
          </cell>
          <cell r="G785" t="str">
            <v>TOTAL MI + ME-L5</v>
          </cell>
          <cell r="H785">
            <v>9258</v>
          </cell>
          <cell r="I785">
            <v>10345</v>
          </cell>
          <cell r="J785">
            <v>31208</v>
          </cell>
          <cell r="K785">
            <v>21709</v>
          </cell>
          <cell r="L785">
            <v>31293</v>
          </cell>
          <cell r="M785">
            <v>0</v>
          </cell>
          <cell r="N785">
            <v>21709</v>
          </cell>
          <cell r="O785">
            <v>26299</v>
          </cell>
          <cell r="P785">
            <v>21709</v>
          </cell>
          <cell r="Q785">
            <v>26299</v>
          </cell>
          <cell r="R785">
            <v>-266</v>
          </cell>
          <cell r="S785">
            <v>195</v>
          </cell>
          <cell r="T785">
            <v>15373</v>
          </cell>
          <cell r="U785">
            <v>15568</v>
          </cell>
          <cell r="V785">
            <v>15.675646381736765</v>
          </cell>
          <cell r="W785">
            <v>29800</v>
          </cell>
          <cell r="X785">
            <v>0</v>
          </cell>
          <cell r="Y785">
            <v>30604</v>
          </cell>
          <cell r="Z785">
            <v>0</v>
          </cell>
          <cell r="AA785">
            <v>29233.244284834953</v>
          </cell>
          <cell r="AB785">
            <v>28133</v>
          </cell>
          <cell r="AC785">
            <v>29233.244284834953</v>
          </cell>
          <cell r="AD785">
            <v>28133</v>
          </cell>
          <cell r="AE785">
            <v>-15004.690464954961</v>
          </cell>
          <cell r="AF785">
            <v>13</v>
          </cell>
          <cell r="AG785">
            <v>17890</v>
          </cell>
          <cell r="AH785">
            <v>17903</v>
          </cell>
          <cell r="AI785">
            <v>14.20480110102427</v>
          </cell>
          <cell r="AJ785">
            <v>39719</v>
          </cell>
          <cell r="AK785">
            <v>39719</v>
          </cell>
          <cell r="AL785">
            <v>39734</v>
          </cell>
          <cell r="AM785">
            <v>3096</v>
          </cell>
          <cell r="AN785">
            <v>37783</v>
          </cell>
          <cell r="AO785">
            <v>37182</v>
          </cell>
          <cell r="AP785">
            <v>37783</v>
          </cell>
          <cell r="AQ785">
            <v>37182</v>
          </cell>
          <cell r="AR785">
            <v>-486</v>
          </cell>
          <cell r="AS785">
            <v>294</v>
          </cell>
          <cell r="AT785">
            <v>20661</v>
          </cell>
          <cell r="AU785">
            <v>20955</v>
          </cell>
          <cell r="AV785">
            <v>17.544013586187376</v>
          </cell>
          <cell r="AW785">
            <v>33456</v>
          </cell>
          <cell r="AX785">
            <v>33456</v>
          </cell>
          <cell r="AY785">
            <v>33706</v>
          </cell>
          <cell r="AZ785">
            <v>3680</v>
          </cell>
          <cell r="BA785">
            <v>35330</v>
          </cell>
          <cell r="BB785">
            <v>34938</v>
          </cell>
          <cell r="BC785">
            <v>35330</v>
          </cell>
          <cell r="BD785">
            <v>34938</v>
          </cell>
          <cell r="BE785">
            <v>-2787.1568627450979</v>
          </cell>
          <cell r="BF785">
            <v>881</v>
          </cell>
          <cell r="BG785">
            <v>18442</v>
          </cell>
          <cell r="BH785">
            <v>19323</v>
          </cell>
          <cell r="BI785">
            <v>16.384635887108715</v>
          </cell>
          <cell r="BJ785">
            <v>34414.459694989098</v>
          </cell>
          <cell r="BK785">
            <v>34357</v>
          </cell>
          <cell r="BL785">
            <v>34357</v>
          </cell>
          <cell r="BM785">
            <v>0</v>
          </cell>
          <cell r="BN785">
            <v>33767</v>
          </cell>
          <cell r="BO785">
            <v>0</v>
          </cell>
          <cell r="BP785">
            <v>33767</v>
          </cell>
          <cell r="BQ785">
            <v>0</v>
          </cell>
          <cell r="BR785">
            <v>32603</v>
          </cell>
          <cell r="BS785">
            <v>15949.459694989098</v>
          </cell>
          <cell r="BT785">
            <v>19089.459694989098</v>
          </cell>
          <cell r="BU785">
            <v>19970.459694989098</v>
          </cell>
          <cell r="BV785">
            <v>18.920437123353807</v>
          </cell>
          <cell r="BW785">
            <v>31963.294117647041</v>
          </cell>
          <cell r="BX785">
            <v>1200</v>
          </cell>
          <cell r="BY785">
            <v>0</v>
          </cell>
          <cell r="BZ785">
            <v>0</v>
          </cell>
          <cell r="CA785">
            <v>30268</v>
          </cell>
          <cell r="CB785">
            <v>0</v>
          </cell>
          <cell r="CC785">
            <v>30268</v>
          </cell>
          <cell r="CD785">
            <v>0</v>
          </cell>
          <cell r="CE785">
            <v>29206</v>
          </cell>
          <cell r="CF785">
            <v>17506.753812636143</v>
          </cell>
          <cell r="CG785">
            <v>20784.753812636143</v>
          </cell>
          <cell r="CH785">
            <v>21665.753812636143</v>
          </cell>
          <cell r="CI785">
            <v>19.094352821855296</v>
          </cell>
          <cell r="CJ785">
            <v>34071.843137254895</v>
          </cell>
          <cell r="CK785">
            <v>0</v>
          </cell>
          <cell r="CL785">
            <v>0</v>
          </cell>
          <cell r="CM785">
            <v>0</v>
          </cell>
          <cell r="CN785">
            <v>32655.865333407935</v>
          </cell>
          <cell r="CO785">
            <v>0</v>
          </cell>
          <cell r="CP785">
            <v>32655.865333407935</v>
          </cell>
          <cell r="CQ785">
            <v>0</v>
          </cell>
          <cell r="CR785">
            <v>32655.865333407935</v>
          </cell>
          <cell r="CS785">
            <v>18922.731616483099</v>
          </cell>
          <cell r="CT785">
            <v>22200.731616483099</v>
          </cell>
          <cell r="CU785">
            <v>23081.731616483099</v>
          </cell>
          <cell r="CV785">
            <v>19.526409917766586</v>
          </cell>
          <cell r="CW785">
            <v>38341.934640522864</v>
          </cell>
          <cell r="CX785">
            <v>0</v>
          </cell>
          <cell r="CY785">
            <v>0</v>
          </cell>
          <cell r="CZ785">
            <v>0</v>
          </cell>
          <cell r="DA785">
            <v>34108.776334173774</v>
          </cell>
          <cell r="DB785">
            <v>0</v>
          </cell>
          <cell r="DC785">
            <v>34108.776334173774</v>
          </cell>
          <cell r="DD785">
            <v>0</v>
          </cell>
          <cell r="DE785">
            <v>34108.776334173774</v>
          </cell>
          <cell r="DF785">
            <v>23277.889922832186</v>
          </cell>
          <cell r="DG785">
            <v>26433.889922832186</v>
          </cell>
          <cell r="DH785">
            <v>27314.889922832186</v>
          </cell>
          <cell r="DI785">
            <v>23.094491673785335</v>
          </cell>
          <cell r="DJ785">
            <v>29920.013071895424</v>
          </cell>
          <cell r="DK785">
            <v>0</v>
          </cell>
          <cell r="DL785">
            <v>0</v>
          </cell>
          <cell r="DM785">
            <v>0</v>
          </cell>
          <cell r="DN785">
            <v>34337.915243448399</v>
          </cell>
          <cell r="DO785">
            <v>0</v>
          </cell>
          <cell r="DP785">
            <v>34337.915243448399</v>
          </cell>
          <cell r="DQ785">
            <v>0</v>
          </cell>
          <cell r="DR785">
            <v>34337.915243448399</v>
          </cell>
          <cell r="DS785">
            <v>18919.987751279208</v>
          </cell>
          <cell r="DT785">
            <v>22015.987751279208</v>
          </cell>
          <cell r="DU785">
            <v>22896.987751279208</v>
          </cell>
          <cell r="DV785">
            <v>14.235466468427601</v>
          </cell>
          <cell r="DW785">
            <v>46120.646591970108</v>
          </cell>
          <cell r="DX785">
            <v>0</v>
          </cell>
          <cell r="DY785">
            <v>0</v>
          </cell>
          <cell r="DZ785">
            <v>0</v>
          </cell>
          <cell r="EA785">
            <v>46396.767819532542</v>
          </cell>
          <cell r="EB785">
            <v>0</v>
          </cell>
          <cell r="EC785">
            <v>46396.767819532542</v>
          </cell>
          <cell r="ED785">
            <v>0</v>
          </cell>
          <cell r="EE785">
            <v>46396.767819532542</v>
          </cell>
          <cell r="EF785">
            <v>18763.866523716766</v>
          </cell>
          <cell r="EG785">
            <v>21739.866523716766</v>
          </cell>
          <cell r="EH785">
            <v>22620.866523716766</v>
          </cell>
          <cell r="EI785">
            <v>13.378324391685384</v>
          </cell>
          <cell r="EJ785">
            <v>42920.636165577343</v>
          </cell>
          <cell r="EK785">
            <v>0</v>
          </cell>
          <cell r="EL785">
            <v>0</v>
          </cell>
          <cell r="EM785">
            <v>0</v>
          </cell>
          <cell r="EN785">
            <v>48750.200444895934</v>
          </cell>
          <cell r="EO785">
            <v>0</v>
          </cell>
          <cell r="EP785">
            <v>48750.200444895934</v>
          </cell>
          <cell r="EQ785">
            <v>0</v>
          </cell>
          <cell r="ER785">
            <v>48750.200444895934</v>
          </cell>
          <cell r="ES785">
            <v>13074.302244398184</v>
          </cell>
          <cell r="ET785">
            <v>15910.302244398184</v>
          </cell>
          <cell r="EU785">
            <v>16791.302244398183</v>
          </cell>
          <cell r="EV785">
            <v>12.614955905224399</v>
          </cell>
          <cell r="EW785">
            <v>36601.104575163386</v>
          </cell>
          <cell r="EX785">
            <v>0</v>
          </cell>
          <cell r="GZ785">
            <v>16636.244284834956</v>
          </cell>
          <cell r="HA785">
            <v>18054.865333407939</v>
          </cell>
        </row>
        <row r="786">
          <cell r="B786" t="str">
            <v>Cadência/dia</v>
          </cell>
          <cell r="C786">
            <v>0</v>
          </cell>
          <cell r="D786" t="str">
            <v>LINHA 5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1821.7023174633948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  <cell r="O786">
            <v>0</v>
          </cell>
          <cell r="P786">
            <v>0</v>
          </cell>
          <cell r="Q786">
            <v>1.211433046202036</v>
          </cell>
          <cell r="R786">
            <v>0</v>
          </cell>
          <cell r="S786">
            <v>0</v>
          </cell>
          <cell r="T786">
            <v>0</v>
          </cell>
          <cell r="U786">
            <v>0</v>
          </cell>
          <cell r="V786">
            <v>15.675646381736765</v>
          </cell>
          <cell r="W786">
            <v>1666.3198959687909</v>
          </cell>
          <cell r="X786">
            <v>0</v>
          </cell>
          <cell r="Y786">
            <v>0</v>
          </cell>
          <cell r="Z786">
            <v>0</v>
          </cell>
          <cell r="AA786">
            <v>0</v>
          </cell>
          <cell r="AB786">
            <v>0</v>
          </cell>
          <cell r="AC786">
            <v>0</v>
          </cell>
          <cell r="AD786">
            <v>0.96236325075264684</v>
          </cell>
          <cell r="AE786">
            <v>0</v>
          </cell>
          <cell r="AF786">
            <v>0</v>
          </cell>
          <cell r="AG786">
            <v>0</v>
          </cell>
          <cell r="AH786">
            <v>0</v>
          </cell>
          <cell r="AI786">
            <v>14.20480110102427</v>
          </cell>
          <cell r="AJ786">
            <v>1457.5157876770782</v>
          </cell>
          <cell r="AK786">
            <v>0</v>
          </cell>
          <cell r="AL786">
            <v>0</v>
          </cell>
          <cell r="AM786">
            <v>0</v>
          </cell>
          <cell r="AN786">
            <v>0</v>
          </cell>
          <cell r="AO786">
            <v>0</v>
          </cell>
          <cell r="AP786">
            <v>0</v>
          </cell>
          <cell r="AQ786">
            <v>0.98409337532752827</v>
          </cell>
          <cell r="AR786">
            <v>0</v>
          </cell>
          <cell r="AS786">
            <v>0</v>
          </cell>
          <cell r="AT786">
            <v>0</v>
          </cell>
          <cell r="AU786">
            <v>0</v>
          </cell>
          <cell r="AV786">
            <v>17.544013586187376</v>
          </cell>
          <cell r="AW786">
            <v>1617.5039352372389</v>
          </cell>
          <cell r="AX786">
            <v>0</v>
          </cell>
          <cell r="AY786">
            <v>0</v>
          </cell>
          <cell r="AZ786">
            <v>0</v>
          </cell>
          <cell r="BA786">
            <v>0</v>
          </cell>
          <cell r="BB786">
            <v>0</v>
          </cell>
          <cell r="BC786">
            <v>0</v>
          </cell>
          <cell r="BD786">
            <v>0</v>
          </cell>
          <cell r="BE786">
            <v>0</v>
          </cell>
          <cell r="BF786">
            <v>0</v>
          </cell>
          <cell r="BG786">
            <v>0</v>
          </cell>
          <cell r="BH786">
            <v>0</v>
          </cell>
          <cell r="BI786">
            <v>16.384635887108715</v>
          </cell>
          <cell r="BJ786">
            <v>1638.7837949994814</v>
          </cell>
          <cell r="BK786">
            <v>0</v>
          </cell>
          <cell r="BL786">
            <v>0</v>
          </cell>
          <cell r="BM786">
            <v>0</v>
          </cell>
          <cell r="BN786">
            <v>0</v>
          </cell>
          <cell r="BO786">
            <v>0</v>
          </cell>
          <cell r="BP786">
            <v>0</v>
          </cell>
          <cell r="BQ786">
            <v>0</v>
          </cell>
          <cell r="BR786">
            <v>0</v>
          </cell>
          <cell r="BS786">
            <v>0</v>
          </cell>
          <cell r="BT786">
            <v>0</v>
          </cell>
          <cell r="BU786">
            <v>0</v>
          </cell>
          <cell r="BV786">
            <v>18.920437123353807</v>
          </cell>
          <cell r="BW786">
            <v>1639.1432880844643</v>
          </cell>
          <cell r="BX786">
            <v>0</v>
          </cell>
          <cell r="BY786">
            <v>0</v>
          </cell>
          <cell r="BZ786">
            <v>0</v>
          </cell>
          <cell r="CA786">
            <v>0</v>
          </cell>
          <cell r="CB786">
            <v>0</v>
          </cell>
          <cell r="CC786">
            <v>0</v>
          </cell>
          <cell r="CD786">
            <v>0</v>
          </cell>
          <cell r="CE786">
            <v>0</v>
          </cell>
          <cell r="CF786">
            <v>0</v>
          </cell>
          <cell r="CG786">
            <v>0</v>
          </cell>
          <cell r="CH786">
            <v>0</v>
          </cell>
          <cell r="CI786">
            <v>19.094352821855296</v>
          </cell>
          <cell r="CJ786">
            <v>1631.5025110266824</v>
          </cell>
          <cell r="CK786">
            <v>0</v>
          </cell>
          <cell r="CL786">
            <v>0</v>
          </cell>
          <cell r="CM786">
            <v>0</v>
          </cell>
          <cell r="CN786">
            <v>0</v>
          </cell>
          <cell r="CO786">
            <v>0</v>
          </cell>
          <cell r="CP786">
            <v>0</v>
          </cell>
          <cell r="CQ786">
            <v>0</v>
          </cell>
          <cell r="CR786">
            <v>0</v>
          </cell>
          <cell r="CS786">
            <v>0</v>
          </cell>
          <cell r="CT786">
            <v>0</v>
          </cell>
          <cell r="CU786">
            <v>0</v>
          </cell>
          <cell r="CV786">
            <v>19.526409917766586</v>
          </cell>
          <cell r="CW786">
            <v>1640.8272188918029</v>
          </cell>
          <cell r="CX786">
            <v>0</v>
          </cell>
          <cell r="CY786">
            <v>0</v>
          </cell>
          <cell r="CZ786">
            <v>0</v>
          </cell>
          <cell r="DA786">
            <v>0</v>
          </cell>
          <cell r="DB786">
            <v>0</v>
          </cell>
          <cell r="DC786">
            <v>0</v>
          </cell>
          <cell r="DD786">
            <v>0</v>
          </cell>
          <cell r="DE786">
            <v>0</v>
          </cell>
          <cell r="DF786">
            <v>0</v>
          </cell>
          <cell r="DG786">
            <v>0</v>
          </cell>
          <cell r="DH786">
            <v>0</v>
          </cell>
          <cell r="DI786">
            <v>23.094491673785335</v>
          </cell>
          <cell r="DJ786">
            <v>1628.9700710198829</v>
          </cell>
          <cell r="DK786">
            <v>0</v>
          </cell>
          <cell r="DL786">
            <v>0</v>
          </cell>
          <cell r="DM786">
            <v>0</v>
          </cell>
          <cell r="DN786">
            <v>0</v>
          </cell>
          <cell r="DO786">
            <v>0</v>
          </cell>
          <cell r="DP786">
            <v>0</v>
          </cell>
          <cell r="DQ786">
            <v>0</v>
          </cell>
          <cell r="DR786">
            <v>0</v>
          </cell>
          <cell r="DS786">
            <v>0</v>
          </cell>
          <cell r="DT786">
            <v>0</v>
          </cell>
          <cell r="DU786">
            <v>0</v>
          </cell>
          <cell r="DV786">
            <v>14.235466468427601</v>
          </cell>
          <cell r="DW786">
            <v>1625.8303028813864</v>
          </cell>
          <cell r="DX786">
            <v>0</v>
          </cell>
          <cell r="DY786">
            <v>0</v>
          </cell>
          <cell r="DZ786">
            <v>0</v>
          </cell>
          <cell r="EA786">
            <v>0</v>
          </cell>
          <cell r="EB786">
            <v>0</v>
          </cell>
          <cell r="EC786">
            <v>0</v>
          </cell>
          <cell r="ED786">
            <v>0</v>
          </cell>
          <cell r="EE786">
            <v>0</v>
          </cell>
          <cell r="EF786">
            <v>0</v>
          </cell>
          <cell r="EG786">
            <v>0</v>
          </cell>
          <cell r="EH786">
            <v>0</v>
          </cell>
          <cell r="EI786">
            <v>13.378324391685384</v>
          </cell>
          <cell r="EJ786">
            <v>1620.6422155952105</v>
          </cell>
          <cell r="EK786">
            <v>0</v>
          </cell>
          <cell r="EL786">
            <v>0</v>
          </cell>
          <cell r="EM786">
            <v>0</v>
          </cell>
          <cell r="EN786">
            <v>0</v>
          </cell>
          <cell r="EO786">
            <v>0</v>
          </cell>
          <cell r="EP786">
            <v>0</v>
          </cell>
          <cell r="EQ786">
            <v>0</v>
          </cell>
          <cell r="ER786">
            <v>0</v>
          </cell>
          <cell r="ES786">
            <v>0</v>
          </cell>
          <cell r="ET786">
            <v>0</v>
          </cell>
          <cell r="EU786">
            <v>0</v>
          </cell>
          <cell r="EV786">
            <v>12.614955905224399</v>
          </cell>
          <cell r="EW786">
            <v>1626.7157588961509</v>
          </cell>
          <cell r="EX786">
            <v>0</v>
          </cell>
          <cell r="GZ786">
            <v>0</v>
          </cell>
          <cell r="HA786">
            <v>0</v>
          </cell>
        </row>
        <row r="787">
          <cell r="B787" t="str">
            <v xml:space="preserve">DIAS ÚTEIS 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21.488372093023266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  <cell r="O787">
            <v>0</v>
          </cell>
          <cell r="P787">
            <v>0</v>
          </cell>
          <cell r="Q787">
            <v>0</v>
          </cell>
          <cell r="R787">
            <v>0</v>
          </cell>
          <cell r="S787">
            <v>0</v>
          </cell>
          <cell r="T787">
            <v>0</v>
          </cell>
          <cell r="U787">
            <v>0</v>
          </cell>
          <cell r="V787">
            <v>18.923594034009206</v>
          </cell>
          <cell r="W787">
            <v>17.999999999999996</v>
          </cell>
          <cell r="X787">
            <v>0</v>
          </cell>
          <cell r="Y787">
            <v>0</v>
          </cell>
          <cell r="Z787">
            <v>0</v>
          </cell>
          <cell r="AA787">
            <v>0</v>
          </cell>
          <cell r="AB787">
            <v>0</v>
          </cell>
          <cell r="AC787">
            <v>0</v>
          </cell>
          <cell r="AD787">
            <v>0</v>
          </cell>
          <cell r="AE787">
            <v>0</v>
          </cell>
          <cell r="AF787">
            <v>0</v>
          </cell>
          <cell r="AG787">
            <v>0</v>
          </cell>
          <cell r="AH787">
            <v>0</v>
          </cell>
          <cell r="AI787">
            <v>23.292582462846408</v>
          </cell>
          <cell r="AJ787">
            <v>20.999999999999993</v>
          </cell>
          <cell r="AK787">
            <v>0</v>
          </cell>
          <cell r="AL787">
            <v>0</v>
          </cell>
          <cell r="AM787">
            <v>0</v>
          </cell>
          <cell r="AN787">
            <v>0</v>
          </cell>
          <cell r="AO787">
            <v>0</v>
          </cell>
          <cell r="AP787">
            <v>0</v>
          </cell>
          <cell r="AQ787">
            <v>0</v>
          </cell>
          <cell r="AR787">
            <v>0</v>
          </cell>
          <cell r="AS787">
            <v>0</v>
          </cell>
          <cell r="AT787">
            <v>0</v>
          </cell>
          <cell r="AU787">
            <v>0</v>
          </cell>
          <cell r="AV787">
            <v>18.081578511026365</v>
          </cell>
          <cell r="AW787">
            <v>19.999999999999993</v>
          </cell>
          <cell r="AX787">
            <v>0</v>
          </cell>
          <cell r="AY787" t="str">
            <v>LOTE MVT</v>
          </cell>
          <cell r="AZ787">
            <v>35</v>
          </cell>
          <cell r="BA787">
            <v>0</v>
          </cell>
          <cell r="BB787">
            <v>0</v>
          </cell>
          <cell r="BC787">
            <v>0</v>
          </cell>
          <cell r="BD787">
            <v>0</v>
          </cell>
          <cell r="BE787">
            <v>0</v>
          </cell>
          <cell r="BF787">
            <v>0</v>
          </cell>
          <cell r="BG787">
            <v>0</v>
          </cell>
          <cell r="BH787">
            <v>0</v>
          </cell>
          <cell r="BI787">
            <v>25.522368872128901</v>
          </cell>
          <cell r="BJ787">
            <v>20.999999999999993</v>
          </cell>
          <cell r="BK787">
            <v>0</v>
          </cell>
          <cell r="BL787">
            <v>0</v>
          </cell>
          <cell r="BM787">
            <v>0</v>
          </cell>
          <cell r="BN787">
            <v>0</v>
          </cell>
          <cell r="BO787">
            <v>0</v>
          </cell>
          <cell r="BP787">
            <v>0</v>
          </cell>
          <cell r="BQ787">
            <v>0</v>
          </cell>
          <cell r="BR787">
            <v>0</v>
          </cell>
          <cell r="BS787">
            <v>0</v>
          </cell>
          <cell r="BT787">
            <v>0</v>
          </cell>
          <cell r="BU787">
            <v>0</v>
          </cell>
          <cell r="BV787">
            <v>29.493446218411631</v>
          </cell>
          <cell r="BW787">
            <v>19.999999999999993</v>
          </cell>
          <cell r="BX787">
            <v>0</v>
          </cell>
          <cell r="BY787">
            <v>0</v>
          </cell>
          <cell r="BZ787">
            <v>0</v>
          </cell>
          <cell r="CA787">
            <v>0</v>
          </cell>
          <cell r="CB787">
            <v>0</v>
          </cell>
          <cell r="CC787">
            <v>0</v>
          </cell>
          <cell r="CD787">
            <v>0</v>
          </cell>
          <cell r="CE787">
            <v>0</v>
          </cell>
          <cell r="CF787">
            <v>0</v>
          </cell>
          <cell r="CG787">
            <v>0</v>
          </cell>
          <cell r="CH787">
            <v>0</v>
          </cell>
          <cell r="CI787">
            <v>20.814883192378748</v>
          </cell>
          <cell r="CJ787">
            <v>20.999999999999993</v>
          </cell>
          <cell r="CK787">
            <v>0</v>
          </cell>
          <cell r="CL787">
            <v>0</v>
          </cell>
          <cell r="CM787">
            <v>0</v>
          </cell>
          <cell r="CN787">
            <v>0</v>
          </cell>
          <cell r="CO787">
            <v>0</v>
          </cell>
          <cell r="CP787">
            <v>0</v>
          </cell>
          <cell r="CQ787">
            <v>0</v>
          </cell>
          <cell r="CR787">
            <v>0</v>
          </cell>
          <cell r="CS787">
            <v>0</v>
          </cell>
          <cell r="CT787">
            <v>0</v>
          </cell>
          <cell r="CU787">
            <v>0</v>
          </cell>
          <cell r="CV787">
            <v>22.039427568886722</v>
          </cell>
          <cell r="CW787">
            <v>21.999999999999993</v>
          </cell>
          <cell r="CX787">
            <v>0</v>
          </cell>
          <cell r="CY787">
            <v>0</v>
          </cell>
          <cell r="CZ787">
            <v>0</v>
          </cell>
          <cell r="DA787">
            <v>0</v>
          </cell>
          <cell r="DB787">
            <v>0</v>
          </cell>
          <cell r="DC787">
            <v>0</v>
          </cell>
          <cell r="DD787">
            <v>0</v>
          </cell>
          <cell r="DE787">
            <v>0</v>
          </cell>
          <cell r="DF787">
            <v>0</v>
          </cell>
          <cell r="DG787">
            <v>0</v>
          </cell>
          <cell r="DH787">
            <v>0</v>
          </cell>
          <cell r="DI787">
            <v>26.776597353656559</v>
          </cell>
          <cell r="DJ787">
            <v>18.999999999999996</v>
          </cell>
          <cell r="DK787">
            <v>0</v>
          </cell>
          <cell r="DL787">
            <v>0</v>
          </cell>
          <cell r="DM787">
            <v>0</v>
          </cell>
          <cell r="DN787">
            <v>0</v>
          </cell>
          <cell r="DO787">
            <v>0</v>
          </cell>
          <cell r="DP787">
            <v>0</v>
          </cell>
          <cell r="DQ787">
            <v>0</v>
          </cell>
          <cell r="DR787">
            <v>0</v>
          </cell>
          <cell r="DS787">
            <v>0</v>
          </cell>
          <cell r="DT787">
            <v>0</v>
          </cell>
          <cell r="DU787">
            <v>0</v>
          </cell>
          <cell r="DV787">
            <v>19.941640352127298</v>
          </cell>
          <cell r="DW787">
            <v>21.999999999999993</v>
          </cell>
          <cell r="DX787">
            <v>0</v>
          </cell>
          <cell r="DY787">
            <v>0</v>
          </cell>
          <cell r="DZ787">
            <v>0</v>
          </cell>
          <cell r="EA787">
            <v>0</v>
          </cell>
          <cell r="EB787">
            <v>0</v>
          </cell>
          <cell r="EC787">
            <v>0</v>
          </cell>
          <cell r="ED787">
            <v>0</v>
          </cell>
          <cell r="EE787">
            <v>0</v>
          </cell>
          <cell r="EF787">
            <v>0</v>
          </cell>
          <cell r="EG787">
            <v>0</v>
          </cell>
          <cell r="EH787">
            <v>0</v>
          </cell>
          <cell r="EI787">
            <v>18.242044646734051</v>
          </cell>
          <cell r="EJ787">
            <v>18.999999999999996</v>
          </cell>
          <cell r="EK787">
            <v>0</v>
          </cell>
          <cell r="EL787">
            <v>0</v>
          </cell>
          <cell r="EM787">
            <v>0</v>
          </cell>
          <cell r="EN787">
            <v>0</v>
          </cell>
          <cell r="EO787">
            <v>0</v>
          </cell>
          <cell r="EP787">
            <v>0</v>
          </cell>
          <cell r="EQ787">
            <v>0</v>
          </cell>
          <cell r="ER787">
            <v>0</v>
          </cell>
          <cell r="ES787">
            <v>0</v>
          </cell>
          <cell r="ET787">
            <v>0</v>
          </cell>
          <cell r="EU787">
            <v>0</v>
          </cell>
          <cell r="EV787">
            <v>20.049498870661985</v>
          </cell>
          <cell r="EW787">
            <v>18.999999999999996</v>
          </cell>
          <cell r="EX787">
            <v>0</v>
          </cell>
          <cell r="GZ787">
            <v>0</v>
          </cell>
          <cell r="HA787">
            <v>0</v>
          </cell>
        </row>
        <row r="788">
          <cell r="B788" t="str">
            <v>DIAS PROGR.L5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17.131229235880408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V788">
            <v>0</v>
          </cell>
          <cell r="W788">
            <v>17.883720930232556</v>
          </cell>
          <cell r="X788">
            <v>0</v>
          </cell>
          <cell r="Y788">
            <v>0</v>
          </cell>
          <cell r="Z788">
            <v>0</v>
          </cell>
          <cell r="AA788">
            <v>0</v>
          </cell>
          <cell r="AB788">
            <v>0</v>
          </cell>
          <cell r="AC788">
            <v>0</v>
          </cell>
          <cell r="AD788">
            <v>0</v>
          </cell>
          <cell r="AE788">
            <v>0</v>
          </cell>
          <cell r="AF788">
            <v>0</v>
          </cell>
          <cell r="AG788">
            <v>0</v>
          </cell>
          <cell r="AH788">
            <v>0</v>
          </cell>
          <cell r="AI788">
            <v>0</v>
          </cell>
          <cell r="AJ788">
            <v>27.25116279069767</v>
          </cell>
          <cell r="AK788">
            <v>0</v>
          </cell>
          <cell r="AL788">
            <v>0</v>
          </cell>
          <cell r="AM788">
            <v>0</v>
          </cell>
          <cell r="AN788">
            <v>0</v>
          </cell>
          <cell r="AO788">
            <v>0</v>
          </cell>
          <cell r="AP788">
            <v>0</v>
          </cell>
          <cell r="AQ788">
            <v>0</v>
          </cell>
          <cell r="AR788">
            <v>0</v>
          </cell>
          <cell r="AS788">
            <v>0</v>
          </cell>
          <cell r="AT788">
            <v>0</v>
          </cell>
          <cell r="AU788">
            <v>0</v>
          </cell>
          <cell r="AV788">
            <v>0</v>
          </cell>
          <cell r="AW788">
            <v>20.683720930232553</v>
          </cell>
          <cell r="AX788">
            <v>0</v>
          </cell>
          <cell r="AY788">
            <v>0</v>
          </cell>
          <cell r="AZ788">
            <v>0</v>
          </cell>
          <cell r="BA788">
            <v>0</v>
          </cell>
          <cell r="BB788">
            <v>0</v>
          </cell>
          <cell r="BC788">
            <v>0</v>
          </cell>
          <cell r="BD788">
            <v>0</v>
          </cell>
          <cell r="BE788">
            <v>0</v>
          </cell>
          <cell r="BF788">
            <v>0</v>
          </cell>
          <cell r="BG788">
            <v>0</v>
          </cell>
          <cell r="BH788">
            <v>0</v>
          </cell>
          <cell r="BI788">
            <v>0</v>
          </cell>
          <cell r="BJ788">
            <v>20.999999999999993</v>
          </cell>
          <cell r="BK788">
            <v>0</v>
          </cell>
          <cell r="BL788">
            <v>0</v>
          </cell>
          <cell r="BM788">
            <v>0</v>
          </cell>
          <cell r="BN788">
            <v>0</v>
          </cell>
          <cell r="BO788">
            <v>0</v>
          </cell>
          <cell r="BP788">
            <v>0</v>
          </cell>
          <cell r="BQ788">
            <v>0</v>
          </cell>
          <cell r="BR788">
            <v>0</v>
          </cell>
          <cell r="BS788">
            <v>0</v>
          </cell>
          <cell r="BT788">
            <v>0</v>
          </cell>
          <cell r="BU788">
            <v>0</v>
          </cell>
          <cell r="BV788">
            <v>0</v>
          </cell>
          <cell r="BW788">
            <v>19.499999999999993</v>
          </cell>
          <cell r="BX788">
            <v>0</v>
          </cell>
          <cell r="BY788">
            <v>0</v>
          </cell>
          <cell r="BZ788">
            <v>0</v>
          </cell>
          <cell r="CA788">
            <v>0</v>
          </cell>
          <cell r="CB788">
            <v>0</v>
          </cell>
          <cell r="CC788">
            <v>0</v>
          </cell>
          <cell r="CD788">
            <v>0</v>
          </cell>
          <cell r="CE788">
            <v>0</v>
          </cell>
          <cell r="CF788">
            <v>0</v>
          </cell>
          <cell r="CG788">
            <v>0</v>
          </cell>
          <cell r="CH788">
            <v>0</v>
          </cell>
          <cell r="CI788">
            <v>0</v>
          </cell>
          <cell r="CJ788">
            <v>20.883720930232553</v>
          </cell>
          <cell r="CK788">
            <v>0</v>
          </cell>
          <cell r="CL788">
            <v>0</v>
          </cell>
          <cell r="CM788">
            <v>0</v>
          </cell>
          <cell r="CN788">
            <v>0</v>
          </cell>
          <cell r="CO788">
            <v>0</v>
          </cell>
          <cell r="CP788">
            <v>0</v>
          </cell>
          <cell r="CQ788">
            <v>0</v>
          </cell>
          <cell r="CR788">
            <v>0</v>
          </cell>
          <cell r="CS788">
            <v>0</v>
          </cell>
          <cell r="CT788">
            <v>0</v>
          </cell>
          <cell r="CU788">
            <v>0</v>
          </cell>
          <cell r="CV788">
            <v>0</v>
          </cell>
          <cell r="CW788">
            <v>23.36744186046511</v>
          </cell>
          <cell r="CX788">
            <v>0</v>
          </cell>
          <cell r="CY788">
            <v>0</v>
          </cell>
          <cell r="CZ788">
            <v>0</v>
          </cell>
          <cell r="DA788">
            <v>0</v>
          </cell>
          <cell r="DB788">
            <v>0</v>
          </cell>
          <cell r="DC788">
            <v>0</v>
          </cell>
          <cell r="DD788">
            <v>0</v>
          </cell>
          <cell r="DE788">
            <v>0</v>
          </cell>
          <cell r="DF788">
            <v>0</v>
          </cell>
          <cell r="DG788">
            <v>0</v>
          </cell>
          <cell r="DH788">
            <v>0</v>
          </cell>
          <cell r="DI788">
            <v>0</v>
          </cell>
          <cell r="DJ788">
            <v>18.367441860465114</v>
          </cell>
          <cell r="DK788">
            <v>0</v>
          </cell>
          <cell r="DL788">
            <v>0</v>
          </cell>
          <cell r="DM788">
            <v>0</v>
          </cell>
          <cell r="DN788">
            <v>0</v>
          </cell>
          <cell r="DO788">
            <v>0</v>
          </cell>
          <cell r="DP788">
            <v>0</v>
          </cell>
          <cell r="DQ788">
            <v>0</v>
          </cell>
          <cell r="DR788">
            <v>0</v>
          </cell>
          <cell r="DS788">
            <v>0</v>
          </cell>
          <cell r="DT788">
            <v>0</v>
          </cell>
          <cell r="DU788">
            <v>0</v>
          </cell>
          <cell r="DV788">
            <v>0</v>
          </cell>
          <cell r="DW788">
            <v>28.36744186046511</v>
          </cell>
          <cell r="DX788">
            <v>0</v>
          </cell>
          <cell r="DY788">
            <v>0</v>
          </cell>
          <cell r="DZ788">
            <v>0</v>
          </cell>
          <cell r="EA788">
            <v>0</v>
          </cell>
          <cell r="EB788">
            <v>0</v>
          </cell>
          <cell r="EC788">
            <v>0</v>
          </cell>
          <cell r="ED788">
            <v>0</v>
          </cell>
          <cell r="EE788">
            <v>0</v>
          </cell>
          <cell r="EF788">
            <v>0</v>
          </cell>
          <cell r="EG788">
            <v>0</v>
          </cell>
          <cell r="EH788">
            <v>0</v>
          </cell>
          <cell r="EI788">
            <v>0</v>
          </cell>
          <cell r="EJ788">
            <v>26.483720930232558</v>
          </cell>
          <cell r="EK788">
            <v>0</v>
          </cell>
          <cell r="EL788">
            <v>0</v>
          </cell>
          <cell r="EM788">
            <v>0</v>
          </cell>
          <cell r="EN788">
            <v>0</v>
          </cell>
          <cell r="EO788">
            <v>0</v>
          </cell>
          <cell r="EP788">
            <v>0</v>
          </cell>
          <cell r="EQ788">
            <v>0</v>
          </cell>
          <cell r="ER788">
            <v>0</v>
          </cell>
          <cell r="ES788">
            <v>0</v>
          </cell>
          <cell r="ET788">
            <v>0</v>
          </cell>
          <cell r="EU788">
            <v>0</v>
          </cell>
          <cell r="EV788">
            <v>0</v>
          </cell>
          <cell r="EW788">
            <v>22.499999999999996</v>
          </cell>
          <cell r="EX788">
            <v>0</v>
          </cell>
          <cell r="GZ788">
            <v>0</v>
          </cell>
          <cell r="HA788">
            <v>0</v>
          </cell>
        </row>
        <row r="789">
          <cell r="B789" t="str">
            <v>SALDO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5157.2093023255838</v>
          </cell>
          <cell r="O789">
            <v>0</v>
          </cell>
          <cell r="P789" t="str">
            <v>MODELOS 56 COM 1T 240/DIA</v>
          </cell>
          <cell r="Q789">
            <v>0</v>
          </cell>
          <cell r="R789">
            <v>0</v>
          </cell>
          <cell r="S789">
            <v>0</v>
          </cell>
          <cell r="T789">
            <v>0</v>
          </cell>
          <cell r="U789">
            <v>0</v>
          </cell>
          <cell r="V789">
            <v>0</v>
          </cell>
          <cell r="W789">
            <v>0</v>
          </cell>
          <cell r="X789">
            <v>0</v>
          </cell>
          <cell r="Y789">
            <v>0</v>
          </cell>
          <cell r="Z789">
            <v>0</v>
          </cell>
          <cell r="AA789">
            <v>4319.9999999999991</v>
          </cell>
          <cell r="AB789">
            <v>0</v>
          </cell>
          <cell r="AC789" t="str">
            <v>MODELOS 56 COM 1T 240/DIA</v>
          </cell>
          <cell r="AD789">
            <v>0</v>
          </cell>
          <cell r="AE789">
            <v>0</v>
          </cell>
          <cell r="AF789">
            <v>0</v>
          </cell>
          <cell r="AG789">
            <v>0</v>
          </cell>
          <cell r="AH789">
            <v>0</v>
          </cell>
          <cell r="AI789">
            <v>0</v>
          </cell>
          <cell r="AJ789">
            <v>0</v>
          </cell>
          <cell r="AK789">
            <v>0</v>
          </cell>
          <cell r="AL789">
            <v>0</v>
          </cell>
          <cell r="AM789">
            <v>0</v>
          </cell>
          <cell r="AN789">
            <v>3599.9999999999982</v>
          </cell>
          <cell r="AO789">
            <v>0</v>
          </cell>
          <cell r="AP789" t="str">
            <v>MODELOS 56 COM 1T 240/DIA</v>
          </cell>
          <cell r="AQ789">
            <v>0</v>
          </cell>
          <cell r="AR789">
            <v>0</v>
          </cell>
          <cell r="AS789">
            <v>0</v>
          </cell>
          <cell r="AT789">
            <v>0</v>
          </cell>
          <cell r="AU789">
            <v>0</v>
          </cell>
          <cell r="AV789">
            <v>0</v>
          </cell>
          <cell r="AW789">
            <v>0</v>
          </cell>
          <cell r="AX789">
            <v>0</v>
          </cell>
          <cell r="AY789">
            <v>0</v>
          </cell>
          <cell r="AZ789">
            <v>0</v>
          </cell>
          <cell r="BA789">
            <v>3359.9999999999982</v>
          </cell>
          <cell r="BB789">
            <v>0</v>
          </cell>
          <cell r="BC789" t="str">
            <v>MODELOS 56 COM 1T 240/DIA</v>
          </cell>
          <cell r="BD789">
            <v>0</v>
          </cell>
          <cell r="BE789">
            <v>0</v>
          </cell>
          <cell r="BF789">
            <v>0</v>
          </cell>
          <cell r="BG789">
            <v>0</v>
          </cell>
          <cell r="BH789">
            <v>0</v>
          </cell>
          <cell r="BI789">
            <v>0</v>
          </cell>
          <cell r="BJ789">
            <v>0</v>
          </cell>
          <cell r="BK789">
            <v>0</v>
          </cell>
          <cell r="BL789">
            <v>0</v>
          </cell>
          <cell r="BM789">
            <v>0</v>
          </cell>
          <cell r="BN789">
            <v>3871.9999999999982</v>
          </cell>
          <cell r="BO789">
            <v>0</v>
          </cell>
          <cell r="BP789" t="str">
            <v>MODELOS 56 COM 1T 240/DIA</v>
          </cell>
          <cell r="BQ789">
            <v>0</v>
          </cell>
          <cell r="BR789">
            <v>0</v>
          </cell>
          <cell r="BS789">
            <v>0</v>
          </cell>
          <cell r="BT789">
            <v>0</v>
          </cell>
          <cell r="BU789">
            <v>0</v>
          </cell>
          <cell r="BV789">
            <v>0</v>
          </cell>
          <cell r="BW789">
            <v>0</v>
          </cell>
          <cell r="BX789">
            <v>0</v>
          </cell>
          <cell r="BY789">
            <v>0</v>
          </cell>
          <cell r="BZ789">
            <v>0</v>
          </cell>
          <cell r="CA789">
            <v>3599.9999999999982</v>
          </cell>
          <cell r="CB789">
            <v>0</v>
          </cell>
          <cell r="CC789" t="str">
            <v>MODELOS 56 COM 1T 240/DIA</v>
          </cell>
          <cell r="CD789">
            <v>0</v>
          </cell>
          <cell r="CE789">
            <v>0</v>
          </cell>
          <cell r="CF789">
            <v>0</v>
          </cell>
          <cell r="CG789">
            <v>0</v>
          </cell>
          <cell r="CH789">
            <v>0</v>
          </cell>
          <cell r="CI789">
            <v>0</v>
          </cell>
          <cell r="CJ789">
            <v>0</v>
          </cell>
          <cell r="CK789">
            <v>0</v>
          </cell>
          <cell r="CL789">
            <v>0</v>
          </cell>
          <cell r="CM789">
            <v>0</v>
          </cell>
          <cell r="CN789">
            <v>5039.9999999999982</v>
          </cell>
          <cell r="CO789">
            <v>0</v>
          </cell>
          <cell r="CP789" t="str">
            <v>MODELOS 56 COM 1T 240/DIA</v>
          </cell>
          <cell r="CQ789">
            <v>0</v>
          </cell>
          <cell r="CR789">
            <v>0</v>
          </cell>
          <cell r="CS789">
            <v>0</v>
          </cell>
          <cell r="CT789">
            <v>0</v>
          </cell>
          <cell r="CU789">
            <v>0</v>
          </cell>
          <cell r="CV789">
            <v>0</v>
          </cell>
          <cell r="CW789">
            <v>0</v>
          </cell>
          <cell r="CX789">
            <v>0</v>
          </cell>
          <cell r="CY789">
            <v>0</v>
          </cell>
          <cell r="CZ789">
            <v>0</v>
          </cell>
          <cell r="DA789">
            <v>5279.9999999999982</v>
          </cell>
          <cell r="DB789">
            <v>0</v>
          </cell>
          <cell r="DC789" t="str">
            <v>MODELOS 56 COM 1T 240/DIA</v>
          </cell>
          <cell r="DD789">
            <v>0</v>
          </cell>
          <cell r="DE789">
            <v>0</v>
          </cell>
          <cell r="DF789">
            <v>0</v>
          </cell>
          <cell r="DG789">
            <v>0</v>
          </cell>
          <cell r="DH789">
            <v>0</v>
          </cell>
          <cell r="DI789">
            <v>0</v>
          </cell>
          <cell r="DJ789">
            <v>0</v>
          </cell>
          <cell r="DK789">
            <v>0</v>
          </cell>
          <cell r="DL789">
            <v>0</v>
          </cell>
          <cell r="DM789">
            <v>0</v>
          </cell>
          <cell r="DN789">
            <v>4559.9999999999991</v>
          </cell>
          <cell r="DO789">
            <v>0</v>
          </cell>
          <cell r="DP789" t="str">
            <v>MODELOS 56 COM 1T 240/DIA</v>
          </cell>
          <cell r="DQ789">
            <v>0</v>
          </cell>
          <cell r="DR789">
            <v>0</v>
          </cell>
          <cell r="DS789">
            <v>0</v>
          </cell>
          <cell r="DT789">
            <v>0</v>
          </cell>
          <cell r="DU789">
            <v>0</v>
          </cell>
          <cell r="DV789">
            <v>0</v>
          </cell>
          <cell r="DW789">
            <v>0</v>
          </cell>
          <cell r="DX789">
            <v>0</v>
          </cell>
          <cell r="DY789">
            <v>0</v>
          </cell>
          <cell r="DZ789">
            <v>0</v>
          </cell>
          <cell r="EA789">
            <v>4319.9999999999982</v>
          </cell>
          <cell r="EB789">
            <v>0</v>
          </cell>
          <cell r="EC789" t="str">
            <v>MODELOS 56 COM 1T 240/DIA</v>
          </cell>
          <cell r="ED789">
            <v>0</v>
          </cell>
          <cell r="EE789">
            <v>0</v>
          </cell>
          <cell r="EF789">
            <v>0</v>
          </cell>
          <cell r="EG789">
            <v>0</v>
          </cell>
          <cell r="EH789">
            <v>0</v>
          </cell>
          <cell r="EI789">
            <v>0</v>
          </cell>
          <cell r="EJ789">
            <v>0</v>
          </cell>
          <cell r="EK789">
            <v>0</v>
          </cell>
          <cell r="EL789">
            <v>0</v>
          </cell>
          <cell r="EM789">
            <v>0</v>
          </cell>
          <cell r="EN789">
            <v>1919.9999999999991</v>
          </cell>
          <cell r="EO789">
            <v>0</v>
          </cell>
          <cell r="EP789" t="str">
            <v>MODELOS 56 COM 1T 240/DIA</v>
          </cell>
          <cell r="EQ789">
            <v>0</v>
          </cell>
          <cell r="ER789">
            <v>0</v>
          </cell>
          <cell r="ES789">
            <v>0</v>
          </cell>
          <cell r="ET789">
            <v>0</v>
          </cell>
          <cell r="EU789">
            <v>0</v>
          </cell>
          <cell r="EV789">
            <v>0</v>
          </cell>
          <cell r="EW789">
            <v>0</v>
          </cell>
          <cell r="EX789">
            <v>0</v>
          </cell>
          <cell r="GZ789">
            <v>0</v>
          </cell>
          <cell r="HA789">
            <v>0</v>
          </cell>
        </row>
        <row r="790">
          <cell r="B790" t="str">
            <v>HE Trabalhadas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  <cell r="O790">
            <v>0</v>
          </cell>
          <cell r="P790">
            <v>0</v>
          </cell>
          <cell r="Q790">
            <v>0</v>
          </cell>
          <cell r="R790">
            <v>0</v>
          </cell>
          <cell r="S790">
            <v>0</v>
          </cell>
          <cell r="T790">
            <v>0</v>
          </cell>
          <cell r="U790">
            <v>0</v>
          </cell>
          <cell r="V790">
            <v>8.6</v>
          </cell>
          <cell r="W790">
            <v>0</v>
          </cell>
          <cell r="X790">
            <v>0</v>
          </cell>
          <cell r="Y790">
            <v>0</v>
          </cell>
          <cell r="Z790">
            <v>0</v>
          </cell>
          <cell r="AA790">
            <v>0</v>
          </cell>
          <cell r="AB790">
            <v>0</v>
          </cell>
          <cell r="AC790">
            <v>0</v>
          </cell>
          <cell r="AD790">
            <v>0</v>
          </cell>
          <cell r="AE790">
            <v>0</v>
          </cell>
          <cell r="AF790">
            <v>0</v>
          </cell>
          <cell r="AG790">
            <v>0</v>
          </cell>
          <cell r="AH790">
            <v>0</v>
          </cell>
          <cell r="AI790">
            <v>8.6</v>
          </cell>
          <cell r="AJ790">
            <v>1.6</v>
          </cell>
          <cell r="AK790">
            <v>0</v>
          </cell>
          <cell r="AL790">
            <v>0</v>
          </cell>
          <cell r="AM790">
            <v>0</v>
          </cell>
          <cell r="AN790">
            <v>0</v>
          </cell>
          <cell r="AO790">
            <v>0</v>
          </cell>
          <cell r="AP790">
            <v>0</v>
          </cell>
          <cell r="AQ790">
            <v>0</v>
          </cell>
          <cell r="AR790">
            <v>0</v>
          </cell>
          <cell r="AS790">
            <v>0</v>
          </cell>
          <cell r="AT790">
            <v>0</v>
          </cell>
          <cell r="AU790">
            <v>0</v>
          </cell>
          <cell r="AV790">
            <v>8.6</v>
          </cell>
          <cell r="AW790">
            <v>0.8</v>
          </cell>
          <cell r="AX790">
            <v>0</v>
          </cell>
          <cell r="AY790">
            <v>0</v>
          </cell>
          <cell r="AZ790">
            <v>0</v>
          </cell>
          <cell r="BA790">
            <v>0</v>
          </cell>
          <cell r="BB790">
            <v>0</v>
          </cell>
          <cell r="BC790">
            <v>0</v>
          </cell>
          <cell r="BD790">
            <v>0</v>
          </cell>
          <cell r="BE790">
            <v>0</v>
          </cell>
          <cell r="BF790">
            <v>0</v>
          </cell>
          <cell r="BG790">
            <v>0</v>
          </cell>
          <cell r="BH790">
            <v>0</v>
          </cell>
          <cell r="BI790">
            <v>8.6</v>
          </cell>
          <cell r="BJ790">
            <v>0</v>
          </cell>
          <cell r="BK790">
            <v>0</v>
          </cell>
          <cell r="BL790">
            <v>0</v>
          </cell>
          <cell r="BM790">
            <v>0</v>
          </cell>
          <cell r="BN790">
            <v>0</v>
          </cell>
          <cell r="BO790">
            <v>0</v>
          </cell>
          <cell r="BP790">
            <v>0</v>
          </cell>
          <cell r="BQ790">
            <v>0</v>
          </cell>
          <cell r="BR790">
            <v>0</v>
          </cell>
          <cell r="BS790">
            <v>0</v>
          </cell>
          <cell r="BT790">
            <v>0</v>
          </cell>
          <cell r="BU790">
            <v>0</v>
          </cell>
          <cell r="BV790">
            <v>8.6</v>
          </cell>
          <cell r="BW790">
            <v>0</v>
          </cell>
          <cell r="BX790">
            <v>0</v>
          </cell>
          <cell r="BY790">
            <v>0</v>
          </cell>
          <cell r="BZ790">
            <v>0</v>
          </cell>
          <cell r="CA790">
            <v>0</v>
          </cell>
          <cell r="CB790">
            <v>0</v>
          </cell>
          <cell r="CC790">
            <v>0</v>
          </cell>
          <cell r="CD790">
            <v>0</v>
          </cell>
          <cell r="CE790">
            <v>0</v>
          </cell>
          <cell r="CF790">
            <v>0</v>
          </cell>
          <cell r="CG790">
            <v>0</v>
          </cell>
          <cell r="CH790">
            <v>0</v>
          </cell>
          <cell r="CI790">
            <v>8.6</v>
          </cell>
          <cell r="CJ790">
            <v>0</v>
          </cell>
          <cell r="CK790">
            <v>0</v>
          </cell>
          <cell r="CL790">
            <v>0</v>
          </cell>
          <cell r="CM790">
            <v>0</v>
          </cell>
          <cell r="CN790">
            <v>0</v>
          </cell>
          <cell r="CO790">
            <v>0</v>
          </cell>
          <cell r="CP790">
            <v>0</v>
          </cell>
          <cell r="CQ790">
            <v>0</v>
          </cell>
          <cell r="CR790">
            <v>0</v>
          </cell>
          <cell r="CS790">
            <v>0</v>
          </cell>
          <cell r="CT790">
            <v>0</v>
          </cell>
          <cell r="CU790">
            <v>0</v>
          </cell>
          <cell r="CV790">
            <v>8.6</v>
          </cell>
          <cell r="CW790">
            <v>1.6</v>
          </cell>
          <cell r="CX790">
            <v>0</v>
          </cell>
          <cell r="CY790">
            <v>0</v>
          </cell>
          <cell r="CZ790">
            <v>0</v>
          </cell>
          <cell r="DA790">
            <v>0</v>
          </cell>
          <cell r="DB790">
            <v>0</v>
          </cell>
          <cell r="DC790">
            <v>0</v>
          </cell>
          <cell r="DD790">
            <v>0</v>
          </cell>
          <cell r="DE790">
            <v>0</v>
          </cell>
          <cell r="DF790">
            <v>0</v>
          </cell>
          <cell r="DG790">
            <v>0</v>
          </cell>
          <cell r="DH790">
            <v>0</v>
          </cell>
          <cell r="DI790">
            <v>8.6</v>
          </cell>
          <cell r="DJ790">
            <v>1.6</v>
          </cell>
          <cell r="DK790">
            <v>0</v>
          </cell>
          <cell r="DL790">
            <v>0</v>
          </cell>
          <cell r="DM790">
            <v>0</v>
          </cell>
          <cell r="DN790">
            <v>0</v>
          </cell>
          <cell r="DO790">
            <v>0</v>
          </cell>
          <cell r="DP790">
            <v>0</v>
          </cell>
          <cell r="DQ790">
            <v>0</v>
          </cell>
          <cell r="DR790">
            <v>0</v>
          </cell>
          <cell r="DS790">
            <v>0</v>
          </cell>
          <cell r="DT790">
            <v>0</v>
          </cell>
          <cell r="DU790">
            <v>0</v>
          </cell>
          <cell r="DV790">
            <v>8.6</v>
          </cell>
          <cell r="DW790">
            <v>1.6</v>
          </cell>
          <cell r="DX790">
            <v>0</v>
          </cell>
          <cell r="DY790">
            <v>0</v>
          </cell>
          <cell r="DZ790">
            <v>0</v>
          </cell>
          <cell r="EA790">
            <v>0</v>
          </cell>
          <cell r="EB790">
            <v>0</v>
          </cell>
          <cell r="EC790">
            <v>0</v>
          </cell>
          <cell r="ED790">
            <v>0</v>
          </cell>
          <cell r="EE790">
            <v>0</v>
          </cell>
          <cell r="EF790">
            <v>0</v>
          </cell>
          <cell r="EG790">
            <v>0</v>
          </cell>
          <cell r="EH790">
            <v>0</v>
          </cell>
          <cell r="EI790">
            <v>8.6</v>
          </cell>
          <cell r="EJ790">
            <v>1.6</v>
          </cell>
          <cell r="EK790">
            <v>0</v>
          </cell>
          <cell r="EL790">
            <v>0</v>
          </cell>
          <cell r="EM790">
            <v>0</v>
          </cell>
          <cell r="EN790">
            <v>0</v>
          </cell>
          <cell r="EO790">
            <v>0</v>
          </cell>
          <cell r="EP790">
            <v>0</v>
          </cell>
          <cell r="EQ790">
            <v>0</v>
          </cell>
          <cell r="ER790">
            <v>0</v>
          </cell>
          <cell r="ES790">
            <v>0</v>
          </cell>
          <cell r="ET790">
            <v>0</v>
          </cell>
          <cell r="EU790">
            <v>0</v>
          </cell>
          <cell r="EV790">
            <v>8.6</v>
          </cell>
          <cell r="EW790">
            <v>0</v>
          </cell>
          <cell r="EX790">
            <v>0</v>
          </cell>
          <cell r="GZ790">
            <v>0</v>
          </cell>
          <cell r="HA790">
            <v>0</v>
          </cell>
        </row>
        <row r="791">
          <cell r="B791" t="str">
            <v>HE Disponível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1.5627906976744188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  <cell r="O791">
            <v>0</v>
          </cell>
          <cell r="P791">
            <v>0</v>
          </cell>
          <cell r="Q791">
            <v>0</v>
          </cell>
          <cell r="R791">
            <v>0</v>
          </cell>
          <cell r="S791">
            <v>0</v>
          </cell>
          <cell r="T791">
            <v>0</v>
          </cell>
          <cell r="U791">
            <v>0</v>
          </cell>
          <cell r="V791">
            <v>0</v>
          </cell>
          <cell r="W791">
            <v>1.6</v>
          </cell>
          <cell r="X791">
            <v>0</v>
          </cell>
          <cell r="Y791">
            <v>0</v>
          </cell>
          <cell r="Z791">
            <v>0</v>
          </cell>
          <cell r="AA791">
            <v>0</v>
          </cell>
          <cell r="AB791">
            <v>0</v>
          </cell>
          <cell r="AC791">
            <v>0</v>
          </cell>
          <cell r="AD791">
            <v>0</v>
          </cell>
          <cell r="AE791">
            <v>0</v>
          </cell>
          <cell r="AF791">
            <v>0</v>
          </cell>
          <cell r="AG791">
            <v>0</v>
          </cell>
          <cell r="AH791">
            <v>0</v>
          </cell>
          <cell r="AI791">
            <v>0</v>
          </cell>
          <cell r="AJ791">
            <v>1.6</v>
          </cell>
          <cell r="AK791">
            <v>0</v>
          </cell>
          <cell r="AL791">
            <v>0</v>
          </cell>
          <cell r="AM791">
            <v>0</v>
          </cell>
          <cell r="AN791">
            <v>0</v>
          </cell>
          <cell r="AO791">
            <v>0</v>
          </cell>
          <cell r="AP791">
            <v>0</v>
          </cell>
          <cell r="AQ791">
            <v>0</v>
          </cell>
          <cell r="AR791">
            <v>0</v>
          </cell>
          <cell r="AS791">
            <v>0</v>
          </cell>
          <cell r="AT791">
            <v>0</v>
          </cell>
          <cell r="AU791">
            <v>0</v>
          </cell>
          <cell r="AV791">
            <v>0</v>
          </cell>
          <cell r="AW791">
            <v>1.6</v>
          </cell>
          <cell r="AX791">
            <v>0</v>
          </cell>
          <cell r="AY791">
            <v>0</v>
          </cell>
          <cell r="AZ791">
            <v>0</v>
          </cell>
          <cell r="BA791">
            <v>-5293.943851141401</v>
          </cell>
          <cell r="BB791">
            <v>0</v>
          </cell>
          <cell r="BC791">
            <v>0</v>
          </cell>
          <cell r="BD791">
            <v>0</v>
          </cell>
          <cell r="BE791">
            <v>0</v>
          </cell>
          <cell r="BF791">
            <v>0</v>
          </cell>
          <cell r="BG791">
            <v>0</v>
          </cell>
          <cell r="BH791">
            <v>0</v>
          </cell>
          <cell r="BI791">
            <v>0</v>
          </cell>
          <cell r="BJ791">
            <v>1.6</v>
          </cell>
          <cell r="BK791">
            <v>0</v>
          </cell>
          <cell r="BL791">
            <v>0</v>
          </cell>
          <cell r="BM791">
            <v>0</v>
          </cell>
          <cell r="BN791">
            <v>0</v>
          </cell>
          <cell r="BO791">
            <v>0</v>
          </cell>
          <cell r="BP791">
            <v>0</v>
          </cell>
          <cell r="BQ791">
            <v>0</v>
          </cell>
          <cell r="BR791">
            <v>0</v>
          </cell>
          <cell r="BS791">
            <v>0</v>
          </cell>
          <cell r="BT791">
            <v>0</v>
          </cell>
          <cell r="BU791">
            <v>0</v>
          </cell>
          <cell r="BV791">
            <v>0</v>
          </cell>
          <cell r="BW791">
            <v>1.6</v>
          </cell>
          <cell r="BX791">
            <v>0</v>
          </cell>
          <cell r="BY791">
            <v>0</v>
          </cell>
          <cell r="BZ791">
            <v>0</v>
          </cell>
          <cell r="CA791">
            <v>0</v>
          </cell>
          <cell r="CB791">
            <v>0</v>
          </cell>
          <cell r="CC791">
            <v>0</v>
          </cell>
          <cell r="CD791">
            <v>0</v>
          </cell>
          <cell r="CE791">
            <v>0</v>
          </cell>
          <cell r="CF791">
            <v>0</v>
          </cell>
          <cell r="CG791">
            <v>0</v>
          </cell>
          <cell r="CH791">
            <v>0</v>
          </cell>
          <cell r="CI791">
            <v>0</v>
          </cell>
          <cell r="CJ791">
            <v>1.6</v>
          </cell>
          <cell r="CK791">
            <v>0</v>
          </cell>
          <cell r="CL791">
            <v>0</v>
          </cell>
          <cell r="CM791">
            <v>0</v>
          </cell>
          <cell r="CN791">
            <v>0</v>
          </cell>
          <cell r="CO791">
            <v>0</v>
          </cell>
          <cell r="CP791">
            <v>0</v>
          </cell>
          <cell r="CQ791">
            <v>0</v>
          </cell>
          <cell r="CR791">
            <v>0</v>
          </cell>
          <cell r="CS791">
            <v>0</v>
          </cell>
          <cell r="CT791">
            <v>0</v>
          </cell>
          <cell r="CU791">
            <v>0</v>
          </cell>
          <cell r="CV791">
            <v>0</v>
          </cell>
          <cell r="CW791">
            <v>1.6</v>
          </cell>
          <cell r="CX791">
            <v>0</v>
          </cell>
          <cell r="CY791">
            <v>0</v>
          </cell>
          <cell r="CZ791">
            <v>0</v>
          </cell>
          <cell r="DA791">
            <v>0</v>
          </cell>
          <cell r="DB791">
            <v>0</v>
          </cell>
          <cell r="DC791">
            <v>0</v>
          </cell>
          <cell r="DD791">
            <v>0</v>
          </cell>
          <cell r="DE791">
            <v>0</v>
          </cell>
          <cell r="DF791">
            <v>0</v>
          </cell>
          <cell r="DG791">
            <v>0</v>
          </cell>
          <cell r="DH791">
            <v>0</v>
          </cell>
          <cell r="DI791">
            <v>0</v>
          </cell>
          <cell r="DJ791">
            <v>1.6</v>
          </cell>
          <cell r="DK791">
            <v>0</v>
          </cell>
          <cell r="DL791">
            <v>0</v>
          </cell>
          <cell r="DM791">
            <v>0</v>
          </cell>
          <cell r="DN791">
            <v>0</v>
          </cell>
          <cell r="DO791">
            <v>0</v>
          </cell>
          <cell r="DP791">
            <v>0</v>
          </cell>
          <cell r="DQ791">
            <v>0</v>
          </cell>
          <cell r="DR791">
            <v>0</v>
          </cell>
          <cell r="DS791">
            <v>0</v>
          </cell>
          <cell r="DT791">
            <v>0</v>
          </cell>
          <cell r="DU791">
            <v>0</v>
          </cell>
          <cell r="DV791">
            <v>0</v>
          </cell>
          <cell r="DW791">
            <v>1.6</v>
          </cell>
          <cell r="DX791">
            <v>0</v>
          </cell>
          <cell r="DY791">
            <v>0</v>
          </cell>
          <cell r="DZ791">
            <v>0</v>
          </cell>
          <cell r="EA791">
            <v>0</v>
          </cell>
          <cell r="EB791">
            <v>0</v>
          </cell>
          <cell r="EC791">
            <v>0</v>
          </cell>
          <cell r="ED791">
            <v>0</v>
          </cell>
          <cell r="EE791">
            <v>0</v>
          </cell>
          <cell r="EF791">
            <v>0</v>
          </cell>
          <cell r="EG791">
            <v>0</v>
          </cell>
          <cell r="EH791">
            <v>0</v>
          </cell>
          <cell r="EI791">
            <v>0</v>
          </cell>
          <cell r="EJ791">
            <v>1.6</v>
          </cell>
          <cell r="EK791">
            <v>0</v>
          </cell>
          <cell r="EL791">
            <v>0</v>
          </cell>
          <cell r="EM791">
            <v>0</v>
          </cell>
          <cell r="EN791">
            <v>0</v>
          </cell>
          <cell r="EO791">
            <v>0</v>
          </cell>
          <cell r="EP791">
            <v>0</v>
          </cell>
          <cell r="EQ791">
            <v>0</v>
          </cell>
          <cell r="ER791">
            <v>0</v>
          </cell>
          <cell r="ES791">
            <v>0</v>
          </cell>
          <cell r="ET791">
            <v>0</v>
          </cell>
          <cell r="EU791">
            <v>0</v>
          </cell>
          <cell r="EV791">
            <v>0</v>
          </cell>
          <cell r="EW791">
            <v>1.5627906976744188</v>
          </cell>
          <cell r="EX791">
            <v>0</v>
          </cell>
          <cell r="GZ791">
            <v>0</v>
          </cell>
          <cell r="HA791">
            <v>0</v>
          </cell>
        </row>
        <row r="792">
          <cell r="B792" t="str">
            <v>PERDAS DIÁRIAS L5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4.3571428571428568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0</v>
          </cell>
          <cell r="S792">
            <v>0</v>
          </cell>
          <cell r="T792">
            <v>0</v>
          </cell>
          <cell r="U792">
            <v>0</v>
          </cell>
          <cell r="V792">
            <v>0</v>
          </cell>
          <cell r="W792">
            <v>0.11627906976744186</v>
          </cell>
          <cell r="X792">
            <v>0</v>
          </cell>
          <cell r="Y792">
            <v>0</v>
          </cell>
          <cell r="Z792">
            <v>0</v>
          </cell>
          <cell r="AA792">
            <v>0</v>
          </cell>
          <cell r="AB792">
            <v>0</v>
          </cell>
          <cell r="AC792">
            <v>0</v>
          </cell>
          <cell r="AD792">
            <v>0</v>
          </cell>
          <cell r="AE792">
            <v>0</v>
          </cell>
          <cell r="AF792">
            <v>0</v>
          </cell>
          <cell r="AG792">
            <v>0</v>
          </cell>
          <cell r="AH792">
            <v>0</v>
          </cell>
          <cell r="AI792">
            <v>0</v>
          </cell>
          <cell r="AJ792">
            <v>0.34883720930232559</v>
          </cell>
          <cell r="AK792">
            <v>0</v>
          </cell>
          <cell r="AL792">
            <v>0</v>
          </cell>
          <cell r="AM792">
            <v>0</v>
          </cell>
          <cell r="AN792">
            <v>0</v>
          </cell>
          <cell r="AO792">
            <v>0</v>
          </cell>
          <cell r="AP792">
            <v>0</v>
          </cell>
          <cell r="AQ792">
            <v>0</v>
          </cell>
          <cell r="AR792">
            <v>0</v>
          </cell>
          <cell r="AS792">
            <v>0</v>
          </cell>
          <cell r="AT792">
            <v>0</v>
          </cell>
          <cell r="AU792">
            <v>0</v>
          </cell>
          <cell r="AV792">
            <v>0</v>
          </cell>
          <cell r="AW792">
            <v>0.11627906976744186</v>
          </cell>
          <cell r="AX792">
            <v>0</v>
          </cell>
          <cell r="AY792">
            <v>0</v>
          </cell>
          <cell r="AZ792">
            <v>0</v>
          </cell>
          <cell r="BA792">
            <v>0</v>
          </cell>
          <cell r="BB792">
            <v>0</v>
          </cell>
          <cell r="BC792">
            <v>0</v>
          </cell>
          <cell r="BD792">
            <v>0</v>
          </cell>
          <cell r="BE792">
            <v>0</v>
          </cell>
          <cell r="BF792">
            <v>0</v>
          </cell>
          <cell r="BG792">
            <v>0</v>
          </cell>
          <cell r="BH792">
            <v>0</v>
          </cell>
          <cell r="BI792">
            <v>0</v>
          </cell>
          <cell r="BJ792">
            <v>0</v>
          </cell>
          <cell r="BK792">
            <v>0</v>
          </cell>
          <cell r="BL792">
            <v>0</v>
          </cell>
          <cell r="BM792">
            <v>0</v>
          </cell>
          <cell r="BN792">
            <v>0</v>
          </cell>
          <cell r="BO792">
            <v>0</v>
          </cell>
          <cell r="BP792">
            <v>0</v>
          </cell>
          <cell r="BQ792">
            <v>0</v>
          </cell>
          <cell r="BR792">
            <v>0</v>
          </cell>
          <cell r="BS792">
            <v>0</v>
          </cell>
          <cell r="BT792">
            <v>0</v>
          </cell>
          <cell r="BU792">
            <v>0</v>
          </cell>
          <cell r="BV792">
            <v>0</v>
          </cell>
          <cell r="BW792">
            <v>0.5</v>
          </cell>
          <cell r="BX792">
            <v>0</v>
          </cell>
          <cell r="BY792">
            <v>0</v>
          </cell>
          <cell r="BZ792">
            <v>0</v>
          </cell>
          <cell r="CA792">
            <v>0</v>
          </cell>
          <cell r="CB792">
            <v>0</v>
          </cell>
          <cell r="CC792">
            <v>0</v>
          </cell>
          <cell r="CD792">
            <v>0</v>
          </cell>
          <cell r="CE792">
            <v>0</v>
          </cell>
          <cell r="CF792">
            <v>0</v>
          </cell>
          <cell r="CG792">
            <v>0</v>
          </cell>
          <cell r="CH792">
            <v>0</v>
          </cell>
          <cell r="CI792">
            <v>0</v>
          </cell>
          <cell r="CJ792">
            <v>0.11627906976744186</v>
          </cell>
          <cell r="CK792">
            <v>0</v>
          </cell>
          <cell r="CL792">
            <v>0</v>
          </cell>
          <cell r="CM792">
            <v>0</v>
          </cell>
          <cell r="CN792">
            <v>0</v>
          </cell>
          <cell r="CO792">
            <v>0</v>
          </cell>
          <cell r="CP792">
            <v>0</v>
          </cell>
          <cell r="CQ792">
            <v>0</v>
          </cell>
          <cell r="CR792">
            <v>0</v>
          </cell>
          <cell r="CS792">
            <v>0</v>
          </cell>
          <cell r="CT792">
            <v>0</v>
          </cell>
          <cell r="CU792">
            <v>0</v>
          </cell>
          <cell r="CV792">
            <v>0</v>
          </cell>
          <cell r="CW792">
            <v>0.23255813953488372</v>
          </cell>
          <cell r="CX792">
            <v>0</v>
          </cell>
          <cell r="CY792">
            <v>0</v>
          </cell>
          <cell r="CZ792">
            <v>0</v>
          </cell>
          <cell r="DA792">
            <v>0</v>
          </cell>
          <cell r="DB792">
            <v>0</v>
          </cell>
          <cell r="DC792">
            <v>0</v>
          </cell>
          <cell r="DD792">
            <v>0</v>
          </cell>
          <cell r="DE792">
            <v>0</v>
          </cell>
          <cell r="DF792">
            <v>0</v>
          </cell>
          <cell r="DG792">
            <v>0</v>
          </cell>
          <cell r="DH792">
            <v>0</v>
          </cell>
          <cell r="DI792">
            <v>0</v>
          </cell>
          <cell r="DJ792">
            <v>3.2325581395348837</v>
          </cell>
          <cell r="DK792">
            <v>0</v>
          </cell>
          <cell r="DL792">
            <v>0</v>
          </cell>
          <cell r="DM792">
            <v>0</v>
          </cell>
          <cell r="DN792">
            <v>0</v>
          </cell>
          <cell r="DO792">
            <v>0</v>
          </cell>
          <cell r="DP792">
            <v>0</v>
          </cell>
          <cell r="DQ792">
            <v>0</v>
          </cell>
          <cell r="DR792">
            <v>0</v>
          </cell>
          <cell r="DS792">
            <v>0</v>
          </cell>
          <cell r="DT792">
            <v>0</v>
          </cell>
          <cell r="DU792">
            <v>0</v>
          </cell>
          <cell r="DV792">
            <v>0</v>
          </cell>
          <cell r="DW792">
            <v>1.2325581395348837</v>
          </cell>
          <cell r="DX792">
            <v>0</v>
          </cell>
          <cell r="DY792">
            <v>0</v>
          </cell>
          <cell r="DZ792">
            <v>0</v>
          </cell>
          <cell r="EA792">
            <v>0</v>
          </cell>
          <cell r="EB792">
            <v>0</v>
          </cell>
          <cell r="EC792">
            <v>0</v>
          </cell>
          <cell r="ED792">
            <v>0</v>
          </cell>
          <cell r="EE792">
            <v>0</v>
          </cell>
          <cell r="EF792">
            <v>0</v>
          </cell>
          <cell r="EG792">
            <v>0</v>
          </cell>
          <cell r="EH792">
            <v>0</v>
          </cell>
          <cell r="EI792">
            <v>0</v>
          </cell>
          <cell r="EJ792">
            <v>0.11627906976744186</v>
          </cell>
          <cell r="EK792">
            <v>0</v>
          </cell>
          <cell r="EL792">
            <v>0</v>
          </cell>
          <cell r="EM792">
            <v>0</v>
          </cell>
          <cell r="EN792">
            <v>0</v>
          </cell>
          <cell r="EO792">
            <v>0</v>
          </cell>
          <cell r="EP792">
            <v>0</v>
          </cell>
          <cell r="EQ792">
            <v>0</v>
          </cell>
          <cell r="ER792">
            <v>0</v>
          </cell>
          <cell r="ES792">
            <v>0</v>
          </cell>
          <cell r="ET792">
            <v>0</v>
          </cell>
          <cell r="EU792">
            <v>0</v>
          </cell>
          <cell r="EV792">
            <v>0</v>
          </cell>
          <cell r="EW792">
            <v>0.5</v>
          </cell>
          <cell r="EX792">
            <v>0</v>
          </cell>
          <cell r="GZ792">
            <v>0</v>
          </cell>
          <cell r="HA792">
            <v>0</v>
          </cell>
        </row>
        <row r="793"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 t="str">
            <v>Prod.</v>
          </cell>
          <cell r="T793" t="str">
            <v>Disp.</v>
          </cell>
          <cell r="U793" t="str">
            <v>Total</v>
          </cell>
          <cell r="V793">
            <v>0</v>
          </cell>
          <cell r="W793">
            <v>0</v>
          </cell>
          <cell r="X793">
            <v>0</v>
          </cell>
          <cell r="Y793">
            <v>0</v>
          </cell>
          <cell r="Z793">
            <v>0</v>
          </cell>
          <cell r="AA793">
            <v>0</v>
          </cell>
          <cell r="AB793">
            <v>0</v>
          </cell>
          <cell r="AC793">
            <v>0</v>
          </cell>
          <cell r="AD793">
            <v>0</v>
          </cell>
          <cell r="AE793">
            <v>0</v>
          </cell>
          <cell r="AF793" t="str">
            <v>Prod.</v>
          </cell>
          <cell r="AG793" t="str">
            <v>Disp.</v>
          </cell>
          <cell r="AH793" t="str">
            <v>Total</v>
          </cell>
          <cell r="AI793">
            <v>0</v>
          </cell>
          <cell r="AJ793">
            <v>0</v>
          </cell>
          <cell r="AK793">
            <v>0</v>
          </cell>
          <cell r="AL793">
            <v>0</v>
          </cell>
          <cell r="AM793">
            <v>0</v>
          </cell>
          <cell r="AN793">
            <v>0</v>
          </cell>
          <cell r="AO793">
            <v>0</v>
          </cell>
          <cell r="AP793">
            <v>0</v>
          </cell>
          <cell r="AQ793">
            <v>0</v>
          </cell>
          <cell r="AR793">
            <v>0</v>
          </cell>
          <cell r="AS793">
            <v>0</v>
          </cell>
          <cell r="AT793">
            <v>0</v>
          </cell>
          <cell r="AU793">
            <v>0</v>
          </cell>
          <cell r="AV793">
            <v>0</v>
          </cell>
          <cell r="AW793">
            <v>0</v>
          </cell>
          <cell r="AX793">
            <v>0</v>
          </cell>
          <cell r="AY793">
            <v>0</v>
          </cell>
          <cell r="AZ793">
            <v>0</v>
          </cell>
          <cell r="BA793">
            <v>0</v>
          </cell>
          <cell r="BB793">
            <v>0</v>
          </cell>
          <cell r="BC793">
            <v>0</v>
          </cell>
          <cell r="BD793">
            <v>0</v>
          </cell>
          <cell r="BE793">
            <v>0</v>
          </cell>
          <cell r="BF793">
            <v>0</v>
          </cell>
          <cell r="BG793">
            <v>0</v>
          </cell>
          <cell r="BH793">
            <v>0</v>
          </cell>
          <cell r="BI793">
            <v>0</v>
          </cell>
          <cell r="BJ793">
            <v>0</v>
          </cell>
          <cell r="BK793">
            <v>0</v>
          </cell>
          <cell r="BL793">
            <v>0</v>
          </cell>
          <cell r="BM793">
            <v>0</v>
          </cell>
          <cell r="BN793">
            <v>0</v>
          </cell>
          <cell r="BO793">
            <v>0</v>
          </cell>
          <cell r="BP793">
            <v>0</v>
          </cell>
          <cell r="BQ793">
            <v>0</v>
          </cell>
          <cell r="BR793">
            <v>0</v>
          </cell>
          <cell r="BS793">
            <v>0</v>
          </cell>
          <cell r="BT793">
            <v>0</v>
          </cell>
          <cell r="BU793">
            <v>0</v>
          </cell>
          <cell r="BV793">
            <v>0</v>
          </cell>
          <cell r="BW793">
            <v>0</v>
          </cell>
          <cell r="BX793">
            <v>0</v>
          </cell>
          <cell r="BY793">
            <v>0</v>
          </cell>
          <cell r="BZ793">
            <v>0</v>
          </cell>
          <cell r="CA793">
            <v>0</v>
          </cell>
          <cell r="CB793">
            <v>0</v>
          </cell>
          <cell r="CC793">
            <v>0</v>
          </cell>
          <cell r="CD793">
            <v>0</v>
          </cell>
          <cell r="CE793">
            <v>0</v>
          </cell>
          <cell r="CF793">
            <v>0</v>
          </cell>
          <cell r="CG793">
            <v>0</v>
          </cell>
          <cell r="CH793">
            <v>0</v>
          </cell>
          <cell r="CI793">
            <v>0</v>
          </cell>
          <cell r="CJ793">
            <v>0</v>
          </cell>
          <cell r="CK793">
            <v>0</v>
          </cell>
          <cell r="CL793">
            <v>0</v>
          </cell>
          <cell r="CM793">
            <v>0</v>
          </cell>
          <cell r="CN793">
            <v>0</v>
          </cell>
          <cell r="CO793">
            <v>0</v>
          </cell>
          <cell r="CP793">
            <v>0</v>
          </cell>
          <cell r="CQ793">
            <v>0</v>
          </cell>
          <cell r="CR793">
            <v>0</v>
          </cell>
          <cell r="CS793">
            <v>0</v>
          </cell>
          <cell r="CT793">
            <v>0</v>
          </cell>
          <cell r="CU793">
            <v>0</v>
          </cell>
          <cell r="CV793">
            <v>0</v>
          </cell>
          <cell r="CW793">
            <v>0</v>
          </cell>
          <cell r="CX793">
            <v>0</v>
          </cell>
          <cell r="CY793">
            <v>0</v>
          </cell>
          <cell r="CZ793">
            <v>0</v>
          </cell>
          <cell r="DA793">
            <v>0</v>
          </cell>
          <cell r="DB793">
            <v>0</v>
          </cell>
          <cell r="DC793">
            <v>0</v>
          </cell>
          <cell r="DD793">
            <v>0</v>
          </cell>
          <cell r="DE793">
            <v>0</v>
          </cell>
          <cell r="DF793">
            <v>0</v>
          </cell>
          <cell r="DG793">
            <v>0</v>
          </cell>
          <cell r="DH793">
            <v>0</v>
          </cell>
          <cell r="DI793">
            <v>0</v>
          </cell>
          <cell r="DJ793">
            <v>0</v>
          </cell>
          <cell r="DK793">
            <v>0</v>
          </cell>
          <cell r="DL793">
            <v>0</v>
          </cell>
          <cell r="DM793">
            <v>0</v>
          </cell>
          <cell r="DN793">
            <v>0</v>
          </cell>
          <cell r="DO793">
            <v>0</v>
          </cell>
          <cell r="DP793">
            <v>0</v>
          </cell>
          <cell r="DQ793">
            <v>0</v>
          </cell>
          <cell r="DR793">
            <v>0</v>
          </cell>
          <cell r="DS793">
            <v>0</v>
          </cell>
          <cell r="DT793">
            <v>0</v>
          </cell>
          <cell r="DU793">
            <v>0</v>
          </cell>
          <cell r="DV793">
            <v>0</v>
          </cell>
          <cell r="DW793">
            <v>0</v>
          </cell>
          <cell r="DX793">
            <v>0</v>
          </cell>
          <cell r="DY793">
            <v>0</v>
          </cell>
          <cell r="DZ793">
            <v>0</v>
          </cell>
          <cell r="EA793">
            <v>0</v>
          </cell>
          <cell r="EB793">
            <v>0</v>
          </cell>
          <cell r="EC793">
            <v>0</v>
          </cell>
          <cell r="ED793">
            <v>0</v>
          </cell>
          <cell r="EE793">
            <v>0</v>
          </cell>
          <cell r="EF793">
            <v>0</v>
          </cell>
          <cell r="EG793">
            <v>0</v>
          </cell>
          <cell r="EH793">
            <v>0</v>
          </cell>
          <cell r="EI793">
            <v>0</v>
          </cell>
          <cell r="EJ793">
            <v>0</v>
          </cell>
          <cell r="EK793">
            <v>0</v>
          </cell>
          <cell r="EL793">
            <v>0</v>
          </cell>
          <cell r="EM793">
            <v>0</v>
          </cell>
          <cell r="EN793">
            <v>0</v>
          </cell>
          <cell r="EO793">
            <v>0</v>
          </cell>
          <cell r="EP793">
            <v>0</v>
          </cell>
          <cell r="EQ793">
            <v>0</v>
          </cell>
          <cell r="ER793">
            <v>0</v>
          </cell>
          <cell r="ES793">
            <v>0</v>
          </cell>
          <cell r="ET793">
            <v>0</v>
          </cell>
          <cell r="EU793">
            <v>0</v>
          </cell>
          <cell r="EV793">
            <v>0</v>
          </cell>
          <cell r="EW793">
            <v>0</v>
          </cell>
          <cell r="EX793">
            <v>0</v>
          </cell>
          <cell r="GZ793">
            <v>0</v>
          </cell>
          <cell r="HA793">
            <v>0</v>
          </cell>
        </row>
        <row r="794">
          <cell r="B794" t="str">
            <v>MÉDIA DIÁRIA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1821.7023174633948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0</v>
          </cell>
          <cell r="S794">
            <v>670584.11627907003</v>
          </cell>
          <cell r="T794">
            <v>-152</v>
          </cell>
          <cell r="U794">
            <v>-160</v>
          </cell>
          <cell r="V794">
            <v>211.82585086783661</v>
          </cell>
          <cell r="W794">
            <v>1666.3198959687909</v>
          </cell>
          <cell r="X794">
            <v>0</v>
          </cell>
          <cell r="Y794">
            <v>0</v>
          </cell>
          <cell r="Z794">
            <v>0</v>
          </cell>
          <cell r="AA794">
            <v>0</v>
          </cell>
          <cell r="AB794">
            <v>0</v>
          </cell>
          <cell r="AC794">
            <v>0</v>
          </cell>
          <cell r="AD794">
            <v>0</v>
          </cell>
          <cell r="AE794">
            <v>0</v>
          </cell>
          <cell r="AF794">
            <v>536241.99999999988</v>
          </cell>
          <cell r="AG794">
            <v>-651</v>
          </cell>
          <cell r="AH794">
            <v>-3329.7028753993609</v>
          </cell>
          <cell r="AI794">
            <v>193.7581274382315</v>
          </cell>
          <cell r="AJ794">
            <v>1457.5157876770782</v>
          </cell>
          <cell r="AK794">
            <v>0</v>
          </cell>
          <cell r="AL794">
            <v>0</v>
          </cell>
          <cell r="AM794">
            <v>0</v>
          </cell>
          <cell r="AN794">
            <v>0</v>
          </cell>
          <cell r="AO794">
            <v>0</v>
          </cell>
          <cell r="AP794">
            <v>0</v>
          </cell>
          <cell r="AQ794">
            <v>0</v>
          </cell>
          <cell r="AR794">
            <v>0</v>
          </cell>
          <cell r="AS794" t="str">
            <v>Prod.</v>
          </cell>
          <cell r="AT794" t="str">
            <v>Disp.</v>
          </cell>
          <cell r="AU794" t="str">
            <v>Total</v>
          </cell>
          <cell r="AV794">
            <v>169.47857996245097</v>
          </cell>
          <cell r="AW794">
            <v>1617.5039352372389</v>
          </cell>
          <cell r="AX794">
            <v>0</v>
          </cell>
          <cell r="AY794">
            <v>0</v>
          </cell>
          <cell r="AZ794">
            <v>0</v>
          </cell>
          <cell r="BA794">
            <v>0</v>
          </cell>
          <cell r="BB794">
            <v>0</v>
          </cell>
          <cell r="BC794">
            <v>0</v>
          </cell>
          <cell r="BD794">
            <v>0</v>
          </cell>
          <cell r="BE794">
            <v>0</v>
          </cell>
          <cell r="BF794" t="str">
            <v>Prod.</v>
          </cell>
          <cell r="BG794" t="str">
            <v>Disp.</v>
          </cell>
          <cell r="BH794" t="str">
            <v>Total</v>
          </cell>
          <cell r="BI794">
            <v>188.08185293456268</v>
          </cell>
          <cell r="BJ794">
            <v>1638.7837949994814</v>
          </cell>
          <cell r="BK794">
            <v>0</v>
          </cell>
          <cell r="BL794">
            <v>0</v>
          </cell>
          <cell r="BM794">
            <v>0</v>
          </cell>
          <cell r="BN794">
            <v>0</v>
          </cell>
          <cell r="BO794">
            <v>0</v>
          </cell>
          <cell r="BP794">
            <v>0</v>
          </cell>
          <cell r="BQ794">
            <v>0</v>
          </cell>
          <cell r="BR794">
            <v>0</v>
          </cell>
          <cell r="BS794" t="str">
            <v>Prod.</v>
          </cell>
          <cell r="BT794" t="str">
            <v>Disp.</v>
          </cell>
          <cell r="BU794" t="str">
            <v>Total</v>
          </cell>
          <cell r="BV794">
            <v>190.55625523249785</v>
          </cell>
          <cell r="BW794">
            <v>1639.1432880844643</v>
          </cell>
          <cell r="BX794">
            <v>0</v>
          </cell>
          <cell r="BY794">
            <v>0</v>
          </cell>
          <cell r="BZ794">
            <v>0</v>
          </cell>
          <cell r="CA794">
            <v>0</v>
          </cell>
          <cell r="CB794">
            <v>0</v>
          </cell>
          <cell r="CC794">
            <v>0</v>
          </cell>
          <cell r="CD794">
            <v>0</v>
          </cell>
          <cell r="CE794">
            <v>0</v>
          </cell>
          <cell r="CF794" t="str">
            <v>Prod.</v>
          </cell>
          <cell r="CG794" t="str">
            <v>Disp.</v>
          </cell>
          <cell r="CH794" t="str">
            <v>Total</v>
          </cell>
          <cell r="CI794">
            <v>190.59805675400747</v>
          </cell>
          <cell r="CJ794">
            <v>1631.5025110266824</v>
          </cell>
          <cell r="CK794">
            <v>0</v>
          </cell>
          <cell r="CL794">
            <v>0</v>
          </cell>
          <cell r="CM794">
            <v>0</v>
          </cell>
          <cell r="CN794">
            <v>0</v>
          </cell>
          <cell r="CO794">
            <v>0</v>
          </cell>
          <cell r="CP794">
            <v>0</v>
          </cell>
          <cell r="CQ794">
            <v>0</v>
          </cell>
          <cell r="CR794">
            <v>0</v>
          </cell>
          <cell r="CS794" t="str">
            <v>Prod.</v>
          </cell>
          <cell r="CT794" t="str">
            <v>Disp.</v>
          </cell>
          <cell r="CU794" t="str">
            <v>Total</v>
          </cell>
          <cell r="CV794">
            <v>189.7095943054282</v>
          </cell>
          <cell r="CW794">
            <v>1640.8272188918029</v>
          </cell>
          <cell r="CX794">
            <v>0</v>
          </cell>
          <cell r="CY794">
            <v>0</v>
          </cell>
          <cell r="CZ794">
            <v>0</v>
          </cell>
          <cell r="DA794">
            <v>0</v>
          </cell>
          <cell r="DB794">
            <v>0</v>
          </cell>
          <cell r="DC794">
            <v>0</v>
          </cell>
          <cell r="DD794">
            <v>0</v>
          </cell>
          <cell r="DE794">
            <v>0</v>
          </cell>
          <cell r="DF794" t="str">
            <v>Prod.</v>
          </cell>
          <cell r="DG794" t="str">
            <v>Disp.</v>
          </cell>
          <cell r="DH794" t="str">
            <v>Total</v>
          </cell>
          <cell r="DI794">
            <v>190.79386266183755</v>
          </cell>
          <cell r="DJ794">
            <v>1628.9700710198829</v>
          </cell>
          <cell r="DK794">
            <v>0</v>
          </cell>
          <cell r="DL794">
            <v>0</v>
          </cell>
          <cell r="DM794">
            <v>0</v>
          </cell>
          <cell r="DN794">
            <v>0</v>
          </cell>
          <cell r="DO794">
            <v>0</v>
          </cell>
          <cell r="DP794">
            <v>0</v>
          </cell>
          <cell r="DQ794">
            <v>0</v>
          </cell>
          <cell r="DR794">
            <v>0</v>
          </cell>
          <cell r="DS794" t="str">
            <v>Prod.</v>
          </cell>
          <cell r="DT794" t="str">
            <v>Disp.</v>
          </cell>
          <cell r="DU794" t="str">
            <v>Total</v>
          </cell>
          <cell r="DV794">
            <v>189.41512453719568</v>
          </cell>
          <cell r="DW794">
            <v>1625.8303028813864</v>
          </cell>
          <cell r="DX794">
            <v>0</v>
          </cell>
          <cell r="DY794">
            <v>0</v>
          </cell>
          <cell r="DZ794">
            <v>0</v>
          </cell>
          <cell r="EA794">
            <v>0</v>
          </cell>
          <cell r="EB794">
            <v>0</v>
          </cell>
          <cell r="EC794">
            <v>0</v>
          </cell>
          <cell r="ED794">
            <v>0</v>
          </cell>
          <cell r="EE794">
            <v>0</v>
          </cell>
          <cell r="EF794" t="str">
            <v>Prod.</v>
          </cell>
          <cell r="EG794" t="str">
            <v>Disp.</v>
          </cell>
          <cell r="EH794" t="str">
            <v>Total</v>
          </cell>
          <cell r="EI794">
            <v>189.05003521876586</v>
          </cell>
          <cell r="EJ794">
            <v>1620.6422155952105</v>
          </cell>
          <cell r="EK794">
            <v>0</v>
          </cell>
          <cell r="EL794">
            <v>0</v>
          </cell>
          <cell r="EM794">
            <v>0</v>
          </cell>
          <cell r="EN794">
            <v>0</v>
          </cell>
          <cell r="EO794">
            <v>0</v>
          </cell>
          <cell r="EP794">
            <v>0</v>
          </cell>
          <cell r="EQ794">
            <v>0</v>
          </cell>
          <cell r="ER794">
            <v>0</v>
          </cell>
          <cell r="ES794" t="str">
            <v>Prod.</v>
          </cell>
          <cell r="ET794" t="str">
            <v>Disp.</v>
          </cell>
          <cell r="EU794" t="str">
            <v>Total</v>
          </cell>
          <cell r="EV794">
            <v>188.44676925525704</v>
          </cell>
          <cell r="EW794">
            <v>1626.7157588961509</v>
          </cell>
          <cell r="EX794">
            <v>0</v>
          </cell>
          <cell r="GZ794">
            <v>0</v>
          </cell>
          <cell r="HA794">
            <v>0</v>
          </cell>
        </row>
        <row r="795"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-1847.9999999999873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0</v>
          </cell>
          <cell r="T795">
            <v>0</v>
          </cell>
          <cell r="U795">
            <v>0</v>
          </cell>
          <cell r="V795">
            <v>0</v>
          </cell>
          <cell r="W795">
            <v>0</v>
          </cell>
          <cell r="X795">
            <v>0</v>
          </cell>
          <cell r="Y795">
            <v>0</v>
          </cell>
          <cell r="Z795">
            <v>0</v>
          </cell>
          <cell r="AA795">
            <v>0</v>
          </cell>
          <cell r="AB795">
            <v>0</v>
          </cell>
          <cell r="AC795">
            <v>0</v>
          </cell>
          <cell r="AD795">
            <v>0</v>
          </cell>
          <cell r="AE795">
            <v>0</v>
          </cell>
          <cell r="AF795">
            <v>0</v>
          </cell>
          <cell r="AG795">
            <v>0</v>
          </cell>
          <cell r="AH795">
            <v>0</v>
          </cell>
          <cell r="AI795">
            <v>0</v>
          </cell>
          <cell r="AJ795">
            <v>0</v>
          </cell>
          <cell r="AK795">
            <v>0</v>
          </cell>
          <cell r="AL795">
            <v>0</v>
          </cell>
          <cell r="AM795">
            <v>0</v>
          </cell>
          <cell r="AN795">
            <v>0</v>
          </cell>
          <cell r="AO795">
            <v>0</v>
          </cell>
          <cell r="AP795">
            <v>0</v>
          </cell>
          <cell r="AQ795">
            <v>0</v>
          </cell>
          <cell r="AR795">
            <v>0</v>
          </cell>
          <cell r="AS795">
            <v>0</v>
          </cell>
          <cell r="AT795">
            <v>-835</v>
          </cell>
          <cell r="AU795">
            <v>-1116</v>
          </cell>
          <cell r="AV795">
            <v>0</v>
          </cell>
          <cell r="AW795">
            <v>0</v>
          </cell>
          <cell r="AX795">
            <v>0</v>
          </cell>
          <cell r="AY795">
            <v>0</v>
          </cell>
          <cell r="AZ795">
            <v>0</v>
          </cell>
          <cell r="BA795">
            <v>0</v>
          </cell>
          <cell r="BB795">
            <v>0</v>
          </cell>
          <cell r="BC795">
            <v>0</v>
          </cell>
          <cell r="BD795">
            <v>0</v>
          </cell>
          <cell r="BE795">
            <v>0</v>
          </cell>
          <cell r="BF795">
            <v>0</v>
          </cell>
          <cell r="BG795">
            <v>345</v>
          </cell>
          <cell r="BH795">
            <v>-242</v>
          </cell>
          <cell r="BI795">
            <v>0</v>
          </cell>
          <cell r="BJ795">
            <v>0</v>
          </cell>
          <cell r="BK795">
            <v>0</v>
          </cell>
          <cell r="BL795">
            <v>0</v>
          </cell>
          <cell r="BM795">
            <v>0</v>
          </cell>
          <cell r="BN795">
            <v>0</v>
          </cell>
          <cell r="BO795">
            <v>0</v>
          </cell>
          <cell r="BP795">
            <v>0</v>
          </cell>
          <cell r="BQ795">
            <v>0</v>
          </cell>
          <cell r="BR795">
            <v>0</v>
          </cell>
          <cell r="BS795">
            <v>0</v>
          </cell>
          <cell r="BT795">
            <v>0</v>
          </cell>
          <cell r="BU795">
            <v>0</v>
          </cell>
          <cell r="BV795">
            <v>0</v>
          </cell>
          <cell r="BW795">
            <v>0</v>
          </cell>
          <cell r="BX795">
            <v>0</v>
          </cell>
          <cell r="BY795">
            <v>0</v>
          </cell>
          <cell r="BZ795">
            <v>0</v>
          </cell>
          <cell r="CA795">
            <v>0</v>
          </cell>
          <cell r="CB795">
            <v>0</v>
          </cell>
          <cell r="CC795">
            <v>0</v>
          </cell>
          <cell r="CD795">
            <v>0</v>
          </cell>
          <cell r="CE795">
            <v>0</v>
          </cell>
          <cell r="CF795">
            <v>0</v>
          </cell>
          <cell r="CG795">
            <v>-3.637978807091713E-12</v>
          </cell>
          <cell r="CH795">
            <v>-3.637978807091713E-12</v>
          </cell>
          <cell r="CI795">
            <v>0</v>
          </cell>
          <cell r="CJ795">
            <v>0</v>
          </cell>
          <cell r="CK795">
            <v>0</v>
          </cell>
          <cell r="CL795">
            <v>0</v>
          </cell>
          <cell r="CM795">
            <v>0</v>
          </cell>
          <cell r="CN795">
            <v>0</v>
          </cell>
          <cell r="CO795">
            <v>0</v>
          </cell>
          <cell r="CP795">
            <v>0</v>
          </cell>
          <cell r="CQ795">
            <v>0</v>
          </cell>
          <cell r="CR795">
            <v>0</v>
          </cell>
          <cell r="CS795">
            <v>0</v>
          </cell>
          <cell r="CT795">
            <v>7.2759576141834259E-12</v>
          </cell>
          <cell r="CU795">
            <v>7.2759576141834259E-12</v>
          </cell>
          <cell r="CV795">
            <v>0</v>
          </cell>
          <cell r="CW795">
            <v>0</v>
          </cell>
          <cell r="CX795">
            <v>0</v>
          </cell>
          <cell r="CY795">
            <v>0</v>
          </cell>
          <cell r="CZ795">
            <v>0</v>
          </cell>
          <cell r="DA795">
            <v>0</v>
          </cell>
          <cell r="DB795">
            <v>0</v>
          </cell>
          <cell r="DC795">
            <v>0</v>
          </cell>
          <cell r="DD795">
            <v>0</v>
          </cell>
          <cell r="DE795">
            <v>0</v>
          </cell>
          <cell r="DF795">
            <v>0</v>
          </cell>
          <cell r="DG795">
            <v>3.637978807091713E-12</v>
          </cell>
          <cell r="DH795">
            <v>3.637978807091713E-12</v>
          </cell>
          <cell r="DI795">
            <v>0</v>
          </cell>
          <cell r="DJ795">
            <v>0</v>
          </cell>
          <cell r="DK795">
            <v>0</v>
          </cell>
          <cell r="DL795">
            <v>0</v>
          </cell>
          <cell r="DM795">
            <v>0</v>
          </cell>
          <cell r="DN795">
            <v>0</v>
          </cell>
          <cell r="DO795">
            <v>0</v>
          </cell>
          <cell r="DP795">
            <v>0</v>
          </cell>
          <cell r="DQ795">
            <v>0</v>
          </cell>
          <cell r="DR795">
            <v>0</v>
          </cell>
          <cell r="DS795">
            <v>0</v>
          </cell>
          <cell r="DT795">
            <v>7.2759576141834259E-12</v>
          </cell>
          <cell r="DU795">
            <v>7.2759576141834259E-12</v>
          </cell>
          <cell r="DV795">
            <v>0</v>
          </cell>
          <cell r="DW795">
            <v>0</v>
          </cell>
          <cell r="DX795">
            <v>0</v>
          </cell>
          <cell r="DY795">
            <v>0</v>
          </cell>
          <cell r="DZ795">
            <v>0</v>
          </cell>
          <cell r="EA795">
            <v>0</v>
          </cell>
          <cell r="EB795">
            <v>0</v>
          </cell>
          <cell r="EC795">
            <v>0</v>
          </cell>
          <cell r="ED795">
            <v>0</v>
          </cell>
          <cell r="EE795">
            <v>0</v>
          </cell>
          <cell r="EF795">
            <v>0</v>
          </cell>
          <cell r="EG795">
            <v>7.2759576141834259E-12</v>
          </cell>
          <cell r="EH795">
            <v>7.2759576141834259E-12</v>
          </cell>
          <cell r="EI795">
            <v>0</v>
          </cell>
          <cell r="EJ795">
            <v>0</v>
          </cell>
          <cell r="EK795">
            <v>0</v>
          </cell>
          <cell r="EL795">
            <v>0</v>
          </cell>
          <cell r="EM795">
            <v>0</v>
          </cell>
          <cell r="EN795">
            <v>0</v>
          </cell>
          <cell r="EO795">
            <v>0</v>
          </cell>
          <cell r="EP795">
            <v>0</v>
          </cell>
          <cell r="EQ795">
            <v>0</v>
          </cell>
          <cell r="ER795">
            <v>0</v>
          </cell>
          <cell r="ES795">
            <v>0</v>
          </cell>
          <cell r="ET795">
            <v>-9.0949470177292824E-12</v>
          </cell>
          <cell r="EU795">
            <v>-7.2759576141834259E-12</v>
          </cell>
          <cell r="EV795">
            <v>0</v>
          </cell>
          <cell r="EW795">
            <v>0</v>
          </cell>
          <cell r="EX795">
            <v>0</v>
          </cell>
          <cell r="GZ795">
            <v>0</v>
          </cell>
          <cell r="HA795">
            <v>0</v>
          </cell>
        </row>
        <row r="796"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 t="str">
            <v>OBS</v>
          </cell>
          <cell r="G796">
            <v>0</v>
          </cell>
          <cell r="H796">
            <v>0</v>
          </cell>
          <cell r="I796">
            <v>0</v>
          </cell>
          <cell r="J796" t="str">
            <v>1 TURNO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V796">
            <v>0</v>
          </cell>
          <cell r="W796" t="str">
            <v>1 TURNO</v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>
            <v>0</v>
          </cell>
          <cell r="AC796">
            <v>0</v>
          </cell>
          <cell r="AD796">
            <v>0</v>
          </cell>
          <cell r="AE796">
            <v>0</v>
          </cell>
          <cell r="AF796">
            <v>0</v>
          </cell>
          <cell r="AG796">
            <v>0</v>
          </cell>
          <cell r="AH796">
            <v>0</v>
          </cell>
          <cell r="AI796">
            <v>0</v>
          </cell>
          <cell r="AJ796" t="str">
            <v>1 TURNO</v>
          </cell>
          <cell r="AK796">
            <v>0</v>
          </cell>
          <cell r="AL796">
            <v>0</v>
          </cell>
          <cell r="AM796">
            <v>0</v>
          </cell>
          <cell r="AN796">
            <v>0</v>
          </cell>
          <cell r="AO796">
            <v>0</v>
          </cell>
          <cell r="AP796">
            <v>0</v>
          </cell>
          <cell r="AQ796">
            <v>0</v>
          </cell>
          <cell r="AR796">
            <v>0</v>
          </cell>
          <cell r="AS796">
            <v>0</v>
          </cell>
          <cell r="AT796">
            <v>0</v>
          </cell>
          <cell r="AU796">
            <v>0</v>
          </cell>
          <cell r="AV796">
            <v>0</v>
          </cell>
          <cell r="AW796" t="str">
            <v>1 TURNO</v>
          </cell>
          <cell r="AX796">
            <v>0</v>
          </cell>
          <cell r="AY796">
            <v>0</v>
          </cell>
          <cell r="AZ796">
            <v>0</v>
          </cell>
          <cell r="BA796">
            <v>0</v>
          </cell>
          <cell r="BB796">
            <v>0</v>
          </cell>
          <cell r="BC796">
            <v>0</v>
          </cell>
          <cell r="BD796">
            <v>0</v>
          </cell>
          <cell r="BE796">
            <v>0</v>
          </cell>
          <cell r="BF796">
            <v>0</v>
          </cell>
          <cell r="BG796">
            <v>0</v>
          </cell>
          <cell r="BH796">
            <v>0</v>
          </cell>
          <cell r="BI796">
            <v>0</v>
          </cell>
          <cell r="BJ796" t="str">
            <v>1 TURNO</v>
          </cell>
          <cell r="BK796">
            <v>0</v>
          </cell>
          <cell r="BL796">
            <v>0</v>
          </cell>
          <cell r="BM796">
            <v>0</v>
          </cell>
          <cell r="BN796">
            <v>0</v>
          </cell>
          <cell r="BO796">
            <v>0</v>
          </cell>
          <cell r="BP796">
            <v>0</v>
          </cell>
          <cell r="BQ796">
            <v>0</v>
          </cell>
          <cell r="BR796">
            <v>0</v>
          </cell>
          <cell r="BS796">
            <v>0</v>
          </cell>
          <cell r="BT796">
            <v>0</v>
          </cell>
          <cell r="BU796">
            <v>0</v>
          </cell>
          <cell r="BV796">
            <v>0</v>
          </cell>
          <cell r="BW796" t="str">
            <v>1 TURNO</v>
          </cell>
          <cell r="BX796">
            <v>0</v>
          </cell>
          <cell r="BY796">
            <v>0</v>
          </cell>
          <cell r="BZ796">
            <v>0</v>
          </cell>
          <cell r="CA796">
            <v>0</v>
          </cell>
          <cell r="CB796">
            <v>0</v>
          </cell>
          <cell r="CC796">
            <v>0</v>
          </cell>
          <cell r="CD796">
            <v>0</v>
          </cell>
          <cell r="CE796">
            <v>0</v>
          </cell>
          <cell r="CF796">
            <v>0</v>
          </cell>
          <cell r="CG796">
            <v>0</v>
          </cell>
          <cell r="CH796">
            <v>0</v>
          </cell>
          <cell r="CI796">
            <v>0</v>
          </cell>
          <cell r="CJ796" t="str">
            <v>1 TURNO</v>
          </cell>
          <cell r="CK796">
            <v>0</v>
          </cell>
          <cell r="CL796">
            <v>0</v>
          </cell>
          <cell r="CM796">
            <v>0</v>
          </cell>
          <cell r="CN796">
            <v>0</v>
          </cell>
          <cell r="CO796">
            <v>0</v>
          </cell>
          <cell r="CP796">
            <v>0</v>
          </cell>
          <cell r="CQ796">
            <v>0</v>
          </cell>
          <cell r="CR796">
            <v>0</v>
          </cell>
          <cell r="CS796">
            <v>0</v>
          </cell>
          <cell r="CT796">
            <v>0</v>
          </cell>
          <cell r="CU796">
            <v>0</v>
          </cell>
          <cell r="CV796">
            <v>0</v>
          </cell>
          <cell r="CW796" t="str">
            <v>1 TURNO</v>
          </cell>
          <cell r="CX796">
            <v>0</v>
          </cell>
          <cell r="CY796">
            <v>0</v>
          </cell>
          <cell r="CZ796">
            <v>0</v>
          </cell>
          <cell r="DA796">
            <v>0</v>
          </cell>
          <cell r="DB796">
            <v>0</v>
          </cell>
          <cell r="DC796">
            <v>0</v>
          </cell>
          <cell r="DD796">
            <v>0</v>
          </cell>
          <cell r="DE796">
            <v>0</v>
          </cell>
          <cell r="DF796">
            <v>0</v>
          </cell>
          <cell r="DG796">
            <v>0</v>
          </cell>
          <cell r="DH796">
            <v>0</v>
          </cell>
          <cell r="DI796">
            <v>0</v>
          </cell>
          <cell r="DJ796" t="str">
            <v>1 TURNO</v>
          </cell>
          <cell r="DK796">
            <v>0</v>
          </cell>
          <cell r="DL796">
            <v>0</v>
          </cell>
          <cell r="DM796">
            <v>0</v>
          </cell>
          <cell r="DN796">
            <v>0</v>
          </cell>
          <cell r="DO796">
            <v>0</v>
          </cell>
          <cell r="DP796">
            <v>0</v>
          </cell>
          <cell r="DQ796">
            <v>0</v>
          </cell>
          <cell r="DR796">
            <v>0</v>
          </cell>
          <cell r="DS796">
            <v>0</v>
          </cell>
          <cell r="DT796">
            <v>0</v>
          </cell>
          <cell r="DU796">
            <v>0</v>
          </cell>
          <cell r="DV796">
            <v>0</v>
          </cell>
          <cell r="DW796" t="str">
            <v>1 TURNO</v>
          </cell>
          <cell r="DX796">
            <v>0</v>
          </cell>
          <cell r="DY796">
            <v>0</v>
          </cell>
          <cell r="DZ796">
            <v>0</v>
          </cell>
          <cell r="EA796">
            <v>0</v>
          </cell>
          <cell r="EB796">
            <v>0</v>
          </cell>
          <cell r="EC796">
            <v>0</v>
          </cell>
          <cell r="ED796">
            <v>0</v>
          </cell>
          <cell r="EE796">
            <v>0</v>
          </cell>
          <cell r="EF796">
            <v>0</v>
          </cell>
          <cell r="EG796">
            <v>0</v>
          </cell>
          <cell r="EH796">
            <v>0</v>
          </cell>
          <cell r="EI796">
            <v>0</v>
          </cell>
          <cell r="EJ796" t="str">
            <v>1 TURNO</v>
          </cell>
          <cell r="EK796">
            <v>0</v>
          </cell>
          <cell r="EL796">
            <v>0</v>
          </cell>
          <cell r="EM796">
            <v>0</v>
          </cell>
          <cell r="EN796">
            <v>0</v>
          </cell>
          <cell r="EO796">
            <v>0</v>
          </cell>
          <cell r="EP796">
            <v>0</v>
          </cell>
          <cell r="EQ796">
            <v>0</v>
          </cell>
          <cell r="ER796">
            <v>0</v>
          </cell>
          <cell r="ES796">
            <v>0</v>
          </cell>
          <cell r="ET796">
            <v>0</v>
          </cell>
          <cell r="EU796">
            <v>0</v>
          </cell>
          <cell r="EV796">
            <v>0</v>
          </cell>
          <cell r="EW796" t="str">
            <v>1 TURNO</v>
          </cell>
          <cell r="EX796">
            <v>0</v>
          </cell>
          <cell r="GZ796">
            <v>0</v>
          </cell>
          <cell r="HA796">
            <v>0</v>
          </cell>
        </row>
        <row r="797"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V797">
            <v>0</v>
          </cell>
          <cell r="W797">
            <v>0</v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>
            <v>0</v>
          </cell>
          <cell r="AC797">
            <v>0</v>
          </cell>
          <cell r="AD797">
            <v>0</v>
          </cell>
          <cell r="AE797">
            <v>0</v>
          </cell>
          <cell r="AF797">
            <v>0</v>
          </cell>
          <cell r="AG797">
            <v>0</v>
          </cell>
          <cell r="AH797">
            <v>0</v>
          </cell>
          <cell r="AI797">
            <v>0</v>
          </cell>
          <cell r="AJ797">
            <v>0</v>
          </cell>
          <cell r="AK797">
            <v>0</v>
          </cell>
          <cell r="AL797">
            <v>0</v>
          </cell>
          <cell r="AM797">
            <v>0</v>
          </cell>
          <cell r="AN797">
            <v>0</v>
          </cell>
          <cell r="AO797">
            <v>0</v>
          </cell>
          <cell r="AP797">
            <v>0</v>
          </cell>
          <cell r="AQ797">
            <v>0</v>
          </cell>
          <cell r="AR797">
            <v>0</v>
          </cell>
          <cell r="AS797">
            <v>0</v>
          </cell>
          <cell r="AT797">
            <v>0</v>
          </cell>
          <cell r="AU797">
            <v>0</v>
          </cell>
          <cell r="AV797">
            <v>0</v>
          </cell>
          <cell r="AW797">
            <v>0</v>
          </cell>
          <cell r="AX797">
            <v>0</v>
          </cell>
          <cell r="AY797">
            <v>0</v>
          </cell>
          <cell r="AZ797">
            <v>0</v>
          </cell>
          <cell r="BA797">
            <v>0</v>
          </cell>
          <cell r="BB797">
            <v>0</v>
          </cell>
          <cell r="BC797">
            <v>0</v>
          </cell>
          <cell r="BD797">
            <v>0</v>
          </cell>
          <cell r="BE797">
            <v>0</v>
          </cell>
          <cell r="BF797">
            <v>0</v>
          </cell>
          <cell r="BG797">
            <v>0</v>
          </cell>
          <cell r="BH797">
            <v>0</v>
          </cell>
          <cell r="BI797">
            <v>0</v>
          </cell>
          <cell r="BJ797">
            <v>0</v>
          </cell>
          <cell r="BK797">
            <v>0</v>
          </cell>
          <cell r="BL797">
            <v>0</v>
          </cell>
          <cell r="BM797">
            <v>0</v>
          </cell>
          <cell r="BN797">
            <v>0</v>
          </cell>
          <cell r="BO797">
            <v>0</v>
          </cell>
          <cell r="BP797">
            <v>0</v>
          </cell>
          <cell r="BQ797">
            <v>0</v>
          </cell>
          <cell r="BR797">
            <v>0</v>
          </cell>
          <cell r="BS797">
            <v>0</v>
          </cell>
          <cell r="BT797">
            <v>0</v>
          </cell>
          <cell r="BU797">
            <v>0</v>
          </cell>
          <cell r="BV797">
            <v>0</v>
          </cell>
          <cell r="BW797">
            <v>0</v>
          </cell>
          <cell r="BX797">
            <v>0</v>
          </cell>
          <cell r="BY797">
            <v>0</v>
          </cell>
          <cell r="BZ797">
            <v>0</v>
          </cell>
          <cell r="CA797">
            <v>0</v>
          </cell>
          <cell r="CB797">
            <v>0</v>
          </cell>
          <cell r="CC797">
            <v>0</v>
          </cell>
          <cell r="CD797">
            <v>0</v>
          </cell>
          <cell r="CE797">
            <v>0</v>
          </cell>
          <cell r="CF797">
            <v>0</v>
          </cell>
          <cell r="CG797">
            <v>0</v>
          </cell>
          <cell r="CH797">
            <v>0</v>
          </cell>
          <cell r="CI797">
            <v>0</v>
          </cell>
          <cell r="CJ797">
            <v>0</v>
          </cell>
          <cell r="CK797">
            <v>0</v>
          </cell>
          <cell r="CL797">
            <v>0</v>
          </cell>
          <cell r="CM797">
            <v>0</v>
          </cell>
          <cell r="CN797">
            <v>0</v>
          </cell>
          <cell r="CO797">
            <v>0</v>
          </cell>
          <cell r="CP797">
            <v>0</v>
          </cell>
          <cell r="CQ797">
            <v>0</v>
          </cell>
          <cell r="CR797">
            <v>0</v>
          </cell>
          <cell r="CS797">
            <v>0</v>
          </cell>
          <cell r="CT797">
            <v>0</v>
          </cell>
          <cell r="CU797">
            <v>0</v>
          </cell>
          <cell r="CV797">
            <v>0</v>
          </cell>
          <cell r="CW797">
            <v>0</v>
          </cell>
          <cell r="CX797">
            <v>0</v>
          </cell>
          <cell r="CY797">
            <v>0</v>
          </cell>
          <cell r="CZ797">
            <v>0</v>
          </cell>
          <cell r="DA797">
            <v>0</v>
          </cell>
          <cell r="DB797">
            <v>0</v>
          </cell>
          <cell r="DC797">
            <v>0</v>
          </cell>
          <cell r="DD797">
            <v>0</v>
          </cell>
          <cell r="DE797">
            <v>0</v>
          </cell>
          <cell r="DF797">
            <v>0</v>
          </cell>
          <cell r="DG797">
            <v>0</v>
          </cell>
          <cell r="DH797">
            <v>0</v>
          </cell>
          <cell r="DI797">
            <v>0</v>
          </cell>
          <cell r="DJ797">
            <v>0</v>
          </cell>
          <cell r="DK797">
            <v>0</v>
          </cell>
          <cell r="DL797">
            <v>0</v>
          </cell>
          <cell r="DM797">
            <v>0</v>
          </cell>
          <cell r="DN797">
            <v>0</v>
          </cell>
          <cell r="DO797">
            <v>0</v>
          </cell>
          <cell r="DP797">
            <v>0</v>
          </cell>
          <cell r="DQ797">
            <v>0</v>
          </cell>
          <cell r="DR797">
            <v>0</v>
          </cell>
          <cell r="DS797">
            <v>0</v>
          </cell>
          <cell r="DT797">
            <v>0</v>
          </cell>
          <cell r="DU797">
            <v>0</v>
          </cell>
          <cell r="DV797">
            <v>0</v>
          </cell>
          <cell r="DW797">
            <v>0</v>
          </cell>
          <cell r="DX797">
            <v>0</v>
          </cell>
          <cell r="DY797">
            <v>0</v>
          </cell>
          <cell r="DZ797">
            <v>0</v>
          </cell>
          <cell r="EA797">
            <v>0</v>
          </cell>
          <cell r="EB797">
            <v>0</v>
          </cell>
          <cell r="EC797">
            <v>0</v>
          </cell>
          <cell r="ED797">
            <v>0</v>
          </cell>
          <cell r="EE797">
            <v>0</v>
          </cell>
          <cell r="EF797">
            <v>0</v>
          </cell>
          <cell r="EG797">
            <v>0</v>
          </cell>
          <cell r="EH797">
            <v>0</v>
          </cell>
          <cell r="EI797">
            <v>0</v>
          </cell>
          <cell r="EJ797">
            <v>0</v>
          </cell>
          <cell r="EK797">
            <v>0</v>
          </cell>
          <cell r="EL797">
            <v>0</v>
          </cell>
          <cell r="EM797">
            <v>0</v>
          </cell>
          <cell r="EN797">
            <v>0</v>
          </cell>
          <cell r="EO797">
            <v>0</v>
          </cell>
          <cell r="EP797">
            <v>0</v>
          </cell>
          <cell r="EQ797">
            <v>0</v>
          </cell>
          <cell r="ER797">
            <v>0</v>
          </cell>
          <cell r="ES797">
            <v>0</v>
          </cell>
          <cell r="ET797">
            <v>0</v>
          </cell>
          <cell r="EU797">
            <v>0</v>
          </cell>
          <cell r="EV797">
            <v>0</v>
          </cell>
          <cell r="EW797">
            <v>0</v>
          </cell>
          <cell r="EX797">
            <v>0</v>
          </cell>
          <cell r="GZ797">
            <v>0</v>
          </cell>
          <cell r="HA797">
            <v>0</v>
          </cell>
        </row>
        <row r="798"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0</v>
          </cell>
          <cell r="S798">
            <v>0</v>
          </cell>
          <cell r="T798">
            <v>0</v>
          </cell>
          <cell r="U798">
            <v>0</v>
          </cell>
          <cell r="V798">
            <v>0</v>
          </cell>
          <cell r="W798">
            <v>0</v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>
            <v>0</v>
          </cell>
          <cell r="AC798">
            <v>0</v>
          </cell>
          <cell r="AD798">
            <v>0</v>
          </cell>
          <cell r="AE798">
            <v>0</v>
          </cell>
          <cell r="AF798">
            <v>0</v>
          </cell>
          <cell r="AG798">
            <v>0</v>
          </cell>
          <cell r="AH798">
            <v>0</v>
          </cell>
          <cell r="AI798">
            <v>0</v>
          </cell>
          <cell r="AJ798">
            <v>0</v>
          </cell>
          <cell r="AK798">
            <v>0</v>
          </cell>
          <cell r="AL798">
            <v>0</v>
          </cell>
          <cell r="AM798">
            <v>0</v>
          </cell>
          <cell r="AN798">
            <v>0</v>
          </cell>
          <cell r="AO798">
            <v>0</v>
          </cell>
          <cell r="AP798">
            <v>0</v>
          </cell>
          <cell r="AQ798">
            <v>0</v>
          </cell>
          <cell r="AR798">
            <v>0</v>
          </cell>
          <cell r="AS798">
            <v>0</v>
          </cell>
          <cell r="AT798">
            <v>0</v>
          </cell>
          <cell r="AU798">
            <v>0</v>
          </cell>
          <cell r="AV798">
            <v>0</v>
          </cell>
          <cell r="AW798">
            <v>0</v>
          </cell>
          <cell r="AX798">
            <v>0</v>
          </cell>
          <cell r="AY798">
            <v>0</v>
          </cell>
          <cell r="AZ798">
            <v>0</v>
          </cell>
          <cell r="BA798">
            <v>0</v>
          </cell>
          <cell r="BB798">
            <v>0</v>
          </cell>
          <cell r="BC798">
            <v>0</v>
          </cell>
          <cell r="BD798">
            <v>0</v>
          </cell>
          <cell r="BE798">
            <v>0</v>
          </cell>
          <cell r="BF798">
            <v>0</v>
          </cell>
          <cell r="BG798">
            <v>0</v>
          </cell>
          <cell r="BH798">
            <v>0</v>
          </cell>
          <cell r="BI798">
            <v>0</v>
          </cell>
          <cell r="BJ798">
            <v>0</v>
          </cell>
          <cell r="BK798">
            <v>0</v>
          </cell>
          <cell r="BL798">
            <v>0</v>
          </cell>
          <cell r="BM798">
            <v>0</v>
          </cell>
          <cell r="BN798">
            <v>0</v>
          </cell>
          <cell r="BO798">
            <v>0</v>
          </cell>
          <cell r="BP798">
            <v>0</v>
          </cell>
          <cell r="BQ798">
            <v>0</v>
          </cell>
          <cell r="BR798">
            <v>0</v>
          </cell>
          <cell r="BS798">
            <v>0</v>
          </cell>
          <cell r="BT798">
            <v>0</v>
          </cell>
          <cell r="BU798">
            <v>0</v>
          </cell>
          <cell r="BV798">
            <v>0</v>
          </cell>
          <cell r="BW798">
            <v>0</v>
          </cell>
          <cell r="BX798">
            <v>0</v>
          </cell>
          <cell r="BY798">
            <v>0</v>
          </cell>
          <cell r="BZ798">
            <v>0</v>
          </cell>
          <cell r="CA798">
            <v>0</v>
          </cell>
          <cell r="CB798">
            <v>0</v>
          </cell>
          <cell r="CC798">
            <v>0</v>
          </cell>
          <cell r="CD798">
            <v>0</v>
          </cell>
          <cell r="CE798">
            <v>0</v>
          </cell>
          <cell r="CF798">
            <v>0</v>
          </cell>
          <cell r="CG798">
            <v>0</v>
          </cell>
          <cell r="CH798">
            <v>0</v>
          </cell>
          <cell r="CI798">
            <v>0</v>
          </cell>
          <cell r="CJ798">
            <v>0</v>
          </cell>
          <cell r="CK798">
            <v>0</v>
          </cell>
          <cell r="CL798">
            <v>0</v>
          </cell>
          <cell r="CM798">
            <v>0</v>
          </cell>
          <cell r="CN798">
            <v>0</v>
          </cell>
          <cell r="CO798">
            <v>0</v>
          </cell>
          <cell r="CP798">
            <v>0</v>
          </cell>
          <cell r="CQ798">
            <v>0</v>
          </cell>
          <cell r="CR798">
            <v>0</v>
          </cell>
          <cell r="CS798">
            <v>0</v>
          </cell>
          <cell r="CT798">
            <v>0</v>
          </cell>
          <cell r="CU798">
            <v>0</v>
          </cell>
          <cell r="CV798">
            <v>0</v>
          </cell>
          <cell r="CW798">
            <v>0</v>
          </cell>
          <cell r="CX798">
            <v>0</v>
          </cell>
          <cell r="CY798">
            <v>0</v>
          </cell>
          <cell r="CZ798">
            <v>0</v>
          </cell>
          <cell r="DA798">
            <v>0</v>
          </cell>
          <cell r="DB798">
            <v>0</v>
          </cell>
          <cell r="DC798">
            <v>0</v>
          </cell>
          <cell r="DD798">
            <v>0</v>
          </cell>
          <cell r="DE798">
            <v>0</v>
          </cell>
          <cell r="DF798">
            <v>0</v>
          </cell>
          <cell r="DG798">
            <v>0</v>
          </cell>
          <cell r="DH798">
            <v>0</v>
          </cell>
          <cell r="DI798">
            <v>0</v>
          </cell>
          <cell r="DJ798">
            <v>0</v>
          </cell>
          <cell r="DK798">
            <v>0</v>
          </cell>
          <cell r="DL798">
            <v>0</v>
          </cell>
          <cell r="DM798">
            <v>0</v>
          </cell>
          <cell r="DN798">
            <v>0</v>
          </cell>
          <cell r="DO798">
            <v>0</v>
          </cell>
          <cell r="DP798">
            <v>0</v>
          </cell>
          <cell r="DQ798">
            <v>0</v>
          </cell>
          <cell r="DR798">
            <v>0</v>
          </cell>
          <cell r="DS798">
            <v>0</v>
          </cell>
          <cell r="DT798">
            <v>0</v>
          </cell>
          <cell r="DU798">
            <v>0</v>
          </cell>
          <cell r="DV798">
            <v>0</v>
          </cell>
          <cell r="DW798">
            <v>0</v>
          </cell>
          <cell r="DX798">
            <v>0</v>
          </cell>
          <cell r="DY798">
            <v>0</v>
          </cell>
          <cell r="DZ798">
            <v>0</v>
          </cell>
          <cell r="EA798">
            <v>0</v>
          </cell>
          <cell r="EB798">
            <v>0</v>
          </cell>
          <cell r="EC798">
            <v>0</v>
          </cell>
          <cell r="ED798">
            <v>0</v>
          </cell>
          <cell r="EE798">
            <v>0</v>
          </cell>
          <cell r="EF798">
            <v>0</v>
          </cell>
          <cell r="EG798">
            <v>0</v>
          </cell>
          <cell r="EH798">
            <v>0</v>
          </cell>
          <cell r="EI798">
            <v>0</v>
          </cell>
          <cell r="EJ798">
            <v>0</v>
          </cell>
          <cell r="EK798">
            <v>0</v>
          </cell>
          <cell r="EL798">
            <v>0</v>
          </cell>
          <cell r="EM798">
            <v>0</v>
          </cell>
          <cell r="EN798">
            <v>0</v>
          </cell>
          <cell r="EO798">
            <v>0</v>
          </cell>
          <cell r="EP798">
            <v>0</v>
          </cell>
          <cell r="EQ798">
            <v>0</v>
          </cell>
          <cell r="ER798">
            <v>0</v>
          </cell>
          <cell r="ES798">
            <v>0</v>
          </cell>
          <cell r="ET798">
            <v>0</v>
          </cell>
          <cell r="EU798">
            <v>0</v>
          </cell>
          <cell r="EV798">
            <v>0</v>
          </cell>
          <cell r="EW798">
            <v>0</v>
          </cell>
          <cell r="EX798">
            <v>0</v>
          </cell>
          <cell r="GZ798">
            <v>0</v>
          </cell>
          <cell r="HA798">
            <v>0</v>
          </cell>
        </row>
        <row r="799">
          <cell r="B799">
            <v>35990.557750931002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-266</v>
          </cell>
          <cell r="S799">
            <v>195</v>
          </cell>
          <cell r="T799">
            <v>15275</v>
          </cell>
          <cell r="U799">
            <v>15470</v>
          </cell>
          <cell r="V799">
            <v>0</v>
          </cell>
          <cell r="W799">
            <v>0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-14413.797209822995</v>
          </cell>
          <cell r="AF799">
            <v>13</v>
          </cell>
          <cell r="AG799">
            <v>17890</v>
          </cell>
          <cell r="AH799">
            <v>17903</v>
          </cell>
          <cell r="AI799">
            <v>0</v>
          </cell>
          <cell r="AJ799">
            <v>0</v>
          </cell>
          <cell r="AK799">
            <v>0</v>
          </cell>
          <cell r="AL799">
            <v>0</v>
          </cell>
          <cell r="AM799">
            <v>0</v>
          </cell>
          <cell r="AN799">
            <v>0</v>
          </cell>
          <cell r="AO799">
            <v>0</v>
          </cell>
          <cell r="AP799">
            <v>0</v>
          </cell>
          <cell r="AQ799">
            <v>0</v>
          </cell>
          <cell r="AR799">
            <v>-486</v>
          </cell>
          <cell r="AS799">
            <v>0</v>
          </cell>
          <cell r="AT799">
            <v>0</v>
          </cell>
          <cell r="AU799">
            <v>0</v>
          </cell>
          <cell r="AV799">
            <v>0</v>
          </cell>
          <cell r="AW799">
            <v>0</v>
          </cell>
          <cell r="AX799">
            <v>0</v>
          </cell>
          <cell r="AY799">
            <v>0</v>
          </cell>
          <cell r="AZ799">
            <v>0</v>
          </cell>
          <cell r="BA799">
            <v>0</v>
          </cell>
          <cell r="BB799">
            <v>0</v>
          </cell>
          <cell r="BC799">
            <v>0</v>
          </cell>
          <cell r="BD799">
            <v>0</v>
          </cell>
          <cell r="BE799">
            <v>-1315.0498877761156</v>
          </cell>
          <cell r="BF799">
            <v>0</v>
          </cell>
          <cell r="BG799">
            <v>0</v>
          </cell>
          <cell r="BH799">
            <v>0</v>
          </cell>
          <cell r="BI799">
            <v>0</v>
          </cell>
          <cell r="BJ799">
            <v>0</v>
          </cell>
          <cell r="BK799">
            <v>0</v>
          </cell>
          <cell r="BL799">
            <v>0</v>
          </cell>
          <cell r="BM799">
            <v>0</v>
          </cell>
          <cell r="BN799">
            <v>0</v>
          </cell>
          <cell r="BO799">
            <v>0</v>
          </cell>
          <cell r="BP799">
            <v>0</v>
          </cell>
          <cell r="BQ799">
            <v>0</v>
          </cell>
          <cell r="BR799">
            <v>32603</v>
          </cell>
          <cell r="BS799">
            <v>0</v>
          </cell>
          <cell r="BT799">
            <v>0</v>
          </cell>
          <cell r="BU799">
            <v>0</v>
          </cell>
          <cell r="BV799">
            <v>0</v>
          </cell>
          <cell r="BW799">
            <v>0</v>
          </cell>
          <cell r="BX799">
            <v>0</v>
          </cell>
          <cell r="BY799">
            <v>0</v>
          </cell>
          <cell r="BZ799">
            <v>0</v>
          </cell>
          <cell r="CA799">
            <v>0</v>
          </cell>
          <cell r="CB799">
            <v>0</v>
          </cell>
          <cell r="CC799">
            <v>0</v>
          </cell>
          <cell r="CD799">
            <v>0</v>
          </cell>
          <cell r="CE799">
            <v>29206</v>
          </cell>
          <cell r="CF799">
            <v>0</v>
          </cell>
          <cell r="CG799">
            <v>0</v>
          </cell>
          <cell r="CH799">
            <v>0</v>
          </cell>
          <cell r="CI799">
            <v>0</v>
          </cell>
          <cell r="CJ799">
            <v>0</v>
          </cell>
          <cell r="CK799">
            <v>0</v>
          </cell>
          <cell r="CL799">
            <v>0</v>
          </cell>
          <cell r="CM799">
            <v>0</v>
          </cell>
          <cell r="CN799">
            <v>0</v>
          </cell>
          <cell r="CO799">
            <v>0</v>
          </cell>
          <cell r="CP799">
            <v>0</v>
          </cell>
          <cell r="CQ799">
            <v>0</v>
          </cell>
          <cell r="CR799">
            <v>32655.865333407935</v>
          </cell>
          <cell r="CS799">
            <v>0</v>
          </cell>
          <cell r="CT799">
            <v>0</v>
          </cell>
          <cell r="CU799">
            <v>0</v>
          </cell>
          <cell r="CV799">
            <v>0</v>
          </cell>
          <cell r="CW799">
            <v>0</v>
          </cell>
          <cell r="CX799">
            <v>0</v>
          </cell>
          <cell r="CY799">
            <v>0</v>
          </cell>
          <cell r="CZ799">
            <v>0</v>
          </cell>
          <cell r="DA799">
            <v>0</v>
          </cell>
          <cell r="DB799">
            <v>0</v>
          </cell>
          <cell r="DC799">
            <v>0</v>
          </cell>
          <cell r="DD799">
            <v>0</v>
          </cell>
          <cell r="DE799">
            <v>34108.776334173774</v>
          </cell>
          <cell r="DF799">
            <v>0</v>
          </cell>
          <cell r="DG799">
            <v>0</v>
          </cell>
          <cell r="DH799">
            <v>0</v>
          </cell>
          <cell r="DI799">
            <v>0</v>
          </cell>
          <cell r="DJ799">
            <v>0</v>
          </cell>
          <cell r="DK799">
            <v>0</v>
          </cell>
          <cell r="DL799">
            <v>0</v>
          </cell>
          <cell r="DM799">
            <v>0</v>
          </cell>
          <cell r="DN799">
            <v>0</v>
          </cell>
          <cell r="DO799">
            <v>0</v>
          </cell>
          <cell r="DP799">
            <v>0</v>
          </cell>
          <cell r="DQ799">
            <v>0</v>
          </cell>
          <cell r="DR799">
            <v>34337.915243448399</v>
          </cell>
          <cell r="DS799">
            <v>0</v>
          </cell>
          <cell r="DT799">
            <v>0</v>
          </cell>
          <cell r="DU799">
            <v>0</v>
          </cell>
          <cell r="DV799">
            <v>0</v>
          </cell>
          <cell r="DW799">
            <v>0</v>
          </cell>
          <cell r="DX799">
            <v>0</v>
          </cell>
          <cell r="DY799">
            <v>0</v>
          </cell>
          <cell r="DZ799">
            <v>0</v>
          </cell>
          <cell r="EA799">
            <v>0</v>
          </cell>
          <cell r="EB799">
            <v>0</v>
          </cell>
          <cell r="EC799">
            <v>0</v>
          </cell>
          <cell r="ED799">
            <v>0</v>
          </cell>
          <cell r="EE799">
            <v>46396.767819532542</v>
          </cell>
          <cell r="EF799">
            <v>0</v>
          </cell>
          <cell r="EG799">
            <v>0</v>
          </cell>
          <cell r="EH799">
            <v>0</v>
          </cell>
          <cell r="EI799">
            <v>0</v>
          </cell>
          <cell r="EJ799">
            <v>0</v>
          </cell>
          <cell r="EK799">
            <v>0</v>
          </cell>
          <cell r="EL799">
            <v>0</v>
          </cell>
          <cell r="EM799">
            <v>0</v>
          </cell>
          <cell r="EN799">
            <v>0</v>
          </cell>
          <cell r="EO799">
            <v>0</v>
          </cell>
          <cell r="EP799">
            <v>0</v>
          </cell>
          <cell r="EQ799">
            <v>0</v>
          </cell>
          <cell r="ER799">
            <v>48750.200444895934</v>
          </cell>
          <cell r="ES799">
            <v>0</v>
          </cell>
          <cell r="ET799">
            <v>0</v>
          </cell>
          <cell r="EU799">
            <v>0</v>
          </cell>
          <cell r="EV799">
            <v>0</v>
          </cell>
          <cell r="EW799">
            <v>0</v>
          </cell>
          <cell r="EX799">
            <v>0</v>
          </cell>
          <cell r="GZ799">
            <v>0</v>
          </cell>
          <cell r="HA799">
            <v>0</v>
          </cell>
        </row>
        <row r="800">
          <cell r="B800" t="str">
            <v>CHECK LINHA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6.0000000002601155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V800">
            <v>0</v>
          </cell>
          <cell r="W800">
            <v>0</v>
          </cell>
          <cell r="X800">
            <v>0</v>
          </cell>
          <cell r="Y800">
            <v>0</v>
          </cell>
          <cell r="Z800">
            <v>0</v>
          </cell>
          <cell r="AA800">
            <v>0</v>
          </cell>
          <cell r="AB800">
            <v>0</v>
          </cell>
          <cell r="AC800">
            <v>0</v>
          </cell>
          <cell r="AD800">
            <v>0</v>
          </cell>
          <cell r="AE800">
            <v>0</v>
          </cell>
          <cell r="AF800">
            <v>0</v>
          </cell>
          <cell r="AG800">
            <v>0</v>
          </cell>
          <cell r="AH800">
            <v>0</v>
          </cell>
          <cell r="AI800">
            <v>0</v>
          </cell>
          <cell r="AJ800">
            <v>0</v>
          </cell>
          <cell r="AK800">
            <v>0</v>
          </cell>
          <cell r="AL800">
            <v>0</v>
          </cell>
          <cell r="AM800">
            <v>0</v>
          </cell>
          <cell r="AN800">
            <v>0</v>
          </cell>
          <cell r="AO800">
            <v>0</v>
          </cell>
          <cell r="AP800">
            <v>0</v>
          </cell>
          <cell r="AQ800">
            <v>0</v>
          </cell>
          <cell r="AR800">
            <v>0</v>
          </cell>
          <cell r="AS800">
            <v>0</v>
          </cell>
          <cell r="AT800">
            <v>0</v>
          </cell>
          <cell r="AU800">
            <v>0</v>
          </cell>
          <cell r="AV800">
            <v>0</v>
          </cell>
          <cell r="AW800">
            <v>0</v>
          </cell>
          <cell r="AX800">
            <v>0</v>
          </cell>
          <cell r="AY800">
            <v>0</v>
          </cell>
          <cell r="AZ800">
            <v>0</v>
          </cell>
          <cell r="BA800">
            <v>0</v>
          </cell>
          <cell r="BB800">
            <v>0</v>
          </cell>
          <cell r="BC800">
            <v>0</v>
          </cell>
          <cell r="BD800">
            <v>0</v>
          </cell>
          <cell r="BE800">
            <v>0</v>
          </cell>
          <cell r="BF800">
            <v>0</v>
          </cell>
          <cell r="BG800">
            <v>0</v>
          </cell>
          <cell r="BH800">
            <v>0</v>
          </cell>
          <cell r="BI800">
            <v>0</v>
          </cell>
          <cell r="BJ800">
            <v>0</v>
          </cell>
          <cell r="BK800">
            <v>0</v>
          </cell>
          <cell r="BL800">
            <v>0</v>
          </cell>
          <cell r="BM800">
            <v>0</v>
          </cell>
          <cell r="BN800">
            <v>0</v>
          </cell>
          <cell r="BO800">
            <v>0</v>
          </cell>
          <cell r="BP800">
            <v>0</v>
          </cell>
          <cell r="BQ800">
            <v>0</v>
          </cell>
          <cell r="BR800">
            <v>0</v>
          </cell>
          <cell r="BS800">
            <v>0</v>
          </cell>
          <cell r="BT800">
            <v>0</v>
          </cell>
          <cell r="BU800">
            <v>0</v>
          </cell>
          <cell r="BV800">
            <v>0</v>
          </cell>
          <cell r="BW800">
            <v>0</v>
          </cell>
          <cell r="BX800">
            <v>0</v>
          </cell>
          <cell r="BY800">
            <v>0</v>
          </cell>
          <cell r="BZ800">
            <v>0</v>
          </cell>
          <cell r="CA800">
            <v>0</v>
          </cell>
          <cell r="CB800">
            <v>0</v>
          </cell>
          <cell r="CC800">
            <v>0</v>
          </cell>
          <cell r="CD800">
            <v>0</v>
          </cell>
          <cell r="CE800">
            <v>0</v>
          </cell>
          <cell r="CF800">
            <v>0</v>
          </cell>
          <cell r="CG800">
            <v>0</v>
          </cell>
          <cell r="CH800">
            <v>0</v>
          </cell>
          <cell r="CI800">
            <v>0</v>
          </cell>
          <cell r="CJ800">
            <v>0</v>
          </cell>
          <cell r="CK800">
            <v>0</v>
          </cell>
          <cell r="CL800">
            <v>0</v>
          </cell>
          <cell r="CM800">
            <v>0</v>
          </cell>
          <cell r="CN800">
            <v>1.8189894035458565E-12</v>
          </cell>
          <cell r="CO800">
            <v>0</v>
          </cell>
          <cell r="CP800">
            <v>1.8189894035458565E-12</v>
          </cell>
          <cell r="CQ800">
            <v>0</v>
          </cell>
          <cell r="CR800">
            <v>0</v>
          </cell>
          <cell r="CS800">
            <v>-9.0949470177292824E-13</v>
          </cell>
          <cell r="CT800">
            <v>9.0949470177292824E-13</v>
          </cell>
          <cell r="CU800">
            <v>9.0949470177292824E-13</v>
          </cell>
          <cell r="CV800">
            <v>0</v>
          </cell>
          <cell r="CW800">
            <v>0</v>
          </cell>
          <cell r="CX800">
            <v>0</v>
          </cell>
          <cell r="CY800">
            <v>0</v>
          </cell>
          <cell r="CZ800">
            <v>0</v>
          </cell>
          <cell r="DA800">
            <v>3.637978807091713E-12</v>
          </cell>
          <cell r="DB800">
            <v>0</v>
          </cell>
          <cell r="DC800">
            <v>3.637978807091713E-12</v>
          </cell>
          <cell r="DD800">
            <v>0</v>
          </cell>
          <cell r="DE800">
            <v>0</v>
          </cell>
          <cell r="DF800">
            <v>0</v>
          </cell>
          <cell r="DG800">
            <v>3.637978807091713E-12</v>
          </cell>
          <cell r="DH800">
            <v>0</v>
          </cell>
          <cell r="DI800">
            <v>0</v>
          </cell>
          <cell r="DJ800">
            <v>0</v>
          </cell>
          <cell r="DK800">
            <v>0</v>
          </cell>
          <cell r="DL800">
            <v>0</v>
          </cell>
          <cell r="DM800">
            <v>0</v>
          </cell>
          <cell r="DN800">
            <v>3.637978807091713E-12</v>
          </cell>
          <cell r="DO800">
            <v>0</v>
          </cell>
          <cell r="DP800">
            <v>3.637978807091713E-12</v>
          </cell>
          <cell r="DQ800">
            <v>0</v>
          </cell>
          <cell r="DR800">
            <v>0</v>
          </cell>
          <cell r="DS800">
            <v>-9.0949470177292824E-13</v>
          </cell>
          <cell r="DT800">
            <v>-9.0949470177292824E-13</v>
          </cell>
          <cell r="DU800">
            <v>-9.0949470177292824E-13</v>
          </cell>
          <cell r="DV800">
            <v>0</v>
          </cell>
          <cell r="DW800">
            <v>0</v>
          </cell>
          <cell r="DX800">
            <v>0</v>
          </cell>
          <cell r="DY800">
            <v>0</v>
          </cell>
          <cell r="DZ800">
            <v>0</v>
          </cell>
          <cell r="EA800">
            <v>3.637978807091713E-12</v>
          </cell>
          <cell r="EB800">
            <v>0</v>
          </cell>
          <cell r="EC800">
            <v>3.637978807091713E-12</v>
          </cell>
          <cell r="ED800">
            <v>0</v>
          </cell>
          <cell r="EE800">
            <v>0</v>
          </cell>
          <cell r="EF800">
            <v>1.8189894035458565E-12</v>
          </cell>
          <cell r="EG800">
            <v>1.8189894035458565E-12</v>
          </cell>
          <cell r="EH800">
            <v>1.8189894035458565E-12</v>
          </cell>
          <cell r="EI800">
            <v>0</v>
          </cell>
          <cell r="EJ800">
            <v>0</v>
          </cell>
          <cell r="EK800">
            <v>0</v>
          </cell>
          <cell r="EL800">
            <v>0</v>
          </cell>
          <cell r="EM800">
            <v>0</v>
          </cell>
          <cell r="EN800">
            <v>-3.637978807091713E-12</v>
          </cell>
          <cell r="EO800">
            <v>0</v>
          </cell>
          <cell r="EP800">
            <v>-3.637978807091713E-12</v>
          </cell>
          <cell r="EQ800">
            <v>0</v>
          </cell>
          <cell r="ER800">
            <v>0</v>
          </cell>
          <cell r="ES800">
            <v>0</v>
          </cell>
          <cell r="ET800">
            <v>0</v>
          </cell>
          <cell r="EU800">
            <v>1.8189894035458565E-12</v>
          </cell>
          <cell r="EV800">
            <v>0</v>
          </cell>
          <cell r="EW800">
            <v>0</v>
          </cell>
          <cell r="EX800">
            <v>0</v>
          </cell>
          <cell r="GZ800">
            <v>0</v>
          </cell>
          <cell r="HA800">
            <v>0</v>
          </cell>
        </row>
        <row r="801">
          <cell r="B801" t="str">
            <v>TOTAL DE FOGÕES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V801">
            <v>0</v>
          </cell>
          <cell r="W801">
            <v>0</v>
          </cell>
          <cell r="X801">
            <v>0</v>
          </cell>
          <cell r="Y801">
            <v>0</v>
          </cell>
          <cell r="Z801">
            <v>0</v>
          </cell>
          <cell r="AA801">
            <v>0</v>
          </cell>
          <cell r="AB801">
            <v>0</v>
          </cell>
          <cell r="AC801">
            <v>0</v>
          </cell>
          <cell r="AD801">
            <v>0</v>
          </cell>
          <cell r="AE801">
            <v>0</v>
          </cell>
          <cell r="AF801">
            <v>0</v>
          </cell>
          <cell r="AG801">
            <v>0</v>
          </cell>
          <cell r="AH801">
            <v>0</v>
          </cell>
          <cell r="AI801">
            <v>0</v>
          </cell>
          <cell r="AJ801">
            <v>0</v>
          </cell>
          <cell r="AK801">
            <v>0</v>
          </cell>
          <cell r="AL801">
            <v>0</v>
          </cell>
          <cell r="AM801">
            <v>0</v>
          </cell>
          <cell r="AN801">
            <v>0</v>
          </cell>
          <cell r="AO801">
            <v>0</v>
          </cell>
          <cell r="AP801">
            <v>0</v>
          </cell>
          <cell r="AQ801">
            <v>0</v>
          </cell>
          <cell r="AR801">
            <v>0</v>
          </cell>
          <cell r="AS801">
            <v>0</v>
          </cell>
          <cell r="AT801">
            <v>0</v>
          </cell>
          <cell r="AU801">
            <v>0</v>
          </cell>
          <cell r="AV801">
            <v>0</v>
          </cell>
          <cell r="AW801">
            <v>0</v>
          </cell>
          <cell r="AX801">
            <v>0</v>
          </cell>
          <cell r="AY801">
            <v>0</v>
          </cell>
          <cell r="AZ801">
            <v>0</v>
          </cell>
          <cell r="BA801">
            <v>0</v>
          </cell>
          <cell r="BB801">
            <v>0</v>
          </cell>
          <cell r="BC801">
            <v>0</v>
          </cell>
          <cell r="BD801">
            <v>0</v>
          </cell>
          <cell r="BE801">
            <v>0</v>
          </cell>
          <cell r="BF801">
            <v>0</v>
          </cell>
          <cell r="BG801">
            <v>0</v>
          </cell>
          <cell r="BH801">
            <v>0</v>
          </cell>
          <cell r="BI801">
            <v>0</v>
          </cell>
          <cell r="BJ801">
            <v>0</v>
          </cell>
          <cell r="BK801">
            <v>0</v>
          </cell>
          <cell r="BL801">
            <v>0</v>
          </cell>
          <cell r="BM801">
            <v>0</v>
          </cell>
          <cell r="BN801">
            <v>0</v>
          </cell>
          <cell r="BO801">
            <v>0</v>
          </cell>
          <cell r="BP801">
            <v>0</v>
          </cell>
          <cell r="BQ801">
            <v>0</v>
          </cell>
          <cell r="BR801">
            <v>0</v>
          </cell>
          <cell r="BS801">
            <v>0</v>
          </cell>
          <cell r="BT801">
            <v>0</v>
          </cell>
          <cell r="BU801">
            <v>0</v>
          </cell>
          <cell r="BV801">
            <v>0</v>
          </cell>
          <cell r="BW801">
            <v>0</v>
          </cell>
          <cell r="BX801">
            <v>0</v>
          </cell>
          <cell r="BY801">
            <v>0</v>
          </cell>
          <cell r="BZ801">
            <v>0</v>
          </cell>
          <cell r="CA801">
            <v>0</v>
          </cell>
          <cell r="CB801">
            <v>0</v>
          </cell>
          <cell r="CC801">
            <v>0</v>
          </cell>
          <cell r="CD801">
            <v>0</v>
          </cell>
          <cell r="CE801">
            <v>0</v>
          </cell>
          <cell r="CF801">
            <v>0</v>
          </cell>
          <cell r="CG801">
            <v>0</v>
          </cell>
          <cell r="CH801">
            <v>0</v>
          </cell>
          <cell r="CI801">
            <v>0</v>
          </cell>
          <cell r="CJ801">
            <v>0</v>
          </cell>
          <cell r="CK801">
            <v>0</v>
          </cell>
          <cell r="CL801">
            <v>0</v>
          </cell>
          <cell r="CM801">
            <v>0</v>
          </cell>
          <cell r="CN801">
            <v>0</v>
          </cell>
          <cell r="CO801">
            <v>0</v>
          </cell>
          <cell r="CP801">
            <v>0</v>
          </cell>
          <cell r="CQ801">
            <v>0</v>
          </cell>
          <cell r="CR801">
            <v>0</v>
          </cell>
          <cell r="CS801">
            <v>0</v>
          </cell>
          <cell r="CT801">
            <v>0</v>
          </cell>
          <cell r="CU801">
            <v>0</v>
          </cell>
          <cell r="CV801">
            <v>0</v>
          </cell>
          <cell r="CW801">
            <v>0</v>
          </cell>
          <cell r="CX801">
            <v>0</v>
          </cell>
          <cell r="CY801">
            <v>0</v>
          </cell>
          <cell r="CZ801">
            <v>0</v>
          </cell>
          <cell r="DA801">
            <v>0</v>
          </cell>
          <cell r="DB801">
            <v>0</v>
          </cell>
          <cell r="DC801">
            <v>0</v>
          </cell>
          <cell r="DD801">
            <v>0</v>
          </cell>
          <cell r="DE801">
            <v>0</v>
          </cell>
          <cell r="DF801">
            <v>0</v>
          </cell>
          <cell r="DG801">
            <v>0</v>
          </cell>
          <cell r="DH801">
            <v>0</v>
          </cell>
          <cell r="DI801">
            <v>0</v>
          </cell>
          <cell r="DJ801">
            <v>0</v>
          </cell>
          <cell r="DK801">
            <v>0</v>
          </cell>
          <cell r="DL801">
            <v>0</v>
          </cell>
          <cell r="DM801">
            <v>0</v>
          </cell>
          <cell r="DN801">
            <v>0</v>
          </cell>
          <cell r="DO801">
            <v>0</v>
          </cell>
          <cell r="DP801">
            <v>0</v>
          </cell>
          <cell r="DQ801">
            <v>0</v>
          </cell>
          <cell r="DR801">
            <v>0</v>
          </cell>
          <cell r="DS801">
            <v>0</v>
          </cell>
          <cell r="DT801">
            <v>0</v>
          </cell>
          <cell r="DU801">
            <v>0</v>
          </cell>
          <cell r="DV801">
            <v>0</v>
          </cell>
          <cell r="DW801">
            <v>0</v>
          </cell>
          <cell r="DX801">
            <v>0</v>
          </cell>
          <cell r="DY801">
            <v>0</v>
          </cell>
          <cell r="DZ801">
            <v>0</v>
          </cell>
          <cell r="EA801">
            <v>0</v>
          </cell>
          <cell r="EB801">
            <v>0</v>
          </cell>
          <cell r="EC801">
            <v>0</v>
          </cell>
          <cell r="ED801">
            <v>0</v>
          </cell>
          <cell r="EE801">
            <v>0</v>
          </cell>
          <cell r="EF801">
            <v>0</v>
          </cell>
          <cell r="EG801">
            <v>0</v>
          </cell>
          <cell r="EH801">
            <v>0</v>
          </cell>
          <cell r="EI801">
            <v>0</v>
          </cell>
          <cell r="EJ801">
            <v>0</v>
          </cell>
          <cell r="EK801">
            <v>0</v>
          </cell>
          <cell r="EL801">
            <v>0</v>
          </cell>
          <cell r="EM801">
            <v>0</v>
          </cell>
          <cell r="EN801">
            <v>0</v>
          </cell>
          <cell r="EO801">
            <v>0</v>
          </cell>
          <cell r="EP801">
            <v>0</v>
          </cell>
          <cell r="EQ801">
            <v>0</v>
          </cell>
          <cell r="ER801">
            <v>0</v>
          </cell>
          <cell r="ES801">
            <v>0</v>
          </cell>
          <cell r="ET801">
            <v>0</v>
          </cell>
          <cell r="EU801">
            <v>0</v>
          </cell>
          <cell r="EV801">
            <v>0</v>
          </cell>
          <cell r="EW801">
            <v>0</v>
          </cell>
          <cell r="EX801">
            <v>0</v>
          </cell>
          <cell r="GZ801">
            <v>0</v>
          </cell>
          <cell r="HA801">
            <v>0</v>
          </cell>
        </row>
        <row r="802">
          <cell r="B802" t="str">
            <v>TOTAL MI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6822.3730510147725</v>
          </cell>
          <cell r="H802">
            <v>19378</v>
          </cell>
          <cell r="I802">
            <v>20435</v>
          </cell>
          <cell r="J802">
            <v>48886</v>
          </cell>
          <cell r="K802">
            <v>36776.462682574755</v>
          </cell>
          <cell r="L802">
            <v>47990</v>
          </cell>
          <cell r="M802">
            <v>0</v>
          </cell>
          <cell r="N802">
            <v>36776.462682574755</v>
          </cell>
          <cell r="O802">
            <v>43392</v>
          </cell>
          <cell r="P802">
            <v>36776.462682574755</v>
          </cell>
          <cell r="Q802">
            <v>43392</v>
          </cell>
          <cell r="R802">
            <v>639</v>
          </cell>
          <cell r="S802">
            <v>827</v>
          </cell>
          <cell r="T802">
            <v>23432</v>
          </cell>
          <cell r="U802">
            <v>24259</v>
          </cell>
          <cell r="V802">
            <v>15.250305112059205</v>
          </cell>
          <cell r="W802">
            <v>51793</v>
          </cell>
          <cell r="X802">
            <v>22151</v>
          </cell>
          <cell r="Y802">
            <v>52315</v>
          </cell>
          <cell r="Z802">
            <v>0</v>
          </cell>
          <cell r="AA802">
            <v>46458.742614909686</v>
          </cell>
          <cell r="AB802">
            <v>38576</v>
          </cell>
          <cell r="AC802">
            <v>46458.742614909686</v>
          </cell>
          <cell r="AD802">
            <v>38576</v>
          </cell>
          <cell r="AE802">
            <v>-21305.492820209856</v>
          </cell>
          <cell r="AF802">
            <v>13</v>
          </cell>
          <cell r="AG802">
            <v>37985</v>
          </cell>
          <cell r="AH802">
            <v>37998</v>
          </cell>
          <cell r="AI802">
            <v>16.830853101517604</v>
          </cell>
          <cell r="AJ802">
            <v>63384</v>
          </cell>
          <cell r="AK802">
            <v>63384</v>
          </cell>
          <cell r="AL802">
            <v>63714</v>
          </cell>
          <cell r="AM802">
            <v>7837</v>
          </cell>
          <cell r="AN802">
            <v>67870</v>
          </cell>
          <cell r="AO802">
            <v>65874</v>
          </cell>
          <cell r="AP802">
            <v>67870</v>
          </cell>
          <cell r="AQ802">
            <v>65874</v>
          </cell>
          <cell r="AR802">
            <v>-1298</v>
          </cell>
          <cell r="AS802">
            <v>1811</v>
          </cell>
          <cell r="AT802">
            <v>35339</v>
          </cell>
          <cell r="AU802">
            <v>37150</v>
          </cell>
          <cell r="AV802">
            <v>16.347233545092369</v>
          </cell>
          <cell r="AW802">
            <v>58875</v>
          </cell>
          <cell r="AX802">
            <v>58875</v>
          </cell>
          <cell r="AY802">
            <v>59101</v>
          </cell>
          <cell r="AZ802">
            <v>9034</v>
          </cell>
          <cell r="BA802">
            <v>65011</v>
          </cell>
          <cell r="BB802">
            <v>56954</v>
          </cell>
          <cell r="BC802">
            <v>65011</v>
          </cell>
          <cell r="BD802">
            <v>57098</v>
          </cell>
          <cell r="BE802">
            <v>1071</v>
          </cell>
          <cell r="BF802">
            <v>3190</v>
          </cell>
          <cell r="BG802">
            <v>34877</v>
          </cell>
          <cell r="BH802">
            <v>38067</v>
          </cell>
          <cell r="BI802">
            <v>18.477108179047686</v>
          </cell>
          <cell r="BJ802">
            <v>61431.246662407633</v>
          </cell>
          <cell r="BK802">
            <v>60893</v>
          </cell>
          <cell r="BL802">
            <v>61411</v>
          </cell>
          <cell r="BM802">
            <v>0</v>
          </cell>
          <cell r="BN802">
            <v>56767</v>
          </cell>
          <cell r="BO802">
            <v>0</v>
          </cell>
          <cell r="BP802">
            <v>56767</v>
          </cell>
          <cell r="BQ802">
            <v>0</v>
          </cell>
          <cell r="BR802">
            <v>55603</v>
          </cell>
          <cell r="BS802">
            <v>39454.246662407633</v>
          </cell>
          <cell r="BT802">
            <v>39541.246662407633</v>
          </cell>
          <cell r="BU802">
            <v>42731.246662407633</v>
          </cell>
          <cell r="BV802">
            <v>21.97263165441559</v>
          </cell>
          <cell r="BW802">
            <v>52012.42756477058</v>
          </cell>
          <cell r="BX802">
            <v>3380</v>
          </cell>
          <cell r="BY802">
            <v>0</v>
          </cell>
          <cell r="BZ802">
            <v>0</v>
          </cell>
          <cell r="CA802">
            <v>54099</v>
          </cell>
          <cell r="CB802">
            <v>0</v>
          </cell>
          <cell r="CC802">
            <v>54099</v>
          </cell>
          <cell r="CD802">
            <v>0</v>
          </cell>
          <cell r="CE802">
            <v>53037</v>
          </cell>
          <cell r="CF802">
            <v>37230.674227178213</v>
          </cell>
          <cell r="CG802">
            <v>37454.674227178213</v>
          </cell>
          <cell r="CH802">
            <v>40644.674227178213</v>
          </cell>
          <cell r="CI802">
            <v>18.465341549097943</v>
          </cell>
          <cell r="CJ802">
            <v>65283.872228661552</v>
          </cell>
          <cell r="CK802">
            <v>2777</v>
          </cell>
          <cell r="CL802">
            <v>0</v>
          </cell>
          <cell r="CM802">
            <v>0</v>
          </cell>
          <cell r="CN802">
            <v>60981.283439642357</v>
          </cell>
          <cell r="CO802">
            <v>0</v>
          </cell>
          <cell r="CP802">
            <v>60981.283439642357</v>
          </cell>
          <cell r="CQ802">
            <v>0</v>
          </cell>
          <cell r="CR802">
            <v>60981.283439642357</v>
          </cell>
          <cell r="CS802">
            <v>41533.263016197401</v>
          </cell>
          <cell r="CT802">
            <v>41757.263016197401</v>
          </cell>
          <cell r="CU802">
            <v>44947.263016197401</v>
          </cell>
          <cell r="CV802">
            <v>19.385965509514126</v>
          </cell>
          <cell r="CW802">
            <v>70548.785148998781</v>
          </cell>
          <cell r="CX802">
            <v>0</v>
          </cell>
          <cell r="CY802">
            <v>0</v>
          </cell>
          <cell r="CZ802">
            <v>0</v>
          </cell>
          <cell r="DA802">
            <v>64743.635795180948</v>
          </cell>
          <cell r="DB802">
            <v>0</v>
          </cell>
          <cell r="DC802">
            <v>64743.635795180948</v>
          </cell>
          <cell r="DD802">
            <v>0</v>
          </cell>
          <cell r="DE802">
            <v>64743.635795180948</v>
          </cell>
          <cell r="DF802">
            <v>47338.412370015241</v>
          </cell>
          <cell r="DG802">
            <v>47562.412370015241</v>
          </cell>
          <cell r="DH802">
            <v>50752.412370015241</v>
          </cell>
          <cell r="DI802">
            <v>23.344447718934529</v>
          </cell>
          <cell r="DJ802">
            <v>57104.794981337502</v>
          </cell>
          <cell r="DK802">
            <v>0</v>
          </cell>
          <cell r="DL802">
            <v>0</v>
          </cell>
          <cell r="DM802">
            <v>0</v>
          </cell>
          <cell r="DN802">
            <v>61225.366661434608</v>
          </cell>
          <cell r="DO802">
            <v>0</v>
          </cell>
          <cell r="DP802">
            <v>61225.366661434608</v>
          </cell>
          <cell r="DQ802">
            <v>0</v>
          </cell>
          <cell r="DR802">
            <v>61225.366661434608</v>
          </cell>
          <cell r="DS802">
            <v>43217.840689918143</v>
          </cell>
          <cell r="DT802">
            <v>43441.840689918143</v>
          </cell>
          <cell r="DU802">
            <v>46631.840689918135</v>
          </cell>
          <cell r="DV802">
            <v>15.811110647301524</v>
          </cell>
          <cell r="DW802">
            <v>80342.095376308091</v>
          </cell>
          <cell r="DX802">
            <v>2160</v>
          </cell>
          <cell r="DY802">
            <v>0</v>
          </cell>
          <cell r="DZ802">
            <v>0</v>
          </cell>
          <cell r="EA802">
            <v>82578.336830523665</v>
          </cell>
          <cell r="EB802">
            <v>0</v>
          </cell>
          <cell r="EC802">
            <v>82578.336830523665</v>
          </cell>
          <cell r="ED802">
            <v>0</v>
          </cell>
          <cell r="EE802">
            <v>82578.336830523665</v>
          </cell>
          <cell r="EF802">
            <v>40981.599235702561</v>
          </cell>
          <cell r="EG802">
            <v>41205.599235702561</v>
          </cell>
          <cell r="EH802">
            <v>44395.599235702561</v>
          </cell>
          <cell r="EI802">
            <v>14.561088961105337</v>
          </cell>
          <cell r="EJ802">
            <v>74542.236721251873</v>
          </cell>
          <cell r="EK802">
            <v>1920</v>
          </cell>
          <cell r="EL802">
            <v>0</v>
          </cell>
          <cell r="EM802">
            <v>0</v>
          </cell>
          <cell r="EN802">
            <v>85060.120186028769</v>
          </cell>
          <cell r="EO802">
            <v>0</v>
          </cell>
          <cell r="EP802">
            <v>85060.120186028769</v>
          </cell>
          <cell r="EQ802">
            <v>0</v>
          </cell>
          <cell r="ER802">
            <v>85060.120186028769</v>
          </cell>
          <cell r="ES802">
            <v>30463.715770925679</v>
          </cell>
          <cell r="ET802">
            <v>30687.715770925679</v>
          </cell>
          <cell r="EU802">
            <v>33877.715770925679</v>
          </cell>
          <cell r="EV802">
            <v>14.548099579470509</v>
          </cell>
          <cell r="EW802">
            <v>65324.718191266787</v>
          </cell>
          <cell r="EX802">
            <v>0</v>
          </cell>
          <cell r="GZ802">
            <v>25174.940831702668</v>
          </cell>
          <cell r="HA802">
            <v>27481.966554837898</v>
          </cell>
        </row>
        <row r="803">
          <cell r="B803" t="str">
            <v>TOTAL ME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6650</v>
          </cell>
          <cell r="I803">
            <v>7056</v>
          </cell>
          <cell r="J803">
            <v>3289</v>
          </cell>
          <cell r="K803">
            <v>5874</v>
          </cell>
          <cell r="L803">
            <v>4432</v>
          </cell>
          <cell r="M803">
            <v>0</v>
          </cell>
          <cell r="N803">
            <v>5874</v>
          </cell>
          <cell r="O803">
            <v>3436</v>
          </cell>
          <cell r="P803">
            <v>5874</v>
          </cell>
          <cell r="Q803">
            <v>3436</v>
          </cell>
          <cell r="R803">
            <v>206</v>
          </cell>
          <cell r="S803">
            <v>247</v>
          </cell>
          <cell r="T803">
            <v>7550</v>
          </cell>
          <cell r="U803">
            <v>7835</v>
          </cell>
          <cell r="V803">
            <v>26.064441887226696</v>
          </cell>
          <cell r="W803">
            <v>6860</v>
          </cell>
          <cell r="X803">
            <v>0</v>
          </cell>
          <cell r="Y803">
            <v>6791</v>
          </cell>
          <cell r="Z803">
            <v>0</v>
          </cell>
          <cell r="AA803">
            <v>8690</v>
          </cell>
          <cell r="AB803">
            <v>3329</v>
          </cell>
          <cell r="AC803">
            <v>8690</v>
          </cell>
          <cell r="AD803">
            <v>3329</v>
          </cell>
          <cell r="AE803">
            <v>-7760.1324065855861</v>
          </cell>
          <cell r="AF803">
            <v>0</v>
          </cell>
          <cell r="AG803">
            <v>11725</v>
          </cell>
          <cell r="AH803">
            <v>11725</v>
          </cell>
          <cell r="AI803">
            <v>48.972295310323474</v>
          </cell>
          <cell r="AJ803">
            <v>3168</v>
          </cell>
          <cell r="AK803">
            <v>3168</v>
          </cell>
          <cell r="AL803">
            <v>3158</v>
          </cell>
          <cell r="AM803">
            <v>0</v>
          </cell>
          <cell r="AN803">
            <v>7639</v>
          </cell>
          <cell r="AO803">
            <v>4436</v>
          </cell>
          <cell r="AP803">
            <v>7639</v>
          </cell>
          <cell r="AQ803">
            <v>4436</v>
          </cell>
          <cell r="AR803">
            <v>-15</v>
          </cell>
          <cell r="AS803">
            <v>85</v>
          </cell>
          <cell r="AT803">
            <v>10377</v>
          </cell>
          <cell r="AU803">
            <v>10462</v>
          </cell>
          <cell r="AV803">
            <v>49.068333062814474</v>
          </cell>
          <cell r="AW803">
            <v>1164</v>
          </cell>
          <cell r="AX803">
            <v>1164</v>
          </cell>
          <cell r="AY803">
            <v>1167</v>
          </cell>
          <cell r="AZ803">
            <v>0</v>
          </cell>
          <cell r="BA803">
            <v>6461</v>
          </cell>
          <cell r="BB803">
            <v>5053</v>
          </cell>
          <cell r="BC803">
            <v>6461</v>
          </cell>
          <cell r="BD803">
            <v>5053</v>
          </cell>
          <cell r="BE803">
            <v>-9191.4478757197921</v>
          </cell>
          <cell r="BF803">
            <v>45</v>
          </cell>
          <cell r="BG803">
            <v>6529</v>
          </cell>
          <cell r="BH803">
            <v>6574</v>
          </cell>
          <cell r="BI803">
            <v>32.719881744271987</v>
          </cell>
          <cell r="BJ803">
            <v>3796</v>
          </cell>
          <cell r="BK803">
            <v>0</v>
          </cell>
          <cell r="BL803">
            <v>0</v>
          </cell>
          <cell r="BM803">
            <v>0</v>
          </cell>
          <cell r="BN803">
            <v>6161</v>
          </cell>
          <cell r="BO803">
            <v>0</v>
          </cell>
          <cell r="BP803">
            <v>6161</v>
          </cell>
          <cell r="BQ803">
            <v>0</v>
          </cell>
          <cell r="BR803">
            <v>6161</v>
          </cell>
          <cell r="BS803">
            <v>0</v>
          </cell>
          <cell r="BT803">
            <v>4164</v>
          </cell>
          <cell r="BU803">
            <v>4209</v>
          </cell>
          <cell r="BV803">
            <v>30.829602317619173</v>
          </cell>
          <cell r="BW803">
            <v>3762</v>
          </cell>
          <cell r="BX803">
            <v>0</v>
          </cell>
          <cell r="BY803">
            <v>0</v>
          </cell>
          <cell r="BZ803">
            <v>0</v>
          </cell>
          <cell r="CA803">
            <v>4059</v>
          </cell>
          <cell r="CB803">
            <v>0</v>
          </cell>
          <cell r="CC803">
            <v>4059</v>
          </cell>
          <cell r="CD803">
            <v>0</v>
          </cell>
          <cell r="CE803">
            <v>4059</v>
          </cell>
          <cell r="CF803">
            <v>0</v>
          </cell>
          <cell r="CG803">
            <v>3867</v>
          </cell>
          <cell r="CH803">
            <v>3912</v>
          </cell>
          <cell r="CI803">
            <v>30.329515142005334</v>
          </cell>
          <cell r="CJ803">
            <v>3797</v>
          </cell>
          <cell r="CK803">
            <v>0</v>
          </cell>
          <cell r="CL803">
            <v>0</v>
          </cell>
          <cell r="CM803">
            <v>0</v>
          </cell>
          <cell r="CN803">
            <v>3797</v>
          </cell>
          <cell r="CO803">
            <v>0</v>
          </cell>
          <cell r="CP803">
            <v>3797</v>
          </cell>
          <cell r="CQ803">
            <v>0</v>
          </cell>
          <cell r="CR803">
            <v>3797</v>
          </cell>
          <cell r="CS803">
            <v>0</v>
          </cell>
          <cell r="CT803">
            <v>3867</v>
          </cell>
          <cell r="CU803">
            <v>3912</v>
          </cell>
          <cell r="CV803">
            <v>18.203357916209008</v>
          </cell>
          <cell r="CW803">
            <v>6251</v>
          </cell>
          <cell r="CX803">
            <v>0</v>
          </cell>
          <cell r="CY803">
            <v>0</v>
          </cell>
          <cell r="CZ803">
            <v>0</v>
          </cell>
          <cell r="DA803">
            <v>6373</v>
          </cell>
          <cell r="DB803">
            <v>0</v>
          </cell>
          <cell r="DC803">
            <v>6373</v>
          </cell>
          <cell r="DD803">
            <v>0</v>
          </cell>
          <cell r="DE803">
            <v>6373</v>
          </cell>
          <cell r="DF803">
            <v>0</v>
          </cell>
          <cell r="DG803">
            <v>3745</v>
          </cell>
          <cell r="DH803">
            <v>3790</v>
          </cell>
          <cell r="DI803">
            <v>32.916081650286209</v>
          </cell>
          <cell r="DJ803">
            <v>3235</v>
          </cell>
          <cell r="DK803">
            <v>0</v>
          </cell>
          <cell r="DL803">
            <v>0</v>
          </cell>
          <cell r="DM803">
            <v>0</v>
          </cell>
          <cell r="DN803">
            <v>3295</v>
          </cell>
          <cell r="DO803">
            <v>0</v>
          </cell>
          <cell r="DP803">
            <v>3295</v>
          </cell>
          <cell r="DQ803">
            <v>0</v>
          </cell>
          <cell r="DR803">
            <v>3295</v>
          </cell>
          <cell r="DS803">
            <v>0</v>
          </cell>
          <cell r="DT803">
            <v>3685</v>
          </cell>
          <cell r="DU803">
            <v>3730</v>
          </cell>
          <cell r="DV803">
            <v>23.879468625121504</v>
          </cell>
          <cell r="DW803">
            <v>4509.5</v>
          </cell>
          <cell r="DX803">
            <v>0</v>
          </cell>
          <cell r="DY803">
            <v>0</v>
          </cell>
          <cell r="DZ803">
            <v>0</v>
          </cell>
          <cell r="EA803">
            <v>4629.5</v>
          </cell>
          <cell r="EB803">
            <v>0</v>
          </cell>
          <cell r="EC803">
            <v>4629.5</v>
          </cell>
          <cell r="ED803">
            <v>0</v>
          </cell>
          <cell r="EE803">
            <v>4629.5</v>
          </cell>
          <cell r="EF803">
            <v>0</v>
          </cell>
          <cell r="EG803">
            <v>3565</v>
          </cell>
          <cell r="EH803">
            <v>3610</v>
          </cell>
          <cell r="EI803">
            <v>32.982456140350877</v>
          </cell>
          <cell r="EJ803">
            <v>3051</v>
          </cell>
          <cell r="EK803">
            <v>0</v>
          </cell>
          <cell r="EL803">
            <v>0</v>
          </cell>
          <cell r="EM803">
            <v>0</v>
          </cell>
          <cell r="EN803">
            <v>3191</v>
          </cell>
          <cell r="EO803">
            <v>0</v>
          </cell>
          <cell r="EP803">
            <v>3191</v>
          </cell>
          <cell r="EQ803">
            <v>0</v>
          </cell>
          <cell r="ER803">
            <v>3191</v>
          </cell>
          <cell r="ES803">
            <v>0</v>
          </cell>
          <cell r="ET803">
            <v>3425</v>
          </cell>
          <cell r="EU803">
            <v>3470</v>
          </cell>
          <cell r="EV803">
            <v>27.312599681020732</v>
          </cell>
          <cell r="EW803">
            <v>3762</v>
          </cell>
          <cell r="EX803">
            <v>0</v>
          </cell>
          <cell r="GZ803">
            <v>5132</v>
          </cell>
          <cell r="HA803">
            <v>-1460</v>
          </cell>
        </row>
        <row r="804">
          <cell r="B804" t="str">
            <v>MI + ME FOGÕES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26028</v>
          </cell>
          <cell r="I804">
            <v>27491</v>
          </cell>
          <cell r="J804">
            <v>52175</v>
          </cell>
          <cell r="K804">
            <v>42650.462682574755</v>
          </cell>
          <cell r="L804">
            <v>52422</v>
          </cell>
          <cell r="M804">
            <v>0</v>
          </cell>
          <cell r="N804">
            <v>42650.462682574755</v>
          </cell>
          <cell r="O804">
            <v>46828</v>
          </cell>
          <cell r="P804">
            <v>42650.462682574755</v>
          </cell>
          <cell r="Q804">
            <v>46828</v>
          </cell>
          <cell r="R804">
            <v>845</v>
          </cell>
          <cell r="S804">
            <v>1074</v>
          </cell>
          <cell r="T804">
            <v>30982</v>
          </cell>
          <cell r="U804">
            <v>32094</v>
          </cell>
          <cell r="V804">
            <v>16.954330337664238</v>
          </cell>
          <cell r="W804">
            <v>58653</v>
          </cell>
          <cell r="X804">
            <v>22151</v>
          </cell>
          <cell r="Y804">
            <v>59106</v>
          </cell>
          <cell r="Z804">
            <v>0</v>
          </cell>
          <cell r="AA804">
            <v>55148.742614909686</v>
          </cell>
          <cell r="AB804">
            <v>41905</v>
          </cell>
          <cell r="AC804">
            <v>55148.742614909686</v>
          </cell>
          <cell r="AD804">
            <v>41905</v>
          </cell>
          <cell r="AE804">
            <v>-29065.625226795441</v>
          </cell>
          <cell r="AF804">
            <v>13</v>
          </cell>
          <cell r="AG804">
            <v>49710</v>
          </cell>
          <cell r="AH804">
            <v>49723</v>
          </cell>
          <cell r="AI804">
            <v>19.786515514706856</v>
          </cell>
          <cell r="AJ804">
            <v>66552</v>
          </cell>
          <cell r="AK804">
            <v>66552</v>
          </cell>
          <cell r="AL804">
            <v>66872</v>
          </cell>
          <cell r="AM804">
            <v>7837</v>
          </cell>
          <cell r="AN804">
            <v>75509</v>
          </cell>
          <cell r="AO804">
            <v>70310</v>
          </cell>
          <cell r="AP804">
            <v>75509</v>
          </cell>
          <cell r="AQ804">
            <v>70310</v>
          </cell>
          <cell r="AR804">
            <v>-1313</v>
          </cell>
          <cell r="AS804">
            <v>1896</v>
          </cell>
          <cell r="AT804">
            <v>45716</v>
          </cell>
          <cell r="AU804">
            <v>47612</v>
          </cell>
          <cell r="AV804">
            <v>19.225151108126258</v>
          </cell>
          <cell r="AW804">
            <v>60039</v>
          </cell>
          <cell r="AX804">
            <v>60039</v>
          </cell>
          <cell r="AY804">
            <v>60268</v>
          </cell>
          <cell r="AZ804">
            <v>9034</v>
          </cell>
          <cell r="BA804">
            <v>71472</v>
          </cell>
          <cell r="BB804">
            <v>62007</v>
          </cell>
          <cell r="BC804">
            <v>71472</v>
          </cell>
          <cell r="BD804">
            <v>62151</v>
          </cell>
          <cell r="BE804">
            <v>-8120.4478757197921</v>
          </cell>
          <cell r="BF804">
            <v>3235</v>
          </cell>
          <cell r="BG804">
            <v>41406</v>
          </cell>
          <cell r="BH804">
            <v>44641</v>
          </cell>
          <cell r="BI804">
            <v>19.780701754385966</v>
          </cell>
          <cell r="BJ804">
            <v>65227.246662407633</v>
          </cell>
          <cell r="BK804">
            <v>60893</v>
          </cell>
          <cell r="BL804">
            <v>61411</v>
          </cell>
          <cell r="BM804">
            <v>0</v>
          </cell>
          <cell r="BN804">
            <v>62928</v>
          </cell>
          <cell r="BO804">
            <v>0</v>
          </cell>
          <cell r="BP804">
            <v>62928</v>
          </cell>
          <cell r="BQ804">
            <v>0</v>
          </cell>
          <cell r="BR804">
            <v>61764</v>
          </cell>
          <cell r="BS804">
            <v>39454.246662407633</v>
          </cell>
          <cell r="BT804">
            <v>43705.246662407633</v>
          </cell>
          <cell r="BU804">
            <v>46940.246662407633</v>
          </cell>
          <cell r="BV804">
            <v>22.587045632109582</v>
          </cell>
          <cell r="BW804">
            <v>55774.42756477058</v>
          </cell>
          <cell r="BX804">
            <v>3380</v>
          </cell>
          <cell r="BY804">
            <v>0</v>
          </cell>
          <cell r="BZ804">
            <v>0</v>
          </cell>
          <cell r="CA804">
            <v>58158</v>
          </cell>
          <cell r="CB804">
            <v>0</v>
          </cell>
          <cell r="CC804">
            <v>58158</v>
          </cell>
          <cell r="CD804">
            <v>0</v>
          </cell>
          <cell r="CE804">
            <v>57096</v>
          </cell>
          <cell r="CF804">
            <v>37230.674227178213</v>
          </cell>
          <cell r="CG804">
            <v>41321.674227178213</v>
          </cell>
          <cell r="CH804">
            <v>44556.674227178213</v>
          </cell>
          <cell r="CI804">
            <v>19.173867550421214</v>
          </cell>
          <cell r="CJ804">
            <v>69080.872228661552</v>
          </cell>
          <cell r="CK804">
            <v>2777</v>
          </cell>
          <cell r="CL804">
            <v>0</v>
          </cell>
          <cell r="CM804">
            <v>0</v>
          </cell>
          <cell r="CN804">
            <v>64778.283439642357</v>
          </cell>
          <cell r="CO804">
            <v>0</v>
          </cell>
          <cell r="CP804">
            <v>64778.283439642357</v>
          </cell>
          <cell r="CQ804">
            <v>0</v>
          </cell>
          <cell r="CR804">
            <v>64778.283439642357</v>
          </cell>
          <cell r="CS804">
            <v>41533.263016197401</v>
          </cell>
          <cell r="CT804">
            <v>45624.263016197401</v>
          </cell>
          <cell r="CU804">
            <v>48859.263016197401</v>
          </cell>
          <cell r="CV804">
            <v>19.279988080915849</v>
          </cell>
          <cell r="CW804">
            <v>76799.785148998781</v>
          </cell>
          <cell r="CX804">
            <v>0</v>
          </cell>
          <cell r="CY804">
            <v>0</v>
          </cell>
          <cell r="CZ804">
            <v>0</v>
          </cell>
          <cell r="DA804">
            <v>71116.635795180948</v>
          </cell>
          <cell r="DB804">
            <v>0</v>
          </cell>
          <cell r="DC804">
            <v>71116.635795180948</v>
          </cell>
          <cell r="DD804">
            <v>0</v>
          </cell>
          <cell r="DE804">
            <v>71116.635795180948</v>
          </cell>
          <cell r="DF804">
            <v>47338.412370015241</v>
          </cell>
          <cell r="DG804">
            <v>51307.412370015241</v>
          </cell>
          <cell r="DH804">
            <v>54542.412370015241</v>
          </cell>
          <cell r="DI804">
            <v>23.893577344189556</v>
          </cell>
          <cell r="DJ804">
            <v>60339.794981337502</v>
          </cell>
          <cell r="DK804">
            <v>0</v>
          </cell>
          <cell r="DL804">
            <v>0</v>
          </cell>
          <cell r="DM804">
            <v>0</v>
          </cell>
          <cell r="DN804">
            <v>64520.366661434608</v>
          </cell>
          <cell r="DO804">
            <v>0</v>
          </cell>
          <cell r="DP804">
            <v>64520.366661434608</v>
          </cell>
          <cell r="DQ804">
            <v>0</v>
          </cell>
          <cell r="DR804">
            <v>64520.366661434608</v>
          </cell>
          <cell r="DS804">
            <v>43217.840689918143</v>
          </cell>
          <cell r="DT804">
            <v>47126.840689918143</v>
          </cell>
          <cell r="DU804">
            <v>50361.840689918135</v>
          </cell>
          <cell r="DV804">
            <v>16.239426090223322</v>
          </cell>
          <cell r="DW804">
            <v>84851.595376308091</v>
          </cell>
          <cell r="DX804">
            <v>2160</v>
          </cell>
          <cell r="DY804">
            <v>0</v>
          </cell>
          <cell r="DZ804">
            <v>0</v>
          </cell>
          <cell r="EA804">
            <v>87207.836830523665</v>
          </cell>
          <cell r="EB804">
            <v>0</v>
          </cell>
          <cell r="EC804">
            <v>87207.836830523665</v>
          </cell>
          <cell r="ED804">
            <v>0</v>
          </cell>
          <cell r="EE804">
            <v>87207.836830523665</v>
          </cell>
          <cell r="EF804">
            <v>40981.599235702561</v>
          </cell>
          <cell r="EG804">
            <v>44770.599235702561</v>
          </cell>
          <cell r="EH804">
            <v>48005.599235702561</v>
          </cell>
          <cell r="EI804">
            <v>15.246469101296332</v>
          </cell>
          <cell r="EJ804">
            <v>77593.236721251873</v>
          </cell>
          <cell r="EK804">
            <v>1920</v>
          </cell>
          <cell r="EL804">
            <v>0</v>
          </cell>
          <cell r="EM804">
            <v>0</v>
          </cell>
          <cell r="EN804">
            <v>88251.120186028769</v>
          </cell>
          <cell r="EO804">
            <v>0</v>
          </cell>
          <cell r="EP804">
            <v>88251.120186028769</v>
          </cell>
          <cell r="EQ804">
            <v>0</v>
          </cell>
          <cell r="ER804">
            <v>88251.120186028769</v>
          </cell>
          <cell r="ES804">
            <v>30463.715770925679</v>
          </cell>
          <cell r="ET804">
            <v>34112.715770925679</v>
          </cell>
          <cell r="EU804">
            <v>37347.715770925679</v>
          </cell>
          <cell r="EV804">
            <v>15.262589273228931</v>
          </cell>
          <cell r="EW804">
            <v>69086.718191266787</v>
          </cell>
          <cell r="EX804">
            <v>0</v>
          </cell>
          <cell r="GZ804">
            <v>30306.940831702668</v>
          </cell>
          <cell r="HA804">
            <v>26021.966554837898</v>
          </cell>
        </row>
        <row r="805"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V805">
            <v>0</v>
          </cell>
          <cell r="W805">
            <v>0</v>
          </cell>
          <cell r="X805">
            <v>0</v>
          </cell>
          <cell r="Y805">
            <v>0</v>
          </cell>
          <cell r="Z805">
            <v>0</v>
          </cell>
          <cell r="AA805">
            <v>0</v>
          </cell>
          <cell r="AB805">
            <v>0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G805">
            <v>0</v>
          </cell>
          <cell r="AH805">
            <v>0</v>
          </cell>
          <cell r="AI805">
            <v>0</v>
          </cell>
          <cell r="AJ805">
            <v>0</v>
          </cell>
          <cell r="AK805">
            <v>0</v>
          </cell>
          <cell r="AL805">
            <v>0</v>
          </cell>
          <cell r="AM805">
            <v>0</v>
          </cell>
          <cell r="AN805">
            <v>0</v>
          </cell>
          <cell r="AO805">
            <v>0</v>
          </cell>
          <cell r="AP805">
            <v>0</v>
          </cell>
          <cell r="AQ805">
            <v>0</v>
          </cell>
          <cell r="AR805">
            <v>0</v>
          </cell>
          <cell r="AS805">
            <v>0</v>
          </cell>
          <cell r="AT805">
            <v>0</v>
          </cell>
          <cell r="AU805">
            <v>0</v>
          </cell>
          <cell r="AV805">
            <v>0</v>
          </cell>
          <cell r="AW805">
            <v>0</v>
          </cell>
          <cell r="AX805">
            <v>0</v>
          </cell>
          <cell r="AY805">
            <v>0</v>
          </cell>
          <cell r="AZ805">
            <v>0</v>
          </cell>
          <cell r="BA805">
            <v>0</v>
          </cell>
          <cell r="BB805">
            <v>0</v>
          </cell>
          <cell r="BC805">
            <v>0</v>
          </cell>
          <cell r="BD805">
            <v>0</v>
          </cell>
          <cell r="BE805">
            <v>0</v>
          </cell>
          <cell r="BF805">
            <v>0</v>
          </cell>
          <cell r="BG805">
            <v>0</v>
          </cell>
          <cell r="BH805">
            <v>0</v>
          </cell>
          <cell r="BI805">
            <v>0</v>
          </cell>
          <cell r="BJ805">
            <v>0</v>
          </cell>
          <cell r="BK805">
            <v>0</v>
          </cell>
          <cell r="BL805">
            <v>0</v>
          </cell>
          <cell r="BM805">
            <v>0</v>
          </cell>
          <cell r="BN805">
            <v>0</v>
          </cell>
          <cell r="BO805">
            <v>0</v>
          </cell>
          <cell r="BP805">
            <v>0</v>
          </cell>
          <cell r="BQ805">
            <v>0</v>
          </cell>
          <cell r="BR805">
            <v>0</v>
          </cell>
          <cell r="BS805">
            <v>0</v>
          </cell>
          <cell r="BT805">
            <v>0</v>
          </cell>
          <cell r="BU805">
            <v>0</v>
          </cell>
          <cell r="BV805">
            <v>0</v>
          </cell>
          <cell r="BW805">
            <v>0</v>
          </cell>
          <cell r="BX805">
            <v>0</v>
          </cell>
          <cell r="BY805">
            <v>0</v>
          </cell>
          <cell r="BZ805">
            <v>0</v>
          </cell>
          <cell r="CA805">
            <v>0</v>
          </cell>
          <cell r="CB805">
            <v>0</v>
          </cell>
          <cell r="CC805">
            <v>0</v>
          </cell>
          <cell r="CD805">
            <v>0</v>
          </cell>
          <cell r="CE805">
            <v>0</v>
          </cell>
          <cell r="CF805">
            <v>0</v>
          </cell>
          <cell r="CG805">
            <v>0</v>
          </cell>
          <cell r="CH805">
            <v>0</v>
          </cell>
          <cell r="CI805">
            <v>0</v>
          </cell>
          <cell r="CJ805">
            <v>0</v>
          </cell>
          <cell r="CK805">
            <v>0</v>
          </cell>
          <cell r="CL805">
            <v>0</v>
          </cell>
          <cell r="CM805">
            <v>0</v>
          </cell>
          <cell r="CN805">
            <v>0</v>
          </cell>
          <cell r="CO805">
            <v>0</v>
          </cell>
          <cell r="CP805">
            <v>0</v>
          </cell>
          <cell r="CQ805">
            <v>0</v>
          </cell>
          <cell r="CR805">
            <v>0</v>
          </cell>
          <cell r="CS805">
            <v>0</v>
          </cell>
          <cell r="CT805">
            <v>0</v>
          </cell>
          <cell r="CU805">
            <v>0</v>
          </cell>
          <cell r="CV805">
            <v>0</v>
          </cell>
          <cell r="CW805">
            <v>0</v>
          </cell>
          <cell r="CX805">
            <v>0</v>
          </cell>
          <cell r="CY805">
            <v>0</v>
          </cell>
          <cell r="CZ805">
            <v>0</v>
          </cell>
          <cell r="DA805">
            <v>0</v>
          </cell>
          <cell r="DB805">
            <v>0</v>
          </cell>
          <cell r="DC805">
            <v>0</v>
          </cell>
          <cell r="DD805">
            <v>0</v>
          </cell>
          <cell r="DE805">
            <v>0</v>
          </cell>
          <cell r="DF805">
            <v>0</v>
          </cell>
          <cell r="DG805">
            <v>0</v>
          </cell>
          <cell r="DH805">
            <v>0</v>
          </cell>
          <cell r="DI805">
            <v>0</v>
          </cell>
          <cell r="DJ805">
            <v>0</v>
          </cell>
          <cell r="DK805">
            <v>0</v>
          </cell>
          <cell r="DL805">
            <v>0</v>
          </cell>
          <cell r="DM805">
            <v>0</v>
          </cell>
          <cell r="DN805">
            <v>0</v>
          </cell>
          <cell r="DO805">
            <v>0</v>
          </cell>
          <cell r="DP805">
            <v>0</v>
          </cell>
          <cell r="DQ805">
            <v>0</v>
          </cell>
          <cell r="DR805">
            <v>0</v>
          </cell>
          <cell r="DS805">
            <v>0</v>
          </cell>
          <cell r="DT805">
            <v>0</v>
          </cell>
          <cell r="DU805">
            <v>0</v>
          </cell>
          <cell r="DV805">
            <v>0</v>
          </cell>
          <cell r="DW805">
            <v>0</v>
          </cell>
          <cell r="DX805">
            <v>0</v>
          </cell>
          <cell r="DY805">
            <v>0</v>
          </cell>
          <cell r="DZ805">
            <v>0</v>
          </cell>
          <cell r="EA805">
            <v>0</v>
          </cell>
          <cell r="EB805">
            <v>0</v>
          </cell>
          <cell r="EC805">
            <v>0</v>
          </cell>
          <cell r="ED805">
            <v>0</v>
          </cell>
          <cell r="EE805">
            <v>0</v>
          </cell>
          <cell r="EF805">
            <v>0</v>
          </cell>
          <cell r="EG805">
            <v>0</v>
          </cell>
          <cell r="EH805">
            <v>0</v>
          </cell>
          <cell r="EI805">
            <v>0</v>
          </cell>
          <cell r="EJ805">
            <v>0</v>
          </cell>
          <cell r="EK805">
            <v>0</v>
          </cell>
          <cell r="EL805">
            <v>0</v>
          </cell>
          <cell r="EM805">
            <v>0</v>
          </cell>
          <cell r="EN805">
            <v>0</v>
          </cell>
          <cell r="EO805">
            <v>0</v>
          </cell>
          <cell r="EP805">
            <v>0</v>
          </cell>
          <cell r="EQ805">
            <v>0</v>
          </cell>
          <cell r="ER805">
            <v>0</v>
          </cell>
          <cell r="ES805">
            <v>0</v>
          </cell>
          <cell r="ET805">
            <v>0</v>
          </cell>
          <cell r="EU805">
            <v>0</v>
          </cell>
          <cell r="EV805">
            <v>0</v>
          </cell>
          <cell r="EW805">
            <v>0</v>
          </cell>
          <cell r="EX805">
            <v>0</v>
          </cell>
          <cell r="GZ805">
            <v>0</v>
          </cell>
          <cell r="HA805">
            <v>0</v>
          </cell>
        </row>
        <row r="806"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-2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  <cell r="O806">
            <v>0</v>
          </cell>
          <cell r="P806">
            <v>0</v>
          </cell>
          <cell r="Q806">
            <v>1.0979482297417613</v>
          </cell>
          <cell r="R806">
            <v>0</v>
          </cell>
          <cell r="S806">
            <v>0</v>
          </cell>
          <cell r="T806">
            <v>0</v>
          </cell>
          <cell r="U806">
            <v>0</v>
          </cell>
          <cell r="V806">
            <v>0</v>
          </cell>
          <cell r="W806">
            <v>80500</v>
          </cell>
          <cell r="X806">
            <v>21847</v>
          </cell>
          <cell r="Y806">
            <v>0</v>
          </cell>
          <cell r="Z806">
            <v>0</v>
          </cell>
          <cell r="AA806">
            <v>-58653</v>
          </cell>
          <cell r="AB806">
            <v>0</v>
          </cell>
          <cell r="AC806">
            <v>0</v>
          </cell>
          <cell r="AD806">
            <v>0.75985413289678183</v>
          </cell>
          <cell r="AE806">
            <v>0</v>
          </cell>
          <cell r="AF806">
            <v>0</v>
          </cell>
          <cell r="AG806">
            <v>0</v>
          </cell>
          <cell r="AH806">
            <v>0</v>
          </cell>
          <cell r="AI806">
            <v>0</v>
          </cell>
          <cell r="AJ806">
            <v>0</v>
          </cell>
          <cell r="AK806">
            <v>0</v>
          </cell>
          <cell r="AL806">
            <v>0</v>
          </cell>
          <cell r="AM806">
            <v>0</v>
          </cell>
          <cell r="AN806">
            <v>0</v>
          </cell>
          <cell r="AO806">
            <v>0</v>
          </cell>
          <cell r="AP806">
            <v>-1996</v>
          </cell>
          <cell r="AQ806">
            <v>0.93114728045663431</v>
          </cell>
          <cell r="AR806">
            <v>0</v>
          </cell>
          <cell r="AS806">
            <v>0</v>
          </cell>
          <cell r="AT806">
            <v>556</v>
          </cell>
          <cell r="AU806">
            <v>-1327</v>
          </cell>
          <cell r="AV806">
            <v>0</v>
          </cell>
          <cell r="AW806">
            <v>0</v>
          </cell>
          <cell r="AX806">
            <v>0</v>
          </cell>
          <cell r="AY806">
            <v>0</v>
          </cell>
          <cell r="AZ806">
            <v>0</v>
          </cell>
          <cell r="BA806">
            <v>0</v>
          </cell>
          <cell r="BB806">
            <v>0</v>
          </cell>
          <cell r="BC806">
            <v>0</v>
          </cell>
          <cell r="BD806">
            <v>0</v>
          </cell>
          <cell r="BE806">
            <v>0</v>
          </cell>
          <cell r="BF806">
            <v>0</v>
          </cell>
          <cell r="BG806">
            <v>2427</v>
          </cell>
          <cell r="BH806">
            <v>1088</v>
          </cell>
          <cell r="BI806">
            <v>0</v>
          </cell>
          <cell r="BJ806">
            <v>0</v>
          </cell>
          <cell r="BK806">
            <v>0</v>
          </cell>
          <cell r="BL806">
            <v>0</v>
          </cell>
          <cell r="BM806">
            <v>0</v>
          </cell>
          <cell r="BN806">
            <v>0</v>
          </cell>
          <cell r="BO806">
            <v>0</v>
          </cell>
          <cell r="BP806">
            <v>0</v>
          </cell>
          <cell r="BQ806">
            <v>0</v>
          </cell>
          <cell r="BR806">
            <v>0</v>
          </cell>
          <cell r="BS806">
            <v>0</v>
          </cell>
          <cell r="BT806">
            <v>0</v>
          </cell>
          <cell r="BU806">
            <v>0</v>
          </cell>
          <cell r="BV806">
            <v>0</v>
          </cell>
          <cell r="BW806">
            <v>0</v>
          </cell>
          <cell r="BX806">
            <v>0</v>
          </cell>
          <cell r="BY806">
            <v>0</v>
          </cell>
          <cell r="BZ806">
            <v>0</v>
          </cell>
          <cell r="CA806">
            <v>0</v>
          </cell>
          <cell r="CB806">
            <v>0</v>
          </cell>
          <cell r="CC806">
            <v>0</v>
          </cell>
          <cell r="CD806">
            <v>0</v>
          </cell>
          <cell r="CE806">
            <v>0</v>
          </cell>
          <cell r="CF806">
            <v>-2223.5724352294201</v>
          </cell>
          <cell r="CG806">
            <v>0</v>
          </cell>
          <cell r="CH806">
            <v>0</v>
          </cell>
          <cell r="CI806">
            <v>0</v>
          </cell>
          <cell r="CJ806">
            <v>0</v>
          </cell>
          <cell r="CK806">
            <v>0</v>
          </cell>
          <cell r="CL806">
            <v>0</v>
          </cell>
          <cell r="CM806">
            <v>0</v>
          </cell>
          <cell r="CN806">
            <v>0</v>
          </cell>
          <cell r="CO806">
            <v>0</v>
          </cell>
          <cell r="CP806">
            <v>0</v>
          </cell>
          <cell r="CQ806">
            <v>0</v>
          </cell>
          <cell r="CR806">
            <v>0</v>
          </cell>
          <cell r="CS806">
            <v>0</v>
          </cell>
          <cell r="CT806">
            <v>7.2759576141834259E-12</v>
          </cell>
          <cell r="CU806">
            <v>7.2759576141834259E-12</v>
          </cell>
          <cell r="CV806">
            <v>0</v>
          </cell>
          <cell r="CW806">
            <v>0</v>
          </cell>
          <cell r="CX806">
            <v>0</v>
          </cell>
          <cell r="CY806">
            <v>0</v>
          </cell>
          <cell r="CZ806">
            <v>0</v>
          </cell>
          <cell r="DA806">
            <v>0</v>
          </cell>
          <cell r="DB806">
            <v>0</v>
          </cell>
          <cell r="DC806">
            <v>0</v>
          </cell>
          <cell r="DD806">
            <v>0</v>
          </cell>
          <cell r="DE806">
            <v>0</v>
          </cell>
          <cell r="DF806">
            <v>0</v>
          </cell>
          <cell r="DG806">
            <v>-1.4551915228366852E-11</v>
          </cell>
          <cell r="DH806">
            <v>-1.4551915228366852E-11</v>
          </cell>
          <cell r="DI806">
            <v>0</v>
          </cell>
          <cell r="DJ806">
            <v>0</v>
          </cell>
          <cell r="DK806">
            <v>0</v>
          </cell>
          <cell r="DL806">
            <v>0</v>
          </cell>
          <cell r="DM806">
            <v>0</v>
          </cell>
          <cell r="DN806">
            <v>0</v>
          </cell>
          <cell r="DO806">
            <v>0</v>
          </cell>
          <cell r="DP806">
            <v>0</v>
          </cell>
          <cell r="DQ806">
            <v>0</v>
          </cell>
          <cell r="DR806">
            <v>0</v>
          </cell>
          <cell r="DS806">
            <v>0</v>
          </cell>
          <cell r="DT806">
            <v>-7.2759576141834259E-12</v>
          </cell>
          <cell r="DU806">
            <v>0</v>
          </cell>
          <cell r="DV806">
            <v>0</v>
          </cell>
          <cell r="DW806">
            <v>0</v>
          </cell>
          <cell r="DX806">
            <v>0</v>
          </cell>
          <cell r="DY806">
            <v>0</v>
          </cell>
          <cell r="DZ806">
            <v>0</v>
          </cell>
          <cell r="EA806">
            <v>0</v>
          </cell>
          <cell r="EB806">
            <v>0</v>
          </cell>
          <cell r="EC806">
            <v>0</v>
          </cell>
          <cell r="ED806">
            <v>0</v>
          </cell>
          <cell r="EE806">
            <v>0</v>
          </cell>
          <cell r="EF806">
            <v>0</v>
          </cell>
          <cell r="EG806">
            <v>-7.2759576141834259E-12</v>
          </cell>
          <cell r="EH806">
            <v>-7.2759576141834259E-12</v>
          </cell>
          <cell r="EI806">
            <v>0</v>
          </cell>
          <cell r="EJ806">
            <v>0</v>
          </cell>
          <cell r="EK806">
            <v>0</v>
          </cell>
          <cell r="EL806">
            <v>0</v>
          </cell>
          <cell r="EM806">
            <v>0</v>
          </cell>
          <cell r="EN806">
            <v>0</v>
          </cell>
          <cell r="EO806">
            <v>0</v>
          </cell>
          <cell r="EP806">
            <v>0</v>
          </cell>
          <cell r="EQ806">
            <v>0</v>
          </cell>
          <cell r="ER806">
            <v>0</v>
          </cell>
          <cell r="ES806">
            <v>0</v>
          </cell>
          <cell r="ET806">
            <v>-2.1827872842550278E-11</v>
          </cell>
          <cell r="EU806">
            <v>-2.1827872842550278E-11</v>
          </cell>
          <cell r="EV806">
            <v>0</v>
          </cell>
          <cell r="EW806">
            <v>0</v>
          </cell>
          <cell r="EX806">
            <v>0</v>
          </cell>
          <cell r="GZ806">
            <v>0</v>
          </cell>
          <cell r="HA806">
            <v>0</v>
          </cell>
        </row>
        <row r="807">
          <cell r="B807" t="str">
            <v>LINHA 6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  <cell r="O807">
            <v>0</v>
          </cell>
          <cell r="P807">
            <v>0</v>
          </cell>
          <cell r="Q807">
            <v>0</v>
          </cell>
          <cell r="R807">
            <v>0</v>
          </cell>
          <cell r="S807">
            <v>0</v>
          </cell>
          <cell r="T807">
            <v>30</v>
          </cell>
          <cell r="U807">
            <v>0</v>
          </cell>
          <cell r="V807">
            <v>0</v>
          </cell>
          <cell r="W807">
            <v>0</v>
          </cell>
          <cell r="X807">
            <v>0</v>
          </cell>
          <cell r="Y807">
            <v>0</v>
          </cell>
          <cell r="Z807">
            <v>0</v>
          </cell>
          <cell r="AA807">
            <v>0</v>
          </cell>
          <cell r="AB807">
            <v>0</v>
          </cell>
          <cell r="AC807">
            <v>0</v>
          </cell>
          <cell r="AD807">
            <v>0</v>
          </cell>
          <cell r="AE807">
            <v>0</v>
          </cell>
          <cell r="AF807">
            <v>0</v>
          </cell>
          <cell r="AG807">
            <v>30</v>
          </cell>
          <cell r="AH807">
            <v>0</v>
          </cell>
          <cell r="AI807">
            <v>0</v>
          </cell>
          <cell r="AJ807">
            <v>0</v>
          </cell>
          <cell r="AK807">
            <v>0</v>
          </cell>
          <cell r="AL807">
            <v>0</v>
          </cell>
          <cell r="AM807">
            <v>0</v>
          </cell>
          <cell r="AN807">
            <v>0</v>
          </cell>
          <cell r="AO807">
            <v>0</v>
          </cell>
          <cell r="AP807">
            <v>0</v>
          </cell>
          <cell r="AQ807">
            <v>0</v>
          </cell>
          <cell r="AR807">
            <v>0</v>
          </cell>
          <cell r="AS807">
            <v>0</v>
          </cell>
          <cell r="AT807">
            <v>0</v>
          </cell>
          <cell r="AU807">
            <v>0</v>
          </cell>
          <cell r="AV807">
            <v>0</v>
          </cell>
          <cell r="AW807">
            <v>0</v>
          </cell>
          <cell r="AX807">
            <v>0</v>
          </cell>
          <cell r="AY807">
            <v>0</v>
          </cell>
          <cell r="AZ807">
            <v>0</v>
          </cell>
          <cell r="BA807">
            <v>0</v>
          </cell>
          <cell r="BB807">
            <v>0</v>
          </cell>
          <cell r="BC807">
            <v>0</v>
          </cell>
          <cell r="BD807">
            <v>0</v>
          </cell>
          <cell r="BE807">
            <v>0</v>
          </cell>
          <cell r="BF807">
            <v>0</v>
          </cell>
          <cell r="BG807">
            <v>0</v>
          </cell>
          <cell r="BH807">
            <v>0</v>
          </cell>
          <cell r="BI807">
            <v>0</v>
          </cell>
          <cell r="BJ807">
            <v>0</v>
          </cell>
          <cell r="BK807">
            <v>0</v>
          </cell>
          <cell r="BL807">
            <v>0</v>
          </cell>
          <cell r="BM807">
            <v>0</v>
          </cell>
          <cell r="BN807">
            <v>0</v>
          </cell>
          <cell r="BO807">
            <v>0</v>
          </cell>
          <cell r="BP807">
            <v>0</v>
          </cell>
          <cell r="BQ807">
            <v>0</v>
          </cell>
          <cell r="BR807">
            <v>0</v>
          </cell>
          <cell r="BS807">
            <v>0</v>
          </cell>
          <cell r="BT807">
            <v>0</v>
          </cell>
          <cell r="BU807">
            <v>0</v>
          </cell>
          <cell r="BV807">
            <v>0</v>
          </cell>
          <cell r="BW807">
            <v>0</v>
          </cell>
          <cell r="BX807">
            <v>0</v>
          </cell>
          <cell r="BY807">
            <v>0</v>
          </cell>
          <cell r="BZ807">
            <v>0</v>
          </cell>
          <cell r="CA807">
            <v>0</v>
          </cell>
          <cell r="CB807">
            <v>0</v>
          </cell>
          <cell r="CC807">
            <v>0</v>
          </cell>
          <cell r="CD807">
            <v>0</v>
          </cell>
          <cell r="CE807">
            <v>0</v>
          </cell>
          <cell r="CF807">
            <v>0</v>
          </cell>
          <cell r="CG807">
            <v>0</v>
          </cell>
          <cell r="CH807">
            <v>0</v>
          </cell>
          <cell r="CI807">
            <v>0</v>
          </cell>
          <cell r="CJ807">
            <v>0</v>
          </cell>
          <cell r="CK807">
            <v>0</v>
          </cell>
          <cell r="CL807">
            <v>0</v>
          </cell>
          <cell r="CM807">
            <v>0</v>
          </cell>
          <cell r="CN807">
            <v>0</v>
          </cell>
          <cell r="CO807">
            <v>0</v>
          </cell>
          <cell r="CP807">
            <v>0</v>
          </cell>
          <cell r="CQ807">
            <v>0</v>
          </cell>
          <cell r="CR807">
            <v>0</v>
          </cell>
          <cell r="CS807">
            <v>0</v>
          </cell>
          <cell r="CT807">
            <v>0</v>
          </cell>
          <cell r="CU807">
            <v>0</v>
          </cell>
          <cell r="CV807">
            <v>0</v>
          </cell>
          <cell r="CW807">
            <v>0</v>
          </cell>
          <cell r="CX807">
            <v>0</v>
          </cell>
          <cell r="CY807">
            <v>0</v>
          </cell>
          <cell r="CZ807">
            <v>0</v>
          </cell>
          <cell r="DA807">
            <v>0</v>
          </cell>
          <cell r="DB807">
            <v>0</v>
          </cell>
          <cell r="DC807">
            <v>0</v>
          </cell>
          <cell r="DD807">
            <v>0</v>
          </cell>
          <cell r="DE807">
            <v>0</v>
          </cell>
          <cell r="DF807">
            <v>0</v>
          </cell>
          <cell r="DG807">
            <v>0</v>
          </cell>
          <cell r="DH807">
            <v>0</v>
          </cell>
          <cell r="DI807">
            <v>0</v>
          </cell>
          <cell r="DJ807">
            <v>0</v>
          </cell>
          <cell r="DK807">
            <v>0</v>
          </cell>
          <cell r="DL807">
            <v>0</v>
          </cell>
          <cell r="DM807">
            <v>0</v>
          </cell>
          <cell r="DN807">
            <v>0</v>
          </cell>
          <cell r="DO807">
            <v>0</v>
          </cell>
          <cell r="DP807">
            <v>0</v>
          </cell>
          <cell r="DQ807">
            <v>0</v>
          </cell>
          <cell r="DR807">
            <v>0</v>
          </cell>
          <cell r="DS807">
            <v>0</v>
          </cell>
          <cell r="DT807">
            <v>0</v>
          </cell>
          <cell r="DU807">
            <v>0</v>
          </cell>
          <cell r="DV807">
            <v>0</v>
          </cell>
          <cell r="DW807">
            <v>0</v>
          </cell>
          <cell r="DX807">
            <v>0</v>
          </cell>
          <cell r="DY807">
            <v>0</v>
          </cell>
          <cell r="DZ807">
            <v>0</v>
          </cell>
          <cell r="EA807">
            <v>0</v>
          </cell>
          <cell r="EB807">
            <v>0</v>
          </cell>
          <cell r="EC807">
            <v>0</v>
          </cell>
          <cell r="ED807">
            <v>0</v>
          </cell>
          <cell r="EE807">
            <v>0</v>
          </cell>
          <cell r="EF807">
            <v>0</v>
          </cell>
          <cell r="EG807">
            <v>0</v>
          </cell>
          <cell r="EH807">
            <v>0</v>
          </cell>
          <cell r="EI807">
            <v>0</v>
          </cell>
          <cell r="EJ807">
            <v>0</v>
          </cell>
          <cell r="EK807">
            <v>0</v>
          </cell>
          <cell r="EL807">
            <v>0</v>
          </cell>
          <cell r="EM807">
            <v>0</v>
          </cell>
          <cell r="EN807">
            <v>0</v>
          </cell>
          <cell r="EO807">
            <v>0</v>
          </cell>
          <cell r="EP807">
            <v>0</v>
          </cell>
          <cell r="EQ807">
            <v>0</v>
          </cell>
          <cell r="ER807">
            <v>0</v>
          </cell>
          <cell r="ES807">
            <v>0</v>
          </cell>
          <cell r="ET807">
            <v>0</v>
          </cell>
          <cell r="EU807">
            <v>0</v>
          </cell>
          <cell r="EV807">
            <v>0</v>
          </cell>
          <cell r="EW807">
            <v>0</v>
          </cell>
          <cell r="EX807">
            <v>0</v>
          </cell>
          <cell r="GZ807">
            <v>0</v>
          </cell>
          <cell r="HA807">
            <v>0</v>
          </cell>
        </row>
        <row r="808"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909.51250548486564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  <cell r="Q808">
            <v>0</v>
          </cell>
          <cell r="R808">
            <v>0</v>
          </cell>
          <cell r="S808">
            <v>0</v>
          </cell>
          <cell r="T808">
            <v>0</v>
          </cell>
          <cell r="U808">
            <v>0</v>
          </cell>
          <cell r="V808">
            <v>0</v>
          </cell>
          <cell r="W808">
            <v>5504.1278825995805</v>
          </cell>
          <cell r="X808">
            <v>0</v>
          </cell>
          <cell r="Y808">
            <v>0</v>
          </cell>
          <cell r="Z808">
            <v>0</v>
          </cell>
          <cell r="AA808">
            <v>0</v>
          </cell>
          <cell r="AB808">
            <v>0</v>
          </cell>
          <cell r="AC808">
            <v>0</v>
          </cell>
          <cell r="AD808">
            <v>0</v>
          </cell>
          <cell r="AE808">
            <v>0</v>
          </cell>
          <cell r="AF808">
            <v>0</v>
          </cell>
          <cell r="AG808">
            <v>0</v>
          </cell>
          <cell r="AH808">
            <v>0</v>
          </cell>
          <cell r="AI808">
            <v>0</v>
          </cell>
          <cell r="AJ808">
            <v>4106.6666666666633</v>
          </cell>
          <cell r="AK808">
            <v>0</v>
          </cell>
          <cell r="AL808">
            <v>0</v>
          </cell>
          <cell r="AM808">
            <v>0</v>
          </cell>
          <cell r="AN808">
            <v>0</v>
          </cell>
          <cell r="AO808">
            <v>0</v>
          </cell>
          <cell r="AP808">
            <v>0</v>
          </cell>
          <cell r="AQ808">
            <v>0</v>
          </cell>
          <cell r="AR808">
            <v>0</v>
          </cell>
          <cell r="AS808">
            <v>0</v>
          </cell>
          <cell r="AT808">
            <v>40</v>
          </cell>
          <cell r="AU808">
            <v>0</v>
          </cell>
          <cell r="AV808">
            <v>0</v>
          </cell>
          <cell r="AW808">
            <v>3335.4507337526184</v>
          </cell>
          <cell r="AX808">
            <v>0</v>
          </cell>
          <cell r="AY808">
            <v>0</v>
          </cell>
          <cell r="AZ808">
            <v>0</v>
          </cell>
          <cell r="BA808">
            <v>0</v>
          </cell>
          <cell r="BB808">
            <v>0</v>
          </cell>
          <cell r="BC808">
            <v>0</v>
          </cell>
          <cell r="BD808">
            <v>0</v>
          </cell>
          <cell r="BE808">
            <v>0</v>
          </cell>
          <cell r="BF808">
            <v>0</v>
          </cell>
          <cell r="BG808">
            <v>2</v>
          </cell>
          <cell r="BH808">
            <v>0</v>
          </cell>
          <cell r="BI808">
            <v>0</v>
          </cell>
          <cell r="BJ808">
            <v>3321.756114605168</v>
          </cell>
          <cell r="BK808">
            <v>0</v>
          </cell>
          <cell r="BL808">
            <v>0</v>
          </cell>
          <cell r="BM808">
            <v>0</v>
          </cell>
          <cell r="BN808">
            <v>0</v>
          </cell>
          <cell r="BO808">
            <v>0</v>
          </cell>
          <cell r="BP808">
            <v>0</v>
          </cell>
          <cell r="BQ808">
            <v>0</v>
          </cell>
          <cell r="BR808">
            <v>0</v>
          </cell>
          <cell r="BS808">
            <v>0</v>
          </cell>
          <cell r="BT808">
            <v>1.5</v>
          </cell>
          <cell r="BU808">
            <v>0</v>
          </cell>
          <cell r="BV808">
            <v>0</v>
          </cell>
          <cell r="BW808">
            <v>2280.8350803633789</v>
          </cell>
          <cell r="BX808">
            <v>0</v>
          </cell>
          <cell r="BY808">
            <v>0</v>
          </cell>
          <cell r="BZ808">
            <v>0</v>
          </cell>
          <cell r="CA808">
            <v>0</v>
          </cell>
          <cell r="CB808">
            <v>0</v>
          </cell>
          <cell r="CC808">
            <v>0</v>
          </cell>
          <cell r="CD808">
            <v>0</v>
          </cell>
          <cell r="CE808">
            <v>0</v>
          </cell>
          <cell r="CF808">
            <v>0</v>
          </cell>
          <cell r="CG808">
            <v>1</v>
          </cell>
          <cell r="CH808">
            <v>0</v>
          </cell>
          <cell r="CI808">
            <v>0</v>
          </cell>
          <cell r="CJ808">
            <v>3662.343815513625</v>
          </cell>
          <cell r="CK808">
            <v>0</v>
          </cell>
          <cell r="CL808">
            <v>0</v>
          </cell>
          <cell r="CM808">
            <v>0</v>
          </cell>
          <cell r="CN808">
            <v>0</v>
          </cell>
          <cell r="CO808">
            <v>0</v>
          </cell>
          <cell r="CP808">
            <v>0</v>
          </cell>
          <cell r="CQ808">
            <v>0</v>
          </cell>
          <cell r="CR808">
            <v>0</v>
          </cell>
          <cell r="CS808">
            <v>0</v>
          </cell>
          <cell r="CT808">
            <v>1</v>
          </cell>
          <cell r="CU808">
            <v>0</v>
          </cell>
          <cell r="CV808">
            <v>0</v>
          </cell>
          <cell r="CW808">
            <v>2177.3431167016042</v>
          </cell>
          <cell r="CX808">
            <v>0</v>
          </cell>
          <cell r="CY808">
            <v>0</v>
          </cell>
          <cell r="CZ808">
            <v>0</v>
          </cell>
          <cell r="DA808">
            <v>0</v>
          </cell>
          <cell r="DB808">
            <v>0</v>
          </cell>
          <cell r="DC808">
            <v>0</v>
          </cell>
          <cell r="DD808">
            <v>0</v>
          </cell>
          <cell r="DE808">
            <v>0</v>
          </cell>
          <cell r="DF808">
            <v>0</v>
          </cell>
          <cell r="DG808">
            <v>1.4</v>
          </cell>
          <cell r="DH808">
            <v>0</v>
          </cell>
          <cell r="DI808">
            <v>0</v>
          </cell>
          <cell r="DJ808">
            <v>2916.4849755415767</v>
          </cell>
          <cell r="DK808">
            <v>0</v>
          </cell>
          <cell r="DL808">
            <v>0</v>
          </cell>
          <cell r="DM808">
            <v>0</v>
          </cell>
          <cell r="DN808">
            <v>0</v>
          </cell>
          <cell r="DO808">
            <v>0</v>
          </cell>
          <cell r="DP808">
            <v>0</v>
          </cell>
          <cell r="DQ808">
            <v>0</v>
          </cell>
          <cell r="DR808">
            <v>0</v>
          </cell>
          <cell r="DS808">
            <v>0</v>
          </cell>
          <cell r="DT808">
            <v>1</v>
          </cell>
          <cell r="DU808">
            <v>0</v>
          </cell>
          <cell r="DV808">
            <v>0</v>
          </cell>
          <cell r="DW808">
            <v>2718.5499650593938</v>
          </cell>
          <cell r="DX808">
            <v>0</v>
          </cell>
          <cell r="DY808">
            <v>0</v>
          </cell>
          <cell r="DZ808">
            <v>0</v>
          </cell>
          <cell r="EA808">
            <v>0</v>
          </cell>
          <cell r="EB808">
            <v>0</v>
          </cell>
          <cell r="EC808">
            <v>0</v>
          </cell>
          <cell r="ED808">
            <v>0</v>
          </cell>
          <cell r="EE808">
            <v>0</v>
          </cell>
          <cell r="EF808">
            <v>0</v>
          </cell>
          <cell r="EG808">
            <v>1</v>
          </cell>
          <cell r="EH808">
            <v>0</v>
          </cell>
          <cell r="EI808">
            <v>0</v>
          </cell>
          <cell r="EJ808">
            <v>3433.1656184486355</v>
          </cell>
          <cell r="EK808">
            <v>0</v>
          </cell>
          <cell r="EL808">
            <v>0</v>
          </cell>
          <cell r="EM808">
            <v>0</v>
          </cell>
          <cell r="EN808">
            <v>0</v>
          </cell>
          <cell r="EO808">
            <v>0</v>
          </cell>
          <cell r="EP808">
            <v>0</v>
          </cell>
          <cell r="EQ808">
            <v>0</v>
          </cell>
          <cell r="ER808">
            <v>0</v>
          </cell>
          <cell r="ES808">
            <v>0</v>
          </cell>
          <cell r="ET808">
            <v>0.65</v>
          </cell>
          <cell r="EU808">
            <v>0</v>
          </cell>
          <cell r="EV808">
            <v>0</v>
          </cell>
          <cell r="EW808">
            <v>2223.6949685534555</v>
          </cell>
          <cell r="EX808">
            <v>0</v>
          </cell>
          <cell r="GZ808">
            <v>0</v>
          </cell>
          <cell r="HA808">
            <v>0</v>
          </cell>
        </row>
        <row r="809">
          <cell r="B809">
            <v>0</v>
          </cell>
          <cell r="C809">
            <v>0</v>
          </cell>
          <cell r="D809">
            <v>0</v>
          </cell>
          <cell r="E809">
            <v>1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  <cell r="O809">
            <v>0</v>
          </cell>
          <cell r="P809">
            <v>0</v>
          </cell>
          <cell r="Q809">
            <v>0</v>
          </cell>
          <cell r="R809">
            <v>0</v>
          </cell>
          <cell r="S809">
            <v>0</v>
          </cell>
          <cell r="T809">
            <v>0</v>
          </cell>
          <cell r="U809">
            <v>0</v>
          </cell>
          <cell r="V809">
            <v>0</v>
          </cell>
          <cell r="W809">
            <v>0</v>
          </cell>
          <cell r="X809">
            <v>0</v>
          </cell>
          <cell r="Y809">
            <v>0</v>
          </cell>
          <cell r="Z809">
            <v>0</v>
          </cell>
          <cell r="AA809">
            <v>0</v>
          </cell>
          <cell r="AB809">
            <v>0</v>
          </cell>
          <cell r="AC809">
            <v>0</v>
          </cell>
          <cell r="AD809">
            <v>0</v>
          </cell>
          <cell r="AE809">
            <v>0</v>
          </cell>
          <cell r="AF809">
            <v>0</v>
          </cell>
          <cell r="AG809">
            <v>0</v>
          </cell>
          <cell r="AH809">
            <v>0</v>
          </cell>
          <cell r="AI809">
            <v>0</v>
          </cell>
          <cell r="AJ809">
            <v>0</v>
          </cell>
          <cell r="AK809">
            <v>0</v>
          </cell>
          <cell r="AL809">
            <v>0</v>
          </cell>
          <cell r="AM809">
            <v>0</v>
          </cell>
          <cell r="AN809">
            <v>0</v>
          </cell>
          <cell r="AO809">
            <v>0</v>
          </cell>
          <cell r="AP809">
            <v>0</v>
          </cell>
          <cell r="AQ809">
            <v>0</v>
          </cell>
          <cell r="AR809">
            <v>0</v>
          </cell>
          <cell r="AS809">
            <v>0</v>
          </cell>
          <cell r="AT809">
            <v>0</v>
          </cell>
          <cell r="AU809">
            <v>0</v>
          </cell>
          <cell r="AV809">
            <v>0</v>
          </cell>
          <cell r="AW809">
            <v>0</v>
          </cell>
          <cell r="AX809">
            <v>0</v>
          </cell>
          <cell r="AY809">
            <v>0</v>
          </cell>
          <cell r="AZ809">
            <v>0</v>
          </cell>
          <cell r="BA809">
            <v>0</v>
          </cell>
          <cell r="BB809">
            <v>0</v>
          </cell>
          <cell r="BC809">
            <v>0</v>
          </cell>
          <cell r="BD809">
            <v>0</v>
          </cell>
          <cell r="BE809">
            <v>0</v>
          </cell>
          <cell r="BF809">
            <v>0</v>
          </cell>
          <cell r="BG809">
            <v>28</v>
          </cell>
          <cell r="BH809">
            <v>30</v>
          </cell>
          <cell r="BI809">
            <v>42</v>
          </cell>
          <cell r="BJ809">
            <v>0</v>
          </cell>
          <cell r="BK809">
            <v>0</v>
          </cell>
          <cell r="BL809">
            <v>0</v>
          </cell>
          <cell r="BM809">
            <v>0</v>
          </cell>
          <cell r="BN809">
            <v>0</v>
          </cell>
          <cell r="BO809">
            <v>0</v>
          </cell>
          <cell r="BP809">
            <v>0</v>
          </cell>
          <cell r="BQ809">
            <v>0</v>
          </cell>
          <cell r="BR809">
            <v>0</v>
          </cell>
          <cell r="BS809">
            <v>0</v>
          </cell>
          <cell r="BT809">
            <v>21</v>
          </cell>
          <cell r="BU809">
            <v>22.5</v>
          </cell>
          <cell r="BV809">
            <v>31.5</v>
          </cell>
          <cell r="BW809">
            <v>0</v>
          </cell>
          <cell r="BX809">
            <v>0</v>
          </cell>
          <cell r="BY809">
            <v>0</v>
          </cell>
          <cell r="BZ809">
            <v>0</v>
          </cell>
          <cell r="CA809">
            <v>0</v>
          </cell>
          <cell r="CB809">
            <v>0</v>
          </cell>
          <cell r="CC809">
            <v>0</v>
          </cell>
          <cell r="CD809">
            <v>0</v>
          </cell>
          <cell r="CE809">
            <v>0</v>
          </cell>
          <cell r="CF809">
            <v>0</v>
          </cell>
          <cell r="CG809">
            <v>14</v>
          </cell>
          <cell r="CH809">
            <v>15</v>
          </cell>
          <cell r="CI809">
            <v>21</v>
          </cell>
          <cell r="CJ809">
            <v>0</v>
          </cell>
          <cell r="CK809">
            <v>0</v>
          </cell>
          <cell r="CL809">
            <v>0</v>
          </cell>
          <cell r="CM809">
            <v>0</v>
          </cell>
          <cell r="CN809">
            <v>0</v>
          </cell>
          <cell r="CO809">
            <v>0</v>
          </cell>
          <cell r="CP809">
            <v>0</v>
          </cell>
          <cell r="CQ809">
            <v>0</v>
          </cell>
          <cell r="CR809">
            <v>0</v>
          </cell>
          <cell r="CS809">
            <v>0</v>
          </cell>
          <cell r="CT809">
            <v>14</v>
          </cell>
          <cell r="CU809">
            <v>15</v>
          </cell>
          <cell r="CV809">
            <v>21</v>
          </cell>
          <cell r="CW809">
            <v>0</v>
          </cell>
          <cell r="CX809">
            <v>0</v>
          </cell>
          <cell r="CY809">
            <v>0</v>
          </cell>
          <cell r="CZ809">
            <v>0</v>
          </cell>
          <cell r="DA809">
            <v>0</v>
          </cell>
          <cell r="DB809">
            <v>0</v>
          </cell>
          <cell r="DC809">
            <v>0</v>
          </cell>
          <cell r="DD809">
            <v>0</v>
          </cell>
          <cell r="DE809">
            <v>0</v>
          </cell>
          <cell r="DF809">
            <v>0</v>
          </cell>
          <cell r="DG809">
            <v>19.599999999999998</v>
          </cell>
          <cell r="DH809">
            <v>21</v>
          </cell>
          <cell r="DI809">
            <v>29.4</v>
          </cell>
          <cell r="DJ809">
            <v>0</v>
          </cell>
          <cell r="DK809">
            <v>0</v>
          </cell>
          <cell r="DL809">
            <v>0</v>
          </cell>
          <cell r="DM809">
            <v>0</v>
          </cell>
          <cell r="DN809">
            <v>0</v>
          </cell>
          <cell r="DO809">
            <v>0</v>
          </cell>
          <cell r="DP809">
            <v>0</v>
          </cell>
          <cell r="DQ809">
            <v>0</v>
          </cell>
          <cell r="DR809">
            <v>0</v>
          </cell>
          <cell r="DS809">
            <v>0</v>
          </cell>
          <cell r="DT809">
            <v>14</v>
          </cell>
          <cell r="DU809">
            <v>15</v>
          </cell>
          <cell r="DV809">
            <v>21</v>
          </cell>
          <cell r="DW809">
            <v>0</v>
          </cell>
          <cell r="DX809">
            <v>0</v>
          </cell>
          <cell r="DY809">
            <v>0</v>
          </cell>
          <cell r="DZ809">
            <v>0</v>
          </cell>
          <cell r="EA809">
            <v>0</v>
          </cell>
          <cell r="EB809">
            <v>0</v>
          </cell>
          <cell r="EC809">
            <v>0</v>
          </cell>
          <cell r="ED809">
            <v>0</v>
          </cell>
          <cell r="EE809">
            <v>0</v>
          </cell>
          <cell r="EF809">
            <v>0</v>
          </cell>
          <cell r="EG809">
            <v>14</v>
          </cell>
          <cell r="EH809">
            <v>15</v>
          </cell>
          <cell r="EI809">
            <v>21</v>
          </cell>
          <cell r="EJ809">
            <v>0</v>
          </cell>
          <cell r="EK809">
            <v>0</v>
          </cell>
          <cell r="EL809">
            <v>0</v>
          </cell>
          <cell r="EM809">
            <v>0</v>
          </cell>
          <cell r="EN809">
            <v>0</v>
          </cell>
          <cell r="EO809">
            <v>0</v>
          </cell>
          <cell r="EP809">
            <v>0</v>
          </cell>
          <cell r="EQ809">
            <v>0</v>
          </cell>
          <cell r="ER809">
            <v>0</v>
          </cell>
          <cell r="ES809">
            <v>0</v>
          </cell>
          <cell r="ET809">
            <v>9.1</v>
          </cell>
          <cell r="EU809">
            <v>9.75</v>
          </cell>
          <cell r="EV809">
            <v>13.65</v>
          </cell>
          <cell r="EW809">
            <v>0</v>
          </cell>
          <cell r="EX809">
            <v>0</v>
          </cell>
          <cell r="GZ809">
            <v>0</v>
          </cell>
          <cell r="HA809">
            <v>0</v>
          </cell>
        </row>
        <row r="810">
          <cell r="B810" t="str">
            <v>GC75V</v>
          </cell>
          <cell r="C810" t="str">
            <v>LINHA 6GC75V</v>
          </cell>
          <cell r="D810" t="str">
            <v>Muito Crítico</v>
          </cell>
          <cell r="E810">
            <v>0</v>
          </cell>
          <cell r="F810" t="str">
            <v>PROJETO RENATA</v>
          </cell>
          <cell r="G810">
            <v>0</v>
          </cell>
          <cell r="H810">
            <v>1226</v>
          </cell>
          <cell r="I810">
            <v>1450</v>
          </cell>
          <cell r="J810">
            <v>1174</v>
          </cell>
          <cell r="K810">
            <v>2197</v>
          </cell>
          <cell r="L810">
            <v>1174</v>
          </cell>
          <cell r="M810">
            <v>0</v>
          </cell>
          <cell r="N810">
            <v>2197</v>
          </cell>
          <cell r="O810">
            <v>1938</v>
          </cell>
          <cell r="P810">
            <v>2197</v>
          </cell>
          <cell r="Q810">
            <v>1938</v>
          </cell>
          <cell r="R810">
            <v>15</v>
          </cell>
          <cell r="S810">
            <v>495</v>
          </cell>
          <cell r="T810">
            <v>176</v>
          </cell>
          <cell r="U810">
            <v>671</v>
          </cell>
          <cell r="V810">
            <v>1.7973637929919257</v>
          </cell>
          <cell r="W810">
            <v>5425</v>
          </cell>
          <cell r="X810">
            <v>0</v>
          </cell>
          <cell r="Y810">
            <v>5497</v>
          </cell>
          <cell r="Z810">
            <v>0</v>
          </cell>
          <cell r="AA810">
            <v>2937.635675419283</v>
          </cell>
          <cell r="AB810">
            <v>2478</v>
          </cell>
          <cell r="AC810">
            <v>2937.635675419283</v>
          </cell>
          <cell r="AD810">
            <v>2478</v>
          </cell>
          <cell r="AE810">
            <v>-440.20263620700825</v>
          </cell>
          <cell r="AF810">
            <v>0</v>
          </cell>
          <cell r="AG810">
            <v>3461</v>
          </cell>
          <cell r="AH810">
            <v>3461</v>
          </cell>
          <cell r="AI810">
            <v>29.480408858603067</v>
          </cell>
          <cell r="AJ810">
            <v>2229</v>
          </cell>
          <cell r="AK810">
            <v>2229</v>
          </cell>
          <cell r="AL810">
            <v>2311</v>
          </cell>
          <cell r="AM810">
            <v>0</v>
          </cell>
          <cell r="AN810">
            <v>3522</v>
          </cell>
          <cell r="AO810">
            <v>3649</v>
          </cell>
          <cell r="AP810">
            <v>3522</v>
          </cell>
          <cell r="AQ810">
            <v>3649</v>
          </cell>
          <cell r="AR810">
            <v>35</v>
          </cell>
          <cell r="AS810">
            <v>244</v>
          </cell>
          <cell r="AT810">
            <v>1844</v>
          </cell>
          <cell r="AU810">
            <v>2088</v>
          </cell>
          <cell r="AV810">
            <v>19.016844276383637</v>
          </cell>
          <cell r="AW810">
            <v>3609</v>
          </cell>
          <cell r="AX810">
            <v>3609</v>
          </cell>
          <cell r="AY810">
            <v>3228</v>
          </cell>
          <cell r="AZ810">
            <v>0</v>
          </cell>
          <cell r="BA810">
            <v>2909</v>
          </cell>
          <cell r="BB810">
            <v>2457</v>
          </cell>
          <cell r="BC810">
            <v>2909</v>
          </cell>
          <cell r="BD810">
            <v>2457</v>
          </cell>
          <cell r="BE810">
            <v>-186</v>
          </cell>
          <cell r="BF810">
            <v>203</v>
          </cell>
          <cell r="BG810">
            <v>2842</v>
          </cell>
          <cell r="BH810">
            <v>3045</v>
          </cell>
          <cell r="BI810">
            <v>29.563106796116504</v>
          </cell>
          <cell r="BJ810">
            <v>1214</v>
          </cell>
          <cell r="BK810">
            <v>1214</v>
          </cell>
          <cell r="BL810">
            <v>1214</v>
          </cell>
          <cell r="BM810">
            <v>0</v>
          </cell>
          <cell r="BN810">
            <v>2884</v>
          </cell>
          <cell r="BO810">
            <v>0</v>
          </cell>
          <cell r="BP810">
            <v>2884</v>
          </cell>
          <cell r="BQ810">
            <v>0</v>
          </cell>
          <cell r="BR810">
            <v>2884</v>
          </cell>
          <cell r="BS810">
            <v>1172</v>
          </cell>
          <cell r="BT810">
            <v>1172</v>
          </cell>
          <cell r="BU810">
            <v>1375</v>
          </cell>
          <cell r="BV810">
            <v>14.57107335267302</v>
          </cell>
          <cell r="BW810">
            <v>2280.8350803633789</v>
          </cell>
          <cell r="BX810">
            <v>0</v>
          </cell>
          <cell r="BY810">
            <v>0</v>
          </cell>
          <cell r="BZ810">
            <v>0</v>
          </cell>
          <cell r="CA810">
            <v>2413</v>
          </cell>
          <cell r="CB810">
            <v>0</v>
          </cell>
          <cell r="CC810">
            <v>2413</v>
          </cell>
          <cell r="CD810">
            <v>0</v>
          </cell>
          <cell r="CE810">
            <v>2413</v>
          </cell>
          <cell r="CF810">
            <v>1039.8350803633789</v>
          </cell>
          <cell r="CG810">
            <v>1039.8350803633789</v>
          </cell>
          <cell r="CH810">
            <v>1242.8350803633789</v>
          </cell>
          <cell r="CI810">
            <v>10.001990560604906</v>
          </cell>
          <cell r="CJ810">
            <v>3662.343815513625</v>
          </cell>
          <cell r="CK810">
            <v>0</v>
          </cell>
          <cell r="CL810">
            <v>0</v>
          </cell>
          <cell r="CM810">
            <v>0</v>
          </cell>
          <cell r="CN810">
            <v>3118.8844082467053</v>
          </cell>
          <cell r="CO810">
            <v>0</v>
          </cell>
          <cell r="CP810">
            <v>3118.8844082467053</v>
          </cell>
          <cell r="CQ810">
            <v>0</v>
          </cell>
          <cell r="CR810">
            <v>3118.8844082467053</v>
          </cell>
          <cell r="CS810">
            <v>1583.2944876302986</v>
          </cell>
          <cell r="CT810">
            <v>1583.2944876302986</v>
          </cell>
          <cell r="CU810">
            <v>1786.2944876302986</v>
          </cell>
          <cell r="CV810">
            <v>18.661880819726946</v>
          </cell>
          <cell r="CW810">
            <v>2177.3431167016042</v>
          </cell>
          <cell r="CX810">
            <v>0</v>
          </cell>
          <cell r="CY810">
            <v>0</v>
          </cell>
          <cell r="CZ810">
            <v>0</v>
          </cell>
          <cell r="DA810">
            <v>2545.2329852358334</v>
          </cell>
          <cell r="DB810">
            <v>0</v>
          </cell>
          <cell r="DC810">
            <v>2545.2329852358334</v>
          </cell>
          <cell r="DD810">
            <v>0</v>
          </cell>
          <cell r="DE810">
            <v>2545.2329852358334</v>
          </cell>
          <cell r="DF810">
            <v>1215.4046190960694</v>
          </cell>
          <cell r="DG810">
            <v>1215.4046190960694</v>
          </cell>
          <cell r="DH810">
            <v>1418.4046190960694</v>
          </cell>
          <cell r="DI810">
            <v>14.990801051232038</v>
          </cell>
          <cell r="DJ810">
            <v>2916.4849755415767</v>
          </cell>
          <cell r="DK810">
            <v>0</v>
          </cell>
          <cell r="DL810">
            <v>0</v>
          </cell>
          <cell r="DM810">
            <v>0</v>
          </cell>
          <cell r="DN810">
            <v>2432.300878937046</v>
          </cell>
          <cell r="DO810">
            <v>0</v>
          </cell>
          <cell r="DP810">
            <v>2432.300878937046</v>
          </cell>
          <cell r="DQ810">
            <v>0</v>
          </cell>
          <cell r="DR810">
            <v>2432.300878937046</v>
          </cell>
          <cell r="DS810">
            <v>1699.5887157006</v>
          </cell>
          <cell r="DT810">
            <v>1699.5887157006</v>
          </cell>
          <cell r="DU810">
            <v>1902.5887157006</v>
          </cell>
          <cell r="DV810">
            <v>17.574093536603762</v>
          </cell>
          <cell r="DW810">
            <v>2718.5499650593938</v>
          </cell>
          <cell r="DX810">
            <v>0</v>
          </cell>
          <cell r="DY810">
            <v>0</v>
          </cell>
          <cell r="DZ810">
            <v>0</v>
          </cell>
          <cell r="EA810">
            <v>2901.2968074182386</v>
          </cell>
          <cell r="EB810">
            <v>0</v>
          </cell>
          <cell r="EC810">
            <v>2901.2968074182386</v>
          </cell>
          <cell r="ED810">
            <v>0</v>
          </cell>
          <cell r="EE810">
            <v>2901.2968074182386</v>
          </cell>
          <cell r="EF810">
            <v>1516.8418733417552</v>
          </cell>
          <cell r="EG810">
            <v>1516.8418733417552</v>
          </cell>
          <cell r="EH810">
            <v>1719.8418733417552</v>
          </cell>
          <cell r="EI810">
            <v>13.397179381409559</v>
          </cell>
          <cell r="EJ810">
            <v>3433.1656184486355</v>
          </cell>
          <cell r="EK810">
            <v>0</v>
          </cell>
          <cell r="EL810">
            <v>0</v>
          </cell>
          <cell r="EM810">
            <v>0</v>
          </cell>
          <cell r="EN810">
            <v>3396.6296117074835</v>
          </cell>
          <cell r="EO810">
            <v>0</v>
          </cell>
          <cell r="EP810">
            <v>3396.6296117074835</v>
          </cell>
          <cell r="EQ810">
            <v>0</v>
          </cell>
          <cell r="ER810">
            <v>3396.6296117074835</v>
          </cell>
          <cell r="ES810">
            <v>1553.3778800829077</v>
          </cell>
          <cell r="ET810">
            <v>1553.3778800829077</v>
          </cell>
          <cell r="EU810">
            <v>1756.3778800829077</v>
          </cell>
          <cell r="EV810">
            <v>16.484431440221272</v>
          </cell>
          <cell r="EW810">
            <v>2223.6949685534555</v>
          </cell>
          <cell r="EX810">
            <v>0</v>
          </cell>
          <cell r="GZ810">
            <v>2761.635675419283</v>
          </cell>
          <cell r="HA810">
            <v>-342.11559175329467</v>
          </cell>
        </row>
        <row r="811">
          <cell r="B811" t="str">
            <v>23755DBV035</v>
          </cell>
          <cell r="C811">
            <v>0</v>
          </cell>
          <cell r="D811" t="str">
            <v>Muito Crítico</v>
          </cell>
          <cell r="E811">
            <v>926564107</v>
          </cell>
          <cell r="F811" t="str">
            <v>23755DBV035L6</v>
          </cell>
          <cell r="G811">
            <v>0</v>
          </cell>
          <cell r="H811">
            <v>1226</v>
          </cell>
          <cell r="I811">
            <v>1450</v>
          </cell>
          <cell r="J811">
            <v>1174</v>
          </cell>
          <cell r="K811">
            <v>2197</v>
          </cell>
          <cell r="L811">
            <v>1174</v>
          </cell>
          <cell r="M811">
            <v>0</v>
          </cell>
          <cell r="N811">
            <v>2197</v>
          </cell>
          <cell r="O811">
            <v>1938</v>
          </cell>
          <cell r="P811">
            <v>2197</v>
          </cell>
          <cell r="Q811">
            <v>1938</v>
          </cell>
          <cell r="R811">
            <v>15</v>
          </cell>
          <cell r="S811">
            <v>495</v>
          </cell>
          <cell r="T811">
            <v>176</v>
          </cell>
          <cell r="U811">
            <v>671</v>
          </cell>
          <cell r="V811">
            <v>1.7973637929919257</v>
          </cell>
          <cell r="W811">
            <v>5425</v>
          </cell>
          <cell r="X811">
            <v>0</v>
          </cell>
          <cell r="Y811">
            <v>5497</v>
          </cell>
          <cell r="Z811">
            <v>0</v>
          </cell>
          <cell r="AA811">
            <v>2937.635675419283</v>
          </cell>
          <cell r="AB811">
            <v>2478</v>
          </cell>
          <cell r="AC811">
            <v>2937.635675419283</v>
          </cell>
          <cell r="AD811">
            <v>2478</v>
          </cell>
          <cell r="AE811">
            <v>-440.20263620700825</v>
          </cell>
          <cell r="AF811">
            <v>0</v>
          </cell>
          <cell r="AG811">
            <v>3461</v>
          </cell>
          <cell r="AH811">
            <v>3461</v>
          </cell>
          <cell r="AI811">
            <v>29.480408858603067</v>
          </cell>
          <cell r="AJ811">
            <v>2229</v>
          </cell>
          <cell r="AK811">
            <v>2229</v>
          </cell>
          <cell r="AL811">
            <v>2311</v>
          </cell>
          <cell r="AM811">
            <v>0</v>
          </cell>
          <cell r="AN811">
            <v>3522</v>
          </cell>
          <cell r="AO811">
            <v>3649</v>
          </cell>
          <cell r="AP811">
            <v>3522</v>
          </cell>
          <cell r="AQ811">
            <v>3649</v>
          </cell>
          <cell r="AR811">
            <v>35</v>
          </cell>
          <cell r="AS811">
            <v>244</v>
          </cell>
          <cell r="AT811">
            <v>1844</v>
          </cell>
          <cell r="AU811">
            <v>2088</v>
          </cell>
          <cell r="AV811">
            <v>19.016844276383637</v>
          </cell>
          <cell r="AW811">
            <v>3609</v>
          </cell>
          <cell r="AX811">
            <v>3609</v>
          </cell>
          <cell r="AY811">
            <v>3228</v>
          </cell>
          <cell r="AZ811">
            <v>0</v>
          </cell>
          <cell r="BA811">
            <v>2909</v>
          </cell>
          <cell r="BB811">
            <v>2457</v>
          </cell>
          <cell r="BC811">
            <v>2909</v>
          </cell>
          <cell r="BD811">
            <v>2457</v>
          </cell>
          <cell r="BE811">
            <v>-186</v>
          </cell>
          <cell r="BF811">
            <v>203</v>
          </cell>
          <cell r="BG811">
            <v>2842</v>
          </cell>
          <cell r="BH811">
            <v>3045</v>
          </cell>
          <cell r="BI811">
            <v>29.563106796116504</v>
          </cell>
          <cell r="BJ811">
            <v>1214</v>
          </cell>
          <cell r="BK811">
            <v>1214</v>
          </cell>
          <cell r="BL811">
            <v>1214</v>
          </cell>
          <cell r="BM811">
            <v>0</v>
          </cell>
          <cell r="BN811">
            <v>2884</v>
          </cell>
          <cell r="BO811">
            <v>0</v>
          </cell>
          <cell r="BP811">
            <v>2884</v>
          </cell>
          <cell r="BQ811">
            <v>0</v>
          </cell>
          <cell r="BR811">
            <v>2884</v>
          </cell>
          <cell r="BS811">
            <v>1172</v>
          </cell>
          <cell r="BT811">
            <v>1172</v>
          </cell>
          <cell r="BU811">
            <v>1375</v>
          </cell>
          <cell r="BV811">
            <v>14.57107335267302</v>
          </cell>
          <cell r="BW811">
            <v>2280.8350803633789</v>
          </cell>
          <cell r="BX811">
            <v>0</v>
          </cell>
          <cell r="BY811">
            <v>0</v>
          </cell>
          <cell r="BZ811">
            <v>0</v>
          </cell>
          <cell r="CA811">
            <v>2413</v>
          </cell>
          <cell r="CB811">
            <v>0</v>
          </cell>
          <cell r="CC811">
            <v>2413</v>
          </cell>
          <cell r="CD811">
            <v>0</v>
          </cell>
          <cell r="CE811">
            <v>2413</v>
          </cell>
          <cell r="CF811">
            <v>1039.8350803633789</v>
          </cell>
          <cell r="CG811">
            <v>1039.8350803633789</v>
          </cell>
          <cell r="CH811">
            <v>1242.8350803633789</v>
          </cell>
          <cell r="CI811">
            <v>10.001990560604906</v>
          </cell>
          <cell r="CJ811">
            <v>3662.343815513625</v>
          </cell>
          <cell r="CK811">
            <v>0</v>
          </cell>
          <cell r="CL811">
            <v>0</v>
          </cell>
          <cell r="CM811">
            <v>0</v>
          </cell>
          <cell r="CN811">
            <v>3118.8844082467053</v>
          </cell>
          <cell r="CO811">
            <v>0</v>
          </cell>
          <cell r="CP811">
            <v>3118.8844082467053</v>
          </cell>
          <cell r="CQ811">
            <v>0</v>
          </cell>
          <cell r="CR811">
            <v>3118.8844082467053</v>
          </cell>
          <cell r="CS811">
            <v>1583.2944876302986</v>
          </cell>
          <cell r="CT811">
            <v>1583.2944876302986</v>
          </cell>
          <cell r="CU811">
            <v>1786.2944876302986</v>
          </cell>
          <cell r="CV811">
            <v>18.661880819726946</v>
          </cell>
          <cell r="CW811">
            <v>2177.3431167016042</v>
          </cell>
          <cell r="CX811">
            <v>0</v>
          </cell>
          <cell r="CY811">
            <v>0</v>
          </cell>
          <cell r="CZ811">
            <v>0</v>
          </cell>
          <cell r="DA811">
            <v>2545.2329852358334</v>
          </cell>
          <cell r="DB811">
            <v>0</v>
          </cell>
          <cell r="DC811">
            <v>2545.2329852358334</v>
          </cell>
          <cell r="DD811">
            <v>0</v>
          </cell>
          <cell r="DE811">
            <v>2545.2329852358334</v>
          </cell>
          <cell r="DF811">
            <v>1215.4046190960694</v>
          </cell>
          <cell r="DG811">
            <v>1215.4046190960694</v>
          </cell>
          <cell r="DH811">
            <v>1418.4046190960694</v>
          </cell>
          <cell r="DI811">
            <v>14.990801051232038</v>
          </cell>
          <cell r="DJ811">
            <v>2916.4849755415767</v>
          </cell>
          <cell r="DK811">
            <v>0</v>
          </cell>
          <cell r="DL811">
            <v>0</v>
          </cell>
          <cell r="DM811">
            <v>0</v>
          </cell>
          <cell r="DN811">
            <v>2432.300878937046</v>
          </cell>
          <cell r="DO811">
            <v>0</v>
          </cell>
          <cell r="DP811">
            <v>2432.300878937046</v>
          </cell>
          <cell r="DQ811">
            <v>0</v>
          </cell>
          <cell r="DR811">
            <v>2432.300878937046</v>
          </cell>
          <cell r="DS811">
            <v>1699.5887157006</v>
          </cell>
          <cell r="DT811">
            <v>1699.5887157006</v>
          </cell>
          <cell r="DU811">
            <v>1902.5887157006</v>
          </cell>
          <cell r="DV811">
            <v>17.574093536603762</v>
          </cell>
          <cell r="DW811">
            <v>2718.5499650593938</v>
          </cell>
          <cell r="DX811">
            <v>0</v>
          </cell>
          <cell r="DY811">
            <v>0</v>
          </cell>
          <cell r="DZ811">
            <v>0</v>
          </cell>
          <cell r="EA811">
            <v>2901.2968074182386</v>
          </cell>
          <cell r="EB811">
            <v>0</v>
          </cell>
          <cell r="EC811">
            <v>2901.2968074182386</v>
          </cell>
          <cell r="ED811">
            <v>0</v>
          </cell>
          <cell r="EE811">
            <v>2901.2968074182386</v>
          </cell>
          <cell r="EF811">
            <v>1516.8418733417552</v>
          </cell>
          <cell r="EG811">
            <v>1516.8418733417552</v>
          </cell>
          <cell r="EH811">
            <v>1719.8418733417552</v>
          </cell>
          <cell r="EI811">
            <v>13.397179381409559</v>
          </cell>
          <cell r="EJ811">
            <v>3433.1656184486355</v>
          </cell>
          <cell r="EK811">
            <v>0</v>
          </cell>
          <cell r="EL811">
            <v>0</v>
          </cell>
          <cell r="EM811">
            <v>0</v>
          </cell>
          <cell r="EN811">
            <v>3396.6296117074835</v>
          </cell>
          <cell r="EO811">
            <v>0</v>
          </cell>
          <cell r="EP811">
            <v>3396.6296117074835</v>
          </cell>
          <cell r="EQ811">
            <v>0</v>
          </cell>
          <cell r="ER811">
            <v>3396.6296117074835</v>
          </cell>
          <cell r="ES811">
            <v>1553.3778800829077</v>
          </cell>
          <cell r="ET811">
            <v>1553.3778800829077</v>
          </cell>
          <cell r="EU811">
            <v>1756.3778800829077</v>
          </cell>
          <cell r="EV811">
            <v>16.484431440221272</v>
          </cell>
          <cell r="EW811">
            <v>2223.6949685534555</v>
          </cell>
          <cell r="EX811">
            <v>0</v>
          </cell>
          <cell r="GZ811">
            <v>2761.635675419283</v>
          </cell>
          <cell r="HA811">
            <v>-342.11559175329467</v>
          </cell>
        </row>
        <row r="812">
          <cell r="B812" t="str">
            <v>GC60V</v>
          </cell>
          <cell r="C812" t="str">
            <v>LINHA 6GC60V</v>
          </cell>
          <cell r="D812" t="str">
            <v>Pouco Crítico</v>
          </cell>
          <cell r="E812">
            <v>0</v>
          </cell>
          <cell r="F812" t="str">
            <v>PROJETO RENATA</v>
          </cell>
          <cell r="G812">
            <v>0</v>
          </cell>
          <cell r="H812">
            <v>3221</v>
          </cell>
          <cell r="I812">
            <v>3245</v>
          </cell>
          <cell r="J812">
            <v>0</v>
          </cell>
          <cell r="K812">
            <v>1149</v>
          </cell>
          <cell r="L812">
            <v>0</v>
          </cell>
          <cell r="M812">
            <v>0</v>
          </cell>
          <cell r="N812">
            <v>1149</v>
          </cell>
          <cell r="O812">
            <v>1161</v>
          </cell>
          <cell r="P812">
            <v>1149</v>
          </cell>
          <cell r="Q812">
            <v>1161</v>
          </cell>
          <cell r="R812">
            <v>236</v>
          </cell>
          <cell r="S812">
            <v>205</v>
          </cell>
          <cell r="T812">
            <v>1643</v>
          </cell>
          <cell r="U812">
            <v>1848</v>
          </cell>
          <cell r="V812">
            <v>34.878846014587729</v>
          </cell>
          <cell r="W812">
            <v>864</v>
          </cell>
          <cell r="X812">
            <v>0</v>
          </cell>
          <cell r="Y812">
            <v>958</v>
          </cell>
          <cell r="Z812">
            <v>0</v>
          </cell>
          <cell r="AA812">
            <v>1337</v>
          </cell>
          <cell r="AB812">
            <v>943</v>
          </cell>
          <cell r="AC812">
            <v>1337</v>
          </cell>
          <cell r="AD812">
            <v>943</v>
          </cell>
          <cell r="AE812">
            <v>-1951.1211539854123</v>
          </cell>
          <cell r="AF812">
            <v>0</v>
          </cell>
          <cell r="AG812">
            <v>2001</v>
          </cell>
          <cell r="AH812">
            <v>2001</v>
          </cell>
          <cell r="AI812">
            <v>60.706674144699946</v>
          </cell>
          <cell r="AJ812">
            <v>1199</v>
          </cell>
          <cell r="AK812">
            <v>1199</v>
          </cell>
          <cell r="AL812">
            <v>1200</v>
          </cell>
          <cell r="AM812">
            <v>0</v>
          </cell>
          <cell r="AN812">
            <v>758</v>
          </cell>
          <cell r="AO812">
            <v>822</v>
          </cell>
          <cell r="AP812">
            <v>758</v>
          </cell>
          <cell r="AQ812">
            <v>822</v>
          </cell>
          <cell r="AR812">
            <v>183</v>
          </cell>
          <cell r="AS812">
            <v>327</v>
          </cell>
          <cell r="AT812">
            <v>1869</v>
          </cell>
          <cell r="AU812">
            <v>2196</v>
          </cell>
          <cell r="AV812">
            <v>41.239484015703873</v>
          </cell>
          <cell r="AW812">
            <v>960</v>
          </cell>
          <cell r="AX812">
            <v>960</v>
          </cell>
          <cell r="AY812">
            <v>1620</v>
          </cell>
          <cell r="AZ812">
            <v>4</v>
          </cell>
          <cell r="BA812">
            <v>1201</v>
          </cell>
          <cell r="BB812">
            <v>770</v>
          </cell>
          <cell r="BC812">
            <v>1201</v>
          </cell>
          <cell r="BD812">
            <v>770</v>
          </cell>
          <cell r="BE812">
            <v>-145</v>
          </cell>
          <cell r="BF812">
            <v>0</v>
          </cell>
          <cell r="BG812">
            <v>3191</v>
          </cell>
          <cell r="BH812">
            <v>3191</v>
          </cell>
          <cell r="BI812">
            <v>54.458598726114644</v>
          </cell>
          <cell r="BJ812">
            <v>345</v>
          </cell>
          <cell r="BK812">
            <v>345</v>
          </cell>
          <cell r="BL812">
            <v>345</v>
          </cell>
          <cell r="BM812">
            <v>0</v>
          </cell>
          <cell r="BN812">
            <v>1783</v>
          </cell>
          <cell r="BO812">
            <v>0</v>
          </cell>
          <cell r="BP812">
            <v>1783</v>
          </cell>
          <cell r="BQ812">
            <v>0</v>
          </cell>
          <cell r="BR812">
            <v>1783</v>
          </cell>
          <cell r="BS812">
            <v>1753</v>
          </cell>
          <cell r="BT812">
            <v>1753</v>
          </cell>
          <cell r="BU812">
            <v>1753</v>
          </cell>
          <cell r="BV812">
            <v>30.472737935241472</v>
          </cell>
          <cell r="BW812">
            <v>840</v>
          </cell>
          <cell r="BX812">
            <v>0</v>
          </cell>
          <cell r="BY812">
            <v>0</v>
          </cell>
          <cell r="BZ812">
            <v>0</v>
          </cell>
          <cell r="CA812">
            <v>1727</v>
          </cell>
          <cell r="CB812">
            <v>0</v>
          </cell>
          <cell r="CC812">
            <v>1727</v>
          </cell>
          <cell r="CD812">
            <v>0</v>
          </cell>
          <cell r="CE812">
            <v>1727</v>
          </cell>
          <cell r="CF812">
            <v>866</v>
          </cell>
          <cell r="CG812">
            <v>866</v>
          </cell>
          <cell r="CH812">
            <v>866</v>
          </cell>
          <cell r="CI812">
            <v>15.745809689196717</v>
          </cell>
          <cell r="CJ812">
            <v>1440</v>
          </cell>
          <cell r="CK812">
            <v>0</v>
          </cell>
          <cell r="CL812">
            <v>0</v>
          </cell>
          <cell r="CM812">
            <v>0</v>
          </cell>
          <cell r="CN812">
            <v>1649.962784563884</v>
          </cell>
          <cell r="CO812">
            <v>0</v>
          </cell>
          <cell r="CP812">
            <v>1649.962784563884</v>
          </cell>
          <cell r="CQ812">
            <v>0</v>
          </cell>
          <cell r="CR812">
            <v>1649.962784563884</v>
          </cell>
          <cell r="CS812">
            <v>656.03721543611596</v>
          </cell>
          <cell r="CT812">
            <v>656.03721543611596</v>
          </cell>
          <cell r="CU812">
            <v>656.03721543611596</v>
          </cell>
          <cell r="CV812">
            <v>15.416725082303065</v>
          </cell>
          <cell r="CW812">
            <v>1440</v>
          </cell>
          <cell r="CX812">
            <v>0</v>
          </cell>
          <cell r="CY812">
            <v>0</v>
          </cell>
          <cell r="CZ812">
            <v>0</v>
          </cell>
          <cell r="DA812">
            <v>1276.6081225431935</v>
          </cell>
          <cell r="DB812">
            <v>0</v>
          </cell>
          <cell r="DC812">
            <v>1276.6081225431935</v>
          </cell>
          <cell r="DD812">
            <v>0</v>
          </cell>
          <cell r="DE812">
            <v>1276.6081225431935</v>
          </cell>
          <cell r="DF812">
            <v>819.4290928929222</v>
          </cell>
          <cell r="DG812">
            <v>819.4290928929222</v>
          </cell>
          <cell r="DH812">
            <v>819.4290928929222</v>
          </cell>
          <cell r="DI812">
            <v>19.910679546259015</v>
          </cell>
          <cell r="DJ812">
            <v>1200</v>
          </cell>
          <cell r="DK812">
            <v>0</v>
          </cell>
          <cell r="DL812">
            <v>0</v>
          </cell>
          <cell r="DM812">
            <v>0</v>
          </cell>
          <cell r="DN812">
            <v>1234.6576484079119</v>
          </cell>
          <cell r="DO812">
            <v>0</v>
          </cell>
          <cell r="DP812">
            <v>1234.6576484079119</v>
          </cell>
          <cell r="DQ812">
            <v>0</v>
          </cell>
          <cell r="DR812">
            <v>1234.6576484079119</v>
          </cell>
          <cell r="DS812">
            <v>784.77144448501031</v>
          </cell>
          <cell r="DT812">
            <v>784.77144448501031</v>
          </cell>
          <cell r="DU812">
            <v>784.77144448501031</v>
          </cell>
          <cell r="DV812">
            <v>15.516577448774107</v>
          </cell>
          <cell r="DW812">
            <v>1680</v>
          </cell>
          <cell r="DX812">
            <v>0</v>
          </cell>
          <cell r="DY812">
            <v>0</v>
          </cell>
          <cell r="DZ812">
            <v>0</v>
          </cell>
          <cell r="EA812">
            <v>1517.289712391462</v>
          </cell>
          <cell r="EB812">
            <v>0</v>
          </cell>
          <cell r="EC812">
            <v>1517.289712391462</v>
          </cell>
          <cell r="ED812">
            <v>0</v>
          </cell>
          <cell r="EE812">
            <v>1517.289712391462</v>
          </cell>
          <cell r="EF812">
            <v>947.48173209354832</v>
          </cell>
          <cell r="EG812">
            <v>947.48173209354832</v>
          </cell>
          <cell r="EH812">
            <v>947.48173209354832</v>
          </cell>
          <cell r="EI812">
            <v>15.453989111105889</v>
          </cell>
          <cell r="EJ812">
            <v>1440</v>
          </cell>
          <cell r="EK812">
            <v>0</v>
          </cell>
          <cell r="EL812">
            <v>0</v>
          </cell>
          <cell r="EM812">
            <v>0</v>
          </cell>
          <cell r="EN812">
            <v>1839.2954568849436</v>
          </cell>
          <cell r="EO812">
            <v>0</v>
          </cell>
          <cell r="EP812">
            <v>1839.2954568849436</v>
          </cell>
          <cell r="EQ812">
            <v>0</v>
          </cell>
          <cell r="ER812">
            <v>1839.2954568849436</v>
          </cell>
          <cell r="ES812">
            <v>548.18627520860446</v>
          </cell>
          <cell r="ET812">
            <v>548.18627520860446</v>
          </cell>
          <cell r="EU812">
            <v>548.18627520860446</v>
          </cell>
          <cell r="EV812">
            <v>11.184142484735448</v>
          </cell>
          <cell r="EW812">
            <v>1560</v>
          </cell>
          <cell r="EX812">
            <v>0</v>
          </cell>
          <cell r="GZ812">
            <v>0</v>
          </cell>
          <cell r="HA812">
            <v>0</v>
          </cell>
        </row>
        <row r="813">
          <cell r="B813" t="str">
            <v>23604DBV035</v>
          </cell>
          <cell r="C813">
            <v>0</v>
          </cell>
          <cell r="D813" t="str">
            <v>Pouco Crítico</v>
          </cell>
          <cell r="E813">
            <v>926564106</v>
          </cell>
          <cell r="F813" t="str">
            <v>23604DBV035L6</v>
          </cell>
          <cell r="G813">
            <v>0</v>
          </cell>
          <cell r="H813">
            <v>3221</v>
          </cell>
          <cell r="I813">
            <v>3245</v>
          </cell>
          <cell r="J813">
            <v>0</v>
          </cell>
          <cell r="K813">
            <v>1149</v>
          </cell>
          <cell r="L813">
            <v>0</v>
          </cell>
          <cell r="M813">
            <v>0</v>
          </cell>
          <cell r="N813">
            <v>1149</v>
          </cell>
          <cell r="O813">
            <v>1161</v>
          </cell>
          <cell r="P813">
            <v>1149</v>
          </cell>
          <cell r="Q813">
            <v>1161</v>
          </cell>
          <cell r="R813">
            <v>236</v>
          </cell>
          <cell r="S813">
            <v>205</v>
          </cell>
          <cell r="T813">
            <v>1643</v>
          </cell>
          <cell r="U813">
            <v>1848</v>
          </cell>
          <cell r="V813">
            <v>34.878846014587729</v>
          </cell>
          <cell r="W813">
            <v>864</v>
          </cell>
          <cell r="X813">
            <v>0</v>
          </cell>
          <cell r="Y813">
            <v>958</v>
          </cell>
          <cell r="Z813">
            <v>0</v>
          </cell>
          <cell r="AA813">
            <v>1337</v>
          </cell>
          <cell r="AB813">
            <v>943</v>
          </cell>
          <cell r="AC813">
            <v>1337</v>
          </cell>
          <cell r="AD813">
            <v>943</v>
          </cell>
          <cell r="AE813">
            <v>-1951.1211539854123</v>
          </cell>
          <cell r="AF813">
            <v>0</v>
          </cell>
          <cell r="AG813">
            <v>2001</v>
          </cell>
          <cell r="AH813">
            <v>2001</v>
          </cell>
          <cell r="AI813">
            <v>60.706674144699946</v>
          </cell>
          <cell r="AJ813">
            <v>1199</v>
          </cell>
          <cell r="AK813">
            <v>1199</v>
          </cell>
          <cell r="AL813">
            <v>1200</v>
          </cell>
          <cell r="AM813">
            <v>0</v>
          </cell>
          <cell r="AN813">
            <v>758</v>
          </cell>
          <cell r="AO813">
            <v>822</v>
          </cell>
          <cell r="AP813">
            <v>758</v>
          </cell>
          <cell r="AQ813">
            <v>822</v>
          </cell>
          <cell r="AR813">
            <v>183</v>
          </cell>
          <cell r="AS813">
            <v>327</v>
          </cell>
          <cell r="AT813">
            <v>1869</v>
          </cell>
          <cell r="AU813">
            <v>2196</v>
          </cell>
          <cell r="AV813">
            <v>41.239484015703873</v>
          </cell>
          <cell r="AW813">
            <v>960</v>
          </cell>
          <cell r="AX813">
            <v>960</v>
          </cell>
          <cell r="AY813">
            <v>1620</v>
          </cell>
          <cell r="AZ813">
            <v>4</v>
          </cell>
          <cell r="BA813">
            <v>1201</v>
          </cell>
          <cell r="BB813">
            <v>770</v>
          </cell>
          <cell r="BC813">
            <v>1201</v>
          </cell>
          <cell r="BD813">
            <v>770</v>
          </cell>
          <cell r="BE813">
            <v>-145</v>
          </cell>
          <cell r="BF813">
            <v>0</v>
          </cell>
          <cell r="BG813">
            <v>3191</v>
          </cell>
          <cell r="BH813">
            <v>3191</v>
          </cell>
          <cell r="BI813">
            <v>54.458598726114644</v>
          </cell>
          <cell r="BJ813">
            <v>345</v>
          </cell>
          <cell r="BK813">
            <v>345</v>
          </cell>
          <cell r="BL813">
            <v>345</v>
          </cell>
          <cell r="BM813">
            <v>0</v>
          </cell>
          <cell r="BN813">
            <v>1783</v>
          </cell>
          <cell r="BO813">
            <v>0</v>
          </cell>
          <cell r="BP813">
            <v>1783</v>
          </cell>
          <cell r="BQ813">
            <v>0</v>
          </cell>
          <cell r="BR813">
            <v>1783</v>
          </cell>
          <cell r="BS813">
            <v>1753</v>
          </cell>
          <cell r="BT813">
            <v>1753</v>
          </cell>
          <cell r="BU813">
            <v>1753</v>
          </cell>
          <cell r="BV813">
            <v>30.472737935241472</v>
          </cell>
          <cell r="BW813">
            <v>840</v>
          </cell>
          <cell r="BX813">
            <v>0</v>
          </cell>
          <cell r="BY813">
            <v>0</v>
          </cell>
          <cell r="BZ813">
            <v>0</v>
          </cell>
          <cell r="CA813">
            <v>1727</v>
          </cell>
          <cell r="CB813">
            <v>0</v>
          </cell>
          <cell r="CC813">
            <v>1727</v>
          </cell>
          <cell r="CD813">
            <v>0</v>
          </cell>
          <cell r="CE813">
            <v>1727</v>
          </cell>
          <cell r="CF813">
            <v>866</v>
          </cell>
          <cell r="CG813">
            <v>866</v>
          </cell>
          <cell r="CH813">
            <v>866</v>
          </cell>
          <cell r="CI813">
            <v>15.745809689196717</v>
          </cell>
          <cell r="CJ813">
            <v>1440</v>
          </cell>
          <cell r="CK813">
            <v>0</v>
          </cell>
          <cell r="CL813">
            <v>0</v>
          </cell>
          <cell r="CM813">
            <v>0</v>
          </cell>
          <cell r="CN813">
            <v>1649.962784563884</v>
          </cell>
          <cell r="CO813">
            <v>0</v>
          </cell>
          <cell r="CP813">
            <v>1649.962784563884</v>
          </cell>
          <cell r="CQ813">
            <v>0</v>
          </cell>
          <cell r="CR813">
            <v>1649.962784563884</v>
          </cell>
          <cell r="CS813">
            <v>656.03721543611596</v>
          </cell>
          <cell r="CT813">
            <v>656.03721543611596</v>
          </cell>
          <cell r="CU813">
            <v>656.03721543611596</v>
          </cell>
          <cell r="CV813">
            <v>15.416725082303065</v>
          </cell>
          <cell r="CW813">
            <v>1440</v>
          </cell>
          <cell r="CX813">
            <v>0</v>
          </cell>
          <cell r="CY813">
            <v>0</v>
          </cell>
          <cell r="CZ813">
            <v>0</v>
          </cell>
          <cell r="DA813">
            <v>1276.6081225431935</v>
          </cell>
          <cell r="DB813">
            <v>0</v>
          </cell>
          <cell r="DC813">
            <v>1276.6081225431935</v>
          </cell>
          <cell r="DD813">
            <v>0</v>
          </cell>
          <cell r="DE813">
            <v>1276.6081225431935</v>
          </cell>
          <cell r="DF813">
            <v>819.4290928929222</v>
          </cell>
          <cell r="DG813">
            <v>819.4290928929222</v>
          </cell>
          <cell r="DH813">
            <v>819.4290928929222</v>
          </cell>
          <cell r="DI813">
            <v>19.910679546259015</v>
          </cell>
          <cell r="DJ813">
            <v>1200</v>
          </cell>
          <cell r="DK813">
            <v>0</v>
          </cell>
          <cell r="DL813">
            <v>0</v>
          </cell>
          <cell r="DM813">
            <v>0</v>
          </cell>
          <cell r="DN813">
            <v>1234.6576484079119</v>
          </cell>
          <cell r="DO813">
            <v>0</v>
          </cell>
          <cell r="DP813">
            <v>1234.6576484079119</v>
          </cell>
          <cell r="DQ813">
            <v>0</v>
          </cell>
          <cell r="DR813">
            <v>1234.6576484079119</v>
          </cell>
          <cell r="DS813">
            <v>784.77144448501031</v>
          </cell>
          <cell r="DT813">
            <v>784.77144448501031</v>
          </cell>
          <cell r="DU813">
            <v>784.77144448501031</v>
          </cell>
          <cell r="DV813">
            <v>15.516577448774107</v>
          </cell>
          <cell r="DW813">
            <v>1680</v>
          </cell>
          <cell r="DX813">
            <v>0</v>
          </cell>
          <cell r="DY813">
            <v>0</v>
          </cell>
          <cell r="DZ813">
            <v>0</v>
          </cell>
          <cell r="EA813">
            <v>1517.289712391462</v>
          </cell>
          <cell r="EB813">
            <v>0</v>
          </cell>
          <cell r="EC813">
            <v>1517.289712391462</v>
          </cell>
          <cell r="ED813">
            <v>0</v>
          </cell>
          <cell r="EE813">
            <v>1517.289712391462</v>
          </cell>
          <cell r="EF813">
            <v>947.48173209354832</v>
          </cell>
          <cell r="EG813">
            <v>947.48173209354832</v>
          </cell>
          <cell r="EH813">
            <v>947.48173209354832</v>
          </cell>
          <cell r="EI813">
            <v>15.453989111105889</v>
          </cell>
          <cell r="EJ813">
            <v>1440</v>
          </cell>
          <cell r="EK813">
            <v>0</v>
          </cell>
          <cell r="EL813">
            <v>0</v>
          </cell>
          <cell r="EM813">
            <v>0</v>
          </cell>
          <cell r="EN813">
            <v>1839.2954568849436</v>
          </cell>
          <cell r="EO813">
            <v>0</v>
          </cell>
          <cell r="EP813">
            <v>1839.2954568849436</v>
          </cell>
          <cell r="EQ813">
            <v>0</v>
          </cell>
          <cell r="ER813">
            <v>1839.2954568849436</v>
          </cell>
          <cell r="ES813">
            <v>548.18627520860446</v>
          </cell>
          <cell r="ET813">
            <v>548.18627520860446</v>
          </cell>
          <cell r="EU813">
            <v>548.18627520860446</v>
          </cell>
          <cell r="EV813">
            <v>11.184142484735448</v>
          </cell>
          <cell r="EW813">
            <v>1560</v>
          </cell>
          <cell r="EX813">
            <v>0</v>
          </cell>
          <cell r="GZ813">
            <v>0</v>
          </cell>
          <cell r="HA813">
            <v>0</v>
          </cell>
        </row>
        <row r="814">
          <cell r="B814" t="str">
            <v>GC75P</v>
          </cell>
          <cell r="C814" t="str">
            <v>LINHA 6GC75P</v>
          </cell>
          <cell r="D814" t="str">
            <v>Muito Crítico</v>
          </cell>
          <cell r="E814">
            <v>0</v>
          </cell>
          <cell r="F814" t="str">
            <v>PROJETO RENATA</v>
          </cell>
          <cell r="G814">
            <v>0</v>
          </cell>
          <cell r="H814">
            <v>139</v>
          </cell>
          <cell r="I814">
            <v>146</v>
          </cell>
          <cell r="J814">
            <v>229</v>
          </cell>
          <cell r="K814">
            <v>307</v>
          </cell>
          <cell r="L814">
            <v>230</v>
          </cell>
          <cell r="M814">
            <v>0</v>
          </cell>
          <cell r="N814">
            <v>307</v>
          </cell>
          <cell r="O814">
            <v>50</v>
          </cell>
          <cell r="P814">
            <v>307</v>
          </cell>
          <cell r="Q814">
            <v>50</v>
          </cell>
          <cell r="R814">
            <v>16</v>
          </cell>
          <cell r="S814">
            <v>7</v>
          </cell>
          <cell r="T814">
            <v>303</v>
          </cell>
          <cell r="U814">
            <v>310</v>
          </cell>
          <cell r="V814">
            <v>35.511627906976742</v>
          </cell>
          <cell r="W814">
            <v>600</v>
          </cell>
          <cell r="X814">
            <v>0</v>
          </cell>
          <cell r="Y814">
            <v>600</v>
          </cell>
          <cell r="Z814">
            <v>0</v>
          </cell>
          <cell r="AA814">
            <v>224</v>
          </cell>
          <cell r="AB814">
            <v>227</v>
          </cell>
          <cell r="AC814">
            <v>224</v>
          </cell>
          <cell r="AD814">
            <v>227</v>
          </cell>
          <cell r="AE814">
            <v>-248.48837209302326</v>
          </cell>
          <cell r="AF814">
            <v>0</v>
          </cell>
          <cell r="AG814">
            <v>657</v>
          </cell>
          <cell r="AH814">
            <v>657</v>
          </cell>
          <cell r="AI814">
            <v>87.1875</v>
          </cell>
          <cell r="AJ814">
            <v>0</v>
          </cell>
          <cell r="AK814">
            <v>0</v>
          </cell>
          <cell r="AL814">
            <v>0</v>
          </cell>
          <cell r="AM814">
            <v>0</v>
          </cell>
          <cell r="AN814">
            <v>147</v>
          </cell>
          <cell r="AO814">
            <v>230</v>
          </cell>
          <cell r="AP814">
            <v>147</v>
          </cell>
          <cell r="AQ814">
            <v>230</v>
          </cell>
          <cell r="AR814">
            <v>-38</v>
          </cell>
          <cell r="AS814">
            <v>33</v>
          </cell>
          <cell r="AT814">
            <v>432</v>
          </cell>
          <cell r="AU814">
            <v>465</v>
          </cell>
          <cell r="AV814">
            <v>49.0625</v>
          </cell>
          <cell r="AW814">
            <v>120</v>
          </cell>
          <cell r="AX814">
            <v>120</v>
          </cell>
          <cell r="AY814">
            <v>0</v>
          </cell>
          <cell r="AZ814">
            <v>397</v>
          </cell>
          <cell r="BA814">
            <v>249</v>
          </cell>
          <cell r="BB814">
            <v>418</v>
          </cell>
          <cell r="BC814">
            <v>249</v>
          </cell>
          <cell r="BD814">
            <v>418</v>
          </cell>
          <cell r="BE814">
            <v>18</v>
          </cell>
          <cell r="BF814">
            <v>10</v>
          </cell>
          <cell r="BG814">
            <v>19</v>
          </cell>
          <cell r="BH814">
            <v>29</v>
          </cell>
          <cell r="BI814">
            <v>1.9791666666666667</v>
          </cell>
          <cell r="BJ814">
            <v>360</v>
          </cell>
          <cell r="BK814">
            <v>360</v>
          </cell>
          <cell r="BL814">
            <v>360</v>
          </cell>
          <cell r="BM814">
            <v>0</v>
          </cell>
          <cell r="BN814">
            <v>288</v>
          </cell>
          <cell r="BO814">
            <v>0</v>
          </cell>
          <cell r="BP814">
            <v>288</v>
          </cell>
          <cell r="BQ814">
            <v>0</v>
          </cell>
          <cell r="BR814">
            <v>288</v>
          </cell>
          <cell r="BS814">
            <v>91</v>
          </cell>
          <cell r="BT814">
            <v>91</v>
          </cell>
          <cell r="BU814">
            <v>101</v>
          </cell>
          <cell r="BV814">
            <v>9.545454545454545</v>
          </cell>
          <cell r="BW814">
            <v>480</v>
          </cell>
          <cell r="BX814">
            <v>0</v>
          </cell>
          <cell r="BY814">
            <v>0</v>
          </cell>
          <cell r="BZ814">
            <v>0</v>
          </cell>
          <cell r="CA814">
            <v>286</v>
          </cell>
          <cell r="CB814">
            <v>0</v>
          </cell>
          <cell r="CC814">
            <v>286</v>
          </cell>
          <cell r="CD814">
            <v>0</v>
          </cell>
          <cell r="CE814">
            <v>286</v>
          </cell>
          <cell r="CF814">
            <v>285</v>
          </cell>
          <cell r="CG814">
            <v>285</v>
          </cell>
          <cell r="CH814">
            <v>295</v>
          </cell>
          <cell r="CI814">
            <v>31.93061687828828</v>
          </cell>
          <cell r="CJ814">
            <v>240</v>
          </cell>
          <cell r="CK814">
            <v>0</v>
          </cell>
          <cell r="CL814">
            <v>0</v>
          </cell>
          <cell r="CM814">
            <v>0</v>
          </cell>
          <cell r="CN814">
            <v>267.55905675904859</v>
          </cell>
          <cell r="CO814">
            <v>0</v>
          </cell>
          <cell r="CP814">
            <v>267.55905675904859</v>
          </cell>
          <cell r="CQ814">
            <v>0</v>
          </cell>
          <cell r="CR814">
            <v>267.55905675904859</v>
          </cell>
          <cell r="CS814">
            <v>257.44094324095141</v>
          </cell>
          <cell r="CT814">
            <v>257.44094324095141</v>
          </cell>
          <cell r="CU814">
            <v>267.44094324095141</v>
          </cell>
          <cell r="CV814">
            <v>28.497302199598437</v>
          </cell>
          <cell r="CW814">
            <v>360</v>
          </cell>
          <cell r="CX814">
            <v>0</v>
          </cell>
          <cell r="CY814">
            <v>0</v>
          </cell>
          <cell r="CZ814">
            <v>0</v>
          </cell>
          <cell r="DA814">
            <v>271.01612086414877</v>
          </cell>
          <cell r="DB814">
            <v>0</v>
          </cell>
          <cell r="DC814">
            <v>271.01612086414877</v>
          </cell>
          <cell r="DD814">
            <v>0</v>
          </cell>
          <cell r="DE814">
            <v>271.01612086414877</v>
          </cell>
          <cell r="DF814">
            <v>346.42482237680258</v>
          </cell>
          <cell r="DG814">
            <v>346.42482237680258</v>
          </cell>
          <cell r="DH814">
            <v>356.42482237680258</v>
          </cell>
          <cell r="DI814">
            <v>37.420775900764326</v>
          </cell>
          <cell r="DJ814">
            <v>120</v>
          </cell>
          <cell r="DK814">
            <v>0</v>
          </cell>
          <cell r="DL814">
            <v>0</v>
          </cell>
          <cell r="DM814">
            <v>0</v>
          </cell>
          <cell r="DN814">
            <v>285.05801846193231</v>
          </cell>
          <cell r="DO814">
            <v>0</v>
          </cell>
          <cell r="DP814">
            <v>285.05801846193231</v>
          </cell>
          <cell r="DQ814">
            <v>0</v>
          </cell>
          <cell r="DR814">
            <v>285.05801846193231</v>
          </cell>
          <cell r="DS814">
            <v>181.36680391487027</v>
          </cell>
          <cell r="DT814">
            <v>181.36680391487027</v>
          </cell>
          <cell r="DU814">
            <v>191.36680391487027</v>
          </cell>
          <cell r="DV814">
            <v>21.931766392089827</v>
          </cell>
          <cell r="DW814">
            <v>360</v>
          </cell>
          <cell r="DX814">
            <v>0</v>
          </cell>
          <cell r="DY814">
            <v>0</v>
          </cell>
          <cell r="DZ814">
            <v>0</v>
          </cell>
          <cell r="EA814">
            <v>248.08782020441933</v>
          </cell>
          <cell r="EB814">
            <v>0</v>
          </cell>
          <cell r="EC814">
            <v>248.08782020441933</v>
          </cell>
          <cell r="ED814">
            <v>0</v>
          </cell>
          <cell r="EE814">
            <v>248.08782020441933</v>
          </cell>
          <cell r="EF814">
            <v>293.27898371045092</v>
          </cell>
          <cell r="EG814">
            <v>293.27898371045092</v>
          </cell>
          <cell r="EH814">
            <v>303.27898371045092</v>
          </cell>
          <cell r="EI814">
            <v>31.601342601404127</v>
          </cell>
          <cell r="EJ814">
            <v>120</v>
          </cell>
          <cell r="EK814">
            <v>0</v>
          </cell>
          <cell r="EL814">
            <v>0</v>
          </cell>
          <cell r="EM814">
            <v>0</v>
          </cell>
          <cell r="EN814">
            <v>279.13462552366082</v>
          </cell>
          <cell r="EO814">
            <v>0</v>
          </cell>
          <cell r="EP814">
            <v>279.13462552366082</v>
          </cell>
          <cell r="EQ814">
            <v>0</v>
          </cell>
          <cell r="ER814">
            <v>279.13462552366082</v>
          </cell>
          <cell r="ES814">
            <v>134.1443581867901</v>
          </cell>
          <cell r="ET814">
            <v>134.1443581867901</v>
          </cell>
          <cell r="EU814">
            <v>144.1443581867901</v>
          </cell>
          <cell r="EV814">
            <v>15.187050035479242</v>
          </cell>
          <cell r="EW814">
            <v>360</v>
          </cell>
          <cell r="EX814">
            <v>0</v>
          </cell>
          <cell r="GZ814">
            <v>0</v>
          </cell>
          <cell r="HA814">
            <v>0</v>
          </cell>
        </row>
        <row r="815">
          <cell r="B815" t="str">
            <v>23755HBV089</v>
          </cell>
          <cell r="C815">
            <v>0</v>
          </cell>
          <cell r="D815" t="str">
            <v>Muito Crítico</v>
          </cell>
          <cell r="E815">
            <v>926564108</v>
          </cell>
          <cell r="F815" t="str">
            <v>23755HBV089L6</v>
          </cell>
          <cell r="G815">
            <v>0</v>
          </cell>
          <cell r="H815">
            <v>139</v>
          </cell>
          <cell r="I815">
            <v>146</v>
          </cell>
          <cell r="J815">
            <v>229</v>
          </cell>
          <cell r="K815">
            <v>307</v>
          </cell>
          <cell r="L815">
            <v>230</v>
          </cell>
          <cell r="M815">
            <v>0</v>
          </cell>
          <cell r="N815">
            <v>307</v>
          </cell>
          <cell r="O815">
            <v>50</v>
          </cell>
          <cell r="P815">
            <v>307</v>
          </cell>
          <cell r="Q815">
            <v>50</v>
          </cell>
          <cell r="R815">
            <v>16</v>
          </cell>
          <cell r="S815">
            <v>7</v>
          </cell>
          <cell r="T815">
            <v>303</v>
          </cell>
          <cell r="U815">
            <v>310</v>
          </cell>
          <cell r="V815">
            <v>35.511627906976742</v>
          </cell>
          <cell r="W815">
            <v>600</v>
          </cell>
          <cell r="X815">
            <v>0</v>
          </cell>
          <cell r="Y815">
            <v>600</v>
          </cell>
          <cell r="Z815">
            <v>0</v>
          </cell>
          <cell r="AA815">
            <v>224</v>
          </cell>
          <cell r="AB815">
            <v>227</v>
          </cell>
          <cell r="AC815">
            <v>224</v>
          </cell>
          <cell r="AD815">
            <v>227</v>
          </cell>
          <cell r="AE815">
            <v>-248.48837209302326</v>
          </cell>
          <cell r="AF815">
            <v>0</v>
          </cell>
          <cell r="AG815">
            <v>657</v>
          </cell>
          <cell r="AH815">
            <v>657</v>
          </cell>
          <cell r="AI815">
            <v>87.1875</v>
          </cell>
          <cell r="AJ815">
            <v>0</v>
          </cell>
          <cell r="AK815">
            <v>0</v>
          </cell>
          <cell r="AL815">
            <v>0</v>
          </cell>
          <cell r="AM815">
            <v>0</v>
          </cell>
          <cell r="AN815">
            <v>147</v>
          </cell>
          <cell r="AO815">
            <v>230</v>
          </cell>
          <cell r="AP815">
            <v>147</v>
          </cell>
          <cell r="AQ815">
            <v>230</v>
          </cell>
          <cell r="AR815">
            <v>-38</v>
          </cell>
          <cell r="AS815">
            <v>33</v>
          </cell>
          <cell r="AT815">
            <v>432</v>
          </cell>
          <cell r="AU815">
            <v>465</v>
          </cell>
          <cell r="AV815">
            <v>49.0625</v>
          </cell>
          <cell r="AW815">
            <v>120</v>
          </cell>
          <cell r="AX815">
            <v>120</v>
          </cell>
          <cell r="AY815">
            <v>0</v>
          </cell>
          <cell r="AZ815">
            <v>397</v>
          </cell>
          <cell r="BA815">
            <v>249</v>
          </cell>
          <cell r="BB815">
            <v>418</v>
          </cell>
          <cell r="BC815">
            <v>249</v>
          </cell>
          <cell r="BD815">
            <v>418</v>
          </cell>
          <cell r="BE815">
            <v>18</v>
          </cell>
          <cell r="BF815">
            <v>10</v>
          </cell>
          <cell r="BG815">
            <v>19</v>
          </cell>
          <cell r="BH815">
            <v>29</v>
          </cell>
          <cell r="BI815">
            <v>1.9791666666666667</v>
          </cell>
          <cell r="BJ815">
            <v>360</v>
          </cell>
          <cell r="BK815">
            <v>360</v>
          </cell>
          <cell r="BL815">
            <v>360</v>
          </cell>
          <cell r="BM815">
            <v>0</v>
          </cell>
          <cell r="BN815">
            <v>288</v>
          </cell>
          <cell r="BO815">
            <v>0</v>
          </cell>
          <cell r="BP815">
            <v>288</v>
          </cell>
          <cell r="BQ815">
            <v>0</v>
          </cell>
          <cell r="BR815">
            <v>288</v>
          </cell>
          <cell r="BS815">
            <v>91</v>
          </cell>
          <cell r="BT815">
            <v>91</v>
          </cell>
          <cell r="BU815">
            <v>101</v>
          </cell>
          <cell r="BV815">
            <v>9.545454545454545</v>
          </cell>
          <cell r="BW815">
            <v>480</v>
          </cell>
          <cell r="BX815">
            <v>0</v>
          </cell>
          <cell r="BY815">
            <v>0</v>
          </cell>
          <cell r="BZ815">
            <v>0</v>
          </cell>
          <cell r="CA815">
            <v>286</v>
          </cell>
          <cell r="CB815">
            <v>0</v>
          </cell>
          <cell r="CC815">
            <v>286</v>
          </cell>
          <cell r="CD815">
            <v>0</v>
          </cell>
          <cell r="CE815">
            <v>286</v>
          </cell>
          <cell r="CF815">
            <v>285</v>
          </cell>
          <cell r="CG815">
            <v>285</v>
          </cell>
          <cell r="CH815">
            <v>295</v>
          </cell>
          <cell r="CI815">
            <v>31.93061687828828</v>
          </cell>
          <cell r="CJ815">
            <v>240</v>
          </cell>
          <cell r="CK815">
            <v>0</v>
          </cell>
          <cell r="CL815">
            <v>0</v>
          </cell>
          <cell r="CM815">
            <v>0</v>
          </cell>
          <cell r="CN815">
            <v>267.55905675904859</v>
          </cell>
          <cell r="CO815">
            <v>0</v>
          </cell>
          <cell r="CP815">
            <v>267.55905675904859</v>
          </cell>
          <cell r="CQ815">
            <v>0</v>
          </cell>
          <cell r="CR815">
            <v>267.55905675904859</v>
          </cell>
          <cell r="CS815">
            <v>257.44094324095141</v>
          </cell>
          <cell r="CT815">
            <v>257.44094324095141</v>
          </cell>
          <cell r="CU815">
            <v>267.44094324095141</v>
          </cell>
          <cell r="CV815">
            <v>28.497302199598437</v>
          </cell>
          <cell r="CW815">
            <v>360</v>
          </cell>
          <cell r="CX815">
            <v>0</v>
          </cell>
          <cell r="CY815">
            <v>0</v>
          </cell>
          <cell r="CZ815">
            <v>0</v>
          </cell>
          <cell r="DA815">
            <v>271.01612086414877</v>
          </cell>
          <cell r="DB815">
            <v>0</v>
          </cell>
          <cell r="DC815">
            <v>271.01612086414877</v>
          </cell>
          <cell r="DD815">
            <v>0</v>
          </cell>
          <cell r="DE815">
            <v>271.01612086414877</v>
          </cell>
          <cell r="DF815">
            <v>346.42482237680258</v>
          </cell>
          <cell r="DG815">
            <v>346.42482237680258</v>
          </cell>
          <cell r="DH815">
            <v>356.42482237680258</v>
          </cell>
          <cell r="DI815">
            <v>37.420775900764326</v>
          </cell>
          <cell r="DJ815">
            <v>120</v>
          </cell>
          <cell r="DK815">
            <v>0</v>
          </cell>
          <cell r="DL815">
            <v>0</v>
          </cell>
          <cell r="DM815">
            <v>0</v>
          </cell>
          <cell r="DN815">
            <v>285.05801846193231</v>
          </cell>
          <cell r="DO815">
            <v>0</v>
          </cell>
          <cell r="DP815">
            <v>285.05801846193231</v>
          </cell>
          <cell r="DQ815">
            <v>0</v>
          </cell>
          <cell r="DR815">
            <v>285.05801846193231</v>
          </cell>
          <cell r="DS815">
            <v>181.36680391487027</v>
          </cell>
          <cell r="DT815">
            <v>181.36680391487027</v>
          </cell>
          <cell r="DU815">
            <v>191.36680391487027</v>
          </cell>
          <cell r="DV815">
            <v>21.931766392089827</v>
          </cell>
          <cell r="DW815">
            <v>360</v>
          </cell>
          <cell r="DX815">
            <v>0</v>
          </cell>
          <cell r="DY815">
            <v>0</v>
          </cell>
          <cell r="DZ815">
            <v>0</v>
          </cell>
          <cell r="EA815">
            <v>248.08782020441933</v>
          </cell>
          <cell r="EB815">
            <v>0</v>
          </cell>
          <cell r="EC815">
            <v>248.08782020441933</v>
          </cell>
          <cell r="ED815">
            <v>0</v>
          </cell>
          <cell r="EE815">
            <v>248.08782020441933</v>
          </cell>
          <cell r="EF815">
            <v>293.27898371045092</v>
          </cell>
          <cell r="EG815">
            <v>293.27898371045092</v>
          </cell>
          <cell r="EH815">
            <v>303.27898371045092</v>
          </cell>
          <cell r="EI815">
            <v>31.601342601404127</v>
          </cell>
          <cell r="EJ815">
            <v>120</v>
          </cell>
          <cell r="EK815">
            <v>0</v>
          </cell>
          <cell r="EL815">
            <v>0</v>
          </cell>
          <cell r="EM815">
            <v>0</v>
          </cell>
          <cell r="EN815">
            <v>279.13462552366082</v>
          </cell>
          <cell r="EO815">
            <v>0</v>
          </cell>
          <cell r="EP815">
            <v>279.13462552366082</v>
          </cell>
          <cell r="EQ815">
            <v>0</v>
          </cell>
          <cell r="ER815">
            <v>279.13462552366082</v>
          </cell>
          <cell r="ES815">
            <v>134.1443581867901</v>
          </cell>
          <cell r="ET815">
            <v>134.1443581867901</v>
          </cell>
          <cell r="EU815">
            <v>144.1443581867901</v>
          </cell>
          <cell r="EV815">
            <v>15.187050035479242</v>
          </cell>
          <cell r="EW815">
            <v>360</v>
          </cell>
          <cell r="EX815">
            <v>0</v>
          </cell>
          <cell r="GZ815">
            <v>0</v>
          </cell>
          <cell r="HA815">
            <v>0</v>
          </cell>
        </row>
        <row r="816">
          <cell r="B816" t="str">
            <v>GT75X</v>
          </cell>
          <cell r="C816" t="str">
            <v>LINHA 6GT75X</v>
          </cell>
          <cell r="D816" t="str">
            <v>Muito Crítico</v>
          </cell>
          <cell r="E816">
            <v>0</v>
          </cell>
          <cell r="F816" t="str">
            <v>PROJETO RENATA</v>
          </cell>
          <cell r="G816">
            <v>0</v>
          </cell>
          <cell r="H816">
            <v>1123</v>
          </cell>
          <cell r="I816">
            <v>1397</v>
          </cell>
          <cell r="J816">
            <v>0</v>
          </cell>
          <cell r="K816">
            <v>843</v>
          </cell>
          <cell r="L816">
            <v>1</v>
          </cell>
          <cell r="M816">
            <v>0</v>
          </cell>
          <cell r="N816">
            <v>843</v>
          </cell>
          <cell r="O816">
            <v>737</v>
          </cell>
          <cell r="P816">
            <v>843</v>
          </cell>
          <cell r="Q816">
            <v>737</v>
          </cell>
          <cell r="R816">
            <v>-103</v>
          </cell>
          <cell r="S816">
            <v>247</v>
          </cell>
          <cell r="T816">
            <v>517</v>
          </cell>
          <cell r="U816">
            <v>764</v>
          </cell>
          <cell r="V816">
            <v>32.135356819921995</v>
          </cell>
          <cell r="W816">
            <v>593</v>
          </cell>
          <cell r="X816">
            <v>0</v>
          </cell>
          <cell r="Y816">
            <v>600</v>
          </cell>
          <cell r="Z816">
            <v>0</v>
          </cell>
          <cell r="AA816">
            <v>454</v>
          </cell>
          <cell r="AB816">
            <v>559</v>
          </cell>
          <cell r="AC816">
            <v>454</v>
          </cell>
          <cell r="AD816">
            <v>559</v>
          </cell>
          <cell r="AE816">
            <v>-549.86464318007802</v>
          </cell>
          <cell r="AF816">
            <v>0</v>
          </cell>
          <cell r="AG816">
            <v>623</v>
          </cell>
          <cell r="AH816">
            <v>623</v>
          </cell>
          <cell r="AI816">
            <v>46.79513184584178</v>
          </cell>
          <cell r="AJ816">
            <v>465</v>
          </cell>
          <cell r="AK816">
            <v>465</v>
          </cell>
          <cell r="AL816">
            <v>465</v>
          </cell>
          <cell r="AM816">
            <v>1</v>
          </cell>
          <cell r="AN816">
            <v>347</v>
          </cell>
          <cell r="AO816">
            <v>453</v>
          </cell>
          <cell r="AP816">
            <v>347</v>
          </cell>
          <cell r="AQ816">
            <v>453</v>
          </cell>
          <cell r="AR816">
            <v>-135</v>
          </cell>
          <cell r="AS816">
            <v>264</v>
          </cell>
          <cell r="AT816">
            <v>506</v>
          </cell>
          <cell r="AU816">
            <v>770</v>
          </cell>
          <cell r="AV816">
            <v>30.855263157894736</v>
          </cell>
          <cell r="AW816">
            <v>720</v>
          </cell>
          <cell r="AX816">
            <v>720</v>
          </cell>
          <cell r="AY816">
            <v>343</v>
          </cell>
          <cell r="AZ816">
            <v>26</v>
          </cell>
          <cell r="BA816">
            <v>493</v>
          </cell>
          <cell r="BB816">
            <v>323</v>
          </cell>
          <cell r="BC816">
            <v>493</v>
          </cell>
          <cell r="BD816">
            <v>323</v>
          </cell>
          <cell r="BE816">
            <v>18</v>
          </cell>
          <cell r="BF816">
            <v>257</v>
          </cell>
          <cell r="BG816">
            <v>515</v>
          </cell>
          <cell r="BH816">
            <v>772</v>
          </cell>
          <cell r="BI816">
            <v>34.392059553349874</v>
          </cell>
          <cell r="BJ816">
            <v>446</v>
          </cell>
          <cell r="BK816">
            <v>446</v>
          </cell>
          <cell r="BL816">
            <v>446</v>
          </cell>
          <cell r="BM816">
            <v>0</v>
          </cell>
          <cell r="BN816">
            <v>456</v>
          </cell>
          <cell r="BO816">
            <v>0</v>
          </cell>
          <cell r="BP816">
            <v>456</v>
          </cell>
          <cell r="BQ816">
            <v>0</v>
          </cell>
          <cell r="BR816">
            <v>456</v>
          </cell>
          <cell r="BS816">
            <v>505</v>
          </cell>
          <cell r="BT816">
            <v>505</v>
          </cell>
          <cell r="BU816">
            <v>762</v>
          </cell>
          <cell r="BV816">
            <v>33.985310342876438</v>
          </cell>
          <cell r="BW816">
            <v>480</v>
          </cell>
          <cell r="BX816">
            <v>0</v>
          </cell>
          <cell r="BY816">
            <v>0</v>
          </cell>
          <cell r="BZ816">
            <v>0</v>
          </cell>
          <cell r="CA816">
            <v>403</v>
          </cell>
          <cell r="CB816">
            <v>0</v>
          </cell>
          <cell r="CC816">
            <v>403</v>
          </cell>
          <cell r="CD816">
            <v>0</v>
          </cell>
          <cell r="CE816">
            <v>403</v>
          </cell>
          <cell r="CF816">
            <v>582</v>
          </cell>
          <cell r="CG816">
            <v>582</v>
          </cell>
          <cell r="CH816">
            <v>839</v>
          </cell>
          <cell r="CI816">
            <v>22.739711956412627</v>
          </cell>
          <cell r="CJ816">
            <v>600</v>
          </cell>
          <cell r="CK816">
            <v>0</v>
          </cell>
          <cell r="CL816">
            <v>0</v>
          </cell>
          <cell r="CM816">
            <v>0</v>
          </cell>
          <cell r="CN816">
            <v>767.81975222321398</v>
          </cell>
          <cell r="CO816">
            <v>0</v>
          </cell>
          <cell r="CP816">
            <v>767.81975222321398</v>
          </cell>
          <cell r="CQ816">
            <v>0</v>
          </cell>
          <cell r="CR816">
            <v>767.81975222321398</v>
          </cell>
          <cell r="CS816">
            <v>414.18024777678602</v>
          </cell>
          <cell r="CT816">
            <v>414.18024777678602</v>
          </cell>
          <cell r="CU816">
            <v>671.18024777678602</v>
          </cell>
          <cell r="CV816">
            <v>26.51958372539605</v>
          </cell>
          <cell r="CW816">
            <v>720</v>
          </cell>
          <cell r="CX816">
            <v>0</v>
          </cell>
          <cell r="CY816">
            <v>0</v>
          </cell>
          <cell r="CZ816">
            <v>0</v>
          </cell>
          <cell r="DA816">
            <v>468.53704650743032</v>
          </cell>
          <cell r="DB816">
            <v>0</v>
          </cell>
          <cell r="DC816">
            <v>468.53704650743032</v>
          </cell>
          <cell r="DD816">
            <v>0</v>
          </cell>
          <cell r="DE816">
            <v>468.53704650743032</v>
          </cell>
          <cell r="DF816">
            <v>665.6432012693557</v>
          </cell>
          <cell r="DG816">
            <v>665.6432012693557</v>
          </cell>
          <cell r="DH816">
            <v>922.6432012693557</v>
          </cell>
          <cell r="DI816">
            <v>33.576662255971726</v>
          </cell>
          <cell r="DJ816">
            <v>480</v>
          </cell>
          <cell r="DK816">
            <v>0</v>
          </cell>
          <cell r="DL816">
            <v>0</v>
          </cell>
          <cell r="DM816">
            <v>0</v>
          </cell>
          <cell r="DN816">
            <v>585.58733999531455</v>
          </cell>
          <cell r="DO816">
            <v>0</v>
          </cell>
          <cell r="DP816">
            <v>585.58733999531455</v>
          </cell>
          <cell r="DQ816">
            <v>0</v>
          </cell>
          <cell r="DR816">
            <v>585.58733999531455</v>
          </cell>
          <cell r="DS816">
            <v>560.05586127404126</v>
          </cell>
          <cell r="DT816">
            <v>560.05586127404126</v>
          </cell>
          <cell r="DU816">
            <v>817.05586127404126</v>
          </cell>
          <cell r="DV816">
            <v>25.021661479571549</v>
          </cell>
          <cell r="DW816">
            <v>840</v>
          </cell>
          <cell r="DX816">
            <v>0</v>
          </cell>
          <cell r="DY816">
            <v>0</v>
          </cell>
          <cell r="DZ816">
            <v>0</v>
          </cell>
          <cell r="EA816">
            <v>671.48521899469551</v>
          </cell>
          <cell r="EB816">
            <v>0</v>
          </cell>
          <cell r="EC816">
            <v>671.48521899469551</v>
          </cell>
          <cell r="ED816">
            <v>0</v>
          </cell>
          <cell r="EE816">
            <v>671.48521899469551</v>
          </cell>
          <cell r="EF816">
            <v>728.57064227934575</v>
          </cell>
          <cell r="EG816">
            <v>728.57064227934575</v>
          </cell>
          <cell r="EH816">
            <v>985.57064227934575</v>
          </cell>
          <cell r="EI816">
            <v>22.572721459372051</v>
          </cell>
          <cell r="EJ816">
            <v>600</v>
          </cell>
          <cell r="EK816">
            <v>0</v>
          </cell>
          <cell r="EL816">
            <v>0</v>
          </cell>
          <cell r="EM816">
            <v>0</v>
          </cell>
          <cell r="EN816">
            <v>968.29792135256389</v>
          </cell>
          <cell r="EO816">
            <v>0</v>
          </cell>
          <cell r="EP816">
            <v>968.29792135256389</v>
          </cell>
          <cell r="EQ816">
            <v>0</v>
          </cell>
          <cell r="ER816">
            <v>968.29792135256389</v>
          </cell>
          <cell r="ES816">
            <v>360.27272092678186</v>
          </cell>
          <cell r="ET816">
            <v>360.27272092678186</v>
          </cell>
          <cell r="EU816">
            <v>617.27272092678186</v>
          </cell>
          <cell r="EV816">
            <v>15.95898047016715</v>
          </cell>
          <cell r="EW816">
            <v>960</v>
          </cell>
          <cell r="EX816">
            <v>0</v>
          </cell>
          <cell r="GZ816">
            <v>0</v>
          </cell>
          <cell r="HA816">
            <v>0</v>
          </cell>
        </row>
        <row r="817">
          <cell r="B817" t="str">
            <v>23755DBI089</v>
          </cell>
          <cell r="C817">
            <v>0</v>
          </cell>
          <cell r="D817" t="str">
            <v>Muito Crítico</v>
          </cell>
          <cell r="E817">
            <v>926564110</v>
          </cell>
          <cell r="F817" t="str">
            <v>23755DBI089L6</v>
          </cell>
          <cell r="G817">
            <v>0</v>
          </cell>
          <cell r="H817">
            <v>1123</v>
          </cell>
          <cell r="I817">
            <v>1397</v>
          </cell>
          <cell r="J817">
            <v>0</v>
          </cell>
          <cell r="K817">
            <v>843</v>
          </cell>
          <cell r="L817">
            <v>1</v>
          </cell>
          <cell r="M817">
            <v>0</v>
          </cell>
          <cell r="N817">
            <v>843</v>
          </cell>
          <cell r="O817">
            <v>737</v>
          </cell>
          <cell r="P817">
            <v>843</v>
          </cell>
          <cell r="Q817">
            <v>737</v>
          </cell>
          <cell r="R817">
            <v>-103</v>
          </cell>
          <cell r="S817">
            <v>247</v>
          </cell>
          <cell r="T817">
            <v>517</v>
          </cell>
          <cell r="U817">
            <v>764</v>
          </cell>
          <cell r="V817">
            <v>32.135356819921995</v>
          </cell>
          <cell r="W817">
            <v>593</v>
          </cell>
          <cell r="X817">
            <v>0</v>
          </cell>
          <cell r="Y817">
            <v>600</v>
          </cell>
          <cell r="Z817">
            <v>0</v>
          </cell>
          <cell r="AA817">
            <v>454</v>
          </cell>
          <cell r="AB817">
            <v>559</v>
          </cell>
          <cell r="AC817">
            <v>454</v>
          </cell>
          <cell r="AD817">
            <v>559</v>
          </cell>
          <cell r="AE817">
            <v>-549.86464318007802</v>
          </cell>
          <cell r="AF817">
            <v>0</v>
          </cell>
          <cell r="AG817">
            <v>623</v>
          </cell>
          <cell r="AH817">
            <v>623</v>
          </cell>
          <cell r="AI817">
            <v>46.79513184584178</v>
          </cell>
          <cell r="AJ817">
            <v>465</v>
          </cell>
          <cell r="AK817">
            <v>465</v>
          </cell>
          <cell r="AL817">
            <v>465</v>
          </cell>
          <cell r="AM817">
            <v>1</v>
          </cell>
          <cell r="AN817">
            <v>347</v>
          </cell>
          <cell r="AO817">
            <v>453</v>
          </cell>
          <cell r="AP817">
            <v>347</v>
          </cell>
          <cell r="AQ817">
            <v>453</v>
          </cell>
          <cell r="AR817">
            <v>-135</v>
          </cell>
          <cell r="AS817">
            <v>264</v>
          </cell>
          <cell r="AT817">
            <v>506</v>
          </cell>
          <cell r="AU817">
            <v>770</v>
          </cell>
          <cell r="AV817">
            <v>30.855263157894736</v>
          </cell>
          <cell r="AW817">
            <v>720</v>
          </cell>
          <cell r="AX817">
            <v>720</v>
          </cell>
          <cell r="AY817">
            <v>343</v>
          </cell>
          <cell r="AZ817">
            <v>26</v>
          </cell>
          <cell r="BA817">
            <v>493</v>
          </cell>
          <cell r="BB817">
            <v>323</v>
          </cell>
          <cell r="BC817">
            <v>493</v>
          </cell>
          <cell r="BD817">
            <v>323</v>
          </cell>
          <cell r="BE817">
            <v>18</v>
          </cell>
          <cell r="BF817">
            <v>257</v>
          </cell>
          <cell r="BG817">
            <v>515</v>
          </cell>
          <cell r="BH817">
            <v>772</v>
          </cell>
          <cell r="BI817">
            <v>34.392059553349874</v>
          </cell>
          <cell r="BJ817">
            <v>446</v>
          </cell>
          <cell r="BK817">
            <v>446</v>
          </cell>
          <cell r="BL817">
            <v>446</v>
          </cell>
          <cell r="BM817">
            <v>0</v>
          </cell>
          <cell r="BN817">
            <v>456</v>
          </cell>
          <cell r="BO817">
            <v>0</v>
          </cell>
          <cell r="BP817">
            <v>456</v>
          </cell>
          <cell r="BQ817">
            <v>0</v>
          </cell>
          <cell r="BR817">
            <v>456</v>
          </cell>
          <cell r="BS817">
            <v>505</v>
          </cell>
          <cell r="BT817">
            <v>505</v>
          </cell>
          <cell r="BU817">
            <v>762</v>
          </cell>
          <cell r="BV817">
            <v>33.985310342876438</v>
          </cell>
          <cell r="BW817">
            <v>480</v>
          </cell>
          <cell r="BX817">
            <v>0</v>
          </cell>
          <cell r="BY817">
            <v>0</v>
          </cell>
          <cell r="BZ817">
            <v>0</v>
          </cell>
          <cell r="CA817">
            <v>403</v>
          </cell>
          <cell r="CB817">
            <v>0</v>
          </cell>
          <cell r="CC817">
            <v>403</v>
          </cell>
          <cell r="CD817">
            <v>0</v>
          </cell>
          <cell r="CE817">
            <v>403</v>
          </cell>
          <cell r="CF817">
            <v>582</v>
          </cell>
          <cell r="CG817">
            <v>582</v>
          </cell>
          <cell r="CH817">
            <v>839</v>
          </cell>
          <cell r="CI817">
            <v>22.739711956412627</v>
          </cell>
          <cell r="CJ817">
            <v>600</v>
          </cell>
          <cell r="CK817">
            <v>0</v>
          </cell>
          <cell r="CL817">
            <v>0</v>
          </cell>
          <cell r="CM817">
            <v>0</v>
          </cell>
          <cell r="CN817">
            <v>767.81975222321398</v>
          </cell>
          <cell r="CO817">
            <v>0</v>
          </cell>
          <cell r="CP817">
            <v>767.81975222321398</v>
          </cell>
          <cell r="CQ817">
            <v>0</v>
          </cell>
          <cell r="CR817">
            <v>767.81975222321398</v>
          </cell>
          <cell r="CS817">
            <v>414.18024777678602</v>
          </cell>
          <cell r="CT817">
            <v>414.18024777678602</v>
          </cell>
          <cell r="CU817">
            <v>671.18024777678602</v>
          </cell>
          <cell r="CV817">
            <v>26.51958372539605</v>
          </cell>
          <cell r="CW817">
            <v>720</v>
          </cell>
          <cell r="CX817">
            <v>0</v>
          </cell>
          <cell r="CY817">
            <v>0</v>
          </cell>
          <cell r="CZ817">
            <v>0</v>
          </cell>
          <cell r="DA817">
            <v>468.53704650743032</v>
          </cell>
          <cell r="DB817">
            <v>0</v>
          </cell>
          <cell r="DC817">
            <v>468.53704650743032</v>
          </cell>
          <cell r="DD817">
            <v>0</v>
          </cell>
          <cell r="DE817">
            <v>468.53704650743032</v>
          </cell>
          <cell r="DF817">
            <v>665.6432012693557</v>
          </cell>
          <cell r="DG817">
            <v>665.6432012693557</v>
          </cell>
          <cell r="DH817">
            <v>922.6432012693557</v>
          </cell>
          <cell r="DI817">
            <v>33.576662255971726</v>
          </cell>
          <cell r="DJ817">
            <v>480</v>
          </cell>
          <cell r="DK817">
            <v>0</v>
          </cell>
          <cell r="DL817">
            <v>0</v>
          </cell>
          <cell r="DM817">
            <v>0</v>
          </cell>
          <cell r="DN817">
            <v>585.58733999531455</v>
          </cell>
          <cell r="DO817">
            <v>0</v>
          </cell>
          <cell r="DP817">
            <v>585.58733999531455</v>
          </cell>
          <cell r="DQ817">
            <v>0</v>
          </cell>
          <cell r="DR817">
            <v>585.58733999531455</v>
          </cell>
          <cell r="DS817">
            <v>560.05586127404126</v>
          </cell>
          <cell r="DT817">
            <v>560.05586127404126</v>
          </cell>
          <cell r="DU817">
            <v>817.05586127404126</v>
          </cell>
          <cell r="DV817">
            <v>25.021661479571549</v>
          </cell>
          <cell r="DW817">
            <v>840</v>
          </cell>
          <cell r="DX817">
            <v>0</v>
          </cell>
          <cell r="DY817">
            <v>0</v>
          </cell>
          <cell r="DZ817">
            <v>0</v>
          </cell>
          <cell r="EA817">
            <v>671.48521899469551</v>
          </cell>
          <cell r="EB817">
            <v>0</v>
          </cell>
          <cell r="EC817">
            <v>671.48521899469551</v>
          </cell>
          <cell r="ED817">
            <v>0</v>
          </cell>
          <cell r="EE817">
            <v>671.48521899469551</v>
          </cell>
          <cell r="EF817">
            <v>728.57064227934575</v>
          </cell>
          <cell r="EG817">
            <v>728.57064227934575</v>
          </cell>
          <cell r="EH817">
            <v>985.57064227934575</v>
          </cell>
          <cell r="EI817">
            <v>22.572721459372051</v>
          </cell>
          <cell r="EJ817">
            <v>600</v>
          </cell>
          <cell r="EK817">
            <v>0</v>
          </cell>
          <cell r="EL817">
            <v>0</v>
          </cell>
          <cell r="EM817">
            <v>0</v>
          </cell>
          <cell r="EN817">
            <v>968.29792135256389</v>
          </cell>
          <cell r="EO817">
            <v>0</v>
          </cell>
          <cell r="EP817">
            <v>968.29792135256389</v>
          </cell>
          <cell r="EQ817">
            <v>0</v>
          </cell>
          <cell r="ER817">
            <v>968.29792135256389</v>
          </cell>
          <cell r="ES817">
            <v>360.27272092678186</v>
          </cell>
          <cell r="ET817">
            <v>360.27272092678186</v>
          </cell>
          <cell r="EU817">
            <v>617.27272092678186</v>
          </cell>
          <cell r="EV817">
            <v>15.95898047016715</v>
          </cell>
          <cell r="EW817">
            <v>960</v>
          </cell>
          <cell r="EX817">
            <v>0</v>
          </cell>
          <cell r="GZ817">
            <v>0</v>
          </cell>
          <cell r="HA817">
            <v>0</v>
          </cell>
        </row>
        <row r="818">
          <cell r="B818" t="str">
            <v>GT60X</v>
          </cell>
          <cell r="C818" t="str">
            <v>LINHA 6GT60X</v>
          </cell>
          <cell r="D818" t="str">
            <v>Crítico</v>
          </cell>
          <cell r="E818">
            <v>0</v>
          </cell>
          <cell r="F818" t="str">
            <v>PROJETO RENATA</v>
          </cell>
          <cell r="G818">
            <v>0</v>
          </cell>
          <cell r="H818">
            <v>898</v>
          </cell>
          <cell r="I818">
            <v>944</v>
          </cell>
          <cell r="J818">
            <v>0</v>
          </cell>
          <cell r="K818">
            <v>219</v>
          </cell>
          <cell r="L818">
            <v>0</v>
          </cell>
          <cell r="M818">
            <v>0</v>
          </cell>
          <cell r="N818">
            <v>219</v>
          </cell>
          <cell r="O818">
            <v>156</v>
          </cell>
          <cell r="P818">
            <v>219</v>
          </cell>
          <cell r="Q818">
            <v>156</v>
          </cell>
          <cell r="R818">
            <v>66</v>
          </cell>
          <cell r="S818">
            <v>54</v>
          </cell>
          <cell r="T818">
            <v>668</v>
          </cell>
          <cell r="U818">
            <v>722</v>
          </cell>
          <cell r="V818">
            <v>54.200162682601551</v>
          </cell>
          <cell r="W818">
            <v>0</v>
          </cell>
          <cell r="X818">
            <v>0</v>
          </cell>
          <cell r="Y818">
            <v>0</v>
          </cell>
          <cell r="Z818">
            <v>0</v>
          </cell>
          <cell r="AA818">
            <v>237</v>
          </cell>
          <cell r="AB818">
            <v>195</v>
          </cell>
          <cell r="AC818">
            <v>237</v>
          </cell>
          <cell r="AD818">
            <v>195</v>
          </cell>
          <cell r="AE818">
            <v>-687.79983731739844</v>
          </cell>
          <cell r="AF818">
            <v>0</v>
          </cell>
          <cell r="AG818">
            <v>547</v>
          </cell>
          <cell r="AH818">
            <v>547</v>
          </cell>
          <cell r="AI818">
            <v>64.328859060402678</v>
          </cell>
          <cell r="AJ818">
            <v>360</v>
          </cell>
          <cell r="AK818">
            <v>360</v>
          </cell>
          <cell r="AL818">
            <v>360</v>
          </cell>
          <cell r="AM818">
            <v>0</v>
          </cell>
          <cell r="AN818">
            <v>205</v>
          </cell>
          <cell r="AO818">
            <v>201</v>
          </cell>
          <cell r="AP818">
            <v>205</v>
          </cell>
          <cell r="AQ818">
            <v>201</v>
          </cell>
          <cell r="AR818">
            <v>141</v>
          </cell>
          <cell r="AS818">
            <v>33</v>
          </cell>
          <cell r="AT818">
            <v>532</v>
          </cell>
          <cell r="AU818">
            <v>565</v>
          </cell>
          <cell r="AV818">
            <v>53.456375838926178</v>
          </cell>
          <cell r="AW818">
            <v>0</v>
          </cell>
          <cell r="AX818">
            <v>0</v>
          </cell>
          <cell r="AY818">
            <v>0</v>
          </cell>
          <cell r="AZ818">
            <v>0</v>
          </cell>
          <cell r="BA818">
            <v>299</v>
          </cell>
          <cell r="BB818">
            <v>274</v>
          </cell>
          <cell r="BC818">
            <v>299</v>
          </cell>
          <cell r="BD818">
            <v>274</v>
          </cell>
          <cell r="BE818">
            <v>-71</v>
          </cell>
          <cell r="BF818">
            <v>16</v>
          </cell>
          <cell r="BG818">
            <v>346</v>
          </cell>
          <cell r="BH818">
            <v>362</v>
          </cell>
          <cell r="BI818">
            <v>35.901639344262293</v>
          </cell>
          <cell r="BJ818">
            <v>126</v>
          </cell>
          <cell r="BK818">
            <v>126</v>
          </cell>
          <cell r="BL818">
            <v>126</v>
          </cell>
          <cell r="BM818">
            <v>0</v>
          </cell>
          <cell r="BN818">
            <v>298</v>
          </cell>
          <cell r="BO818">
            <v>0</v>
          </cell>
          <cell r="BP818">
            <v>298</v>
          </cell>
          <cell r="BQ818">
            <v>0</v>
          </cell>
          <cell r="BR818">
            <v>298</v>
          </cell>
          <cell r="BS818">
            <v>174</v>
          </cell>
          <cell r="BT818">
            <v>174</v>
          </cell>
          <cell r="BU818">
            <v>190</v>
          </cell>
          <cell r="BV818">
            <v>21.393442622950822</v>
          </cell>
          <cell r="BW818">
            <v>360</v>
          </cell>
          <cell r="BX818">
            <v>0</v>
          </cell>
          <cell r="BY818">
            <v>0</v>
          </cell>
          <cell r="BZ818">
            <v>0</v>
          </cell>
          <cell r="CA818">
            <v>244</v>
          </cell>
          <cell r="CB818">
            <v>0</v>
          </cell>
          <cell r="CC818">
            <v>244</v>
          </cell>
          <cell r="CD818">
            <v>0</v>
          </cell>
          <cell r="CE818">
            <v>244</v>
          </cell>
          <cell r="CF818">
            <v>290</v>
          </cell>
          <cell r="CG818">
            <v>290</v>
          </cell>
          <cell r="CH818">
            <v>306</v>
          </cell>
          <cell r="CI818">
            <v>25.097650673101423</v>
          </cell>
          <cell r="CJ818">
            <v>240</v>
          </cell>
          <cell r="CK818">
            <v>0</v>
          </cell>
          <cell r="CL818">
            <v>0</v>
          </cell>
          <cell r="CM818">
            <v>0</v>
          </cell>
          <cell r="CN818">
            <v>346.64599142437999</v>
          </cell>
          <cell r="CO818">
            <v>0</v>
          </cell>
          <cell r="CP818">
            <v>346.64599142437999</v>
          </cell>
          <cell r="CQ818">
            <v>0</v>
          </cell>
          <cell r="CR818">
            <v>346.64599142437999</v>
          </cell>
          <cell r="CS818">
            <v>183.35400857562001</v>
          </cell>
          <cell r="CT818">
            <v>183.35400857562001</v>
          </cell>
          <cell r="CU818">
            <v>199.35400857562001</v>
          </cell>
          <cell r="CV818">
            <v>22.688593069318021</v>
          </cell>
          <cell r="CW818">
            <v>360</v>
          </cell>
          <cell r="CX818">
            <v>0</v>
          </cell>
          <cell r="CY818">
            <v>0</v>
          </cell>
          <cell r="CZ818">
            <v>0</v>
          </cell>
          <cell r="DA818">
            <v>242.43990098738806</v>
          </cell>
          <cell r="DB818">
            <v>0</v>
          </cell>
          <cell r="DC818">
            <v>242.43990098738806</v>
          </cell>
          <cell r="DD818">
            <v>0</v>
          </cell>
          <cell r="DE818">
            <v>242.43990098738806</v>
          </cell>
          <cell r="DF818">
            <v>300.91410758823196</v>
          </cell>
          <cell r="DG818">
            <v>300.91410758823196</v>
          </cell>
          <cell r="DH818">
            <v>316.91410758823196</v>
          </cell>
          <cell r="DI818">
            <v>32.784663766296262</v>
          </cell>
          <cell r="DJ818">
            <v>240</v>
          </cell>
          <cell r="DK818">
            <v>0</v>
          </cell>
          <cell r="DL818">
            <v>0</v>
          </cell>
          <cell r="DM818">
            <v>0</v>
          </cell>
          <cell r="DN818">
            <v>272.1337239720205</v>
          </cell>
          <cell r="DO818">
            <v>0</v>
          </cell>
          <cell r="DP818">
            <v>272.1337239720205</v>
          </cell>
          <cell r="DQ818">
            <v>0</v>
          </cell>
          <cell r="DR818">
            <v>272.1337239720205</v>
          </cell>
          <cell r="DS818">
            <v>268.7803836162114</v>
          </cell>
          <cell r="DT818">
            <v>268.7803836162114</v>
          </cell>
          <cell r="DU818">
            <v>284.7803836162114</v>
          </cell>
          <cell r="DV818">
            <v>26.006011779692795</v>
          </cell>
          <cell r="DW818">
            <v>360</v>
          </cell>
          <cell r="DX818">
            <v>0</v>
          </cell>
          <cell r="DY818">
            <v>0</v>
          </cell>
          <cell r="DZ818">
            <v>0</v>
          </cell>
          <cell r="EA818">
            <v>310.0595191909735</v>
          </cell>
          <cell r="EB818">
            <v>0</v>
          </cell>
          <cell r="EC818">
            <v>310.0595191909735</v>
          </cell>
          <cell r="ED818">
            <v>0</v>
          </cell>
          <cell r="EE818">
            <v>310.0595191909735</v>
          </cell>
          <cell r="EF818">
            <v>318.72086442523783</v>
          </cell>
          <cell r="EG818">
            <v>318.72086442523783</v>
          </cell>
          <cell r="EH818">
            <v>334.72086442523783</v>
          </cell>
          <cell r="EI818">
            <v>23.019645974400817</v>
          </cell>
          <cell r="EJ818">
            <v>240</v>
          </cell>
          <cell r="EK818">
            <v>0</v>
          </cell>
          <cell r="EL818">
            <v>0</v>
          </cell>
          <cell r="EM818">
            <v>0</v>
          </cell>
          <cell r="EN818">
            <v>415.3680705337614</v>
          </cell>
          <cell r="EO818">
            <v>0</v>
          </cell>
          <cell r="EP818">
            <v>415.3680705337614</v>
          </cell>
          <cell r="EQ818">
            <v>0</v>
          </cell>
          <cell r="ER818">
            <v>415.3680705337614</v>
          </cell>
          <cell r="ES818">
            <v>143.35279389147638</v>
          </cell>
          <cell r="ET818">
            <v>143.35279389147638</v>
          </cell>
          <cell r="EU818">
            <v>159.35279389147638</v>
          </cell>
          <cell r="EV818">
            <v>13.783360576862744</v>
          </cell>
          <cell r="EW818">
            <v>360</v>
          </cell>
          <cell r="EX818">
            <v>0</v>
          </cell>
          <cell r="GZ818">
            <v>0</v>
          </cell>
          <cell r="HA818">
            <v>0</v>
          </cell>
        </row>
        <row r="819">
          <cell r="B819" t="str">
            <v>23604DBI089</v>
          </cell>
          <cell r="C819">
            <v>0</v>
          </cell>
          <cell r="D819" t="str">
            <v>Crítico</v>
          </cell>
          <cell r="E819">
            <v>926564109</v>
          </cell>
          <cell r="F819" t="str">
            <v>23604DBI089L6</v>
          </cell>
          <cell r="G819">
            <v>0</v>
          </cell>
          <cell r="H819">
            <v>898</v>
          </cell>
          <cell r="I819">
            <v>944</v>
          </cell>
          <cell r="J819">
            <v>0</v>
          </cell>
          <cell r="K819">
            <v>219</v>
          </cell>
          <cell r="L819">
            <v>0</v>
          </cell>
          <cell r="M819">
            <v>0</v>
          </cell>
          <cell r="N819">
            <v>219</v>
          </cell>
          <cell r="O819">
            <v>156</v>
          </cell>
          <cell r="P819">
            <v>219</v>
          </cell>
          <cell r="Q819">
            <v>156</v>
          </cell>
          <cell r="R819">
            <v>66</v>
          </cell>
          <cell r="S819">
            <v>54</v>
          </cell>
          <cell r="T819">
            <v>668</v>
          </cell>
          <cell r="U819">
            <v>722</v>
          </cell>
          <cell r="V819">
            <v>54.200162682601551</v>
          </cell>
          <cell r="W819">
            <v>0</v>
          </cell>
          <cell r="X819">
            <v>0</v>
          </cell>
          <cell r="Y819">
            <v>0</v>
          </cell>
          <cell r="Z819">
            <v>0</v>
          </cell>
          <cell r="AA819">
            <v>237</v>
          </cell>
          <cell r="AB819">
            <v>195</v>
          </cell>
          <cell r="AC819">
            <v>237</v>
          </cell>
          <cell r="AD819">
            <v>195</v>
          </cell>
          <cell r="AE819">
            <v>-687.79983731739844</v>
          </cell>
          <cell r="AF819">
            <v>0</v>
          </cell>
          <cell r="AG819">
            <v>547</v>
          </cell>
          <cell r="AH819">
            <v>547</v>
          </cell>
          <cell r="AI819">
            <v>64.328859060402678</v>
          </cell>
          <cell r="AJ819">
            <v>360</v>
          </cell>
          <cell r="AK819">
            <v>360</v>
          </cell>
          <cell r="AL819">
            <v>360</v>
          </cell>
          <cell r="AM819">
            <v>0</v>
          </cell>
          <cell r="AN819">
            <v>205</v>
          </cell>
          <cell r="AO819">
            <v>201</v>
          </cell>
          <cell r="AP819">
            <v>205</v>
          </cell>
          <cell r="AQ819">
            <v>201</v>
          </cell>
          <cell r="AR819">
            <v>141</v>
          </cell>
          <cell r="AS819">
            <v>33</v>
          </cell>
          <cell r="AT819">
            <v>532</v>
          </cell>
          <cell r="AU819">
            <v>565</v>
          </cell>
          <cell r="AV819">
            <v>53.456375838926178</v>
          </cell>
          <cell r="AW819">
            <v>0</v>
          </cell>
          <cell r="AX819">
            <v>0</v>
          </cell>
          <cell r="AY819">
            <v>0</v>
          </cell>
          <cell r="AZ819">
            <v>0</v>
          </cell>
          <cell r="BA819">
            <v>299</v>
          </cell>
          <cell r="BB819">
            <v>274</v>
          </cell>
          <cell r="BC819">
            <v>299</v>
          </cell>
          <cell r="BD819">
            <v>274</v>
          </cell>
          <cell r="BE819">
            <v>-71</v>
          </cell>
          <cell r="BF819">
            <v>16</v>
          </cell>
          <cell r="BG819">
            <v>346</v>
          </cell>
          <cell r="BH819">
            <v>362</v>
          </cell>
          <cell r="BI819">
            <v>35.901639344262293</v>
          </cell>
          <cell r="BJ819">
            <v>126</v>
          </cell>
          <cell r="BK819">
            <v>126</v>
          </cell>
          <cell r="BL819">
            <v>126</v>
          </cell>
          <cell r="BM819">
            <v>0</v>
          </cell>
          <cell r="BN819">
            <v>298</v>
          </cell>
          <cell r="BO819">
            <v>0</v>
          </cell>
          <cell r="BP819">
            <v>298</v>
          </cell>
          <cell r="BQ819">
            <v>0</v>
          </cell>
          <cell r="BR819">
            <v>298</v>
          </cell>
          <cell r="BS819">
            <v>174</v>
          </cell>
          <cell r="BT819">
            <v>174</v>
          </cell>
          <cell r="BU819">
            <v>190</v>
          </cell>
          <cell r="BV819">
            <v>21.393442622950822</v>
          </cell>
          <cell r="BW819">
            <v>360</v>
          </cell>
          <cell r="BX819">
            <v>0</v>
          </cell>
          <cell r="BY819">
            <v>0</v>
          </cell>
          <cell r="BZ819">
            <v>0</v>
          </cell>
          <cell r="CA819">
            <v>244</v>
          </cell>
          <cell r="CB819">
            <v>0</v>
          </cell>
          <cell r="CC819">
            <v>244</v>
          </cell>
          <cell r="CD819">
            <v>0</v>
          </cell>
          <cell r="CE819">
            <v>244</v>
          </cell>
          <cell r="CF819">
            <v>290</v>
          </cell>
          <cell r="CG819">
            <v>290</v>
          </cell>
          <cell r="CH819">
            <v>306</v>
          </cell>
          <cell r="CI819">
            <v>25.097650673101423</v>
          </cell>
          <cell r="CJ819">
            <v>240</v>
          </cell>
          <cell r="CK819">
            <v>0</v>
          </cell>
          <cell r="CL819">
            <v>0</v>
          </cell>
          <cell r="CM819">
            <v>0</v>
          </cell>
          <cell r="CN819">
            <v>346.64599142437999</v>
          </cell>
          <cell r="CO819">
            <v>0</v>
          </cell>
          <cell r="CP819">
            <v>346.64599142437999</v>
          </cell>
          <cell r="CQ819">
            <v>0</v>
          </cell>
          <cell r="CR819">
            <v>346.64599142437999</v>
          </cell>
          <cell r="CS819">
            <v>183.35400857562001</v>
          </cell>
          <cell r="CT819">
            <v>183.35400857562001</v>
          </cell>
          <cell r="CU819">
            <v>199.35400857562001</v>
          </cell>
          <cell r="CV819">
            <v>22.688593069318021</v>
          </cell>
          <cell r="CW819">
            <v>360</v>
          </cell>
          <cell r="CX819">
            <v>0</v>
          </cell>
          <cell r="CY819">
            <v>0</v>
          </cell>
          <cell r="CZ819">
            <v>0</v>
          </cell>
          <cell r="DA819">
            <v>242.43990098738806</v>
          </cell>
          <cell r="DB819">
            <v>0</v>
          </cell>
          <cell r="DC819">
            <v>242.43990098738806</v>
          </cell>
          <cell r="DD819">
            <v>0</v>
          </cell>
          <cell r="DE819">
            <v>242.43990098738806</v>
          </cell>
          <cell r="DF819">
            <v>300.91410758823196</v>
          </cell>
          <cell r="DG819">
            <v>300.91410758823196</v>
          </cell>
          <cell r="DH819">
            <v>316.91410758823196</v>
          </cell>
          <cell r="DI819">
            <v>32.784663766296262</v>
          </cell>
          <cell r="DJ819">
            <v>240</v>
          </cell>
          <cell r="DK819">
            <v>0</v>
          </cell>
          <cell r="DL819">
            <v>0</v>
          </cell>
          <cell r="DM819">
            <v>0</v>
          </cell>
          <cell r="DN819">
            <v>272.1337239720205</v>
          </cell>
          <cell r="DO819">
            <v>0</v>
          </cell>
          <cell r="DP819">
            <v>272.1337239720205</v>
          </cell>
          <cell r="DQ819">
            <v>0</v>
          </cell>
          <cell r="DR819">
            <v>272.1337239720205</v>
          </cell>
          <cell r="DS819">
            <v>268.7803836162114</v>
          </cell>
          <cell r="DT819">
            <v>268.7803836162114</v>
          </cell>
          <cell r="DU819">
            <v>284.7803836162114</v>
          </cell>
          <cell r="DV819">
            <v>26.006011779692795</v>
          </cell>
          <cell r="DW819">
            <v>360</v>
          </cell>
          <cell r="DX819">
            <v>0</v>
          </cell>
          <cell r="DY819">
            <v>0</v>
          </cell>
          <cell r="DZ819">
            <v>0</v>
          </cell>
          <cell r="EA819">
            <v>310.0595191909735</v>
          </cell>
          <cell r="EB819">
            <v>0</v>
          </cell>
          <cell r="EC819">
            <v>310.0595191909735</v>
          </cell>
          <cell r="ED819">
            <v>0</v>
          </cell>
          <cell r="EE819">
            <v>310.0595191909735</v>
          </cell>
          <cell r="EF819">
            <v>318.72086442523783</v>
          </cell>
          <cell r="EG819">
            <v>318.72086442523783</v>
          </cell>
          <cell r="EH819">
            <v>334.72086442523783</v>
          </cell>
          <cell r="EI819">
            <v>23.019645974400817</v>
          </cell>
          <cell r="EJ819">
            <v>240</v>
          </cell>
          <cell r="EK819">
            <v>0</v>
          </cell>
          <cell r="EL819">
            <v>0</v>
          </cell>
          <cell r="EM819">
            <v>0</v>
          </cell>
          <cell r="EN819">
            <v>415.3680705337614</v>
          </cell>
          <cell r="EO819">
            <v>0</v>
          </cell>
          <cell r="EP819">
            <v>415.3680705337614</v>
          </cell>
          <cell r="EQ819">
            <v>0</v>
          </cell>
          <cell r="ER819">
            <v>415.3680705337614</v>
          </cell>
          <cell r="ES819">
            <v>143.35279389147638</v>
          </cell>
          <cell r="ET819">
            <v>143.35279389147638</v>
          </cell>
          <cell r="EU819">
            <v>159.35279389147638</v>
          </cell>
          <cell r="EV819">
            <v>13.783360576862744</v>
          </cell>
          <cell r="EW819">
            <v>360</v>
          </cell>
          <cell r="EX819">
            <v>0</v>
          </cell>
          <cell r="GZ819">
            <v>0</v>
          </cell>
          <cell r="HA819">
            <v>0</v>
          </cell>
        </row>
        <row r="820">
          <cell r="B820" t="str">
            <v>GF75X</v>
          </cell>
          <cell r="C820" t="str">
            <v>LINHA 6GF75X</v>
          </cell>
          <cell r="D820" t="str">
            <v>Muito Crítico</v>
          </cell>
          <cell r="E820">
            <v>0</v>
          </cell>
          <cell r="F820" t="str">
            <v>PROJETO RENATA</v>
          </cell>
          <cell r="G820">
            <v>0</v>
          </cell>
          <cell r="H820">
            <v>667</v>
          </cell>
          <cell r="I820">
            <v>681</v>
          </cell>
          <cell r="J820">
            <v>0</v>
          </cell>
          <cell r="K820">
            <v>105</v>
          </cell>
          <cell r="L820">
            <v>0</v>
          </cell>
          <cell r="M820">
            <v>0</v>
          </cell>
          <cell r="N820">
            <v>105</v>
          </cell>
          <cell r="O820">
            <v>347</v>
          </cell>
          <cell r="P820">
            <v>105</v>
          </cell>
          <cell r="Q820">
            <v>347</v>
          </cell>
          <cell r="R820">
            <v>79</v>
          </cell>
          <cell r="S820">
            <v>16</v>
          </cell>
          <cell r="T820">
            <v>239</v>
          </cell>
          <cell r="U820">
            <v>255</v>
          </cell>
          <cell r="V820">
            <v>41.71180476424766</v>
          </cell>
          <cell r="W820">
            <v>0</v>
          </cell>
          <cell r="X820">
            <v>0</v>
          </cell>
          <cell r="Y820">
            <v>0</v>
          </cell>
          <cell r="Z820">
            <v>0</v>
          </cell>
          <cell r="AA820">
            <v>98</v>
          </cell>
          <cell r="AB820">
            <v>84</v>
          </cell>
          <cell r="AC820">
            <v>98</v>
          </cell>
          <cell r="AD820">
            <v>84</v>
          </cell>
          <cell r="AE820">
            <v>-105.28819523575234</v>
          </cell>
          <cell r="AF820">
            <v>0</v>
          </cell>
          <cell r="AG820">
            <v>63</v>
          </cell>
          <cell r="AH820">
            <v>63</v>
          </cell>
          <cell r="AI820">
            <v>9.0865384615384617</v>
          </cell>
          <cell r="AJ820">
            <v>495</v>
          </cell>
          <cell r="AK820">
            <v>495</v>
          </cell>
          <cell r="AL820">
            <v>480</v>
          </cell>
          <cell r="AM820">
            <v>15</v>
          </cell>
          <cell r="AN820">
            <v>208</v>
          </cell>
          <cell r="AO820">
            <v>225</v>
          </cell>
          <cell r="AP820">
            <v>208</v>
          </cell>
          <cell r="AQ820">
            <v>225</v>
          </cell>
          <cell r="AR820">
            <v>-167</v>
          </cell>
          <cell r="AS820">
            <v>23</v>
          </cell>
          <cell r="AT820">
            <v>462</v>
          </cell>
          <cell r="AU820">
            <v>485</v>
          </cell>
          <cell r="AV820">
            <v>43.173913043478258</v>
          </cell>
          <cell r="AW820">
            <v>240</v>
          </cell>
          <cell r="AX820">
            <v>240</v>
          </cell>
          <cell r="AY820">
            <v>240</v>
          </cell>
          <cell r="AZ820">
            <v>0</v>
          </cell>
          <cell r="BA820">
            <v>361</v>
          </cell>
          <cell r="BB820">
            <v>378</v>
          </cell>
          <cell r="BC820">
            <v>361</v>
          </cell>
          <cell r="BD820">
            <v>378</v>
          </cell>
          <cell r="BE820">
            <v>21</v>
          </cell>
          <cell r="BF820">
            <v>17</v>
          </cell>
          <cell r="BG820">
            <v>309</v>
          </cell>
          <cell r="BH820">
            <v>326</v>
          </cell>
          <cell r="BI820">
            <v>37.247706422018346</v>
          </cell>
          <cell r="BJ820">
            <v>286</v>
          </cell>
          <cell r="BK820">
            <v>286</v>
          </cell>
          <cell r="BL820">
            <v>286</v>
          </cell>
          <cell r="BM820">
            <v>0</v>
          </cell>
          <cell r="BN820">
            <v>230</v>
          </cell>
          <cell r="BO820">
            <v>0</v>
          </cell>
          <cell r="BP820">
            <v>230</v>
          </cell>
          <cell r="BQ820">
            <v>0</v>
          </cell>
          <cell r="BR820">
            <v>230</v>
          </cell>
          <cell r="BS820">
            <v>365</v>
          </cell>
          <cell r="BT820">
            <v>365</v>
          </cell>
          <cell r="BU820">
            <v>382</v>
          </cell>
          <cell r="BV820">
            <v>33.544783735601357</v>
          </cell>
          <cell r="BW820">
            <v>240</v>
          </cell>
          <cell r="BX820">
            <v>0</v>
          </cell>
          <cell r="BY820">
            <v>0</v>
          </cell>
          <cell r="BZ820">
            <v>0</v>
          </cell>
          <cell r="CA820">
            <v>327</v>
          </cell>
          <cell r="CB820">
            <v>0</v>
          </cell>
          <cell r="CC820">
            <v>327</v>
          </cell>
          <cell r="CD820">
            <v>0</v>
          </cell>
          <cell r="CE820">
            <v>327</v>
          </cell>
          <cell r="CF820">
            <v>278</v>
          </cell>
          <cell r="CG820">
            <v>278</v>
          </cell>
          <cell r="CH820">
            <v>295</v>
          </cell>
          <cell r="CI820">
            <v>25.932891539399385</v>
          </cell>
          <cell r="CJ820">
            <v>360</v>
          </cell>
          <cell r="CK820">
            <v>0</v>
          </cell>
          <cell r="CL820">
            <v>0</v>
          </cell>
          <cell r="CM820">
            <v>0</v>
          </cell>
          <cell r="CN820">
            <v>321.5993090214867</v>
          </cell>
          <cell r="CO820">
            <v>0</v>
          </cell>
          <cell r="CP820">
            <v>321.5993090214867</v>
          </cell>
          <cell r="CQ820">
            <v>0</v>
          </cell>
          <cell r="CR820">
            <v>321.5993090214867</v>
          </cell>
          <cell r="CS820">
            <v>316.4006909785133</v>
          </cell>
          <cell r="CT820">
            <v>316.4006909785133</v>
          </cell>
          <cell r="CU820">
            <v>333.4006909785133</v>
          </cell>
          <cell r="CV820">
            <v>30.140729759459489</v>
          </cell>
          <cell r="CW820">
            <v>480</v>
          </cell>
          <cell r="CX820">
            <v>0</v>
          </cell>
          <cell r="CY820">
            <v>0</v>
          </cell>
          <cell r="CZ820">
            <v>0</v>
          </cell>
          <cell r="DA820">
            <v>314.61116244288826</v>
          </cell>
          <cell r="DB820">
            <v>0</v>
          </cell>
          <cell r="DC820">
            <v>314.61116244288826</v>
          </cell>
          <cell r="DD820">
            <v>0</v>
          </cell>
          <cell r="DE820">
            <v>314.61116244288826</v>
          </cell>
          <cell r="DF820">
            <v>481.78952853562498</v>
          </cell>
          <cell r="DG820">
            <v>481.78952853562498</v>
          </cell>
          <cell r="DH820">
            <v>498.78952853562498</v>
          </cell>
          <cell r="DI820">
            <v>37.732976823956079</v>
          </cell>
          <cell r="DJ820">
            <v>240</v>
          </cell>
          <cell r="DK820">
            <v>0</v>
          </cell>
          <cell r="DL820">
            <v>0</v>
          </cell>
          <cell r="DM820">
            <v>0</v>
          </cell>
          <cell r="DN820">
            <v>381.48190030983221</v>
          </cell>
          <cell r="DO820">
            <v>0</v>
          </cell>
          <cell r="DP820">
            <v>381.48190030983221</v>
          </cell>
          <cell r="DQ820">
            <v>0</v>
          </cell>
          <cell r="DR820">
            <v>381.48190030983221</v>
          </cell>
          <cell r="DS820">
            <v>340.30762822579277</v>
          </cell>
          <cell r="DT820">
            <v>340.30762822579277</v>
          </cell>
          <cell r="DU820">
            <v>357.30762822579277</v>
          </cell>
          <cell r="DV820">
            <v>26.235203130930369</v>
          </cell>
          <cell r="DW820">
            <v>360</v>
          </cell>
          <cell r="DX820">
            <v>0</v>
          </cell>
          <cell r="DY820">
            <v>0</v>
          </cell>
          <cell r="DZ820">
            <v>0</v>
          </cell>
          <cell r="EA820">
            <v>389.14235944060465</v>
          </cell>
          <cell r="EB820">
            <v>0</v>
          </cell>
          <cell r="EC820">
            <v>389.14235944060465</v>
          </cell>
          <cell r="ED820">
            <v>0</v>
          </cell>
          <cell r="EE820">
            <v>389.14235944060465</v>
          </cell>
          <cell r="EF820">
            <v>311.16526878518812</v>
          </cell>
          <cell r="EG820">
            <v>311.16526878518812</v>
          </cell>
          <cell r="EH820">
            <v>328.16526878518812</v>
          </cell>
          <cell r="EI820">
            <v>22.71283117792208</v>
          </cell>
          <cell r="EJ820">
            <v>240</v>
          </cell>
          <cell r="EK820">
            <v>0</v>
          </cell>
          <cell r="EL820">
            <v>0</v>
          </cell>
          <cell r="EM820">
            <v>0</v>
          </cell>
          <cell r="EN820">
            <v>410.99931533985307</v>
          </cell>
          <cell r="EO820">
            <v>0</v>
          </cell>
          <cell r="EP820">
            <v>410.99931533985307</v>
          </cell>
          <cell r="EQ820">
            <v>0</v>
          </cell>
          <cell r="ER820">
            <v>410.99931533985307</v>
          </cell>
          <cell r="ES820">
            <v>140.16595344533505</v>
          </cell>
          <cell r="ET820">
            <v>140.16595344533505</v>
          </cell>
          <cell r="EU820">
            <v>157.16595344533505</v>
          </cell>
          <cell r="EV820">
            <v>14.151365928510689</v>
          </cell>
          <cell r="EW820">
            <v>240</v>
          </cell>
          <cell r="EX820">
            <v>0</v>
          </cell>
          <cell r="GZ820">
            <v>0</v>
          </cell>
          <cell r="HA820">
            <v>258.5993090214867</v>
          </cell>
        </row>
        <row r="821">
          <cell r="B821" t="str">
            <v>23755FBI089</v>
          </cell>
          <cell r="C821">
            <v>0</v>
          </cell>
          <cell r="D821" t="str">
            <v>Muito Crítico</v>
          </cell>
          <cell r="E821">
            <v>926564111</v>
          </cell>
          <cell r="F821" t="str">
            <v>23755FBI089L6</v>
          </cell>
          <cell r="G821">
            <v>0</v>
          </cell>
          <cell r="H821">
            <v>667</v>
          </cell>
          <cell r="I821">
            <v>681</v>
          </cell>
          <cell r="J821">
            <v>0</v>
          </cell>
          <cell r="K821">
            <v>105</v>
          </cell>
          <cell r="L821">
            <v>0</v>
          </cell>
          <cell r="M821">
            <v>0</v>
          </cell>
          <cell r="N821">
            <v>105</v>
          </cell>
          <cell r="O821">
            <v>347</v>
          </cell>
          <cell r="P821">
            <v>105</v>
          </cell>
          <cell r="Q821">
            <v>347</v>
          </cell>
          <cell r="R821">
            <v>79</v>
          </cell>
          <cell r="S821">
            <v>16</v>
          </cell>
          <cell r="T821">
            <v>239</v>
          </cell>
          <cell r="U821">
            <v>255</v>
          </cell>
          <cell r="V821">
            <v>41.71180476424766</v>
          </cell>
          <cell r="W821">
            <v>0</v>
          </cell>
          <cell r="X821">
            <v>0</v>
          </cell>
          <cell r="Y821">
            <v>0</v>
          </cell>
          <cell r="Z821">
            <v>0</v>
          </cell>
          <cell r="AA821">
            <v>98</v>
          </cell>
          <cell r="AB821">
            <v>84</v>
          </cell>
          <cell r="AC821">
            <v>98</v>
          </cell>
          <cell r="AD821">
            <v>84</v>
          </cell>
          <cell r="AE821">
            <v>-105.28819523575234</v>
          </cell>
          <cell r="AF821">
            <v>0</v>
          </cell>
          <cell r="AG821">
            <v>63</v>
          </cell>
          <cell r="AH821">
            <v>63</v>
          </cell>
          <cell r="AI821">
            <v>9.0865384615384617</v>
          </cell>
          <cell r="AJ821">
            <v>495</v>
          </cell>
          <cell r="AK821">
            <v>495</v>
          </cell>
          <cell r="AL821">
            <v>480</v>
          </cell>
          <cell r="AM821">
            <v>15</v>
          </cell>
          <cell r="AN821">
            <v>208</v>
          </cell>
          <cell r="AO821">
            <v>225</v>
          </cell>
          <cell r="AP821">
            <v>208</v>
          </cell>
          <cell r="AQ821">
            <v>225</v>
          </cell>
          <cell r="AR821">
            <v>-167</v>
          </cell>
          <cell r="AS821">
            <v>23</v>
          </cell>
          <cell r="AT821">
            <v>462</v>
          </cell>
          <cell r="AU821">
            <v>485</v>
          </cell>
          <cell r="AV821">
            <v>43.173913043478258</v>
          </cell>
          <cell r="AW821">
            <v>240</v>
          </cell>
          <cell r="AX821">
            <v>240</v>
          </cell>
          <cell r="AY821">
            <v>240</v>
          </cell>
          <cell r="AZ821">
            <v>0</v>
          </cell>
          <cell r="BA821">
            <v>361</v>
          </cell>
          <cell r="BB821">
            <v>378</v>
          </cell>
          <cell r="BC821">
            <v>361</v>
          </cell>
          <cell r="BD821">
            <v>378</v>
          </cell>
          <cell r="BE821">
            <v>21</v>
          </cell>
          <cell r="BF821">
            <v>17</v>
          </cell>
          <cell r="BG821">
            <v>309</v>
          </cell>
          <cell r="BH821">
            <v>326</v>
          </cell>
          <cell r="BI821">
            <v>37.247706422018346</v>
          </cell>
          <cell r="BJ821">
            <v>286</v>
          </cell>
          <cell r="BK821">
            <v>286</v>
          </cell>
          <cell r="BL821">
            <v>286</v>
          </cell>
          <cell r="BM821">
            <v>0</v>
          </cell>
          <cell r="BN821">
            <v>230</v>
          </cell>
          <cell r="BO821">
            <v>0</v>
          </cell>
          <cell r="BP821">
            <v>230</v>
          </cell>
          <cell r="BQ821">
            <v>0</v>
          </cell>
          <cell r="BR821">
            <v>230</v>
          </cell>
          <cell r="BS821">
            <v>365</v>
          </cell>
          <cell r="BT821">
            <v>365</v>
          </cell>
          <cell r="BU821">
            <v>382</v>
          </cell>
          <cell r="BV821">
            <v>33.544783735601357</v>
          </cell>
          <cell r="BW821">
            <v>240</v>
          </cell>
          <cell r="BX821">
            <v>0</v>
          </cell>
          <cell r="BY821">
            <v>0</v>
          </cell>
          <cell r="BZ821">
            <v>0</v>
          </cell>
          <cell r="CA821">
            <v>327</v>
          </cell>
          <cell r="CB821">
            <v>0</v>
          </cell>
          <cell r="CC821">
            <v>327</v>
          </cell>
          <cell r="CD821">
            <v>0</v>
          </cell>
          <cell r="CE821">
            <v>327</v>
          </cell>
          <cell r="CF821">
            <v>278</v>
          </cell>
          <cell r="CG821">
            <v>278</v>
          </cell>
          <cell r="CH821">
            <v>295</v>
          </cell>
          <cell r="CI821">
            <v>25.932891539399385</v>
          </cell>
          <cell r="CJ821">
            <v>360</v>
          </cell>
          <cell r="CK821">
            <v>0</v>
          </cell>
          <cell r="CL821">
            <v>0</v>
          </cell>
          <cell r="CM821">
            <v>0</v>
          </cell>
          <cell r="CN821">
            <v>321.5993090214867</v>
          </cell>
          <cell r="CO821">
            <v>0</v>
          </cell>
          <cell r="CP821">
            <v>321.5993090214867</v>
          </cell>
          <cell r="CQ821">
            <v>0</v>
          </cell>
          <cell r="CR821">
            <v>321.5993090214867</v>
          </cell>
          <cell r="CS821">
            <v>316.4006909785133</v>
          </cell>
          <cell r="CT821">
            <v>316.4006909785133</v>
          </cell>
          <cell r="CU821">
            <v>333.4006909785133</v>
          </cell>
          <cell r="CV821">
            <v>30.140729759459489</v>
          </cell>
          <cell r="CW821">
            <v>480</v>
          </cell>
          <cell r="CX821">
            <v>0</v>
          </cell>
          <cell r="CY821">
            <v>0</v>
          </cell>
          <cell r="CZ821">
            <v>0</v>
          </cell>
          <cell r="DA821">
            <v>314.61116244288826</v>
          </cell>
          <cell r="DB821">
            <v>0</v>
          </cell>
          <cell r="DC821">
            <v>314.61116244288826</v>
          </cell>
          <cell r="DD821">
            <v>0</v>
          </cell>
          <cell r="DE821">
            <v>314.61116244288826</v>
          </cell>
          <cell r="DF821">
            <v>481.78952853562498</v>
          </cell>
          <cell r="DG821">
            <v>481.78952853562498</v>
          </cell>
          <cell r="DH821">
            <v>498.78952853562498</v>
          </cell>
          <cell r="DI821">
            <v>37.732976823956079</v>
          </cell>
          <cell r="DJ821">
            <v>240</v>
          </cell>
          <cell r="DK821">
            <v>0</v>
          </cell>
          <cell r="DL821">
            <v>0</v>
          </cell>
          <cell r="DM821">
            <v>0</v>
          </cell>
          <cell r="DN821">
            <v>381.48190030983221</v>
          </cell>
          <cell r="DO821">
            <v>0</v>
          </cell>
          <cell r="DP821">
            <v>381.48190030983221</v>
          </cell>
          <cell r="DQ821">
            <v>0</v>
          </cell>
          <cell r="DR821">
            <v>381.48190030983221</v>
          </cell>
          <cell r="DS821">
            <v>340.30762822579277</v>
          </cell>
          <cell r="DT821">
            <v>340.30762822579277</v>
          </cell>
          <cell r="DU821">
            <v>357.30762822579277</v>
          </cell>
          <cell r="DV821">
            <v>26.235203130930369</v>
          </cell>
          <cell r="DW821">
            <v>360</v>
          </cell>
          <cell r="DX821">
            <v>0</v>
          </cell>
          <cell r="DY821">
            <v>0</v>
          </cell>
          <cell r="DZ821">
            <v>0</v>
          </cell>
          <cell r="EA821">
            <v>389.14235944060465</v>
          </cell>
          <cell r="EB821">
            <v>0</v>
          </cell>
          <cell r="EC821">
            <v>389.14235944060465</v>
          </cell>
          <cell r="ED821">
            <v>0</v>
          </cell>
          <cell r="EE821">
            <v>389.14235944060465</v>
          </cell>
          <cell r="EF821">
            <v>311.16526878518812</v>
          </cell>
          <cell r="EG821">
            <v>311.16526878518812</v>
          </cell>
          <cell r="EH821">
            <v>328.16526878518812</v>
          </cell>
          <cell r="EI821">
            <v>22.71283117792208</v>
          </cell>
          <cell r="EJ821">
            <v>240</v>
          </cell>
          <cell r="EK821">
            <v>0</v>
          </cell>
          <cell r="EL821">
            <v>0</v>
          </cell>
          <cell r="EM821">
            <v>0</v>
          </cell>
          <cell r="EN821">
            <v>410.99931533985307</v>
          </cell>
          <cell r="EO821">
            <v>0</v>
          </cell>
          <cell r="EP821">
            <v>410.99931533985307</v>
          </cell>
          <cell r="EQ821">
            <v>0</v>
          </cell>
          <cell r="ER821">
            <v>410.99931533985307</v>
          </cell>
          <cell r="ES821">
            <v>140.16595344533505</v>
          </cell>
          <cell r="ET821">
            <v>140.16595344533505</v>
          </cell>
          <cell r="EU821">
            <v>157.16595344533505</v>
          </cell>
          <cell r="EV821">
            <v>14.151365928510689</v>
          </cell>
          <cell r="EW821">
            <v>240</v>
          </cell>
          <cell r="EX821">
            <v>0</v>
          </cell>
          <cell r="GZ821">
            <v>0</v>
          </cell>
          <cell r="HA821">
            <v>258.5993090214867</v>
          </cell>
        </row>
        <row r="822">
          <cell r="B822" t="str">
            <v>GC58V</v>
          </cell>
          <cell r="C822" t="str">
            <v>LINHA 6GC58V</v>
          </cell>
          <cell r="D822" t="str">
            <v>Crítico</v>
          </cell>
          <cell r="E822">
            <v>0</v>
          </cell>
          <cell r="F822" t="str">
            <v>PROJETO MARIA</v>
          </cell>
          <cell r="G822">
            <v>0</v>
          </cell>
          <cell r="H822">
            <v>4980</v>
          </cell>
          <cell r="I822">
            <v>6338</v>
          </cell>
          <cell r="J822">
            <v>0</v>
          </cell>
          <cell r="K822">
            <v>946</v>
          </cell>
          <cell r="L822">
            <v>0</v>
          </cell>
          <cell r="M822">
            <v>0</v>
          </cell>
          <cell r="N822">
            <v>946</v>
          </cell>
          <cell r="O822">
            <v>577</v>
          </cell>
          <cell r="P822">
            <v>946</v>
          </cell>
          <cell r="Q822">
            <v>577</v>
          </cell>
          <cell r="R822">
            <v>-601</v>
          </cell>
          <cell r="S822">
            <v>1125</v>
          </cell>
          <cell r="T822">
            <v>5237</v>
          </cell>
          <cell r="U822">
            <v>6362</v>
          </cell>
          <cell r="V822">
            <v>56.196419379924187</v>
          </cell>
          <cell r="W822">
            <v>0</v>
          </cell>
          <cell r="X822">
            <v>0</v>
          </cell>
          <cell r="Y822">
            <v>0</v>
          </cell>
          <cell r="Z822">
            <v>0</v>
          </cell>
          <cell r="AA822">
            <v>1770.0000000000002</v>
          </cell>
          <cell r="AB822">
            <v>1129</v>
          </cell>
          <cell r="AC822">
            <v>1770.0000000000002</v>
          </cell>
          <cell r="AD822">
            <v>1129</v>
          </cell>
          <cell r="AE822">
            <v>-6280.803580620076</v>
          </cell>
          <cell r="AF822">
            <v>0</v>
          </cell>
          <cell r="AG822">
            <v>5208</v>
          </cell>
          <cell r="AH822">
            <v>5208</v>
          </cell>
          <cell r="AI822">
            <v>104.06167400881057</v>
          </cell>
          <cell r="AJ822">
            <v>720</v>
          </cell>
          <cell r="AK822">
            <v>720</v>
          </cell>
          <cell r="AL822">
            <v>720</v>
          </cell>
          <cell r="AM822">
            <v>0</v>
          </cell>
          <cell r="AN822">
            <v>1208</v>
          </cell>
          <cell r="AO822">
            <v>1936</v>
          </cell>
          <cell r="AP822">
            <v>1208</v>
          </cell>
          <cell r="AQ822">
            <v>1936</v>
          </cell>
          <cell r="AR822">
            <v>-762</v>
          </cell>
          <cell r="AS822">
            <v>311</v>
          </cell>
          <cell r="AT822">
            <v>4443</v>
          </cell>
          <cell r="AU822">
            <v>4754</v>
          </cell>
          <cell r="AV822">
            <v>82.042200452147696</v>
          </cell>
          <cell r="AW822">
            <v>0</v>
          </cell>
          <cell r="AX822">
            <v>0</v>
          </cell>
          <cell r="AY822">
            <v>0</v>
          </cell>
          <cell r="AZ822">
            <v>0</v>
          </cell>
          <cell r="BA822">
            <v>2049</v>
          </cell>
          <cell r="BB822">
            <v>1570</v>
          </cell>
          <cell r="BC822">
            <v>2049</v>
          </cell>
          <cell r="BD822">
            <v>1570</v>
          </cell>
          <cell r="BE822">
            <v>-9</v>
          </cell>
          <cell r="BF822">
            <v>272</v>
          </cell>
          <cell r="BG822">
            <v>2921</v>
          </cell>
          <cell r="BH822">
            <v>3193</v>
          </cell>
          <cell r="BI822">
            <v>62.372509053972159</v>
          </cell>
          <cell r="BJ822">
            <v>480</v>
          </cell>
          <cell r="BK822">
            <v>480</v>
          </cell>
          <cell r="BL822">
            <v>480</v>
          </cell>
          <cell r="BM822">
            <v>0</v>
          </cell>
          <cell r="BN822">
            <v>1419</v>
          </cell>
          <cell r="BO822">
            <v>0</v>
          </cell>
          <cell r="BP822">
            <v>1419</v>
          </cell>
          <cell r="BQ822">
            <v>0</v>
          </cell>
          <cell r="BR822">
            <v>1419</v>
          </cell>
          <cell r="BS822">
            <v>1982</v>
          </cell>
          <cell r="BT822">
            <v>1982</v>
          </cell>
          <cell r="BU822">
            <v>2254</v>
          </cell>
          <cell r="BV822">
            <v>38.879962459152942</v>
          </cell>
          <cell r="BW822">
            <v>480</v>
          </cell>
          <cell r="BX822">
            <v>0</v>
          </cell>
          <cell r="BY822">
            <v>0</v>
          </cell>
          <cell r="BZ822">
            <v>0</v>
          </cell>
          <cell r="CA822">
            <v>1327</v>
          </cell>
          <cell r="CB822">
            <v>0</v>
          </cell>
          <cell r="CC822">
            <v>1327</v>
          </cell>
          <cell r="CD822">
            <v>0</v>
          </cell>
          <cell r="CE822">
            <v>1327</v>
          </cell>
          <cell r="CF822">
            <v>1135</v>
          </cell>
          <cell r="CG822">
            <v>1135</v>
          </cell>
          <cell r="CH822">
            <v>1407</v>
          </cell>
          <cell r="CI822">
            <v>15.38741586433372</v>
          </cell>
          <cell r="CJ822">
            <v>2040</v>
          </cell>
          <cell r="CK822">
            <v>0</v>
          </cell>
          <cell r="CL822">
            <v>0</v>
          </cell>
          <cell r="CM822">
            <v>0</v>
          </cell>
          <cell r="CN822">
            <v>2212.8471928105891</v>
          </cell>
          <cell r="CO822">
            <v>0</v>
          </cell>
          <cell r="CP822">
            <v>2212.8471928105891</v>
          </cell>
          <cell r="CQ822">
            <v>0</v>
          </cell>
          <cell r="CR822">
            <v>2212.8471928105891</v>
          </cell>
          <cell r="CS822">
            <v>962.15280718941085</v>
          </cell>
          <cell r="CT822">
            <v>962.15280718941085</v>
          </cell>
          <cell r="CU822">
            <v>1234.1528071894109</v>
          </cell>
          <cell r="CV822">
            <v>15.058412561449421</v>
          </cell>
          <cell r="CW822">
            <v>2520</v>
          </cell>
          <cell r="CX822">
            <v>0</v>
          </cell>
          <cell r="CY822">
            <v>0</v>
          </cell>
          <cell r="CZ822">
            <v>0</v>
          </cell>
          <cell r="DA822">
            <v>1916.8411077790272</v>
          </cell>
          <cell r="DB822">
            <v>0</v>
          </cell>
          <cell r="DC822">
            <v>1916.8411077790272</v>
          </cell>
          <cell r="DD822">
            <v>0</v>
          </cell>
          <cell r="DE822">
            <v>1916.8411077790272</v>
          </cell>
          <cell r="DF822">
            <v>1565.3116994103837</v>
          </cell>
          <cell r="DG822">
            <v>1565.3116994103837</v>
          </cell>
          <cell r="DH822">
            <v>1837.3116994103837</v>
          </cell>
          <cell r="DI822">
            <v>21.249788544451313</v>
          </cell>
          <cell r="DJ822">
            <v>1920</v>
          </cell>
          <cell r="DK822">
            <v>0</v>
          </cell>
          <cell r="DL822">
            <v>0</v>
          </cell>
          <cell r="DM822">
            <v>0</v>
          </cell>
          <cell r="DN822">
            <v>2209.8738010535831</v>
          </cell>
          <cell r="DO822">
            <v>0</v>
          </cell>
          <cell r="DP822">
            <v>2209.8738010535831</v>
          </cell>
          <cell r="DQ822">
            <v>0</v>
          </cell>
          <cell r="DR822">
            <v>2209.8738010535831</v>
          </cell>
          <cell r="DS822">
            <v>1275.4378983568008</v>
          </cell>
          <cell r="DT822">
            <v>1275.4378983568008</v>
          </cell>
          <cell r="DU822">
            <v>1547.4378983568008</v>
          </cell>
          <cell r="DV822">
            <v>15.234648159205427</v>
          </cell>
          <cell r="DW822">
            <v>2760</v>
          </cell>
          <cell r="DX822">
            <v>0</v>
          </cell>
          <cell r="DY822">
            <v>0</v>
          </cell>
          <cell r="DZ822">
            <v>0</v>
          </cell>
          <cell r="EA822">
            <v>2511.5865198097008</v>
          </cell>
          <cell r="EB822">
            <v>0</v>
          </cell>
          <cell r="EC822">
            <v>2511.5865198097008</v>
          </cell>
          <cell r="ED822">
            <v>0</v>
          </cell>
          <cell r="EE822">
            <v>2511.5865198097008</v>
          </cell>
          <cell r="EF822">
            <v>1523.8513785471</v>
          </cell>
          <cell r="EG822">
            <v>1523.8513785471</v>
          </cell>
          <cell r="EH822">
            <v>1795.8513785470996</v>
          </cell>
          <cell r="EI822">
            <v>15.218602432661307</v>
          </cell>
          <cell r="EJ822">
            <v>2400</v>
          </cell>
          <cell r="EK822">
            <v>0</v>
          </cell>
          <cell r="EL822">
            <v>0</v>
          </cell>
          <cell r="EM822">
            <v>0</v>
          </cell>
          <cell r="EN822">
            <v>3003.9250685924276</v>
          </cell>
          <cell r="EO822">
            <v>0</v>
          </cell>
          <cell r="EP822">
            <v>3003.9250685924276</v>
          </cell>
          <cell r="EQ822">
            <v>0</v>
          </cell>
          <cell r="ER822">
            <v>3003.9250685924276</v>
          </cell>
          <cell r="ES822">
            <v>919.92630995467243</v>
          </cell>
          <cell r="ET822">
            <v>919.92630995467243</v>
          </cell>
          <cell r="EU822">
            <v>1191.926309954672</v>
          </cell>
          <cell r="EV822">
            <v>9.8937061737715375</v>
          </cell>
          <cell r="EW822">
            <v>2400</v>
          </cell>
          <cell r="EX822">
            <v>0</v>
          </cell>
          <cell r="GZ822">
            <v>0</v>
          </cell>
          <cell r="HA822">
            <v>0</v>
          </cell>
        </row>
        <row r="823">
          <cell r="B823" t="str">
            <v>23584DBV035</v>
          </cell>
          <cell r="C823">
            <v>0</v>
          </cell>
          <cell r="D823" t="str">
            <v>Crítico</v>
          </cell>
          <cell r="E823">
            <v>926564256</v>
          </cell>
          <cell r="F823" t="str">
            <v>23584DBV035L6</v>
          </cell>
          <cell r="G823">
            <v>0</v>
          </cell>
          <cell r="H823">
            <v>4980</v>
          </cell>
          <cell r="I823">
            <v>6338</v>
          </cell>
          <cell r="J823">
            <v>0</v>
          </cell>
          <cell r="K823">
            <v>946</v>
          </cell>
          <cell r="L823">
            <v>0</v>
          </cell>
          <cell r="M823">
            <v>0</v>
          </cell>
          <cell r="N823">
            <v>946</v>
          </cell>
          <cell r="O823">
            <v>577</v>
          </cell>
          <cell r="P823">
            <v>946</v>
          </cell>
          <cell r="Q823">
            <v>577</v>
          </cell>
          <cell r="R823">
            <v>-601</v>
          </cell>
          <cell r="S823">
            <v>1125</v>
          </cell>
          <cell r="T823">
            <v>5237</v>
          </cell>
          <cell r="U823">
            <v>6362</v>
          </cell>
          <cell r="V823">
            <v>56.196419379924187</v>
          </cell>
          <cell r="W823">
            <v>0</v>
          </cell>
          <cell r="X823">
            <v>0</v>
          </cell>
          <cell r="Y823">
            <v>0</v>
          </cell>
          <cell r="Z823">
            <v>0</v>
          </cell>
          <cell r="AA823">
            <v>1770.0000000000002</v>
          </cell>
          <cell r="AB823">
            <v>1129</v>
          </cell>
          <cell r="AC823">
            <v>1770.0000000000002</v>
          </cell>
          <cell r="AD823">
            <v>1129</v>
          </cell>
          <cell r="AE823">
            <v>-6280.803580620076</v>
          </cell>
          <cell r="AF823">
            <v>0</v>
          </cell>
          <cell r="AG823">
            <v>5208</v>
          </cell>
          <cell r="AH823">
            <v>5208</v>
          </cell>
          <cell r="AI823">
            <v>104.06167400881057</v>
          </cell>
          <cell r="AJ823">
            <v>720</v>
          </cell>
          <cell r="AK823">
            <v>720</v>
          </cell>
          <cell r="AL823">
            <v>720</v>
          </cell>
          <cell r="AM823">
            <v>0</v>
          </cell>
          <cell r="AN823">
            <v>1208</v>
          </cell>
          <cell r="AO823">
            <v>1936</v>
          </cell>
          <cell r="AP823">
            <v>1208</v>
          </cell>
          <cell r="AQ823">
            <v>1936</v>
          </cell>
          <cell r="AR823">
            <v>-762</v>
          </cell>
          <cell r="AS823">
            <v>311</v>
          </cell>
          <cell r="AT823">
            <v>4443</v>
          </cell>
          <cell r="AU823">
            <v>4754</v>
          </cell>
          <cell r="AV823">
            <v>82.042200452147696</v>
          </cell>
          <cell r="AW823">
            <v>0</v>
          </cell>
          <cell r="AX823">
            <v>0</v>
          </cell>
          <cell r="AY823">
            <v>0</v>
          </cell>
          <cell r="AZ823">
            <v>0</v>
          </cell>
          <cell r="BA823">
            <v>2049</v>
          </cell>
          <cell r="BB823">
            <v>1570</v>
          </cell>
          <cell r="BC823">
            <v>2049</v>
          </cell>
          <cell r="BD823">
            <v>1570</v>
          </cell>
          <cell r="BE823">
            <v>-9</v>
          </cell>
          <cell r="BF823">
            <v>272</v>
          </cell>
          <cell r="BG823">
            <v>2921</v>
          </cell>
          <cell r="BH823">
            <v>3193</v>
          </cell>
          <cell r="BI823">
            <v>62.372509053972159</v>
          </cell>
          <cell r="BJ823">
            <v>480</v>
          </cell>
          <cell r="BK823">
            <v>480</v>
          </cell>
          <cell r="BL823">
            <v>480</v>
          </cell>
          <cell r="BM823">
            <v>0</v>
          </cell>
          <cell r="BN823">
            <v>1419</v>
          </cell>
          <cell r="BO823">
            <v>0</v>
          </cell>
          <cell r="BP823">
            <v>1419</v>
          </cell>
          <cell r="BQ823">
            <v>0</v>
          </cell>
          <cell r="BR823">
            <v>1419</v>
          </cell>
          <cell r="BS823">
            <v>1982</v>
          </cell>
          <cell r="BT823">
            <v>1982</v>
          </cell>
          <cell r="BU823">
            <v>2254</v>
          </cell>
          <cell r="BV823">
            <v>38.879962459152942</v>
          </cell>
          <cell r="BW823">
            <v>480</v>
          </cell>
          <cell r="BX823">
            <v>0</v>
          </cell>
          <cell r="BY823">
            <v>0</v>
          </cell>
          <cell r="BZ823">
            <v>0</v>
          </cell>
          <cell r="CA823">
            <v>1327</v>
          </cell>
          <cell r="CB823">
            <v>0</v>
          </cell>
          <cell r="CC823">
            <v>1327</v>
          </cell>
          <cell r="CD823">
            <v>0</v>
          </cell>
          <cell r="CE823">
            <v>1327</v>
          </cell>
          <cell r="CF823">
            <v>1135</v>
          </cell>
          <cell r="CG823">
            <v>1135</v>
          </cell>
          <cell r="CH823">
            <v>1407</v>
          </cell>
          <cell r="CI823">
            <v>15.38741586433372</v>
          </cell>
          <cell r="CJ823">
            <v>2040</v>
          </cell>
          <cell r="CK823">
            <v>0</v>
          </cell>
          <cell r="CL823">
            <v>0</v>
          </cell>
          <cell r="CM823">
            <v>0</v>
          </cell>
          <cell r="CN823">
            <v>2212.8471928105891</v>
          </cell>
          <cell r="CO823">
            <v>0</v>
          </cell>
          <cell r="CP823">
            <v>2212.8471928105891</v>
          </cell>
          <cell r="CQ823">
            <v>0</v>
          </cell>
          <cell r="CR823">
            <v>2212.8471928105891</v>
          </cell>
          <cell r="CS823">
            <v>962.15280718941085</v>
          </cell>
          <cell r="CT823">
            <v>962.15280718941085</v>
          </cell>
          <cell r="CU823">
            <v>1234.1528071894109</v>
          </cell>
          <cell r="CV823">
            <v>15.058412561449421</v>
          </cell>
          <cell r="CW823">
            <v>2520</v>
          </cell>
          <cell r="CX823">
            <v>0</v>
          </cell>
          <cell r="CY823">
            <v>0</v>
          </cell>
          <cell r="CZ823">
            <v>0</v>
          </cell>
          <cell r="DA823">
            <v>1916.8411077790272</v>
          </cell>
          <cell r="DB823">
            <v>0</v>
          </cell>
          <cell r="DC823">
            <v>1916.8411077790272</v>
          </cell>
          <cell r="DD823">
            <v>0</v>
          </cell>
          <cell r="DE823">
            <v>1916.8411077790272</v>
          </cell>
          <cell r="DF823">
            <v>1565.3116994103837</v>
          </cell>
          <cell r="DG823">
            <v>1565.3116994103837</v>
          </cell>
          <cell r="DH823">
            <v>1837.3116994103837</v>
          </cell>
          <cell r="DI823">
            <v>21.249788544451313</v>
          </cell>
          <cell r="DJ823">
            <v>1920</v>
          </cell>
          <cell r="DK823">
            <v>0</v>
          </cell>
          <cell r="DL823">
            <v>0</v>
          </cell>
          <cell r="DM823">
            <v>0</v>
          </cell>
          <cell r="DN823">
            <v>2209.8738010535831</v>
          </cell>
          <cell r="DO823">
            <v>0</v>
          </cell>
          <cell r="DP823">
            <v>2209.8738010535831</v>
          </cell>
          <cell r="DQ823">
            <v>0</v>
          </cell>
          <cell r="DR823">
            <v>2209.8738010535831</v>
          </cell>
          <cell r="DS823">
            <v>1275.4378983568008</v>
          </cell>
          <cell r="DT823">
            <v>1275.4378983568008</v>
          </cell>
          <cell r="DU823">
            <v>1547.4378983568008</v>
          </cell>
          <cell r="DV823">
            <v>15.234648159205427</v>
          </cell>
          <cell r="DW823">
            <v>2760</v>
          </cell>
          <cell r="DX823">
            <v>0</v>
          </cell>
          <cell r="DY823">
            <v>0</v>
          </cell>
          <cell r="DZ823">
            <v>0</v>
          </cell>
          <cell r="EA823">
            <v>2511.5865198097008</v>
          </cell>
          <cell r="EB823">
            <v>0</v>
          </cell>
          <cell r="EC823">
            <v>2511.5865198097008</v>
          </cell>
          <cell r="ED823">
            <v>0</v>
          </cell>
          <cell r="EE823">
            <v>2511.5865198097008</v>
          </cell>
          <cell r="EF823">
            <v>1523.8513785471</v>
          </cell>
          <cell r="EG823">
            <v>1523.8513785471</v>
          </cell>
          <cell r="EH823">
            <v>1795.8513785470996</v>
          </cell>
          <cell r="EI823">
            <v>15.218602432661307</v>
          </cell>
          <cell r="EJ823">
            <v>2400</v>
          </cell>
          <cell r="EK823">
            <v>0</v>
          </cell>
          <cell r="EL823">
            <v>0</v>
          </cell>
          <cell r="EM823">
            <v>0</v>
          </cell>
          <cell r="EN823">
            <v>3003.9250685924276</v>
          </cell>
          <cell r="EO823">
            <v>0</v>
          </cell>
          <cell r="EP823">
            <v>3003.9250685924276</v>
          </cell>
          <cell r="EQ823">
            <v>0</v>
          </cell>
          <cell r="ER823">
            <v>3003.9250685924276</v>
          </cell>
          <cell r="ES823">
            <v>919.92630995467243</v>
          </cell>
          <cell r="ET823">
            <v>919.92630995467243</v>
          </cell>
          <cell r="EU823">
            <v>1191.926309954672</v>
          </cell>
          <cell r="EV823">
            <v>9.8937061737715375</v>
          </cell>
          <cell r="EW823">
            <v>2400</v>
          </cell>
          <cell r="EX823">
            <v>0</v>
          </cell>
          <cell r="GZ823">
            <v>0</v>
          </cell>
          <cell r="HA823">
            <v>0</v>
          </cell>
        </row>
        <row r="824">
          <cell r="B824" t="str">
            <v>GC70V</v>
          </cell>
          <cell r="C824" t="str">
            <v>LINHA 6GC70V</v>
          </cell>
          <cell r="D824" t="str">
            <v>Pouco Crítico</v>
          </cell>
          <cell r="E824">
            <v>0</v>
          </cell>
          <cell r="F824" t="str">
            <v>PROJETO MARIA</v>
          </cell>
          <cell r="G824">
            <v>0</v>
          </cell>
          <cell r="H824">
            <v>7617</v>
          </cell>
          <cell r="I824">
            <v>7856</v>
          </cell>
          <cell r="J824">
            <v>0</v>
          </cell>
          <cell r="K824">
            <v>1732</v>
          </cell>
          <cell r="L824">
            <v>1</v>
          </cell>
          <cell r="M824">
            <v>0</v>
          </cell>
          <cell r="N824">
            <v>1732</v>
          </cell>
          <cell r="O824">
            <v>2587</v>
          </cell>
          <cell r="P824">
            <v>1732</v>
          </cell>
          <cell r="Q824">
            <v>2587</v>
          </cell>
          <cell r="R824">
            <v>-1635</v>
          </cell>
          <cell r="S824">
            <v>931</v>
          </cell>
          <cell r="T824">
            <v>5974</v>
          </cell>
          <cell r="U824">
            <v>6905</v>
          </cell>
          <cell r="V824">
            <v>57.320944804732839</v>
          </cell>
          <cell r="W824">
            <v>0</v>
          </cell>
          <cell r="X824">
            <v>0</v>
          </cell>
          <cell r="Y824">
            <v>0</v>
          </cell>
          <cell r="Z824">
            <v>0</v>
          </cell>
          <cell r="AA824">
            <v>2054</v>
          </cell>
          <cell r="AB824">
            <v>557</v>
          </cell>
          <cell r="AC824">
            <v>2054</v>
          </cell>
          <cell r="AD824">
            <v>557</v>
          </cell>
          <cell r="AE824">
            <v>-6358.6790551952672</v>
          </cell>
          <cell r="AF824">
            <v>0</v>
          </cell>
          <cell r="AG824">
            <v>5859</v>
          </cell>
          <cell r="AH824">
            <v>5859</v>
          </cell>
          <cell r="AI824">
            <v>70.021097046413502</v>
          </cell>
          <cell r="AJ824">
            <v>1630</v>
          </cell>
          <cell r="AK824">
            <v>1630</v>
          </cell>
          <cell r="AL824">
            <v>1680</v>
          </cell>
          <cell r="AM824">
            <v>0</v>
          </cell>
          <cell r="AN824">
            <v>1888</v>
          </cell>
          <cell r="AO824">
            <v>4823</v>
          </cell>
          <cell r="AP824">
            <v>1888</v>
          </cell>
          <cell r="AQ824">
            <v>4823</v>
          </cell>
          <cell r="AR824">
            <v>-448</v>
          </cell>
          <cell r="AS824">
            <v>218</v>
          </cell>
          <cell r="AT824">
            <v>2946</v>
          </cell>
          <cell r="AU824">
            <v>3164</v>
          </cell>
          <cell r="AV824">
            <v>29.255213505461768</v>
          </cell>
          <cell r="AW824">
            <v>120</v>
          </cell>
          <cell r="AX824">
            <v>120</v>
          </cell>
          <cell r="AY824">
            <v>120</v>
          </cell>
          <cell r="AZ824">
            <v>129</v>
          </cell>
          <cell r="BA824">
            <v>3021</v>
          </cell>
          <cell r="BB824">
            <v>3102</v>
          </cell>
          <cell r="BC824">
            <v>3021</v>
          </cell>
          <cell r="BD824">
            <v>3102</v>
          </cell>
          <cell r="BE824">
            <v>-503</v>
          </cell>
          <cell r="BF824">
            <v>203</v>
          </cell>
          <cell r="BG824">
            <v>482</v>
          </cell>
          <cell r="BH824">
            <v>685</v>
          </cell>
          <cell r="BI824">
            <v>5.0843881856540083</v>
          </cell>
          <cell r="BJ824">
            <v>3545</v>
          </cell>
          <cell r="BK824">
            <v>3545</v>
          </cell>
          <cell r="BL824">
            <v>3545</v>
          </cell>
          <cell r="BM824">
            <v>0</v>
          </cell>
          <cell r="BN824">
            <v>2844</v>
          </cell>
          <cell r="BO824">
            <v>0</v>
          </cell>
          <cell r="BP824">
            <v>2844</v>
          </cell>
          <cell r="BQ824">
            <v>0</v>
          </cell>
          <cell r="BR824">
            <v>2844</v>
          </cell>
          <cell r="BS824">
            <v>1183</v>
          </cell>
          <cell r="BT824">
            <v>1183</v>
          </cell>
          <cell r="BU824">
            <v>1386</v>
          </cell>
          <cell r="BV824">
            <v>12.284527518172379</v>
          </cell>
          <cell r="BW824">
            <v>3240</v>
          </cell>
          <cell r="BX824">
            <v>0</v>
          </cell>
          <cell r="BY824">
            <v>0</v>
          </cell>
          <cell r="BZ824">
            <v>0</v>
          </cell>
          <cell r="CA824">
            <v>2889</v>
          </cell>
          <cell r="CB824">
            <v>0</v>
          </cell>
          <cell r="CC824">
            <v>2889</v>
          </cell>
          <cell r="CD824">
            <v>0</v>
          </cell>
          <cell r="CE824">
            <v>2889</v>
          </cell>
          <cell r="CF824">
            <v>1534</v>
          </cell>
          <cell r="CG824">
            <v>1534</v>
          </cell>
          <cell r="CH824">
            <v>1737</v>
          </cell>
          <cell r="CI824">
            <v>14.061905338447517</v>
          </cell>
          <cell r="CJ824">
            <v>3240</v>
          </cell>
          <cell r="CK824">
            <v>0</v>
          </cell>
          <cell r="CL824">
            <v>0</v>
          </cell>
          <cell r="CM824">
            <v>0</v>
          </cell>
          <cell r="CN824">
            <v>3272.6717249456874</v>
          </cell>
          <cell r="CO824">
            <v>0</v>
          </cell>
          <cell r="CP824">
            <v>3272.6717249456874</v>
          </cell>
          <cell r="CQ824">
            <v>0</v>
          </cell>
          <cell r="CR824">
            <v>3272.6717249456874</v>
          </cell>
          <cell r="CS824">
            <v>1501.3282750543126</v>
          </cell>
          <cell r="CT824">
            <v>1501.3282750543126</v>
          </cell>
          <cell r="CU824">
            <v>1704.3282750543126</v>
          </cell>
          <cell r="CV824">
            <v>14.194478275337751</v>
          </cell>
          <cell r="CW824">
            <v>4200</v>
          </cell>
          <cell r="CX824">
            <v>0</v>
          </cell>
          <cell r="CY824">
            <v>0</v>
          </cell>
          <cell r="CZ824">
            <v>0</v>
          </cell>
          <cell r="DA824">
            <v>3173.0541537327249</v>
          </cell>
          <cell r="DB824">
            <v>0</v>
          </cell>
          <cell r="DC824">
            <v>3173.0541537327249</v>
          </cell>
          <cell r="DD824">
            <v>0</v>
          </cell>
          <cell r="DE824">
            <v>3173.0541537327249</v>
          </cell>
          <cell r="DF824">
            <v>2528.2741213215882</v>
          </cell>
          <cell r="DG824">
            <v>2528.2741213215882</v>
          </cell>
          <cell r="DH824">
            <v>2731.2741213215882</v>
          </cell>
          <cell r="DI824">
            <v>20.508169306192539</v>
          </cell>
          <cell r="DJ824">
            <v>3120</v>
          </cell>
          <cell r="DK824">
            <v>0</v>
          </cell>
          <cell r="DL824">
            <v>0</v>
          </cell>
          <cell r="DM824">
            <v>0</v>
          </cell>
          <cell r="DN824">
            <v>3698.439509992972</v>
          </cell>
          <cell r="DO824">
            <v>0</v>
          </cell>
          <cell r="DP824">
            <v>3698.439509992972</v>
          </cell>
          <cell r="DQ824">
            <v>0</v>
          </cell>
          <cell r="DR824">
            <v>3698.439509992972</v>
          </cell>
          <cell r="DS824">
            <v>1949.8346113286166</v>
          </cell>
          <cell r="DT824">
            <v>1949.8346113286166</v>
          </cell>
          <cell r="DU824">
            <v>2152.8346113286166</v>
          </cell>
          <cell r="DV824">
            <v>14.406053066874343</v>
          </cell>
          <cell r="DW824">
            <v>4440</v>
          </cell>
          <cell r="DX824">
            <v>0</v>
          </cell>
          <cell r="DY824">
            <v>0</v>
          </cell>
          <cell r="DZ824">
            <v>0</v>
          </cell>
          <cell r="EA824">
            <v>4060.4486231113178</v>
          </cell>
          <cell r="EB824">
            <v>0</v>
          </cell>
          <cell r="EC824">
            <v>4060.4486231113178</v>
          </cell>
          <cell r="ED824">
            <v>0</v>
          </cell>
          <cell r="EE824">
            <v>4060.4486231113178</v>
          </cell>
          <cell r="EF824">
            <v>2329.3859882172992</v>
          </cell>
          <cell r="EG824">
            <v>2329.3859882172992</v>
          </cell>
          <cell r="EH824">
            <v>2532.3859882172992</v>
          </cell>
          <cell r="EI824">
            <v>14.669331324354307</v>
          </cell>
          <cell r="EJ824">
            <v>3840</v>
          </cell>
          <cell r="EK824">
            <v>0</v>
          </cell>
          <cell r="EL824">
            <v>0</v>
          </cell>
          <cell r="EM824">
            <v>0</v>
          </cell>
          <cell r="EN824">
            <v>4763.787667028846</v>
          </cell>
          <cell r="EO824">
            <v>0</v>
          </cell>
          <cell r="EP824">
            <v>4763.787667028846</v>
          </cell>
          <cell r="EQ824">
            <v>0</v>
          </cell>
          <cell r="ER824">
            <v>4763.787667028846</v>
          </cell>
          <cell r="ES824">
            <v>1405.5983211884532</v>
          </cell>
          <cell r="ET824">
            <v>1405.5983211884532</v>
          </cell>
          <cell r="EU824">
            <v>1608.5983211884532</v>
          </cell>
          <cell r="EV824">
            <v>9.2764798350536033</v>
          </cell>
          <cell r="EW824">
            <v>3960</v>
          </cell>
          <cell r="EX824">
            <v>0</v>
          </cell>
          <cell r="GZ824">
            <v>0</v>
          </cell>
          <cell r="HA824">
            <v>0</v>
          </cell>
        </row>
        <row r="825">
          <cell r="B825" t="str">
            <v>23705DBV035</v>
          </cell>
          <cell r="C825">
            <v>0</v>
          </cell>
          <cell r="D825" t="str">
            <v>Pouco Crítico</v>
          </cell>
          <cell r="E825">
            <v>926564257</v>
          </cell>
          <cell r="F825" t="str">
            <v>23705DBV035L6</v>
          </cell>
          <cell r="G825">
            <v>0</v>
          </cell>
          <cell r="H825">
            <v>7617</v>
          </cell>
          <cell r="I825">
            <v>7856</v>
          </cell>
          <cell r="J825">
            <v>0</v>
          </cell>
          <cell r="K825">
            <v>1732</v>
          </cell>
          <cell r="L825">
            <v>1</v>
          </cell>
          <cell r="M825">
            <v>0</v>
          </cell>
          <cell r="N825">
            <v>1732</v>
          </cell>
          <cell r="O825">
            <v>2587</v>
          </cell>
          <cell r="P825">
            <v>1732</v>
          </cell>
          <cell r="Q825">
            <v>2587</v>
          </cell>
          <cell r="R825">
            <v>-1635</v>
          </cell>
          <cell r="S825">
            <v>931</v>
          </cell>
          <cell r="T825">
            <v>5974</v>
          </cell>
          <cell r="U825">
            <v>6905</v>
          </cell>
          <cell r="V825">
            <v>57.320944804732839</v>
          </cell>
          <cell r="W825">
            <v>0</v>
          </cell>
          <cell r="X825">
            <v>0</v>
          </cell>
          <cell r="Y825">
            <v>0</v>
          </cell>
          <cell r="Z825">
            <v>0</v>
          </cell>
          <cell r="AA825">
            <v>2054</v>
          </cell>
          <cell r="AB825">
            <v>557</v>
          </cell>
          <cell r="AC825">
            <v>2054</v>
          </cell>
          <cell r="AD825">
            <v>557</v>
          </cell>
          <cell r="AE825">
            <v>-6358.6790551952672</v>
          </cell>
          <cell r="AF825">
            <v>0</v>
          </cell>
          <cell r="AG825">
            <v>5859</v>
          </cell>
          <cell r="AH825">
            <v>5859</v>
          </cell>
          <cell r="AI825">
            <v>70.021097046413502</v>
          </cell>
          <cell r="AJ825">
            <v>1630</v>
          </cell>
          <cell r="AK825">
            <v>1630</v>
          </cell>
          <cell r="AL825">
            <v>1680</v>
          </cell>
          <cell r="AM825">
            <v>0</v>
          </cell>
          <cell r="AN825">
            <v>1888</v>
          </cell>
          <cell r="AO825">
            <v>4823</v>
          </cell>
          <cell r="AP825">
            <v>1888</v>
          </cell>
          <cell r="AQ825">
            <v>4823</v>
          </cell>
          <cell r="AR825">
            <v>-448</v>
          </cell>
          <cell r="AS825">
            <v>218</v>
          </cell>
          <cell r="AT825">
            <v>2946</v>
          </cell>
          <cell r="AU825">
            <v>3164</v>
          </cell>
          <cell r="AV825">
            <v>29.255213505461768</v>
          </cell>
          <cell r="AW825">
            <v>120</v>
          </cell>
          <cell r="AX825">
            <v>120</v>
          </cell>
          <cell r="AY825">
            <v>120</v>
          </cell>
          <cell r="AZ825">
            <v>129</v>
          </cell>
          <cell r="BA825">
            <v>3021</v>
          </cell>
          <cell r="BB825">
            <v>3102</v>
          </cell>
          <cell r="BC825">
            <v>3021</v>
          </cell>
          <cell r="BD825">
            <v>3102</v>
          </cell>
          <cell r="BE825">
            <v>-503</v>
          </cell>
          <cell r="BF825">
            <v>203</v>
          </cell>
          <cell r="BG825">
            <v>482</v>
          </cell>
          <cell r="BH825">
            <v>685</v>
          </cell>
          <cell r="BI825">
            <v>5.0843881856540083</v>
          </cell>
          <cell r="BJ825">
            <v>3545</v>
          </cell>
          <cell r="BK825">
            <v>3545</v>
          </cell>
          <cell r="BL825">
            <v>3545</v>
          </cell>
          <cell r="BM825">
            <v>0</v>
          </cell>
          <cell r="BN825">
            <v>2844</v>
          </cell>
          <cell r="BO825">
            <v>0</v>
          </cell>
          <cell r="BP825">
            <v>2844</v>
          </cell>
          <cell r="BQ825">
            <v>0</v>
          </cell>
          <cell r="BR825">
            <v>2844</v>
          </cell>
          <cell r="BS825">
            <v>1183</v>
          </cell>
          <cell r="BT825">
            <v>1183</v>
          </cell>
          <cell r="BU825">
            <v>1386</v>
          </cell>
          <cell r="BV825">
            <v>12.284527518172379</v>
          </cell>
          <cell r="BW825">
            <v>3240</v>
          </cell>
          <cell r="BX825">
            <v>0</v>
          </cell>
          <cell r="BY825">
            <v>0</v>
          </cell>
          <cell r="BZ825">
            <v>0</v>
          </cell>
          <cell r="CA825">
            <v>2889</v>
          </cell>
          <cell r="CB825">
            <v>0</v>
          </cell>
          <cell r="CC825">
            <v>2889</v>
          </cell>
          <cell r="CD825">
            <v>0</v>
          </cell>
          <cell r="CE825">
            <v>2889</v>
          </cell>
          <cell r="CF825">
            <v>1534</v>
          </cell>
          <cell r="CG825">
            <v>1534</v>
          </cell>
          <cell r="CH825">
            <v>1737</v>
          </cell>
          <cell r="CI825">
            <v>14.061905338447517</v>
          </cell>
          <cell r="CJ825">
            <v>3240</v>
          </cell>
          <cell r="CK825">
            <v>0</v>
          </cell>
          <cell r="CL825">
            <v>0</v>
          </cell>
          <cell r="CM825">
            <v>0</v>
          </cell>
          <cell r="CN825">
            <v>3272.6717249456874</v>
          </cell>
          <cell r="CO825">
            <v>0</v>
          </cell>
          <cell r="CP825">
            <v>3272.6717249456874</v>
          </cell>
          <cell r="CQ825">
            <v>0</v>
          </cell>
          <cell r="CR825">
            <v>3272.6717249456874</v>
          </cell>
          <cell r="CS825">
            <v>1501.3282750543126</v>
          </cell>
          <cell r="CT825">
            <v>1501.3282750543126</v>
          </cell>
          <cell r="CU825">
            <v>1704.3282750543126</v>
          </cell>
          <cell r="CV825">
            <v>14.194478275337751</v>
          </cell>
          <cell r="CW825">
            <v>4200</v>
          </cell>
          <cell r="CX825">
            <v>0</v>
          </cell>
          <cell r="CY825">
            <v>0</v>
          </cell>
          <cell r="CZ825">
            <v>0</v>
          </cell>
          <cell r="DA825">
            <v>3173.0541537327249</v>
          </cell>
          <cell r="DB825">
            <v>0</v>
          </cell>
          <cell r="DC825">
            <v>3173.0541537327249</v>
          </cell>
          <cell r="DD825">
            <v>0</v>
          </cell>
          <cell r="DE825">
            <v>3173.0541537327249</v>
          </cell>
          <cell r="DF825">
            <v>2528.2741213215882</v>
          </cell>
          <cell r="DG825">
            <v>2528.2741213215882</v>
          </cell>
          <cell r="DH825">
            <v>2731.2741213215882</v>
          </cell>
          <cell r="DI825">
            <v>20.508169306192539</v>
          </cell>
          <cell r="DJ825">
            <v>3120</v>
          </cell>
          <cell r="DK825">
            <v>0</v>
          </cell>
          <cell r="DL825">
            <v>0</v>
          </cell>
          <cell r="DM825">
            <v>0</v>
          </cell>
          <cell r="DN825">
            <v>3698.439509992972</v>
          </cell>
          <cell r="DO825">
            <v>0</v>
          </cell>
          <cell r="DP825">
            <v>3698.439509992972</v>
          </cell>
          <cell r="DQ825">
            <v>0</v>
          </cell>
          <cell r="DR825">
            <v>3698.439509992972</v>
          </cell>
          <cell r="DS825">
            <v>1949.8346113286166</v>
          </cell>
          <cell r="DT825">
            <v>1949.8346113286166</v>
          </cell>
          <cell r="DU825">
            <v>2152.8346113286166</v>
          </cell>
          <cell r="DV825">
            <v>14.406053066874343</v>
          </cell>
          <cell r="DW825">
            <v>4440</v>
          </cell>
          <cell r="DX825">
            <v>0</v>
          </cell>
          <cell r="DY825">
            <v>0</v>
          </cell>
          <cell r="DZ825">
            <v>0</v>
          </cell>
          <cell r="EA825">
            <v>4060.4486231113178</v>
          </cell>
          <cell r="EB825">
            <v>0</v>
          </cell>
          <cell r="EC825">
            <v>4060.4486231113178</v>
          </cell>
          <cell r="ED825">
            <v>0</v>
          </cell>
          <cell r="EE825">
            <v>4060.4486231113178</v>
          </cell>
          <cell r="EF825">
            <v>2329.3859882172992</v>
          </cell>
          <cell r="EG825">
            <v>2329.3859882172992</v>
          </cell>
          <cell r="EH825">
            <v>2532.3859882172992</v>
          </cell>
          <cell r="EI825">
            <v>14.669331324354307</v>
          </cell>
          <cell r="EJ825">
            <v>3840</v>
          </cell>
          <cell r="EK825">
            <v>0</v>
          </cell>
          <cell r="EL825">
            <v>0</v>
          </cell>
          <cell r="EM825">
            <v>0</v>
          </cell>
          <cell r="EN825">
            <v>4763.787667028846</v>
          </cell>
          <cell r="EO825">
            <v>0</v>
          </cell>
          <cell r="EP825">
            <v>4763.787667028846</v>
          </cell>
          <cell r="EQ825">
            <v>0</v>
          </cell>
          <cell r="ER825">
            <v>4763.787667028846</v>
          </cell>
          <cell r="ES825">
            <v>1405.5983211884532</v>
          </cell>
          <cell r="ET825">
            <v>1405.5983211884532</v>
          </cell>
          <cell r="EU825">
            <v>1608.5983211884532</v>
          </cell>
          <cell r="EV825">
            <v>9.2764798350536033</v>
          </cell>
          <cell r="EW825">
            <v>3960</v>
          </cell>
          <cell r="EX825">
            <v>0</v>
          </cell>
          <cell r="GZ825">
            <v>0</v>
          </cell>
          <cell r="HA825">
            <v>0</v>
          </cell>
        </row>
        <row r="826"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V826">
            <v>0</v>
          </cell>
          <cell r="W826">
            <v>0</v>
          </cell>
          <cell r="X826">
            <v>0</v>
          </cell>
          <cell r="Y826">
            <v>0</v>
          </cell>
          <cell r="Z826">
            <v>0</v>
          </cell>
          <cell r="AA826">
            <v>0</v>
          </cell>
          <cell r="AB826">
            <v>0</v>
          </cell>
          <cell r="AC826">
            <v>0</v>
          </cell>
          <cell r="AD826">
            <v>0</v>
          </cell>
          <cell r="AE826">
            <v>0</v>
          </cell>
          <cell r="AF826">
            <v>0</v>
          </cell>
          <cell r="AG826">
            <v>0</v>
          </cell>
          <cell r="AH826">
            <v>0</v>
          </cell>
          <cell r="AI826">
            <v>0</v>
          </cell>
          <cell r="AJ826">
            <v>0</v>
          </cell>
          <cell r="AK826">
            <v>0</v>
          </cell>
          <cell r="AL826">
            <v>0</v>
          </cell>
          <cell r="AM826">
            <v>0</v>
          </cell>
          <cell r="AN826">
            <v>0</v>
          </cell>
          <cell r="AO826">
            <v>0</v>
          </cell>
          <cell r="AP826">
            <v>0</v>
          </cell>
          <cell r="AQ826">
            <v>0</v>
          </cell>
          <cell r="AR826">
            <v>0</v>
          </cell>
          <cell r="AS826">
            <v>0</v>
          </cell>
          <cell r="AT826">
            <v>0</v>
          </cell>
          <cell r="AU826">
            <v>0</v>
          </cell>
          <cell r="AV826">
            <v>0</v>
          </cell>
          <cell r="AW826">
            <v>0</v>
          </cell>
          <cell r="AX826">
            <v>0</v>
          </cell>
          <cell r="AY826">
            <v>0</v>
          </cell>
          <cell r="AZ826">
            <v>0</v>
          </cell>
          <cell r="BA826">
            <v>0</v>
          </cell>
          <cell r="BB826">
            <v>0</v>
          </cell>
          <cell r="BC826">
            <v>0</v>
          </cell>
          <cell r="BD826">
            <v>0</v>
          </cell>
          <cell r="BE826">
            <v>0</v>
          </cell>
          <cell r="BF826">
            <v>0</v>
          </cell>
          <cell r="BG826">
            <v>0</v>
          </cell>
          <cell r="BH826">
            <v>0</v>
          </cell>
          <cell r="BI826">
            <v>0</v>
          </cell>
          <cell r="BJ826">
            <v>0</v>
          </cell>
          <cell r="BK826">
            <v>0</v>
          </cell>
          <cell r="BL826">
            <v>0</v>
          </cell>
          <cell r="BM826">
            <v>0</v>
          </cell>
          <cell r="BN826">
            <v>0</v>
          </cell>
          <cell r="BO826">
            <v>0</v>
          </cell>
          <cell r="BP826">
            <v>0</v>
          </cell>
          <cell r="BQ826">
            <v>0</v>
          </cell>
          <cell r="BR826">
            <v>0</v>
          </cell>
          <cell r="BS826">
            <v>0</v>
          </cell>
          <cell r="BT826">
            <v>0</v>
          </cell>
          <cell r="BU826">
            <v>0</v>
          </cell>
          <cell r="BV826">
            <v>0</v>
          </cell>
          <cell r="BW826">
            <v>0</v>
          </cell>
          <cell r="BX826">
            <v>0</v>
          </cell>
          <cell r="BY826">
            <v>0</v>
          </cell>
          <cell r="BZ826">
            <v>0</v>
          </cell>
          <cell r="CA826">
            <v>0</v>
          </cell>
          <cell r="CB826">
            <v>0</v>
          </cell>
          <cell r="CC826">
            <v>0</v>
          </cell>
          <cell r="CD826">
            <v>0</v>
          </cell>
          <cell r="CE826">
            <v>0</v>
          </cell>
          <cell r="CF826">
            <v>0</v>
          </cell>
          <cell r="CG826">
            <v>0</v>
          </cell>
          <cell r="CH826">
            <v>0</v>
          </cell>
          <cell r="CI826">
            <v>0</v>
          </cell>
          <cell r="CJ826">
            <v>0</v>
          </cell>
          <cell r="CK826">
            <v>0</v>
          </cell>
          <cell r="CL826">
            <v>0</v>
          </cell>
          <cell r="CM826">
            <v>0</v>
          </cell>
          <cell r="CN826">
            <v>0</v>
          </cell>
          <cell r="CO826">
            <v>0</v>
          </cell>
          <cell r="CP826">
            <v>0</v>
          </cell>
          <cell r="CQ826">
            <v>0</v>
          </cell>
          <cell r="CR826">
            <v>0</v>
          </cell>
          <cell r="CS826">
            <v>0</v>
          </cell>
          <cell r="CT826">
            <v>0</v>
          </cell>
          <cell r="CU826">
            <v>0</v>
          </cell>
          <cell r="CV826">
            <v>0</v>
          </cell>
          <cell r="CW826">
            <v>0</v>
          </cell>
          <cell r="CX826">
            <v>0</v>
          </cell>
          <cell r="CY826">
            <v>0</v>
          </cell>
          <cell r="CZ826">
            <v>0</v>
          </cell>
          <cell r="DA826">
            <v>0</v>
          </cell>
          <cell r="DB826">
            <v>0</v>
          </cell>
          <cell r="DC826">
            <v>0</v>
          </cell>
          <cell r="DD826">
            <v>0</v>
          </cell>
          <cell r="DE826">
            <v>0</v>
          </cell>
          <cell r="DF826">
            <v>0</v>
          </cell>
          <cell r="DG826">
            <v>0</v>
          </cell>
          <cell r="DH826">
            <v>0</v>
          </cell>
          <cell r="DI826">
            <v>0</v>
          </cell>
          <cell r="DJ826">
            <v>0</v>
          </cell>
          <cell r="DK826">
            <v>0</v>
          </cell>
          <cell r="DL826">
            <v>0</v>
          </cell>
          <cell r="DM826">
            <v>0</v>
          </cell>
          <cell r="DN826">
            <v>0</v>
          </cell>
          <cell r="DO826">
            <v>0</v>
          </cell>
          <cell r="DP826">
            <v>0</v>
          </cell>
          <cell r="DQ826">
            <v>0</v>
          </cell>
          <cell r="DR826">
            <v>0</v>
          </cell>
          <cell r="DS826">
            <v>0</v>
          </cell>
          <cell r="DT826">
            <v>0</v>
          </cell>
          <cell r="DU826">
            <v>0</v>
          </cell>
          <cell r="DV826">
            <v>0</v>
          </cell>
          <cell r="DW826">
            <v>0</v>
          </cell>
          <cell r="DX826">
            <v>0</v>
          </cell>
          <cell r="DY826">
            <v>0</v>
          </cell>
          <cell r="DZ826">
            <v>0</v>
          </cell>
          <cell r="EA826">
            <v>0</v>
          </cell>
          <cell r="EB826">
            <v>0</v>
          </cell>
          <cell r="EC826">
            <v>0</v>
          </cell>
          <cell r="ED826">
            <v>0</v>
          </cell>
          <cell r="EE826">
            <v>0</v>
          </cell>
          <cell r="EF826">
            <v>0</v>
          </cell>
          <cell r="EG826">
            <v>0</v>
          </cell>
          <cell r="EH826">
            <v>0</v>
          </cell>
          <cell r="EI826">
            <v>0</v>
          </cell>
          <cell r="EJ826">
            <v>0</v>
          </cell>
          <cell r="EK826">
            <v>0</v>
          </cell>
          <cell r="EL826">
            <v>0</v>
          </cell>
          <cell r="EM826">
            <v>0</v>
          </cell>
          <cell r="EN826">
            <v>0</v>
          </cell>
          <cell r="EO826">
            <v>0</v>
          </cell>
          <cell r="EP826">
            <v>0</v>
          </cell>
          <cell r="EQ826">
            <v>0</v>
          </cell>
          <cell r="ER826">
            <v>0</v>
          </cell>
          <cell r="ES826">
            <v>0</v>
          </cell>
          <cell r="ET826">
            <v>0</v>
          </cell>
          <cell r="EU826">
            <v>0</v>
          </cell>
          <cell r="EV826">
            <v>0</v>
          </cell>
          <cell r="EW826">
            <v>0</v>
          </cell>
          <cell r="EX826">
            <v>0</v>
          </cell>
          <cell r="GZ826">
            <v>0</v>
          </cell>
          <cell r="HA826">
            <v>0</v>
          </cell>
        </row>
        <row r="827"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  <cell r="O827">
            <v>0</v>
          </cell>
          <cell r="P827">
            <v>0</v>
          </cell>
          <cell r="Q827">
            <v>0</v>
          </cell>
          <cell r="R827">
            <v>0</v>
          </cell>
          <cell r="S827">
            <v>0</v>
          </cell>
          <cell r="T827">
            <v>0</v>
          </cell>
          <cell r="U827">
            <v>0</v>
          </cell>
          <cell r="V827">
            <v>0</v>
          </cell>
          <cell r="W827">
            <v>0</v>
          </cell>
          <cell r="X827">
            <v>0</v>
          </cell>
          <cell r="Y827">
            <v>0</v>
          </cell>
          <cell r="Z827">
            <v>0</v>
          </cell>
          <cell r="AA827">
            <v>0</v>
          </cell>
          <cell r="AB827">
            <v>0</v>
          </cell>
          <cell r="AC827">
            <v>0</v>
          </cell>
          <cell r="AD827">
            <v>0</v>
          </cell>
          <cell r="AE827">
            <v>0</v>
          </cell>
          <cell r="AF827">
            <v>0</v>
          </cell>
          <cell r="AG827">
            <v>0</v>
          </cell>
          <cell r="AH827">
            <v>0</v>
          </cell>
          <cell r="AI827">
            <v>0</v>
          </cell>
          <cell r="AJ827">
            <v>0</v>
          </cell>
          <cell r="AK827">
            <v>0</v>
          </cell>
          <cell r="AL827">
            <v>0</v>
          </cell>
          <cell r="AM827">
            <v>0</v>
          </cell>
          <cell r="AN827">
            <v>0</v>
          </cell>
          <cell r="AO827">
            <v>0</v>
          </cell>
          <cell r="AP827">
            <v>0</v>
          </cell>
          <cell r="AQ827">
            <v>0</v>
          </cell>
          <cell r="AR827">
            <v>0</v>
          </cell>
          <cell r="AS827">
            <v>0</v>
          </cell>
          <cell r="AT827">
            <v>0</v>
          </cell>
          <cell r="AU827">
            <v>0</v>
          </cell>
          <cell r="AV827">
            <v>0</v>
          </cell>
          <cell r="AW827">
            <v>0</v>
          </cell>
          <cell r="AX827">
            <v>0</v>
          </cell>
          <cell r="AY827">
            <v>0</v>
          </cell>
          <cell r="AZ827">
            <v>0</v>
          </cell>
          <cell r="BA827">
            <v>0</v>
          </cell>
          <cell r="BB827">
            <v>0</v>
          </cell>
          <cell r="BC827">
            <v>0</v>
          </cell>
          <cell r="BD827">
            <v>0</v>
          </cell>
          <cell r="BE827">
            <v>0</v>
          </cell>
          <cell r="BF827">
            <v>0</v>
          </cell>
          <cell r="BG827">
            <v>0</v>
          </cell>
          <cell r="BH827">
            <v>0</v>
          </cell>
          <cell r="BI827">
            <v>0</v>
          </cell>
          <cell r="BJ827">
            <v>0</v>
          </cell>
          <cell r="BK827">
            <v>0</v>
          </cell>
          <cell r="BL827">
            <v>0</v>
          </cell>
          <cell r="BM827">
            <v>0</v>
          </cell>
          <cell r="BN827">
            <v>0</v>
          </cell>
          <cell r="BO827">
            <v>0</v>
          </cell>
          <cell r="BP827">
            <v>0</v>
          </cell>
          <cell r="BQ827">
            <v>0</v>
          </cell>
          <cell r="BR827">
            <v>0</v>
          </cell>
          <cell r="BS827">
            <v>0</v>
          </cell>
          <cell r="BT827">
            <v>0</v>
          </cell>
          <cell r="BU827">
            <v>0</v>
          </cell>
          <cell r="BV827">
            <v>0</v>
          </cell>
          <cell r="BW827">
            <v>0</v>
          </cell>
          <cell r="BX827">
            <v>0</v>
          </cell>
          <cell r="BY827">
            <v>0</v>
          </cell>
          <cell r="BZ827">
            <v>0</v>
          </cell>
          <cell r="CA827">
            <v>0</v>
          </cell>
          <cell r="CB827">
            <v>0</v>
          </cell>
          <cell r="CC827">
            <v>0</v>
          </cell>
          <cell r="CD827">
            <v>0</v>
          </cell>
          <cell r="CE827">
            <v>0</v>
          </cell>
          <cell r="CF827">
            <v>0</v>
          </cell>
          <cell r="CG827">
            <v>0</v>
          </cell>
          <cell r="CH827">
            <v>0</v>
          </cell>
          <cell r="CI827">
            <v>0</v>
          </cell>
          <cell r="CJ827">
            <v>0</v>
          </cell>
          <cell r="CK827">
            <v>0</v>
          </cell>
          <cell r="CL827">
            <v>0</v>
          </cell>
          <cell r="CM827">
            <v>0</v>
          </cell>
          <cell r="CN827">
            <v>0</v>
          </cell>
          <cell r="CO827">
            <v>0</v>
          </cell>
          <cell r="CP827">
            <v>0</v>
          </cell>
          <cell r="CQ827">
            <v>0</v>
          </cell>
          <cell r="CR827">
            <v>0</v>
          </cell>
          <cell r="CS827">
            <v>0</v>
          </cell>
          <cell r="CT827">
            <v>0</v>
          </cell>
          <cell r="CU827">
            <v>0</v>
          </cell>
          <cell r="CV827">
            <v>0</v>
          </cell>
          <cell r="CW827">
            <v>0</v>
          </cell>
          <cell r="CX827">
            <v>0</v>
          </cell>
          <cell r="CY827">
            <v>0</v>
          </cell>
          <cell r="CZ827">
            <v>0</v>
          </cell>
          <cell r="DA827">
            <v>0</v>
          </cell>
          <cell r="DB827">
            <v>0</v>
          </cell>
          <cell r="DC827">
            <v>0</v>
          </cell>
          <cell r="DD827">
            <v>0</v>
          </cell>
          <cell r="DE827">
            <v>0</v>
          </cell>
          <cell r="DF827">
            <v>0</v>
          </cell>
          <cell r="DG827">
            <v>0</v>
          </cell>
          <cell r="DH827">
            <v>0</v>
          </cell>
          <cell r="DI827">
            <v>0</v>
          </cell>
          <cell r="DJ827">
            <v>0</v>
          </cell>
          <cell r="DK827">
            <v>0</v>
          </cell>
          <cell r="DL827">
            <v>0</v>
          </cell>
          <cell r="DM827">
            <v>0</v>
          </cell>
          <cell r="DN827">
            <v>0</v>
          </cell>
          <cell r="DO827">
            <v>0</v>
          </cell>
          <cell r="DP827">
            <v>0</v>
          </cell>
          <cell r="DQ827">
            <v>0</v>
          </cell>
          <cell r="DR827">
            <v>0</v>
          </cell>
          <cell r="DS827">
            <v>0</v>
          </cell>
          <cell r="DT827">
            <v>0</v>
          </cell>
          <cell r="DU827">
            <v>0</v>
          </cell>
          <cell r="DV827">
            <v>0</v>
          </cell>
          <cell r="DW827">
            <v>0</v>
          </cell>
          <cell r="DX827">
            <v>0</v>
          </cell>
          <cell r="DY827">
            <v>0</v>
          </cell>
          <cell r="DZ827">
            <v>0</v>
          </cell>
          <cell r="EA827">
            <v>0</v>
          </cell>
          <cell r="EB827">
            <v>0</v>
          </cell>
          <cell r="EC827">
            <v>0</v>
          </cell>
          <cell r="ED827">
            <v>0</v>
          </cell>
          <cell r="EE827">
            <v>0</v>
          </cell>
          <cell r="EF827">
            <v>0</v>
          </cell>
          <cell r="EG827">
            <v>0</v>
          </cell>
          <cell r="EH827">
            <v>0</v>
          </cell>
          <cell r="EI827">
            <v>0</v>
          </cell>
          <cell r="EJ827">
            <v>0</v>
          </cell>
          <cell r="EK827">
            <v>0</v>
          </cell>
          <cell r="EL827">
            <v>0</v>
          </cell>
          <cell r="EM827">
            <v>0</v>
          </cell>
          <cell r="EN827">
            <v>0</v>
          </cell>
          <cell r="EO827">
            <v>0</v>
          </cell>
          <cell r="EP827">
            <v>0</v>
          </cell>
          <cell r="EQ827">
            <v>0</v>
          </cell>
          <cell r="ER827">
            <v>0</v>
          </cell>
          <cell r="ES827">
            <v>0</v>
          </cell>
          <cell r="ET827">
            <v>0</v>
          </cell>
          <cell r="EU827">
            <v>0</v>
          </cell>
          <cell r="EV827">
            <v>0</v>
          </cell>
          <cell r="EW827">
            <v>0</v>
          </cell>
          <cell r="EX827">
            <v>0</v>
          </cell>
          <cell r="GZ827">
            <v>0</v>
          </cell>
          <cell r="HA827">
            <v>0</v>
          </cell>
        </row>
        <row r="828"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0</v>
          </cell>
          <cell r="O828">
            <v>0</v>
          </cell>
          <cell r="P828">
            <v>0</v>
          </cell>
          <cell r="Q828">
            <v>0</v>
          </cell>
          <cell r="R828">
            <v>0</v>
          </cell>
          <cell r="S828">
            <v>0</v>
          </cell>
          <cell r="T828">
            <v>0</v>
          </cell>
          <cell r="U828">
            <v>0</v>
          </cell>
          <cell r="V828">
            <v>0</v>
          </cell>
          <cell r="W828">
            <v>0</v>
          </cell>
          <cell r="X828">
            <v>0</v>
          </cell>
          <cell r="Y828">
            <v>0</v>
          </cell>
          <cell r="Z828">
            <v>0</v>
          </cell>
          <cell r="AA828">
            <v>0</v>
          </cell>
          <cell r="AB828">
            <v>0</v>
          </cell>
          <cell r="AC828">
            <v>0</v>
          </cell>
          <cell r="AD828">
            <v>0</v>
          </cell>
          <cell r="AE828">
            <v>0</v>
          </cell>
          <cell r="AF828">
            <v>0</v>
          </cell>
          <cell r="AG828">
            <v>0</v>
          </cell>
          <cell r="AH828">
            <v>0</v>
          </cell>
          <cell r="AI828">
            <v>0</v>
          </cell>
          <cell r="AJ828">
            <v>0</v>
          </cell>
          <cell r="AK828">
            <v>0</v>
          </cell>
          <cell r="AL828">
            <v>0</v>
          </cell>
          <cell r="AM828">
            <v>0</v>
          </cell>
          <cell r="AN828">
            <v>0</v>
          </cell>
          <cell r="AO828">
            <v>0</v>
          </cell>
          <cell r="AP828">
            <v>0</v>
          </cell>
          <cell r="AQ828">
            <v>0</v>
          </cell>
          <cell r="AR828">
            <v>0</v>
          </cell>
          <cell r="AS828">
            <v>0</v>
          </cell>
          <cell r="AT828">
            <v>0</v>
          </cell>
          <cell r="AU828">
            <v>0</v>
          </cell>
          <cell r="AV828">
            <v>0</v>
          </cell>
          <cell r="AW828">
            <v>0</v>
          </cell>
          <cell r="AX828">
            <v>0</v>
          </cell>
          <cell r="AY828">
            <v>0</v>
          </cell>
          <cell r="AZ828">
            <v>0</v>
          </cell>
          <cell r="BA828">
            <v>0</v>
          </cell>
          <cell r="BB828">
            <v>0</v>
          </cell>
          <cell r="BC828">
            <v>0</v>
          </cell>
          <cell r="BD828">
            <v>0</v>
          </cell>
          <cell r="BE828">
            <v>0</v>
          </cell>
          <cell r="BF828">
            <v>0</v>
          </cell>
          <cell r="BG828">
            <v>0</v>
          </cell>
          <cell r="BH828">
            <v>0</v>
          </cell>
          <cell r="BI828">
            <v>0</v>
          </cell>
          <cell r="BJ828">
            <v>0</v>
          </cell>
          <cell r="BK828">
            <v>0</v>
          </cell>
          <cell r="BL828">
            <v>0</v>
          </cell>
          <cell r="BM828">
            <v>0</v>
          </cell>
          <cell r="BN828">
            <v>0</v>
          </cell>
          <cell r="BO828">
            <v>0</v>
          </cell>
          <cell r="BP828">
            <v>0</v>
          </cell>
          <cell r="BQ828">
            <v>0</v>
          </cell>
          <cell r="BR828">
            <v>0</v>
          </cell>
          <cell r="BS828">
            <v>0</v>
          </cell>
          <cell r="BT828">
            <v>0</v>
          </cell>
          <cell r="BU828">
            <v>0</v>
          </cell>
          <cell r="BV828">
            <v>0</v>
          </cell>
          <cell r="BW828">
            <v>0</v>
          </cell>
          <cell r="BX828">
            <v>0</v>
          </cell>
          <cell r="BY828">
            <v>0</v>
          </cell>
          <cell r="BZ828">
            <v>0</v>
          </cell>
          <cell r="CA828">
            <v>0</v>
          </cell>
          <cell r="CB828">
            <v>0</v>
          </cell>
          <cell r="CC828">
            <v>0</v>
          </cell>
          <cell r="CD828">
            <v>0</v>
          </cell>
          <cell r="CE828">
            <v>0</v>
          </cell>
          <cell r="CF828">
            <v>0</v>
          </cell>
          <cell r="CG828">
            <v>0</v>
          </cell>
          <cell r="CH828">
            <v>0</v>
          </cell>
          <cell r="CI828">
            <v>0</v>
          </cell>
          <cell r="CJ828">
            <v>0</v>
          </cell>
          <cell r="CK828">
            <v>0</v>
          </cell>
          <cell r="CL828">
            <v>0</v>
          </cell>
          <cell r="CM828">
            <v>0</v>
          </cell>
          <cell r="CN828">
            <v>0</v>
          </cell>
          <cell r="CO828">
            <v>0</v>
          </cell>
          <cell r="CP828">
            <v>0</v>
          </cell>
          <cell r="CQ828">
            <v>0</v>
          </cell>
          <cell r="CR828">
            <v>0</v>
          </cell>
          <cell r="CS828">
            <v>0</v>
          </cell>
          <cell r="CT828">
            <v>0</v>
          </cell>
          <cell r="CU828">
            <v>0</v>
          </cell>
          <cell r="CV828">
            <v>0</v>
          </cell>
          <cell r="CW828">
            <v>0</v>
          </cell>
          <cell r="CX828">
            <v>0</v>
          </cell>
          <cell r="CY828">
            <v>0</v>
          </cell>
          <cell r="CZ828">
            <v>0</v>
          </cell>
          <cell r="DA828">
            <v>0</v>
          </cell>
          <cell r="DB828">
            <v>0</v>
          </cell>
          <cell r="DC828">
            <v>0</v>
          </cell>
          <cell r="DD828">
            <v>0</v>
          </cell>
          <cell r="DE828">
            <v>0</v>
          </cell>
          <cell r="DF828">
            <v>0</v>
          </cell>
          <cell r="DG828">
            <v>0</v>
          </cell>
          <cell r="DH828">
            <v>0</v>
          </cell>
          <cell r="DI828">
            <v>0</v>
          </cell>
          <cell r="DJ828">
            <v>0</v>
          </cell>
          <cell r="DK828">
            <v>0</v>
          </cell>
          <cell r="DL828">
            <v>0</v>
          </cell>
          <cell r="DM828">
            <v>0</v>
          </cell>
          <cell r="DN828">
            <v>0</v>
          </cell>
          <cell r="DO828">
            <v>0</v>
          </cell>
          <cell r="DP828">
            <v>0</v>
          </cell>
          <cell r="DQ828">
            <v>0</v>
          </cell>
          <cell r="DR828">
            <v>0</v>
          </cell>
          <cell r="DS828">
            <v>0</v>
          </cell>
          <cell r="DT828">
            <v>0</v>
          </cell>
          <cell r="DU828">
            <v>0</v>
          </cell>
          <cell r="DV828">
            <v>0</v>
          </cell>
          <cell r="DW828">
            <v>0</v>
          </cell>
          <cell r="DX828">
            <v>0</v>
          </cell>
          <cell r="DY828">
            <v>0</v>
          </cell>
          <cell r="DZ828">
            <v>0</v>
          </cell>
          <cell r="EA828">
            <v>0</v>
          </cell>
          <cell r="EB828">
            <v>0</v>
          </cell>
          <cell r="EC828">
            <v>0</v>
          </cell>
          <cell r="ED828">
            <v>0</v>
          </cell>
          <cell r="EE828">
            <v>0</v>
          </cell>
          <cell r="EF828">
            <v>0</v>
          </cell>
          <cell r="EG828">
            <v>0</v>
          </cell>
          <cell r="EH828">
            <v>0</v>
          </cell>
          <cell r="EI828">
            <v>0</v>
          </cell>
          <cell r="EJ828">
            <v>0</v>
          </cell>
          <cell r="EK828">
            <v>0</v>
          </cell>
          <cell r="EL828">
            <v>0</v>
          </cell>
          <cell r="EM828">
            <v>0</v>
          </cell>
          <cell r="EN828">
            <v>0</v>
          </cell>
          <cell r="EO828">
            <v>0</v>
          </cell>
          <cell r="EP828">
            <v>0</v>
          </cell>
          <cell r="EQ828">
            <v>0</v>
          </cell>
          <cell r="ER828">
            <v>0</v>
          </cell>
          <cell r="ES828">
            <v>0</v>
          </cell>
          <cell r="ET828">
            <v>0</v>
          </cell>
          <cell r="EU828">
            <v>0</v>
          </cell>
          <cell r="EV828">
            <v>0</v>
          </cell>
          <cell r="EW828">
            <v>0</v>
          </cell>
          <cell r="EX828">
            <v>0</v>
          </cell>
          <cell r="GZ828">
            <v>0</v>
          </cell>
          <cell r="HA828">
            <v>0</v>
          </cell>
        </row>
        <row r="829"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  <cell r="O829">
            <v>0</v>
          </cell>
          <cell r="P829">
            <v>0</v>
          </cell>
          <cell r="Q829">
            <v>0</v>
          </cell>
          <cell r="R829">
            <v>0</v>
          </cell>
          <cell r="S829">
            <v>0</v>
          </cell>
          <cell r="T829">
            <v>0</v>
          </cell>
          <cell r="U829">
            <v>0</v>
          </cell>
          <cell r="V829">
            <v>0</v>
          </cell>
          <cell r="W829">
            <v>0</v>
          </cell>
          <cell r="X829">
            <v>0</v>
          </cell>
          <cell r="Y829">
            <v>0</v>
          </cell>
          <cell r="Z829">
            <v>0</v>
          </cell>
          <cell r="AA829">
            <v>0</v>
          </cell>
          <cell r="AB829">
            <v>0</v>
          </cell>
          <cell r="AC829">
            <v>0</v>
          </cell>
          <cell r="AD829">
            <v>0</v>
          </cell>
          <cell r="AE829">
            <v>0</v>
          </cell>
          <cell r="AF829">
            <v>0</v>
          </cell>
          <cell r="AG829">
            <v>0</v>
          </cell>
          <cell r="AH829">
            <v>0</v>
          </cell>
          <cell r="AI829">
            <v>0</v>
          </cell>
          <cell r="AJ829">
            <v>0</v>
          </cell>
          <cell r="AK829">
            <v>0</v>
          </cell>
          <cell r="AL829">
            <v>0</v>
          </cell>
          <cell r="AM829">
            <v>0</v>
          </cell>
          <cell r="AN829">
            <v>0</v>
          </cell>
          <cell r="AO829">
            <v>0</v>
          </cell>
          <cell r="AP829">
            <v>0</v>
          </cell>
          <cell r="AQ829">
            <v>0</v>
          </cell>
          <cell r="AR829">
            <v>0</v>
          </cell>
          <cell r="AS829">
            <v>0</v>
          </cell>
          <cell r="AT829">
            <v>0</v>
          </cell>
          <cell r="AU829">
            <v>0</v>
          </cell>
          <cell r="AV829">
            <v>0</v>
          </cell>
          <cell r="AW829">
            <v>0</v>
          </cell>
          <cell r="AX829">
            <v>0</v>
          </cell>
          <cell r="AY829">
            <v>0</v>
          </cell>
          <cell r="AZ829">
            <v>0</v>
          </cell>
          <cell r="BA829">
            <v>0</v>
          </cell>
          <cell r="BB829">
            <v>0</v>
          </cell>
          <cell r="BC829">
            <v>0</v>
          </cell>
          <cell r="BD829">
            <v>0</v>
          </cell>
          <cell r="BE829">
            <v>0</v>
          </cell>
          <cell r="BF829">
            <v>0</v>
          </cell>
          <cell r="BG829">
            <v>0</v>
          </cell>
          <cell r="BH829">
            <v>0</v>
          </cell>
          <cell r="BI829">
            <v>0</v>
          </cell>
          <cell r="BJ829">
            <v>0</v>
          </cell>
          <cell r="BK829">
            <v>0</v>
          </cell>
          <cell r="BL829">
            <v>0</v>
          </cell>
          <cell r="BM829">
            <v>0</v>
          </cell>
          <cell r="BN829">
            <v>0</v>
          </cell>
          <cell r="BO829">
            <v>0</v>
          </cell>
          <cell r="BP829">
            <v>0</v>
          </cell>
          <cell r="BQ829">
            <v>0</v>
          </cell>
          <cell r="BR829">
            <v>0</v>
          </cell>
          <cell r="BS829">
            <v>0</v>
          </cell>
          <cell r="BT829">
            <v>0</v>
          </cell>
          <cell r="BU829">
            <v>0</v>
          </cell>
          <cell r="BV829">
            <v>0</v>
          </cell>
          <cell r="BW829">
            <v>0</v>
          </cell>
          <cell r="BX829">
            <v>0</v>
          </cell>
          <cell r="BY829">
            <v>0</v>
          </cell>
          <cell r="BZ829">
            <v>0</v>
          </cell>
          <cell r="CA829">
            <v>0</v>
          </cell>
          <cell r="CB829">
            <v>0</v>
          </cell>
          <cell r="CC829">
            <v>0</v>
          </cell>
          <cell r="CD829">
            <v>0</v>
          </cell>
          <cell r="CE829">
            <v>0</v>
          </cell>
          <cell r="CF829">
            <v>0</v>
          </cell>
          <cell r="CG829">
            <v>0</v>
          </cell>
          <cell r="CH829">
            <v>0</v>
          </cell>
          <cell r="CI829">
            <v>0</v>
          </cell>
          <cell r="CJ829">
            <v>0</v>
          </cell>
          <cell r="CK829">
            <v>0</v>
          </cell>
          <cell r="CL829">
            <v>0</v>
          </cell>
          <cell r="CM829">
            <v>0</v>
          </cell>
          <cell r="CN829">
            <v>0</v>
          </cell>
          <cell r="CO829">
            <v>0</v>
          </cell>
          <cell r="CP829">
            <v>0</v>
          </cell>
          <cell r="CQ829">
            <v>0</v>
          </cell>
          <cell r="CR829">
            <v>0</v>
          </cell>
          <cell r="CS829">
            <v>0</v>
          </cell>
          <cell r="CT829">
            <v>0</v>
          </cell>
          <cell r="CU829">
            <v>0</v>
          </cell>
          <cell r="CV829">
            <v>0</v>
          </cell>
          <cell r="CW829">
            <v>0</v>
          </cell>
          <cell r="CX829">
            <v>0</v>
          </cell>
          <cell r="CY829">
            <v>0</v>
          </cell>
          <cell r="CZ829">
            <v>0</v>
          </cell>
          <cell r="DA829">
            <v>0</v>
          </cell>
          <cell r="DB829">
            <v>0</v>
          </cell>
          <cell r="DC829">
            <v>0</v>
          </cell>
          <cell r="DD829">
            <v>0</v>
          </cell>
          <cell r="DE829">
            <v>0</v>
          </cell>
          <cell r="DF829">
            <v>0</v>
          </cell>
          <cell r="DG829">
            <v>0</v>
          </cell>
          <cell r="DH829">
            <v>0</v>
          </cell>
          <cell r="DI829">
            <v>0</v>
          </cell>
          <cell r="DJ829">
            <v>0</v>
          </cell>
          <cell r="DK829">
            <v>0</v>
          </cell>
          <cell r="DL829">
            <v>0</v>
          </cell>
          <cell r="DM829">
            <v>0</v>
          </cell>
          <cell r="DN829">
            <v>0</v>
          </cell>
          <cell r="DO829">
            <v>0</v>
          </cell>
          <cell r="DP829">
            <v>0</v>
          </cell>
          <cell r="DQ829">
            <v>0</v>
          </cell>
          <cell r="DR829">
            <v>0</v>
          </cell>
          <cell r="DS829">
            <v>0</v>
          </cell>
          <cell r="DT829">
            <v>0</v>
          </cell>
          <cell r="DU829">
            <v>0</v>
          </cell>
          <cell r="DV829">
            <v>0</v>
          </cell>
          <cell r="DW829">
            <v>0</v>
          </cell>
          <cell r="DX829">
            <v>0</v>
          </cell>
          <cell r="DY829">
            <v>0</v>
          </cell>
          <cell r="DZ829">
            <v>0</v>
          </cell>
          <cell r="EA829">
            <v>0</v>
          </cell>
          <cell r="EB829">
            <v>0</v>
          </cell>
          <cell r="EC829">
            <v>0</v>
          </cell>
          <cell r="ED829">
            <v>0</v>
          </cell>
          <cell r="EE829">
            <v>0</v>
          </cell>
          <cell r="EF829">
            <v>0</v>
          </cell>
          <cell r="EG829">
            <v>0</v>
          </cell>
          <cell r="EH829">
            <v>0</v>
          </cell>
          <cell r="EI829">
            <v>0</v>
          </cell>
          <cell r="EJ829">
            <v>0</v>
          </cell>
          <cell r="EK829">
            <v>0</v>
          </cell>
          <cell r="EL829">
            <v>0</v>
          </cell>
          <cell r="EM829">
            <v>0</v>
          </cell>
          <cell r="EN829">
            <v>0</v>
          </cell>
          <cell r="EO829">
            <v>0</v>
          </cell>
          <cell r="EP829">
            <v>0</v>
          </cell>
          <cell r="EQ829">
            <v>0</v>
          </cell>
          <cell r="ER829">
            <v>0</v>
          </cell>
          <cell r="ES829">
            <v>0</v>
          </cell>
          <cell r="ET829">
            <v>0</v>
          </cell>
          <cell r="EU829">
            <v>0</v>
          </cell>
          <cell r="EV829">
            <v>0</v>
          </cell>
          <cell r="EW829">
            <v>0</v>
          </cell>
          <cell r="EX829">
            <v>0</v>
          </cell>
          <cell r="GZ829">
            <v>0</v>
          </cell>
          <cell r="HA829">
            <v>0</v>
          </cell>
        </row>
        <row r="830"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  <cell r="O830">
            <v>0</v>
          </cell>
          <cell r="P830">
            <v>0</v>
          </cell>
          <cell r="Q830">
            <v>0</v>
          </cell>
          <cell r="R830">
            <v>0</v>
          </cell>
          <cell r="S830">
            <v>0</v>
          </cell>
          <cell r="T830">
            <v>0</v>
          </cell>
          <cell r="U830">
            <v>0</v>
          </cell>
          <cell r="V830">
            <v>0</v>
          </cell>
          <cell r="W830">
            <v>0</v>
          </cell>
          <cell r="X830">
            <v>0</v>
          </cell>
          <cell r="Y830">
            <v>0</v>
          </cell>
          <cell r="Z830">
            <v>0</v>
          </cell>
          <cell r="AA830">
            <v>0</v>
          </cell>
          <cell r="AB830">
            <v>0</v>
          </cell>
          <cell r="AC830">
            <v>0</v>
          </cell>
          <cell r="AD830">
            <v>0</v>
          </cell>
          <cell r="AE830">
            <v>0</v>
          </cell>
          <cell r="AF830">
            <v>0</v>
          </cell>
          <cell r="AG830">
            <v>0</v>
          </cell>
          <cell r="AH830">
            <v>0</v>
          </cell>
          <cell r="AI830">
            <v>0</v>
          </cell>
          <cell r="AJ830">
            <v>0</v>
          </cell>
          <cell r="AK830">
            <v>0</v>
          </cell>
          <cell r="AL830">
            <v>0</v>
          </cell>
          <cell r="AM830">
            <v>0</v>
          </cell>
          <cell r="AN830">
            <v>0</v>
          </cell>
          <cell r="AO830">
            <v>0</v>
          </cell>
          <cell r="AP830">
            <v>0</v>
          </cell>
          <cell r="AQ830">
            <v>0</v>
          </cell>
          <cell r="AR830">
            <v>0</v>
          </cell>
          <cell r="AS830">
            <v>0</v>
          </cell>
          <cell r="AT830">
            <v>0</v>
          </cell>
          <cell r="AU830">
            <v>0</v>
          </cell>
          <cell r="AV830">
            <v>0</v>
          </cell>
          <cell r="AW830">
            <v>0</v>
          </cell>
          <cell r="AX830">
            <v>0</v>
          </cell>
          <cell r="AY830">
            <v>0</v>
          </cell>
          <cell r="AZ830">
            <v>0</v>
          </cell>
          <cell r="BA830">
            <v>0</v>
          </cell>
          <cell r="BB830">
            <v>0</v>
          </cell>
          <cell r="BC830">
            <v>0</v>
          </cell>
          <cell r="BD830">
            <v>0</v>
          </cell>
          <cell r="BE830">
            <v>0</v>
          </cell>
          <cell r="BF830">
            <v>0</v>
          </cell>
          <cell r="BG830">
            <v>0</v>
          </cell>
          <cell r="BH830">
            <v>0</v>
          </cell>
          <cell r="BI830">
            <v>0</v>
          </cell>
          <cell r="BJ830">
            <v>0</v>
          </cell>
          <cell r="BK830">
            <v>0</v>
          </cell>
          <cell r="BL830">
            <v>0</v>
          </cell>
          <cell r="BM830">
            <v>0</v>
          </cell>
          <cell r="BN830">
            <v>0</v>
          </cell>
          <cell r="BO830">
            <v>0</v>
          </cell>
          <cell r="BP830">
            <v>0</v>
          </cell>
          <cell r="BQ830">
            <v>0</v>
          </cell>
          <cell r="BR830">
            <v>0</v>
          </cell>
          <cell r="BS830">
            <v>0</v>
          </cell>
          <cell r="BT830">
            <v>0</v>
          </cell>
          <cell r="BU830">
            <v>0</v>
          </cell>
          <cell r="BV830">
            <v>0</v>
          </cell>
          <cell r="BW830">
            <v>0</v>
          </cell>
          <cell r="BX830">
            <v>0</v>
          </cell>
          <cell r="BY830">
            <v>0</v>
          </cell>
          <cell r="BZ830">
            <v>0</v>
          </cell>
          <cell r="CA830">
            <v>0</v>
          </cell>
          <cell r="CB830">
            <v>0</v>
          </cell>
          <cell r="CC830">
            <v>0</v>
          </cell>
          <cell r="CD830">
            <v>0</v>
          </cell>
          <cell r="CE830">
            <v>0</v>
          </cell>
          <cell r="CF830">
            <v>0</v>
          </cell>
          <cell r="CG830">
            <v>0</v>
          </cell>
          <cell r="CH830">
            <v>0</v>
          </cell>
          <cell r="CI830">
            <v>0</v>
          </cell>
          <cell r="CJ830">
            <v>0</v>
          </cell>
          <cell r="CK830">
            <v>0</v>
          </cell>
          <cell r="CL830">
            <v>0</v>
          </cell>
          <cell r="CM830">
            <v>0</v>
          </cell>
          <cell r="CN830">
            <v>0</v>
          </cell>
          <cell r="CO830">
            <v>0</v>
          </cell>
          <cell r="CP830">
            <v>0</v>
          </cell>
          <cell r="CQ830">
            <v>0</v>
          </cell>
          <cell r="CR830">
            <v>0</v>
          </cell>
          <cell r="CS830">
            <v>0</v>
          </cell>
          <cell r="CT830">
            <v>0</v>
          </cell>
          <cell r="CU830">
            <v>0</v>
          </cell>
          <cell r="CV830">
            <v>0</v>
          </cell>
          <cell r="CW830">
            <v>0</v>
          </cell>
          <cell r="CX830">
            <v>0</v>
          </cell>
          <cell r="CY830">
            <v>0</v>
          </cell>
          <cell r="CZ830">
            <v>0</v>
          </cell>
          <cell r="DA830">
            <v>0</v>
          </cell>
          <cell r="DB830">
            <v>0</v>
          </cell>
          <cell r="DC830">
            <v>0</v>
          </cell>
          <cell r="DD830">
            <v>0</v>
          </cell>
          <cell r="DE830">
            <v>0</v>
          </cell>
          <cell r="DF830">
            <v>0</v>
          </cell>
          <cell r="DG830">
            <v>0</v>
          </cell>
          <cell r="DH830">
            <v>0</v>
          </cell>
          <cell r="DI830">
            <v>0</v>
          </cell>
          <cell r="DJ830">
            <v>0</v>
          </cell>
          <cell r="DK830">
            <v>0</v>
          </cell>
          <cell r="DL830">
            <v>0</v>
          </cell>
          <cell r="DM830">
            <v>0</v>
          </cell>
          <cell r="DN830">
            <v>0</v>
          </cell>
          <cell r="DO830">
            <v>0</v>
          </cell>
          <cell r="DP830">
            <v>0</v>
          </cell>
          <cell r="DQ830">
            <v>0</v>
          </cell>
          <cell r="DR830">
            <v>0</v>
          </cell>
          <cell r="DS830">
            <v>0</v>
          </cell>
          <cell r="DT830">
            <v>0</v>
          </cell>
          <cell r="DU830">
            <v>0</v>
          </cell>
          <cell r="DV830">
            <v>0</v>
          </cell>
          <cell r="DW830">
            <v>0</v>
          </cell>
          <cell r="DX830">
            <v>0</v>
          </cell>
          <cell r="DY830">
            <v>0</v>
          </cell>
          <cell r="DZ830">
            <v>0</v>
          </cell>
          <cell r="EA830">
            <v>0</v>
          </cell>
          <cell r="EB830">
            <v>0</v>
          </cell>
          <cell r="EC830">
            <v>0</v>
          </cell>
          <cell r="ED830">
            <v>0</v>
          </cell>
          <cell r="EE830">
            <v>0</v>
          </cell>
          <cell r="EF830">
            <v>0</v>
          </cell>
          <cell r="EG830">
            <v>0</v>
          </cell>
          <cell r="EH830">
            <v>0</v>
          </cell>
          <cell r="EI830">
            <v>0</v>
          </cell>
          <cell r="EJ830">
            <v>0</v>
          </cell>
          <cell r="EK830">
            <v>0</v>
          </cell>
          <cell r="EL830">
            <v>0</v>
          </cell>
          <cell r="EM830">
            <v>0</v>
          </cell>
          <cell r="EN830">
            <v>0</v>
          </cell>
          <cell r="EO830">
            <v>0</v>
          </cell>
          <cell r="EP830">
            <v>0</v>
          </cell>
          <cell r="EQ830">
            <v>0</v>
          </cell>
          <cell r="ER830">
            <v>0</v>
          </cell>
          <cell r="ES830">
            <v>0</v>
          </cell>
          <cell r="ET830">
            <v>0</v>
          </cell>
          <cell r="EU830">
            <v>0</v>
          </cell>
          <cell r="EV830">
            <v>0</v>
          </cell>
          <cell r="EW830">
            <v>0</v>
          </cell>
          <cell r="EX830">
            <v>0</v>
          </cell>
          <cell r="GZ830">
            <v>0</v>
          </cell>
          <cell r="HA830">
            <v>0</v>
          </cell>
        </row>
        <row r="831">
          <cell r="B831" t="str">
            <v>EXPORTAÇÃO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101</v>
          </cell>
          <cell r="I831">
            <v>101</v>
          </cell>
          <cell r="J831">
            <v>180</v>
          </cell>
          <cell r="K831">
            <v>80</v>
          </cell>
          <cell r="L831">
            <v>179</v>
          </cell>
          <cell r="M831">
            <v>0</v>
          </cell>
          <cell r="N831">
            <v>80</v>
          </cell>
          <cell r="O831">
            <v>0</v>
          </cell>
          <cell r="P831">
            <v>80</v>
          </cell>
          <cell r="Q831">
            <v>0</v>
          </cell>
          <cell r="R831">
            <v>40</v>
          </cell>
          <cell r="S831">
            <v>0</v>
          </cell>
          <cell r="T831">
            <v>240</v>
          </cell>
          <cell r="U831">
            <v>240</v>
          </cell>
          <cell r="V831">
            <v>66.428571428571431</v>
          </cell>
          <cell r="W831">
            <v>240</v>
          </cell>
          <cell r="X831">
            <v>0</v>
          </cell>
          <cell r="Y831">
            <v>239</v>
          </cell>
          <cell r="Z831">
            <v>0</v>
          </cell>
          <cell r="AA831">
            <v>130</v>
          </cell>
          <cell r="AB831">
            <v>0</v>
          </cell>
          <cell r="AC831">
            <v>130</v>
          </cell>
          <cell r="AD831">
            <v>0</v>
          </cell>
          <cell r="AE831">
            <v>-17.990909090909099</v>
          </cell>
          <cell r="AF831">
            <v>0</v>
          </cell>
          <cell r="AG831">
            <v>426</v>
          </cell>
          <cell r="AH831">
            <v>426</v>
          </cell>
          <cell r="AI831">
            <v>58.173913043478258</v>
          </cell>
          <cell r="AJ831">
            <v>180</v>
          </cell>
          <cell r="AK831">
            <v>180</v>
          </cell>
          <cell r="AL831">
            <v>180</v>
          </cell>
          <cell r="AM831">
            <v>0</v>
          </cell>
          <cell r="AN831">
            <v>210</v>
          </cell>
          <cell r="AO831">
            <v>141</v>
          </cell>
          <cell r="AP831">
            <v>210</v>
          </cell>
          <cell r="AQ831">
            <v>141</v>
          </cell>
          <cell r="AR831">
            <v>0</v>
          </cell>
          <cell r="AS831">
            <v>179</v>
          </cell>
          <cell r="AT831">
            <v>286</v>
          </cell>
          <cell r="AU831">
            <v>465</v>
          </cell>
          <cell r="AV831">
            <v>35.6</v>
          </cell>
          <cell r="AW831">
            <v>147</v>
          </cell>
          <cell r="AX831">
            <v>147</v>
          </cell>
          <cell r="AY831">
            <v>147</v>
          </cell>
          <cell r="AZ831">
            <v>0</v>
          </cell>
          <cell r="BA831">
            <v>230</v>
          </cell>
          <cell r="BB831">
            <v>80</v>
          </cell>
          <cell r="BC831">
            <v>230</v>
          </cell>
          <cell r="BD831">
            <v>80</v>
          </cell>
          <cell r="BE831">
            <v>0</v>
          </cell>
          <cell r="BF831">
            <v>179</v>
          </cell>
          <cell r="BG831">
            <v>353</v>
          </cell>
          <cell r="BH831">
            <v>532</v>
          </cell>
          <cell r="BI831">
            <v>36.708860759493668</v>
          </cell>
          <cell r="BJ831">
            <v>100</v>
          </cell>
          <cell r="BK831">
            <v>0</v>
          </cell>
          <cell r="BL831">
            <v>0</v>
          </cell>
          <cell r="BM831">
            <v>0</v>
          </cell>
          <cell r="BN831">
            <v>300</v>
          </cell>
          <cell r="BO831">
            <v>0</v>
          </cell>
          <cell r="BP831">
            <v>300</v>
          </cell>
          <cell r="BQ831">
            <v>0</v>
          </cell>
          <cell r="BR831">
            <v>300</v>
          </cell>
          <cell r="BS831">
            <v>153</v>
          </cell>
          <cell r="BT831">
            <v>153</v>
          </cell>
          <cell r="BU831">
            <v>332</v>
          </cell>
          <cell r="BV831">
            <v>19.367088607594937</v>
          </cell>
          <cell r="BW831">
            <v>107</v>
          </cell>
          <cell r="BX831">
            <v>0</v>
          </cell>
          <cell r="BY831">
            <v>0</v>
          </cell>
          <cell r="BZ831">
            <v>0</v>
          </cell>
          <cell r="CA831">
            <v>237</v>
          </cell>
          <cell r="CB831">
            <v>0</v>
          </cell>
          <cell r="CC831">
            <v>237</v>
          </cell>
          <cell r="CD831">
            <v>0</v>
          </cell>
          <cell r="CE831">
            <v>237</v>
          </cell>
          <cell r="CF831">
            <v>23</v>
          </cell>
          <cell r="CG831">
            <v>23</v>
          </cell>
          <cell r="CH831">
            <v>202</v>
          </cell>
          <cell r="CI831">
            <v>8.2142857142857153</v>
          </cell>
          <cell r="CJ831">
            <v>84</v>
          </cell>
          <cell r="CK831">
            <v>0</v>
          </cell>
          <cell r="CL831">
            <v>0</v>
          </cell>
          <cell r="CM831">
            <v>0</v>
          </cell>
          <cell r="CN831">
            <v>84</v>
          </cell>
          <cell r="CO831">
            <v>0</v>
          </cell>
          <cell r="CP831">
            <v>84</v>
          </cell>
          <cell r="CQ831">
            <v>0</v>
          </cell>
          <cell r="CR831">
            <v>84</v>
          </cell>
          <cell r="CS831">
            <v>23</v>
          </cell>
          <cell r="CT831">
            <v>23</v>
          </cell>
          <cell r="CU831">
            <v>202</v>
          </cell>
          <cell r="CV831">
            <v>13.799999999999999</v>
          </cell>
          <cell r="CW831">
            <v>34</v>
          </cell>
          <cell r="CX831">
            <v>0</v>
          </cell>
          <cell r="CY831">
            <v>0</v>
          </cell>
          <cell r="CZ831">
            <v>0</v>
          </cell>
          <cell r="DA831">
            <v>50</v>
          </cell>
          <cell r="DB831">
            <v>0</v>
          </cell>
          <cell r="DC831">
            <v>50</v>
          </cell>
          <cell r="DD831">
            <v>0</v>
          </cell>
          <cell r="DE831">
            <v>50</v>
          </cell>
          <cell r="DF831">
            <v>0</v>
          </cell>
          <cell r="DG831">
            <v>7</v>
          </cell>
          <cell r="DH831">
            <v>186</v>
          </cell>
          <cell r="DI831">
            <v>1.2068965517241379</v>
          </cell>
          <cell r="DJ831">
            <v>167</v>
          </cell>
          <cell r="DK831">
            <v>0</v>
          </cell>
          <cell r="DL831">
            <v>0</v>
          </cell>
          <cell r="DM831">
            <v>0</v>
          </cell>
          <cell r="DN831">
            <v>174</v>
          </cell>
          <cell r="DO831">
            <v>0</v>
          </cell>
          <cell r="DP831">
            <v>174</v>
          </cell>
          <cell r="DQ831">
            <v>0</v>
          </cell>
          <cell r="DR831">
            <v>174</v>
          </cell>
          <cell r="DS831">
            <v>0</v>
          </cell>
          <cell r="DT831">
            <v>0</v>
          </cell>
          <cell r="DU831">
            <v>179</v>
          </cell>
          <cell r="DV831">
            <v>0</v>
          </cell>
          <cell r="DW831">
            <v>200</v>
          </cell>
          <cell r="DX831">
            <v>0</v>
          </cell>
          <cell r="DY831">
            <v>0</v>
          </cell>
          <cell r="DZ831">
            <v>0</v>
          </cell>
          <cell r="EA831">
            <v>200</v>
          </cell>
          <cell r="EB831">
            <v>0</v>
          </cell>
          <cell r="EC831">
            <v>200</v>
          </cell>
          <cell r="ED831">
            <v>0</v>
          </cell>
          <cell r="EE831">
            <v>200</v>
          </cell>
          <cell r="EF831">
            <v>0</v>
          </cell>
          <cell r="EG831">
            <v>0</v>
          </cell>
          <cell r="EH831">
            <v>179</v>
          </cell>
          <cell r="EI831">
            <v>0</v>
          </cell>
          <cell r="EJ831">
            <v>132</v>
          </cell>
          <cell r="EK831">
            <v>0</v>
          </cell>
          <cell r="EL831">
            <v>0</v>
          </cell>
          <cell r="EM831">
            <v>0</v>
          </cell>
          <cell r="EN831">
            <v>132</v>
          </cell>
          <cell r="EO831">
            <v>0</v>
          </cell>
          <cell r="EP831">
            <v>132</v>
          </cell>
          <cell r="EQ831">
            <v>0</v>
          </cell>
          <cell r="ER831">
            <v>132</v>
          </cell>
          <cell r="ES831">
            <v>0</v>
          </cell>
          <cell r="ET831">
            <v>0</v>
          </cell>
          <cell r="EU831">
            <v>179</v>
          </cell>
          <cell r="EV831">
            <v>0</v>
          </cell>
          <cell r="EW831">
            <v>153</v>
          </cell>
          <cell r="EX831">
            <v>0</v>
          </cell>
          <cell r="GZ831">
            <v>0</v>
          </cell>
          <cell r="HA831">
            <v>-29</v>
          </cell>
        </row>
        <row r="832">
          <cell r="B832" t="str">
            <v>GC58V</v>
          </cell>
          <cell r="C832">
            <v>0</v>
          </cell>
          <cell r="D832">
            <v>0</v>
          </cell>
          <cell r="E832">
            <v>926564342</v>
          </cell>
          <cell r="F832" t="str">
            <v>23584D9A035L6</v>
          </cell>
          <cell r="G832" t="str">
            <v>23584D9A035</v>
          </cell>
          <cell r="H832">
            <v>30</v>
          </cell>
          <cell r="I832">
            <v>30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0</v>
          </cell>
          <cell r="O832">
            <v>0</v>
          </cell>
          <cell r="P832">
            <v>0</v>
          </cell>
          <cell r="Q832">
            <v>0</v>
          </cell>
          <cell r="R832">
            <v>0</v>
          </cell>
          <cell r="S832">
            <v>0</v>
          </cell>
          <cell r="T832">
            <v>30</v>
          </cell>
          <cell r="U832">
            <v>30</v>
          </cell>
          <cell r="V832">
            <v>67.5</v>
          </cell>
          <cell r="W832">
            <v>0</v>
          </cell>
          <cell r="X832">
            <v>0</v>
          </cell>
          <cell r="Y832">
            <v>0</v>
          </cell>
          <cell r="Z832">
            <v>0</v>
          </cell>
          <cell r="AA832">
            <v>0</v>
          </cell>
          <cell r="AB832">
            <v>0</v>
          </cell>
          <cell r="AC832">
            <v>0</v>
          </cell>
          <cell r="AD832">
            <v>0</v>
          </cell>
          <cell r="AE832">
            <v>38.5</v>
          </cell>
          <cell r="AF832">
            <v>0</v>
          </cell>
          <cell r="AG832">
            <v>29</v>
          </cell>
          <cell r="AH832">
            <v>29</v>
          </cell>
          <cell r="AI832">
            <v>30</v>
          </cell>
          <cell r="AJ832">
            <v>180</v>
          </cell>
          <cell r="AK832">
            <v>180</v>
          </cell>
          <cell r="AL832">
            <v>180</v>
          </cell>
          <cell r="AM832">
            <v>0</v>
          </cell>
          <cell r="AN832">
            <v>29</v>
          </cell>
          <cell r="AO832">
            <v>20</v>
          </cell>
          <cell r="AP832">
            <v>29</v>
          </cell>
          <cell r="AQ832">
            <v>20</v>
          </cell>
          <cell r="AR832">
            <v>0</v>
          </cell>
          <cell r="AS832">
            <v>179</v>
          </cell>
          <cell r="AT832">
            <v>10</v>
          </cell>
          <cell r="AU832">
            <v>189</v>
          </cell>
          <cell r="AV832">
            <v>65.454545454545453</v>
          </cell>
          <cell r="AW832">
            <v>47</v>
          </cell>
          <cell r="AX832">
            <v>47</v>
          </cell>
          <cell r="AY832">
            <v>47</v>
          </cell>
          <cell r="AZ832">
            <v>0</v>
          </cell>
          <cell r="BA832">
            <v>0</v>
          </cell>
          <cell r="BB832">
            <v>0</v>
          </cell>
          <cell r="BC832">
            <v>0</v>
          </cell>
          <cell r="BD832">
            <v>0</v>
          </cell>
          <cell r="BE832">
            <v>0</v>
          </cell>
          <cell r="BF832">
            <v>179</v>
          </cell>
          <cell r="BG832">
            <v>57</v>
          </cell>
          <cell r="BH832">
            <v>236</v>
          </cell>
          <cell r="BI832">
            <v>61.090909090909093</v>
          </cell>
          <cell r="BJ832">
            <v>0</v>
          </cell>
          <cell r="BK832">
            <v>0</v>
          </cell>
          <cell r="BL832">
            <v>0</v>
          </cell>
          <cell r="BM832">
            <v>0</v>
          </cell>
          <cell r="BN832">
            <v>0</v>
          </cell>
          <cell r="BO832">
            <v>0</v>
          </cell>
          <cell r="BP832">
            <v>0</v>
          </cell>
          <cell r="BQ832">
            <v>0</v>
          </cell>
          <cell r="BR832">
            <v>0</v>
          </cell>
          <cell r="BS832">
            <v>57</v>
          </cell>
          <cell r="BT832">
            <v>57</v>
          </cell>
          <cell r="BU832">
            <v>236</v>
          </cell>
          <cell r="BV832">
            <v>31.090909090909093</v>
          </cell>
          <cell r="BW832">
            <v>0</v>
          </cell>
          <cell r="BX832">
            <v>0</v>
          </cell>
          <cell r="BY832">
            <v>0</v>
          </cell>
          <cell r="BZ832">
            <v>0</v>
          </cell>
          <cell r="CA832">
            <v>55</v>
          </cell>
          <cell r="CB832">
            <v>0</v>
          </cell>
          <cell r="CC832">
            <v>55</v>
          </cell>
          <cell r="CD832">
            <v>0</v>
          </cell>
          <cell r="CE832">
            <v>55</v>
          </cell>
          <cell r="CF832">
            <v>2</v>
          </cell>
          <cell r="CG832">
            <v>2</v>
          </cell>
          <cell r="CH832">
            <v>181</v>
          </cell>
          <cell r="CI832">
            <v>61.428571428571431</v>
          </cell>
          <cell r="CJ832">
            <v>0</v>
          </cell>
          <cell r="CK832">
            <v>0</v>
          </cell>
          <cell r="CL832">
            <v>0</v>
          </cell>
          <cell r="CM832">
            <v>0</v>
          </cell>
          <cell r="CN832">
            <v>0</v>
          </cell>
          <cell r="CO832">
            <v>0</v>
          </cell>
          <cell r="CP832">
            <v>0</v>
          </cell>
          <cell r="CQ832">
            <v>0</v>
          </cell>
          <cell r="CR832">
            <v>0</v>
          </cell>
          <cell r="CS832">
            <v>2</v>
          </cell>
          <cell r="CT832">
            <v>2</v>
          </cell>
          <cell r="CU832">
            <v>181</v>
          </cell>
          <cell r="CV832">
            <v>31.428571428571427</v>
          </cell>
          <cell r="CW832">
            <v>0</v>
          </cell>
          <cell r="CX832">
            <v>0</v>
          </cell>
          <cell r="CY832">
            <v>0</v>
          </cell>
          <cell r="CZ832">
            <v>0</v>
          </cell>
          <cell r="DA832">
            <v>0</v>
          </cell>
          <cell r="DB832">
            <v>0</v>
          </cell>
          <cell r="DC832">
            <v>0</v>
          </cell>
          <cell r="DD832">
            <v>0</v>
          </cell>
          <cell r="DE832">
            <v>0</v>
          </cell>
          <cell r="DF832">
            <v>0</v>
          </cell>
          <cell r="DG832">
            <v>2</v>
          </cell>
          <cell r="DH832">
            <v>181</v>
          </cell>
          <cell r="DI832">
            <v>1.4285714285714286</v>
          </cell>
          <cell r="DJ832">
            <v>40</v>
          </cell>
          <cell r="DK832">
            <v>0</v>
          </cell>
          <cell r="DL832">
            <v>0</v>
          </cell>
          <cell r="DM832">
            <v>0</v>
          </cell>
          <cell r="DN832">
            <v>42</v>
          </cell>
          <cell r="DO832">
            <v>0</v>
          </cell>
          <cell r="DP832">
            <v>42</v>
          </cell>
          <cell r="DQ832">
            <v>0</v>
          </cell>
          <cell r="DR832">
            <v>42</v>
          </cell>
          <cell r="DS832">
            <v>0</v>
          </cell>
          <cell r="DT832">
            <v>0</v>
          </cell>
          <cell r="DU832">
            <v>179</v>
          </cell>
          <cell r="DV832">
            <v>0</v>
          </cell>
          <cell r="DW832">
            <v>0</v>
          </cell>
          <cell r="DX832">
            <v>0</v>
          </cell>
          <cell r="DY832">
            <v>0</v>
          </cell>
          <cell r="DZ832">
            <v>0</v>
          </cell>
          <cell r="EA832">
            <v>0</v>
          </cell>
          <cell r="EB832">
            <v>0</v>
          </cell>
          <cell r="EC832">
            <v>0</v>
          </cell>
          <cell r="ED832">
            <v>0</v>
          </cell>
          <cell r="EE832">
            <v>0</v>
          </cell>
          <cell r="EF832">
            <v>0</v>
          </cell>
          <cell r="EG832">
            <v>0</v>
          </cell>
          <cell r="EH832">
            <v>179</v>
          </cell>
          <cell r="EI832">
            <v>0</v>
          </cell>
          <cell r="EJ832">
            <v>0</v>
          </cell>
          <cell r="EK832">
            <v>0</v>
          </cell>
          <cell r="EL832">
            <v>0</v>
          </cell>
          <cell r="EM832">
            <v>0</v>
          </cell>
          <cell r="EN832">
            <v>0</v>
          </cell>
          <cell r="EO832">
            <v>0</v>
          </cell>
          <cell r="EP832">
            <v>0</v>
          </cell>
          <cell r="EQ832">
            <v>0</v>
          </cell>
          <cell r="ER832">
            <v>0</v>
          </cell>
          <cell r="ES832">
            <v>0</v>
          </cell>
          <cell r="ET832">
            <v>0</v>
          </cell>
          <cell r="EU832">
            <v>179</v>
          </cell>
          <cell r="EV832">
            <v>0</v>
          </cell>
          <cell r="EW832">
            <v>0</v>
          </cell>
          <cell r="EX832">
            <v>0</v>
          </cell>
          <cell r="GZ832">
            <v>0</v>
          </cell>
          <cell r="HA832">
            <v>-29</v>
          </cell>
        </row>
        <row r="833">
          <cell r="B833" t="str">
            <v>GC60V</v>
          </cell>
          <cell r="C833">
            <v>0</v>
          </cell>
          <cell r="D833">
            <v>0</v>
          </cell>
          <cell r="E833">
            <v>926564269</v>
          </cell>
          <cell r="F833" t="str">
            <v>23604D9V035L6</v>
          </cell>
          <cell r="G833" t="str">
            <v>23604D9V035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V833">
            <v>0</v>
          </cell>
          <cell r="W833">
            <v>0</v>
          </cell>
          <cell r="X833">
            <v>0</v>
          </cell>
          <cell r="Y833">
            <v>0</v>
          </cell>
          <cell r="Z833">
            <v>0</v>
          </cell>
          <cell r="AA833">
            <v>0</v>
          </cell>
          <cell r="AB833">
            <v>0</v>
          </cell>
          <cell r="AC833">
            <v>0</v>
          </cell>
          <cell r="AD833">
            <v>0</v>
          </cell>
          <cell r="AE833">
            <v>0</v>
          </cell>
          <cell r="AF833">
            <v>0</v>
          </cell>
          <cell r="AG833">
            <v>0</v>
          </cell>
          <cell r="AH833">
            <v>0</v>
          </cell>
          <cell r="AI833">
            <v>0</v>
          </cell>
          <cell r="AJ833">
            <v>0</v>
          </cell>
          <cell r="AK833">
            <v>0</v>
          </cell>
          <cell r="AL833">
            <v>0</v>
          </cell>
          <cell r="AM833">
            <v>0</v>
          </cell>
          <cell r="AN833">
            <v>0</v>
          </cell>
          <cell r="AO833">
            <v>0</v>
          </cell>
          <cell r="AP833">
            <v>0</v>
          </cell>
          <cell r="AQ833">
            <v>0</v>
          </cell>
          <cell r="AR833">
            <v>0</v>
          </cell>
          <cell r="AS833">
            <v>0</v>
          </cell>
          <cell r="AT833">
            <v>0</v>
          </cell>
          <cell r="AU833">
            <v>0</v>
          </cell>
          <cell r="AV833">
            <v>0</v>
          </cell>
          <cell r="AW833">
            <v>0</v>
          </cell>
          <cell r="AX833">
            <v>0</v>
          </cell>
          <cell r="AY833">
            <v>0</v>
          </cell>
          <cell r="AZ833">
            <v>0</v>
          </cell>
          <cell r="BA833">
            <v>0</v>
          </cell>
          <cell r="BB833">
            <v>0</v>
          </cell>
          <cell r="BC833">
            <v>0</v>
          </cell>
          <cell r="BD833">
            <v>0</v>
          </cell>
          <cell r="BE833">
            <v>0</v>
          </cell>
          <cell r="BF833">
            <v>0</v>
          </cell>
          <cell r="BG833">
            <v>0</v>
          </cell>
          <cell r="BH833">
            <v>0</v>
          </cell>
          <cell r="BI833">
            <v>0</v>
          </cell>
          <cell r="BJ833">
            <v>0</v>
          </cell>
          <cell r="BK833">
            <v>0</v>
          </cell>
          <cell r="BL833">
            <v>0</v>
          </cell>
          <cell r="BM833">
            <v>0</v>
          </cell>
          <cell r="BN833">
            <v>0</v>
          </cell>
          <cell r="BO833">
            <v>0</v>
          </cell>
          <cell r="BP833">
            <v>0</v>
          </cell>
          <cell r="BQ833">
            <v>0</v>
          </cell>
          <cell r="BR833">
            <v>0</v>
          </cell>
          <cell r="BS833">
            <v>0</v>
          </cell>
          <cell r="BT833">
            <v>0</v>
          </cell>
          <cell r="BU833">
            <v>0</v>
          </cell>
          <cell r="BV833">
            <v>0</v>
          </cell>
          <cell r="BW833">
            <v>50</v>
          </cell>
          <cell r="BX833">
            <v>0</v>
          </cell>
          <cell r="BY833">
            <v>0</v>
          </cell>
          <cell r="BZ833">
            <v>0</v>
          </cell>
          <cell r="CA833">
            <v>50</v>
          </cell>
          <cell r="CB833">
            <v>0</v>
          </cell>
          <cell r="CC833">
            <v>50</v>
          </cell>
          <cell r="CD833">
            <v>0</v>
          </cell>
          <cell r="CE833">
            <v>50</v>
          </cell>
          <cell r="CF833">
            <v>0</v>
          </cell>
          <cell r="CG833">
            <v>0</v>
          </cell>
          <cell r="CH833">
            <v>0</v>
          </cell>
          <cell r="CI833">
            <v>0</v>
          </cell>
          <cell r="CJ833">
            <v>34</v>
          </cell>
          <cell r="CK833">
            <v>0</v>
          </cell>
          <cell r="CL833">
            <v>0</v>
          </cell>
          <cell r="CM833">
            <v>0</v>
          </cell>
          <cell r="CN833">
            <v>34</v>
          </cell>
          <cell r="CO833">
            <v>0</v>
          </cell>
          <cell r="CP833">
            <v>34</v>
          </cell>
          <cell r="CQ833">
            <v>0</v>
          </cell>
          <cell r="CR833">
            <v>34</v>
          </cell>
          <cell r="CS833">
            <v>0</v>
          </cell>
          <cell r="CT833">
            <v>0</v>
          </cell>
          <cell r="CU833">
            <v>0</v>
          </cell>
          <cell r="CV833">
            <v>0</v>
          </cell>
          <cell r="CW833">
            <v>20</v>
          </cell>
          <cell r="CX833">
            <v>0</v>
          </cell>
          <cell r="CY833">
            <v>0</v>
          </cell>
          <cell r="CZ833">
            <v>0</v>
          </cell>
          <cell r="DA833">
            <v>20</v>
          </cell>
          <cell r="DB833">
            <v>0</v>
          </cell>
          <cell r="DC833">
            <v>20</v>
          </cell>
          <cell r="DD833">
            <v>0</v>
          </cell>
          <cell r="DE833">
            <v>20</v>
          </cell>
          <cell r="DF833">
            <v>0</v>
          </cell>
          <cell r="DG833">
            <v>0</v>
          </cell>
          <cell r="DH833">
            <v>0</v>
          </cell>
          <cell r="DI833">
            <v>0</v>
          </cell>
          <cell r="DJ833">
            <v>0</v>
          </cell>
          <cell r="DK833">
            <v>0</v>
          </cell>
          <cell r="DL833">
            <v>0</v>
          </cell>
          <cell r="DM833">
            <v>0</v>
          </cell>
          <cell r="DN833">
            <v>0</v>
          </cell>
          <cell r="DO833">
            <v>0</v>
          </cell>
          <cell r="DP833">
            <v>0</v>
          </cell>
          <cell r="DQ833">
            <v>0</v>
          </cell>
          <cell r="DR833">
            <v>0</v>
          </cell>
          <cell r="DS833">
            <v>0</v>
          </cell>
          <cell r="DT833">
            <v>0</v>
          </cell>
          <cell r="DU833">
            <v>0</v>
          </cell>
          <cell r="DV833">
            <v>0</v>
          </cell>
          <cell r="DW833">
            <v>34</v>
          </cell>
          <cell r="DX833">
            <v>0</v>
          </cell>
          <cell r="DY833">
            <v>0</v>
          </cell>
          <cell r="DZ833">
            <v>0</v>
          </cell>
          <cell r="EA833">
            <v>34</v>
          </cell>
          <cell r="EB833">
            <v>0</v>
          </cell>
          <cell r="EC833">
            <v>34</v>
          </cell>
          <cell r="ED833">
            <v>0</v>
          </cell>
          <cell r="EE833">
            <v>34</v>
          </cell>
          <cell r="EF833">
            <v>0</v>
          </cell>
          <cell r="EG833">
            <v>0</v>
          </cell>
          <cell r="EH833">
            <v>0</v>
          </cell>
          <cell r="EI833">
            <v>0</v>
          </cell>
          <cell r="EJ833">
            <v>0</v>
          </cell>
          <cell r="EK833">
            <v>0</v>
          </cell>
          <cell r="EL833">
            <v>0</v>
          </cell>
          <cell r="EM833">
            <v>0</v>
          </cell>
          <cell r="EN833">
            <v>0</v>
          </cell>
          <cell r="EO833">
            <v>0</v>
          </cell>
          <cell r="EP833">
            <v>0</v>
          </cell>
          <cell r="EQ833">
            <v>0</v>
          </cell>
          <cell r="ER833">
            <v>0</v>
          </cell>
          <cell r="ES833">
            <v>0</v>
          </cell>
          <cell r="ET833">
            <v>0</v>
          </cell>
          <cell r="EU833">
            <v>0</v>
          </cell>
          <cell r="EV833">
            <v>0</v>
          </cell>
          <cell r="EW833">
            <v>54</v>
          </cell>
          <cell r="EX833">
            <v>0</v>
          </cell>
          <cell r="GZ833">
            <v>0</v>
          </cell>
          <cell r="HA833">
            <v>0</v>
          </cell>
        </row>
        <row r="834">
          <cell r="B834" t="str">
            <v>GC70V</v>
          </cell>
          <cell r="C834">
            <v>0</v>
          </cell>
          <cell r="D834">
            <v>0</v>
          </cell>
          <cell r="E834">
            <v>926564343</v>
          </cell>
          <cell r="F834" t="str">
            <v>23705D9A035L6</v>
          </cell>
          <cell r="G834" t="str">
            <v>23705D9A035</v>
          </cell>
          <cell r="H834">
            <v>30</v>
          </cell>
          <cell r="I834">
            <v>30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  <cell r="O834">
            <v>0</v>
          </cell>
          <cell r="P834">
            <v>0</v>
          </cell>
          <cell r="Q834">
            <v>0</v>
          </cell>
          <cell r="R834">
            <v>0</v>
          </cell>
          <cell r="S834">
            <v>0</v>
          </cell>
          <cell r="T834">
            <v>30</v>
          </cell>
          <cell r="U834">
            <v>30</v>
          </cell>
          <cell r="V834">
            <v>0</v>
          </cell>
          <cell r="W834">
            <v>0</v>
          </cell>
          <cell r="X834">
            <v>0</v>
          </cell>
          <cell r="Y834">
            <v>0</v>
          </cell>
          <cell r="Z834">
            <v>0</v>
          </cell>
          <cell r="AA834">
            <v>0</v>
          </cell>
          <cell r="AB834">
            <v>0</v>
          </cell>
          <cell r="AC834">
            <v>0</v>
          </cell>
          <cell r="AD834">
            <v>0</v>
          </cell>
          <cell r="AE834">
            <v>-28</v>
          </cell>
          <cell r="AF834">
            <v>0</v>
          </cell>
          <cell r="AG834">
            <v>28</v>
          </cell>
          <cell r="AH834">
            <v>28</v>
          </cell>
          <cell r="AI834">
            <v>0</v>
          </cell>
          <cell r="AJ834">
            <v>0</v>
          </cell>
          <cell r="AK834">
            <v>0</v>
          </cell>
          <cell r="AL834">
            <v>0</v>
          </cell>
          <cell r="AM834">
            <v>0</v>
          </cell>
          <cell r="AN834">
            <v>0</v>
          </cell>
          <cell r="AO834">
            <v>20</v>
          </cell>
          <cell r="AP834">
            <v>0</v>
          </cell>
          <cell r="AQ834">
            <v>20</v>
          </cell>
          <cell r="AR834">
            <v>0</v>
          </cell>
          <cell r="AS834">
            <v>0</v>
          </cell>
          <cell r="AT834">
            <v>8</v>
          </cell>
          <cell r="AU834">
            <v>8</v>
          </cell>
          <cell r="AV834">
            <v>67.272727272727266</v>
          </cell>
          <cell r="AW834">
            <v>30</v>
          </cell>
          <cell r="AX834">
            <v>30</v>
          </cell>
          <cell r="AY834">
            <v>30</v>
          </cell>
          <cell r="AZ834">
            <v>0</v>
          </cell>
          <cell r="BA834">
            <v>0</v>
          </cell>
          <cell r="BB834">
            <v>0</v>
          </cell>
          <cell r="BC834">
            <v>0</v>
          </cell>
          <cell r="BD834">
            <v>0</v>
          </cell>
          <cell r="BE834">
            <v>0</v>
          </cell>
          <cell r="BF834">
            <v>0</v>
          </cell>
          <cell r="BG834">
            <v>38</v>
          </cell>
          <cell r="BH834">
            <v>38</v>
          </cell>
          <cell r="BI834">
            <v>64.545454545454533</v>
          </cell>
          <cell r="BJ834">
            <v>0</v>
          </cell>
          <cell r="BK834">
            <v>0</v>
          </cell>
          <cell r="BL834">
            <v>0</v>
          </cell>
          <cell r="BM834">
            <v>0</v>
          </cell>
          <cell r="BN834">
            <v>0</v>
          </cell>
          <cell r="BO834">
            <v>0</v>
          </cell>
          <cell r="BP834">
            <v>0</v>
          </cell>
          <cell r="BQ834">
            <v>0</v>
          </cell>
          <cell r="BR834">
            <v>0</v>
          </cell>
          <cell r="BS834">
            <v>38</v>
          </cell>
          <cell r="BT834">
            <v>38</v>
          </cell>
          <cell r="BU834">
            <v>38</v>
          </cell>
          <cell r="BV834">
            <v>34.54545454545454</v>
          </cell>
          <cell r="BW834">
            <v>0</v>
          </cell>
          <cell r="BX834">
            <v>0</v>
          </cell>
          <cell r="BY834">
            <v>0</v>
          </cell>
          <cell r="BZ834">
            <v>0</v>
          </cell>
          <cell r="CA834">
            <v>33</v>
          </cell>
          <cell r="CB834">
            <v>0</v>
          </cell>
          <cell r="CC834">
            <v>33</v>
          </cell>
          <cell r="CD834">
            <v>0</v>
          </cell>
          <cell r="CE834">
            <v>33</v>
          </cell>
          <cell r="CF834">
            <v>5</v>
          </cell>
          <cell r="CG834">
            <v>5</v>
          </cell>
          <cell r="CH834">
            <v>5</v>
          </cell>
          <cell r="CI834">
            <v>65</v>
          </cell>
          <cell r="CJ834">
            <v>0</v>
          </cell>
          <cell r="CK834">
            <v>0</v>
          </cell>
          <cell r="CL834">
            <v>0</v>
          </cell>
          <cell r="CM834">
            <v>0</v>
          </cell>
          <cell r="CN834">
            <v>0</v>
          </cell>
          <cell r="CO834">
            <v>0</v>
          </cell>
          <cell r="CP834">
            <v>0</v>
          </cell>
          <cell r="CQ834">
            <v>0</v>
          </cell>
          <cell r="CR834">
            <v>0</v>
          </cell>
          <cell r="CS834">
            <v>5</v>
          </cell>
          <cell r="CT834">
            <v>5</v>
          </cell>
          <cell r="CU834">
            <v>5</v>
          </cell>
          <cell r="CV834">
            <v>35</v>
          </cell>
          <cell r="CW834">
            <v>0</v>
          </cell>
          <cell r="CX834">
            <v>0</v>
          </cell>
          <cell r="CY834">
            <v>0</v>
          </cell>
          <cell r="CZ834">
            <v>0</v>
          </cell>
          <cell r="DA834">
            <v>0</v>
          </cell>
          <cell r="DB834">
            <v>0</v>
          </cell>
          <cell r="DC834">
            <v>0</v>
          </cell>
          <cell r="DD834">
            <v>0</v>
          </cell>
          <cell r="DE834">
            <v>0</v>
          </cell>
          <cell r="DF834">
            <v>0</v>
          </cell>
          <cell r="DG834">
            <v>5</v>
          </cell>
          <cell r="DH834">
            <v>5</v>
          </cell>
          <cell r="DI834">
            <v>5</v>
          </cell>
          <cell r="DJ834">
            <v>25</v>
          </cell>
          <cell r="DK834">
            <v>0</v>
          </cell>
          <cell r="DL834">
            <v>0</v>
          </cell>
          <cell r="DM834">
            <v>0</v>
          </cell>
          <cell r="DN834">
            <v>30</v>
          </cell>
          <cell r="DO834">
            <v>0</v>
          </cell>
          <cell r="DP834">
            <v>30</v>
          </cell>
          <cell r="DQ834">
            <v>0</v>
          </cell>
          <cell r="DR834">
            <v>30</v>
          </cell>
          <cell r="DS834">
            <v>0</v>
          </cell>
          <cell r="DT834">
            <v>0</v>
          </cell>
          <cell r="DU834">
            <v>0</v>
          </cell>
          <cell r="DV834">
            <v>0</v>
          </cell>
          <cell r="DW834">
            <v>0</v>
          </cell>
          <cell r="DX834">
            <v>0</v>
          </cell>
          <cell r="DY834">
            <v>0</v>
          </cell>
          <cell r="DZ834">
            <v>0</v>
          </cell>
          <cell r="EA834">
            <v>0</v>
          </cell>
          <cell r="EB834">
            <v>0</v>
          </cell>
          <cell r="EC834">
            <v>0</v>
          </cell>
          <cell r="ED834">
            <v>0</v>
          </cell>
          <cell r="EE834">
            <v>0</v>
          </cell>
          <cell r="EF834">
            <v>0</v>
          </cell>
          <cell r="EG834">
            <v>0</v>
          </cell>
          <cell r="EH834">
            <v>0</v>
          </cell>
          <cell r="EI834">
            <v>0</v>
          </cell>
          <cell r="EJ834">
            <v>30</v>
          </cell>
          <cell r="EK834">
            <v>0</v>
          </cell>
          <cell r="EL834">
            <v>0</v>
          </cell>
          <cell r="EM834">
            <v>0</v>
          </cell>
          <cell r="EN834">
            <v>30</v>
          </cell>
          <cell r="EO834">
            <v>0</v>
          </cell>
          <cell r="EP834">
            <v>30</v>
          </cell>
          <cell r="EQ834">
            <v>0</v>
          </cell>
          <cell r="ER834">
            <v>30</v>
          </cell>
          <cell r="ES834">
            <v>0</v>
          </cell>
          <cell r="ET834">
            <v>0</v>
          </cell>
          <cell r="EU834">
            <v>0</v>
          </cell>
          <cell r="EV834">
            <v>0</v>
          </cell>
          <cell r="EW834">
            <v>35</v>
          </cell>
          <cell r="EX834">
            <v>0</v>
          </cell>
          <cell r="GZ834">
            <v>0</v>
          </cell>
          <cell r="HA834">
            <v>0</v>
          </cell>
        </row>
        <row r="835">
          <cell r="B835" t="str">
            <v>GC75V</v>
          </cell>
          <cell r="C835">
            <v>0</v>
          </cell>
          <cell r="D835">
            <v>0</v>
          </cell>
          <cell r="E835">
            <v>926564271</v>
          </cell>
          <cell r="F835" t="str">
            <v>23755D9V035L6</v>
          </cell>
          <cell r="G835" t="str">
            <v>23755D9V035</v>
          </cell>
          <cell r="H835">
            <v>10</v>
          </cell>
          <cell r="I835">
            <v>10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  <cell r="O835">
            <v>0</v>
          </cell>
          <cell r="P835">
            <v>0</v>
          </cell>
          <cell r="Q835">
            <v>0</v>
          </cell>
          <cell r="R835">
            <v>10</v>
          </cell>
          <cell r="S835">
            <v>0</v>
          </cell>
          <cell r="T835">
            <v>0</v>
          </cell>
          <cell r="U835">
            <v>0</v>
          </cell>
          <cell r="V835">
            <v>0</v>
          </cell>
          <cell r="W835">
            <v>0</v>
          </cell>
          <cell r="X835">
            <v>0</v>
          </cell>
          <cell r="Y835">
            <v>0</v>
          </cell>
          <cell r="Z835">
            <v>0</v>
          </cell>
          <cell r="AA835">
            <v>0</v>
          </cell>
          <cell r="AB835">
            <v>0</v>
          </cell>
          <cell r="AC835">
            <v>0</v>
          </cell>
          <cell r="AD835">
            <v>0</v>
          </cell>
          <cell r="AE835">
            <v>0</v>
          </cell>
          <cell r="AF835">
            <v>0</v>
          </cell>
          <cell r="AG835">
            <v>0</v>
          </cell>
          <cell r="AH835">
            <v>0</v>
          </cell>
          <cell r="AI835">
            <v>0</v>
          </cell>
          <cell r="AJ835">
            <v>0</v>
          </cell>
          <cell r="AK835">
            <v>0</v>
          </cell>
          <cell r="AL835">
            <v>0</v>
          </cell>
          <cell r="AM835">
            <v>0</v>
          </cell>
          <cell r="AN835">
            <v>0</v>
          </cell>
          <cell r="AO835">
            <v>0</v>
          </cell>
          <cell r="AP835">
            <v>0</v>
          </cell>
          <cell r="AQ835">
            <v>0</v>
          </cell>
          <cell r="AR835">
            <v>0</v>
          </cell>
          <cell r="AS835">
            <v>0</v>
          </cell>
          <cell r="AT835">
            <v>0</v>
          </cell>
          <cell r="AU835">
            <v>0</v>
          </cell>
          <cell r="AV835">
            <v>0</v>
          </cell>
          <cell r="AW835">
            <v>0</v>
          </cell>
          <cell r="AX835">
            <v>0</v>
          </cell>
          <cell r="AY835">
            <v>0</v>
          </cell>
          <cell r="AZ835">
            <v>0</v>
          </cell>
          <cell r="BA835">
            <v>0</v>
          </cell>
          <cell r="BB835">
            <v>0</v>
          </cell>
          <cell r="BC835">
            <v>0</v>
          </cell>
          <cell r="BD835">
            <v>0</v>
          </cell>
          <cell r="BE835">
            <v>0</v>
          </cell>
          <cell r="BF835">
            <v>0</v>
          </cell>
          <cell r="BG835">
            <v>0</v>
          </cell>
          <cell r="BH835">
            <v>0</v>
          </cell>
          <cell r="BI835">
            <v>0</v>
          </cell>
          <cell r="BJ835">
            <v>0</v>
          </cell>
          <cell r="BK835">
            <v>0</v>
          </cell>
          <cell r="BL835">
            <v>0</v>
          </cell>
          <cell r="BM835">
            <v>0</v>
          </cell>
          <cell r="BN835">
            <v>0</v>
          </cell>
          <cell r="BO835">
            <v>0</v>
          </cell>
          <cell r="BP835">
            <v>0</v>
          </cell>
          <cell r="BQ835">
            <v>0</v>
          </cell>
          <cell r="BR835">
            <v>0</v>
          </cell>
          <cell r="BS835">
            <v>0</v>
          </cell>
          <cell r="BT835">
            <v>0</v>
          </cell>
          <cell r="BU835">
            <v>0</v>
          </cell>
          <cell r="BV835">
            <v>0</v>
          </cell>
          <cell r="BW835">
            <v>0</v>
          </cell>
          <cell r="BX835">
            <v>0</v>
          </cell>
          <cell r="BY835">
            <v>0</v>
          </cell>
          <cell r="BZ835">
            <v>0</v>
          </cell>
          <cell r="CA835">
            <v>0</v>
          </cell>
          <cell r="CB835">
            <v>0</v>
          </cell>
          <cell r="CC835">
            <v>0</v>
          </cell>
          <cell r="CD835">
            <v>0</v>
          </cell>
          <cell r="CE835">
            <v>0</v>
          </cell>
          <cell r="CF835">
            <v>0</v>
          </cell>
          <cell r="CG835">
            <v>0</v>
          </cell>
          <cell r="CH835">
            <v>0</v>
          </cell>
          <cell r="CI835">
            <v>0</v>
          </cell>
          <cell r="CJ835">
            <v>0</v>
          </cell>
          <cell r="CK835">
            <v>0</v>
          </cell>
          <cell r="CL835">
            <v>0</v>
          </cell>
          <cell r="CM835">
            <v>0</v>
          </cell>
          <cell r="CN835">
            <v>0</v>
          </cell>
          <cell r="CO835">
            <v>0</v>
          </cell>
          <cell r="CP835">
            <v>0</v>
          </cell>
          <cell r="CQ835">
            <v>0</v>
          </cell>
          <cell r="CR835">
            <v>0</v>
          </cell>
          <cell r="CS835">
            <v>0</v>
          </cell>
          <cell r="CT835">
            <v>0</v>
          </cell>
          <cell r="CU835">
            <v>0</v>
          </cell>
          <cell r="CV835">
            <v>0</v>
          </cell>
          <cell r="CW835">
            <v>0</v>
          </cell>
          <cell r="CX835">
            <v>0</v>
          </cell>
          <cell r="CY835">
            <v>0</v>
          </cell>
          <cell r="CZ835">
            <v>0</v>
          </cell>
          <cell r="DA835">
            <v>0</v>
          </cell>
          <cell r="DB835">
            <v>0</v>
          </cell>
          <cell r="DC835">
            <v>0</v>
          </cell>
          <cell r="DD835">
            <v>0</v>
          </cell>
          <cell r="DE835">
            <v>0</v>
          </cell>
          <cell r="DF835">
            <v>0</v>
          </cell>
          <cell r="DG835">
            <v>0</v>
          </cell>
          <cell r="DH835">
            <v>0</v>
          </cell>
          <cell r="DI835">
            <v>0</v>
          </cell>
          <cell r="DJ835">
            <v>0</v>
          </cell>
          <cell r="DK835">
            <v>0</v>
          </cell>
          <cell r="DL835">
            <v>0</v>
          </cell>
          <cell r="DM835">
            <v>0</v>
          </cell>
          <cell r="DN835">
            <v>0</v>
          </cell>
          <cell r="DO835">
            <v>0</v>
          </cell>
          <cell r="DP835">
            <v>0</v>
          </cell>
          <cell r="DQ835">
            <v>0</v>
          </cell>
          <cell r="DR835">
            <v>0</v>
          </cell>
          <cell r="DS835">
            <v>0</v>
          </cell>
          <cell r="DT835">
            <v>0</v>
          </cell>
          <cell r="DU835">
            <v>0</v>
          </cell>
          <cell r="DV835">
            <v>0</v>
          </cell>
          <cell r="DW835">
            <v>34</v>
          </cell>
          <cell r="DX835">
            <v>0</v>
          </cell>
          <cell r="DY835">
            <v>0</v>
          </cell>
          <cell r="DZ835">
            <v>0</v>
          </cell>
          <cell r="EA835">
            <v>34</v>
          </cell>
          <cell r="EB835">
            <v>0</v>
          </cell>
          <cell r="EC835">
            <v>34</v>
          </cell>
          <cell r="ED835">
            <v>0</v>
          </cell>
          <cell r="EE835">
            <v>34</v>
          </cell>
          <cell r="EF835">
            <v>0</v>
          </cell>
          <cell r="EG835">
            <v>0</v>
          </cell>
          <cell r="EH835">
            <v>0</v>
          </cell>
          <cell r="EI835">
            <v>0</v>
          </cell>
          <cell r="EJ835">
            <v>0</v>
          </cell>
          <cell r="EK835">
            <v>0</v>
          </cell>
          <cell r="EL835">
            <v>0</v>
          </cell>
          <cell r="EM835">
            <v>0</v>
          </cell>
          <cell r="EN835">
            <v>0</v>
          </cell>
          <cell r="EO835">
            <v>0</v>
          </cell>
          <cell r="EP835">
            <v>0</v>
          </cell>
          <cell r="EQ835">
            <v>0</v>
          </cell>
          <cell r="ER835">
            <v>0</v>
          </cell>
          <cell r="ES835">
            <v>0</v>
          </cell>
          <cell r="ET835">
            <v>0</v>
          </cell>
          <cell r="EU835">
            <v>0</v>
          </cell>
          <cell r="EV835">
            <v>0</v>
          </cell>
          <cell r="EW835">
            <v>34</v>
          </cell>
          <cell r="EX835">
            <v>0</v>
          </cell>
          <cell r="GZ835">
            <v>0</v>
          </cell>
          <cell r="HA835">
            <v>0</v>
          </cell>
        </row>
        <row r="836">
          <cell r="B836" t="str">
            <v>GC75V</v>
          </cell>
          <cell r="C836">
            <v>0</v>
          </cell>
          <cell r="D836">
            <v>0</v>
          </cell>
          <cell r="E836">
            <v>0</v>
          </cell>
          <cell r="F836" t="str">
            <v>33051PR7035L6</v>
          </cell>
          <cell r="G836" t="str">
            <v>33051PR7035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  <cell r="O836">
            <v>0</v>
          </cell>
          <cell r="P836">
            <v>0</v>
          </cell>
          <cell r="Q836">
            <v>0</v>
          </cell>
          <cell r="R836">
            <v>10</v>
          </cell>
          <cell r="S836">
            <v>0</v>
          </cell>
          <cell r="T836">
            <v>0</v>
          </cell>
          <cell r="U836">
            <v>0</v>
          </cell>
          <cell r="V836">
            <v>0</v>
          </cell>
          <cell r="W836">
            <v>0</v>
          </cell>
          <cell r="X836">
            <v>0</v>
          </cell>
          <cell r="Y836">
            <v>0</v>
          </cell>
          <cell r="Z836">
            <v>0</v>
          </cell>
          <cell r="AA836">
            <v>0</v>
          </cell>
          <cell r="AB836">
            <v>0</v>
          </cell>
          <cell r="AC836">
            <v>0</v>
          </cell>
          <cell r="AD836">
            <v>0</v>
          </cell>
          <cell r="AE836">
            <v>0</v>
          </cell>
          <cell r="AF836">
            <v>0</v>
          </cell>
          <cell r="AG836">
            <v>0</v>
          </cell>
          <cell r="AH836">
            <v>0</v>
          </cell>
          <cell r="AI836">
            <v>0</v>
          </cell>
          <cell r="AJ836">
            <v>0</v>
          </cell>
          <cell r="AK836">
            <v>0</v>
          </cell>
          <cell r="AL836">
            <v>0</v>
          </cell>
          <cell r="AM836">
            <v>0</v>
          </cell>
          <cell r="AN836">
            <v>0</v>
          </cell>
          <cell r="AO836">
            <v>0</v>
          </cell>
          <cell r="AP836">
            <v>0</v>
          </cell>
          <cell r="AQ836">
            <v>0</v>
          </cell>
          <cell r="AR836">
            <v>0</v>
          </cell>
          <cell r="AS836">
            <v>0</v>
          </cell>
          <cell r="AT836">
            <v>0</v>
          </cell>
          <cell r="AU836">
            <v>0</v>
          </cell>
          <cell r="AV836">
            <v>0</v>
          </cell>
          <cell r="AW836">
            <v>0</v>
          </cell>
          <cell r="AX836">
            <v>0</v>
          </cell>
          <cell r="AY836">
            <v>0</v>
          </cell>
          <cell r="AZ836">
            <v>0</v>
          </cell>
          <cell r="BA836">
            <v>0</v>
          </cell>
          <cell r="BB836">
            <v>0</v>
          </cell>
          <cell r="BC836">
            <v>0</v>
          </cell>
          <cell r="BD836">
            <v>0</v>
          </cell>
          <cell r="BE836">
            <v>0</v>
          </cell>
          <cell r="BF836">
            <v>0</v>
          </cell>
          <cell r="BG836">
            <v>0</v>
          </cell>
          <cell r="BH836">
            <v>0</v>
          </cell>
          <cell r="BI836">
            <v>0</v>
          </cell>
          <cell r="BJ836">
            <v>0</v>
          </cell>
          <cell r="BK836">
            <v>0</v>
          </cell>
          <cell r="BL836">
            <v>0</v>
          </cell>
          <cell r="BM836">
            <v>0</v>
          </cell>
          <cell r="BN836">
            <v>0</v>
          </cell>
          <cell r="BO836">
            <v>0</v>
          </cell>
          <cell r="BP836">
            <v>0</v>
          </cell>
          <cell r="BQ836">
            <v>0</v>
          </cell>
          <cell r="BR836">
            <v>0</v>
          </cell>
          <cell r="BS836">
            <v>0</v>
          </cell>
          <cell r="BT836">
            <v>0</v>
          </cell>
          <cell r="BU836">
            <v>0</v>
          </cell>
          <cell r="BV836">
            <v>0</v>
          </cell>
          <cell r="BW836">
            <v>0</v>
          </cell>
          <cell r="BX836">
            <v>0</v>
          </cell>
          <cell r="BY836">
            <v>0</v>
          </cell>
          <cell r="BZ836">
            <v>0</v>
          </cell>
          <cell r="CA836">
            <v>0</v>
          </cell>
          <cell r="CB836">
            <v>0</v>
          </cell>
          <cell r="CC836">
            <v>0</v>
          </cell>
          <cell r="CD836">
            <v>0</v>
          </cell>
          <cell r="CE836">
            <v>0</v>
          </cell>
          <cell r="CF836">
            <v>0</v>
          </cell>
          <cell r="CG836">
            <v>0</v>
          </cell>
          <cell r="CH836">
            <v>0</v>
          </cell>
          <cell r="CI836">
            <v>0</v>
          </cell>
          <cell r="CJ836">
            <v>50</v>
          </cell>
          <cell r="CK836">
            <v>0</v>
          </cell>
          <cell r="CL836">
            <v>0</v>
          </cell>
          <cell r="CM836">
            <v>0</v>
          </cell>
          <cell r="CN836">
            <v>50</v>
          </cell>
          <cell r="CO836">
            <v>0</v>
          </cell>
          <cell r="CP836">
            <v>50</v>
          </cell>
          <cell r="CQ836">
            <v>0</v>
          </cell>
          <cell r="CR836">
            <v>50</v>
          </cell>
          <cell r="CS836">
            <v>0</v>
          </cell>
          <cell r="CT836">
            <v>0</v>
          </cell>
          <cell r="CU836">
            <v>0</v>
          </cell>
          <cell r="CV836">
            <v>0</v>
          </cell>
          <cell r="CW836">
            <v>0</v>
          </cell>
          <cell r="CX836">
            <v>0</v>
          </cell>
          <cell r="CY836">
            <v>0</v>
          </cell>
          <cell r="CZ836">
            <v>0</v>
          </cell>
          <cell r="DA836">
            <v>0</v>
          </cell>
          <cell r="DB836">
            <v>0</v>
          </cell>
          <cell r="DC836">
            <v>0</v>
          </cell>
          <cell r="DD836">
            <v>0</v>
          </cell>
          <cell r="DE836">
            <v>0</v>
          </cell>
          <cell r="DF836">
            <v>0</v>
          </cell>
          <cell r="DG836">
            <v>0</v>
          </cell>
          <cell r="DH836">
            <v>0</v>
          </cell>
          <cell r="DI836">
            <v>0</v>
          </cell>
          <cell r="DJ836">
            <v>0</v>
          </cell>
          <cell r="DK836">
            <v>0</v>
          </cell>
          <cell r="DL836">
            <v>0</v>
          </cell>
          <cell r="DM836">
            <v>0</v>
          </cell>
          <cell r="DN836">
            <v>0</v>
          </cell>
          <cell r="DO836">
            <v>0</v>
          </cell>
          <cell r="DP836">
            <v>0</v>
          </cell>
          <cell r="DQ836">
            <v>0</v>
          </cell>
          <cell r="DR836">
            <v>0</v>
          </cell>
          <cell r="DS836">
            <v>0</v>
          </cell>
          <cell r="DT836">
            <v>0</v>
          </cell>
          <cell r="DU836">
            <v>0</v>
          </cell>
          <cell r="DV836">
            <v>0</v>
          </cell>
          <cell r="DW836">
            <v>0</v>
          </cell>
          <cell r="DX836">
            <v>0</v>
          </cell>
          <cell r="DY836">
            <v>0</v>
          </cell>
          <cell r="DZ836">
            <v>0</v>
          </cell>
          <cell r="EA836">
            <v>0</v>
          </cell>
          <cell r="EB836">
            <v>0</v>
          </cell>
          <cell r="EC836">
            <v>0</v>
          </cell>
          <cell r="ED836">
            <v>0</v>
          </cell>
          <cell r="EE836">
            <v>0</v>
          </cell>
          <cell r="EF836">
            <v>0</v>
          </cell>
          <cell r="EG836">
            <v>0</v>
          </cell>
          <cell r="EH836">
            <v>0</v>
          </cell>
          <cell r="EI836">
            <v>0</v>
          </cell>
          <cell r="EJ836">
            <v>0</v>
          </cell>
          <cell r="EK836">
            <v>0</v>
          </cell>
          <cell r="EL836">
            <v>0</v>
          </cell>
          <cell r="EM836">
            <v>0</v>
          </cell>
          <cell r="EN836">
            <v>0</v>
          </cell>
          <cell r="EO836">
            <v>0</v>
          </cell>
          <cell r="EP836">
            <v>0</v>
          </cell>
          <cell r="EQ836">
            <v>0</v>
          </cell>
          <cell r="ER836">
            <v>0</v>
          </cell>
          <cell r="ES836">
            <v>0</v>
          </cell>
          <cell r="ET836">
            <v>0</v>
          </cell>
          <cell r="EU836">
            <v>0</v>
          </cell>
          <cell r="EV836">
            <v>0</v>
          </cell>
          <cell r="EW836">
            <v>0</v>
          </cell>
          <cell r="EX836">
            <v>0</v>
          </cell>
          <cell r="GZ836">
            <v>0</v>
          </cell>
          <cell r="HA836">
            <v>0</v>
          </cell>
        </row>
        <row r="837">
          <cell r="B837" t="str">
            <v>GT60X</v>
          </cell>
          <cell r="C837">
            <v>0</v>
          </cell>
          <cell r="D837">
            <v>0</v>
          </cell>
          <cell r="E837">
            <v>926564344</v>
          </cell>
          <cell r="F837" t="str">
            <v>23604D9A089L6</v>
          </cell>
          <cell r="G837" t="str">
            <v>23604D9A089</v>
          </cell>
          <cell r="H837">
            <v>1</v>
          </cell>
          <cell r="I837">
            <v>1</v>
          </cell>
          <cell r="J837">
            <v>60</v>
          </cell>
          <cell r="K837">
            <v>50</v>
          </cell>
          <cell r="L837">
            <v>60</v>
          </cell>
          <cell r="M837">
            <v>0</v>
          </cell>
          <cell r="N837">
            <v>50</v>
          </cell>
          <cell r="O837">
            <v>0</v>
          </cell>
          <cell r="P837">
            <v>50</v>
          </cell>
          <cell r="Q837">
            <v>0</v>
          </cell>
          <cell r="R837">
            <v>0</v>
          </cell>
          <cell r="S837">
            <v>0</v>
          </cell>
          <cell r="T837">
            <v>61</v>
          </cell>
          <cell r="U837">
            <v>61</v>
          </cell>
          <cell r="V837">
            <v>36.6</v>
          </cell>
          <cell r="W837">
            <v>60</v>
          </cell>
          <cell r="X837">
            <v>0</v>
          </cell>
          <cell r="Y837">
            <v>60</v>
          </cell>
          <cell r="Z837">
            <v>0</v>
          </cell>
          <cell r="AA837">
            <v>50</v>
          </cell>
          <cell r="AB837">
            <v>0</v>
          </cell>
          <cell r="AC837">
            <v>50</v>
          </cell>
          <cell r="AD837">
            <v>0</v>
          </cell>
          <cell r="AE837">
            <v>25.599999999999994</v>
          </cell>
          <cell r="AF837">
            <v>0</v>
          </cell>
          <cell r="AG837">
            <v>71</v>
          </cell>
          <cell r="AH837">
            <v>71</v>
          </cell>
          <cell r="AI837">
            <v>30</v>
          </cell>
          <cell r="AJ837">
            <v>0</v>
          </cell>
          <cell r="AK837">
            <v>0</v>
          </cell>
          <cell r="AL837">
            <v>0</v>
          </cell>
          <cell r="AM837">
            <v>0</v>
          </cell>
          <cell r="AN837">
            <v>71</v>
          </cell>
          <cell r="AO837">
            <v>21</v>
          </cell>
          <cell r="AP837">
            <v>71</v>
          </cell>
          <cell r="AQ837">
            <v>21</v>
          </cell>
          <cell r="AR837">
            <v>0</v>
          </cell>
          <cell r="AS837">
            <v>0</v>
          </cell>
          <cell r="AT837">
            <v>50</v>
          </cell>
          <cell r="AU837">
            <v>50</v>
          </cell>
          <cell r="AV837">
            <v>15</v>
          </cell>
          <cell r="AW837">
            <v>50</v>
          </cell>
          <cell r="AX837">
            <v>50</v>
          </cell>
          <cell r="AY837">
            <v>50</v>
          </cell>
          <cell r="AZ837">
            <v>0</v>
          </cell>
          <cell r="BA837">
            <v>100</v>
          </cell>
          <cell r="BB837">
            <v>50</v>
          </cell>
          <cell r="BC837">
            <v>100</v>
          </cell>
          <cell r="BD837">
            <v>50</v>
          </cell>
          <cell r="BE837">
            <v>0</v>
          </cell>
          <cell r="BF837">
            <v>0</v>
          </cell>
          <cell r="BG837">
            <v>50</v>
          </cell>
          <cell r="BH837">
            <v>50</v>
          </cell>
          <cell r="BI837">
            <v>10</v>
          </cell>
          <cell r="BJ837">
            <v>100</v>
          </cell>
          <cell r="BK837">
            <v>0</v>
          </cell>
          <cell r="BL837">
            <v>0</v>
          </cell>
          <cell r="BM837">
            <v>0</v>
          </cell>
          <cell r="BN837">
            <v>150</v>
          </cell>
          <cell r="BO837">
            <v>0</v>
          </cell>
          <cell r="BP837">
            <v>150</v>
          </cell>
          <cell r="BQ837">
            <v>0</v>
          </cell>
          <cell r="BR837">
            <v>150</v>
          </cell>
          <cell r="BS837">
            <v>0</v>
          </cell>
          <cell r="BT837">
            <v>0</v>
          </cell>
          <cell r="BU837">
            <v>0</v>
          </cell>
          <cell r="BV837">
            <v>0</v>
          </cell>
          <cell r="BW837">
            <v>55</v>
          </cell>
          <cell r="BX837">
            <v>0</v>
          </cell>
          <cell r="BY837">
            <v>0</v>
          </cell>
          <cell r="BZ837">
            <v>0</v>
          </cell>
          <cell r="CA837">
            <v>55</v>
          </cell>
          <cell r="CB837">
            <v>0</v>
          </cell>
          <cell r="CC837">
            <v>55</v>
          </cell>
          <cell r="CD837">
            <v>0</v>
          </cell>
          <cell r="CE837">
            <v>55</v>
          </cell>
          <cell r="CF837">
            <v>0</v>
          </cell>
          <cell r="CG837">
            <v>0</v>
          </cell>
          <cell r="CH837">
            <v>0</v>
          </cell>
          <cell r="CI837">
            <v>0</v>
          </cell>
          <cell r="CJ837">
            <v>0</v>
          </cell>
          <cell r="CK837">
            <v>0</v>
          </cell>
          <cell r="CL837">
            <v>0</v>
          </cell>
          <cell r="CM837">
            <v>0</v>
          </cell>
          <cell r="CN837">
            <v>0</v>
          </cell>
          <cell r="CO837">
            <v>0</v>
          </cell>
          <cell r="CP837">
            <v>0</v>
          </cell>
          <cell r="CQ837">
            <v>0</v>
          </cell>
          <cell r="CR837">
            <v>0</v>
          </cell>
          <cell r="CS837">
            <v>0</v>
          </cell>
          <cell r="CT837">
            <v>0</v>
          </cell>
          <cell r="CU837">
            <v>0</v>
          </cell>
          <cell r="CV837">
            <v>0</v>
          </cell>
          <cell r="CW837">
            <v>0</v>
          </cell>
          <cell r="CX837">
            <v>0</v>
          </cell>
          <cell r="CY837">
            <v>0</v>
          </cell>
          <cell r="CZ837">
            <v>0</v>
          </cell>
          <cell r="DA837">
            <v>0</v>
          </cell>
          <cell r="DB837">
            <v>0</v>
          </cell>
          <cell r="DC837">
            <v>0</v>
          </cell>
          <cell r="DD837">
            <v>0</v>
          </cell>
          <cell r="DE837">
            <v>0</v>
          </cell>
          <cell r="DF837">
            <v>0</v>
          </cell>
          <cell r="DG837">
            <v>0</v>
          </cell>
          <cell r="DH837">
            <v>0</v>
          </cell>
          <cell r="DI837">
            <v>0</v>
          </cell>
          <cell r="DJ837">
            <v>51</v>
          </cell>
          <cell r="DK837">
            <v>0</v>
          </cell>
          <cell r="DL837">
            <v>0</v>
          </cell>
          <cell r="DM837">
            <v>0</v>
          </cell>
          <cell r="DN837">
            <v>51</v>
          </cell>
          <cell r="DO837">
            <v>0</v>
          </cell>
          <cell r="DP837">
            <v>51</v>
          </cell>
          <cell r="DQ837">
            <v>0</v>
          </cell>
          <cell r="DR837">
            <v>51</v>
          </cell>
          <cell r="DS837">
            <v>0</v>
          </cell>
          <cell r="DT837">
            <v>0</v>
          </cell>
          <cell r="DU837">
            <v>0</v>
          </cell>
          <cell r="DV837">
            <v>0</v>
          </cell>
          <cell r="DW837">
            <v>0</v>
          </cell>
          <cell r="DX837">
            <v>0</v>
          </cell>
          <cell r="DY837">
            <v>0</v>
          </cell>
          <cell r="DZ837">
            <v>0</v>
          </cell>
          <cell r="EA837">
            <v>0</v>
          </cell>
          <cell r="EB837">
            <v>0</v>
          </cell>
          <cell r="EC837">
            <v>0</v>
          </cell>
          <cell r="ED837">
            <v>0</v>
          </cell>
          <cell r="EE837">
            <v>0</v>
          </cell>
          <cell r="EF837">
            <v>0</v>
          </cell>
          <cell r="EG837">
            <v>0</v>
          </cell>
          <cell r="EH837">
            <v>0</v>
          </cell>
          <cell r="EI837">
            <v>0</v>
          </cell>
          <cell r="EJ837">
            <v>51</v>
          </cell>
          <cell r="EK837">
            <v>0</v>
          </cell>
          <cell r="EL837">
            <v>0</v>
          </cell>
          <cell r="EM837">
            <v>0</v>
          </cell>
          <cell r="EN837">
            <v>51</v>
          </cell>
          <cell r="EO837">
            <v>0</v>
          </cell>
          <cell r="EP837">
            <v>51</v>
          </cell>
          <cell r="EQ837">
            <v>0</v>
          </cell>
          <cell r="ER837">
            <v>51</v>
          </cell>
          <cell r="ES837">
            <v>0</v>
          </cell>
          <cell r="ET837">
            <v>0</v>
          </cell>
          <cell r="EU837">
            <v>0</v>
          </cell>
          <cell r="EV837">
            <v>0</v>
          </cell>
          <cell r="EW837">
            <v>0</v>
          </cell>
          <cell r="EX837">
            <v>0</v>
          </cell>
          <cell r="GZ837">
            <v>0</v>
          </cell>
          <cell r="HA837">
            <v>0</v>
          </cell>
        </row>
        <row r="838">
          <cell r="B838" t="str">
            <v>GT75X</v>
          </cell>
          <cell r="C838">
            <v>0</v>
          </cell>
          <cell r="D838">
            <v>0</v>
          </cell>
          <cell r="E838">
            <v>926564345</v>
          </cell>
          <cell r="F838" t="str">
            <v>23755D9A089L6</v>
          </cell>
          <cell r="G838" t="str">
            <v>23755D9A089</v>
          </cell>
          <cell r="H838">
            <v>0</v>
          </cell>
          <cell r="I838">
            <v>0</v>
          </cell>
          <cell r="J838">
            <v>120</v>
          </cell>
          <cell r="K838">
            <v>30</v>
          </cell>
          <cell r="L838">
            <v>119</v>
          </cell>
          <cell r="M838">
            <v>0</v>
          </cell>
          <cell r="N838">
            <v>30</v>
          </cell>
          <cell r="O838">
            <v>0</v>
          </cell>
          <cell r="P838">
            <v>30</v>
          </cell>
          <cell r="Q838">
            <v>0</v>
          </cell>
          <cell r="R838">
            <v>0</v>
          </cell>
          <cell r="S838">
            <v>0</v>
          </cell>
          <cell r="T838">
            <v>119</v>
          </cell>
          <cell r="U838">
            <v>119</v>
          </cell>
          <cell r="V838">
            <v>64.909090909090907</v>
          </cell>
          <cell r="W838">
            <v>180</v>
          </cell>
          <cell r="X838">
            <v>0</v>
          </cell>
          <cell r="Y838">
            <v>179</v>
          </cell>
          <cell r="Z838">
            <v>0</v>
          </cell>
          <cell r="AA838">
            <v>80</v>
          </cell>
          <cell r="AB838">
            <v>0</v>
          </cell>
          <cell r="AC838">
            <v>80</v>
          </cell>
          <cell r="AD838">
            <v>0</v>
          </cell>
          <cell r="AE838">
            <v>-24.090909090909093</v>
          </cell>
          <cell r="AF838">
            <v>0</v>
          </cell>
          <cell r="AG838">
            <v>268</v>
          </cell>
          <cell r="AH838">
            <v>268</v>
          </cell>
          <cell r="AI838">
            <v>71.599999999999994</v>
          </cell>
          <cell r="AJ838">
            <v>0</v>
          </cell>
          <cell r="AK838">
            <v>0</v>
          </cell>
          <cell r="AL838">
            <v>0</v>
          </cell>
          <cell r="AM838">
            <v>0</v>
          </cell>
          <cell r="AN838">
            <v>80</v>
          </cell>
          <cell r="AO838">
            <v>50</v>
          </cell>
          <cell r="AP838">
            <v>80</v>
          </cell>
          <cell r="AQ838">
            <v>50</v>
          </cell>
          <cell r="AR838">
            <v>0</v>
          </cell>
          <cell r="AS838">
            <v>0</v>
          </cell>
          <cell r="AT838">
            <v>218</v>
          </cell>
          <cell r="AU838">
            <v>218</v>
          </cell>
          <cell r="AV838">
            <v>47.6</v>
          </cell>
          <cell r="AW838">
            <v>0</v>
          </cell>
          <cell r="AX838">
            <v>0</v>
          </cell>
          <cell r="AY838">
            <v>0</v>
          </cell>
          <cell r="AZ838">
            <v>0</v>
          </cell>
          <cell r="BA838">
            <v>130</v>
          </cell>
          <cell r="BB838">
            <v>30</v>
          </cell>
          <cell r="BC838">
            <v>130</v>
          </cell>
          <cell r="BD838">
            <v>30</v>
          </cell>
          <cell r="BE838">
            <v>0</v>
          </cell>
          <cell r="BF838">
            <v>0</v>
          </cell>
          <cell r="BG838">
            <v>188</v>
          </cell>
          <cell r="BH838">
            <v>188</v>
          </cell>
          <cell r="BI838">
            <v>65.581395348837205</v>
          </cell>
          <cell r="BJ838">
            <v>0</v>
          </cell>
          <cell r="BK838">
            <v>0</v>
          </cell>
          <cell r="BL838">
            <v>0</v>
          </cell>
          <cell r="BM838">
            <v>0</v>
          </cell>
          <cell r="BN838">
            <v>150</v>
          </cell>
          <cell r="BO838">
            <v>0</v>
          </cell>
          <cell r="BP838">
            <v>150</v>
          </cell>
          <cell r="BQ838">
            <v>0</v>
          </cell>
          <cell r="BR838">
            <v>150</v>
          </cell>
          <cell r="BS838">
            <v>38</v>
          </cell>
          <cell r="BT838">
            <v>38</v>
          </cell>
          <cell r="BU838">
            <v>38</v>
          </cell>
          <cell r="BV838">
            <v>51.81818181818182</v>
          </cell>
          <cell r="BW838">
            <v>0</v>
          </cell>
          <cell r="BX838">
            <v>0</v>
          </cell>
          <cell r="BY838">
            <v>0</v>
          </cell>
          <cell r="BZ838">
            <v>0</v>
          </cell>
          <cell r="CA838">
            <v>22</v>
          </cell>
          <cell r="CB838">
            <v>0</v>
          </cell>
          <cell r="CC838">
            <v>22</v>
          </cell>
          <cell r="CD838">
            <v>0</v>
          </cell>
          <cell r="CE838">
            <v>22</v>
          </cell>
          <cell r="CF838">
            <v>16</v>
          </cell>
          <cell r="CG838">
            <v>16</v>
          </cell>
          <cell r="CH838">
            <v>16</v>
          </cell>
          <cell r="CI838">
            <v>46</v>
          </cell>
          <cell r="CJ838">
            <v>0</v>
          </cell>
          <cell r="CK838">
            <v>0</v>
          </cell>
          <cell r="CL838">
            <v>0</v>
          </cell>
          <cell r="CM838">
            <v>0</v>
          </cell>
          <cell r="CN838">
            <v>0</v>
          </cell>
          <cell r="CO838">
            <v>0</v>
          </cell>
          <cell r="CP838">
            <v>0</v>
          </cell>
          <cell r="CQ838">
            <v>0</v>
          </cell>
          <cell r="CR838">
            <v>0</v>
          </cell>
          <cell r="CS838">
            <v>16</v>
          </cell>
          <cell r="CT838">
            <v>16</v>
          </cell>
          <cell r="CU838">
            <v>16</v>
          </cell>
          <cell r="CV838">
            <v>16</v>
          </cell>
          <cell r="CW838">
            <v>14</v>
          </cell>
          <cell r="CX838">
            <v>0</v>
          </cell>
          <cell r="CY838">
            <v>0</v>
          </cell>
          <cell r="CZ838">
            <v>0</v>
          </cell>
          <cell r="DA838">
            <v>30</v>
          </cell>
          <cell r="DB838">
            <v>0</v>
          </cell>
          <cell r="DC838">
            <v>30</v>
          </cell>
          <cell r="DD838">
            <v>0</v>
          </cell>
          <cell r="DE838">
            <v>30</v>
          </cell>
          <cell r="DF838">
            <v>0</v>
          </cell>
          <cell r="DG838">
            <v>0</v>
          </cell>
          <cell r="DH838">
            <v>0</v>
          </cell>
          <cell r="DI838">
            <v>0</v>
          </cell>
          <cell r="DJ838">
            <v>51</v>
          </cell>
          <cell r="DK838">
            <v>0</v>
          </cell>
          <cell r="DL838">
            <v>0</v>
          </cell>
          <cell r="DM838">
            <v>0</v>
          </cell>
          <cell r="DN838">
            <v>51</v>
          </cell>
          <cell r="DO838">
            <v>0</v>
          </cell>
          <cell r="DP838">
            <v>51</v>
          </cell>
          <cell r="DQ838">
            <v>0</v>
          </cell>
          <cell r="DR838">
            <v>51</v>
          </cell>
          <cell r="DS838">
            <v>0</v>
          </cell>
          <cell r="DT838">
            <v>0</v>
          </cell>
          <cell r="DU838">
            <v>0</v>
          </cell>
          <cell r="DV838">
            <v>0</v>
          </cell>
          <cell r="DW838">
            <v>30</v>
          </cell>
          <cell r="DX838">
            <v>0</v>
          </cell>
          <cell r="DY838">
            <v>0</v>
          </cell>
          <cell r="DZ838">
            <v>0</v>
          </cell>
          <cell r="EA838">
            <v>30</v>
          </cell>
          <cell r="EB838">
            <v>0</v>
          </cell>
          <cell r="EC838">
            <v>30</v>
          </cell>
          <cell r="ED838">
            <v>0</v>
          </cell>
          <cell r="EE838">
            <v>30</v>
          </cell>
          <cell r="EF838">
            <v>0</v>
          </cell>
          <cell r="EG838">
            <v>0</v>
          </cell>
          <cell r="EH838">
            <v>0</v>
          </cell>
          <cell r="EI838">
            <v>0</v>
          </cell>
          <cell r="EJ838">
            <v>51</v>
          </cell>
          <cell r="EK838">
            <v>0</v>
          </cell>
          <cell r="EL838">
            <v>0</v>
          </cell>
          <cell r="EM838">
            <v>0</v>
          </cell>
          <cell r="EN838">
            <v>51</v>
          </cell>
          <cell r="EO838">
            <v>0</v>
          </cell>
          <cell r="EP838">
            <v>51</v>
          </cell>
          <cell r="EQ838">
            <v>0</v>
          </cell>
          <cell r="ER838">
            <v>51</v>
          </cell>
          <cell r="ES838">
            <v>0</v>
          </cell>
          <cell r="ET838">
            <v>0</v>
          </cell>
          <cell r="EU838">
            <v>0</v>
          </cell>
          <cell r="EV838">
            <v>0</v>
          </cell>
          <cell r="EW838">
            <v>30</v>
          </cell>
          <cell r="EX838">
            <v>0</v>
          </cell>
          <cell r="GZ838">
            <v>0</v>
          </cell>
          <cell r="HA838">
            <v>0</v>
          </cell>
        </row>
        <row r="839">
          <cell r="B839" t="str">
            <v>GC75P</v>
          </cell>
          <cell r="C839">
            <v>0</v>
          </cell>
          <cell r="D839">
            <v>0</v>
          </cell>
          <cell r="E839">
            <v>926564346</v>
          </cell>
          <cell r="F839" t="str">
            <v>23755H9A089L6</v>
          </cell>
          <cell r="G839" t="str">
            <v>23755H9A089</v>
          </cell>
          <cell r="H839">
            <v>30</v>
          </cell>
          <cell r="I839">
            <v>30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  <cell r="O839">
            <v>0</v>
          </cell>
          <cell r="P839">
            <v>0</v>
          </cell>
          <cell r="Q839">
            <v>0</v>
          </cell>
          <cell r="R839">
            <v>30</v>
          </cell>
          <cell r="S839">
            <v>0</v>
          </cell>
          <cell r="T839">
            <v>0</v>
          </cell>
          <cell r="U839">
            <v>0</v>
          </cell>
          <cell r="V839">
            <v>0</v>
          </cell>
          <cell r="W839">
            <v>0</v>
          </cell>
          <cell r="X839">
            <v>0</v>
          </cell>
          <cell r="Y839">
            <v>0</v>
          </cell>
          <cell r="Z839">
            <v>0</v>
          </cell>
          <cell r="AA839">
            <v>0</v>
          </cell>
          <cell r="AB839">
            <v>0</v>
          </cell>
          <cell r="AC839">
            <v>0</v>
          </cell>
          <cell r="AD839">
            <v>0</v>
          </cell>
          <cell r="AE839">
            <v>-30</v>
          </cell>
          <cell r="AF839">
            <v>0</v>
          </cell>
          <cell r="AG839">
            <v>30</v>
          </cell>
          <cell r="AH839">
            <v>30</v>
          </cell>
          <cell r="AI839">
            <v>30</v>
          </cell>
          <cell r="AJ839">
            <v>0</v>
          </cell>
          <cell r="AK839">
            <v>0</v>
          </cell>
          <cell r="AL839">
            <v>0</v>
          </cell>
          <cell r="AM839">
            <v>0</v>
          </cell>
          <cell r="AN839">
            <v>30</v>
          </cell>
          <cell r="AO839">
            <v>30</v>
          </cell>
          <cell r="AP839">
            <v>30</v>
          </cell>
          <cell r="AQ839">
            <v>30</v>
          </cell>
          <cell r="AR839">
            <v>0</v>
          </cell>
          <cell r="AS839">
            <v>0</v>
          </cell>
          <cell r="AT839">
            <v>0</v>
          </cell>
          <cell r="AU839">
            <v>0</v>
          </cell>
          <cell r="AV839">
            <v>0</v>
          </cell>
          <cell r="AW839">
            <v>20</v>
          </cell>
          <cell r="AX839">
            <v>20</v>
          </cell>
          <cell r="AY839">
            <v>20</v>
          </cell>
          <cell r="AZ839">
            <v>0</v>
          </cell>
          <cell r="BA839">
            <v>0</v>
          </cell>
          <cell r="BB839">
            <v>0</v>
          </cell>
          <cell r="BC839">
            <v>0</v>
          </cell>
          <cell r="BD839">
            <v>0</v>
          </cell>
          <cell r="BE839">
            <v>0</v>
          </cell>
          <cell r="BF839">
            <v>0</v>
          </cell>
          <cell r="BG839">
            <v>20</v>
          </cell>
          <cell r="BH839">
            <v>20</v>
          </cell>
          <cell r="BI839">
            <v>57.272727272727273</v>
          </cell>
          <cell r="BJ839">
            <v>0</v>
          </cell>
          <cell r="BK839">
            <v>0</v>
          </cell>
          <cell r="BL839">
            <v>0</v>
          </cell>
          <cell r="BM839">
            <v>0</v>
          </cell>
          <cell r="BN839">
            <v>0</v>
          </cell>
          <cell r="BO839">
            <v>0</v>
          </cell>
          <cell r="BP839">
            <v>0</v>
          </cell>
          <cell r="BQ839">
            <v>0</v>
          </cell>
          <cell r="BR839">
            <v>0</v>
          </cell>
          <cell r="BS839">
            <v>20</v>
          </cell>
          <cell r="BT839">
            <v>20</v>
          </cell>
          <cell r="BU839">
            <v>20</v>
          </cell>
          <cell r="BV839">
            <v>27.272727272727273</v>
          </cell>
          <cell r="BW839">
            <v>2</v>
          </cell>
          <cell r="BX839">
            <v>0</v>
          </cell>
          <cell r="BY839">
            <v>0</v>
          </cell>
          <cell r="BZ839">
            <v>0</v>
          </cell>
          <cell r="CA839">
            <v>22</v>
          </cell>
          <cell r="CB839">
            <v>0</v>
          </cell>
          <cell r="CC839">
            <v>22</v>
          </cell>
          <cell r="CD839">
            <v>0</v>
          </cell>
          <cell r="CE839">
            <v>22</v>
          </cell>
          <cell r="CF839">
            <v>0</v>
          </cell>
          <cell r="CG839">
            <v>0</v>
          </cell>
          <cell r="CH839">
            <v>0</v>
          </cell>
          <cell r="CI839">
            <v>0</v>
          </cell>
          <cell r="CJ839">
            <v>0</v>
          </cell>
          <cell r="CK839">
            <v>0</v>
          </cell>
          <cell r="CL839">
            <v>0</v>
          </cell>
          <cell r="CM839">
            <v>0</v>
          </cell>
          <cell r="CN839">
            <v>0</v>
          </cell>
          <cell r="CO839">
            <v>0</v>
          </cell>
          <cell r="CP839">
            <v>0</v>
          </cell>
          <cell r="CQ839">
            <v>0</v>
          </cell>
          <cell r="CR839">
            <v>0</v>
          </cell>
          <cell r="CS839">
            <v>0</v>
          </cell>
          <cell r="CT839">
            <v>0</v>
          </cell>
          <cell r="CU839">
            <v>0</v>
          </cell>
          <cell r="CV839">
            <v>0</v>
          </cell>
          <cell r="CW839">
            <v>0</v>
          </cell>
          <cell r="CX839">
            <v>0</v>
          </cell>
          <cell r="CY839">
            <v>0</v>
          </cell>
          <cell r="CZ839">
            <v>0</v>
          </cell>
          <cell r="DA839">
            <v>0</v>
          </cell>
          <cell r="DB839">
            <v>0</v>
          </cell>
          <cell r="DC839">
            <v>0</v>
          </cell>
          <cell r="DD839">
            <v>0</v>
          </cell>
          <cell r="DE839">
            <v>0</v>
          </cell>
          <cell r="DF839">
            <v>0</v>
          </cell>
          <cell r="DG839">
            <v>0</v>
          </cell>
          <cell r="DH839">
            <v>0</v>
          </cell>
          <cell r="DI839">
            <v>0</v>
          </cell>
          <cell r="DJ839">
            <v>0</v>
          </cell>
          <cell r="DK839">
            <v>0</v>
          </cell>
          <cell r="DL839">
            <v>0</v>
          </cell>
          <cell r="DM839">
            <v>0</v>
          </cell>
          <cell r="DN839">
            <v>0</v>
          </cell>
          <cell r="DO839">
            <v>0</v>
          </cell>
          <cell r="DP839">
            <v>0</v>
          </cell>
          <cell r="DQ839">
            <v>0</v>
          </cell>
          <cell r="DR839">
            <v>0</v>
          </cell>
          <cell r="DS839">
            <v>0</v>
          </cell>
          <cell r="DT839">
            <v>0</v>
          </cell>
          <cell r="DU839">
            <v>0</v>
          </cell>
          <cell r="DV839">
            <v>0</v>
          </cell>
          <cell r="DW839">
            <v>102</v>
          </cell>
          <cell r="DX839">
            <v>0</v>
          </cell>
          <cell r="DY839">
            <v>0</v>
          </cell>
          <cell r="DZ839">
            <v>0</v>
          </cell>
          <cell r="EA839">
            <v>102</v>
          </cell>
          <cell r="EB839">
            <v>0</v>
          </cell>
          <cell r="EC839">
            <v>102</v>
          </cell>
          <cell r="ED839">
            <v>0</v>
          </cell>
          <cell r="EE839">
            <v>102</v>
          </cell>
          <cell r="EF839">
            <v>0</v>
          </cell>
          <cell r="EG839">
            <v>0</v>
          </cell>
          <cell r="EH839">
            <v>0</v>
          </cell>
          <cell r="EI839">
            <v>0</v>
          </cell>
          <cell r="EJ839">
            <v>0</v>
          </cell>
          <cell r="EK839">
            <v>0</v>
          </cell>
          <cell r="EL839">
            <v>0</v>
          </cell>
          <cell r="EM839">
            <v>0</v>
          </cell>
          <cell r="EN839">
            <v>0</v>
          </cell>
          <cell r="EO839">
            <v>0</v>
          </cell>
          <cell r="EP839">
            <v>0</v>
          </cell>
          <cell r="EQ839">
            <v>0</v>
          </cell>
          <cell r="ER839">
            <v>0</v>
          </cell>
          <cell r="ES839">
            <v>0</v>
          </cell>
          <cell r="ET839">
            <v>0</v>
          </cell>
          <cell r="EU839">
            <v>0</v>
          </cell>
          <cell r="EV839">
            <v>0</v>
          </cell>
          <cell r="EW839">
            <v>0</v>
          </cell>
          <cell r="EX839">
            <v>0</v>
          </cell>
          <cell r="GZ839">
            <v>0</v>
          </cell>
          <cell r="HA839">
            <v>0</v>
          </cell>
        </row>
        <row r="840"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0</v>
          </cell>
          <cell r="O840">
            <v>0</v>
          </cell>
          <cell r="P840">
            <v>0</v>
          </cell>
          <cell r="Q840">
            <v>0</v>
          </cell>
          <cell r="R840">
            <v>0</v>
          </cell>
          <cell r="S840">
            <v>0</v>
          </cell>
          <cell r="T840">
            <v>0</v>
          </cell>
          <cell r="U840">
            <v>0</v>
          </cell>
          <cell r="V840">
            <v>0</v>
          </cell>
          <cell r="W840">
            <v>0</v>
          </cell>
          <cell r="X840">
            <v>0</v>
          </cell>
          <cell r="Y840">
            <v>0</v>
          </cell>
          <cell r="Z840">
            <v>0</v>
          </cell>
          <cell r="AA840">
            <v>0</v>
          </cell>
          <cell r="AB840">
            <v>0</v>
          </cell>
          <cell r="AC840">
            <v>0</v>
          </cell>
          <cell r="AD840">
            <v>0</v>
          </cell>
          <cell r="AE840">
            <v>0</v>
          </cell>
          <cell r="AF840">
            <v>0</v>
          </cell>
          <cell r="AG840">
            <v>0</v>
          </cell>
          <cell r="AH840">
            <v>0</v>
          </cell>
          <cell r="AI840">
            <v>0</v>
          </cell>
          <cell r="AJ840">
            <v>0</v>
          </cell>
          <cell r="AK840">
            <v>0</v>
          </cell>
          <cell r="AL840">
            <v>0</v>
          </cell>
          <cell r="AM840">
            <v>0</v>
          </cell>
          <cell r="AN840">
            <v>0</v>
          </cell>
          <cell r="AO840">
            <v>0</v>
          </cell>
          <cell r="AP840">
            <v>0</v>
          </cell>
          <cell r="AQ840">
            <v>0</v>
          </cell>
          <cell r="AR840">
            <v>0</v>
          </cell>
          <cell r="AS840">
            <v>0</v>
          </cell>
          <cell r="AT840">
            <v>0</v>
          </cell>
          <cell r="AU840">
            <v>0</v>
          </cell>
          <cell r="AV840">
            <v>0</v>
          </cell>
          <cell r="AW840">
            <v>0</v>
          </cell>
          <cell r="AX840">
            <v>0</v>
          </cell>
          <cell r="AY840">
            <v>0</v>
          </cell>
          <cell r="AZ840">
            <v>0</v>
          </cell>
          <cell r="BA840">
            <v>0</v>
          </cell>
          <cell r="BB840">
            <v>0</v>
          </cell>
          <cell r="BC840">
            <v>0</v>
          </cell>
          <cell r="BD840">
            <v>0</v>
          </cell>
          <cell r="BE840">
            <v>0</v>
          </cell>
          <cell r="BF840">
            <v>0</v>
          </cell>
          <cell r="BG840">
            <v>0</v>
          </cell>
          <cell r="BH840">
            <v>0</v>
          </cell>
          <cell r="BI840">
            <v>0</v>
          </cell>
          <cell r="BJ840">
            <v>0</v>
          </cell>
          <cell r="BK840">
            <v>0</v>
          </cell>
          <cell r="BL840">
            <v>0</v>
          </cell>
          <cell r="BM840">
            <v>0</v>
          </cell>
          <cell r="BN840">
            <v>0</v>
          </cell>
          <cell r="BO840">
            <v>0</v>
          </cell>
          <cell r="BP840">
            <v>0</v>
          </cell>
          <cell r="BQ840">
            <v>0</v>
          </cell>
          <cell r="BR840">
            <v>0</v>
          </cell>
          <cell r="BS840">
            <v>0</v>
          </cell>
          <cell r="BT840">
            <v>0</v>
          </cell>
          <cell r="BU840">
            <v>0</v>
          </cell>
          <cell r="BV840">
            <v>0</v>
          </cell>
          <cell r="BW840">
            <v>0</v>
          </cell>
          <cell r="BX840">
            <v>0</v>
          </cell>
          <cell r="BY840">
            <v>0</v>
          </cell>
          <cell r="BZ840">
            <v>0</v>
          </cell>
          <cell r="CA840">
            <v>0</v>
          </cell>
          <cell r="CB840">
            <v>0</v>
          </cell>
          <cell r="CC840">
            <v>0</v>
          </cell>
          <cell r="CD840">
            <v>0</v>
          </cell>
          <cell r="CE840">
            <v>0</v>
          </cell>
          <cell r="CF840">
            <v>0</v>
          </cell>
          <cell r="CG840">
            <v>0</v>
          </cell>
          <cell r="CH840">
            <v>0</v>
          </cell>
          <cell r="CI840">
            <v>0</v>
          </cell>
          <cell r="CJ840">
            <v>0</v>
          </cell>
          <cell r="CK840">
            <v>0</v>
          </cell>
          <cell r="CL840">
            <v>0</v>
          </cell>
          <cell r="CM840">
            <v>0</v>
          </cell>
          <cell r="CN840">
            <v>0</v>
          </cell>
          <cell r="CO840">
            <v>0</v>
          </cell>
          <cell r="CP840">
            <v>0</v>
          </cell>
          <cell r="CQ840">
            <v>0</v>
          </cell>
          <cell r="CR840">
            <v>0</v>
          </cell>
          <cell r="CS840">
            <v>0</v>
          </cell>
          <cell r="CT840">
            <v>0</v>
          </cell>
          <cell r="CU840">
            <v>0</v>
          </cell>
          <cell r="CV840">
            <v>0</v>
          </cell>
          <cell r="CW840">
            <v>0</v>
          </cell>
          <cell r="CX840">
            <v>0</v>
          </cell>
          <cell r="CY840">
            <v>0</v>
          </cell>
          <cell r="CZ840">
            <v>0</v>
          </cell>
          <cell r="DA840">
            <v>0</v>
          </cell>
          <cell r="DB840">
            <v>0</v>
          </cell>
          <cell r="DC840">
            <v>0</v>
          </cell>
          <cell r="DD840">
            <v>0</v>
          </cell>
          <cell r="DE840">
            <v>0</v>
          </cell>
          <cell r="DF840">
            <v>0</v>
          </cell>
          <cell r="DG840">
            <v>0</v>
          </cell>
          <cell r="DH840">
            <v>0</v>
          </cell>
          <cell r="DI840">
            <v>0</v>
          </cell>
          <cell r="DJ840">
            <v>0</v>
          </cell>
          <cell r="DK840">
            <v>0</v>
          </cell>
          <cell r="DL840">
            <v>0</v>
          </cell>
          <cell r="DM840">
            <v>0</v>
          </cell>
          <cell r="DN840">
            <v>0</v>
          </cell>
          <cell r="DO840">
            <v>0</v>
          </cell>
          <cell r="DP840">
            <v>0</v>
          </cell>
          <cell r="DQ840">
            <v>0</v>
          </cell>
          <cell r="DR840">
            <v>0</v>
          </cell>
          <cell r="DS840">
            <v>0</v>
          </cell>
          <cell r="DT840">
            <v>0</v>
          </cell>
          <cell r="DU840">
            <v>0</v>
          </cell>
          <cell r="DV840">
            <v>0</v>
          </cell>
          <cell r="DW840">
            <v>0</v>
          </cell>
          <cell r="DX840">
            <v>0</v>
          </cell>
          <cell r="DY840">
            <v>0</v>
          </cell>
          <cell r="DZ840">
            <v>0</v>
          </cell>
          <cell r="EA840">
            <v>0</v>
          </cell>
          <cell r="EB840">
            <v>0</v>
          </cell>
          <cell r="EC840">
            <v>0</v>
          </cell>
          <cell r="ED840">
            <v>0</v>
          </cell>
          <cell r="EE840">
            <v>0</v>
          </cell>
          <cell r="EF840">
            <v>0</v>
          </cell>
          <cell r="EG840">
            <v>0</v>
          </cell>
          <cell r="EH840">
            <v>0</v>
          </cell>
          <cell r="EI840">
            <v>0</v>
          </cell>
          <cell r="EJ840">
            <v>0</v>
          </cell>
          <cell r="EK840">
            <v>0</v>
          </cell>
          <cell r="EL840">
            <v>0</v>
          </cell>
          <cell r="EM840">
            <v>0</v>
          </cell>
          <cell r="EN840">
            <v>0</v>
          </cell>
          <cell r="EO840">
            <v>0</v>
          </cell>
          <cell r="EP840">
            <v>0</v>
          </cell>
          <cell r="EQ840">
            <v>0</v>
          </cell>
          <cell r="ER840">
            <v>0</v>
          </cell>
          <cell r="ES840">
            <v>0</v>
          </cell>
          <cell r="ET840">
            <v>0</v>
          </cell>
          <cell r="EU840">
            <v>0</v>
          </cell>
          <cell r="EV840">
            <v>0</v>
          </cell>
          <cell r="EW840">
            <v>0</v>
          </cell>
          <cell r="EX840">
            <v>0</v>
          </cell>
          <cell r="GZ840">
            <v>0</v>
          </cell>
          <cell r="HA840">
            <v>0</v>
          </cell>
        </row>
        <row r="841"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0</v>
          </cell>
          <cell r="O841">
            <v>0</v>
          </cell>
          <cell r="P841">
            <v>0</v>
          </cell>
          <cell r="Q841">
            <v>0</v>
          </cell>
          <cell r="R841">
            <v>0</v>
          </cell>
          <cell r="S841">
            <v>0</v>
          </cell>
          <cell r="T841">
            <v>0</v>
          </cell>
          <cell r="U841">
            <v>0</v>
          </cell>
          <cell r="V841">
            <v>0</v>
          </cell>
          <cell r="W841">
            <v>0</v>
          </cell>
          <cell r="X841">
            <v>0</v>
          </cell>
          <cell r="Y841">
            <v>0</v>
          </cell>
          <cell r="Z841">
            <v>0</v>
          </cell>
          <cell r="AA841">
            <v>0</v>
          </cell>
          <cell r="AB841">
            <v>0</v>
          </cell>
          <cell r="AC841">
            <v>0</v>
          </cell>
          <cell r="AD841">
            <v>0</v>
          </cell>
          <cell r="AE841">
            <v>0</v>
          </cell>
          <cell r="AF841">
            <v>0</v>
          </cell>
          <cell r="AG841">
            <v>0</v>
          </cell>
          <cell r="AH841">
            <v>0</v>
          </cell>
          <cell r="AI841">
            <v>0</v>
          </cell>
          <cell r="AJ841">
            <v>0</v>
          </cell>
          <cell r="AK841">
            <v>0</v>
          </cell>
          <cell r="AL841">
            <v>0</v>
          </cell>
          <cell r="AM841">
            <v>0</v>
          </cell>
          <cell r="AN841">
            <v>0</v>
          </cell>
          <cell r="AO841">
            <v>0</v>
          </cell>
          <cell r="AP841">
            <v>0</v>
          </cell>
          <cell r="AQ841">
            <v>0</v>
          </cell>
          <cell r="AR841">
            <v>0</v>
          </cell>
          <cell r="AS841">
            <v>0</v>
          </cell>
          <cell r="AT841">
            <v>0</v>
          </cell>
          <cell r="AU841">
            <v>0</v>
          </cell>
          <cell r="AV841">
            <v>0</v>
          </cell>
          <cell r="AW841">
            <v>0</v>
          </cell>
          <cell r="AX841">
            <v>0</v>
          </cell>
          <cell r="AY841">
            <v>0</v>
          </cell>
          <cell r="AZ841">
            <v>0</v>
          </cell>
          <cell r="BA841">
            <v>0</v>
          </cell>
          <cell r="BB841">
            <v>0</v>
          </cell>
          <cell r="BC841">
            <v>0</v>
          </cell>
          <cell r="BD841">
            <v>0</v>
          </cell>
          <cell r="BE841">
            <v>0</v>
          </cell>
          <cell r="BF841">
            <v>0</v>
          </cell>
          <cell r="BG841">
            <v>0</v>
          </cell>
          <cell r="BH841">
            <v>0</v>
          </cell>
          <cell r="BI841">
            <v>0</v>
          </cell>
          <cell r="BJ841">
            <v>0</v>
          </cell>
          <cell r="BK841">
            <v>0</v>
          </cell>
          <cell r="BL841">
            <v>0</v>
          </cell>
          <cell r="BM841">
            <v>0</v>
          </cell>
          <cell r="BN841">
            <v>0</v>
          </cell>
          <cell r="BO841">
            <v>0</v>
          </cell>
          <cell r="BP841">
            <v>0</v>
          </cell>
          <cell r="BQ841">
            <v>0</v>
          </cell>
          <cell r="BR841">
            <v>0</v>
          </cell>
          <cell r="BS841">
            <v>0</v>
          </cell>
          <cell r="BT841">
            <v>0</v>
          </cell>
          <cell r="BU841">
            <v>0</v>
          </cell>
          <cell r="BV841">
            <v>0</v>
          </cell>
          <cell r="BW841">
            <v>0</v>
          </cell>
          <cell r="BX841">
            <v>0</v>
          </cell>
          <cell r="BY841">
            <v>0</v>
          </cell>
          <cell r="BZ841">
            <v>0</v>
          </cell>
          <cell r="CA841">
            <v>0</v>
          </cell>
          <cell r="CB841">
            <v>0</v>
          </cell>
          <cell r="CC841">
            <v>0</v>
          </cell>
          <cell r="CD841">
            <v>0</v>
          </cell>
          <cell r="CE841">
            <v>0</v>
          </cell>
          <cell r="CF841">
            <v>0</v>
          </cell>
          <cell r="CG841">
            <v>0</v>
          </cell>
          <cell r="CH841">
            <v>0</v>
          </cell>
          <cell r="CI841">
            <v>0</v>
          </cell>
          <cell r="CJ841">
            <v>0</v>
          </cell>
          <cell r="CK841">
            <v>0</v>
          </cell>
          <cell r="CL841">
            <v>0</v>
          </cell>
          <cell r="CM841">
            <v>0</v>
          </cell>
          <cell r="CN841">
            <v>0</v>
          </cell>
          <cell r="CO841">
            <v>0</v>
          </cell>
          <cell r="CP841">
            <v>0</v>
          </cell>
          <cell r="CQ841">
            <v>0</v>
          </cell>
          <cell r="CR841">
            <v>0</v>
          </cell>
          <cell r="CS841">
            <v>0</v>
          </cell>
          <cell r="CT841">
            <v>0</v>
          </cell>
          <cell r="CU841">
            <v>0</v>
          </cell>
          <cell r="CV841">
            <v>0</v>
          </cell>
          <cell r="CW841">
            <v>0</v>
          </cell>
          <cell r="CX841">
            <v>0</v>
          </cell>
          <cell r="CY841">
            <v>0</v>
          </cell>
          <cell r="CZ841">
            <v>0</v>
          </cell>
          <cell r="DA841">
            <v>0</v>
          </cell>
          <cell r="DB841">
            <v>0</v>
          </cell>
          <cell r="DC841">
            <v>0</v>
          </cell>
          <cell r="DD841">
            <v>0</v>
          </cell>
          <cell r="DE841">
            <v>0</v>
          </cell>
          <cell r="DF841">
            <v>0</v>
          </cell>
          <cell r="DG841">
            <v>0</v>
          </cell>
          <cell r="DH841">
            <v>0</v>
          </cell>
          <cell r="DI841">
            <v>0</v>
          </cell>
          <cell r="DJ841">
            <v>0</v>
          </cell>
          <cell r="DK841">
            <v>0</v>
          </cell>
          <cell r="DL841">
            <v>0</v>
          </cell>
          <cell r="DM841">
            <v>0</v>
          </cell>
          <cell r="DN841">
            <v>0</v>
          </cell>
          <cell r="DO841">
            <v>0</v>
          </cell>
          <cell r="DP841">
            <v>0</v>
          </cell>
          <cell r="DQ841">
            <v>0</v>
          </cell>
          <cell r="DR841">
            <v>0</v>
          </cell>
          <cell r="DS841">
            <v>0</v>
          </cell>
          <cell r="DT841">
            <v>0</v>
          </cell>
          <cell r="DU841">
            <v>0</v>
          </cell>
          <cell r="DV841">
            <v>0</v>
          </cell>
          <cell r="DW841">
            <v>0</v>
          </cell>
          <cell r="DX841">
            <v>0</v>
          </cell>
          <cell r="DY841">
            <v>0</v>
          </cell>
          <cell r="DZ841">
            <v>0</v>
          </cell>
          <cell r="EA841">
            <v>0</v>
          </cell>
          <cell r="EB841">
            <v>0</v>
          </cell>
          <cell r="EC841">
            <v>0</v>
          </cell>
          <cell r="ED841">
            <v>0</v>
          </cell>
          <cell r="EE841">
            <v>0</v>
          </cell>
          <cell r="EF841">
            <v>0</v>
          </cell>
          <cell r="EG841">
            <v>0</v>
          </cell>
          <cell r="EH841">
            <v>0</v>
          </cell>
          <cell r="EI841">
            <v>0</v>
          </cell>
          <cell r="EJ841">
            <v>0</v>
          </cell>
          <cell r="EK841">
            <v>0</v>
          </cell>
          <cell r="EL841">
            <v>0</v>
          </cell>
          <cell r="EM841">
            <v>0</v>
          </cell>
          <cell r="EN841">
            <v>0</v>
          </cell>
          <cell r="EO841">
            <v>0</v>
          </cell>
          <cell r="EP841">
            <v>0</v>
          </cell>
          <cell r="EQ841">
            <v>0</v>
          </cell>
          <cell r="ER841">
            <v>0</v>
          </cell>
          <cell r="ES841">
            <v>0</v>
          </cell>
          <cell r="ET841">
            <v>0</v>
          </cell>
          <cell r="EU841">
            <v>0</v>
          </cell>
          <cell r="EV841">
            <v>0</v>
          </cell>
          <cell r="EW841">
            <v>0</v>
          </cell>
          <cell r="EX841">
            <v>0</v>
          </cell>
          <cell r="GZ841">
            <v>0</v>
          </cell>
          <cell r="HA841">
            <v>0</v>
          </cell>
        </row>
        <row r="842">
          <cell r="B842" t="str">
            <v>SUB-TOT MI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19871</v>
          </cell>
          <cell r="I842">
            <v>22057</v>
          </cell>
          <cell r="J842">
            <v>1403</v>
          </cell>
          <cell r="K842">
            <v>7498</v>
          </cell>
          <cell r="L842">
            <v>1406</v>
          </cell>
          <cell r="M842">
            <v>0</v>
          </cell>
          <cell r="N842">
            <v>7498</v>
          </cell>
          <cell r="O842">
            <v>7553</v>
          </cell>
          <cell r="P842">
            <v>7498</v>
          </cell>
          <cell r="Q842">
            <v>7553</v>
          </cell>
          <cell r="R842">
            <v>-1927</v>
          </cell>
          <cell r="S842">
            <v>3080</v>
          </cell>
          <cell r="T842">
            <v>14757</v>
          </cell>
          <cell r="U842">
            <v>17837</v>
          </cell>
          <cell r="V842">
            <v>49.896842493167135</v>
          </cell>
          <cell r="W842">
            <v>7482</v>
          </cell>
          <cell r="X842">
            <v>0</v>
          </cell>
          <cell r="Y842">
            <v>7655</v>
          </cell>
          <cell r="Z842">
            <v>0</v>
          </cell>
          <cell r="AA842">
            <v>9111.6356754192821</v>
          </cell>
          <cell r="AB842">
            <v>6172</v>
          </cell>
          <cell r="AC842">
            <v>9111.6356754192821</v>
          </cell>
          <cell r="AD842">
            <v>6172</v>
          </cell>
          <cell r="AE842">
            <v>-16622.247473834017</v>
          </cell>
          <cell r="AF842">
            <v>0</v>
          </cell>
          <cell r="AG842">
            <v>18419</v>
          </cell>
          <cell r="AH842">
            <v>18419</v>
          </cell>
          <cell r="AI842">
            <v>58.735588735588735</v>
          </cell>
          <cell r="AJ842">
            <v>7098</v>
          </cell>
          <cell r="AK842">
            <v>7098</v>
          </cell>
          <cell r="AL842">
            <v>7216</v>
          </cell>
          <cell r="AM842">
            <v>16</v>
          </cell>
          <cell r="AN842">
            <v>8283</v>
          </cell>
          <cell r="AO842">
            <v>12339</v>
          </cell>
          <cell r="AP842">
            <v>8283</v>
          </cell>
          <cell r="AQ842">
            <v>12339</v>
          </cell>
          <cell r="AR842">
            <v>-1191</v>
          </cell>
          <cell r="AS842">
            <v>1453</v>
          </cell>
          <cell r="AT842">
            <v>13034</v>
          </cell>
          <cell r="AU842">
            <v>14487</v>
          </cell>
          <cell r="AV842">
            <v>37.210350911585962</v>
          </cell>
          <cell r="AW842">
            <v>5769</v>
          </cell>
          <cell r="AX842">
            <v>5769</v>
          </cell>
          <cell r="AY842">
            <v>5551</v>
          </cell>
          <cell r="AZ842">
            <v>556</v>
          </cell>
          <cell r="BA842">
            <v>10582</v>
          </cell>
          <cell r="BB842">
            <v>9292</v>
          </cell>
          <cell r="BC842">
            <v>10582</v>
          </cell>
          <cell r="BD842">
            <v>9292</v>
          </cell>
          <cell r="BE842">
            <v>-857</v>
          </cell>
          <cell r="BF842">
            <v>978</v>
          </cell>
          <cell r="BG842">
            <v>10625</v>
          </cell>
          <cell r="BH842">
            <v>11603</v>
          </cell>
          <cell r="BI842">
            <v>31.319675540765392</v>
          </cell>
          <cell r="BJ842">
            <v>6802</v>
          </cell>
          <cell r="BK842">
            <v>6802</v>
          </cell>
          <cell r="BL842">
            <v>6802</v>
          </cell>
          <cell r="BM842">
            <v>0</v>
          </cell>
          <cell r="BN842">
            <v>10202</v>
          </cell>
          <cell r="BO842">
            <v>0</v>
          </cell>
          <cell r="BP842">
            <v>10202</v>
          </cell>
          <cell r="BQ842">
            <v>0</v>
          </cell>
          <cell r="BR842">
            <v>10202</v>
          </cell>
          <cell r="BS842">
            <v>7225</v>
          </cell>
          <cell r="BT842">
            <v>7225</v>
          </cell>
          <cell r="BU842">
            <v>8203</v>
          </cell>
          <cell r="BV842">
            <v>22.540557404326123</v>
          </cell>
          <cell r="BW842">
            <v>8400.8350803633784</v>
          </cell>
          <cell r="BX842">
            <v>0</v>
          </cell>
          <cell r="BY842">
            <v>0</v>
          </cell>
          <cell r="BZ842">
            <v>0</v>
          </cell>
          <cell r="CA842">
            <v>9616</v>
          </cell>
          <cell r="CB842">
            <v>0</v>
          </cell>
          <cell r="CC842">
            <v>9616</v>
          </cell>
          <cell r="CD842">
            <v>0</v>
          </cell>
          <cell r="CE842">
            <v>9616</v>
          </cell>
          <cell r="CF842">
            <v>6009.8350803633784</v>
          </cell>
          <cell r="CG842">
            <v>6009.8350803633784</v>
          </cell>
          <cell r="CH842">
            <v>6987.8350803633784</v>
          </cell>
          <cell r="CI842">
            <v>15.077370786725464</v>
          </cell>
          <cell r="CJ842">
            <v>11822.343815513625</v>
          </cell>
          <cell r="CK842">
            <v>0</v>
          </cell>
          <cell r="CL842">
            <v>0</v>
          </cell>
          <cell r="CM842">
            <v>0</v>
          </cell>
          <cell r="CN842">
            <v>11957.990219994996</v>
          </cell>
          <cell r="CO842">
            <v>0</v>
          </cell>
          <cell r="CP842">
            <v>11957.990219994996</v>
          </cell>
          <cell r="CQ842">
            <v>0</v>
          </cell>
          <cell r="CR842">
            <v>11957.990219994996</v>
          </cell>
          <cell r="CS842">
            <v>5874.1886758820092</v>
          </cell>
          <cell r="CT842">
            <v>5874.1886758820092</v>
          </cell>
          <cell r="CU842">
            <v>6852.1886758820092</v>
          </cell>
          <cell r="CV842">
            <v>17.262909534470385</v>
          </cell>
          <cell r="CW842">
            <v>12257.343116701604</v>
          </cell>
          <cell r="CX842">
            <v>0</v>
          </cell>
          <cell r="CY842">
            <v>0</v>
          </cell>
          <cell r="CZ842">
            <v>0</v>
          </cell>
          <cell r="DA842">
            <v>10208.340600092635</v>
          </cell>
          <cell r="DB842">
            <v>0</v>
          </cell>
          <cell r="DC842">
            <v>10208.340600092635</v>
          </cell>
          <cell r="DD842">
            <v>0</v>
          </cell>
          <cell r="DE842">
            <v>10208.340600092635</v>
          </cell>
          <cell r="DF842">
            <v>7923.1911924909782</v>
          </cell>
          <cell r="DG842">
            <v>7923.1911924909782</v>
          </cell>
          <cell r="DH842">
            <v>8901.19119249098</v>
          </cell>
          <cell r="DI842">
            <v>21.414931565607766</v>
          </cell>
          <cell r="DJ842">
            <v>10236.484975541576</v>
          </cell>
          <cell r="DK842">
            <v>0</v>
          </cell>
          <cell r="DL842">
            <v>0</v>
          </cell>
          <cell r="DM842">
            <v>0</v>
          </cell>
          <cell r="DN842">
            <v>11099.532821130611</v>
          </cell>
          <cell r="DO842">
            <v>0</v>
          </cell>
          <cell r="DP842">
            <v>11099.532821130611</v>
          </cell>
          <cell r="DQ842">
            <v>0</v>
          </cell>
          <cell r="DR842">
            <v>11099.532821130611</v>
          </cell>
          <cell r="DS842">
            <v>7060.1433469019448</v>
          </cell>
          <cell r="DT842">
            <v>7060.1433469019448</v>
          </cell>
          <cell r="DU842">
            <v>8038.1433469019448</v>
          </cell>
          <cell r="DV842">
            <v>16.797338322562943</v>
          </cell>
          <cell r="DW842">
            <v>13518.549965059394</v>
          </cell>
          <cell r="DX842">
            <v>0</v>
          </cell>
          <cell r="DY842">
            <v>0</v>
          </cell>
          <cell r="DZ842">
            <v>0</v>
          </cell>
          <cell r="EA842">
            <v>12609.396580561413</v>
          </cell>
          <cell r="EB842">
            <v>0</v>
          </cell>
          <cell r="EC842">
            <v>12609.396580561413</v>
          </cell>
          <cell r="ED842">
            <v>0</v>
          </cell>
          <cell r="EE842">
            <v>12609.396580561413</v>
          </cell>
          <cell r="EF842">
            <v>7969.2967313999261</v>
          </cell>
          <cell r="EG842">
            <v>7969.2967313999261</v>
          </cell>
          <cell r="EH842">
            <v>8947.2967313999252</v>
          </cell>
          <cell r="EI842">
            <v>15.856732829071934</v>
          </cell>
          <cell r="EJ842">
            <v>12313.165618448635</v>
          </cell>
          <cell r="EK842">
            <v>0</v>
          </cell>
          <cell r="EL842">
            <v>0</v>
          </cell>
          <cell r="EM842">
            <v>0</v>
          </cell>
          <cell r="EN842">
            <v>15077.437736963539</v>
          </cell>
          <cell r="EO842">
            <v>0</v>
          </cell>
          <cell r="EP842">
            <v>15077.437736963539</v>
          </cell>
          <cell r="EQ842">
            <v>0</v>
          </cell>
          <cell r="ER842">
            <v>15077.437736963539</v>
          </cell>
          <cell r="ES842">
            <v>5205.0246128850213</v>
          </cell>
          <cell r="ET842">
            <v>5205.0246128850213</v>
          </cell>
          <cell r="EU842">
            <v>6183.0246128850204</v>
          </cell>
          <cell r="EV842">
            <v>11.844020839499207</v>
          </cell>
          <cell r="EW842">
            <v>12063.694968553456</v>
          </cell>
          <cell r="EX842">
            <v>0</v>
          </cell>
          <cell r="GZ842">
            <v>2761.635675419283</v>
          </cell>
          <cell r="HA842">
            <v>-83.516282731807962</v>
          </cell>
        </row>
        <row r="843">
          <cell r="B843" t="str">
            <v>SUB TOT ME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101</v>
          </cell>
          <cell r="I843">
            <v>101</v>
          </cell>
          <cell r="J843">
            <v>180</v>
          </cell>
          <cell r="K843">
            <v>80</v>
          </cell>
          <cell r="L843">
            <v>179</v>
          </cell>
          <cell r="M843">
            <v>0</v>
          </cell>
          <cell r="N843">
            <v>80</v>
          </cell>
          <cell r="O843">
            <v>0</v>
          </cell>
          <cell r="P843">
            <v>80</v>
          </cell>
          <cell r="Q843">
            <v>0</v>
          </cell>
          <cell r="R843">
            <v>40</v>
          </cell>
          <cell r="S843">
            <v>0</v>
          </cell>
          <cell r="T843">
            <v>240</v>
          </cell>
          <cell r="U843">
            <v>240</v>
          </cell>
          <cell r="V843">
            <v>66.428571428571431</v>
          </cell>
          <cell r="W843">
            <v>240</v>
          </cell>
          <cell r="X843">
            <v>0</v>
          </cell>
          <cell r="Y843">
            <v>239</v>
          </cell>
          <cell r="Z843">
            <v>0</v>
          </cell>
          <cell r="AA843">
            <v>130</v>
          </cell>
          <cell r="AB843">
            <v>0</v>
          </cell>
          <cell r="AC843">
            <v>130</v>
          </cell>
          <cell r="AD843">
            <v>0</v>
          </cell>
          <cell r="AE843">
            <v>-17.990909090909099</v>
          </cell>
          <cell r="AF843">
            <v>0</v>
          </cell>
          <cell r="AG843">
            <v>426</v>
          </cell>
          <cell r="AH843">
            <v>426</v>
          </cell>
          <cell r="AI843">
            <v>58.173913043478258</v>
          </cell>
          <cell r="AJ843">
            <v>180</v>
          </cell>
          <cell r="AK843">
            <v>180</v>
          </cell>
          <cell r="AL843">
            <v>180</v>
          </cell>
          <cell r="AM843">
            <v>0</v>
          </cell>
          <cell r="AN843">
            <v>210</v>
          </cell>
          <cell r="AO843">
            <v>141</v>
          </cell>
          <cell r="AP843">
            <v>210</v>
          </cell>
          <cell r="AQ843">
            <v>141</v>
          </cell>
          <cell r="AR843">
            <v>0</v>
          </cell>
          <cell r="AS843">
            <v>179</v>
          </cell>
          <cell r="AT843">
            <v>286</v>
          </cell>
          <cell r="AU843">
            <v>465</v>
          </cell>
          <cell r="AV843">
            <v>35.6</v>
          </cell>
          <cell r="AW843">
            <v>147</v>
          </cell>
          <cell r="AX843">
            <v>147</v>
          </cell>
          <cell r="AY843">
            <v>147</v>
          </cell>
          <cell r="AZ843">
            <v>0</v>
          </cell>
          <cell r="BA843">
            <v>230</v>
          </cell>
          <cell r="BB843">
            <v>80</v>
          </cell>
          <cell r="BC843">
            <v>230</v>
          </cell>
          <cell r="BD843">
            <v>80</v>
          </cell>
          <cell r="BE843">
            <v>0</v>
          </cell>
          <cell r="BF843">
            <v>179</v>
          </cell>
          <cell r="BG843">
            <v>353</v>
          </cell>
          <cell r="BH843">
            <v>532</v>
          </cell>
          <cell r="BI843">
            <v>36.708860759493668</v>
          </cell>
          <cell r="BJ843">
            <v>100</v>
          </cell>
          <cell r="BK843">
            <v>0</v>
          </cell>
          <cell r="BL843">
            <v>0</v>
          </cell>
          <cell r="BM843">
            <v>0</v>
          </cell>
          <cell r="BN843">
            <v>300</v>
          </cell>
          <cell r="BO843">
            <v>0</v>
          </cell>
          <cell r="BP843">
            <v>300</v>
          </cell>
          <cell r="BQ843">
            <v>0</v>
          </cell>
          <cell r="BR843">
            <v>300</v>
          </cell>
          <cell r="BS843">
            <v>153</v>
          </cell>
          <cell r="BT843">
            <v>153</v>
          </cell>
          <cell r="BU843">
            <v>332</v>
          </cell>
          <cell r="BV843">
            <v>19.367088607594937</v>
          </cell>
          <cell r="BW843">
            <v>107</v>
          </cell>
          <cell r="BX843">
            <v>0</v>
          </cell>
          <cell r="BY843">
            <v>0</v>
          </cell>
          <cell r="BZ843">
            <v>0</v>
          </cell>
          <cell r="CA843">
            <v>237</v>
          </cell>
          <cell r="CB843">
            <v>0</v>
          </cell>
          <cell r="CC843">
            <v>237</v>
          </cell>
          <cell r="CD843">
            <v>0</v>
          </cell>
          <cell r="CE843">
            <v>237</v>
          </cell>
          <cell r="CF843">
            <v>23</v>
          </cell>
          <cell r="CG843">
            <v>23</v>
          </cell>
          <cell r="CH843">
            <v>202</v>
          </cell>
          <cell r="CI843">
            <v>8.2142857142857153</v>
          </cell>
          <cell r="CJ843">
            <v>84</v>
          </cell>
          <cell r="CK843">
            <v>0</v>
          </cell>
          <cell r="CL843">
            <v>0</v>
          </cell>
          <cell r="CM843">
            <v>0</v>
          </cell>
          <cell r="CN843">
            <v>84</v>
          </cell>
          <cell r="CO843">
            <v>0</v>
          </cell>
          <cell r="CP843">
            <v>84</v>
          </cell>
          <cell r="CQ843">
            <v>0</v>
          </cell>
          <cell r="CR843">
            <v>84</v>
          </cell>
          <cell r="CS843">
            <v>23</v>
          </cell>
          <cell r="CT843">
            <v>23</v>
          </cell>
          <cell r="CU843">
            <v>202</v>
          </cell>
          <cell r="CV843">
            <v>13.799999999999999</v>
          </cell>
          <cell r="CW843">
            <v>34</v>
          </cell>
          <cell r="CX843">
            <v>0</v>
          </cell>
          <cell r="CY843">
            <v>0</v>
          </cell>
          <cell r="CZ843">
            <v>0</v>
          </cell>
          <cell r="DA843">
            <v>50</v>
          </cell>
          <cell r="DB843">
            <v>0</v>
          </cell>
          <cell r="DC843">
            <v>50</v>
          </cell>
          <cell r="DD843">
            <v>0</v>
          </cell>
          <cell r="DE843">
            <v>50</v>
          </cell>
          <cell r="DF843">
            <v>0</v>
          </cell>
          <cell r="DG843">
            <v>7</v>
          </cell>
          <cell r="DH843">
            <v>186</v>
          </cell>
          <cell r="DI843">
            <v>1.2068965517241379</v>
          </cell>
          <cell r="DJ843">
            <v>167</v>
          </cell>
          <cell r="DK843">
            <v>0</v>
          </cell>
          <cell r="DL843">
            <v>0</v>
          </cell>
          <cell r="DM843">
            <v>0</v>
          </cell>
          <cell r="DN843">
            <v>174</v>
          </cell>
          <cell r="DO843">
            <v>0</v>
          </cell>
          <cell r="DP843">
            <v>174</v>
          </cell>
          <cell r="DQ843">
            <v>0</v>
          </cell>
          <cell r="DR843">
            <v>174</v>
          </cell>
          <cell r="DS843">
            <v>0</v>
          </cell>
          <cell r="DT843">
            <v>0</v>
          </cell>
          <cell r="DU843">
            <v>179</v>
          </cell>
          <cell r="DV843">
            <v>0</v>
          </cell>
          <cell r="DW843">
            <v>200</v>
          </cell>
          <cell r="DX843">
            <v>0</v>
          </cell>
          <cell r="DY843">
            <v>0</v>
          </cell>
          <cell r="DZ843">
            <v>0</v>
          </cell>
          <cell r="EA843">
            <v>200</v>
          </cell>
          <cell r="EB843">
            <v>0</v>
          </cell>
          <cell r="EC843">
            <v>200</v>
          </cell>
          <cell r="ED843">
            <v>0</v>
          </cell>
          <cell r="EE843">
            <v>200</v>
          </cell>
          <cell r="EF843">
            <v>0</v>
          </cell>
          <cell r="EG843">
            <v>0</v>
          </cell>
          <cell r="EH843">
            <v>179</v>
          </cell>
          <cell r="EI843">
            <v>0</v>
          </cell>
          <cell r="EJ843">
            <v>132</v>
          </cell>
          <cell r="EK843">
            <v>0</v>
          </cell>
          <cell r="EL843">
            <v>0</v>
          </cell>
          <cell r="EM843">
            <v>0</v>
          </cell>
          <cell r="EN843">
            <v>132</v>
          </cell>
          <cell r="EO843">
            <v>0</v>
          </cell>
          <cell r="EP843">
            <v>132</v>
          </cell>
          <cell r="EQ843">
            <v>0</v>
          </cell>
          <cell r="ER843">
            <v>132</v>
          </cell>
          <cell r="ES843">
            <v>0</v>
          </cell>
          <cell r="ET843">
            <v>0</v>
          </cell>
          <cell r="EU843">
            <v>179</v>
          </cell>
          <cell r="EV843">
            <v>0</v>
          </cell>
          <cell r="EW843">
            <v>153</v>
          </cell>
          <cell r="EX843">
            <v>0</v>
          </cell>
          <cell r="GZ843">
            <v>0</v>
          </cell>
          <cell r="HA843">
            <v>-29</v>
          </cell>
        </row>
        <row r="844">
          <cell r="B844" t="str">
            <v>SUB TOTAL MI + ME L6</v>
          </cell>
          <cell r="C844">
            <v>0</v>
          </cell>
          <cell r="D844">
            <v>0</v>
          </cell>
          <cell r="E844">
            <v>0</v>
          </cell>
          <cell r="F844" t="str">
            <v>Cobertura</v>
          </cell>
          <cell r="G844" t="str">
            <v>TOTAL MI + ME-L6</v>
          </cell>
          <cell r="H844">
            <v>19972</v>
          </cell>
          <cell r="I844">
            <v>22158</v>
          </cell>
          <cell r="J844">
            <v>1583</v>
          </cell>
          <cell r="K844">
            <v>7578</v>
          </cell>
          <cell r="L844">
            <v>1585</v>
          </cell>
          <cell r="M844">
            <v>0</v>
          </cell>
          <cell r="N844">
            <v>7578</v>
          </cell>
          <cell r="O844">
            <v>7553</v>
          </cell>
          <cell r="P844">
            <v>7578</v>
          </cell>
          <cell r="Q844">
            <v>7553</v>
          </cell>
          <cell r="R844">
            <v>-1887</v>
          </cell>
          <cell r="S844">
            <v>3080</v>
          </cell>
          <cell r="T844">
            <v>14997</v>
          </cell>
          <cell r="U844">
            <v>18077</v>
          </cell>
          <cell r="V844">
            <v>50.095662619887975</v>
          </cell>
          <cell r="W844">
            <v>7722</v>
          </cell>
          <cell r="X844">
            <v>0</v>
          </cell>
          <cell r="Y844">
            <v>7894</v>
          </cell>
          <cell r="Z844">
            <v>0</v>
          </cell>
          <cell r="AA844">
            <v>9241.6356754192821</v>
          </cell>
          <cell r="AB844">
            <v>6172</v>
          </cell>
          <cell r="AC844">
            <v>9241.6356754192821</v>
          </cell>
          <cell r="AD844">
            <v>6172</v>
          </cell>
          <cell r="AE844">
            <v>-16640.238382924927</v>
          </cell>
          <cell r="AF844">
            <v>0</v>
          </cell>
          <cell r="AG844">
            <v>18845</v>
          </cell>
          <cell r="AH844">
            <v>18845</v>
          </cell>
          <cell r="AI844">
            <v>58.723640399556047</v>
          </cell>
          <cell r="AJ844">
            <v>7278</v>
          </cell>
          <cell r="AK844">
            <v>7278</v>
          </cell>
          <cell r="AL844">
            <v>7396</v>
          </cell>
          <cell r="AM844">
            <v>16</v>
          </cell>
          <cell r="AN844">
            <v>8493</v>
          </cell>
          <cell r="AO844">
            <v>12480</v>
          </cell>
          <cell r="AP844">
            <v>8493</v>
          </cell>
          <cell r="AQ844">
            <v>12480</v>
          </cell>
          <cell r="AR844">
            <v>-1191</v>
          </cell>
          <cell r="AS844">
            <v>1632</v>
          </cell>
          <cell r="AT844">
            <v>13320</v>
          </cell>
          <cell r="AU844">
            <v>14952</v>
          </cell>
          <cell r="AV844">
            <v>37.164349647686151</v>
          </cell>
          <cell r="AW844">
            <v>5916</v>
          </cell>
          <cell r="AX844">
            <v>5916</v>
          </cell>
          <cell r="AY844">
            <v>5698</v>
          </cell>
          <cell r="AZ844">
            <v>556</v>
          </cell>
          <cell r="BA844">
            <v>10812</v>
          </cell>
          <cell r="BB844">
            <v>9372</v>
          </cell>
          <cell r="BC844">
            <v>10812</v>
          </cell>
          <cell r="BD844">
            <v>9372</v>
          </cell>
          <cell r="BE844">
            <v>-857</v>
          </cell>
          <cell r="BF844">
            <v>1157</v>
          </cell>
          <cell r="BG844">
            <v>10978</v>
          </cell>
          <cell r="BH844">
            <v>12135</v>
          </cell>
          <cell r="BI844">
            <v>31.449304780269969</v>
          </cell>
          <cell r="BJ844">
            <v>6902</v>
          </cell>
          <cell r="BK844">
            <v>6802</v>
          </cell>
          <cell r="BL844">
            <v>6802</v>
          </cell>
          <cell r="BM844">
            <v>0</v>
          </cell>
          <cell r="BN844">
            <v>10502</v>
          </cell>
          <cell r="BO844">
            <v>0</v>
          </cell>
          <cell r="BP844">
            <v>10502</v>
          </cell>
          <cell r="BQ844">
            <v>0</v>
          </cell>
          <cell r="BR844">
            <v>10502</v>
          </cell>
          <cell r="BS844">
            <v>7378</v>
          </cell>
          <cell r="BT844">
            <v>7378</v>
          </cell>
          <cell r="BU844">
            <v>8535</v>
          </cell>
          <cell r="BV844">
            <v>22.464224094184512</v>
          </cell>
          <cell r="BW844">
            <v>8507.8350803633784</v>
          </cell>
          <cell r="BX844">
            <v>0</v>
          </cell>
          <cell r="BY844">
            <v>0</v>
          </cell>
          <cell r="BZ844">
            <v>0</v>
          </cell>
          <cell r="CA844">
            <v>9853</v>
          </cell>
          <cell r="CB844">
            <v>0</v>
          </cell>
          <cell r="CC844">
            <v>9853</v>
          </cell>
          <cell r="CD844">
            <v>0</v>
          </cell>
          <cell r="CE844">
            <v>9853</v>
          </cell>
          <cell r="CF844">
            <v>6032.8350803633784</v>
          </cell>
          <cell r="CG844">
            <v>6032.8350803633784</v>
          </cell>
          <cell r="CH844">
            <v>7189.8350803633784</v>
          </cell>
          <cell r="CI844">
            <v>15.029496711464409</v>
          </cell>
          <cell r="CJ844">
            <v>11906.343815513625</v>
          </cell>
          <cell r="CK844">
            <v>0</v>
          </cell>
          <cell r="CL844">
            <v>0</v>
          </cell>
          <cell r="CM844">
            <v>0</v>
          </cell>
          <cell r="CN844">
            <v>12041.990219994996</v>
          </cell>
          <cell r="CO844">
            <v>0</v>
          </cell>
          <cell r="CP844">
            <v>12041.990219994996</v>
          </cell>
          <cell r="CQ844">
            <v>0</v>
          </cell>
          <cell r="CR844">
            <v>12041.990219994996</v>
          </cell>
          <cell r="CS844">
            <v>5897.1886758820092</v>
          </cell>
          <cell r="CT844">
            <v>5897.1886758820092</v>
          </cell>
          <cell r="CU844">
            <v>7054.1886758820092</v>
          </cell>
          <cell r="CV844">
            <v>17.246031027168534</v>
          </cell>
          <cell r="CW844">
            <v>12291.343116701604</v>
          </cell>
          <cell r="CX844">
            <v>0</v>
          </cell>
          <cell r="CY844">
            <v>0</v>
          </cell>
          <cell r="CZ844">
            <v>0</v>
          </cell>
          <cell r="DA844">
            <v>10258.340600092635</v>
          </cell>
          <cell r="DB844">
            <v>0</v>
          </cell>
          <cell r="DC844">
            <v>10258.340600092635</v>
          </cell>
          <cell r="DD844">
            <v>0</v>
          </cell>
          <cell r="DE844">
            <v>10258.340600092635</v>
          </cell>
          <cell r="DF844">
            <v>7923.1911924909782</v>
          </cell>
          <cell r="DG844">
            <v>7930.1911924909782</v>
          </cell>
          <cell r="DH844">
            <v>9087.19119249098</v>
          </cell>
          <cell r="DI844">
            <v>21.103033055335533</v>
          </cell>
          <cell r="DJ844">
            <v>10403.484975541576</v>
          </cell>
          <cell r="DK844">
            <v>0</v>
          </cell>
          <cell r="DL844">
            <v>0</v>
          </cell>
          <cell r="DM844">
            <v>0</v>
          </cell>
          <cell r="DN844">
            <v>11273.532821130611</v>
          </cell>
          <cell r="DO844">
            <v>0</v>
          </cell>
          <cell r="DP844">
            <v>11273.532821130611</v>
          </cell>
          <cell r="DQ844">
            <v>0</v>
          </cell>
          <cell r="DR844">
            <v>11273.532821130611</v>
          </cell>
          <cell r="DS844">
            <v>7060.1433469019448</v>
          </cell>
          <cell r="DT844">
            <v>7060.1433469019448</v>
          </cell>
          <cell r="DU844">
            <v>8217.1433469019448</v>
          </cell>
          <cell r="DV844">
            <v>16.535072442715748</v>
          </cell>
          <cell r="DW844">
            <v>13718.549965059394</v>
          </cell>
          <cell r="DX844">
            <v>0</v>
          </cell>
          <cell r="DY844">
            <v>0</v>
          </cell>
          <cell r="DZ844">
            <v>0</v>
          </cell>
          <cell r="EA844">
            <v>12809.396580561413</v>
          </cell>
          <cell r="EB844">
            <v>0</v>
          </cell>
          <cell r="EC844">
            <v>12809.396580561413</v>
          </cell>
          <cell r="ED844">
            <v>0</v>
          </cell>
          <cell r="EE844">
            <v>12809.396580561413</v>
          </cell>
          <cell r="EF844">
            <v>7969.2967313999261</v>
          </cell>
          <cell r="EG844">
            <v>7969.2967313999261</v>
          </cell>
          <cell r="EH844">
            <v>9126.2967313999252</v>
          </cell>
          <cell r="EI844">
            <v>15.719115070306882</v>
          </cell>
          <cell r="EJ844">
            <v>12445.165618448635</v>
          </cell>
          <cell r="EK844">
            <v>0</v>
          </cell>
          <cell r="EL844">
            <v>0</v>
          </cell>
          <cell r="EM844">
            <v>0</v>
          </cell>
          <cell r="EN844">
            <v>15209.437736963539</v>
          </cell>
          <cell r="EO844">
            <v>0</v>
          </cell>
          <cell r="EP844">
            <v>15209.437736963539</v>
          </cell>
          <cell r="EQ844">
            <v>0</v>
          </cell>
          <cell r="ER844">
            <v>15209.437736963539</v>
          </cell>
          <cell r="ES844">
            <v>5205.0246128850213</v>
          </cell>
          <cell r="ET844">
            <v>5205.0246128850213</v>
          </cell>
          <cell r="EU844">
            <v>6362.0246128850204</v>
          </cell>
          <cell r="EV844">
            <v>11.708147349417859</v>
          </cell>
          <cell r="EW844">
            <v>12216.694968553456</v>
          </cell>
          <cell r="EX844">
            <v>0</v>
          </cell>
          <cell r="GZ844">
            <v>2761.635675419283</v>
          </cell>
          <cell r="HA844">
            <v>-112.51628273180796</v>
          </cell>
        </row>
        <row r="845">
          <cell r="B845" t="str">
            <v>Cadência/dia</v>
          </cell>
          <cell r="C845">
            <v>0</v>
          </cell>
          <cell r="D845" t="str">
            <v>LINHA 6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505.55225464190835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  <cell r="O845">
            <v>0</v>
          </cell>
          <cell r="P845">
            <v>0</v>
          </cell>
          <cell r="Q845">
            <v>0.9967009765109528</v>
          </cell>
          <cell r="R845">
            <v>0</v>
          </cell>
          <cell r="S845">
            <v>0</v>
          </cell>
          <cell r="T845">
            <v>0</v>
          </cell>
          <cell r="U845">
            <v>0</v>
          </cell>
          <cell r="V845">
            <v>50.095662619887975</v>
          </cell>
          <cell r="W845">
            <v>431.78933680104035</v>
          </cell>
          <cell r="X845">
            <v>0</v>
          </cell>
          <cell r="Y845">
            <v>172</v>
          </cell>
          <cell r="Z845">
            <v>0</v>
          </cell>
          <cell r="AA845">
            <v>0</v>
          </cell>
          <cell r="AB845">
            <v>0</v>
          </cell>
          <cell r="AC845">
            <v>0</v>
          </cell>
          <cell r="AD845">
            <v>0.66784714489623975</v>
          </cell>
          <cell r="AE845">
            <v>0</v>
          </cell>
          <cell r="AF845">
            <v>0</v>
          </cell>
          <cell r="AG845">
            <v>0</v>
          </cell>
          <cell r="AH845">
            <v>0</v>
          </cell>
          <cell r="AI845">
            <v>58.723640399556047</v>
          </cell>
          <cell r="AJ845">
            <v>348.50111358574617</v>
          </cell>
          <cell r="AK845">
            <v>0</v>
          </cell>
          <cell r="AL845">
            <v>0</v>
          </cell>
          <cell r="AM845">
            <v>0</v>
          </cell>
          <cell r="AN845">
            <v>0</v>
          </cell>
          <cell r="AO845">
            <v>0</v>
          </cell>
          <cell r="AP845">
            <v>0</v>
          </cell>
          <cell r="AQ845">
            <v>1.4694454256446485</v>
          </cell>
          <cell r="AR845">
            <v>0</v>
          </cell>
          <cell r="AS845">
            <v>0</v>
          </cell>
          <cell r="AT845">
            <v>0</v>
          </cell>
          <cell r="AU845">
            <v>0</v>
          </cell>
          <cell r="AV845">
            <v>37.164349647686151</v>
          </cell>
          <cell r="AW845">
            <v>297.52982456140359</v>
          </cell>
          <cell r="AX845">
            <v>0</v>
          </cell>
          <cell r="AY845">
            <v>0</v>
          </cell>
          <cell r="AZ845">
            <v>0</v>
          </cell>
          <cell r="BA845">
            <v>0</v>
          </cell>
          <cell r="BB845">
            <v>0</v>
          </cell>
          <cell r="BC845">
            <v>0</v>
          </cell>
          <cell r="BD845">
            <v>0</v>
          </cell>
          <cell r="BE845">
            <v>0</v>
          </cell>
          <cell r="BF845">
            <v>0</v>
          </cell>
          <cell r="BG845">
            <v>0</v>
          </cell>
          <cell r="BH845">
            <v>0</v>
          </cell>
          <cell r="BI845">
            <v>31.449304780269969</v>
          </cell>
          <cell r="BJ845">
            <v>332.34714445688701</v>
          </cell>
          <cell r="BK845">
            <v>0</v>
          </cell>
          <cell r="BL845">
            <v>0</v>
          </cell>
          <cell r="BM845">
            <v>0</v>
          </cell>
          <cell r="BN845">
            <v>0</v>
          </cell>
          <cell r="BO845">
            <v>0</v>
          </cell>
          <cell r="BP845">
            <v>0</v>
          </cell>
          <cell r="BQ845">
            <v>0</v>
          </cell>
          <cell r="BR845">
            <v>0</v>
          </cell>
          <cell r="BS845">
            <v>0</v>
          </cell>
          <cell r="BT845">
            <v>0</v>
          </cell>
          <cell r="BU845">
            <v>0</v>
          </cell>
          <cell r="BV845">
            <v>22.464224094184512</v>
          </cell>
          <cell r="BW845">
            <v>436.29923489042983</v>
          </cell>
          <cell r="BX845">
            <v>0</v>
          </cell>
          <cell r="BY845">
            <v>0</v>
          </cell>
          <cell r="BZ845">
            <v>0</v>
          </cell>
          <cell r="CA845">
            <v>0</v>
          </cell>
          <cell r="CB845">
            <v>0</v>
          </cell>
          <cell r="CC845">
            <v>0</v>
          </cell>
          <cell r="CD845">
            <v>0</v>
          </cell>
          <cell r="CE845">
            <v>0</v>
          </cell>
          <cell r="CF845">
            <v>0</v>
          </cell>
          <cell r="CG845">
            <v>0</v>
          </cell>
          <cell r="CH845">
            <v>0</v>
          </cell>
          <cell r="CI845">
            <v>15.029496711464409</v>
          </cell>
          <cell r="CJ845">
            <v>570.12559472949442</v>
          </cell>
          <cell r="CK845">
            <v>0</v>
          </cell>
          <cell r="CL845">
            <v>0</v>
          </cell>
          <cell r="CM845">
            <v>0</v>
          </cell>
          <cell r="CN845">
            <v>0</v>
          </cell>
          <cell r="CO845">
            <v>0</v>
          </cell>
          <cell r="CP845">
            <v>0</v>
          </cell>
          <cell r="CQ845">
            <v>0</v>
          </cell>
          <cell r="CR845">
            <v>0</v>
          </cell>
          <cell r="CS845">
            <v>0</v>
          </cell>
          <cell r="CT845">
            <v>0</v>
          </cell>
          <cell r="CU845">
            <v>0</v>
          </cell>
          <cell r="CV845">
            <v>17.246031027168534</v>
          </cell>
          <cell r="CW845">
            <v>570.76431319456719</v>
          </cell>
          <cell r="CX845">
            <v>0</v>
          </cell>
          <cell r="CY845">
            <v>0</v>
          </cell>
          <cell r="CZ845">
            <v>0</v>
          </cell>
          <cell r="DA845">
            <v>0</v>
          </cell>
          <cell r="DB845">
            <v>0</v>
          </cell>
          <cell r="DC845">
            <v>0</v>
          </cell>
          <cell r="DD845">
            <v>0</v>
          </cell>
          <cell r="DE845">
            <v>0</v>
          </cell>
          <cell r="DF845">
            <v>0</v>
          </cell>
          <cell r="DG845">
            <v>0</v>
          </cell>
          <cell r="DH845">
            <v>0</v>
          </cell>
          <cell r="DI845">
            <v>21.103033055335533</v>
          </cell>
          <cell r="DJ845">
            <v>659.80804417151603</v>
          </cell>
          <cell r="DK845">
            <v>0</v>
          </cell>
          <cell r="DL845">
            <v>0</v>
          </cell>
          <cell r="DM845">
            <v>0</v>
          </cell>
          <cell r="DN845">
            <v>0</v>
          </cell>
          <cell r="DO845">
            <v>0</v>
          </cell>
          <cell r="DP845">
            <v>0</v>
          </cell>
          <cell r="DQ845">
            <v>0</v>
          </cell>
          <cell r="DR845">
            <v>0</v>
          </cell>
          <cell r="DS845">
            <v>0</v>
          </cell>
          <cell r="DT845">
            <v>0</v>
          </cell>
          <cell r="DU845">
            <v>0</v>
          </cell>
          <cell r="DV845">
            <v>16.535072442715748</v>
          </cell>
          <cell r="DW845">
            <v>660.5796735694895</v>
          </cell>
          <cell r="DX845">
            <v>0</v>
          </cell>
          <cell r="DY845">
            <v>0</v>
          </cell>
          <cell r="DZ845">
            <v>0</v>
          </cell>
          <cell r="EA845">
            <v>0</v>
          </cell>
          <cell r="EB845">
            <v>0</v>
          </cell>
          <cell r="EC845">
            <v>0</v>
          </cell>
          <cell r="ED845">
            <v>0</v>
          </cell>
          <cell r="EE845">
            <v>0</v>
          </cell>
          <cell r="EF845">
            <v>0</v>
          </cell>
          <cell r="EG845">
            <v>0</v>
          </cell>
          <cell r="EH845">
            <v>0</v>
          </cell>
          <cell r="EI845">
            <v>15.719115070306882</v>
          </cell>
          <cell r="EJ845">
            <v>659.04202166661491</v>
          </cell>
          <cell r="EK845">
            <v>0</v>
          </cell>
          <cell r="EL845">
            <v>0</v>
          </cell>
          <cell r="EM845">
            <v>0</v>
          </cell>
          <cell r="EN845">
            <v>0</v>
          </cell>
          <cell r="EO845">
            <v>0</v>
          </cell>
          <cell r="EP845">
            <v>0</v>
          </cell>
          <cell r="EQ845">
            <v>0</v>
          </cell>
          <cell r="ER845">
            <v>0</v>
          </cell>
          <cell r="ES845">
            <v>0</v>
          </cell>
          <cell r="ET845">
            <v>0</v>
          </cell>
          <cell r="EU845">
            <v>0</v>
          </cell>
          <cell r="EV845">
            <v>11.708147349417859</v>
          </cell>
          <cell r="EW845">
            <v>660.36189019207882</v>
          </cell>
          <cell r="EX845">
            <v>0</v>
          </cell>
          <cell r="GZ845">
            <v>0</v>
          </cell>
          <cell r="HA845">
            <v>0</v>
          </cell>
        </row>
        <row r="846">
          <cell r="B846" t="str">
            <v xml:space="preserve">DIAS ÚTEIS 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21.488372093023266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  <cell r="O846">
            <v>0</v>
          </cell>
          <cell r="P846">
            <v>0</v>
          </cell>
          <cell r="Q846">
            <v>0</v>
          </cell>
          <cell r="R846">
            <v>0</v>
          </cell>
          <cell r="S846">
            <v>0</v>
          </cell>
          <cell r="T846">
            <v>0</v>
          </cell>
          <cell r="U846">
            <v>0</v>
          </cell>
          <cell r="V846">
            <v>12.729911597836125</v>
          </cell>
          <cell r="W846">
            <v>17.999999999999996</v>
          </cell>
          <cell r="X846">
            <v>0</v>
          </cell>
          <cell r="Y846">
            <v>0</v>
          </cell>
          <cell r="Z846">
            <v>0</v>
          </cell>
          <cell r="AA846">
            <v>0</v>
          </cell>
          <cell r="AB846">
            <v>0</v>
          </cell>
          <cell r="AC846">
            <v>0</v>
          </cell>
          <cell r="AD846">
            <v>0</v>
          </cell>
          <cell r="AE846">
            <v>0</v>
          </cell>
          <cell r="AF846">
            <v>0</v>
          </cell>
          <cell r="AG846">
            <v>0</v>
          </cell>
          <cell r="AH846">
            <v>0</v>
          </cell>
          <cell r="AI846">
            <v>10.029841838257235</v>
          </cell>
          <cell r="AJ846">
            <v>20.999999999999993</v>
          </cell>
          <cell r="AK846">
            <v>0</v>
          </cell>
          <cell r="AL846">
            <v>0</v>
          </cell>
          <cell r="AM846">
            <v>0</v>
          </cell>
          <cell r="AN846">
            <v>0</v>
          </cell>
          <cell r="AO846">
            <v>0</v>
          </cell>
          <cell r="AP846">
            <v>0</v>
          </cell>
          <cell r="AQ846">
            <v>0</v>
          </cell>
          <cell r="AR846">
            <v>0</v>
          </cell>
          <cell r="AS846">
            <v>0</v>
          </cell>
          <cell r="AT846">
            <v>0</v>
          </cell>
          <cell r="AU846">
            <v>0</v>
          </cell>
          <cell r="AV846">
            <v>14.695249477143712</v>
          </cell>
          <cell r="AW846">
            <v>19.999999999999993</v>
          </cell>
          <cell r="AX846">
            <v>0</v>
          </cell>
          <cell r="AY846">
            <v>0</v>
          </cell>
          <cell r="AZ846">
            <v>0</v>
          </cell>
          <cell r="BA846">
            <v>0</v>
          </cell>
          <cell r="BB846">
            <v>0</v>
          </cell>
          <cell r="BC846">
            <v>0</v>
          </cell>
          <cell r="BD846">
            <v>220951</v>
          </cell>
          <cell r="BE846">
            <v>0</v>
          </cell>
          <cell r="BF846">
            <v>0</v>
          </cell>
          <cell r="BG846">
            <v>0</v>
          </cell>
          <cell r="BH846">
            <v>0</v>
          </cell>
          <cell r="BI846">
            <v>9.3983591613491342</v>
          </cell>
          <cell r="BJ846">
            <v>20.999999999999993</v>
          </cell>
          <cell r="BK846">
            <v>0</v>
          </cell>
          <cell r="BL846">
            <v>0</v>
          </cell>
          <cell r="BM846">
            <v>0</v>
          </cell>
          <cell r="BN846">
            <v>0</v>
          </cell>
          <cell r="BO846">
            <v>0</v>
          </cell>
          <cell r="BP846">
            <v>0</v>
          </cell>
          <cell r="BQ846">
            <v>0</v>
          </cell>
          <cell r="BR846">
            <v>0</v>
          </cell>
          <cell r="BS846">
            <v>0</v>
          </cell>
          <cell r="BT846">
            <v>0</v>
          </cell>
          <cell r="BU846">
            <v>0</v>
          </cell>
          <cell r="BV846">
            <v>16.294642857142858</v>
          </cell>
          <cell r="BW846">
            <v>19.999999999999993</v>
          </cell>
          <cell r="BX846">
            <v>0</v>
          </cell>
          <cell r="BY846">
            <v>0</v>
          </cell>
          <cell r="BZ846">
            <v>0</v>
          </cell>
          <cell r="CA846">
            <v>0</v>
          </cell>
          <cell r="CB846">
            <v>0</v>
          </cell>
          <cell r="CC846">
            <v>0</v>
          </cell>
          <cell r="CD846">
            <v>0</v>
          </cell>
          <cell r="CE846">
            <v>0</v>
          </cell>
          <cell r="CF846">
            <v>0</v>
          </cell>
          <cell r="CG846">
            <v>0</v>
          </cell>
          <cell r="CH846">
            <v>0</v>
          </cell>
          <cell r="CI846">
            <v>14.965958665728275</v>
          </cell>
          <cell r="CJ846">
            <v>20.999999999999993</v>
          </cell>
          <cell r="CK846">
            <v>0</v>
          </cell>
          <cell r="CL846">
            <v>0</v>
          </cell>
          <cell r="CM846">
            <v>0</v>
          </cell>
          <cell r="CN846">
            <v>0</v>
          </cell>
          <cell r="CO846">
            <v>0</v>
          </cell>
          <cell r="CP846">
            <v>0</v>
          </cell>
          <cell r="CQ846">
            <v>0</v>
          </cell>
          <cell r="CR846">
            <v>0</v>
          </cell>
          <cell r="CS846">
            <v>0</v>
          </cell>
          <cell r="CT846">
            <v>0</v>
          </cell>
          <cell r="CU846">
            <v>0</v>
          </cell>
          <cell r="CV846">
            <v>14.558674132058542</v>
          </cell>
          <cell r="CW846">
            <v>21.999999999999993</v>
          </cell>
          <cell r="CX846">
            <v>0</v>
          </cell>
          <cell r="CY846">
            <v>0</v>
          </cell>
          <cell r="CZ846">
            <v>0</v>
          </cell>
          <cell r="DA846">
            <v>0</v>
          </cell>
          <cell r="DB846">
            <v>0</v>
          </cell>
          <cell r="DC846">
            <v>0</v>
          </cell>
          <cell r="DD846">
            <v>0</v>
          </cell>
          <cell r="DE846">
            <v>0</v>
          </cell>
          <cell r="DF846">
            <v>0</v>
          </cell>
          <cell r="DG846">
            <v>0</v>
          </cell>
          <cell r="DH846">
            <v>0</v>
          </cell>
          <cell r="DI846">
            <v>15.942128124421297</v>
          </cell>
          <cell r="DJ846">
            <v>18.999999999999996</v>
          </cell>
          <cell r="DK846">
            <v>0</v>
          </cell>
          <cell r="DL846">
            <v>0</v>
          </cell>
          <cell r="DM846">
            <v>0</v>
          </cell>
          <cell r="DN846">
            <v>0</v>
          </cell>
          <cell r="DO846">
            <v>0</v>
          </cell>
          <cell r="DP846">
            <v>0</v>
          </cell>
          <cell r="DQ846">
            <v>0</v>
          </cell>
          <cell r="DR846">
            <v>0</v>
          </cell>
          <cell r="DS846">
            <v>0</v>
          </cell>
          <cell r="DT846">
            <v>0</v>
          </cell>
          <cell r="DU846">
            <v>0</v>
          </cell>
          <cell r="DV846">
            <v>10.155470135507143</v>
          </cell>
          <cell r="DW846">
            <v>21.999999999999993</v>
          </cell>
          <cell r="DX846">
            <v>0</v>
          </cell>
          <cell r="DY846">
            <v>0</v>
          </cell>
          <cell r="DZ846">
            <v>0</v>
          </cell>
          <cell r="EA846">
            <v>0</v>
          </cell>
          <cell r="EB846">
            <v>0</v>
          </cell>
          <cell r="EC846">
            <v>0</v>
          </cell>
          <cell r="ED846">
            <v>0</v>
          </cell>
          <cell r="EE846">
            <v>0</v>
          </cell>
          <cell r="EF846">
            <v>0</v>
          </cell>
          <cell r="EG846">
            <v>0</v>
          </cell>
          <cell r="EH846">
            <v>0</v>
          </cell>
          <cell r="EI846">
            <v>9.638791799837314</v>
          </cell>
          <cell r="EJ846">
            <v>18.999999999999996</v>
          </cell>
          <cell r="EK846">
            <v>0</v>
          </cell>
          <cell r="EL846">
            <v>0</v>
          </cell>
          <cell r="EM846">
            <v>0</v>
          </cell>
          <cell r="EN846">
            <v>0</v>
          </cell>
          <cell r="EO846">
            <v>0</v>
          </cell>
          <cell r="EP846">
            <v>0</v>
          </cell>
          <cell r="EQ846">
            <v>0</v>
          </cell>
          <cell r="ER846">
            <v>0</v>
          </cell>
          <cell r="ES846">
            <v>0</v>
          </cell>
          <cell r="ET846">
            <v>0</v>
          </cell>
          <cell r="EU846">
            <v>0</v>
          </cell>
          <cell r="EV846">
            <v>8.8384828797291632</v>
          </cell>
          <cell r="EW846">
            <v>18.999999999999996</v>
          </cell>
          <cell r="EX846">
            <v>0</v>
          </cell>
          <cell r="GZ846">
            <v>0</v>
          </cell>
          <cell r="HA846">
            <v>0</v>
          </cell>
        </row>
        <row r="847">
          <cell r="B847" t="str">
            <v>DIAS PROGR.L6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3.1312292358804079</v>
          </cell>
          <cell r="K847">
            <v>0</v>
          </cell>
          <cell r="L847">
            <v>0</v>
          </cell>
          <cell r="M847">
            <v>0</v>
          </cell>
          <cell r="N847">
            <v>0</v>
          </cell>
          <cell r="O847">
            <v>0</v>
          </cell>
          <cell r="P847">
            <v>0</v>
          </cell>
          <cell r="Q847">
            <v>0</v>
          </cell>
          <cell r="R847">
            <v>0</v>
          </cell>
          <cell r="S847">
            <v>0</v>
          </cell>
          <cell r="T847">
            <v>0</v>
          </cell>
          <cell r="U847">
            <v>0</v>
          </cell>
          <cell r="V847">
            <v>0</v>
          </cell>
          <cell r="W847">
            <v>17.883720930232556</v>
          </cell>
          <cell r="X847">
            <v>0</v>
          </cell>
          <cell r="Y847">
            <v>0</v>
          </cell>
          <cell r="Z847">
            <v>0</v>
          </cell>
          <cell r="AA847">
            <v>334.94444444444446</v>
          </cell>
          <cell r="AB847">
            <v>0</v>
          </cell>
          <cell r="AC847">
            <v>1270</v>
          </cell>
          <cell r="AD847">
            <v>0</v>
          </cell>
          <cell r="AE847">
            <v>0</v>
          </cell>
          <cell r="AF847">
            <v>0</v>
          </cell>
          <cell r="AG847">
            <v>0</v>
          </cell>
          <cell r="AH847">
            <v>0</v>
          </cell>
          <cell r="AI847">
            <v>0</v>
          </cell>
          <cell r="AJ847">
            <v>20.883720930232553</v>
          </cell>
          <cell r="AK847">
            <v>0</v>
          </cell>
          <cell r="AL847">
            <v>0</v>
          </cell>
          <cell r="AM847">
            <v>0</v>
          </cell>
          <cell r="AN847">
            <v>0</v>
          </cell>
          <cell r="AO847">
            <v>0</v>
          </cell>
          <cell r="AP847">
            <v>0</v>
          </cell>
          <cell r="AQ847">
            <v>0</v>
          </cell>
          <cell r="AR847">
            <v>0</v>
          </cell>
          <cell r="AS847">
            <v>0</v>
          </cell>
          <cell r="AT847">
            <v>0</v>
          </cell>
          <cell r="AU847">
            <v>0</v>
          </cell>
          <cell r="AV847">
            <v>0</v>
          </cell>
          <cell r="AW847">
            <v>19.883720930232553</v>
          </cell>
          <cell r="AX847">
            <v>0</v>
          </cell>
          <cell r="AY847">
            <v>0</v>
          </cell>
          <cell r="AZ847">
            <v>0</v>
          </cell>
          <cell r="BA847">
            <v>0</v>
          </cell>
          <cell r="BB847">
            <v>0</v>
          </cell>
          <cell r="BC847">
            <v>0</v>
          </cell>
          <cell r="BD847">
            <v>0</v>
          </cell>
          <cell r="BE847">
            <v>0</v>
          </cell>
          <cell r="BF847">
            <v>0</v>
          </cell>
          <cell r="BG847">
            <v>0</v>
          </cell>
          <cell r="BH847">
            <v>0</v>
          </cell>
          <cell r="BI847">
            <v>0</v>
          </cell>
          <cell r="BJ847">
            <v>20.767441860465109</v>
          </cell>
          <cell r="BK847">
            <v>0</v>
          </cell>
          <cell r="BL847">
            <v>0</v>
          </cell>
          <cell r="BM847">
            <v>0</v>
          </cell>
          <cell r="BN847">
            <v>0</v>
          </cell>
          <cell r="BO847">
            <v>0</v>
          </cell>
          <cell r="BP847">
            <v>0</v>
          </cell>
          <cell r="BQ847">
            <v>0</v>
          </cell>
          <cell r="BR847">
            <v>0</v>
          </cell>
          <cell r="BS847">
            <v>0</v>
          </cell>
          <cell r="BT847">
            <v>0</v>
          </cell>
          <cell r="BU847">
            <v>0</v>
          </cell>
          <cell r="BV847">
            <v>0</v>
          </cell>
          <cell r="BW847">
            <v>19.499999999999993</v>
          </cell>
          <cell r="BX847">
            <v>0</v>
          </cell>
          <cell r="BY847">
            <v>0</v>
          </cell>
          <cell r="BZ847">
            <v>0</v>
          </cell>
          <cell r="CA847">
            <v>0</v>
          </cell>
          <cell r="CB847">
            <v>0</v>
          </cell>
          <cell r="CC847">
            <v>0</v>
          </cell>
          <cell r="CD847">
            <v>0</v>
          </cell>
          <cell r="CE847">
            <v>0</v>
          </cell>
          <cell r="CF847">
            <v>0</v>
          </cell>
          <cell r="CG847">
            <v>0</v>
          </cell>
          <cell r="CH847">
            <v>0</v>
          </cell>
          <cell r="CI847">
            <v>0</v>
          </cell>
          <cell r="CJ847">
            <v>20.883720930232553</v>
          </cell>
          <cell r="CK847">
            <v>0</v>
          </cell>
          <cell r="CL847">
            <v>0</v>
          </cell>
          <cell r="CM847">
            <v>0</v>
          </cell>
          <cell r="CN847">
            <v>0</v>
          </cell>
          <cell r="CO847">
            <v>0</v>
          </cell>
          <cell r="CP847">
            <v>0</v>
          </cell>
          <cell r="CQ847">
            <v>0</v>
          </cell>
          <cell r="CR847">
            <v>0</v>
          </cell>
          <cell r="CS847">
            <v>0</v>
          </cell>
          <cell r="CT847">
            <v>0</v>
          </cell>
          <cell r="CU847">
            <v>0</v>
          </cell>
          <cell r="CV847">
            <v>0</v>
          </cell>
          <cell r="CW847">
            <v>21.534883720930225</v>
          </cell>
          <cell r="CX847">
            <v>0</v>
          </cell>
          <cell r="CY847">
            <v>0</v>
          </cell>
          <cell r="CZ847">
            <v>0</v>
          </cell>
          <cell r="DA847">
            <v>0</v>
          </cell>
          <cell r="DB847">
            <v>0</v>
          </cell>
          <cell r="DC847">
            <v>0</v>
          </cell>
          <cell r="DD847">
            <v>0</v>
          </cell>
          <cell r="DE847">
            <v>0</v>
          </cell>
          <cell r="DF847">
            <v>0</v>
          </cell>
          <cell r="DG847">
            <v>0</v>
          </cell>
          <cell r="DH847">
            <v>0</v>
          </cell>
          <cell r="DI847">
            <v>0</v>
          </cell>
          <cell r="DJ847">
            <v>15.767441860465112</v>
          </cell>
          <cell r="DK847">
            <v>0</v>
          </cell>
          <cell r="DL847">
            <v>0</v>
          </cell>
          <cell r="DM847">
            <v>0</v>
          </cell>
          <cell r="DN847">
            <v>0</v>
          </cell>
          <cell r="DO847">
            <v>0</v>
          </cell>
          <cell r="DP847">
            <v>0</v>
          </cell>
          <cell r="DQ847">
            <v>0</v>
          </cell>
          <cell r="DR847">
            <v>0</v>
          </cell>
          <cell r="DS847">
            <v>0</v>
          </cell>
          <cell r="DT847">
            <v>0</v>
          </cell>
          <cell r="DU847">
            <v>0</v>
          </cell>
          <cell r="DV847">
            <v>0</v>
          </cell>
          <cell r="DW847">
            <v>20.767441860465109</v>
          </cell>
          <cell r="DX847">
            <v>0</v>
          </cell>
          <cell r="DY847">
            <v>0</v>
          </cell>
          <cell r="DZ847">
            <v>0</v>
          </cell>
          <cell r="EA847">
            <v>0</v>
          </cell>
          <cell r="EB847">
            <v>0</v>
          </cell>
          <cell r="EC847">
            <v>0</v>
          </cell>
          <cell r="ED847">
            <v>0</v>
          </cell>
          <cell r="EE847">
            <v>0</v>
          </cell>
          <cell r="EF847">
            <v>0</v>
          </cell>
          <cell r="EG847">
            <v>0</v>
          </cell>
          <cell r="EH847">
            <v>0</v>
          </cell>
          <cell r="EI847">
            <v>0</v>
          </cell>
          <cell r="EJ847">
            <v>18.883720930232556</v>
          </cell>
          <cell r="EK847">
            <v>0</v>
          </cell>
          <cell r="EL847">
            <v>0</v>
          </cell>
          <cell r="EM847">
            <v>0</v>
          </cell>
          <cell r="EN847">
            <v>0</v>
          </cell>
          <cell r="EO847">
            <v>0</v>
          </cell>
          <cell r="EP847">
            <v>0</v>
          </cell>
          <cell r="EQ847">
            <v>0</v>
          </cell>
          <cell r="ER847">
            <v>0</v>
          </cell>
          <cell r="ES847">
            <v>0</v>
          </cell>
          <cell r="ET847">
            <v>0</v>
          </cell>
          <cell r="EU847">
            <v>0</v>
          </cell>
          <cell r="EV847">
            <v>0</v>
          </cell>
          <cell r="EW847">
            <v>18.499999999999996</v>
          </cell>
          <cell r="EX847">
            <v>0</v>
          </cell>
          <cell r="GZ847">
            <v>0</v>
          </cell>
          <cell r="HA847">
            <v>0</v>
          </cell>
        </row>
        <row r="848">
          <cell r="B848" t="str">
            <v>SALDO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0</v>
          </cell>
          <cell r="O848">
            <v>0</v>
          </cell>
          <cell r="P848">
            <v>0</v>
          </cell>
          <cell r="Q848">
            <v>0</v>
          </cell>
          <cell r="R848">
            <v>0</v>
          </cell>
          <cell r="S848">
            <v>0</v>
          </cell>
          <cell r="T848">
            <v>0</v>
          </cell>
          <cell r="U848">
            <v>0</v>
          </cell>
          <cell r="V848">
            <v>0</v>
          </cell>
          <cell r="W848">
            <v>0</v>
          </cell>
          <cell r="X848">
            <v>0</v>
          </cell>
          <cell r="Y848">
            <v>0</v>
          </cell>
          <cell r="Z848">
            <v>0</v>
          </cell>
          <cell r="AA848">
            <v>0</v>
          </cell>
          <cell r="AB848">
            <v>0</v>
          </cell>
          <cell r="AC848">
            <v>0</v>
          </cell>
          <cell r="AD848">
            <v>0</v>
          </cell>
          <cell r="AE848">
            <v>0</v>
          </cell>
          <cell r="AF848">
            <v>0</v>
          </cell>
          <cell r="AG848">
            <v>0</v>
          </cell>
          <cell r="AH848">
            <v>0</v>
          </cell>
          <cell r="AI848">
            <v>0</v>
          </cell>
          <cell r="AJ848">
            <v>0</v>
          </cell>
          <cell r="AK848">
            <v>0</v>
          </cell>
          <cell r="AL848">
            <v>0</v>
          </cell>
          <cell r="AM848">
            <v>0</v>
          </cell>
          <cell r="AN848">
            <v>0</v>
          </cell>
          <cell r="AO848">
            <v>0</v>
          </cell>
          <cell r="AP848">
            <v>0</v>
          </cell>
          <cell r="AQ848">
            <v>0</v>
          </cell>
          <cell r="AR848">
            <v>0</v>
          </cell>
          <cell r="AS848">
            <v>0</v>
          </cell>
          <cell r="AT848">
            <v>0</v>
          </cell>
          <cell r="AU848">
            <v>0</v>
          </cell>
          <cell r="AV848">
            <v>0</v>
          </cell>
          <cell r="AW848">
            <v>0</v>
          </cell>
          <cell r="AX848">
            <v>0</v>
          </cell>
          <cell r="AY848">
            <v>0</v>
          </cell>
          <cell r="AZ848">
            <v>0</v>
          </cell>
          <cell r="BA848">
            <v>0</v>
          </cell>
          <cell r="BB848">
            <v>0</v>
          </cell>
          <cell r="BC848">
            <v>0</v>
          </cell>
          <cell r="BD848">
            <v>230323</v>
          </cell>
          <cell r="BE848">
            <v>0</v>
          </cell>
          <cell r="BF848">
            <v>0</v>
          </cell>
          <cell r="BG848">
            <v>0</v>
          </cell>
          <cell r="BH848">
            <v>0</v>
          </cell>
          <cell r="BI848">
            <v>0</v>
          </cell>
          <cell r="BJ848">
            <v>0</v>
          </cell>
          <cell r="BK848">
            <v>0</v>
          </cell>
          <cell r="BL848">
            <v>0</v>
          </cell>
          <cell r="BM848">
            <v>0</v>
          </cell>
          <cell r="BN848">
            <v>0</v>
          </cell>
          <cell r="BO848">
            <v>0</v>
          </cell>
          <cell r="BP848">
            <v>0</v>
          </cell>
          <cell r="BQ848">
            <v>0</v>
          </cell>
          <cell r="BR848">
            <v>0</v>
          </cell>
          <cell r="BS848">
            <v>0</v>
          </cell>
          <cell r="BT848">
            <v>0</v>
          </cell>
          <cell r="BU848">
            <v>0</v>
          </cell>
          <cell r="BV848">
            <v>0</v>
          </cell>
          <cell r="BW848">
            <v>0</v>
          </cell>
          <cell r="BX848">
            <v>0</v>
          </cell>
          <cell r="BY848">
            <v>0</v>
          </cell>
          <cell r="BZ848">
            <v>0</v>
          </cell>
          <cell r="CA848">
            <v>0</v>
          </cell>
          <cell r="CB848">
            <v>0</v>
          </cell>
          <cell r="CC848">
            <v>0</v>
          </cell>
          <cell r="CD848">
            <v>0</v>
          </cell>
          <cell r="CE848">
            <v>0</v>
          </cell>
          <cell r="CF848">
            <v>0</v>
          </cell>
          <cell r="CG848">
            <v>0</v>
          </cell>
          <cell r="CH848">
            <v>0</v>
          </cell>
          <cell r="CI848">
            <v>0</v>
          </cell>
          <cell r="CJ848">
            <v>0</v>
          </cell>
          <cell r="CK848">
            <v>0</v>
          </cell>
          <cell r="CL848">
            <v>0</v>
          </cell>
          <cell r="CM848">
            <v>0</v>
          </cell>
          <cell r="CN848">
            <v>0</v>
          </cell>
          <cell r="CO848">
            <v>0</v>
          </cell>
          <cell r="CP848">
            <v>0</v>
          </cell>
          <cell r="CQ848">
            <v>0</v>
          </cell>
          <cell r="CR848">
            <v>0</v>
          </cell>
          <cell r="CS848">
            <v>0</v>
          </cell>
          <cell r="CT848">
            <v>0</v>
          </cell>
          <cell r="CU848">
            <v>0</v>
          </cell>
          <cell r="CV848">
            <v>0</v>
          </cell>
          <cell r="CW848">
            <v>0</v>
          </cell>
          <cell r="CX848">
            <v>0</v>
          </cell>
          <cell r="CY848">
            <v>0</v>
          </cell>
          <cell r="CZ848">
            <v>0</v>
          </cell>
          <cell r="DA848">
            <v>0</v>
          </cell>
          <cell r="DB848">
            <v>0</v>
          </cell>
          <cell r="DC848">
            <v>0</v>
          </cell>
          <cell r="DD848">
            <v>0</v>
          </cell>
          <cell r="DE848">
            <v>0</v>
          </cell>
          <cell r="DF848">
            <v>0</v>
          </cell>
          <cell r="DG848">
            <v>0</v>
          </cell>
          <cell r="DH848">
            <v>0</v>
          </cell>
          <cell r="DI848">
            <v>0</v>
          </cell>
          <cell r="DJ848">
            <v>0</v>
          </cell>
          <cell r="DK848">
            <v>0</v>
          </cell>
          <cell r="DL848">
            <v>0</v>
          </cell>
          <cell r="DM848">
            <v>0</v>
          </cell>
          <cell r="DN848">
            <v>0</v>
          </cell>
          <cell r="DO848">
            <v>0</v>
          </cell>
          <cell r="DP848">
            <v>0</v>
          </cell>
          <cell r="DQ848">
            <v>0</v>
          </cell>
          <cell r="DR848">
            <v>0</v>
          </cell>
          <cell r="DS848">
            <v>0</v>
          </cell>
          <cell r="DT848">
            <v>0</v>
          </cell>
          <cell r="DU848">
            <v>0</v>
          </cell>
          <cell r="DV848">
            <v>0</v>
          </cell>
          <cell r="DW848">
            <v>0</v>
          </cell>
          <cell r="DX848">
            <v>0</v>
          </cell>
          <cell r="DY848">
            <v>0</v>
          </cell>
          <cell r="DZ848">
            <v>0</v>
          </cell>
          <cell r="EA848">
            <v>0</v>
          </cell>
          <cell r="EB848">
            <v>0</v>
          </cell>
          <cell r="EC848">
            <v>0</v>
          </cell>
          <cell r="ED848">
            <v>0</v>
          </cell>
          <cell r="EE848">
            <v>0</v>
          </cell>
          <cell r="EF848">
            <v>0</v>
          </cell>
          <cell r="EG848">
            <v>0</v>
          </cell>
          <cell r="EH848">
            <v>0</v>
          </cell>
          <cell r="EI848">
            <v>0</v>
          </cell>
          <cell r="EJ848">
            <v>0</v>
          </cell>
          <cell r="EK848">
            <v>0</v>
          </cell>
          <cell r="EL848">
            <v>0</v>
          </cell>
          <cell r="EM848">
            <v>0</v>
          </cell>
          <cell r="EN848">
            <v>0</v>
          </cell>
          <cell r="EO848">
            <v>0</v>
          </cell>
          <cell r="EP848">
            <v>0</v>
          </cell>
          <cell r="EQ848">
            <v>0</v>
          </cell>
          <cell r="ER848">
            <v>0</v>
          </cell>
          <cell r="ES848">
            <v>0</v>
          </cell>
          <cell r="ET848">
            <v>0</v>
          </cell>
          <cell r="EU848">
            <v>0</v>
          </cell>
          <cell r="EV848">
            <v>0</v>
          </cell>
          <cell r="EW848">
            <v>0</v>
          </cell>
          <cell r="EX848">
            <v>0</v>
          </cell>
          <cell r="GZ848">
            <v>0</v>
          </cell>
          <cell r="HA848">
            <v>0</v>
          </cell>
        </row>
        <row r="849">
          <cell r="B849" t="str">
            <v>HE Trabalhadas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0</v>
          </cell>
          <cell r="O849">
            <v>0</v>
          </cell>
          <cell r="P849">
            <v>0</v>
          </cell>
          <cell r="Q849">
            <v>0</v>
          </cell>
          <cell r="R849">
            <v>0</v>
          </cell>
          <cell r="S849">
            <v>0</v>
          </cell>
          <cell r="T849">
            <v>0</v>
          </cell>
          <cell r="U849">
            <v>0</v>
          </cell>
          <cell r="V849">
            <v>8.6</v>
          </cell>
          <cell r="W849">
            <v>0</v>
          </cell>
          <cell r="X849">
            <v>0</v>
          </cell>
          <cell r="Y849">
            <v>0</v>
          </cell>
          <cell r="Z849">
            <v>0</v>
          </cell>
          <cell r="AA849">
            <v>3080</v>
          </cell>
          <cell r="AB849">
            <v>0</v>
          </cell>
          <cell r="AC849">
            <v>0</v>
          </cell>
          <cell r="AD849">
            <v>0</v>
          </cell>
          <cell r="AE849">
            <v>0</v>
          </cell>
          <cell r="AF849">
            <v>0</v>
          </cell>
          <cell r="AG849">
            <v>0</v>
          </cell>
          <cell r="AH849">
            <v>0</v>
          </cell>
          <cell r="AI849">
            <v>8.6</v>
          </cell>
          <cell r="AJ849">
            <v>0</v>
          </cell>
          <cell r="AK849">
            <v>0</v>
          </cell>
          <cell r="AL849">
            <v>0</v>
          </cell>
          <cell r="AM849">
            <v>0</v>
          </cell>
          <cell r="AN849">
            <v>4310</v>
          </cell>
          <cell r="AO849">
            <v>0</v>
          </cell>
          <cell r="AP849">
            <v>0</v>
          </cell>
          <cell r="AQ849">
            <v>0</v>
          </cell>
          <cell r="AR849">
            <v>0</v>
          </cell>
          <cell r="AS849">
            <v>0</v>
          </cell>
          <cell r="AT849">
            <v>0</v>
          </cell>
          <cell r="AU849">
            <v>0</v>
          </cell>
          <cell r="AV849">
            <v>8.6</v>
          </cell>
          <cell r="AW849">
            <v>0</v>
          </cell>
          <cell r="AX849">
            <v>0</v>
          </cell>
          <cell r="AY849">
            <v>0</v>
          </cell>
          <cell r="AZ849">
            <v>0</v>
          </cell>
          <cell r="BA849">
            <v>-922</v>
          </cell>
          <cell r="BB849">
            <v>0</v>
          </cell>
          <cell r="BC849">
            <v>0</v>
          </cell>
          <cell r="BD849">
            <v>0</v>
          </cell>
          <cell r="BE849">
            <v>0</v>
          </cell>
          <cell r="BF849">
            <v>0</v>
          </cell>
          <cell r="BG849">
            <v>0</v>
          </cell>
          <cell r="BH849">
            <v>0</v>
          </cell>
          <cell r="BI849">
            <v>8.6</v>
          </cell>
          <cell r="BJ849">
            <v>0</v>
          </cell>
          <cell r="BK849">
            <v>0</v>
          </cell>
          <cell r="BL849">
            <v>0</v>
          </cell>
          <cell r="BM849">
            <v>0</v>
          </cell>
          <cell r="BN849">
            <v>1157</v>
          </cell>
          <cell r="BO849">
            <v>0</v>
          </cell>
          <cell r="BP849">
            <v>0</v>
          </cell>
          <cell r="BQ849">
            <v>0</v>
          </cell>
          <cell r="BR849">
            <v>0</v>
          </cell>
          <cell r="BS849">
            <v>0</v>
          </cell>
          <cell r="BT849">
            <v>0</v>
          </cell>
          <cell r="BU849">
            <v>0</v>
          </cell>
          <cell r="BV849">
            <v>8.6</v>
          </cell>
          <cell r="BW849">
            <v>0</v>
          </cell>
          <cell r="BX849">
            <v>0</v>
          </cell>
          <cell r="BY849">
            <v>0</v>
          </cell>
          <cell r="BZ849">
            <v>0</v>
          </cell>
          <cell r="CA849">
            <v>1157.0000000000018</v>
          </cell>
          <cell r="CB849">
            <v>0</v>
          </cell>
          <cell r="CC849">
            <v>0</v>
          </cell>
          <cell r="CD849">
            <v>0</v>
          </cell>
          <cell r="CE849">
            <v>0</v>
          </cell>
          <cell r="CF849">
            <v>0</v>
          </cell>
          <cell r="CG849">
            <v>0</v>
          </cell>
          <cell r="CH849">
            <v>0</v>
          </cell>
          <cell r="CI849">
            <v>8.6</v>
          </cell>
          <cell r="CJ849">
            <v>0</v>
          </cell>
          <cell r="CK849">
            <v>0</v>
          </cell>
          <cell r="CL849">
            <v>0</v>
          </cell>
          <cell r="CM849">
            <v>0</v>
          </cell>
          <cell r="CN849">
            <v>1157</v>
          </cell>
          <cell r="CO849">
            <v>0</v>
          </cell>
          <cell r="CP849">
            <v>0</v>
          </cell>
          <cell r="CQ849">
            <v>0</v>
          </cell>
          <cell r="CR849">
            <v>0</v>
          </cell>
          <cell r="CS849">
            <v>0</v>
          </cell>
          <cell r="CT849">
            <v>0</v>
          </cell>
          <cell r="CU849">
            <v>0</v>
          </cell>
          <cell r="CV849">
            <v>8.6</v>
          </cell>
          <cell r="CW849">
            <v>0</v>
          </cell>
          <cell r="CX849">
            <v>0</v>
          </cell>
          <cell r="CY849">
            <v>0</v>
          </cell>
          <cell r="CZ849">
            <v>0</v>
          </cell>
          <cell r="DA849">
            <v>1157</v>
          </cell>
          <cell r="DB849">
            <v>0</v>
          </cell>
          <cell r="DC849">
            <v>0</v>
          </cell>
          <cell r="DD849">
            <v>0</v>
          </cell>
          <cell r="DE849">
            <v>0</v>
          </cell>
          <cell r="DF849">
            <v>0</v>
          </cell>
          <cell r="DG849">
            <v>0</v>
          </cell>
          <cell r="DH849">
            <v>0</v>
          </cell>
          <cell r="DI849">
            <v>8.6</v>
          </cell>
          <cell r="DJ849">
            <v>0</v>
          </cell>
          <cell r="DK849">
            <v>0</v>
          </cell>
          <cell r="DL849">
            <v>0</v>
          </cell>
          <cell r="DM849">
            <v>0</v>
          </cell>
          <cell r="DN849">
            <v>1157.0000000000018</v>
          </cell>
          <cell r="DO849">
            <v>0</v>
          </cell>
          <cell r="DP849">
            <v>0</v>
          </cell>
          <cell r="DQ849">
            <v>0</v>
          </cell>
          <cell r="DR849">
            <v>0</v>
          </cell>
          <cell r="DS849">
            <v>0</v>
          </cell>
          <cell r="DT849">
            <v>0</v>
          </cell>
          <cell r="DU849">
            <v>0</v>
          </cell>
          <cell r="DV849">
            <v>8.6</v>
          </cell>
          <cell r="DW849">
            <v>0</v>
          </cell>
          <cell r="DX849">
            <v>0</v>
          </cell>
          <cell r="DY849">
            <v>0</v>
          </cell>
          <cell r="DZ849">
            <v>0</v>
          </cell>
          <cell r="EA849">
            <v>1156.9999999999991</v>
          </cell>
          <cell r="EB849">
            <v>0</v>
          </cell>
          <cell r="EC849">
            <v>0</v>
          </cell>
          <cell r="ED849">
            <v>0</v>
          </cell>
          <cell r="EE849">
            <v>0</v>
          </cell>
          <cell r="EF849">
            <v>0</v>
          </cell>
          <cell r="EG849">
            <v>0</v>
          </cell>
          <cell r="EH849">
            <v>0</v>
          </cell>
          <cell r="EI849">
            <v>8.6</v>
          </cell>
          <cell r="EJ849">
            <v>0</v>
          </cell>
          <cell r="EK849">
            <v>0</v>
          </cell>
          <cell r="EL849">
            <v>0</v>
          </cell>
          <cell r="EM849">
            <v>0</v>
          </cell>
          <cell r="EN849">
            <v>0</v>
          </cell>
          <cell r="EO849">
            <v>0</v>
          </cell>
          <cell r="EP849">
            <v>0</v>
          </cell>
          <cell r="EQ849">
            <v>0</v>
          </cell>
          <cell r="ER849">
            <v>0</v>
          </cell>
          <cell r="ES849">
            <v>0</v>
          </cell>
          <cell r="ET849">
            <v>0</v>
          </cell>
          <cell r="EU849">
            <v>0</v>
          </cell>
          <cell r="EV849">
            <v>8.6</v>
          </cell>
          <cell r="EW849">
            <v>0</v>
          </cell>
          <cell r="EX849">
            <v>0</v>
          </cell>
          <cell r="GZ849">
            <v>0</v>
          </cell>
          <cell r="HA849">
            <v>0</v>
          </cell>
        </row>
        <row r="850">
          <cell r="B850" t="str">
            <v>HE Disponível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1.5627906976744188</v>
          </cell>
          <cell r="K850">
            <v>0</v>
          </cell>
          <cell r="L850">
            <v>0</v>
          </cell>
          <cell r="M850">
            <v>0</v>
          </cell>
          <cell r="N850">
            <v>0</v>
          </cell>
          <cell r="O850">
            <v>0</v>
          </cell>
          <cell r="P850">
            <v>0</v>
          </cell>
          <cell r="Q850">
            <v>0</v>
          </cell>
          <cell r="R850">
            <v>0</v>
          </cell>
          <cell r="S850">
            <v>0</v>
          </cell>
          <cell r="T850">
            <v>0</v>
          </cell>
          <cell r="U850">
            <v>0</v>
          </cell>
          <cell r="V850">
            <v>0</v>
          </cell>
          <cell r="W850">
            <v>1.6</v>
          </cell>
          <cell r="X850">
            <v>0</v>
          </cell>
          <cell r="Y850">
            <v>0</v>
          </cell>
          <cell r="Z850">
            <v>0</v>
          </cell>
          <cell r="AA850">
            <v>0</v>
          </cell>
          <cell r="AB850">
            <v>0</v>
          </cell>
          <cell r="AC850">
            <v>0</v>
          </cell>
          <cell r="AD850">
            <v>0</v>
          </cell>
          <cell r="AE850">
            <v>0</v>
          </cell>
          <cell r="AF850">
            <v>0</v>
          </cell>
          <cell r="AG850">
            <v>0</v>
          </cell>
          <cell r="AH850">
            <v>0</v>
          </cell>
          <cell r="AI850">
            <v>0</v>
          </cell>
          <cell r="AJ850">
            <v>1.6</v>
          </cell>
          <cell r="AK850">
            <v>0</v>
          </cell>
          <cell r="AL850">
            <v>0</v>
          </cell>
          <cell r="AM850">
            <v>0</v>
          </cell>
          <cell r="AN850">
            <v>0</v>
          </cell>
          <cell r="AO850">
            <v>0</v>
          </cell>
          <cell r="AP850">
            <v>0</v>
          </cell>
          <cell r="AQ850">
            <v>0</v>
          </cell>
          <cell r="AR850">
            <v>0</v>
          </cell>
          <cell r="AS850">
            <v>0</v>
          </cell>
          <cell r="AT850">
            <v>0</v>
          </cell>
          <cell r="AU850">
            <v>0</v>
          </cell>
          <cell r="AV850">
            <v>0</v>
          </cell>
          <cell r="AW850">
            <v>1.6</v>
          </cell>
          <cell r="AX850">
            <v>0</v>
          </cell>
          <cell r="AY850">
            <v>0</v>
          </cell>
          <cell r="AZ850">
            <v>0</v>
          </cell>
          <cell r="BA850">
            <v>0</v>
          </cell>
          <cell r="BB850">
            <v>0</v>
          </cell>
          <cell r="BC850">
            <v>0</v>
          </cell>
          <cell r="BD850">
            <v>0</v>
          </cell>
          <cell r="BE850">
            <v>0</v>
          </cell>
          <cell r="BF850">
            <v>0</v>
          </cell>
          <cell r="BG850">
            <v>0</v>
          </cell>
          <cell r="BH850">
            <v>0</v>
          </cell>
          <cell r="BI850">
            <v>0</v>
          </cell>
          <cell r="BJ850">
            <v>1.6</v>
          </cell>
          <cell r="BK850">
            <v>0</v>
          </cell>
          <cell r="BL850">
            <v>0</v>
          </cell>
          <cell r="BM850">
            <v>0</v>
          </cell>
          <cell r="BN850">
            <v>0</v>
          </cell>
          <cell r="BO850">
            <v>0</v>
          </cell>
          <cell r="BP850">
            <v>0</v>
          </cell>
          <cell r="BQ850">
            <v>0</v>
          </cell>
          <cell r="BR850">
            <v>0</v>
          </cell>
          <cell r="BS850">
            <v>0</v>
          </cell>
          <cell r="BT850">
            <v>0</v>
          </cell>
          <cell r="BU850">
            <v>0</v>
          </cell>
          <cell r="BV850">
            <v>0</v>
          </cell>
          <cell r="BW850">
            <v>1.6</v>
          </cell>
          <cell r="BX850">
            <v>0</v>
          </cell>
          <cell r="BY850">
            <v>0</v>
          </cell>
          <cell r="BZ850">
            <v>0</v>
          </cell>
          <cell r="CA850">
            <v>0</v>
          </cell>
          <cell r="CB850">
            <v>0</v>
          </cell>
          <cell r="CC850">
            <v>0</v>
          </cell>
          <cell r="CD850">
            <v>0</v>
          </cell>
          <cell r="CE850">
            <v>0</v>
          </cell>
          <cell r="CF850">
            <v>0</v>
          </cell>
          <cell r="CG850">
            <v>0</v>
          </cell>
          <cell r="CH850">
            <v>0</v>
          </cell>
          <cell r="CI850">
            <v>0</v>
          </cell>
          <cell r="CJ850">
            <v>1.6</v>
          </cell>
          <cell r="CK850">
            <v>0</v>
          </cell>
          <cell r="CL850">
            <v>0</v>
          </cell>
          <cell r="CM850">
            <v>0</v>
          </cell>
          <cell r="CN850">
            <v>0</v>
          </cell>
          <cell r="CO850">
            <v>0</v>
          </cell>
          <cell r="CP850">
            <v>0</v>
          </cell>
          <cell r="CQ850">
            <v>0</v>
          </cell>
          <cell r="CR850">
            <v>0</v>
          </cell>
          <cell r="CS850">
            <v>0</v>
          </cell>
          <cell r="CT850">
            <v>0</v>
          </cell>
          <cell r="CU850">
            <v>0</v>
          </cell>
          <cell r="CV850">
            <v>0</v>
          </cell>
          <cell r="CW850">
            <v>1.6</v>
          </cell>
          <cell r="CX850">
            <v>0</v>
          </cell>
          <cell r="CY850">
            <v>0</v>
          </cell>
          <cell r="CZ850">
            <v>0</v>
          </cell>
          <cell r="DA850">
            <v>0</v>
          </cell>
          <cell r="DB850">
            <v>0</v>
          </cell>
          <cell r="DC850">
            <v>0</v>
          </cell>
          <cell r="DD850">
            <v>0</v>
          </cell>
          <cell r="DE850">
            <v>0</v>
          </cell>
          <cell r="DF850">
            <v>0</v>
          </cell>
          <cell r="DG850">
            <v>0</v>
          </cell>
          <cell r="DH850">
            <v>0</v>
          </cell>
          <cell r="DI850">
            <v>0</v>
          </cell>
          <cell r="DJ850">
            <v>1.6</v>
          </cell>
          <cell r="DK850">
            <v>0</v>
          </cell>
          <cell r="DL850">
            <v>0</v>
          </cell>
          <cell r="DM850">
            <v>0</v>
          </cell>
          <cell r="DN850">
            <v>0</v>
          </cell>
          <cell r="DO850">
            <v>0</v>
          </cell>
          <cell r="DP850">
            <v>0</v>
          </cell>
          <cell r="DQ850">
            <v>0</v>
          </cell>
          <cell r="DR850">
            <v>0</v>
          </cell>
          <cell r="DS850">
            <v>0</v>
          </cell>
          <cell r="DT850">
            <v>0</v>
          </cell>
          <cell r="DU850">
            <v>0</v>
          </cell>
          <cell r="DV850">
            <v>0</v>
          </cell>
          <cell r="DW850">
            <v>1.6</v>
          </cell>
          <cell r="DX850">
            <v>0</v>
          </cell>
          <cell r="DY850">
            <v>0</v>
          </cell>
          <cell r="DZ850">
            <v>0</v>
          </cell>
          <cell r="EA850">
            <v>0</v>
          </cell>
          <cell r="EB850">
            <v>0</v>
          </cell>
          <cell r="EC850">
            <v>0</v>
          </cell>
          <cell r="ED850">
            <v>0</v>
          </cell>
          <cell r="EE850">
            <v>0</v>
          </cell>
          <cell r="EF850">
            <v>0</v>
          </cell>
          <cell r="EG850">
            <v>0</v>
          </cell>
          <cell r="EH850">
            <v>0</v>
          </cell>
          <cell r="EI850">
            <v>0</v>
          </cell>
          <cell r="EJ850">
            <v>1.6</v>
          </cell>
          <cell r="EK850">
            <v>0</v>
          </cell>
          <cell r="EL850">
            <v>0</v>
          </cell>
          <cell r="EM850">
            <v>0</v>
          </cell>
          <cell r="EN850">
            <v>0</v>
          </cell>
          <cell r="EO850">
            <v>0</v>
          </cell>
          <cell r="EP850">
            <v>0</v>
          </cell>
          <cell r="EQ850">
            <v>0</v>
          </cell>
          <cell r="ER850">
            <v>0</v>
          </cell>
          <cell r="ES850">
            <v>0</v>
          </cell>
          <cell r="ET850">
            <v>0</v>
          </cell>
          <cell r="EU850">
            <v>0</v>
          </cell>
          <cell r="EV850">
            <v>0</v>
          </cell>
          <cell r="EW850">
            <v>1.6</v>
          </cell>
          <cell r="EX850">
            <v>0</v>
          </cell>
          <cell r="GZ850">
            <v>0</v>
          </cell>
          <cell r="HA850">
            <v>0</v>
          </cell>
        </row>
        <row r="851">
          <cell r="B851" t="str">
            <v>PERDAS DIÁRIAS L6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18.357142857142858</v>
          </cell>
          <cell r="K851">
            <v>0</v>
          </cell>
          <cell r="L851">
            <v>0</v>
          </cell>
          <cell r="M851">
            <v>0</v>
          </cell>
          <cell r="N851">
            <v>0</v>
          </cell>
          <cell r="O851">
            <v>0</v>
          </cell>
          <cell r="P851">
            <v>0</v>
          </cell>
          <cell r="Q851">
            <v>0</v>
          </cell>
          <cell r="R851">
            <v>0</v>
          </cell>
          <cell r="S851">
            <v>0</v>
          </cell>
          <cell r="T851">
            <v>0</v>
          </cell>
          <cell r="U851">
            <v>0</v>
          </cell>
          <cell r="V851">
            <v>0</v>
          </cell>
          <cell r="W851">
            <v>0.11627906976744186</v>
          </cell>
          <cell r="X851">
            <v>0</v>
          </cell>
          <cell r="Y851">
            <v>0</v>
          </cell>
          <cell r="Z851">
            <v>0</v>
          </cell>
          <cell r="AA851">
            <v>0</v>
          </cell>
          <cell r="AB851">
            <v>0</v>
          </cell>
          <cell r="AC851">
            <v>0</v>
          </cell>
          <cell r="AD851">
            <v>0</v>
          </cell>
          <cell r="AE851">
            <v>0</v>
          </cell>
          <cell r="AF851">
            <v>0</v>
          </cell>
          <cell r="AG851">
            <v>0</v>
          </cell>
          <cell r="AH851">
            <v>0</v>
          </cell>
          <cell r="AI851">
            <v>0</v>
          </cell>
          <cell r="AJ851">
            <v>0.11627906976744186</v>
          </cell>
          <cell r="AK851">
            <v>0</v>
          </cell>
          <cell r="AL851">
            <v>0</v>
          </cell>
          <cell r="AM851">
            <v>0</v>
          </cell>
          <cell r="AN851">
            <v>0</v>
          </cell>
          <cell r="AO851">
            <v>0</v>
          </cell>
          <cell r="AP851">
            <v>0</v>
          </cell>
          <cell r="AQ851">
            <v>0</v>
          </cell>
          <cell r="AR851">
            <v>0</v>
          </cell>
          <cell r="AS851">
            <v>0</v>
          </cell>
          <cell r="AT851">
            <v>0</v>
          </cell>
          <cell r="AU851">
            <v>0</v>
          </cell>
          <cell r="AV851">
            <v>0</v>
          </cell>
          <cell r="AW851">
            <v>0.11627906976744186</v>
          </cell>
          <cell r="AX851">
            <v>0</v>
          </cell>
          <cell r="AY851">
            <v>0</v>
          </cell>
          <cell r="AZ851">
            <v>0</v>
          </cell>
          <cell r="BA851">
            <v>0</v>
          </cell>
          <cell r="BB851">
            <v>0</v>
          </cell>
          <cell r="BC851">
            <v>0</v>
          </cell>
          <cell r="BD851">
            <v>0</v>
          </cell>
          <cell r="BE851">
            <v>0</v>
          </cell>
          <cell r="BF851">
            <v>0</v>
          </cell>
          <cell r="BG851">
            <v>0</v>
          </cell>
          <cell r="BH851">
            <v>0</v>
          </cell>
          <cell r="BI851">
            <v>0</v>
          </cell>
          <cell r="BJ851">
            <v>0.23255813953488372</v>
          </cell>
          <cell r="BK851">
            <v>0</v>
          </cell>
          <cell r="BL851">
            <v>0</v>
          </cell>
          <cell r="BM851">
            <v>0</v>
          </cell>
          <cell r="BN851">
            <v>0</v>
          </cell>
          <cell r="BO851">
            <v>0</v>
          </cell>
          <cell r="BP851">
            <v>0</v>
          </cell>
          <cell r="BQ851">
            <v>0</v>
          </cell>
          <cell r="BR851">
            <v>0</v>
          </cell>
          <cell r="BS851">
            <v>0</v>
          </cell>
          <cell r="BT851">
            <v>0</v>
          </cell>
          <cell r="BU851">
            <v>0</v>
          </cell>
          <cell r="BV851">
            <v>0</v>
          </cell>
          <cell r="BW851">
            <v>0.5</v>
          </cell>
          <cell r="BX851">
            <v>0</v>
          </cell>
          <cell r="BY851">
            <v>0</v>
          </cell>
          <cell r="BZ851">
            <v>0</v>
          </cell>
          <cell r="CA851">
            <v>0</v>
          </cell>
          <cell r="CB851">
            <v>0</v>
          </cell>
          <cell r="CC851">
            <v>0</v>
          </cell>
          <cell r="CD851">
            <v>0</v>
          </cell>
          <cell r="CE851">
            <v>0</v>
          </cell>
          <cell r="CF851">
            <v>0</v>
          </cell>
          <cell r="CG851">
            <v>0</v>
          </cell>
          <cell r="CH851">
            <v>0</v>
          </cell>
          <cell r="CI851">
            <v>0</v>
          </cell>
          <cell r="CJ851">
            <v>0.11627906976744186</v>
          </cell>
          <cell r="CK851">
            <v>0</v>
          </cell>
          <cell r="CL851">
            <v>0</v>
          </cell>
          <cell r="CM851">
            <v>0</v>
          </cell>
          <cell r="CN851">
            <v>0</v>
          </cell>
          <cell r="CO851">
            <v>0</v>
          </cell>
          <cell r="CP851">
            <v>0</v>
          </cell>
          <cell r="CQ851">
            <v>0</v>
          </cell>
          <cell r="CR851">
            <v>0</v>
          </cell>
          <cell r="CS851">
            <v>0</v>
          </cell>
          <cell r="CT851">
            <v>0</v>
          </cell>
          <cell r="CU851">
            <v>0</v>
          </cell>
          <cell r="CV851">
            <v>0</v>
          </cell>
          <cell r="CW851">
            <v>0.46511627906976744</v>
          </cell>
          <cell r="CX851">
            <v>0</v>
          </cell>
          <cell r="CY851">
            <v>0</v>
          </cell>
          <cell r="CZ851">
            <v>0</v>
          </cell>
          <cell r="DA851">
            <v>0</v>
          </cell>
          <cell r="DB851">
            <v>0</v>
          </cell>
          <cell r="DC851">
            <v>0</v>
          </cell>
          <cell r="DD851">
            <v>0</v>
          </cell>
          <cell r="DE851">
            <v>0</v>
          </cell>
          <cell r="DF851">
            <v>0</v>
          </cell>
          <cell r="DG851">
            <v>0</v>
          </cell>
          <cell r="DH851">
            <v>0</v>
          </cell>
          <cell r="DI851">
            <v>0</v>
          </cell>
          <cell r="DJ851">
            <v>3.2325581395348837</v>
          </cell>
          <cell r="DK851">
            <v>0</v>
          </cell>
          <cell r="DL851">
            <v>0</v>
          </cell>
          <cell r="DM851">
            <v>0</v>
          </cell>
          <cell r="DN851">
            <v>0</v>
          </cell>
          <cell r="DO851">
            <v>0</v>
          </cell>
          <cell r="DP851">
            <v>0</v>
          </cell>
          <cell r="DQ851">
            <v>0</v>
          </cell>
          <cell r="DR851">
            <v>0</v>
          </cell>
          <cell r="DS851">
            <v>0</v>
          </cell>
          <cell r="DT851">
            <v>0</v>
          </cell>
          <cell r="DU851">
            <v>0</v>
          </cell>
          <cell r="DV851">
            <v>0</v>
          </cell>
          <cell r="DW851">
            <v>1.2325581395348837</v>
          </cell>
          <cell r="DX851">
            <v>0</v>
          </cell>
          <cell r="DY851">
            <v>0</v>
          </cell>
          <cell r="DZ851">
            <v>0</v>
          </cell>
          <cell r="EA851">
            <v>0</v>
          </cell>
          <cell r="EB851">
            <v>0</v>
          </cell>
          <cell r="EC851">
            <v>0</v>
          </cell>
          <cell r="ED851">
            <v>0</v>
          </cell>
          <cell r="EE851">
            <v>0</v>
          </cell>
          <cell r="EF851">
            <v>0</v>
          </cell>
          <cell r="EG851">
            <v>0</v>
          </cell>
          <cell r="EH851">
            <v>0</v>
          </cell>
          <cell r="EI851">
            <v>0</v>
          </cell>
          <cell r="EJ851">
            <v>0.11627906976744186</v>
          </cell>
          <cell r="EK851">
            <v>0</v>
          </cell>
          <cell r="EL851">
            <v>0</v>
          </cell>
          <cell r="EM851">
            <v>0</v>
          </cell>
          <cell r="EN851">
            <v>0</v>
          </cell>
          <cell r="EO851">
            <v>0</v>
          </cell>
          <cell r="EP851">
            <v>0</v>
          </cell>
          <cell r="EQ851">
            <v>0</v>
          </cell>
          <cell r="ER851">
            <v>0</v>
          </cell>
          <cell r="ES851">
            <v>0</v>
          </cell>
          <cell r="ET851">
            <v>0</v>
          </cell>
          <cell r="EU851">
            <v>0</v>
          </cell>
          <cell r="EV851">
            <v>0</v>
          </cell>
          <cell r="EW851">
            <v>0.5</v>
          </cell>
          <cell r="EX851">
            <v>0</v>
          </cell>
          <cell r="GZ851">
            <v>0</v>
          </cell>
          <cell r="HA851">
            <v>0</v>
          </cell>
        </row>
        <row r="852"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>
            <v>0</v>
          </cell>
          <cell r="O852">
            <v>0</v>
          </cell>
          <cell r="P852">
            <v>0</v>
          </cell>
          <cell r="Q852">
            <v>0</v>
          </cell>
          <cell r="R852">
            <v>0</v>
          </cell>
          <cell r="S852" t="str">
            <v>Prod.</v>
          </cell>
          <cell r="T852" t="str">
            <v>Disp.</v>
          </cell>
          <cell r="U852" t="str">
            <v>Total</v>
          </cell>
          <cell r="V852">
            <v>0</v>
          </cell>
          <cell r="W852">
            <v>0</v>
          </cell>
          <cell r="X852">
            <v>0</v>
          </cell>
          <cell r="Y852">
            <v>0</v>
          </cell>
          <cell r="Z852">
            <v>0</v>
          </cell>
          <cell r="AA852">
            <v>0</v>
          </cell>
          <cell r="AB852">
            <v>0</v>
          </cell>
          <cell r="AC852">
            <v>0</v>
          </cell>
          <cell r="AD852">
            <v>0</v>
          </cell>
          <cell r="AE852">
            <v>0</v>
          </cell>
          <cell r="AF852" t="str">
            <v>Prod.</v>
          </cell>
          <cell r="AG852" t="str">
            <v>Disp.</v>
          </cell>
          <cell r="AH852" t="str">
            <v>Total</v>
          </cell>
          <cell r="AI852">
            <v>0</v>
          </cell>
          <cell r="AJ852">
            <v>0</v>
          </cell>
          <cell r="AK852">
            <v>0</v>
          </cell>
          <cell r="AL852">
            <v>0</v>
          </cell>
          <cell r="AM852">
            <v>0</v>
          </cell>
          <cell r="AN852">
            <v>0</v>
          </cell>
          <cell r="AO852">
            <v>0</v>
          </cell>
          <cell r="AP852">
            <v>0</v>
          </cell>
          <cell r="AQ852">
            <v>0</v>
          </cell>
          <cell r="AR852">
            <v>0</v>
          </cell>
          <cell r="AS852">
            <v>0</v>
          </cell>
          <cell r="AT852">
            <v>0</v>
          </cell>
          <cell r="AU852">
            <v>0</v>
          </cell>
          <cell r="AV852">
            <v>0</v>
          </cell>
          <cell r="AW852">
            <v>0</v>
          </cell>
          <cell r="AX852">
            <v>0</v>
          </cell>
          <cell r="AY852">
            <v>0</v>
          </cell>
          <cell r="AZ852">
            <v>0</v>
          </cell>
          <cell r="BA852">
            <v>0</v>
          </cell>
          <cell r="BB852">
            <v>0</v>
          </cell>
          <cell r="BC852">
            <v>0</v>
          </cell>
          <cell r="BD852">
            <v>0</v>
          </cell>
          <cell r="BE852">
            <v>0</v>
          </cell>
          <cell r="BF852">
            <v>0</v>
          </cell>
          <cell r="BG852">
            <v>0</v>
          </cell>
          <cell r="BH852">
            <v>0</v>
          </cell>
          <cell r="BI852">
            <v>0</v>
          </cell>
          <cell r="BJ852">
            <v>0</v>
          </cell>
          <cell r="BK852">
            <v>0</v>
          </cell>
          <cell r="BL852">
            <v>0</v>
          </cell>
          <cell r="BM852">
            <v>0</v>
          </cell>
          <cell r="BN852">
            <v>0</v>
          </cell>
          <cell r="BO852">
            <v>0</v>
          </cell>
          <cell r="BP852">
            <v>0</v>
          </cell>
          <cell r="BQ852">
            <v>0</v>
          </cell>
          <cell r="BR852">
            <v>0</v>
          </cell>
          <cell r="BS852">
            <v>0</v>
          </cell>
          <cell r="BT852">
            <v>0</v>
          </cell>
          <cell r="BU852">
            <v>0</v>
          </cell>
          <cell r="BV852">
            <v>0</v>
          </cell>
          <cell r="BW852">
            <v>0</v>
          </cell>
          <cell r="BX852">
            <v>0</v>
          </cell>
          <cell r="BY852">
            <v>0</v>
          </cell>
          <cell r="BZ852">
            <v>0</v>
          </cell>
          <cell r="CA852">
            <v>0</v>
          </cell>
          <cell r="CB852">
            <v>0</v>
          </cell>
          <cell r="CC852">
            <v>0</v>
          </cell>
          <cell r="CD852">
            <v>0</v>
          </cell>
          <cell r="CE852">
            <v>0</v>
          </cell>
          <cell r="CF852">
            <v>0</v>
          </cell>
          <cell r="CG852">
            <v>0</v>
          </cell>
          <cell r="CH852">
            <v>0</v>
          </cell>
          <cell r="CI852">
            <v>0</v>
          </cell>
          <cell r="CJ852">
            <v>0</v>
          </cell>
          <cell r="CK852">
            <v>0</v>
          </cell>
          <cell r="CL852">
            <v>0</v>
          </cell>
          <cell r="CM852">
            <v>0</v>
          </cell>
          <cell r="CN852">
            <v>0</v>
          </cell>
          <cell r="CO852">
            <v>0</v>
          </cell>
          <cell r="CP852">
            <v>0</v>
          </cell>
          <cell r="CQ852">
            <v>0</v>
          </cell>
          <cell r="CR852">
            <v>0</v>
          </cell>
          <cell r="CS852">
            <v>0</v>
          </cell>
          <cell r="CT852">
            <v>0</v>
          </cell>
          <cell r="CU852">
            <v>0</v>
          </cell>
          <cell r="CV852">
            <v>0</v>
          </cell>
          <cell r="CW852">
            <v>0</v>
          </cell>
          <cell r="CX852">
            <v>0</v>
          </cell>
          <cell r="CY852">
            <v>0</v>
          </cell>
          <cell r="CZ852">
            <v>0</v>
          </cell>
          <cell r="DA852">
            <v>0</v>
          </cell>
          <cell r="DB852">
            <v>0</v>
          </cell>
          <cell r="DC852">
            <v>0</v>
          </cell>
          <cell r="DD852">
            <v>0</v>
          </cell>
          <cell r="DE852">
            <v>0</v>
          </cell>
          <cell r="DF852">
            <v>0</v>
          </cell>
          <cell r="DG852">
            <v>0</v>
          </cell>
          <cell r="DH852">
            <v>0</v>
          </cell>
          <cell r="DI852">
            <v>0</v>
          </cell>
          <cell r="DJ852">
            <v>0</v>
          </cell>
          <cell r="DK852">
            <v>0</v>
          </cell>
          <cell r="DL852">
            <v>0</v>
          </cell>
          <cell r="DM852">
            <v>0</v>
          </cell>
          <cell r="DN852">
            <v>0</v>
          </cell>
          <cell r="DO852">
            <v>0</v>
          </cell>
          <cell r="DP852">
            <v>0</v>
          </cell>
          <cell r="DQ852">
            <v>0</v>
          </cell>
          <cell r="DR852">
            <v>0</v>
          </cell>
          <cell r="DS852">
            <v>0</v>
          </cell>
          <cell r="DT852">
            <v>0</v>
          </cell>
          <cell r="DU852">
            <v>0</v>
          </cell>
          <cell r="DV852">
            <v>0</v>
          </cell>
          <cell r="DW852">
            <v>0</v>
          </cell>
          <cell r="DX852">
            <v>0</v>
          </cell>
          <cell r="DY852">
            <v>0</v>
          </cell>
          <cell r="DZ852">
            <v>0</v>
          </cell>
          <cell r="EA852">
            <v>0</v>
          </cell>
          <cell r="EB852">
            <v>0</v>
          </cell>
          <cell r="EC852">
            <v>0</v>
          </cell>
          <cell r="ED852">
            <v>0</v>
          </cell>
          <cell r="EE852">
            <v>0</v>
          </cell>
          <cell r="EF852">
            <v>0</v>
          </cell>
          <cell r="EG852">
            <v>0</v>
          </cell>
          <cell r="EH852">
            <v>0</v>
          </cell>
          <cell r="EI852">
            <v>0</v>
          </cell>
          <cell r="EJ852">
            <v>0</v>
          </cell>
          <cell r="EK852">
            <v>0</v>
          </cell>
          <cell r="EL852">
            <v>0</v>
          </cell>
          <cell r="EM852">
            <v>0</v>
          </cell>
          <cell r="EN852">
            <v>0</v>
          </cell>
          <cell r="EO852">
            <v>0</v>
          </cell>
          <cell r="EP852">
            <v>0</v>
          </cell>
          <cell r="EQ852">
            <v>0</v>
          </cell>
          <cell r="ER852">
            <v>0</v>
          </cell>
          <cell r="ES852">
            <v>0</v>
          </cell>
          <cell r="ET852">
            <v>0</v>
          </cell>
          <cell r="EU852">
            <v>0</v>
          </cell>
          <cell r="EV852">
            <v>0</v>
          </cell>
          <cell r="EW852">
            <v>0</v>
          </cell>
          <cell r="EX852">
            <v>0</v>
          </cell>
          <cell r="GZ852">
            <v>0</v>
          </cell>
          <cell r="HA852">
            <v>0</v>
          </cell>
        </row>
        <row r="853">
          <cell r="B853" t="str">
            <v>MÉDIA DIÁRIA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505.55225464190835</v>
          </cell>
          <cell r="K853">
            <v>0</v>
          </cell>
          <cell r="L853">
            <v>0</v>
          </cell>
          <cell r="M853">
            <v>0</v>
          </cell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33836.093023255831</v>
          </cell>
          <cell r="T853">
            <v>-39</v>
          </cell>
          <cell r="U853">
            <v>-39</v>
          </cell>
          <cell r="V853">
            <v>58.785145888593995</v>
          </cell>
          <cell r="W853">
            <v>431.78933680104035</v>
          </cell>
          <cell r="X853">
            <v>0</v>
          </cell>
          <cell r="Y853">
            <v>0</v>
          </cell>
          <cell r="Z853">
            <v>0</v>
          </cell>
          <cell r="AA853">
            <v>0</v>
          </cell>
          <cell r="AB853">
            <v>0</v>
          </cell>
          <cell r="AC853">
            <v>0</v>
          </cell>
          <cell r="AD853">
            <v>0</v>
          </cell>
          <cell r="AE853">
            <v>0</v>
          </cell>
          <cell r="AF853">
            <v>138755.99999999997</v>
          </cell>
          <cell r="AG853">
            <v>-76</v>
          </cell>
          <cell r="AH853">
            <v>-249.57142857142856</v>
          </cell>
          <cell r="AI853">
            <v>50.208062418725625</v>
          </cell>
          <cell r="AJ853">
            <v>348.50111358574617</v>
          </cell>
          <cell r="AK853">
            <v>0</v>
          </cell>
          <cell r="AL853">
            <v>0</v>
          </cell>
          <cell r="AM853">
            <v>0</v>
          </cell>
          <cell r="AN853">
            <v>0</v>
          </cell>
          <cell r="AO853">
            <v>0</v>
          </cell>
          <cell r="AP853">
            <v>0</v>
          </cell>
          <cell r="AQ853">
            <v>0</v>
          </cell>
          <cell r="AR853">
            <v>0</v>
          </cell>
          <cell r="AS853" t="str">
            <v>Prod.</v>
          </cell>
          <cell r="AT853" t="str">
            <v>Disp.</v>
          </cell>
          <cell r="AU853" t="str">
            <v>Total</v>
          </cell>
          <cell r="AV853">
            <v>40.52338530066816</v>
          </cell>
          <cell r="AW853">
            <v>297.52982456140359</v>
          </cell>
          <cell r="AX853">
            <v>0</v>
          </cell>
          <cell r="AY853">
            <v>0</v>
          </cell>
          <cell r="AZ853">
            <v>0</v>
          </cell>
          <cell r="BA853">
            <v>0</v>
          </cell>
          <cell r="BB853">
            <v>0</v>
          </cell>
          <cell r="BC853">
            <v>0</v>
          </cell>
          <cell r="BD853">
            <v>0</v>
          </cell>
          <cell r="BE853">
            <v>0</v>
          </cell>
          <cell r="BF853" t="str">
            <v>Prod.</v>
          </cell>
          <cell r="BG853" t="str">
            <v>Disp.</v>
          </cell>
          <cell r="BH853" t="str">
            <v>Total</v>
          </cell>
          <cell r="BI853">
            <v>34.596491228070185</v>
          </cell>
          <cell r="BJ853">
            <v>332.34714445688701</v>
          </cell>
          <cell r="BK853">
            <v>0</v>
          </cell>
          <cell r="BL853">
            <v>0</v>
          </cell>
          <cell r="BM853">
            <v>0</v>
          </cell>
          <cell r="BN853">
            <v>0</v>
          </cell>
          <cell r="BO853">
            <v>0</v>
          </cell>
          <cell r="BP853">
            <v>0</v>
          </cell>
          <cell r="BQ853">
            <v>0</v>
          </cell>
          <cell r="BR853">
            <v>0</v>
          </cell>
          <cell r="BS853" t="str">
            <v>Prod.</v>
          </cell>
          <cell r="BT853" t="str">
            <v>Disp.</v>
          </cell>
          <cell r="BU853" t="str">
            <v>Total</v>
          </cell>
          <cell r="BV853">
            <v>38.645016797312444</v>
          </cell>
          <cell r="BW853">
            <v>436.29923489042983</v>
          </cell>
          <cell r="BX853">
            <v>0</v>
          </cell>
          <cell r="BY853">
            <v>0</v>
          </cell>
          <cell r="BZ853">
            <v>0</v>
          </cell>
          <cell r="CA853">
            <v>0</v>
          </cell>
          <cell r="CB853">
            <v>0</v>
          </cell>
          <cell r="CC853">
            <v>0</v>
          </cell>
          <cell r="CD853">
            <v>0</v>
          </cell>
          <cell r="CE853">
            <v>0</v>
          </cell>
          <cell r="CF853" t="str">
            <v>Prod.</v>
          </cell>
          <cell r="CG853" t="str">
            <v>Disp.</v>
          </cell>
          <cell r="CH853" t="str">
            <v>Total</v>
          </cell>
          <cell r="CI853">
            <v>50.732469173305795</v>
          </cell>
          <cell r="CJ853">
            <v>570.12559472949442</v>
          </cell>
          <cell r="CK853">
            <v>0</v>
          </cell>
          <cell r="CL853">
            <v>0</v>
          </cell>
          <cell r="CM853">
            <v>0</v>
          </cell>
          <cell r="CN853">
            <v>0</v>
          </cell>
          <cell r="CO853">
            <v>0</v>
          </cell>
          <cell r="CP853">
            <v>0</v>
          </cell>
          <cell r="CQ853">
            <v>0</v>
          </cell>
          <cell r="CR853">
            <v>0</v>
          </cell>
          <cell r="CS853" t="str">
            <v>Prod.</v>
          </cell>
          <cell r="CT853" t="str">
            <v>Disp.</v>
          </cell>
          <cell r="CU853" t="str">
            <v>Total</v>
          </cell>
          <cell r="CV853">
            <v>66.293673805755162</v>
          </cell>
          <cell r="CW853">
            <v>570.76431319456719</v>
          </cell>
          <cell r="CX853">
            <v>0</v>
          </cell>
          <cell r="CY853">
            <v>0</v>
          </cell>
          <cell r="CZ853">
            <v>0</v>
          </cell>
          <cell r="DA853">
            <v>0</v>
          </cell>
          <cell r="DB853">
            <v>0</v>
          </cell>
          <cell r="DC853">
            <v>0</v>
          </cell>
          <cell r="DD853">
            <v>0</v>
          </cell>
          <cell r="DE853">
            <v>0</v>
          </cell>
          <cell r="DF853" t="str">
            <v>Prod.</v>
          </cell>
          <cell r="DG853" t="str">
            <v>Disp.</v>
          </cell>
          <cell r="DH853" t="str">
            <v>Total</v>
          </cell>
          <cell r="DI853">
            <v>66.367943394717116</v>
          </cell>
          <cell r="DJ853">
            <v>659.80804417151603</v>
          </cell>
          <cell r="DK853">
            <v>0</v>
          </cell>
          <cell r="DL853">
            <v>0</v>
          </cell>
          <cell r="DM853">
            <v>0</v>
          </cell>
          <cell r="DN853">
            <v>0</v>
          </cell>
          <cell r="DO853">
            <v>0</v>
          </cell>
          <cell r="DP853">
            <v>0</v>
          </cell>
          <cell r="DQ853">
            <v>0</v>
          </cell>
          <cell r="DR853">
            <v>0</v>
          </cell>
          <cell r="DS853" t="str">
            <v>Prod.</v>
          </cell>
          <cell r="DT853" t="str">
            <v>Disp.</v>
          </cell>
          <cell r="DU853" t="str">
            <v>Total</v>
          </cell>
          <cell r="DV853">
            <v>76.721865601339076</v>
          </cell>
          <cell r="DW853">
            <v>660.5796735694895</v>
          </cell>
          <cell r="DX853">
            <v>0</v>
          </cell>
          <cell r="DY853">
            <v>0</v>
          </cell>
          <cell r="DZ853">
            <v>0</v>
          </cell>
          <cell r="EA853">
            <v>0</v>
          </cell>
          <cell r="EB853">
            <v>0</v>
          </cell>
          <cell r="EC853">
            <v>0</v>
          </cell>
          <cell r="ED853">
            <v>0</v>
          </cell>
          <cell r="EE853">
            <v>0</v>
          </cell>
          <cell r="EF853" t="str">
            <v>Prod.</v>
          </cell>
          <cell r="EG853" t="str">
            <v>Disp.</v>
          </cell>
          <cell r="EH853" t="str">
            <v>Total</v>
          </cell>
          <cell r="EI853">
            <v>76.81158994994064</v>
          </cell>
          <cell r="EJ853">
            <v>659.04202166661491</v>
          </cell>
          <cell r="EK853">
            <v>0</v>
          </cell>
          <cell r="EL853">
            <v>0</v>
          </cell>
          <cell r="EM853">
            <v>0</v>
          </cell>
          <cell r="EN853">
            <v>0</v>
          </cell>
          <cell r="EO853">
            <v>0</v>
          </cell>
          <cell r="EP853">
            <v>0</v>
          </cell>
          <cell r="EQ853">
            <v>0</v>
          </cell>
          <cell r="ER853">
            <v>0</v>
          </cell>
          <cell r="ES853" t="str">
            <v>Prod.</v>
          </cell>
          <cell r="ET853" t="str">
            <v>Disp.</v>
          </cell>
          <cell r="EU853" t="str">
            <v>Total</v>
          </cell>
          <cell r="EV853">
            <v>76.632793217048246</v>
          </cell>
          <cell r="EW853">
            <v>660.36189019207882</v>
          </cell>
          <cell r="EX853">
            <v>0</v>
          </cell>
          <cell r="GZ853">
            <v>0</v>
          </cell>
          <cell r="HA853">
            <v>0</v>
          </cell>
        </row>
        <row r="854"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2354.9999999999977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0</v>
          </cell>
          <cell r="O854">
            <v>0</v>
          </cell>
          <cell r="P854">
            <v>0</v>
          </cell>
          <cell r="Q854">
            <v>0</v>
          </cell>
          <cell r="R854">
            <v>0</v>
          </cell>
          <cell r="S854">
            <v>0</v>
          </cell>
          <cell r="T854">
            <v>0</v>
          </cell>
          <cell r="U854">
            <v>0</v>
          </cell>
          <cell r="V854">
            <v>0</v>
          </cell>
          <cell r="W854">
            <v>0</v>
          </cell>
          <cell r="X854">
            <v>0</v>
          </cell>
          <cell r="Y854">
            <v>0</v>
          </cell>
          <cell r="Z854">
            <v>0</v>
          </cell>
          <cell r="AA854">
            <v>0</v>
          </cell>
          <cell r="AB854">
            <v>0</v>
          </cell>
          <cell r="AC854">
            <v>0</v>
          </cell>
          <cell r="AD854">
            <v>0</v>
          </cell>
          <cell r="AE854">
            <v>0</v>
          </cell>
          <cell r="AF854">
            <v>0</v>
          </cell>
          <cell r="AG854">
            <v>0</v>
          </cell>
          <cell r="AH854">
            <v>0</v>
          </cell>
          <cell r="AI854">
            <v>0</v>
          </cell>
          <cell r="AJ854">
            <v>0</v>
          </cell>
          <cell r="AK854">
            <v>0</v>
          </cell>
          <cell r="AL854">
            <v>0</v>
          </cell>
          <cell r="AM854">
            <v>0</v>
          </cell>
          <cell r="AN854">
            <v>0</v>
          </cell>
          <cell r="AO854">
            <v>0</v>
          </cell>
          <cell r="AP854">
            <v>0</v>
          </cell>
          <cell r="AQ854">
            <v>0</v>
          </cell>
          <cell r="AR854">
            <v>0</v>
          </cell>
          <cell r="AS854">
            <v>0</v>
          </cell>
          <cell r="AT854">
            <v>4310</v>
          </cell>
          <cell r="AU854">
            <v>2678</v>
          </cell>
          <cell r="AV854">
            <v>0</v>
          </cell>
          <cell r="AW854">
            <v>0</v>
          </cell>
          <cell r="AX854">
            <v>0</v>
          </cell>
          <cell r="AY854">
            <v>0</v>
          </cell>
          <cell r="AZ854">
            <v>0</v>
          </cell>
          <cell r="BA854">
            <v>0</v>
          </cell>
          <cell r="BB854">
            <v>0</v>
          </cell>
          <cell r="BC854">
            <v>0</v>
          </cell>
          <cell r="BD854">
            <v>0</v>
          </cell>
          <cell r="BE854">
            <v>0</v>
          </cell>
          <cell r="BF854">
            <v>0</v>
          </cell>
          <cell r="BG854">
            <v>-2554</v>
          </cell>
          <cell r="BH854">
            <v>-2079</v>
          </cell>
          <cell r="BI854">
            <v>0</v>
          </cell>
          <cell r="BJ854">
            <v>0</v>
          </cell>
          <cell r="BK854">
            <v>0</v>
          </cell>
          <cell r="BL854">
            <v>0</v>
          </cell>
          <cell r="BM854">
            <v>0</v>
          </cell>
          <cell r="BN854">
            <v>0</v>
          </cell>
          <cell r="BO854">
            <v>0</v>
          </cell>
          <cell r="BP854">
            <v>0</v>
          </cell>
          <cell r="BQ854">
            <v>0</v>
          </cell>
          <cell r="BR854">
            <v>0</v>
          </cell>
          <cell r="BS854">
            <v>0</v>
          </cell>
          <cell r="BT854">
            <v>0</v>
          </cell>
          <cell r="BU854">
            <v>0</v>
          </cell>
          <cell r="BV854">
            <v>0</v>
          </cell>
          <cell r="BW854">
            <v>0</v>
          </cell>
          <cell r="BX854">
            <v>0</v>
          </cell>
          <cell r="BY854">
            <v>0</v>
          </cell>
          <cell r="BZ854">
            <v>0</v>
          </cell>
          <cell r="CA854">
            <v>0</v>
          </cell>
          <cell r="CB854">
            <v>0</v>
          </cell>
          <cell r="CC854">
            <v>0</v>
          </cell>
          <cell r="CD854">
            <v>0</v>
          </cell>
          <cell r="CE854">
            <v>0</v>
          </cell>
          <cell r="CF854">
            <v>0</v>
          </cell>
          <cell r="CG854">
            <v>0</v>
          </cell>
          <cell r="CH854">
            <v>1.8189894035458565E-12</v>
          </cell>
          <cell r="CI854">
            <v>0</v>
          </cell>
          <cell r="CJ854">
            <v>0</v>
          </cell>
          <cell r="CK854">
            <v>0</v>
          </cell>
          <cell r="CL854">
            <v>0</v>
          </cell>
          <cell r="CM854">
            <v>0</v>
          </cell>
          <cell r="CN854">
            <v>0</v>
          </cell>
          <cell r="CO854">
            <v>0</v>
          </cell>
          <cell r="CP854">
            <v>0</v>
          </cell>
          <cell r="CQ854">
            <v>0</v>
          </cell>
          <cell r="CR854">
            <v>0</v>
          </cell>
          <cell r="CS854">
            <v>0</v>
          </cell>
          <cell r="CT854">
            <v>0</v>
          </cell>
          <cell r="CU854">
            <v>0</v>
          </cell>
          <cell r="CV854">
            <v>0</v>
          </cell>
          <cell r="CW854">
            <v>0</v>
          </cell>
          <cell r="CX854">
            <v>0</v>
          </cell>
          <cell r="CY854">
            <v>0</v>
          </cell>
          <cell r="CZ854">
            <v>0</v>
          </cell>
          <cell r="DA854">
            <v>0</v>
          </cell>
          <cell r="DB854">
            <v>0</v>
          </cell>
          <cell r="DC854">
            <v>0</v>
          </cell>
          <cell r="DD854">
            <v>0</v>
          </cell>
          <cell r="DE854">
            <v>0</v>
          </cell>
          <cell r="DF854">
            <v>0</v>
          </cell>
          <cell r="DG854">
            <v>0</v>
          </cell>
          <cell r="DH854">
            <v>-1.8189894035458565E-12</v>
          </cell>
          <cell r="DI854">
            <v>0</v>
          </cell>
          <cell r="DJ854">
            <v>0</v>
          </cell>
          <cell r="DK854">
            <v>0</v>
          </cell>
          <cell r="DL854">
            <v>0</v>
          </cell>
          <cell r="DM854">
            <v>0</v>
          </cell>
          <cell r="DN854">
            <v>0</v>
          </cell>
          <cell r="DO854">
            <v>0</v>
          </cell>
          <cell r="DP854">
            <v>0</v>
          </cell>
          <cell r="DQ854">
            <v>0</v>
          </cell>
          <cell r="DR854">
            <v>0</v>
          </cell>
          <cell r="DS854">
            <v>0</v>
          </cell>
          <cell r="DT854">
            <v>-1.8189894035458565E-12</v>
          </cell>
          <cell r="DU854">
            <v>1.8189894035458565E-12</v>
          </cell>
          <cell r="DV854">
            <v>0</v>
          </cell>
          <cell r="DW854">
            <v>0</v>
          </cell>
          <cell r="DX854">
            <v>0</v>
          </cell>
          <cell r="DY854">
            <v>0</v>
          </cell>
          <cell r="DZ854">
            <v>0</v>
          </cell>
          <cell r="EA854">
            <v>0</v>
          </cell>
          <cell r="EB854">
            <v>0</v>
          </cell>
          <cell r="EC854">
            <v>0</v>
          </cell>
          <cell r="ED854">
            <v>0</v>
          </cell>
          <cell r="EE854">
            <v>0</v>
          </cell>
          <cell r="EF854">
            <v>0</v>
          </cell>
          <cell r="EG854">
            <v>-9.0949470177292824E-13</v>
          </cell>
          <cell r="EH854">
            <v>0</v>
          </cell>
          <cell r="EI854">
            <v>0</v>
          </cell>
          <cell r="EJ854">
            <v>0</v>
          </cell>
          <cell r="EK854">
            <v>0</v>
          </cell>
          <cell r="EL854">
            <v>0</v>
          </cell>
          <cell r="EM854">
            <v>0</v>
          </cell>
          <cell r="EN854">
            <v>0</v>
          </cell>
          <cell r="EO854">
            <v>0</v>
          </cell>
          <cell r="EP854">
            <v>0</v>
          </cell>
          <cell r="EQ854">
            <v>0</v>
          </cell>
          <cell r="ER854">
            <v>0</v>
          </cell>
          <cell r="ES854">
            <v>0</v>
          </cell>
          <cell r="ET854">
            <v>0</v>
          </cell>
          <cell r="EU854">
            <v>9.0949470177292824E-13</v>
          </cell>
          <cell r="EV854">
            <v>0</v>
          </cell>
          <cell r="EW854">
            <v>0</v>
          </cell>
          <cell r="EX854">
            <v>0</v>
          </cell>
          <cell r="GZ854">
            <v>0</v>
          </cell>
          <cell r="HA854">
            <v>0</v>
          </cell>
        </row>
        <row r="855"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 t="str">
            <v>OBS</v>
          </cell>
          <cell r="G855">
            <v>0</v>
          </cell>
          <cell r="H855">
            <v>0</v>
          </cell>
          <cell r="I855">
            <v>0</v>
          </cell>
          <cell r="J855" t="str">
            <v>1 TURNO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  <cell r="O855">
            <v>0</v>
          </cell>
          <cell r="P855">
            <v>0</v>
          </cell>
          <cell r="Q855">
            <v>0</v>
          </cell>
          <cell r="R855">
            <v>0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 t="str">
            <v>1 TURNO</v>
          </cell>
          <cell r="X855">
            <v>0</v>
          </cell>
          <cell r="Y855">
            <v>0</v>
          </cell>
          <cell r="Z855">
            <v>0</v>
          </cell>
          <cell r="AA855">
            <v>0</v>
          </cell>
          <cell r="AB855">
            <v>0</v>
          </cell>
          <cell r="AC855">
            <v>0</v>
          </cell>
          <cell r="AD855">
            <v>0</v>
          </cell>
          <cell r="AE855">
            <v>0</v>
          </cell>
          <cell r="AF855">
            <v>0</v>
          </cell>
          <cell r="AG855">
            <v>0</v>
          </cell>
          <cell r="AH855">
            <v>0</v>
          </cell>
          <cell r="AI855">
            <v>0</v>
          </cell>
          <cell r="AJ855" t="str">
            <v>1 TURNO</v>
          </cell>
          <cell r="AK855">
            <v>0</v>
          </cell>
          <cell r="AL855">
            <v>0</v>
          </cell>
          <cell r="AM855">
            <v>0</v>
          </cell>
          <cell r="AN855">
            <v>0</v>
          </cell>
          <cell r="AO855">
            <v>0</v>
          </cell>
          <cell r="AP855">
            <v>0</v>
          </cell>
          <cell r="AQ855">
            <v>0</v>
          </cell>
          <cell r="AR855">
            <v>0</v>
          </cell>
          <cell r="AS855">
            <v>0</v>
          </cell>
          <cell r="AT855">
            <v>0</v>
          </cell>
          <cell r="AU855">
            <v>0</v>
          </cell>
          <cell r="AV855">
            <v>0</v>
          </cell>
          <cell r="AW855" t="str">
            <v>1 TURNO</v>
          </cell>
          <cell r="AX855">
            <v>0</v>
          </cell>
          <cell r="AY855">
            <v>0</v>
          </cell>
          <cell r="AZ855">
            <v>0</v>
          </cell>
          <cell r="BA855">
            <v>0</v>
          </cell>
          <cell r="BB855">
            <v>0</v>
          </cell>
          <cell r="BC855">
            <v>0</v>
          </cell>
          <cell r="BD855">
            <v>0</v>
          </cell>
          <cell r="BE855">
            <v>0</v>
          </cell>
          <cell r="BF855">
            <v>0</v>
          </cell>
          <cell r="BG855">
            <v>0</v>
          </cell>
          <cell r="BH855">
            <v>0</v>
          </cell>
          <cell r="BI855">
            <v>0</v>
          </cell>
          <cell r="BJ855" t="str">
            <v>1 TURNO</v>
          </cell>
          <cell r="BK855">
            <v>0</v>
          </cell>
          <cell r="BL855">
            <v>0</v>
          </cell>
          <cell r="BM855">
            <v>0</v>
          </cell>
          <cell r="BN855">
            <v>0</v>
          </cell>
          <cell r="BO855">
            <v>0</v>
          </cell>
          <cell r="BP855">
            <v>0</v>
          </cell>
          <cell r="BQ855">
            <v>0</v>
          </cell>
          <cell r="BR855">
            <v>0</v>
          </cell>
          <cell r="BS855">
            <v>0</v>
          </cell>
          <cell r="BT855">
            <v>0</v>
          </cell>
          <cell r="BU855">
            <v>0</v>
          </cell>
          <cell r="BV855">
            <v>0</v>
          </cell>
          <cell r="BW855" t="str">
            <v>1 TURNO</v>
          </cell>
          <cell r="BX855">
            <v>0</v>
          </cell>
          <cell r="BY855">
            <v>0</v>
          </cell>
          <cell r="BZ855">
            <v>0</v>
          </cell>
          <cell r="CA855">
            <v>0</v>
          </cell>
          <cell r="CB855">
            <v>0</v>
          </cell>
          <cell r="CC855">
            <v>0</v>
          </cell>
          <cell r="CD855">
            <v>0</v>
          </cell>
          <cell r="CE855">
            <v>0</v>
          </cell>
          <cell r="CF855">
            <v>0</v>
          </cell>
          <cell r="CG855">
            <v>0</v>
          </cell>
          <cell r="CH855">
            <v>0</v>
          </cell>
          <cell r="CI855">
            <v>0</v>
          </cell>
          <cell r="CJ855" t="str">
            <v>1 TURNO</v>
          </cell>
          <cell r="CK855">
            <v>0</v>
          </cell>
          <cell r="CL855">
            <v>0</v>
          </cell>
          <cell r="CM855">
            <v>0</v>
          </cell>
          <cell r="CN855">
            <v>0</v>
          </cell>
          <cell r="CO855">
            <v>0</v>
          </cell>
          <cell r="CP855">
            <v>0</v>
          </cell>
          <cell r="CQ855">
            <v>0</v>
          </cell>
          <cell r="CR855">
            <v>0</v>
          </cell>
          <cell r="CS855">
            <v>0</v>
          </cell>
          <cell r="CT855">
            <v>0</v>
          </cell>
          <cell r="CU855">
            <v>0</v>
          </cell>
          <cell r="CV855">
            <v>0</v>
          </cell>
          <cell r="CW855" t="str">
            <v>1 TURNO</v>
          </cell>
          <cell r="CX855">
            <v>0</v>
          </cell>
          <cell r="CY855">
            <v>0</v>
          </cell>
          <cell r="CZ855">
            <v>0</v>
          </cell>
          <cell r="DA855">
            <v>0</v>
          </cell>
          <cell r="DB855">
            <v>0</v>
          </cell>
          <cell r="DC855">
            <v>0</v>
          </cell>
          <cell r="DD855">
            <v>0</v>
          </cell>
          <cell r="DE855">
            <v>0</v>
          </cell>
          <cell r="DF855">
            <v>0</v>
          </cell>
          <cell r="DG855">
            <v>0</v>
          </cell>
          <cell r="DH855">
            <v>0</v>
          </cell>
          <cell r="DI855">
            <v>0</v>
          </cell>
          <cell r="DJ855" t="str">
            <v>1 TURNO</v>
          </cell>
          <cell r="DK855">
            <v>0</v>
          </cell>
          <cell r="DL855">
            <v>0</v>
          </cell>
          <cell r="DM855">
            <v>0</v>
          </cell>
          <cell r="DN855">
            <v>0</v>
          </cell>
          <cell r="DO855">
            <v>0</v>
          </cell>
          <cell r="DP855">
            <v>0</v>
          </cell>
          <cell r="DQ855">
            <v>0</v>
          </cell>
          <cell r="DR855">
            <v>0</v>
          </cell>
          <cell r="DS855">
            <v>0</v>
          </cell>
          <cell r="DT855">
            <v>0</v>
          </cell>
          <cell r="DU855">
            <v>0</v>
          </cell>
          <cell r="DV855">
            <v>0</v>
          </cell>
          <cell r="DW855" t="str">
            <v>1 TURNO</v>
          </cell>
          <cell r="DX855">
            <v>0</v>
          </cell>
          <cell r="DY855">
            <v>0</v>
          </cell>
          <cell r="DZ855">
            <v>0</v>
          </cell>
          <cell r="EA855">
            <v>0</v>
          </cell>
          <cell r="EB855">
            <v>0</v>
          </cell>
          <cell r="EC855">
            <v>0</v>
          </cell>
          <cell r="ED855">
            <v>0</v>
          </cell>
          <cell r="EE855">
            <v>0</v>
          </cell>
          <cell r="EF855">
            <v>0</v>
          </cell>
          <cell r="EG855">
            <v>0</v>
          </cell>
          <cell r="EH855">
            <v>0</v>
          </cell>
          <cell r="EI855">
            <v>0</v>
          </cell>
          <cell r="EJ855" t="str">
            <v>1 TURNO</v>
          </cell>
          <cell r="EK855">
            <v>0</v>
          </cell>
          <cell r="EL855">
            <v>0</v>
          </cell>
          <cell r="EM855">
            <v>0</v>
          </cell>
          <cell r="EN855">
            <v>0</v>
          </cell>
          <cell r="EO855">
            <v>0</v>
          </cell>
          <cell r="EP855">
            <v>0</v>
          </cell>
          <cell r="EQ855">
            <v>0</v>
          </cell>
          <cell r="ER855">
            <v>0</v>
          </cell>
          <cell r="ES855">
            <v>0</v>
          </cell>
          <cell r="ET855">
            <v>0</v>
          </cell>
          <cell r="EU855">
            <v>0</v>
          </cell>
          <cell r="EV855">
            <v>0</v>
          </cell>
          <cell r="EW855" t="str">
            <v>1 TURNO</v>
          </cell>
          <cell r="EX855">
            <v>0</v>
          </cell>
          <cell r="GZ855">
            <v>0</v>
          </cell>
          <cell r="HA855">
            <v>0</v>
          </cell>
        </row>
        <row r="856"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  <cell r="O856">
            <v>0</v>
          </cell>
          <cell r="P856">
            <v>0</v>
          </cell>
          <cell r="Q856">
            <v>0</v>
          </cell>
          <cell r="R856">
            <v>0</v>
          </cell>
          <cell r="S856">
            <v>0</v>
          </cell>
          <cell r="T856">
            <v>0</v>
          </cell>
          <cell r="U856">
            <v>0</v>
          </cell>
          <cell r="V856">
            <v>0</v>
          </cell>
          <cell r="W856">
            <v>0</v>
          </cell>
          <cell r="X856">
            <v>0</v>
          </cell>
          <cell r="Y856">
            <v>0</v>
          </cell>
          <cell r="Z856">
            <v>0</v>
          </cell>
          <cell r="AA856">
            <v>0</v>
          </cell>
          <cell r="AB856">
            <v>0</v>
          </cell>
          <cell r="AC856">
            <v>0</v>
          </cell>
          <cell r="AD856">
            <v>0</v>
          </cell>
          <cell r="AE856">
            <v>0</v>
          </cell>
          <cell r="AF856">
            <v>0</v>
          </cell>
          <cell r="AG856">
            <v>0</v>
          </cell>
          <cell r="AH856">
            <v>0</v>
          </cell>
          <cell r="AI856">
            <v>0</v>
          </cell>
          <cell r="AJ856">
            <v>0</v>
          </cell>
          <cell r="AK856">
            <v>0</v>
          </cell>
          <cell r="AL856">
            <v>0</v>
          </cell>
          <cell r="AM856">
            <v>0</v>
          </cell>
          <cell r="AN856">
            <v>0</v>
          </cell>
          <cell r="AO856">
            <v>0</v>
          </cell>
          <cell r="AP856">
            <v>0</v>
          </cell>
          <cell r="AQ856">
            <v>0</v>
          </cell>
          <cell r="AR856">
            <v>0</v>
          </cell>
          <cell r="AS856">
            <v>0</v>
          </cell>
          <cell r="AT856">
            <v>0</v>
          </cell>
          <cell r="AU856">
            <v>0</v>
          </cell>
          <cell r="AV856">
            <v>0</v>
          </cell>
          <cell r="AW856">
            <v>0</v>
          </cell>
          <cell r="AX856">
            <v>0</v>
          </cell>
          <cell r="AY856">
            <v>0</v>
          </cell>
          <cell r="AZ856">
            <v>0</v>
          </cell>
          <cell r="BA856">
            <v>0</v>
          </cell>
          <cell r="BB856">
            <v>0</v>
          </cell>
          <cell r="BC856">
            <v>0</v>
          </cell>
          <cell r="BD856">
            <v>0</v>
          </cell>
          <cell r="BE856">
            <v>0</v>
          </cell>
          <cell r="BF856">
            <v>0</v>
          </cell>
          <cell r="BG856">
            <v>0</v>
          </cell>
          <cell r="BH856">
            <v>0</v>
          </cell>
          <cell r="BI856">
            <v>0</v>
          </cell>
          <cell r="BJ856">
            <v>0</v>
          </cell>
          <cell r="BK856">
            <v>0</v>
          </cell>
          <cell r="BL856">
            <v>0</v>
          </cell>
          <cell r="BM856">
            <v>0</v>
          </cell>
          <cell r="BN856">
            <v>0</v>
          </cell>
          <cell r="BO856">
            <v>0</v>
          </cell>
          <cell r="BP856">
            <v>0</v>
          </cell>
          <cell r="BQ856">
            <v>0</v>
          </cell>
          <cell r="BR856">
            <v>0</v>
          </cell>
          <cell r="BS856">
            <v>0</v>
          </cell>
          <cell r="BT856">
            <v>0</v>
          </cell>
          <cell r="BU856">
            <v>0</v>
          </cell>
          <cell r="BV856">
            <v>0</v>
          </cell>
          <cell r="BW856">
            <v>0</v>
          </cell>
          <cell r="BX856">
            <v>0</v>
          </cell>
          <cell r="BY856">
            <v>0</v>
          </cell>
          <cell r="BZ856">
            <v>0</v>
          </cell>
          <cell r="CA856">
            <v>0</v>
          </cell>
          <cell r="CB856">
            <v>0</v>
          </cell>
          <cell r="CC856">
            <v>0</v>
          </cell>
          <cell r="CD856">
            <v>0</v>
          </cell>
          <cell r="CE856">
            <v>0</v>
          </cell>
          <cell r="CF856">
            <v>0</v>
          </cell>
          <cell r="CG856">
            <v>0</v>
          </cell>
          <cell r="CH856">
            <v>0</v>
          </cell>
          <cell r="CI856">
            <v>0</v>
          </cell>
          <cell r="CJ856">
            <v>0</v>
          </cell>
          <cell r="CK856">
            <v>0</v>
          </cell>
          <cell r="CL856">
            <v>0</v>
          </cell>
          <cell r="CM856">
            <v>0</v>
          </cell>
          <cell r="CN856">
            <v>0</v>
          </cell>
          <cell r="CO856">
            <v>0</v>
          </cell>
          <cell r="CP856">
            <v>0</v>
          </cell>
          <cell r="CQ856">
            <v>0</v>
          </cell>
          <cell r="CR856">
            <v>0</v>
          </cell>
          <cell r="CS856">
            <v>0</v>
          </cell>
          <cell r="CT856">
            <v>0</v>
          </cell>
          <cell r="CU856">
            <v>0</v>
          </cell>
          <cell r="CV856">
            <v>0</v>
          </cell>
          <cell r="CW856">
            <v>0</v>
          </cell>
          <cell r="CX856">
            <v>0</v>
          </cell>
          <cell r="CY856">
            <v>0</v>
          </cell>
          <cell r="CZ856">
            <v>0</v>
          </cell>
          <cell r="DA856">
            <v>0</v>
          </cell>
          <cell r="DB856">
            <v>0</v>
          </cell>
          <cell r="DC856">
            <v>0</v>
          </cell>
          <cell r="DD856">
            <v>0</v>
          </cell>
          <cell r="DE856">
            <v>0</v>
          </cell>
          <cell r="DF856">
            <v>0</v>
          </cell>
          <cell r="DG856">
            <v>0</v>
          </cell>
          <cell r="DH856">
            <v>0</v>
          </cell>
          <cell r="DI856">
            <v>0</v>
          </cell>
          <cell r="DJ856">
            <v>0</v>
          </cell>
          <cell r="DK856">
            <v>0</v>
          </cell>
          <cell r="DL856">
            <v>0</v>
          </cell>
          <cell r="DM856">
            <v>0</v>
          </cell>
          <cell r="DN856">
            <v>0</v>
          </cell>
          <cell r="DO856">
            <v>0</v>
          </cell>
          <cell r="DP856">
            <v>0</v>
          </cell>
          <cell r="DQ856">
            <v>0</v>
          </cell>
          <cell r="DR856">
            <v>0</v>
          </cell>
          <cell r="DS856">
            <v>0</v>
          </cell>
          <cell r="DT856">
            <v>0</v>
          </cell>
          <cell r="DU856">
            <v>0</v>
          </cell>
          <cell r="DV856">
            <v>0</v>
          </cell>
          <cell r="DW856">
            <v>0</v>
          </cell>
          <cell r="DX856">
            <v>0</v>
          </cell>
          <cell r="DY856">
            <v>0</v>
          </cell>
          <cell r="DZ856">
            <v>0</v>
          </cell>
          <cell r="EA856">
            <v>0</v>
          </cell>
          <cell r="EB856">
            <v>0</v>
          </cell>
          <cell r="EC856">
            <v>0</v>
          </cell>
          <cell r="ED856">
            <v>0</v>
          </cell>
          <cell r="EE856">
            <v>0</v>
          </cell>
          <cell r="EF856">
            <v>0</v>
          </cell>
          <cell r="EG856">
            <v>0</v>
          </cell>
          <cell r="EH856">
            <v>0</v>
          </cell>
          <cell r="EI856">
            <v>0</v>
          </cell>
          <cell r="EJ856">
            <v>0</v>
          </cell>
          <cell r="EK856">
            <v>0</v>
          </cell>
          <cell r="EL856">
            <v>0</v>
          </cell>
          <cell r="EM856">
            <v>0</v>
          </cell>
          <cell r="EN856">
            <v>0</v>
          </cell>
          <cell r="EO856">
            <v>0</v>
          </cell>
          <cell r="EP856">
            <v>0</v>
          </cell>
          <cell r="EQ856">
            <v>0</v>
          </cell>
          <cell r="ER856">
            <v>0</v>
          </cell>
          <cell r="ES856">
            <v>0</v>
          </cell>
          <cell r="ET856">
            <v>0</v>
          </cell>
          <cell r="EU856">
            <v>0</v>
          </cell>
          <cell r="EV856">
            <v>0</v>
          </cell>
          <cell r="EW856">
            <v>0</v>
          </cell>
          <cell r="EX856">
            <v>0</v>
          </cell>
          <cell r="GZ856">
            <v>0</v>
          </cell>
          <cell r="HA856">
            <v>0</v>
          </cell>
        </row>
        <row r="857"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  <cell r="O857">
            <v>0</v>
          </cell>
          <cell r="P857">
            <v>0</v>
          </cell>
          <cell r="Q857">
            <v>0</v>
          </cell>
          <cell r="R857">
            <v>0</v>
          </cell>
          <cell r="S857">
            <v>0</v>
          </cell>
          <cell r="T857">
            <v>0</v>
          </cell>
          <cell r="U857">
            <v>0</v>
          </cell>
          <cell r="V857">
            <v>0</v>
          </cell>
          <cell r="W857">
            <v>0</v>
          </cell>
          <cell r="X857">
            <v>0</v>
          </cell>
          <cell r="Y857">
            <v>0</v>
          </cell>
          <cell r="Z857">
            <v>0</v>
          </cell>
          <cell r="AA857">
            <v>0</v>
          </cell>
          <cell r="AB857">
            <v>0</v>
          </cell>
          <cell r="AC857">
            <v>0</v>
          </cell>
          <cell r="AD857">
            <v>0</v>
          </cell>
          <cell r="AE857">
            <v>0</v>
          </cell>
          <cell r="AF857">
            <v>0</v>
          </cell>
          <cell r="AG857">
            <v>0</v>
          </cell>
          <cell r="AH857">
            <v>0</v>
          </cell>
          <cell r="AI857">
            <v>0</v>
          </cell>
          <cell r="AJ857">
            <v>0</v>
          </cell>
          <cell r="AK857">
            <v>0</v>
          </cell>
          <cell r="AL857">
            <v>0</v>
          </cell>
          <cell r="AM857">
            <v>0</v>
          </cell>
          <cell r="AN857">
            <v>0</v>
          </cell>
          <cell r="AO857">
            <v>0</v>
          </cell>
          <cell r="AP857">
            <v>0</v>
          </cell>
          <cell r="AQ857">
            <v>0</v>
          </cell>
          <cell r="AR857">
            <v>0</v>
          </cell>
          <cell r="AS857">
            <v>0</v>
          </cell>
          <cell r="AT857">
            <v>0</v>
          </cell>
          <cell r="AU857">
            <v>0</v>
          </cell>
          <cell r="AV857">
            <v>0</v>
          </cell>
          <cell r="AW857">
            <v>0</v>
          </cell>
          <cell r="AX857">
            <v>0</v>
          </cell>
          <cell r="AY857">
            <v>0</v>
          </cell>
          <cell r="AZ857">
            <v>0</v>
          </cell>
          <cell r="BA857">
            <v>0</v>
          </cell>
          <cell r="BB857">
            <v>0</v>
          </cell>
          <cell r="BC857">
            <v>0</v>
          </cell>
          <cell r="BD857">
            <v>0</v>
          </cell>
          <cell r="BE857">
            <v>0</v>
          </cell>
          <cell r="BF857">
            <v>0</v>
          </cell>
          <cell r="BG857">
            <v>0</v>
          </cell>
          <cell r="BH857">
            <v>0</v>
          </cell>
          <cell r="BI857">
            <v>0</v>
          </cell>
          <cell r="BJ857">
            <v>0</v>
          </cell>
          <cell r="BK857">
            <v>0</v>
          </cell>
          <cell r="BL857">
            <v>0</v>
          </cell>
          <cell r="BM857">
            <v>0</v>
          </cell>
          <cell r="BN857">
            <v>0</v>
          </cell>
          <cell r="BO857">
            <v>0</v>
          </cell>
          <cell r="BP857">
            <v>0</v>
          </cell>
          <cell r="BQ857">
            <v>0</v>
          </cell>
          <cell r="BR857">
            <v>0</v>
          </cell>
          <cell r="BS857">
            <v>0</v>
          </cell>
          <cell r="BT857">
            <v>0</v>
          </cell>
          <cell r="BU857">
            <v>0</v>
          </cell>
          <cell r="BV857">
            <v>0</v>
          </cell>
          <cell r="BW857">
            <v>0</v>
          </cell>
          <cell r="BX857">
            <v>0</v>
          </cell>
          <cell r="BY857">
            <v>0</v>
          </cell>
          <cell r="BZ857">
            <v>0</v>
          </cell>
          <cell r="CA857">
            <v>0</v>
          </cell>
          <cell r="CB857">
            <v>0</v>
          </cell>
          <cell r="CC857">
            <v>0</v>
          </cell>
          <cell r="CD857">
            <v>0</v>
          </cell>
          <cell r="CE857">
            <v>0</v>
          </cell>
          <cell r="CF857">
            <v>0</v>
          </cell>
          <cell r="CG857">
            <v>0</v>
          </cell>
          <cell r="CH857">
            <v>0</v>
          </cell>
          <cell r="CI857">
            <v>0</v>
          </cell>
          <cell r="CJ857">
            <v>0</v>
          </cell>
          <cell r="CK857">
            <v>0</v>
          </cell>
          <cell r="CL857">
            <v>0</v>
          </cell>
          <cell r="CM857">
            <v>0</v>
          </cell>
          <cell r="CN857">
            <v>0</v>
          </cell>
          <cell r="CO857">
            <v>0</v>
          </cell>
          <cell r="CP857">
            <v>0</v>
          </cell>
          <cell r="CQ857">
            <v>0</v>
          </cell>
          <cell r="CR857">
            <v>0</v>
          </cell>
          <cell r="CS857">
            <v>0</v>
          </cell>
          <cell r="CT857">
            <v>0</v>
          </cell>
          <cell r="CU857">
            <v>0</v>
          </cell>
          <cell r="CV857">
            <v>0</v>
          </cell>
          <cell r="CW857">
            <v>0</v>
          </cell>
          <cell r="CX857">
            <v>0</v>
          </cell>
          <cell r="CY857">
            <v>0</v>
          </cell>
          <cell r="CZ857">
            <v>0</v>
          </cell>
          <cell r="DA857">
            <v>0</v>
          </cell>
          <cell r="DB857">
            <v>0</v>
          </cell>
          <cell r="DC857">
            <v>0</v>
          </cell>
          <cell r="DD857">
            <v>0</v>
          </cell>
          <cell r="DE857">
            <v>0</v>
          </cell>
          <cell r="DF857">
            <v>0</v>
          </cell>
          <cell r="DG857">
            <v>0</v>
          </cell>
          <cell r="DH857">
            <v>0</v>
          </cell>
          <cell r="DI857">
            <v>0</v>
          </cell>
          <cell r="DJ857">
            <v>0</v>
          </cell>
          <cell r="DK857">
            <v>0</v>
          </cell>
          <cell r="DL857">
            <v>0</v>
          </cell>
          <cell r="DM857">
            <v>0</v>
          </cell>
          <cell r="DN857">
            <v>0</v>
          </cell>
          <cell r="DO857">
            <v>0</v>
          </cell>
          <cell r="DP857">
            <v>0</v>
          </cell>
          <cell r="DQ857">
            <v>0</v>
          </cell>
          <cell r="DR857">
            <v>0</v>
          </cell>
          <cell r="DS857">
            <v>0</v>
          </cell>
          <cell r="DT857">
            <v>0</v>
          </cell>
          <cell r="DU857">
            <v>0</v>
          </cell>
          <cell r="DV857">
            <v>0</v>
          </cell>
          <cell r="DW857">
            <v>0</v>
          </cell>
          <cell r="DX857">
            <v>0</v>
          </cell>
          <cell r="DY857">
            <v>0</v>
          </cell>
          <cell r="DZ857">
            <v>0</v>
          </cell>
          <cell r="EA857">
            <v>0</v>
          </cell>
          <cell r="EB857">
            <v>0</v>
          </cell>
          <cell r="EC857">
            <v>0</v>
          </cell>
          <cell r="ED857">
            <v>0</v>
          </cell>
          <cell r="EE857">
            <v>0</v>
          </cell>
          <cell r="EF857">
            <v>0</v>
          </cell>
          <cell r="EG857">
            <v>0</v>
          </cell>
          <cell r="EH857">
            <v>0</v>
          </cell>
          <cell r="EI857">
            <v>0</v>
          </cell>
          <cell r="EJ857">
            <v>0</v>
          </cell>
          <cell r="EK857">
            <v>0</v>
          </cell>
          <cell r="EL857">
            <v>0</v>
          </cell>
          <cell r="EM857">
            <v>0</v>
          </cell>
          <cell r="EN857">
            <v>0</v>
          </cell>
          <cell r="EO857">
            <v>0</v>
          </cell>
          <cell r="EP857">
            <v>0</v>
          </cell>
          <cell r="EQ857">
            <v>0</v>
          </cell>
          <cell r="ER857">
            <v>0</v>
          </cell>
          <cell r="ES857">
            <v>0</v>
          </cell>
          <cell r="ET857">
            <v>0</v>
          </cell>
          <cell r="EU857">
            <v>0</v>
          </cell>
          <cell r="EV857">
            <v>0</v>
          </cell>
          <cell r="EW857">
            <v>0</v>
          </cell>
          <cell r="EX857">
            <v>0</v>
          </cell>
          <cell r="GZ857">
            <v>0</v>
          </cell>
          <cell r="HA857">
            <v>0</v>
          </cell>
        </row>
        <row r="858"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0</v>
          </cell>
          <cell r="Z858">
            <v>0</v>
          </cell>
          <cell r="AA858">
            <v>0</v>
          </cell>
          <cell r="AB858">
            <v>0</v>
          </cell>
          <cell r="AC858">
            <v>0</v>
          </cell>
          <cell r="AD858">
            <v>0</v>
          </cell>
          <cell r="AE858">
            <v>0</v>
          </cell>
          <cell r="AF858">
            <v>0</v>
          </cell>
          <cell r="AG858">
            <v>0</v>
          </cell>
          <cell r="AH858">
            <v>0</v>
          </cell>
          <cell r="AI858">
            <v>0</v>
          </cell>
          <cell r="AJ858">
            <v>0</v>
          </cell>
          <cell r="AK858">
            <v>0</v>
          </cell>
          <cell r="AL858">
            <v>0</v>
          </cell>
          <cell r="AM858">
            <v>0</v>
          </cell>
          <cell r="AN858">
            <v>0</v>
          </cell>
          <cell r="AO858">
            <v>0</v>
          </cell>
          <cell r="AP858">
            <v>0</v>
          </cell>
          <cell r="AQ858">
            <v>0</v>
          </cell>
          <cell r="AR858">
            <v>0</v>
          </cell>
          <cell r="AS858">
            <v>0</v>
          </cell>
          <cell r="AT858">
            <v>0</v>
          </cell>
          <cell r="AU858">
            <v>0</v>
          </cell>
          <cell r="AV858">
            <v>0</v>
          </cell>
          <cell r="AW858">
            <v>0</v>
          </cell>
          <cell r="AX858">
            <v>0</v>
          </cell>
          <cell r="AY858">
            <v>0</v>
          </cell>
          <cell r="AZ858">
            <v>0</v>
          </cell>
          <cell r="BA858">
            <v>0</v>
          </cell>
          <cell r="BB858">
            <v>0</v>
          </cell>
          <cell r="BC858">
            <v>0</v>
          </cell>
          <cell r="BD858">
            <v>0</v>
          </cell>
          <cell r="BE858">
            <v>0</v>
          </cell>
          <cell r="BF858">
            <v>0</v>
          </cell>
          <cell r="BG858">
            <v>0</v>
          </cell>
          <cell r="BH858">
            <v>0</v>
          </cell>
          <cell r="BI858">
            <v>0</v>
          </cell>
          <cell r="BJ858">
            <v>0</v>
          </cell>
          <cell r="BK858">
            <v>0</v>
          </cell>
          <cell r="BL858">
            <v>0</v>
          </cell>
          <cell r="BM858">
            <v>0</v>
          </cell>
          <cell r="BN858">
            <v>0</v>
          </cell>
          <cell r="BO858">
            <v>0</v>
          </cell>
          <cell r="BP858">
            <v>0</v>
          </cell>
          <cell r="BQ858">
            <v>0</v>
          </cell>
          <cell r="BR858">
            <v>0</v>
          </cell>
          <cell r="BS858">
            <v>0</v>
          </cell>
          <cell r="BT858">
            <v>0</v>
          </cell>
          <cell r="BU858">
            <v>0</v>
          </cell>
          <cell r="BV858">
            <v>0</v>
          </cell>
          <cell r="BW858">
            <v>0</v>
          </cell>
          <cell r="BX858">
            <v>0</v>
          </cell>
          <cell r="BY858">
            <v>0</v>
          </cell>
          <cell r="BZ858">
            <v>0</v>
          </cell>
          <cell r="CA858">
            <v>0</v>
          </cell>
          <cell r="CB858">
            <v>0</v>
          </cell>
          <cell r="CC858">
            <v>0</v>
          </cell>
          <cell r="CD858">
            <v>0</v>
          </cell>
          <cell r="CE858">
            <v>0</v>
          </cell>
          <cell r="CF858">
            <v>0</v>
          </cell>
          <cell r="CG858">
            <v>0</v>
          </cell>
          <cell r="CH858">
            <v>0</v>
          </cell>
          <cell r="CI858">
            <v>0</v>
          </cell>
          <cell r="CJ858">
            <v>0</v>
          </cell>
          <cell r="CK858">
            <v>0</v>
          </cell>
          <cell r="CL858">
            <v>0</v>
          </cell>
          <cell r="CM858">
            <v>0</v>
          </cell>
          <cell r="CN858">
            <v>0</v>
          </cell>
          <cell r="CO858">
            <v>0</v>
          </cell>
          <cell r="CP858">
            <v>0</v>
          </cell>
          <cell r="CQ858">
            <v>0</v>
          </cell>
          <cell r="CR858">
            <v>0</v>
          </cell>
          <cell r="CS858">
            <v>0</v>
          </cell>
          <cell r="CT858">
            <v>0</v>
          </cell>
          <cell r="CU858">
            <v>0</v>
          </cell>
          <cell r="CV858">
            <v>0</v>
          </cell>
          <cell r="CW858">
            <v>0</v>
          </cell>
          <cell r="CX858">
            <v>0</v>
          </cell>
          <cell r="CY858">
            <v>0</v>
          </cell>
          <cell r="CZ858">
            <v>0</v>
          </cell>
          <cell r="DA858">
            <v>0</v>
          </cell>
          <cell r="DB858">
            <v>0</v>
          </cell>
          <cell r="DC858">
            <v>0</v>
          </cell>
          <cell r="DD858">
            <v>0</v>
          </cell>
          <cell r="DE858">
            <v>0</v>
          </cell>
          <cell r="DF858">
            <v>0</v>
          </cell>
          <cell r="DG858">
            <v>0</v>
          </cell>
          <cell r="DH858">
            <v>0</v>
          </cell>
          <cell r="DI858">
            <v>0</v>
          </cell>
          <cell r="DJ858">
            <v>0</v>
          </cell>
          <cell r="DK858">
            <v>0</v>
          </cell>
          <cell r="DL858">
            <v>0</v>
          </cell>
          <cell r="DM858">
            <v>0</v>
          </cell>
          <cell r="DN858">
            <v>0</v>
          </cell>
          <cell r="DO858">
            <v>0</v>
          </cell>
          <cell r="DP858">
            <v>0</v>
          </cell>
          <cell r="DQ858">
            <v>0</v>
          </cell>
          <cell r="DR858">
            <v>0</v>
          </cell>
          <cell r="DS858">
            <v>0</v>
          </cell>
          <cell r="DT858">
            <v>0</v>
          </cell>
          <cell r="DU858">
            <v>0</v>
          </cell>
          <cell r="DV858">
            <v>0</v>
          </cell>
          <cell r="DW858">
            <v>0</v>
          </cell>
          <cell r="DX858">
            <v>0</v>
          </cell>
          <cell r="DY858">
            <v>0</v>
          </cell>
          <cell r="DZ858">
            <v>0</v>
          </cell>
          <cell r="EA858">
            <v>0</v>
          </cell>
          <cell r="EB858">
            <v>0</v>
          </cell>
          <cell r="EC858">
            <v>0</v>
          </cell>
          <cell r="ED858">
            <v>0</v>
          </cell>
          <cell r="EE858">
            <v>0</v>
          </cell>
          <cell r="EF858">
            <v>0</v>
          </cell>
          <cell r="EG858">
            <v>0</v>
          </cell>
          <cell r="EH858">
            <v>0</v>
          </cell>
          <cell r="EI858">
            <v>0</v>
          </cell>
          <cell r="EJ858">
            <v>0</v>
          </cell>
          <cell r="EK858">
            <v>0</v>
          </cell>
          <cell r="EL858">
            <v>0</v>
          </cell>
          <cell r="EM858">
            <v>0</v>
          </cell>
          <cell r="EN858">
            <v>0</v>
          </cell>
          <cell r="EO858">
            <v>0</v>
          </cell>
          <cell r="EP858">
            <v>0</v>
          </cell>
          <cell r="EQ858">
            <v>0</v>
          </cell>
          <cell r="ER858">
            <v>0</v>
          </cell>
          <cell r="ES858">
            <v>0</v>
          </cell>
          <cell r="ET858">
            <v>0</v>
          </cell>
          <cell r="EU858">
            <v>0</v>
          </cell>
          <cell r="EV858">
            <v>0</v>
          </cell>
          <cell r="EW858">
            <v>0</v>
          </cell>
          <cell r="EX858">
            <v>0</v>
          </cell>
          <cell r="GZ858">
            <v>0</v>
          </cell>
          <cell r="HA858">
            <v>0</v>
          </cell>
        </row>
        <row r="859">
          <cell r="B859" t="str">
            <v>CHECK LINHA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V859">
            <v>0</v>
          </cell>
          <cell r="W859">
            <v>0</v>
          </cell>
          <cell r="X859">
            <v>0</v>
          </cell>
          <cell r="Y859">
            <v>0</v>
          </cell>
          <cell r="Z859">
            <v>0</v>
          </cell>
          <cell r="AA859">
            <v>0</v>
          </cell>
          <cell r="AB859">
            <v>0</v>
          </cell>
          <cell r="AC859">
            <v>0</v>
          </cell>
          <cell r="AD859">
            <v>0</v>
          </cell>
          <cell r="AE859">
            <v>0</v>
          </cell>
          <cell r="AF859">
            <v>0</v>
          </cell>
          <cell r="AG859">
            <v>0</v>
          </cell>
          <cell r="AH859">
            <v>0</v>
          </cell>
          <cell r="AI859">
            <v>0</v>
          </cell>
          <cell r="AJ859">
            <v>0</v>
          </cell>
          <cell r="AK859">
            <v>0</v>
          </cell>
          <cell r="AL859">
            <v>0</v>
          </cell>
          <cell r="AM859">
            <v>0</v>
          </cell>
          <cell r="AN859">
            <v>0</v>
          </cell>
          <cell r="AO859">
            <v>0</v>
          </cell>
          <cell r="AP859">
            <v>0</v>
          </cell>
          <cell r="AQ859">
            <v>0</v>
          </cell>
          <cell r="AR859">
            <v>0</v>
          </cell>
          <cell r="AS859">
            <v>0</v>
          </cell>
          <cell r="AT859">
            <v>0</v>
          </cell>
          <cell r="AU859">
            <v>0</v>
          </cell>
          <cell r="AV859">
            <v>0</v>
          </cell>
          <cell r="AW859">
            <v>0</v>
          </cell>
          <cell r="AX859">
            <v>0</v>
          </cell>
          <cell r="AY859">
            <v>0</v>
          </cell>
          <cell r="AZ859">
            <v>0</v>
          </cell>
          <cell r="BA859">
            <v>0</v>
          </cell>
          <cell r="BB859">
            <v>0</v>
          </cell>
          <cell r="BC859">
            <v>0</v>
          </cell>
          <cell r="BD859">
            <v>0</v>
          </cell>
          <cell r="BE859">
            <v>0</v>
          </cell>
          <cell r="BF859">
            <v>0</v>
          </cell>
          <cell r="BG859">
            <v>0</v>
          </cell>
          <cell r="BH859">
            <v>0</v>
          </cell>
          <cell r="BI859">
            <v>0</v>
          </cell>
          <cell r="BJ859">
            <v>0</v>
          </cell>
          <cell r="BK859">
            <v>0</v>
          </cell>
          <cell r="BL859">
            <v>0</v>
          </cell>
          <cell r="BM859">
            <v>0</v>
          </cell>
          <cell r="BN859">
            <v>0</v>
          </cell>
          <cell r="BO859">
            <v>0</v>
          </cell>
          <cell r="BP859">
            <v>0</v>
          </cell>
          <cell r="BQ859">
            <v>0</v>
          </cell>
          <cell r="BR859">
            <v>0</v>
          </cell>
          <cell r="BS859">
            <v>0</v>
          </cell>
          <cell r="BT859">
            <v>0</v>
          </cell>
          <cell r="BU859">
            <v>0</v>
          </cell>
          <cell r="BV859">
            <v>0</v>
          </cell>
          <cell r="BW859">
            <v>0</v>
          </cell>
          <cell r="BX859">
            <v>0</v>
          </cell>
          <cell r="BY859">
            <v>0</v>
          </cell>
          <cell r="BZ859">
            <v>0</v>
          </cell>
          <cell r="CA859">
            <v>0</v>
          </cell>
          <cell r="CB859">
            <v>0</v>
          </cell>
          <cell r="CC859">
            <v>0</v>
          </cell>
          <cell r="CD859">
            <v>0</v>
          </cell>
          <cell r="CE859">
            <v>0</v>
          </cell>
          <cell r="CF859">
            <v>0</v>
          </cell>
          <cell r="CG859">
            <v>0</v>
          </cell>
          <cell r="CH859">
            <v>0</v>
          </cell>
          <cell r="CI859">
            <v>0</v>
          </cell>
          <cell r="CJ859">
            <v>0</v>
          </cell>
          <cell r="CK859">
            <v>0</v>
          </cell>
          <cell r="CL859">
            <v>0</v>
          </cell>
          <cell r="CM859">
            <v>0</v>
          </cell>
          <cell r="CN859">
            <v>0</v>
          </cell>
          <cell r="CO859">
            <v>0</v>
          </cell>
          <cell r="CP859">
            <v>0</v>
          </cell>
          <cell r="CQ859">
            <v>0</v>
          </cell>
          <cell r="CR859">
            <v>0</v>
          </cell>
          <cell r="CS859">
            <v>0</v>
          </cell>
          <cell r="CT859">
            <v>0</v>
          </cell>
          <cell r="CU859">
            <v>0</v>
          </cell>
          <cell r="CV859">
            <v>0</v>
          </cell>
          <cell r="CW859">
            <v>0</v>
          </cell>
          <cell r="CX859">
            <v>0</v>
          </cell>
          <cell r="CY859">
            <v>0</v>
          </cell>
          <cell r="CZ859">
            <v>0</v>
          </cell>
          <cell r="DA859">
            <v>0</v>
          </cell>
          <cell r="DB859">
            <v>0</v>
          </cell>
          <cell r="DC859">
            <v>0</v>
          </cell>
          <cell r="DD859">
            <v>0</v>
          </cell>
          <cell r="DE859">
            <v>0</v>
          </cell>
          <cell r="DF859">
            <v>0</v>
          </cell>
          <cell r="DG859">
            <v>0</v>
          </cell>
          <cell r="DH859">
            <v>0</v>
          </cell>
          <cell r="DI859">
            <v>0</v>
          </cell>
          <cell r="DJ859">
            <v>0</v>
          </cell>
          <cell r="DK859">
            <v>0</v>
          </cell>
          <cell r="DL859">
            <v>0</v>
          </cell>
          <cell r="DM859">
            <v>0</v>
          </cell>
          <cell r="DN859">
            <v>0</v>
          </cell>
          <cell r="DO859">
            <v>0</v>
          </cell>
          <cell r="DP859">
            <v>0</v>
          </cell>
          <cell r="DQ859">
            <v>0</v>
          </cell>
          <cell r="DR859">
            <v>0</v>
          </cell>
          <cell r="DS859">
            <v>0</v>
          </cell>
          <cell r="DT859">
            <v>0</v>
          </cell>
          <cell r="DU859">
            <v>0</v>
          </cell>
          <cell r="DV859">
            <v>0</v>
          </cell>
          <cell r="DW859">
            <v>0</v>
          </cell>
          <cell r="DX859">
            <v>0</v>
          </cell>
          <cell r="DY859">
            <v>0</v>
          </cell>
          <cell r="DZ859">
            <v>0</v>
          </cell>
          <cell r="EA859">
            <v>0</v>
          </cell>
          <cell r="EB859">
            <v>0</v>
          </cell>
          <cell r="EC859">
            <v>0</v>
          </cell>
          <cell r="ED859">
            <v>0</v>
          </cell>
          <cell r="EE859">
            <v>0</v>
          </cell>
          <cell r="EF859">
            <v>0</v>
          </cell>
          <cell r="EG859">
            <v>0</v>
          </cell>
          <cell r="EH859">
            <v>0</v>
          </cell>
          <cell r="EI859">
            <v>0</v>
          </cell>
          <cell r="EJ859">
            <v>0</v>
          </cell>
          <cell r="EK859">
            <v>0</v>
          </cell>
          <cell r="EL859">
            <v>0</v>
          </cell>
          <cell r="EM859">
            <v>0</v>
          </cell>
          <cell r="EN859">
            <v>0</v>
          </cell>
          <cell r="EO859">
            <v>0</v>
          </cell>
          <cell r="EP859">
            <v>0</v>
          </cell>
          <cell r="EQ859">
            <v>0</v>
          </cell>
          <cell r="ER859">
            <v>0</v>
          </cell>
          <cell r="ES859">
            <v>0</v>
          </cell>
          <cell r="ET859">
            <v>0</v>
          </cell>
          <cell r="EU859">
            <v>0</v>
          </cell>
          <cell r="EV859">
            <v>0</v>
          </cell>
          <cell r="EW859">
            <v>0</v>
          </cell>
          <cell r="EX859">
            <v>0</v>
          </cell>
          <cell r="GZ859">
            <v>0</v>
          </cell>
          <cell r="HA859">
            <v>0</v>
          </cell>
        </row>
        <row r="860"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  <cell r="O860">
            <v>0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0</v>
          </cell>
          <cell r="V860">
            <v>0</v>
          </cell>
          <cell r="W860">
            <v>0</v>
          </cell>
          <cell r="X860">
            <v>0</v>
          </cell>
          <cell r="Y860">
            <v>0</v>
          </cell>
          <cell r="Z860">
            <v>0</v>
          </cell>
          <cell r="AA860">
            <v>0</v>
          </cell>
          <cell r="AB860">
            <v>0</v>
          </cell>
          <cell r="AC860">
            <v>0</v>
          </cell>
          <cell r="AD860">
            <v>0</v>
          </cell>
          <cell r="AE860">
            <v>0</v>
          </cell>
          <cell r="AF860">
            <v>0</v>
          </cell>
          <cell r="AG860">
            <v>0</v>
          </cell>
          <cell r="AH860">
            <v>0</v>
          </cell>
          <cell r="AI860">
            <v>0</v>
          </cell>
          <cell r="AJ860">
            <v>0</v>
          </cell>
          <cell r="AK860">
            <v>0</v>
          </cell>
          <cell r="AL860">
            <v>0</v>
          </cell>
          <cell r="AM860">
            <v>0</v>
          </cell>
          <cell r="AN860">
            <v>0</v>
          </cell>
          <cell r="AO860">
            <v>0</v>
          </cell>
          <cell r="AP860">
            <v>0</v>
          </cell>
          <cell r="AQ860">
            <v>0</v>
          </cell>
          <cell r="AR860">
            <v>0</v>
          </cell>
          <cell r="AS860">
            <v>0</v>
          </cell>
          <cell r="AT860">
            <v>0</v>
          </cell>
          <cell r="AU860">
            <v>0</v>
          </cell>
          <cell r="AV860">
            <v>0</v>
          </cell>
          <cell r="AW860">
            <v>0</v>
          </cell>
          <cell r="AX860">
            <v>0</v>
          </cell>
          <cell r="AY860">
            <v>0</v>
          </cell>
          <cell r="AZ860">
            <v>0</v>
          </cell>
          <cell r="BA860">
            <v>0</v>
          </cell>
          <cell r="BB860">
            <v>0</v>
          </cell>
          <cell r="BC860">
            <v>0</v>
          </cell>
          <cell r="BD860">
            <v>0</v>
          </cell>
          <cell r="BE860">
            <v>0</v>
          </cell>
          <cell r="BF860">
            <v>0</v>
          </cell>
          <cell r="BG860">
            <v>0</v>
          </cell>
          <cell r="BH860">
            <v>0</v>
          </cell>
          <cell r="BI860">
            <v>0</v>
          </cell>
          <cell r="BJ860">
            <v>0</v>
          </cell>
          <cell r="BK860">
            <v>0</v>
          </cell>
          <cell r="BL860">
            <v>0</v>
          </cell>
          <cell r="BM860">
            <v>0</v>
          </cell>
          <cell r="BN860">
            <v>0</v>
          </cell>
          <cell r="BO860">
            <v>0</v>
          </cell>
          <cell r="BP860">
            <v>0</v>
          </cell>
          <cell r="BQ860">
            <v>0</v>
          </cell>
          <cell r="BR860">
            <v>0</v>
          </cell>
          <cell r="BS860">
            <v>0</v>
          </cell>
          <cell r="BT860">
            <v>0</v>
          </cell>
          <cell r="BU860">
            <v>0</v>
          </cell>
          <cell r="BV860">
            <v>0</v>
          </cell>
          <cell r="BW860">
            <v>0</v>
          </cell>
          <cell r="BX860">
            <v>0</v>
          </cell>
          <cell r="BY860">
            <v>0</v>
          </cell>
          <cell r="BZ860">
            <v>0</v>
          </cell>
          <cell r="CA860">
            <v>0</v>
          </cell>
          <cell r="CB860">
            <v>0</v>
          </cell>
          <cell r="CC860">
            <v>0</v>
          </cell>
          <cell r="CD860">
            <v>0</v>
          </cell>
          <cell r="CE860">
            <v>0</v>
          </cell>
          <cell r="CF860">
            <v>0</v>
          </cell>
          <cell r="CG860">
            <v>0</v>
          </cell>
          <cell r="CH860">
            <v>0</v>
          </cell>
          <cell r="CI860">
            <v>0</v>
          </cell>
          <cell r="CJ860">
            <v>0</v>
          </cell>
          <cell r="CK860">
            <v>0</v>
          </cell>
          <cell r="CL860">
            <v>0</v>
          </cell>
          <cell r="CM860">
            <v>0</v>
          </cell>
          <cell r="CN860">
            <v>0</v>
          </cell>
          <cell r="CO860">
            <v>0</v>
          </cell>
          <cell r="CP860">
            <v>0</v>
          </cell>
          <cell r="CQ860">
            <v>0</v>
          </cell>
          <cell r="CR860">
            <v>0</v>
          </cell>
          <cell r="CS860">
            <v>0</v>
          </cell>
          <cell r="CT860">
            <v>0</v>
          </cell>
          <cell r="CU860">
            <v>0</v>
          </cell>
          <cell r="CV860">
            <v>0</v>
          </cell>
          <cell r="CW860">
            <v>0</v>
          </cell>
          <cell r="CX860">
            <v>0</v>
          </cell>
          <cell r="CY860">
            <v>0</v>
          </cell>
          <cell r="CZ860">
            <v>0</v>
          </cell>
          <cell r="DA860">
            <v>0</v>
          </cell>
          <cell r="DB860">
            <v>0</v>
          </cell>
          <cell r="DC860">
            <v>0</v>
          </cell>
          <cell r="DD860">
            <v>0</v>
          </cell>
          <cell r="DE860">
            <v>0</v>
          </cell>
          <cell r="DF860">
            <v>0</v>
          </cell>
          <cell r="DG860">
            <v>0</v>
          </cell>
          <cell r="DH860">
            <v>0</v>
          </cell>
          <cell r="DI860">
            <v>0</v>
          </cell>
          <cell r="DJ860">
            <v>0</v>
          </cell>
          <cell r="DK860">
            <v>0</v>
          </cell>
          <cell r="DL860">
            <v>0</v>
          </cell>
          <cell r="DM860">
            <v>0</v>
          </cell>
          <cell r="DN860">
            <v>0</v>
          </cell>
          <cell r="DO860">
            <v>0</v>
          </cell>
          <cell r="DP860">
            <v>0</v>
          </cell>
          <cell r="DQ860">
            <v>0</v>
          </cell>
          <cell r="DR860">
            <v>0</v>
          </cell>
          <cell r="DS860">
            <v>0</v>
          </cell>
          <cell r="DT860">
            <v>0</v>
          </cell>
          <cell r="DU860">
            <v>0</v>
          </cell>
          <cell r="DV860">
            <v>0</v>
          </cell>
          <cell r="DW860">
            <v>0</v>
          </cell>
          <cell r="DX860">
            <v>0</v>
          </cell>
          <cell r="DY860">
            <v>0</v>
          </cell>
          <cell r="DZ860">
            <v>0</v>
          </cell>
          <cell r="EA860">
            <v>0</v>
          </cell>
          <cell r="EB860">
            <v>0</v>
          </cell>
          <cell r="EC860">
            <v>0</v>
          </cell>
          <cell r="ED860">
            <v>0</v>
          </cell>
          <cell r="EE860">
            <v>0</v>
          </cell>
          <cell r="EF860">
            <v>0</v>
          </cell>
          <cell r="EG860">
            <v>0</v>
          </cell>
          <cell r="EH860">
            <v>0</v>
          </cell>
          <cell r="EI860">
            <v>0</v>
          </cell>
          <cell r="EJ860">
            <v>0</v>
          </cell>
          <cell r="EK860">
            <v>0</v>
          </cell>
          <cell r="EL860">
            <v>0</v>
          </cell>
          <cell r="EM860">
            <v>0</v>
          </cell>
          <cell r="EN860">
            <v>0</v>
          </cell>
          <cell r="EO860">
            <v>0</v>
          </cell>
          <cell r="EP860">
            <v>0</v>
          </cell>
          <cell r="EQ860">
            <v>0</v>
          </cell>
          <cell r="ER860">
            <v>0</v>
          </cell>
          <cell r="ES860">
            <v>0</v>
          </cell>
          <cell r="ET860">
            <v>0</v>
          </cell>
          <cell r="EU860">
            <v>0</v>
          </cell>
          <cell r="EV860">
            <v>0</v>
          </cell>
          <cell r="EW860">
            <v>0</v>
          </cell>
          <cell r="EX860">
            <v>0</v>
          </cell>
          <cell r="GZ860">
            <v>0</v>
          </cell>
          <cell r="HA860">
            <v>0</v>
          </cell>
        </row>
        <row r="861"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  <cell r="Q861">
            <v>0</v>
          </cell>
          <cell r="R861">
            <v>0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0</v>
          </cell>
          <cell r="Z861">
            <v>0</v>
          </cell>
          <cell r="AA861">
            <v>0</v>
          </cell>
          <cell r="AB861">
            <v>0</v>
          </cell>
          <cell r="AC861">
            <v>0</v>
          </cell>
          <cell r="AD861">
            <v>0</v>
          </cell>
          <cell r="AE861">
            <v>0</v>
          </cell>
          <cell r="AF861">
            <v>0</v>
          </cell>
          <cell r="AG861">
            <v>0</v>
          </cell>
          <cell r="AH861">
            <v>0</v>
          </cell>
          <cell r="AI861">
            <v>0</v>
          </cell>
          <cell r="AJ861">
            <v>0</v>
          </cell>
          <cell r="AK861">
            <v>0</v>
          </cell>
          <cell r="AL861">
            <v>0</v>
          </cell>
          <cell r="AM861">
            <v>0</v>
          </cell>
          <cell r="AN861">
            <v>0</v>
          </cell>
          <cell r="AO861">
            <v>0</v>
          </cell>
          <cell r="AP861">
            <v>0</v>
          </cell>
          <cell r="AQ861">
            <v>0</v>
          </cell>
          <cell r="AR861">
            <v>0</v>
          </cell>
          <cell r="AS861">
            <v>0</v>
          </cell>
          <cell r="AT861">
            <v>0</v>
          </cell>
          <cell r="AU861">
            <v>0</v>
          </cell>
          <cell r="AV861">
            <v>0</v>
          </cell>
          <cell r="AW861">
            <v>0</v>
          </cell>
          <cell r="AX861">
            <v>0</v>
          </cell>
          <cell r="AY861">
            <v>0</v>
          </cell>
          <cell r="AZ861">
            <v>0</v>
          </cell>
          <cell r="BA861">
            <v>0</v>
          </cell>
          <cell r="BB861">
            <v>0</v>
          </cell>
          <cell r="BC861">
            <v>0</v>
          </cell>
          <cell r="BD861">
            <v>0</v>
          </cell>
          <cell r="BE861">
            <v>0</v>
          </cell>
          <cell r="BF861">
            <v>0</v>
          </cell>
          <cell r="BG861">
            <v>0</v>
          </cell>
          <cell r="BH861">
            <v>0</v>
          </cell>
          <cell r="BI861">
            <v>0</v>
          </cell>
          <cell r="BJ861">
            <v>0</v>
          </cell>
          <cell r="BK861">
            <v>0</v>
          </cell>
          <cell r="BL861">
            <v>0</v>
          </cell>
          <cell r="BM861">
            <v>0</v>
          </cell>
          <cell r="BN861">
            <v>0</v>
          </cell>
          <cell r="BO861">
            <v>0</v>
          </cell>
          <cell r="BP861">
            <v>0</v>
          </cell>
          <cell r="BQ861">
            <v>0</v>
          </cell>
          <cell r="BR861">
            <v>0</v>
          </cell>
          <cell r="BS861">
            <v>0</v>
          </cell>
          <cell r="BT861">
            <v>0</v>
          </cell>
          <cell r="BU861">
            <v>0</v>
          </cell>
          <cell r="BV861">
            <v>0</v>
          </cell>
          <cell r="BW861">
            <v>0</v>
          </cell>
          <cell r="BX861">
            <v>0</v>
          </cell>
          <cell r="BY861">
            <v>0</v>
          </cell>
          <cell r="BZ861">
            <v>0</v>
          </cell>
          <cell r="CA861">
            <v>0</v>
          </cell>
          <cell r="CB861">
            <v>0</v>
          </cell>
          <cell r="CC861">
            <v>0</v>
          </cell>
          <cell r="CD861">
            <v>0</v>
          </cell>
          <cell r="CE861">
            <v>0</v>
          </cell>
          <cell r="CF861">
            <v>0</v>
          </cell>
          <cell r="CG861">
            <v>0</v>
          </cell>
          <cell r="CH861">
            <v>0</v>
          </cell>
          <cell r="CI861">
            <v>0</v>
          </cell>
          <cell r="CJ861">
            <v>0</v>
          </cell>
          <cell r="CK861">
            <v>0</v>
          </cell>
          <cell r="CL861">
            <v>0</v>
          </cell>
          <cell r="CM861">
            <v>0</v>
          </cell>
          <cell r="CN861">
            <v>0</v>
          </cell>
          <cell r="CO861">
            <v>0</v>
          </cell>
          <cell r="CP861">
            <v>0</v>
          </cell>
          <cell r="CQ861">
            <v>0</v>
          </cell>
          <cell r="CR861">
            <v>0</v>
          </cell>
          <cell r="CS861">
            <v>0</v>
          </cell>
          <cell r="CT861">
            <v>0</v>
          </cell>
          <cell r="CU861">
            <v>0</v>
          </cell>
          <cell r="CV861">
            <v>0</v>
          </cell>
          <cell r="CW861">
            <v>0</v>
          </cell>
          <cell r="CX861">
            <v>0</v>
          </cell>
          <cell r="CY861">
            <v>0</v>
          </cell>
          <cell r="CZ861">
            <v>0</v>
          </cell>
          <cell r="DA861">
            <v>0</v>
          </cell>
          <cell r="DB861">
            <v>0</v>
          </cell>
          <cell r="DC861">
            <v>0</v>
          </cell>
          <cell r="DD861">
            <v>0</v>
          </cell>
          <cell r="DE861">
            <v>0</v>
          </cell>
          <cell r="DF861">
            <v>0</v>
          </cell>
          <cell r="DG861">
            <v>0</v>
          </cell>
          <cell r="DH861">
            <v>0</v>
          </cell>
          <cell r="DI861">
            <v>0</v>
          </cell>
          <cell r="DJ861">
            <v>0</v>
          </cell>
          <cell r="DK861">
            <v>0</v>
          </cell>
          <cell r="DL861">
            <v>0</v>
          </cell>
          <cell r="DM861">
            <v>0</v>
          </cell>
          <cell r="DN861">
            <v>0</v>
          </cell>
          <cell r="DO861">
            <v>0</v>
          </cell>
          <cell r="DP861">
            <v>0</v>
          </cell>
          <cell r="DQ861">
            <v>0</v>
          </cell>
          <cell r="DR861">
            <v>0</v>
          </cell>
          <cell r="DS861">
            <v>0</v>
          </cell>
          <cell r="DT861">
            <v>0</v>
          </cell>
          <cell r="DU861">
            <v>0</v>
          </cell>
          <cell r="DV861">
            <v>0</v>
          </cell>
          <cell r="DW861">
            <v>0</v>
          </cell>
          <cell r="DX861">
            <v>0</v>
          </cell>
          <cell r="DY861">
            <v>0</v>
          </cell>
          <cell r="DZ861">
            <v>0</v>
          </cell>
          <cell r="EA861">
            <v>0</v>
          </cell>
          <cell r="EB861">
            <v>0</v>
          </cell>
          <cell r="EC861">
            <v>0</v>
          </cell>
          <cell r="ED861">
            <v>0</v>
          </cell>
          <cell r="EE861">
            <v>0</v>
          </cell>
          <cell r="EF861">
            <v>0</v>
          </cell>
          <cell r="EG861">
            <v>0</v>
          </cell>
          <cell r="EH861">
            <v>0</v>
          </cell>
          <cell r="EI861">
            <v>0</v>
          </cell>
          <cell r="EJ861">
            <v>0</v>
          </cell>
          <cell r="EK861">
            <v>0</v>
          </cell>
          <cell r="EL861">
            <v>0</v>
          </cell>
          <cell r="EM861">
            <v>0</v>
          </cell>
          <cell r="EN861">
            <v>0</v>
          </cell>
          <cell r="EO861">
            <v>0</v>
          </cell>
          <cell r="EP861">
            <v>0</v>
          </cell>
          <cell r="EQ861">
            <v>0</v>
          </cell>
          <cell r="ER861">
            <v>0</v>
          </cell>
          <cell r="ES861">
            <v>0</v>
          </cell>
          <cell r="ET861">
            <v>0</v>
          </cell>
          <cell r="EU861">
            <v>0</v>
          </cell>
          <cell r="EV861">
            <v>0</v>
          </cell>
          <cell r="EW861">
            <v>0</v>
          </cell>
          <cell r="EX861">
            <v>0</v>
          </cell>
          <cell r="GZ861">
            <v>0</v>
          </cell>
          <cell r="HA861">
            <v>0</v>
          </cell>
        </row>
        <row r="862"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  <cell r="P862">
            <v>0</v>
          </cell>
          <cell r="Q862">
            <v>0</v>
          </cell>
          <cell r="R862">
            <v>0</v>
          </cell>
          <cell r="S862">
            <v>0</v>
          </cell>
          <cell r="T862">
            <v>0</v>
          </cell>
          <cell r="U862">
            <v>0</v>
          </cell>
          <cell r="V862">
            <v>0</v>
          </cell>
          <cell r="W862">
            <v>0</v>
          </cell>
          <cell r="X862">
            <v>0</v>
          </cell>
          <cell r="Y862">
            <v>0</v>
          </cell>
          <cell r="Z862">
            <v>0</v>
          </cell>
          <cell r="AA862">
            <v>0</v>
          </cell>
          <cell r="AB862">
            <v>0</v>
          </cell>
          <cell r="AC862">
            <v>0</v>
          </cell>
          <cell r="AD862">
            <v>0</v>
          </cell>
          <cell r="AE862">
            <v>0</v>
          </cell>
          <cell r="AF862">
            <v>0</v>
          </cell>
          <cell r="AG862">
            <v>0</v>
          </cell>
          <cell r="AH862">
            <v>0</v>
          </cell>
          <cell r="AI862">
            <v>0</v>
          </cell>
          <cell r="AJ862">
            <v>0</v>
          </cell>
          <cell r="AK862">
            <v>0</v>
          </cell>
          <cell r="AL862">
            <v>0</v>
          </cell>
          <cell r="AM862">
            <v>0</v>
          </cell>
          <cell r="AN862">
            <v>0</v>
          </cell>
          <cell r="AO862">
            <v>0</v>
          </cell>
          <cell r="AP862">
            <v>0</v>
          </cell>
          <cell r="AQ862">
            <v>0</v>
          </cell>
          <cell r="AR862">
            <v>0</v>
          </cell>
          <cell r="AS862">
            <v>0</v>
          </cell>
          <cell r="AT862">
            <v>0</v>
          </cell>
          <cell r="AU862">
            <v>0</v>
          </cell>
          <cell r="AV862">
            <v>0</v>
          </cell>
          <cell r="AW862">
            <v>0</v>
          </cell>
          <cell r="AX862">
            <v>0</v>
          </cell>
          <cell r="AY862">
            <v>0</v>
          </cell>
          <cell r="AZ862">
            <v>0</v>
          </cell>
          <cell r="BA862">
            <v>0</v>
          </cell>
          <cell r="BB862">
            <v>0</v>
          </cell>
          <cell r="BC862">
            <v>0</v>
          </cell>
          <cell r="BD862">
            <v>0</v>
          </cell>
          <cell r="BE862">
            <v>0</v>
          </cell>
          <cell r="BF862">
            <v>0</v>
          </cell>
          <cell r="BG862">
            <v>0</v>
          </cell>
          <cell r="BH862">
            <v>0</v>
          </cell>
          <cell r="BI862">
            <v>0</v>
          </cell>
          <cell r="BJ862">
            <v>0</v>
          </cell>
          <cell r="BK862">
            <v>0</v>
          </cell>
          <cell r="BL862">
            <v>0</v>
          </cell>
          <cell r="BM862">
            <v>0</v>
          </cell>
          <cell r="BN862">
            <v>0</v>
          </cell>
          <cell r="BO862">
            <v>0</v>
          </cell>
          <cell r="BP862">
            <v>0</v>
          </cell>
          <cell r="BQ862">
            <v>0</v>
          </cell>
          <cell r="BR862">
            <v>0</v>
          </cell>
          <cell r="BS862">
            <v>0</v>
          </cell>
          <cell r="BT862">
            <v>0</v>
          </cell>
          <cell r="BU862">
            <v>0</v>
          </cell>
          <cell r="BV862">
            <v>0</v>
          </cell>
          <cell r="BW862">
            <v>0</v>
          </cell>
          <cell r="BX862">
            <v>0</v>
          </cell>
          <cell r="BY862">
            <v>0</v>
          </cell>
          <cell r="BZ862">
            <v>0</v>
          </cell>
          <cell r="CA862">
            <v>0</v>
          </cell>
          <cell r="CB862">
            <v>0</v>
          </cell>
          <cell r="CC862">
            <v>0</v>
          </cell>
          <cell r="CD862">
            <v>0</v>
          </cell>
          <cell r="CE862">
            <v>0</v>
          </cell>
          <cell r="CF862">
            <v>0</v>
          </cell>
          <cell r="CG862">
            <v>0</v>
          </cell>
          <cell r="CH862">
            <v>0</v>
          </cell>
          <cell r="CI862">
            <v>0</v>
          </cell>
          <cell r="CJ862">
            <v>0</v>
          </cell>
          <cell r="CK862">
            <v>0</v>
          </cell>
          <cell r="CL862">
            <v>0</v>
          </cell>
          <cell r="CM862">
            <v>0</v>
          </cell>
          <cell r="CN862">
            <v>0</v>
          </cell>
          <cell r="CO862">
            <v>0</v>
          </cell>
          <cell r="CP862">
            <v>0</v>
          </cell>
          <cell r="CQ862">
            <v>0</v>
          </cell>
          <cell r="CR862">
            <v>0</v>
          </cell>
          <cell r="CS862">
            <v>0</v>
          </cell>
          <cell r="CT862">
            <v>0</v>
          </cell>
          <cell r="CU862">
            <v>0</v>
          </cell>
          <cell r="CV862">
            <v>0</v>
          </cell>
          <cell r="CW862">
            <v>0</v>
          </cell>
          <cell r="CX862">
            <v>0</v>
          </cell>
          <cell r="CY862">
            <v>0</v>
          </cell>
          <cell r="CZ862">
            <v>0</v>
          </cell>
          <cell r="DA862">
            <v>0</v>
          </cell>
          <cell r="DB862">
            <v>0</v>
          </cell>
          <cell r="DC862">
            <v>0</v>
          </cell>
          <cell r="DD862">
            <v>0</v>
          </cell>
          <cell r="DE862">
            <v>0</v>
          </cell>
          <cell r="DF862">
            <v>0</v>
          </cell>
          <cell r="DG862">
            <v>0</v>
          </cell>
          <cell r="DH862">
            <v>0</v>
          </cell>
          <cell r="DI862">
            <v>0</v>
          </cell>
          <cell r="DJ862">
            <v>0</v>
          </cell>
          <cell r="DK862">
            <v>0</v>
          </cell>
          <cell r="DL862">
            <v>0</v>
          </cell>
          <cell r="DM862">
            <v>0</v>
          </cell>
          <cell r="DN862">
            <v>0</v>
          </cell>
          <cell r="DO862">
            <v>0</v>
          </cell>
          <cell r="DP862">
            <v>0</v>
          </cell>
          <cell r="DQ862">
            <v>0</v>
          </cell>
          <cell r="DR862">
            <v>0</v>
          </cell>
          <cell r="DS862">
            <v>0</v>
          </cell>
          <cell r="DT862">
            <v>0</v>
          </cell>
          <cell r="DU862">
            <v>0</v>
          </cell>
          <cell r="DV862">
            <v>0</v>
          </cell>
          <cell r="DW862">
            <v>0</v>
          </cell>
          <cell r="DX862">
            <v>0</v>
          </cell>
          <cell r="DY862">
            <v>0</v>
          </cell>
          <cell r="DZ862">
            <v>0</v>
          </cell>
          <cell r="EA862">
            <v>0</v>
          </cell>
          <cell r="EB862">
            <v>0</v>
          </cell>
          <cell r="EC862">
            <v>0</v>
          </cell>
          <cell r="ED862">
            <v>0</v>
          </cell>
          <cell r="EE862">
            <v>0</v>
          </cell>
          <cell r="EF862">
            <v>0</v>
          </cell>
          <cell r="EG862">
            <v>0</v>
          </cell>
          <cell r="EH862">
            <v>0</v>
          </cell>
          <cell r="EI862">
            <v>0</v>
          </cell>
          <cell r="EJ862">
            <v>0</v>
          </cell>
          <cell r="EK862">
            <v>0</v>
          </cell>
          <cell r="EL862">
            <v>0</v>
          </cell>
          <cell r="EM862">
            <v>0</v>
          </cell>
          <cell r="EN862">
            <v>0</v>
          </cell>
          <cell r="EO862">
            <v>0</v>
          </cell>
          <cell r="EP862">
            <v>0</v>
          </cell>
          <cell r="EQ862">
            <v>0</v>
          </cell>
          <cell r="ER862">
            <v>0</v>
          </cell>
          <cell r="ES862">
            <v>0</v>
          </cell>
          <cell r="ET862">
            <v>0</v>
          </cell>
          <cell r="EU862">
            <v>0</v>
          </cell>
          <cell r="EV862">
            <v>0</v>
          </cell>
          <cell r="EW862">
            <v>0</v>
          </cell>
          <cell r="EX862">
            <v>0</v>
          </cell>
          <cell r="GZ862">
            <v>0</v>
          </cell>
          <cell r="HA862">
            <v>0</v>
          </cell>
        </row>
        <row r="863"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0</v>
          </cell>
          <cell r="V863">
            <v>0</v>
          </cell>
          <cell r="W863">
            <v>0</v>
          </cell>
          <cell r="X863">
            <v>0</v>
          </cell>
          <cell r="Y863">
            <v>0</v>
          </cell>
          <cell r="Z863">
            <v>0</v>
          </cell>
          <cell r="AA863">
            <v>0</v>
          </cell>
          <cell r="AB863">
            <v>0</v>
          </cell>
          <cell r="AC863">
            <v>0</v>
          </cell>
          <cell r="AD863">
            <v>0</v>
          </cell>
          <cell r="AE863">
            <v>0</v>
          </cell>
          <cell r="AF863">
            <v>0</v>
          </cell>
          <cell r="AG863">
            <v>0</v>
          </cell>
          <cell r="AH863">
            <v>0</v>
          </cell>
          <cell r="AI863">
            <v>0</v>
          </cell>
          <cell r="AJ863">
            <v>0</v>
          </cell>
          <cell r="AK863">
            <v>0</v>
          </cell>
          <cell r="AL863">
            <v>0</v>
          </cell>
          <cell r="AM863">
            <v>0</v>
          </cell>
          <cell r="AN863">
            <v>0</v>
          </cell>
          <cell r="AO863">
            <v>0</v>
          </cell>
          <cell r="AP863">
            <v>0</v>
          </cell>
          <cell r="AQ863">
            <v>0</v>
          </cell>
          <cell r="AR863">
            <v>0</v>
          </cell>
          <cell r="AS863">
            <v>0</v>
          </cell>
          <cell r="AT863">
            <v>0</v>
          </cell>
          <cell r="AU863">
            <v>0</v>
          </cell>
          <cell r="AV863">
            <v>0</v>
          </cell>
          <cell r="AW863">
            <v>0</v>
          </cell>
          <cell r="AX863">
            <v>0</v>
          </cell>
          <cell r="AY863">
            <v>0</v>
          </cell>
          <cell r="AZ863">
            <v>0</v>
          </cell>
          <cell r="BA863">
            <v>0</v>
          </cell>
          <cell r="BB863">
            <v>0</v>
          </cell>
          <cell r="BC863">
            <v>0</v>
          </cell>
          <cell r="BD863">
            <v>0</v>
          </cell>
          <cell r="BE863">
            <v>0</v>
          </cell>
          <cell r="BF863">
            <v>0</v>
          </cell>
          <cell r="BG863">
            <v>0</v>
          </cell>
          <cell r="BH863">
            <v>0</v>
          </cell>
          <cell r="BI863">
            <v>0</v>
          </cell>
          <cell r="BJ863">
            <v>0</v>
          </cell>
          <cell r="BK863">
            <v>0</v>
          </cell>
          <cell r="BL863">
            <v>0</v>
          </cell>
          <cell r="BM863">
            <v>0</v>
          </cell>
          <cell r="BN863">
            <v>0</v>
          </cell>
          <cell r="BO863">
            <v>0</v>
          </cell>
          <cell r="BP863">
            <v>0</v>
          </cell>
          <cell r="BQ863">
            <v>0</v>
          </cell>
          <cell r="BR863">
            <v>0</v>
          </cell>
          <cell r="BS863">
            <v>0</v>
          </cell>
          <cell r="BT863">
            <v>0</v>
          </cell>
          <cell r="BU863">
            <v>0</v>
          </cell>
          <cell r="BV863">
            <v>0</v>
          </cell>
          <cell r="BW863">
            <v>0</v>
          </cell>
          <cell r="BX863">
            <v>0</v>
          </cell>
          <cell r="BY863">
            <v>0</v>
          </cell>
          <cell r="BZ863">
            <v>0</v>
          </cell>
          <cell r="CA863">
            <v>0</v>
          </cell>
          <cell r="CB863">
            <v>0</v>
          </cell>
          <cell r="CC863">
            <v>0</v>
          </cell>
          <cell r="CD863">
            <v>0</v>
          </cell>
          <cell r="CE863">
            <v>0</v>
          </cell>
          <cell r="CF863">
            <v>0</v>
          </cell>
          <cell r="CG863">
            <v>0</v>
          </cell>
          <cell r="CH863">
            <v>0</v>
          </cell>
          <cell r="CI863">
            <v>0</v>
          </cell>
          <cell r="CJ863">
            <v>0</v>
          </cell>
          <cell r="CK863">
            <v>0</v>
          </cell>
          <cell r="CL863">
            <v>0</v>
          </cell>
          <cell r="CM863">
            <v>0</v>
          </cell>
          <cell r="CN863">
            <v>0</v>
          </cell>
          <cell r="CO863">
            <v>0</v>
          </cell>
          <cell r="CP863">
            <v>0</v>
          </cell>
          <cell r="CQ863">
            <v>0</v>
          </cell>
          <cell r="CR863">
            <v>0</v>
          </cell>
          <cell r="CS863">
            <v>0</v>
          </cell>
          <cell r="CT863">
            <v>0</v>
          </cell>
          <cell r="CU863">
            <v>0</v>
          </cell>
          <cell r="CV863">
            <v>0</v>
          </cell>
          <cell r="CW863">
            <v>0</v>
          </cell>
          <cell r="CX863">
            <v>0</v>
          </cell>
          <cell r="CY863">
            <v>0</v>
          </cell>
          <cell r="CZ863">
            <v>0</v>
          </cell>
          <cell r="DA863">
            <v>0</v>
          </cell>
          <cell r="DB863">
            <v>0</v>
          </cell>
          <cell r="DC863">
            <v>0</v>
          </cell>
          <cell r="DD863">
            <v>0</v>
          </cell>
          <cell r="DE863">
            <v>0</v>
          </cell>
          <cell r="DF863">
            <v>0</v>
          </cell>
          <cell r="DG863">
            <v>0</v>
          </cell>
          <cell r="DH863">
            <v>0</v>
          </cell>
          <cell r="DI863">
            <v>0</v>
          </cell>
          <cell r="DJ863">
            <v>0</v>
          </cell>
          <cell r="DK863">
            <v>0</v>
          </cell>
          <cell r="DL863">
            <v>0</v>
          </cell>
          <cell r="DM863">
            <v>0</v>
          </cell>
          <cell r="DN863">
            <v>0</v>
          </cell>
          <cell r="DO863">
            <v>0</v>
          </cell>
          <cell r="DP863">
            <v>0</v>
          </cell>
          <cell r="DQ863">
            <v>0</v>
          </cell>
          <cell r="DR863">
            <v>0</v>
          </cell>
          <cell r="DS863">
            <v>0</v>
          </cell>
          <cell r="DT863">
            <v>0</v>
          </cell>
          <cell r="DU863">
            <v>0</v>
          </cell>
          <cell r="DV863">
            <v>0</v>
          </cell>
          <cell r="DW863">
            <v>0</v>
          </cell>
          <cell r="DX863">
            <v>0</v>
          </cell>
          <cell r="DY863">
            <v>0</v>
          </cell>
          <cell r="DZ863">
            <v>0</v>
          </cell>
          <cell r="EA863">
            <v>0</v>
          </cell>
          <cell r="EB863">
            <v>0</v>
          </cell>
          <cell r="EC863">
            <v>0</v>
          </cell>
          <cell r="ED863">
            <v>0</v>
          </cell>
          <cell r="EE863">
            <v>0</v>
          </cell>
          <cell r="EF863">
            <v>0</v>
          </cell>
          <cell r="EG863">
            <v>0</v>
          </cell>
          <cell r="EH863">
            <v>0</v>
          </cell>
          <cell r="EI863">
            <v>0</v>
          </cell>
          <cell r="EJ863">
            <v>0</v>
          </cell>
          <cell r="EK863">
            <v>0</v>
          </cell>
          <cell r="EL863">
            <v>0</v>
          </cell>
          <cell r="EM863">
            <v>0</v>
          </cell>
          <cell r="EN863">
            <v>0</v>
          </cell>
          <cell r="EO863">
            <v>0</v>
          </cell>
          <cell r="EP863">
            <v>0</v>
          </cell>
          <cell r="EQ863">
            <v>0</v>
          </cell>
          <cell r="ER863">
            <v>0</v>
          </cell>
          <cell r="ES863">
            <v>0</v>
          </cell>
          <cell r="ET863">
            <v>0</v>
          </cell>
          <cell r="EU863">
            <v>0</v>
          </cell>
          <cell r="EV863">
            <v>0</v>
          </cell>
          <cell r="EW863">
            <v>0</v>
          </cell>
          <cell r="EX863">
            <v>0</v>
          </cell>
          <cell r="GZ863">
            <v>0</v>
          </cell>
          <cell r="HA863">
            <v>0</v>
          </cell>
        </row>
        <row r="864"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  <cell r="O864">
            <v>0</v>
          </cell>
          <cell r="P864">
            <v>0</v>
          </cell>
          <cell r="Q864">
            <v>0</v>
          </cell>
          <cell r="R864">
            <v>0</v>
          </cell>
          <cell r="S864">
            <v>0</v>
          </cell>
          <cell r="T864">
            <v>0</v>
          </cell>
          <cell r="U864">
            <v>0</v>
          </cell>
          <cell r="V864">
            <v>0</v>
          </cell>
          <cell r="W864">
            <v>0</v>
          </cell>
          <cell r="X864">
            <v>0</v>
          </cell>
          <cell r="Y864">
            <v>0</v>
          </cell>
          <cell r="Z864">
            <v>0</v>
          </cell>
          <cell r="AA864">
            <v>0</v>
          </cell>
          <cell r="AB864">
            <v>0</v>
          </cell>
          <cell r="AC864">
            <v>0</v>
          </cell>
          <cell r="AD864">
            <v>0</v>
          </cell>
          <cell r="AE864">
            <v>0</v>
          </cell>
          <cell r="AF864">
            <v>0</v>
          </cell>
          <cell r="AG864">
            <v>0</v>
          </cell>
          <cell r="AH864">
            <v>0</v>
          </cell>
          <cell r="AI864">
            <v>0</v>
          </cell>
          <cell r="AJ864">
            <v>0</v>
          </cell>
          <cell r="AK864">
            <v>0</v>
          </cell>
          <cell r="AL864">
            <v>0</v>
          </cell>
          <cell r="AM864">
            <v>0</v>
          </cell>
          <cell r="AN864">
            <v>0</v>
          </cell>
          <cell r="AO864">
            <v>0</v>
          </cell>
          <cell r="AP864">
            <v>0</v>
          </cell>
          <cell r="AQ864">
            <v>0</v>
          </cell>
          <cell r="AR864">
            <v>0</v>
          </cell>
          <cell r="AS864">
            <v>0</v>
          </cell>
          <cell r="AT864">
            <v>0</v>
          </cell>
          <cell r="AU864">
            <v>0</v>
          </cell>
          <cell r="AV864">
            <v>0</v>
          </cell>
          <cell r="AW864">
            <v>0</v>
          </cell>
          <cell r="AX864">
            <v>0</v>
          </cell>
          <cell r="AY864">
            <v>0</v>
          </cell>
          <cell r="AZ864">
            <v>0</v>
          </cell>
          <cell r="BA864">
            <v>0</v>
          </cell>
          <cell r="BB864">
            <v>0</v>
          </cell>
          <cell r="BC864">
            <v>0</v>
          </cell>
          <cell r="BD864">
            <v>0</v>
          </cell>
          <cell r="BE864">
            <v>0</v>
          </cell>
          <cell r="BF864">
            <v>0</v>
          </cell>
          <cell r="BG864">
            <v>0</v>
          </cell>
          <cell r="BH864">
            <v>0</v>
          </cell>
          <cell r="BI864">
            <v>0</v>
          </cell>
          <cell r="BJ864">
            <v>0</v>
          </cell>
          <cell r="BK864">
            <v>0</v>
          </cell>
          <cell r="BL864">
            <v>0</v>
          </cell>
          <cell r="BM864">
            <v>0</v>
          </cell>
          <cell r="BN864">
            <v>0</v>
          </cell>
          <cell r="BO864">
            <v>0</v>
          </cell>
          <cell r="BP864">
            <v>0</v>
          </cell>
          <cell r="BQ864">
            <v>0</v>
          </cell>
          <cell r="BR864">
            <v>0</v>
          </cell>
          <cell r="BS864">
            <v>0</v>
          </cell>
          <cell r="BT864">
            <v>0</v>
          </cell>
          <cell r="BU864">
            <v>0</v>
          </cell>
          <cell r="BV864">
            <v>0</v>
          </cell>
          <cell r="BW864">
            <v>0</v>
          </cell>
          <cell r="BX864">
            <v>0</v>
          </cell>
          <cell r="BY864">
            <v>0</v>
          </cell>
          <cell r="BZ864">
            <v>0</v>
          </cell>
          <cell r="CA864">
            <v>0</v>
          </cell>
          <cell r="CB864">
            <v>0</v>
          </cell>
          <cell r="CC864">
            <v>0</v>
          </cell>
          <cell r="CD864">
            <v>0</v>
          </cell>
          <cell r="CE864">
            <v>0</v>
          </cell>
          <cell r="CF864">
            <v>0</v>
          </cell>
          <cell r="CG864">
            <v>0</v>
          </cell>
          <cell r="CH864">
            <v>0</v>
          </cell>
          <cell r="CI864">
            <v>0</v>
          </cell>
          <cell r="CJ864">
            <v>0</v>
          </cell>
          <cell r="CK864">
            <v>0</v>
          </cell>
          <cell r="CL864">
            <v>0</v>
          </cell>
          <cell r="CM864">
            <v>0</v>
          </cell>
          <cell r="CN864">
            <v>0</v>
          </cell>
          <cell r="CO864">
            <v>0</v>
          </cell>
          <cell r="CP864">
            <v>0</v>
          </cell>
          <cell r="CQ864">
            <v>0</v>
          </cell>
          <cell r="CR864">
            <v>0</v>
          </cell>
          <cell r="CS864">
            <v>0</v>
          </cell>
          <cell r="CT864">
            <v>0</v>
          </cell>
          <cell r="CU864">
            <v>0</v>
          </cell>
          <cell r="CV864">
            <v>0</v>
          </cell>
          <cell r="CW864">
            <v>0</v>
          </cell>
          <cell r="CX864">
            <v>0</v>
          </cell>
          <cell r="CY864">
            <v>0</v>
          </cell>
          <cell r="CZ864">
            <v>0</v>
          </cell>
          <cell r="DA864">
            <v>0</v>
          </cell>
          <cell r="DB864">
            <v>0</v>
          </cell>
          <cell r="DC864">
            <v>0</v>
          </cell>
          <cell r="DD864">
            <v>0</v>
          </cell>
          <cell r="DE864">
            <v>0</v>
          </cell>
          <cell r="DF864">
            <v>0</v>
          </cell>
          <cell r="DG864">
            <v>0</v>
          </cell>
          <cell r="DH864">
            <v>0</v>
          </cell>
          <cell r="DI864">
            <v>0</v>
          </cell>
          <cell r="DJ864">
            <v>0</v>
          </cell>
          <cell r="DK864">
            <v>0</v>
          </cell>
          <cell r="DL864">
            <v>0</v>
          </cell>
          <cell r="DM864">
            <v>0</v>
          </cell>
          <cell r="DN864">
            <v>0</v>
          </cell>
          <cell r="DO864">
            <v>0</v>
          </cell>
          <cell r="DP864">
            <v>0</v>
          </cell>
          <cell r="DQ864">
            <v>0</v>
          </cell>
          <cell r="DR864">
            <v>0</v>
          </cell>
          <cell r="DS864">
            <v>0</v>
          </cell>
          <cell r="DT864">
            <v>0</v>
          </cell>
          <cell r="DU864">
            <v>0</v>
          </cell>
          <cell r="DV864">
            <v>0</v>
          </cell>
          <cell r="DW864">
            <v>0</v>
          </cell>
          <cell r="DX864">
            <v>0</v>
          </cell>
          <cell r="DY864">
            <v>0</v>
          </cell>
          <cell r="DZ864">
            <v>0</v>
          </cell>
          <cell r="EA864">
            <v>0</v>
          </cell>
          <cell r="EB864">
            <v>0</v>
          </cell>
          <cell r="EC864">
            <v>0</v>
          </cell>
          <cell r="ED864">
            <v>0</v>
          </cell>
          <cell r="EE864">
            <v>0</v>
          </cell>
          <cell r="EF864">
            <v>0</v>
          </cell>
          <cell r="EG864">
            <v>0</v>
          </cell>
          <cell r="EH864">
            <v>0</v>
          </cell>
          <cell r="EI864">
            <v>0</v>
          </cell>
          <cell r="EJ864">
            <v>0</v>
          </cell>
          <cell r="EK864">
            <v>0</v>
          </cell>
          <cell r="EL864">
            <v>0</v>
          </cell>
          <cell r="EM864">
            <v>0</v>
          </cell>
          <cell r="EN864">
            <v>0</v>
          </cell>
          <cell r="EO864">
            <v>0</v>
          </cell>
          <cell r="EP864">
            <v>0</v>
          </cell>
          <cell r="EQ864">
            <v>0</v>
          </cell>
          <cell r="ER864">
            <v>0</v>
          </cell>
          <cell r="ES864">
            <v>0</v>
          </cell>
          <cell r="ET864">
            <v>0</v>
          </cell>
          <cell r="EU864">
            <v>0</v>
          </cell>
          <cell r="EV864">
            <v>0</v>
          </cell>
          <cell r="EW864">
            <v>0</v>
          </cell>
          <cell r="EX864">
            <v>0</v>
          </cell>
          <cell r="GZ864">
            <v>0</v>
          </cell>
          <cell r="HA864">
            <v>0</v>
          </cell>
        </row>
        <row r="865"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  <cell r="O865">
            <v>0</v>
          </cell>
          <cell r="P865">
            <v>0</v>
          </cell>
          <cell r="Q865">
            <v>0</v>
          </cell>
          <cell r="R865">
            <v>0</v>
          </cell>
          <cell r="S865">
            <v>0</v>
          </cell>
          <cell r="T865">
            <v>0</v>
          </cell>
          <cell r="U865">
            <v>0</v>
          </cell>
          <cell r="V865">
            <v>0</v>
          </cell>
          <cell r="W865">
            <v>0</v>
          </cell>
          <cell r="X865">
            <v>0</v>
          </cell>
          <cell r="Y865">
            <v>0</v>
          </cell>
          <cell r="Z865">
            <v>0</v>
          </cell>
          <cell r="AA865">
            <v>0</v>
          </cell>
          <cell r="AB865">
            <v>0</v>
          </cell>
          <cell r="AC865">
            <v>0</v>
          </cell>
          <cell r="AD865">
            <v>0</v>
          </cell>
          <cell r="AE865">
            <v>0</v>
          </cell>
          <cell r="AF865">
            <v>0</v>
          </cell>
          <cell r="AG865">
            <v>0</v>
          </cell>
          <cell r="AH865">
            <v>0</v>
          </cell>
          <cell r="AI865">
            <v>0</v>
          </cell>
          <cell r="AJ865">
            <v>0</v>
          </cell>
          <cell r="AK865">
            <v>0</v>
          </cell>
          <cell r="AL865">
            <v>0</v>
          </cell>
          <cell r="AM865">
            <v>0</v>
          </cell>
          <cell r="AN865">
            <v>0</v>
          </cell>
          <cell r="AO865">
            <v>0</v>
          </cell>
          <cell r="AP865">
            <v>0</v>
          </cell>
          <cell r="AQ865">
            <v>0</v>
          </cell>
          <cell r="AR865">
            <v>0</v>
          </cell>
          <cell r="AS865">
            <v>0</v>
          </cell>
          <cell r="AT865">
            <v>0</v>
          </cell>
          <cell r="AU865">
            <v>0</v>
          </cell>
          <cell r="AV865">
            <v>0</v>
          </cell>
          <cell r="AW865">
            <v>0</v>
          </cell>
          <cell r="AX865">
            <v>0</v>
          </cell>
          <cell r="AY865">
            <v>0</v>
          </cell>
          <cell r="AZ865">
            <v>0</v>
          </cell>
          <cell r="BA865">
            <v>0</v>
          </cell>
          <cell r="BB865">
            <v>0</v>
          </cell>
          <cell r="BC865">
            <v>0</v>
          </cell>
          <cell r="BD865">
            <v>0</v>
          </cell>
          <cell r="BE865">
            <v>0</v>
          </cell>
          <cell r="BF865">
            <v>0</v>
          </cell>
          <cell r="BG865">
            <v>0</v>
          </cell>
          <cell r="BH865">
            <v>0</v>
          </cell>
          <cell r="BI865">
            <v>0</v>
          </cell>
          <cell r="BJ865">
            <v>0</v>
          </cell>
          <cell r="BK865">
            <v>0</v>
          </cell>
          <cell r="BL865">
            <v>0</v>
          </cell>
          <cell r="BM865">
            <v>0</v>
          </cell>
          <cell r="BN865">
            <v>0</v>
          </cell>
          <cell r="BO865">
            <v>0</v>
          </cell>
          <cell r="BP865">
            <v>0</v>
          </cell>
          <cell r="BQ865">
            <v>0</v>
          </cell>
          <cell r="BR865">
            <v>0</v>
          </cell>
          <cell r="BS865">
            <v>0</v>
          </cell>
          <cell r="BT865">
            <v>0</v>
          </cell>
          <cell r="BU865">
            <v>0</v>
          </cell>
          <cell r="BV865">
            <v>0</v>
          </cell>
          <cell r="BW865">
            <v>0</v>
          </cell>
          <cell r="BX865">
            <v>0</v>
          </cell>
          <cell r="BY865">
            <v>0</v>
          </cell>
          <cell r="BZ865">
            <v>0</v>
          </cell>
          <cell r="CA865">
            <v>0</v>
          </cell>
          <cell r="CB865">
            <v>0</v>
          </cell>
          <cell r="CC865">
            <v>0</v>
          </cell>
          <cell r="CD865">
            <v>0</v>
          </cell>
          <cell r="CE865">
            <v>0</v>
          </cell>
          <cell r="CF865">
            <v>0</v>
          </cell>
          <cell r="CG865">
            <v>0</v>
          </cell>
          <cell r="CH865">
            <v>0</v>
          </cell>
          <cell r="CI865">
            <v>0</v>
          </cell>
          <cell r="CJ865">
            <v>0</v>
          </cell>
          <cell r="CK865">
            <v>0</v>
          </cell>
          <cell r="CL865">
            <v>0</v>
          </cell>
          <cell r="CM865">
            <v>0</v>
          </cell>
          <cell r="CN865">
            <v>0</v>
          </cell>
          <cell r="CO865">
            <v>0</v>
          </cell>
          <cell r="CP865">
            <v>0</v>
          </cell>
          <cell r="CQ865">
            <v>0</v>
          </cell>
          <cell r="CR865">
            <v>0</v>
          </cell>
          <cell r="CS865">
            <v>0</v>
          </cell>
          <cell r="CT865">
            <v>0</v>
          </cell>
          <cell r="CU865">
            <v>0</v>
          </cell>
          <cell r="CV865">
            <v>0</v>
          </cell>
          <cell r="CW865">
            <v>0</v>
          </cell>
          <cell r="CX865">
            <v>0</v>
          </cell>
          <cell r="CY865">
            <v>0</v>
          </cell>
          <cell r="CZ865">
            <v>0</v>
          </cell>
          <cell r="DA865">
            <v>0</v>
          </cell>
          <cell r="DB865">
            <v>0</v>
          </cell>
          <cell r="DC865">
            <v>0</v>
          </cell>
          <cell r="DD865">
            <v>0</v>
          </cell>
          <cell r="DE865">
            <v>0</v>
          </cell>
          <cell r="DF865">
            <v>0</v>
          </cell>
          <cell r="DG865">
            <v>0</v>
          </cell>
          <cell r="DH865">
            <v>0</v>
          </cell>
          <cell r="DI865">
            <v>0</v>
          </cell>
          <cell r="DJ865">
            <v>0</v>
          </cell>
          <cell r="DK865">
            <v>0</v>
          </cell>
          <cell r="DL865">
            <v>0</v>
          </cell>
          <cell r="DM865">
            <v>0</v>
          </cell>
          <cell r="DN865">
            <v>0</v>
          </cell>
          <cell r="DO865">
            <v>0</v>
          </cell>
          <cell r="DP865">
            <v>0</v>
          </cell>
          <cell r="DQ865">
            <v>0</v>
          </cell>
          <cell r="DR865">
            <v>0</v>
          </cell>
          <cell r="DS865">
            <v>0</v>
          </cell>
          <cell r="DT865">
            <v>0</v>
          </cell>
          <cell r="DU865">
            <v>0</v>
          </cell>
          <cell r="DV865">
            <v>0</v>
          </cell>
          <cell r="DW865">
            <v>0</v>
          </cell>
          <cell r="DX865">
            <v>0</v>
          </cell>
          <cell r="DY865">
            <v>0</v>
          </cell>
          <cell r="DZ865">
            <v>0</v>
          </cell>
          <cell r="EA865">
            <v>0</v>
          </cell>
          <cell r="EB865">
            <v>0</v>
          </cell>
          <cell r="EC865">
            <v>0</v>
          </cell>
          <cell r="ED865">
            <v>0</v>
          </cell>
          <cell r="EE865">
            <v>0</v>
          </cell>
          <cell r="EF865">
            <v>0</v>
          </cell>
          <cell r="EG865">
            <v>0</v>
          </cell>
          <cell r="EH865">
            <v>0</v>
          </cell>
          <cell r="EI865">
            <v>0</v>
          </cell>
          <cell r="EJ865">
            <v>0</v>
          </cell>
          <cell r="EK865">
            <v>0</v>
          </cell>
          <cell r="EL865">
            <v>0</v>
          </cell>
          <cell r="EM865">
            <v>0</v>
          </cell>
          <cell r="EN865">
            <v>0</v>
          </cell>
          <cell r="EO865">
            <v>0</v>
          </cell>
          <cell r="EP865">
            <v>0</v>
          </cell>
          <cell r="EQ865">
            <v>0</v>
          </cell>
          <cell r="ER865">
            <v>0</v>
          </cell>
          <cell r="ES865">
            <v>0</v>
          </cell>
          <cell r="ET865">
            <v>0</v>
          </cell>
          <cell r="EU865">
            <v>0</v>
          </cell>
          <cell r="EV865">
            <v>0</v>
          </cell>
          <cell r="EW865">
            <v>0</v>
          </cell>
          <cell r="EX865">
            <v>0</v>
          </cell>
          <cell r="GZ865">
            <v>0</v>
          </cell>
          <cell r="HA865">
            <v>0</v>
          </cell>
        </row>
        <row r="866">
          <cell r="B866" t="str">
            <v>L0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  <cell r="O866">
            <v>0</v>
          </cell>
          <cell r="P866">
            <v>0</v>
          </cell>
          <cell r="Q866">
            <v>0</v>
          </cell>
          <cell r="R866">
            <v>0</v>
          </cell>
          <cell r="S866">
            <v>0</v>
          </cell>
          <cell r="T866">
            <v>0</v>
          </cell>
          <cell r="U866">
            <v>0</v>
          </cell>
          <cell r="V866">
            <v>0</v>
          </cell>
          <cell r="W866">
            <v>0</v>
          </cell>
          <cell r="X866">
            <v>0</v>
          </cell>
          <cell r="Y866">
            <v>0</v>
          </cell>
          <cell r="Z866">
            <v>0</v>
          </cell>
          <cell r="AA866">
            <v>0</v>
          </cell>
          <cell r="AB866">
            <v>0</v>
          </cell>
          <cell r="AC866">
            <v>0</v>
          </cell>
          <cell r="AD866">
            <v>0</v>
          </cell>
          <cell r="AE866">
            <v>0</v>
          </cell>
          <cell r="AF866">
            <v>0</v>
          </cell>
          <cell r="AG866">
            <v>0</v>
          </cell>
          <cell r="AH866">
            <v>0</v>
          </cell>
          <cell r="AI866">
            <v>0</v>
          </cell>
          <cell r="AJ866">
            <v>0</v>
          </cell>
          <cell r="AK866">
            <v>0</v>
          </cell>
          <cell r="AL866">
            <v>0</v>
          </cell>
          <cell r="AM866">
            <v>0</v>
          </cell>
          <cell r="AN866">
            <v>0</v>
          </cell>
          <cell r="AO866">
            <v>0</v>
          </cell>
          <cell r="AP866">
            <v>0</v>
          </cell>
          <cell r="AQ866">
            <v>0</v>
          </cell>
          <cell r="AR866">
            <v>0</v>
          </cell>
          <cell r="AS866">
            <v>0</v>
          </cell>
          <cell r="AT866">
            <v>0</v>
          </cell>
          <cell r="AU866">
            <v>0</v>
          </cell>
          <cell r="AV866">
            <v>0</v>
          </cell>
          <cell r="AW866">
            <v>0</v>
          </cell>
          <cell r="AX866">
            <v>0</v>
          </cell>
          <cell r="AY866">
            <v>0</v>
          </cell>
          <cell r="AZ866">
            <v>0</v>
          </cell>
          <cell r="BA866">
            <v>0</v>
          </cell>
          <cell r="BB866">
            <v>0</v>
          </cell>
          <cell r="BC866">
            <v>0</v>
          </cell>
          <cell r="BD866">
            <v>0</v>
          </cell>
          <cell r="BE866">
            <v>0</v>
          </cell>
          <cell r="BF866">
            <v>0</v>
          </cell>
          <cell r="BG866">
            <v>0</v>
          </cell>
          <cell r="BH866">
            <v>0</v>
          </cell>
          <cell r="BI866">
            <v>0</v>
          </cell>
          <cell r="BJ866">
            <v>0</v>
          </cell>
          <cell r="BK866">
            <v>0</v>
          </cell>
          <cell r="BL866">
            <v>0</v>
          </cell>
          <cell r="BM866">
            <v>0</v>
          </cell>
          <cell r="BN866">
            <v>0</v>
          </cell>
          <cell r="BO866">
            <v>0</v>
          </cell>
          <cell r="BP866">
            <v>0</v>
          </cell>
          <cell r="BQ866">
            <v>0</v>
          </cell>
          <cell r="BR866">
            <v>0</v>
          </cell>
          <cell r="BS866">
            <v>0</v>
          </cell>
          <cell r="BT866">
            <v>0</v>
          </cell>
          <cell r="BU866">
            <v>0</v>
          </cell>
          <cell r="BV866">
            <v>0</v>
          </cell>
          <cell r="BW866">
            <v>0</v>
          </cell>
          <cell r="BX866">
            <v>0</v>
          </cell>
          <cell r="BY866">
            <v>0</v>
          </cell>
          <cell r="BZ866">
            <v>0</v>
          </cell>
          <cell r="CA866">
            <v>0</v>
          </cell>
          <cell r="CB866">
            <v>0</v>
          </cell>
          <cell r="CC866">
            <v>0</v>
          </cell>
          <cell r="CD866">
            <v>0</v>
          </cell>
          <cell r="CE866">
            <v>0</v>
          </cell>
          <cell r="CF866">
            <v>0</v>
          </cell>
          <cell r="CG866">
            <v>0</v>
          </cell>
          <cell r="CH866">
            <v>0</v>
          </cell>
          <cell r="CI866">
            <v>0</v>
          </cell>
          <cell r="CJ866">
            <v>0</v>
          </cell>
          <cell r="CK866">
            <v>0</v>
          </cell>
          <cell r="CL866">
            <v>0</v>
          </cell>
          <cell r="CM866">
            <v>0</v>
          </cell>
          <cell r="CN866">
            <v>0</v>
          </cell>
          <cell r="CO866">
            <v>0</v>
          </cell>
          <cell r="CP866">
            <v>0</v>
          </cell>
          <cell r="CQ866">
            <v>0</v>
          </cell>
          <cell r="CR866">
            <v>0</v>
          </cell>
          <cell r="CS866">
            <v>0</v>
          </cell>
          <cell r="CT866">
            <v>0</v>
          </cell>
          <cell r="CU866">
            <v>0</v>
          </cell>
          <cell r="CV866">
            <v>0</v>
          </cell>
          <cell r="CW866">
            <v>0</v>
          </cell>
          <cell r="CX866">
            <v>0</v>
          </cell>
          <cell r="CY866">
            <v>0</v>
          </cell>
          <cell r="CZ866">
            <v>0</v>
          </cell>
          <cell r="DA866">
            <v>0</v>
          </cell>
          <cell r="DB866">
            <v>0</v>
          </cell>
          <cell r="DC866">
            <v>0</v>
          </cell>
          <cell r="DD866">
            <v>0</v>
          </cell>
          <cell r="DE866">
            <v>0</v>
          </cell>
          <cell r="DF866">
            <v>0</v>
          </cell>
          <cell r="DG866">
            <v>0</v>
          </cell>
          <cell r="DH866">
            <v>0</v>
          </cell>
          <cell r="DI866">
            <v>0</v>
          </cell>
          <cell r="DJ866">
            <v>0</v>
          </cell>
          <cell r="DK866">
            <v>0</v>
          </cell>
          <cell r="DL866">
            <v>0</v>
          </cell>
          <cell r="DM866">
            <v>0</v>
          </cell>
          <cell r="DN866">
            <v>0</v>
          </cell>
          <cell r="DO866">
            <v>0</v>
          </cell>
          <cell r="DP866">
            <v>0</v>
          </cell>
          <cell r="DQ866">
            <v>0</v>
          </cell>
          <cell r="DR866">
            <v>0</v>
          </cell>
          <cell r="DS866">
            <v>0</v>
          </cell>
          <cell r="DT866">
            <v>0</v>
          </cell>
          <cell r="DU866">
            <v>0</v>
          </cell>
          <cell r="DV866">
            <v>0</v>
          </cell>
          <cell r="DW866">
            <v>0</v>
          </cell>
          <cell r="DX866">
            <v>0</v>
          </cell>
          <cell r="DY866">
            <v>0</v>
          </cell>
          <cell r="DZ866">
            <v>0</v>
          </cell>
          <cell r="EA866">
            <v>0</v>
          </cell>
          <cell r="EB866">
            <v>0</v>
          </cell>
          <cell r="EC866">
            <v>0</v>
          </cell>
          <cell r="ED866">
            <v>0</v>
          </cell>
          <cell r="EE866">
            <v>0</v>
          </cell>
          <cell r="EF866">
            <v>0</v>
          </cell>
          <cell r="EG866">
            <v>0</v>
          </cell>
          <cell r="EH866">
            <v>0</v>
          </cell>
          <cell r="EI866">
            <v>0</v>
          </cell>
          <cell r="EJ866">
            <v>0</v>
          </cell>
          <cell r="EK866">
            <v>0</v>
          </cell>
          <cell r="EL866">
            <v>0</v>
          </cell>
          <cell r="EM866">
            <v>0</v>
          </cell>
          <cell r="EN866">
            <v>0</v>
          </cell>
          <cell r="EO866">
            <v>0</v>
          </cell>
          <cell r="EP866">
            <v>0</v>
          </cell>
          <cell r="EQ866">
            <v>0</v>
          </cell>
          <cell r="ER866">
            <v>0</v>
          </cell>
          <cell r="ES866">
            <v>0</v>
          </cell>
          <cell r="ET866">
            <v>0</v>
          </cell>
          <cell r="EU866">
            <v>0</v>
          </cell>
          <cell r="EV866">
            <v>0</v>
          </cell>
          <cell r="EW866">
            <v>0</v>
          </cell>
          <cell r="EX866">
            <v>0</v>
          </cell>
          <cell r="GZ866">
            <v>0</v>
          </cell>
          <cell r="HA866">
            <v>0</v>
          </cell>
        </row>
        <row r="867">
          <cell r="B867" t="str">
            <v>OUTROS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  <cell r="O867">
            <v>0</v>
          </cell>
          <cell r="P867">
            <v>0</v>
          </cell>
          <cell r="Q867">
            <v>0</v>
          </cell>
          <cell r="R867">
            <v>0</v>
          </cell>
          <cell r="S867">
            <v>0</v>
          </cell>
          <cell r="T867">
            <v>0</v>
          </cell>
          <cell r="U867">
            <v>0</v>
          </cell>
          <cell r="V867">
            <v>0</v>
          </cell>
          <cell r="W867">
            <v>0</v>
          </cell>
          <cell r="X867">
            <v>0</v>
          </cell>
          <cell r="Y867">
            <v>0</v>
          </cell>
          <cell r="Z867">
            <v>0</v>
          </cell>
          <cell r="AA867">
            <v>0</v>
          </cell>
          <cell r="AB867">
            <v>0</v>
          </cell>
          <cell r="AC867">
            <v>0</v>
          </cell>
          <cell r="AD867">
            <v>0</v>
          </cell>
          <cell r="AE867">
            <v>0</v>
          </cell>
          <cell r="AF867">
            <v>0</v>
          </cell>
          <cell r="AG867">
            <v>0</v>
          </cell>
          <cell r="AH867">
            <v>0</v>
          </cell>
          <cell r="AI867">
            <v>0</v>
          </cell>
          <cell r="AJ867">
            <v>0</v>
          </cell>
          <cell r="AK867">
            <v>0</v>
          </cell>
          <cell r="AL867">
            <v>0</v>
          </cell>
          <cell r="AM867">
            <v>0</v>
          </cell>
          <cell r="AN867">
            <v>0</v>
          </cell>
          <cell r="AO867">
            <v>0</v>
          </cell>
          <cell r="AP867">
            <v>0</v>
          </cell>
          <cell r="AQ867">
            <v>0</v>
          </cell>
          <cell r="AR867">
            <v>0</v>
          </cell>
          <cell r="AS867">
            <v>0</v>
          </cell>
          <cell r="AT867">
            <v>0</v>
          </cell>
          <cell r="AU867">
            <v>0</v>
          </cell>
          <cell r="AV867">
            <v>0</v>
          </cell>
          <cell r="AW867">
            <v>0</v>
          </cell>
          <cell r="AX867">
            <v>0</v>
          </cell>
          <cell r="AY867">
            <v>0</v>
          </cell>
          <cell r="AZ867">
            <v>0</v>
          </cell>
          <cell r="BA867">
            <v>0</v>
          </cell>
          <cell r="BB867">
            <v>0</v>
          </cell>
          <cell r="BC867">
            <v>0</v>
          </cell>
          <cell r="BD867">
            <v>0</v>
          </cell>
          <cell r="BE867">
            <v>0</v>
          </cell>
          <cell r="BF867">
            <v>0</v>
          </cell>
          <cell r="BG867">
            <v>0</v>
          </cell>
          <cell r="BH867">
            <v>0</v>
          </cell>
          <cell r="BI867">
            <v>0</v>
          </cell>
          <cell r="BJ867">
            <v>0</v>
          </cell>
          <cell r="BK867">
            <v>0</v>
          </cell>
          <cell r="BL867">
            <v>0</v>
          </cell>
          <cell r="BM867">
            <v>0</v>
          </cell>
          <cell r="BN867">
            <v>0</v>
          </cell>
          <cell r="BO867">
            <v>0</v>
          </cell>
          <cell r="BP867">
            <v>0</v>
          </cell>
          <cell r="BQ867">
            <v>0</v>
          </cell>
          <cell r="BR867">
            <v>0</v>
          </cell>
          <cell r="BS867">
            <v>0</v>
          </cell>
          <cell r="BT867">
            <v>0</v>
          </cell>
          <cell r="BU867">
            <v>0</v>
          </cell>
          <cell r="BV867">
            <v>0</v>
          </cell>
          <cell r="BW867">
            <v>0</v>
          </cell>
          <cell r="BX867">
            <v>0</v>
          </cell>
          <cell r="BY867">
            <v>0</v>
          </cell>
          <cell r="BZ867">
            <v>0</v>
          </cell>
          <cell r="CA867">
            <v>0</v>
          </cell>
          <cell r="CB867">
            <v>0</v>
          </cell>
          <cell r="CC867">
            <v>0</v>
          </cell>
          <cell r="CD867">
            <v>0</v>
          </cell>
          <cell r="CE867">
            <v>0</v>
          </cell>
          <cell r="CF867">
            <v>0</v>
          </cell>
          <cell r="CG867">
            <v>0</v>
          </cell>
          <cell r="CH867">
            <v>0</v>
          </cell>
          <cell r="CI867">
            <v>0</v>
          </cell>
          <cell r="CJ867">
            <v>0</v>
          </cell>
          <cell r="CK867">
            <v>0</v>
          </cell>
          <cell r="CL867">
            <v>0</v>
          </cell>
          <cell r="CM867">
            <v>0</v>
          </cell>
          <cell r="CN867">
            <v>0</v>
          </cell>
          <cell r="CO867">
            <v>0</v>
          </cell>
          <cell r="CP867">
            <v>0</v>
          </cell>
          <cell r="CQ867">
            <v>0</v>
          </cell>
          <cell r="CR867">
            <v>0</v>
          </cell>
          <cell r="CS867">
            <v>0</v>
          </cell>
          <cell r="CT867">
            <v>0</v>
          </cell>
          <cell r="CU867">
            <v>0</v>
          </cell>
          <cell r="CV867">
            <v>0</v>
          </cell>
          <cell r="CW867">
            <v>0</v>
          </cell>
          <cell r="CX867">
            <v>0</v>
          </cell>
          <cell r="CY867">
            <v>0</v>
          </cell>
          <cell r="CZ867">
            <v>0</v>
          </cell>
          <cell r="DA867">
            <v>0</v>
          </cell>
          <cell r="DB867">
            <v>0</v>
          </cell>
          <cell r="DC867">
            <v>0</v>
          </cell>
          <cell r="DD867">
            <v>0</v>
          </cell>
          <cell r="DE867">
            <v>0</v>
          </cell>
          <cell r="DF867">
            <v>0</v>
          </cell>
          <cell r="DG867">
            <v>0</v>
          </cell>
          <cell r="DH867">
            <v>0</v>
          </cell>
          <cell r="DI867">
            <v>0</v>
          </cell>
          <cell r="DJ867">
            <v>0</v>
          </cell>
          <cell r="DK867">
            <v>0</v>
          </cell>
          <cell r="DL867">
            <v>0</v>
          </cell>
          <cell r="DM867">
            <v>0</v>
          </cell>
          <cell r="DN867">
            <v>0</v>
          </cell>
          <cell r="DO867">
            <v>0</v>
          </cell>
          <cell r="DP867">
            <v>0</v>
          </cell>
          <cell r="DQ867">
            <v>0</v>
          </cell>
          <cell r="DR867">
            <v>0</v>
          </cell>
          <cell r="DS867">
            <v>0</v>
          </cell>
          <cell r="DT867">
            <v>0</v>
          </cell>
          <cell r="DU867">
            <v>0</v>
          </cell>
          <cell r="DV867">
            <v>0</v>
          </cell>
          <cell r="DW867">
            <v>0</v>
          </cell>
          <cell r="DX867">
            <v>0</v>
          </cell>
          <cell r="DY867">
            <v>0</v>
          </cell>
          <cell r="DZ867">
            <v>0</v>
          </cell>
          <cell r="EA867">
            <v>0</v>
          </cell>
          <cell r="EB867">
            <v>0</v>
          </cell>
          <cell r="EC867">
            <v>0</v>
          </cell>
          <cell r="ED867">
            <v>0</v>
          </cell>
          <cell r="EE867">
            <v>0</v>
          </cell>
          <cell r="EF867">
            <v>0</v>
          </cell>
          <cell r="EG867">
            <v>0</v>
          </cell>
          <cell r="EH867">
            <v>0</v>
          </cell>
          <cell r="EI867">
            <v>0</v>
          </cell>
          <cell r="EJ867">
            <v>0</v>
          </cell>
          <cell r="EK867">
            <v>0</v>
          </cell>
          <cell r="EL867">
            <v>0</v>
          </cell>
          <cell r="EM867">
            <v>0</v>
          </cell>
          <cell r="EN867">
            <v>0</v>
          </cell>
          <cell r="EO867">
            <v>0</v>
          </cell>
          <cell r="EP867">
            <v>0</v>
          </cell>
          <cell r="EQ867">
            <v>0</v>
          </cell>
          <cell r="ER867">
            <v>0</v>
          </cell>
          <cell r="ES867">
            <v>0</v>
          </cell>
          <cell r="ET867">
            <v>0</v>
          </cell>
          <cell r="EU867">
            <v>0</v>
          </cell>
          <cell r="EV867">
            <v>0</v>
          </cell>
          <cell r="EW867">
            <v>0</v>
          </cell>
          <cell r="EX867">
            <v>0</v>
          </cell>
          <cell r="GZ867">
            <v>0</v>
          </cell>
          <cell r="HA867">
            <v>0</v>
          </cell>
        </row>
        <row r="868">
          <cell r="B868" t="str">
            <v>LST12</v>
          </cell>
          <cell r="C868" t="str">
            <v>LINHA 6LST12</v>
          </cell>
          <cell r="D868">
            <v>0</v>
          </cell>
          <cell r="E868">
            <v>0</v>
          </cell>
          <cell r="F868" t="str">
            <v>HELENA WD</v>
          </cell>
          <cell r="G868">
            <v>0</v>
          </cell>
          <cell r="H868">
            <v>1</v>
          </cell>
          <cell r="I868">
            <v>4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  <cell r="O868">
            <v>0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3</v>
          </cell>
          <cell r="U868">
            <v>3</v>
          </cell>
          <cell r="V868">
            <v>0</v>
          </cell>
          <cell r="W868">
            <v>0</v>
          </cell>
          <cell r="X868">
            <v>0</v>
          </cell>
          <cell r="Y868">
            <v>0</v>
          </cell>
          <cell r="Z868">
            <v>0</v>
          </cell>
          <cell r="AA868">
            <v>0</v>
          </cell>
          <cell r="AB868">
            <v>0</v>
          </cell>
          <cell r="AC868">
            <v>0</v>
          </cell>
          <cell r="AD868">
            <v>0</v>
          </cell>
          <cell r="AE868">
            <v>0</v>
          </cell>
          <cell r="AF868">
            <v>0</v>
          </cell>
          <cell r="AG868">
            <v>2</v>
          </cell>
          <cell r="AH868">
            <v>2</v>
          </cell>
          <cell r="AI868">
            <v>0</v>
          </cell>
          <cell r="AJ868">
            <v>0</v>
          </cell>
          <cell r="AK868">
            <v>0</v>
          </cell>
          <cell r="AL868">
            <v>0</v>
          </cell>
          <cell r="AM868">
            <v>0</v>
          </cell>
          <cell r="AN868">
            <v>0</v>
          </cell>
          <cell r="AO868">
            <v>0</v>
          </cell>
          <cell r="AP868">
            <v>0</v>
          </cell>
          <cell r="AQ868">
            <v>0</v>
          </cell>
          <cell r="AR868">
            <v>0</v>
          </cell>
          <cell r="AS868">
            <v>1</v>
          </cell>
          <cell r="AT868">
            <v>1</v>
          </cell>
          <cell r="AU868">
            <v>2</v>
          </cell>
          <cell r="AV868">
            <v>0</v>
          </cell>
          <cell r="AW868">
            <v>0</v>
          </cell>
          <cell r="AX868">
            <v>0</v>
          </cell>
          <cell r="AY868">
            <v>0</v>
          </cell>
          <cell r="AZ868">
            <v>0</v>
          </cell>
          <cell r="BA868">
            <v>0</v>
          </cell>
          <cell r="BB868">
            <v>0</v>
          </cell>
          <cell r="BC868">
            <v>0</v>
          </cell>
          <cell r="BD868">
            <v>0</v>
          </cell>
          <cell r="BE868">
            <v>0</v>
          </cell>
          <cell r="BF868">
            <v>1</v>
          </cell>
          <cell r="BG868">
            <v>1</v>
          </cell>
          <cell r="BH868">
            <v>2</v>
          </cell>
          <cell r="BI868">
            <v>0</v>
          </cell>
          <cell r="BJ868">
            <v>0</v>
          </cell>
          <cell r="BK868">
            <v>0</v>
          </cell>
          <cell r="BL868">
            <v>0</v>
          </cell>
          <cell r="BM868">
            <v>0</v>
          </cell>
          <cell r="BN868">
            <v>0</v>
          </cell>
          <cell r="BO868">
            <v>0</v>
          </cell>
          <cell r="BP868">
            <v>0</v>
          </cell>
          <cell r="BQ868">
            <v>0</v>
          </cell>
          <cell r="BR868">
            <v>0</v>
          </cell>
          <cell r="BS868">
            <v>0</v>
          </cell>
          <cell r="BT868">
            <v>1</v>
          </cell>
          <cell r="BU868">
            <v>2</v>
          </cell>
          <cell r="BV868">
            <v>0</v>
          </cell>
          <cell r="BW868">
            <v>0</v>
          </cell>
          <cell r="BX868">
            <v>0</v>
          </cell>
          <cell r="BY868">
            <v>0</v>
          </cell>
          <cell r="BZ868">
            <v>0</v>
          </cell>
          <cell r="CA868">
            <v>0</v>
          </cell>
          <cell r="CB868">
            <v>0</v>
          </cell>
          <cell r="CC868">
            <v>0</v>
          </cell>
          <cell r="CD868">
            <v>0</v>
          </cell>
          <cell r="CE868">
            <v>0</v>
          </cell>
          <cell r="CF868">
            <v>0</v>
          </cell>
          <cell r="CG868">
            <v>1</v>
          </cell>
          <cell r="CH868">
            <v>2</v>
          </cell>
          <cell r="CI868">
            <v>0</v>
          </cell>
          <cell r="CJ868">
            <v>0</v>
          </cell>
          <cell r="CK868">
            <v>0</v>
          </cell>
          <cell r="CL868">
            <v>0</v>
          </cell>
          <cell r="CM868">
            <v>0</v>
          </cell>
          <cell r="CN868">
            <v>0</v>
          </cell>
          <cell r="CO868">
            <v>0</v>
          </cell>
          <cell r="CP868">
            <v>0</v>
          </cell>
          <cell r="CQ868">
            <v>0</v>
          </cell>
          <cell r="CR868">
            <v>0</v>
          </cell>
          <cell r="CS868">
            <v>0</v>
          </cell>
          <cell r="CT868">
            <v>1</v>
          </cell>
          <cell r="CU868">
            <v>2</v>
          </cell>
          <cell r="CV868">
            <v>0</v>
          </cell>
          <cell r="CW868">
            <v>0</v>
          </cell>
          <cell r="CX868">
            <v>0</v>
          </cell>
          <cell r="CY868">
            <v>0</v>
          </cell>
          <cell r="CZ868">
            <v>0</v>
          </cell>
          <cell r="DA868">
            <v>0</v>
          </cell>
          <cell r="DB868">
            <v>0</v>
          </cell>
          <cell r="DC868">
            <v>0</v>
          </cell>
          <cell r="DD868">
            <v>0</v>
          </cell>
          <cell r="DE868">
            <v>0</v>
          </cell>
          <cell r="DF868">
            <v>0</v>
          </cell>
          <cell r="DG868">
            <v>1</v>
          </cell>
          <cell r="DH868">
            <v>2</v>
          </cell>
          <cell r="DI868">
            <v>0</v>
          </cell>
          <cell r="DJ868">
            <v>0</v>
          </cell>
          <cell r="DK868">
            <v>0</v>
          </cell>
          <cell r="DL868">
            <v>0</v>
          </cell>
          <cell r="DM868">
            <v>0</v>
          </cell>
          <cell r="DN868">
            <v>0</v>
          </cell>
          <cell r="DO868">
            <v>0</v>
          </cell>
          <cell r="DP868">
            <v>0</v>
          </cell>
          <cell r="DQ868">
            <v>0</v>
          </cell>
          <cell r="DR868">
            <v>0</v>
          </cell>
          <cell r="DS868">
            <v>0</v>
          </cell>
          <cell r="DT868">
            <v>1</v>
          </cell>
          <cell r="DU868">
            <v>2</v>
          </cell>
          <cell r="DV868">
            <v>0</v>
          </cell>
          <cell r="DW868">
            <v>0</v>
          </cell>
          <cell r="DX868">
            <v>0</v>
          </cell>
          <cell r="DY868">
            <v>0</v>
          </cell>
          <cell r="DZ868">
            <v>0</v>
          </cell>
          <cell r="EA868">
            <v>0</v>
          </cell>
          <cell r="EB868">
            <v>0</v>
          </cell>
          <cell r="EC868">
            <v>0</v>
          </cell>
          <cell r="ED868">
            <v>0</v>
          </cell>
          <cell r="EE868">
            <v>0</v>
          </cell>
          <cell r="EF868">
            <v>0</v>
          </cell>
          <cell r="EG868">
            <v>1</v>
          </cell>
          <cell r="EH868">
            <v>2</v>
          </cell>
          <cell r="EI868">
            <v>0</v>
          </cell>
          <cell r="EJ868">
            <v>0</v>
          </cell>
          <cell r="EK868">
            <v>0</v>
          </cell>
          <cell r="EL868">
            <v>0</v>
          </cell>
          <cell r="EM868">
            <v>0</v>
          </cell>
          <cell r="EN868">
            <v>0</v>
          </cell>
          <cell r="EO868">
            <v>0</v>
          </cell>
          <cell r="EP868">
            <v>0</v>
          </cell>
          <cell r="EQ868">
            <v>0</v>
          </cell>
          <cell r="ER868">
            <v>0</v>
          </cell>
          <cell r="ES868">
            <v>0</v>
          </cell>
          <cell r="ET868">
            <v>1</v>
          </cell>
          <cell r="EU868">
            <v>2</v>
          </cell>
          <cell r="EV868">
            <v>0</v>
          </cell>
          <cell r="EW868">
            <v>0</v>
          </cell>
          <cell r="EX868">
            <v>0</v>
          </cell>
          <cell r="GZ868">
            <v>0</v>
          </cell>
          <cell r="HA868">
            <v>0</v>
          </cell>
        </row>
        <row r="869">
          <cell r="B869" t="str">
            <v>51121CBA106</v>
          </cell>
          <cell r="C869">
            <v>0</v>
          </cell>
          <cell r="D869">
            <v>0</v>
          </cell>
          <cell r="E869">
            <v>913515025</v>
          </cell>
          <cell r="F869" t="str">
            <v>51121CBA106L0</v>
          </cell>
          <cell r="G869">
            <v>0</v>
          </cell>
          <cell r="H869">
            <v>1</v>
          </cell>
          <cell r="I869">
            <v>2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1</v>
          </cell>
          <cell r="U869">
            <v>1</v>
          </cell>
          <cell r="V869">
            <v>0</v>
          </cell>
          <cell r="W869">
            <v>0</v>
          </cell>
          <cell r="X869">
            <v>0</v>
          </cell>
          <cell r="Y869">
            <v>0</v>
          </cell>
          <cell r="Z869">
            <v>0</v>
          </cell>
          <cell r="AA869">
            <v>0</v>
          </cell>
          <cell r="AB869">
            <v>0</v>
          </cell>
          <cell r="AC869">
            <v>0</v>
          </cell>
          <cell r="AD869">
            <v>0</v>
          </cell>
          <cell r="AE869">
            <v>0</v>
          </cell>
          <cell r="AF869">
            <v>0</v>
          </cell>
          <cell r="AG869">
            <v>0</v>
          </cell>
          <cell r="AH869">
            <v>0</v>
          </cell>
          <cell r="AI869">
            <v>0</v>
          </cell>
          <cell r="AJ869">
            <v>0</v>
          </cell>
          <cell r="AK869">
            <v>0</v>
          </cell>
          <cell r="AL869">
            <v>0</v>
          </cell>
          <cell r="AM869">
            <v>0</v>
          </cell>
          <cell r="AN869">
            <v>0</v>
          </cell>
          <cell r="AO869">
            <v>0</v>
          </cell>
          <cell r="AP869">
            <v>0</v>
          </cell>
          <cell r="AQ869">
            <v>0</v>
          </cell>
          <cell r="AR869">
            <v>0</v>
          </cell>
          <cell r="AS869">
            <v>1</v>
          </cell>
          <cell r="AT869">
            <v>1</v>
          </cell>
          <cell r="AU869">
            <v>2</v>
          </cell>
          <cell r="AV869">
            <v>0</v>
          </cell>
          <cell r="AW869">
            <v>0</v>
          </cell>
          <cell r="AX869">
            <v>0</v>
          </cell>
          <cell r="AY869">
            <v>0</v>
          </cell>
          <cell r="AZ869">
            <v>0</v>
          </cell>
          <cell r="BA869">
            <v>0</v>
          </cell>
          <cell r="BB869">
            <v>0</v>
          </cell>
          <cell r="BC869">
            <v>0</v>
          </cell>
          <cell r="BD869">
            <v>0</v>
          </cell>
          <cell r="BE869">
            <v>0</v>
          </cell>
          <cell r="BF869">
            <v>1</v>
          </cell>
          <cell r="BG869">
            <v>1</v>
          </cell>
          <cell r="BH869">
            <v>2</v>
          </cell>
          <cell r="BI869">
            <v>0</v>
          </cell>
          <cell r="BJ869">
            <v>0</v>
          </cell>
          <cell r="BK869">
            <v>0</v>
          </cell>
          <cell r="BL869">
            <v>0</v>
          </cell>
          <cell r="BM869">
            <v>0</v>
          </cell>
          <cell r="BN869">
            <v>0</v>
          </cell>
          <cell r="BO869">
            <v>0</v>
          </cell>
          <cell r="BP869">
            <v>0</v>
          </cell>
          <cell r="BQ869">
            <v>0</v>
          </cell>
          <cell r="BR869">
            <v>0</v>
          </cell>
          <cell r="BS869">
            <v>0</v>
          </cell>
          <cell r="BT869">
            <v>1</v>
          </cell>
          <cell r="BU869">
            <v>2</v>
          </cell>
          <cell r="BV869">
            <v>0</v>
          </cell>
          <cell r="BW869">
            <v>0</v>
          </cell>
          <cell r="BX869">
            <v>0</v>
          </cell>
          <cell r="BY869">
            <v>0</v>
          </cell>
          <cell r="BZ869">
            <v>0</v>
          </cell>
          <cell r="CA869">
            <v>0</v>
          </cell>
          <cell r="CB869">
            <v>0</v>
          </cell>
          <cell r="CC869">
            <v>0</v>
          </cell>
          <cell r="CD869">
            <v>0</v>
          </cell>
          <cell r="CE869">
            <v>0</v>
          </cell>
          <cell r="CF869">
            <v>0</v>
          </cell>
          <cell r="CG869">
            <v>1</v>
          </cell>
          <cell r="CH869">
            <v>2</v>
          </cell>
          <cell r="CI869">
            <v>0</v>
          </cell>
          <cell r="CJ869">
            <v>0</v>
          </cell>
          <cell r="CK869">
            <v>0</v>
          </cell>
          <cell r="CL869">
            <v>0</v>
          </cell>
          <cell r="CM869">
            <v>0</v>
          </cell>
          <cell r="CN869">
            <v>0</v>
          </cell>
          <cell r="CO869">
            <v>0</v>
          </cell>
          <cell r="CP869">
            <v>0</v>
          </cell>
          <cell r="CQ869">
            <v>0</v>
          </cell>
          <cell r="CR869">
            <v>0</v>
          </cell>
          <cell r="CS869">
            <v>0</v>
          </cell>
          <cell r="CT869">
            <v>1</v>
          </cell>
          <cell r="CU869">
            <v>2</v>
          </cell>
          <cell r="CV869">
            <v>0</v>
          </cell>
          <cell r="CW869">
            <v>0</v>
          </cell>
          <cell r="CX869">
            <v>0</v>
          </cell>
          <cell r="CY869">
            <v>0</v>
          </cell>
          <cell r="CZ869">
            <v>0</v>
          </cell>
          <cell r="DA869">
            <v>0</v>
          </cell>
          <cell r="DB869">
            <v>0</v>
          </cell>
          <cell r="DC869">
            <v>0</v>
          </cell>
          <cell r="DD869">
            <v>0</v>
          </cell>
          <cell r="DE869">
            <v>0</v>
          </cell>
          <cell r="DF869">
            <v>0</v>
          </cell>
          <cell r="DG869">
            <v>1</v>
          </cell>
          <cell r="DH869">
            <v>2</v>
          </cell>
          <cell r="DI869">
            <v>0</v>
          </cell>
          <cell r="DJ869">
            <v>0</v>
          </cell>
          <cell r="DK869">
            <v>0</v>
          </cell>
          <cell r="DL869">
            <v>0</v>
          </cell>
          <cell r="DM869">
            <v>0</v>
          </cell>
          <cell r="DN869">
            <v>0</v>
          </cell>
          <cell r="DO869">
            <v>0</v>
          </cell>
          <cell r="DP869">
            <v>0</v>
          </cell>
          <cell r="DQ869">
            <v>0</v>
          </cell>
          <cell r="DR869">
            <v>0</v>
          </cell>
          <cell r="DS869">
            <v>0</v>
          </cell>
          <cell r="DT869">
            <v>1</v>
          </cell>
          <cell r="DU869">
            <v>2</v>
          </cell>
          <cell r="DV869">
            <v>0</v>
          </cell>
          <cell r="DW869">
            <v>0</v>
          </cell>
          <cell r="DX869">
            <v>0</v>
          </cell>
          <cell r="DY869">
            <v>0</v>
          </cell>
          <cell r="DZ869">
            <v>0</v>
          </cell>
          <cell r="EA869">
            <v>0</v>
          </cell>
          <cell r="EB869">
            <v>0</v>
          </cell>
          <cell r="EC869">
            <v>0</v>
          </cell>
          <cell r="ED869">
            <v>0</v>
          </cell>
          <cell r="EE869">
            <v>0</v>
          </cell>
          <cell r="EF869">
            <v>0</v>
          </cell>
          <cell r="EG869">
            <v>1</v>
          </cell>
          <cell r="EH869">
            <v>2</v>
          </cell>
          <cell r="EI869">
            <v>0</v>
          </cell>
          <cell r="EJ869">
            <v>0</v>
          </cell>
          <cell r="EK869">
            <v>0</v>
          </cell>
          <cell r="EL869">
            <v>0</v>
          </cell>
          <cell r="EM869">
            <v>0</v>
          </cell>
          <cell r="EN869">
            <v>0</v>
          </cell>
          <cell r="EO869">
            <v>0</v>
          </cell>
          <cell r="EP869">
            <v>0</v>
          </cell>
          <cell r="EQ869">
            <v>0</v>
          </cell>
          <cell r="ER869">
            <v>0</v>
          </cell>
          <cell r="ES869">
            <v>0</v>
          </cell>
          <cell r="ET869">
            <v>1</v>
          </cell>
          <cell r="EU869">
            <v>2</v>
          </cell>
          <cell r="EV869">
            <v>0</v>
          </cell>
          <cell r="EW869">
            <v>0</v>
          </cell>
          <cell r="EX869">
            <v>0</v>
          </cell>
          <cell r="GZ869">
            <v>0</v>
          </cell>
          <cell r="HA869">
            <v>0</v>
          </cell>
        </row>
        <row r="870">
          <cell r="B870" t="str">
            <v>51121CBA206</v>
          </cell>
          <cell r="C870">
            <v>0</v>
          </cell>
          <cell r="D870">
            <v>0</v>
          </cell>
          <cell r="E870">
            <v>913515026</v>
          </cell>
          <cell r="F870" t="str">
            <v>51121CBA206L0</v>
          </cell>
          <cell r="G870">
            <v>0</v>
          </cell>
          <cell r="H870">
            <v>0</v>
          </cell>
          <cell r="I870">
            <v>2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  <cell r="O870">
            <v>0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2</v>
          </cell>
          <cell r="U870">
            <v>2</v>
          </cell>
          <cell r="V870">
            <v>0</v>
          </cell>
          <cell r="W870">
            <v>0</v>
          </cell>
          <cell r="X870">
            <v>0</v>
          </cell>
          <cell r="Y870">
            <v>0</v>
          </cell>
          <cell r="Z870">
            <v>0</v>
          </cell>
          <cell r="AA870">
            <v>0</v>
          </cell>
          <cell r="AB870">
            <v>0</v>
          </cell>
          <cell r="AC870">
            <v>0</v>
          </cell>
          <cell r="AD870">
            <v>0</v>
          </cell>
          <cell r="AE870">
            <v>0</v>
          </cell>
          <cell r="AF870">
            <v>0</v>
          </cell>
          <cell r="AG870">
            <v>2</v>
          </cell>
          <cell r="AH870">
            <v>2</v>
          </cell>
          <cell r="AI870">
            <v>0</v>
          </cell>
          <cell r="AJ870">
            <v>0</v>
          </cell>
          <cell r="AK870">
            <v>0</v>
          </cell>
          <cell r="AL870">
            <v>0</v>
          </cell>
          <cell r="AM870">
            <v>0</v>
          </cell>
          <cell r="AN870">
            <v>0</v>
          </cell>
          <cell r="AO870">
            <v>0</v>
          </cell>
          <cell r="AP870">
            <v>0</v>
          </cell>
          <cell r="AQ870">
            <v>0</v>
          </cell>
          <cell r="AR870">
            <v>0</v>
          </cell>
          <cell r="AS870">
            <v>0</v>
          </cell>
          <cell r="AT870">
            <v>0</v>
          </cell>
          <cell r="AU870">
            <v>0</v>
          </cell>
          <cell r="AV870">
            <v>0</v>
          </cell>
          <cell r="AW870">
            <v>0</v>
          </cell>
          <cell r="AX870">
            <v>0</v>
          </cell>
          <cell r="AY870">
            <v>0</v>
          </cell>
          <cell r="AZ870">
            <v>0</v>
          </cell>
          <cell r="BA870">
            <v>0</v>
          </cell>
          <cell r="BB870">
            <v>0</v>
          </cell>
          <cell r="BC870">
            <v>0</v>
          </cell>
          <cell r="BD870">
            <v>0</v>
          </cell>
          <cell r="BE870">
            <v>0</v>
          </cell>
          <cell r="BF870">
            <v>0</v>
          </cell>
          <cell r="BG870">
            <v>0</v>
          </cell>
          <cell r="BH870">
            <v>0</v>
          </cell>
          <cell r="BI870">
            <v>0</v>
          </cell>
          <cell r="BJ870">
            <v>0</v>
          </cell>
          <cell r="BK870">
            <v>0</v>
          </cell>
          <cell r="BL870">
            <v>0</v>
          </cell>
          <cell r="BM870">
            <v>0</v>
          </cell>
          <cell r="BN870">
            <v>0</v>
          </cell>
          <cell r="BO870">
            <v>0</v>
          </cell>
          <cell r="BP870">
            <v>0</v>
          </cell>
          <cell r="BQ870">
            <v>0</v>
          </cell>
          <cell r="BR870">
            <v>0</v>
          </cell>
          <cell r="BS870">
            <v>0</v>
          </cell>
          <cell r="BT870">
            <v>0</v>
          </cell>
          <cell r="BU870">
            <v>0</v>
          </cell>
          <cell r="BV870">
            <v>0</v>
          </cell>
          <cell r="BW870">
            <v>0</v>
          </cell>
          <cell r="BX870">
            <v>0</v>
          </cell>
          <cell r="BY870">
            <v>0</v>
          </cell>
          <cell r="BZ870">
            <v>0</v>
          </cell>
          <cell r="CA870">
            <v>0</v>
          </cell>
          <cell r="CB870">
            <v>0</v>
          </cell>
          <cell r="CC870">
            <v>0</v>
          </cell>
          <cell r="CD870">
            <v>0</v>
          </cell>
          <cell r="CE870">
            <v>0</v>
          </cell>
          <cell r="CF870">
            <v>0</v>
          </cell>
          <cell r="CG870">
            <v>0</v>
          </cell>
          <cell r="CH870">
            <v>0</v>
          </cell>
          <cell r="CI870">
            <v>0</v>
          </cell>
          <cell r="CJ870">
            <v>0</v>
          </cell>
          <cell r="CK870">
            <v>0</v>
          </cell>
          <cell r="CL870">
            <v>0</v>
          </cell>
          <cell r="CM870">
            <v>0</v>
          </cell>
          <cell r="CN870">
            <v>0</v>
          </cell>
          <cell r="CO870">
            <v>0</v>
          </cell>
          <cell r="CP870">
            <v>0</v>
          </cell>
          <cell r="CQ870">
            <v>0</v>
          </cell>
          <cell r="CR870">
            <v>0</v>
          </cell>
          <cell r="CS870">
            <v>0</v>
          </cell>
          <cell r="CT870">
            <v>0</v>
          </cell>
          <cell r="CU870">
            <v>0</v>
          </cell>
          <cell r="CV870">
            <v>0</v>
          </cell>
          <cell r="CW870">
            <v>0</v>
          </cell>
          <cell r="CX870">
            <v>0</v>
          </cell>
          <cell r="CY870">
            <v>0</v>
          </cell>
          <cell r="CZ870">
            <v>0</v>
          </cell>
          <cell r="DA870">
            <v>0</v>
          </cell>
          <cell r="DB870">
            <v>0</v>
          </cell>
          <cell r="DC870">
            <v>0</v>
          </cell>
          <cell r="DD870">
            <v>0</v>
          </cell>
          <cell r="DE870">
            <v>0</v>
          </cell>
          <cell r="DF870">
            <v>0</v>
          </cell>
          <cell r="DG870">
            <v>0</v>
          </cell>
          <cell r="DH870">
            <v>0</v>
          </cell>
          <cell r="DI870">
            <v>0</v>
          </cell>
          <cell r="DJ870">
            <v>0</v>
          </cell>
          <cell r="DK870">
            <v>0</v>
          </cell>
          <cell r="DL870">
            <v>0</v>
          </cell>
          <cell r="DM870">
            <v>0</v>
          </cell>
          <cell r="DN870">
            <v>0</v>
          </cell>
          <cell r="DO870">
            <v>0</v>
          </cell>
          <cell r="DP870">
            <v>0</v>
          </cell>
          <cell r="DQ870">
            <v>0</v>
          </cell>
          <cell r="DR870">
            <v>0</v>
          </cell>
          <cell r="DS870">
            <v>0</v>
          </cell>
          <cell r="DT870">
            <v>0</v>
          </cell>
          <cell r="DU870">
            <v>0</v>
          </cell>
          <cell r="DV870">
            <v>0</v>
          </cell>
          <cell r="DW870">
            <v>0</v>
          </cell>
          <cell r="DX870">
            <v>0</v>
          </cell>
          <cell r="DY870">
            <v>0</v>
          </cell>
          <cell r="DZ870">
            <v>0</v>
          </cell>
          <cell r="EA870">
            <v>0</v>
          </cell>
          <cell r="EB870">
            <v>0</v>
          </cell>
          <cell r="EC870">
            <v>0</v>
          </cell>
          <cell r="ED870">
            <v>0</v>
          </cell>
          <cell r="EE870">
            <v>0</v>
          </cell>
          <cell r="EF870">
            <v>0</v>
          </cell>
          <cell r="EG870">
            <v>0</v>
          </cell>
          <cell r="EH870">
            <v>0</v>
          </cell>
          <cell r="EI870">
            <v>0</v>
          </cell>
          <cell r="EJ870">
            <v>0</v>
          </cell>
          <cell r="EK870">
            <v>0</v>
          </cell>
          <cell r="EL870">
            <v>0</v>
          </cell>
          <cell r="EM870">
            <v>0</v>
          </cell>
          <cell r="EN870">
            <v>0</v>
          </cell>
          <cell r="EO870">
            <v>0</v>
          </cell>
          <cell r="EP870">
            <v>0</v>
          </cell>
          <cell r="EQ870">
            <v>0</v>
          </cell>
          <cell r="ER870">
            <v>0</v>
          </cell>
          <cell r="ES870">
            <v>0</v>
          </cell>
          <cell r="ET870">
            <v>0</v>
          </cell>
          <cell r="EU870">
            <v>0</v>
          </cell>
          <cell r="EV870">
            <v>0</v>
          </cell>
          <cell r="EW870">
            <v>0</v>
          </cell>
          <cell r="EX870">
            <v>0</v>
          </cell>
          <cell r="GZ870">
            <v>0</v>
          </cell>
          <cell r="HA870">
            <v>0</v>
          </cell>
        </row>
        <row r="871">
          <cell r="B871" t="str">
            <v>LM13Q</v>
          </cell>
          <cell r="C871" t="str">
            <v>LINHA 6LM13Q</v>
          </cell>
          <cell r="D871">
            <v>0</v>
          </cell>
          <cell r="E871">
            <v>0</v>
          </cell>
          <cell r="F871" t="str">
            <v>HELENA II UD</v>
          </cell>
          <cell r="G871">
            <v>0</v>
          </cell>
          <cell r="H871">
            <v>28</v>
          </cell>
          <cell r="I871">
            <v>32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  <cell r="O871">
            <v>0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25</v>
          </cell>
          <cell r="U871">
            <v>25</v>
          </cell>
          <cell r="V871">
            <v>0</v>
          </cell>
          <cell r="W871">
            <v>0</v>
          </cell>
          <cell r="X871">
            <v>0</v>
          </cell>
          <cell r="Y871">
            <v>0</v>
          </cell>
          <cell r="Z871">
            <v>0</v>
          </cell>
          <cell r="AA871">
            <v>0</v>
          </cell>
          <cell r="AB871">
            <v>0</v>
          </cell>
          <cell r="AC871">
            <v>0</v>
          </cell>
          <cell r="AD871">
            <v>0</v>
          </cell>
          <cell r="AE871">
            <v>0</v>
          </cell>
          <cell r="AF871">
            <v>3</v>
          </cell>
          <cell r="AG871">
            <v>16</v>
          </cell>
          <cell r="AH871">
            <v>19</v>
          </cell>
          <cell r="AI871">
            <v>0</v>
          </cell>
          <cell r="AJ871">
            <v>0</v>
          </cell>
          <cell r="AK871">
            <v>0</v>
          </cell>
          <cell r="AL871">
            <v>0</v>
          </cell>
          <cell r="AM871">
            <v>0</v>
          </cell>
          <cell r="AN871">
            <v>2</v>
          </cell>
          <cell r="AO871">
            <v>2</v>
          </cell>
          <cell r="AP871">
            <v>2</v>
          </cell>
          <cell r="AQ871">
            <v>2</v>
          </cell>
          <cell r="AR871">
            <v>0</v>
          </cell>
          <cell r="AS871">
            <v>1</v>
          </cell>
          <cell r="AT871">
            <v>12</v>
          </cell>
          <cell r="AU871">
            <v>13</v>
          </cell>
          <cell r="AV871">
            <v>0</v>
          </cell>
          <cell r="AW871">
            <v>0</v>
          </cell>
          <cell r="AX871">
            <v>0</v>
          </cell>
          <cell r="AY871">
            <v>0</v>
          </cell>
          <cell r="AZ871">
            <v>0</v>
          </cell>
          <cell r="BA871">
            <v>0</v>
          </cell>
          <cell r="BB871">
            <v>0</v>
          </cell>
          <cell r="BC871">
            <v>0</v>
          </cell>
          <cell r="BD871">
            <v>0</v>
          </cell>
          <cell r="BE871">
            <v>0</v>
          </cell>
          <cell r="BF871">
            <v>1</v>
          </cell>
          <cell r="BG871">
            <v>12</v>
          </cell>
          <cell r="BH871">
            <v>13</v>
          </cell>
          <cell r="BI871">
            <v>0</v>
          </cell>
          <cell r="BJ871">
            <v>0</v>
          </cell>
          <cell r="BK871">
            <v>0</v>
          </cell>
          <cell r="BL871">
            <v>0</v>
          </cell>
          <cell r="BM871">
            <v>0</v>
          </cell>
          <cell r="BN871">
            <v>0</v>
          </cell>
          <cell r="BO871">
            <v>0</v>
          </cell>
          <cell r="BP871">
            <v>0</v>
          </cell>
          <cell r="BQ871">
            <v>0</v>
          </cell>
          <cell r="BR871">
            <v>0</v>
          </cell>
          <cell r="BS871">
            <v>0</v>
          </cell>
          <cell r="BT871">
            <v>12</v>
          </cell>
          <cell r="BU871">
            <v>13</v>
          </cell>
          <cell r="BV871">
            <v>0</v>
          </cell>
          <cell r="BW871">
            <v>0</v>
          </cell>
          <cell r="BX871">
            <v>0</v>
          </cell>
          <cell r="BY871">
            <v>0</v>
          </cell>
          <cell r="BZ871">
            <v>0</v>
          </cell>
          <cell r="CA871">
            <v>0</v>
          </cell>
          <cell r="CB871">
            <v>0</v>
          </cell>
          <cell r="CC871">
            <v>0</v>
          </cell>
          <cell r="CD871">
            <v>0</v>
          </cell>
          <cell r="CE871">
            <v>0</v>
          </cell>
          <cell r="CF871">
            <v>0</v>
          </cell>
          <cell r="CG871">
            <v>12</v>
          </cell>
          <cell r="CH871">
            <v>13</v>
          </cell>
          <cell r="CI871">
            <v>0</v>
          </cell>
          <cell r="CJ871">
            <v>0</v>
          </cell>
          <cell r="CK871">
            <v>0</v>
          </cell>
          <cell r="CL871">
            <v>0</v>
          </cell>
          <cell r="CM871">
            <v>0</v>
          </cell>
          <cell r="CN871">
            <v>0</v>
          </cell>
          <cell r="CO871">
            <v>0</v>
          </cell>
          <cell r="CP871">
            <v>0</v>
          </cell>
          <cell r="CQ871">
            <v>0</v>
          </cell>
          <cell r="CR871">
            <v>0</v>
          </cell>
          <cell r="CS871">
            <v>0</v>
          </cell>
          <cell r="CT871">
            <v>12</v>
          </cell>
          <cell r="CU871">
            <v>13</v>
          </cell>
          <cell r="CV871">
            <v>0</v>
          </cell>
          <cell r="CW871">
            <v>0</v>
          </cell>
          <cell r="CX871">
            <v>0</v>
          </cell>
          <cell r="CY871">
            <v>0</v>
          </cell>
          <cell r="CZ871">
            <v>0</v>
          </cell>
          <cell r="DA871">
            <v>0</v>
          </cell>
          <cell r="DB871">
            <v>0</v>
          </cell>
          <cell r="DC871">
            <v>0</v>
          </cell>
          <cell r="DD871">
            <v>0</v>
          </cell>
          <cell r="DE871">
            <v>0</v>
          </cell>
          <cell r="DF871">
            <v>0</v>
          </cell>
          <cell r="DG871">
            <v>12</v>
          </cell>
          <cell r="DH871">
            <v>13</v>
          </cell>
          <cell r="DI871">
            <v>0</v>
          </cell>
          <cell r="DJ871">
            <v>0</v>
          </cell>
          <cell r="DK871">
            <v>0</v>
          </cell>
          <cell r="DL871">
            <v>0</v>
          </cell>
          <cell r="DM871">
            <v>0</v>
          </cell>
          <cell r="DN871">
            <v>0</v>
          </cell>
          <cell r="DO871">
            <v>0</v>
          </cell>
          <cell r="DP871">
            <v>0</v>
          </cell>
          <cell r="DQ871">
            <v>0</v>
          </cell>
          <cell r="DR871">
            <v>0</v>
          </cell>
          <cell r="DS871">
            <v>0</v>
          </cell>
          <cell r="DT871">
            <v>12</v>
          </cell>
          <cell r="DU871">
            <v>13</v>
          </cell>
          <cell r="DV871">
            <v>0</v>
          </cell>
          <cell r="DW871">
            <v>0</v>
          </cell>
          <cell r="DX871">
            <v>0</v>
          </cell>
          <cell r="DY871">
            <v>0</v>
          </cell>
          <cell r="DZ871">
            <v>0</v>
          </cell>
          <cell r="EA871">
            <v>0</v>
          </cell>
          <cell r="EB871">
            <v>0</v>
          </cell>
          <cell r="EC871">
            <v>0</v>
          </cell>
          <cell r="ED871">
            <v>0</v>
          </cell>
          <cell r="EE871">
            <v>0</v>
          </cell>
          <cell r="EF871">
            <v>0</v>
          </cell>
          <cell r="EG871">
            <v>12</v>
          </cell>
          <cell r="EH871">
            <v>13</v>
          </cell>
          <cell r="EI871">
            <v>0</v>
          </cell>
          <cell r="EJ871">
            <v>0</v>
          </cell>
          <cell r="EK871">
            <v>0</v>
          </cell>
          <cell r="EL871">
            <v>0</v>
          </cell>
          <cell r="EM871">
            <v>0</v>
          </cell>
          <cell r="EN871">
            <v>0</v>
          </cell>
          <cell r="EO871">
            <v>0</v>
          </cell>
          <cell r="EP871">
            <v>0</v>
          </cell>
          <cell r="EQ871">
            <v>0</v>
          </cell>
          <cell r="ER871">
            <v>0</v>
          </cell>
          <cell r="ES871">
            <v>0</v>
          </cell>
          <cell r="ET871">
            <v>12</v>
          </cell>
          <cell r="EU871">
            <v>13</v>
          </cell>
          <cell r="EV871">
            <v>0</v>
          </cell>
          <cell r="EW871">
            <v>0</v>
          </cell>
          <cell r="EX871">
            <v>0</v>
          </cell>
          <cell r="GZ871">
            <v>0</v>
          </cell>
          <cell r="HA871">
            <v>0</v>
          </cell>
        </row>
        <row r="872">
          <cell r="B872" t="str">
            <v>21131KBA106</v>
          </cell>
          <cell r="C872">
            <v>0</v>
          </cell>
          <cell r="D872">
            <v>0</v>
          </cell>
          <cell r="E872">
            <v>900941336</v>
          </cell>
          <cell r="F872" t="str">
            <v>21131KBA106L0</v>
          </cell>
          <cell r="G872">
            <v>0</v>
          </cell>
          <cell r="H872">
            <v>0</v>
          </cell>
          <cell r="I872">
            <v>1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1</v>
          </cell>
          <cell r="U872">
            <v>1</v>
          </cell>
          <cell r="V872">
            <v>0</v>
          </cell>
          <cell r="W872">
            <v>0</v>
          </cell>
          <cell r="X872">
            <v>0</v>
          </cell>
          <cell r="Y872">
            <v>0</v>
          </cell>
          <cell r="Z872">
            <v>0</v>
          </cell>
          <cell r="AA872">
            <v>0</v>
          </cell>
          <cell r="AB872">
            <v>0</v>
          </cell>
          <cell r="AC872">
            <v>0</v>
          </cell>
          <cell r="AD872">
            <v>0</v>
          </cell>
          <cell r="AE872">
            <v>0</v>
          </cell>
          <cell r="AF872">
            <v>0</v>
          </cell>
          <cell r="AG872">
            <v>0</v>
          </cell>
          <cell r="AH872">
            <v>0</v>
          </cell>
          <cell r="AI872">
            <v>0</v>
          </cell>
          <cell r="AJ872">
            <v>0</v>
          </cell>
          <cell r="AK872">
            <v>0</v>
          </cell>
          <cell r="AL872">
            <v>0</v>
          </cell>
          <cell r="AM872">
            <v>0</v>
          </cell>
          <cell r="AN872">
            <v>0</v>
          </cell>
          <cell r="AO872">
            <v>0</v>
          </cell>
          <cell r="AP872">
            <v>0</v>
          </cell>
          <cell r="AQ872">
            <v>0</v>
          </cell>
          <cell r="AR872">
            <v>0</v>
          </cell>
          <cell r="AS872">
            <v>0</v>
          </cell>
          <cell r="AT872">
            <v>0</v>
          </cell>
          <cell r="AU872">
            <v>0</v>
          </cell>
          <cell r="AV872">
            <v>0</v>
          </cell>
          <cell r="AW872">
            <v>0</v>
          </cell>
          <cell r="AX872">
            <v>0</v>
          </cell>
          <cell r="AY872">
            <v>0</v>
          </cell>
          <cell r="AZ872">
            <v>0</v>
          </cell>
          <cell r="BA872">
            <v>0</v>
          </cell>
          <cell r="BB872">
            <v>0</v>
          </cell>
          <cell r="BC872">
            <v>0</v>
          </cell>
          <cell r="BD872">
            <v>0</v>
          </cell>
          <cell r="BE872">
            <v>0</v>
          </cell>
          <cell r="BF872">
            <v>0</v>
          </cell>
          <cell r="BG872">
            <v>0</v>
          </cell>
          <cell r="BH872">
            <v>0</v>
          </cell>
          <cell r="BI872">
            <v>0</v>
          </cell>
          <cell r="BJ872">
            <v>0</v>
          </cell>
          <cell r="BK872">
            <v>0</v>
          </cell>
          <cell r="BL872">
            <v>0</v>
          </cell>
          <cell r="BM872">
            <v>0</v>
          </cell>
          <cell r="BN872">
            <v>0</v>
          </cell>
          <cell r="BO872">
            <v>0</v>
          </cell>
          <cell r="BP872">
            <v>0</v>
          </cell>
          <cell r="BQ872">
            <v>0</v>
          </cell>
          <cell r="BR872">
            <v>0</v>
          </cell>
          <cell r="BS872">
            <v>0</v>
          </cell>
          <cell r="BT872">
            <v>0</v>
          </cell>
          <cell r="BU872">
            <v>0</v>
          </cell>
          <cell r="BV872">
            <v>0</v>
          </cell>
          <cell r="BW872">
            <v>0</v>
          </cell>
          <cell r="BX872">
            <v>0</v>
          </cell>
          <cell r="BY872">
            <v>0</v>
          </cell>
          <cell r="BZ872">
            <v>0</v>
          </cell>
          <cell r="CA872">
            <v>0</v>
          </cell>
          <cell r="CB872">
            <v>0</v>
          </cell>
          <cell r="CC872">
            <v>0</v>
          </cell>
          <cell r="CD872">
            <v>0</v>
          </cell>
          <cell r="CE872">
            <v>0</v>
          </cell>
          <cell r="CF872">
            <v>0</v>
          </cell>
          <cell r="CG872">
            <v>0</v>
          </cell>
          <cell r="CH872">
            <v>0</v>
          </cell>
          <cell r="CI872">
            <v>0</v>
          </cell>
          <cell r="CJ872">
            <v>0</v>
          </cell>
          <cell r="CK872">
            <v>0</v>
          </cell>
          <cell r="CL872">
            <v>0</v>
          </cell>
          <cell r="CM872">
            <v>0</v>
          </cell>
          <cell r="CN872">
            <v>0</v>
          </cell>
          <cell r="CO872">
            <v>0</v>
          </cell>
          <cell r="CP872">
            <v>0</v>
          </cell>
          <cell r="CQ872">
            <v>0</v>
          </cell>
          <cell r="CR872">
            <v>0</v>
          </cell>
          <cell r="CS872">
            <v>0</v>
          </cell>
          <cell r="CT872">
            <v>0</v>
          </cell>
          <cell r="CU872">
            <v>0</v>
          </cell>
          <cell r="CV872">
            <v>0</v>
          </cell>
          <cell r="CW872">
            <v>0</v>
          </cell>
          <cell r="CX872">
            <v>0</v>
          </cell>
          <cell r="CY872">
            <v>0</v>
          </cell>
          <cell r="CZ872">
            <v>0</v>
          </cell>
          <cell r="DA872">
            <v>0</v>
          </cell>
          <cell r="DB872">
            <v>0</v>
          </cell>
          <cell r="DC872">
            <v>0</v>
          </cell>
          <cell r="DD872">
            <v>0</v>
          </cell>
          <cell r="DE872">
            <v>0</v>
          </cell>
          <cell r="DF872">
            <v>0</v>
          </cell>
          <cell r="DG872">
            <v>0</v>
          </cell>
          <cell r="DH872">
            <v>0</v>
          </cell>
          <cell r="DI872">
            <v>0</v>
          </cell>
          <cell r="DJ872">
            <v>0</v>
          </cell>
          <cell r="DK872">
            <v>0</v>
          </cell>
          <cell r="DL872">
            <v>0</v>
          </cell>
          <cell r="DM872">
            <v>0</v>
          </cell>
          <cell r="DN872">
            <v>0</v>
          </cell>
          <cell r="DO872">
            <v>0</v>
          </cell>
          <cell r="DP872">
            <v>0</v>
          </cell>
          <cell r="DQ872">
            <v>0</v>
          </cell>
          <cell r="DR872">
            <v>0</v>
          </cell>
          <cell r="DS872">
            <v>0</v>
          </cell>
          <cell r="DT872">
            <v>0</v>
          </cell>
          <cell r="DU872">
            <v>0</v>
          </cell>
          <cell r="DV872">
            <v>0</v>
          </cell>
          <cell r="DW872">
            <v>0</v>
          </cell>
          <cell r="DX872">
            <v>0</v>
          </cell>
          <cell r="DY872">
            <v>0</v>
          </cell>
          <cell r="DZ872">
            <v>0</v>
          </cell>
          <cell r="EA872">
            <v>0</v>
          </cell>
          <cell r="EB872">
            <v>0</v>
          </cell>
          <cell r="EC872">
            <v>0</v>
          </cell>
          <cell r="ED872">
            <v>0</v>
          </cell>
          <cell r="EE872">
            <v>0</v>
          </cell>
          <cell r="EF872">
            <v>0</v>
          </cell>
          <cell r="EG872">
            <v>0</v>
          </cell>
          <cell r="EH872">
            <v>0</v>
          </cell>
          <cell r="EI872">
            <v>0</v>
          </cell>
          <cell r="EJ872">
            <v>0</v>
          </cell>
          <cell r="EK872">
            <v>0</v>
          </cell>
          <cell r="EL872">
            <v>0</v>
          </cell>
          <cell r="EM872">
            <v>0</v>
          </cell>
          <cell r="EN872">
            <v>0</v>
          </cell>
          <cell r="EO872">
            <v>0</v>
          </cell>
          <cell r="EP872">
            <v>0</v>
          </cell>
          <cell r="EQ872">
            <v>0</v>
          </cell>
          <cell r="ER872">
            <v>0</v>
          </cell>
          <cell r="ES872">
            <v>0</v>
          </cell>
          <cell r="ET872">
            <v>0</v>
          </cell>
          <cell r="EU872">
            <v>0</v>
          </cell>
          <cell r="EV872">
            <v>0</v>
          </cell>
          <cell r="EW872">
            <v>0</v>
          </cell>
          <cell r="EX872">
            <v>0</v>
          </cell>
          <cell r="GZ872">
            <v>0</v>
          </cell>
          <cell r="HA872">
            <v>0</v>
          </cell>
        </row>
        <row r="873">
          <cell r="B873" t="str">
            <v>21131KBA206</v>
          </cell>
          <cell r="C873">
            <v>0</v>
          </cell>
          <cell r="D873">
            <v>0</v>
          </cell>
          <cell r="E873">
            <v>900941344</v>
          </cell>
          <cell r="F873" t="str">
            <v>21131KBA206L0</v>
          </cell>
          <cell r="G873">
            <v>0</v>
          </cell>
          <cell r="H873">
            <v>28</v>
          </cell>
          <cell r="I873">
            <v>31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  <cell r="O873">
            <v>0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24</v>
          </cell>
          <cell r="U873">
            <v>24</v>
          </cell>
          <cell r="V873">
            <v>0</v>
          </cell>
          <cell r="W873">
            <v>0</v>
          </cell>
          <cell r="X873">
            <v>0</v>
          </cell>
          <cell r="Y873">
            <v>0</v>
          </cell>
          <cell r="Z873">
            <v>0</v>
          </cell>
          <cell r="AA873">
            <v>0</v>
          </cell>
          <cell r="AB873">
            <v>0</v>
          </cell>
          <cell r="AC873">
            <v>0</v>
          </cell>
          <cell r="AD873">
            <v>0</v>
          </cell>
          <cell r="AE873">
            <v>0</v>
          </cell>
          <cell r="AF873">
            <v>3</v>
          </cell>
          <cell r="AG873">
            <v>16</v>
          </cell>
          <cell r="AH873">
            <v>19</v>
          </cell>
          <cell r="AI873">
            <v>0</v>
          </cell>
          <cell r="AJ873">
            <v>0</v>
          </cell>
          <cell r="AK873">
            <v>0</v>
          </cell>
          <cell r="AL873">
            <v>0</v>
          </cell>
          <cell r="AM873">
            <v>0</v>
          </cell>
          <cell r="AN873">
            <v>0</v>
          </cell>
          <cell r="AO873">
            <v>2</v>
          </cell>
          <cell r="AP873">
            <v>0</v>
          </cell>
          <cell r="AQ873">
            <v>2</v>
          </cell>
          <cell r="AR873">
            <v>0</v>
          </cell>
          <cell r="AS873">
            <v>1</v>
          </cell>
          <cell r="AT873">
            <v>12</v>
          </cell>
          <cell r="AU873">
            <v>13</v>
          </cell>
          <cell r="AV873">
            <v>0</v>
          </cell>
          <cell r="AW873">
            <v>0</v>
          </cell>
          <cell r="AX873">
            <v>0</v>
          </cell>
          <cell r="AY873">
            <v>0</v>
          </cell>
          <cell r="AZ873">
            <v>0</v>
          </cell>
          <cell r="BA873">
            <v>0</v>
          </cell>
          <cell r="BB873">
            <v>0</v>
          </cell>
          <cell r="BC873">
            <v>0</v>
          </cell>
          <cell r="BD873">
            <v>0</v>
          </cell>
          <cell r="BE873">
            <v>0</v>
          </cell>
          <cell r="BF873">
            <v>1</v>
          </cell>
          <cell r="BG873">
            <v>12</v>
          </cell>
          <cell r="BH873">
            <v>13</v>
          </cell>
          <cell r="BI873">
            <v>0</v>
          </cell>
          <cell r="BJ873">
            <v>0</v>
          </cell>
          <cell r="BK873">
            <v>0</v>
          </cell>
          <cell r="BL873">
            <v>0</v>
          </cell>
          <cell r="BM873">
            <v>0</v>
          </cell>
          <cell r="BN873">
            <v>0</v>
          </cell>
          <cell r="BO873">
            <v>0</v>
          </cell>
          <cell r="BP873">
            <v>0</v>
          </cell>
          <cell r="BQ873">
            <v>0</v>
          </cell>
          <cell r="BR873">
            <v>0</v>
          </cell>
          <cell r="BS873">
            <v>0</v>
          </cell>
          <cell r="BT873">
            <v>12</v>
          </cell>
          <cell r="BU873">
            <v>13</v>
          </cell>
          <cell r="BV873">
            <v>0</v>
          </cell>
          <cell r="BW873">
            <v>0</v>
          </cell>
          <cell r="BX873">
            <v>0</v>
          </cell>
          <cell r="BY873">
            <v>0</v>
          </cell>
          <cell r="BZ873">
            <v>0</v>
          </cell>
          <cell r="CA873">
            <v>0</v>
          </cell>
          <cell r="CB873">
            <v>0</v>
          </cell>
          <cell r="CC873">
            <v>0</v>
          </cell>
          <cell r="CD873">
            <v>0</v>
          </cell>
          <cell r="CE873">
            <v>0</v>
          </cell>
          <cell r="CF873">
            <v>0</v>
          </cell>
          <cell r="CG873">
            <v>12</v>
          </cell>
          <cell r="CH873">
            <v>13</v>
          </cell>
          <cell r="CI873">
            <v>0</v>
          </cell>
          <cell r="CJ873">
            <v>0</v>
          </cell>
          <cell r="CK873">
            <v>0</v>
          </cell>
          <cell r="CL873">
            <v>0</v>
          </cell>
          <cell r="CM873">
            <v>0</v>
          </cell>
          <cell r="CN873">
            <v>0</v>
          </cell>
          <cell r="CO873">
            <v>0</v>
          </cell>
          <cell r="CP873">
            <v>0</v>
          </cell>
          <cell r="CQ873">
            <v>0</v>
          </cell>
          <cell r="CR873">
            <v>0</v>
          </cell>
          <cell r="CS873">
            <v>0</v>
          </cell>
          <cell r="CT873">
            <v>12</v>
          </cell>
          <cell r="CU873">
            <v>13</v>
          </cell>
          <cell r="CV873">
            <v>0</v>
          </cell>
          <cell r="CW873">
            <v>0</v>
          </cell>
          <cell r="CX873">
            <v>0</v>
          </cell>
          <cell r="CY873">
            <v>0</v>
          </cell>
          <cell r="CZ873">
            <v>0</v>
          </cell>
          <cell r="DA873">
            <v>0</v>
          </cell>
          <cell r="DB873">
            <v>0</v>
          </cell>
          <cell r="DC873">
            <v>0</v>
          </cell>
          <cell r="DD873">
            <v>0</v>
          </cell>
          <cell r="DE873">
            <v>0</v>
          </cell>
          <cell r="DF873">
            <v>0</v>
          </cell>
          <cell r="DG873">
            <v>12</v>
          </cell>
          <cell r="DH873">
            <v>13</v>
          </cell>
          <cell r="DI873">
            <v>0</v>
          </cell>
          <cell r="DJ873">
            <v>0</v>
          </cell>
          <cell r="DK873">
            <v>0</v>
          </cell>
          <cell r="DL873">
            <v>0</v>
          </cell>
          <cell r="DM873">
            <v>0</v>
          </cell>
          <cell r="DN873">
            <v>0</v>
          </cell>
          <cell r="DO873">
            <v>0</v>
          </cell>
          <cell r="DP873">
            <v>0</v>
          </cell>
          <cell r="DQ873">
            <v>0</v>
          </cell>
          <cell r="DR873">
            <v>0</v>
          </cell>
          <cell r="DS873">
            <v>0</v>
          </cell>
          <cell r="DT873">
            <v>12</v>
          </cell>
          <cell r="DU873">
            <v>13</v>
          </cell>
          <cell r="DV873">
            <v>0</v>
          </cell>
          <cell r="DW873">
            <v>0</v>
          </cell>
          <cell r="DX873">
            <v>0</v>
          </cell>
          <cell r="DY873">
            <v>0</v>
          </cell>
          <cell r="DZ873">
            <v>0</v>
          </cell>
          <cell r="EA873">
            <v>0</v>
          </cell>
          <cell r="EB873">
            <v>0</v>
          </cell>
          <cell r="EC873">
            <v>0</v>
          </cell>
          <cell r="ED873">
            <v>0</v>
          </cell>
          <cell r="EE873">
            <v>0</v>
          </cell>
          <cell r="EF873">
            <v>0</v>
          </cell>
          <cell r="EG873">
            <v>12</v>
          </cell>
          <cell r="EH873">
            <v>13</v>
          </cell>
          <cell r="EI873">
            <v>0</v>
          </cell>
          <cell r="EJ873">
            <v>0</v>
          </cell>
          <cell r="EK873">
            <v>0</v>
          </cell>
          <cell r="EL873">
            <v>0</v>
          </cell>
          <cell r="EM873">
            <v>0</v>
          </cell>
          <cell r="EN873">
            <v>0</v>
          </cell>
          <cell r="EO873">
            <v>0</v>
          </cell>
          <cell r="EP873">
            <v>0</v>
          </cell>
          <cell r="EQ873">
            <v>0</v>
          </cell>
          <cell r="ER873">
            <v>0</v>
          </cell>
          <cell r="ES873">
            <v>0</v>
          </cell>
          <cell r="ET873">
            <v>12</v>
          </cell>
          <cell r="EU873">
            <v>13</v>
          </cell>
          <cell r="EV873">
            <v>0</v>
          </cell>
          <cell r="EW873">
            <v>0</v>
          </cell>
          <cell r="EX873">
            <v>0</v>
          </cell>
          <cell r="GZ873">
            <v>0</v>
          </cell>
          <cell r="HA873">
            <v>0</v>
          </cell>
        </row>
        <row r="874">
          <cell r="B874" t="str">
            <v>LTA13</v>
          </cell>
          <cell r="C874" t="str">
            <v>LINHA 6LTA13</v>
          </cell>
          <cell r="D874">
            <v>0</v>
          </cell>
          <cell r="E874">
            <v>0</v>
          </cell>
          <cell r="F874" t="str">
            <v>ANGELINA LOW</v>
          </cell>
          <cell r="G874">
            <v>0</v>
          </cell>
          <cell r="H874">
            <v>790</v>
          </cell>
          <cell r="I874">
            <v>827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720</v>
          </cell>
          <cell r="U874">
            <v>720</v>
          </cell>
          <cell r="V874">
            <v>0</v>
          </cell>
          <cell r="W874">
            <v>0</v>
          </cell>
          <cell r="X874">
            <v>0</v>
          </cell>
          <cell r="Y874">
            <v>0</v>
          </cell>
          <cell r="Z874">
            <v>0</v>
          </cell>
          <cell r="AA874">
            <v>0</v>
          </cell>
          <cell r="AB874">
            <v>27</v>
          </cell>
          <cell r="AC874">
            <v>0</v>
          </cell>
          <cell r="AD874">
            <v>27</v>
          </cell>
          <cell r="AE874">
            <v>0</v>
          </cell>
          <cell r="AF874">
            <v>4</v>
          </cell>
          <cell r="AG874">
            <v>680</v>
          </cell>
          <cell r="AH874">
            <v>684</v>
          </cell>
          <cell r="AI874">
            <v>0</v>
          </cell>
          <cell r="AJ874">
            <v>0</v>
          </cell>
          <cell r="AK874">
            <v>0</v>
          </cell>
          <cell r="AL874">
            <v>0</v>
          </cell>
          <cell r="AM874">
            <v>0</v>
          </cell>
          <cell r="AN874">
            <v>27</v>
          </cell>
          <cell r="AO874">
            <v>28</v>
          </cell>
          <cell r="AP874">
            <v>27</v>
          </cell>
          <cell r="AQ874">
            <v>28</v>
          </cell>
          <cell r="AR874">
            <v>0</v>
          </cell>
          <cell r="AS874">
            <v>4</v>
          </cell>
          <cell r="AT874">
            <v>670</v>
          </cell>
          <cell r="AU874">
            <v>674</v>
          </cell>
          <cell r="AV874">
            <v>0</v>
          </cell>
          <cell r="AW874">
            <v>0</v>
          </cell>
          <cell r="AX874">
            <v>0</v>
          </cell>
          <cell r="AY874">
            <v>0</v>
          </cell>
          <cell r="AZ874">
            <v>0</v>
          </cell>
          <cell r="BA874">
            <v>0</v>
          </cell>
          <cell r="BB874">
            <v>16</v>
          </cell>
          <cell r="BC874">
            <v>0</v>
          </cell>
          <cell r="BD874">
            <v>16</v>
          </cell>
          <cell r="BE874">
            <v>0</v>
          </cell>
          <cell r="BF874">
            <v>1</v>
          </cell>
          <cell r="BG874">
            <v>632</v>
          </cell>
          <cell r="BH874">
            <v>633</v>
          </cell>
          <cell r="BI874">
            <v>0</v>
          </cell>
          <cell r="BJ874">
            <v>0</v>
          </cell>
          <cell r="BK874">
            <v>0</v>
          </cell>
          <cell r="BL874">
            <v>0</v>
          </cell>
          <cell r="BM874">
            <v>0</v>
          </cell>
          <cell r="BN874">
            <v>2</v>
          </cell>
          <cell r="BO874">
            <v>0</v>
          </cell>
          <cell r="BP874">
            <v>2</v>
          </cell>
          <cell r="BQ874">
            <v>0</v>
          </cell>
          <cell r="BR874">
            <v>0</v>
          </cell>
          <cell r="BS874">
            <v>0</v>
          </cell>
          <cell r="BT874">
            <v>630</v>
          </cell>
          <cell r="BU874">
            <v>631</v>
          </cell>
          <cell r="BV874">
            <v>0</v>
          </cell>
          <cell r="BW874">
            <v>0</v>
          </cell>
          <cell r="BX874">
            <v>0</v>
          </cell>
          <cell r="BY874">
            <v>0</v>
          </cell>
          <cell r="BZ874">
            <v>0</v>
          </cell>
          <cell r="CA874">
            <v>2</v>
          </cell>
          <cell r="CB874">
            <v>0</v>
          </cell>
          <cell r="CC874">
            <v>2</v>
          </cell>
          <cell r="CD874">
            <v>0</v>
          </cell>
          <cell r="CE874">
            <v>0</v>
          </cell>
          <cell r="CF874">
            <v>0</v>
          </cell>
          <cell r="CG874">
            <v>628</v>
          </cell>
          <cell r="CH874">
            <v>629</v>
          </cell>
          <cell r="CI874">
            <v>0</v>
          </cell>
          <cell r="CJ874">
            <v>0</v>
          </cell>
          <cell r="CK874">
            <v>0</v>
          </cell>
          <cell r="CL874">
            <v>0</v>
          </cell>
          <cell r="CM874">
            <v>0</v>
          </cell>
          <cell r="CN874">
            <v>0</v>
          </cell>
          <cell r="CO874">
            <v>0</v>
          </cell>
          <cell r="CP874">
            <v>0</v>
          </cell>
          <cell r="CQ874">
            <v>0</v>
          </cell>
          <cell r="CR874">
            <v>0</v>
          </cell>
          <cell r="CS874">
            <v>0</v>
          </cell>
          <cell r="CT874">
            <v>628</v>
          </cell>
          <cell r="CU874">
            <v>629</v>
          </cell>
          <cell r="CV874">
            <v>0</v>
          </cell>
          <cell r="CW874">
            <v>0</v>
          </cell>
          <cell r="CX874">
            <v>0</v>
          </cell>
          <cell r="CY874">
            <v>0</v>
          </cell>
          <cell r="CZ874">
            <v>0</v>
          </cell>
          <cell r="DA874">
            <v>0</v>
          </cell>
          <cell r="DB874">
            <v>0</v>
          </cell>
          <cell r="DC874">
            <v>0</v>
          </cell>
          <cell r="DD874">
            <v>0</v>
          </cell>
          <cell r="DE874">
            <v>0</v>
          </cell>
          <cell r="DF874">
            <v>0</v>
          </cell>
          <cell r="DG874">
            <v>628</v>
          </cell>
          <cell r="DH874">
            <v>629</v>
          </cell>
          <cell r="DI874">
            <v>0</v>
          </cell>
          <cell r="DJ874">
            <v>0</v>
          </cell>
          <cell r="DK874">
            <v>0</v>
          </cell>
          <cell r="DL874">
            <v>0</v>
          </cell>
          <cell r="DM874">
            <v>0</v>
          </cell>
          <cell r="DN874">
            <v>0</v>
          </cell>
          <cell r="DO874">
            <v>0</v>
          </cell>
          <cell r="DP874">
            <v>0</v>
          </cell>
          <cell r="DQ874">
            <v>0</v>
          </cell>
          <cell r="DR874">
            <v>0</v>
          </cell>
          <cell r="DS874">
            <v>0</v>
          </cell>
          <cell r="DT874">
            <v>628</v>
          </cell>
          <cell r="DU874">
            <v>629</v>
          </cell>
          <cell r="DV874">
            <v>0</v>
          </cell>
          <cell r="DW874">
            <v>0</v>
          </cell>
          <cell r="DX874">
            <v>0</v>
          </cell>
          <cell r="DY874">
            <v>0</v>
          </cell>
          <cell r="DZ874">
            <v>0</v>
          </cell>
          <cell r="EA874">
            <v>0</v>
          </cell>
          <cell r="EB874">
            <v>0</v>
          </cell>
          <cell r="EC874">
            <v>0</v>
          </cell>
          <cell r="ED874">
            <v>0</v>
          </cell>
          <cell r="EE874">
            <v>0</v>
          </cell>
          <cell r="EF874">
            <v>0</v>
          </cell>
          <cell r="EG874">
            <v>628</v>
          </cell>
          <cell r="EH874">
            <v>629</v>
          </cell>
          <cell r="EI874">
            <v>0</v>
          </cell>
          <cell r="EJ874">
            <v>0</v>
          </cell>
          <cell r="EK874">
            <v>0</v>
          </cell>
          <cell r="EL874">
            <v>0</v>
          </cell>
          <cell r="EM874">
            <v>0</v>
          </cell>
          <cell r="EN874">
            <v>0</v>
          </cell>
          <cell r="EO874">
            <v>0</v>
          </cell>
          <cell r="EP874">
            <v>0</v>
          </cell>
          <cell r="EQ874">
            <v>0</v>
          </cell>
          <cell r="ER874">
            <v>0</v>
          </cell>
          <cell r="ES874">
            <v>0</v>
          </cell>
          <cell r="ET874">
            <v>628</v>
          </cell>
          <cell r="EU874">
            <v>629</v>
          </cell>
          <cell r="EV874">
            <v>0</v>
          </cell>
          <cell r="EW874">
            <v>0</v>
          </cell>
          <cell r="EX874">
            <v>0</v>
          </cell>
          <cell r="GZ874">
            <v>0</v>
          </cell>
          <cell r="HA874">
            <v>0</v>
          </cell>
        </row>
        <row r="875">
          <cell r="B875" t="str">
            <v>21131TBA106</v>
          </cell>
          <cell r="C875">
            <v>0</v>
          </cell>
          <cell r="D875">
            <v>0</v>
          </cell>
          <cell r="E875">
            <v>900940227</v>
          </cell>
          <cell r="F875" t="str">
            <v>21131TBA106L0</v>
          </cell>
          <cell r="G875">
            <v>0</v>
          </cell>
          <cell r="H875">
            <v>448</v>
          </cell>
          <cell r="I875">
            <v>454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0</v>
          </cell>
          <cell r="T875">
            <v>365</v>
          </cell>
          <cell r="U875">
            <v>365</v>
          </cell>
          <cell r="V875">
            <v>0</v>
          </cell>
          <cell r="W875">
            <v>0</v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>
            <v>18</v>
          </cell>
          <cell r="AC875">
            <v>0</v>
          </cell>
          <cell r="AD875">
            <v>18</v>
          </cell>
          <cell r="AE875">
            <v>0</v>
          </cell>
          <cell r="AF875">
            <v>3</v>
          </cell>
          <cell r="AG875">
            <v>348</v>
          </cell>
          <cell r="AH875">
            <v>351</v>
          </cell>
          <cell r="AI875">
            <v>0</v>
          </cell>
          <cell r="AJ875">
            <v>0</v>
          </cell>
          <cell r="AK875">
            <v>0</v>
          </cell>
          <cell r="AL875">
            <v>0</v>
          </cell>
          <cell r="AM875">
            <v>0</v>
          </cell>
          <cell r="AN875">
            <v>13.5</v>
          </cell>
          <cell r="AO875">
            <v>26</v>
          </cell>
          <cell r="AP875">
            <v>13.5</v>
          </cell>
          <cell r="AQ875">
            <v>26</v>
          </cell>
          <cell r="AR875">
            <v>0</v>
          </cell>
          <cell r="AS875">
            <v>3</v>
          </cell>
          <cell r="AT875">
            <v>347</v>
          </cell>
          <cell r="AU875">
            <v>350</v>
          </cell>
          <cell r="AV875">
            <v>0</v>
          </cell>
          <cell r="AW875">
            <v>0</v>
          </cell>
          <cell r="AX875">
            <v>0</v>
          </cell>
          <cell r="AY875">
            <v>0</v>
          </cell>
          <cell r="AZ875">
            <v>0</v>
          </cell>
          <cell r="BA875">
            <v>0</v>
          </cell>
          <cell r="BB875">
            <v>8</v>
          </cell>
          <cell r="BC875">
            <v>0</v>
          </cell>
          <cell r="BD875">
            <v>8</v>
          </cell>
          <cell r="BE875">
            <v>0</v>
          </cell>
          <cell r="BF875">
            <v>1</v>
          </cell>
          <cell r="BG875">
            <v>324</v>
          </cell>
          <cell r="BH875">
            <v>325</v>
          </cell>
          <cell r="BI875">
            <v>0</v>
          </cell>
          <cell r="BJ875">
            <v>0</v>
          </cell>
          <cell r="BK875">
            <v>0</v>
          </cell>
          <cell r="BL875">
            <v>0</v>
          </cell>
          <cell r="BM875">
            <v>0</v>
          </cell>
          <cell r="BN875">
            <v>1</v>
          </cell>
          <cell r="BO875">
            <v>0</v>
          </cell>
          <cell r="BP875">
            <v>1</v>
          </cell>
          <cell r="BQ875">
            <v>0</v>
          </cell>
          <cell r="BR875">
            <v>0</v>
          </cell>
          <cell r="BS875">
            <v>0</v>
          </cell>
          <cell r="BT875">
            <v>323</v>
          </cell>
          <cell r="BU875">
            <v>324</v>
          </cell>
          <cell r="BV875">
            <v>0</v>
          </cell>
          <cell r="BW875">
            <v>0</v>
          </cell>
          <cell r="BX875">
            <v>0</v>
          </cell>
          <cell r="BY875">
            <v>0</v>
          </cell>
          <cell r="BZ875">
            <v>0</v>
          </cell>
          <cell r="CA875">
            <v>1</v>
          </cell>
          <cell r="CB875">
            <v>0</v>
          </cell>
          <cell r="CC875">
            <v>1</v>
          </cell>
          <cell r="CD875">
            <v>0</v>
          </cell>
          <cell r="CE875">
            <v>0</v>
          </cell>
          <cell r="CF875">
            <v>0</v>
          </cell>
          <cell r="CG875">
            <v>322</v>
          </cell>
          <cell r="CH875">
            <v>323</v>
          </cell>
          <cell r="CI875">
            <v>0</v>
          </cell>
          <cell r="CJ875">
            <v>0</v>
          </cell>
          <cell r="CK875">
            <v>0</v>
          </cell>
          <cell r="CL875">
            <v>0</v>
          </cell>
          <cell r="CM875">
            <v>0</v>
          </cell>
          <cell r="CN875">
            <v>0</v>
          </cell>
          <cell r="CO875">
            <v>0</v>
          </cell>
          <cell r="CP875">
            <v>0</v>
          </cell>
          <cell r="CQ875">
            <v>0</v>
          </cell>
          <cell r="CR875">
            <v>0</v>
          </cell>
          <cell r="CS875">
            <v>0</v>
          </cell>
          <cell r="CT875">
            <v>322</v>
          </cell>
          <cell r="CU875">
            <v>323</v>
          </cell>
          <cell r="CV875">
            <v>0</v>
          </cell>
          <cell r="CW875">
            <v>0</v>
          </cell>
          <cell r="CX875">
            <v>0</v>
          </cell>
          <cell r="CY875">
            <v>0</v>
          </cell>
          <cell r="CZ875">
            <v>0</v>
          </cell>
          <cell r="DA875">
            <v>0</v>
          </cell>
          <cell r="DB875">
            <v>0</v>
          </cell>
          <cell r="DC875">
            <v>0</v>
          </cell>
          <cell r="DD875">
            <v>0</v>
          </cell>
          <cell r="DE875">
            <v>0</v>
          </cell>
          <cell r="DF875">
            <v>0</v>
          </cell>
          <cell r="DG875">
            <v>322</v>
          </cell>
          <cell r="DH875">
            <v>323</v>
          </cell>
          <cell r="DI875">
            <v>0</v>
          </cell>
          <cell r="DJ875">
            <v>0</v>
          </cell>
          <cell r="DK875">
            <v>0</v>
          </cell>
          <cell r="DL875">
            <v>0</v>
          </cell>
          <cell r="DM875">
            <v>0</v>
          </cell>
          <cell r="DN875">
            <v>0</v>
          </cell>
          <cell r="DO875">
            <v>0</v>
          </cell>
          <cell r="DP875">
            <v>0</v>
          </cell>
          <cell r="DQ875">
            <v>0</v>
          </cell>
          <cell r="DR875">
            <v>0</v>
          </cell>
          <cell r="DS875">
            <v>0</v>
          </cell>
          <cell r="DT875">
            <v>322</v>
          </cell>
          <cell r="DU875">
            <v>323</v>
          </cell>
          <cell r="DV875">
            <v>0</v>
          </cell>
          <cell r="DW875">
            <v>0</v>
          </cell>
          <cell r="DX875">
            <v>0</v>
          </cell>
          <cell r="DY875">
            <v>0</v>
          </cell>
          <cell r="DZ875">
            <v>0</v>
          </cell>
          <cell r="EA875">
            <v>0</v>
          </cell>
          <cell r="EB875">
            <v>0</v>
          </cell>
          <cell r="EC875">
            <v>0</v>
          </cell>
          <cell r="ED875">
            <v>0</v>
          </cell>
          <cell r="EE875">
            <v>0</v>
          </cell>
          <cell r="EF875">
            <v>0</v>
          </cell>
          <cell r="EG875">
            <v>322</v>
          </cell>
          <cell r="EH875">
            <v>323</v>
          </cell>
          <cell r="EI875">
            <v>0</v>
          </cell>
          <cell r="EJ875">
            <v>0</v>
          </cell>
          <cell r="EK875">
            <v>0</v>
          </cell>
          <cell r="EL875">
            <v>0</v>
          </cell>
          <cell r="EM875">
            <v>0</v>
          </cell>
          <cell r="EN875">
            <v>0</v>
          </cell>
          <cell r="EO875">
            <v>0</v>
          </cell>
          <cell r="EP875">
            <v>0</v>
          </cell>
          <cell r="EQ875">
            <v>0</v>
          </cell>
          <cell r="ER875">
            <v>0</v>
          </cell>
          <cell r="ES875">
            <v>0</v>
          </cell>
          <cell r="ET875">
            <v>322</v>
          </cell>
          <cell r="EU875">
            <v>323</v>
          </cell>
          <cell r="EV875">
            <v>0</v>
          </cell>
          <cell r="EW875">
            <v>0</v>
          </cell>
          <cell r="EX875">
            <v>0</v>
          </cell>
          <cell r="GZ875">
            <v>0</v>
          </cell>
          <cell r="HA875">
            <v>0</v>
          </cell>
        </row>
        <row r="876">
          <cell r="B876" t="str">
            <v>21131TBA206</v>
          </cell>
          <cell r="C876">
            <v>0</v>
          </cell>
          <cell r="D876">
            <v>0</v>
          </cell>
          <cell r="E876">
            <v>900940228</v>
          </cell>
          <cell r="F876" t="str">
            <v>21131TBA206L0</v>
          </cell>
          <cell r="G876">
            <v>0</v>
          </cell>
          <cell r="H876">
            <v>342</v>
          </cell>
          <cell r="I876">
            <v>373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0</v>
          </cell>
          <cell r="T876">
            <v>355</v>
          </cell>
          <cell r="U876">
            <v>355</v>
          </cell>
          <cell r="V876">
            <v>0</v>
          </cell>
          <cell r="W876">
            <v>0</v>
          </cell>
          <cell r="X876">
            <v>0</v>
          </cell>
          <cell r="Y876">
            <v>0</v>
          </cell>
          <cell r="Z876">
            <v>0</v>
          </cell>
          <cell r="AA876">
            <v>0</v>
          </cell>
          <cell r="AB876">
            <v>9</v>
          </cell>
          <cell r="AC876">
            <v>0</v>
          </cell>
          <cell r="AD876">
            <v>9</v>
          </cell>
          <cell r="AE876">
            <v>0</v>
          </cell>
          <cell r="AF876">
            <v>1</v>
          </cell>
          <cell r="AG876">
            <v>332</v>
          </cell>
          <cell r="AH876">
            <v>333</v>
          </cell>
          <cell r="AI876">
            <v>0</v>
          </cell>
          <cell r="AJ876">
            <v>0</v>
          </cell>
          <cell r="AK876">
            <v>0</v>
          </cell>
          <cell r="AL876">
            <v>0</v>
          </cell>
          <cell r="AM876">
            <v>0</v>
          </cell>
          <cell r="AN876">
            <v>13.5</v>
          </cell>
          <cell r="AO876">
            <v>2</v>
          </cell>
          <cell r="AP876">
            <v>13.5</v>
          </cell>
          <cell r="AQ876">
            <v>2</v>
          </cell>
          <cell r="AR876">
            <v>0</v>
          </cell>
          <cell r="AS876">
            <v>1</v>
          </cell>
          <cell r="AT876">
            <v>323</v>
          </cell>
          <cell r="AU876">
            <v>324</v>
          </cell>
          <cell r="AV876">
            <v>0</v>
          </cell>
          <cell r="AW876">
            <v>0</v>
          </cell>
          <cell r="AX876">
            <v>0</v>
          </cell>
          <cell r="AY876">
            <v>0</v>
          </cell>
          <cell r="AZ876">
            <v>0</v>
          </cell>
          <cell r="BA876">
            <v>0</v>
          </cell>
          <cell r="BB876">
            <v>8</v>
          </cell>
          <cell r="BC876">
            <v>0</v>
          </cell>
          <cell r="BD876">
            <v>8</v>
          </cell>
          <cell r="BE876">
            <v>0</v>
          </cell>
          <cell r="BF876">
            <v>0</v>
          </cell>
          <cell r="BG876">
            <v>308</v>
          </cell>
          <cell r="BH876">
            <v>308</v>
          </cell>
          <cell r="BI876">
            <v>0</v>
          </cell>
          <cell r="BJ876">
            <v>0</v>
          </cell>
          <cell r="BK876">
            <v>0</v>
          </cell>
          <cell r="BL876">
            <v>0</v>
          </cell>
          <cell r="BM876">
            <v>0</v>
          </cell>
          <cell r="BN876">
            <v>1</v>
          </cell>
          <cell r="BO876">
            <v>0</v>
          </cell>
          <cell r="BP876">
            <v>1</v>
          </cell>
          <cell r="BQ876">
            <v>0</v>
          </cell>
          <cell r="BR876">
            <v>0</v>
          </cell>
          <cell r="BS876">
            <v>0</v>
          </cell>
          <cell r="BT876">
            <v>307</v>
          </cell>
          <cell r="BU876">
            <v>307</v>
          </cell>
          <cell r="BV876">
            <v>0</v>
          </cell>
          <cell r="BW876">
            <v>0</v>
          </cell>
          <cell r="BX876">
            <v>0</v>
          </cell>
          <cell r="BY876">
            <v>0</v>
          </cell>
          <cell r="BZ876">
            <v>0</v>
          </cell>
          <cell r="CA876">
            <v>1</v>
          </cell>
          <cell r="CB876">
            <v>0</v>
          </cell>
          <cell r="CC876">
            <v>1</v>
          </cell>
          <cell r="CD876">
            <v>0</v>
          </cell>
          <cell r="CE876">
            <v>0</v>
          </cell>
          <cell r="CF876">
            <v>0</v>
          </cell>
          <cell r="CG876">
            <v>306</v>
          </cell>
          <cell r="CH876">
            <v>306</v>
          </cell>
          <cell r="CI876">
            <v>0</v>
          </cell>
          <cell r="CJ876">
            <v>0</v>
          </cell>
          <cell r="CK876">
            <v>0</v>
          </cell>
          <cell r="CL876">
            <v>0</v>
          </cell>
          <cell r="CM876">
            <v>0</v>
          </cell>
          <cell r="CN876">
            <v>0</v>
          </cell>
          <cell r="CO876">
            <v>0</v>
          </cell>
          <cell r="CP876">
            <v>0</v>
          </cell>
          <cell r="CQ876">
            <v>0</v>
          </cell>
          <cell r="CR876">
            <v>0</v>
          </cell>
          <cell r="CS876">
            <v>0</v>
          </cell>
          <cell r="CT876">
            <v>306</v>
          </cell>
          <cell r="CU876">
            <v>306</v>
          </cell>
          <cell r="CV876">
            <v>0</v>
          </cell>
          <cell r="CW876">
            <v>0</v>
          </cell>
          <cell r="CX876">
            <v>0</v>
          </cell>
          <cell r="CY876">
            <v>0</v>
          </cell>
          <cell r="CZ876">
            <v>0</v>
          </cell>
          <cell r="DA876">
            <v>0</v>
          </cell>
          <cell r="DB876">
            <v>0</v>
          </cell>
          <cell r="DC876">
            <v>0</v>
          </cell>
          <cell r="DD876">
            <v>0</v>
          </cell>
          <cell r="DE876">
            <v>0</v>
          </cell>
          <cell r="DF876">
            <v>0</v>
          </cell>
          <cell r="DG876">
            <v>306</v>
          </cell>
          <cell r="DH876">
            <v>306</v>
          </cell>
          <cell r="DI876">
            <v>0</v>
          </cell>
          <cell r="DJ876">
            <v>0</v>
          </cell>
          <cell r="DK876">
            <v>0</v>
          </cell>
          <cell r="DL876">
            <v>0</v>
          </cell>
          <cell r="DM876">
            <v>0</v>
          </cell>
          <cell r="DN876">
            <v>0</v>
          </cell>
          <cell r="DO876">
            <v>0</v>
          </cell>
          <cell r="DP876">
            <v>0</v>
          </cell>
          <cell r="DQ876">
            <v>0</v>
          </cell>
          <cell r="DR876">
            <v>0</v>
          </cell>
          <cell r="DS876">
            <v>0</v>
          </cell>
          <cell r="DT876">
            <v>306</v>
          </cell>
          <cell r="DU876">
            <v>306</v>
          </cell>
          <cell r="DV876">
            <v>0</v>
          </cell>
          <cell r="DW876">
            <v>0</v>
          </cell>
          <cell r="DX876">
            <v>0</v>
          </cell>
          <cell r="DY876">
            <v>0</v>
          </cell>
          <cell r="DZ876">
            <v>0</v>
          </cell>
          <cell r="EA876">
            <v>0</v>
          </cell>
          <cell r="EB876">
            <v>0</v>
          </cell>
          <cell r="EC876">
            <v>0</v>
          </cell>
          <cell r="ED876">
            <v>0</v>
          </cell>
          <cell r="EE876">
            <v>0</v>
          </cell>
          <cell r="EF876">
            <v>0</v>
          </cell>
          <cell r="EG876">
            <v>306</v>
          </cell>
          <cell r="EH876">
            <v>306</v>
          </cell>
          <cell r="EI876">
            <v>0</v>
          </cell>
          <cell r="EJ876">
            <v>0</v>
          </cell>
          <cell r="EK876">
            <v>0</v>
          </cell>
          <cell r="EL876">
            <v>0</v>
          </cell>
          <cell r="EM876">
            <v>0</v>
          </cell>
          <cell r="EN876">
            <v>0</v>
          </cell>
          <cell r="EO876">
            <v>0</v>
          </cell>
          <cell r="EP876">
            <v>0</v>
          </cell>
          <cell r="EQ876">
            <v>0</v>
          </cell>
          <cell r="ER876">
            <v>0</v>
          </cell>
          <cell r="ES876">
            <v>0</v>
          </cell>
          <cell r="ET876">
            <v>306</v>
          </cell>
          <cell r="EU876">
            <v>306</v>
          </cell>
          <cell r="EV876">
            <v>0</v>
          </cell>
          <cell r="EW876">
            <v>0</v>
          </cell>
          <cell r="EX876">
            <v>0</v>
          </cell>
          <cell r="GZ876">
            <v>0</v>
          </cell>
          <cell r="HA876">
            <v>0</v>
          </cell>
        </row>
        <row r="877">
          <cell r="B877" t="str">
            <v>LTM15</v>
          </cell>
          <cell r="C877" t="str">
            <v>LINHA 6LTM15</v>
          </cell>
          <cell r="D877">
            <v>0</v>
          </cell>
          <cell r="E877">
            <v>0</v>
          </cell>
          <cell r="F877" t="str">
            <v>HELENA II UD</v>
          </cell>
          <cell r="G877">
            <v>0</v>
          </cell>
          <cell r="H877">
            <v>1</v>
          </cell>
          <cell r="I877">
            <v>1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1</v>
          </cell>
          <cell r="U877">
            <v>1</v>
          </cell>
          <cell r="V877">
            <v>0</v>
          </cell>
          <cell r="W877">
            <v>0</v>
          </cell>
          <cell r="X877">
            <v>0</v>
          </cell>
          <cell r="Y877">
            <v>0</v>
          </cell>
          <cell r="Z877">
            <v>0</v>
          </cell>
          <cell r="AA877">
            <v>0</v>
          </cell>
          <cell r="AB877">
            <v>0</v>
          </cell>
          <cell r="AC877">
            <v>0</v>
          </cell>
          <cell r="AD877">
            <v>0</v>
          </cell>
          <cell r="AE877">
            <v>0</v>
          </cell>
          <cell r="AF877">
            <v>0</v>
          </cell>
          <cell r="AG877">
            <v>1</v>
          </cell>
          <cell r="AH877">
            <v>1</v>
          </cell>
          <cell r="AI877">
            <v>0</v>
          </cell>
          <cell r="AJ877">
            <v>0</v>
          </cell>
          <cell r="AK877">
            <v>0</v>
          </cell>
          <cell r="AL877">
            <v>0</v>
          </cell>
          <cell r="AM877">
            <v>0</v>
          </cell>
          <cell r="AN877">
            <v>0</v>
          </cell>
          <cell r="AO877">
            <v>0</v>
          </cell>
          <cell r="AP877">
            <v>0</v>
          </cell>
          <cell r="AQ877">
            <v>0</v>
          </cell>
          <cell r="AR877">
            <v>0</v>
          </cell>
          <cell r="AS877">
            <v>0</v>
          </cell>
          <cell r="AT877">
            <v>1</v>
          </cell>
          <cell r="AU877">
            <v>1</v>
          </cell>
          <cell r="AV877">
            <v>0</v>
          </cell>
          <cell r="AW877">
            <v>0</v>
          </cell>
          <cell r="AX877">
            <v>0</v>
          </cell>
          <cell r="AY877">
            <v>0</v>
          </cell>
          <cell r="AZ877">
            <v>0</v>
          </cell>
          <cell r="BA877">
            <v>0</v>
          </cell>
          <cell r="BB877">
            <v>0</v>
          </cell>
          <cell r="BC877">
            <v>0</v>
          </cell>
          <cell r="BD877">
            <v>0</v>
          </cell>
          <cell r="BE877">
            <v>0</v>
          </cell>
          <cell r="BF877">
            <v>0</v>
          </cell>
          <cell r="BG877">
            <v>1</v>
          </cell>
          <cell r="BH877">
            <v>1</v>
          </cell>
          <cell r="BI877">
            <v>0</v>
          </cell>
          <cell r="BJ877">
            <v>0</v>
          </cell>
          <cell r="BK877">
            <v>0</v>
          </cell>
          <cell r="BL877">
            <v>0</v>
          </cell>
          <cell r="BM877">
            <v>0</v>
          </cell>
          <cell r="BN877">
            <v>0</v>
          </cell>
          <cell r="BO877">
            <v>0</v>
          </cell>
          <cell r="BP877">
            <v>0</v>
          </cell>
          <cell r="BQ877">
            <v>0</v>
          </cell>
          <cell r="BR877">
            <v>0</v>
          </cell>
          <cell r="BS877">
            <v>0</v>
          </cell>
          <cell r="BT877">
            <v>1</v>
          </cell>
          <cell r="BU877">
            <v>1</v>
          </cell>
          <cell r="BV877">
            <v>0</v>
          </cell>
          <cell r="BW877">
            <v>0</v>
          </cell>
          <cell r="BX877">
            <v>0</v>
          </cell>
          <cell r="BY877">
            <v>0</v>
          </cell>
          <cell r="BZ877">
            <v>0</v>
          </cell>
          <cell r="CA877">
            <v>0</v>
          </cell>
          <cell r="CB877">
            <v>0</v>
          </cell>
          <cell r="CC877">
            <v>0</v>
          </cell>
          <cell r="CD877">
            <v>0</v>
          </cell>
          <cell r="CE877">
            <v>0</v>
          </cell>
          <cell r="CF877">
            <v>0</v>
          </cell>
          <cell r="CG877">
            <v>1</v>
          </cell>
          <cell r="CH877">
            <v>1</v>
          </cell>
          <cell r="CI877">
            <v>0</v>
          </cell>
          <cell r="CJ877">
            <v>0</v>
          </cell>
          <cell r="CK877">
            <v>0</v>
          </cell>
          <cell r="CL877">
            <v>0</v>
          </cell>
          <cell r="CM877">
            <v>0</v>
          </cell>
          <cell r="CN877">
            <v>0</v>
          </cell>
          <cell r="CO877">
            <v>0</v>
          </cell>
          <cell r="CP877">
            <v>0</v>
          </cell>
          <cell r="CQ877">
            <v>0</v>
          </cell>
          <cell r="CR877">
            <v>0</v>
          </cell>
          <cell r="CS877">
            <v>0</v>
          </cell>
          <cell r="CT877">
            <v>1</v>
          </cell>
          <cell r="CU877">
            <v>1</v>
          </cell>
          <cell r="CV877">
            <v>0</v>
          </cell>
          <cell r="CW877">
            <v>0</v>
          </cell>
          <cell r="CX877">
            <v>0</v>
          </cell>
          <cell r="CY877">
            <v>0</v>
          </cell>
          <cell r="CZ877">
            <v>0</v>
          </cell>
          <cell r="DA877">
            <v>0</v>
          </cell>
          <cell r="DB877">
            <v>0</v>
          </cell>
          <cell r="DC877">
            <v>0</v>
          </cell>
          <cell r="DD877">
            <v>0</v>
          </cell>
          <cell r="DE877">
            <v>0</v>
          </cell>
          <cell r="DF877">
            <v>0</v>
          </cell>
          <cell r="DG877">
            <v>1</v>
          </cell>
          <cell r="DH877">
            <v>1</v>
          </cell>
          <cell r="DI877">
            <v>0</v>
          </cell>
          <cell r="DJ877">
            <v>0</v>
          </cell>
          <cell r="DK877">
            <v>0</v>
          </cell>
          <cell r="DL877">
            <v>0</v>
          </cell>
          <cell r="DM877">
            <v>0</v>
          </cell>
          <cell r="DN877">
            <v>0</v>
          </cell>
          <cell r="DO877">
            <v>0</v>
          </cell>
          <cell r="DP877">
            <v>0</v>
          </cell>
          <cell r="DQ877">
            <v>0</v>
          </cell>
          <cell r="DR877">
            <v>0</v>
          </cell>
          <cell r="DS877">
            <v>0</v>
          </cell>
          <cell r="DT877">
            <v>1</v>
          </cell>
          <cell r="DU877">
            <v>1</v>
          </cell>
          <cell r="DV877">
            <v>0</v>
          </cell>
          <cell r="DW877">
            <v>0</v>
          </cell>
          <cell r="DX877">
            <v>0</v>
          </cell>
          <cell r="DY877">
            <v>0</v>
          </cell>
          <cell r="DZ877">
            <v>0</v>
          </cell>
          <cell r="EA877">
            <v>0</v>
          </cell>
          <cell r="EB877">
            <v>0</v>
          </cell>
          <cell r="EC877">
            <v>0</v>
          </cell>
          <cell r="ED877">
            <v>0</v>
          </cell>
          <cell r="EE877">
            <v>0</v>
          </cell>
          <cell r="EF877">
            <v>0</v>
          </cell>
          <cell r="EG877">
            <v>1</v>
          </cell>
          <cell r="EH877">
            <v>1</v>
          </cell>
          <cell r="EI877">
            <v>0</v>
          </cell>
          <cell r="EJ877">
            <v>0</v>
          </cell>
          <cell r="EK877">
            <v>0</v>
          </cell>
          <cell r="EL877">
            <v>0</v>
          </cell>
          <cell r="EM877">
            <v>0</v>
          </cell>
          <cell r="EN877">
            <v>0</v>
          </cell>
          <cell r="EO877">
            <v>0</v>
          </cell>
          <cell r="EP877">
            <v>0</v>
          </cell>
          <cell r="EQ877">
            <v>0</v>
          </cell>
          <cell r="ER877">
            <v>0</v>
          </cell>
          <cell r="ES877">
            <v>0</v>
          </cell>
          <cell r="ET877">
            <v>1</v>
          </cell>
          <cell r="EU877">
            <v>1</v>
          </cell>
          <cell r="EV877">
            <v>0</v>
          </cell>
          <cell r="EW877">
            <v>0</v>
          </cell>
          <cell r="EX877">
            <v>0</v>
          </cell>
          <cell r="GZ877">
            <v>0</v>
          </cell>
          <cell r="HA877">
            <v>0</v>
          </cell>
        </row>
        <row r="878">
          <cell r="B878" t="str">
            <v>21151DBA106</v>
          </cell>
          <cell r="C878">
            <v>0</v>
          </cell>
          <cell r="D878">
            <v>0</v>
          </cell>
          <cell r="E878">
            <v>900941337</v>
          </cell>
          <cell r="F878" t="str">
            <v>21151DBA106L0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0</v>
          </cell>
          <cell r="S878">
            <v>0</v>
          </cell>
          <cell r="T878">
            <v>0</v>
          </cell>
          <cell r="U878">
            <v>0</v>
          </cell>
          <cell r="V878">
            <v>0</v>
          </cell>
          <cell r="W878">
            <v>0</v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>
            <v>0</v>
          </cell>
          <cell r="AC878">
            <v>0</v>
          </cell>
          <cell r="AD878">
            <v>0</v>
          </cell>
          <cell r="AE878">
            <v>0</v>
          </cell>
          <cell r="AF878">
            <v>0</v>
          </cell>
          <cell r="AG878">
            <v>0</v>
          </cell>
          <cell r="AH878">
            <v>0</v>
          </cell>
          <cell r="AI878">
            <v>0</v>
          </cell>
          <cell r="AJ878">
            <v>0</v>
          </cell>
          <cell r="AK878">
            <v>0</v>
          </cell>
          <cell r="AL878">
            <v>0</v>
          </cell>
          <cell r="AM878">
            <v>0</v>
          </cell>
          <cell r="AN878">
            <v>0</v>
          </cell>
          <cell r="AO878">
            <v>0</v>
          </cell>
          <cell r="AP878">
            <v>0</v>
          </cell>
          <cell r="AQ878">
            <v>0</v>
          </cell>
          <cell r="AR878">
            <v>0</v>
          </cell>
          <cell r="AS878">
            <v>0</v>
          </cell>
          <cell r="AT878">
            <v>0</v>
          </cell>
          <cell r="AU878">
            <v>0</v>
          </cell>
          <cell r="AV878">
            <v>0</v>
          </cell>
          <cell r="AW878">
            <v>0</v>
          </cell>
          <cell r="AX878">
            <v>0</v>
          </cell>
          <cell r="AY878">
            <v>0</v>
          </cell>
          <cell r="AZ878">
            <v>0</v>
          </cell>
          <cell r="BA878">
            <v>0</v>
          </cell>
          <cell r="BB878">
            <v>0</v>
          </cell>
          <cell r="BC878">
            <v>0</v>
          </cell>
          <cell r="BD878">
            <v>0</v>
          </cell>
          <cell r="BE878">
            <v>0</v>
          </cell>
          <cell r="BF878">
            <v>0</v>
          </cell>
          <cell r="BG878">
            <v>0</v>
          </cell>
          <cell r="BH878">
            <v>0</v>
          </cell>
          <cell r="BI878">
            <v>0</v>
          </cell>
          <cell r="BJ878">
            <v>0</v>
          </cell>
          <cell r="BK878">
            <v>0</v>
          </cell>
          <cell r="BL878">
            <v>0</v>
          </cell>
          <cell r="BM878">
            <v>0</v>
          </cell>
          <cell r="BN878">
            <v>0</v>
          </cell>
          <cell r="BO878">
            <v>0</v>
          </cell>
          <cell r="BP878">
            <v>0</v>
          </cell>
          <cell r="BQ878">
            <v>0</v>
          </cell>
          <cell r="BR878">
            <v>0</v>
          </cell>
          <cell r="BS878">
            <v>0</v>
          </cell>
          <cell r="BT878">
            <v>0</v>
          </cell>
          <cell r="BU878">
            <v>0</v>
          </cell>
          <cell r="BV878">
            <v>0</v>
          </cell>
          <cell r="BW878">
            <v>0</v>
          </cell>
          <cell r="BX878">
            <v>0</v>
          </cell>
          <cell r="BY878">
            <v>0</v>
          </cell>
          <cell r="BZ878">
            <v>0</v>
          </cell>
          <cell r="CA878">
            <v>0</v>
          </cell>
          <cell r="CB878">
            <v>0</v>
          </cell>
          <cell r="CC878">
            <v>0</v>
          </cell>
          <cell r="CD878">
            <v>0</v>
          </cell>
          <cell r="CE878">
            <v>0</v>
          </cell>
          <cell r="CF878">
            <v>0</v>
          </cell>
          <cell r="CG878">
            <v>0</v>
          </cell>
          <cell r="CH878">
            <v>0</v>
          </cell>
          <cell r="CI878">
            <v>0</v>
          </cell>
          <cell r="CJ878">
            <v>0</v>
          </cell>
          <cell r="CK878">
            <v>0</v>
          </cell>
          <cell r="CL878">
            <v>0</v>
          </cell>
          <cell r="CM878">
            <v>0</v>
          </cell>
          <cell r="CN878">
            <v>0</v>
          </cell>
          <cell r="CO878">
            <v>0</v>
          </cell>
          <cell r="CP878">
            <v>0</v>
          </cell>
          <cell r="CQ878">
            <v>0</v>
          </cell>
          <cell r="CR878">
            <v>0</v>
          </cell>
          <cell r="CS878">
            <v>0</v>
          </cell>
          <cell r="CT878">
            <v>0</v>
          </cell>
          <cell r="CU878">
            <v>0</v>
          </cell>
          <cell r="CV878">
            <v>0</v>
          </cell>
          <cell r="CW878">
            <v>0</v>
          </cell>
          <cell r="CX878">
            <v>0</v>
          </cell>
          <cell r="CY878">
            <v>0</v>
          </cell>
          <cell r="CZ878">
            <v>0</v>
          </cell>
          <cell r="DA878">
            <v>0</v>
          </cell>
          <cell r="DB878">
            <v>0</v>
          </cell>
          <cell r="DC878">
            <v>0</v>
          </cell>
          <cell r="DD878">
            <v>0</v>
          </cell>
          <cell r="DE878">
            <v>0</v>
          </cell>
          <cell r="DF878">
            <v>0</v>
          </cell>
          <cell r="DG878">
            <v>0</v>
          </cell>
          <cell r="DH878">
            <v>0</v>
          </cell>
          <cell r="DI878">
            <v>0</v>
          </cell>
          <cell r="DJ878">
            <v>0</v>
          </cell>
          <cell r="DK878">
            <v>0</v>
          </cell>
          <cell r="DL878">
            <v>0</v>
          </cell>
          <cell r="DM878">
            <v>0</v>
          </cell>
          <cell r="DN878">
            <v>0</v>
          </cell>
          <cell r="DO878">
            <v>0</v>
          </cell>
          <cell r="DP878">
            <v>0</v>
          </cell>
          <cell r="DQ878">
            <v>0</v>
          </cell>
          <cell r="DR878">
            <v>0</v>
          </cell>
          <cell r="DS878">
            <v>0</v>
          </cell>
          <cell r="DT878">
            <v>0</v>
          </cell>
          <cell r="DU878">
            <v>0</v>
          </cell>
          <cell r="DV878">
            <v>0</v>
          </cell>
          <cell r="DW878">
            <v>0</v>
          </cell>
          <cell r="DX878">
            <v>0</v>
          </cell>
          <cell r="DY878">
            <v>0</v>
          </cell>
          <cell r="DZ878">
            <v>0</v>
          </cell>
          <cell r="EA878">
            <v>0</v>
          </cell>
          <cell r="EB878">
            <v>0</v>
          </cell>
          <cell r="EC878">
            <v>0</v>
          </cell>
          <cell r="ED878">
            <v>0</v>
          </cell>
          <cell r="EE878">
            <v>0</v>
          </cell>
          <cell r="EF878">
            <v>0</v>
          </cell>
          <cell r="EG878">
            <v>0</v>
          </cell>
          <cell r="EH878">
            <v>0</v>
          </cell>
          <cell r="EI878">
            <v>0</v>
          </cell>
          <cell r="EJ878">
            <v>0</v>
          </cell>
          <cell r="EK878">
            <v>0</v>
          </cell>
          <cell r="EL878">
            <v>0</v>
          </cell>
          <cell r="EM878">
            <v>0</v>
          </cell>
          <cell r="EN878">
            <v>0</v>
          </cell>
          <cell r="EO878">
            <v>0</v>
          </cell>
          <cell r="EP878">
            <v>0</v>
          </cell>
          <cell r="EQ878">
            <v>0</v>
          </cell>
          <cell r="ER878">
            <v>0</v>
          </cell>
          <cell r="ES878">
            <v>0</v>
          </cell>
          <cell r="ET878">
            <v>0</v>
          </cell>
          <cell r="EU878">
            <v>0</v>
          </cell>
          <cell r="EV878">
            <v>0</v>
          </cell>
          <cell r="EW878">
            <v>0</v>
          </cell>
          <cell r="EX878">
            <v>0</v>
          </cell>
          <cell r="GZ878">
            <v>0</v>
          </cell>
          <cell r="HA878">
            <v>0</v>
          </cell>
        </row>
        <row r="879">
          <cell r="B879" t="str">
            <v>21151DBA206</v>
          </cell>
          <cell r="C879">
            <v>0</v>
          </cell>
          <cell r="D879">
            <v>0</v>
          </cell>
          <cell r="E879">
            <v>900941346</v>
          </cell>
          <cell r="F879" t="str">
            <v>21151DBA206L0</v>
          </cell>
          <cell r="G879">
            <v>0</v>
          </cell>
          <cell r="H879">
            <v>1</v>
          </cell>
          <cell r="I879">
            <v>1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  <cell r="O879">
            <v>0</v>
          </cell>
          <cell r="P879">
            <v>0</v>
          </cell>
          <cell r="Q879">
            <v>0</v>
          </cell>
          <cell r="R879">
            <v>0</v>
          </cell>
          <cell r="S879">
            <v>0</v>
          </cell>
          <cell r="T879">
            <v>1</v>
          </cell>
          <cell r="U879">
            <v>1</v>
          </cell>
          <cell r="V879">
            <v>0</v>
          </cell>
          <cell r="W879">
            <v>0</v>
          </cell>
          <cell r="X879">
            <v>0</v>
          </cell>
          <cell r="Y879">
            <v>0</v>
          </cell>
          <cell r="Z879">
            <v>0</v>
          </cell>
          <cell r="AA879">
            <v>0</v>
          </cell>
          <cell r="AB879">
            <v>0</v>
          </cell>
          <cell r="AC879">
            <v>0</v>
          </cell>
          <cell r="AD879">
            <v>0</v>
          </cell>
          <cell r="AE879">
            <v>0</v>
          </cell>
          <cell r="AF879">
            <v>0</v>
          </cell>
          <cell r="AG879">
            <v>1</v>
          </cell>
          <cell r="AH879">
            <v>1</v>
          </cell>
          <cell r="AI879">
            <v>0</v>
          </cell>
          <cell r="AJ879">
            <v>0</v>
          </cell>
          <cell r="AK879">
            <v>0</v>
          </cell>
          <cell r="AL879">
            <v>0</v>
          </cell>
          <cell r="AM879">
            <v>0</v>
          </cell>
          <cell r="AN879">
            <v>0</v>
          </cell>
          <cell r="AO879">
            <v>0</v>
          </cell>
          <cell r="AP879">
            <v>0</v>
          </cell>
          <cell r="AQ879">
            <v>0</v>
          </cell>
          <cell r="AR879">
            <v>0</v>
          </cell>
          <cell r="AS879">
            <v>0</v>
          </cell>
          <cell r="AT879">
            <v>1</v>
          </cell>
          <cell r="AU879">
            <v>1</v>
          </cell>
          <cell r="AV879">
            <v>0</v>
          </cell>
          <cell r="AW879">
            <v>0</v>
          </cell>
          <cell r="AX879">
            <v>0</v>
          </cell>
          <cell r="AY879">
            <v>0</v>
          </cell>
          <cell r="AZ879">
            <v>0</v>
          </cell>
          <cell r="BA879">
            <v>0</v>
          </cell>
          <cell r="BB879">
            <v>0</v>
          </cell>
          <cell r="BC879">
            <v>0</v>
          </cell>
          <cell r="BD879">
            <v>0</v>
          </cell>
          <cell r="BE879">
            <v>0</v>
          </cell>
          <cell r="BF879">
            <v>0</v>
          </cell>
          <cell r="BG879">
            <v>1</v>
          </cell>
          <cell r="BH879">
            <v>1</v>
          </cell>
          <cell r="BI879">
            <v>0</v>
          </cell>
          <cell r="BJ879">
            <v>0</v>
          </cell>
          <cell r="BK879">
            <v>0</v>
          </cell>
          <cell r="BL879">
            <v>0</v>
          </cell>
          <cell r="BM879">
            <v>0</v>
          </cell>
          <cell r="BN879">
            <v>0</v>
          </cell>
          <cell r="BO879">
            <v>0</v>
          </cell>
          <cell r="BP879">
            <v>0</v>
          </cell>
          <cell r="BQ879">
            <v>0</v>
          </cell>
          <cell r="BR879">
            <v>0</v>
          </cell>
          <cell r="BS879">
            <v>0</v>
          </cell>
          <cell r="BT879">
            <v>1</v>
          </cell>
          <cell r="BU879">
            <v>1</v>
          </cell>
          <cell r="BV879">
            <v>0</v>
          </cell>
          <cell r="BW879">
            <v>0</v>
          </cell>
          <cell r="BX879">
            <v>0</v>
          </cell>
          <cell r="BY879">
            <v>0</v>
          </cell>
          <cell r="BZ879">
            <v>0</v>
          </cell>
          <cell r="CA879">
            <v>0</v>
          </cell>
          <cell r="CB879">
            <v>0</v>
          </cell>
          <cell r="CC879">
            <v>0</v>
          </cell>
          <cell r="CD879">
            <v>0</v>
          </cell>
          <cell r="CE879">
            <v>0</v>
          </cell>
          <cell r="CF879">
            <v>0</v>
          </cell>
          <cell r="CG879">
            <v>1</v>
          </cell>
          <cell r="CH879">
            <v>1</v>
          </cell>
          <cell r="CI879">
            <v>0</v>
          </cell>
          <cell r="CJ879">
            <v>0</v>
          </cell>
          <cell r="CK879">
            <v>0</v>
          </cell>
          <cell r="CL879">
            <v>0</v>
          </cell>
          <cell r="CM879">
            <v>0</v>
          </cell>
          <cell r="CN879">
            <v>0</v>
          </cell>
          <cell r="CO879">
            <v>0</v>
          </cell>
          <cell r="CP879">
            <v>0</v>
          </cell>
          <cell r="CQ879">
            <v>0</v>
          </cell>
          <cell r="CR879">
            <v>0</v>
          </cell>
          <cell r="CS879">
            <v>0</v>
          </cell>
          <cell r="CT879">
            <v>1</v>
          </cell>
          <cell r="CU879">
            <v>1</v>
          </cell>
          <cell r="CV879">
            <v>0</v>
          </cell>
          <cell r="CW879">
            <v>0</v>
          </cell>
          <cell r="CX879">
            <v>0</v>
          </cell>
          <cell r="CY879">
            <v>0</v>
          </cell>
          <cell r="CZ879">
            <v>0</v>
          </cell>
          <cell r="DA879">
            <v>0</v>
          </cell>
          <cell r="DB879">
            <v>0</v>
          </cell>
          <cell r="DC879">
            <v>0</v>
          </cell>
          <cell r="DD879">
            <v>0</v>
          </cell>
          <cell r="DE879">
            <v>0</v>
          </cell>
          <cell r="DF879">
            <v>0</v>
          </cell>
          <cell r="DG879">
            <v>1</v>
          </cell>
          <cell r="DH879">
            <v>1</v>
          </cell>
          <cell r="DI879">
            <v>0</v>
          </cell>
          <cell r="DJ879">
            <v>0</v>
          </cell>
          <cell r="DK879">
            <v>0</v>
          </cell>
          <cell r="DL879">
            <v>0</v>
          </cell>
          <cell r="DM879">
            <v>0</v>
          </cell>
          <cell r="DN879">
            <v>0</v>
          </cell>
          <cell r="DO879">
            <v>0</v>
          </cell>
          <cell r="DP879">
            <v>0</v>
          </cell>
          <cell r="DQ879">
            <v>0</v>
          </cell>
          <cell r="DR879">
            <v>0</v>
          </cell>
          <cell r="DS879">
            <v>0</v>
          </cell>
          <cell r="DT879">
            <v>1</v>
          </cell>
          <cell r="DU879">
            <v>1</v>
          </cell>
          <cell r="DV879">
            <v>0</v>
          </cell>
          <cell r="DW879">
            <v>0</v>
          </cell>
          <cell r="DX879">
            <v>0</v>
          </cell>
          <cell r="DY879">
            <v>0</v>
          </cell>
          <cell r="DZ879">
            <v>0</v>
          </cell>
          <cell r="EA879">
            <v>0</v>
          </cell>
          <cell r="EB879">
            <v>0</v>
          </cell>
          <cell r="EC879">
            <v>0</v>
          </cell>
          <cell r="ED879">
            <v>0</v>
          </cell>
          <cell r="EE879">
            <v>0</v>
          </cell>
          <cell r="EF879">
            <v>0</v>
          </cell>
          <cell r="EG879">
            <v>1</v>
          </cell>
          <cell r="EH879">
            <v>1</v>
          </cell>
          <cell r="EI879">
            <v>0</v>
          </cell>
          <cell r="EJ879">
            <v>0</v>
          </cell>
          <cell r="EK879">
            <v>0</v>
          </cell>
          <cell r="EL879">
            <v>0</v>
          </cell>
          <cell r="EM879">
            <v>0</v>
          </cell>
          <cell r="EN879">
            <v>0</v>
          </cell>
          <cell r="EO879">
            <v>0</v>
          </cell>
          <cell r="EP879">
            <v>0</v>
          </cell>
          <cell r="EQ879">
            <v>0</v>
          </cell>
          <cell r="ER879">
            <v>0</v>
          </cell>
          <cell r="ES879">
            <v>0</v>
          </cell>
          <cell r="ET879">
            <v>1</v>
          </cell>
          <cell r="EU879">
            <v>1</v>
          </cell>
          <cell r="EV879">
            <v>0</v>
          </cell>
          <cell r="EW879">
            <v>0</v>
          </cell>
          <cell r="EX879">
            <v>0</v>
          </cell>
          <cell r="GZ879">
            <v>0</v>
          </cell>
          <cell r="HA879">
            <v>0</v>
          </cell>
        </row>
        <row r="880">
          <cell r="B880" t="str">
            <v>LTM16</v>
          </cell>
          <cell r="C880" t="str">
            <v>LINHA 6LTM16</v>
          </cell>
          <cell r="D880">
            <v>0</v>
          </cell>
          <cell r="E880">
            <v>0</v>
          </cell>
          <cell r="F880" t="str">
            <v>HELENA II UD</v>
          </cell>
          <cell r="G880">
            <v>0</v>
          </cell>
          <cell r="H880">
            <v>6</v>
          </cell>
          <cell r="I880">
            <v>13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  <cell r="O880">
            <v>0</v>
          </cell>
          <cell r="P880">
            <v>0</v>
          </cell>
          <cell r="Q880">
            <v>0</v>
          </cell>
          <cell r="R880">
            <v>0</v>
          </cell>
          <cell r="S880">
            <v>0</v>
          </cell>
          <cell r="T880">
            <v>10</v>
          </cell>
          <cell r="U880">
            <v>10</v>
          </cell>
          <cell r="V880">
            <v>0</v>
          </cell>
          <cell r="W880">
            <v>0</v>
          </cell>
          <cell r="X880">
            <v>0</v>
          </cell>
          <cell r="Y880">
            <v>0</v>
          </cell>
          <cell r="Z880">
            <v>0</v>
          </cell>
          <cell r="AA880">
            <v>0</v>
          </cell>
          <cell r="AB880">
            <v>0</v>
          </cell>
          <cell r="AC880">
            <v>0</v>
          </cell>
          <cell r="AD880">
            <v>0</v>
          </cell>
          <cell r="AE880">
            <v>0</v>
          </cell>
          <cell r="AF880">
            <v>0</v>
          </cell>
          <cell r="AG880">
            <v>4</v>
          </cell>
          <cell r="AH880">
            <v>4</v>
          </cell>
          <cell r="AI880">
            <v>0</v>
          </cell>
          <cell r="AJ880">
            <v>0</v>
          </cell>
          <cell r="AK880">
            <v>0</v>
          </cell>
          <cell r="AL880">
            <v>0</v>
          </cell>
          <cell r="AM880">
            <v>0</v>
          </cell>
          <cell r="AN880">
            <v>-1</v>
          </cell>
          <cell r="AO880">
            <v>-1</v>
          </cell>
          <cell r="AP880">
            <v>-1</v>
          </cell>
          <cell r="AQ880">
            <v>-1</v>
          </cell>
          <cell r="AR880">
            <v>0</v>
          </cell>
          <cell r="AS880">
            <v>0</v>
          </cell>
          <cell r="AT880">
            <v>5</v>
          </cell>
          <cell r="AU880">
            <v>5</v>
          </cell>
          <cell r="AV880">
            <v>0</v>
          </cell>
          <cell r="AW880">
            <v>0</v>
          </cell>
          <cell r="AX880">
            <v>0</v>
          </cell>
          <cell r="AY880">
            <v>0</v>
          </cell>
          <cell r="AZ880">
            <v>0</v>
          </cell>
          <cell r="BA880">
            <v>0</v>
          </cell>
          <cell r="BB880">
            <v>0</v>
          </cell>
          <cell r="BC880">
            <v>0</v>
          </cell>
          <cell r="BD880">
            <v>0</v>
          </cell>
          <cell r="BE880">
            <v>0</v>
          </cell>
          <cell r="BF880">
            <v>0</v>
          </cell>
          <cell r="BG880">
            <v>2</v>
          </cell>
          <cell r="BH880">
            <v>2</v>
          </cell>
          <cell r="BI880">
            <v>0</v>
          </cell>
          <cell r="BJ880">
            <v>0</v>
          </cell>
          <cell r="BK880">
            <v>0</v>
          </cell>
          <cell r="BL880">
            <v>0</v>
          </cell>
          <cell r="BM880">
            <v>0</v>
          </cell>
          <cell r="BN880">
            <v>0</v>
          </cell>
          <cell r="BO880">
            <v>0</v>
          </cell>
          <cell r="BP880">
            <v>0</v>
          </cell>
          <cell r="BQ880">
            <v>0</v>
          </cell>
          <cell r="BR880">
            <v>0</v>
          </cell>
          <cell r="BS880">
            <v>0</v>
          </cell>
          <cell r="BT880">
            <v>2</v>
          </cell>
          <cell r="BU880">
            <v>2</v>
          </cell>
          <cell r="BV880">
            <v>0</v>
          </cell>
          <cell r="BW880">
            <v>0</v>
          </cell>
          <cell r="BX880">
            <v>0</v>
          </cell>
          <cell r="BY880">
            <v>0</v>
          </cell>
          <cell r="BZ880">
            <v>0</v>
          </cell>
          <cell r="CA880">
            <v>0</v>
          </cell>
          <cell r="CB880">
            <v>0</v>
          </cell>
          <cell r="CC880">
            <v>0</v>
          </cell>
          <cell r="CD880">
            <v>0</v>
          </cell>
          <cell r="CE880">
            <v>0</v>
          </cell>
          <cell r="CF880">
            <v>0</v>
          </cell>
          <cell r="CG880">
            <v>2</v>
          </cell>
          <cell r="CH880">
            <v>2</v>
          </cell>
          <cell r="CI880">
            <v>0</v>
          </cell>
          <cell r="CJ880">
            <v>0</v>
          </cell>
          <cell r="CK880">
            <v>0</v>
          </cell>
          <cell r="CL880">
            <v>0</v>
          </cell>
          <cell r="CM880">
            <v>0</v>
          </cell>
          <cell r="CN880">
            <v>0</v>
          </cell>
          <cell r="CO880">
            <v>0</v>
          </cell>
          <cell r="CP880">
            <v>0</v>
          </cell>
          <cell r="CQ880">
            <v>0</v>
          </cell>
          <cell r="CR880">
            <v>0</v>
          </cell>
          <cell r="CS880">
            <v>0</v>
          </cell>
          <cell r="CT880">
            <v>2</v>
          </cell>
          <cell r="CU880">
            <v>2</v>
          </cell>
          <cell r="CV880">
            <v>0</v>
          </cell>
          <cell r="CW880">
            <v>0</v>
          </cell>
          <cell r="CX880">
            <v>0</v>
          </cell>
          <cell r="CY880">
            <v>0</v>
          </cell>
          <cell r="CZ880">
            <v>0</v>
          </cell>
          <cell r="DA880">
            <v>0</v>
          </cell>
          <cell r="DB880">
            <v>0</v>
          </cell>
          <cell r="DC880">
            <v>0</v>
          </cell>
          <cell r="DD880">
            <v>0</v>
          </cell>
          <cell r="DE880">
            <v>0</v>
          </cell>
          <cell r="DF880">
            <v>0</v>
          </cell>
          <cell r="DG880">
            <v>2</v>
          </cell>
          <cell r="DH880">
            <v>2</v>
          </cell>
          <cell r="DI880">
            <v>0</v>
          </cell>
          <cell r="DJ880">
            <v>0</v>
          </cell>
          <cell r="DK880">
            <v>0</v>
          </cell>
          <cell r="DL880">
            <v>0</v>
          </cell>
          <cell r="DM880">
            <v>0</v>
          </cell>
          <cell r="DN880">
            <v>0</v>
          </cell>
          <cell r="DO880">
            <v>0</v>
          </cell>
          <cell r="DP880">
            <v>0</v>
          </cell>
          <cell r="DQ880">
            <v>0</v>
          </cell>
          <cell r="DR880">
            <v>0</v>
          </cell>
          <cell r="DS880">
            <v>0</v>
          </cell>
          <cell r="DT880">
            <v>2</v>
          </cell>
          <cell r="DU880">
            <v>2</v>
          </cell>
          <cell r="DV880">
            <v>0</v>
          </cell>
          <cell r="DW880">
            <v>0</v>
          </cell>
          <cell r="DX880">
            <v>0</v>
          </cell>
          <cell r="DY880">
            <v>0</v>
          </cell>
          <cell r="DZ880">
            <v>0</v>
          </cell>
          <cell r="EA880">
            <v>0</v>
          </cell>
          <cell r="EB880">
            <v>0</v>
          </cell>
          <cell r="EC880">
            <v>0</v>
          </cell>
          <cell r="ED880">
            <v>0</v>
          </cell>
          <cell r="EE880">
            <v>0</v>
          </cell>
          <cell r="EF880">
            <v>0</v>
          </cell>
          <cell r="EG880">
            <v>2</v>
          </cell>
          <cell r="EH880">
            <v>2</v>
          </cell>
          <cell r="EI880">
            <v>0</v>
          </cell>
          <cell r="EJ880">
            <v>0</v>
          </cell>
          <cell r="EK880">
            <v>0</v>
          </cell>
          <cell r="EL880">
            <v>0</v>
          </cell>
          <cell r="EM880">
            <v>0</v>
          </cell>
          <cell r="EN880">
            <v>0</v>
          </cell>
          <cell r="EO880">
            <v>0</v>
          </cell>
          <cell r="EP880">
            <v>0</v>
          </cell>
          <cell r="EQ880">
            <v>0</v>
          </cell>
          <cell r="ER880">
            <v>0</v>
          </cell>
          <cell r="ES880">
            <v>0</v>
          </cell>
          <cell r="ET880">
            <v>2</v>
          </cell>
          <cell r="EU880">
            <v>2</v>
          </cell>
          <cell r="EV880">
            <v>0</v>
          </cell>
          <cell r="EW880">
            <v>0</v>
          </cell>
          <cell r="EX880">
            <v>0</v>
          </cell>
          <cell r="GZ880">
            <v>0</v>
          </cell>
          <cell r="HA880">
            <v>0</v>
          </cell>
        </row>
        <row r="881">
          <cell r="B881" t="str">
            <v>21161LBA106</v>
          </cell>
          <cell r="C881">
            <v>0</v>
          </cell>
          <cell r="D881">
            <v>0</v>
          </cell>
          <cell r="E881">
            <v>900940241</v>
          </cell>
          <cell r="F881" t="str">
            <v>21161LBA106L0</v>
          </cell>
          <cell r="G881">
            <v>0</v>
          </cell>
          <cell r="H881">
            <v>4</v>
          </cell>
          <cell r="I881">
            <v>11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  <cell r="O881">
            <v>0</v>
          </cell>
          <cell r="P881">
            <v>0</v>
          </cell>
          <cell r="Q881">
            <v>0</v>
          </cell>
          <cell r="R881">
            <v>0</v>
          </cell>
          <cell r="S881">
            <v>0</v>
          </cell>
          <cell r="T881">
            <v>10</v>
          </cell>
          <cell r="U881">
            <v>10</v>
          </cell>
          <cell r="V881">
            <v>0</v>
          </cell>
          <cell r="W881">
            <v>0</v>
          </cell>
          <cell r="X881">
            <v>0</v>
          </cell>
          <cell r="Y881">
            <v>0</v>
          </cell>
          <cell r="Z881">
            <v>0</v>
          </cell>
          <cell r="AA881">
            <v>0</v>
          </cell>
          <cell r="AB881">
            <v>0</v>
          </cell>
          <cell r="AC881">
            <v>0</v>
          </cell>
          <cell r="AD881">
            <v>0</v>
          </cell>
          <cell r="AE881">
            <v>0</v>
          </cell>
          <cell r="AF881">
            <v>0</v>
          </cell>
          <cell r="AG881">
            <v>4</v>
          </cell>
          <cell r="AH881">
            <v>4</v>
          </cell>
          <cell r="AI881">
            <v>0</v>
          </cell>
          <cell r="AJ881">
            <v>0</v>
          </cell>
          <cell r="AK881">
            <v>0</v>
          </cell>
          <cell r="AL881">
            <v>0</v>
          </cell>
          <cell r="AM881">
            <v>0</v>
          </cell>
          <cell r="AN881">
            <v>0</v>
          </cell>
          <cell r="AO881">
            <v>-1</v>
          </cell>
          <cell r="AP881">
            <v>0</v>
          </cell>
          <cell r="AQ881">
            <v>-1</v>
          </cell>
          <cell r="AR881">
            <v>0</v>
          </cell>
          <cell r="AS881">
            <v>0</v>
          </cell>
          <cell r="AT881">
            <v>5</v>
          </cell>
          <cell r="AU881">
            <v>5</v>
          </cell>
          <cell r="AV881">
            <v>0</v>
          </cell>
          <cell r="AW881">
            <v>0</v>
          </cell>
          <cell r="AX881">
            <v>0</v>
          </cell>
          <cell r="AY881">
            <v>0</v>
          </cell>
          <cell r="AZ881">
            <v>0</v>
          </cell>
          <cell r="BA881">
            <v>0</v>
          </cell>
          <cell r="BB881">
            <v>0</v>
          </cell>
          <cell r="BC881">
            <v>0</v>
          </cell>
          <cell r="BD881">
            <v>0</v>
          </cell>
          <cell r="BE881">
            <v>0</v>
          </cell>
          <cell r="BF881">
            <v>0</v>
          </cell>
          <cell r="BG881">
            <v>2</v>
          </cell>
          <cell r="BH881">
            <v>2</v>
          </cell>
          <cell r="BI881">
            <v>0</v>
          </cell>
          <cell r="BJ881">
            <v>0</v>
          </cell>
          <cell r="BK881">
            <v>0</v>
          </cell>
          <cell r="BL881">
            <v>0</v>
          </cell>
          <cell r="BM881">
            <v>0</v>
          </cell>
          <cell r="BN881">
            <v>0</v>
          </cell>
          <cell r="BO881">
            <v>0</v>
          </cell>
          <cell r="BP881">
            <v>0</v>
          </cell>
          <cell r="BQ881">
            <v>0</v>
          </cell>
          <cell r="BR881">
            <v>0</v>
          </cell>
          <cell r="BS881">
            <v>0</v>
          </cell>
          <cell r="BT881">
            <v>2</v>
          </cell>
          <cell r="BU881">
            <v>2</v>
          </cell>
          <cell r="BV881">
            <v>0</v>
          </cell>
          <cell r="BW881">
            <v>0</v>
          </cell>
          <cell r="BX881">
            <v>0</v>
          </cell>
          <cell r="BY881">
            <v>0</v>
          </cell>
          <cell r="BZ881">
            <v>0</v>
          </cell>
          <cell r="CA881">
            <v>0</v>
          </cell>
          <cell r="CB881">
            <v>0</v>
          </cell>
          <cell r="CC881">
            <v>0</v>
          </cell>
          <cell r="CD881">
            <v>0</v>
          </cell>
          <cell r="CE881">
            <v>0</v>
          </cell>
          <cell r="CF881">
            <v>0</v>
          </cell>
          <cell r="CG881">
            <v>2</v>
          </cell>
          <cell r="CH881">
            <v>2</v>
          </cell>
          <cell r="CI881">
            <v>0</v>
          </cell>
          <cell r="CJ881">
            <v>0</v>
          </cell>
          <cell r="CK881">
            <v>0</v>
          </cell>
          <cell r="CL881">
            <v>0</v>
          </cell>
          <cell r="CM881">
            <v>0</v>
          </cell>
          <cell r="CN881">
            <v>0</v>
          </cell>
          <cell r="CO881">
            <v>0</v>
          </cell>
          <cell r="CP881">
            <v>0</v>
          </cell>
          <cell r="CQ881">
            <v>0</v>
          </cell>
          <cell r="CR881">
            <v>0</v>
          </cell>
          <cell r="CS881">
            <v>0</v>
          </cell>
          <cell r="CT881">
            <v>2</v>
          </cell>
          <cell r="CU881">
            <v>2</v>
          </cell>
          <cell r="CV881">
            <v>0</v>
          </cell>
          <cell r="CW881">
            <v>0</v>
          </cell>
          <cell r="CX881">
            <v>0</v>
          </cell>
          <cell r="CY881">
            <v>0</v>
          </cell>
          <cell r="CZ881">
            <v>0</v>
          </cell>
          <cell r="DA881">
            <v>0</v>
          </cell>
          <cell r="DB881">
            <v>0</v>
          </cell>
          <cell r="DC881">
            <v>0</v>
          </cell>
          <cell r="DD881">
            <v>0</v>
          </cell>
          <cell r="DE881">
            <v>0</v>
          </cell>
          <cell r="DF881">
            <v>0</v>
          </cell>
          <cell r="DG881">
            <v>2</v>
          </cell>
          <cell r="DH881">
            <v>2</v>
          </cell>
          <cell r="DI881">
            <v>0</v>
          </cell>
          <cell r="DJ881">
            <v>0</v>
          </cell>
          <cell r="DK881">
            <v>0</v>
          </cell>
          <cell r="DL881">
            <v>0</v>
          </cell>
          <cell r="DM881">
            <v>0</v>
          </cell>
          <cell r="DN881">
            <v>0</v>
          </cell>
          <cell r="DO881">
            <v>0</v>
          </cell>
          <cell r="DP881">
            <v>0</v>
          </cell>
          <cell r="DQ881">
            <v>0</v>
          </cell>
          <cell r="DR881">
            <v>0</v>
          </cell>
          <cell r="DS881">
            <v>0</v>
          </cell>
          <cell r="DT881">
            <v>2</v>
          </cell>
          <cell r="DU881">
            <v>2</v>
          </cell>
          <cell r="DV881">
            <v>0</v>
          </cell>
          <cell r="DW881">
            <v>0</v>
          </cell>
          <cell r="DX881">
            <v>0</v>
          </cell>
          <cell r="DY881">
            <v>0</v>
          </cell>
          <cell r="DZ881">
            <v>0</v>
          </cell>
          <cell r="EA881">
            <v>0</v>
          </cell>
          <cell r="EB881">
            <v>0</v>
          </cell>
          <cell r="EC881">
            <v>0</v>
          </cell>
          <cell r="ED881">
            <v>0</v>
          </cell>
          <cell r="EE881">
            <v>0</v>
          </cell>
          <cell r="EF881">
            <v>0</v>
          </cell>
          <cell r="EG881">
            <v>2</v>
          </cell>
          <cell r="EH881">
            <v>2</v>
          </cell>
          <cell r="EI881">
            <v>0</v>
          </cell>
          <cell r="EJ881">
            <v>0</v>
          </cell>
          <cell r="EK881">
            <v>0</v>
          </cell>
          <cell r="EL881">
            <v>0</v>
          </cell>
          <cell r="EM881">
            <v>0</v>
          </cell>
          <cell r="EN881">
            <v>0</v>
          </cell>
          <cell r="EO881">
            <v>0</v>
          </cell>
          <cell r="EP881">
            <v>0</v>
          </cell>
          <cell r="EQ881">
            <v>0</v>
          </cell>
          <cell r="ER881">
            <v>0</v>
          </cell>
          <cell r="ES881">
            <v>0</v>
          </cell>
          <cell r="ET881">
            <v>2</v>
          </cell>
          <cell r="EU881">
            <v>2</v>
          </cell>
          <cell r="EV881">
            <v>0</v>
          </cell>
          <cell r="EW881">
            <v>0</v>
          </cell>
          <cell r="EX881">
            <v>0</v>
          </cell>
          <cell r="GZ881">
            <v>0</v>
          </cell>
          <cell r="HA881">
            <v>0</v>
          </cell>
        </row>
        <row r="882">
          <cell r="B882" t="str">
            <v>21161LBA206</v>
          </cell>
          <cell r="C882">
            <v>0</v>
          </cell>
          <cell r="D882">
            <v>0</v>
          </cell>
          <cell r="E882">
            <v>900940242</v>
          </cell>
          <cell r="F882" t="str">
            <v>21161LBA206L0</v>
          </cell>
          <cell r="G882">
            <v>0</v>
          </cell>
          <cell r="H882">
            <v>2</v>
          </cell>
          <cell r="I882">
            <v>2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  <cell r="N882">
            <v>0</v>
          </cell>
          <cell r="O882">
            <v>0</v>
          </cell>
          <cell r="P882">
            <v>0</v>
          </cell>
          <cell r="Q882">
            <v>0</v>
          </cell>
          <cell r="R882">
            <v>0</v>
          </cell>
          <cell r="S882">
            <v>0</v>
          </cell>
          <cell r="T882">
            <v>0</v>
          </cell>
          <cell r="U882">
            <v>0</v>
          </cell>
          <cell r="V882">
            <v>0</v>
          </cell>
          <cell r="W882">
            <v>0</v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>
            <v>0</v>
          </cell>
          <cell r="AC882">
            <v>0</v>
          </cell>
          <cell r="AD882">
            <v>0</v>
          </cell>
          <cell r="AE882">
            <v>0</v>
          </cell>
          <cell r="AF882">
            <v>0</v>
          </cell>
          <cell r="AG882">
            <v>0</v>
          </cell>
          <cell r="AH882">
            <v>0</v>
          </cell>
          <cell r="AI882">
            <v>0</v>
          </cell>
          <cell r="AJ882">
            <v>0</v>
          </cell>
          <cell r="AK882">
            <v>0</v>
          </cell>
          <cell r="AL882">
            <v>0</v>
          </cell>
          <cell r="AM882">
            <v>0</v>
          </cell>
          <cell r="AN882">
            <v>0</v>
          </cell>
          <cell r="AO882">
            <v>0</v>
          </cell>
          <cell r="AP882">
            <v>0</v>
          </cell>
          <cell r="AQ882">
            <v>0</v>
          </cell>
          <cell r="AR882">
            <v>0</v>
          </cell>
          <cell r="AS882">
            <v>0</v>
          </cell>
          <cell r="AT882">
            <v>0</v>
          </cell>
          <cell r="AU882">
            <v>0</v>
          </cell>
          <cell r="AV882">
            <v>0</v>
          </cell>
          <cell r="AW882">
            <v>0</v>
          </cell>
          <cell r="AX882">
            <v>0</v>
          </cell>
          <cell r="AY882">
            <v>0</v>
          </cell>
          <cell r="AZ882">
            <v>0</v>
          </cell>
          <cell r="BA882">
            <v>0</v>
          </cell>
          <cell r="BB882">
            <v>0</v>
          </cell>
          <cell r="BC882">
            <v>0</v>
          </cell>
          <cell r="BD882">
            <v>0</v>
          </cell>
          <cell r="BE882">
            <v>0</v>
          </cell>
          <cell r="BF882">
            <v>0</v>
          </cell>
          <cell r="BG882">
            <v>0</v>
          </cell>
          <cell r="BH882">
            <v>0</v>
          </cell>
          <cell r="BI882">
            <v>0</v>
          </cell>
          <cell r="BJ882">
            <v>0</v>
          </cell>
          <cell r="BK882">
            <v>0</v>
          </cell>
          <cell r="BL882">
            <v>0</v>
          </cell>
          <cell r="BM882">
            <v>0</v>
          </cell>
          <cell r="BN882">
            <v>0</v>
          </cell>
          <cell r="BO882">
            <v>0</v>
          </cell>
          <cell r="BP882">
            <v>0</v>
          </cell>
          <cell r="BQ882">
            <v>0</v>
          </cell>
          <cell r="BR882">
            <v>0</v>
          </cell>
          <cell r="BS882">
            <v>0</v>
          </cell>
          <cell r="BT882">
            <v>0</v>
          </cell>
          <cell r="BU882">
            <v>0</v>
          </cell>
          <cell r="BV882">
            <v>0</v>
          </cell>
          <cell r="BW882">
            <v>0</v>
          </cell>
          <cell r="BX882">
            <v>0</v>
          </cell>
          <cell r="BY882">
            <v>0</v>
          </cell>
          <cell r="BZ882">
            <v>0</v>
          </cell>
          <cell r="CA882">
            <v>0</v>
          </cell>
          <cell r="CB882">
            <v>0</v>
          </cell>
          <cell r="CC882">
            <v>0</v>
          </cell>
          <cell r="CD882">
            <v>0</v>
          </cell>
          <cell r="CE882">
            <v>0</v>
          </cell>
          <cell r="CF882">
            <v>0</v>
          </cell>
          <cell r="CG882">
            <v>0</v>
          </cell>
          <cell r="CH882">
            <v>0</v>
          </cell>
          <cell r="CI882">
            <v>0</v>
          </cell>
          <cell r="CJ882">
            <v>0</v>
          </cell>
          <cell r="CK882">
            <v>0</v>
          </cell>
          <cell r="CL882">
            <v>0</v>
          </cell>
          <cell r="CM882">
            <v>0</v>
          </cell>
          <cell r="CN882">
            <v>0</v>
          </cell>
          <cell r="CO882">
            <v>0</v>
          </cell>
          <cell r="CP882">
            <v>0</v>
          </cell>
          <cell r="CQ882">
            <v>0</v>
          </cell>
          <cell r="CR882">
            <v>0</v>
          </cell>
          <cell r="CS882">
            <v>0</v>
          </cell>
          <cell r="CT882">
            <v>0</v>
          </cell>
          <cell r="CU882">
            <v>0</v>
          </cell>
          <cell r="CV882">
            <v>0</v>
          </cell>
          <cell r="CW882">
            <v>0</v>
          </cell>
          <cell r="CX882">
            <v>0</v>
          </cell>
          <cell r="CY882">
            <v>0</v>
          </cell>
          <cell r="CZ882">
            <v>0</v>
          </cell>
          <cell r="DA882">
            <v>0</v>
          </cell>
          <cell r="DB882">
            <v>0</v>
          </cell>
          <cell r="DC882">
            <v>0</v>
          </cell>
          <cell r="DD882">
            <v>0</v>
          </cell>
          <cell r="DE882">
            <v>0</v>
          </cell>
          <cell r="DF882">
            <v>0</v>
          </cell>
          <cell r="DG882">
            <v>0</v>
          </cell>
          <cell r="DH882">
            <v>0</v>
          </cell>
          <cell r="DI882">
            <v>0</v>
          </cell>
          <cell r="DJ882">
            <v>0</v>
          </cell>
          <cell r="DK882">
            <v>0</v>
          </cell>
          <cell r="DL882">
            <v>0</v>
          </cell>
          <cell r="DM882">
            <v>0</v>
          </cell>
          <cell r="DN882">
            <v>0</v>
          </cell>
          <cell r="DO882">
            <v>0</v>
          </cell>
          <cell r="DP882">
            <v>0</v>
          </cell>
          <cell r="DQ882">
            <v>0</v>
          </cell>
          <cell r="DR882">
            <v>0</v>
          </cell>
          <cell r="DS882">
            <v>0</v>
          </cell>
          <cell r="DT882">
            <v>0</v>
          </cell>
          <cell r="DU882">
            <v>0</v>
          </cell>
          <cell r="DV882">
            <v>0</v>
          </cell>
          <cell r="DW882">
            <v>0</v>
          </cell>
          <cell r="DX882">
            <v>0</v>
          </cell>
          <cell r="DY882">
            <v>0</v>
          </cell>
          <cell r="DZ882">
            <v>0</v>
          </cell>
          <cell r="EA882">
            <v>0</v>
          </cell>
          <cell r="EB882">
            <v>0</v>
          </cell>
          <cell r="EC882">
            <v>0</v>
          </cell>
          <cell r="ED882">
            <v>0</v>
          </cell>
          <cell r="EE882">
            <v>0</v>
          </cell>
          <cell r="EF882">
            <v>0</v>
          </cell>
          <cell r="EG882">
            <v>0</v>
          </cell>
          <cell r="EH882">
            <v>0</v>
          </cell>
          <cell r="EI882">
            <v>0</v>
          </cell>
          <cell r="EJ882">
            <v>0</v>
          </cell>
          <cell r="EK882">
            <v>0</v>
          </cell>
          <cell r="EL882">
            <v>0</v>
          </cell>
          <cell r="EM882">
            <v>0</v>
          </cell>
          <cell r="EN882">
            <v>0</v>
          </cell>
          <cell r="EO882">
            <v>0</v>
          </cell>
          <cell r="EP882">
            <v>0</v>
          </cell>
          <cell r="EQ882">
            <v>0</v>
          </cell>
          <cell r="ER882">
            <v>0</v>
          </cell>
          <cell r="ES882">
            <v>0</v>
          </cell>
          <cell r="ET882">
            <v>0</v>
          </cell>
          <cell r="EU882">
            <v>0</v>
          </cell>
          <cell r="EV882">
            <v>0</v>
          </cell>
          <cell r="EW882">
            <v>0</v>
          </cell>
          <cell r="EX882">
            <v>0</v>
          </cell>
          <cell r="GZ882">
            <v>0</v>
          </cell>
          <cell r="HA882">
            <v>0</v>
          </cell>
        </row>
        <row r="883">
          <cell r="B883" t="str">
            <v>LBU15</v>
          </cell>
          <cell r="C883" t="str">
            <v>LINHA 6LBU15</v>
          </cell>
          <cell r="D883">
            <v>0</v>
          </cell>
          <cell r="E883">
            <v>0</v>
          </cell>
          <cell r="F883" t="str">
            <v>SAPHIRA</v>
          </cell>
          <cell r="G883">
            <v>0</v>
          </cell>
          <cell r="H883">
            <v>2</v>
          </cell>
          <cell r="I883">
            <v>3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  <cell r="N883">
            <v>0</v>
          </cell>
          <cell r="O883">
            <v>0</v>
          </cell>
          <cell r="P883">
            <v>0</v>
          </cell>
          <cell r="Q883">
            <v>0</v>
          </cell>
          <cell r="R883">
            <v>0</v>
          </cell>
          <cell r="S883">
            <v>0</v>
          </cell>
          <cell r="T883">
            <v>2</v>
          </cell>
          <cell r="U883">
            <v>2</v>
          </cell>
          <cell r="V883">
            <v>0</v>
          </cell>
          <cell r="W883">
            <v>0</v>
          </cell>
          <cell r="X883">
            <v>0</v>
          </cell>
          <cell r="Y883">
            <v>0</v>
          </cell>
          <cell r="Z883">
            <v>0</v>
          </cell>
          <cell r="AA883">
            <v>0</v>
          </cell>
          <cell r="AB883">
            <v>0</v>
          </cell>
          <cell r="AC883">
            <v>0</v>
          </cell>
          <cell r="AD883">
            <v>0</v>
          </cell>
          <cell r="AE883">
            <v>0</v>
          </cell>
          <cell r="AF883">
            <v>0</v>
          </cell>
          <cell r="AG883">
            <v>1</v>
          </cell>
          <cell r="AH883">
            <v>1</v>
          </cell>
          <cell r="AI883">
            <v>0</v>
          </cell>
          <cell r="AJ883">
            <v>0</v>
          </cell>
          <cell r="AK883">
            <v>0</v>
          </cell>
          <cell r="AL883">
            <v>0</v>
          </cell>
          <cell r="AM883">
            <v>0</v>
          </cell>
          <cell r="AN883">
            <v>0</v>
          </cell>
          <cell r="AO883">
            <v>0</v>
          </cell>
          <cell r="AP883">
            <v>0</v>
          </cell>
          <cell r="AQ883">
            <v>0</v>
          </cell>
          <cell r="AR883">
            <v>0</v>
          </cell>
          <cell r="AS883">
            <v>0</v>
          </cell>
          <cell r="AT883">
            <v>1</v>
          </cell>
          <cell r="AU883">
            <v>1</v>
          </cell>
          <cell r="AV883">
            <v>0</v>
          </cell>
          <cell r="AW883">
            <v>0</v>
          </cell>
          <cell r="AX883">
            <v>0</v>
          </cell>
          <cell r="AY883">
            <v>0</v>
          </cell>
          <cell r="AZ883">
            <v>0</v>
          </cell>
          <cell r="BA883">
            <v>0</v>
          </cell>
          <cell r="BB883">
            <v>0</v>
          </cell>
          <cell r="BC883">
            <v>0</v>
          </cell>
          <cell r="BD883">
            <v>0</v>
          </cell>
          <cell r="BE883">
            <v>0</v>
          </cell>
          <cell r="BF883">
            <v>1</v>
          </cell>
          <cell r="BG883">
            <v>0</v>
          </cell>
          <cell r="BH883">
            <v>1</v>
          </cell>
          <cell r="BI883">
            <v>0</v>
          </cell>
          <cell r="BJ883">
            <v>0</v>
          </cell>
          <cell r="BK883">
            <v>0</v>
          </cell>
          <cell r="BL883">
            <v>0</v>
          </cell>
          <cell r="BM883">
            <v>0</v>
          </cell>
          <cell r="BN883">
            <v>0</v>
          </cell>
          <cell r="BO883">
            <v>0</v>
          </cell>
          <cell r="BP883">
            <v>0</v>
          </cell>
          <cell r="BQ883">
            <v>0</v>
          </cell>
          <cell r="BR883">
            <v>0</v>
          </cell>
          <cell r="BS883">
            <v>0</v>
          </cell>
          <cell r="BT883">
            <v>0</v>
          </cell>
          <cell r="BU883">
            <v>1</v>
          </cell>
          <cell r="BV883">
            <v>0</v>
          </cell>
          <cell r="BW883">
            <v>0</v>
          </cell>
          <cell r="BX883">
            <v>0</v>
          </cell>
          <cell r="BY883">
            <v>0</v>
          </cell>
          <cell r="BZ883">
            <v>0</v>
          </cell>
          <cell r="CA883">
            <v>0</v>
          </cell>
          <cell r="CB883">
            <v>0</v>
          </cell>
          <cell r="CC883">
            <v>0</v>
          </cell>
          <cell r="CD883">
            <v>0</v>
          </cell>
          <cell r="CE883">
            <v>0</v>
          </cell>
          <cell r="CF883">
            <v>0</v>
          </cell>
          <cell r="CG883">
            <v>0</v>
          </cell>
          <cell r="CH883">
            <v>1</v>
          </cell>
          <cell r="CI883">
            <v>0</v>
          </cell>
          <cell r="CJ883">
            <v>0</v>
          </cell>
          <cell r="CK883">
            <v>0</v>
          </cell>
          <cell r="CL883">
            <v>0</v>
          </cell>
          <cell r="CM883">
            <v>0</v>
          </cell>
          <cell r="CN883">
            <v>0</v>
          </cell>
          <cell r="CO883">
            <v>0</v>
          </cell>
          <cell r="CP883">
            <v>0</v>
          </cell>
          <cell r="CQ883">
            <v>0</v>
          </cell>
          <cell r="CR883">
            <v>0</v>
          </cell>
          <cell r="CS883">
            <v>0</v>
          </cell>
          <cell r="CT883">
            <v>0</v>
          </cell>
          <cell r="CU883">
            <v>1</v>
          </cell>
          <cell r="CV883">
            <v>0</v>
          </cell>
          <cell r="CW883">
            <v>0</v>
          </cell>
          <cell r="CX883">
            <v>0</v>
          </cell>
          <cell r="CY883">
            <v>0</v>
          </cell>
          <cell r="CZ883">
            <v>0</v>
          </cell>
          <cell r="DA883">
            <v>0</v>
          </cell>
          <cell r="DB883">
            <v>0</v>
          </cell>
          <cell r="DC883">
            <v>0</v>
          </cell>
          <cell r="DD883">
            <v>0</v>
          </cell>
          <cell r="DE883">
            <v>0</v>
          </cell>
          <cell r="DF883">
            <v>0</v>
          </cell>
          <cell r="DG883">
            <v>0</v>
          </cell>
          <cell r="DH883">
            <v>1</v>
          </cell>
          <cell r="DI883">
            <v>0</v>
          </cell>
          <cell r="DJ883">
            <v>0</v>
          </cell>
          <cell r="DK883">
            <v>0</v>
          </cell>
          <cell r="DL883">
            <v>0</v>
          </cell>
          <cell r="DM883">
            <v>0</v>
          </cell>
          <cell r="DN883">
            <v>0</v>
          </cell>
          <cell r="DO883">
            <v>0</v>
          </cell>
          <cell r="DP883">
            <v>0</v>
          </cell>
          <cell r="DQ883">
            <v>0</v>
          </cell>
          <cell r="DR883">
            <v>0</v>
          </cell>
          <cell r="DS883">
            <v>0</v>
          </cell>
          <cell r="DT883">
            <v>0</v>
          </cell>
          <cell r="DU883">
            <v>1</v>
          </cell>
          <cell r="DV883">
            <v>0</v>
          </cell>
          <cell r="DW883">
            <v>0</v>
          </cell>
          <cell r="DX883">
            <v>0</v>
          </cell>
          <cell r="DY883">
            <v>0</v>
          </cell>
          <cell r="DZ883">
            <v>0</v>
          </cell>
          <cell r="EA883">
            <v>0</v>
          </cell>
          <cell r="EB883">
            <v>0</v>
          </cell>
          <cell r="EC883">
            <v>0</v>
          </cell>
          <cell r="ED883">
            <v>0</v>
          </cell>
          <cell r="EE883">
            <v>0</v>
          </cell>
          <cell r="EF883">
            <v>0</v>
          </cell>
          <cell r="EG883">
            <v>0</v>
          </cell>
          <cell r="EH883">
            <v>1</v>
          </cell>
          <cell r="EI883">
            <v>0</v>
          </cell>
          <cell r="EJ883">
            <v>0</v>
          </cell>
          <cell r="EK883">
            <v>0</v>
          </cell>
          <cell r="EL883">
            <v>0</v>
          </cell>
          <cell r="EM883">
            <v>0</v>
          </cell>
          <cell r="EN883">
            <v>0</v>
          </cell>
          <cell r="EO883">
            <v>0</v>
          </cell>
          <cell r="EP883">
            <v>0</v>
          </cell>
          <cell r="EQ883">
            <v>0</v>
          </cell>
          <cell r="ER883">
            <v>0</v>
          </cell>
          <cell r="ES883">
            <v>0</v>
          </cell>
          <cell r="ET883">
            <v>0</v>
          </cell>
          <cell r="EU883">
            <v>1</v>
          </cell>
          <cell r="EV883">
            <v>0</v>
          </cell>
          <cell r="EW883">
            <v>0</v>
          </cell>
          <cell r="EX883">
            <v>0</v>
          </cell>
          <cell r="GZ883">
            <v>0</v>
          </cell>
          <cell r="HA883">
            <v>0</v>
          </cell>
        </row>
        <row r="884">
          <cell r="B884" t="str">
            <v>21151TBA106</v>
          </cell>
          <cell r="C884">
            <v>0</v>
          </cell>
          <cell r="D884">
            <v>0</v>
          </cell>
          <cell r="E884">
            <v>900940243</v>
          </cell>
          <cell r="F884" t="str">
            <v>21151TBA106L0</v>
          </cell>
          <cell r="G884">
            <v>0</v>
          </cell>
          <cell r="H884">
            <v>2</v>
          </cell>
          <cell r="I884">
            <v>3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  <cell r="O884">
            <v>0</v>
          </cell>
          <cell r="P884">
            <v>0</v>
          </cell>
          <cell r="Q884">
            <v>0</v>
          </cell>
          <cell r="R884">
            <v>0</v>
          </cell>
          <cell r="S884">
            <v>0</v>
          </cell>
          <cell r="T884">
            <v>2</v>
          </cell>
          <cell r="U884">
            <v>2</v>
          </cell>
          <cell r="V884">
            <v>0</v>
          </cell>
          <cell r="W884">
            <v>0</v>
          </cell>
          <cell r="X884">
            <v>0</v>
          </cell>
          <cell r="Y884">
            <v>0</v>
          </cell>
          <cell r="Z884">
            <v>0</v>
          </cell>
          <cell r="AA884">
            <v>0</v>
          </cell>
          <cell r="AB884">
            <v>0</v>
          </cell>
          <cell r="AC884">
            <v>0</v>
          </cell>
          <cell r="AD884">
            <v>0</v>
          </cell>
          <cell r="AE884">
            <v>0</v>
          </cell>
          <cell r="AF884">
            <v>0</v>
          </cell>
          <cell r="AG884">
            <v>1</v>
          </cell>
          <cell r="AH884">
            <v>1</v>
          </cell>
          <cell r="AI884">
            <v>0</v>
          </cell>
          <cell r="AJ884">
            <v>0</v>
          </cell>
          <cell r="AK884">
            <v>0</v>
          </cell>
          <cell r="AL884">
            <v>0</v>
          </cell>
          <cell r="AM884">
            <v>0</v>
          </cell>
          <cell r="AN884">
            <v>0</v>
          </cell>
          <cell r="AO884">
            <v>0</v>
          </cell>
          <cell r="AP884">
            <v>0</v>
          </cell>
          <cell r="AQ884">
            <v>0</v>
          </cell>
          <cell r="AR884">
            <v>0</v>
          </cell>
          <cell r="AS884">
            <v>0</v>
          </cell>
          <cell r="AT884">
            <v>1</v>
          </cell>
          <cell r="AU884">
            <v>1</v>
          </cell>
          <cell r="AV884">
            <v>0</v>
          </cell>
          <cell r="AW884">
            <v>0</v>
          </cell>
          <cell r="AX884">
            <v>0</v>
          </cell>
          <cell r="AY884">
            <v>0</v>
          </cell>
          <cell r="AZ884">
            <v>0</v>
          </cell>
          <cell r="BA884">
            <v>0</v>
          </cell>
          <cell r="BB884">
            <v>0</v>
          </cell>
          <cell r="BC884">
            <v>0</v>
          </cell>
          <cell r="BD884">
            <v>0</v>
          </cell>
          <cell r="BE884">
            <v>0</v>
          </cell>
          <cell r="BF884">
            <v>1</v>
          </cell>
          <cell r="BG884">
            <v>0</v>
          </cell>
          <cell r="BH884">
            <v>1</v>
          </cell>
          <cell r="BI884">
            <v>0</v>
          </cell>
          <cell r="BJ884">
            <v>0</v>
          </cell>
          <cell r="BK884">
            <v>0</v>
          </cell>
          <cell r="BL884">
            <v>0</v>
          </cell>
          <cell r="BM884">
            <v>0</v>
          </cell>
          <cell r="BN884">
            <v>0</v>
          </cell>
          <cell r="BO884">
            <v>0</v>
          </cell>
          <cell r="BP884">
            <v>0</v>
          </cell>
          <cell r="BQ884">
            <v>0</v>
          </cell>
          <cell r="BR884">
            <v>0</v>
          </cell>
          <cell r="BS884">
            <v>0</v>
          </cell>
          <cell r="BT884">
            <v>0</v>
          </cell>
          <cell r="BU884">
            <v>1</v>
          </cell>
          <cell r="BV884">
            <v>0</v>
          </cell>
          <cell r="BW884">
            <v>0</v>
          </cell>
          <cell r="BX884">
            <v>0</v>
          </cell>
          <cell r="BY884">
            <v>0</v>
          </cell>
          <cell r="BZ884">
            <v>0</v>
          </cell>
          <cell r="CA884">
            <v>0</v>
          </cell>
          <cell r="CB884">
            <v>0</v>
          </cell>
          <cell r="CC884">
            <v>0</v>
          </cell>
          <cell r="CD884">
            <v>0</v>
          </cell>
          <cell r="CE884">
            <v>0</v>
          </cell>
          <cell r="CF884">
            <v>0</v>
          </cell>
          <cell r="CG884">
            <v>0</v>
          </cell>
          <cell r="CH884">
            <v>1</v>
          </cell>
          <cell r="CI884">
            <v>0</v>
          </cell>
          <cell r="CJ884">
            <v>0</v>
          </cell>
          <cell r="CK884">
            <v>0</v>
          </cell>
          <cell r="CL884">
            <v>0</v>
          </cell>
          <cell r="CM884">
            <v>0</v>
          </cell>
          <cell r="CN884">
            <v>0</v>
          </cell>
          <cell r="CO884">
            <v>0</v>
          </cell>
          <cell r="CP884">
            <v>0</v>
          </cell>
          <cell r="CQ884">
            <v>0</v>
          </cell>
          <cell r="CR884">
            <v>0</v>
          </cell>
          <cell r="CS884">
            <v>0</v>
          </cell>
          <cell r="CT884">
            <v>0</v>
          </cell>
          <cell r="CU884">
            <v>1</v>
          </cell>
          <cell r="CV884">
            <v>0</v>
          </cell>
          <cell r="CW884">
            <v>0</v>
          </cell>
          <cell r="CX884">
            <v>0</v>
          </cell>
          <cell r="CY884">
            <v>0</v>
          </cell>
          <cell r="CZ884">
            <v>0</v>
          </cell>
          <cell r="DA884">
            <v>0</v>
          </cell>
          <cell r="DB884">
            <v>0</v>
          </cell>
          <cell r="DC884">
            <v>0</v>
          </cell>
          <cell r="DD884">
            <v>0</v>
          </cell>
          <cell r="DE884">
            <v>0</v>
          </cell>
          <cell r="DF884">
            <v>0</v>
          </cell>
          <cell r="DG884">
            <v>0</v>
          </cell>
          <cell r="DH884">
            <v>1</v>
          </cell>
          <cell r="DI884">
            <v>0</v>
          </cell>
          <cell r="DJ884">
            <v>0</v>
          </cell>
          <cell r="DK884">
            <v>0</v>
          </cell>
          <cell r="DL884">
            <v>0</v>
          </cell>
          <cell r="DM884">
            <v>0</v>
          </cell>
          <cell r="DN884">
            <v>0</v>
          </cell>
          <cell r="DO884">
            <v>0</v>
          </cell>
          <cell r="DP884">
            <v>0</v>
          </cell>
          <cell r="DQ884">
            <v>0</v>
          </cell>
          <cell r="DR884">
            <v>0</v>
          </cell>
          <cell r="DS884">
            <v>0</v>
          </cell>
          <cell r="DT884">
            <v>0</v>
          </cell>
          <cell r="DU884">
            <v>1</v>
          </cell>
          <cell r="DV884">
            <v>0</v>
          </cell>
          <cell r="DW884">
            <v>0</v>
          </cell>
          <cell r="DX884">
            <v>0</v>
          </cell>
          <cell r="DY884">
            <v>0</v>
          </cell>
          <cell r="DZ884">
            <v>0</v>
          </cell>
          <cell r="EA884">
            <v>0</v>
          </cell>
          <cell r="EB884">
            <v>0</v>
          </cell>
          <cell r="EC884">
            <v>0</v>
          </cell>
          <cell r="ED884">
            <v>0</v>
          </cell>
          <cell r="EE884">
            <v>0</v>
          </cell>
          <cell r="EF884">
            <v>0</v>
          </cell>
          <cell r="EG884">
            <v>0</v>
          </cell>
          <cell r="EH884">
            <v>1</v>
          </cell>
          <cell r="EI884">
            <v>0</v>
          </cell>
          <cell r="EJ884">
            <v>0</v>
          </cell>
          <cell r="EK884">
            <v>0</v>
          </cell>
          <cell r="EL884">
            <v>0</v>
          </cell>
          <cell r="EM884">
            <v>0</v>
          </cell>
          <cell r="EN884">
            <v>0</v>
          </cell>
          <cell r="EO884">
            <v>0</v>
          </cell>
          <cell r="EP884">
            <v>0</v>
          </cell>
          <cell r="EQ884">
            <v>0</v>
          </cell>
          <cell r="ER884">
            <v>0</v>
          </cell>
          <cell r="ES884">
            <v>0</v>
          </cell>
          <cell r="ET884">
            <v>0</v>
          </cell>
          <cell r="EU884">
            <v>1</v>
          </cell>
          <cell r="EV884">
            <v>0</v>
          </cell>
          <cell r="EW884">
            <v>0</v>
          </cell>
          <cell r="EX884">
            <v>0</v>
          </cell>
          <cell r="GZ884">
            <v>0</v>
          </cell>
          <cell r="HA884">
            <v>0</v>
          </cell>
        </row>
        <row r="885">
          <cell r="B885" t="str">
            <v>21151TBA206</v>
          </cell>
          <cell r="C885">
            <v>0</v>
          </cell>
          <cell r="D885">
            <v>0</v>
          </cell>
          <cell r="E885">
            <v>900940244</v>
          </cell>
          <cell r="F885" t="str">
            <v>21151TBA206L0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  <cell r="O885">
            <v>0</v>
          </cell>
          <cell r="P885">
            <v>0</v>
          </cell>
          <cell r="Q885">
            <v>0</v>
          </cell>
          <cell r="R885">
            <v>0</v>
          </cell>
          <cell r="S885">
            <v>0</v>
          </cell>
          <cell r="T885">
            <v>0</v>
          </cell>
          <cell r="U885">
            <v>0</v>
          </cell>
          <cell r="V885">
            <v>0</v>
          </cell>
          <cell r="W885">
            <v>0</v>
          </cell>
          <cell r="X885">
            <v>0</v>
          </cell>
          <cell r="Y885">
            <v>0</v>
          </cell>
          <cell r="Z885">
            <v>0</v>
          </cell>
          <cell r="AA885">
            <v>0</v>
          </cell>
          <cell r="AB885">
            <v>0</v>
          </cell>
          <cell r="AC885">
            <v>0</v>
          </cell>
          <cell r="AD885">
            <v>0</v>
          </cell>
          <cell r="AE885">
            <v>0</v>
          </cell>
          <cell r="AF885">
            <v>0</v>
          </cell>
          <cell r="AG885">
            <v>0</v>
          </cell>
          <cell r="AH885">
            <v>0</v>
          </cell>
          <cell r="AI885">
            <v>0</v>
          </cell>
          <cell r="AJ885">
            <v>0</v>
          </cell>
          <cell r="AK885">
            <v>0</v>
          </cell>
          <cell r="AL885">
            <v>0</v>
          </cell>
          <cell r="AM885">
            <v>0</v>
          </cell>
          <cell r="AN885">
            <v>0</v>
          </cell>
          <cell r="AO885">
            <v>0</v>
          </cell>
          <cell r="AP885">
            <v>0</v>
          </cell>
          <cell r="AQ885">
            <v>0</v>
          </cell>
          <cell r="AR885">
            <v>0</v>
          </cell>
          <cell r="AS885">
            <v>0</v>
          </cell>
          <cell r="AT885">
            <v>0</v>
          </cell>
          <cell r="AU885">
            <v>0</v>
          </cell>
          <cell r="AV885">
            <v>0</v>
          </cell>
          <cell r="AW885">
            <v>0</v>
          </cell>
          <cell r="AX885">
            <v>0</v>
          </cell>
          <cell r="AY885">
            <v>0</v>
          </cell>
          <cell r="AZ885">
            <v>0</v>
          </cell>
          <cell r="BA885">
            <v>0</v>
          </cell>
          <cell r="BB885">
            <v>0</v>
          </cell>
          <cell r="BC885">
            <v>0</v>
          </cell>
          <cell r="BD885">
            <v>0</v>
          </cell>
          <cell r="BE885">
            <v>0</v>
          </cell>
          <cell r="BF885">
            <v>0</v>
          </cell>
          <cell r="BG885">
            <v>0</v>
          </cell>
          <cell r="BH885">
            <v>0</v>
          </cell>
          <cell r="BI885">
            <v>0</v>
          </cell>
          <cell r="BJ885">
            <v>0</v>
          </cell>
          <cell r="BK885">
            <v>0</v>
          </cell>
          <cell r="BL885">
            <v>0</v>
          </cell>
          <cell r="BM885">
            <v>0</v>
          </cell>
          <cell r="BN885">
            <v>0</v>
          </cell>
          <cell r="BO885">
            <v>0</v>
          </cell>
          <cell r="BP885">
            <v>0</v>
          </cell>
          <cell r="BQ885">
            <v>0</v>
          </cell>
          <cell r="BR885">
            <v>0</v>
          </cell>
          <cell r="BS885">
            <v>0</v>
          </cell>
          <cell r="BT885">
            <v>0</v>
          </cell>
          <cell r="BU885">
            <v>0</v>
          </cell>
          <cell r="BV885">
            <v>0</v>
          </cell>
          <cell r="BW885">
            <v>0</v>
          </cell>
          <cell r="BX885">
            <v>0</v>
          </cell>
          <cell r="BY885">
            <v>0</v>
          </cell>
          <cell r="BZ885">
            <v>0</v>
          </cell>
          <cell r="CA885">
            <v>0</v>
          </cell>
          <cell r="CB885">
            <v>0</v>
          </cell>
          <cell r="CC885">
            <v>0</v>
          </cell>
          <cell r="CD885">
            <v>0</v>
          </cell>
          <cell r="CE885">
            <v>0</v>
          </cell>
          <cell r="CF885">
            <v>0</v>
          </cell>
          <cell r="CG885">
            <v>0</v>
          </cell>
          <cell r="CH885">
            <v>0</v>
          </cell>
          <cell r="CI885">
            <v>0</v>
          </cell>
          <cell r="CJ885">
            <v>0</v>
          </cell>
          <cell r="CK885">
            <v>0</v>
          </cell>
          <cell r="CL885">
            <v>0</v>
          </cell>
          <cell r="CM885">
            <v>0</v>
          </cell>
          <cell r="CN885">
            <v>0</v>
          </cell>
          <cell r="CO885">
            <v>0</v>
          </cell>
          <cell r="CP885">
            <v>0</v>
          </cell>
          <cell r="CQ885">
            <v>0</v>
          </cell>
          <cell r="CR885">
            <v>0</v>
          </cell>
          <cell r="CS885">
            <v>0</v>
          </cell>
          <cell r="CT885">
            <v>0</v>
          </cell>
          <cell r="CU885">
            <v>0</v>
          </cell>
          <cell r="CV885">
            <v>0</v>
          </cell>
          <cell r="CW885">
            <v>0</v>
          </cell>
          <cell r="CX885">
            <v>0</v>
          </cell>
          <cell r="CY885">
            <v>0</v>
          </cell>
          <cell r="CZ885">
            <v>0</v>
          </cell>
          <cell r="DA885">
            <v>0</v>
          </cell>
          <cell r="DB885">
            <v>0</v>
          </cell>
          <cell r="DC885">
            <v>0</v>
          </cell>
          <cell r="DD885">
            <v>0</v>
          </cell>
          <cell r="DE885">
            <v>0</v>
          </cell>
          <cell r="DF885">
            <v>0</v>
          </cell>
          <cell r="DG885">
            <v>0</v>
          </cell>
          <cell r="DH885">
            <v>0</v>
          </cell>
          <cell r="DI885">
            <v>0</v>
          </cell>
          <cell r="DJ885">
            <v>0</v>
          </cell>
          <cell r="DK885">
            <v>0</v>
          </cell>
          <cell r="DL885">
            <v>0</v>
          </cell>
          <cell r="DM885">
            <v>0</v>
          </cell>
          <cell r="DN885">
            <v>0</v>
          </cell>
          <cell r="DO885">
            <v>0</v>
          </cell>
          <cell r="DP885">
            <v>0</v>
          </cell>
          <cell r="DQ885">
            <v>0</v>
          </cell>
          <cell r="DR885">
            <v>0</v>
          </cell>
          <cell r="DS885">
            <v>0</v>
          </cell>
          <cell r="DT885">
            <v>0</v>
          </cell>
          <cell r="DU885">
            <v>0</v>
          </cell>
          <cell r="DV885">
            <v>0</v>
          </cell>
          <cell r="DW885">
            <v>0</v>
          </cell>
          <cell r="DX885">
            <v>0</v>
          </cell>
          <cell r="DY885">
            <v>0</v>
          </cell>
          <cell r="DZ885">
            <v>0</v>
          </cell>
          <cell r="EA885">
            <v>0</v>
          </cell>
          <cell r="EB885">
            <v>0</v>
          </cell>
          <cell r="EC885">
            <v>0</v>
          </cell>
          <cell r="ED885">
            <v>0</v>
          </cell>
          <cell r="EE885">
            <v>0</v>
          </cell>
          <cell r="EF885">
            <v>0</v>
          </cell>
          <cell r="EG885">
            <v>0</v>
          </cell>
          <cell r="EH885">
            <v>0</v>
          </cell>
          <cell r="EI885">
            <v>0</v>
          </cell>
          <cell r="EJ885">
            <v>0</v>
          </cell>
          <cell r="EK885">
            <v>0</v>
          </cell>
          <cell r="EL885">
            <v>0</v>
          </cell>
          <cell r="EM885">
            <v>0</v>
          </cell>
          <cell r="EN885">
            <v>0</v>
          </cell>
          <cell r="EO885">
            <v>0</v>
          </cell>
          <cell r="EP885">
            <v>0</v>
          </cell>
          <cell r="EQ885">
            <v>0</v>
          </cell>
          <cell r="ER885">
            <v>0</v>
          </cell>
          <cell r="ES885">
            <v>0</v>
          </cell>
          <cell r="ET885">
            <v>0</v>
          </cell>
          <cell r="EU885">
            <v>0</v>
          </cell>
          <cell r="EV885">
            <v>0</v>
          </cell>
          <cell r="EW885">
            <v>0</v>
          </cell>
          <cell r="EX885">
            <v>0</v>
          </cell>
          <cell r="GZ885">
            <v>0</v>
          </cell>
          <cell r="HA885">
            <v>0</v>
          </cell>
        </row>
        <row r="886">
          <cell r="B886" t="str">
            <v>LBU16</v>
          </cell>
          <cell r="C886" t="str">
            <v>LINHA 6LBU16</v>
          </cell>
          <cell r="D886">
            <v>0</v>
          </cell>
          <cell r="E886">
            <v>0</v>
          </cell>
          <cell r="F886" t="str">
            <v>VALÉRIA</v>
          </cell>
          <cell r="G886">
            <v>0</v>
          </cell>
          <cell r="H886">
            <v>10</v>
          </cell>
          <cell r="I886">
            <v>14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  <cell r="N886">
            <v>1</v>
          </cell>
          <cell r="O886">
            <v>0</v>
          </cell>
          <cell r="P886">
            <v>1</v>
          </cell>
          <cell r="Q886">
            <v>0</v>
          </cell>
          <cell r="R886">
            <v>0</v>
          </cell>
          <cell r="S886">
            <v>0</v>
          </cell>
          <cell r="T886">
            <v>4</v>
          </cell>
          <cell r="U886">
            <v>4</v>
          </cell>
          <cell r="V886">
            <v>0</v>
          </cell>
          <cell r="W886">
            <v>0</v>
          </cell>
          <cell r="X886">
            <v>0</v>
          </cell>
          <cell r="Y886">
            <v>0</v>
          </cell>
          <cell r="Z886">
            <v>0</v>
          </cell>
          <cell r="AA886">
            <v>0</v>
          </cell>
          <cell r="AB886">
            <v>1</v>
          </cell>
          <cell r="AC886">
            <v>0</v>
          </cell>
          <cell r="AD886">
            <v>1</v>
          </cell>
          <cell r="AE886">
            <v>0</v>
          </cell>
          <cell r="AF886">
            <v>0</v>
          </cell>
          <cell r="AG886">
            <v>10</v>
          </cell>
          <cell r="AH886">
            <v>10</v>
          </cell>
          <cell r="AI886">
            <v>0</v>
          </cell>
          <cell r="AJ886">
            <v>0</v>
          </cell>
          <cell r="AK886">
            <v>0</v>
          </cell>
          <cell r="AL886">
            <v>0</v>
          </cell>
          <cell r="AM886">
            <v>0</v>
          </cell>
          <cell r="AN886">
            <v>0</v>
          </cell>
          <cell r="AO886">
            <v>-1</v>
          </cell>
          <cell r="AP886">
            <v>0</v>
          </cell>
          <cell r="AQ886">
            <v>-1</v>
          </cell>
          <cell r="AR886">
            <v>0</v>
          </cell>
          <cell r="AS886">
            <v>0</v>
          </cell>
          <cell r="AT886">
            <v>13</v>
          </cell>
          <cell r="AU886">
            <v>13</v>
          </cell>
          <cell r="AV886">
            <v>0</v>
          </cell>
          <cell r="AW886">
            <v>0</v>
          </cell>
          <cell r="AX886">
            <v>0</v>
          </cell>
          <cell r="AY886">
            <v>0</v>
          </cell>
          <cell r="AZ886">
            <v>0</v>
          </cell>
          <cell r="BA886">
            <v>0</v>
          </cell>
          <cell r="BB886">
            <v>0</v>
          </cell>
          <cell r="BC886">
            <v>0</v>
          </cell>
          <cell r="BD886">
            <v>0</v>
          </cell>
          <cell r="BE886">
            <v>0</v>
          </cell>
          <cell r="BF886">
            <v>0</v>
          </cell>
          <cell r="BG886">
            <v>11</v>
          </cell>
          <cell r="BH886">
            <v>11</v>
          </cell>
          <cell r="BI886">
            <v>0</v>
          </cell>
          <cell r="BJ886">
            <v>0</v>
          </cell>
          <cell r="BK886">
            <v>0</v>
          </cell>
          <cell r="BL886">
            <v>0</v>
          </cell>
          <cell r="BM886">
            <v>0</v>
          </cell>
          <cell r="BN886">
            <v>0</v>
          </cell>
          <cell r="BO886">
            <v>0</v>
          </cell>
          <cell r="BP886">
            <v>0</v>
          </cell>
          <cell r="BQ886">
            <v>0</v>
          </cell>
          <cell r="BR886">
            <v>0</v>
          </cell>
          <cell r="BS886">
            <v>0</v>
          </cell>
          <cell r="BT886">
            <v>11</v>
          </cell>
          <cell r="BU886">
            <v>11</v>
          </cell>
          <cell r="BV886">
            <v>0</v>
          </cell>
          <cell r="BW886">
            <v>0</v>
          </cell>
          <cell r="BX886">
            <v>0</v>
          </cell>
          <cell r="BY886">
            <v>0</v>
          </cell>
          <cell r="BZ886">
            <v>0</v>
          </cell>
          <cell r="CA886">
            <v>0</v>
          </cell>
          <cell r="CB886">
            <v>0</v>
          </cell>
          <cell r="CC886">
            <v>0</v>
          </cell>
          <cell r="CD886">
            <v>0</v>
          </cell>
          <cell r="CE886">
            <v>0</v>
          </cell>
          <cell r="CF886">
            <v>0</v>
          </cell>
          <cell r="CG886">
            <v>11</v>
          </cell>
          <cell r="CH886">
            <v>11</v>
          </cell>
          <cell r="CI886">
            <v>0</v>
          </cell>
          <cell r="CJ886">
            <v>0</v>
          </cell>
          <cell r="CK886">
            <v>0</v>
          </cell>
          <cell r="CL886">
            <v>0</v>
          </cell>
          <cell r="CM886">
            <v>0</v>
          </cell>
          <cell r="CN886">
            <v>0</v>
          </cell>
          <cell r="CO886">
            <v>0</v>
          </cell>
          <cell r="CP886">
            <v>0</v>
          </cell>
          <cell r="CQ886">
            <v>0</v>
          </cell>
          <cell r="CR886">
            <v>0</v>
          </cell>
          <cell r="CS886">
            <v>0</v>
          </cell>
          <cell r="CT886">
            <v>11</v>
          </cell>
          <cell r="CU886">
            <v>11</v>
          </cell>
          <cell r="CV886">
            <v>0</v>
          </cell>
          <cell r="CW886">
            <v>0</v>
          </cell>
          <cell r="CX886">
            <v>0</v>
          </cell>
          <cell r="CY886">
            <v>0</v>
          </cell>
          <cell r="CZ886">
            <v>0</v>
          </cell>
          <cell r="DA886">
            <v>0</v>
          </cell>
          <cell r="DB886">
            <v>0</v>
          </cell>
          <cell r="DC886">
            <v>0</v>
          </cell>
          <cell r="DD886">
            <v>0</v>
          </cell>
          <cell r="DE886">
            <v>0</v>
          </cell>
          <cell r="DF886">
            <v>0</v>
          </cell>
          <cell r="DG886">
            <v>11</v>
          </cell>
          <cell r="DH886">
            <v>11</v>
          </cell>
          <cell r="DI886">
            <v>0</v>
          </cell>
          <cell r="DJ886">
            <v>0</v>
          </cell>
          <cell r="DK886">
            <v>0</v>
          </cell>
          <cell r="DL886">
            <v>0</v>
          </cell>
          <cell r="DM886">
            <v>0</v>
          </cell>
          <cell r="DN886">
            <v>0</v>
          </cell>
          <cell r="DO886">
            <v>0</v>
          </cell>
          <cell r="DP886">
            <v>0</v>
          </cell>
          <cell r="DQ886">
            <v>0</v>
          </cell>
          <cell r="DR886">
            <v>0</v>
          </cell>
          <cell r="DS886">
            <v>0</v>
          </cell>
          <cell r="DT886">
            <v>11</v>
          </cell>
          <cell r="DU886">
            <v>11</v>
          </cell>
          <cell r="DV886">
            <v>0</v>
          </cell>
          <cell r="DW886">
            <v>0</v>
          </cell>
          <cell r="DX886">
            <v>0</v>
          </cell>
          <cell r="DY886">
            <v>0</v>
          </cell>
          <cell r="DZ886">
            <v>0</v>
          </cell>
          <cell r="EA886">
            <v>0</v>
          </cell>
          <cell r="EB886">
            <v>0</v>
          </cell>
          <cell r="EC886">
            <v>0</v>
          </cell>
          <cell r="ED886">
            <v>0</v>
          </cell>
          <cell r="EE886">
            <v>0</v>
          </cell>
          <cell r="EF886">
            <v>0</v>
          </cell>
          <cell r="EG886">
            <v>11</v>
          </cell>
          <cell r="EH886">
            <v>11</v>
          </cell>
          <cell r="EI886">
            <v>0</v>
          </cell>
          <cell r="EJ886">
            <v>0</v>
          </cell>
          <cell r="EK886">
            <v>0</v>
          </cell>
          <cell r="EL886">
            <v>0</v>
          </cell>
          <cell r="EM886">
            <v>0</v>
          </cell>
          <cell r="EN886">
            <v>0</v>
          </cell>
          <cell r="EO886">
            <v>0</v>
          </cell>
          <cell r="EP886">
            <v>0</v>
          </cell>
          <cell r="EQ886">
            <v>0</v>
          </cell>
          <cell r="ER886">
            <v>0</v>
          </cell>
          <cell r="ES886">
            <v>0</v>
          </cell>
          <cell r="ET886">
            <v>11</v>
          </cell>
          <cell r="EU886">
            <v>11</v>
          </cell>
          <cell r="EV886">
            <v>0</v>
          </cell>
          <cell r="EW886">
            <v>0</v>
          </cell>
          <cell r="EX886">
            <v>0</v>
          </cell>
          <cell r="GZ886">
            <v>0</v>
          </cell>
          <cell r="HA886">
            <v>0</v>
          </cell>
        </row>
        <row r="887">
          <cell r="B887" t="str">
            <v>21161TBA106</v>
          </cell>
          <cell r="C887">
            <v>0</v>
          </cell>
          <cell r="D887">
            <v>0</v>
          </cell>
          <cell r="E887">
            <v>900941379</v>
          </cell>
          <cell r="F887" t="str">
            <v>21161TBA106L0</v>
          </cell>
          <cell r="G887">
            <v>0</v>
          </cell>
          <cell r="H887">
            <v>10</v>
          </cell>
          <cell r="I887">
            <v>14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  <cell r="N887">
            <v>1</v>
          </cell>
          <cell r="O887">
            <v>0</v>
          </cell>
          <cell r="P887">
            <v>1</v>
          </cell>
          <cell r="Q887">
            <v>0</v>
          </cell>
          <cell r="R887">
            <v>0</v>
          </cell>
          <cell r="S887">
            <v>0</v>
          </cell>
          <cell r="T887">
            <v>4</v>
          </cell>
          <cell r="U887">
            <v>4</v>
          </cell>
          <cell r="V887">
            <v>0</v>
          </cell>
          <cell r="W887">
            <v>0</v>
          </cell>
          <cell r="X887">
            <v>0</v>
          </cell>
          <cell r="Y887">
            <v>0</v>
          </cell>
          <cell r="Z887">
            <v>0</v>
          </cell>
          <cell r="AA887">
            <v>0</v>
          </cell>
          <cell r="AB887">
            <v>1</v>
          </cell>
          <cell r="AC887">
            <v>0</v>
          </cell>
          <cell r="AD887">
            <v>1</v>
          </cell>
          <cell r="AE887">
            <v>0</v>
          </cell>
          <cell r="AF887">
            <v>0</v>
          </cell>
          <cell r="AG887">
            <v>10</v>
          </cell>
          <cell r="AH887">
            <v>10</v>
          </cell>
          <cell r="AI887">
            <v>0</v>
          </cell>
          <cell r="AJ887">
            <v>0</v>
          </cell>
          <cell r="AK887">
            <v>0</v>
          </cell>
          <cell r="AL887">
            <v>0</v>
          </cell>
          <cell r="AM887">
            <v>0</v>
          </cell>
          <cell r="AN887">
            <v>0</v>
          </cell>
          <cell r="AO887">
            <v>0</v>
          </cell>
          <cell r="AP887">
            <v>0</v>
          </cell>
          <cell r="AQ887">
            <v>0</v>
          </cell>
          <cell r="AR887">
            <v>0</v>
          </cell>
          <cell r="AS887">
            <v>0</v>
          </cell>
          <cell r="AT887">
            <v>12</v>
          </cell>
          <cell r="AU887">
            <v>12</v>
          </cell>
          <cell r="AV887">
            <v>0</v>
          </cell>
          <cell r="AW887">
            <v>0</v>
          </cell>
          <cell r="AX887">
            <v>0</v>
          </cell>
          <cell r="AY887">
            <v>0</v>
          </cell>
          <cell r="AZ887">
            <v>0</v>
          </cell>
          <cell r="BA887">
            <v>0</v>
          </cell>
          <cell r="BB887">
            <v>0</v>
          </cell>
          <cell r="BC887">
            <v>0</v>
          </cell>
          <cell r="BD887">
            <v>0</v>
          </cell>
          <cell r="BE887">
            <v>0</v>
          </cell>
          <cell r="BF887">
            <v>0</v>
          </cell>
          <cell r="BG887">
            <v>10</v>
          </cell>
          <cell r="BH887">
            <v>10</v>
          </cell>
          <cell r="BI887">
            <v>0</v>
          </cell>
          <cell r="BJ887">
            <v>0</v>
          </cell>
          <cell r="BK887">
            <v>0</v>
          </cell>
          <cell r="BL887">
            <v>0</v>
          </cell>
          <cell r="BM887">
            <v>0</v>
          </cell>
          <cell r="BN887">
            <v>0</v>
          </cell>
          <cell r="BO887">
            <v>0</v>
          </cell>
          <cell r="BP887">
            <v>0</v>
          </cell>
          <cell r="BQ887">
            <v>0</v>
          </cell>
          <cell r="BR887">
            <v>0</v>
          </cell>
          <cell r="BS887">
            <v>0</v>
          </cell>
          <cell r="BT887">
            <v>10</v>
          </cell>
          <cell r="BU887">
            <v>10</v>
          </cell>
          <cell r="BV887">
            <v>0</v>
          </cell>
          <cell r="BW887">
            <v>0</v>
          </cell>
          <cell r="BX887">
            <v>0</v>
          </cell>
          <cell r="BY887">
            <v>0</v>
          </cell>
          <cell r="BZ887">
            <v>0</v>
          </cell>
          <cell r="CA887">
            <v>0</v>
          </cell>
          <cell r="CB887">
            <v>0</v>
          </cell>
          <cell r="CC887">
            <v>0</v>
          </cell>
          <cell r="CD887">
            <v>0</v>
          </cell>
          <cell r="CE887">
            <v>0</v>
          </cell>
          <cell r="CF887">
            <v>0</v>
          </cell>
          <cell r="CG887">
            <v>10</v>
          </cell>
          <cell r="CH887">
            <v>10</v>
          </cell>
          <cell r="CI887">
            <v>0</v>
          </cell>
          <cell r="CJ887">
            <v>0</v>
          </cell>
          <cell r="CK887">
            <v>0</v>
          </cell>
          <cell r="CL887">
            <v>0</v>
          </cell>
          <cell r="CM887">
            <v>0</v>
          </cell>
          <cell r="CN887">
            <v>0</v>
          </cell>
          <cell r="CO887">
            <v>0</v>
          </cell>
          <cell r="CP887">
            <v>0</v>
          </cell>
          <cell r="CQ887">
            <v>0</v>
          </cell>
          <cell r="CR887">
            <v>0</v>
          </cell>
          <cell r="CS887">
            <v>0</v>
          </cell>
          <cell r="CT887">
            <v>10</v>
          </cell>
          <cell r="CU887">
            <v>10</v>
          </cell>
          <cell r="CV887">
            <v>0</v>
          </cell>
          <cell r="CW887">
            <v>0</v>
          </cell>
          <cell r="CX887">
            <v>0</v>
          </cell>
          <cell r="CY887">
            <v>0</v>
          </cell>
          <cell r="CZ887">
            <v>0</v>
          </cell>
          <cell r="DA887">
            <v>0</v>
          </cell>
          <cell r="DB887">
            <v>0</v>
          </cell>
          <cell r="DC887">
            <v>0</v>
          </cell>
          <cell r="DD887">
            <v>0</v>
          </cell>
          <cell r="DE887">
            <v>0</v>
          </cell>
          <cell r="DF887">
            <v>0</v>
          </cell>
          <cell r="DG887">
            <v>10</v>
          </cell>
          <cell r="DH887">
            <v>10</v>
          </cell>
          <cell r="DI887">
            <v>0</v>
          </cell>
          <cell r="DJ887">
            <v>0</v>
          </cell>
          <cell r="DK887">
            <v>0</v>
          </cell>
          <cell r="DL887">
            <v>0</v>
          </cell>
          <cell r="DM887">
            <v>0</v>
          </cell>
          <cell r="DN887">
            <v>0</v>
          </cell>
          <cell r="DO887">
            <v>0</v>
          </cell>
          <cell r="DP887">
            <v>0</v>
          </cell>
          <cell r="DQ887">
            <v>0</v>
          </cell>
          <cell r="DR887">
            <v>0</v>
          </cell>
          <cell r="DS887">
            <v>0</v>
          </cell>
          <cell r="DT887">
            <v>10</v>
          </cell>
          <cell r="DU887">
            <v>10</v>
          </cell>
          <cell r="DV887">
            <v>0</v>
          </cell>
          <cell r="DW887">
            <v>0</v>
          </cell>
          <cell r="DX887">
            <v>0</v>
          </cell>
          <cell r="DY887">
            <v>0</v>
          </cell>
          <cell r="DZ887">
            <v>0</v>
          </cell>
          <cell r="EA887">
            <v>0</v>
          </cell>
          <cell r="EB887">
            <v>0</v>
          </cell>
          <cell r="EC887">
            <v>0</v>
          </cell>
          <cell r="ED887">
            <v>0</v>
          </cell>
          <cell r="EE887">
            <v>0</v>
          </cell>
          <cell r="EF887">
            <v>0</v>
          </cell>
          <cell r="EG887">
            <v>10</v>
          </cell>
          <cell r="EH887">
            <v>10</v>
          </cell>
          <cell r="EI887">
            <v>0</v>
          </cell>
          <cell r="EJ887">
            <v>0</v>
          </cell>
          <cell r="EK887">
            <v>0</v>
          </cell>
          <cell r="EL887">
            <v>0</v>
          </cell>
          <cell r="EM887">
            <v>0</v>
          </cell>
          <cell r="EN887">
            <v>0</v>
          </cell>
          <cell r="EO887">
            <v>0</v>
          </cell>
          <cell r="EP887">
            <v>0</v>
          </cell>
          <cell r="EQ887">
            <v>0</v>
          </cell>
          <cell r="ER887">
            <v>0</v>
          </cell>
          <cell r="ES887">
            <v>0</v>
          </cell>
          <cell r="ET887">
            <v>10</v>
          </cell>
          <cell r="EU887">
            <v>10</v>
          </cell>
          <cell r="EV887">
            <v>0</v>
          </cell>
          <cell r="EW887">
            <v>0</v>
          </cell>
          <cell r="EX887">
            <v>0</v>
          </cell>
          <cell r="GZ887">
            <v>0</v>
          </cell>
          <cell r="HA887">
            <v>0</v>
          </cell>
        </row>
        <row r="888">
          <cell r="B888" t="str">
            <v>21161TBA206</v>
          </cell>
          <cell r="C888">
            <v>0</v>
          </cell>
          <cell r="D888">
            <v>0</v>
          </cell>
          <cell r="E888">
            <v>900941380</v>
          </cell>
          <cell r="F888" t="str">
            <v>21161TBA206L0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  <cell r="O888">
            <v>0</v>
          </cell>
          <cell r="P888">
            <v>0</v>
          </cell>
          <cell r="Q888">
            <v>0</v>
          </cell>
          <cell r="R888">
            <v>0</v>
          </cell>
          <cell r="S888">
            <v>0</v>
          </cell>
          <cell r="T888">
            <v>0</v>
          </cell>
          <cell r="U888">
            <v>0</v>
          </cell>
          <cell r="V888">
            <v>0</v>
          </cell>
          <cell r="W888">
            <v>0</v>
          </cell>
          <cell r="X888">
            <v>0</v>
          </cell>
          <cell r="Y888">
            <v>0</v>
          </cell>
          <cell r="Z888">
            <v>0</v>
          </cell>
          <cell r="AA888">
            <v>0</v>
          </cell>
          <cell r="AB888">
            <v>0</v>
          </cell>
          <cell r="AC888">
            <v>0</v>
          </cell>
          <cell r="AD888">
            <v>0</v>
          </cell>
          <cell r="AE888">
            <v>0</v>
          </cell>
          <cell r="AF888">
            <v>0</v>
          </cell>
          <cell r="AG888">
            <v>0</v>
          </cell>
          <cell r="AH888">
            <v>0</v>
          </cell>
          <cell r="AI888">
            <v>0</v>
          </cell>
          <cell r="AJ888">
            <v>0</v>
          </cell>
          <cell r="AK888">
            <v>0</v>
          </cell>
          <cell r="AL888">
            <v>0</v>
          </cell>
          <cell r="AM888">
            <v>0</v>
          </cell>
          <cell r="AN888">
            <v>0</v>
          </cell>
          <cell r="AO888">
            <v>-1</v>
          </cell>
          <cell r="AP888">
            <v>0</v>
          </cell>
          <cell r="AQ888">
            <v>-1</v>
          </cell>
          <cell r="AR888">
            <v>0</v>
          </cell>
          <cell r="AS888">
            <v>0</v>
          </cell>
          <cell r="AT888">
            <v>1</v>
          </cell>
          <cell r="AU888">
            <v>1</v>
          </cell>
          <cell r="AV888">
            <v>0</v>
          </cell>
          <cell r="AW888">
            <v>0</v>
          </cell>
          <cell r="AX888">
            <v>0</v>
          </cell>
          <cell r="AY888">
            <v>0</v>
          </cell>
          <cell r="AZ888">
            <v>0</v>
          </cell>
          <cell r="BA888">
            <v>0</v>
          </cell>
          <cell r="BB888">
            <v>0</v>
          </cell>
          <cell r="BC888">
            <v>0</v>
          </cell>
          <cell r="BD888">
            <v>0</v>
          </cell>
          <cell r="BE888">
            <v>0</v>
          </cell>
          <cell r="BF888">
            <v>0</v>
          </cell>
          <cell r="BG888">
            <v>1</v>
          </cell>
          <cell r="BH888">
            <v>1</v>
          </cell>
          <cell r="BI888">
            <v>0</v>
          </cell>
          <cell r="BJ888">
            <v>0</v>
          </cell>
          <cell r="BK888">
            <v>0</v>
          </cell>
          <cell r="BL888">
            <v>0</v>
          </cell>
          <cell r="BM888">
            <v>0</v>
          </cell>
          <cell r="BN888">
            <v>0</v>
          </cell>
          <cell r="BO888">
            <v>0</v>
          </cell>
          <cell r="BP888">
            <v>0</v>
          </cell>
          <cell r="BQ888">
            <v>0</v>
          </cell>
          <cell r="BR888">
            <v>0</v>
          </cell>
          <cell r="BS888">
            <v>0</v>
          </cell>
          <cell r="BT888">
            <v>1</v>
          </cell>
          <cell r="BU888">
            <v>1</v>
          </cell>
          <cell r="BV888">
            <v>0</v>
          </cell>
          <cell r="BW888">
            <v>0</v>
          </cell>
          <cell r="BX888">
            <v>0</v>
          </cell>
          <cell r="BY888">
            <v>0</v>
          </cell>
          <cell r="BZ888">
            <v>0</v>
          </cell>
          <cell r="CA888">
            <v>0</v>
          </cell>
          <cell r="CB888">
            <v>0</v>
          </cell>
          <cell r="CC888">
            <v>0</v>
          </cell>
          <cell r="CD888">
            <v>0</v>
          </cell>
          <cell r="CE888">
            <v>0</v>
          </cell>
          <cell r="CF888">
            <v>0</v>
          </cell>
          <cell r="CG888">
            <v>1</v>
          </cell>
          <cell r="CH888">
            <v>1</v>
          </cell>
          <cell r="CI888">
            <v>0</v>
          </cell>
          <cell r="CJ888">
            <v>0</v>
          </cell>
          <cell r="CK888">
            <v>0</v>
          </cell>
          <cell r="CL888">
            <v>0</v>
          </cell>
          <cell r="CM888">
            <v>0</v>
          </cell>
          <cell r="CN888">
            <v>0</v>
          </cell>
          <cell r="CO888">
            <v>0</v>
          </cell>
          <cell r="CP888">
            <v>0</v>
          </cell>
          <cell r="CQ888">
            <v>0</v>
          </cell>
          <cell r="CR888">
            <v>0</v>
          </cell>
          <cell r="CS888">
            <v>0</v>
          </cell>
          <cell r="CT888">
            <v>1</v>
          </cell>
          <cell r="CU888">
            <v>1</v>
          </cell>
          <cell r="CV888">
            <v>0</v>
          </cell>
          <cell r="CW888">
            <v>0</v>
          </cell>
          <cell r="CX888">
            <v>0</v>
          </cell>
          <cell r="CY888">
            <v>0</v>
          </cell>
          <cell r="CZ888">
            <v>0</v>
          </cell>
          <cell r="DA888">
            <v>0</v>
          </cell>
          <cell r="DB888">
            <v>0</v>
          </cell>
          <cell r="DC888">
            <v>0</v>
          </cell>
          <cell r="DD888">
            <v>0</v>
          </cell>
          <cell r="DE888">
            <v>0</v>
          </cell>
          <cell r="DF888">
            <v>0</v>
          </cell>
          <cell r="DG888">
            <v>1</v>
          </cell>
          <cell r="DH888">
            <v>1</v>
          </cell>
          <cell r="DI888">
            <v>0</v>
          </cell>
          <cell r="DJ888">
            <v>0</v>
          </cell>
          <cell r="DK888">
            <v>0</v>
          </cell>
          <cell r="DL888">
            <v>0</v>
          </cell>
          <cell r="DM888">
            <v>0</v>
          </cell>
          <cell r="DN888">
            <v>0</v>
          </cell>
          <cell r="DO888">
            <v>0</v>
          </cell>
          <cell r="DP888">
            <v>0</v>
          </cell>
          <cell r="DQ888">
            <v>0</v>
          </cell>
          <cell r="DR888">
            <v>0</v>
          </cell>
          <cell r="DS888">
            <v>0</v>
          </cell>
          <cell r="DT888">
            <v>1</v>
          </cell>
          <cell r="DU888">
            <v>1</v>
          </cell>
          <cell r="DV888">
            <v>0</v>
          </cell>
          <cell r="DW888">
            <v>0</v>
          </cell>
          <cell r="DX888">
            <v>0</v>
          </cell>
          <cell r="DY888">
            <v>0</v>
          </cell>
          <cell r="DZ888">
            <v>0</v>
          </cell>
          <cell r="EA888">
            <v>0</v>
          </cell>
          <cell r="EB888">
            <v>0</v>
          </cell>
          <cell r="EC888">
            <v>0</v>
          </cell>
          <cell r="ED888">
            <v>0</v>
          </cell>
          <cell r="EE888">
            <v>0</v>
          </cell>
          <cell r="EF888">
            <v>0</v>
          </cell>
          <cell r="EG888">
            <v>1</v>
          </cell>
          <cell r="EH888">
            <v>1</v>
          </cell>
          <cell r="EI888">
            <v>0</v>
          </cell>
          <cell r="EJ888">
            <v>0</v>
          </cell>
          <cell r="EK888">
            <v>0</v>
          </cell>
          <cell r="EL888">
            <v>0</v>
          </cell>
          <cell r="EM888">
            <v>0</v>
          </cell>
          <cell r="EN888">
            <v>0</v>
          </cell>
          <cell r="EO888">
            <v>0</v>
          </cell>
          <cell r="EP888">
            <v>0</v>
          </cell>
          <cell r="EQ888">
            <v>0</v>
          </cell>
          <cell r="ER888">
            <v>0</v>
          </cell>
          <cell r="ES888">
            <v>0</v>
          </cell>
          <cell r="ET888">
            <v>1</v>
          </cell>
          <cell r="EU888">
            <v>1</v>
          </cell>
          <cell r="EV888">
            <v>0</v>
          </cell>
          <cell r="EW888">
            <v>0</v>
          </cell>
          <cell r="EX888">
            <v>0</v>
          </cell>
          <cell r="GZ888">
            <v>0</v>
          </cell>
          <cell r="HA888">
            <v>0</v>
          </cell>
        </row>
        <row r="889">
          <cell r="B889" t="str">
            <v>LTP16</v>
          </cell>
          <cell r="C889" t="str">
            <v>LINHA 6LTP16</v>
          </cell>
          <cell r="D889">
            <v>0</v>
          </cell>
          <cell r="E889">
            <v>0</v>
          </cell>
          <cell r="F889" t="str">
            <v>VALÉRIA</v>
          </cell>
          <cell r="G889">
            <v>0</v>
          </cell>
          <cell r="H889">
            <v>1</v>
          </cell>
          <cell r="I889">
            <v>5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  <cell r="O889">
            <v>0</v>
          </cell>
          <cell r="P889">
            <v>0</v>
          </cell>
          <cell r="Q889">
            <v>0</v>
          </cell>
          <cell r="R889">
            <v>0</v>
          </cell>
          <cell r="S889">
            <v>0</v>
          </cell>
          <cell r="T889">
            <v>4</v>
          </cell>
          <cell r="U889">
            <v>4</v>
          </cell>
          <cell r="V889">
            <v>0</v>
          </cell>
          <cell r="W889">
            <v>0</v>
          </cell>
          <cell r="X889">
            <v>0</v>
          </cell>
          <cell r="Y889">
            <v>0</v>
          </cell>
          <cell r="Z889">
            <v>0</v>
          </cell>
          <cell r="AA889">
            <v>0</v>
          </cell>
          <cell r="AB889">
            <v>0</v>
          </cell>
          <cell r="AC889">
            <v>0</v>
          </cell>
          <cell r="AD889">
            <v>0</v>
          </cell>
          <cell r="AE889">
            <v>0</v>
          </cell>
          <cell r="AF889">
            <v>0</v>
          </cell>
          <cell r="AG889">
            <v>1</v>
          </cell>
          <cell r="AH889">
            <v>1</v>
          </cell>
          <cell r="AI889">
            <v>0</v>
          </cell>
          <cell r="AJ889">
            <v>0</v>
          </cell>
          <cell r="AK889">
            <v>0</v>
          </cell>
          <cell r="AL889">
            <v>0</v>
          </cell>
          <cell r="AM889">
            <v>0</v>
          </cell>
          <cell r="AN889">
            <v>0</v>
          </cell>
          <cell r="AO889">
            <v>0</v>
          </cell>
          <cell r="AP889">
            <v>0</v>
          </cell>
          <cell r="AQ889">
            <v>0</v>
          </cell>
          <cell r="AR889">
            <v>0</v>
          </cell>
          <cell r="AS889">
            <v>1</v>
          </cell>
          <cell r="AT889">
            <v>0</v>
          </cell>
          <cell r="AU889">
            <v>1</v>
          </cell>
          <cell r="AV889">
            <v>0</v>
          </cell>
          <cell r="AW889">
            <v>0</v>
          </cell>
          <cell r="AX889">
            <v>0</v>
          </cell>
          <cell r="AY889">
            <v>0</v>
          </cell>
          <cell r="AZ889">
            <v>0</v>
          </cell>
          <cell r="BA889">
            <v>0</v>
          </cell>
          <cell r="BB889">
            <v>0</v>
          </cell>
          <cell r="BC889">
            <v>0</v>
          </cell>
          <cell r="BD889">
            <v>0</v>
          </cell>
          <cell r="BE889">
            <v>0</v>
          </cell>
          <cell r="BF889">
            <v>0</v>
          </cell>
          <cell r="BG889">
            <v>0</v>
          </cell>
          <cell r="BH889">
            <v>0</v>
          </cell>
          <cell r="BI889">
            <v>0</v>
          </cell>
          <cell r="BJ889">
            <v>0</v>
          </cell>
          <cell r="BK889">
            <v>0</v>
          </cell>
          <cell r="BL889">
            <v>0</v>
          </cell>
          <cell r="BM889">
            <v>0</v>
          </cell>
          <cell r="BN889">
            <v>0</v>
          </cell>
          <cell r="BO889">
            <v>0</v>
          </cell>
          <cell r="BP889">
            <v>0</v>
          </cell>
          <cell r="BQ889">
            <v>0</v>
          </cell>
          <cell r="BR889">
            <v>0</v>
          </cell>
          <cell r="BS889">
            <v>0</v>
          </cell>
          <cell r="BT889">
            <v>0</v>
          </cell>
          <cell r="BU889">
            <v>0</v>
          </cell>
          <cell r="BV889">
            <v>0</v>
          </cell>
          <cell r="BW889">
            <v>0</v>
          </cell>
          <cell r="BX889">
            <v>0</v>
          </cell>
          <cell r="BY889">
            <v>0</v>
          </cell>
          <cell r="BZ889">
            <v>0</v>
          </cell>
          <cell r="CA889">
            <v>0</v>
          </cell>
          <cell r="CB889">
            <v>0</v>
          </cell>
          <cell r="CC889">
            <v>0</v>
          </cell>
          <cell r="CD889">
            <v>0</v>
          </cell>
          <cell r="CE889">
            <v>0</v>
          </cell>
          <cell r="CF889">
            <v>0</v>
          </cell>
          <cell r="CG889">
            <v>0</v>
          </cell>
          <cell r="CH889">
            <v>0</v>
          </cell>
          <cell r="CI889">
            <v>0</v>
          </cell>
          <cell r="CJ889">
            <v>0</v>
          </cell>
          <cell r="CK889">
            <v>0</v>
          </cell>
          <cell r="CL889">
            <v>0</v>
          </cell>
          <cell r="CM889">
            <v>0</v>
          </cell>
          <cell r="CN889">
            <v>0</v>
          </cell>
          <cell r="CO889">
            <v>0</v>
          </cell>
          <cell r="CP889">
            <v>0</v>
          </cell>
          <cell r="CQ889">
            <v>0</v>
          </cell>
          <cell r="CR889">
            <v>0</v>
          </cell>
          <cell r="CS889">
            <v>0</v>
          </cell>
          <cell r="CT889">
            <v>0</v>
          </cell>
          <cell r="CU889">
            <v>0</v>
          </cell>
          <cell r="CV889">
            <v>0</v>
          </cell>
          <cell r="CW889">
            <v>0</v>
          </cell>
          <cell r="CX889">
            <v>0</v>
          </cell>
          <cell r="CY889">
            <v>0</v>
          </cell>
          <cell r="CZ889">
            <v>0</v>
          </cell>
          <cell r="DA889">
            <v>0</v>
          </cell>
          <cell r="DB889">
            <v>0</v>
          </cell>
          <cell r="DC889">
            <v>0</v>
          </cell>
          <cell r="DD889">
            <v>0</v>
          </cell>
          <cell r="DE889">
            <v>0</v>
          </cell>
          <cell r="DF889">
            <v>0</v>
          </cell>
          <cell r="DG889">
            <v>0</v>
          </cell>
          <cell r="DH889">
            <v>0</v>
          </cell>
          <cell r="DI889">
            <v>0</v>
          </cell>
          <cell r="DJ889">
            <v>0</v>
          </cell>
          <cell r="DK889">
            <v>0</v>
          </cell>
          <cell r="DL889">
            <v>0</v>
          </cell>
          <cell r="DM889">
            <v>0</v>
          </cell>
          <cell r="DN889">
            <v>0</v>
          </cell>
          <cell r="DO889">
            <v>0</v>
          </cell>
          <cell r="DP889">
            <v>0</v>
          </cell>
          <cell r="DQ889">
            <v>0</v>
          </cell>
          <cell r="DR889">
            <v>0</v>
          </cell>
          <cell r="DS889">
            <v>0</v>
          </cell>
          <cell r="DT889">
            <v>0</v>
          </cell>
          <cell r="DU889">
            <v>0</v>
          </cell>
          <cell r="DV889">
            <v>0</v>
          </cell>
          <cell r="DW889">
            <v>0</v>
          </cell>
          <cell r="DX889">
            <v>0</v>
          </cell>
          <cell r="DY889">
            <v>0</v>
          </cell>
          <cell r="DZ889">
            <v>0</v>
          </cell>
          <cell r="EA889">
            <v>0</v>
          </cell>
          <cell r="EB889">
            <v>0</v>
          </cell>
          <cell r="EC889">
            <v>0</v>
          </cell>
          <cell r="ED889">
            <v>0</v>
          </cell>
          <cell r="EE889">
            <v>0</v>
          </cell>
          <cell r="EF889">
            <v>0</v>
          </cell>
          <cell r="EG889">
            <v>0</v>
          </cell>
          <cell r="EH889">
            <v>0</v>
          </cell>
          <cell r="EI889">
            <v>0</v>
          </cell>
          <cell r="EJ889">
            <v>0</v>
          </cell>
          <cell r="EK889">
            <v>0</v>
          </cell>
          <cell r="EL889">
            <v>0</v>
          </cell>
          <cell r="EM889">
            <v>0</v>
          </cell>
          <cell r="EN889">
            <v>0</v>
          </cell>
          <cell r="EO889">
            <v>0</v>
          </cell>
          <cell r="EP889">
            <v>0</v>
          </cell>
          <cell r="EQ889">
            <v>0</v>
          </cell>
          <cell r="ER889">
            <v>0</v>
          </cell>
          <cell r="ES889">
            <v>0</v>
          </cell>
          <cell r="ET889">
            <v>0</v>
          </cell>
          <cell r="EU889">
            <v>0</v>
          </cell>
          <cell r="EV889">
            <v>0</v>
          </cell>
          <cell r="EW889">
            <v>0</v>
          </cell>
          <cell r="EX889">
            <v>0</v>
          </cell>
          <cell r="GZ889">
            <v>0</v>
          </cell>
          <cell r="HA889">
            <v>0</v>
          </cell>
        </row>
        <row r="890">
          <cell r="B890" t="str">
            <v>21161DBB106</v>
          </cell>
          <cell r="C890">
            <v>0</v>
          </cell>
          <cell r="D890">
            <v>0</v>
          </cell>
          <cell r="E890">
            <v>900941377</v>
          </cell>
          <cell r="F890" t="str">
            <v>21161DBB106L0</v>
          </cell>
          <cell r="G890">
            <v>0</v>
          </cell>
          <cell r="H890">
            <v>0</v>
          </cell>
          <cell r="I890">
            <v>2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  <cell r="O890">
            <v>0</v>
          </cell>
          <cell r="P890">
            <v>0</v>
          </cell>
          <cell r="Q890">
            <v>0</v>
          </cell>
          <cell r="R890">
            <v>0</v>
          </cell>
          <cell r="S890">
            <v>0</v>
          </cell>
          <cell r="T890">
            <v>1</v>
          </cell>
          <cell r="U890">
            <v>1</v>
          </cell>
          <cell r="V890">
            <v>0</v>
          </cell>
          <cell r="W890">
            <v>0</v>
          </cell>
          <cell r="X890">
            <v>0</v>
          </cell>
          <cell r="Y890">
            <v>0</v>
          </cell>
          <cell r="Z890">
            <v>0</v>
          </cell>
          <cell r="AA890">
            <v>0</v>
          </cell>
          <cell r="AB890">
            <v>0</v>
          </cell>
          <cell r="AC890">
            <v>0</v>
          </cell>
          <cell r="AD890">
            <v>0</v>
          </cell>
          <cell r="AE890">
            <v>0</v>
          </cell>
          <cell r="AF890">
            <v>0</v>
          </cell>
          <cell r="AG890">
            <v>0</v>
          </cell>
          <cell r="AH890">
            <v>0</v>
          </cell>
          <cell r="AI890">
            <v>0</v>
          </cell>
          <cell r="AJ890">
            <v>0</v>
          </cell>
          <cell r="AK890">
            <v>0</v>
          </cell>
          <cell r="AL890">
            <v>0</v>
          </cell>
          <cell r="AM890">
            <v>0</v>
          </cell>
          <cell r="AN890">
            <v>0</v>
          </cell>
          <cell r="AO890">
            <v>0</v>
          </cell>
          <cell r="AP890">
            <v>0</v>
          </cell>
          <cell r="AQ890">
            <v>0</v>
          </cell>
          <cell r="AR890">
            <v>0</v>
          </cell>
          <cell r="AS890">
            <v>0</v>
          </cell>
          <cell r="AT890">
            <v>0</v>
          </cell>
          <cell r="AU890">
            <v>0</v>
          </cell>
          <cell r="AV890">
            <v>0</v>
          </cell>
          <cell r="AW890">
            <v>0</v>
          </cell>
          <cell r="AX890">
            <v>0</v>
          </cell>
          <cell r="AY890">
            <v>0</v>
          </cell>
          <cell r="AZ890">
            <v>0</v>
          </cell>
          <cell r="BA890">
            <v>0</v>
          </cell>
          <cell r="BB890">
            <v>0</v>
          </cell>
          <cell r="BC890">
            <v>0</v>
          </cell>
          <cell r="BD890">
            <v>0</v>
          </cell>
          <cell r="BE890">
            <v>0</v>
          </cell>
          <cell r="BF890">
            <v>0</v>
          </cell>
          <cell r="BG890">
            <v>0</v>
          </cell>
          <cell r="BH890">
            <v>0</v>
          </cell>
          <cell r="BI890">
            <v>0</v>
          </cell>
          <cell r="BJ890">
            <v>0</v>
          </cell>
          <cell r="BK890">
            <v>0</v>
          </cell>
          <cell r="BL890">
            <v>0</v>
          </cell>
          <cell r="BM890">
            <v>0</v>
          </cell>
          <cell r="BN890">
            <v>0</v>
          </cell>
          <cell r="BO890">
            <v>0</v>
          </cell>
          <cell r="BP890">
            <v>0</v>
          </cell>
          <cell r="BQ890">
            <v>0</v>
          </cell>
          <cell r="BR890">
            <v>0</v>
          </cell>
          <cell r="BS890">
            <v>0</v>
          </cell>
          <cell r="BT890">
            <v>0</v>
          </cell>
          <cell r="BU890">
            <v>0</v>
          </cell>
          <cell r="BV890">
            <v>0</v>
          </cell>
          <cell r="BW890">
            <v>0</v>
          </cell>
          <cell r="BX890">
            <v>0</v>
          </cell>
          <cell r="BY890">
            <v>0</v>
          </cell>
          <cell r="BZ890">
            <v>0</v>
          </cell>
          <cell r="CA890">
            <v>0</v>
          </cell>
          <cell r="CB890">
            <v>0</v>
          </cell>
          <cell r="CC890">
            <v>0</v>
          </cell>
          <cell r="CD890">
            <v>0</v>
          </cell>
          <cell r="CE890">
            <v>0</v>
          </cell>
          <cell r="CF890">
            <v>0</v>
          </cell>
          <cell r="CG890">
            <v>0</v>
          </cell>
          <cell r="CH890">
            <v>0</v>
          </cell>
          <cell r="CI890">
            <v>0</v>
          </cell>
          <cell r="CJ890">
            <v>0</v>
          </cell>
          <cell r="CK890">
            <v>0</v>
          </cell>
          <cell r="CL890">
            <v>0</v>
          </cell>
          <cell r="CM890">
            <v>0</v>
          </cell>
          <cell r="CN890">
            <v>0</v>
          </cell>
          <cell r="CO890">
            <v>0</v>
          </cell>
          <cell r="CP890">
            <v>0</v>
          </cell>
          <cell r="CQ890">
            <v>0</v>
          </cell>
          <cell r="CR890">
            <v>0</v>
          </cell>
          <cell r="CS890">
            <v>0</v>
          </cell>
          <cell r="CT890">
            <v>0</v>
          </cell>
          <cell r="CU890">
            <v>0</v>
          </cell>
          <cell r="CV890">
            <v>0</v>
          </cell>
          <cell r="CW890">
            <v>0</v>
          </cell>
          <cell r="CX890">
            <v>0</v>
          </cell>
          <cell r="CY890">
            <v>0</v>
          </cell>
          <cell r="CZ890">
            <v>0</v>
          </cell>
          <cell r="DA890">
            <v>0</v>
          </cell>
          <cell r="DB890">
            <v>0</v>
          </cell>
          <cell r="DC890">
            <v>0</v>
          </cell>
          <cell r="DD890">
            <v>0</v>
          </cell>
          <cell r="DE890">
            <v>0</v>
          </cell>
          <cell r="DF890">
            <v>0</v>
          </cell>
          <cell r="DG890">
            <v>0</v>
          </cell>
          <cell r="DH890">
            <v>0</v>
          </cell>
          <cell r="DI890">
            <v>0</v>
          </cell>
          <cell r="DJ890">
            <v>0</v>
          </cell>
          <cell r="DK890">
            <v>0</v>
          </cell>
          <cell r="DL890">
            <v>0</v>
          </cell>
          <cell r="DM890">
            <v>0</v>
          </cell>
          <cell r="DN890">
            <v>0</v>
          </cell>
          <cell r="DO890">
            <v>0</v>
          </cell>
          <cell r="DP890">
            <v>0</v>
          </cell>
          <cell r="DQ890">
            <v>0</v>
          </cell>
          <cell r="DR890">
            <v>0</v>
          </cell>
          <cell r="DS890">
            <v>0</v>
          </cell>
          <cell r="DT890">
            <v>0</v>
          </cell>
          <cell r="DU890">
            <v>0</v>
          </cell>
          <cell r="DV890">
            <v>0</v>
          </cell>
          <cell r="DW890">
            <v>0</v>
          </cell>
          <cell r="DX890">
            <v>0</v>
          </cell>
          <cell r="DY890">
            <v>0</v>
          </cell>
          <cell r="DZ890">
            <v>0</v>
          </cell>
          <cell r="EA890">
            <v>0</v>
          </cell>
          <cell r="EB890">
            <v>0</v>
          </cell>
          <cell r="EC890">
            <v>0</v>
          </cell>
          <cell r="ED890">
            <v>0</v>
          </cell>
          <cell r="EE890">
            <v>0</v>
          </cell>
          <cell r="EF890">
            <v>0</v>
          </cell>
          <cell r="EG890">
            <v>0</v>
          </cell>
          <cell r="EH890">
            <v>0</v>
          </cell>
          <cell r="EI890">
            <v>0</v>
          </cell>
          <cell r="EJ890">
            <v>0</v>
          </cell>
          <cell r="EK890">
            <v>0</v>
          </cell>
          <cell r="EL890">
            <v>0</v>
          </cell>
          <cell r="EM890">
            <v>0</v>
          </cell>
          <cell r="EN890">
            <v>0</v>
          </cell>
          <cell r="EO890">
            <v>0</v>
          </cell>
          <cell r="EP890">
            <v>0</v>
          </cell>
          <cell r="EQ890">
            <v>0</v>
          </cell>
          <cell r="ER890">
            <v>0</v>
          </cell>
          <cell r="ES890">
            <v>0</v>
          </cell>
          <cell r="ET890">
            <v>0</v>
          </cell>
          <cell r="EU890">
            <v>0</v>
          </cell>
          <cell r="EV890">
            <v>0</v>
          </cell>
          <cell r="EW890">
            <v>0</v>
          </cell>
          <cell r="EX890">
            <v>0</v>
          </cell>
          <cell r="GZ890">
            <v>0</v>
          </cell>
          <cell r="HA890">
            <v>0</v>
          </cell>
        </row>
        <row r="891">
          <cell r="B891" t="str">
            <v>21161DBB206</v>
          </cell>
          <cell r="C891">
            <v>0</v>
          </cell>
          <cell r="D891">
            <v>0</v>
          </cell>
          <cell r="E891">
            <v>900941378</v>
          </cell>
          <cell r="F891" t="str">
            <v>21161DBB206L0</v>
          </cell>
          <cell r="G891">
            <v>0</v>
          </cell>
          <cell r="H891">
            <v>1</v>
          </cell>
          <cell r="I891">
            <v>3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  <cell r="O891">
            <v>0</v>
          </cell>
          <cell r="P891">
            <v>0</v>
          </cell>
          <cell r="Q891">
            <v>0</v>
          </cell>
          <cell r="R891">
            <v>0</v>
          </cell>
          <cell r="S891">
            <v>0</v>
          </cell>
          <cell r="T891">
            <v>3</v>
          </cell>
          <cell r="U891">
            <v>3</v>
          </cell>
          <cell r="V891">
            <v>0</v>
          </cell>
          <cell r="W891">
            <v>0</v>
          </cell>
          <cell r="X891">
            <v>0</v>
          </cell>
          <cell r="Y891">
            <v>0</v>
          </cell>
          <cell r="Z891">
            <v>0</v>
          </cell>
          <cell r="AA891">
            <v>0</v>
          </cell>
          <cell r="AB891">
            <v>0</v>
          </cell>
          <cell r="AC891">
            <v>0</v>
          </cell>
          <cell r="AD891">
            <v>0</v>
          </cell>
          <cell r="AE891">
            <v>0</v>
          </cell>
          <cell r="AF891">
            <v>0</v>
          </cell>
          <cell r="AG891">
            <v>1</v>
          </cell>
          <cell r="AH891">
            <v>1</v>
          </cell>
          <cell r="AI891">
            <v>0</v>
          </cell>
          <cell r="AJ891">
            <v>0</v>
          </cell>
          <cell r="AK891">
            <v>0</v>
          </cell>
          <cell r="AL891">
            <v>0</v>
          </cell>
          <cell r="AM891">
            <v>0</v>
          </cell>
          <cell r="AN891">
            <v>0</v>
          </cell>
          <cell r="AO891">
            <v>0</v>
          </cell>
          <cell r="AP891">
            <v>0</v>
          </cell>
          <cell r="AQ891">
            <v>0</v>
          </cell>
          <cell r="AR891">
            <v>0</v>
          </cell>
          <cell r="AS891">
            <v>1</v>
          </cell>
          <cell r="AT891">
            <v>0</v>
          </cell>
          <cell r="AU891">
            <v>1</v>
          </cell>
          <cell r="AV891">
            <v>0</v>
          </cell>
          <cell r="AW891">
            <v>0</v>
          </cell>
          <cell r="AX891">
            <v>0</v>
          </cell>
          <cell r="AY891">
            <v>0</v>
          </cell>
          <cell r="AZ891">
            <v>0</v>
          </cell>
          <cell r="BA891">
            <v>0</v>
          </cell>
          <cell r="BB891">
            <v>0</v>
          </cell>
          <cell r="BC891">
            <v>0</v>
          </cell>
          <cell r="BD891">
            <v>0</v>
          </cell>
          <cell r="BE891">
            <v>0</v>
          </cell>
          <cell r="BF891">
            <v>0</v>
          </cell>
          <cell r="BG891">
            <v>0</v>
          </cell>
          <cell r="BH891">
            <v>0</v>
          </cell>
          <cell r="BI891">
            <v>0</v>
          </cell>
          <cell r="BJ891">
            <v>0</v>
          </cell>
          <cell r="BK891">
            <v>0</v>
          </cell>
          <cell r="BL891">
            <v>0</v>
          </cell>
          <cell r="BM891">
            <v>0</v>
          </cell>
          <cell r="BN891">
            <v>0</v>
          </cell>
          <cell r="BO891">
            <v>0</v>
          </cell>
          <cell r="BP891">
            <v>0</v>
          </cell>
          <cell r="BQ891">
            <v>0</v>
          </cell>
          <cell r="BR891">
            <v>0</v>
          </cell>
          <cell r="BS891">
            <v>0</v>
          </cell>
          <cell r="BT891">
            <v>0</v>
          </cell>
          <cell r="BU891">
            <v>0</v>
          </cell>
          <cell r="BV891">
            <v>0</v>
          </cell>
          <cell r="BW891">
            <v>0</v>
          </cell>
          <cell r="BX891">
            <v>0</v>
          </cell>
          <cell r="BY891">
            <v>0</v>
          </cell>
          <cell r="BZ891">
            <v>0</v>
          </cell>
          <cell r="CA891">
            <v>0</v>
          </cell>
          <cell r="CB891">
            <v>0</v>
          </cell>
          <cell r="CC891">
            <v>0</v>
          </cell>
          <cell r="CD891">
            <v>0</v>
          </cell>
          <cell r="CE891">
            <v>0</v>
          </cell>
          <cell r="CF891">
            <v>0</v>
          </cell>
          <cell r="CG891">
            <v>0</v>
          </cell>
          <cell r="CH891">
            <v>0</v>
          </cell>
          <cell r="CI891">
            <v>0</v>
          </cell>
          <cell r="CJ891">
            <v>0</v>
          </cell>
          <cell r="CK891">
            <v>0</v>
          </cell>
          <cell r="CL891">
            <v>0</v>
          </cell>
          <cell r="CM891">
            <v>0</v>
          </cell>
          <cell r="CN891">
            <v>0</v>
          </cell>
          <cell r="CO891">
            <v>0</v>
          </cell>
          <cell r="CP891">
            <v>0</v>
          </cell>
          <cell r="CQ891">
            <v>0</v>
          </cell>
          <cell r="CR891">
            <v>0</v>
          </cell>
          <cell r="CS891">
            <v>0</v>
          </cell>
          <cell r="CT891">
            <v>0</v>
          </cell>
          <cell r="CU891">
            <v>0</v>
          </cell>
          <cell r="CV891">
            <v>0</v>
          </cell>
          <cell r="CW891">
            <v>0</v>
          </cell>
          <cell r="CX891">
            <v>0</v>
          </cell>
          <cell r="CY891">
            <v>0</v>
          </cell>
          <cell r="CZ891">
            <v>0</v>
          </cell>
          <cell r="DA891">
            <v>0</v>
          </cell>
          <cell r="DB891">
            <v>0</v>
          </cell>
          <cell r="DC891">
            <v>0</v>
          </cell>
          <cell r="DD891">
            <v>0</v>
          </cell>
          <cell r="DE891">
            <v>0</v>
          </cell>
          <cell r="DF891">
            <v>0</v>
          </cell>
          <cell r="DG891">
            <v>0</v>
          </cell>
          <cell r="DH891">
            <v>0</v>
          </cell>
          <cell r="DI891">
            <v>0</v>
          </cell>
          <cell r="DJ891">
            <v>0</v>
          </cell>
          <cell r="DK891">
            <v>0</v>
          </cell>
          <cell r="DL891">
            <v>0</v>
          </cell>
          <cell r="DM891">
            <v>0</v>
          </cell>
          <cell r="DN891">
            <v>0</v>
          </cell>
          <cell r="DO891">
            <v>0</v>
          </cell>
          <cell r="DP891">
            <v>0</v>
          </cell>
          <cell r="DQ891">
            <v>0</v>
          </cell>
          <cell r="DR891">
            <v>0</v>
          </cell>
          <cell r="DS891">
            <v>0</v>
          </cell>
          <cell r="DT891">
            <v>0</v>
          </cell>
          <cell r="DU891">
            <v>0</v>
          </cell>
          <cell r="DV891">
            <v>0</v>
          </cell>
          <cell r="DW891">
            <v>0</v>
          </cell>
          <cell r="DX891">
            <v>0</v>
          </cell>
          <cell r="DY891">
            <v>0</v>
          </cell>
          <cell r="DZ891">
            <v>0</v>
          </cell>
          <cell r="EA891">
            <v>0</v>
          </cell>
          <cell r="EB891">
            <v>0</v>
          </cell>
          <cell r="EC891">
            <v>0</v>
          </cell>
          <cell r="ED891">
            <v>0</v>
          </cell>
          <cell r="EE891">
            <v>0</v>
          </cell>
          <cell r="EF891">
            <v>0</v>
          </cell>
          <cell r="EG891">
            <v>0</v>
          </cell>
          <cell r="EH891">
            <v>0</v>
          </cell>
          <cell r="EI891">
            <v>0</v>
          </cell>
          <cell r="EJ891">
            <v>0</v>
          </cell>
          <cell r="EK891">
            <v>0</v>
          </cell>
          <cell r="EL891">
            <v>0</v>
          </cell>
          <cell r="EM891">
            <v>0</v>
          </cell>
          <cell r="EN891">
            <v>0</v>
          </cell>
          <cell r="EO891">
            <v>0</v>
          </cell>
          <cell r="EP891">
            <v>0</v>
          </cell>
          <cell r="EQ891">
            <v>0</v>
          </cell>
          <cell r="ER891">
            <v>0</v>
          </cell>
          <cell r="ES891">
            <v>0</v>
          </cell>
          <cell r="ET891">
            <v>0</v>
          </cell>
          <cell r="EU891">
            <v>0</v>
          </cell>
          <cell r="EV891">
            <v>0</v>
          </cell>
          <cell r="EW891">
            <v>0</v>
          </cell>
          <cell r="EX891">
            <v>0</v>
          </cell>
          <cell r="GZ891">
            <v>0</v>
          </cell>
          <cell r="HA891">
            <v>0</v>
          </cell>
        </row>
        <row r="892">
          <cell r="B892" t="str">
            <v>LSW15</v>
          </cell>
          <cell r="C892" t="str">
            <v>LINHA 6LSW15</v>
          </cell>
          <cell r="D892">
            <v>0</v>
          </cell>
          <cell r="E892">
            <v>0</v>
          </cell>
          <cell r="F892" t="str">
            <v>HELENA WD</v>
          </cell>
          <cell r="G892">
            <v>0</v>
          </cell>
          <cell r="H892">
            <v>17</v>
          </cell>
          <cell r="I892">
            <v>25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19</v>
          </cell>
          <cell r="U892">
            <v>19</v>
          </cell>
          <cell r="V892">
            <v>0</v>
          </cell>
          <cell r="W892">
            <v>0</v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>
            <v>6</v>
          </cell>
          <cell r="AC892">
            <v>0</v>
          </cell>
          <cell r="AD892">
            <v>6</v>
          </cell>
          <cell r="AE892">
            <v>0</v>
          </cell>
          <cell r="AF892">
            <v>0</v>
          </cell>
          <cell r="AG892">
            <v>7</v>
          </cell>
          <cell r="AH892">
            <v>7</v>
          </cell>
          <cell r="AI892">
            <v>0</v>
          </cell>
          <cell r="AJ892">
            <v>0</v>
          </cell>
          <cell r="AK892">
            <v>0</v>
          </cell>
          <cell r="AL892">
            <v>0</v>
          </cell>
          <cell r="AM892">
            <v>0</v>
          </cell>
          <cell r="AN892">
            <v>0</v>
          </cell>
          <cell r="AO892">
            <v>-1</v>
          </cell>
          <cell r="AP892">
            <v>0</v>
          </cell>
          <cell r="AQ892">
            <v>-1</v>
          </cell>
          <cell r="AR892">
            <v>0</v>
          </cell>
          <cell r="AS892">
            <v>4</v>
          </cell>
          <cell r="AT892">
            <v>0</v>
          </cell>
          <cell r="AU892">
            <v>4</v>
          </cell>
          <cell r="AV892">
            <v>0</v>
          </cell>
          <cell r="AW892">
            <v>0</v>
          </cell>
          <cell r="AX892">
            <v>0</v>
          </cell>
          <cell r="AY892">
            <v>0</v>
          </cell>
          <cell r="AZ892">
            <v>0</v>
          </cell>
          <cell r="BA892">
            <v>0</v>
          </cell>
          <cell r="BB892">
            <v>0</v>
          </cell>
          <cell r="BC892">
            <v>0</v>
          </cell>
          <cell r="BD892">
            <v>0</v>
          </cell>
          <cell r="BE892">
            <v>0</v>
          </cell>
          <cell r="BF892">
            <v>3</v>
          </cell>
          <cell r="BG892">
            <v>1</v>
          </cell>
          <cell r="BH892">
            <v>4</v>
          </cell>
          <cell r="BI892">
            <v>0</v>
          </cell>
          <cell r="BJ892">
            <v>0</v>
          </cell>
          <cell r="BK892">
            <v>0</v>
          </cell>
          <cell r="BL892">
            <v>0</v>
          </cell>
          <cell r="BM892">
            <v>0</v>
          </cell>
          <cell r="BN892">
            <v>0</v>
          </cell>
          <cell r="BO892">
            <v>0</v>
          </cell>
          <cell r="BP892">
            <v>0</v>
          </cell>
          <cell r="BQ892">
            <v>0</v>
          </cell>
          <cell r="BR892">
            <v>0</v>
          </cell>
          <cell r="BS892">
            <v>0</v>
          </cell>
          <cell r="BT892">
            <v>1</v>
          </cell>
          <cell r="BU892">
            <v>4</v>
          </cell>
          <cell r="BV892">
            <v>0</v>
          </cell>
          <cell r="BW892">
            <v>0</v>
          </cell>
          <cell r="BX892">
            <v>0</v>
          </cell>
          <cell r="BY892">
            <v>0</v>
          </cell>
          <cell r="BZ892">
            <v>0</v>
          </cell>
          <cell r="CA892">
            <v>0</v>
          </cell>
          <cell r="CB892">
            <v>0</v>
          </cell>
          <cell r="CC892">
            <v>0</v>
          </cell>
          <cell r="CD892">
            <v>0</v>
          </cell>
          <cell r="CE892">
            <v>0</v>
          </cell>
          <cell r="CF892">
            <v>0</v>
          </cell>
          <cell r="CG892">
            <v>1</v>
          </cell>
          <cell r="CH892">
            <v>4</v>
          </cell>
          <cell r="CI892">
            <v>0</v>
          </cell>
          <cell r="CJ892">
            <v>0</v>
          </cell>
          <cell r="CK892">
            <v>0</v>
          </cell>
          <cell r="CL892">
            <v>0</v>
          </cell>
          <cell r="CM892">
            <v>0</v>
          </cell>
          <cell r="CN892">
            <v>0</v>
          </cell>
          <cell r="CO892">
            <v>0</v>
          </cell>
          <cell r="CP892">
            <v>0</v>
          </cell>
          <cell r="CQ892">
            <v>0</v>
          </cell>
          <cell r="CR892">
            <v>0</v>
          </cell>
          <cell r="CS892">
            <v>0</v>
          </cell>
          <cell r="CT892">
            <v>1</v>
          </cell>
          <cell r="CU892">
            <v>4</v>
          </cell>
          <cell r="CV892">
            <v>0</v>
          </cell>
          <cell r="CW892">
            <v>0</v>
          </cell>
          <cell r="CX892">
            <v>0</v>
          </cell>
          <cell r="CY892">
            <v>0</v>
          </cell>
          <cell r="CZ892">
            <v>0</v>
          </cell>
          <cell r="DA892">
            <v>0</v>
          </cell>
          <cell r="DB892">
            <v>0</v>
          </cell>
          <cell r="DC892">
            <v>0</v>
          </cell>
          <cell r="DD892">
            <v>0</v>
          </cell>
          <cell r="DE892">
            <v>0</v>
          </cell>
          <cell r="DF892">
            <v>0</v>
          </cell>
          <cell r="DG892">
            <v>1</v>
          </cell>
          <cell r="DH892">
            <v>4</v>
          </cell>
          <cell r="DI892">
            <v>0</v>
          </cell>
          <cell r="DJ892">
            <v>0</v>
          </cell>
          <cell r="DK892">
            <v>0</v>
          </cell>
          <cell r="DL892">
            <v>0</v>
          </cell>
          <cell r="DM892">
            <v>0</v>
          </cell>
          <cell r="DN892">
            <v>0</v>
          </cell>
          <cell r="DO892">
            <v>0</v>
          </cell>
          <cell r="DP892">
            <v>0</v>
          </cell>
          <cell r="DQ892">
            <v>0</v>
          </cell>
          <cell r="DR892">
            <v>0</v>
          </cell>
          <cell r="DS892">
            <v>0</v>
          </cell>
          <cell r="DT892">
            <v>1</v>
          </cell>
          <cell r="DU892">
            <v>4</v>
          </cell>
          <cell r="DV892">
            <v>0</v>
          </cell>
          <cell r="DW892">
            <v>0</v>
          </cell>
          <cell r="DX892">
            <v>0</v>
          </cell>
          <cell r="DY892">
            <v>0</v>
          </cell>
          <cell r="DZ892">
            <v>0</v>
          </cell>
          <cell r="EA892">
            <v>0</v>
          </cell>
          <cell r="EB892">
            <v>0</v>
          </cell>
          <cell r="EC892">
            <v>0</v>
          </cell>
          <cell r="ED892">
            <v>0</v>
          </cell>
          <cell r="EE892">
            <v>0</v>
          </cell>
          <cell r="EF892">
            <v>0</v>
          </cell>
          <cell r="EG892">
            <v>1</v>
          </cell>
          <cell r="EH892">
            <v>4</v>
          </cell>
          <cell r="EI892">
            <v>0</v>
          </cell>
          <cell r="EJ892">
            <v>0</v>
          </cell>
          <cell r="EK892">
            <v>0</v>
          </cell>
          <cell r="EL892">
            <v>0</v>
          </cell>
          <cell r="EM892">
            <v>0</v>
          </cell>
          <cell r="EN892">
            <v>0</v>
          </cell>
          <cell r="EO892">
            <v>0</v>
          </cell>
          <cell r="EP892">
            <v>0</v>
          </cell>
          <cell r="EQ892">
            <v>0</v>
          </cell>
          <cell r="ER892">
            <v>0</v>
          </cell>
          <cell r="ES892">
            <v>0</v>
          </cell>
          <cell r="ET892">
            <v>1</v>
          </cell>
          <cell r="EU892">
            <v>4</v>
          </cell>
          <cell r="EV892">
            <v>0</v>
          </cell>
          <cell r="EW892">
            <v>0</v>
          </cell>
          <cell r="EX892">
            <v>0</v>
          </cell>
          <cell r="GZ892">
            <v>0</v>
          </cell>
          <cell r="HA892">
            <v>0</v>
          </cell>
        </row>
        <row r="893">
          <cell r="B893" t="str">
            <v>51151LBA106</v>
          </cell>
          <cell r="C893">
            <v>0</v>
          </cell>
          <cell r="D893">
            <v>0</v>
          </cell>
          <cell r="E893">
            <v>900940296</v>
          </cell>
          <cell r="F893" t="str">
            <v>51151LBA106L0</v>
          </cell>
          <cell r="G893">
            <v>0</v>
          </cell>
          <cell r="H893">
            <v>10</v>
          </cell>
          <cell r="I893">
            <v>14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13</v>
          </cell>
          <cell r="U893">
            <v>13</v>
          </cell>
          <cell r="V893">
            <v>0</v>
          </cell>
          <cell r="W893">
            <v>0</v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>
            <v>5</v>
          </cell>
          <cell r="AC893">
            <v>0</v>
          </cell>
          <cell r="AD893">
            <v>5</v>
          </cell>
          <cell r="AE893">
            <v>0</v>
          </cell>
          <cell r="AF893">
            <v>0</v>
          </cell>
          <cell r="AG893">
            <v>4</v>
          </cell>
          <cell r="AH893">
            <v>4</v>
          </cell>
          <cell r="AI893">
            <v>0</v>
          </cell>
          <cell r="AJ893">
            <v>0</v>
          </cell>
          <cell r="AK893">
            <v>0</v>
          </cell>
          <cell r="AL893">
            <v>0</v>
          </cell>
          <cell r="AM893">
            <v>0</v>
          </cell>
          <cell r="AN893">
            <v>0</v>
          </cell>
          <cell r="AO893">
            <v>-1</v>
          </cell>
          <cell r="AP893">
            <v>0</v>
          </cell>
          <cell r="AQ893">
            <v>-1</v>
          </cell>
          <cell r="AR893">
            <v>0</v>
          </cell>
          <cell r="AS893">
            <v>3</v>
          </cell>
          <cell r="AT893">
            <v>0</v>
          </cell>
          <cell r="AU893">
            <v>3</v>
          </cell>
          <cell r="AV893">
            <v>0</v>
          </cell>
          <cell r="AW893">
            <v>0</v>
          </cell>
          <cell r="AX893">
            <v>0</v>
          </cell>
          <cell r="AY893">
            <v>0</v>
          </cell>
          <cell r="AZ893">
            <v>0</v>
          </cell>
          <cell r="BA893">
            <v>0</v>
          </cell>
          <cell r="BB893">
            <v>0</v>
          </cell>
          <cell r="BC893">
            <v>0</v>
          </cell>
          <cell r="BD893">
            <v>0</v>
          </cell>
          <cell r="BE893">
            <v>0</v>
          </cell>
          <cell r="BF893">
            <v>2</v>
          </cell>
          <cell r="BG893">
            <v>1</v>
          </cell>
          <cell r="BH893">
            <v>3</v>
          </cell>
          <cell r="BI893">
            <v>0</v>
          </cell>
          <cell r="BJ893">
            <v>0</v>
          </cell>
          <cell r="BK893">
            <v>0</v>
          </cell>
          <cell r="BL893">
            <v>0</v>
          </cell>
          <cell r="BM893">
            <v>0</v>
          </cell>
          <cell r="BN893">
            <v>0</v>
          </cell>
          <cell r="BO893">
            <v>0</v>
          </cell>
          <cell r="BP893">
            <v>0</v>
          </cell>
          <cell r="BQ893">
            <v>0</v>
          </cell>
          <cell r="BR893">
            <v>0</v>
          </cell>
          <cell r="BS893">
            <v>0</v>
          </cell>
          <cell r="BT893">
            <v>1</v>
          </cell>
          <cell r="BU893">
            <v>3</v>
          </cell>
          <cell r="BV893">
            <v>0</v>
          </cell>
          <cell r="BW893">
            <v>0</v>
          </cell>
          <cell r="BX893">
            <v>0</v>
          </cell>
          <cell r="BY893">
            <v>0</v>
          </cell>
          <cell r="BZ893">
            <v>0</v>
          </cell>
          <cell r="CA893">
            <v>0</v>
          </cell>
          <cell r="CB893">
            <v>0</v>
          </cell>
          <cell r="CC893">
            <v>0</v>
          </cell>
          <cell r="CD893">
            <v>0</v>
          </cell>
          <cell r="CE893">
            <v>0</v>
          </cell>
          <cell r="CF893">
            <v>0</v>
          </cell>
          <cell r="CG893">
            <v>1</v>
          </cell>
          <cell r="CH893">
            <v>3</v>
          </cell>
          <cell r="CI893">
            <v>0</v>
          </cell>
          <cell r="CJ893">
            <v>0</v>
          </cell>
          <cell r="CK893">
            <v>0</v>
          </cell>
          <cell r="CL893">
            <v>0</v>
          </cell>
          <cell r="CM893">
            <v>0</v>
          </cell>
          <cell r="CN893">
            <v>0</v>
          </cell>
          <cell r="CO893">
            <v>0</v>
          </cell>
          <cell r="CP893">
            <v>0</v>
          </cell>
          <cell r="CQ893">
            <v>0</v>
          </cell>
          <cell r="CR893">
            <v>0</v>
          </cell>
          <cell r="CS893">
            <v>0</v>
          </cell>
          <cell r="CT893">
            <v>1</v>
          </cell>
          <cell r="CU893">
            <v>3</v>
          </cell>
          <cell r="CV893">
            <v>0</v>
          </cell>
          <cell r="CW893">
            <v>0</v>
          </cell>
          <cell r="CX893">
            <v>0</v>
          </cell>
          <cell r="CY893">
            <v>0</v>
          </cell>
          <cell r="CZ893">
            <v>0</v>
          </cell>
          <cell r="DA893">
            <v>0</v>
          </cell>
          <cell r="DB893">
            <v>0</v>
          </cell>
          <cell r="DC893">
            <v>0</v>
          </cell>
          <cell r="DD893">
            <v>0</v>
          </cell>
          <cell r="DE893">
            <v>0</v>
          </cell>
          <cell r="DF893">
            <v>0</v>
          </cell>
          <cell r="DG893">
            <v>1</v>
          </cell>
          <cell r="DH893">
            <v>3</v>
          </cell>
          <cell r="DI893">
            <v>0</v>
          </cell>
          <cell r="DJ893">
            <v>0</v>
          </cell>
          <cell r="DK893">
            <v>0</v>
          </cell>
          <cell r="DL893">
            <v>0</v>
          </cell>
          <cell r="DM893">
            <v>0</v>
          </cell>
          <cell r="DN893">
            <v>0</v>
          </cell>
          <cell r="DO893">
            <v>0</v>
          </cell>
          <cell r="DP893">
            <v>0</v>
          </cell>
          <cell r="DQ893">
            <v>0</v>
          </cell>
          <cell r="DR893">
            <v>0</v>
          </cell>
          <cell r="DS893">
            <v>0</v>
          </cell>
          <cell r="DT893">
            <v>1</v>
          </cell>
          <cell r="DU893">
            <v>3</v>
          </cell>
          <cell r="DV893">
            <v>0</v>
          </cell>
          <cell r="DW893">
            <v>0</v>
          </cell>
          <cell r="DX893">
            <v>0</v>
          </cell>
          <cell r="DY893">
            <v>0</v>
          </cell>
          <cell r="DZ893">
            <v>0</v>
          </cell>
          <cell r="EA893">
            <v>0</v>
          </cell>
          <cell r="EB893">
            <v>0</v>
          </cell>
          <cell r="EC893">
            <v>0</v>
          </cell>
          <cell r="ED893">
            <v>0</v>
          </cell>
          <cell r="EE893">
            <v>0</v>
          </cell>
          <cell r="EF893">
            <v>0</v>
          </cell>
          <cell r="EG893">
            <v>1</v>
          </cell>
          <cell r="EH893">
            <v>3</v>
          </cell>
          <cell r="EI893">
            <v>0</v>
          </cell>
          <cell r="EJ893">
            <v>0</v>
          </cell>
          <cell r="EK893">
            <v>0</v>
          </cell>
          <cell r="EL893">
            <v>0</v>
          </cell>
          <cell r="EM893">
            <v>0</v>
          </cell>
          <cell r="EN893">
            <v>0</v>
          </cell>
          <cell r="EO893">
            <v>0</v>
          </cell>
          <cell r="EP893">
            <v>0</v>
          </cell>
          <cell r="EQ893">
            <v>0</v>
          </cell>
          <cell r="ER893">
            <v>0</v>
          </cell>
          <cell r="ES893">
            <v>0</v>
          </cell>
          <cell r="ET893">
            <v>1</v>
          </cell>
          <cell r="EU893">
            <v>3</v>
          </cell>
          <cell r="EV893">
            <v>0</v>
          </cell>
          <cell r="EW893">
            <v>0</v>
          </cell>
          <cell r="EX893">
            <v>0</v>
          </cell>
          <cell r="GZ893">
            <v>0</v>
          </cell>
          <cell r="HA893">
            <v>0</v>
          </cell>
        </row>
        <row r="894">
          <cell r="B894" t="str">
            <v>51151LBA206</v>
          </cell>
          <cell r="C894">
            <v>0</v>
          </cell>
          <cell r="D894">
            <v>0</v>
          </cell>
          <cell r="E894">
            <v>900940297</v>
          </cell>
          <cell r="F894" t="str">
            <v>51151LBA206L0</v>
          </cell>
          <cell r="G894">
            <v>0</v>
          </cell>
          <cell r="H894">
            <v>7</v>
          </cell>
          <cell r="I894">
            <v>11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6</v>
          </cell>
          <cell r="U894">
            <v>6</v>
          </cell>
          <cell r="V894">
            <v>0</v>
          </cell>
          <cell r="W894">
            <v>0</v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>
            <v>1</v>
          </cell>
          <cell r="AC894">
            <v>0</v>
          </cell>
          <cell r="AD894">
            <v>1</v>
          </cell>
          <cell r="AE894">
            <v>0</v>
          </cell>
          <cell r="AF894">
            <v>0</v>
          </cell>
          <cell r="AG894">
            <v>3</v>
          </cell>
          <cell r="AH894">
            <v>3</v>
          </cell>
          <cell r="AI894">
            <v>0</v>
          </cell>
          <cell r="AJ894">
            <v>0</v>
          </cell>
          <cell r="AK894">
            <v>0</v>
          </cell>
          <cell r="AL894">
            <v>0</v>
          </cell>
          <cell r="AM894">
            <v>0</v>
          </cell>
          <cell r="AN894">
            <v>0</v>
          </cell>
          <cell r="AO894">
            <v>0</v>
          </cell>
          <cell r="AP894">
            <v>0</v>
          </cell>
          <cell r="AQ894">
            <v>0</v>
          </cell>
          <cell r="AR894">
            <v>0</v>
          </cell>
          <cell r="AS894">
            <v>1</v>
          </cell>
          <cell r="AT894">
            <v>0</v>
          </cell>
          <cell r="AU894">
            <v>1</v>
          </cell>
          <cell r="AV894">
            <v>0</v>
          </cell>
          <cell r="AW894">
            <v>0</v>
          </cell>
          <cell r="AX894">
            <v>0</v>
          </cell>
          <cell r="AY894">
            <v>0</v>
          </cell>
          <cell r="AZ894">
            <v>0</v>
          </cell>
          <cell r="BA894">
            <v>0</v>
          </cell>
          <cell r="BB894">
            <v>0</v>
          </cell>
          <cell r="BC894">
            <v>0</v>
          </cell>
          <cell r="BD894">
            <v>0</v>
          </cell>
          <cell r="BE894">
            <v>0</v>
          </cell>
          <cell r="BF894">
            <v>1</v>
          </cell>
          <cell r="BG894">
            <v>0</v>
          </cell>
          <cell r="BH894">
            <v>1</v>
          </cell>
          <cell r="BI894">
            <v>0</v>
          </cell>
          <cell r="BJ894">
            <v>0</v>
          </cell>
          <cell r="BK894">
            <v>0</v>
          </cell>
          <cell r="BL894">
            <v>0</v>
          </cell>
          <cell r="BM894">
            <v>0</v>
          </cell>
          <cell r="BN894">
            <v>0</v>
          </cell>
          <cell r="BO894">
            <v>0</v>
          </cell>
          <cell r="BP894">
            <v>0</v>
          </cell>
          <cell r="BQ894">
            <v>0</v>
          </cell>
          <cell r="BR894">
            <v>0</v>
          </cell>
          <cell r="BS894">
            <v>0</v>
          </cell>
          <cell r="BT894">
            <v>0</v>
          </cell>
          <cell r="BU894">
            <v>1</v>
          </cell>
          <cell r="BV894">
            <v>0</v>
          </cell>
          <cell r="BW894">
            <v>0</v>
          </cell>
          <cell r="BX894">
            <v>0</v>
          </cell>
          <cell r="BY894">
            <v>0</v>
          </cell>
          <cell r="BZ894">
            <v>0</v>
          </cell>
          <cell r="CA894">
            <v>0</v>
          </cell>
          <cell r="CB894">
            <v>0</v>
          </cell>
          <cell r="CC894">
            <v>0</v>
          </cell>
          <cell r="CD894">
            <v>0</v>
          </cell>
          <cell r="CE894">
            <v>0</v>
          </cell>
          <cell r="CF894">
            <v>0</v>
          </cell>
          <cell r="CG894">
            <v>0</v>
          </cell>
          <cell r="CH894">
            <v>1</v>
          </cell>
          <cell r="CI894">
            <v>0</v>
          </cell>
          <cell r="CJ894">
            <v>0</v>
          </cell>
          <cell r="CK894">
            <v>0</v>
          </cell>
          <cell r="CL894">
            <v>0</v>
          </cell>
          <cell r="CM894">
            <v>0</v>
          </cell>
          <cell r="CN894">
            <v>0</v>
          </cell>
          <cell r="CO894">
            <v>0</v>
          </cell>
          <cell r="CP894">
            <v>0</v>
          </cell>
          <cell r="CQ894">
            <v>0</v>
          </cell>
          <cell r="CR894">
            <v>0</v>
          </cell>
          <cell r="CS894">
            <v>0</v>
          </cell>
          <cell r="CT894">
            <v>0</v>
          </cell>
          <cell r="CU894">
            <v>1</v>
          </cell>
          <cell r="CV894">
            <v>0</v>
          </cell>
          <cell r="CW894">
            <v>0</v>
          </cell>
          <cell r="CX894">
            <v>0</v>
          </cell>
          <cell r="CY894">
            <v>0</v>
          </cell>
          <cell r="CZ894">
            <v>0</v>
          </cell>
          <cell r="DA894">
            <v>0</v>
          </cell>
          <cell r="DB894">
            <v>0</v>
          </cell>
          <cell r="DC894">
            <v>0</v>
          </cell>
          <cell r="DD894">
            <v>0</v>
          </cell>
          <cell r="DE894">
            <v>0</v>
          </cell>
          <cell r="DF894">
            <v>0</v>
          </cell>
          <cell r="DG894">
            <v>0</v>
          </cell>
          <cell r="DH894">
            <v>1</v>
          </cell>
          <cell r="DI894">
            <v>0</v>
          </cell>
          <cell r="DJ894">
            <v>0</v>
          </cell>
          <cell r="DK894">
            <v>0</v>
          </cell>
          <cell r="DL894">
            <v>0</v>
          </cell>
          <cell r="DM894">
            <v>0</v>
          </cell>
          <cell r="DN894">
            <v>0</v>
          </cell>
          <cell r="DO894">
            <v>0</v>
          </cell>
          <cell r="DP894">
            <v>0</v>
          </cell>
          <cell r="DQ894">
            <v>0</v>
          </cell>
          <cell r="DR894">
            <v>0</v>
          </cell>
          <cell r="DS894">
            <v>0</v>
          </cell>
          <cell r="DT894">
            <v>0</v>
          </cell>
          <cell r="DU894">
            <v>1</v>
          </cell>
          <cell r="DV894">
            <v>0</v>
          </cell>
          <cell r="DW894">
            <v>0</v>
          </cell>
          <cell r="DX894">
            <v>0</v>
          </cell>
          <cell r="DY894">
            <v>0</v>
          </cell>
          <cell r="DZ894">
            <v>0</v>
          </cell>
          <cell r="EA894">
            <v>0</v>
          </cell>
          <cell r="EB894">
            <v>0</v>
          </cell>
          <cell r="EC894">
            <v>0</v>
          </cell>
          <cell r="ED894">
            <v>0</v>
          </cell>
          <cell r="EE894">
            <v>0</v>
          </cell>
          <cell r="EF894">
            <v>0</v>
          </cell>
          <cell r="EG894">
            <v>0</v>
          </cell>
          <cell r="EH894">
            <v>1</v>
          </cell>
          <cell r="EI894">
            <v>0</v>
          </cell>
          <cell r="EJ894">
            <v>0</v>
          </cell>
          <cell r="EK894">
            <v>0</v>
          </cell>
          <cell r="EL894">
            <v>0</v>
          </cell>
          <cell r="EM894">
            <v>0</v>
          </cell>
          <cell r="EN894">
            <v>0</v>
          </cell>
          <cell r="EO894">
            <v>0</v>
          </cell>
          <cell r="EP894">
            <v>0</v>
          </cell>
          <cell r="EQ894">
            <v>0</v>
          </cell>
          <cell r="ER894">
            <v>0</v>
          </cell>
          <cell r="ES894">
            <v>0</v>
          </cell>
          <cell r="ET894">
            <v>0</v>
          </cell>
          <cell r="EU894">
            <v>1</v>
          </cell>
          <cell r="EV894">
            <v>0</v>
          </cell>
          <cell r="EW894">
            <v>0</v>
          </cell>
          <cell r="EX894">
            <v>0</v>
          </cell>
          <cell r="GZ894">
            <v>0</v>
          </cell>
          <cell r="HA894">
            <v>0</v>
          </cell>
        </row>
        <row r="895">
          <cell r="B895" t="str">
            <v>LTD09</v>
          </cell>
          <cell r="C895" t="str">
            <v>LINHA 6LTD09</v>
          </cell>
          <cell r="D895">
            <v>0</v>
          </cell>
          <cell r="E895">
            <v>0</v>
          </cell>
          <cell r="F895" t="str">
            <v>VANESSA 8</v>
          </cell>
          <cell r="G895">
            <v>0</v>
          </cell>
          <cell r="H895">
            <v>4</v>
          </cell>
          <cell r="I895">
            <v>9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11</v>
          </cell>
          <cell r="U895">
            <v>11</v>
          </cell>
          <cell r="V895">
            <v>0</v>
          </cell>
          <cell r="W895">
            <v>0</v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>
            <v>0</v>
          </cell>
          <cell r="AC895">
            <v>0</v>
          </cell>
          <cell r="AD895">
            <v>0</v>
          </cell>
          <cell r="AE895">
            <v>0</v>
          </cell>
          <cell r="AF895">
            <v>5</v>
          </cell>
          <cell r="AG895">
            <v>5</v>
          </cell>
          <cell r="AH895">
            <v>10</v>
          </cell>
          <cell r="AI895">
            <v>0</v>
          </cell>
          <cell r="AJ895">
            <v>0</v>
          </cell>
          <cell r="AK895">
            <v>0</v>
          </cell>
          <cell r="AL895">
            <v>0</v>
          </cell>
          <cell r="AM895">
            <v>0</v>
          </cell>
          <cell r="AN895">
            <v>0</v>
          </cell>
          <cell r="AO895">
            <v>0</v>
          </cell>
          <cell r="AP895">
            <v>0</v>
          </cell>
          <cell r="AQ895">
            <v>0</v>
          </cell>
          <cell r="AR895">
            <v>0</v>
          </cell>
          <cell r="AS895">
            <v>4</v>
          </cell>
          <cell r="AT895">
            <v>5</v>
          </cell>
          <cell r="AU895">
            <v>9</v>
          </cell>
          <cell r="AV895">
            <v>0</v>
          </cell>
          <cell r="AW895">
            <v>0</v>
          </cell>
          <cell r="AX895">
            <v>0</v>
          </cell>
          <cell r="AY895">
            <v>0</v>
          </cell>
          <cell r="AZ895">
            <v>0</v>
          </cell>
          <cell r="BA895">
            <v>0</v>
          </cell>
          <cell r="BB895">
            <v>0</v>
          </cell>
          <cell r="BC895">
            <v>0</v>
          </cell>
          <cell r="BD895">
            <v>0</v>
          </cell>
          <cell r="BE895">
            <v>0</v>
          </cell>
          <cell r="BF895">
            <v>4</v>
          </cell>
          <cell r="BG895">
            <v>5</v>
          </cell>
          <cell r="BH895">
            <v>9</v>
          </cell>
          <cell r="BI895">
            <v>0</v>
          </cell>
          <cell r="BJ895">
            <v>0</v>
          </cell>
          <cell r="BK895">
            <v>0</v>
          </cell>
          <cell r="BL895">
            <v>0</v>
          </cell>
          <cell r="BM895">
            <v>0</v>
          </cell>
          <cell r="BN895">
            <v>0</v>
          </cell>
          <cell r="BO895">
            <v>0</v>
          </cell>
          <cell r="BP895">
            <v>0</v>
          </cell>
          <cell r="BQ895">
            <v>0</v>
          </cell>
          <cell r="BR895">
            <v>0</v>
          </cell>
          <cell r="BS895">
            <v>0</v>
          </cell>
          <cell r="BT895">
            <v>5</v>
          </cell>
          <cell r="BU895">
            <v>9</v>
          </cell>
          <cell r="BV895">
            <v>0</v>
          </cell>
          <cell r="BW895">
            <v>0</v>
          </cell>
          <cell r="BX895">
            <v>0</v>
          </cell>
          <cell r="BY895">
            <v>0</v>
          </cell>
          <cell r="BZ895">
            <v>0</v>
          </cell>
          <cell r="CA895">
            <v>0</v>
          </cell>
          <cell r="CB895">
            <v>0</v>
          </cell>
          <cell r="CC895">
            <v>0</v>
          </cell>
          <cell r="CD895">
            <v>0</v>
          </cell>
          <cell r="CE895">
            <v>0</v>
          </cell>
          <cell r="CF895">
            <v>0</v>
          </cell>
          <cell r="CG895">
            <v>5</v>
          </cell>
          <cell r="CH895">
            <v>9</v>
          </cell>
          <cell r="CI895">
            <v>0</v>
          </cell>
          <cell r="CJ895">
            <v>0</v>
          </cell>
          <cell r="CK895">
            <v>0</v>
          </cell>
          <cell r="CL895">
            <v>0</v>
          </cell>
          <cell r="CM895">
            <v>0</v>
          </cell>
          <cell r="CN895">
            <v>0</v>
          </cell>
          <cell r="CO895">
            <v>0</v>
          </cell>
          <cell r="CP895">
            <v>0</v>
          </cell>
          <cell r="CQ895">
            <v>0</v>
          </cell>
          <cell r="CR895">
            <v>0</v>
          </cell>
          <cell r="CS895">
            <v>0</v>
          </cell>
          <cell r="CT895">
            <v>5</v>
          </cell>
          <cell r="CU895">
            <v>9</v>
          </cell>
          <cell r="CV895">
            <v>0</v>
          </cell>
          <cell r="CW895">
            <v>0</v>
          </cell>
          <cell r="CX895">
            <v>0</v>
          </cell>
          <cell r="CY895">
            <v>0</v>
          </cell>
          <cell r="CZ895">
            <v>0</v>
          </cell>
          <cell r="DA895">
            <v>0</v>
          </cell>
          <cell r="DB895">
            <v>0</v>
          </cell>
          <cell r="DC895">
            <v>0</v>
          </cell>
          <cell r="DD895">
            <v>0</v>
          </cell>
          <cell r="DE895">
            <v>0</v>
          </cell>
          <cell r="DF895">
            <v>0</v>
          </cell>
          <cell r="DG895">
            <v>5</v>
          </cell>
          <cell r="DH895">
            <v>9</v>
          </cell>
          <cell r="DI895">
            <v>0</v>
          </cell>
          <cell r="DJ895">
            <v>0</v>
          </cell>
          <cell r="DK895">
            <v>0</v>
          </cell>
          <cell r="DL895">
            <v>0</v>
          </cell>
          <cell r="DM895">
            <v>0</v>
          </cell>
          <cell r="DN895">
            <v>0</v>
          </cell>
          <cell r="DO895">
            <v>0</v>
          </cell>
          <cell r="DP895">
            <v>0</v>
          </cell>
          <cell r="DQ895">
            <v>0</v>
          </cell>
          <cell r="DR895">
            <v>0</v>
          </cell>
          <cell r="DS895">
            <v>0</v>
          </cell>
          <cell r="DT895">
            <v>5</v>
          </cell>
          <cell r="DU895">
            <v>9</v>
          </cell>
          <cell r="DV895">
            <v>0</v>
          </cell>
          <cell r="DW895">
            <v>0</v>
          </cell>
          <cell r="DX895">
            <v>0</v>
          </cell>
          <cell r="DY895">
            <v>0</v>
          </cell>
          <cell r="DZ895">
            <v>0</v>
          </cell>
          <cell r="EA895">
            <v>0</v>
          </cell>
          <cell r="EB895">
            <v>0</v>
          </cell>
          <cell r="EC895">
            <v>0</v>
          </cell>
          <cell r="ED895">
            <v>0</v>
          </cell>
          <cell r="EE895">
            <v>0</v>
          </cell>
          <cell r="EF895">
            <v>0</v>
          </cell>
          <cell r="EG895">
            <v>5</v>
          </cell>
          <cell r="EH895">
            <v>9</v>
          </cell>
          <cell r="EI895">
            <v>0</v>
          </cell>
          <cell r="EJ895">
            <v>0</v>
          </cell>
          <cell r="EK895">
            <v>0</v>
          </cell>
          <cell r="EL895">
            <v>0</v>
          </cell>
          <cell r="EM895">
            <v>0</v>
          </cell>
          <cell r="EN895">
            <v>0</v>
          </cell>
          <cell r="EO895">
            <v>0</v>
          </cell>
          <cell r="EP895">
            <v>0</v>
          </cell>
          <cell r="EQ895">
            <v>0</v>
          </cell>
          <cell r="ER895">
            <v>0</v>
          </cell>
          <cell r="ES895">
            <v>0</v>
          </cell>
          <cell r="ET895">
            <v>5</v>
          </cell>
          <cell r="EU895">
            <v>9</v>
          </cell>
          <cell r="EV895">
            <v>0</v>
          </cell>
          <cell r="EW895">
            <v>0</v>
          </cell>
          <cell r="EX895">
            <v>0</v>
          </cell>
          <cell r="GZ895">
            <v>0</v>
          </cell>
          <cell r="HA895">
            <v>0</v>
          </cell>
        </row>
        <row r="896">
          <cell r="B896" t="str">
            <v>21081HBA106</v>
          </cell>
          <cell r="C896">
            <v>0</v>
          </cell>
          <cell r="D896">
            <v>0</v>
          </cell>
          <cell r="E896">
            <v>900940221</v>
          </cell>
          <cell r="F896" t="str">
            <v>21081HBA106L0</v>
          </cell>
          <cell r="G896">
            <v>0</v>
          </cell>
          <cell r="H896">
            <v>4</v>
          </cell>
          <cell r="I896">
            <v>6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7</v>
          </cell>
          <cell r="U896">
            <v>7</v>
          </cell>
          <cell r="V896">
            <v>0</v>
          </cell>
          <cell r="W896">
            <v>0</v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>
            <v>0</v>
          </cell>
          <cell r="AC896">
            <v>0</v>
          </cell>
          <cell r="AD896">
            <v>0</v>
          </cell>
          <cell r="AE896">
            <v>0</v>
          </cell>
          <cell r="AF896">
            <v>2</v>
          </cell>
          <cell r="AG896">
            <v>5</v>
          </cell>
          <cell r="AH896">
            <v>7</v>
          </cell>
          <cell r="AI896">
            <v>0</v>
          </cell>
          <cell r="AJ896">
            <v>0</v>
          </cell>
          <cell r="AK896">
            <v>0</v>
          </cell>
          <cell r="AL896">
            <v>0</v>
          </cell>
          <cell r="AM896">
            <v>0</v>
          </cell>
          <cell r="AN896">
            <v>0</v>
          </cell>
          <cell r="AO896">
            <v>0</v>
          </cell>
          <cell r="AP896">
            <v>0</v>
          </cell>
          <cell r="AQ896">
            <v>0</v>
          </cell>
          <cell r="AR896">
            <v>0</v>
          </cell>
          <cell r="AS896">
            <v>2</v>
          </cell>
          <cell r="AT896">
            <v>4</v>
          </cell>
          <cell r="AU896">
            <v>6</v>
          </cell>
          <cell r="AV896">
            <v>0</v>
          </cell>
          <cell r="AW896">
            <v>0</v>
          </cell>
          <cell r="AX896">
            <v>0</v>
          </cell>
          <cell r="AY896">
            <v>0</v>
          </cell>
          <cell r="AZ896">
            <v>0</v>
          </cell>
          <cell r="BA896">
            <v>0</v>
          </cell>
          <cell r="BB896">
            <v>0</v>
          </cell>
          <cell r="BC896">
            <v>0</v>
          </cell>
          <cell r="BD896">
            <v>0</v>
          </cell>
          <cell r="BE896">
            <v>0</v>
          </cell>
          <cell r="BF896">
            <v>2</v>
          </cell>
          <cell r="BG896">
            <v>4</v>
          </cell>
          <cell r="BH896">
            <v>6</v>
          </cell>
          <cell r="BI896">
            <v>0</v>
          </cell>
          <cell r="BJ896">
            <v>0</v>
          </cell>
          <cell r="BK896">
            <v>0</v>
          </cell>
          <cell r="BL896">
            <v>0</v>
          </cell>
          <cell r="BM896">
            <v>0</v>
          </cell>
          <cell r="BN896">
            <v>0</v>
          </cell>
          <cell r="BO896">
            <v>0</v>
          </cell>
          <cell r="BP896">
            <v>0</v>
          </cell>
          <cell r="BQ896">
            <v>0</v>
          </cell>
          <cell r="BR896">
            <v>0</v>
          </cell>
          <cell r="BS896">
            <v>0</v>
          </cell>
          <cell r="BT896">
            <v>4</v>
          </cell>
          <cell r="BU896">
            <v>6</v>
          </cell>
          <cell r="BV896">
            <v>0</v>
          </cell>
          <cell r="BW896">
            <v>0</v>
          </cell>
          <cell r="BX896">
            <v>0</v>
          </cell>
          <cell r="BY896">
            <v>0</v>
          </cell>
          <cell r="BZ896">
            <v>0</v>
          </cell>
          <cell r="CA896">
            <v>0</v>
          </cell>
          <cell r="CB896">
            <v>0</v>
          </cell>
          <cell r="CC896">
            <v>0</v>
          </cell>
          <cell r="CD896">
            <v>0</v>
          </cell>
          <cell r="CE896">
            <v>0</v>
          </cell>
          <cell r="CF896">
            <v>0</v>
          </cell>
          <cell r="CG896">
            <v>4</v>
          </cell>
          <cell r="CH896">
            <v>6</v>
          </cell>
          <cell r="CI896">
            <v>0</v>
          </cell>
          <cell r="CJ896">
            <v>0</v>
          </cell>
          <cell r="CK896">
            <v>0</v>
          </cell>
          <cell r="CL896">
            <v>0</v>
          </cell>
          <cell r="CM896">
            <v>0</v>
          </cell>
          <cell r="CN896">
            <v>0</v>
          </cell>
          <cell r="CO896">
            <v>0</v>
          </cell>
          <cell r="CP896">
            <v>0</v>
          </cell>
          <cell r="CQ896">
            <v>0</v>
          </cell>
          <cell r="CR896">
            <v>0</v>
          </cell>
          <cell r="CS896">
            <v>0</v>
          </cell>
          <cell r="CT896">
            <v>4</v>
          </cell>
          <cell r="CU896">
            <v>6</v>
          </cell>
          <cell r="CV896">
            <v>0</v>
          </cell>
          <cell r="CW896">
            <v>0</v>
          </cell>
          <cell r="CX896">
            <v>0</v>
          </cell>
          <cell r="CY896">
            <v>0</v>
          </cell>
          <cell r="CZ896">
            <v>0</v>
          </cell>
          <cell r="DA896">
            <v>0</v>
          </cell>
          <cell r="DB896">
            <v>0</v>
          </cell>
          <cell r="DC896">
            <v>0</v>
          </cell>
          <cell r="DD896">
            <v>0</v>
          </cell>
          <cell r="DE896">
            <v>0</v>
          </cell>
          <cell r="DF896">
            <v>0</v>
          </cell>
          <cell r="DG896">
            <v>4</v>
          </cell>
          <cell r="DH896">
            <v>6</v>
          </cell>
          <cell r="DI896">
            <v>0</v>
          </cell>
          <cell r="DJ896">
            <v>0</v>
          </cell>
          <cell r="DK896">
            <v>0</v>
          </cell>
          <cell r="DL896">
            <v>0</v>
          </cell>
          <cell r="DM896">
            <v>0</v>
          </cell>
          <cell r="DN896">
            <v>0</v>
          </cell>
          <cell r="DO896">
            <v>0</v>
          </cell>
          <cell r="DP896">
            <v>0</v>
          </cell>
          <cell r="DQ896">
            <v>0</v>
          </cell>
          <cell r="DR896">
            <v>0</v>
          </cell>
          <cell r="DS896">
            <v>0</v>
          </cell>
          <cell r="DT896">
            <v>4</v>
          </cell>
          <cell r="DU896">
            <v>6</v>
          </cell>
          <cell r="DV896">
            <v>0</v>
          </cell>
          <cell r="DW896">
            <v>0</v>
          </cell>
          <cell r="DX896">
            <v>0</v>
          </cell>
          <cell r="DY896">
            <v>0</v>
          </cell>
          <cell r="DZ896">
            <v>0</v>
          </cell>
          <cell r="EA896">
            <v>0</v>
          </cell>
          <cell r="EB896">
            <v>0</v>
          </cell>
          <cell r="EC896">
            <v>0</v>
          </cell>
          <cell r="ED896">
            <v>0</v>
          </cell>
          <cell r="EE896">
            <v>0</v>
          </cell>
          <cell r="EF896">
            <v>0</v>
          </cell>
          <cell r="EG896">
            <v>4</v>
          </cell>
          <cell r="EH896">
            <v>6</v>
          </cell>
          <cell r="EI896">
            <v>0</v>
          </cell>
          <cell r="EJ896">
            <v>0</v>
          </cell>
          <cell r="EK896">
            <v>0</v>
          </cell>
          <cell r="EL896">
            <v>0</v>
          </cell>
          <cell r="EM896">
            <v>0</v>
          </cell>
          <cell r="EN896">
            <v>0</v>
          </cell>
          <cell r="EO896">
            <v>0</v>
          </cell>
          <cell r="EP896">
            <v>0</v>
          </cell>
          <cell r="EQ896">
            <v>0</v>
          </cell>
          <cell r="ER896">
            <v>0</v>
          </cell>
          <cell r="ES896">
            <v>0</v>
          </cell>
          <cell r="ET896">
            <v>4</v>
          </cell>
          <cell r="EU896">
            <v>6</v>
          </cell>
          <cell r="EV896">
            <v>0</v>
          </cell>
          <cell r="EW896">
            <v>0</v>
          </cell>
          <cell r="EX896">
            <v>0</v>
          </cell>
          <cell r="GZ896">
            <v>0</v>
          </cell>
          <cell r="HA896">
            <v>0</v>
          </cell>
        </row>
        <row r="897">
          <cell r="B897" t="str">
            <v>21081HBA206</v>
          </cell>
          <cell r="C897">
            <v>0</v>
          </cell>
          <cell r="D897">
            <v>0</v>
          </cell>
          <cell r="E897">
            <v>900940222</v>
          </cell>
          <cell r="F897" t="str">
            <v>21081HBA206L0</v>
          </cell>
          <cell r="G897">
            <v>0</v>
          </cell>
          <cell r="H897">
            <v>0</v>
          </cell>
          <cell r="I897">
            <v>3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4</v>
          </cell>
          <cell r="U897">
            <v>4</v>
          </cell>
          <cell r="V897">
            <v>0</v>
          </cell>
          <cell r="W897">
            <v>0</v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>
            <v>0</v>
          </cell>
          <cell r="AC897">
            <v>0</v>
          </cell>
          <cell r="AD897">
            <v>0</v>
          </cell>
          <cell r="AE897">
            <v>0</v>
          </cell>
          <cell r="AF897">
            <v>3</v>
          </cell>
          <cell r="AG897">
            <v>0</v>
          </cell>
          <cell r="AH897">
            <v>3</v>
          </cell>
          <cell r="AI897">
            <v>0</v>
          </cell>
          <cell r="AJ897">
            <v>0</v>
          </cell>
          <cell r="AK897">
            <v>0</v>
          </cell>
          <cell r="AL897">
            <v>0</v>
          </cell>
          <cell r="AM897">
            <v>0</v>
          </cell>
          <cell r="AN897">
            <v>0</v>
          </cell>
          <cell r="AO897">
            <v>0</v>
          </cell>
          <cell r="AP897">
            <v>0</v>
          </cell>
          <cell r="AQ897">
            <v>0</v>
          </cell>
          <cell r="AR897">
            <v>0</v>
          </cell>
          <cell r="AS897">
            <v>2</v>
          </cell>
          <cell r="AT897">
            <v>1</v>
          </cell>
          <cell r="AU897">
            <v>3</v>
          </cell>
          <cell r="AV897">
            <v>0</v>
          </cell>
          <cell r="AW897">
            <v>0</v>
          </cell>
          <cell r="AX897">
            <v>0</v>
          </cell>
          <cell r="AY897">
            <v>0</v>
          </cell>
          <cell r="AZ897">
            <v>0</v>
          </cell>
          <cell r="BA897">
            <v>0</v>
          </cell>
          <cell r="BB897">
            <v>0</v>
          </cell>
          <cell r="BC897">
            <v>0</v>
          </cell>
          <cell r="BD897">
            <v>0</v>
          </cell>
          <cell r="BE897">
            <v>0</v>
          </cell>
          <cell r="BF897">
            <v>2</v>
          </cell>
          <cell r="BG897">
            <v>1</v>
          </cell>
          <cell r="BH897">
            <v>3</v>
          </cell>
          <cell r="BI897">
            <v>0</v>
          </cell>
          <cell r="BJ897">
            <v>0</v>
          </cell>
          <cell r="BK897">
            <v>0</v>
          </cell>
          <cell r="BL897">
            <v>0</v>
          </cell>
          <cell r="BM897">
            <v>0</v>
          </cell>
          <cell r="BN897">
            <v>0</v>
          </cell>
          <cell r="BO897">
            <v>0</v>
          </cell>
          <cell r="BP897">
            <v>0</v>
          </cell>
          <cell r="BQ897">
            <v>0</v>
          </cell>
          <cell r="BR897">
            <v>0</v>
          </cell>
          <cell r="BS897">
            <v>0</v>
          </cell>
          <cell r="BT897">
            <v>1</v>
          </cell>
          <cell r="BU897">
            <v>3</v>
          </cell>
          <cell r="BV897">
            <v>0</v>
          </cell>
          <cell r="BW897">
            <v>0</v>
          </cell>
          <cell r="BX897">
            <v>0</v>
          </cell>
          <cell r="BY897">
            <v>0</v>
          </cell>
          <cell r="BZ897">
            <v>0</v>
          </cell>
          <cell r="CA897">
            <v>0</v>
          </cell>
          <cell r="CB897">
            <v>0</v>
          </cell>
          <cell r="CC897">
            <v>0</v>
          </cell>
          <cell r="CD897">
            <v>0</v>
          </cell>
          <cell r="CE897">
            <v>0</v>
          </cell>
          <cell r="CF897">
            <v>0</v>
          </cell>
          <cell r="CG897">
            <v>1</v>
          </cell>
          <cell r="CH897">
            <v>3</v>
          </cell>
          <cell r="CI897">
            <v>0</v>
          </cell>
          <cell r="CJ897">
            <v>0</v>
          </cell>
          <cell r="CK897">
            <v>0</v>
          </cell>
          <cell r="CL897">
            <v>0</v>
          </cell>
          <cell r="CM897">
            <v>0</v>
          </cell>
          <cell r="CN897">
            <v>0</v>
          </cell>
          <cell r="CO897">
            <v>0</v>
          </cell>
          <cell r="CP897">
            <v>0</v>
          </cell>
          <cell r="CQ897">
            <v>0</v>
          </cell>
          <cell r="CR897">
            <v>0</v>
          </cell>
          <cell r="CS897">
            <v>0</v>
          </cell>
          <cell r="CT897">
            <v>1</v>
          </cell>
          <cell r="CU897">
            <v>3</v>
          </cell>
          <cell r="CV897">
            <v>0</v>
          </cell>
          <cell r="CW897">
            <v>0</v>
          </cell>
          <cell r="CX897">
            <v>0</v>
          </cell>
          <cell r="CY897">
            <v>0</v>
          </cell>
          <cell r="CZ897">
            <v>0</v>
          </cell>
          <cell r="DA897">
            <v>0</v>
          </cell>
          <cell r="DB897">
            <v>0</v>
          </cell>
          <cell r="DC897">
            <v>0</v>
          </cell>
          <cell r="DD897">
            <v>0</v>
          </cell>
          <cell r="DE897">
            <v>0</v>
          </cell>
          <cell r="DF897">
            <v>0</v>
          </cell>
          <cell r="DG897">
            <v>1</v>
          </cell>
          <cell r="DH897">
            <v>3</v>
          </cell>
          <cell r="DI897">
            <v>0</v>
          </cell>
          <cell r="DJ897">
            <v>0</v>
          </cell>
          <cell r="DK897">
            <v>0</v>
          </cell>
          <cell r="DL897">
            <v>0</v>
          </cell>
          <cell r="DM897">
            <v>0</v>
          </cell>
          <cell r="DN897">
            <v>0</v>
          </cell>
          <cell r="DO897">
            <v>0</v>
          </cell>
          <cell r="DP897">
            <v>0</v>
          </cell>
          <cell r="DQ897">
            <v>0</v>
          </cell>
          <cell r="DR897">
            <v>0</v>
          </cell>
          <cell r="DS897">
            <v>0</v>
          </cell>
          <cell r="DT897">
            <v>1</v>
          </cell>
          <cell r="DU897">
            <v>3</v>
          </cell>
          <cell r="DV897">
            <v>0</v>
          </cell>
          <cell r="DW897">
            <v>0</v>
          </cell>
          <cell r="DX897">
            <v>0</v>
          </cell>
          <cell r="DY897">
            <v>0</v>
          </cell>
          <cell r="DZ897">
            <v>0</v>
          </cell>
          <cell r="EA897">
            <v>0</v>
          </cell>
          <cell r="EB897">
            <v>0</v>
          </cell>
          <cell r="EC897">
            <v>0</v>
          </cell>
          <cell r="ED897">
            <v>0</v>
          </cell>
          <cell r="EE897">
            <v>0</v>
          </cell>
          <cell r="EF897">
            <v>0</v>
          </cell>
          <cell r="EG897">
            <v>1</v>
          </cell>
          <cell r="EH897">
            <v>3</v>
          </cell>
          <cell r="EI897">
            <v>0</v>
          </cell>
          <cell r="EJ897">
            <v>0</v>
          </cell>
          <cell r="EK897">
            <v>0</v>
          </cell>
          <cell r="EL897">
            <v>0</v>
          </cell>
          <cell r="EM897">
            <v>0</v>
          </cell>
          <cell r="EN897">
            <v>0</v>
          </cell>
          <cell r="EO897">
            <v>0</v>
          </cell>
          <cell r="EP897">
            <v>0</v>
          </cell>
          <cell r="EQ897">
            <v>0</v>
          </cell>
          <cell r="ER897">
            <v>0</v>
          </cell>
          <cell r="ES897">
            <v>0</v>
          </cell>
          <cell r="ET897">
            <v>1</v>
          </cell>
          <cell r="EU897">
            <v>3</v>
          </cell>
          <cell r="EV897">
            <v>0</v>
          </cell>
          <cell r="EW897">
            <v>0</v>
          </cell>
          <cell r="EX897">
            <v>0</v>
          </cell>
          <cell r="GZ897">
            <v>0</v>
          </cell>
          <cell r="HA897">
            <v>0</v>
          </cell>
        </row>
        <row r="898">
          <cell r="B898" t="str">
            <v>LT12F</v>
          </cell>
          <cell r="C898" t="str">
            <v>LINHA 6LT12F</v>
          </cell>
          <cell r="D898">
            <v>0</v>
          </cell>
          <cell r="E898">
            <v>0</v>
          </cell>
          <cell r="F898" t="str">
            <v>VANESSA HIGH</v>
          </cell>
          <cell r="G898">
            <v>0</v>
          </cell>
          <cell r="H898">
            <v>221</v>
          </cell>
          <cell r="I898">
            <v>221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217</v>
          </cell>
          <cell r="U898">
            <v>217</v>
          </cell>
          <cell r="V898">
            <v>0</v>
          </cell>
          <cell r="W898">
            <v>0</v>
          </cell>
          <cell r="X898">
            <v>0</v>
          </cell>
          <cell r="Y898">
            <v>0</v>
          </cell>
          <cell r="Z898">
            <v>0</v>
          </cell>
          <cell r="AA898">
            <v>1</v>
          </cell>
          <cell r="AB898">
            <v>15</v>
          </cell>
          <cell r="AC898">
            <v>1</v>
          </cell>
          <cell r="AD898">
            <v>15</v>
          </cell>
          <cell r="AE898">
            <v>0</v>
          </cell>
          <cell r="AF898">
            <v>10</v>
          </cell>
          <cell r="AG898">
            <v>179</v>
          </cell>
          <cell r="AH898">
            <v>189</v>
          </cell>
          <cell r="AI898">
            <v>0</v>
          </cell>
          <cell r="AJ898">
            <v>0</v>
          </cell>
          <cell r="AK898">
            <v>0</v>
          </cell>
          <cell r="AL898">
            <v>0</v>
          </cell>
          <cell r="AM898">
            <v>0</v>
          </cell>
          <cell r="AN898">
            <v>-1</v>
          </cell>
          <cell r="AO898">
            <v>-4</v>
          </cell>
          <cell r="AP898">
            <v>-1</v>
          </cell>
          <cell r="AQ898">
            <v>-4</v>
          </cell>
          <cell r="AR898">
            <v>0</v>
          </cell>
          <cell r="AS898">
            <v>10</v>
          </cell>
          <cell r="AT898">
            <v>175</v>
          </cell>
          <cell r="AU898">
            <v>185</v>
          </cell>
          <cell r="AV898">
            <v>0</v>
          </cell>
          <cell r="AW898">
            <v>0</v>
          </cell>
          <cell r="AX898">
            <v>0</v>
          </cell>
          <cell r="AY898">
            <v>0</v>
          </cell>
          <cell r="AZ898">
            <v>0</v>
          </cell>
          <cell r="BA898">
            <v>0</v>
          </cell>
          <cell r="BB898">
            <v>0</v>
          </cell>
          <cell r="BC898">
            <v>0</v>
          </cell>
          <cell r="BD898">
            <v>0</v>
          </cell>
          <cell r="BE898">
            <v>0</v>
          </cell>
          <cell r="BF898">
            <v>7</v>
          </cell>
          <cell r="BG898">
            <v>166</v>
          </cell>
          <cell r="BH898">
            <v>173</v>
          </cell>
          <cell r="BI898">
            <v>0</v>
          </cell>
          <cell r="BJ898">
            <v>0</v>
          </cell>
          <cell r="BK898">
            <v>0</v>
          </cell>
          <cell r="BL898">
            <v>0</v>
          </cell>
          <cell r="BM898">
            <v>0</v>
          </cell>
          <cell r="BN898">
            <v>0</v>
          </cell>
          <cell r="BO898">
            <v>0</v>
          </cell>
          <cell r="BP898">
            <v>0</v>
          </cell>
          <cell r="BQ898">
            <v>0</v>
          </cell>
          <cell r="BR898">
            <v>0</v>
          </cell>
          <cell r="BS898">
            <v>0</v>
          </cell>
          <cell r="BT898">
            <v>166</v>
          </cell>
          <cell r="BU898">
            <v>173</v>
          </cell>
          <cell r="BV898">
            <v>0</v>
          </cell>
          <cell r="BW898">
            <v>0</v>
          </cell>
          <cell r="BX898">
            <v>0</v>
          </cell>
          <cell r="BY898">
            <v>0</v>
          </cell>
          <cell r="BZ898">
            <v>0</v>
          </cell>
          <cell r="CA898">
            <v>0</v>
          </cell>
          <cell r="CB898">
            <v>0</v>
          </cell>
          <cell r="CC898">
            <v>0</v>
          </cell>
          <cell r="CD898">
            <v>0</v>
          </cell>
          <cell r="CE898">
            <v>0</v>
          </cell>
          <cell r="CF898">
            <v>0</v>
          </cell>
          <cell r="CG898">
            <v>166</v>
          </cell>
          <cell r="CH898">
            <v>173</v>
          </cell>
          <cell r="CI898">
            <v>0</v>
          </cell>
          <cell r="CJ898">
            <v>0</v>
          </cell>
          <cell r="CK898">
            <v>0</v>
          </cell>
          <cell r="CL898">
            <v>0</v>
          </cell>
          <cell r="CM898">
            <v>0</v>
          </cell>
          <cell r="CN898">
            <v>0</v>
          </cell>
          <cell r="CO898">
            <v>0</v>
          </cell>
          <cell r="CP898">
            <v>0</v>
          </cell>
          <cell r="CQ898">
            <v>0</v>
          </cell>
          <cell r="CR898">
            <v>0</v>
          </cell>
          <cell r="CS898">
            <v>0</v>
          </cell>
          <cell r="CT898">
            <v>166</v>
          </cell>
          <cell r="CU898">
            <v>173</v>
          </cell>
          <cell r="CV898">
            <v>0</v>
          </cell>
          <cell r="CW898">
            <v>0</v>
          </cell>
          <cell r="CX898">
            <v>0</v>
          </cell>
          <cell r="CY898">
            <v>0</v>
          </cell>
          <cell r="CZ898">
            <v>0</v>
          </cell>
          <cell r="DA898">
            <v>0</v>
          </cell>
          <cell r="DB898">
            <v>0</v>
          </cell>
          <cell r="DC898">
            <v>0</v>
          </cell>
          <cell r="DD898">
            <v>0</v>
          </cell>
          <cell r="DE898">
            <v>0</v>
          </cell>
          <cell r="DF898">
            <v>0</v>
          </cell>
          <cell r="DG898">
            <v>166</v>
          </cell>
          <cell r="DH898">
            <v>173</v>
          </cell>
          <cell r="DI898">
            <v>0</v>
          </cell>
          <cell r="DJ898">
            <v>0</v>
          </cell>
          <cell r="DK898">
            <v>0</v>
          </cell>
          <cell r="DL898">
            <v>0</v>
          </cell>
          <cell r="DM898">
            <v>0</v>
          </cell>
          <cell r="DN898">
            <v>0</v>
          </cell>
          <cell r="DO898">
            <v>0</v>
          </cell>
          <cell r="DP898">
            <v>0</v>
          </cell>
          <cell r="DQ898">
            <v>0</v>
          </cell>
          <cell r="DR898">
            <v>0</v>
          </cell>
          <cell r="DS898">
            <v>0</v>
          </cell>
          <cell r="DT898">
            <v>166</v>
          </cell>
          <cell r="DU898">
            <v>173</v>
          </cell>
          <cell r="DV898">
            <v>0</v>
          </cell>
          <cell r="DW898">
            <v>0</v>
          </cell>
          <cell r="DX898">
            <v>0</v>
          </cell>
          <cell r="DY898">
            <v>0</v>
          </cell>
          <cell r="DZ898">
            <v>0</v>
          </cell>
          <cell r="EA898">
            <v>0</v>
          </cell>
          <cell r="EB898">
            <v>0</v>
          </cell>
          <cell r="EC898">
            <v>0</v>
          </cell>
          <cell r="ED898">
            <v>0</v>
          </cell>
          <cell r="EE898">
            <v>0</v>
          </cell>
          <cell r="EF898">
            <v>0</v>
          </cell>
          <cell r="EG898">
            <v>166</v>
          </cell>
          <cell r="EH898">
            <v>173</v>
          </cell>
          <cell r="EI898">
            <v>0</v>
          </cell>
          <cell r="EJ898">
            <v>0</v>
          </cell>
          <cell r="EK898">
            <v>0</v>
          </cell>
          <cell r="EL898">
            <v>0</v>
          </cell>
          <cell r="EM898">
            <v>0</v>
          </cell>
          <cell r="EN898">
            <v>0</v>
          </cell>
          <cell r="EO898">
            <v>0</v>
          </cell>
          <cell r="EP898">
            <v>0</v>
          </cell>
          <cell r="EQ898">
            <v>0</v>
          </cell>
          <cell r="ER898">
            <v>0</v>
          </cell>
          <cell r="ES898">
            <v>0</v>
          </cell>
          <cell r="ET898">
            <v>166</v>
          </cell>
          <cell r="EU898">
            <v>173</v>
          </cell>
          <cell r="EV898">
            <v>0</v>
          </cell>
          <cell r="EW898">
            <v>0</v>
          </cell>
          <cell r="EX898">
            <v>0</v>
          </cell>
          <cell r="GZ898">
            <v>0</v>
          </cell>
          <cell r="HA898">
            <v>0</v>
          </cell>
        </row>
        <row r="899">
          <cell r="B899" t="str">
            <v>21121GBB106</v>
          </cell>
          <cell r="C899">
            <v>0</v>
          </cell>
          <cell r="D899">
            <v>0</v>
          </cell>
          <cell r="E899">
            <v>900941434</v>
          </cell>
          <cell r="F899" t="str">
            <v>21121GBB106L0</v>
          </cell>
          <cell r="G899">
            <v>0</v>
          </cell>
          <cell r="H899">
            <v>11</v>
          </cell>
          <cell r="I899">
            <v>11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9</v>
          </cell>
          <cell r="U899">
            <v>9</v>
          </cell>
          <cell r="V899">
            <v>0</v>
          </cell>
          <cell r="W899">
            <v>0</v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>
            <v>0</v>
          </cell>
          <cell r="AC899">
            <v>0</v>
          </cell>
          <cell r="AD899">
            <v>0</v>
          </cell>
          <cell r="AE899">
            <v>0</v>
          </cell>
          <cell r="AF899">
            <v>8</v>
          </cell>
          <cell r="AG899">
            <v>0</v>
          </cell>
          <cell r="AH899">
            <v>8</v>
          </cell>
          <cell r="AI899">
            <v>0</v>
          </cell>
          <cell r="AJ899">
            <v>0</v>
          </cell>
          <cell r="AK899">
            <v>0</v>
          </cell>
          <cell r="AL899">
            <v>0</v>
          </cell>
          <cell r="AM899">
            <v>0</v>
          </cell>
          <cell r="AN899">
            <v>0</v>
          </cell>
          <cell r="AO899">
            <v>-3</v>
          </cell>
          <cell r="AP899">
            <v>0</v>
          </cell>
          <cell r="AQ899">
            <v>-3</v>
          </cell>
          <cell r="AR899">
            <v>0</v>
          </cell>
          <cell r="AS899">
            <v>7</v>
          </cell>
          <cell r="AT899">
            <v>1</v>
          </cell>
          <cell r="AU899">
            <v>8</v>
          </cell>
          <cell r="AV899">
            <v>0</v>
          </cell>
          <cell r="AW899">
            <v>0</v>
          </cell>
          <cell r="AX899">
            <v>0</v>
          </cell>
          <cell r="AY899">
            <v>0</v>
          </cell>
          <cell r="AZ899">
            <v>0</v>
          </cell>
          <cell r="BA899">
            <v>0</v>
          </cell>
          <cell r="BB899">
            <v>0</v>
          </cell>
          <cell r="BC899">
            <v>0</v>
          </cell>
          <cell r="BD899">
            <v>0</v>
          </cell>
          <cell r="BE899">
            <v>0</v>
          </cell>
          <cell r="BF899">
            <v>6</v>
          </cell>
          <cell r="BG899">
            <v>2</v>
          </cell>
          <cell r="BH899">
            <v>8</v>
          </cell>
          <cell r="BI899">
            <v>0</v>
          </cell>
          <cell r="BJ899">
            <v>0</v>
          </cell>
          <cell r="BK899">
            <v>0</v>
          </cell>
          <cell r="BL899">
            <v>0</v>
          </cell>
          <cell r="BM899">
            <v>0</v>
          </cell>
          <cell r="BN899">
            <v>0</v>
          </cell>
          <cell r="BO899">
            <v>0</v>
          </cell>
          <cell r="BP899">
            <v>0</v>
          </cell>
          <cell r="BQ899">
            <v>0</v>
          </cell>
          <cell r="BR899">
            <v>0</v>
          </cell>
          <cell r="BS899">
            <v>0</v>
          </cell>
          <cell r="BT899">
            <v>2</v>
          </cell>
          <cell r="BU899">
            <v>8</v>
          </cell>
          <cell r="BV899">
            <v>0</v>
          </cell>
          <cell r="BW899">
            <v>0</v>
          </cell>
          <cell r="BX899">
            <v>0</v>
          </cell>
          <cell r="BY899">
            <v>0</v>
          </cell>
          <cell r="BZ899">
            <v>0</v>
          </cell>
          <cell r="CA899">
            <v>0</v>
          </cell>
          <cell r="CB899">
            <v>0</v>
          </cell>
          <cell r="CC899">
            <v>0</v>
          </cell>
          <cell r="CD899">
            <v>0</v>
          </cell>
          <cell r="CE899">
            <v>0</v>
          </cell>
          <cell r="CF899">
            <v>0</v>
          </cell>
          <cell r="CG899">
            <v>2</v>
          </cell>
          <cell r="CH899">
            <v>8</v>
          </cell>
          <cell r="CI899">
            <v>0</v>
          </cell>
          <cell r="CJ899">
            <v>0</v>
          </cell>
          <cell r="CK899">
            <v>0</v>
          </cell>
          <cell r="CL899">
            <v>0</v>
          </cell>
          <cell r="CM899">
            <v>0</v>
          </cell>
          <cell r="CN899">
            <v>0</v>
          </cell>
          <cell r="CO899">
            <v>0</v>
          </cell>
          <cell r="CP899">
            <v>0</v>
          </cell>
          <cell r="CQ899">
            <v>0</v>
          </cell>
          <cell r="CR899">
            <v>0</v>
          </cell>
          <cell r="CS899">
            <v>0</v>
          </cell>
          <cell r="CT899">
            <v>2</v>
          </cell>
          <cell r="CU899">
            <v>8</v>
          </cell>
          <cell r="CV899">
            <v>0</v>
          </cell>
          <cell r="CW899">
            <v>0</v>
          </cell>
          <cell r="CX899">
            <v>0</v>
          </cell>
          <cell r="CY899">
            <v>0</v>
          </cell>
          <cell r="CZ899">
            <v>0</v>
          </cell>
          <cell r="DA899">
            <v>0</v>
          </cell>
          <cell r="DB899">
            <v>0</v>
          </cell>
          <cell r="DC899">
            <v>0</v>
          </cell>
          <cell r="DD899">
            <v>0</v>
          </cell>
          <cell r="DE899">
            <v>0</v>
          </cell>
          <cell r="DF899">
            <v>0</v>
          </cell>
          <cell r="DG899">
            <v>2</v>
          </cell>
          <cell r="DH899">
            <v>8</v>
          </cell>
          <cell r="DI899">
            <v>0</v>
          </cell>
          <cell r="DJ899">
            <v>0</v>
          </cell>
          <cell r="DK899">
            <v>0</v>
          </cell>
          <cell r="DL899">
            <v>0</v>
          </cell>
          <cell r="DM899">
            <v>0</v>
          </cell>
          <cell r="DN899">
            <v>0</v>
          </cell>
          <cell r="DO899">
            <v>0</v>
          </cell>
          <cell r="DP899">
            <v>0</v>
          </cell>
          <cell r="DQ899">
            <v>0</v>
          </cell>
          <cell r="DR899">
            <v>0</v>
          </cell>
          <cell r="DS899">
            <v>0</v>
          </cell>
          <cell r="DT899">
            <v>2</v>
          </cell>
          <cell r="DU899">
            <v>8</v>
          </cell>
          <cell r="DV899">
            <v>0</v>
          </cell>
          <cell r="DW899">
            <v>0</v>
          </cell>
          <cell r="DX899">
            <v>0</v>
          </cell>
          <cell r="DY899">
            <v>0</v>
          </cell>
          <cell r="DZ899">
            <v>0</v>
          </cell>
          <cell r="EA899">
            <v>0</v>
          </cell>
          <cell r="EB899">
            <v>0</v>
          </cell>
          <cell r="EC899">
            <v>0</v>
          </cell>
          <cell r="ED899">
            <v>0</v>
          </cell>
          <cell r="EE899">
            <v>0</v>
          </cell>
          <cell r="EF899">
            <v>0</v>
          </cell>
          <cell r="EG899">
            <v>2</v>
          </cell>
          <cell r="EH899">
            <v>8</v>
          </cell>
          <cell r="EI899">
            <v>0</v>
          </cell>
          <cell r="EJ899">
            <v>0</v>
          </cell>
          <cell r="EK899">
            <v>0</v>
          </cell>
          <cell r="EL899">
            <v>0</v>
          </cell>
          <cell r="EM899">
            <v>0</v>
          </cell>
          <cell r="EN899">
            <v>0</v>
          </cell>
          <cell r="EO899">
            <v>0</v>
          </cell>
          <cell r="EP899">
            <v>0</v>
          </cell>
          <cell r="EQ899">
            <v>0</v>
          </cell>
          <cell r="ER899">
            <v>0</v>
          </cell>
          <cell r="ES899">
            <v>0</v>
          </cell>
          <cell r="ET899">
            <v>2</v>
          </cell>
          <cell r="EU899">
            <v>8</v>
          </cell>
          <cell r="EV899">
            <v>0</v>
          </cell>
          <cell r="EW899">
            <v>0</v>
          </cell>
          <cell r="EX899">
            <v>0</v>
          </cell>
          <cell r="GZ899">
            <v>0</v>
          </cell>
          <cell r="HA899">
            <v>0</v>
          </cell>
        </row>
        <row r="900">
          <cell r="B900" t="str">
            <v>21121GBB206</v>
          </cell>
          <cell r="C900">
            <v>0</v>
          </cell>
          <cell r="D900">
            <v>0</v>
          </cell>
          <cell r="E900">
            <v>900941435</v>
          </cell>
          <cell r="F900" t="str">
            <v>21121GBB206L0</v>
          </cell>
          <cell r="G900">
            <v>0</v>
          </cell>
          <cell r="H900">
            <v>210</v>
          </cell>
          <cell r="I900">
            <v>210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  <cell r="N900">
            <v>0</v>
          </cell>
          <cell r="O900">
            <v>0</v>
          </cell>
          <cell r="P900">
            <v>0</v>
          </cell>
          <cell r="Q900">
            <v>0</v>
          </cell>
          <cell r="R900">
            <v>0</v>
          </cell>
          <cell r="S900">
            <v>0</v>
          </cell>
          <cell r="T900">
            <v>208</v>
          </cell>
          <cell r="U900">
            <v>208</v>
          </cell>
          <cell r="V900">
            <v>0</v>
          </cell>
          <cell r="W900">
            <v>0</v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>
            <v>15</v>
          </cell>
          <cell r="AC900">
            <v>0</v>
          </cell>
          <cell r="AD900">
            <v>15</v>
          </cell>
          <cell r="AE900">
            <v>0</v>
          </cell>
          <cell r="AF900">
            <v>2</v>
          </cell>
          <cell r="AG900">
            <v>179</v>
          </cell>
          <cell r="AH900">
            <v>181</v>
          </cell>
          <cell r="AI900">
            <v>0</v>
          </cell>
          <cell r="AJ900">
            <v>0</v>
          </cell>
          <cell r="AK900">
            <v>0</v>
          </cell>
          <cell r="AL900">
            <v>0</v>
          </cell>
          <cell r="AM900">
            <v>0</v>
          </cell>
          <cell r="AN900">
            <v>0</v>
          </cell>
          <cell r="AO900">
            <v>-1</v>
          </cell>
          <cell r="AP900">
            <v>0</v>
          </cell>
          <cell r="AQ900">
            <v>-1</v>
          </cell>
          <cell r="AR900">
            <v>0</v>
          </cell>
          <cell r="AS900">
            <v>3</v>
          </cell>
          <cell r="AT900">
            <v>174</v>
          </cell>
          <cell r="AU900">
            <v>177</v>
          </cell>
          <cell r="AV900">
            <v>0</v>
          </cell>
          <cell r="AW900">
            <v>0</v>
          </cell>
          <cell r="AX900">
            <v>0</v>
          </cell>
          <cell r="AY900">
            <v>0</v>
          </cell>
          <cell r="AZ900">
            <v>0</v>
          </cell>
          <cell r="BA900">
            <v>0</v>
          </cell>
          <cell r="BB900">
            <v>0</v>
          </cell>
          <cell r="BC900">
            <v>0</v>
          </cell>
          <cell r="BD900">
            <v>0</v>
          </cell>
          <cell r="BE900">
            <v>0</v>
          </cell>
          <cell r="BF900">
            <v>1</v>
          </cell>
          <cell r="BG900">
            <v>164</v>
          </cell>
          <cell r="BH900">
            <v>165</v>
          </cell>
          <cell r="BI900">
            <v>0</v>
          </cell>
          <cell r="BJ900">
            <v>0</v>
          </cell>
          <cell r="BK900">
            <v>0</v>
          </cell>
          <cell r="BL900">
            <v>0</v>
          </cell>
          <cell r="BM900">
            <v>0</v>
          </cell>
          <cell r="BN900">
            <v>0</v>
          </cell>
          <cell r="BO900">
            <v>0</v>
          </cell>
          <cell r="BP900">
            <v>0</v>
          </cell>
          <cell r="BQ900">
            <v>0</v>
          </cell>
          <cell r="BR900">
            <v>0</v>
          </cell>
          <cell r="BS900">
            <v>0</v>
          </cell>
          <cell r="BT900">
            <v>164</v>
          </cell>
          <cell r="BU900">
            <v>165</v>
          </cell>
          <cell r="BV900">
            <v>0</v>
          </cell>
          <cell r="BW900">
            <v>0</v>
          </cell>
          <cell r="BX900">
            <v>0</v>
          </cell>
          <cell r="BY900">
            <v>0</v>
          </cell>
          <cell r="BZ900">
            <v>0</v>
          </cell>
          <cell r="CA900">
            <v>0</v>
          </cell>
          <cell r="CB900">
            <v>0</v>
          </cell>
          <cell r="CC900">
            <v>0</v>
          </cell>
          <cell r="CD900">
            <v>0</v>
          </cell>
          <cell r="CE900">
            <v>0</v>
          </cell>
          <cell r="CF900">
            <v>0</v>
          </cell>
          <cell r="CG900">
            <v>164</v>
          </cell>
          <cell r="CH900">
            <v>165</v>
          </cell>
          <cell r="CI900">
            <v>0</v>
          </cell>
          <cell r="CJ900">
            <v>0</v>
          </cell>
          <cell r="CK900">
            <v>0</v>
          </cell>
          <cell r="CL900">
            <v>0</v>
          </cell>
          <cell r="CM900">
            <v>0</v>
          </cell>
          <cell r="CN900">
            <v>0</v>
          </cell>
          <cell r="CO900">
            <v>0</v>
          </cell>
          <cell r="CP900">
            <v>0</v>
          </cell>
          <cell r="CQ900">
            <v>0</v>
          </cell>
          <cell r="CR900">
            <v>0</v>
          </cell>
          <cell r="CS900">
            <v>0</v>
          </cell>
          <cell r="CT900">
            <v>164</v>
          </cell>
          <cell r="CU900">
            <v>165</v>
          </cell>
          <cell r="CV900">
            <v>0</v>
          </cell>
          <cell r="CW900">
            <v>0</v>
          </cell>
          <cell r="CX900">
            <v>0</v>
          </cell>
          <cell r="CY900">
            <v>0</v>
          </cell>
          <cell r="CZ900">
            <v>0</v>
          </cell>
          <cell r="DA900">
            <v>0</v>
          </cell>
          <cell r="DB900">
            <v>0</v>
          </cell>
          <cell r="DC900">
            <v>0</v>
          </cell>
          <cell r="DD900">
            <v>0</v>
          </cell>
          <cell r="DE900">
            <v>0</v>
          </cell>
          <cell r="DF900">
            <v>0</v>
          </cell>
          <cell r="DG900">
            <v>164</v>
          </cell>
          <cell r="DH900">
            <v>165</v>
          </cell>
          <cell r="DI900">
            <v>0</v>
          </cell>
          <cell r="DJ900">
            <v>0</v>
          </cell>
          <cell r="DK900">
            <v>0</v>
          </cell>
          <cell r="DL900">
            <v>0</v>
          </cell>
          <cell r="DM900">
            <v>0</v>
          </cell>
          <cell r="DN900">
            <v>0</v>
          </cell>
          <cell r="DO900">
            <v>0</v>
          </cell>
          <cell r="DP900">
            <v>0</v>
          </cell>
          <cell r="DQ900">
            <v>0</v>
          </cell>
          <cell r="DR900">
            <v>0</v>
          </cell>
          <cell r="DS900">
            <v>0</v>
          </cell>
          <cell r="DT900">
            <v>164</v>
          </cell>
          <cell r="DU900">
            <v>165</v>
          </cell>
          <cell r="DV900">
            <v>0</v>
          </cell>
          <cell r="DW900">
            <v>0</v>
          </cell>
          <cell r="DX900">
            <v>0</v>
          </cell>
          <cell r="DY900">
            <v>0</v>
          </cell>
          <cell r="DZ900">
            <v>0</v>
          </cell>
          <cell r="EA900">
            <v>0</v>
          </cell>
          <cell r="EB900">
            <v>0</v>
          </cell>
          <cell r="EC900">
            <v>0</v>
          </cell>
          <cell r="ED900">
            <v>0</v>
          </cell>
          <cell r="EE900">
            <v>0</v>
          </cell>
          <cell r="EF900">
            <v>0</v>
          </cell>
          <cell r="EG900">
            <v>164</v>
          </cell>
          <cell r="EH900">
            <v>165</v>
          </cell>
          <cell r="EI900">
            <v>0</v>
          </cell>
          <cell r="EJ900">
            <v>0</v>
          </cell>
          <cell r="EK900">
            <v>0</v>
          </cell>
          <cell r="EL900">
            <v>0</v>
          </cell>
          <cell r="EM900">
            <v>0</v>
          </cell>
          <cell r="EN900">
            <v>0</v>
          </cell>
          <cell r="EO900">
            <v>0</v>
          </cell>
          <cell r="EP900">
            <v>0</v>
          </cell>
          <cell r="EQ900">
            <v>0</v>
          </cell>
          <cell r="ER900">
            <v>0</v>
          </cell>
          <cell r="ES900">
            <v>0</v>
          </cell>
          <cell r="ET900">
            <v>164</v>
          </cell>
          <cell r="EU900">
            <v>165</v>
          </cell>
          <cell r="EV900">
            <v>0</v>
          </cell>
          <cell r="EW900">
            <v>0</v>
          </cell>
          <cell r="EX900">
            <v>0</v>
          </cell>
          <cell r="GZ900">
            <v>0</v>
          </cell>
          <cell r="HA900">
            <v>0</v>
          </cell>
        </row>
        <row r="901">
          <cell r="B901" t="str">
            <v>LTD16</v>
          </cell>
          <cell r="GZ901">
            <v>0</v>
          </cell>
          <cell r="HA901">
            <v>0</v>
          </cell>
        </row>
        <row r="902">
          <cell r="B902" t="str">
            <v>21161HBB106</v>
          </cell>
          <cell r="GZ902">
            <v>0</v>
          </cell>
          <cell r="HA902">
            <v>0</v>
          </cell>
        </row>
        <row r="903">
          <cell r="B903" t="str">
            <v>21161HBB206</v>
          </cell>
          <cell r="GZ903">
            <v>0</v>
          </cell>
          <cell r="HA903">
            <v>0</v>
          </cell>
        </row>
        <row r="904">
          <cell r="B904">
            <v>0</v>
          </cell>
          <cell r="GZ904">
            <v>0</v>
          </cell>
          <cell r="HA904">
            <v>0</v>
          </cell>
        </row>
        <row r="905">
          <cell r="B905">
            <v>0</v>
          </cell>
          <cell r="GZ905">
            <v>0</v>
          </cell>
          <cell r="HA905">
            <v>0</v>
          </cell>
        </row>
        <row r="906">
          <cell r="B906">
            <v>0</v>
          </cell>
          <cell r="GZ906">
            <v>0</v>
          </cell>
          <cell r="HA906">
            <v>0</v>
          </cell>
        </row>
        <row r="907">
          <cell r="B907">
            <v>0</v>
          </cell>
          <cell r="GZ907">
            <v>0</v>
          </cell>
          <cell r="HA907">
            <v>0</v>
          </cell>
        </row>
        <row r="908">
          <cell r="B908">
            <v>0</v>
          </cell>
          <cell r="GZ908">
            <v>0</v>
          </cell>
          <cell r="HA908">
            <v>0</v>
          </cell>
        </row>
        <row r="909">
          <cell r="B909">
            <v>0</v>
          </cell>
          <cell r="GZ909">
            <v>0</v>
          </cell>
          <cell r="HA909">
            <v>0</v>
          </cell>
        </row>
        <row r="910">
          <cell r="B910">
            <v>0</v>
          </cell>
          <cell r="GZ910">
            <v>0</v>
          </cell>
          <cell r="HA910">
            <v>0</v>
          </cell>
        </row>
        <row r="911">
          <cell r="B911">
            <v>0</v>
          </cell>
          <cell r="GZ911">
            <v>0</v>
          </cell>
          <cell r="HA911">
            <v>0</v>
          </cell>
        </row>
        <row r="912">
          <cell r="B912">
            <v>0</v>
          </cell>
          <cell r="GZ912">
            <v>0</v>
          </cell>
          <cell r="HA912">
            <v>0</v>
          </cell>
        </row>
        <row r="913">
          <cell r="B913">
            <v>0</v>
          </cell>
          <cell r="GZ913">
            <v>0</v>
          </cell>
          <cell r="HA913">
            <v>0</v>
          </cell>
        </row>
        <row r="914">
          <cell r="B914">
            <v>0</v>
          </cell>
          <cell r="GZ914">
            <v>0</v>
          </cell>
          <cell r="HA914">
            <v>0</v>
          </cell>
        </row>
        <row r="915">
          <cell r="B915">
            <v>0</v>
          </cell>
          <cell r="GZ915">
            <v>0</v>
          </cell>
          <cell r="HA915">
            <v>0</v>
          </cell>
        </row>
        <row r="916">
          <cell r="B916">
            <v>0</v>
          </cell>
          <cell r="GZ916">
            <v>0</v>
          </cell>
          <cell r="HA916">
            <v>0</v>
          </cell>
        </row>
        <row r="917">
          <cell r="B917">
            <v>0</v>
          </cell>
          <cell r="GZ917">
            <v>0</v>
          </cell>
          <cell r="HA917">
            <v>0</v>
          </cell>
        </row>
        <row r="918">
          <cell r="B918">
            <v>0</v>
          </cell>
          <cell r="GZ918">
            <v>0</v>
          </cell>
          <cell r="HA918">
            <v>0</v>
          </cell>
        </row>
        <row r="919">
          <cell r="B919">
            <v>0</v>
          </cell>
          <cell r="GZ919">
            <v>0</v>
          </cell>
          <cell r="HA919">
            <v>0</v>
          </cell>
        </row>
        <row r="920">
          <cell r="B920">
            <v>0</v>
          </cell>
          <cell r="GZ920">
            <v>0</v>
          </cell>
          <cell r="HA920">
            <v>0</v>
          </cell>
        </row>
        <row r="921">
          <cell r="B921">
            <v>0</v>
          </cell>
          <cell r="GZ921">
            <v>0</v>
          </cell>
          <cell r="HA921">
            <v>0</v>
          </cell>
        </row>
        <row r="922">
          <cell r="B922" t="str">
            <v>TOTAL OUTROS LAVADORAS</v>
          </cell>
          <cell r="GZ922">
            <v>0</v>
          </cell>
          <cell r="HA922">
            <v>0</v>
          </cell>
        </row>
        <row r="923">
          <cell r="B923">
            <v>0</v>
          </cell>
          <cell r="GZ923">
            <v>0</v>
          </cell>
          <cell r="HA923">
            <v>0</v>
          </cell>
        </row>
        <row r="924">
          <cell r="B924">
            <v>0</v>
          </cell>
          <cell r="GZ924">
            <v>0</v>
          </cell>
          <cell r="HA924">
            <v>0</v>
          </cell>
        </row>
        <row r="925">
          <cell r="B925">
            <v>0</v>
          </cell>
          <cell r="GZ925">
            <v>0</v>
          </cell>
          <cell r="HA925">
            <v>0</v>
          </cell>
        </row>
        <row r="926">
          <cell r="B926">
            <v>0</v>
          </cell>
          <cell r="GZ926">
            <v>0</v>
          </cell>
          <cell r="HA926">
            <v>0</v>
          </cell>
        </row>
        <row r="927">
          <cell r="B927">
            <v>0</v>
          </cell>
          <cell r="GZ927">
            <v>0</v>
          </cell>
          <cell r="HA927">
            <v>0</v>
          </cell>
        </row>
        <row r="928">
          <cell r="B928">
            <v>0</v>
          </cell>
          <cell r="GZ928">
            <v>0</v>
          </cell>
          <cell r="HA928">
            <v>0</v>
          </cell>
        </row>
        <row r="929">
          <cell r="B929">
            <v>0</v>
          </cell>
          <cell r="GZ929">
            <v>0</v>
          </cell>
          <cell r="HA929">
            <v>0</v>
          </cell>
        </row>
        <row r="930">
          <cell r="B930">
            <v>0</v>
          </cell>
          <cell r="GZ930">
            <v>0</v>
          </cell>
          <cell r="HA930">
            <v>0</v>
          </cell>
        </row>
        <row r="931">
          <cell r="B931" t="str">
            <v>TOTAL OUTROS COOKTOP</v>
          </cell>
          <cell r="GZ931">
            <v>0</v>
          </cell>
          <cell r="HA931">
            <v>0</v>
          </cell>
        </row>
        <row r="932">
          <cell r="B932">
            <v>0</v>
          </cell>
          <cell r="GZ932">
            <v>0</v>
          </cell>
          <cell r="HA932">
            <v>0</v>
          </cell>
        </row>
        <row r="933">
          <cell r="B933" t="str">
            <v>52SM</v>
          </cell>
          <cell r="GZ933">
            <v>0</v>
          </cell>
          <cell r="HA933">
            <v>0</v>
          </cell>
        </row>
        <row r="934">
          <cell r="B934" t="str">
            <v>23048DBA006</v>
          </cell>
          <cell r="GZ934">
            <v>0</v>
          </cell>
          <cell r="HA934">
            <v>0</v>
          </cell>
        </row>
        <row r="935">
          <cell r="B935" t="str">
            <v>50SB</v>
          </cell>
          <cell r="GZ935">
            <v>0</v>
          </cell>
          <cell r="HA935">
            <v>0</v>
          </cell>
        </row>
        <row r="936">
          <cell r="B936" t="str">
            <v>63041BBA006</v>
          </cell>
          <cell r="GZ936">
            <v>0</v>
          </cell>
          <cell r="HA936">
            <v>0</v>
          </cell>
        </row>
        <row r="937">
          <cell r="B937" t="str">
            <v>50SPB</v>
          </cell>
          <cell r="GZ937">
            <v>0</v>
          </cell>
          <cell r="HA937">
            <v>0</v>
          </cell>
        </row>
        <row r="938">
          <cell r="B938" t="str">
            <v>63047DBA006</v>
          </cell>
          <cell r="GZ938">
            <v>0</v>
          </cell>
          <cell r="HA938">
            <v>0</v>
          </cell>
        </row>
        <row r="939">
          <cell r="B939" t="str">
            <v>50ERB</v>
          </cell>
          <cell r="GZ939">
            <v>0</v>
          </cell>
          <cell r="HA939">
            <v>0</v>
          </cell>
        </row>
        <row r="940">
          <cell r="B940" t="str">
            <v>63048DBA006</v>
          </cell>
          <cell r="GZ940">
            <v>0</v>
          </cell>
          <cell r="HA940">
            <v>0</v>
          </cell>
        </row>
        <row r="941">
          <cell r="B941" t="str">
            <v>50ERX</v>
          </cell>
          <cell r="GZ941">
            <v>0</v>
          </cell>
          <cell r="HA941">
            <v>0</v>
          </cell>
        </row>
        <row r="942">
          <cell r="B942" t="str">
            <v>63048DBA089</v>
          </cell>
          <cell r="GZ942">
            <v>0</v>
          </cell>
          <cell r="HA942">
            <v>0</v>
          </cell>
        </row>
        <row r="943">
          <cell r="B943" t="str">
            <v>50SX</v>
          </cell>
          <cell r="GZ943">
            <v>0</v>
          </cell>
          <cell r="HA943">
            <v>0</v>
          </cell>
        </row>
        <row r="944">
          <cell r="B944" t="str">
            <v>63041DBA089</v>
          </cell>
          <cell r="GZ944">
            <v>0</v>
          </cell>
          <cell r="HA944">
            <v>0</v>
          </cell>
        </row>
        <row r="945">
          <cell r="B945" t="str">
            <v>50SS</v>
          </cell>
          <cell r="GZ945">
            <v>0</v>
          </cell>
          <cell r="HA945">
            <v>0</v>
          </cell>
        </row>
        <row r="946">
          <cell r="B946" t="str">
            <v>63047BBA085</v>
          </cell>
          <cell r="GZ946">
            <v>0</v>
          </cell>
          <cell r="HA946">
            <v>0</v>
          </cell>
        </row>
        <row r="947">
          <cell r="B947" t="str">
            <v>52SRB</v>
          </cell>
          <cell r="GZ947">
            <v>0</v>
          </cell>
          <cell r="HA947">
            <v>0</v>
          </cell>
        </row>
        <row r="948">
          <cell r="B948" t="str">
            <v>33048DBA006</v>
          </cell>
          <cell r="GZ948">
            <v>0</v>
          </cell>
          <cell r="HA948">
            <v>0</v>
          </cell>
        </row>
        <row r="949">
          <cell r="B949" t="str">
            <v>52SPX</v>
          </cell>
          <cell r="GZ949">
            <v>0</v>
          </cell>
          <cell r="HA949">
            <v>0</v>
          </cell>
        </row>
        <row r="950">
          <cell r="B950" t="str">
            <v>33048LBA089</v>
          </cell>
          <cell r="GZ950">
            <v>0</v>
          </cell>
          <cell r="HA950">
            <v>0</v>
          </cell>
        </row>
      </sheetData>
      <sheetData sheetId="5"/>
      <sheetData sheetId="6"/>
      <sheetData sheetId="7">
        <row r="12">
          <cell r="B12" t="str">
            <v>SKU/LINHA</v>
          </cell>
          <cell r="C12" t="str">
            <v>MODELO</v>
          </cell>
          <cell r="D12" t="str">
            <v>UN./HR</v>
          </cell>
          <cell r="E12" t="str">
            <v>UN./DIA</v>
          </cell>
          <cell r="F12" t="str">
            <v>UN./HR</v>
          </cell>
          <cell r="G12" t="str">
            <v>UN./DIA</v>
          </cell>
          <cell r="H12" t="str">
            <v>UN./HR</v>
          </cell>
          <cell r="I12" t="str">
            <v>UN./DIA</v>
          </cell>
          <cell r="J12" t="str">
            <v>PROD</v>
          </cell>
          <cell r="K12" t="str">
            <v>DEMANDA (dias)</v>
          </cell>
          <cell r="L12" t="str">
            <v>UN./HR</v>
          </cell>
          <cell r="M12" t="str">
            <v>UN./DIA</v>
          </cell>
          <cell r="N12" t="str">
            <v>PROD</v>
          </cell>
          <cell r="O12" t="str">
            <v>DEMANDA (dias)</v>
          </cell>
          <cell r="P12" t="str">
            <v>UN./HR</v>
          </cell>
          <cell r="Q12" t="str">
            <v>UN./DIA</v>
          </cell>
          <cell r="R12" t="str">
            <v>PROD</v>
          </cell>
          <cell r="S12" t="str">
            <v>DEMANDA (dias)</v>
          </cell>
          <cell r="T12" t="str">
            <v>UN./HR</v>
          </cell>
          <cell r="U12" t="str">
            <v>UN./DIA</v>
          </cell>
          <cell r="V12" t="str">
            <v>PROD</v>
          </cell>
          <cell r="W12" t="str">
            <v>DEMANDA (dias)</v>
          </cell>
          <cell r="X12" t="str">
            <v>UN./HR</v>
          </cell>
          <cell r="Y12" t="str">
            <v>UN./DIA</v>
          </cell>
          <cell r="Z12" t="str">
            <v>PROD</v>
          </cell>
          <cell r="AA12" t="str">
            <v>DEMANDA (dias)</v>
          </cell>
          <cell r="AB12" t="str">
            <v>UN./HR</v>
          </cell>
          <cell r="AC12" t="str">
            <v>UN./DIA</v>
          </cell>
          <cell r="AD12" t="str">
            <v>PROD</v>
          </cell>
          <cell r="AE12" t="str">
            <v>DEMANDA (dias)</v>
          </cell>
          <cell r="AF12" t="str">
            <v>UN./HR</v>
          </cell>
          <cell r="AG12" t="str">
            <v>UN./DIA</v>
          </cell>
          <cell r="AH12" t="str">
            <v>PROD</v>
          </cell>
          <cell r="AI12" t="str">
            <v>DEMANDA (dias)</v>
          </cell>
          <cell r="AJ12" t="str">
            <v>UN./HR</v>
          </cell>
          <cell r="AK12" t="str">
            <v>UN./DIA</v>
          </cell>
          <cell r="AL12" t="str">
            <v>PROD</v>
          </cell>
          <cell r="AM12" t="str">
            <v>DEMANDA (dias)</v>
          </cell>
          <cell r="AN12" t="str">
            <v>UN./HR</v>
          </cell>
          <cell r="AO12" t="str">
            <v>UN./DIA</v>
          </cell>
          <cell r="AP12" t="str">
            <v>PROD</v>
          </cell>
          <cell r="AQ12" t="str">
            <v>DEMANDA (dias)</v>
          </cell>
          <cell r="AR12" t="str">
            <v>UN./HR</v>
          </cell>
          <cell r="AS12" t="str">
            <v>UN./DIA</v>
          </cell>
          <cell r="AT12" t="str">
            <v>PROD</v>
          </cell>
          <cell r="AU12" t="str">
            <v>DEMANDA (dias)</v>
          </cell>
          <cell r="AV12" t="str">
            <v>UN./HR</v>
          </cell>
          <cell r="AW12" t="str">
            <v>UN./DIA</v>
          </cell>
          <cell r="AX12" t="str">
            <v>PROD</v>
          </cell>
          <cell r="AY12" t="str">
            <v>DEMANDA (dias)</v>
          </cell>
          <cell r="AZ12" t="str">
            <v>UN./HR</v>
          </cell>
          <cell r="BA12" t="str">
            <v>UN./DIA</v>
          </cell>
          <cell r="BB12" t="str">
            <v>PROD</v>
          </cell>
          <cell r="BC12" t="str">
            <v>DEMANDA (dias)</v>
          </cell>
        </row>
        <row r="13">
          <cell r="B13" t="str">
            <v>21121GBC106L1</v>
          </cell>
          <cell r="C13" t="str">
            <v>LT12B</v>
          </cell>
          <cell r="D13">
            <v>191</v>
          </cell>
          <cell r="E13">
            <v>1642.6</v>
          </cell>
          <cell r="F13">
            <v>200</v>
          </cell>
          <cell r="G13">
            <v>1720</v>
          </cell>
          <cell r="H13">
            <v>200</v>
          </cell>
          <cell r="I13">
            <v>1680</v>
          </cell>
          <cell r="J13">
            <v>8280</v>
          </cell>
          <cell r="K13">
            <v>4.9285714285714288</v>
          </cell>
          <cell r="L13">
            <v>200</v>
          </cell>
          <cell r="M13">
            <v>1720</v>
          </cell>
          <cell r="N13">
            <v>7748</v>
          </cell>
          <cell r="O13">
            <v>4.5046511627906973</v>
          </cell>
          <cell r="P13">
            <v>200</v>
          </cell>
          <cell r="Q13">
            <v>1720</v>
          </cell>
          <cell r="R13">
            <v>8681.274338618543</v>
          </cell>
          <cell r="S13">
            <v>5.0472525224526414</v>
          </cell>
          <cell r="T13">
            <v>200</v>
          </cell>
          <cell r="U13">
            <v>1720</v>
          </cell>
          <cell r="V13">
            <v>7269</v>
          </cell>
          <cell r="W13">
            <v>4.226162790697674</v>
          </cell>
          <cell r="X13">
            <v>200</v>
          </cell>
          <cell r="Y13">
            <v>1720</v>
          </cell>
          <cell r="Z13">
            <v>6785.9046337445061</v>
          </cell>
          <cell r="AA13">
            <v>3.9452933917119219</v>
          </cell>
          <cell r="AB13">
            <v>200</v>
          </cell>
          <cell r="AC13">
            <v>1720</v>
          </cell>
          <cell r="AD13">
            <v>11234.490442437149</v>
          </cell>
          <cell r="AE13">
            <v>6.5316804897890401</v>
          </cell>
          <cell r="AF13">
            <v>200</v>
          </cell>
          <cell r="AG13">
            <v>1720</v>
          </cell>
          <cell r="AH13">
            <v>13839.463882682228</v>
          </cell>
          <cell r="AI13">
            <v>8.0461999317919926</v>
          </cell>
          <cell r="AJ13">
            <v>200</v>
          </cell>
          <cell r="AK13">
            <v>1720</v>
          </cell>
          <cell r="AL13">
            <v>15892.359458449095</v>
          </cell>
          <cell r="AM13">
            <v>9.2397438711913349</v>
          </cell>
          <cell r="AN13">
            <v>200</v>
          </cell>
          <cell r="AO13">
            <v>1720</v>
          </cell>
          <cell r="AP13">
            <v>5493.663666608426</v>
          </cell>
          <cell r="AQ13">
            <v>3.1939905038421079</v>
          </cell>
          <cell r="AR13">
            <v>200</v>
          </cell>
          <cell r="AS13">
            <v>1720</v>
          </cell>
          <cell r="AT13">
            <v>8607.0834054368534</v>
          </cell>
          <cell r="AU13">
            <v>5.0041182589749145</v>
          </cell>
          <cell r="AV13">
            <v>200</v>
          </cell>
          <cell r="AW13">
            <v>1720</v>
          </cell>
          <cell r="AX13">
            <v>12248.091818016701</v>
          </cell>
          <cell r="AY13">
            <v>7.1209836151259891</v>
          </cell>
          <cell r="AZ13">
            <v>200</v>
          </cell>
          <cell r="BA13">
            <v>1720</v>
          </cell>
          <cell r="BB13">
            <v>9882.1528401286178</v>
          </cell>
          <cell r="BC13">
            <v>5.7454376977491961</v>
          </cell>
        </row>
        <row r="14">
          <cell r="B14" t="str">
            <v>21121GBC206L1</v>
          </cell>
          <cell r="C14" t="str">
            <v>LT12B</v>
          </cell>
          <cell r="D14">
            <v>191</v>
          </cell>
          <cell r="E14">
            <v>1642.6</v>
          </cell>
          <cell r="F14">
            <v>200</v>
          </cell>
          <cell r="G14">
            <v>1720</v>
          </cell>
          <cell r="H14">
            <v>200</v>
          </cell>
          <cell r="I14">
            <v>1680</v>
          </cell>
          <cell r="J14">
            <v>2063</v>
          </cell>
          <cell r="K14">
            <v>1.2279761904761906</v>
          </cell>
          <cell r="L14">
            <v>200</v>
          </cell>
          <cell r="M14">
            <v>1720</v>
          </cell>
          <cell r="N14">
            <v>2131</v>
          </cell>
          <cell r="O14">
            <v>1.238953488372093</v>
          </cell>
          <cell r="P14">
            <v>200</v>
          </cell>
          <cell r="Q14">
            <v>1720</v>
          </cell>
          <cell r="R14">
            <v>1526.5707275589959</v>
          </cell>
          <cell r="S14">
            <v>0.88754112067383484</v>
          </cell>
          <cell r="T14">
            <v>200</v>
          </cell>
          <cell r="U14">
            <v>1720</v>
          </cell>
          <cell r="V14">
            <v>481</v>
          </cell>
          <cell r="W14">
            <v>0.27965116279069768</v>
          </cell>
          <cell r="X14">
            <v>200</v>
          </cell>
          <cell r="Y14">
            <v>1720</v>
          </cell>
          <cell r="Z14">
            <v>1532.617111595765</v>
          </cell>
          <cell r="AA14">
            <v>0.89105646023009588</v>
          </cell>
          <cell r="AB14">
            <v>200</v>
          </cell>
          <cell r="AC14">
            <v>1720</v>
          </cell>
          <cell r="AD14">
            <v>2537.3436883443428</v>
          </cell>
          <cell r="AE14">
            <v>1.4751998188048505</v>
          </cell>
          <cell r="AF14">
            <v>200</v>
          </cell>
          <cell r="AG14">
            <v>1720</v>
          </cell>
          <cell r="AH14">
            <v>5087.0496739365899</v>
          </cell>
          <cell r="AI14">
            <v>2.9575870197305756</v>
          </cell>
          <cell r="AJ14">
            <v>200</v>
          </cell>
          <cell r="AK14">
            <v>1720</v>
          </cell>
          <cell r="AL14">
            <v>3589.3375112478693</v>
          </cell>
          <cell r="AM14">
            <v>2.0868241344464358</v>
          </cell>
          <cell r="AN14">
            <v>200</v>
          </cell>
          <cell r="AO14">
            <v>1720</v>
          </cell>
          <cell r="AP14">
            <v>1240.7605758158099</v>
          </cell>
          <cell r="AQ14">
            <v>0.72137242779988953</v>
          </cell>
          <cell r="AR14">
            <v>200</v>
          </cell>
          <cell r="AS14">
            <v>1720</v>
          </cell>
          <cell r="AT14">
            <v>1943.9358523412366</v>
          </cell>
          <cell r="AU14">
            <v>1.130195262989091</v>
          </cell>
          <cell r="AV14">
            <v>200</v>
          </cell>
          <cell r="AW14">
            <v>1720</v>
          </cell>
          <cell r="AX14">
            <v>2766.26862855427</v>
          </cell>
          <cell r="AY14">
            <v>1.6082957142757384</v>
          </cell>
          <cell r="AZ14">
            <v>200</v>
          </cell>
          <cell r="BA14">
            <v>1720</v>
          </cell>
          <cell r="BB14">
            <v>2231.914145517308</v>
          </cell>
          <cell r="BC14">
            <v>1.2976245032077371</v>
          </cell>
        </row>
        <row r="15">
          <cell r="B15" t="str">
            <v>21131GBC106L1</v>
          </cell>
          <cell r="C15" t="str">
            <v>LT13B</v>
          </cell>
          <cell r="D15">
            <v>195</v>
          </cell>
          <cell r="E15">
            <v>1677</v>
          </cell>
          <cell r="F15">
            <v>200</v>
          </cell>
          <cell r="G15">
            <v>1720</v>
          </cell>
          <cell r="H15">
            <v>200</v>
          </cell>
          <cell r="I15">
            <v>1680</v>
          </cell>
          <cell r="J15">
            <v>0</v>
          </cell>
          <cell r="K15">
            <v>0</v>
          </cell>
          <cell r="L15">
            <v>200</v>
          </cell>
          <cell r="M15">
            <v>1720</v>
          </cell>
          <cell r="N15">
            <v>0</v>
          </cell>
          <cell r="O15">
            <v>0</v>
          </cell>
          <cell r="P15">
            <v>200</v>
          </cell>
          <cell r="Q15">
            <v>1720</v>
          </cell>
          <cell r="R15">
            <v>2400</v>
          </cell>
          <cell r="S15">
            <v>1.3953488372093024</v>
          </cell>
          <cell r="T15">
            <v>200</v>
          </cell>
          <cell r="U15">
            <v>1720</v>
          </cell>
          <cell r="V15">
            <v>2159</v>
          </cell>
          <cell r="W15">
            <v>1.2552325581395349</v>
          </cell>
          <cell r="X15">
            <v>200</v>
          </cell>
          <cell r="Y15">
            <v>1720</v>
          </cell>
          <cell r="Z15">
            <v>0</v>
          </cell>
          <cell r="AA15">
            <v>0</v>
          </cell>
          <cell r="AB15">
            <v>200</v>
          </cell>
          <cell r="AC15">
            <v>1720</v>
          </cell>
          <cell r="AD15">
            <v>0</v>
          </cell>
          <cell r="AE15">
            <v>0</v>
          </cell>
          <cell r="AF15">
            <v>200</v>
          </cell>
          <cell r="AG15">
            <v>1720</v>
          </cell>
          <cell r="AH15">
            <v>0</v>
          </cell>
          <cell r="AI15">
            <v>0</v>
          </cell>
          <cell r="AJ15">
            <v>200</v>
          </cell>
          <cell r="AK15">
            <v>1720</v>
          </cell>
          <cell r="AL15">
            <v>0</v>
          </cell>
          <cell r="AM15">
            <v>0</v>
          </cell>
          <cell r="AN15">
            <v>200</v>
          </cell>
          <cell r="AO15">
            <v>1720</v>
          </cell>
          <cell r="AP15">
            <v>0</v>
          </cell>
          <cell r="AQ15">
            <v>0</v>
          </cell>
          <cell r="AR15">
            <v>200</v>
          </cell>
          <cell r="AS15">
            <v>1720</v>
          </cell>
          <cell r="AT15">
            <v>0</v>
          </cell>
          <cell r="AU15">
            <v>0</v>
          </cell>
          <cell r="AV15">
            <v>200</v>
          </cell>
          <cell r="AW15">
            <v>1720</v>
          </cell>
          <cell r="AX15">
            <v>0</v>
          </cell>
          <cell r="AY15">
            <v>0</v>
          </cell>
          <cell r="AZ15">
            <v>200</v>
          </cell>
          <cell r="BA15">
            <v>1720</v>
          </cell>
          <cell r="BB15">
            <v>0</v>
          </cell>
          <cell r="BC15">
            <v>0</v>
          </cell>
        </row>
        <row r="16">
          <cell r="B16" t="str">
            <v>21131GBC206L1</v>
          </cell>
          <cell r="C16" t="str">
            <v>LT13B</v>
          </cell>
          <cell r="D16">
            <v>195</v>
          </cell>
          <cell r="E16">
            <v>1677</v>
          </cell>
          <cell r="F16">
            <v>200</v>
          </cell>
          <cell r="G16">
            <v>1720</v>
          </cell>
          <cell r="H16">
            <v>200</v>
          </cell>
          <cell r="I16">
            <v>1680</v>
          </cell>
          <cell r="J16">
            <v>0</v>
          </cell>
          <cell r="K16">
            <v>0</v>
          </cell>
          <cell r="L16">
            <v>200</v>
          </cell>
          <cell r="M16">
            <v>1720</v>
          </cell>
          <cell r="N16">
            <v>960</v>
          </cell>
          <cell r="O16">
            <v>0.55813953488372092</v>
          </cell>
          <cell r="P16">
            <v>200</v>
          </cell>
          <cell r="Q16">
            <v>1720</v>
          </cell>
          <cell r="R16">
            <v>0</v>
          </cell>
          <cell r="S16">
            <v>0</v>
          </cell>
          <cell r="T16">
            <v>200</v>
          </cell>
          <cell r="U16">
            <v>1720</v>
          </cell>
          <cell r="V16">
            <v>2240</v>
          </cell>
          <cell r="W16">
            <v>1.3023255813953489</v>
          </cell>
          <cell r="X16">
            <v>200</v>
          </cell>
          <cell r="Y16">
            <v>1720</v>
          </cell>
          <cell r="Z16">
            <v>0</v>
          </cell>
          <cell r="AA16">
            <v>0</v>
          </cell>
          <cell r="AB16">
            <v>200</v>
          </cell>
          <cell r="AC16">
            <v>1720</v>
          </cell>
          <cell r="AD16">
            <v>0</v>
          </cell>
          <cell r="AE16">
            <v>0</v>
          </cell>
          <cell r="AF16">
            <v>200</v>
          </cell>
          <cell r="AG16">
            <v>1720</v>
          </cell>
          <cell r="AH16">
            <v>0</v>
          </cell>
          <cell r="AI16">
            <v>0</v>
          </cell>
          <cell r="AJ16">
            <v>200</v>
          </cell>
          <cell r="AK16">
            <v>1720</v>
          </cell>
          <cell r="AL16">
            <v>0</v>
          </cell>
          <cell r="AM16">
            <v>0</v>
          </cell>
          <cell r="AN16">
            <v>200</v>
          </cell>
          <cell r="AO16">
            <v>1720</v>
          </cell>
          <cell r="AP16">
            <v>0</v>
          </cell>
          <cell r="AQ16">
            <v>0</v>
          </cell>
          <cell r="AR16">
            <v>200</v>
          </cell>
          <cell r="AS16">
            <v>1720</v>
          </cell>
          <cell r="AT16">
            <v>0</v>
          </cell>
          <cell r="AU16">
            <v>0</v>
          </cell>
          <cell r="AV16">
            <v>200</v>
          </cell>
          <cell r="AW16">
            <v>1720</v>
          </cell>
          <cell r="AX16">
            <v>0</v>
          </cell>
          <cell r="AY16">
            <v>0</v>
          </cell>
          <cell r="AZ16">
            <v>200</v>
          </cell>
          <cell r="BA16">
            <v>1720</v>
          </cell>
          <cell r="BB16">
            <v>0</v>
          </cell>
          <cell r="BC16">
            <v>0</v>
          </cell>
        </row>
        <row r="17">
          <cell r="B17" t="str">
            <v>21121GFB306L1</v>
          </cell>
          <cell r="C17" t="str">
            <v>LT12F</v>
          </cell>
          <cell r="D17">
            <v>195</v>
          </cell>
          <cell r="E17">
            <v>1677</v>
          </cell>
          <cell r="F17">
            <v>200</v>
          </cell>
          <cell r="G17">
            <v>1720</v>
          </cell>
          <cell r="H17">
            <v>200</v>
          </cell>
          <cell r="I17">
            <v>1680</v>
          </cell>
          <cell r="J17">
            <v>0</v>
          </cell>
          <cell r="K17">
            <v>0</v>
          </cell>
          <cell r="L17">
            <v>200</v>
          </cell>
          <cell r="M17">
            <v>1720</v>
          </cell>
          <cell r="N17">
            <v>0</v>
          </cell>
          <cell r="O17">
            <v>0</v>
          </cell>
          <cell r="P17">
            <v>200</v>
          </cell>
          <cell r="Q17">
            <v>1720</v>
          </cell>
          <cell r="R17">
            <v>0</v>
          </cell>
          <cell r="S17">
            <v>0</v>
          </cell>
          <cell r="T17">
            <v>200</v>
          </cell>
          <cell r="U17">
            <v>1720</v>
          </cell>
          <cell r="V17">
            <v>0</v>
          </cell>
          <cell r="W17">
            <v>0</v>
          </cell>
          <cell r="X17">
            <v>200</v>
          </cell>
          <cell r="Y17">
            <v>1720</v>
          </cell>
          <cell r="Z17">
            <v>0</v>
          </cell>
          <cell r="AA17">
            <v>0</v>
          </cell>
          <cell r="AB17">
            <v>200</v>
          </cell>
          <cell r="AC17">
            <v>1720</v>
          </cell>
          <cell r="AD17">
            <v>0</v>
          </cell>
          <cell r="AE17">
            <v>0</v>
          </cell>
          <cell r="AF17">
            <v>200</v>
          </cell>
          <cell r="AG17">
            <v>1720</v>
          </cell>
          <cell r="AH17">
            <v>0</v>
          </cell>
          <cell r="AI17">
            <v>0</v>
          </cell>
          <cell r="AJ17">
            <v>200</v>
          </cell>
          <cell r="AK17">
            <v>1720</v>
          </cell>
          <cell r="AL17">
            <v>0</v>
          </cell>
          <cell r="AM17">
            <v>0</v>
          </cell>
          <cell r="AN17">
            <v>200</v>
          </cell>
          <cell r="AO17">
            <v>1720</v>
          </cell>
          <cell r="AP17">
            <v>0</v>
          </cell>
          <cell r="AQ17">
            <v>0</v>
          </cell>
          <cell r="AR17">
            <v>200</v>
          </cell>
          <cell r="AS17">
            <v>1720</v>
          </cell>
          <cell r="AT17">
            <v>0</v>
          </cell>
          <cell r="AU17">
            <v>0</v>
          </cell>
          <cell r="AV17">
            <v>200</v>
          </cell>
          <cell r="AW17">
            <v>1720</v>
          </cell>
          <cell r="AX17">
            <v>0</v>
          </cell>
          <cell r="AY17">
            <v>0</v>
          </cell>
          <cell r="AZ17">
            <v>200</v>
          </cell>
          <cell r="BA17">
            <v>1720</v>
          </cell>
          <cell r="BB17">
            <v>0</v>
          </cell>
          <cell r="BC17">
            <v>0</v>
          </cell>
        </row>
        <row r="18">
          <cell r="B18" t="str">
            <v>21121G6B206L1</v>
          </cell>
          <cell r="C18" t="str">
            <v>LT12F</v>
          </cell>
          <cell r="D18">
            <v>195</v>
          </cell>
          <cell r="E18">
            <v>1677</v>
          </cell>
          <cell r="F18">
            <v>200</v>
          </cell>
          <cell r="G18">
            <v>1720</v>
          </cell>
          <cell r="H18">
            <v>200</v>
          </cell>
          <cell r="I18">
            <v>1680</v>
          </cell>
          <cell r="J18">
            <v>0</v>
          </cell>
          <cell r="K18">
            <v>0</v>
          </cell>
          <cell r="L18">
            <v>200</v>
          </cell>
          <cell r="M18">
            <v>1720</v>
          </cell>
          <cell r="N18">
            <v>0</v>
          </cell>
          <cell r="O18">
            <v>0</v>
          </cell>
          <cell r="P18">
            <v>200</v>
          </cell>
          <cell r="Q18">
            <v>1720</v>
          </cell>
          <cell r="R18">
            <v>0</v>
          </cell>
          <cell r="S18">
            <v>0</v>
          </cell>
          <cell r="T18">
            <v>200</v>
          </cell>
          <cell r="U18">
            <v>1720</v>
          </cell>
          <cell r="V18">
            <v>0</v>
          </cell>
          <cell r="W18">
            <v>0</v>
          </cell>
          <cell r="X18">
            <v>200</v>
          </cell>
          <cell r="Y18">
            <v>1720</v>
          </cell>
          <cell r="Z18">
            <v>0</v>
          </cell>
          <cell r="AA18">
            <v>0</v>
          </cell>
          <cell r="AB18">
            <v>200</v>
          </cell>
          <cell r="AC18">
            <v>1720</v>
          </cell>
          <cell r="AD18">
            <v>0</v>
          </cell>
          <cell r="AE18">
            <v>0</v>
          </cell>
          <cell r="AF18">
            <v>200</v>
          </cell>
          <cell r="AG18">
            <v>1720</v>
          </cell>
          <cell r="AH18">
            <v>0</v>
          </cell>
          <cell r="AI18">
            <v>0</v>
          </cell>
          <cell r="AJ18">
            <v>200</v>
          </cell>
          <cell r="AK18">
            <v>1720</v>
          </cell>
          <cell r="AL18">
            <v>0</v>
          </cell>
          <cell r="AM18">
            <v>0</v>
          </cell>
          <cell r="AN18">
            <v>200</v>
          </cell>
          <cell r="AO18">
            <v>1720</v>
          </cell>
          <cell r="AP18">
            <v>0</v>
          </cell>
          <cell r="AQ18">
            <v>0</v>
          </cell>
          <cell r="AR18">
            <v>200</v>
          </cell>
          <cell r="AS18">
            <v>1720</v>
          </cell>
          <cell r="AT18">
            <v>0</v>
          </cell>
          <cell r="AU18">
            <v>0</v>
          </cell>
          <cell r="AV18">
            <v>200</v>
          </cell>
          <cell r="AW18">
            <v>1720</v>
          </cell>
          <cell r="AX18">
            <v>0</v>
          </cell>
          <cell r="AY18">
            <v>0</v>
          </cell>
          <cell r="AZ18">
            <v>200</v>
          </cell>
          <cell r="BA18">
            <v>1720</v>
          </cell>
          <cell r="BB18">
            <v>0</v>
          </cell>
          <cell r="BC18">
            <v>0</v>
          </cell>
        </row>
        <row r="19">
          <cell r="B19" t="str">
            <v>21121GBB106L1</v>
          </cell>
          <cell r="C19" t="str">
            <v>LT12F</v>
          </cell>
          <cell r="D19">
            <v>195</v>
          </cell>
          <cell r="E19">
            <v>1677</v>
          </cell>
          <cell r="F19">
            <v>200</v>
          </cell>
          <cell r="G19">
            <v>1720</v>
          </cell>
          <cell r="H19">
            <v>200</v>
          </cell>
          <cell r="I19">
            <v>1680</v>
          </cell>
          <cell r="J19">
            <v>0</v>
          </cell>
          <cell r="K19">
            <v>0</v>
          </cell>
          <cell r="L19">
            <v>200</v>
          </cell>
          <cell r="M19">
            <v>1720</v>
          </cell>
          <cell r="N19">
            <v>0</v>
          </cell>
          <cell r="O19">
            <v>0</v>
          </cell>
          <cell r="P19">
            <v>200</v>
          </cell>
          <cell r="Q19">
            <v>1720</v>
          </cell>
          <cell r="R19">
            <v>0</v>
          </cell>
          <cell r="S19">
            <v>0</v>
          </cell>
          <cell r="T19">
            <v>200</v>
          </cell>
          <cell r="U19">
            <v>1720</v>
          </cell>
          <cell r="V19">
            <v>0</v>
          </cell>
          <cell r="W19">
            <v>0</v>
          </cell>
          <cell r="X19">
            <v>200</v>
          </cell>
          <cell r="Y19">
            <v>1720</v>
          </cell>
          <cell r="Z19">
            <v>0</v>
          </cell>
          <cell r="AA19">
            <v>0</v>
          </cell>
          <cell r="AB19">
            <v>200</v>
          </cell>
          <cell r="AC19">
            <v>1720</v>
          </cell>
          <cell r="AD19">
            <v>0</v>
          </cell>
          <cell r="AE19">
            <v>0</v>
          </cell>
          <cell r="AF19">
            <v>200</v>
          </cell>
          <cell r="AG19">
            <v>1720</v>
          </cell>
          <cell r="AH19">
            <v>0</v>
          </cell>
          <cell r="AI19">
            <v>0</v>
          </cell>
          <cell r="AJ19">
            <v>200</v>
          </cell>
          <cell r="AK19">
            <v>1720</v>
          </cell>
          <cell r="AL19">
            <v>0</v>
          </cell>
          <cell r="AM19">
            <v>0</v>
          </cell>
          <cell r="AN19">
            <v>200</v>
          </cell>
          <cell r="AO19">
            <v>1720</v>
          </cell>
          <cell r="AP19">
            <v>0</v>
          </cell>
          <cell r="AQ19">
            <v>0</v>
          </cell>
          <cell r="AR19">
            <v>200</v>
          </cell>
          <cell r="AS19">
            <v>1720</v>
          </cell>
          <cell r="AT19">
            <v>0</v>
          </cell>
          <cell r="AU19">
            <v>0</v>
          </cell>
          <cell r="AV19">
            <v>200</v>
          </cell>
          <cell r="AW19">
            <v>1720</v>
          </cell>
          <cell r="AX19">
            <v>0</v>
          </cell>
          <cell r="AY19">
            <v>0</v>
          </cell>
          <cell r="AZ19">
            <v>200</v>
          </cell>
          <cell r="BA19">
            <v>1720</v>
          </cell>
          <cell r="BB19">
            <v>0</v>
          </cell>
          <cell r="BC19">
            <v>0</v>
          </cell>
        </row>
        <row r="20">
          <cell r="B20" t="str">
            <v>21121GBB206L1</v>
          </cell>
          <cell r="C20" t="str">
            <v>LT12F</v>
          </cell>
          <cell r="D20">
            <v>195</v>
          </cell>
          <cell r="E20">
            <v>1677</v>
          </cell>
          <cell r="F20">
            <v>200</v>
          </cell>
          <cell r="G20">
            <v>1720</v>
          </cell>
          <cell r="H20">
            <v>200</v>
          </cell>
          <cell r="I20">
            <v>1680</v>
          </cell>
          <cell r="J20">
            <v>0</v>
          </cell>
          <cell r="K20">
            <v>0</v>
          </cell>
          <cell r="L20">
            <v>200</v>
          </cell>
          <cell r="M20">
            <v>1720</v>
          </cell>
          <cell r="N20">
            <v>0</v>
          </cell>
          <cell r="O20">
            <v>0</v>
          </cell>
          <cell r="P20">
            <v>200</v>
          </cell>
          <cell r="Q20">
            <v>1720</v>
          </cell>
          <cell r="R20">
            <v>0</v>
          </cell>
          <cell r="S20">
            <v>0</v>
          </cell>
          <cell r="T20">
            <v>200</v>
          </cell>
          <cell r="U20">
            <v>1720</v>
          </cell>
          <cell r="V20">
            <v>0</v>
          </cell>
          <cell r="W20">
            <v>0</v>
          </cell>
          <cell r="X20">
            <v>200</v>
          </cell>
          <cell r="Y20">
            <v>1720</v>
          </cell>
          <cell r="Z20">
            <v>0</v>
          </cell>
          <cell r="AA20">
            <v>0</v>
          </cell>
          <cell r="AB20">
            <v>200</v>
          </cell>
          <cell r="AC20">
            <v>1720</v>
          </cell>
          <cell r="AD20">
            <v>0</v>
          </cell>
          <cell r="AE20">
            <v>0</v>
          </cell>
          <cell r="AF20">
            <v>200</v>
          </cell>
          <cell r="AG20">
            <v>1720</v>
          </cell>
          <cell r="AH20">
            <v>0</v>
          </cell>
          <cell r="AI20">
            <v>0</v>
          </cell>
          <cell r="AJ20">
            <v>200</v>
          </cell>
          <cell r="AK20">
            <v>1720</v>
          </cell>
          <cell r="AL20">
            <v>0</v>
          </cell>
          <cell r="AM20">
            <v>0</v>
          </cell>
          <cell r="AN20">
            <v>200</v>
          </cell>
          <cell r="AO20">
            <v>1720</v>
          </cell>
          <cell r="AP20">
            <v>0</v>
          </cell>
          <cell r="AQ20">
            <v>0</v>
          </cell>
          <cell r="AR20">
            <v>200</v>
          </cell>
          <cell r="AS20">
            <v>1720</v>
          </cell>
          <cell r="AT20">
            <v>0</v>
          </cell>
          <cell r="AU20">
            <v>0</v>
          </cell>
          <cell r="AV20">
            <v>200</v>
          </cell>
          <cell r="AW20">
            <v>1720</v>
          </cell>
          <cell r="AX20">
            <v>0</v>
          </cell>
          <cell r="AY20">
            <v>0</v>
          </cell>
          <cell r="AZ20">
            <v>200</v>
          </cell>
          <cell r="BA20">
            <v>1720</v>
          </cell>
          <cell r="BB20">
            <v>0</v>
          </cell>
          <cell r="BC20">
            <v>0</v>
          </cell>
        </row>
        <row r="21">
          <cell r="B21" t="str">
            <v>21131HBA106L1</v>
          </cell>
          <cell r="C21" t="str">
            <v>LTD13</v>
          </cell>
          <cell r="D21">
            <v>190.1</v>
          </cell>
          <cell r="E21">
            <v>1634.86</v>
          </cell>
          <cell r="F21">
            <v>200</v>
          </cell>
          <cell r="G21">
            <v>1720</v>
          </cell>
          <cell r="H21">
            <v>200</v>
          </cell>
          <cell r="I21">
            <v>1680</v>
          </cell>
          <cell r="J21">
            <v>0</v>
          </cell>
          <cell r="K21">
            <v>0</v>
          </cell>
          <cell r="L21">
            <v>200</v>
          </cell>
          <cell r="M21">
            <v>1720</v>
          </cell>
          <cell r="N21">
            <v>0</v>
          </cell>
          <cell r="O21">
            <v>0</v>
          </cell>
          <cell r="P21">
            <v>200</v>
          </cell>
          <cell r="Q21">
            <v>1720</v>
          </cell>
          <cell r="R21">
            <v>0</v>
          </cell>
          <cell r="S21">
            <v>0</v>
          </cell>
          <cell r="T21">
            <v>200</v>
          </cell>
          <cell r="U21">
            <v>1720</v>
          </cell>
          <cell r="V21">
            <v>0</v>
          </cell>
          <cell r="W21">
            <v>0</v>
          </cell>
          <cell r="X21">
            <v>200</v>
          </cell>
          <cell r="Y21">
            <v>1720</v>
          </cell>
          <cell r="Z21">
            <v>0</v>
          </cell>
          <cell r="AA21">
            <v>0</v>
          </cell>
          <cell r="AB21">
            <v>200</v>
          </cell>
          <cell r="AC21">
            <v>1720</v>
          </cell>
          <cell r="AD21">
            <v>0</v>
          </cell>
          <cell r="AE21">
            <v>0</v>
          </cell>
          <cell r="AF21">
            <v>200</v>
          </cell>
          <cell r="AG21">
            <v>1720</v>
          </cell>
          <cell r="AH21">
            <v>0</v>
          </cell>
          <cell r="AI21">
            <v>0</v>
          </cell>
          <cell r="AJ21">
            <v>200</v>
          </cell>
          <cell r="AK21">
            <v>1720</v>
          </cell>
          <cell r="AL21">
            <v>0</v>
          </cell>
          <cell r="AM21">
            <v>0</v>
          </cell>
          <cell r="AN21">
            <v>200</v>
          </cell>
          <cell r="AO21">
            <v>1720</v>
          </cell>
          <cell r="AP21">
            <v>0</v>
          </cell>
          <cell r="AQ21">
            <v>0</v>
          </cell>
          <cell r="AR21">
            <v>200</v>
          </cell>
          <cell r="AS21">
            <v>1720</v>
          </cell>
          <cell r="AT21">
            <v>0</v>
          </cell>
          <cell r="AU21">
            <v>0</v>
          </cell>
          <cell r="AV21">
            <v>200</v>
          </cell>
          <cell r="AW21">
            <v>1720</v>
          </cell>
          <cell r="AX21">
            <v>0</v>
          </cell>
          <cell r="AY21">
            <v>0</v>
          </cell>
          <cell r="AZ21">
            <v>200</v>
          </cell>
          <cell r="BA21">
            <v>1720</v>
          </cell>
          <cell r="BB21">
            <v>0</v>
          </cell>
          <cell r="BC21">
            <v>0</v>
          </cell>
        </row>
        <row r="22">
          <cell r="B22" t="str">
            <v>21131HBA206L1</v>
          </cell>
          <cell r="C22" t="str">
            <v>LTD13</v>
          </cell>
          <cell r="D22">
            <v>190.1</v>
          </cell>
          <cell r="E22">
            <v>1634.86</v>
          </cell>
          <cell r="F22">
            <v>200</v>
          </cell>
          <cell r="G22">
            <v>1720</v>
          </cell>
          <cell r="H22">
            <v>200</v>
          </cell>
          <cell r="I22">
            <v>1680</v>
          </cell>
          <cell r="J22">
            <v>0</v>
          </cell>
          <cell r="K22">
            <v>0</v>
          </cell>
          <cell r="L22">
            <v>200</v>
          </cell>
          <cell r="M22">
            <v>1720</v>
          </cell>
          <cell r="N22">
            <v>0</v>
          </cell>
          <cell r="O22">
            <v>0</v>
          </cell>
          <cell r="P22">
            <v>200</v>
          </cell>
          <cell r="Q22">
            <v>1720</v>
          </cell>
          <cell r="R22">
            <v>0</v>
          </cell>
          <cell r="S22">
            <v>0</v>
          </cell>
          <cell r="T22">
            <v>200</v>
          </cell>
          <cell r="U22">
            <v>1720</v>
          </cell>
          <cell r="V22">
            <v>0</v>
          </cell>
          <cell r="W22">
            <v>0</v>
          </cell>
          <cell r="X22">
            <v>200</v>
          </cell>
          <cell r="Y22">
            <v>1720</v>
          </cell>
          <cell r="Z22">
            <v>0</v>
          </cell>
          <cell r="AA22">
            <v>0</v>
          </cell>
          <cell r="AB22">
            <v>200</v>
          </cell>
          <cell r="AC22">
            <v>1720</v>
          </cell>
          <cell r="AD22">
            <v>0</v>
          </cell>
          <cell r="AE22">
            <v>0</v>
          </cell>
          <cell r="AF22">
            <v>200</v>
          </cell>
          <cell r="AG22">
            <v>1720</v>
          </cell>
          <cell r="AH22">
            <v>0</v>
          </cell>
          <cell r="AI22">
            <v>0</v>
          </cell>
          <cell r="AJ22">
            <v>200</v>
          </cell>
          <cell r="AK22">
            <v>1720</v>
          </cell>
          <cell r="AL22">
            <v>0</v>
          </cell>
          <cell r="AM22">
            <v>0</v>
          </cell>
          <cell r="AN22">
            <v>200</v>
          </cell>
          <cell r="AO22">
            <v>1720</v>
          </cell>
          <cell r="AP22">
            <v>0</v>
          </cell>
          <cell r="AQ22">
            <v>0</v>
          </cell>
          <cell r="AR22">
            <v>200</v>
          </cell>
          <cell r="AS22">
            <v>1720</v>
          </cell>
          <cell r="AT22">
            <v>0</v>
          </cell>
          <cell r="AU22">
            <v>0</v>
          </cell>
          <cell r="AV22">
            <v>200</v>
          </cell>
          <cell r="AW22">
            <v>1720</v>
          </cell>
          <cell r="AX22">
            <v>0</v>
          </cell>
          <cell r="AY22">
            <v>0</v>
          </cell>
          <cell r="AZ22">
            <v>200</v>
          </cell>
          <cell r="BA22">
            <v>1720</v>
          </cell>
          <cell r="BB22">
            <v>0</v>
          </cell>
          <cell r="BC22">
            <v>0</v>
          </cell>
        </row>
        <row r="23">
          <cell r="B23" t="str">
            <v>51121DBA106L1</v>
          </cell>
          <cell r="C23" t="str">
            <v>LSW12</v>
          </cell>
          <cell r="D23">
            <v>105</v>
          </cell>
          <cell r="E23">
            <v>903</v>
          </cell>
          <cell r="F23">
            <v>110</v>
          </cell>
          <cell r="G23">
            <v>946</v>
          </cell>
          <cell r="H23">
            <v>110</v>
          </cell>
          <cell r="I23">
            <v>924</v>
          </cell>
          <cell r="J23">
            <v>0</v>
          </cell>
          <cell r="K23">
            <v>0</v>
          </cell>
          <cell r="L23">
            <v>110</v>
          </cell>
          <cell r="M23">
            <v>946</v>
          </cell>
          <cell r="N23">
            <v>0</v>
          </cell>
          <cell r="O23">
            <v>0</v>
          </cell>
          <cell r="P23">
            <v>110</v>
          </cell>
          <cell r="Q23">
            <v>946</v>
          </cell>
          <cell r="R23">
            <v>0</v>
          </cell>
          <cell r="S23">
            <v>0</v>
          </cell>
          <cell r="T23">
            <v>110</v>
          </cell>
          <cell r="U23">
            <v>946</v>
          </cell>
          <cell r="V23">
            <v>0</v>
          </cell>
          <cell r="W23">
            <v>0</v>
          </cell>
          <cell r="X23">
            <v>110</v>
          </cell>
          <cell r="Y23">
            <v>946</v>
          </cell>
          <cell r="Z23">
            <v>0</v>
          </cell>
          <cell r="AA23">
            <v>0</v>
          </cell>
          <cell r="AB23">
            <v>110</v>
          </cell>
          <cell r="AC23">
            <v>946</v>
          </cell>
          <cell r="AD23">
            <v>0</v>
          </cell>
          <cell r="AE23">
            <v>0</v>
          </cell>
          <cell r="AF23">
            <v>110</v>
          </cell>
          <cell r="AG23">
            <v>946</v>
          </cell>
          <cell r="AH23">
            <v>0</v>
          </cell>
          <cell r="AI23">
            <v>0</v>
          </cell>
          <cell r="AJ23">
            <v>110</v>
          </cell>
          <cell r="AK23">
            <v>946</v>
          </cell>
          <cell r="AL23">
            <v>0</v>
          </cell>
          <cell r="AM23">
            <v>0</v>
          </cell>
          <cell r="AN23">
            <v>110</v>
          </cell>
          <cell r="AO23">
            <v>946</v>
          </cell>
          <cell r="AP23">
            <v>0</v>
          </cell>
          <cell r="AQ23">
            <v>0</v>
          </cell>
          <cell r="AR23">
            <v>110</v>
          </cell>
          <cell r="AS23">
            <v>946</v>
          </cell>
          <cell r="AT23">
            <v>0</v>
          </cell>
          <cell r="AU23">
            <v>0</v>
          </cell>
          <cell r="AV23">
            <v>110</v>
          </cell>
          <cell r="AW23">
            <v>946</v>
          </cell>
          <cell r="AX23">
            <v>0</v>
          </cell>
          <cell r="AY23">
            <v>0</v>
          </cell>
          <cell r="AZ23">
            <v>110</v>
          </cell>
          <cell r="BA23">
            <v>946</v>
          </cell>
          <cell r="BB23">
            <v>0</v>
          </cell>
          <cell r="BC23">
            <v>0</v>
          </cell>
        </row>
        <row r="24">
          <cell r="B24" t="str">
            <v>51121DBA206L1</v>
          </cell>
          <cell r="C24" t="str">
            <v>LSW12</v>
          </cell>
          <cell r="D24">
            <v>105</v>
          </cell>
          <cell r="E24">
            <v>903</v>
          </cell>
          <cell r="F24">
            <v>110</v>
          </cell>
          <cell r="G24">
            <v>946</v>
          </cell>
          <cell r="H24">
            <v>110</v>
          </cell>
          <cell r="I24">
            <v>924</v>
          </cell>
          <cell r="J24">
            <v>0</v>
          </cell>
          <cell r="K24">
            <v>0</v>
          </cell>
          <cell r="L24">
            <v>110</v>
          </cell>
          <cell r="M24">
            <v>946</v>
          </cell>
          <cell r="N24">
            <v>0</v>
          </cell>
          <cell r="O24">
            <v>0</v>
          </cell>
          <cell r="P24">
            <v>110</v>
          </cell>
          <cell r="Q24">
            <v>946</v>
          </cell>
          <cell r="R24">
            <v>0</v>
          </cell>
          <cell r="S24">
            <v>0</v>
          </cell>
          <cell r="T24">
            <v>110</v>
          </cell>
          <cell r="U24">
            <v>946</v>
          </cell>
          <cell r="V24">
            <v>0</v>
          </cell>
          <cell r="W24">
            <v>0</v>
          </cell>
          <cell r="X24">
            <v>110</v>
          </cell>
          <cell r="Y24">
            <v>946</v>
          </cell>
          <cell r="Z24">
            <v>0</v>
          </cell>
          <cell r="AA24">
            <v>0</v>
          </cell>
          <cell r="AB24">
            <v>110</v>
          </cell>
          <cell r="AC24">
            <v>946</v>
          </cell>
          <cell r="AD24">
            <v>0</v>
          </cell>
          <cell r="AE24">
            <v>0</v>
          </cell>
          <cell r="AF24">
            <v>110</v>
          </cell>
          <cell r="AG24">
            <v>946</v>
          </cell>
          <cell r="AH24">
            <v>0</v>
          </cell>
          <cell r="AI24">
            <v>0</v>
          </cell>
          <cell r="AJ24">
            <v>110</v>
          </cell>
          <cell r="AK24">
            <v>946</v>
          </cell>
          <cell r="AL24">
            <v>0</v>
          </cell>
          <cell r="AM24">
            <v>0</v>
          </cell>
          <cell r="AN24">
            <v>110</v>
          </cell>
          <cell r="AO24">
            <v>946</v>
          </cell>
          <cell r="AP24">
            <v>0</v>
          </cell>
          <cell r="AQ24">
            <v>0</v>
          </cell>
          <cell r="AR24">
            <v>110</v>
          </cell>
          <cell r="AS24">
            <v>946</v>
          </cell>
          <cell r="AT24">
            <v>0</v>
          </cell>
          <cell r="AU24">
            <v>0</v>
          </cell>
          <cell r="AV24">
            <v>110</v>
          </cell>
          <cell r="AW24">
            <v>946</v>
          </cell>
          <cell r="AX24">
            <v>0</v>
          </cell>
          <cell r="AY24">
            <v>0</v>
          </cell>
          <cell r="AZ24">
            <v>110</v>
          </cell>
          <cell r="BA24">
            <v>946</v>
          </cell>
          <cell r="BB24">
            <v>0</v>
          </cell>
          <cell r="BC24">
            <v>0</v>
          </cell>
        </row>
        <row r="25">
          <cell r="B25" t="str">
            <v>51121CBA106L1</v>
          </cell>
          <cell r="C25" t="str">
            <v>LST12</v>
          </cell>
          <cell r="D25">
            <v>105</v>
          </cell>
          <cell r="E25">
            <v>903</v>
          </cell>
          <cell r="F25">
            <v>110</v>
          </cell>
          <cell r="G25">
            <v>946</v>
          </cell>
          <cell r="H25">
            <v>110</v>
          </cell>
          <cell r="I25">
            <v>924</v>
          </cell>
          <cell r="J25">
            <v>0</v>
          </cell>
          <cell r="K25">
            <v>0</v>
          </cell>
          <cell r="L25">
            <v>110</v>
          </cell>
          <cell r="M25">
            <v>946</v>
          </cell>
          <cell r="N25">
            <v>0</v>
          </cell>
          <cell r="O25">
            <v>0</v>
          </cell>
          <cell r="P25">
            <v>110</v>
          </cell>
          <cell r="Q25">
            <v>946</v>
          </cell>
          <cell r="R25">
            <v>0</v>
          </cell>
          <cell r="S25">
            <v>0</v>
          </cell>
          <cell r="T25">
            <v>110</v>
          </cell>
          <cell r="U25">
            <v>946</v>
          </cell>
          <cell r="V25">
            <v>0</v>
          </cell>
          <cell r="W25">
            <v>0</v>
          </cell>
          <cell r="X25">
            <v>110</v>
          </cell>
          <cell r="Y25">
            <v>946</v>
          </cell>
          <cell r="Z25">
            <v>0</v>
          </cell>
          <cell r="AA25">
            <v>0</v>
          </cell>
          <cell r="AB25">
            <v>110</v>
          </cell>
          <cell r="AC25">
            <v>946</v>
          </cell>
          <cell r="AD25">
            <v>0</v>
          </cell>
          <cell r="AE25">
            <v>0</v>
          </cell>
          <cell r="AF25">
            <v>110</v>
          </cell>
          <cell r="AG25">
            <v>946</v>
          </cell>
          <cell r="AH25">
            <v>0</v>
          </cell>
          <cell r="AI25">
            <v>0</v>
          </cell>
          <cell r="AJ25">
            <v>110</v>
          </cell>
          <cell r="AK25">
            <v>946</v>
          </cell>
          <cell r="AL25">
            <v>0</v>
          </cell>
          <cell r="AM25">
            <v>0</v>
          </cell>
          <cell r="AN25">
            <v>110</v>
          </cell>
          <cell r="AO25">
            <v>946</v>
          </cell>
          <cell r="AP25">
            <v>0</v>
          </cell>
          <cell r="AQ25">
            <v>0</v>
          </cell>
          <cell r="AR25">
            <v>110</v>
          </cell>
          <cell r="AS25">
            <v>946</v>
          </cell>
          <cell r="AT25">
            <v>0</v>
          </cell>
          <cell r="AU25">
            <v>0</v>
          </cell>
          <cell r="AV25">
            <v>110</v>
          </cell>
          <cell r="AW25">
            <v>946</v>
          </cell>
          <cell r="AX25">
            <v>0</v>
          </cell>
          <cell r="AY25">
            <v>0</v>
          </cell>
          <cell r="AZ25">
            <v>110</v>
          </cell>
          <cell r="BA25">
            <v>946</v>
          </cell>
          <cell r="BB25">
            <v>0</v>
          </cell>
          <cell r="BC25">
            <v>0</v>
          </cell>
        </row>
        <row r="26">
          <cell r="B26" t="str">
            <v>51121CBA206L1</v>
          </cell>
          <cell r="C26" t="str">
            <v>LST12</v>
          </cell>
          <cell r="D26">
            <v>105</v>
          </cell>
          <cell r="E26">
            <v>903</v>
          </cell>
          <cell r="F26">
            <v>110</v>
          </cell>
          <cell r="G26">
            <v>946</v>
          </cell>
          <cell r="H26">
            <v>110</v>
          </cell>
          <cell r="I26">
            <v>924</v>
          </cell>
          <cell r="J26">
            <v>0</v>
          </cell>
          <cell r="K26">
            <v>0</v>
          </cell>
          <cell r="L26">
            <v>110</v>
          </cell>
          <cell r="M26">
            <v>946</v>
          </cell>
          <cell r="N26">
            <v>0</v>
          </cell>
          <cell r="O26">
            <v>0</v>
          </cell>
          <cell r="P26">
            <v>110</v>
          </cell>
          <cell r="Q26">
            <v>946</v>
          </cell>
          <cell r="R26">
            <v>0</v>
          </cell>
          <cell r="S26">
            <v>0</v>
          </cell>
          <cell r="T26">
            <v>110</v>
          </cell>
          <cell r="U26">
            <v>946</v>
          </cell>
          <cell r="V26">
            <v>0</v>
          </cell>
          <cell r="W26">
            <v>0</v>
          </cell>
          <cell r="X26">
            <v>110</v>
          </cell>
          <cell r="Y26">
            <v>946</v>
          </cell>
          <cell r="Z26">
            <v>0</v>
          </cell>
          <cell r="AA26">
            <v>0</v>
          </cell>
          <cell r="AB26">
            <v>110</v>
          </cell>
          <cell r="AC26">
            <v>946</v>
          </cell>
          <cell r="AD26">
            <v>0</v>
          </cell>
          <cell r="AE26">
            <v>0</v>
          </cell>
          <cell r="AF26">
            <v>110</v>
          </cell>
          <cell r="AG26">
            <v>946</v>
          </cell>
          <cell r="AH26">
            <v>0</v>
          </cell>
          <cell r="AI26">
            <v>0</v>
          </cell>
          <cell r="AJ26">
            <v>110</v>
          </cell>
          <cell r="AK26">
            <v>946</v>
          </cell>
          <cell r="AL26">
            <v>0</v>
          </cell>
          <cell r="AM26">
            <v>0</v>
          </cell>
          <cell r="AN26">
            <v>110</v>
          </cell>
          <cell r="AO26">
            <v>946</v>
          </cell>
          <cell r="AP26">
            <v>0</v>
          </cell>
          <cell r="AQ26">
            <v>0</v>
          </cell>
          <cell r="AR26">
            <v>110</v>
          </cell>
          <cell r="AS26">
            <v>946</v>
          </cell>
          <cell r="AT26">
            <v>0</v>
          </cell>
          <cell r="AU26">
            <v>0</v>
          </cell>
          <cell r="AV26">
            <v>110</v>
          </cell>
          <cell r="AW26">
            <v>946</v>
          </cell>
          <cell r="AX26">
            <v>0</v>
          </cell>
          <cell r="AY26">
            <v>0</v>
          </cell>
          <cell r="AZ26">
            <v>110</v>
          </cell>
          <cell r="BA26">
            <v>946</v>
          </cell>
          <cell r="BB26">
            <v>0</v>
          </cell>
          <cell r="BC26">
            <v>0</v>
          </cell>
        </row>
        <row r="27">
          <cell r="B27" t="str">
            <v>51151LBA106L1</v>
          </cell>
          <cell r="C27" t="str">
            <v>LSW15</v>
          </cell>
          <cell r="D27">
            <v>100</v>
          </cell>
          <cell r="E27">
            <v>860</v>
          </cell>
          <cell r="F27">
            <v>100</v>
          </cell>
          <cell r="G27">
            <v>860</v>
          </cell>
          <cell r="H27">
            <v>100</v>
          </cell>
          <cell r="I27">
            <v>840</v>
          </cell>
          <cell r="J27">
            <v>0</v>
          </cell>
          <cell r="K27">
            <v>0</v>
          </cell>
          <cell r="L27">
            <v>100</v>
          </cell>
          <cell r="M27">
            <v>860</v>
          </cell>
          <cell r="N27">
            <v>0</v>
          </cell>
          <cell r="O27">
            <v>0</v>
          </cell>
          <cell r="P27">
            <v>100</v>
          </cell>
          <cell r="Q27">
            <v>860</v>
          </cell>
          <cell r="R27">
            <v>0</v>
          </cell>
          <cell r="S27">
            <v>0</v>
          </cell>
          <cell r="T27">
            <v>100</v>
          </cell>
          <cell r="U27">
            <v>860</v>
          </cell>
          <cell r="V27">
            <v>0</v>
          </cell>
          <cell r="W27">
            <v>0</v>
          </cell>
          <cell r="X27">
            <v>100</v>
          </cell>
          <cell r="Y27">
            <v>860</v>
          </cell>
          <cell r="Z27">
            <v>0</v>
          </cell>
          <cell r="AA27">
            <v>0</v>
          </cell>
          <cell r="AB27">
            <v>100</v>
          </cell>
          <cell r="AC27">
            <v>860</v>
          </cell>
          <cell r="AD27">
            <v>0</v>
          </cell>
          <cell r="AE27">
            <v>0</v>
          </cell>
          <cell r="AF27">
            <v>100</v>
          </cell>
          <cell r="AG27">
            <v>860</v>
          </cell>
          <cell r="AH27">
            <v>0</v>
          </cell>
          <cell r="AI27">
            <v>0</v>
          </cell>
          <cell r="AJ27">
            <v>100</v>
          </cell>
          <cell r="AK27">
            <v>860</v>
          </cell>
          <cell r="AL27">
            <v>0</v>
          </cell>
          <cell r="AM27">
            <v>0</v>
          </cell>
          <cell r="AN27">
            <v>100</v>
          </cell>
          <cell r="AO27">
            <v>860</v>
          </cell>
          <cell r="AP27">
            <v>0</v>
          </cell>
          <cell r="AQ27">
            <v>0</v>
          </cell>
          <cell r="AR27">
            <v>100</v>
          </cell>
          <cell r="AS27">
            <v>860</v>
          </cell>
          <cell r="AT27">
            <v>0</v>
          </cell>
          <cell r="AU27">
            <v>0</v>
          </cell>
          <cell r="AV27">
            <v>100</v>
          </cell>
          <cell r="AW27">
            <v>860</v>
          </cell>
          <cell r="AX27">
            <v>0</v>
          </cell>
          <cell r="AY27">
            <v>0</v>
          </cell>
          <cell r="AZ27">
            <v>100</v>
          </cell>
          <cell r="BA27">
            <v>860</v>
          </cell>
          <cell r="BB27">
            <v>0</v>
          </cell>
          <cell r="BC27">
            <v>0</v>
          </cell>
        </row>
        <row r="28">
          <cell r="B28" t="str">
            <v>51151LBA206L1</v>
          </cell>
          <cell r="C28" t="str">
            <v>LSW15</v>
          </cell>
          <cell r="D28">
            <v>100</v>
          </cell>
          <cell r="E28">
            <v>860</v>
          </cell>
          <cell r="F28">
            <v>100</v>
          </cell>
          <cell r="G28">
            <v>860</v>
          </cell>
          <cell r="H28">
            <v>100</v>
          </cell>
          <cell r="I28">
            <v>840</v>
          </cell>
          <cell r="J28">
            <v>0</v>
          </cell>
          <cell r="K28">
            <v>0</v>
          </cell>
          <cell r="L28">
            <v>100</v>
          </cell>
          <cell r="M28">
            <v>860</v>
          </cell>
          <cell r="N28">
            <v>0</v>
          </cell>
          <cell r="O28">
            <v>0</v>
          </cell>
          <cell r="P28">
            <v>100</v>
          </cell>
          <cell r="Q28">
            <v>860</v>
          </cell>
          <cell r="R28">
            <v>0</v>
          </cell>
          <cell r="S28">
            <v>0</v>
          </cell>
          <cell r="T28">
            <v>100</v>
          </cell>
          <cell r="U28">
            <v>860</v>
          </cell>
          <cell r="V28">
            <v>0</v>
          </cell>
          <cell r="W28">
            <v>0</v>
          </cell>
          <cell r="X28">
            <v>100</v>
          </cell>
          <cell r="Y28">
            <v>860</v>
          </cell>
          <cell r="Z28">
            <v>0</v>
          </cell>
          <cell r="AA28">
            <v>0</v>
          </cell>
          <cell r="AB28">
            <v>100</v>
          </cell>
          <cell r="AC28">
            <v>860</v>
          </cell>
          <cell r="AD28">
            <v>0</v>
          </cell>
          <cell r="AE28">
            <v>0</v>
          </cell>
          <cell r="AF28">
            <v>100</v>
          </cell>
          <cell r="AG28">
            <v>860</v>
          </cell>
          <cell r="AH28">
            <v>0</v>
          </cell>
          <cell r="AI28">
            <v>0</v>
          </cell>
          <cell r="AJ28">
            <v>100</v>
          </cell>
          <cell r="AK28">
            <v>860</v>
          </cell>
          <cell r="AL28">
            <v>0</v>
          </cell>
          <cell r="AM28">
            <v>0</v>
          </cell>
          <cell r="AN28">
            <v>100</v>
          </cell>
          <cell r="AO28">
            <v>860</v>
          </cell>
          <cell r="AP28">
            <v>0</v>
          </cell>
          <cell r="AQ28">
            <v>0</v>
          </cell>
          <cell r="AR28">
            <v>100</v>
          </cell>
          <cell r="AS28">
            <v>860</v>
          </cell>
          <cell r="AT28">
            <v>0</v>
          </cell>
          <cell r="AU28">
            <v>0</v>
          </cell>
          <cell r="AV28">
            <v>100</v>
          </cell>
          <cell r="AW28">
            <v>860</v>
          </cell>
          <cell r="AX28">
            <v>0</v>
          </cell>
          <cell r="AY28">
            <v>0</v>
          </cell>
          <cell r="AZ28">
            <v>100</v>
          </cell>
          <cell r="BA28">
            <v>860</v>
          </cell>
          <cell r="BB28">
            <v>0</v>
          </cell>
          <cell r="BC28">
            <v>0</v>
          </cell>
        </row>
        <row r="29">
          <cell r="B29" t="str">
            <v>21131KBA106L1</v>
          </cell>
          <cell r="C29" t="str">
            <v>LM13Q</v>
          </cell>
          <cell r="D29">
            <v>120</v>
          </cell>
          <cell r="E29">
            <v>1032</v>
          </cell>
          <cell r="F29">
            <v>120</v>
          </cell>
          <cell r="G29">
            <v>1032</v>
          </cell>
          <cell r="H29">
            <v>120</v>
          </cell>
          <cell r="I29">
            <v>1008</v>
          </cell>
          <cell r="J29">
            <v>0</v>
          </cell>
          <cell r="K29">
            <v>0</v>
          </cell>
          <cell r="L29">
            <v>120</v>
          </cell>
          <cell r="M29">
            <v>1032</v>
          </cell>
          <cell r="N29">
            <v>0</v>
          </cell>
          <cell r="O29">
            <v>0</v>
          </cell>
          <cell r="P29">
            <v>120</v>
          </cell>
          <cell r="Q29">
            <v>1032</v>
          </cell>
          <cell r="R29">
            <v>0</v>
          </cell>
          <cell r="S29">
            <v>0</v>
          </cell>
          <cell r="T29">
            <v>120</v>
          </cell>
          <cell r="U29">
            <v>1032</v>
          </cell>
          <cell r="V29">
            <v>0</v>
          </cell>
          <cell r="W29">
            <v>0</v>
          </cell>
          <cell r="X29">
            <v>120</v>
          </cell>
          <cell r="Y29">
            <v>1032</v>
          </cell>
          <cell r="Z29">
            <v>0</v>
          </cell>
          <cell r="AA29">
            <v>0</v>
          </cell>
          <cell r="AB29">
            <v>120</v>
          </cell>
          <cell r="AC29">
            <v>1032</v>
          </cell>
          <cell r="AD29">
            <v>0</v>
          </cell>
          <cell r="AE29">
            <v>0</v>
          </cell>
          <cell r="AF29">
            <v>120</v>
          </cell>
          <cell r="AG29">
            <v>1032</v>
          </cell>
          <cell r="AH29">
            <v>0</v>
          </cell>
          <cell r="AI29">
            <v>0</v>
          </cell>
          <cell r="AJ29">
            <v>120</v>
          </cell>
          <cell r="AK29">
            <v>1032</v>
          </cell>
          <cell r="AL29">
            <v>0</v>
          </cell>
          <cell r="AM29">
            <v>0</v>
          </cell>
          <cell r="AN29">
            <v>120</v>
          </cell>
          <cell r="AO29">
            <v>1032</v>
          </cell>
          <cell r="AP29">
            <v>0</v>
          </cell>
          <cell r="AQ29">
            <v>0</v>
          </cell>
          <cell r="AR29">
            <v>120</v>
          </cell>
          <cell r="AS29">
            <v>1032</v>
          </cell>
          <cell r="AT29">
            <v>0</v>
          </cell>
          <cell r="AU29">
            <v>0</v>
          </cell>
          <cell r="AV29">
            <v>120</v>
          </cell>
          <cell r="AW29">
            <v>1032</v>
          </cell>
          <cell r="AX29">
            <v>0</v>
          </cell>
          <cell r="AY29">
            <v>0</v>
          </cell>
          <cell r="AZ29">
            <v>120</v>
          </cell>
          <cell r="BA29">
            <v>1032</v>
          </cell>
          <cell r="BB29">
            <v>0</v>
          </cell>
          <cell r="BC29">
            <v>0</v>
          </cell>
        </row>
        <row r="30">
          <cell r="B30" t="str">
            <v>63052RQB089</v>
          </cell>
          <cell r="C30" t="str">
            <v>LM13Q</v>
          </cell>
          <cell r="D30">
            <v>120</v>
          </cell>
          <cell r="E30">
            <v>1032</v>
          </cell>
          <cell r="F30">
            <v>120</v>
          </cell>
          <cell r="G30">
            <v>1032</v>
          </cell>
          <cell r="H30">
            <v>120</v>
          </cell>
          <cell r="I30">
            <v>1008</v>
          </cell>
          <cell r="J30">
            <v>0</v>
          </cell>
          <cell r="K30">
            <v>0</v>
          </cell>
          <cell r="L30">
            <v>120</v>
          </cell>
          <cell r="M30">
            <v>1032</v>
          </cell>
          <cell r="N30">
            <v>0</v>
          </cell>
          <cell r="O30">
            <v>0</v>
          </cell>
          <cell r="P30">
            <v>120</v>
          </cell>
          <cell r="Q30">
            <v>1032</v>
          </cell>
          <cell r="R30">
            <v>0</v>
          </cell>
          <cell r="S30">
            <v>0</v>
          </cell>
          <cell r="T30">
            <v>120</v>
          </cell>
          <cell r="U30">
            <v>1032</v>
          </cell>
          <cell r="V30">
            <v>0</v>
          </cell>
          <cell r="W30">
            <v>0</v>
          </cell>
          <cell r="X30">
            <v>120</v>
          </cell>
          <cell r="Y30">
            <v>1032</v>
          </cell>
          <cell r="Z30">
            <v>0</v>
          </cell>
          <cell r="AA30">
            <v>0</v>
          </cell>
          <cell r="AB30">
            <v>120</v>
          </cell>
          <cell r="AC30">
            <v>1032</v>
          </cell>
          <cell r="AD30">
            <v>0</v>
          </cell>
          <cell r="AE30">
            <v>0</v>
          </cell>
          <cell r="AF30">
            <v>120</v>
          </cell>
          <cell r="AG30">
            <v>1032</v>
          </cell>
          <cell r="AH30">
            <v>0</v>
          </cell>
          <cell r="AI30">
            <v>0</v>
          </cell>
          <cell r="AJ30">
            <v>120</v>
          </cell>
          <cell r="AK30">
            <v>1032</v>
          </cell>
          <cell r="AL30">
            <v>0</v>
          </cell>
          <cell r="AM30">
            <v>0</v>
          </cell>
          <cell r="AN30">
            <v>120</v>
          </cell>
          <cell r="AO30">
            <v>1032</v>
          </cell>
          <cell r="AP30">
            <v>0</v>
          </cell>
          <cell r="AQ30">
            <v>0</v>
          </cell>
          <cell r="AR30">
            <v>120</v>
          </cell>
          <cell r="AS30">
            <v>1032</v>
          </cell>
          <cell r="AT30">
            <v>0</v>
          </cell>
          <cell r="AU30">
            <v>0</v>
          </cell>
          <cell r="AV30">
            <v>120</v>
          </cell>
          <cell r="AW30">
            <v>1032</v>
          </cell>
          <cell r="AX30">
            <v>0</v>
          </cell>
          <cell r="AY30">
            <v>0</v>
          </cell>
          <cell r="AZ30">
            <v>120</v>
          </cell>
          <cell r="BA30">
            <v>1032</v>
          </cell>
          <cell r="BB30">
            <v>0</v>
          </cell>
          <cell r="BC30">
            <v>0</v>
          </cell>
        </row>
        <row r="31">
          <cell r="B31" t="str">
            <v>21131TBA106L1</v>
          </cell>
          <cell r="C31" t="str">
            <v>LTA13</v>
          </cell>
          <cell r="D31">
            <v>155</v>
          </cell>
          <cell r="E31">
            <v>1333</v>
          </cell>
          <cell r="F31">
            <v>165</v>
          </cell>
          <cell r="G31">
            <v>1419</v>
          </cell>
          <cell r="H31">
            <v>165</v>
          </cell>
          <cell r="I31">
            <v>1386</v>
          </cell>
          <cell r="J31">
            <v>0</v>
          </cell>
          <cell r="K31">
            <v>0</v>
          </cell>
          <cell r="L31">
            <v>165</v>
          </cell>
          <cell r="M31">
            <v>1419</v>
          </cell>
          <cell r="N31">
            <v>0</v>
          </cell>
          <cell r="O31">
            <v>0</v>
          </cell>
          <cell r="P31">
            <v>165</v>
          </cell>
          <cell r="Q31">
            <v>1419</v>
          </cell>
          <cell r="R31">
            <v>0</v>
          </cell>
          <cell r="S31">
            <v>0</v>
          </cell>
          <cell r="T31">
            <v>165</v>
          </cell>
          <cell r="U31">
            <v>1419</v>
          </cell>
          <cell r="V31">
            <v>0</v>
          </cell>
          <cell r="W31">
            <v>0</v>
          </cell>
          <cell r="X31">
            <v>165</v>
          </cell>
          <cell r="Y31">
            <v>1419</v>
          </cell>
          <cell r="Z31">
            <v>0</v>
          </cell>
          <cell r="AA31">
            <v>0</v>
          </cell>
          <cell r="AB31">
            <v>165</v>
          </cell>
          <cell r="AC31">
            <v>1419</v>
          </cell>
          <cell r="AD31">
            <v>0</v>
          </cell>
          <cell r="AE31">
            <v>0</v>
          </cell>
          <cell r="AF31">
            <v>165</v>
          </cell>
          <cell r="AG31">
            <v>1419</v>
          </cell>
          <cell r="AH31">
            <v>0</v>
          </cell>
          <cell r="AI31">
            <v>0</v>
          </cell>
          <cell r="AJ31">
            <v>165</v>
          </cell>
          <cell r="AK31">
            <v>1419</v>
          </cell>
          <cell r="AL31">
            <v>0</v>
          </cell>
          <cell r="AM31">
            <v>0</v>
          </cell>
          <cell r="AN31">
            <v>165</v>
          </cell>
          <cell r="AO31">
            <v>1419</v>
          </cell>
          <cell r="AP31">
            <v>0</v>
          </cell>
          <cell r="AQ31">
            <v>0</v>
          </cell>
          <cell r="AR31">
            <v>165</v>
          </cell>
          <cell r="AS31">
            <v>1419</v>
          </cell>
          <cell r="AT31">
            <v>0</v>
          </cell>
          <cell r="AU31">
            <v>0</v>
          </cell>
          <cell r="AV31">
            <v>165</v>
          </cell>
          <cell r="AW31">
            <v>1419</v>
          </cell>
          <cell r="AX31">
            <v>0</v>
          </cell>
          <cell r="AY31">
            <v>0</v>
          </cell>
          <cell r="AZ31">
            <v>165</v>
          </cell>
          <cell r="BA31">
            <v>1419</v>
          </cell>
          <cell r="BB31">
            <v>0</v>
          </cell>
          <cell r="BC31">
            <v>0</v>
          </cell>
        </row>
        <row r="32">
          <cell r="B32" t="str">
            <v>21131TBA206L1</v>
          </cell>
          <cell r="C32" t="str">
            <v>LTA13</v>
          </cell>
          <cell r="D32">
            <v>155</v>
          </cell>
          <cell r="E32">
            <v>1333</v>
          </cell>
          <cell r="F32">
            <v>165</v>
          </cell>
          <cell r="G32">
            <v>1419</v>
          </cell>
          <cell r="H32">
            <v>165</v>
          </cell>
          <cell r="I32">
            <v>1386</v>
          </cell>
          <cell r="J32">
            <v>0</v>
          </cell>
          <cell r="K32">
            <v>0</v>
          </cell>
          <cell r="L32">
            <v>165</v>
          </cell>
          <cell r="M32">
            <v>1419</v>
          </cell>
          <cell r="N32">
            <v>0</v>
          </cell>
          <cell r="O32">
            <v>0</v>
          </cell>
          <cell r="P32">
            <v>165</v>
          </cell>
          <cell r="Q32">
            <v>1419</v>
          </cell>
          <cell r="R32">
            <v>0</v>
          </cell>
          <cell r="S32">
            <v>0</v>
          </cell>
          <cell r="T32">
            <v>165</v>
          </cell>
          <cell r="U32">
            <v>1419</v>
          </cell>
          <cell r="V32">
            <v>0</v>
          </cell>
          <cell r="W32">
            <v>0</v>
          </cell>
          <cell r="X32">
            <v>165</v>
          </cell>
          <cell r="Y32">
            <v>1419</v>
          </cell>
          <cell r="Z32">
            <v>0</v>
          </cell>
          <cell r="AA32">
            <v>0</v>
          </cell>
          <cell r="AB32">
            <v>165</v>
          </cell>
          <cell r="AC32">
            <v>1419</v>
          </cell>
          <cell r="AD32">
            <v>0</v>
          </cell>
          <cell r="AE32">
            <v>0</v>
          </cell>
          <cell r="AF32">
            <v>165</v>
          </cell>
          <cell r="AG32">
            <v>1419</v>
          </cell>
          <cell r="AH32">
            <v>0</v>
          </cell>
          <cell r="AI32">
            <v>0</v>
          </cell>
          <cell r="AJ32">
            <v>165</v>
          </cell>
          <cell r="AK32">
            <v>1419</v>
          </cell>
          <cell r="AL32">
            <v>0</v>
          </cell>
          <cell r="AM32">
            <v>0</v>
          </cell>
          <cell r="AN32">
            <v>165</v>
          </cell>
          <cell r="AO32">
            <v>1419</v>
          </cell>
          <cell r="AP32">
            <v>0</v>
          </cell>
          <cell r="AQ32">
            <v>0</v>
          </cell>
          <cell r="AR32">
            <v>165</v>
          </cell>
          <cell r="AS32">
            <v>1419</v>
          </cell>
          <cell r="AT32">
            <v>0</v>
          </cell>
          <cell r="AU32">
            <v>0</v>
          </cell>
          <cell r="AV32">
            <v>165</v>
          </cell>
          <cell r="AW32">
            <v>1419</v>
          </cell>
          <cell r="AX32">
            <v>0</v>
          </cell>
          <cell r="AY32">
            <v>0</v>
          </cell>
          <cell r="AZ32">
            <v>165</v>
          </cell>
          <cell r="BA32">
            <v>1419</v>
          </cell>
          <cell r="BB32">
            <v>0</v>
          </cell>
          <cell r="BC32">
            <v>0</v>
          </cell>
        </row>
        <row r="33">
          <cell r="B33" t="str">
            <v>21161HBA106L1</v>
          </cell>
          <cell r="C33" t="str">
            <v>LDD16</v>
          </cell>
          <cell r="D33">
            <v>168</v>
          </cell>
          <cell r="E33">
            <v>1444.8</v>
          </cell>
          <cell r="F33">
            <v>170</v>
          </cell>
          <cell r="G33">
            <v>1462</v>
          </cell>
          <cell r="H33">
            <v>170</v>
          </cell>
          <cell r="I33">
            <v>1428</v>
          </cell>
          <cell r="J33">
            <v>0</v>
          </cell>
          <cell r="K33">
            <v>0</v>
          </cell>
          <cell r="L33">
            <v>170</v>
          </cell>
          <cell r="M33">
            <v>1462</v>
          </cell>
          <cell r="N33">
            <v>0</v>
          </cell>
          <cell r="O33">
            <v>0</v>
          </cell>
          <cell r="P33">
            <v>170</v>
          </cell>
          <cell r="Q33">
            <v>1462</v>
          </cell>
          <cell r="R33">
            <v>0</v>
          </cell>
          <cell r="S33">
            <v>0</v>
          </cell>
          <cell r="T33">
            <v>170</v>
          </cell>
          <cell r="U33">
            <v>1462</v>
          </cell>
          <cell r="V33">
            <v>0</v>
          </cell>
          <cell r="W33">
            <v>0</v>
          </cell>
          <cell r="X33">
            <v>170</v>
          </cell>
          <cell r="Y33">
            <v>1462</v>
          </cell>
          <cell r="Z33">
            <v>0</v>
          </cell>
          <cell r="AA33">
            <v>0</v>
          </cell>
          <cell r="AB33">
            <v>170</v>
          </cell>
          <cell r="AC33">
            <v>1462</v>
          </cell>
          <cell r="AD33">
            <v>0</v>
          </cell>
          <cell r="AE33">
            <v>0</v>
          </cell>
          <cell r="AF33">
            <v>170</v>
          </cell>
          <cell r="AG33">
            <v>1462</v>
          </cell>
          <cell r="AH33">
            <v>0</v>
          </cell>
          <cell r="AI33">
            <v>0</v>
          </cell>
          <cell r="AJ33">
            <v>170</v>
          </cell>
          <cell r="AK33">
            <v>1462</v>
          </cell>
          <cell r="AL33">
            <v>0</v>
          </cell>
          <cell r="AM33">
            <v>0</v>
          </cell>
          <cell r="AN33">
            <v>170</v>
          </cell>
          <cell r="AO33">
            <v>1462</v>
          </cell>
          <cell r="AP33">
            <v>0</v>
          </cell>
          <cell r="AQ33">
            <v>0</v>
          </cell>
          <cell r="AR33">
            <v>170</v>
          </cell>
          <cell r="AS33">
            <v>1462</v>
          </cell>
          <cell r="AT33">
            <v>0</v>
          </cell>
          <cell r="AU33">
            <v>0</v>
          </cell>
          <cell r="AV33">
            <v>170</v>
          </cell>
          <cell r="AW33">
            <v>1462</v>
          </cell>
          <cell r="AX33">
            <v>0</v>
          </cell>
          <cell r="AY33">
            <v>0</v>
          </cell>
          <cell r="AZ33">
            <v>170</v>
          </cell>
          <cell r="BA33">
            <v>1462</v>
          </cell>
          <cell r="BB33">
            <v>0</v>
          </cell>
          <cell r="BC33">
            <v>0</v>
          </cell>
        </row>
        <row r="34">
          <cell r="B34" t="str">
            <v>21161HBA206L1</v>
          </cell>
          <cell r="C34" t="str">
            <v>LDD16</v>
          </cell>
          <cell r="D34">
            <v>168</v>
          </cell>
          <cell r="E34">
            <v>1444.8</v>
          </cell>
          <cell r="F34">
            <v>170</v>
          </cell>
          <cell r="G34">
            <v>1462</v>
          </cell>
          <cell r="H34">
            <v>170</v>
          </cell>
          <cell r="I34">
            <v>1428</v>
          </cell>
          <cell r="J34">
            <v>0</v>
          </cell>
          <cell r="K34">
            <v>0</v>
          </cell>
          <cell r="L34">
            <v>170</v>
          </cell>
          <cell r="M34">
            <v>1462</v>
          </cell>
          <cell r="N34">
            <v>0</v>
          </cell>
          <cell r="O34">
            <v>0</v>
          </cell>
          <cell r="P34">
            <v>170</v>
          </cell>
          <cell r="Q34">
            <v>1462</v>
          </cell>
          <cell r="R34">
            <v>0</v>
          </cell>
          <cell r="S34">
            <v>0</v>
          </cell>
          <cell r="T34">
            <v>170</v>
          </cell>
          <cell r="U34">
            <v>1462</v>
          </cell>
          <cell r="V34">
            <v>0</v>
          </cell>
          <cell r="W34">
            <v>0</v>
          </cell>
          <cell r="X34">
            <v>170</v>
          </cell>
          <cell r="Y34">
            <v>1462</v>
          </cell>
          <cell r="Z34">
            <v>0</v>
          </cell>
          <cell r="AA34">
            <v>0</v>
          </cell>
          <cell r="AB34">
            <v>170</v>
          </cell>
          <cell r="AC34">
            <v>1462</v>
          </cell>
          <cell r="AD34">
            <v>0</v>
          </cell>
          <cell r="AE34">
            <v>0</v>
          </cell>
          <cell r="AF34">
            <v>170</v>
          </cell>
          <cell r="AG34">
            <v>1462</v>
          </cell>
          <cell r="AH34">
            <v>0</v>
          </cell>
          <cell r="AI34">
            <v>0</v>
          </cell>
          <cell r="AJ34">
            <v>170</v>
          </cell>
          <cell r="AK34">
            <v>1462</v>
          </cell>
          <cell r="AL34">
            <v>0</v>
          </cell>
          <cell r="AM34">
            <v>0</v>
          </cell>
          <cell r="AN34">
            <v>170</v>
          </cell>
          <cell r="AO34">
            <v>1462</v>
          </cell>
          <cell r="AP34">
            <v>0</v>
          </cell>
          <cell r="AQ34">
            <v>0</v>
          </cell>
          <cell r="AR34">
            <v>170</v>
          </cell>
          <cell r="AS34">
            <v>1462</v>
          </cell>
          <cell r="AT34">
            <v>0</v>
          </cell>
          <cell r="AU34">
            <v>0</v>
          </cell>
          <cell r="AV34">
            <v>170</v>
          </cell>
          <cell r="AW34">
            <v>1462</v>
          </cell>
          <cell r="AX34">
            <v>0</v>
          </cell>
          <cell r="AY34">
            <v>0</v>
          </cell>
          <cell r="AZ34">
            <v>170</v>
          </cell>
          <cell r="BA34">
            <v>1462</v>
          </cell>
          <cell r="BB34">
            <v>0</v>
          </cell>
          <cell r="BC34">
            <v>0</v>
          </cell>
        </row>
        <row r="35">
          <cell r="B35" t="str">
            <v>21151DBA106L1</v>
          </cell>
          <cell r="C35" t="str">
            <v>LTM15</v>
          </cell>
          <cell r="D35">
            <v>155</v>
          </cell>
          <cell r="E35">
            <v>1333</v>
          </cell>
          <cell r="F35">
            <v>170</v>
          </cell>
          <cell r="G35">
            <v>1462</v>
          </cell>
          <cell r="H35">
            <v>170</v>
          </cell>
          <cell r="I35">
            <v>1428</v>
          </cell>
          <cell r="J35">
            <v>0</v>
          </cell>
          <cell r="K35">
            <v>0</v>
          </cell>
          <cell r="L35">
            <v>170</v>
          </cell>
          <cell r="M35">
            <v>1462</v>
          </cell>
          <cell r="N35">
            <v>0</v>
          </cell>
          <cell r="O35">
            <v>0</v>
          </cell>
          <cell r="P35">
            <v>170</v>
          </cell>
          <cell r="Q35">
            <v>1462</v>
          </cell>
          <cell r="R35">
            <v>0</v>
          </cell>
          <cell r="S35">
            <v>0</v>
          </cell>
          <cell r="T35">
            <v>170</v>
          </cell>
          <cell r="U35">
            <v>1462</v>
          </cell>
          <cell r="V35">
            <v>0</v>
          </cell>
          <cell r="W35">
            <v>0</v>
          </cell>
          <cell r="X35">
            <v>170</v>
          </cell>
          <cell r="Y35">
            <v>1462</v>
          </cell>
          <cell r="Z35">
            <v>0</v>
          </cell>
          <cell r="AA35">
            <v>0</v>
          </cell>
          <cell r="AB35">
            <v>170</v>
          </cell>
          <cell r="AC35">
            <v>1462</v>
          </cell>
          <cell r="AD35">
            <v>0</v>
          </cell>
          <cell r="AE35">
            <v>0</v>
          </cell>
          <cell r="AF35">
            <v>170</v>
          </cell>
          <cell r="AG35">
            <v>1462</v>
          </cell>
          <cell r="AH35">
            <v>0</v>
          </cell>
          <cell r="AI35">
            <v>0</v>
          </cell>
          <cell r="AJ35">
            <v>170</v>
          </cell>
          <cell r="AK35">
            <v>1462</v>
          </cell>
          <cell r="AL35">
            <v>0</v>
          </cell>
          <cell r="AM35">
            <v>0</v>
          </cell>
          <cell r="AN35">
            <v>170</v>
          </cell>
          <cell r="AO35">
            <v>1462</v>
          </cell>
          <cell r="AP35">
            <v>0</v>
          </cell>
          <cell r="AQ35">
            <v>0</v>
          </cell>
          <cell r="AR35">
            <v>170</v>
          </cell>
          <cell r="AS35">
            <v>1462</v>
          </cell>
          <cell r="AT35">
            <v>0</v>
          </cell>
          <cell r="AU35">
            <v>0</v>
          </cell>
          <cell r="AV35">
            <v>170</v>
          </cell>
          <cell r="AW35">
            <v>1462</v>
          </cell>
          <cell r="AX35">
            <v>0</v>
          </cell>
          <cell r="AY35">
            <v>0</v>
          </cell>
          <cell r="AZ35">
            <v>170</v>
          </cell>
          <cell r="BA35">
            <v>1462</v>
          </cell>
          <cell r="BB35">
            <v>0</v>
          </cell>
          <cell r="BC35">
            <v>0</v>
          </cell>
        </row>
        <row r="36">
          <cell r="B36" t="str">
            <v>21151DBA206L1</v>
          </cell>
          <cell r="C36" t="str">
            <v>LTM15</v>
          </cell>
          <cell r="D36">
            <v>155</v>
          </cell>
          <cell r="E36">
            <v>1333</v>
          </cell>
          <cell r="F36">
            <v>170</v>
          </cell>
          <cell r="G36">
            <v>1462</v>
          </cell>
          <cell r="H36">
            <v>170</v>
          </cell>
          <cell r="I36">
            <v>1428</v>
          </cell>
          <cell r="J36">
            <v>0</v>
          </cell>
          <cell r="K36">
            <v>0</v>
          </cell>
          <cell r="L36">
            <v>170</v>
          </cell>
          <cell r="M36">
            <v>1462</v>
          </cell>
          <cell r="N36">
            <v>0</v>
          </cell>
          <cell r="O36">
            <v>0</v>
          </cell>
          <cell r="P36">
            <v>170</v>
          </cell>
          <cell r="Q36">
            <v>1462</v>
          </cell>
          <cell r="R36">
            <v>0</v>
          </cell>
          <cell r="S36">
            <v>0</v>
          </cell>
          <cell r="T36">
            <v>170</v>
          </cell>
          <cell r="U36">
            <v>1462</v>
          </cell>
          <cell r="V36">
            <v>0</v>
          </cell>
          <cell r="W36">
            <v>0</v>
          </cell>
          <cell r="X36">
            <v>170</v>
          </cell>
          <cell r="Y36">
            <v>1462</v>
          </cell>
          <cell r="Z36">
            <v>0</v>
          </cell>
          <cell r="AA36">
            <v>0</v>
          </cell>
          <cell r="AB36">
            <v>170</v>
          </cell>
          <cell r="AC36">
            <v>1462</v>
          </cell>
          <cell r="AD36">
            <v>0</v>
          </cell>
          <cell r="AE36">
            <v>0</v>
          </cell>
          <cell r="AF36">
            <v>170</v>
          </cell>
          <cell r="AG36">
            <v>1462</v>
          </cell>
          <cell r="AH36">
            <v>0</v>
          </cell>
          <cell r="AI36">
            <v>0</v>
          </cell>
          <cell r="AJ36">
            <v>170</v>
          </cell>
          <cell r="AK36">
            <v>1462</v>
          </cell>
          <cell r="AL36">
            <v>0</v>
          </cell>
          <cell r="AM36">
            <v>0</v>
          </cell>
          <cell r="AN36">
            <v>170</v>
          </cell>
          <cell r="AO36">
            <v>1462</v>
          </cell>
          <cell r="AP36">
            <v>0</v>
          </cell>
          <cell r="AQ36">
            <v>0</v>
          </cell>
          <cell r="AR36">
            <v>170</v>
          </cell>
          <cell r="AS36">
            <v>1462</v>
          </cell>
          <cell r="AT36">
            <v>0</v>
          </cell>
          <cell r="AU36">
            <v>0</v>
          </cell>
          <cell r="AV36">
            <v>170</v>
          </cell>
          <cell r="AW36">
            <v>1462</v>
          </cell>
          <cell r="AX36">
            <v>0</v>
          </cell>
          <cell r="AY36">
            <v>0</v>
          </cell>
          <cell r="AZ36">
            <v>170</v>
          </cell>
          <cell r="BA36">
            <v>1462</v>
          </cell>
          <cell r="BB36">
            <v>0</v>
          </cell>
          <cell r="BC36">
            <v>0</v>
          </cell>
        </row>
        <row r="37">
          <cell r="B37" t="str">
            <v>21161LBA106L1</v>
          </cell>
          <cell r="C37" t="str">
            <v>LTM16</v>
          </cell>
          <cell r="D37">
            <v>168</v>
          </cell>
          <cell r="E37">
            <v>1444.8</v>
          </cell>
          <cell r="F37">
            <v>170</v>
          </cell>
          <cell r="G37">
            <v>1462</v>
          </cell>
          <cell r="H37">
            <v>170</v>
          </cell>
          <cell r="I37">
            <v>1428</v>
          </cell>
          <cell r="J37">
            <v>0</v>
          </cell>
          <cell r="K37">
            <v>0</v>
          </cell>
          <cell r="L37">
            <v>170</v>
          </cell>
          <cell r="M37">
            <v>1462</v>
          </cell>
          <cell r="N37">
            <v>0</v>
          </cell>
          <cell r="O37">
            <v>0</v>
          </cell>
          <cell r="P37">
            <v>170</v>
          </cell>
          <cell r="Q37">
            <v>1462</v>
          </cell>
          <cell r="R37">
            <v>0</v>
          </cell>
          <cell r="S37">
            <v>0</v>
          </cell>
          <cell r="T37">
            <v>170</v>
          </cell>
          <cell r="U37">
            <v>1462</v>
          </cell>
          <cell r="V37">
            <v>0</v>
          </cell>
          <cell r="W37">
            <v>0</v>
          </cell>
          <cell r="X37">
            <v>170</v>
          </cell>
          <cell r="Y37">
            <v>1462</v>
          </cell>
          <cell r="Z37">
            <v>0</v>
          </cell>
          <cell r="AA37">
            <v>0</v>
          </cell>
          <cell r="AB37">
            <v>170</v>
          </cell>
          <cell r="AC37">
            <v>1462</v>
          </cell>
          <cell r="AD37">
            <v>0</v>
          </cell>
          <cell r="AE37">
            <v>0</v>
          </cell>
          <cell r="AF37">
            <v>170</v>
          </cell>
          <cell r="AG37">
            <v>1462</v>
          </cell>
          <cell r="AH37">
            <v>0</v>
          </cell>
          <cell r="AI37">
            <v>0</v>
          </cell>
          <cell r="AJ37">
            <v>170</v>
          </cell>
          <cell r="AK37">
            <v>1462</v>
          </cell>
          <cell r="AL37">
            <v>0</v>
          </cell>
          <cell r="AM37">
            <v>0</v>
          </cell>
          <cell r="AN37">
            <v>170</v>
          </cell>
          <cell r="AO37">
            <v>1462</v>
          </cell>
          <cell r="AP37">
            <v>0</v>
          </cell>
          <cell r="AQ37">
            <v>0</v>
          </cell>
          <cell r="AR37">
            <v>170</v>
          </cell>
          <cell r="AS37">
            <v>1462</v>
          </cell>
          <cell r="AT37">
            <v>0</v>
          </cell>
          <cell r="AU37">
            <v>0</v>
          </cell>
          <cell r="AV37">
            <v>170</v>
          </cell>
          <cell r="AW37">
            <v>1462</v>
          </cell>
          <cell r="AX37">
            <v>0</v>
          </cell>
          <cell r="AY37">
            <v>0</v>
          </cell>
          <cell r="AZ37">
            <v>170</v>
          </cell>
          <cell r="BA37">
            <v>1462</v>
          </cell>
          <cell r="BB37">
            <v>0</v>
          </cell>
          <cell r="BC37">
            <v>0</v>
          </cell>
        </row>
        <row r="38">
          <cell r="B38" t="str">
            <v>21161LBA206L1</v>
          </cell>
          <cell r="C38" t="str">
            <v>LTM16</v>
          </cell>
          <cell r="D38">
            <v>168</v>
          </cell>
          <cell r="E38">
            <v>1444.8</v>
          </cell>
          <cell r="F38">
            <v>170</v>
          </cell>
          <cell r="G38">
            <v>1462</v>
          </cell>
          <cell r="H38">
            <v>170</v>
          </cell>
          <cell r="I38">
            <v>1428</v>
          </cell>
          <cell r="J38">
            <v>0</v>
          </cell>
          <cell r="K38">
            <v>0</v>
          </cell>
          <cell r="L38">
            <v>170</v>
          </cell>
          <cell r="M38">
            <v>1462</v>
          </cell>
          <cell r="N38">
            <v>0</v>
          </cell>
          <cell r="O38">
            <v>0</v>
          </cell>
          <cell r="P38">
            <v>170</v>
          </cell>
          <cell r="Q38">
            <v>1462</v>
          </cell>
          <cell r="R38">
            <v>0</v>
          </cell>
          <cell r="S38">
            <v>0</v>
          </cell>
          <cell r="T38">
            <v>170</v>
          </cell>
          <cell r="U38">
            <v>1462</v>
          </cell>
          <cell r="V38">
            <v>0</v>
          </cell>
          <cell r="W38">
            <v>0</v>
          </cell>
          <cell r="X38">
            <v>170</v>
          </cell>
          <cell r="Y38">
            <v>1462</v>
          </cell>
          <cell r="Z38">
            <v>0</v>
          </cell>
          <cell r="AA38">
            <v>0</v>
          </cell>
          <cell r="AB38">
            <v>170</v>
          </cell>
          <cell r="AC38">
            <v>1462</v>
          </cell>
          <cell r="AD38">
            <v>0</v>
          </cell>
          <cell r="AE38">
            <v>0</v>
          </cell>
          <cell r="AF38">
            <v>170</v>
          </cell>
          <cell r="AG38">
            <v>1462</v>
          </cell>
          <cell r="AH38">
            <v>0</v>
          </cell>
          <cell r="AI38">
            <v>0</v>
          </cell>
          <cell r="AJ38">
            <v>170</v>
          </cell>
          <cell r="AK38">
            <v>1462</v>
          </cell>
          <cell r="AL38">
            <v>0</v>
          </cell>
          <cell r="AM38">
            <v>0</v>
          </cell>
          <cell r="AN38">
            <v>170</v>
          </cell>
          <cell r="AO38">
            <v>1462</v>
          </cell>
          <cell r="AP38">
            <v>0</v>
          </cell>
          <cell r="AQ38">
            <v>0</v>
          </cell>
          <cell r="AR38">
            <v>170</v>
          </cell>
          <cell r="AS38">
            <v>1462</v>
          </cell>
          <cell r="AT38">
            <v>0</v>
          </cell>
          <cell r="AU38">
            <v>0</v>
          </cell>
          <cell r="AV38">
            <v>170</v>
          </cell>
          <cell r="AW38">
            <v>1462</v>
          </cell>
          <cell r="AX38">
            <v>0</v>
          </cell>
          <cell r="AY38">
            <v>0</v>
          </cell>
          <cell r="AZ38">
            <v>170</v>
          </cell>
          <cell r="BA38">
            <v>1462</v>
          </cell>
          <cell r="BB38">
            <v>0</v>
          </cell>
          <cell r="BC38">
            <v>0</v>
          </cell>
        </row>
        <row r="39">
          <cell r="B39" t="str">
            <v>21151TBA106L1</v>
          </cell>
          <cell r="C39" t="str">
            <v>LBU15</v>
          </cell>
          <cell r="D39">
            <v>162</v>
          </cell>
          <cell r="E39">
            <v>1393.2</v>
          </cell>
          <cell r="F39">
            <v>162</v>
          </cell>
          <cell r="G39">
            <v>1393.2</v>
          </cell>
          <cell r="H39">
            <v>165</v>
          </cell>
          <cell r="I39">
            <v>1386</v>
          </cell>
          <cell r="J39">
            <v>0</v>
          </cell>
          <cell r="K39">
            <v>0</v>
          </cell>
          <cell r="L39">
            <v>165</v>
          </cell>
          <cell r="M39">
            <v>1419</v>
          </cell>
          <cell r="N39">
            <v>0</v>
          </cell>
          <cell r="O39">
            <v>0</v>
          </cell>
          <cell r="P39">
            <v>165</v>
          </cell>
          <cell r="Q39">
            <v>1419</v>
          </cell>
          <cell r="R39">
            <v>0</v>
          </cell>
          <cell r="S39">
            <v>0</v>
          </cell>
          <cell r="T39">
            <v>162</v>
          </cell>
          <cell r="U39">
            <v>1393.2</v>
          </cell>
          <cell r="V39">
            <v>0</v>
          </cell>
          <cell r="W39">
            <v>0</v>
          </cell>
          <cell r="X39">
            <v>162</v>
          </cell>
          <cell r="Y39">
            <v>1393.2</v>
          </cell>
          <cell r="Z39">
            <v>0</v>
          </cell>
          <cell r="AA39">
            <v>0</v>
          </cell>
          <cell r="AB39">
            <v>162</v>
          </cell>
          <cell r="AC39">
            <v>1393.2</v>
          </cell>
          <cell r="AD39">
            <v>0</v>
          </cell>
          <cell r="AE39">
            <v>0</v>
          </cell>
          <cell r="AF39">
            <v>162</v>
          </cell>
          <cell r="AG39">
            <v>1393.2</v>
          </cell>
          <cell r="AH39">
            <v>0</v>
          </cell>
          <cell r="AI39">
            <v>0</v>
          </cell>
          <cell r="AJ39">
            <v>162</v>
          </cell>
          <cell r="AK39">
            <v>1393.2</v>
          </cell>
          <cell r="AL39">
            <v>0</v>
          </cell>
          <cell r="AM39">
            <v>0</v>
          </cell>
          <cell r="AN39">
            <v>162</v>
          </cell>
          <cell r="AO39">
            <v>1393.2</v>
          </cell>
          <cell r="AP39">
            <v>0</v>
          </cell>
          <cell r="AQ39">
            <v>0</v>
          </cell>
          <cell r="AR39">
            <v>162</v>
          </cell>
          <cell r="AS39">
            <v>1393.2</v>
          </cell>
          <cell r="AT39">
            <v>0</v>
          </cell>
          <cell r="AU39">
            <v>0</v>
          </cell>
          <cell r="AV39">
            <v>162</v>
          </cell>
          <cell r="AW39">
            <v>1393.2</v>
          </cell>
          <cell r="AX39">
            <v>0</v>
          </cell>
          <cell r="AY39">
            <v>0</v>
          </cell>
          <cell r="AZ39">
            <v>162</v>
          </cell>
          <cell r="BA39">
            <v>1393.2</v>
          </cell>
          <cell r="BB39">
            <v>0</v>
          </cell>
          <cell r="BC39">
            <v>0</v>
          </cell>
        </row>
        <row r="40">
          <cell r="B40" t="str">
            <v>21151TBA206L1</v>
          </cell>
          <cell r="C40" t="str">
            <v>LBU15</v>
          </cell>
          <cell r="D40">
            <v>162</v>
          </cell>
          <cell r="E40">
            <v>1393.2</v>
          </cell>
          <cell r="F40">
            <v>162</v>
          </cell>
          <cell r="G40">
            <v>1393.2</v>
          </cell>
          <cell r="H40">
            <v>165</v>
          </cell>
          <cell r="I40">
            <v>1386</v>
          </cell>
          <cell r="J40">
            <v>0</v>
          </cell>
          <cell r="K40">
            <v>0</v>
          </cell>
          <cell r="L40">
            <v>165</v>
          </cell>
          <cell r="M40">
            <v>1419</v>
          </cell>
          <cell r="N40">
            <v>0</v>
          </cell>
          <cell r="O40">
            <v>0</v>
          </cell>
          <cell r="P40">
            <v>165</v>
          </cell>
          <cell r="Q40">
            <v>1419</v>
          </cell>
          <cell r="R40">
            <v>0</v>
          </cell>
          <cell r="S40">
            <v>0</v>
          </cell>
          <cell r="T40">
            <v>162</v>
          </cell>
          <cell r="U40">
            <v>1393.2</v>
          </cell>
          <cell r="V40">
            <v>0</v>
          </cell>
          <cell r="W40">
            <v>0</v>
          </cell>
          <cell r="X40">
            <v>162</v>
          </cell>
          <cell r="Y40">
            <v>1393.2</v>
          </cell>
          <cell r="Z40">
            <v>0</v>
          </cell>
          <cell r="AA40">
            <v>0</v>
          </cell>
          <cell r="AB40">
            <v>162</v>
          </cell>
          <cell r="AC40">
            <v>1393.2</v>
          </cell>
          <cell r="AD40">
            <v>0</v>
          </cell>
          <cell r="AE40">
            <v>0</v>
          </cell>
          <cell r="AF40">
            <v>162</v>
          </cell>
          <cell r="AG40">
            <v>1393.2</v>
          </cell>
          <cell r="AH40">
            <v>0</v>
          </cell>
          <cell r="AI40">
            <v>0</v>
          </cell>
          <cell r="AJ40">
            <v>162</v>
          </cell>
          <cell r="AK40">
            <v>1393.2</v>
          </cell>
          <cell r="AL40">
            <v>0</v>
          </cell>
          <cell r="AM40">
            <v>0</v>
          </cell>
          <cell r="AN40">
            <v>162</v>
          </cell>
          <cell r="AO40">
            <v>1393.2</v>
          </cell>
          <cell r="AP40">
            <v>0</v>
          </cell>
          <cell r="AQ40">
            <v>0</v>
          </cell>
          <cell r="AR40">
            <v>162</v>
          </cell>
          <cell r="AS40">
            <v>1393.2</v>
          </cell>
          <cell r="AT40">
            <v>0</v>
          </cell>
          <cell r="AU40">
            <v>0</v>
          </cell>
          <cell r="AV40">
            <v>162</v>
          </cell>
          <cell r="AW40">
            <v>1393.2</v>
          </cell>
          <cell r="AX40">
            <v>0</v>
          </cell>
          <cell r="AY40">
            <v>0</v>
          </cell>
          <cell r="AZ40">
            <v>162</v>
          </cell>
          <cell r="BA40">
            <v>1393.2</v>
          </cell>
          <cell r="BB40">
            <v>0</v>
          </cell>
          <cell r="BC40">
            <v>0</v>
          </cell>
        </row>
        <row r="41">
          <cell r="B41" t="str">
            <v>21151HBA106L1</v>
          </cell>
          <cell r="C41" t="str">
            <v>LTD15</v>
          </cell>
          <cell r="D41">
            <v>185</v>
          </cell>
          <cell r="E41">
            <v>1591</v>
          </cell>
          <cell r="F41">
            <v>196</v>
          </cell>
          <cell r="G41">
            <v>1685.6</v>
          </cell>
          <cell r="H41">
            <v>196</v>
          </cell>
          <cell r="I41">
            <v>1646.4</v>
          </cell>
          <cell r="J41">
            <v>0</v>
          </cell>
          <cell r="K41">
            <v>0</v>
          </cell>
          <cell r="L41">
            <v>196</v>
          </cell>
          <cell r="M41">
            <v>1685.6</v>
          </cell>
          <cell r="N41">
            <v>0</v>
          </cell>
          <cell r="O41">
            <v>0</v>
          </cell>
          <cell r="P41">
            <v>196</v>
          </cell>
          <cell r="Q41">
            <v>1685.6</v>
          </cell>
          <cell r="R41">
            <v>0</v>
          </cell>
          <cell r="S41">
            <v>0</v>
          </cell>
          <cell r="T41">
            <v>196</v>
          </cell>
          <cell r="U41">
            <v>1685.6</v>
          </cell>
          <cell r="V41">
            <v>0</v>
          </cell>
          <cell r="W41">
            <v>0</v>
          </cell>
          <cell r="X41">
            <v>196</v>
          </cell>
          <cell r="Y41">
            <v>1685.6</v>
          </cell>
          <cell r="Z41">
            <v>0</v>
          </cell>
          <cell r="AA41">
            <v>0</v>
          </cell>
          <cell r="AB41">
            <v>196</v>
          </cell>
          <cell r="AC41">
            <v>1685.6</v>
          </cell>
          <cell r="AD41">
            <v>0</v>
          </cell>
          <cell r="AE41">
            <v>0</v>
          </cell>
          <cell r="AF41">
            <v>196</v>
          </cell>
          <cell r="AG41">
            <v>1685.6</v>
          </cell>
          <cell r="AH41">
            <v>0</v>
          </cell>
          <cell r="AI41">
            <v>0</v>
          </cell>
          <cell r="AJ41">
            <v>196</v>
          </cell>
          <cell r="AK41">
            <v>1685.6</v>
          </cell>
          <cell r="AL41">
            <v>0</v>
          </cell>
          <cell r="AM41">
            <v>0</v>
          </cell>
          <cell r="AN41">
            <v>196</v>
          </cell>
          <cell r="AO41">
            <v>1685.6</v>
          </cell>
          <cell r="AP41">
            <v>0</v>
          </cell>
          <cell r="AQ41">
            <v>0</v>
          </cell>
          <cell r="AR41">
            <v>196</v>
          </cell>
          <cell r="AS41">
            <v>1685.6</v>
          </cell>
          <cell r="AT41">
            <v>0</v>
          </cell>
          <cell r="AU41">
            <v>0</v>
          </cell>
          <cell r="AV41">
            <v>196</v>
          </cell>
          <cell r="AW41">
            <v>1685.6</v>
          </cell>
          <cell r="AX41">
            <v>0</v>
          </cell>
          <cell r="AY41">
            <v>0</v>
          </cell>
          <cell r="AZ41">
            <v>196</v>
          </cell>
          <cell r="BA41">
            <v>1685.6</v>
          </cell>
          <cell r="BB41">
            <v>0</v>
          </cell>
          <cell r="BC41">
            <v>0</v>
          </cell>
        </row>
        <row r="42">
          <cell r="B42" t="str">
            <v>21151HBA206L1</v>
          </cell>
          <cell r="C42" t="str">
            <v>LTD15</v>
          </cell>
          <cell r="D42">
            <v>185</v>
          </cell>
          <cell r="E42">
            <v>1591</v>
          </cell>
          <cell r="F42">
            <v>196</v>
          </cell>
          <cell r="G42">
            <v>1685.6</v>
          </cell>
          <cell r="H42">
            <v>196</v>
          </cell>
          <cell r="I42">
            <v>1646.4</v>
          </cell>
          <cell r="J42">
            <v>0</v>
          </cell>
          <cell r="K42">
            <v>0</v>
          </cell>
          <cell r="L42">
            <v>196</v>
          </cell>
          <cell r="M42">
            <v>1685.6</v>
          </cell>
          <cell r="N42">
            <v>0</v>
          </cell>
          <cell r="O42">
            <v>0</v>
          </cell>
          <cell r="P42">
            <v>196</v>
          </cell>
          <cell r="Q42">
            <v>1685.6</v>
          </cell>
          <cell r="R42">
            <v>0</v>
          </cell>
          <cell r="S42">
            <v>0</v>
          </cell>
          <cell r="T42">
            <v>196</v>
          </cell>
          <cell r="U42">
            <v>1685.6</v>
          </cell>
          <cell r="V42">
            <v>0</v>
          </cell>
          <cell r="W42">
            <v>0</v>
          </cell>
          <cell r="X42">
            <v>196</v>
          </cell>
          <cell r="Y42">
            <v>1685.6</v>
          </cell>
          <cell r="Z42">
            <v>0</v>
          </cell>
          <cell r="AA42">
            <v>0</v>
          </cell>
          <cell r="AB42">
            <v>196</v>
          </cell>
          <cell r="AC42">
            <v>1685.6</v>
          </cell>
          <cell r="AD42">
            <v>0</v>
          </cell>
          <cell r="AE42">
            <v>0</v>
          </cell>
          <cell r="AF42">
            <v>196</v>
          </cell>
          <cell r="AG42">
            <v>1685.6</v>
          </cell>
          <cell r="AH42">
            <v>0</v>
          </cell>
          <cell r="AI42">
            <v>0</v>
          </cell>
          <cell r="AJ42">
            <v>196</v>
          </cell>
          <cell r="AK42">
            <v>1685.6</v>
          </cell>
          <cell r="AL42">
            <v>0</v>
          </cell>
          <cell r="AM42">
            <v>0</v>
          </cell>
          <cell r="AN42">
            <v>196</v>
          </cell>
          <cell r="AO42">
            <v>1685.6</v>
          </cell>
          <cell r="AP42">
            <v>0</v>
          </cell>
          <cell r="AQ42">
            <v>0</v>
          </cell>
          <cell r="AR42">
            <v>196</v>
          </cell>
          <cell r="AS42">
            <v>1685.6</v>
          </cell>
          <cell r="AT42">
            <v>0</v>
          </cell>
          <cell r="AU42">
            <v>0</v>
          </cell>
          <cell r="AV42">
            <v>196</v>
          </cell>
          <cell r="AW42">
            <v>1685.6</v>
          </cell>
          <cell r="AX42">
            <v>0</v>
          </cell>
          <cell r="AY42">
            <v>0</v>
          </cell>
          <cell r="AZ42">
            <v>196</v>
          </cell>
          <cell r="BA42">
            <v>1685.6</v>
          </cell>
          <cell r="BB42">
            <v>0</v>
          </cell>
          <cell r="BC42">
            <v>0</v>
          </cell>
        </row>
        <row r="43">
          <cell r="B43" t="str">
            <v>21101GBC106L1</v>
          </cell>
          <cell r="C43" t="str">
            <v>LT10B</v>
          </cell>
          <cell r="D43">
            <v>216</v>
          </cell>
          <cell r="E43">
            <v>1857.6</v>
          </cell>
          <cell r="F43">
            <v>200</v>
          </cell>
          <cell r="G43">
            <v>1720</v>
          </cell>
          <cell r="H43">
            <v>200</v>
          </cell>
          <cell r="I43">
            <v>1680</v>
          </cell>
          <cell r="J43">
            <v>0</v>
          </cell>
          <cell r="K43">
            <v>0</v>
          </cell>
          <cell r="L43">
            <v>200</v>
          </cell>
          <cell r="M43">
            <v>1720</v>
          </cell>
          <cell r="N43">
            <v>0</v>
          </cell>
          <cell r="O43">
            <v>0</v>
          </cell>
          <cell r="P43">
            <v>200</v>
          </cell>
          <cell r="Q43">
            <v>1720</v>
          </cell>
          <cell r="R43">
            <v>0</v>
          </cell>
          <cell r="S43">
            <v>0</v>
          </cell>
          <cell r="T43">
            <v>200</v>
          </cell>
          <cell r="U43">
            <v>1720</v>
          </cell>
          <cell r="V43">
            <v>0</v>
          </cell>
          <cell r="W43">
            <v>0</v>
          </cell>
          <cell r="X43">
            <v>200</v>
          </cell>
          <cell r="Y43">
            <v>1720</v>
          </cell>
          <cell r="Z43">
            <v>0</v>
          </cell>
          <cell r="AA43">
            <v>0</v>
          </cell>
          <cell r="AB43">
            <v>200</v>
          </cell>
          <cell r="AC43">
            <v>1720</v>
          </cell>
          <cell r="AD43">
            <v>0</v>
          </cell>
          <cell r="AE43">
            <v>0</v>
          </cell>
          <cell r="AF43">
            <v>200</v>
          </cell>
          <cell r="AG43">
            <v>1720</v>
          </cell>
          <cell r="AH43">
            <v>0</v>
          </cell>
          <cell r="AI43">
            <v>0</v>
          </cell>
          <cell r="AJ43">
            <v>200</v>
          </cell>
          <cell r="AK43">
            <v>1720</v>
          </cell>
          <cell r="AL43">
            <v>0</v>
          </cell>
          <cell r="AM43">
            <v>0</v>
          </cell>
          <cell r="AN43">
            <v>200</v>
          </cell>
          <cell r="AO43">
            <v>1720</v>
          </cell>
          <cell r="AP43">
            <v>0</v>
          </cell>
          <cell r="AQ43">
            <v>0</v>
          </cell>
          <cell r="AR43">
            <v>200</v>
          </cell>
          <cell r="AS43">
            <v>1720</v>
          </cell>
          <cell r="AT43">
            <v>0</v>
          </cell>
          <cell r="AU43">
            <v>0</v>
          </cell>
          <cell r="AV43">
            <v>200</v>
          </cell>
          <cell r="AW43">
            <v>1720</v>
          </cell>
          <cell r="AX43">
            <v>0</v>
          </cell>
          <cell r="AY43">
            <v>0</v>
          </cell>
          <cell r="AZ43">
            <v>200</v>
          </cell>
          <cell r="BA43">
            <v>1720</v>
          </cell>
          <cell r="BB43">
            <v>0</v>
          </cell>
          <cell r="BC43">
            <v>0</v>
          </cell>
        </row>
        <row r="44">
          <cell r="B44" t="str">
            <v>21101GBC206L1</v>
          </cell>
          <cell r="C44" t="str">
            <v>LT10B</v>
          </cell>
          <cell r="D44">
            <v>216</v>
          </cell>
          <cell r="E44">
            <v>1857.6</v>
          </cell>
          <cell r="F44">
            <v>200</v>
          </cell>
          <cell r="G44">
            <v>1720</v>
          </cell>
          <cell r="H44">
            <v>200</v>
          </cell>
          <cell r="I44">
            <v>1680</v>
          </cell>
          <cell r="J44">
            <v>0</v>
          </cell>
          <cell r="K44">
            <v>0</v>
          </cell>
          <cell r="L44">
            <v>200</v>
          </cell>
          <cell r="M44">
            <v>1720</v>
          </cell>
          <cell r="N44">
            <v>0</v>
          </cell>
          <cell r="O44">
            <v>0</v>
          </cell>
          <cell r="P44">
            <v>200</v>
          </cell>
          <cell r="Q44">
            <v>1720</v>
          </cell>
          <cell r="R44">
            <v>0</v>
          </cell>
          <cell r="S44">
            <v>0</v>
          </cell>
          <cell r="T44">
            <v>200</v>
          </cell>
          <cell r="U44">
            <v>1720</v>
          </cell>
          <cell r="V44">
            <v>0</v>
          </cell>
          <cell r="W44">
            <v>0</v>
          </cell>
          <cell r="X44">
            <v>200</v>
          </cell>
          <cell r="Y44">
            <v>1720</v>
          </cell>
          <cell r="Z44">
            <v>0</v>
          </cell>
          <cell r="AA44">
            <v>0</v>
          </cell>
          <cell r="AB44">
            <v>200</v>
          </cell>
          <cell r="AC44">
            <v>1720</v>
          </cell>
          <cell r="AD44">
            <v>0</v>
          </cell>
          <cell r="AE44">
            <v>0</v>
          </cell>
          <cell r="AF44">
            <v>200</v>
          </cell>
          <cell r="AG44">
            <v>1720</v>
          </cell>
          <cell r="AH44">
            <v>0</v>
          </cell>
          <cell r="AI44">
            <v>0</v>
          </cell>
          <cell r="AJ44">
            <v>200</v>
          </cell>
          <cell r="AK44">
            <v>1720</v>
          </cell>
          <cell r="AL44">
            <v>0</v>
          </cell>
          <cell r="AM44">
            <v>0</v>
          </cell>
          <cell r="AN44">
            <v>200</v>
          </cell>
          <cell r="AO44">
            <v>1720</v>
          </cell>
          <cell r="AP44">
            <v>0</v>
          </cell>
          <cell r="AQ44">
            <v>0</v>
          </cell>
          <cell r="AR44">
            <v>200</v>
          </cell>
          <cell r="AS44">
            <v>1720</v>
          </cell>
          <cell r="AT44">
            <v>0</v>
          </cell>
          <cell r="AU44">
            <v>0</v>
          </cell>
          <cell r="AV44">
            <v>200</v>
          </cell>
          <cell r="AW44">
            <v>1720</v>
          </cell>
          <cell r="AX44">
            <v>0</v>
          </cell>
          <cell r="AY44">
            <v>0</v>
          </cell>
          <cell r="AZ44">
            <v>200</v>
          </cell>
          <cell r="BA44">
            <v>1720</v>
          </cell>
          <cell r="BB44">
            <v>0</v>
          </cell>
          <cell r="BC44">
            <v>0</v>
          </cell>
        </row>
        <row r="45">
          <cell r="B45" t="str">
            <v>21101HBA106L1</v>
          </cell>
          <cell r="C45" t="str">
            <v>LTD11</v>
          </cell>
          <cell r="D45">
            <v>216</v>
          </cell>
          <cell r="E45">
            <v>1857.6</v>
          </cell>
          <cell r="F45">
            <v>200</v>
          </cell>
          <cell r="G45">
            <v>1720</v>
          </cell>
          <cell r="H45">
            <v>200</v>
          </cell>
          <cell r="I45">
            <v>1680</v>
          </cell>
          <cell r="J45">
            <v>0</v>
          </cell>
          <cell r="K45">
            <v>0</v>
          </cell>
          <cell r="L45">
            <v>200</v>
          </cell>
          <cell r="M45">
            <v>1720</v>
          </cell>
          <cell r="N45">
            <v>0</v>
          </cell>
          <cell r="O45">
            <v>0</v>
          </cell>
          <cell r="P45">
            <v>200</v>
          </cell>
          <cell r="Q45">
            <v>1720</v>
          </cell>
          <cell r="R45">
            <v>0</v>
          </cell>
          <cell r="S45">
            <v>0</v>
          </cell>
          <cell r="T45">
            <v>200</v>
          </cell>
          <cell r="U45">
            <v>1720</v>
          </cell>
          <cell r="V45">
            <v>0</v>
          </cell>
          <cell r="W45">
            <v>0</v>
          </cell>
          <cell r="X45">
            <v>200</v>
          </cell>
          <cell r="Y45">
            <v>1720</v>
          </cell>
          <cell r="Z45">
            <v>0</v>
          </cell>
          <cell r="AA45">
            <v>0</v>
          </cell>
          <cell r="AB45">
            <v>200</v>
          </cell>
          <cell r="AC45">
            <v>1720</v>
          </cell>
          <cell r="AD45">
            <v>0</v>
          </cell>
          <cell r="AE45">
            <v>0</v>
          </cell>
          <cell r="AF45">
            <v>200</v>
          </cell>
          <cell r="AG45">
            <v>1720</v>
          </cell>
          <cell r="AH45">
            <v>0</v>
          </cell>
          <cell r="AI45">
            <v>0</v>
          </cell>
          <cell r="AJ45">
            <v>200</v>
          </cell>
          <cell r="AK45">
            <v>1720</v>
          </cell>
          <cell r="AL45">
            <v>0</v>
          </cell>
          <cell r="AM45">
            <v>0</v>
          </cell>
          <cell r="AN45">
            <v>200</v>
          </cell>
          <cell r="AO45">
            <v>1720</v>
          </cell>
          <cell r="AP45">
            <v>0</v>
          </cell>
          <cell r="AQ45">
            <v>0</v>
          </cell>
          <cell r="AR45">
            <v>200</v>
          </cell>
          <cell r="AS45">
            <v>1720</v>
          </cell>
          <cell r="AT45">
            <v>0</v>
          </cell>
          <cell r="AU45">
            <v>0</v>
          </cell>
          <cell r="AV45">
            <v>200</v>
          </cell>
          <cell r="AW45">
            <v>1720</v>
          </cell>
          <cell r="AX45">
            <v>0</v>
          </cell>
          <cell r="AY45">
            <v>0</v>
          </cell>
          <cell r="AZ45">
            <v>200</v>
          </cell>
          <cell r="BA45">
            <v>1720</v>
          </cell>
          <cell r="BB45">
            <v>0</v>
          </cell>
          <cell r="BC45">
            <v>0</v>
          </cell>
        </row>
        <row r="46">
          <cell r="B46" t="str">
            <v>21101HBA206L1</v>
          </cell>
          <cell r="C46" t="str">
            <v>LTD11</v>
          </cell>
          <cell r="D46">
            <v>216</v>
          </cell>
          <cell r="E46">
            <v>1857.6</v>
          </cell>
          <cell r="F46">
            <v>200</v>
          </cell>
          <cell r="G46">
            <v>1720</v>
          </cell>
          <cell r="H46">
            <v>200</v>
          </cell>
          <cell r="I46">
            <v>1680</v>
          </cell>
          <cell r="J46">
            <v>0</v>
          </cell>
          <cell r="K46">
            <v>0</v>
          </cell>
          <cell r="L46">
            <v>200</v>
          </cell>
          <cell r="M46">
            <v>1720</v>
          </cell>
          <cell r="N46">
            <v>0</v>
          </cell>
          <cell r="O46">
            <v>0</v>
          </cell>
          <cell r="P46">
            <v>200</v>
          </cell>
          <cell r="Q46">
            <v>1720</v>
          </cell>
          <cell r="R46">
            <v>0</v>
          </cell>
          <cell r="S46">
            <v>0</v>
          </cell>
          <cell r="T46">
            <v>200</v>
          </cell>
          <cell r="U46">
            <v>1720</v>
          </cell>
          <cell r="V46">
            <v>0</v>
          </cell>
          <cell r="W46">
            <v>0</v>
          </cell>
          <cell r="X46">
            <v>200</v>
          </cell>
          <cell r="Y46">
            <v>1720</v>
          </cell>
          <cell r="Z46">
            <v>0</v>
          </cell>
          <cell r="AA46">
            <v>0</v>
          </cell>
          <cell r="AB46">
            <v>200</v>
          </cell>
          <cell r="AC46">
            <v>1720</v>
          </cell>
          <cell r="AD46">
            <v>0</v>
          </cell>
          <cell r="AE46">
            <v>0</v>
          </cell>
          <cell r="AF46">
            <v>200</v>
          </cell>
          <cell r="AG46">
            <v>1720</v>
          </cell>
          <cell r="AH46">
            <v>0</v>
          </cell>
          <cell r="AI46">
            <v>0</v>
          </cell>
          <cell r="AJ46">
            <v>200</v>
          </cell>
          <cell r="AK46">
            <v>1720</v>
          </cell>
          <cell r="AL46">
            <v>0</v>
          </cell>
          <cell r="AM46">
            <v>0</v>
          </cell>
          <cell r="AN46">
            <v>200</v>
          </cell>
          <cell r="AO46">
            <v>1720</v>
          </cell>
          <cell r="AP46">
            <v>0</v>
          </cell>
          <cell r="AQ46">
            <v>0</v>
          </cell>
          <cell r="AR46">
            <v>200</v>
          </cell>
          <cell r="AS46">
            <v>1720</v>
          </cell>
          <cell r="AT46">
            <v>0</v>
          </cell>
          <cell r="AU46">
            <v>0</v>
          </cell>
          <cell r="AV46">
            <v>200</v>
          </cell>
          <cell r="AW46">
            <v>1720</v>
          </cell>
          <cell r="AX46">
            <v>0</v>
          </cell>
          <cell r="AY46">
            <v>0</v>
          </cell>
          <cell r="AZ46">
            <v>200</v>
          </cell>
          <cell r="BA46">
            <v>1720</v>
          </cell>
          <cell r="BB46">
            <v>0</v>
          </cell>
          <cell r="BC46">
            <v>0</v>
          </cell>
        </row>
        <row r="47">
          <cell r="B47" t="str">
            <v>21121JBA106L1</v>
          </cell>
          <cell r="C47" t="str">
            <v>LAC12</v>
          </cell>
          <cell r="D47">
            <v>195</v>
          </cell>
          <cell r="E47">
            <v>1374.75</v>
          </cell>
          <cell r="F47">
            <v>190</v>
          </cell>
          <cell r="G47">
            <v>1417.6499999999999</v>
          </cell>
          <cell r="H47">
            <v>170</v>
          </cell>
          <cell r="I47">
            <v>1428</v>
          </cell>
          <cell r="J47">
            <v>3600</v>
          </cell>
          <cell r="K47">
            <v>2.5210084033613445</v>
          </cell>
          <cell r="L47">
            <v>170</v>
          </cell>
          <cell r="M47">
            <v>1462</v>
          </cell>
          <cell r="N47">
            <v>8650</v>
          </cell>
          <cell r="O47">
            <v>5.9165526675786593</v>
          </cell>
          <cell r="P47">
            <v>170</v>
          </cell>
          <cell r="Q47">
            <v>1462</v>
          </cell>
          <cell r="R47">
            <v>6720</v>
          </cell>
          <cell r="S47">
            <v>4.5964432284541727</v>
          </cell>
          <cell r="T47">
            <v>190</v>
          </cell>
          <cell r="U47">
            <v>1634</v>
          </cell>
          <cell r="V47">
            <v>6289</v>
          </cell>
          <cell r="W47">
            <v>3.8488372093023258</v>
          </cell>
          <cell r="X47">
            <v>190</v>
          </cell>
          <cell r="Y47">
            <v>1634</v>
          </cell>
          <cell r="Z47">
            <v>6240</v>
          </cell>
          <cell r="AA47">
            <v>3.8188494492044063</v>
          </cell>
          <cell r="AB47">
            <v>190</v>
          </cell>
          <cell r="AC47">
            <v>1634</v>
          </cell>
          <cell r="AD47">
            <v>7200</v>
          </cell>
          <cell r="AE47">
            <v>4.406364749082007</v>
          </cell>
          <cell r="AF47">
            <v>190</v>
          </cell>
          <cell r="AG47">
            <v>1634</v>
          </cell>
          <cell r="AH47">
            <v>5280</v>
          </cell>
          <cell r="AI47">
            <v>3.2313341493268055</v>
          </cell>
          <cell r="AJ47">
            <v>190</v>
          </cell>
          <cell r="AK47">
            <v>1634</v>
          </cell>
          <cell r="AL47">
            <v>4560</v>
          </cell>
          <cell r="AM47">
            <v>2.7906976744186047</v>
          </cell>
          <cell r="AN47">
            <v>190</v>
          </cell>
          <cell r="AO47">
            <v>1634</v>
          </cell>
          <cell r="AP47">
            <v>4560</v>
          </cell>
          <cell r="AQ47">
            <v>2.7906976744186047</v>
          </cell>
          <cell r="AR47">
            <v>190</v>
          </cell>
          <cell r="AS47">
            <v>1634</v>
          </cell>
          <cell r="AT47">
            <v>4560</v>
          </cell>
          <cell r="AU47">
            <v>2.7906976744186047</v>
          </cell>
          <cell r="AV47">
            <v>190</v>
          </cell>
          <cell r="AW47">
            <v>1634</v>
          </cell>
          <cell r="AX47">
            <v>3840</v>
          </cell>
          <cell r="AY47">
            <v>2.3500611995104039</v>
          </cell>
          <cell r="AZ47">
            <v>190</v>
          </cell>
          <cell r="BA47">
            <v>1634</v>
          </cell>
          <cell r="BB47">
            <v>4560</v>
          </cell>
          <cell r="BC47">
            <v>2.7906976744186047</v>
          </cell>
        </row>
        <row r="48">
          <cell r="B48" t="str">
            <v>21121JBA206L1</v>
          </cell>
          <cell r="C48" t="str">
            <v>LAC12</v>
          </cell>
          <cell r="D48">
            <v>195</v>
          </cell>
          <cell r="E48">
            <v>1374.75</v>
          </cell>
          <cell r="F48">
            <v>190</v>
          </cell>
          <cell r="G48">
            <v>1417.6499999999999</v>
          </cell>
          <cell r="H48">
            <v>170</v>
          </cell>
          <cell r="I48">
            <v>1428</v>
          </cell>
          <cell r="J48">
            <v>2880</v>
          </cell>
          <cell r="K48">
            <v>2.0168067226890756</v>
          </cell>
          <cell r="L48">
            <v>170</v>
          </cell>
          <cell r="M48">
            <v>1462</v>
          </cell>
          <cell r="N48">
            <v>2040</v>
          </cell>
          <cell r="O48">
            <v>1.3953488372093024</v>
          </cell>
          <cell r="P48">
            <v>170</v>
          </cell>
          <cell r="Q48">
            <v>1462</v>
          </cell>
          <cell r="R48">
            <v>4080</v>
          </cell>
          <cell r="S48">
            <v>2.7906976744186047</v>
          </cell>
          <cell r="T48">
            <v>190</v>
          </cell>
          <cell r="U48">
            <v>1634</v>
          </cell>
          <cell r="V48">
            <v>5500</v>
          </cell>
          <cell r="W48">
            <v>3.3659730722154224</v>
          </cell>
          <cell r="X48">
            <v>190</v>
          </cell>
          <cell r="Y48">
            <v>1634</v>
          </cell>
          <cell r="Z48">
            <v>3120</v>
          </cell>
          <cell r="AA48">
            <v>1.9094247246022031</v>
          </cell>
          <cell r="AB48">
            <v>190</v>
          </cell>
          <cell r="AC48">
            <v>1634</v>
          </cell>
          <cell r="AD48">
            <v>5760</v>
          </cell>
          <cell r="AE48">
            <v>3.5250917992656059</v>
          </cell>
          <cell r="AF48">
            <v>190</v>
          </cell>
          <cell r="AG48">
            <v>1634</v>
          </cell>
          <cell r="AH48">
            <v>5280</v>
          </cell>
          <cell r="AI48">
            <v>3.2313341493268055</v>
          </cell>
          <cell r="AJ48">
            <v>190</v>
          </cell>
          <cell r="AK48">
            <v>1634</v>
          </cell>
          <cell r="AL48">
            <v>4560</v>
          </cell>
          <cell r="AM48">
            <v>2.7906976744186047</v>
          </cell>
          <cell r="AN48">
            <v>190</v>
          </cell>
          <cell r="AO48">
            <v>1634</v>
          </cell>
          <cell r="AP48">
            <v>4560</v>
          </cell>
          <cell r="AQ48">
            <v>2.7906976744186047</v>
          </cell>
          <cell r="AR48">
            <v>190</v>
          </cell>
          <cell r="AS48">
            <v>1634</v>
          </cell>
          <cell r="AT48">
            <v>4800</v>
          </cell>
          <cell r="AU48">
            <v>2.9375764993880047</v>
          </cell>
          <cell r="AV48">
            <v>190</v>
          </cell>
          <cell r="AW48">
            <v>1634</v>
          </cell>
          <cell r="AX48">
            <v>3600</v>
          </cell>
          <cell r="AY48">
            <v>2.2031823745410035</v>
          </cell>
          <cell r="AZ48">
            <v>190</v>
          </cell>
          <cell r="BA48">
            <v>1634</v>
          </cell>
          <cell r="BB48">
            <v>3360</v>
          </cell>
          <cell r="BC48">
            <v>2.0563035495716036</v>
          </cell>
        </row>
        <row r="49">
          <cell r="B49" t="str">
            <v>21161SBA106L1</v>
          </cell>
          <cell r="C49" t="str">
            <v>LAP16</v>
          </cell>
          <cell r="D49">
            <v>195</v>
          </cell>
          <cell r="E49">
            <v>1374.75</v>
          </cell>
          <cell r="F49">
            <v>176</v>
          </cell>
          <cell r="G49">
            <v>1417.6499999999999</v>
          </cell>
          <cell r="H49">
            <v>175</v>
          </cell>
          <cell r="I49">
            <v>1470</v>
          </cell>
          <cell r="J49">
            <v>960</v>
          </cell>
          <cell r="K49">
            <v>0.65306122448979587</v>
          </cell>
          <cell r="L49">
            <v>175</v>
          </cell>
          <cell r="M49">
            <v>1505</v>
          </cell>
          <cell r="N49">
            <v>956</v>
          </cell>
          <cell r="O49">
            <v>0.63521594684385385</v>
          </cell>
          <cell r="P49">
            <v>175</v>
          </cell>
          <cell r="Q49">
            <v>1505</v>
          </cell>
          <cell r="R49">
            <v>720</v>
          </cell>
          <cell r="S49">
            <v>0.47840531561461797</v>
          </cell>
          <cell r="T49">
            <v>176</v>
          </cell>
          <cell r="U49">
            <v>1513.6</v>
          </cell>
          <cell r="V49">
            <v>360</v>
          </cell>
          <cell r="W49">
            <v>0.23784355179704017</v>
          </cell>
          <cell r="X49">
            <v>176</v>
          </cell>
          <cell r="Y49">
            <v>1513.6</v>
          </cell>
          <cell r="Z49">
            <v>840</v>
          </cell>
          <cell r="AA49">
            <v>0.55496828752642713</v>
          </cell>
          <cell r="AB49">
            <v>176</v>
          </cell>
          <cell r="AC49">
            <v>1513.6</v>
          </cell>
          <cell r="AD49">
            <v>600</v>
          </cell>
          <cell r="AE49">
            <v>0.39640591966173366</v>
          </cell>
          <cell r="AF49">
            <v>176</v>
          </cell>
          <cell r="AG49">
            <v>1513.6</v>
          </cell>
          <cell r="AH49">
            <v>600</v>
          </cell>
          <cell r="AI49">
            <v>0.39640591966173366</v>
          </cell>
          <cell r="AJ49">
            <v>176</v>
          </cell>
          <cell r="AK49">
            <v>1513.6</v>
          </cell>
          <cell r="AL49">
            <v>720</v>
          </cell>
          <cell r="AM49">
            <v>0.47568710359408034</v>
          </cell>
          <cell r="AN49">
            <v>176</v>
          </cell>
          <cell r="AO49">
            <v>1513.6</v>
          </cell>
          <cell r="AP49">
            <v>480</v>
          </cell>
          <cell r="AQ49">
            <v>0.31712473572938693</v>
          </cell>
          <cell r="AR49">
            <v>176</v>
          </cell>
          <cell r="AS49">
            <v>1513.6</v>
          </cell>
          <cell r="AT49">
            <v>600</v>
          </cell>
          <cell r="AU49">
            <v>0.39640591966173366</v>
          </cell>
          <cell r="AV49">
            <v>176</v>
          </cell>
          <cell r="AW49">
            <v>1513.6</v>
          </cell>
          <cell r="AX49">
            <v>480</v>
          </cell>
          <cell r="AY49">
            <v>0.31712473572938693</v>
          </cell>
          <cell r="AZ49">
            <v>176</v>
          </cell>
          <cell r="BA49">
            <v>1513.6</v>
          </cell>
          <cell r="BB49">
            <v>840</v>
          </cell>
          <cell r="BC49">
            <v>0.55496828752642713</v>
          </cell>
        </row>
        <row r="50">
          <cell r="B50" t="str">
            <v>21161SBA206L1</v>
          </cell>
          <cell r="C50" t="str">
            <v>LAP16</v>
          </cell>
          <cell r="D50">
            <v>195</v>
          </cell>
          <cell r="E50">
            <v>1374.75</v>
          </cell>
          <cell r="F50">
            <v>176</v>
          </cell>
          <cell r="G50">
            <v>1417.6499999999999</v>
          </cell>
          <cell r="H50">
            <v>175</v>
          </cell>
          <cell r="I50">
            <v>1470</v>
          </cell>
          <cell r="J50">
            <v>0</v>
          </cell>
          <cell r="K50">
            <v>0</v>
          </cell>
          <cell r="L50">
            <v>175</v>
          </cell>
          <cell r="M50">
            <v>1505</v>
          </cell>
          <cell r="N50">
            <v>0</v>
          </cell>
          <cell r="O50">
            <v>0</v>
          </cell>
          <cell r="P50">
            <v>175</v>
          </cell>
          <cell r="Q50">
            <v>1505</v>
          </cell>
          <cell r="R50">
            <v>120</v>
          </cell>
          <cell r="S50">
            <v>7.9734219269102985E-2</v>
          </cell>
          <cell r="T50">
            <v>176</v>
          </cell>
          <cell r="U50">
            <v>1513.6</v>
          </cell>
          <cell r="V50">
            <v>120</v>
          </cell>
          <cell r="W50">
            <v>7.9281183932346733E-2</v>
          </cell>
          <cell r="X50">
            <v>176</v>
          </cell>
          <cell r="Y50">
            <v>1513.6</v>
          </cell>
          <cell r="Z50">
            <v>240</v>
          </cell>
          <cell r="AA50">
            <v>0.15856236786469347</v>
          </cell>
          <cell r="AB50">
            <v>176</v>
          </cell>
          <cell r="AC50">
            <v>1513.6</v>
          </cell>
          <cell r="AD50">
            <v>240</v>
          </cell>
          <cell r="AE50">
            <v>0.15856236786469347</v>
          </cell>
          <cell r="AF50">
            <v>176</v>
          </cell>
          <cell r="AG50">
            <v>1513.6</v>
          </cell>
          <cell r="AH50">
            <v>240</v>
          </cell>
          <cell r="AI50">
            <v>0.15856236786469347</v>
          </cell>
          <cell r="AJ50">
            <v>176</v>
          </cell>
          <cell r="AK50">
            <v>1513.6</v>
          </cell>
          <cell r="AL50">
            <v>240</v>
          </cell>
          <cell r="AM50">
            <v>0.15856236786469347</v>
          </cell>
          <cell r="AN50">
            <v>176</v>
          </cell>
          <cell r="AO50">
            <v>1513.6</v>
          </cell>
          <cell r="AP50">
            <v>360</v>
          </cell>
          <cell r="AQ50">
            <v>0.23784355179704017</v>
          </cell>
          <cell r="AR50">
            <v>176</v>
          </cell>
          <cell r="AS50">
            <v>1513.6</v>
          </cell>
          <cell r="AT50">
            <v>240</v>
          </cell>
          <cell r="AU50">
            <v>0.15856236786469347</v>
          </cell>
          <cell r="AV50">
            <v>176</v>
          </cell>
          <cell r="AW50">
            <v>1513.6</v>
          </cell>
          <cell r="AX50">
            <v>240</v>
          </cell>
          <cell r="AY50">
            <v>0.15856236786469347</v>
          </cell>
          <cell r="AZ50">
            <v>176</v>
          </cell>
          <cell r="BA50">
            <v>1513.6</v>
          </cell>
          <cell r="BB50">
            <v>240</v>
          </cell>
          <cell r="BC50">
            <v>0.15856236786469347</v>
          </cell>
        </row>
        <row r="51">
          <cell r="B51" t="str">
            <v>57171JBA106L1</v>
          </cell>
          <cell r="C51" t="str">
            <v>LAI17</v>
          </cell>
          <cell r="D51">
            <v>195</v>
          </cell>
          <cell r="E51">
            <v>1374.75</v>
          </cell>
          <cell r="F51">
            <v>176</v>
          </cell>
          <cell r="G51">
            <v>1417.6499999999999</v>
          </cell>
          <cell r="H51">
            <v>175</v>
          </cell>
          <cell r="I51">
            <v>1470</v>
          </cell>
          <cell r="J51">
            <v>0</v>
          </cell>
          <cell r="K51">
            <v>0</v>
          </cell>
          <cell r="L51">
            <v>175</v>
          </cell>
          <cell r="M51">
            <v>1505</v>
          </cell>
          <cell r="N51">
            <v>0</v>
          </cell>
          <cell r="O51">
            <v>0</v>
          </cell>
          <cell r="P51">
            <v>175</v>
          </cell>
          <cell r="Q51">
            <v>1505</v>
          </cell>
          <cell r="R51">
            <v>0</v>
          </cell>
          <cell r="S51">
            <v>0</v>
          </cell>
          <cell r="T51">
            <v>176</v>
          </cell>
          <cell r="U51">
            <v>1513.6</v>
          </cell>
          <cell r="V51">
            <v>120</v>
          </cell>
          <cell r="W51">
            <v>7.9281183932346733E-2</v>
          </cell>
          <cell r="X51">
            <v>176</v>
          </cell>
          <cell r="Y51">
            <v>1513.6</v>
          </cell>
          <cell r="Z51">
            <v>360</v>
          </cell>
          <cell r="AA51">
            <v>0.23784355179704017</v>
          </cell>
          <cell r="AB51">
            <v>176</v>
          </cell>
          <cell r="AC51">
            <v>1513.6</v>
          </cell>
          <cell r="AD51">
            <v>360</v>
          </cell>
          <cell r="AE51">
            <v>0.23784355179704017</v>
          </cell>
          <cell r="AF51">
            <v>176</v>
          </cell>
          <cell r="AG51">
            <v>1513.6</v>
          </cell>
          <cell r="AH51">
            <v>360</v>
          </cell>
          <cell r="AI51">
            <v>0.23784355179704017</v>
          </cell>
          <cell r="AJ51">
            <v>176</v>
          </cell>
          <cell r="AK51">
            <v>1513.6</v>
          </cell>
          <cell r="AL51">
            <v>240</v>
          </cell>
          <cell r="AM51">
            <v>0.15856236786469347</v>
          </cell>
          <cell r="AN51">
            <v>176</v>
          </cell>
          <cell r="AO51">
            <v>1513.6</v>
          </cell>
          <cell r="AP51">
            <v>360</v>
          </cell>
          <cell r="AQ51">
            <v>0.23784355179704017</v>
          </cell>
          <cell r="AR51">
            <v>176</v>
          </cell>
          <cell r="AS51">
            <v>1513.6</v>
          </cell>
          <cell r="AT51">
            <v>480</v>
          </cell>
          <cell r="AU51">
            <v>0.31712473572938693</v>
          </cell>
          <cell r="AV51">
            <v>176</v>
          </cell>
          <cell r="AW51">
            <v>1513.6</v>
          </cell>
          <cell r="AX51">
            <v>360</v>
          </cell>
          <cell r="AY51">
            <v>0.23784355179704017</v>
          </cell>
          <cell r="AZ51">
            <v>176</v>
          </cell>
          <cell r="BA51">
            <v>1513.6</v>
          </cell>
          <cell r="BB51">
            <v>240</v>
          </cell>
          <cell r="BC51">
            <v>0.15856236786469347</v>
          </cell>
        </row>
        <row r="52">
          <cell r="B52" t="str">
            <v>57171JBA206L1</v>
          </cell>
          <cell r="C52" t="str">
            <v>LAI17</v>
          </cell>
          <cell r="D52">
            <v>195</v>
          </cell>
          <cell r="E52">
            <v>1374.75</v>
          </cell>
          <cell r="F52">
            <v>176</v>
          </cell>
          <cell r="G52">
            <v>1417.6499999999999</v>
          </cell>
          <cell r="H52">
            <v>175</v>
          </cell>
          <cell r="I52">
            <v>1470</v>
          </cell>
          <cell r="J52">
            <v>0</v>
          </cell>
          <cell r="K52">
            <v>0</v>
          </cell>
          <cell r="L52">
            <v>175</v>
          </cell>
          <cell r="M52">
            <v>1505</v>
          </cell>
          <cell r="N52">
            <v>0</v>
          </cell>
          <cell r="O52">
            <v>0</v>
          </cell>
          <cell r="P52">
            <v>175</v>
          </cell>
          <cell r="Q52">
            <v>1505</v>
          </cell>
          <cell r="R52">
            <v>0</v>
          </cell>
          <cell r="S52">
            <v>0</v>
          </cell>
          <cell r="T52">
            <v>176</v>
          </cell>
          <cell r="U52">
            <v>1513.6</v>
          </cell>
          <cell r="V52">
            <v>120</v>
          </cell>
          <cell r="W52">
            <v>7.9281183932346733E-2</v>
          </cell>
          <cell r="X52">
            <v>176</v>
          </cell>
          <cell r="Y52">
            <v>1513.6</v>
          </cell>
          <cell r="Z52">
            <v>360</v>
          </cell>
          <cell r="AA52">
            <v>0.23784355179704017</v>
          </cell>
          <cell r="AB52">
            <v>176</v>
          </cell>
          <cell r="AC52">
            <v>1513.6</v>
          </cell>
          <cell r="AD52">
            <v>240</v>
          </cell>
          <cell r="AE52">
            <v>0.15856236786469347</v>
          </cell>
          <cell r="AF52">
            <v>176</v>
          </cell>
          <cell r="AG52">
            <v>1513.6</v>
          </cell>
          <cell r="AH52">
            <v>120</v>
          </cell>
          <cell r="AI52">
            <v>7.9281183932346733E-2</v>
          </cell>
          <cell r="AJ52">
            <v>176</v>
          </cell>
          <cell r="AK52">
            <v>1513.6</v>
          </cell>
          <cell r="AL52">
            <v>240</v>
          </cell>
          <cell r="AM52">
            <v>0.15856236786469347</v>
          </cell>
          <cell r="AN52">
            <v>176</v>
          </cell>
          <cell r="AO52">
            <v>1513.6</v>
          </cell>
          <cell r="AP52">
            <v>120</v>
          </cell>
          <cell r="AQ52">
            <v>7.9281183932346733E-2</v>
          </cell>
          <cell r="AR52">
            <v>176</v>
          </cell>
          <cell r="AS52">
            <v>1513.6</v>
          </cell>
          <cell r="AT52">
            <v>120</v>
          </cell>
          <cell r="AU52">
            <v>7.9281183932346733E-2</v>
          </cell>
          <cell r="AV52">
            <v>176</v>
          </cell>
          <cell r="AW52">
            <v>1513.6</v>
          </cell>
          <cell r="AX52">
            <v>240</v>
          </cell>
          <cell r="AY52">
            <v>0.15856236786469347</v>
          </cell>
          <cell r="AZ52">
            <v>176</v>
          </cell>
          <cell r="BA52">
            <v>1513.6</v>
          </cell>
          <cell r="BB52">
            <v>240</v>
          </cell>
          <cell r="BC52">
            <v>0.15856236786469347</v>
          </cell>
        </row>
        <row r="53">
          <cell r="B53" t="str">
            <v>21131JBA106L1</v>
          </cell>
          <cell r="C53" t="str">
            <v>LAC13</v>
          </cell>
          <cell r="D53">
            <v>195</v>
          </cell>
          <cell r="E53">
            <v>1374.75</v>
          </cell>
          <cell r="F53">
            <v>201</v>
          </cell>
          <cell r="G53">
            <v>1417.6499999999999</v>
          </cell>
          <cell r="H53">
            <v>201</v>
          </cell>
          <cell r="I53">
            <v>1688.4</v>
          </cell>
          <cell r="J53">
            <v>0</v>
          </cell>
          <cell r="K53">
            <v>0</v>
          </cell>
          <cell r="L53">
            <v>201</v>
          </cell>
          <cell r="M53">
            <v>1728.6</v>
          </cell>
          <cell r="N53">
            <v>0</v>
          </cell>
          <cell r="O53">
            <v>0</v>
          </cell>
          <cell r="P53">
            <v>201</v>
          </cell>
          <cell r="Q53">
            <v>1728.6</v>
          </cell>
          <cell r="R53">
            <v>2520</v>
          </cell>
          <cell r="S53">
            <v>1.4578271433530026</v>
          </cell>
          <cell r="T53">
            <v>201</v>
          </cell>
          <cell r="U53">
            <v>1728.6</v>
          </cell>
          <cell r="V53">
            <v>0</v>
          </cell>
          <cell r="W53">
            <v>0</v>
          </cell>
          <cell r="X53">
            <v>201</v>
          </cell>
          <cell r="Y53">
            <v>1728.6</v>
          </cell>
          <cell r="Z53">
            <v>3600</v>
          </cell>
          <cell r="AA53">
            <v>2.0826102047900035</v>
          </cell>
          <cell r="AB53">
            <v>201</v>
          </cell>
          <cell r="AC53">
            <v>1728.6</v>
          </cell>
          <cell r="AD53">
            <v>0</v>
          </cell>
          <cell r="AE53">
            <v>0</v>
          </cell>
          <cell r="AF53">
            <v>201</v>
          </cell>
          <cell r="AG53">
            <v>1728.6</v>
          </cell>
          <cell r="AH53">
            <v>0</v>
          </cell>
          <cell r="AI53">
            <v>0</v>
          </cell>
          <cell r="AJ53">
            <v>201</v>
          </cell>
          <cell r="AK53">
            <v>1728.6</v>
          </cell>
          <cell r="AL53">
            <v>0</v>
          </cell>
          <cell r="AM53">
            <v>0</v>
          </cell>
          <cell r="AN53">
            <v>201</v>
          </cell>
          <cell r="AO53">
            <v>1728.6</v>
          </cell>
          <cell r="AP53">
            <v>0</v>
          </cell>
          <cell r="AQ53">
            <v>0</v>
          </cell>
          <cell r="AR53">
            <v>201</v>
          </cell>
          <cell r="AS53">
            <v>1728.6</v>
          </cell>
          <cell r="AT53">
            <v>4080</v>
          </cell>
          <cell r="AU53">
            <v>2.3602915654286707</v>
          </cell>
          <cell r="AV53">
            <v>201</v>
          </cell>
          <cell r="AW53">
            <v>1728.6</v>
          </cell>
          <cell r="AX53">
            <v>0</v>
          </cell>
          <cell r="AY53">
            <v>0</v>
          </cell>
          <cell r="AZ53">
            <v>201</v>
          </cell>
          <cell r="BA53">
            <v>1728.6</v>
          </cell>
          <cell r="BB53">
            <v>0</v>
          </cell>
          <cell r="BC53">
            <v>0</v>
          </cell>
        </row>
        <row r="54">
          <cell r="B54" t="str">
            <v>21131JBA206L1</v>
          </cell>
          <cell r="C54" t="str">
            <v>LAC13</v>
          </cell>
          <cell r="D54">
            <v>195</v>
          </cell>
          <cell r="E54">
            <v>1374.75</v>
          </cell>
          <cell r="F54">
            <v>201</v>
          </cell>
          <cell r="G54">
            <v>1417.6499999999999</v>
          </cell>
          <cell r="H54">
            <v>201</v>
          </cell>
          <cell r="I54">
            <v>1688.4</v>
          </cell>
          <cell r="J54">
            <v>0</v>
          </cell>
          <cell r="K54">
            <v>0</v>
          </cell>
          <cell r="L54">
            <v>201</v>
          </cell>
          <cell r="M54">
            <v>1728.6</v>
          </cell>
          <cell r="N54">
            <v>0</v>
          </cell>
          <cell r="O54">
            <v>0</v>
          </cell>
          <cell r="P54">
            <v>201</v>
          </cell>
          <cell r="Q54">
            <v>1728.6</v>
          </cell>
          <cell r="R54">
            <v>0</v>
          </cell>
          <cell r="S54">
            <v>0</v>
          </cell>
          <cell r="T54">
            <v>201</v>
          </cell>
          <cell r="U54">
            <v>1728.6</v>
          </cell>
          <cell r="V54">
            <v>0</v>
          </cell>
          <cell r="W54">
            <v>0</v>
          </cell>
          <cell r="X54">
            <v>201</v>
          </cell>
          <cell r="Y54">
            <v>1728.6</v>
          </cell>
          <cell r="Z54">
            <v>1200</v>
          </cell>
          <cell r="AA54">
            <v>0.69420340159666782</v>
          </cell>
          <cell r="AB54">
            <v>201</v>
          </cell>
          <cell r="AC54">
            <v>1728.6</v>
          </cell>
          <cell r="AD54">
            <v>0</v>
          </cell>
          <cell r="AE54">
            <v>0</v>
          </cell>
          <cell r="AF54">
            <v>201</v>
          </cell>
          <cell r="AG54">
            <v>1728.6</v>
          </cell>
          <cell r="AH54">
            <v>0</v>
          </cell>
          <cell r="AI54">
            <v>0</v>
          </cell>
          <cell r="AJ54">
            <v>201</v>
          </cell>
          <cell r="AK54">
            <v>1728.6</v>
          </cell>
          <cell r="AL54">
            <v>0</v>
          </cell>
          <cell r="AM54">
            <v>0</v>
          </cell>
          <cell r="AN54">
            <v>201</v>
          </cell>
          <cell r="AO54">
            <v>1728.6</v>
          </cell>
          <cell r="AP54">
            <v>0</v>
          </cell>
          <cell r="AQ54">
            <v>0</v>
          </cell>
          <cell r="AR54">
            <v>201</v>
          </cell>
          <cell r="AS54">
            <v>1728.6</v>
          </cell>
          <cell r="AT54">
            <v>2160</v>
          </cell>
          <cell r="AU54">
            <v>1.249566122874002</v>
          </cell>
          <cell r="AV54">
            <v>201</v>
          </cell>
          <cell r="AW54">
            <v>1728.6</v>
          </cell>
          <cell r="AX54">
            <v>0</v>
          </cell>
          <cell r="AY54">
            <v>0</v>
          </cell>
          <cell r="AZ54">
            <v>201</v>
          </cell>
          <cell r="BA54">
            <v>1728.6</v>
          </cell>
          <cell r="BB54">
            <v>0</v>
          </cell>
          <cell r="BC54">
            <v>0</v>
          </cell>
        </row>
        <row r="55">
          <cell r="B55" t="str">
            <v>21161JBA106L1</v>
          </cell>
          <cell r="C55" t="str">
            <v>LAC16</v>
          </cell>
          <cell r="D55">
            <v>195</v>
          </cell>
          <cell r="E55">
            <v>1374.75</v>
          </cell>
          <cell r="F55">
            <v>196</v>
          </cell>
          <cell r="G55">
            <v>1417.6499999999999</v>
          </cell>
          <cell r="H55">
            <v>196</v>
          </cell>
          <cell r="I55">
            <v>1646.4</v>
          </cell>
          <cell r="J55">
            <v>0</v>
          </cell>
          <cell r="K55">
            <v>0</v>
          </cell>
          <cell r="L55">
            <v>196</v>
          </cell>
          <cell r="M55">
            <v>1685.6</v>
          </cell>
          <cell r="N55">
            <v>0</v>
          </cell>
          <cell r="O55">
            <v>0</v>
          </cell>
          <cell r="P55">
            <v>196</v>
          </cell>
          <cell r="Q55">
            <v>1685.6</v>
          </cell>
          <cell r="R55">
            <v>0</v>
          </cell>
          <cell r="S55">
            <v>0</v>
          </cell>
          <cell r="T55">
            <v>196</v>
          </cell>
          <cell r="U55">
            <v>1685.6</v>
          </cell>
          <cell r="V55">
            <v>0</v>
          </cell>
          <cell r="W55">
            <v>0</v>
          </cell>
          <cell r="X55">
            <v>196</v>
          </cell>
          <cell r="Y55">
            <v>1685.6</v>
          </cell>
          <cell r="Z55">
            <v>0</v>
          </cell>
          <cell r="AA55">
            <v>0</v>
          </cell>
          <cell r="AB55">
            <v>196</v>
          </cell>
          <cell r="AC55">
            <v>1685.6</v>
          </cell>
          <cell r="AD55">
            <v>0</v>
          </cell>
          <cell r="AE55">
            <v>0</v>
          </cell>
          <cell r="AF55">
            <v>196</v>
          </cell>
          <cell r="AG55">
            <v>1685.6</v>
          </cell>
          <cell r="AH55">
            <v>0</v>
          </cell>
          <cell r="AI55">
            <v>0</v>
          </cell>
          <cell r="AJ55">
            <v>196</v>
          </cell>
          <cell r="AK55">
            <v>1685.6</v>
          </cell>
          <cell r="AL55">
            <v>0</v>
          </cell>
          <cell r="AM55">
            <v>0</v>
          </cell>
          <cell r="AN55">
            <v>196</v>
          </cell>
          <cell r="AO55">
            <v>1685.6</v>
          </cell>
          <cell r="AP55">
            <v>0</v>
          </cell>
          <cell r="AQ55">
            <v>0</v>
          </cell>
          <cell r="AR55">
            <v>196</v>
          </cell>
          <cell r="AS55">
            <v>1685.6</v>
          </cell>
          <cell r="AT55">
            <v>0</v>
          </cell>
          <cell r="AU55">
            <v>0</v>
          </cell>
          <cell r="AV55">
            <v>196</v>
          </cell>
          <cell r="AW55">
            <v>1685.6</v>
          </cell>
          <cell r="AX55">
            <v>0</v>
          </cell>
          <cell r="AY55">
            <v>0</v>
          </cell>
          <cell r="AZ55">
            <v>196</v>
          </cell>
          <cell r="BA55">
            <v>1685.6</v>
          </cell>
          <cell r="BB55">
            <v>0</v>
          </cell>
          <cell r="BC55">
            <v>0</v>
          </cell>
        </row>
        <row r="56">
          <cell r="B56" t="str">
            <v>21161JBA206L1</v>
          </cell>
          <cell r="C56" t="str">
            <v>LAC16</v>
          </cell>
          <cell r="D56">
            <v>195</v>
          </cell>
          <cell r="E56">
            <v>1374.75</v>
          </cell>
          <cell r="F56">
            <v>196</v>
          </cell>
          <cell r="G56">
            <v>1417.6499999999999</v>
          </cell>
          <cell r="H56">
            <v>196</v>
          </cell>
          <cell r="I56">
            <v>1646.4</v>
          </cell>
          <cell r="J56">
            <v>0</v>
          </cell>
          <cell r="K56">
            <v>0</v>
          </cell>
          <cell r="L56">
            <v>196</v>
          </cell>
          <cell r="M56">
            <v>1685.6</v>
          </cell>
          <cell r="N56">
            <v>0</v>
          </cell>
          <cell r="O56">
            <v>0</v>
          </cell>
          <cell r="P56">
            <v>196</v>
          </cell>
          <cell r="Q56">
            <v>1685.6</v>
          </cell>
          <cell r="R56">
            <v>0</v>
          </cell>
          <cell r="S56">
            <v>0</v>
          </cell>
          <cell r="T56">
            <v>196</v>
          </cell>
          <cell r="U56">
            <v>1685.6</v>
          </cell>
          <cell r="V56">
            <v>0</v>
          </cell>
          <cell r="W56">
            <v>0</v>
          </cell>
          <cell r="X56">
            <v>196</v>
          </cell>
          <cell r="Y56">
            <v>1685.6</v>
          </cell>
          <cell r="Z56">
            <v>0</v>
          </cell>
          <cell r="AA56">
            <v>0</v>
          </cell>
          <cell r="AB56">
            <v>196</v>
          </cell>
          <cell r="AC56">
            <v>1685.6</v>
          </cell>
          <cell r="AD56">
            <v>0</v>
          </cell>
          <cell r="AE56">
            <v>0</v>
          </cell>
          <cell r="AF56">
            <v>196</v>
          </cell>
          <cell r="AG56">
            <v>1685.6</v>
          </cell>
          <cell r="AH56">
            <v>0</v>
          </cell>
          <cell r="AI56">
            <v>0</v>
          </cell>
          <cell r="AJ56">
            <v>196</v>
          </cell>
          <cell r="AK56">
            <v>1685.6</v>
          </cell>
          <cell r="AL56">
            <v>0</v>
          </cell>
          <cell r="AM56">
            <v>0</v>
          </cell>
          <cell r="AN56">
            <v>196</v>
          </cell>
          <cell r="AO56">
            <v>1685.6</v>
          </cell>
          <cell r="AP56">
            <v>0</v>
          </cell>
          <cell r="AQ56">
            <v>0</v>
          </cell>
          <cell r="AR56">
            <v>196</v>
          </cell>
          <cell r="AS56">
            <v>1685.6</v>
          </cell>
          <cell r="AT56">
            <v>0</v>
          </cell>
          <cell r="AU56">
            <v>0</v>
          </cell>
          <cell r="AV56">
            <v>196</v>
          </cell>
          <cell r="AW56">
            <v>1685.6</v>
          </cell>
          <cell r="AX56">
            <v>0</v>
          </cell>
          <cell r="AY56">
            <v>0</v>
          </cell>
          <cell r="AZ56">
            <v>196</v>
          </cell>
          <cell r="BA56">
            <v>1685.6</v>
          </cell>
          <cell r="BB56">
            <v>0</v>
          </cell>
          <cell r="BC56">
            <v>0</v>
          </cell>
        </row>
        <row r="57">
          <cell r="B57" t="str">
            <v>21161DBB106L1</v>
          </cell>
          <cell r="C57" t="str">
            <v>LTP16</v>
          </cell>
          <cell r="D57">
            <v>170</v>
          </cell>
          <cell r="E57">
            <v>1388.57</v>
          </cell>
          <cell r="F57">
            <v>170</v>
          </cell>
          <cell r="G57">
            <v>1235.8999999999999</v>
          </cell>
          <cell r="H57">
            <v>170</v>
          </cell>
          <cell r="I57">
            <v>1428</v>
          </cell>
          <cell r="J57">
            <v>0</v>
          </cell>
          <cell r="K57">
            <v>0</v>
          </cell>
          <cell r="L57">
            <v>170</v>
          </cell>
          <cell r="M57">
            <v>1462</v>
          </cell>
          <cell r="N57">
            <v>0</v>
          </cell>
          <cell r="O57">
            <v>0</v>
          </cell>
          <cell r="P57">
            <v>170</v>
          </cell>
          <cell r="Q57">
            <v>1462</v>
          </cell>
          <cell r="R57">
            <v>0</v>
          </cell>
          <cell r="S57">
            <v>0</v>
          </cell>
          <cell r="T57">
            <v>170</v>
          </cell>
          <cell r="U57">
            <v>1462</v>
          </cell>
          <cell r="V57">
            <v>0</v>
          </cell>
          <cell r="W57">
            <v>0</v>
          </cell>
          <cell r="X57">
            <v>170</v>
          </cell>
          <cell r="Y57">
            <v>1462</v>
          </cell>
          <cell r="Z57">
            <v>0</v>
          </cell>
          <cell r="AA57">
            <v>0</v>
          </cell>
          <cell r="AB57">
            <v>170</v>
          </cell>
          <cell r="AC57">
            <v>1462</v>
          </cell>
          <cell r="AD57">
            <v>0</v>
          </cell>
          <cell r="AE57">
            <v>0</v>
          </cell>
          <cell r="AF57">
            <v>170</v>
          </cell>
          <cell r="AG57">
            <v>1462</v>
          </cell>
          <cell r="AH57">
            <v>0</v>
          </cell>
          <cell r="AI57">
            <v>0</v>
          </cell>
          <cell r="AJ57">
            <v>170</v>
          </cell>
          <cell r="AK57">
            <v>1462</v>
          </cell>
          <cell r="AL57">
            <v>0</v>
          </cell>
          <cell r="AM57">
            <v>0</v>
          </cell>
          <cell r="AN57">
            <v>170</v>
          </cell>
          <cell r="AO57">
            <v>1462</v>
          </cell>
          <cell r="AP57">
            <v>0</v>
          </cell>
          <cell r="AQ57">
            <v>0</v>
          </cell>
          <cell r="AR57">
            <v>170</v>
          </cell>
          <cell r="AS57">
            <v>1462</v>
          </cell>
          <cell r="AT57">
            <v>0</v>
          </cell>
          <cell r="AU57">
            <v>0</v>
          </cell>
          <cell r="AV57">
            <v>170</v>
          </cell>
          <cell r="AW57">
            <v>1462</v>
          </cell>
          <cell r="AX57">
            <v>0</v>
          </cell>
          <cell r="AY57">
            <v>0</v>
          </cell>
          <cell r="AZ57">
            <v>170</v>
          </cell>
          <cell r="BA57">
            <v>1462</v>
          </cell>
          <cell r="BB57">
            <v>0</v>
          </cell>
          <cell r="BC57">
            <v>0</v>
          </cell>
        </row>
        <row r="58">
          <cell r="B58" t="str">
            <v>21161DBB206L1</v>
          </cell>
          <cell r="C58" t="str">
            <v>LTP16</v>
          </cell>
          <cell r="D58">
            <v>170</v>
          </cell>
          <cell r="E58">
            <v>1388.57</v>
          </cell>
          <cell r="F58">
            <v>170</v>
          </cell>
          <cell r="G58">
            <v>1235.8999999999999</v>
          </cell>
          <cell r="H58">
            <v>170</v>
          </cell>
          <cell r="I58">
            <v>1428</v>
          </cell>
          <cell r="J58">
            <v>0</v>
          </cell>
          <cell r="K58">
            <v>0</v>
          </cell>
          <cell r="L58">
            <v>170</v>
          </cell>
          <cell r="M58">
            <v>1462</v>
          </cell>
          <cell r="N58">
            <v>0</v>
          </cell>
          <cell r="O58">
            <v>0</v>
          </cell>
          <cell r="P58">
            <v>170</v>
          </cell>
          <cell r="Q58">
            <v>1462</v>
          </cell>
          <cell r="R58">
            <v>0</v>
          </cell>
          <cell r="S58">
            <v>0</v>
          </cell>
          <cell r="T58">
            <v>170</v>
          </cell>
          <cell r="U58">
            <v>1462</v>
          </cell>
          <cell r="V58">
            <v>0</v>
          </cell>
          <cell r="W58">
            <v>0</v>
          </cell>
          <cell r="X58">
            <v>170</v>
          </cell>
          <cell r="Y58">
            <v>1462</v>
          </cell>
          <cell r="Z58">
            <v>0</v>
          </cell>
          <cell r="AA58">
            <v>0</v>
          </cell>
          <cell r="AB58">
            <v>170</v>
          </cell>
          <cell r="AC58">
            <v>1462</v>
          </cell>
          <cell r="AD58">
            <v>0</v>
          </cell>
          <cell r="AE58">
            <v>0</v>
          </cell>
          <cell r="AF58">
            <v>170</v>
          </cell>
          <cell r="AG58">
            <v>1462</v>
          </cell>
          <cell r="AH58">
            <v>0</v>
          </cell>
          <cell r="AI58">
            <v>0</v>
          </cell>
          <cell r="AJ58">
            <v>170</v>
          </cell>
          <cell r="AK58">
            <v>1462</v>
          </cell>
          <cell r="AL58">
            <v>0</v>
          </cell>
          <cell r="AM58">
            <v>0</v>
          </cell>
          <cell r="AN58">
            <v>170</v>
          </cell>
          <cell r="AO58">
            <v>1462</v>
          </cell>
          <cell r="AP58">
            <v>0</v>
          </cell>
          <cell r="AQ58">
            <v>0</v>
          </cell>
          <cell r="AR58">
            <v>170</v>
          </cell>
          <cell r="AS58">
            <v>1462</v>
          </cell>
          <cell r="AT58">
            <v>0</v>
          </cell>
          <cell r="AU58">
            <v>0</v>
          </cell>
          <cell r="AV58">
            <v>170</v>
          </cell>
          <cell r="AW58">
            <v>1462</v>
          </cell>
          <cell r="AX58">
            <v>0</v>
          </cell>
          <cell r="AY58">
            <v>0</v>
          </cell>
          <cell r="AZ58">
            <v>170</v>
          </cell>
          <cell r="BA58">
            <v>1462</v>
          </cell>
          <cell r="BB58">
            <v>0</v>
          </cell>
          <cell r="BC58">
            <v>0</v>
          </cell>
        </row>
        <row r="59">
          <cell r="B59" t="str">
            <v>21161TBA106L1</v>
          </cell>
          <cell r="C59" t="str">
            <v>LBU16</v>
          </cell>
          <cell r="D59">
            <v>152</v>
          </cell>
          <cell r="E59">
            <v>1388.57</v>
          </cell>
          <cell r="F59">
            <v>152</v>
          </cell>
          <cell r="G59">
            <v>1235.8999999999999</v>
          </cell>
          <cell r="H59">
            <v>152</v>
          </cell>
          <cell r="I59">
            <v>1276.8</v>
          </cell>
          <cell r="J59">
            <v>0</v>
          </cell>
          <cell r="K59">
            <v>0</v>
          </cell>
          <cell r="L59">
            <v>152</v>
          </cell>
          <cell r="M59">
            <v>1307.2</v>
          </cell>
          <cell r="N59">
            <v>0</v>
          </cell>
          <cell r="O59">
            <v>0</v>
          </cell>
          <cell r="P59">
            <v>152</v>
          </cell>
          <cell r="Q59">
            <v>1307.2</v>
          </cell>
          <cell r="R59">
            <v>0</v>
          </cell>
          <cell r="S59">
            <v>0</v>
          </cell>
          <cell r="T59">
            <v>152</v>
          </cell>
          <cell r="U59">
            <v>1307.2</v>
          </cell>
          <cell r="V59">
            <v>0</v>
          </cell>
          <cell r="W59">
            <v>0</v>
          </cell>
          <cell r="X59">
            <v>152</v>
          </cell>
          <cell r="Y59">
            <v>1307.2</v>
          </cell>
          <cell r="Z59">
            <v>0</v>
          </cell>
          <cell r="AA59">
            <v>0</v>
          </cell>
          <cell r="AB59">
            <v>152</v>
          </cell>
          <cell r="AC59">
            <v>1307.2</v>
          </cell>
          <cell r="AD59">
            <v>0</v>
          </cell>
          <cell r="AE59">
            <v>0</v>
          </cell>
          <cell r="AF59">
            <v>152</v>
          </cell>
          <cell r="AG59">
            <v>1307.2</v>
          </cell>
          <cell r="AH59">
            <v>0</v>
          </cell>
          <cell r="AI59">
            <v>0</v>
          </cell>
          <cell r="AJ59">
            <v>152</v>
          </cell>
          <cell r="AK59">
            <v>1307.2</v>
          </cell>
          <cell r="AL59">
            <v>0</v>
          </cell>
          <cell r="AM59">
            <v>0</v>
          </cell>
          <cell r="AN59">
            <v>152</v>
          </cell>
          <cell r="AO59">
            <v>1307.2</v>
          </cell>
          <cell r="AP59">
            <v>0</v>
          </cell>
          <cell r="AQ59">
            <v>0</v>
          </cell>
          <cell r="AR59">
            <v>152</v>
          </cell>
          <cell r="AS59">
            <v>1307.2</v>
          </cell>
          <cell r="AT59">
            <v>0</v>
          </cell>
          <cell r="AU59">
            <v>0</v>
          </cell>
          <cell r="AV59">
            <v>152</v>
          </cell>
          <cell r="AW59">
            <v>1307.2</v>
          </cell>
          <cell r="AX59">
            <v>0</v>
          </cell>
          <cell r="AY59">
            <v>0</v>
          </cell>
          <cell r="AZ59">
            <v>152</v>
          </cell>
          <cell r="BA59">
            <v>1307.2</v>
          </cell>
          <cell r="BB59">
            <v>0</v>
          </cell>
          <cell r="BC59">
            <v>0</v>
          </cell>
        </row>
        <row r="60">
          <cell r="B60" t="str">
            <v>21161TBA206L1</v>
          </cell>
          <cell r="C60" t="str">
            <v>LBU16</v>
          </cell>
          <cell r="D60">
            <v>152</v>
          </cell>
          <cell r="E60">
            <v>1388.57</v>
          </cell>
          <cell r="F60">
            <v>152</v>
          </cell>
          <cell r="G60">
            <v>1235.8999999999999</v>
          </cell>
          <cell r="H60">
            <v>152</v>
          </cell>
          <cell r="I60">
            <v>1276.8</v>
          </cell>
          <cell r="J60">
            <v>0</v>
          </cell>
          <cell r="K60">
            <v>0</v>
          </cell>
          <cell r="L60">
            <v>152</v>
          </cell>
          <cell r="M60">
            <v>1307.2</v>
          </cell>
          <cell r="N60">
            <v>0</v>
          </cell>
          <cell r="O60">
            <v>0</v>
          </cell>
          <cell r="P60">
            <v>152</v>
          </cell>
          <cell r="Q60">
            <v>1307.2</v>
          </cell>
          <cell r="R60">
            <v>0</v>
          </cell>
          <cell r="S60">
            <v>0</v>
          </cell>
          <cell r="T60">
            <v>152</v>
          </cell>
          <cell r="U60">
            <v>1307.2</v>
          </cell>
          <cell r="V60">
            <v>0</v>
          </cell>
          <cell r="W60">
            <v>0</v>
          </cell>
          <cell r="X60">
            <v>152</v>
          </cell>
          <cell r="Y60">
            <v>1307.2</v>
          </cell>
          <cell r="Z60">
            <v>0</v>
          </cell>
          <cell r="AA60">
            <v>0</v>
          </cell>
          <cell r="AB60">
            <v>152</v>
          </cell>
          <cell r="AC60">
            <v>1307.2</v>
          </cell>
          <cell r="AD60">
            <v>0</v>
          </cell>
          <cell r="AE60">
            <v>0</v>
          </cell>
          <cell r="AF60">
            <v>152</v>
          </cell>
          <cell r="AG60">
            <v>1307.2</v>
          </cell>
          <cell r="AH60">
            <v>0</v>
          </cell>
          <cell r="AI60">
            <v>0</v>
          </cell>
          <cell r="AJ60">
            <v>152</v>
          </cell>
          <cell r="AK60">
            <v>1307.2</v>
          </cell>
          <cell r="AL60">
            <v>0</v>
          </cell>
          <cell r="AM60">
            <v>0</v>
          </cell>
          <cell r="AN60">
            <v>152</v>
          </cell>
          <cell r="AO60">
            <v>1307.2</v>
          </cell>
          <cell r="AP60">
            <v>0</v>
          </cell>
          <cell r="AQ60">
            <v>0</v>
          </cell>
          <cell r="AR60">
            <v>152</v>
          </cell>
          <cell r="AS60">
            <v>1307.2</v>
          </cell>
          <cell r="AT60">
            <v>0</v>
          </cell>
          <cell r="AU60">
            <v>0</v>
          </cell>
          <cell r="AV60">
            <v>152</v>
          </cell>
          <cell r="AW60">
            <v>1307.2</v>
          </cell>
          <cell r="AX60">
            <v>0</v>
          </cell>
          <cell r="AY60">
            <v>0</v>
          </cell>
          <cell r="AZ60">
            <v>152</v>
          </cell>
          <cell r="BA60">
            <v>1307.2</v>
          </cell>
          <cell r="BB60">
            <v>0</v>
          </cell>
          <cell r="BC60">
            <v>0</v>
          </cell>
        </row>
        <row r="61"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</row>
        <row r="62"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</row>
        <row r="63">
          <cell r="B63" t="str">
            <v>21131YOA106L1</v>
          </cell>
          <cell r="C63" t="str">
            <v>LA17Y</v>
          </cell>
          <cell r="D63">
            <v>147</v>
          </cell>
          <cell r="E63">
            <v>1264.2</v>
          </cell>
          <cell r="F63">
            <v>165</v>
          </cell>
          <cell r="G63">
            <v>1419</v>
          </cell>
          <cell r="H63">
            <v>165</v>
          </cell>
          <cell r="I63">
            <v>1386</v>
          </cell>
          <cell r="J63">
            <v>0</v>
          </cell>
          <cell r="K63">
            <v>0</v>
          </cell>
          <cell r="L63">
            <v>165</v>
          </cell>
          <cell r="M63">
            <v>1419</v>
          </cell>
          <cell r="N63">
            <v>0</v>
          </cell>
          <cell r="O63">
            <v>0</v>
          </cell>
          <cell r="P63">
            <v>165</v>
          </cell>
          <cell r="Q63">
            <v>1419</v>
          </cell>
          <cell r="R63">
            <v>0</v>
          </cell>
          <cell r="S63">
            <v>0</v>
          </cell>
          <cell r="T63">
            <v>165</v>
          </cell>
          <cell r="U63">
            <v>1419</v>
          </cell>
          <cell r="V63">
            <v>0</v>
          </cell>
          <cell r="W63">
            <v>0</v>
          </cell>
          <cell r="X63">
            <v>165</v>
          </cell>
          <cell r="Y63">
            <v>1419</v>
          </cell>
          <cell r="Z63">
            <v>0</v>
          </cell>
          <cell r="AA63">
            <v>0</v>
          </cell>
          <cell r="AB63">
            <v>165</v>
          </cell>
          <cell r="AC63">
            <v>1419</v>
          </cell>
          <cell r="AD63">
            <v>0</v>
          </cell>
          <cell r="AE63">
            <v>0</v>
          </cell>
          <cell r="AF63">
            <v>165</v>
          </cell>
          <cell r="AG63">
            <v>1419</v>
          </cell>
          <cell r="AH63">
            <v>0</v>
          </cell>
          <cell r="AI63">
            <v>0</v>
          </cell>
          <cell r="AJ63">
            <v>165</v>
          </cell>
          <cell r="AK63">
            <v>1419</v>
          </cell>
          <cell r="AL63">
            <v>0</v>
          </cell>
          <cell r="AM63">
            <v>0</v>
          </cell>
          <cell r="AN63">
            <v>165</v>
          </cell>
          <cell r="AO63">
            <v>1419</v>
          </cell>
          <cell r="AP63">
            <v>0</v>
          </cell>
          <cell r="AQ63">
            <v>0</v>
          </cell>
          <cell r="AR63">
            <v>165</v>
          </cell>
          <cell r="AS63">
            <v>1419</v>
          </cell>
          <cell r="AT63">
            <v>0</v>
          </cell>
          <cell r="AU63">
            <v>0</v>
          </cell>
          <cell r="AV63">
            <v>165</v>
          </cell>
          <cell r="AW63">
            <v>1419</v>
          </cell>
          <cell r="AX63">
            <v>0</v>
          </cell>
          <cell r="AY63">
            <v>0</v>
          </cell>
          <cell r="AZ63">
            <v>165</v>
          </cell>
          <cell r="BA63">
            <v>1419</v>
          </cell>
          <cell r="BB63">
            <v>0</v>
          </cell>
          <cell r="BC63">
            <v>0</v>
          </cell>
        </row>
        <row r="64">
          <cell r="B64" t="str">
            <v>21131Q6A206L1</v>
          </cell>
          <cell r="C64" t="str">
            <v>LA17Y</v>
          </cell>
          <cell r="D64">
            <v>147</v>
          </cell>
          <cell r="E64">
            <v>1264.2</v>
          </cell>
          <cell r="F64">
            <v>165</v>
          </cell>
          <cell r="G64">
            <v>1419</v>
          </cell>
          <cell r="H64">
            <v>165</v>
          </cell>
          <cell r="I64">
            <v>1386</v>
          </cell>
          <cell r="J64">
            <v>0</v>
          </cell>
          <cell r="K64">
            <v>0</v>
          </cell>
          <cell r="L64">
            <v>165</v>
          </cell>
          <cell r="M64">
            <v>1419</v>
          </cell>
          <cell r="N64">
            <v>0</v>
          </cell>
          <cell r="O64">
            <v>0</v>
          </cell>
          <cell r="P64">
            <v>165</v>
          </cell>
          <cell r="Q64">
            <v>1419</v>
          </cell>
          <cell r="R64">
            <v>0</v>
          </cell>
          <cell r="S64">
            <v>0</v>
          </cell>
          <cell r="T64">
            <v>165</v>
          </cell>
          <cell r="U64">
            <v>1419</v>
          </cell>
          <cell r="V64">
            <v>0</v>
          </cell>
          <cell r="W64">
            <v>0</v>
          </cell>
          <cell r="X64">
            <v>165</v>
          </cell>
          <cell r="Y64">
            <v>1419</v>
          </cell>
          <cell r="Z64">
            <v>0</v>
          </cell>
          <cell r="AA64">
            <v>0</v>
          </cell>
          <cell r="AB64">
            <v>165</v>
          </cell>
          <cell r="AC64">
            <v>1419</v>
          </cell>
          <cell r="AD64">
            <v>0</v>
          </cell>
          <cell r="AE64">
            <v>0</v>
          </cell>
          <cell r="AF64">
            <v>165</v>
          </cell>
          <cell r="AG64">
            <v>1419</v>
          </cell>
          <cell r="AH64">
            <v>0</v>
          </cell>
          <cell r="AI64">
            <v>0</v>
          </cell>
          <cell r="AJ64">
            <v>165</v>
          </cell>
          <cell r="AK64">
            <v>1419</v>
          </cell>
          <cell r="AL64">
            <v>0</v>
          </cell>
          <cell r="AM64">
            <v>0</v>
          </cell>
          <cell r="AN64">
            <v>165</v>
          </cell>
          <cell r="AO64">
            <v>1419</v>
          </cell>
          <cell r="AP64">
            <v>0</v>
          </cell>
          <cell r="AQ64">
            <v>0</v>
          </cell>
          <cell r="AR64">
            <v>165</v>
          </cell>
          <cell r="AS64">
            <v>1419</v>
          </cell>
          <cell r="AT64">
            <v>0</v>
          </cell>
          <cell r="AU64">
            <v>0</v>
          </cell>
          <cell r="AV64">
            <v>165</v>
          </cell>
          <cell r="AW64">
            <v>1419</v>
          </cell>
          <cell r="AX64">
            <v>0</v>
          </cell>
          <cell r="AY64">
            <v>0</v>
          </cell>
          <cell r="AZ64">
            <v>165</v>
          </cell>
          <cell r="BA64">
            <v>1419</v>
          </cell>
          <cell r="BB64">
            <v>0</v>
          </cell>
          <cell r="BC64">
            <v>0</v>
          </cell>
        </row>
        <row r="65">
          <cell r="B65" t="str">
            <v>21151T6A206L1</v>
          </cell>
          <cell r="C65" t="str">
            <v>LBU15</v>
          </cell>
          <cell r="D65">
            <v>120</v>
          </cell>
          <cell r="E65">
            <v>1032</v>
          </cell>
          <cell r="F65">
            <v>165</v>
          </cell>
          <cell r="G65">
            <v>1419</v>
          </cell>
          <cell r="H65">
            <v>165</v>
          </cell>
          <cell r="I65">
            <v>1386</v>
          </cell>
          <cell r="J65">
            <v>0</v>
          </cell>
          <cell r="K65">
            <v>0</v>
          </cell>
          <cell r="L65">
            <v>165</v>
          </cell>
          <cell r="M65">
            <v>1419</v>
          </cell>
          <cell r="N65">
            <v>0</v>
          </cell>
          <cell r="O65">
            <v>0</v>
          </cell>
          <cell r="P65">
            <v>165</v>
          </cell>
          <cell r="Q65">
            <v>1419</v>
          </cell>
          <cell r="R65">
            <v>0</v>
          </cell>
          <cell r="S65">
            <v>0</v>
          </cell>
          <cell r="T65">
            <v>165</v>
          </cell>
          <cell r="U65">
            <v>1419</v>
          </cell>
          <cell r="V65">
            <v>0</v>
          </cell>
          <cell r="W65">
            <v>0</v>
          </cell>
          <cell r="X65">
            <v>165</v>
          </cell>
          <cell r="Y65">
            <v>1419</v>
          </cell>
          <cell r="Z65">
            <v>0</v>
          </cell>
          <cell r="AA65">
            <v>0</v>
          </cell>
          <cell r="AB65">
            <v>165</v>
          </cell>
          <cell r="AC65">
            <v>1419</v>
          </cell>
          <cell r="AD65">
            <v>0</v>
          </cell>
          <cell r="AE65">
            <v>0</v>
          </cell>
          <cell r="AF65">
            <v>165</v>
          </cell>
          <cell r="AG65">
            <v>1419</v>
          </cell>
          <cell r="AH65">
            <v>0</v>
          </cell>
          <cell r="AI65">
            <v>0</v>
          </cell>
          <cell r="AJ65">
            <v>165</v>
          </cell>
          <cell r="AK65">
            <v>1419</v>
          </cell>
          <cell r="AL65">
            <v>0</v>
          </cell>
          <cell r="AM65">
            <v>0</v>
          </cell>
          <cell r="AN65">
            <v>165</v>
          </cell>
          <cell r="AO65">
            <v>1419</v>
          </cell>
          <cell r="AP65">
            <v>0</v>
          </cell>
          <cell r="AQ65">
            <v>0</v>
          </cell>
          <cell r="AR65">
            <v>165</v>
          </cell>
          <cell r="AS65">
            <v>1419</v>
          </cell>
          <cell r="AT65">
            <v>0</v>
          </cell>
          <cell r="AU65">
            <v>0</v>
          </cell>
          <cell r="AV65">
            <v>165</v>
          </cell>
          <cell r="AW65">
            <v>1419</v>
          </cell>
          <cell r="AX65">
            <v>0</v>
          </cell>
          <cell r="AY65">
            <v>0</v>
          </cell>
          <cell r="AZ65">
            <v>165</v>
          </cell>
          <cell r="BA65">
            <v>1419</v>
          </cell>
          <cell r="BB65">
            <v>0</v>
          </cell>
          <cell r="BC65">
            <v>0</v>
          </cell>
        </row>
        <row r="66">
          <cell r="B66" t="str">
            <v>21151TQA106L1</v>
          </cell>
          <cell r="C66" t="str">
            <v>LBU15</v>
          </cell>
          <cell r="D66">
            <v>120</v>
          </cell>
          <cell r="E66">
            <v>1032</v>
          </cell>
          <cell r="F66">
            <v>165</v>
          </cell>
          <cell r="G66">
            <v>1419</v>
          </cell>
          <cell r="H66">
            <v>165</v>
          </cell>
          <cell r="I66">
            <v>1386</v>
          </cell>
          <cell r="J66">
            <v>0</v>
          </cell>
          <cell r="K66">
            <v>0</v>
          </cell>
          <cell r="L66">
            <v>165</v>
          </cell>
          <cell r="M66">
            <v>1419</v>
          </cell>
          <cell r="N66">
            <v>0</v>
          </cell>
          <cell r="O66">
            <v>0</v>
          </cell>
          <cell r="P66">
            <v>165</v>
          </cell>
          <cell r="Q66">
            <v>1419</v>
          </cell>
          <cell r="R66">
            <v>0</v>
          </cell>
          <cell r="S66">
            <v>0</v>
          </cell>
          <cell r="T66">
            <v>165</v>
          </cell>
          <cell r="U66">
            <v>1419</v>
          </cell>
          <cell r="V66">
            <v>0</v>
          </cell>
          <cell r="W66">
            <v>0</v>
          </cell>
          <cell r="X66">
            <v>165</v>
          </cell>
          <cell r="Y66">
            <v>1419</v>
          </cell>
          <cell r="Z66">
            <v>0</v>
          </cell>
          <cell r="AA66">
            <v>0</v>
          </cell>
          <cell r="AB66">
            <v>165</v>
          </cell>
          <cell r="AC66">
            <v>1419</v>
          </cell>
          <cell r="AD66">
            <v>0</v>
          </cell>
          <cell r="AE66">
            <v>0</v>
          </cell>
          <cell r="AF66">
            <v>165</v>
          </cell>
          <cell r="AG66">
            <v>1419</v>
          </cell>
          <cell r="AH66">
            <v>0</v>
          </cell>
          <cell r="AI66">
            <v>0</v>
          </cell>
          <cell r="AJ66">
            <v>165</v>
          </cell>
          <cell r="AK66">
            <v>1419</v>
          </cell>
          <cell r="AL66">
            <v>0</v>
          </cell>
          <cell r="AM66">
            <v>0</v>
          </cell>
          <cell r="AN66">
            <v>165</v>
          </cell>
          <cell r="AO66">
            <v>1419</v>
          </cell>
          <cell r="AP66">
            <v>0</v>
          </cell>
          <cell r="AQ66">
            <v>0</v>
          </cell>
          <cell r="AR66">
            <v>165</v>
          </cell>
          <cell r="AS66">
            <v>1419</v>
          </cell>
          <cell r="AT66">
            <v>0</v>
          </cell>
          <cell r="AU66">
            <v>0</v>
          </cell>
          <cell r="AV66">
            <v>165</v>
          </cell>
          <cell r="AW66">
            <v>1419</v>
          </cell>
          <cell r="AX66">
            <v>0</v>
          </cell>
          <cell r="AY66">
            <v>0</v>
          </cell>
          <cell r="AZ66">
            <v>165</v>
          </cell>
          <cell r="BA66">
            <v>1419</v>
          </cell>
          <cell r="BB66">
            <v>0</v>
          </cell>
          <cell r="BC66">
            <v>0</v>
          </cell>
        </row>
        <row r="67">
          <cell r="B67" t="str">
            <v>21151T8A206L1</v>
          </cell>
          <cell r="C67" t="str">
            <v>LBU15</v>
          </cell>
          <cell r="D67">
            <v>120</v>
          </cell>
          <cell r="E67">
            <v>1032</v>
          </cell>
          <cell r="F67">
            <v>165</v>
          </cell>
          <cell r="G67">
            <v>1419</v>
          </cell>
          <cell r="H67">
            <v>165</v>
          </cell>
          <cell r="I67">
            <v>1386</v>
          </cell>
          <cell r="J67">
            <v>0</v>
          </cell>
          <cell r="K67">
            <v>0</v>
          </cell>
          <cell r="L67">
            <v>165</v>
          </cell>
          <cell r="M67">
            <v>1419</v>
          </cell>
          <cell r="N67">
            <v>0</v>
          </cell>
          <cell r="O67">
            <v>0</v>
          </cell>
          <cell r="P67">
            <v>165</v>
          </cell>
          <cell r="Q67">
            <v>1419</v>
          </cell>
          <cell r="R67">
            <v>0</v>
          </cell>
          <cell r="S67">
            <v>0</v>
          </cell>
          <cell r="T67">
            <v>165</v>
          </cell>
          <cell r="U67">
            <v>1419</v>
          </cell>
          <cell r="V67">
            <v>0</v>
          </cell>
          <cell r="W67">
            <v>0</v>
          </cell>
          <cell r="X67">
            <v>165</v>
          </cell>
          <cell r="Y67">
            <v>1419</v>
          </cell>
          <cell r="Z67">
            <v>0</v>
          </cell>
          <cell r="AA67">
            <v>0</v>
          </cell>
          <cell r="AB67">
            <v>165</v>
          </cell>
          <cell r="AC67">
            <v>1419</v>
          </cell>
          <cell r="AD67">
            <v>0</v>
          </cell>
          <cell r="AE67">
            <v>0</v>
          </cell>
          <cell r="AF67">
            <v>165</v>
          </cell>
          <cell r="AG67">
            <v>1419</v>
          </cell>
          <cell r="AH67">
            <v>0</v>
          </cell>
          <cell r="AI67">
            <v>0</v>
          </cell>
          <cell r="AJ67">
            <v>165</v>
          </cell>
          <cell r="AK67">
            <v>1419</v>
          </cell>
          <cell r="AL67">
            <v>0</v>
          </cell>
          <cell r="AM67">
            <v>0</v>
          </cell>
          <cell r="AN67">
            <v>165</v>
          </cell>
          <cell r="AO67">
            <v>1419</v>
          </cell>
          <cell r="AP67">
            <v>0</v>
          </cell>
          <cell r="AQ67">
            <v>0</v>
          </cell>
          <cell r="AR67">
            <v>165</v>
          </cell>
          <cell r="AS67">
            <v>1419</v>
          </cell>
          <cell r="AT67">
            <v>0</v>
          </cell>
          <cell r="AU67">
            <v>0</v>
          </cell>
          <cell r="AV67">
            <v>165</v>
          </cell>
          <cell r="AW67">
            <v>1419</v>
          </cell>
          <cell r="AX67">
            <v>0</v>
          </cell>
          <cell r="AY67">
            <v>0</v>
          </cell>
          <cell r="AZ67">
            <v>165</v>
          </cell>
          <cell r="BA67">
            <v>1419</v>
          </cell>
          <cell r="BB67">
            <v>0</v>
          </cell>
          <cell r="BC67">
            <v>0</v>
          </cell>
        </row>
        <row r="68">
          <cell r="B68" t="str">
            <v>21131Y6A2F6L1</v>
          </cell>
          <cell r="C68" t="str">
            <v>LD17Y</v>
          </cell>
          <cell r="D68">
            <v>147</v>
          </cell>
          <cell r="E68">
            <v>1264.2</v>
          </cell>
          <cell r="F68">
            <v>165</v>
          </cell>
          <cell r="G68">
            <v>1419</v>
          </cell>
          <cell r="H68">
            <v>165</v>
          </cell>
          <cell r="I68">
            <v>1386</v>
          </cell>
          <cell r="J68">
            <v>157</v>
          </cell>
          <cell r="K68">
            <v>0.11327561327561328</v>
          </cell>
          <cell r="L68">
            <v>165</v>
          </cell>
          <cell r="M68">
            <v>1419</v>
          </cell>
          <cell r="N68">
            <v>39</v>
          </cell>
          <cell r="O68">
            <v>2.748414376321353E-2</v>
          </cell>
          <cell r="P68">
            <v>165</v>
          </cell>
          <cell r="Q68">
            <v>1419</v>
          </cell>
          <cell r="R68">
            <v>98</v>
          </cell>
          <cell r="S68">
            <v>6.9062720225510923E-2</v>
          </cell>
          <cell r="T68">
            <v>165</v>
          </cell>
          <cell r="U68">
            <v>1419</v>
          </cell>
          <cell r="V68">
            <v>63</v>
          </cell>
          <cell r="W68">
            <v>4.4397463002114168E-2</v>
          </cell>
          <cell r="X68">
            <v>165</v>
          </cell>
          <cell r="Y68">
            <v>1419</v>
          </cell>
          <cell r="Z68">
            <v>0</v>
          </cell>
          <cell r="AA68">
            <v>0</v>
          </cell>
          <cell r="AB68">
            <v>165</v>
          </cell>
          <cell r="AC68">
            <v>1419</v>
          </cell>
          <cell r="AD68">
            <v>0</v>
          </cell>
          <cell r="AE68">
            <v>0</v>
          </cell>
          <cell r="AF68">
            <v>165</v>
          </cell>
          <cell r="AG68">
            <v>1419</v>
          </cell>
          <cell r="AH68">
            <v>0</v>
          </cell>
          <cell r="AI68">
            <v>0</v>
          </cell>
          <cell r="AJ68">
            <v>165</v>
          </cell>
          <cell r="AK68">
            <v>1419</v>
          </cell>
          <cell r="AL68">
            <v>0</v>
          </cell>
          <cell r="AM68">
            <v>0</v>
          </cell>
          <cell r="AN68">
            <v>165</v>
          </cell>
          <cell r="AO68">
            <v>1419</v>
          </cell>
          <cell r="AP68">
            <v>0</v>
          </cell>
          <cell r="AQ68">
            <v>0</v>
          </cell>
          <cell r="AR68">
            <v>165</v>
          </cell>
          <cell r="AS68">
            <v>1419</v>
          </cell>
          <cell r="AT68">
            <v>0</v>
          </cell>
          <cell r="AU68">
            <v>0</v>
          </cell>
          <cell r="AV68">
            <v>165</v>
          </cell>
          <cell r="AW68">
            <v>1419</v>
          </cell>
          <cell r="AX68">
            <v>0</v>
          </cell>
          <cell r="AY68">
            <v>0</v>
          </cell>
          <cell r="AZ68">
            <v>165</v>
          </cell>
          <cell r="BA68">
            <v>1419</v>
          </cell>
          <cell r="BB68">
            <v>0</v>
          </cell>
          <cell r="BC68">
            <v>0</v>
          </cell>
        </row>
        <row r="69">
          <cell r="B69" t="str">
            <v>21131YOA1F6L1</v>
          </cell>
          <cell r="C69" t="str">
            <v>LD17Y</v>
          </cell>
          <cell r="D69">
            <v>147</v>
          </cell>
          <cell r="E69">
            <v>1264.2</v>
          </cell>
          <cell r="F69">
            <v>165</v>
          </cell>
          <cell r="G69">
            <v>1419</v>
          </cell>
          <cell r="H69">
            <v>165</v>
          </cell>
          <cell r="I69">
            <v>1386</v>
          </cell>
          <cell r="J69">
            <v>92</v>
          </cell>
          <cell r="K69">
            <v>6.6378066378066383E-2</v>
          </cell>
          <cell r="L69">
            <v>165</v>
          </cell>
          <cell r="M69">
            <v>1419</v>
          </cell>
          <cell r="N69">
            <v>0</v>
          </cell>
          <cell r="O69">
            <v>0</v>
          </cell>
          <cell r="P69">
            <v>165</v>
          </cell>
          <cell r="Q69">
            <v>1419</v>
          </cell>
          <cell r="R69">
            <v>0</v>
          </cell>
          <cell r="S69">
            <v>0</v>
          </cell>
          <cell r="T69">
            <v>165</v>
          </cell>
          <cell r="U69">
            <v>1419</v>
          </cell>
          <cell r="V69">
            <v>10</v>
          </cell>
          <cell r="W69">
            <v>7.0472163495419312E-3</v>
          </cell>
          <cell r="X69">
            <v>165</v>
          </cell>
          <cell r="Y69">
            <v>1419</v>
          </cell>
          <cell r="Z69">
            <v>0</v>
          </cell>
          <cell r="AA69">
            <v>0</v>
          </cell>
          <cell r="AB69">
            <v>165</v>
          </cell>
          <cell r="AC69">
            <v>1419</v>
          </cell>
          <cell r="AD69">
            <v>0</v>
          </cell>
          <cell r="AE69">
            <v>0</v>
          </cell>
          <cell r="AF69">
            <v>165</v>
          </cell>
          <cell r="AG69">
            <v>1419</v>
          </cell>
          <cell r="AH69">
            <v>0</v>
          </cell>
          <cell r="AI69">
            <v>0</v>
          </cell>
          <cell r="AJ69">
            <v>165</v>
          </cell>
          <cell r="AK69">
            <v>1419</v>
          </cell>
          <cell r="AL69">
            <v>0</v>
          </cell>
          <cell r="AM69">
            <v>0</v>
          </cell>
          <cell r="AN69">
            <v>165</v>
          </cell>
          <cell r="AO69">
            <v>1419</v>
          </cell>
          <cell r="AP69">
            <v>0</v>
          </cell>
          <cell r="AQ69">
            <v>0</v>
          </cell>
          <cell r="AR69">
            <v>165</v>
          </cell>
          <cell r="AS69">
            <v>1419</v>
          </cell>
          <cell r="AT69">
            <v>0</v>
          </cell>
          <cell r="AU69">
            <v>0</v>
          </cell>
          <cell r="AV69">
            <v>165</v>
          </cell>
          <cell r="AW69">
            <v>1419</v>
          </cell>
          <cell r="AX69">
            <v>0</v>
          </cell>
          <cell r="AY69">
            <v>0</v>
          </cell>
          <cell r="AZ69">
            <v>165</v>
          </cell>
          <cell r="BA69">
            <v>1419</v>
          </cell>
          <cell r="BB69">
            <v>0</v>
          </cell>
          <cell r="BC69">
            <v>0</v>
          </cell>
        </row>
        <row r="70">
          <cell r="B70" t="str">
            <v>21131YYA3F6L1</v>
          </cell>
          <cell r="C70" t="str">
            <v>LD17Y</v>
          </cell>
          <cell r="D70">
            <v>147</v>
          </cell>
          <cell r="E70">
            <v>1264.2</v>
          </cell>
          <cell r="F70">
            <v>165</v>
          </cell>
          <cell r="G70">
            <v>1419</v>
          </cell>
          <cell r="H70">
            <v>165</v>
          </cell>
          <cell r="I70">
            <v>1386</v>
          </cell>
          <cell r="J70">
            <v>0</v>
          </cell>
          <cell r="K70">
            <v>0</v>
          </cell>
          <cell r="L70">
            <v>165</v>
          </cell>
          <cell r="M70">
            <v>1419</v>
          </cell>
          <cell r="N70">
            <v>0</v>
          </cell>
          <cell r="O70">
            <v>0</v>
          </cell>
          <cell r="P70">
            <v>165</v>
          </cell>
          <cell r="Q70">
            <v>1419</v>
          </cell>
          <cell r="R70">
            <v>0</v>
          </cell>
          <cell r="S70">
            <v>0</v>
          </cell>
          <cell r="T70">
            <v>165</v>
          </cell>
          <cell r="U70">
            <v>1419</v>
          </cell>
          <cell r="V70">
            <v>0</v>
          </cell>
          <cell r="W70">
            <v>0</v>
          </cell>
          <cell r="X70">
            <v>165</v>
          </cell>
          <cell r="Y70">
            <v>1419</v>
          </cell>
          <cell r="Z70">
            <v>0</v>
          </cell>
          <cell r="AA70">
            <v>0</v>
          </cell>
          <cell r="AB70">
            <v>165</v>
          </cell>
          <cell r="AC70">
            <v>1419</v>
          </cell>
          <cell r="AD70">
            <v>0</v>
          </cell>
          <cell r="AE70">
            <v>0</v>
          </cell>
          <cell r="AF70">
            <v>165</v>
          </cell>
          <cell r="AG70">
            <v>1419</v>
          </cell>
          <cell r="AH70">
            <v>0</v>
          </cell>
          <cell r="AI70">
            <v>0</v>
          </cell>
          <cell r="AJ70">
            <v>165</v>
          </cell>
          <cell r="AK70">
            <v>1419</v>
          </cell>
          <cell r="AL70">
            <v>0</v>
          </cell>
          <cell r="AM70">
            <v>0</v>
          </cell>
          <cell r="AN70">
            <v>165</v>
          </cell>
          <cell r="AO70">
            <v>1419</v>
          </cell>
          <cell r="AP70">
            <v>0</v>
          </cell>
          <cell r="AQ70">
            <v>0</v>
          </cell>
          <cell r="AR70">
            <v>165</v>
          </cell>
          <cell r="AS70">
            <v>1419</v>
          </cell>
          <cell r="AT70">
            <v>0</v>
          </cell>
          <cell r="AU70">
            <v>0</v>
          </cell>
          <cell r="AV70">
            <v>165</v>
          </cell>
          <cell r="AW70">
            <v>1419</v>
          </cell>
          <cell r="AX70">
            <v>0</v>
          </cell>
          <cell r="AY70">
            <v>0</v>
          </cell>
          <cell r="AZ70">
            <v>165</v>
          </cell>
          <cell r="BA70">
            <v>1419</v>
          </cell>
          <cell r="BB70">
            <v>0</v>
          </cell>
          <cell r="BC70">
            <v>0</v>
          </cell>
        </row>
        <row r="71">
          <cell r="B71" t="str">
            <v>21131Y7A106L1</v>
          </cell>
          <cell r="C71" t="str">
            <v>LD17Y</v>
          </cell>
          <cell r="D71">
            <v>147</v>
          </cell>
          <cell r="E71">
            <v>1264.2</v>
          </cell>
          <cell r="F71">
            <v>165</v>
          </cell>
          <cell r="G71">
            <v>1419</v>
          </cell>
          <cell r="H71">
            <v>165</v>
          </cell>
          <cell r="I71">
            <v>1386</v>
          </cell>
          <cell r="J71">
            <v>0</v>
          </cell>
          <cell r="K71">
            <v>0</v>
          </cell>
          <cell r="L71">
            <v>165</v>
          </cell>
          <cell r="M71">
            <v>1419</v>
          </cell>
          <cell r="N71">
            <v>0</v>
          </cell>
          <cell r="O71">
            <v>0</v>
          </cell>
          <cell r="P71">
            <v>165</v>
          </cell>
          <cell r="Q71">
            <v>1419</v>
          </cell>
          <cell r="R71">
            <v>0</v>
          </cell>
          <cell r="S71">
            <v>0</v>
          </cell>
          <cell r="T71">
            <v>165</v>
          </cell>
          <cell r="U71">
            <v>1419</v>
          </cell>
          <cell r="V71">
            <v>0</v>
          </cell>
          <cell r="W71">
            <v>0</v>
          </cell>
          <cell r="X71">
            <v>165</v>
          </cell>
          <cell r="Y71">
            <v>1419</v>
          </cell>
          <cell r="Z71">
            <v>0</v>
          </cell>
          <cell r="AA71">
            <v>0</v>
          </cell>
          <cell r="AB71">
            <v>165</v>
          </cell>
          <cell r="AC71">
            <v>1419</v>
          </cell>
          <cell r="AD71">
            <v>0</v>
          </cell>
          <cell r="AE71">
            <v>0</v>
          </cell>
          <cell r="AF71">
            <v>165</v>
          </cell>
          <cell r="AG71">
            <v>1419</v>
          </cell>
          <cell r="AH71">
            <v>0</v>
          </cell>
          <cell r="AI71">
            <v>0</v>
          </cell>
          <cell r="AJ71">
            <v>165</v>
          </cell>
          <cell r="AK71">
            <v>1419</v>
          </cell>
          <cell r="AL71">
            <v>0</v>
          </cell>
          <cell r="AM71">
            <v>0</v>
          </cell>
          <cell r="AN71">
            <v>165</v>
          </cell>
          <cell r="AO71">
            <v>1419</v>
          </cell>
          <cell r="AP71">
            <v>0</v>
          </cell>
          <cell r="AQ71">
            <v>0</v>
          </cell>
          <cell r="AR71">
            <v>165</v>
          </cell>
          <cell r="AS71">
            <v>1419</v>
          </cell>
          <cell r="AT71">
            <v>0</v>
          </cell>
          <cell r="AU71">
            <v>0</v>
          </cell>
          <cell r="AV71">
            <v>165</v>
          </cell>
          <cell r="AW71">
            <v>1419</v>
          </cell>
          <cell r="AX71">
            <v>0</v>
          </cell>
          <cell r="AY71">
            <v>0</v>
          </cell>
          <cell r="AZ71">
            <v>165</v>
          </cell>
          <cell r="BA71">
            <v>1419</v>
          </cell>
          <cell r="BB71">
            <v>0</v>
          </cell>
          <cell r="BC71">
            <v>0</v>
          </cell>
        </row>
        <row r="72">
          <cell r="B72" t="str">
            <v>21131YYA1F6L1</v>
          </cell>
          <cell r="C72" t="str">
            <v>LD17Y</v>
          </cell>
          <cell r="D72">
            <v>147</v>
          </cell>
          <cell r="E72">
            <v>1264.2</v>
          </cell>
          <cell r="F72">
            <v>165</v>
          </cell>
          <cell r="G72">
            <v>1419</v>
          </cell>
          <cell r="H72">
            <v>165</v>
          </cell>
          <cell r="I72">
            <v>1386</v>
          </cell>
          <cell r="J72">
            <v>0</v>
          </cell>
          <cell r="K72">
            <v>0</v>
          </cell>
          <cell r="L72">
            <v>165</v>
          </cell>
          <cell r="M72">
            <v>1419</v>
          </cell>
          <cell r="N72">
            <v>0</v>
          </cell>
          <cell r="O72">
            <v>0</v>
          </cell>
          <cell r="P72">
            <v>165</v>
          </cell>
          <cell r="Q72">
            <v>1419</v>
          </cell>
          <cell r="R72">
            <v>0</v>
          </cell>
          <cell r="S72">
            <v>0</v>
          </cell>
          <cell r="T72">
            <v>165</v>
          </cell>
          <cell r="U72">
            <v>1419</v>
          </cell>
          <cell r="V72">
            <v>0</v>
          </cell>
          <cell r="W72">
            <v>0</v>
          </cell>
          <cell r="X72">
            <v>165</v>
          </cell>
          <cell r="Y72">
            <v>1419</v>
          </cell>
          <cell r="Z72">
            <v>0</v>
          </cell>
          <cell r="AA72">
            <v>0</v>
          </cell>
          <cell r="AB72">
            <v>165</v>
          </cell>
          <cell r="AC72">
            <v>1419</v>
          </cell>
          <cell r="AD72">
            <v>0</v>
          </cell>
          <cell r="AE72">
            <v>0</v>
          </cell>
          <cell r="AF72">
            <v>165</v>
          </cell>
          <cell r="AG72">
            <v>1419</v>
          </cell>
          <cell r="AH72">
            <v>0</v>
          </cell>
          <cell r="AI72">
            <v>0</v>
          </cell>
          <cell r="AJ72">
            <v>165</v>
          </cell>
          <cell r="AK72">
            <v>1419</v>
          </cell>
          <cell r="AL72">
            <v>0</v>
          </cell>
          <cell r="AM72">
            <v>0</v>
          </cell>
          <cell r="AN72">
            <v>165</v>
          </cell>
          <cell r="AO72">
            <v>1419</v>
          </cell>
          <cell r="AP72">
            <v>0</v>
          </cell>
          <cell r="AQ72">
            <v>0</v>
          </cell>
          <cell r="AR72">
            <v>165</v>
          </cell>
          <cell r="AS72">
            <v>1419</v>
          </cell>
          <cell r="AT72">
            <v>0</v>
          </cell>
          <cell r="AU72">
            <v>0</v>
          </cell>
          <cell r="AV72">
            <v>165</v>
          </cell>
          <cell r="AW72">
            <v>1419</v>
          </cell>
          <cell r="AX72">
            <v>0</v>
          </cell>
          <cell r="AY72">
            <v>0</v>
          </cell>
          <cell r="AZ72">
            <v>165</v>
          </cell>
          <cell r="BA72">
            <v>1419</v>
          </cell>
          <cell r="BB72">
            <v>0</v>
          </cell>
          <cell r="BC72">
            <v>0</v>
          </cell>
        </row>
        <row r="73">
          <cell r="B73" t="str">
            <v>21131YQA106L1</v>
          </cell>
          <cell r="C73" t="str">
            <v>LD17Y</v>
          </cell>
          <cell r="D73">
            <v>147</v>
          </cell>
          <cell r="E73">
            <v>1264.2</v>
          </cell>
          <cell r="F73">
            <v>165</v>
          </cell>
          <cell r="G73">
            <v>1419</v>
          </cell>
          <cell r="H73">
            <v>165</v>
          </cell>
          <cell r="I73">
            <v>1386</v>
          </cell>
          <cell r="J73">
            <v>0</v>
          </cell>
          <cell r="K73">
            <v>0</v>
          </cell>
          <cell r="L73">
            <v>165</v>
          </cell>
          <cell r="M73">
            <v>1419</v>
          </cell>
          <cell r="N73">
            <v>0</v>
          </cell>
          <cell r="O73">
            <v>0</v>
          </cell>
          <cell r="P73">
            <v>165</v>
          </cell>
          <cell r="Q73">
            <v>1419</v>
          </cell>
          <cell r="R73">
            <v>0</v>
          </cell>
          <cell r="S73">
            <v>0</v>
          </cell>
          <cell r="T73">
            <v>165</v>
          </cell>
          <cell r="U73">
            <v>1419</v>
          </cell>
          <cell r="V73">
            <v>0</v>
          </cell>
          <cell r="W73">
            <v>0</v>
          </cell>
          <cell r="X73">
            <v>165</v>
          </cell>
          <cell r="Y73">
            <v>1419</v>
          </cell>
          <cell r="Z73">
            <v>0</v>
          </cell>
          <cell r="AA73">
            <v>0</v>
          </cell>
          <cell r="AB73">
            <v>165</v>
          </cell>
          <cell r="AC73">
            <v>1419</v>
          </cell>
          <cell r="AD73">
            <v>0</v>
          </cell>
          <cell r="AE73">
            <v>0</v>
          </cell>
          <cell r="AF73">
            <v>165</v>
          </cell>
          <cell r="AG73">
            <v>1419</v>
          </cell>
          <cell r="AH73">
            <v>0</v>
          </cell>
          <cell r="AI73">
            <v>0</v>
          </cell>
          <cell r="AJ73">
            <v>165</v>
          </cell>
          <cell r="AK73">
            <v>1419</v>
          </cell>
          <cell r="AL73">
            <v>0</v>
          </cell>
          <cell r="AM73">
            <v>0</v>
          </cell>
          <cell r="AN73">
            <v>165</v>
          </cell>
          <cell r="AO73">
            <v>1419</v>
          </cell>
          <cell r="AP73">
            <v>0</v>
          </cell>
          <cell r="AQ73">
            <v>0</v>
          </cell>
          <cell r="AR73">
            <v>165</v>
          </cell>
          <cell r="AS73">
            <v>1419</v>
          </cell>
          <cell r="AT73">
            <v>0</v>
          </cell>
          <cell r="AU73">
            <v>0</v>
          </cell>
          <cell r="AV73">
            <v>165</v>
          </cell>
          <cell r="AW73">
            <v>1419</v>
          </cell>
          <cell r="AX73">
            <v>0</v>
          </cell>
          <cell r="AY73">
            <v>0</v>
          </cell>
          <cell r="AZ73">
            <v>165</v>
          </cell>
          <cell r="BA73">
            <v>1419</v>
          </cell>
          <cell r="BB73">
            <v>0</v>
          </cell>
          <cell r="BC73">
            <v>0</v>
          </cell>
          <cell r="BD73">
            <v>0</v>
          </cell>
        </row>
        <row r="74">
          <cell r="B74" t="str">
            <v>21131Y6A206L1</v>
          </cell>
          <cell r="C74" t="str">
            <v>LD17Y</v>
          </cell>
          <cell r="D74">
            <v>147</v>
          </cell>
          <cell r="E74">
            <v>1264.2</v>
          </cell>
          <cell r="F74">
            <v>165</v>
          </cell>
          <cell r="G74">
            <v>1419</v>
          </cell>
          <cell r="H74">
            <v>165</v>
          </cell>
          <cell r="I74">
            <v>1386</v>
          </cell>
          <cell r="J74">
            <v>0</v>
          </cell>
          <cell r="K74">
            <v>0</v>
          </cell>
          <cell r="L74">
            <v>165</v>
          </cell>
          <cell r="M74">
            <v>1419</v>
          </cell>
          <cell r="N74">
            <v>0</v>
          </cell>
          <cell r="O74">
            <v>0</v>
          </cell>
          <cell r="P74">
            <v>165</v>
          </cell>
          <cell r="Q74">
            <v>1419</v>
          </cell>
          <cell r="R74">
            <v>0</v>
          </cell>
          <cell r="S74">
            <v>0</v>
          </cell>
          <cell r="T74">
            <v>165</v>
          </cell>
          <cell r="U74">
            <v>1419</v>
          </cell>
          <cell r="V74">
            <v>0</v>
          </cell>
          <cell r="W74">
            <v>0</v>
          </cell>
          <cell r="X74">
            <v>165</v>
          </cell>
          <cell r="Y74">
            <v>1419</v>
          </cell>
          <cell r="Z74">
            <v>0</v>
          </cell>
          <cell r="AA74">
            <v>0</v>
          </cell>
          <cell r="AB74">
            <v>165</v>
          </cell>
          <cell r="AC74">
            <v>1419</v>
          </cell>
          <cell r="AD74">
            <v>0</v>
          </cell>
          <cell r="AE74">
            <v>0</v>
          </cell>
          <cell r="AF74">
            <v>165</v>
          </cell>
          <cell r="AG74">
            <v>1419</v>
          </cell>
          <cell r="AH74">
            <v>0</v>
          </cell>
          <cell r="AI74">
            <v>0</v>
          </cell>
          <cell r="AJ74">
            <v>165</v>
          </cell>
          <cell r="AK74">
            <v>1419</v>
          </cell>
          <cell r="AL74">
            <v>0</v>
          </cell>
          <cell r="AM74">
            <v>0</v>
          </cell>
          <cell r="AN74">
            <v>165</v>
          </cell>
          <cell r="AO74">
            <v>1419</v>
          </cell>
          <cell r="AP74">
            <v>0</v>
          </cell>
          <cell r="AQ74">
            <v>0</v>
          </cell>
          <cell r="AR74">
            <v>165</v>
          </cell>
          <cell r="AS74">
            <v>1419</v>
          </cell>
          <cell r="AT74">
            <v>0</v>
          </cell>
          <cell r="AU74">
            <v>0</v>
          </cell>
          <cell r="AV74">
            <v>165</v>
          </cell>
          <cell r="AW74">
            <v>1419</v>
          </cell>
          <cell r="AX74">
            <v>0</v>
          </cell>
          <cell r="AY74">
            <v>0</v>
          </cell>
          <cell r="AZ74">
            <v>165</v>
          </cell>
          <cell r="BA74">
            <v>1419</v>
          </cell>
          <cell r="BB74">
            <v>0</v>
          </cell>
          <cell r="BC74">
            <v>0</v>
          </cell>
        </row>
        <row r="75">
          <cell r="B75" t="str">
            <v>21131HDA1W6L1</v>
          </cell>
          <cell r="C75" t="str">
            <v>LD17</v>
          </cell>
          <cell r="D75">
            <v>147</v>
          </cell>
          <cell r="E75">
            <v>1264.2</v>
          </cell>
          <cell r="F75">
            <v>165</v>
          </cell>
          <cell r="G75">
            <v>1419</v>
          </cell>
          <cell r="H75">
            <v>165</v>
          </cell>
          <cell r="I75">
            <v>1386</v>
          </cell>
          <cell r="J75">
            <v>40</v>
          </cell>
          <cell r="K75">
            <v>2.886002886002886E-2</v>
          </cell>
          <cell r="L75">
            <v>165</v>
          </cell>
          <cell r="M75">
            <v>1419</v>
          </cell>
          <cell r="N75">
            <v>0</v>
          </cell>
          <cell r="O75">
            <v>0</v>
          </cell>
          <cell r="P75">
            <v>165</v>
          </cell>
          <cell r="Q75">
            <v>1419</v>
          </cell>
          <cell r="R75">
            <v>0</v>
          </cell>
          <cell r="S75">
            <v>0</v>
          </cell>
          <cell r="T75">
            <v>165</v>
          </cell>
          <cell r="U75">
            <v>1419</v>
          </cell>
          <cell r="V75">
            <v>0</v>
          </cell>
          <cell r="W75">
            <v>0</v>
          </cell>
          <cell r="X75">
            <v>165</v>
          </cell>
          <cell r="Y75">
            <v>1419</v>
          </cell>
          <cell r="Z75">
            <v>171</v>
          </cell>
          <cell r="AA75">
            <v>0.12050739957716702</v>
          </cell>
          <cell r="AB75">
            <v>165</v>
          </cell>
          <cell r="AC75">
            <v>1419</v>
          </cell>
          <cell r="AD75">
            <v>298</v>
          </cell>
          <cell r="AE75">
            <v>0.21000704721634955</v>
          </cell>
          <cell r="AF75">
            <v>165</v>
          </cell>
          <cell r="AG75">
            <v>1419</v>
          </cell>
          <cell r="AH75">
            <v>268</v>
          </cell>
          <cell r="AI75">
            <v>0.18886539816772374</v>
          </cell>
          <cell r="AJ75">
            <v>165</v>
          </cell>
          <cell r="AK75">
            <v>1419</v>
          </cell>
          <cell r="AL75">
            <v>592</v>
          </cell>
          <cell r="AM75">
            <v>0.41719520789288234</v>
          </cell>
          <cell r="AN75">
            <v>165</v>
          </cell>
          <cell r="AO75">
            <v>1419</v>
          </cell>
          <cell r="AP75">
            <v>406</v>
          </cell>
          <cell r="AQ75">
            <v>0.28611698379140238</v>
          </cell>
          <cell r="AR75">
            <v>165</v>
          </cell>
          <cell r="AS75">
            <v>1419</v>
          </cell>
          <cell r="AT75">
            <v>179</v>
          </cell>
          <cell r="AU75">
            <v>0.12614517265680056</v>
          </cell>
          <cell r="AV75">
            <v>165</v>
          </cell>
          <cell r="AW75">
            <v>1419</v>
          </cell>
          <cell r="AX75">
            <v>296</v>
          </cell>
          <cell r="AY75">
            <v>0.20859760394644117</v>
          </cell>
          <cell r="AZ75">
            <v>165</v>
          </cell>
          <cell r="BA75">
            <v>1419</v>
          </cell>
          <cell r="BB75">
            <v>419</v>
          </cell>
          <cell r="BC75">
            <v>0.2952783650458069</v>
          </cell>
        </row>
        <row r="76">
          <cell r="B76" t="str">
            <v>2120CHDA1W6L1</v>
          </cell>
          <cell r="C76" t="str">
            <v>LD20Y</v>
          </cell>
          <cell r="D76">
            <v>147</v>
          </cell>
          <cell r="E76">
            <v>1264.2</v>
          </cell>
          <cell r="F76">
            <v>165</v>
          </cell>
          <cell r="G76">
            <v>1419</v>
          </cell>
          <cell r="H76">
            <v>165</v>
          </cell>
          <cell r="I76">
            <v>1386</v>
          </cell>
          <cell r="J76">
            <v>0</v>
          </cell>
          <cell r="K76">
            <v>0</v>
          </cell>
          <cell r="L76">
            <v>165</v>
          </cell>
          <cell r="M76">
            <v>1419</v>
          </cell>
          <cell r="N76">
            <v>0</v>
          </cell>
          <cell r="O76">
            <v>0</v>
          </cell>
          <cell r="P76">
            <v>165</v>
          </cell>
          <cell r="Q76">
            <v>1419</v>
          </cell>
          <cell r="R76">
            <v>0</v>
          </cell>
          <cell r="S76">
            <v>0</v>
          </cell>
          <cell r="T76">
            <v>165</v>
          </cell>
          <cell r="U76">
            <v>1419</v>
          </cell>
          <cell r="V76">
            <v>0</v>
          </cell>
          <cell r="W76">
            <v>0</v>
          </cell>
          <cell r="X76">
            <v>165</v>
          </cell>
          <cell r="Y76">
            <v>1419</v>
          </cell>
          <cell r="Z76">
            <v>420</v>
          </cell>
          <cell r="AA76">
            <v>0.29598308668076112</v>
          </cell>
          <cell r="AB76">
            <v>165</v>
          </cell>
          <cell r="AC76">
            <v>1419</v>
          </cell>
          <cell r="AD76">
            <v>339</v>
          </cell>
          <cell r="AE76">
            <v>0.23890063424947147</v>
          </cell>
          <cell r="AF76">
            <v>165</v>
          </cell>
          <cell r="AG76">
            <v>1419</v>
          </cell>
          <cell r="AH76">
            <v>230</v>
          </cell>
          <cell r="AI76">
            <v>0.16208597603946442</v>
          </cell>
          <cell r="AJ76">
            <v>165</v>
          </cell>
          <cell r="AK76">
            <v>1419</v>
          </cell>
          <cell r="AL76">
            <v>396</v>
          </cell>
          <cell r="AM76">
            <v>0.27906976744186046</v>
          </cell>
          <cell r="AN76">
            <v>165</v>
          </cell>
          <cell r="AO76">
            <v>1419</v>
          </cell>
          <cell r="AP76">
            <v>260</v>
          </cell>
          <cell r="AQ76">
            <v>0.18322762508809021</v>
          </cell>
          <cell r="AR76">
            <v>165</v>
          </cell>
          <cell r="AS76">
            <v>1419</v>
          </cell>
          <cell r="AT76">
            <v>100</v>
          </cell>
          <cell r="AU76">
            <v>7.0472163495419307E-2</v>
          </cell>
          <cell r="AV76">
            <v>165</v>
          </cell>
          <cell r="AW76">
            <v>1419</v>
          </cell>
          <cell r="AX76">
            <v>198</v>
          </cell>
          <cell r="AY76">
            <v>0.13953488372093023</v>
          </cell>
          <cell r="AZ76">
            <v>165</v>
          </cell>
          <cell r="BA76">
            <v>1419</v>
          </cell>
          <cell r="BB76">
            <v>130</v>
          </cell>
          <cell r="BC76">
            <v>9.1613812544045103E-2</v>
          </cell>
        </row>
        <row r="77">
          <cell r="B77" t="str">
            <v>21151Y6A2F6L1</v>
          </cell>
          <cell r="C77" t="str">
            <v>LD20Y</v>
          </cell>
          <cell r="D77">
            <v>147</v>
          </cell>
          <cell r="E77">
            <v>1264.2</v>
          </cell>
          <cell r="F77">
            <v>165</v>
          </cell>
          <cell r="G77">
            <v>1419</v>
          </cell>
          <cell r="H77">
            <v>165</v>
          </cell>
          <cell r="I77">
            <v>1386</v>
          </cell>
          <cell r="J77">
            <v>0</v>
          </cell>
          <cell r="K77">
            <v>0</v>
          </cell>
          <cell r="L77">
            <v>165</v>
          </cell>
          <cell r="M77">
            <v>1419</v>
          </cell>
          <cell r="N77">
            <v>0</v>
          </cell>
          <cell r="O77">
            <v>0</v>
          </cell>
          <cell r="P77">
            <v>165</v>
          </cell>
          <cell r="Q77">
            <v>1419</v>
          </cell>
          <cell r="R77">
            <v>0</v>
          </cell>
          <cell r="S77">
            <v>0</v>
          </cell>
          <cell r="T77">
            <v>165</v>
          </cell>
          <cell r="U77">
            <v>1419</v>
          </cell>
          <cell r="V77">
            <v>0</v>
          </cell>
          <cell r="W77">
            <v>0</v>
          </cell>
          <cell r="X77">
            <v>165</v>
          </cell>
          <cell r="Y77">
            <v>1419</v>
          </cell>
          <cell r="Z77">
            <v>0</v>
          </cell>
          <cell r="AA77">
            <v>0</v>
          </cell>
          <cell r="AB77">
            <v>165</v>
          </cell>
          <cell r="AC77">
            <v>1419</v>
          </cell>
          <cell r="AD77">
            <v>0</v>
          </cell>
          <cell r="AE77">
            <v>0</v>
          </cell>
          <cell r="AF77">
            <v>165</v>
          </cell>
          <cell r="AG77">
            <v>1419</v>
          </cell>
          <cell r="AH77">
            <v>0</v>
          </cell>
          <cell r="AI77">
            <v>0</v>
          </cell>
          <cell r="AJ77">
            <v>165</v>
          </cell>
          <cell r="AK77">
            <v>1419</v>
          </cell>
          <cell r="AL77">
            <v>0</v>
          </cell>
          <cell r="AM77">
            <v>0</v>
          </cell>
          <cell r="AN77">
            <v>165</v>
          </cell>
          <cell r="AO77">
            <v>1419</v>
          </cell>
          <cell r="AP77">
            <v>0</v>
          </cell>
          <cell r="AQ77">
            <v>0</v>
          </cell>
          <cell r="AR77">
            <v>165</v>
          </cell>
          <cell r="AS77">
            <v>1419</v>
          </cell>
          <cell r="AT77">
            <v>0</v>
          </cell>
          <cell r="AU77">
            <v>0</v>
          </cell>
          <cell r="AV77">
            <v>165</v>
          </cell>
          <cell r="AW77">
            <v>1419</v>
          </cell>
          <cell r="AX77">
            <v>0</v>
          </cell>
          <cell r="AY77">
            <v>0</v>
          </cell>
          <cell r="AZ77">
            <v>165</v>
          </cell>
          <cell r="BA77">
            <v>1419</v>
          </cell>
          <cell r="BB77">
            <v>0</v>
          </cell>
          <cell r="BC77">
            <v>0</v>
          </cell>
        </row>
        <row r="78">
          <cell r="B78" t="str">
            <v>21151Y7A106L1</v>
          </cell>
          <cell r="C78" t="str">
            <v>LD20Y</v>
          </cell>
          <cell r="D78">
            <v>147</v>
          </cell>
          <cell r="E78">
            <v>1264.2</v>
          </cell>
          <cell r="F78">
            <v>165</v>
          </cell>
          <cell r="G78">
            <v>1419</v>
          </cell>
          <cell r="H78">
            <v>165</v>
          </cell>
          <cell r="I78">
            <v>1386</v>
          </cell>
          <cell r="J78">
            <v>0</v>
          </cell>
          <cell r="K78">
            <v>0</v>
          </cell>
          <cell r="L78">
            <v>165</v>
          </cell>
          <cell r="M78">
            <v>1419</v>
          </cell>
          <cell r="N78">
            <v>0</v>
          </cell>
          <cell r="O78">
            <v>0</v>
          </cell>
          <cell r="P78">
            <v>165</v>
          </cell>
          <cell r="Q78">
            <v>1419</v>
          </cell>
          <cell r="R78">
            <v>0</v>
          </cell>
          <cell r="S78">
            <v>0</v>
          </cell>
          <cell r="T78">
            <v>165</v>
          </cell>
          <cell r="U78">
            <v>1419</v>
          </cell>
          <cell r="V78">
            <v>0</v>
          </cell>
          <cell r="W78">
            <v>0</v>
          </cell>
          <cell r="X78">
            <v>165</v>
          </cell>
          <cell r="Y78">
            <v>1419</v>
          </cell>
          <cell r="Z78">
            <v>0</v>
          </cell>
          <cell r="AA78">
            <v>0</v>
          </cell>
          <cell r="AB78">
            <v>165</v>
          </cell>
          <cell r="AC78">
            <v>1419</v>
          </cell>
          <cell r="AD78">
            <v>0</v>
          </cell>
          <cell r="AE78">
            <v>0</v>
          </cell>
          <cell r="AF78">
            <v>165</v>
          </cell>
          <cell r="AG78">
            <v>1419</v>
          </cell>
          <cell r="AH78">
            <v>0</v>
          </cell>
          <cell r="AI78">
            <v>0</v>
          </cell>
          <cell r="AJ78">
            <v>165</v>
          </cell>
          <cell r="AK78">
            <v>1419</v>
          </cell>
          <cell r="AL78">
            <v>0</v>
          </cell>
          <cell r="AM78">
            <v>0</v>
          </cell>
          <cell r="AN78">
            <v>165</v>
          </cell>
          <cell r="AO78">
            <v>1419</v>
          </cell>
          <cell r="AP78">
            <v>0</v>
          </cell>
          <cell r="AQ78">
            <v>0</v>
          </cell>
          <cell r="AR78">
            <v>165</v>
          </cell>
          <cell r="AS78">
            <v>1419</v>
          </cell>
          <cell r="AT78">
            <v>0</v>
          </cell>
          <cell r="AU78">
            <v>0</v>
          </cell>
          <cell r="AV78">
            <v>165</v>
          </cell>
          <cell r="AW78">
            <v>1419</v>
          </cell>
          <cell r="AX78">
            <v>0</v>
          </cell>
          <cell r="AY78">
            <v>0</v>
          </cell>
          <cell r="AZ78">
            <v>165</v>
          </cell>
          <cell r="BA78">
            <v>1419</v>
          </cell>
          <cell r="BB78">
            <v>0</v>
          </cell>
          <cell r="BC78">
            <v>0</v>
          </cell>
        </row>
        <row r="79">
          <cell r="B79" t="str">
            <v>21151YOA1F6L1</v>
          </cell>
          <cell r="C79" t="str">
            <v>LD20Y</v>
          </cell>
          <cell r="D79">
            <v>147</v>
          </cell>
          <cell r="E79">
            <v>1264.2</v>
          </cell>
          <cell r="F79">
            <v>165</v>
          </cell>
          <cell r="G79">
            <v>1419</v>
          </cell>
          <cell r="H79">
            <v>165</v>
          </cell>
          <cell r="I79">
            <v>1386</v>
          </cell>
          <cell r="J79">
            <v>0</v>
          </cell>
          <cell r="K79">
            <v>0</v>
          </cell>
          <cell r="L79">
            <v>165</v>
          </cell>
          <cell r="M79">
            <v>1419</v>
          </cell>
          <cell r="N79">
            <v>96</v>
          </cell>
          <cell r="O79">
            <v>6.765327695560254E-2</v>
          </cell>
          <cell r="P79">
            <v>165</v>
          </cell>
          <cell r="Q79">
            <v>1419</v>
          </cell>
          <cell r="R79">
            <v>0</v>
          </cell>
          <cell r="S79">
            <v>0</v>
          </cell>
          <cell r="T79">
            <v>165</v>
          </cell>
          <cell r="U79">
            <v>1419</v>
          </cell>
          <cell r="V79">
            <v>96</v>
          </cell>
          <cell r="W79">
            <v>6.765327695560254E-2</v>
          </cell>
          <cell r="X79">
            <v>165</v>
          </cell>
          <cell r="Y79">
            <v>1419</v>
          </cell>
          <cell r="Z79">
            <v>99</v>
          </cell>
          <cell r="AA79">
            <v>6.9767441860465115E-2</v>
          </cell>
          <cell r="AB79">
            <v>165</v>
          </cell>
          <cell r="AC79">
            <v>1419</v>
          </cell>
          <cell r="AD79">
            <v>0</v>
          </cell>
          <cell r="AE79">
            <v>0</v>
          </cell>
          <cell r="AF79">
            <v>165</v>
          </cell>
          <cell r="AG79">
            <v>1419</v>
          </cell>
          <cell r="AH79">
            <v>98</v>
          </cell>
          <cell r="AI79">
            <v>6.9062720225510923E-2</v>
          </cell>
          <cell r="AJ79">
            <v>165</v>
          </cell>
          <cell r="AK79">
            <v>1419</v>
          </cell>
          <cell r="AL79">
            <v>0</v>
          </cell>
          <cell r="AM79">
            <v>0</v>
          </cell>
          <cell r="AN79">
            <v>165</v>
          </cell>
          <cell r="AO79">
            <v>1419</v>
          </cell>
          <cell r="AP79">
            <v>0</v>
          </cell>
          <cell r="AQ79">
            <v>0</v>
          </cell>
          <cell r="AR79">
            <v>165</v>
          </cell>
          <cell r="AS79">
            <v>1419</v>
          </cell>
          <cell r="AT79">
            <v>98</v>
          </cell>
          <cell r="AU79">
            <v>6.9062720225510923E-2</v>
          </cell>
          <cell r="AV79">
            <v>165</v>
          </cell>
          <cell r="AW79">
            <v>1419</v>
          </cell>
          <cell r="AX79">
            <v>0</v>
          </cell>
          <cell r="AY79">
            <v>0</v>
          </cell>
          <cell r="AZ79">
            <v>165</v>
          </cell>
          <cell r="BA79">
            <v>1419</v>
          </cell>
          <cell r="BB79">
            <v>98</v>
          </cell>
          <cell r="BC79">
            <v>6.9062720225510923E-2</v>
          </cell>
        </row>
        <row r="80">
          <cell r="B80" t="str">
            <v>21151YYA3F6L1</v>
          </cell>
          <cell r="C80" t="str">
            <v>LD20Y</v>
          </cell>
          <cell r="D80">
            <v>147</v>
          </cell>
          <cell r="E80">
            <v>1264.2</v>
          </cell>
          <cell r="F80">
            <v>165</v>
          </cell>
          <cell r="G80">
            <v>1419</v>
          </cell>
          <cell r="H80">
            <v>165</v>
          </cell>
          <cell r="I80">
            <v>1386</v>
          </cell>
          <cell r="J80">
            <v>0</v>
          </cell>
          <cell r="K80">
            <v>0</v>
          </cell>
          <cell r="L80">
            <v>165</v>
          </cell>
          <cell r="M80">
            <v>1419</v>
          </cell>
          <cell r="N80">
            <v>0</v>
          </cell>
          <cell r="O80">
            <v>0</v>
          </cell>
          <cell r="P80">
            <v>165</v>
          </cell>
          <cell r="Q80">
            <v>1419</v>
          </cell>
          <cell r="R80">
            <v>0</v>
          </cell>
          <cell r="S80">
            <v>0</v>
          </cell>
          <cell r="T80">
            <v>165</v>
          </cell>
          <cell r="U80">
            <v>1419</v>
          </cell>
          <cell r="V80">
            <v>0</v>
          </cell>
          <cell r="W80">
            <v>0</v>
          </cell>
          <cell r="X80">
            <v>165</v>
          </cell>
          <cell r="Y80">
            <v>1419</v>
          </cell>
          <cell r="Z80">
            <v>0</v>
          </cell>
          <cell r="AA80">
            <v>0</v>
          </cell>
          <cell r="AB80">
            <v>165</v>
          </cell>
          <cell r="AC80">
            <v>1419</v>
          </cell>
          <cell r="AD80">
            <v>0</v>
          </cell>
          <cell r="AE80">
            <v>0</v>
          </cell>
          <cell r="AF80">
            <v>165</v>
          </cell>
          <cell r="AG80">
            <v>1419</v>
          </cell>
          <cell r="AH80">
            <v>0</v>
          </cell>
          <cell r="AI80">
            <v>0</v>
          </cell>
          <cell r="AJ80">
            <v>165</v>
          </cell>
          <cell r="AK80">
            <v>1419</v>
          </cell>
          <cell r="AL80">
            <v>0</v>
          </cell>
          <cell r="AM80">
            <v>0</v>
          </cell>
          <cell r="AN80">
            <v>165</v>
          </cell>
          <cell r="AO80">
            <v>1419</v>
          </cell>
          <cell r="AP80">
            <v>0</v>
          </cell>
          <cell r="AQ80">
            <v>0</v>
          </cell>
          <cell r="AR80">
            <v>165</v>
          </cell>
          <cell r="AS80">
            <v>1419</v>
          </cell>
          <cell r="AT80">
            <v>0</v>
          </cell>
          <cell r="AU80">
            <v>0</v>
          </cell>
          <cell r="AV80">
            <v>165</v>
          </cell>
          <cell r="AW80">
            <v>1419</v>
          </cell>
          <cell r="AX80">
            <v>0</v>
          </cell>
          <cell r="AY80">
            <v>0</v>
          </cell>
          <cell r="AZ80">
            <v>165</v>
          </cell>
          <cell r="BA80">
            <v>1419</v>
          </cell>
          <cell r="BB80">
            <v>0</v>
          </cell>
          <cell r="BC80">
            <v>0</v>
          </cell>
        </row>
        <row r="81">
          <cell r="B81" t="str">
            <v>21151YYA1F6L1</v>
          </cell>
          <cell r="C81" t="str">
            <v>LD20Y</v>
          </cell>
          <cell r="D81">
            <v>147</v>
          </cell>
          <cell r="E81">
            <v>1264.2</v>
          </cell>
          <cell r="F81">
            <v>165</v>
          </cell>
          <cell r="G81">
            <v>1419</v>
          </cell>
          <cell r="H81">
            <v>165</v>
          </cell>
          <cell r="I81">
            <v>1386</v>
          </cell>
          <cell r="J81">
            <v>0</v>
          </cell>
          <cell r="K81">
            <v>0</v>
          </cell>
          <cell r="L81">
            <v>165</v>
          </cell>
          <cell r="M81">
            <v>1419</v>
          </cell>
          <cell r="N81">
            <v>0</v>
          </cell>
          <cell r="O81">
            <v>0</v>
          </cell>
          <cell r="P81">
            <v>165</v>
          </cell>
          <cell r="Q81">
            <v>1419</v>
          </cell>
          <cell r="R81">
            <v>62</v>
          </cell>
          <cell r="S81">
            <v>4.3692741367159969E-2</v>
          </cell>
          <cell r="T81">
            <v>165</v>
          </cell>
          <cell r="U81">
            <v>1419</v>
          </cell>
          <cell r="V81">
            <v>0</v>
          </cell>
          <cell r="W81">
            <v>0</v>
          </cell>
          <cell r="X81">
            <v>165</v>
          </cell>
          <cell r="Y81">
            <v>1419</v>
          </cell>
          <cell r="Z81">
            <v>0</v>
          </cell>
          <cell r="AA81">
            <v>0</v>
          </cell>
          <cell r="AB81">
            <v>165</v>
          </cell>
          <cell r="AC81">
            <v>1419</v>
          </cell>
          <cell r="AD81">
            <v>0</v>
          </cell>
          <cell r="AE81">
            <v>0</v>
          </cell>
          <cell r="AF81">
            <v>165</v>
          </cell>
          <cell r="AG81">
            <v>1419</v>
          </cell>
          <cell r="AH81">
            <v>0</v>
          </cell>
          <cell r="AI81">
            <v>0</v>
          </cell>
          <cell r="AJ81">
            <v>165</v>
          </cell>
          <cell r="AK81">
            <v>1419</v>
          </cell>
          <cell r="AL81">
            <v>0</v>
          </cell>
          <cell r="AM81">
            <v>0</v>
          </cell>
          <cell r="AN81">
            <v>165</v>
          </cell>
          <cell r="AO81">
            <v>1419</v>
          </cell>
          <cell r="AP81">
            <v>0</v>
          </cell>
          <cell r="AQ81">
            <v>0</v>
          </cell>
          <cell r="AR81">
            <v>165</v>
          </cell>
          <cell r="AS81">
            <v>1419</v>
          </cell>
          <cell r="AT81">
            <v>0</v>
          </cell>
          <cell r="AU81">
            <v>0</v>
          </cell>
          <cell r="AV81">
            <v>165</v>
          </cell>
          <cell r="AW81">
            <v>1419</v>
          </cell>
          <cell r="AX81">
            <v>0</v>
          </cell>
          <cell r="AY81">
            <v>0</v>
          </cell>
          <cell r="AZ81">
            <v>165</v>
          </cell>
          <cell r="BA81">
            <v>1419</v>
          </cell>
          <cell r="BB81">
            <v>0</v>
          </cell>
          <cell r="BC81">
            <v>0</v>
          </cell>
        </row>
        <row r="82">
          <cell r="B82" t="str">
            <v>21151YQA106L1</v>
          </cell>
          <cell r="C82" t="str">
            <v>LD20Y</v>
          </cell>
          <cell r="D82">
            <v>147</v>
          </cell>
          <cell r="E82">
            <v>1264.2</v>
          </cell>
          <cell r="F82">
            <v>165</v>
          </cell>
          <cell r="G82">
            <v>1419</v>
          </cell>
          <cell r="H82">
            <v>165</v>
          </cell>
          <cell r="I82">
            <v>1386</v>
          </cell>
          <cell r="J82">
            <v>0</v>
          </cell>
          <cell r="K82">
            <v>0</v>
          </cell>
          <cell r="L82">
            <v>165</v>
          </cell>
          <cell r="M82">
            <v>1419</v>
          </cell>
          <cell r="N82">
            <v>0</v>
          </cell>
          <cell r="O82">
            <v>0</v>
          </cell>
          <cell r="P82">
            <v>165</v>
          </cell>
          <cell r="Q82">
            <v>1419</v>
          </cell>
          <cell r="R82">
            <v>0</v>
          </cell>
          <cell r="S82">
            <v>0</v>
          </cell>
          <cell r="T82">
            <v>165</v>
          </cell>
          <cell r="U82">
            <v>1419</v>
          </cell>
          <cell r="V82">
            <v>0</v>
          </cell>
          <cell r="W82">
            <v>0</v>
          </cell>
          <cell r="X82">
            <v>165</v>
          </cell>
          <cell r="Y82">
            <v>1419</v>
          </cell>
          <cell r="Z82">
            <v>0</v>
          </cell>
          <cell r="AA82">
            <v>0</v>
          </cell>
          <cell r="AB82">
            <v>165</v>
          </cell>
          <cell r="AC82">
            <v>1419</v>
          </cell>
          <cell r="AD82">
            <v>0</v>
          </cell>
          <cell r="AE82">
            <v>0</v>
          </cell>
          <cell r="AF82">
            <v>165</v>
          </cell>
          <cell r="AG82">
            <v>1419</v>
          </cell>
          <cell r="AH82">
            <v>0</v>
          </cell>
          <cell r="AI82">
            <v>0</v>
          </cell>
          <cell r="AJ82">
            <v>165</v>
          </cell>
          <cell r="AK82">
            <v>1419</v>
          </cell>
          <cell r="AL82">
            <v>0</v>
          </cell>
          <cell r="AM82">
            <v>0</v>
          </cell>
          <cell r="AN82">
            <v>165</v>
          </cell>
          <cell r="AO82">
            <v>1419</v>
          </cell>
          <cell r="AP82">
            <v>0</v>
          </cell>
          <cell r="AQ82">
            <v>0</v>
          </cell>
          <cell r="AR82">
            <v>165</v>
          </cell>
          <cell r="AS82">
            <v>1419</v>
          </cell>
          <cell r="AT82">
            <v>0</v>
          </cell>
          <cell r="AU82">
            <v>0</v>
          </cell>
          <cell r="AV82">
            <v>165</v>
          </cell>
          <cell r="AW82">
            <v>1419</v>
          </cell>
          <cell r="AX82">
            <v>0</v>
          </cell>
          <cell r="AY82">
            <v>0</v>
          </cell>
          <cell r="AZ82">
            <v>165</v>
          </cell>
          <cell r="BA82">
            <v>1419</v>
          </cell>
          <cell r="BB82">
            <v>0</v>
          </cell>
          <cell r="BC82">
            <v>0</v>
          </cell>
        </row>
        <row r="83">
          <cell r="B83" t="str">
            <v>21151Y6A206L1</v>
          </cell>
          <cell r="C83" t="str">
            <v>LD20Y</v>
          </cell>
          <cell r="D83">
            <v>147</v>
          </cell>
          <cell r="E83">
            <v>1264.2</v>
          </cell>
          <cell r="F83">
            <v>165</v>
          </cell>
          <cell r="G83">
            <v>1419</v>
          </cell>
          <cell r="H83">
            <v>165</v>
          </cell>
          <cell r="I83">
            <v>1386</v>
          </cell>
          <cell r="J83">
            <v>0</v>
          </cell>
          <cell r="K83">
            <v>0</v>
          </cell>
          <cell r="L83">
            <v>165</v>
          </cell>
          <cell r="M83">
            <v>1419</v>
          </cell>
          <cell r="N83">
            <v>0</v>
          </cell>
          <cell r="O83">
            <v>0</v>
          </cell>
          <cell r="P83">
            <v>165</v>
          </cell>
          <cell r="Q83">
            <v>1419</v>
          </cell>
          <cell r="R83">
            <v>0</v>
          </cell>
          <cell r="S83">
            <v>0</v>
          </cell>
          <cell r="T83">
            <v>165</v>
          </cell>
          <cell r="U83">
            <v>1419</v>
          </cell>
          <cell r="V83">
            <v>0</v>
          </cell>
          <cell r="W83">
            <v>0</v>
          </cell>
          <cell r="X83">
            <v>165</v>
          </cell>
          <cell r="Y83">
            <v>1419</v>
          </cell>
          <cell r="Z83">
            <v>0</v>
          </cell>
          <cell r="AA83">
            <v>0</v>
          </cell>
          <cell r="AB83">
            <v>165</v>
          </cell>
          <cell r="AC83">
            <v>1419</v>
          </cell>
          <cell r="AD83">
            <v>0</v>
          </cell>
          <cell r="AE83">
            <v>0</v>
          </cell>
          <cell r="AF83">
            <v>165</v>
          </cell>
          <cell r="AG83">
            <v>1419</v>
          </cell>
          <cell r="AH83">
            <v>0</v>
          </cell>
          <cell r="AI83">
            <v>0</v>
          </cell>
          <cell r="AJ83">
            <v>165</v>
          </cell>
          <cell r="AK83">
            <v>1419</v>
          </cell>
          <cell r="AL83">
            <v>0</v>
          </cell>
          <cell r="AM83">
            <v>0</v>
          </cell>
          <cell r="AN83">
            <v>165</v>
          </cell>
          <cell r="AO83">
            <v>1419</v>
          </cell>
          <cell r="AP83">
            <v>0</v>
          </cell>
          <cell r="AQ83">
            <v>0</v>
          </cell>
          <cell r="AR83">
            <v>165</v>
          </cell>
          <cell r="AS83">
            <v>1419</v>
          </cell>
          <cell r="AT83">
            <v>0</v>
          </cell>
          <cell r="AU83">
            <v>0</v>
          </cell>
          <cell r="AV83">
            <v>165</v>
          </cell>
          <cell r="AW83">
            <v>1419</v>
          </cell>
          <cell r="AX83">
            <v>0</v>
          </cell>
          <cell r="AY83">
            <v>0</v>
          </cell>
          <cell r="AZ83">
            <v>165</v>
          </cell>
          <cell r="BA83">
            <v>1419</v>
          </cell>
          <cell r="BB83">
            <v>0</v>
          </cell>
          <cell r="BC83">
            <v>0</v>
          </cell>
        </row>
        <row r="84">
          <cell r="B84" t="str">
            <v>57221YQA106L1</v>
          </cell>
          <cell r="C84" t="str">
            <v>LI22Y</v>
          </cell>
          <cell r="D84">
            <v>147</v>
          </cell>
          <cell r="E84">
            <v>1264.2</v>
          </cell>
          <cell r="F84">
            <v>165</v>
          </cell>
          <cell r="G84">
            <v>1419</v>
          </cell>
          <cell r="H84">
            <v>165</v>
          </cell>
          <cell r="I84">
            <v>1386</v>
          </cell>
          <cell r="J84">
            <v>240</v>
          </cell>
          <cell r="K84">
            <v>0.17316017316017315</v>
          </cell>
          <cell r="L84">
            <v>165</v>
          </cell>
          <cell r="M84">
            <v>1419</v>
          </cell>
          <cell r="N84">
            <v>47</v>
          </cell>
          <cell r="O84">
            <v>3.3121916842847078E-2</v>
          </cell>
          <cell r="P84">
            <v>165</v>
          </cell>
          <cell r="Q84">
            <v>1419</v>
          </cell>
          <cell r="R84">
            <v>204</v>
          </cell>
          <cell r="S84">
            <v>0.14376321353065538</v>
          </cell>
          <cell r="T84">
            <v>165</v>
          </cell>
          <cell r="U84">
            <v>1419</v>
          </cell>
          <cell r="V84">
            <v>28</v>
          </cell>
          <cell r="W84">
            <v>1.9732205778717406E-2</v>
          </cell>
          <cell r="X84">
            <v>165</v>
          </cell>
          <cell r="Y84">
            <v>1419</v>
          </cell>
          <cell r="Z84">
            <v>0</v>
          </cell>
          <cell r="AA84">
            <v>0</v>
          </cell>
          <cell r="AB84">
            <v>165</v>
          </cell>
          <cell r="AC84">
            <v>1419</v>
          </cell>
          <cell r="AD84">
            <v>0</v>
          </cell>
          <cell r="AE84">
            <v>0</v>
          </cell>
          <cell r="AF84">
            <v>165</v>
          </cell>
          <cell r="AG84">
            <v>1419</v>
          </cell>
          <cell r="AH84">
            <v>357</v>
          </cell>
          <cell r="AI84">
            <v>0.25158562367864695</v>
          </cell>
          <cell r="AJ84">
            <v>165</v>
          </cell>
          <cell r="AK84">
            <v>1419</v>
          </cell>
          <cell r="AL84">
            <v>357</v>
          </cell>
          <cell r="AM84">
            <v>0.25158562367864695</v>
          </cell>
          <cell r="AN84">
            <v>165</v>
          </cell>
          <cell r="AO84">
            <v>1419</v>
          </cell>
          <cell r="AP84">
            <v>357</v>
          </cell>
          <cell r="AQ84">
            <v>0.25158562367864695</v>
          </cell>
          <cell r="AR84">
            <v>165</v>
          </cell>
          <cell r="AS84">
            <v>1419</v>
          </cell>
          <cell r="AT84">
            <v>357</v>
          </cell>
          <cell r="AU84">
            <v>0.25158562367864695</v>
          </cell>
          <cell r="AV84">
            <v>165</v>
          </cell>
          <cell r="AW84">
            <v>1419</v>
          </cell>
          <cell r="AX84">
            <v>357</v>
          </cell>
          <cell r="AY84">
            <v>0.25158562367864695</v>
          </cell>
          <cell r="AZ84">
            <v>165</v>
          </cell>
          <cell r="BA84">
            <v>1419</v>
          </cell>
          <cell r="BB84">
            <v>357</v>
          </cell>
          <cell r="BC84">
            <v>0.25158562367864695</v>
          </cell>
        </row>
        <row r="85">
          <cell r="B85" t="str">
            <v>57221YFA306L1</v>
          </cell>
          <cell r="C85" t="str">
            <v>LI22Y</v>
          </cell>
          <cell r="D85">
            <v>147</v>
          </cell>
          <cell r="E85">
            <v>1264.2</v>
          </cell>
          <cell r="F85">
            <v>165</v>
          </cell>
          <cell r="G85">
            <v>1419</v>
          </cell>
          <cell r="H85">
            <v>165</v>
          </cell>
          <cell r="I85">
            <v>1386</v>
          </cell>
          <cell r="J85">
            <v>0</v>
          </cell>
          <cell r="K85">
            <v>0</v>
          </cell>
          <cell r="L85">
            <v>165</v>
          </cell>
          <cell r="M85">
            <v>1419</v>
          </cell>
          <cell r="N85">
            <v>0</v>
          </cell>
          <cell r="O85">
            <v>0</v>
          </cell>
          <cell r="P85">
            <v>165</v>
          </cell>
          <cell r="Q85">
            <v>1419</v>
          </cell>
          <cell r="R85">
            <v>0</v>
          </cell>
          <cell r="S85">
            <v>0</v>
          </cell>
          <cell r="T85">
            <v>165</v>
          </cell>
          <cell r="U85">
            <v>1419</v>
          </cell>
          <cell r="V85">
            <v>0</v>
          </cell>
          <cell r="W85">
            <v>0</v>
          </cell>
          <cell r="X85">
            <v>165</v>
          </cell>
          <cell r="Y85">
            <v>1419</v>
          </cell>
          <cell r="Z85">
            <v>0</v>
          </cell>
          <cell r="AA85">
            <v>0</v>
          </cell>
          <cell r="AB85">
            <v>165</v>
          </cell>
          <cell r="AC85">
            <v>1419</v>
          </cell>
          <cell r="AD85">
            <v>0</v>
          </cell>
          <cell r="AE85">
            <v>0</v>
          </cell>
          <cell r="AF85">
            <v>165</v>
          </cell>
          <cell r="AG85">
            <v>1419</v>
          </cell>
          <cell r="AH85">
            <v>0</v>
          </cell>
          <cell r="AI85">
            <v>0</v>
          </cell>
          <cell r="AJ85">
            <v>165</v>
          </cell>
          <cell r="AK85">
            <v>1419</v>
          </cell>
          <cell r="AL85">
            <v>0</v>
          </cell>
          <cell r="AM85">
            <v>0</v>
          </cell>
          <cell r="AN85">
            <v>165</v>
          </cell>
          <cell r="AO85">
            <v>1419</v>
          </cell>
          <cell r="AP85">
            <v>28</v>
          </cell>
          <cell r="AQ85">
            <v>1.9732205778717406E-2</v>
          </cell>
          <cell r="AR85">
            <v>165</v>
          </cell>
          <cell r="AS85">
            <v>1419</v>
          </cell>
          <cell r="AT85">
            <v>0</v>
          </cell>
          <cell r="AU85">
            <v>0</v>
          </cell>
          <cell r="AV85">
            <v>165</v>
          </cell>
          <cell r="AW85">
            <v>1419</v>
          </cell>
          <cell r="AX85">
            <v>68</v>
          </cell>
          <cell r="AY85">
            <v>4.7921071176885127E-2</v>
          </cell>
          <cell r="AZ85">
            <v>165</v>
          </cell>
          <cell r="BA85">
            <v>1419</v>
          </cell>
          <cell r="BB85">
            <v>0</v>
          </cell>
          <cell r="BC85">
            <v>0</v>
          </cell>
        </row>
        <row r="86">
          <cell r="B86" t="str">
            <v>64131YOB106L1</v>
          </cell>
          <cell r="C86" t="str">
            <v>LF17Y</v>
          </cell>
          <cell r="D86">
            <v>120</v>
          </cell>
          <cell r="E86">
            <v>1032</v>
          </cell>
          <cell r="F86">
            <v>165</v>
          </cell>
          <cell r="G86">
            <v>1419</v>
          </cell>
          <cell r="H86">
            <v>165</v>
          </cell>
          <cell r="I86">
            <v>1386</v>
          </cell>
          <cell r="J86">
            <v>0</v>
          </cell>
          <cell r="K86">
            <v>0</v>
          </cell>
          <cell r="L86">
            <v>165</v>
          </cell>
          <cell r="M86">
            <v>1419</v>
          </cell>
          <cell r="N86">
            <v>0</v>
          </cell>
          <cell r="O86">
            <v>0</v>
          </cell>
          <cell r="P86">
            <v>165</v>
          </cell>
          <cell r="Q86">
            <v>1419</v>
          </cell>
          <cell r="R86">
            <v>109</v>
          </cell>
          <cell r="S86">
            <v>7.6814658210007047E-2</v>
          </cell>
          <cell r="T86">
            <v>195</v>
          </cell>
          <cell r="U86">
            <v>1677</v>
          </cell>
          <cell r="V86">
            <v>109</v>
          </cell>
          <cell r="W86">
            <v>6.4997018485390579E-2</v>
          </cell>
          <cell r="X86">
            <v>165</v>
          </cell>
          <cell r="Y86">
            <v>1419</v>
          </cell>
          <cell r="Z86">
            <v>0</v>
          </cell>
          <cell r="AA86">
            <v>0</v>
          </cell>
          <cell r="AB86">
            <v>165</v>
          </cell>
          <cell r="AC86">
            <v>1419</v>
          </cell>
          <cell r="AD86">
            <v>0</v>
          </cell>
          <cell r="AE86">
            <v>0</v>
          </cell>
          <cell r="AF86">
            <v>165</v>
          </cell>
          <cell r="AG86">
            <v>1419</v>
          </cell>
          <cell r="AH86">
            <v>0</v>
          </cell>
          <cell r="AI86">
            <v>0</v>
          </cell>
          <cell r="AJ86">
            <v>165</v>
          </cell>
          <cell r="AK86">
            <v>1419</v>
          </cell>
          <cell r="AL86">
            <v>0</v>
          </cell>
          <cell r="AM86">
            <v>0</v>
          </cell>
          <cell r="AN86">
            <v>165</v>
          </cell>
          <cell r="AO86">
            <v>1419</v>
          </cell>
          <cell r="AP86">
            <v>0</v>
          </cell>
          <cell r="AQ86">
            <v>0</v>
          </cell>
          <cell r="AR86">
            <v>165</v>
          </cell>
          <cell r="AS86">
            <v>1419</v>
          </cell>
          <cell r="AT86">
            <v>0</v>
          </cell>
          <cell r="AU86">
            <v>0</v>
          </cell>
          <cell r="AV86">
            <v>165</v>
          </cell>
          <cell r="AW86">
            <v>1419</v>
          </cell>
          <cell r="AX86">
            <v>0</v>
          </cell>
          <cell r="AY86">
            <v>0</v>
          </cell>
          <cell r="AZ86">
            <v>165</v>
          </cell>
          <cell r="BA86">
            <v>1419</v>
          </cell>
          <cell r="BB86">
            <v>0</v>
          </cell>
          <cell r="BC86">
            <v>0</v>
          </cell>
        </row>
        <row r="87">
          <cell r="B87" t="str">
            <v>21131YYB3F6L1</v>
          </cell>
          <cell r="C87" t="str">
            <v>LF17Y</v>
          </cell>
          <cell r="D87">
            <v>120</v>
          </cell>
          <cell r="E87">
            <v>1032</v>
          </cell>
          <cell r="F87">
            <v>165</v>
          </cell>
          <cell r="G87">
            <v>1419</v>
          </cell>
          <cell r="H87">
            <v>135</v>
          </cell>
          <cell r="I87">
            <v>1134</v>
          </cell>
          <cell r="J87">
            <v>0</v>
          </cell>
          <cell r="K87">
            <v>0</v>
          </cell>
          <cell r="L87">
            <v>135</v>
          </cell>
          <cell r="M87">
            <v>1161</v>
          </cell>
          <cell r="N87">
            <v>0</v>
          </cell>
          <cell r="O87">
            <v>0</v>
          </cell>
          <cell r="P87">
            <v>135</v>
          </cell>
          <cell r="Q87">
            <v>1161</v>
          </cell>
          <cell r="R87">
            <v>6</v>
          </cell>
          <cell r="S87">
            <v>5.1679586563307496E-3</v>
          </cell>
          <cell r="T87">
            <v>135</v>
          </cell>
          <cell r="U87">
            <v>1161</v>
          </cell>
          <cell r="V87">
            <v>0</v>
          </cell>
          <cell r="W87">
            <v>0</v>
          </cell>
          <cell r="X87">
            <v>165</v>
          </cell>
          <cell r="Y87">
            <v>1419</v>
          </cell>
          <cell r="Z87">
            <v>0</v>
          </cell>
          <cell r="AA87">
            <v>0</v>
          </cell>
          <cell r="AB87">
            <v>165</v>
          </cell>
          <cell r="AC87">
            <v>1419</v>
          </cell>
          <cell r="AD87">
            <v>0</v>
          </cell>
          <cell r="AE87">
            <v>0</v>
          </cell>
          <cell r="AF87">
            <v>165</v>
          </cell>
          <cell r="AG87">
            <v>1419</v>
          </cell>
          <cell r="AH87">
            <v>0</v>
          </cell>
          <cell r="AI87">
            <v>0</v>
          </cell>
          <cell r="AJ87">
            <v>165</v>
          </cell>
          <cell r="AK87">
            <v>1419</v>
          </cell>
          <cell r="AL87">
            <v>0</v>
          </cell>
          <cell r="AM87">
            <v>0</v>
          </cell>
          <cell r="AN87">
            <v>165</v>
          </cell>
          <cell r="AO87">
            <v>1419</v>
          </cell>
          <cell r="AP87">
            <v>0</v>
          </cell>
          <cell r="AQ87">
            <v>0</v>
          </cell>
          <cell r="AR87">
            <v>165</v>
          </cell>
          <cell r="AS87">
            <v>1419</v>
          </cell>
          <cell r="AT87">
            <v>0</v>
          </cell>
          <cell r="AU87">
            <v>0</v>
          </cell>
          <cell r="AV87">
            <v>165</v>
          </cell>
          <cell r="AW87">
            <v>1419</v>
          </cell>
          <cell r="AX87">
            <v>0</v>
          </cell>
          <cell r="AY87">
            <v>0</v>
          </cell>
          <cell r="AZ87">
            <v>165</v>
          </cell>
          <cell r="BA87">
            <v>1419</v>
          </cell>
          <cell r="BB87">
            <v>0</v>
          </cell>
          <cell r="BC87">
            <v>0</v>
          </cell>
        </row>
        <row r="88">
          <cell r="B88" t="str">
            <v>21131YYB1F6L1</v>
          </cell>
          <cell r="C88" t="str">
            <v>LF17Y</v>
          </cell>
          <cell r="D88">
            <v>120</v>
          </cell>
          <cell r="E88">
            <v>1032</v>
          </cell>
          <cell r="F88">
            <v>165</v>
          </cell>
          <cell r="G88">
            <v>1419</v>
          </cell>
          <cell r="H88">
            <v>125</v>
          </cell>
          <cell r="I88">
            <v>1050</v>
          </cell>
          <cell r="J88">
            <v>0</v>
          </cell>
          <cell r="K88">
            <v>0</v>
          </cell>
          <cell r="L88">
            <v>125</v>
          </cell>
          <cell r="M88">
            <v>1075</v>
          </cell>
          <cell r="N88">
            <v>0</v>
          </cell>
          <cell r="O88">
            <v>0</v>
          </cell>
          <cell r="P88">
            <v>125</v>
          </cell>
          <cell r="Q88">
            <v>1075</v>
          </cell>
          <cell r="R88">
            <v>0</v>
          </cell>
          <cell r="S88">
            <v>0</v>
          </cell>
          <cell r="T88">
            <v>125</v>
          </cell>
          <cell r="U88">
            <v>1075</v>
          </cell>
          <cell r="V88">
            <v>0</v>
          </cell>
          <cell r="W88">
            <v>0</v>
          </cell>
          <cell r="X88">
            <v>165</v>
          </cell>
          <cell r="Y88">
            <v>1419</v>
          </cell>
          <cell r="Z88">
            <v>0</v>
          </cell>
          <cell r="AA88">
            <v>0</v>
          </cell>
          <cell r="AB88">
            <v>165</v>
          </cell>
          <cell r="AC88">
            <v>1419</v>
          </cell>
          <cell r="AD88">
            <v>0</v>
          </cell>
          <cell r="AE88">
            <v>0</v>
          </cell>
          <cell r="AF88">
            <v>165</v>
          </cell>
          <cell r="AG88">
            <v>1419</v>
          </cell>
          <cell r="AH88">
            <v>0</v>
          </cell>
          <cell r="AI88">
            <v>0</v>
          </cell>
          <cell r="AJ88">
            <v>165</v>
          </cell>
          <cell r="AK88">
            <v>1419</v>
          </cell>
          <cell r="AL88">
            <v>0</v>
          </cell>
          <cell r="AM88">
            <v>0</v>
          </cell>
          <cell r="AN88">
            <v>165</v>
          </cell>
          <cell r="AO88">
            <v>1419</v>
          </cell>
          <cell r="AP88">
            <v>0</v>
          </cell>
          <cell r="AQ88">
            <v>0</v>
          </cell>
          <cell r="AR88">
            <v>165</v>
          </cell>
          <cell r="AS88">
            <v>1419</v>
          </cell>
          <cell r="AT88">
            <v>0</v>
          </cell>
          <cell r="AU88">
            <v>0</v>
          </cell>
          <cell r="AV88">
            <v>165</v>
          </cell>
          <cell r="AW88">
            <v>1419</v>
          </cell>
          <cell r="AX88">
            <v>0</v>
          </cell>
          <cell r="AY88">
            <v>0</v>
          </cell>
          <cell r="AZ88">
            <v>165</v>
          </cell>
          <cell r="BA88">
            <v>1419</v>
          </cell>
          <cell r="BB88">
            <v>0</v>
          </cell>
          <cell r="BC88">
            <v>0</v>
          </cell>
        </row>
        <row r="89">
          <cell r="B89" t="str">
            <v>21131YOB1F6L1</v>
          </cell>
          <cell r="C89" t="str">
            <v>LF17Y</v>
          </cell>
          <cell r="D89">
            <v>120</v>
          </cell>
          <cell r="E89">
            <v>1032</v>
          </cell>
          <cell r="F89">
            <v>165</v>
          </cell>
          <cell r="G89">
            <v>1419</v>
          </cell>
          <cell r="H89">
            <v>165</v>
          </cell>
          <cell r="I89">
            <v>1386</v>
          </cell>
          <cell r="J89">
            <v>0</v>
          </cell>
          <cell r="K89">
            <v>0</v>
          </cell>
          <cell r="L89">
            <v>165</v>
          </cell>
          <cell r="M89">
            <v>1419</v>
          </cell>
          <cell r="N89">
            <v>0</v>
          </cell>
          <cell r="O89">
            <v>0</v>
          </cell>
          <cell r="P89">
            <v>165</v>
          </cell>
          <cell r="Q89">
            <v>1419</v>
          </cell>
          <cell r="R89">
            <v>0</v>
          </cell>
          <cell r="S89">
            <v>0</v>
          </cell>
          <cell r="T89">
            <v>165</v>
          </cell>
          <cell r="U89">
            <v>1419</v>
          </cell>
          <cell r="V89">
            <v>0</v>
          </cell>
          <cell r="W89">
            <v>0</v>
          </cell>
          <cell r="X89">
            <v>165</v>
          </cell>
          <cell r="Y89">
            <v>1419</v>
          </cell>
          <cell r="Z89">
            <v>0</v>
          </cell>
          <cell r="AA89">
            <v>0</v>
          </cell>
          <cell r="AB89">
            <v>165</v>
          </cell>
          <cell r="AC89">
            <v>1419</v>
          </cell>
          <cell r="AD89">
            <v>0</v>
          </cell>
          <cell r="AE89">
            <v>0</v>
          </cell>
          <cell r="AF89">
            <v>165</v>
          </cell>
          <cell r="AG89">
            <v>1419</v>
          </cell>
          <cell r="AH89">
            <v>0</v>
          </cell>
          <cell r="AI89">
            <v>0</v>
          </cell>
          <cell r="AJ89">
            <v>165</v>
          </cell>
          <cell r="AK89">
            <v>1419</v>
          </cell>
          <cell r="AL89">
            <v>0</v>
          </cell>
          <cell r="AM89">
            <v>0</v>
          </cell>
          <cell r="AN89">
            <v>165</v>
          </cell>
          <cell r="AO89">
            <v>1419</v>
          </cell>
          <cell r="AP89">
            <v>68</v>
          </cell>
          <cell r="AQ89">
            <v>4.7921071176885127E-2</v>
          </cell>
          <cell r="AR89">
            <v>165</v>
          </cell>
          <cell r="AS89">
            <v>1419</v>
          </cell>
          <cell r="AT89">
            <v>0</v>
          </cell>
          <cell r="AU89">
            <v>0</v>
          </cell>
          <cell r="AV89">
            <v>165</v>
          </cell>
          <cell r="AW89">
            <v>1419</v>
          </cell>
          <cell r="AX89">
            <v>109</v>
          </cell>
          <cell r="AY89">
            <v>7.6814658210007047E-2</v>
          </cell>
          <cell r="AZ89">
            <v>165</v>
          </cell>
          <cell r="BA89">
            <v>1419</v>
          </cell>
          <cell r="BB89">
            <v>0</v>
          </cell>
          <cell r="BC89">
            <v>0</v>
          </cell>
        </row>
        <row r="90">
          <cell r="B90" t="str">
            <v>64151YOB106L1</v>
          </cell>
          <cell r="C90" t="str">
            <v>LF20Y</v>
          </cell>
          <cell r="D90">
            <v>120</v>
          </cell>
          <cell r="E90">
            <v>1032</v>
          </cell>
          <cell r="F90">
            <v>165</v>
          </cell>
          <cell r="G90">
            <v>1419</v>
          </cell>
          <cell r="H90">
            <v>165</v>
          </cell>
          <cell r="I90">
            <v>1386</v>
          </cell>
          <cell r="J90">
            <v>0</v>
          </cell>
          <cell r="K90">
            <v>0</v>
          </cell>
          <cell r="L90">
            <v>165</v>
          </cell>
          <cell r="M90">
            <v>1419</v>
          </cell>
          <cell r="N90">
            <v>0</v>
          </cell>
          <cell r="O90">
            <v>0</v>
          </cell>
          <cell r="P90">
            <v>165</v>
          </cell>
          <cell r="Q90">
            <v>1419</v>
          </cell>
          <cell r="R90">
            <v>217</v>
          </cell>
          <cell r="S90">
            <v>0.1529245947850599</v>
          </cell>
          <cell r="T90">
            <v>165</v>
          </cell>
          <cell r="U90">
            <v>1419</v>
          </cell>
          <cell r="V90">
            <v>120</v>
          </cell>
          <cell r="W90">
            <v>8.4566596194503171E-2</v>
          </cell>
          <cell r="X90">
            <v>165</v>
          </cell>
          <cell r="Y90">
            <v>1419</v>
          </cell>
          <cell r="Z90">
            <v>0</v>
          </cell>
          <cell r="AA90">
            <v>0</v>
          </cell>
          <cell r="AB90">
            <v>165</v>
          </cell>
          <cell r="AC90">
            <v>1419</v>
          </cell>
          <cell r="AD90">
            <v>0</v>
          </cell>
          <cell r="AE90">
            <v>0</v>
          </cell>
          <cell r="AF90">
            <v>165</v>
          </cell>
          <cell r="AG90">
            <v>1419</v>
          </cell>
          <cell r="AH90">
            <v>0</v>
          </cell>
          <cell r="AI90">
            <v>0</v>
          </cell>
          <cell r="AJ90">
            <v>165</v>
          </cell>
          <cell r="AK90">
            <v>1419</v>
          </cell>
          <cell r="AL90">
            <v>0</v>
          </cell>
          <cell r="AM90">
            <v>0</v>
          </cell>
          <cell r="AN90">
            <v>165</v>
          </cell>
          <cell r="AO90">
            <v>1419</v>
          </cell>
          <cell r="AP90">
            <v>0</v>
          </cell>
          <cell r="AQ90">
            <v>0</v>
          </cell>
          <cell r="AR90">
            <v>165</v>
          </cell>
          <cell r="AS90">
            <v>1419</v>
          </cell>
          <cell r="AT90">
            <v>0</v>
          </cell>
          <cell r="AU90">
            <v>0</v>
          </cell>
          <cell r="AV90">
            <v>165</v>
          </cell>
          <cell r="AW90">
            <v>1419</v>
          </cell>
          <cell r="AX90">
            <v>0</v>
          </cell>
          <cell r="AY90">
            <v>0</v>
          </cell>
          <cell r="AZ90">
            <v>165</v>
          </cell>
          <cell r="BA90">
            <v>1419</v>
          </cell>
          <cell r="BB90">
            <v>0</v>
          </cell>
          <cell r="BC90">
            <v>0</v>
          </cell>
        </row>
        <row r="91">
          <cell r="B91" t="str">
            <v>21151YYD3F6L1</v>
          </cell>
          <cell r="C91" t="str">
            <v>LF20Y</v>
          </cell>
          <cell r="D91">
            <v>120</v>
          </cell>
          <cell r="E91">
            <v>1032</v>
          </cell>
          <cell r="F91">
            <v>165</v>
          </cell>
          <cell r="G91">
            <v>1419</v>
          </cell>
          <cell r="H91">
            <v>165</v>
          </cell>
          <cell r="I91">
            <v>1386</v>
          </cell>
          <cell r="J91">
            <v>0</v>
          </cell>
          <cell r="K91">
            <v>0</v>
          </cell>
          <cell r="L91">
            <v>165</v>
          </cell>
          <cell r="M91">
            <v>1419</v>
          </cell>
          <cell r="N91">
            <v>0</v>
          </cell>
          <cell r="O91">
            <v>0</v>
          </cell>
          <cell r="P91">
            <v>165</v>
          </cell>
          <cell r="Q91">
            <v>1419</v>
          </cell>
          <cell r="R91">
            <v>0</v>
          </cell>
          <cell r="S91">
            <v>0</v>
          </cell>
          <cell r="T91">
            <v>165</v>
          </cell>
          <cell r="U91">
            <v>1419</v>
          </cell>
          <cell r="V91">
            <v>0</v>
          </cell>
          <cell r="W91">
            <v>0</v>
          </cell>
          <cell r="X91">
            <v>165</v>
          </cell>
          <cell r="Y91">
            <v>1419</v>
          </cell>
          <cell r="Z91">
            <v>0</v>
          </cell>
          <cell r="AA91">
            <v>0</v>
          </cell>
          <cell r="AB91">
            <v>165</v>
          </cell>
          <cell r="AC91">
            <v>1419</v>
          </cell>
          <cell r="AD91">
            <v>0</v>
          </cell>
          <cell r="AE91">
            <v>0</v>
          </cell>
          <cell r="AF91">
            <v>165</v>
          </cell>
          <cell r="AG91">
            <v>1419</v>
          </cell>
          <cell r="AH91">
            <v>0</v>
          </cell>
          <cell r="AI91">
            <v>0</v>
          </cell>
          <cell r="AJ91">
            <v>165</v>
          </cell>
          <cell r="AK91">
            <v>1419</v>
          </cell>
          <cell r="AL91">
            <v>0</v>
          </cell>
          <cell r="AM91">
            <v>0</v>
          </cell>
          <cell r="AN91">
            <v>165</v>
          </cell>
          <cell r="AO91">
            <v>1419</v>
          </cell>
          <cell r="AP91">
            <v>0</v>
          </cell>
          <cell r="AQ91">
            <v>0</v>
          </cell>
          <cell r="AR91">
            <v>165</v>
          </cell>
          <cell r="AS91">
            <v>1419</v>
          </cell>
          <cell r="AT91">
            <v>0</v>
          </cell>
          <cell r="AU91">
            <v>0</v>
          </cell>
          <cell r="AV91">
            <v>165</v>
          </cell>
          <cell r="AW91">
            <v>1419</v>
          </cell>
          <cell r="AX91">
            <v>0</v>
          </cell>
          <cell r="AY91">
            <v>0</v>
          </cell>
          <cell r="AZ91">
            <v>165</v>
          </cell>
          <cell r="BA91">
            <v>1419</v>
          </cell>
          <cell r="BB91">
            <v>0</v>
          </cell>
          <cell r="BC91">
            <v>0</v>
          </cell>
        </row>
        <row r="92">
          <cell r="B92" t="str">
            <v>21151YYD1F6L1</v>
          </cell>
          <cell r="C92" t="str">
            <v>LF20Y</v>
          </cell>
          <cell r="D92">
            <v>120</v>
          </cell>
          <cell r="E92">
            <v>1032</v>
          </cell>
          <cell r="F92">
            <v>165</v>
          </cell>
          <cell r="G92">
            <v>1419</v>
          </cell>
          <cell r="H92">
            <v>165</v>
          </cell>
          <cell r="I92">
            <v>1386</v>
          </cell>
          <cell r="J92">
            <v>0</v>
          </cell>
          <cell r="K92">
            <v>0</v>
          </cell>
          <cell r="L92">
            <v>165</v>
          </cell>
          <cell r="M92">
            <v>1419</v>
          </cell>
          <cell r="N92">
            <v>0</v>
          </cell>
          <cell r="O92">
            <v>0</v>
          </cell>
          <cell r="P92">
            <v>165</v>
          </cell>
          <cell r="Q92">
            <v>1419</v>
          </cell>
          <cell r="R92">
            <v>0</v>
          </cell>
          <cell r="S92">
            <v>0</v>
          </cell>
          <cell r="T92">
            <v>165</v>
          </cell>
          <cell r="U92">
            <v>1419</v>
          </cell>
          <cell r="V92">
            <v>0</v>
          </cell>
          <cell r="W92">
            <v>0</v>
          </cell>
          <cell r="X92">
            <v>165</v>
          </cell>
          <cell r="Y92">
            <v>1419</v>
          </cell>
          <cell r="Z92">
            <v>0</v>
          </cell>
          <cell r="AA92">
            <v>0</v>
          </cell>
          <cell r="AB92">
            <v>165</v>
          </cell>
          <cell r="AC92">
            <v>1419</v>
          </cell>
          <cell r="AD92">
            <v>0</v>
          </cell>
          <cell r="AE92">
            <v>0</v>
          </cell>
          <cell r="AF92">
            <v>165</v>
          </cell>
          <cell r="AG92">
            <v>1419</v>
          </cell>
          <cell r="AH92">
            <v>0</v>
          </cell>
          <cell r="AI92">
            <v>0</v>
          </cell>
          <cell r="AJ92">
            <v>165</v>
          </cell>
          <cell r="AK92">
            <v>1419</v>
          </cell>
          <cell r="AL92">
            <v>0</v>
          </cell>
          <cell r="AM92">
            <v>0</v>
          </cell>
          <cell r="AN92">
            <v>165</v>
          </cell>
          <cell r="AO92">
            <v>1419</v>
          </cell>
          <cell r="AP92">
            <v>0</v>
          </cell>
          <cell r="AQ92">
            <v>0</v>
          </cell>
          <cell r="AR92">
            <v>165</v>
          </cell>
          <cell r="AS92">
            <v>1419</v>
          </cell>
          <cell r="AT92">
            <v>0</v>
          </cell>
          <cell r="AU92">
            <v>0</v>
          </cell>
          <cell r="AV92">
            <v>165</v>
          </cell>
          <cell r="AW92">
            <v>1419</v>
          </cell>
          <cell r="AX92">
            <v>0</v>
          </cell>
          <cell r="AY92">
            <v>0</v>
          </cell>
          <cell r="AZ92">
            <v>165</v>
          </cell>
          <cell r="BA92">
            <v>1419</v>
          </cell>
          <cell r="BB92">
            <v>0</v>
          </cell>
          <cell r="BC92">
            <v>0</v>
          </cell>
        </row>
        <row r="93">
          <cell r="B93" t="str">
            <v>21151YOB1F6L1</v>
          </cell>
          <cell r="C93" t="str">
            <v>LF20Y</v>
          </cell>
          <cell r="D93">
            <v>120</v>
          </cell>
          <cell r="E93">
            <v>1032</v>
          </cell>
          <cell r="F93">
            <v>165</v>
          </cell>
          <cell r="G93">
            <v>1419</v>
          </cell>
          <cell r="H93">
            <v>165</v>
          </cell>
          <cell r="I93">
            <v>1386</v>
          </cell>
          <cell r="J93">
            <v>0</v>
          </cell>
          <cell r="K93">
            <v>0</v>
          </cell>
          <cell r="L93">
            <v>165</v>
          </cell>
          <cell r="M93">
            <v>1419</v>
          </cell>
          <cell r="N93">
            <v>0</v>
          </cell>
          <cell r="O93">
            <v>0</v>
          </cell>
          <cell r="P93">
            <v>165</v>
          </cell>
          <cell r="Q93">
            <v>1419</v>
          </cell>
          <cell r="R93">
            <v>0</v>
          </cell>
          <cell r="S93">
            <v>0</v>
          </cell>
          <cell r="T93">
            <v>165</v>
          </cell>
          <cell r="U93">
            <v>1419</v>
          </cell>
          <cell r="V93">
            <v>0</v>
          </cell>
          <cell r="W93">
            <v>0</v>
          </cell>
          <cell r="X93">
            <v>165</v>
          </cell>
          <cell r="Y93">
            <v>1419</v>
          </cell>
          <cell r="Z93">
            <v>0</v>
          </cell>
          <cell r="AA93">
            <v>0</v>
          </cell>
          <cell r="AB93">
            <v>165</v>
          </cell>
          <cell r="AC93">
            <v>1419</v>
          </cell>
          <cell r="AD93">
            <v>0</v>
          </cell>
          <cell r="AE93">
            <v>0</v>
          </cell>
          <cell r="AF93">
            <v>165</v>
          </cell>
          <cell r="AG93">
            <v>1419</v>
          </cell>
          <cell r="AH93">
            <v>0</v>
          </cell>
          <cell r="AI93">
            <v>0</v>
          </cell>
          <cell r="AJ93">
            <v>165</v>
          </cell>
          <cell r="AK93">
            <v>1419</v>
          </cell>
          <cell r="AL93">
            <v>0</v>
          </cell>
          <cell r="AM93">
            <v>0</v>
          </cell>
          <cell r="AN93">
            <v>165</v>
          </cell>
          <cell r="AO93">
            <v>1419</v>
          </cell>
          <cell r="AP93">
            <v>0</v>
          </cell>
          <cell r="AQ93">
            <v>0</v>
          </cell>
          <cell r="AR93">
            <v>165</v>
          </cell>
          <cell r="AS93">
            <v>1419</v>
          </cell>
          <cell r="AT93">
            <v>0</v>
          </cell>
          <cell r="AU93">
            <v>0</v>
          </cell>
          <cell r="AV93">
            <v>165</v>
          </cell>
          <cell r="AW93">
            <v>1419</v>
          </cell>
          <cell r="AX93">
            <v>86</v>
          </cell>
          <cell r="AY93">
            <v>6.0606060606060608E-2</v>
          </cell>
          <cell r="AZ93">
            <v>165</v>
          </cell>
          <cell r="BA93">
            <v>1419</v>
          </cell>
          <cell r="BB93">
            <v>0</v>
          </cell>
          <cell r="BC93">
            <v>0</v>
          </cell>
        </row>
        <row r="94">
          <cell r="B94" t="str">
            <v>21131KFA306L1</v>
          </cell>
          <cell r="C94" t="str">
            <v>LM13Q</v>
          </cell>
          <cell r="D94">
            <v>120</v>
          </cell>
          <cell r="E94">
            <v>1032</v>
          </cell>
          <cell r="F94">
            <v>165</v>
          </cell>
          <cell r="G94">
            <v>1419</v>
          </cell>
          <cell r="H94">
            <v>165</v>
          </cell>
          <cell r="I94">
            <v>1386</v>
          </cell>
          <cell r="J94">
            <v>0</v>
          </cell>
          <cell r="K94">
            <v>0</v>
          </cell>
          <cell r="L94">
            <v>165</v>
          </cell>
          <cell r="M94">
            <v>1419</v>
          </cell>
          <cell r="N94">
            <v>0</v>
          </cell>
          <cell r="O94">
            <v>0</v>
          </cell>
          <cell r="P94">
            <v>165</v>
          </cell>
          <cell r="Q94">
            <v>1419</v>
          </cell>
          <cell r="R94">
            <v>0</v>
          </cell>
          <cell r="S94">
            <v>0</v>
          </cell>
          <cell r="T94">
            <v>165</v>
          </cell>
          <cell r="U94">
            <v>1419</v>
          </cell>
          <cell r="V94">
            <v>0</v>
          </cell>
          <cell r="W94">
            <v>0</v>
          </cell>
          <cell r="X94">
            <v>165</v>
          </cell>
          <cell r="Y94">
            <v>1419</v>
          </cell>
          <cell r="Z94">
            <v>0</v>
          </cell>
          <cell r="AA94">
            <v>0</v>
          </cell>
          <cell r="AB94">
            <v>165</v>
          </cell>
          <cell r="AC94">
            <v>1419</v>
          </cell>
          <cell r="AD94">
            <v>0</v>
          </cell>
          <cell r="AE94">
            <v>0</v>
          </cell>
          <cell r="AF94">
            <v>165</v>
          </cell>
          <cell r="AG94">
            <v>1419</v>
          </cell>
          <cell r="AH94">
            <v>0</v>
          </cell>
          <cell r="AI94">
            <v>0</v>
          </cell>
          <cell r="AJ94">
            <v>165</v>
          </cell>
          <cell r="AK94">
            <v>1419</v>
          </cell>
          <cell r="AL94">
            <v>0</v>
          </cell>
          <cell r="AM94">
            <v>0</v>
          </cell>
          <cell r="AN94">
            <v>165</v>
          </cell>
          <cell r="AO94">
            <v>1419</v>
          </cell>
          <cell r="AP94">
            <v>0</v>
          </cell>
          <cell r="AQ94">
            <v>0</v>
          </cell>
          <cell r="AR94">
            <v>165</v>
          </cell>
          <cell r="AS94">
            <v>1419</v>
          </cell>
          <cell r="AT94">
            <v>0</v>
          </cell>
          <cell r="AU94">
            <v>0</v>
          </cell>
          <cell r="AV94">
            <v>165</v>
          </cell>
          <cell r="AW94">
            <v>1419</v>
          </cell>
          <cell r="AX94">
            <v>0</v>
          </cell>
          <cell r="AY94">
            <v>0</v>
          </cell>
          <cell r="AZ94">
            <v>165</v>
          </cell>
          <cell r="BA94">
            <v>1419</v>
          </cell>
          <cell r="BB94">
            <v>0</v>
          </cell>
          <cell r="BC94">
            <v>0</v>
          </cell>
        </row>
        <row r="95">
          <cell r="B95" t="str">
            <v>21121KFB306L1</v>
          </cell>
          <cell r="C95" t="str">
            <v>LP12Q</v>
          </cell>
          <cell r="D95">
            <v>147</v>
          </cell>
          <cell r="E95">
            <v>1264.2</v>
          </cell>
          <cell r="F95">
            <v>165</v>
          </cell>
          <cell r="G95">
            <v>1419</v>
          </cell>
          <cell r="H95">
            <v>165</v>
          </cell>
          <cell r="I95">
            <v>1386</v>
          </cell>
          <cell r="J95">
            <v>0</v>
          </cell>
          <cell r="K95">
            <v>0</v>
          </cell>
          <cell r="L95">
            <v>165</v>
          </cell>
          <cell r="M95">
            <v>1419</v>
          </cell>
          <cell r="N95">
            <v>0</v>
          </cell>
          <cell r="O95">
            <v>0</v>
          </cell>
          <cell r="P95">
            <v>165</v>
          </cell>
          <cell r="Q95">
            <v>1419</v>
          </cell>
          <cell r="R95">
            <v>0</v>
          </cell>
          <cell r="S95">
            <v>0</v>
          </cell>
          <cell r="T95">
            <v>165</v>
          </cell>
          <cell r="U95">
            <v>1419</v>
          </cell>
          <cell r="V95">
            <v>0</v>
          </cell>
          <cell r="W95">
            <v>0</v>
          </cell>
          <cell r="X95">
            <v>165</v>
          </cell>
          <cell r="Y95">
            <v>1419</v>
          </cell>
          <cell r="Z95">
            <v>0</v>
          </cell>
          <cell r="AA95">
            <v>0</v>
          </cell>
          <cell r="AB95">
            <v>165</v>
          </cell>
          <cell r="AC95">
            <v>1419</v>
          </cell>
          <cell r="AD95">
            <v>0</v>
          </cell>
          <cell r="AE95">
            <v>0</v>
          </cell>
          <cell r="AF95">
            <v>165</v>
          </cell>
          <cell r="AG95">
            <v>1419</v>
          </cell>
          <cell r="AH95">
            <v>0</v>
          </cell>
          <cell r="AI95">
            <v>0</v>
          </cell>
          <cell r="AJ95">
            <v>165</v>
          </cell>
          <cell r="AK95">
            <v>1419</v>
          </cell>
          <cell r="AL95">
            <v>0</v>
          </cell>
          <cell r="AM95">
            <v>0</v>
          </cell>
          <cell r="AN95">
            <v>165</v>
          </cell>
          <cell r="AO95">
            <v>1419</v>
          </cell>
          <cell r="AP95">
            <v>0</v>
          </cell>
          <cell r="AQ95">
            <v>0</v>
          </cell>
          <cell r="AR95">
            <v>165</v>
          </cell>
          <cell r="AS95">
            <v>1419</v>
          </cell>
          <cell r="AT95">
            <v>0</v>
          </cell>
          <cell r="AU95">
            <v>0</v>
          </cell>
          <cell r="AV95">
            <v>165</v>
          </cell>
          <cell r="AW95">
            <v>1419</v>
          </cell>
          <cell r="AX95">
            <v>0</v>
          </cell>
          <cell r="AY95">
            <v>0</v>
          </cell>
          <cell r="AZ95">
            <v>165</v>
          </cell>
          <cell r="BA95">
            <v>1419</v>
          </cell>
          <cell r="BB95">
            <v>0</v>
          </cell>
          <cell r="BC95">
            <v>0</v>
          </cell>
        </row>
        <row r="96">
          <cell r="B96" t="str">
            <v>51151YOA106L1</v>
          </cell>
          <cell r="C96" t="str">
            <v>LS20Y</v>
          </cell>
          <cell r="D96">
            <v>147</v>
          </cell>
          <cell r="E96">
            <v>1264.2</v>
          </cell>
          <cell r="F96">
            <v>165</v>
          </cell>
          <cell r="G96">
            <v>1419</v>
          </cell>
          <cell r="H96">
            <v>115</v>
          </cell>
          <cell r="I96">
            <v>966</v>
          </cell>
          <cell r="J96">
            <v>0</v>
          </cell>
          <cell r="K96">
            <v>0</v>
          </cell>
          <cell r="L96">
            <v>115</v>
          </cell>
          <cell r="M96">
            <v>989</v>
          </cell>
          <cell r="N96">
            <v>0</v>
          </cell>
          <cell r="O96">
            <v>0</v>
          </cell>
          <cell r="P96">
            <v>115</v>
          </cell>
          <cell r="Q96">
            <v>989</v>
          </cell>
          <cell r="R96">
            <v>0</v>
          </cell>
          <cell r="S96">
            <v>0</v>
          </cell>
          <cell r="T96">
            <v>115</v>
          </cell>
          <cell r="U96">
            <v>989</v>
          </cell>
          <cell r="V96">
            <v>0</v>
          </cell>
          <cell r="W96">
            <v>0</v>
          </cell>
          <cell r="X96">
            <v>165</v>
          </cell>
          <cell r="Y96">
            <v>1419</v>
          </cell>
          <cell r="Z96">
            <v>0</v>
          </cell>
          <cell r="AA96">
            <v>0</v>
          </cell>
          <cell r="AB96">
            <v>165</v>
          </cell>
          <cell r="AC96">
            <v>1419</v>
          </cell>
          <cell r="AD96">
            <v>0</v>
          </cell>
          <cell r="AE96">
            <v>0</v>
          </cell>
          <cell r="AF96">
            <v>165</v>
          </cell>
          <cell r="AG96">
            <v>1419</v>
          </cell>
          <cell r="AH96">
            <v>0</v>
          </cell>
          <cell r="AI96">
            <v>0</v>
          </cell>
          <cell r="AJ96">
            <v>165</v>
          </cell>
          <cell r="AK96">
            <v>1419</v>
          </cell>
          <cell r="AL96">
            <v>0</v>
          </cell>
          <cell r="AM96">
            <v>0</v>
          </cell>
          <cell r="AN96">
            <v>165</v>
          </cell>
          <cell r="AO96">
            <v>1419</v>
          </cell>
          <cell r="AP96">
            <v>0</v>
          </cell>
          <cell r="AQ96">
            <v>0</v>
          </cell>
          <cell r="AR96">
            <v>165</v>
          </cell>
          <cell r="AS96">
            <v>1419</v>
          </cell>
          <cell r="AT96">
            <v>0</v>
          </cell>
          <cell r="AU96">
            <v>0</v>
          </cell>
          <cell r="AV96">
            <v>165</v>
          </cell>
          <cell r="AW96">
            <v>1419</v>
          </cell>
          <cell r="AX96">
            <v>0</v>
          </cell>
          <cell r="AY96">
            <v>0</v>
          </cell>
          <cell r="AZ96">
            <v>165</v>
          </cell>
          <cell r="BA96">
            <v>1419</v>
          </cell>
          <cell r="BB96">
            <v>0</v>
          </cell>
          <cell r="BC96">
            <v>0</v>
          </cell>
        </row>
        <row r="97">
          <cell r="B97" t="str">
            <v>51121C6A206L1</v>
          </cell>
          <cell r="C97" t="str">
            <v>LST12</v>
          </cell>
          <cell r="D97">
            <v>147</v>
          </cell>
          <cell r="E97">
            <v>1264.2</v>
          </cell>
          <cell r="F97">
            <v>165</v>
          </cell>
          <cell r="G97">
            <v>1419</v>
          </cell>
          <cell r="H97">
            <v>165</v>
          </cell>
          <cell r="I97">
            <v>1386</v>
          </cell>
          <cell r="J97">
            <v>0</v>
          </cell>
          <cell r="K97">
            <v>0</v>
          </cell>
          <cell r="L97">
            <v>165</v>
          </cell>
          <cell r="M97">
            <v>1419</v>
          </cell>
          <cell r="N97">
            <v>0</v>
          </cell>
          <cell r="O97">
            <v>0</v>
          </cell>
          <cell r="P97">
            <v>165</v>
          </cell>
          <cell r="Q97">
            <v>1419</v>
          </cell>
          <cell r="R97">
            <v>0</v>
          </cell>
          <cell r="S97">
            <v>0</v>
          </cell>
          <cell r="T97">
            <v>165</v>
          </cell>
          <cell r="U97">
            <v>1419</v>
          </cell>
          <cell r="V97">
            <v>0</v>
          </cell>
          <cell r="W97">
            <v>0</v>
          </cell>
          <cell r="X97">
            <v>165</v>
          </cell>
          <cell r="Y97">
            <v>1419</v>
          </cell>
          <cell r="Z97">
            <v>0</v>
          </cell>
          <cell r="AA97">
            <v>0</v>
          </cell>
          <cell r="AB97">
            <v>165</v>
          </cell>
          <cell r="AC97">
            <v>1419</v>
          </cell>
          <cell r="AD97">
            <v>0</v>
          </cell>
          <cell r="AE97">
            <v>0</v>
          </cell>
          <cell r="AF97">
            <v>165</v>
          </cell>
          <cell r="AG97">
            <v>1419</v>
          </cell>
          <cell r="AH97">
            <v>0</v>
          </cell>
          <cell r="AI97">
            <v>0</v>
          </cell>
          <cell r="AJ97">
            <v>165</v>
          </cell>
          <cell r="AK97">
            <v>1419</v>
          </cell>
          <cell r="AL97">
            <v>0</v>
          </cell>
          <cell r="AM97">
            <v>0</v>
          </cell>
          <cell r="AN97">
            <v>165</v>
          </cell>
          <cell r="AO97">
            <v>1419</v>
          </cell>
          <cell r="AP97">
            <v>0</v>
          </cell>
          <cell r="AQ97">
            <v>0</v>
          </cell>
          <cell r="AR97">
            <v>165</v>
          </cell>
          <cell r="AS97">
            <v>1419</v>
          </cell>
          <cell r="AT97">
            <v>0</v>
          </cell>
          <cell r="AU97">
            <v>0</v>
          </cell>
          <cell r="AV97">
            <v>165</v>
          </cell>
          <cell r="AW97">
            <v>1419</v>
          </cell>
          <cell r="AX97">
            <v>0</v>
          </cell>
          <cell r="AY97">
            <v>0</v>
          </cell>
          <cell r="AZ97">
            <v>165</v>
          </cell>
          <cell r="BA97">
            <v>1419</v>
          </cell>
          <cell r="BB97">
            <v>0</v>
          </cell>
          <cell r="BC97">
            <v>0</v>
          </cell>
        </row>
        <row r="98">
          <cell r="B98" t="str">
            <v>51121CFA306L1</v>
          </cell>
          <cell r="C98" t="str">
            <v>LST12</v>
          </cell>
          <cell r="D98">
            <v>147</v>
          </cell>
          <cell r="E98">
            <v>1264.2</v>
          </cell>
          <cell r="F98">
            <v>165</v>
          </cell>
          <cell r="G98">
            <v>1419</v>
          </cell>
          <cell r="H98">
            <v>165</v>
          </cell>
          <cell r="I98">
            <v>1386</v>
          </cell>
          <cell r="J98">
            <v>0</v>
          </cell>
          <cell r="K98">
            <v>0</v>
          </cell>
          <cell r="L98">
            <v>165</v>
          </cell>
          <cell r="M98">
            <v>1419</v>
          </cell>
          <cell r="N98">
            <v>0</v>
          </cell>
          <cell r="O98">
            <v>0</v>
          </cell>
          <cell r="P98">
            <v>165</v>
          </cell>
          <cell r="Q98">
            <v>1419</v>
          </cell>
          <cell r="R98">
            <v>0</v>
          </cell>
          <cell r="S98">
            <v>0</v>
          </cell>
          <cell r="T98">
            <v>165</v>
          </cell>
          <cell r="U98">
            <v>1419</v>
          </cell>
          <cell r="V98">
            <v>0</v>
          </cell>
          <cell r="W98">
            <v>0</v>
          </cell>
          <cell r="X98">
            <v>165</v>
          </cell>
          <cell r="Y98">
            <v>1419</v>
          </cell>
          <cell r="Z98">
            <v>0</v>
          </cell>
          <cell r="AA98">
            <v>0</v>
          </cell>
          <cell r="AB98">
            <v>165</v>
          </cell>
          <cell r="AC98">
            <v>1419</v>
          </cell>
          <cell r="AD98">
            <v>0</v>
          </cell>
          <cell r="AE98">
            <v>0</v>
          </cell>
          <cell r="AF98">
            <v>165</v>
          </cell>
          <cell r="AG98">
            <v>1419</v>
          </cell>
          <cell r="AH98">
            <v>0</v>
          </cell>
          <cell r="AI98">
            <v>0</v>
          </cell>
          <cell r="AJ98">
            <v>165</v>
          </cell>
          <cell r="AK98">
            <v>1419</v>
          </cell>
          <cell r="AL98">
            <v>0</v>
          </cell>
          <cell r="AM98">
            <v>0</v>
          </cell>
          <cell r="AN98">
            <v>165</v>
          </cell>
          <cell r="AO98">
            <v>1419</v>
          </cell>
          <cell r="AP98">
            <v>0</v>
          </cell>
          <cell r="AQ98">
            <v>0</v>
          </cell>
          <cell r="AR98">
            <v>165</v>
          </cell>
          <cell r="AS98">
            <v>1419</v>
          </cell>
          <cell r="AT98">
            <v>0</v>
          </cell>
          <cell r="AU98">
            <v>0</v>
          </cell>
          <cell r="AV98">
            <v>165</v>
          </cell>
          <cell r="AW98">
            <v>1419</v>
          </cell>
          <cell r="AX98">
            <v>0</v>
          </cell>
          <cell r="AY98">
            <v>0</v>
          </cell>
          <cell r="AZ98">
            <v>165</v>
          </cell>
          <cell r="BA98">
            <v>1419</v>
          </cell>
          <cell r="BB98">
            <v>0</v>
          </cell>
          <cell r="BC98">
            <v>0</v>
          </cell>
        </row>
        <row r="99">
          <cell r="B99" t="str">
            <v>51121CHA306L1</v>
          </cell>
          <cell r="C99" t="str">
            <v>LST12</v>
          </cell>
          <cell r="D99">
            <v>147</v>
          </cell>
          <cell r="E99">
            <v>1264.2</v>
          </cell>
          <cell r="F99">
            <v>165</v>
          </cell>
          <cell r="G99">
            <v>1419</v>
          </cell>
          <cell r="H99">
            <v>165</v>
          </cell>
          <cell r="I99">
            <v>1386</v>
          </cell>
          <cell r="J99">
            <v>0</v>
          </cell>
          <cell r="K99">
            <v>0</v>
          </cell>
          <cell r="L99">
            <v>165</v>
          </cell>
          <cell r="M99">
            <v>1419</v>
          </cell>
          <cell r="N99">
            <v>0</v>
          </cell>
          <cell r="O99">
            <v>0</v>
          </cell>
          <cell r="P99">
            <v>165</v>
          </cell>
          <cell r="Q99">
            <v>1419</v>
          </cell>
          <cell r="R99">
            <v>0</v>
          </cell>
          <cell r="S99">
            <v>0</v>
          </cell>
          <cell r="T99">
            <v>165</v>
          </cell>
          <cell r="U99">
            <v>1419</v>
          </cell>
          <cell r="V99">
            <v>0</v>
          </cell>
          <cell r="W99">
            <v>0</v>
          </cell>
          <cell r="X99">
            <v>165</v>
          </cell>
          <cell r="Y99">
            <v>1419</v>
          </cell>
          <cell r="Z99">
            <v>0</v>
          </cell>
          <cell r="AA99">
            <v>0</v>
          </cell>
          <cell r="AB99">
            <v>165</v>
          </cell>
          <cell r="AC99">
            <v>1419</v>
          </cell>
          <cell r="AD99">
            <v>0</v>
          </cell>
          <cell r="AE99">
            <v>0</v>
          </cell>
          <cell r="AF99">
            <v>165</v>
          </cell>
          <cell r="AG99">
            <v>1419</v>
          </cell>
          <cell r="AH99">
            <v>0</v>
          </cell>
          <cell r="AI99">
            <v>0</v>
          </cell>
          <cell r="AJ99">
            <v>165</v>
          </cell>
          <cell r="AK99">
            <v>1419</v>
          </cell>
          <cell r="AL99">
            <v>0</v>
          </cell>
          <cell r="AM99">
            <v>0</v>
          </cell>
          <cell r="AN99">
            <v>165</v>
          </cell>
          <cell r="AO99">
            <v>1419</v>
          </cell>
          <cell r="AP99">
            <v>0</v>
          </cell>
          <cell r="AQ99">
            <v>0</v>
          </cell>
          <cell r="AR99">
            <v>165</v>
          </cell>
          <cell r="AS99">
            <v>1419</v>
          </cell>
          <cell r="AT99">
            <v>0</v>
          </cell>
          <cell r="AU99">
            <v>0</v>
          </cell>
          <cell r="AV99">
            <v>165</v>
          </cell>
          <cell r="AW99">
            <v>1419</v>
          </cell>
          <cell r="AX99">
            <v>0</v>
          </cell>
          <cell r="AY99">
            <v>0</v>
          </cell>
          <cell r="AZ99">
            <v>165</v>
          </cell>
          <cell r="BA99">
            <v>1419</v>
          </cell>
          <cell r="BB99">
            <v>0</v>
          </cell>
          <cell r="BC99">
            <v>0</v>
          </cell>
        </row>
        <row r="100">
          <cell r="B100" t="str">
            <v>51151C8A206L1</v>
          </cell>
          <cell r="C100" t="str">
            <v>LST15</v>
          </cell>
          <cell r="D100">
            <v>100</v>
          </cell>
          <cell r="E100">
            <v>860</v>
          </cell>
          <cell r="F100">
            <v>165</v>
          </cell>
          <cell r="G100">
            <v>1419</v>
          </cell>
          <cell r="H100">
            <v>165</v>
          </cell>
          <cell r="I100">
            <v>1386</v>
          </cell>
          <cell r="J100">
            <v>0</v>
          </cell>
          <cell r="K100">
            <v>0</v>
          </cell>
          <cell r="L100">
            <v>165</v>
          </cell>
          <cell r="M100">
            <v>1419</v>
          </cell>
          <cell r="N100">
            <v>0</v>
          </cell>
          <cell r="O100">
            <v>0</v>
          </cell>
          <cell r="P100">
            <v>165</v>
          </cell>
          <cell r="Q100">
            <v>1419</v>
          </cell>
          <cell r="R100">
            <v>0</v>
          </cell>
          <cell r="S100">
            <v>0</v>
          </cell>
          <cell r="T100">
            <v>165</v>
          </cell>
          <cell r="U100">
            <v>1419</v>
          </cell>
          <cell r="V100">
            <v>0</v>
          </cell>
          <cell r="W100">
            <v>0</v>
          </cell>
          <cell r="X100">
            <v>165</v>
          </cell>
          <cell r="Y100">
            <v>1419</v>
          </cell>
          <cell r="Z100">
            <v>0</v>
          </cell>
          <cell r="AA100">
            <v>0</v>
          </cell>
          <cell r="AB100">
            <v>165</v>
          </cell>
          <cell r="AC100">
            <v>1419</v>
          </cell>
          <cell r="AD100">
            <v>0</v>
          </cell>
          <cell r="AE100">
            <v>0</v>
          </cell>
          <cell r="AF100">
            <v>165</v>
          </cell>
          <cell r="AG100">
            <v>1419</v>
          </cell>
          <cell r="AH100">
            <v>0</v>
          </cell>
          <cell r="AI100">
            <v>0</v>
          </cell>
          <cell r="AJ100">
            <v>165</v>
          </cell>
          <cell r="AK100">
            <v>1419</v>
          </cell>
          <cell r="AL100">
            <v>0</v>
          </cell>
          <cell r="AM100">
            <v>0</v>
          </cell>
          <cell r="AN100">
            <v>165</v>
          </cell>
          <cell r="AO100">
            <v>1419</v>
          </cell>
          <cell r="AP100">
            <v>0</v>
          </cell>
          <cell r="AQ100">
            <v>0</v>
          </cell>
          <cell r="AR100">
            <v>165</v>
          </cell>
          <cell r="AS100">
            <v>1419</v>
          </cell>
          <cell r="AT100">
            <v>0</v>
          </cell>
          <cell r="AU100">
            <v>0</v>
          </cell>
          <cell r="AV100">
            <v>165</v>
          </cell>
          <cell r="AW100">
            <v>1419</v>
          </cell>
          <cell r="AX100">
            <v>0</v>
          </cell>
          <cell r="AY100">
            <v>0</v>
          </cell>
          <cell r="AZ100">
            <v>165</v>
          </cell>
          <cell r="BA100">
            <v>1419</v>
          </cell>
          <cell r="BB100">
            <v>0</v>
          </cell>
          <cell r="BC100">
            <v>0</v>
          </cell>
        </row>
        <row r="101">
          <cell r="B101" t="str">
            <v>51151C8B206L1</v>
          </cell>
          <cell r="C101" t="str">
            <v>LST15</v>
          </cell>
          <cell r="D101">
            <v>100</v>
          </cell>
          <cell r="E101">
            <v>860</v>
          </cell>
          <cell r="F101">
            <v>165</v>
          </cell>
          <cell r="G101">
            <v>1419</v>
          </cell>
          <cell r="H101">
            <v>115</v>
          </cell>
          <cell r="I101">
            <v>966</v>
          </cell>
          <cell r="J101">
            <v>0</v>
          </cell>
          <cell r="K101">
            <v>0</v>
          </cell>
          <cell r="L101">
            <v>115</v>
          </cell>
          <cell r="M101">
            <v>989</v>
          </cell>
          <cell r="N101">
            <v>0</v>
          </cell>
          <cell r="O101">
            <v>0</v>
          </cell>
          <cell r="P101">
            <v>115</v>
          </cell>
          <cell r="Q101">
            <v>989</v>
          </cell>
          <cell r="R101">
            <v>0</v>
          </cell>
          <cell r="S101">
            <v>0</v>
          </cell>
          <cell r="T101">
            <v>115</v>
          </cell>
          <cell r="U101">
            <v>989</v>
          </cell>
          <cell r="V101">
            <v>0</v>
          </cell>
          <cell r="W101">
            <v>0</v>
          </cell>
          <cell r="X101">
            <v>165</v>
          </cell>
          <cell r="Y101">
            <v>1419</v>
          </cell>
          <cell r="Z101">
            <v>0</v>
          </cell>
          <cell r="AA101">
            <v>0</v>
          </cell>
          <cell r="AB101">
            <v>165</v>
          </cell>
          <cell r="AC101">
            <v>1419</v>
          </cell>
          <cell r="AD101">
            <v>0</v>
          </cell>
          <cell r="AE101">
            <v>0</v>
          </cell>
          <cell r="AF101">
            <v>165</v>
          </cell>
          <cell r="AG101">
            <v>1419</v>
          </cell>
          <cell r="AH101">
            <v>0</v>
          </cell>
          <cell r="AI101">
            <v>0</v>
          </cell>
          <cell r="AJ101">
            <v>165</v>
          </cell>
          <cell r="AK101">
            <v>1419</v>
          </cell>
          <cell r="AL101">
            <v>0</v>
          </cell>
          <cell r="AM101">
            <v>0</v>
          </cell>
          <cell r="AN101">
            <v>165</v>
          </cell>
          <cell r="AO101">
            <v>1419</v>
          </cell>
          <cell r="AP101">
            <v>0</v>
          </cell>
          <cell r="AQ101">
            <v>0</v>
          </cell>
          <cell r="AR101">
            <v>165</v>
          </cell>
          <cell r="AS101">
            <v>1419</v>
          </cell>
          <cell r="AT101">
            <v>0</v>
          </cell>
          <cell r="AU101">
            <v>0</v>
          </cell>
          <cell r="AV101">
            <v>165</v>
          </cell>
          <cell r="AW101">
            <v>1419</v>
          </cell>
          <cell r="AX101">
            <v>0</v>
          </cell>
          <cell r="AY101">
            <v>0</v>
          </cell>
          <cell r="AZ101">
            <v>165</v>
          </cell>
          <cell r="BA101">
            <v>1419</v>
          </cell>
          <cell r="BB101">
            <v>0</v>
          </cell>
          <cell r="BC101">
            <v>0</v>
          </cell>
        </row>
        <row r="102">
          <cell r="B102" t="str">
            <v>51151Y6A206L1</v>
          </cell>
          <cell r="C102" t="str">
            <v>LST20</v>
          </cell>
          <cell r="D102">
            <v>147</v>
          </cell>
          <cell r="E102">
            <v>1264.2</v>
          </cell>
          <cell r="F102">
            <v>165</v>
          </cell>
          <cell r="G102">
            <v>1419</v>
          </cell>
          <cell r="H102">
            <v>165</v>
          </cell>
          <cell r="I102">
            <v>1386</v>
          </cell>
          <cell r="J102">
            <v>0</v>
          </cell>
          <cell r="K102">
            <v>0</v>
          </cell>
          <cell r="L102">
            <v>165</v>
          </cell>
          <cell r="M102">
            <v>1419</v>
          </cell>
          <cell r="N102">
            <v>0</v>
          </cell>
          <cell r="O102">
            <v>0</v>
          </cell>
          <cell r="P102">
            <v>165</v>
          </cell>
          <cell r="Q102">
            <v>1419</v>
          </cell>
          <cell r="R102">
            <v>0</v>
          </cell>
          <cell r="S102">
            <v>0</v>
          </cell>
          <cell r="T102">
            <v>165</v>
          </cell>
          <cell r="U102">
            <v>1419</v>
          </cell>
          <cell r="V102">
            <v>0</v>
          </cell>
          <cell r="W102">
            <v>0</v>
          </cell>
          <cell r="X102">
            <v>165</v>
          </cell>
          <cell r="Y102">
            <v>1419</v>
          </cell>
          <cell r="Z102">
            <v>0</v>
          </cell>
          <cell r="AA102">
            <v>0</v>
          </cell>
          <cell r="AB102">
            <v>165</v>
          </cell>
          <cell r="AC102">
            <v>1419</v>
          </cell>
          <cell r="AD102">
            <v>0</v>
          </cell>
          <cell r="AE102">
            <v>0</v>
          </cell>
          <cell r="AF102">
            <v>165</v>
          </cell>
          <cell r="AG102">
            <v>1419</v>
          </cell>
          <cell r="AH102">
            <v>0</v>
          </cell>
          <cell r="AI102">
            <v>0</v>
          </cell>
          <cell r="AJ102">
            <v>165</v>
          </cell>
          <cell r="AK102">
            <v>1419</v>
          </cell>
          <cell r="AL102">
            <v>0</v>
          </cell>
          <cell r="AM102">
            <v>0</v>
          </cell>
          <cell r="AN102">
            <v>165</v>
          </cell>
          <cell r="AO102">
            <v>1419</v>
          </cell>
          <cell r="AP102">
            <v>0</v>
          </cell>
          <cell r="AQ102">
            <v>0</v>
          </cell>
          <cell r="AR102">
            <v>165</v>
          </cell>
          <cell r="AS102">
            <v>1419</v>
          </cell>
          <cell r="AT102">
            <v>0</v>
          </cell>
          <cell r="AU102">
            <v>0</v>
          </cell>
          <cell r="AV102">
            <v>165</v>
          </cell>
          <cell r="AW102">
            <v>1419</v>
          </cell>
          <cell r="AX102">
            <v>0</v>
          </cell>
          <cell r="AY102">
            <v>0</v>
          </cell>
          <cell r="AZ102">
            <v>165</v>
          </cell>
          <cell r="BA102">
            <v>1419</v>
          </cell>
          <cell r="BB102">
            <v>0</v>
          </cell>
          <cell r="BC102">
            <v>0</v>
          </cell>
        </row>
        <row r="103">
          <cell r="B103" t="str">
            <v>21101GQB106L1</v>
          </cell>
          <cell r="C103" t="str">
            <v>LT11F</v>
          </cell>
          <cell r="D103">
            <v>147</v>
          </cell>
          <cell r="E103">
            <v>1264.2</v>
          </cell>
          <cell r="F103">
            <v>165</v>
          </cell>
          <cell r="G103">
            <v>1419</v>
          </cell>
          <cell r="H103">
            <v>165</v>
          </cell>
          <cell r="I103">
            <v>1386</v>
          </cell>
          <cell r="J103">
            <v>0</v>
          </cell>
          <cell r="K103">
            <v>0</v>
          </cell>
          <cell r="L103">
            <v>165</v>
          </cell>
          <cell r="M103">
            <v>1419</v>
          </cell>
          <cell r="N103">
            <v>0</v>
          </cell>
          <cell r="O103">
            <v>0</v>
          </cell>
          <cell r="P103">
            <v>165</v>
          </cell>
          <cell r="Q103">
            <v>1419</v>
          </cell>
          <cell r="R103">
            <v>0</v>
          </cell>
          <cell r="S103">
            <v>0</v>
          </cell>
          <cell r="T103">
            <v>165</v>
          </cell>
          <cell r="U103">
            <v>1419</v>
          </cell>
          <cell r="V103">
            <v>0</v>
          </cell>
          <cell r="W103">
            <v>0</v>
          </cell>
          <cell r="X103">
            <v>165</v>
          </cell>
          <cell r="Y103">
            <v>1419</v>
          </cell>
          <cell r="Z103">
            <v>0</v>
          </cell>
          <cell r="AA103">
            <v>0</v>
          </cell>
          <cell r="AB103">
            <v>165</v>
          </cell>
          <cell r="AC103">
            <v>1419</v>
          </cell>
          <cell r="AD103">
            <v>0</v>
          </cell>
          <cell r="AE103">
            <v>0</v>
          </cell>
          <cell r="AF103">
            <v>165</v>
          </cell>
          <cell r="AG103">
            <v>1419</v>
          </cell>
          <cell r="AH103">
            <v>0</v>
          </cell>
          <cell r="AI103">
            <v>0</v>
          </cell>
          <cell r="AJ103">
            <v>165</v>
          </cell>
          <cell r="AK103">
            <v>1419</v>
          </cell>
          <cell r="AL103">
            <v>0</v>
          </cell>
          <cell r="AM103">
            <v>0</v>
          </cell>
          <cell r="AN103">
            <v>165</v>
          </cell>
          <cell r="AO103">
            <v>1419</v>
          </cell>
          <cell r="AP103">
            <v>0</v>
          </cell>
          <cell r="AQ103">
            <v>0</v>
          </cell>
          <cell r="AR103">
            <v>165</v>
          </cell>
          <cell r="AS103">
            <v>1419</v>
          </cell>
          <cell r="AT103">
            <v>0</v>
          </cell>
          <cell r="AU103">
            <v>0</v>
          </cell>
          <cell r="AV103">
            <v>165</v>
          </cell>
          <cell r="AW103">
            <v>1419</v>
          </cell>
          <cell r="AX103">
            <v>0</v>
          </cell>
          <cell r="AY103">
            <v>0</v>
          </cell>
          <cell r="AZ103">
            <v>165</v>
          </cell>
          <cell r="BA103">
            <v>1419</v>
          </cell>
          <cell r="BB103">
            <v>0</v>
          </cell>
          <cell r="BC103">
            <v>0</v>
          </cell>
        </row>
        <row r="104">
          <cell r="B104" t="str">
            <v>21101G6B206L1</v>
          </cell>
          <cell r="C104" t="str">
            <v>LT11F</v>
          </cell>
          <cell r="D104">
            <v>147</v>
          </cell>
          <cell r="E104">
            <v>1264.2</v>
          </cell>
          <cell r="F104">
            <v>165</v>
          </cell>
          <cell r="G104">
            <v>1419</v>
          </cell>
          <cell r="H104">
            <v>165</v>
          </cell>
          <cell r="I104">
            <v>1386</v>
          </cell>
          <cell r="J104">
            <v>0</v>
          </cell>
          <cell r="K104">
            <v>0</v>
          </cell>
          <cell r="L104">
            <v>165</v>
          </cell>
          <cell r="M104">
            <v>1419</v>
          </cell>
          <cell r="N104">
            <v>0</v>
          </cell>
          <cell r="O104">
            <v>0</v>
          </cell>
          <cell r="P104">
            <v>165</v>
          </cell>
          <cell r="Q104">
            <v>1419</v>
          </cell>
          <cell r="R104">
            <v>0</v>
          </cell>
          <cell r="S104">
            <v>0</v>
          </cell>
          <cell r="T104">
            <v>165</v>
          </cell>
          <cell r="U104">
            <v>1419</v>
          </cell>
          <cell r="V104">
            <v>0</v>
          </cell>
          <cell r="W104">
            <v>0</v>
          </cell>
          <cell r="X104">
            <v>165</v>
          </cell>
          <cell r="Y104">
            <v>1419</v>
          </cell>
          <cell r="Z104">
            <v>0</v>
          </cell>
          <cell r="AA104">
            <v>0</v>
          </cell>
          <cell r="AB104">
            <v>165</v>
          </cell>
          <cell r="AC104">
            <v>1419</v>
          </cell>
          <cell r="AD104">
            <v>0</v>
          </cell>
          <cell r="AE104">
            <v>0</v>
          </cell>
          <cell r="AF104">
            <v>165</v>
          </cell>
          <cell r="AG104">
            <v>1419</v>
          </cell>
          <cell r="AH104">
            <v>0</v>
          </cell>
          <cell r="AI104">
            <v>0</v>
          </cell>
          <cell r="AJ104">
            <v>165</v>
          </cell>
          <cell r="AK104">
            <v>1419</v>
          </cell>
          <cell r="AL104">
            <v>0</v>
          </cell>
          <cell r="AM104">
            <v>0</v>
          </cell>
          <cell r="AN104">
            <v>165</v>
          </cell>
          <cell r="AO104">
            <v>1419</v>
          </cell>
          <cell r="AP104">
            <v>0</v>
          </cell>
          <cell r="AQ104">
            <v>0</v>
          </cell>
          <cell r="AR104">
            <v>165</v>
          </cell>
          <cell r="AS104">
            <v>1419</v>
          </cell>
          <cell r="AT104">
            <v>0</v>
          </cell>
          <cell r="AU104">
            <v>0</v>
          </cell>
          <cell r="AV104">
            <v>165</v>
          </cell>
          <cell r="AW104">
            <v>1419</v>
          </cell>
          <cell r="AX104">
            <v>0</v>
          </cell>
          <cell r="AY104">
            <v>0</v>
          </cell>
          <cell r="AZ104">
            <v>165</v>
          </cell>
          <cell r="BA104">
            <v>1419</v>
          </cell>
          <cell r="BB104">
            <v>0</v>
          </cell>
          <cell r="BC104">
            <v>0</v>
          </cell>
        </row>
        <row r="105">
          <cell r="B105" t="str">
            <v>21121GQB106L1</v>
          </cell>
          <cell r="C105" t="str">
            <v>LT12F</v>
          </cell>
          <cell r="D105">
            <v>147</v>
          </cell>
          <cell r="E105">
            <v>1264.2</v>
          </cell>
          <cell r="F105">
            <v>165</v>
          </cell>
          <cell r="G105">
            <v>1419</v>
          </cell>
          <cell r="H105">
            <v>165</v>
          </cell>
          <cell r="I105">
            <v>1386</v>
          </cell>
          <cell r="J105">
            <v>0</v>
          </cell>
          <cell r="K105">
            <v>0</v>
          </cell>
          <cell r="L105">
            <v>165</v>
          </cell>
          <cell r="M105">
            <v>1419</v>
          </cell>
          <cell r="N105">
            <v>0</v>
          </cell>
          <cell r="O105">
            <v>0</v>
          </cell>
          <cell r="P105">
            <v>165</v>
          </cell>
          <cell r="Q105">
            <v>1419</v>
          </cell>
          <cell r="R105">
            <v>0</v>
          </cell>
          <cell r="S105">
            <v>0</v>
          </cell>
          <cell r="T105">
            <v>165</v>
          </cell>
          <cell r="U105">
            <v>1419</v>
          </cell>
          <cell r="V105">
            <v>0</v>
          </cell>
          <cell r="W105">
            <v>0</v>
          </cell>
          <cell r="X105">
            <v>165</v>
          </cell>
          <cell r="Y105">
            <v>1419</v>
          </cell>
          <cell r="Z105">
            <v>0</v>
          </cell>
          <cell r="AA105">
            <v>0</v>
          </cell>
          <cell r="AB105">
            <v>165</v>
          </cell>
          <cell r="AC105">
            <v>1419</v>
          </cell>
          <cell r="AD105">
            <v>0</v>
          </cell>
          <cell r="AE105">
            <v>0</v>
          </cell>
          <cell r="AF105">
            <v>165</v>
          </cell>
          <cell r="AG105">
            <v>1419</v>
          </cell>
          <cell r="AH105">
            <v>0</v>
          </cell>
          <cell r="AI105">
            <v>0</v>
          </cell>
          <cell r="AJ105">
            <v>165</v>
          </cell>
          <cell r="AK105">
            <v>1419</v>
          </cell>
          <cell r="AL105">
            <v>0</v>
          </cell>
          <cell r="AM105">
            <v>0</v>
          </cell>
          <cell r="AN105">
            <v>165</v>
          </cell>
          <cell r="AO105">
            <v>1419</v>
          </cell>
          <cell r="AP105">
            <v>0</v>
          </cell>
          <cell r="AQ105">
            <v>0</v>
          </cell>
          <cell r="AR105">
            <v>165</v>
          </cell>
          <cell r="AS105">
            <v>1419</v>
          </cell>
          <cell r="AT105">
            <v>0</v>
          </cell>
          <cell r="AU105">
            <v>0</v>
          </cell>
          <cell r="AV105">
            <v>165</v>
          </cell>
          <cell r="AW105">
            <v>1419</v>
          </cell>
          <cell r="AX105">
            <v>0</v>
          </cell>
          <cell r="AY105">
            <v>0</v>
          </cell>
          <cell r="AZ105">
            <v>165</v>
          </cell>
          <cell r="BA105">
            <v>1419</v>
          </cell>
          <cell r="BB105">
            <v>0</v>
          </cell>
          <cell r="BC105">
            <v>0</v>
          </cell>
        </row>
        <row r="106">
          <cell r="B106" t="str">
            <v>21131YCA106L1</v>
          </cell>
          <cell r="C106" t="str">
            <v>LD17Y</v>
          </cell>
          <cell r="D106">
            <v>147</v>
          </cell>
          <cell r="E106">
            <v>1264.2</v>
          </cell>
          <cell r="F106">
            <v>165</v>
          </cell>
          <cell r="G106">
            <v>1419</v>
          </cell>
          <cell r="H106">
            <v>165</v>
          </cell>
          <cell r="I106">
            <v>1386</v>
          </cell>
          <cell r="J106">
            <v>98</v>
          </cell>
          <cell r="K106">
            <v>7.0707070707070704E-2</v>
          </cell>
          <cell r="L106">
            <v>165</v>
          </cell>
          <cell r="M106">
            <v>1419</v>
          </cell>
          <cell r="N106">
            <v>0</v>
          </cell>
          <cell r="O106">
            <v>0</v>
          </cell>
          <cell r="P106">
            <v>165</v>
          </cell>
          <cell r="Q106">
            <v>1419</v>
          </cell>
          <cell r="R106">
            <v>0</v>
          </cell>
          <cell r="S106">
            <v>0</v>
          </cell>
          <cell r="T106">
            <v>165</v>
          </cell>
          <cell r="U106">
            <v>1419</v>
          </cell>
          <cell r="V106">
            <v>0</v>
          </cell>
          <cell r="W106">
            <v>0</v>
          </cell>
          <cell r="X106">
            <v>165</v>
          </cell>
          <cell r="Y106">
            <v>1419</v>
          </cell>
          <cell r="Z106">
            <v>196</v>
          </cell>
          <cell r="AA106">
            <v>0.13812544045102185</v>
          </cell>
          <cell r="AB106">
            <v>165</v>
          </cell>
          <cell r="AC106">
            <v>1419</v>
          </cell>
          <cell r="AD106">
            <v>0</v>
          </cell>
          <cell r="AE106">
            <v>0</v>
          </cell>
          <cell r="AF106">
            <v>165</v>
          </cell>
          <cell r="AG106">
            <v>1419</v>
          </cell>
          <cell r="AH106">
            <v>0</v>
          </cell>
          <cell r="AI106">
            <v>0</v>
          </cell>
          <cell r="AJ106">
            <v>165</v>
          </cell>
          <cell r="AK106">
            <v>1419</v>
          </cell>
          <cell r="AL106">
            <v>0</v>
          </cell>
          <cell r="AM106">
            <v>0</v>
          </cell>
          <cell r="AN106">
            <v>165</v>
          </cell>
          <cell r="AO106">
            <v>1419</v>
          </cell>
          <cell r="AP106">
            <v>0</v>
          </cell>
          <cell r="AQ106">
            <v>0</v>
          </cell>
          <cell r="AR106">
            <v>165</v>
          </cell>
          <cell r="AS106">
            <v>1419</v>
          </cell>
          <cell r="AT106">
            <v>0</v>
          </cell>
          <cell r="AU106">
            <v>0</v>
          </cell>
          <cell r="AV106">
            <v>165</v>
          </cell>
          <cell r="AW106">
            <v>1419</v>
          </cell>
          <cell r="AX106">
            <v>0</v>
          </cell>
          <cell r="AY106">
            <v>0</v>
          </cell>
          <cell r="AZ106">
            <v>165</v>
          </cell>
          <cell r="BA106">
            <v>1419</v>
          </cell>
          <cell r="BB106">
            <v>0</v>
          </cell>
          <cell r="BC106">
            <v>0</v>
          </cell>
        </row>
        <row r="107">
          <cell r="B107" t="str">
            <v>21121GYB9F6L1</v>
          </cell>
          <cell r="C107" t="str">
            <v>LT15</v>
          </cell>
          <cell r="D107">
            <v>100</v>
          </cell>
          <cell r="E107">
            <v>860</v>
          </cell>
          <cell r="F107">
            <v>165</v>
          </cell>
          <cell r="G107">
            <v>1419</v>
          </cell>
          <cell r="H107">
            <v>165</v>
          </cell>
          <cell r="I107">
            <v>1386</v>
          </cell>
          <cell r="J107">
            <v>649</v>
          </cell>
          <cell r="K107">
            <v>0.46825396825396826</v>
          </cell>
          <cell r="L107">
            <v>165</v>
          </cell>
          <cell r="M107">
            <v>1419</v>
          </cell>
          <cell r="N107">
            <v>0</v>
          </cell>
          <cell r="O107">
            <v>0</v>
          </cell>
          <cell r="P107">
            <v>165</v>
          </cell>
          <cell r="Q107">
            <v>1419</v>
          </cell>
          <cell r="R107">
            <v>165</v>
          </cell>
          <cell r="S107">
            <v>0.11627906976744186</v>
          </cell>
          <cell r="T107">
            <v>165</v>
          </cell>
          <cell r="U107">
            <v>1419</v>
          </cell>
          <cell r="V107">
            <v>0</v>
          </cell>
          <cell r="W107">
            <v>0</v>
          </cell>
          <cell r="X107">
            <v>165</v>
          </cell>
          <cell r="Y107">
            <v>1419</v>
          </cell>
          <cell r="Z107">
            <v>0</v>
          </cell>
          <cell r="AA107">
            <v>0</v>
          </cell>
          <cell r="AB107">
            <v>165</v>
          </cell>
          <cell r="AC107">
            <v>1419</v>
          </cell>
          <cell r="AD107">
            <v>0</v>
          </cell>
          <cell r="AE107">
            <v>0</v>
          </cell>
          <cell r="AF107">
            <v>165</v>
          </cell>
          <cell r="AG107">
            <v>1419</v>
          </cell>
          <cell r="AH107">
            <v>0</v>
          </cell>
          <cell r="AI107">
            <v>0</v>
          </cell>
          <cell r="AJ107">
            <v>165</v>
          </cell>
          <cell r="AK107">
            <v>1419</v>
          </cell>
          <cell r="AL107">
            <v>0</v>
          </cell>
          <cell r="AM107">
            <v>0</v>
          </cell>
          <cell r="AN107">
            <v>165</v>
          </cell>
          <cell r="AO107">
            <v>1419</v>
          </cell>
          <cell r="AP107">
            <v>0</v>
          </cell>
          <cell r="AQ107">
            <v>0</v>
          </cell>
          <cell r="AR107">
            <v>165</v>
          </cell>
          <cell r="AS107">
            <v>1419</v>
          </cell>
          <cell r="AT107">
            <v>0</v>
          </cell>
          <cell r="AU107">
            <v>0</v>
          </cell>
          <cell r="AV107">
            <v>165</v>
          </cell>
          <cell r="AW107">
            <v>1419</v>
          </cell>
          <cell r="AX107">
            <v>0</v>
          </cell>
          <cell r="AY107">
            <v>0</v>
          </cell>
          <cell r="AZ107">
            <v>165</v>
          </cell>
          <cell r="BA107">
            <v>1419</v>
          </cell>
          <cell r="BB107">
            <v>0</v>
          </cell>
          <cell r="BC107">
            <v>0</v>
          </cell>
        </row>
        <row r="108">
          <cell r="B108" t="str">
            <v>21121QFB306L1</v>
          </cell>
          <cell r="C108" t="str">
            <v>LT12Q</v>
          </cell>
          <cell r="D108">
            <v>147</v>
          </cell>
          <cell r="E108">
            <v>1264.2</v>
          </cell>
          <cell r="F108">
            <v>165</v>
          </cell>
          <cell r="G108">
            <v>1419</v>
          </cell>
          <cell r="H108">
            <v>165</v>
          </cell>
          <cell r="I108">
            <v>1386</v>
          </cell>
          <cell r="J108">
            <v>0</v>
          </cell>
          <cell r="K108">
            <v>0</v>
          </cell>
          <cell r="L108">
            <v>165</v>
          </cell>
          <cell r="M108">
            <v>1419</v>
          </cell>
          <cell r="N108">
            <v>0</v>
          </cell>
          <cell r="O108">
            <v>0</v>
          </cell>
          <cell r="P108">
            <v>165</v>
          </cell>
          <cell r="Q108">
            <v>1419</v>
          </cell>
          <cell r="R108">
            <v>0</v>
          </cell>
          <cell r="S108">
            <v>0</v>
          </cell>
          <cell r="T108">
            <v>165</v>
          </cell>
          <cell r="U108">
            <v>1419</v>
          </cell>
          <cell r="V108">
            <v>0</v>
          </cell>
          <cell r="W108">
            <v>0</v>
          </cell>
          <cell r="X108">
            <v>165</v>
          </cell>
          <cell r="Y108">
            <v>1419</v>
          </cell>
          <cell r="Z108">
            <v>0</v>
          </cell>
          <cell r="AA108">
            <v>0</v>
          </cell>
          <cell r="AB108">
            <v>165</v>
          </cell>
          <cell r="AC108">
            <v>1419</v>
          </cell>
          <cell r="AD108">
            <v>0</v>
          </cell>
          <cell r="AE108">
            <v>0</v>
          </cell>
          <cell r="AF108">
            <v>165</v>
          </cell>
          <cell r="AG108">
            <v>1419</v>
          </cell>
          <cell r="AH108">
            <v>0</v>
          </cell>
          <cell r="AI108">
            <v>0</v>
          </cell>
          <cell r="AJ108">
            <v>165</v>
          </cell>
          <cell r="AK108">
            <v>1419</v>
          </cell>
          <cell r="AL108">
            <v>0</v>
          </cell>
          <cell r="AM108">
            <v>0</v>
          </cell>
          <cell r="AN108">
            <v>165</v>
          </cell>
          <cell r="AO108">
            <v>1419</v>
          </cell>
          <cell r="AP108">
            <v>0</v>
          </cell>
          <cell r="AQ108">
            <v>0</v>
          </cell>
          <cell r="AR108">
            <v>165</v>
          </cell>
          <cell r="AS108">
            <v>1419</v>
          </cell>
          <cell r="AT108">
            <v>0</v>
          </cell>
          <cell r="AU108">
            <v>0</v>
          </cell>
          <cell r="AV108">
            <v>165</v>
          </cell>
          <cell r="AW108">
            <v>1419</v>
          </cell>
          <cell r="AX108">
            <v>0</v>
          </cell>
          <cell r="AY108">
            <v>0</v>
          </cell>
          <cell r="AZ108">
            <v>165</v>
          </cell>
          <cell r="BA108">
            <v>1419</v>
          </cell>
          <cell r="BB108">
            <v>0</v>
          </cell>
          <cell r="BC108">
            <v>0</v>
          </cell>
        </row>
        <row r="109">
          <cell r="B109" t="str">
            <v>21151GQC106L1</v>
          </cell>
          <cell r="C109" t="str">
            <v>LT15F</v>
          </cell>
          <cell r="D109">
            <v>147</v>
          </cell>
          <cell r="E109">
            <v>1264.2</v>
          </cell>
          <cell r="F109">
            <v>165</v>
          </cell>
          <cell r="G109">
            <v>1419</v>
          </cell>
          <cell r="H109">
            <v>165</v>
          </cell>
          <cell r="I109">
            <v>1386</v>
          </cell>
          <cell r="J109">
            <v>0</v>
          </cell>
          <cell r="K109">
            <v>0</v>
          </cell>
          <cell r="L109">
            <v>165</v>
          </cell>
          <cell r="M109">
            <v>1419</v>
          </cell>
          <cell r="N109">
            <v>0</v>
          </cell>
          <cell r="O109">
            <v>0</v>
          </cell>
          <cell r="P109">
            <v>165</v>
          </cell>
          <cell r="Q109">
            <v>1419</v>
          </cell>
          <cell r="R109">
            <v>0</v>
          </cell>
          <cell r="S109">
            <v>0</v>
          </cell>
          <cell r="T109">
            <v>165</v>
          </cell>
          <cell r="U109">
            <v>1419</v>
          </cell>
          <cell r="V109">
            <v>0</v>
          </cell>
          <cell r="W109">
            <v>0</v>
          </cell>
          <cell r="X109">
            <v>165</v>
          </cell>
          <cell r="Y109">
            <v>1419</v>
          </cell>
          <cell r="Z109">
            <v>0</v>
          </cell>
          <cell r="AA109">
            <v>0</v>
          </cell>
          <cell r="AB109">
            <v>165</v>
          </cell>
          <cell r="AC109">
            <v>1419</v>
          </cell>
          <cell r="AD109">
            <v>0</v>
          </cell>
          <cell r="AE109">
            <v>0</v>
          </cell>
          <cell r="AF109">
            <v>165</v>
          </cell>
          <cell r="AG109">
            <v>1419</v>
          </cell>
          <cell r="AH109">
            <v>0</v>
          </cell>
          <cell r="AI109">
            <v>0</v>
          </cell>
          <cell r="AJ109">
            <v>165</v>
          </cell>
          <cell r="AK109">
            <v>1419</v>
          </cell>
          <cell r="AL109">
            <v>0</v>
          </cell>
          <cell r="AM109">
            <v>0</v>
          </cell>
          <cell r="AN109">
            <v>165</v>
          </cell>
          <cell r="AO109">
            <v>1419</v>
          </cell>
          <cell r="AP109">
            <v>0</v>
          </cell>
          <cell r="AQ109">
            <v>0</v>
          </cell>
          <cell r="AR109">
            <v>165</v>
          </cell>
          <cell r="AS109">
            <v>1419</v>
          </cell>
          <cell r="AT109">
            <v>0</v>
          </cell>
          <cell r="AU109">
            <v>0</v>
          </cell>
          <cell r="AV109">
            <v>165</v>
          </cell>
          <cell r="AW109">
            <v>1419</v>
          </cell>
          <cell r="AX109">
            <v>0</v>
          </cell>
          <cell r="AY109">
            <v>0</v>
          </cell>
          <cell r="AZ109">
            <v>165</v>
          </cell>
          <cell r="BA109">
            <v>1419</v>
          </cell>
          <cell r="BB109">
            <v>0</v>
          </cell>
          <cell r="BC109">
            <v>0</v>
          </cell>
        </row>
        <row r="110">
          <cell r="B110" t="str">
            <v>21151G6C206L1</v>
          </cell>
          <cell r="C110" t="str">
            <v>LT15F</v>
          </cell>
          <cell r="D110">
            <v>147</v>
          </cell>
          <cell r="E110">
            <v>1264.2</v>
          </cell>
          <cell r="F110">
            <v>165</v>
          </cell>
          <cell r="G110">
            <v>1419</v>
          </cell>
          <cell r="H110">
            <v>165</v>
          </cell>
          <cell r="I110">
            <v>1386</v>
          </cell>
          <cell r="J110">
            <v>0</v>
          </cell>
          <cell r="K110">
            <v>0</v>
          </cell>
          <cell r="L110">
            <v>165</v>
          </cell>
          <cell r="M110">
            <v>1419</v>
          </cell>
          <cell r="N110">
            <v>0</v>
          </cell>
          <cell r="O110">
            <v>0</v>
          </cell>
          <cell r="P110">
            <v>165</v>
          </cell>
          <cell r="Q110">
            <v>1419</v>
          </cell>
          <cell r="R110">
            <v>0</v>
          </cell>
          <cell r="S110">
            <v>0</v>
          </cell>
          <cell r="T110">
            <v>165</v>
          </cell>
          <cell r="U110">
            <v>1419</v>
          </cell>
          <cell r="V110">
            <v>0</v>
          </cell>
          <cell r="W110">
            <v>0</v>
          </cell>
          <cell r="X110">
            <v>165</v>
          </cell>
          <cell r="Y110">
            <v>1419</v>
          </cell>
          <cell r="Z110">
            <v>0</v>
          </cell>
          <cell r="AA110">
            <v>0</v>
          </cell>
          <cell r="AB110">
            <v>165</v>
          </cell>
          <cell r="AC110">
            <v>1419</v>
          </cell>
          <cell r="AD110">
            <v>0</v>
          </cell>
          <cell r="AE110">
            <v>0</v>
          </cell>
          <cell r="AF110">
            <v>165</v>
          </cell>
          <cell r="AG110">
            <v>1419</v>
          </cell>
          <cell r="AH110">
            <v>0</v>
          </cell>
          <cell r="AI110">
            <v>0</v>
          </cell>
          <cell r="AJ110">
            <v>165</v>
          </cell>
          <cell r="AK110">
            <v>1419</v>
          </cell>
          <cell r="AL110">
            <v>0</v>
          </cell>
          <cell r="AM110">
            <v>0</v>
          </cell>
          <cell r="AN110">
            <v>165</v>
          </cell>
          <cell r="AO110">
            <v>1419</v>
          </cell>
          <cell r="AP110">
            <v>0</v>
          </cell>
          <cell r="AQ110">
            <v>0</v>
          </cell>
          <cell r="AR110">
            <v>165</v>
          </cell>
          <cell r="AS110">
            <v>1419</v>
          </cell>
          <cell r="AT110">
            <v>0</v>
          </cell>
          <cell r="AU110">
            <v>0</v>
          </cell>
          <cell r="AV110">
            <v>165</v>
          </cell>
          <cell r="AW110">
            <v>1419</v>
          </cell>
          <cell r="AX110">
            <v>0</v>
          </cell>
          <cell r="AY110">
            <v>0</v>
          </cell>
          <cell r="AZ110">
            <v>165</v>
          </cell>
          <cell r="BA110">
            <v>1419</v>
          </cell>
          <cell r="BB110">
            <v>0</v>
          </cell>
          <cell r="BC110">
            <v>0</v>
          </cell>
        </row>
        <row r="111">
          <cell r="B111" t="str">
            <v>21151GFC306L1</v>
          </cell>
          <cell r="C111" t="str">
            <v>LT15F</v>
          </cell>
          <cell r="D111">
            <v>147</v>
          </cell>
          <cell r="E111">
            <v>1264.2</v>
          </cell>
          <cell r="F111">
            <v>165</v>
          </cell>
          <cell r="G111">
            <v>1419</v>
          </cell>
          <cell r="H111">
            <v>165</v>
          </cell>
          <cell r="I111">
            <v>1386</v>
          </cell>
          <cell r="J111">
            <v>0</v>
          </cell>
          <cell r="K111">
            <v>0</v>
          </cell>
          <cell r="L111">
            <v>165</v>
          </cell>
          <cell r="M111">
            <v>1419</v>
          </cell>
          <cell r="N111">
            <v>0</v>
          </cell>
          <cell r="O111">
            <v>0</v>
          </cell>
          <cell r="P111">
            <v>165</v>
          </cell>
          <cell r="Q111">
            <v>1419</v>
          </cell>
          <cell r="R111">
            <v>0</v>
          </cell>
          <cell r="S111">
            <v>0</v>
          </cell>
          <cell r="T111">
            <v>165</v>
          </cell>
          <cell r="U111">
            <v>1419</v>
          </cell>
          <cell r="V111">
            <v>0</v>
          </cell>
          <cell r="W111">
            <v>0</v>
          </cell>
          <cell r="X111">
            <v>165</v>
          </cell>
          <cell r="Y111">
            <v>1419</v>
          </cell>
          <cell r="Z111">
            <v>0</v>
          </cell>
          <cell r="AA111">
            <v>0</v>
          </cell>
          <cell r="AB111">
            <v>165</v>
          </cell>
          <cell r="AC111">
            <v>1419</v>
          </cell>
          <cell r="AD111">
            <v>0</v>
          </cell>
          <cell r="AE111">
            <v>0</v>
          </cell>
          <cell r="AF111">
            <v>165</v>
          </cell>
          <cell r="AG111">
            <v>1419</v>
          </cell>
          <cell r="AH111">
            <v>0</v>
          </cell>
          <cell r="AI111">
            <v>0</v>
          </cell>
          <cell r="AJ111">
            <v>165</v>
          </cell>
          <cell r="AK111">
            <v>1419</v>
          </cell>
          <cell r="AL111">
            <v>0</v>
          </cell>
          <cell r="AM111">
            <v>0</v>
          </cell>
          <cell r="AN111">
            <v>165</v>
          </cell>
          <cell r="AO111">
            <v>1419</v>
          </cell>
          <cell r="AP111">
            <v>0</v>
          </cell>
          <cell r="AQ111">
            <v>0</v>
          </cell>
          <cell r="AR111">
            <v>165</v>
          </cell>
          <cell r="AS111">
            <v>1419</v>
          </cell>
          <cell r="AT111">
            <v>0</v>
          </cell>
          <cell r="AU111">
            <v>0</v>
          </cell>
          <cell r="AV111">
            <v>165</v>
          </cell>
          <cell r="AW111">
            <v>1419</v>
          </cell>
          <cell r="AX111">
            <v>0</v>
          </cell>
          <cell r="AY111">
            <v>0</v>
          </cell>
          <cell r="AZ111">
            <v>165</v>
          </cell>
          <cell r="BA111">
            <v>1419</v>
          </cell>
          <cell r="BB111">
            <v>0</v>
          </cell>
          <cell r="BC111">
            <v>0</v>
          </cell>
        </row>
        <row r="112">
          <cell r="B112" t="str">
            <v>21151YYB1F6L1</v>
          </cell>
          <cell r="C112" t="str">
            <v>LT15Y</v>
          </cell>
          <cell r="D112">
            <v>120</v>
          </cell>
          <cell r="E112">
            <v>1032</v>
          </cell>
          <cell r="F112">
            <v>165</v>
          </cell>
          <cell r="G112">
            <v>1419</v>
          </cell>
          <cell r="H112">
            <v>125</v>
          </cell>
          <cell r="I112">
            <v>1050</v>
          </cell>
          <cell r="J112">
            <v>0</v>
          </cell>
          <cell r="K112">
            <v>0</v>
          </cell>
          <cell r="L112">
            <v>125</v>
          </cell>
          <cell r="M112">
            <v>1075</v>
          </cell>
          <cell r="N112">
            <v>0</v>
          </cell>
          <cell r="O112">
            <v>0</v>
          </cell>
          <cell r="P112">
            <v>125</v>
          </cell>
          <cell r="Q112">
            <v>1075</v>
          </cell>
          <cell r="R112">
            <v>0</v>
          </cell>
          <cell r="S112">
            <v>0</v>
          </cell>
          <cell r="T112">
            <v>125</v>
          </cell>
          <cell r="U112">
            <v>1075</v>
          </cell>
          <cell r="V112">
            <v>0</v>
          </cell>
          <cell r="W112">
            <v>0</v>
          </cell>
          <cell r="X112">
            <v>165</v>
          </cell>
          <cell r="Y112">
            <v>1419</v>
          </cell>
          <cell r="Z112">
            <v>0</v>
          </cell>
          <cell r="AA112">
            <v>0</v>
          </cell>
          <cell r="AB112">
            <v>165</v>
          </cell>
          <cell r="AC112">
            <v>1419</v>
          </cell>
          <cell r="AD112">
            <v>0</v>
          </cell>
          <cell r="AE112">
            <v>0</v>
          </cell>
          <cell r="AF112">
            <v>165</v>
          </cell>
          <cell r="AG112">
            <v>1419</v>
          </cell>
          <cell r="AH112">
            <v>0</v>
          </cell>
          <cell r="AI112">
            <v>0</v>
          </cell>
          <cell r="AJ112">
            <v>165</v>
          </cell>
          <cell r="AK112">
            <v>1419</v>
          </cell>
          <cell r="AL112">
            <v>0</v>
          </cell>
          <cell r="AM112">
            <v>0</v>
          </cell>
          <cell r="AN112">
            <v>165</v>
          </cell>
          <cell r="AO112">
            <v>1419</v>
          </cell>
          <cell r="AP112">
            <v>0</v>
          </cell>
          <cell r="AQ112">
            <v>0</v>
          </cell>
          <cell r="AR112">
            <v>165</v>
          </cell>
          <cell r="AS112">
            <v>1419</v>
          </cell>
          <cell r="AT112">
            <v>0</v>
          </cell>
          <cell r="AU112">
            <v>0</v>
          </cell>
          <cell r="AV112">
            <v>165</v>
          </cell>
          <cell r="AW112">
            <v>1419</v>
          </cell>
          <cell r="AX112">
            <v>0</v>
          </cell>
          <cell r="AY112">
            <v>0</v>
          </cell>
          <cell r="AZ112">
            <v>165</v>
          </cell>
          <cell r="BA112">
            <v>1419</v>
          </cell>
          <cell r="BB112">
            <v>0</v>
          </cell>
          <cell r="BC112">
            <v>0</v>
          </cell>
        </row>
        <row r="113">
          <cell r="B113" t="str">
            <v>21151YYC3F6L1</v>
          </cell>
          <cell r="C113" t="str">
            <v>LT15Y</v>
          </cell>
          <cell r="D113">
            <v>120</v>
          </cell>
          <cell r="E113">
            <v>1032</v>
          </cell>
          <cell r="F113">
            <v>165</v>
          </cell>
          <cell r="G113">
            <v>1419</v>
          </cell>
          <cell r="H113">
            <v>165</v>
          </cell>
          <cell r="I113">
            <v>1386</v>
          </cell>
          <cell r="J113">
            <v>0</v>
          </cell>
          <cell r="K113">
            <v>0</v>
          </cell>
          <cell r="L113">
            <v>165</v>
          </cell>
          <cell r="M113">
            <v>1419</v>
          </cell>
          <cell r="N113">
            <v>1</v>
          </cell>
          <cell r="O113">
            <v>7.0472163495419312E-4</v>
          </cell>
          <cell r="P113">
            <v>165</v>
          </cell>
          <cell r="Q113">
            <v>1419</v>
          </cell>
          <cell r="R113">
            <v>341</v>
          </cell>
          <cell r="S113">
            <v>0.24031007751937986</v>
          </cell>
          <cell r="T113">
            <v>165</v>
          </cell>
          <cell r="U113">
            <v>1419</v>
          </cell>
          <cell r="V113">
            <v>1</v>
          </cell>
          <cell r="W113">
            <v>7.0472163495419312E-4</v>
          </cell>
          <cell r="X113">
            <v>165</v>
          </cell>
          <cell r="Y113">
            <v>1419</v>
          </cell>
          <cell r="Z113">
            <v>0</v>
          </cell>
          <cell r="AA113">
            <v>0</v>
          </cell>
          <cell r="AB113">
            <v>165</v>
          </cell>
          <cell r="AC113">
            <v>1419</v>
          </cell>
          <cell r="AD113">
            <v>0</v>
          </cell>
          <cell r="AE113">
            <v>0</v>
          </cell>
          <cell r="AF113">
            <v>165</v>
          </cell>
          <cell r="AG113">
            <v>1419</v>
          </cell>
          <cell r="AH113">
            <v>0</v>
          </cell>
          <cell r="AI113">
            <v>0</v>
          </cell>
          <cell r="AJ113">
            <v>165</v>
          </cell>
          <cell r="AK113">
            <v>1419</v>
          </cell>
          <cell r="AL113">
            <v>0</v>
          </cell>
          <cell r="AM113">
            <v>0</v>
          </cell>
          <cell r="AN113">
            <v>165</v>
          </cell>
          <cell r="AO113">
            <v>1419</v>
          </cell>
          <cell r="AP113">
            <v>0</v>
          </cell>
          <cell r="AQ113">
            <v>0</v>
          </cell>
          <cell r="AR113">
            <v>165</v>
          </cell>
          <cell r="AS113">
            <v>1419</v>
          </cell>
          <cell r="AT113">
            <v>0</v>
          </cell>
          <cell r="AU113">
            <v>0</v>
          </cell>
          <cell r="AV113">
            <v>165</v>
          </cell>
          <cell r="AW113">
            <v>1419</v>
          </cell>
          <cell r="AX113">
            <v>0</v>
          </cell>
          <cell r="AY113">
            <v>0</v>
          </cell>
          <cell r="AZ113">
            <v>165</v>
          </cell>
          <cell r="BA113">
            <v>1419</v>
          </cell>
          <cell r="BB113">
            <v>0</v>
          </cell>
          <cell r="BC113">
            <v>0</v>
          </cell>
        </row>
        <row r="114">
          <cell r="B114" t="str">
            <v>21151Y7C1F6L1</v>
          </cell>
          <cell r="C114" t="str">
            <v>LT15Y</v>
          </cell>
          <cell r="D114">
            <v>120</v>
          </cell>
          <cell r="E114">
            <v>1032</v>
          </cell>
          <cell r="F114">
            <v>165</v>
          </cell>
          <cell r="G114">
            <v>1419</v>
          </cell>
          <cell r="H114">
            <v>165</v>
          </cell>
          <cell r="I114">
            <v>1386</v>
          </cell>
          <cell r="J114">
            <v>0</v>
          </cell>
          <cell r="K114">
            <v>0</v>
          </cell>
          <cell r="L114">
            <v>165</v>
          </cell>
          <cell r="M114">
            <v>1419</v>
          </cell>
          <cell r="N114">
            <v>0</v>
          </cell>
          <cell r="O114">
            <v>0</v>
          </cell>
          <cell r="P114">
            <v>165</v>
          </cell>
          <cell r="Q114">
            <v>1419</v>
          </cell>
          <cell r="R114">
            <v>0</v>
          </cell>
          <cell r="S114">
            <v>0</v>
          </cell>
          <cell r="T114">
            <v>165</v>
          </cell>
          <cell r="U114">
            <v>1419</v>
          </cell>
          <cell r="V114">
            <v>0</v>
          </cell>
          <cell r="W114">
            <v>0</v>
          </cell>
          <cell r="X114">
            <v>165</v>
          </cell>
          <cell r="Y114">
            <v>1419</v>
          </cell>
          <cell r="Z114">
            <v>9</v>
          </cell>
          <cell r="AA114">
            <v>6.3424947145877377E-3</v>
          </cell>
          <cell r="AB114">
            <v>165</v>
          </cell>
          <cell r="AC114">
            <v>1419</v>
          </cell>
          <cell r="AD114">
            <v>0</v>
          </cell>
          <cell r="AE114">
            <v>0</v>
          </cell>
          <cell r="AF114">
            <v>165</v>
          </cell>
          <cell r="AG114">
            <v>1419</v>
          </cell>
          <cell r="AH114">
            <v>0</v>
          </cell>
          <cell r="AI114">
            <v>0</v>
          </cell>
          <cell r="AJ114">
            <v>165</v>
          </cell>
          <cell r="AK114">
            <v>1419</v>
          </cell>
          <cell r="AL114">
            <v>0</v>
          </cell>
          <cell r="AM114">
            <v>0</v>
          </cell>
          <cell r="AN114">
            <v>165</v>
          </cell>
          <cell r="AO114">
            <v>1419</v>
          </cell>
          <cell r="AP114">
            <v>0</v>
          </cell>
          <cell r="AQ114">
            <v>0</v>
          </cell>
          <cell r="AR114">
            <v>165</v>
          </cell>
          <cell r="AS114">
            <v>1419</v>
          </cell>
          <cell r="AT114">
            <v>0</v>
          </cell>
          <cell r="AU114">
            <v>0</v>
          </cell>
          <cell r="AV114">
            <v>165</v>
          </cell>
          <cell r="AW114">
            <v>1419</v>
          </cell>
          <cell r="AX114">
            <v>0</v>
          </cell>
          <cell r="AY114">
            <v>0</v>
          </cell>
          <cell r="AZ114">
            <v>165</v>
          </cell>
          <cell r="BA114">
            <v>1419</v>
          </cell>
          <cell r="BB114">
            <v>0</v>
          </cell>
          <cell r="BC114">
            <v>0</v>
          </cell>
        </row>
        <row r="115">
          <cell r="B115" t="str">
            <v>21151YYB3F6L1</v>
          </cell>
          <cell r="C115" t="str">
            <v>LT15Y</v>
          </cell>
          <cell r="D115">
            <v>120</v>
          </cell>
          <cell r="E115">
            <v>1032</v>
          </cell>
          <cell r="F115">
            <v>165</v>
          </cell>
          <cell r="G115">
            <v>1419</v>
          </cell>
          <cell r="H115">
            <v>125</v>
          </cell>
          <cell r="I115">
            <v>1050</v>
          </cell>
          <cell r="J115">
            <v>0</v>
          </cell>
          <cell r="K115">
            <v>0</v>
          </cell>
          <cell r="L115">
            <v>125</v>
          </cell>
          <cell r="M115">
            <v>1075</v>
          </cell>
          <cell r="N115">
            <v>0</v>
          </cell>
          <cell r="O115">
            <v>0</v>
          </cell>
          <cell r="P115">
            <v>125</v>
          </cell>
          <cell r="Q115">
            <v>1075</v>
          </cell>
          <cell r="R115">
            <v>0</v>
          </cell>
          <cell r="S115">
            <v>0</v>
          </cell>
          <cell r="T115">
            <v>125</v>
          </cell>
          <cell r="U115">
            <v>1075</v>
          </cell>
          <cell r="V115">
            <v>0</v>
          </cell>
          <cell r="W115">
            <v>0</v>
          </cell>
          <cell r="X115">
            <v>165</v>
          </cell>
          <cell r="Y115">
            <v>1419</v>
          </cell>
          <cell r="Z115">
            <v>0</v>
          </cell>
          <cell r="AA115">
            <v>0</v>
          </cell>
          <cell r="AB115">
            <v>165</v>
          </cell>
          <cell r="AC115">
            <v>1419</v>
          </cell>
          <cell r="AD115">
            <v>0</v>
          </cell>
          <cell r="AE115">
            <v>0</v>
          </cell>
          <cell r="AF115">
            <v>165</v>
          </cell>
          <cell r="AG115">
            <v>1419</v>
          </cell>
          <cell r="AH115">
            <v>0</v>
          </cell>
          <cell r="AI115">
            <v>0</v>
          </cell>
          <cell r="AJ115">
            <v>165</v>
          </cell>
          <cell r="AK115">
            <v>1419</v>
          </cell>
          <cell r="AL115">
            <v>0</v>
          </cell>
          <cell r="AM115">
            <v>0</v>
          </cell>
          <cell r="AN115">
            <v>165</v>
          </cell>
          <cell r="AO115">
            <v>1419</v>
          </cell>
          <cell r="AP115">
            <v>0</v>
          </cell>
          <cell r="AQ115">
            <v>0</v>
          </cell>
          <cell r="AR115">
            <v>165</v>
          </cell>
          <cell r="AS115">
            <v>1419</v>
          </cell>
          <cell r="AT115">
            <v>0</v>
          </cell>
          <cell r="AU115">
            <v>0</v>
          </cell>
          <cell r="AV115">
            <v>165</v>
          </cell>
          <cell r="AW115">
            <v>1419</v>
          </cell>
          <cell r="AX115">
            <v>0</v>
          </cell>
          <cell r="AY115">
            <v>0</v>
          </cell>
          <cell r="AZ115">
            <v>165</v>
          </cell>
          <cell r="BA115">
            <v>1419</v>
          </cell>
          <cell r="BB115">
            <v>0</v>
          </cell>
          <cell r="BC115">
            <v>0</v>
          </cell>
        </row>
        <row r="116">
          <cell r="B116" t="str">
            <v>21151YYC1F6L1</v>
          </cell>
          <cell r="C116" t="str">
            <v>LT15Y</v>
          </cell>
          <cell r="D116">
            <v>120</v>
          </cell>
          <cell r="E116">
            <v>1032</v>
          </cell>
          <cell r="F116">
            <v>165</v>
          </cell>
          <cell r="G116">
            <v>1419</v>
          </cell>
          <cell r="H116">
            <v>165</v>
          </cell>
          <cell r="I116">
            <v>1386</v>
          </cell>
          <cell r="J116">
            <v>0</v>
          </cell>
          <cell r="K116">
            <v>0</v>
          </cell>
          <cell r="L116">
            <v>165</v>
          </cell>
          <cell r="M116">
            <v>1419</v>
          </cell>
          <cell r="N116">
            <v>0</v>
          </cell>
          <cell r="O116">
            <v>0</v>
          </cell>
          <cell r="P116">
            <v>165</v>
          </cell>
          <cell r="Q116">
            <v>1419</v>
          </cell>
          <cell r="R116">
            <v>75</v>
          </cell>
          <cell r="S116">
            <v>5.2854122621564484E-2</v>
          </cell>
          <cell r="T116">
            <v>165</v>
          </cell>
          <cell r="U116">
            <v>1419</v>
          </cell>
          <cell r="V116">
            <v>96</v>
          </cell>
          <cell r="W116">
            <v>6.765327695560254E-2</v>
          </cell>
          <cell r="X116">
            <v>165</v>
          </cell>
          <cell r="Y116">
            <v>1419</v>
          </cell>
          <cell r="Z116">
            <v>0</v>
          </cell>
          <cell r="AA116">
            <v>0</v>
          </cell>
          <cell r="AB116">
            <v>165</v>
          </cell>
          <cell r="AC116">
            <v>1419</v>
          </cell>
          <cell r="AD116">
            <v>0</v>
          </cell>
          <cell r="AE116">
            <v>0</v>
          </cell>
          <cell r="AF116">
            <v>165</v>
          </cell>
          <cell r="AG116">
            <v>1419</v>
          </cell>
          <cell r="AH116">
            <v>0</v>
          </cell>
          <cell r="AI116">
            <v>0</v>
          </cell>
          <cell r="AJ116">
            <v>165</v>
          </cell>
          <cell r="AK116">
            <v>1419</v>
          </cell>
          <cell r="AL116">
            <v>0</v>
          </cell>
          <cell r="AM116">
            <v>0</v>
          </cell>
          <cell r="AN116">
            <v>165</v>
          </cell>
          <cell r="AO116">
            <v>1419</v>
          </cell>
          <cell r="AP116">
            <v>0</v>
          </cell>
          <cell r="AQ116">
            <v>0</v>
          </cell>
          <cell r="AR116">
            <v>165</v>
          </cell>
          <cell r="AS116">
            <v>1419</v>
          </cell>
          <cell r="AT116">
            <v>0</v>
          </cell>
          <cell r="AU116">
            <v>0</v>
          </cell>
          <cell r="AV116">
            <v>165</v>
          </cell>
          <cell r="AW116">
            <v>1419</v>
          </cell>
          <cell r="AX116">
            <v>0</v>
          </cell>
          <cell r="AY116">
            <v>0</v>
          </cell>
          <cell r="AZ116">
            <v>165</v>
          </cell>
          <cell r="BA116">
            <v>1419</v>
          </cell>
          <cell r="BB116">
            <v>0</v>
          </cell>
          <cell r="BC116">
            <v>0</v>
          </cell>
        </row>
        <row r="117">
          <cell r="B117" t="str">
            <v>21151Y7B1F6L1</v>
          </cell>
          <cell r="C117" t="str">
            <v>LT15Y</v>
          </cell>
          <cell r="D117">
            <v>120</v>
          </cell>
          <cell r="E117">
            <v>1032</v>
          </cell>
          <cell r="F117">
            <v>165</v>
          </cell>
          <cell r="G117">
            <v>1419</v>
          </cell>
          <cell r="H117">
            <v>125</v>
          </cell>
          <cell r="I117">
            <v>1050</v>
          </cell>
          <cell r="J117">
            <v>0</v>
          </cell>
          <cell r="K117">
            <v>0</v>
          </cell>
          <cell r="L117">
            <v>125</v>
          </cell>
          <cell r="M117">
            <v>1075</v>
          </cell>
          <cell r="N117">
            <v>0</v>
          </cell>
          <cell r="O117">
            <v>0</v>
          </cell>
          <cell r="P117">
            <v>125</v>
          </cell>
          <cell r="Q117">
            <v>1075</v>
          </cell>
          <cell r="R117">
            <v>0</v>
          </cell>
          <cell r="S117">
            <v>0</v>
          </cell>
          <cell r="T117">
            <v>125</v>
          </cell>
          <cell r="U117">
            <v>1075</v>
          </cell>
          <cell r="V117">
            <v>0</v>
          </cell>
          <cell r="W117">
            <v>0</v>
          </cell>
          <cell r="X117">
            <v>165</v>
          </cell>
          <cell r="Y117">
            <v>1419</v>
          </cell>
          <cell r="Z117">
            <v>0</v>
          </cell>
          <cell r="AA117">
            <v>0</v>
          </cell>
          <cell r="AB117">
            <v>165</v>
          </cell>
          <cell r="AC117">
            <v>1419</v>
          </cell>
          <cell r="AD117">
            <v>0</v>
          </cell>
          <cell r="AE117">
            <v>0</v>
          </cell>
          <cell r="AF117">
            <v>165</v>
          </cell>
          <cell r="AG117">
            <v>1419</v>
          </cell>
          <cell r="AH117">
            <v>0</v>
          </cell>
          <cell r="AI117">
            <v>0</v>
          </cell>
          <cell r="AJ117">
            <v>165</v>
          </cell>
          <cell r="AK117">
            <v>1419</v>
          </cell>
          <cell r="AL117">
            <v>0</v>
          </cell>
          <cell r="AM117">
            <v>0</v>
          </cell>
          <cell r="AN117">
            <v>165</v>
          </cell>
          <cell r="AO117">
            <v>1419</v>
          </cell>
          <cell r="AP117">
            <v>0</v>
          </cell>
          <cell r="AQ117">
            <v>0</v>
          </cell>
          <cell r="AR117">
            <v>165</v>
          </cell>
          <cell r="AS117">
            <v>1419</v>
          </cell>
          <cell r="AT117">
            <v>0</v>
          </cell>
          <cell r="AU117">
            <v>0</v>
          </cell>
          <cell r="AV117">
            <v>165</v>
          </cell>
          <cell r="AW117">
            <v>1419</v>
          </cell>
          <cell r="AX117">
            <v>0</v>
          </cell>
          <cell r="AY117">
            <v>0</v>
          </cell>
          <cell r="AZ117">
            <v>165</v>
          </cell>
          <cell r="BA117">
            <v>1419</v>
          </cell>
          <cell r="BB117">
            <v>0</v>
          </cell>
          <cell r="BC117">
            <v>0</v>
          </cell>
        </row>
        <row r="118">
          <cell r="B118" t="str">
            <v>21151Y7A1F6L1</v>
          </cell>
          <cell r="C118" t="str">
            <v>LT15Y</v>
          </cell>
          <cell r="D118">
            <v>120</v>
          </cell>
          <cell r="E118">
            <v>1032</v>
          </cell>
          <cell r="F118">
            <v>165</v>
          </cell>
          <cell r="G118">
            <v>1419</v>
          </cell>
          <cell r="H118">
            <v>125</v>
          </cell>
          <cell r="I118">
            <v>1050</v>
          </cell>
          <cell r="J118">
            <v>0</v>
          </cell>
          <cell r="K118">
            <v>0</v>
          </cell>
          <cell r="L118">
            <v>125</v>
          </cell>
          <cell r="M118">
            <v>1075</v>
          </cell>
          <cell r="N118">
            <v>0</v>
          </cell>
          <cell r="O118">
            <v>0</v>
          </cell>
          <cell r="P118">
            <v>125</v>
          </cell>
          <cell r="Q118">
            <v>1075</v>
          </cell>
          <cell r="R118">
            <v>0</v>
          </cell>
          <cell r="S118">
            <v>0</v>
          </cell>
          <cell r="T118">
            <v>125</v>
          </cell>
          <cell r="U118">
            <v>1075</v>
          </cell>
          <cell r="V118">
            <v>0</v>
          </cell>
          <cell r="W118">
            <v>0</v>
          </cell>
          <cell r="X118">
            <v>165</v>
          </cell>
          <cell r="Y118">
            <v>1419</v>
          </cell>
          <cell r="Z118">
            <v>0</v>
          </cell>
          <cell r="AA118">
            <v>0</v>
          </cell>
          <cell r="AB118">
            <v>165</v>
          </cell>
          <cell r="AC118">
            <v>1419</v>
          </cell>
          <cell r="AD118">
            <v>0</v>
          </cell>
          <cell r="AE118">
            <v>0</v>
          </cell>
          <cell r="AF118">
            <v>165</v>
          </cell>
          <cell r="AG118">
            <v>1419</v>
          </cell>
          <cell r="AH118">
            <v>0</v>
          </cell>
          <cell r="AI118">
            <v>0</v>
          </cell>
          <cell r="AJ118">
            <v>165</v>
          </cell>
          <cell r="AK118">
            <v>1419</v>
          </cell>
          <cell r="AL118">
            <v>0</v>
          </cell>
          <cell r="AM118">
            <v>0</v>
          </cell>
          <cell r="AN118">
            <v>165</v>
          </cell>
          <cell r="AO118">
            <v>1419</v>
          </cell>
          <cell r="AP118">
            <v>0</v>
          </cell>
          <cell r="AQ118">
            <v>0</v>
          </cell>
          <cell r="AR118">
            <v>165</v>
          </cell>
          <cell r="AS118">
            <v>1419</v>
          </cell>
          <cell r="AT118">
            <v>0</v>
          </cell>
          <cell r="AU118">
            <v>0</v>
          </cell>
          <cell r="AV118">
            <v>165</v>
          </cell>
          <cell r="AW118">
            <v>1419</v>
          </cell>
          <cell r="AX118">
            <v>0</v>
          </cell>
          <cell r="AY118">
            <v>0</v>
          </cell>
          <cell r="AZ118">
            <v>165</v>
          </cell>
          <cell r="BA118">
            <v>1419</v>
          </cell>
          <cell r="BB118">
            <v>0</v>
          </cell>
          <cell r="BC118">
            <v>0</v>
          </cell>
        </row>
        <row r="119">
          <cell r="B119" t="str">
            <v>21171YYB1F6L1</v>
          </cell>
          <cell r="C119" t="str">
            <v>LT17Y</v>
          </cell>
          <cell r="D119">
            <v>120</v>
          </cell>
          <cell r="E119">
            <v>1032</v>
          </cell>
          <cell r="F119">
            <v>165</v>
          </cell>
          <cell r="G119">
            <v>1419</v>
          </cell>
          <cell r="H119">
            <v>125</v>
          </cell>
          <cell r="I119">
            <v>1050</v>
          </cell>
          <cell r="J119">
            <v>0</v>
          </cell>
          <cell r="K119">
            <v>0</v>
          </cell>
          <cell r="L119">
            <v>125</v>
          </cell>
          <cell r="M119">
            <v>1075</v>
          </cell>
          <cell r="N119">
            <v>0</v>
          </cell>
          <cell r="O119">
            <v>0</v>
          </cell>
          <cell r="P119">
            <v>125</v>
          </cell>
          <cell r="Q119">
            <v>1075</v>
          </cell>
          <cell r="R119">
            <v>0</v>
          </cell>
          <cell r="S119">
            <v>0</v>
          </cell>
          <cell r="T119">
            <v>125</v>
          </cell>
          <cell r="U119">
            <v>1075</v>
          </cell>
          <cell r="V119">
            <v>0</v>
          </cell>
          <cell r="W119">
            <v>0</v>
          </cell>
          <cell r="X119">
            <v>165</v>
          </cell>
          <cell r="Y119">
            <v>1419</v>
          </cell>
          <cell r="Z119">
            <v>0</v>
          </cell>
          <cell r="AA119">
            <v>0</v>
          </cell>
          <cell r="AB119">
            <v>165</v>
          </cell>
          <cell r="AC119">
            <v>1419</v>
          </cell>
          <cell r="AD119">
            <v>0</v>
          </cell>
          <cell r="AE119">
            <v>0</v>
          </cell>
          <cell r="AF119">
            <v>165</v>
          </cell>
          <cell r="AG119">
            <v>1419</v>
          </cell>
          <cell r="AH119">
            <v>0</v>
          </cell>
          <cell r="AI119">
            <v>0</v>
          </cell>
          <cell r="AJ119">
            <v>165</v>
          </cell>
          <cell r="AK119">
            <v>1419</v>
          </cell>
          <cell r="AL119">
            <v>0</v>
          </cell>
          <cell r="AM119">
            <v>0</v>
          </cell>
          <cell r="AN119">
            <v>165</v>
          </cell>
          <cell r="AO119">
            <v>1419</v>
          </cell>
          <cell r="AP119">
            <v>0</v>
          </cell>
          <cell r="AQ119">
            <v>0</v>
          </cell>
          <cell r="AR119">
            <v>165</v>
          </cell>
          <cell r="AS119">
            <v>1419</v>
          </cell>
          <cell r="AT119">
            <v>0</v>
          </cell>
          <cell r="AU119">
            <v>0</v>
          </cell>
          <cell r="AV119">
            <v>165</v>
          </cell>
          <cell r="AW119">
            <v>1419</v>
          </cell>
          <cell r="AX119">
            <v>0</v>
          </cell>
          <cell r="AY119">
            <v>0</v>
          </cell>
          <cell r="AZ119">
            <v>165</v>
          </cell>
          <cell r="BA119">
            <v>1419</v>
          </cell>
          <cell r="BB119">
            <v>0</v>
          </cell>
          <cell r="BC119">
            <v>0</v>
          </cell>
        </row>
        <row r="120">
          <cell r="B120" t="str">
            <v>21171YYC3F6L1</v>
          </cell>
          <cell r="C120" t="str">
            <v>LT17Y</v>
          </cell>
          <cell r="D120">
            <v>120</v>
          </cell>
          <cell r="E120">
            <v>1032</v>
          </cell>
          <cell r="F120">
            <v>165</v>
          </cell>
          <cell r="G120">
            <v>1419</v>
          </cell>
          <cell r="H120">
            <v>165</v>
          </cell>
          <cell r="I120">
            <v>1386</v>
          </cell>
          <cell r="J120">
            <v>0</v>
          </cell>
          <cell r="K120">
            <v>0</v>
          </cell>
          <cell r="L120">
            <v>165</v>
          </cell>
          <cell r="M120">
            <v>1419</v>
          </cell>
          <cell r="N120">
            <v>10</v>
          </cell>
          <cell r="O120">
            <v>7.0472163495419312E-3</v>
          </cell>
          <cell r="P120">
            <v>165</v>
          </cell>
          <cell r="Q120">
            <v>1419</v>
          </cell>
          <cell r="R120">
            <v>526</v>
          </cell>
          <cell r="S120">
            <v>0.37068357998590556</v>
          </cell>
          <cell r="T120">
            <v>165</v>
          </cell>
          <cell r="U120">
            <v>1419</v>
          </cell>
          <cell r="V120">
            <v>46</v>
          </cell>
          <cell r="W120">
            <v>3.2417195207892879E-2</v>
          </cell>
          <cell r="X120">
            <v>165</v>
          </cell>
          <cell r="Y120">
            <v>1419</v>
          </cell>
          <cell r="Z120">
            <v>0</v>
          </cell>
          <cell r="AA120">
            <v>0</v>
          </cell>
          <cell r="AB120">
            <v>165</v>
          </cell>
          <cell r="AC120">
            <v>1419</v>
          </cell>
          <cell r="AD120">
            <v>0</v>
          </cell>
          <cell r="AE120">
            <v>0</v>
          </cell>
          <cell r="AF120">
            <v>165</v>
          </cell>
          <cell r="AG120">
            <v>1419</v>
          </cell>
          <cell r="AH120">
            <v>0</v>
          </cell>
          <cell r="AI120">
            <v>0</v>
          </cell>
          <cell r="AJ120">
            <v>165</v>
          </cell>
          <cell r="AK120">
            <v>1419</v>
          </cell>
          <cell r="AL120">
            <v>0</v>
          </cell>
          <cell r="AM120">
            <v>0</v>
          </cell>
          <cell r="AN120">
            <v>165</v>
          </cell>
          <cell r="AO120">
            <v>1419</v>
          </cell>
          <cell r="AP120">
            <v>0</v>
          </cell>
          <cell r="AQ120">
            <v>0</v>
          </cell>
          <cell r="AR120">
            <v>165</v>
          </cell>
          <cell r="AS120">
            <v>1419</v>
          </cell>
          <cell r="AT120">
            <v>0</v>
          </cell>
          <cell r="AU120">
            <v>0</v>
          </cell>
          <cell r="AV120">
            <v>165</v>
          </cell>
          <cell r="AW120">
            <v>1419</v>
          </cell>
          <cell r="AX120">
            <v>0</v>
          </cell>
          <cell r="AY120">
            <v>0</v>
          </cell>
          <cell r="AZ120">
            <v>165</v>
          </cell>
          <cell r="BA120">
            <v>1419</v>
          </cell>
          <cell r="BB120">
            <v>0</v>
          </cell>
          <cell r="BC120">
            <v>0</v>
          </cell>
        </row>
        <row r="121">
          <cell r="B121" t="str">
            <v>21171Y7B1F6L1</v>
          </cell>
          <cell r="C121" t="str">
            <v>LT17Y</v>
          </cell>
          <cell r="D121">
            <v>120</v>
          </cell>
          <cell r="E121">
            <v>1032</v>
          </cell>
          <cell r="F121">
            <v>165</v>
          </cell>
          <cell r="G121">
            <v>1419</v>
          </cell>
          <cell r="H121">
            <v>125</v>
          </cell>
          <cell r="I121">
            <v>1050</v>
          </cell>
          <cell r="J121">
            <v>0</v>
          </cell>
          <cell r="K121">
            <v>0</v>
          </cell>
          <cell r="L121">
            <v>125</v>
          </cell>
          <cell r="M121">
            <v>1075</v>
          </cell>
          <cell r="N121">
            <v>0</v>
          </cell>
          <cell r="O121">
            <v>0</v>
          </cell>
          <cell r="P121">
            <v>125</v>
          </cell>
          <cell r="Q121">
            <v>1075</v>
          </cell>
          <cell r="R121">
            <v>0</v>
          </cell>
          <cell r="S121">
            <v>0</v>
          </cell>
          <cell r="T121">
            <v>125</v>
          </cell>
          <cell r="U121">
            <v>1075</v>
          </cell>
          <cell r="V121">
            <v>0</v>
          </cell>
          <cell r="W121">
            <v>0</v>
          </cell>
          <cell r="X121">
            <v>165</v>
          </cell>
          <cell r="Y121">
            <v>1419</v>
          </cell>
          <cell r="Z121">
            <v>0</v>
          </cell>
          <cell r="AA121">
            <v>0</v>
          </cell>
          <cell r="AB121">
            <v>165</v>
          </cell>
          <cell r="AC121">
            <v>1419</v>
          </cell>
          <cell r="AD121">
            <v>0</v>
          </cell>
          <cell r="AE121">
            <v>0</v>
          </cell>
          <cell r="AF121">
            <v>165</v>
          </cell>
          <cell r="AG121">
            <v>1419</v>
          </cell>
          <cell r="AH121">
            <v>0</v>
          </cell>
          <cell r="AI121">
            <v>0</v>
          </cell>
          <cell r="AJ121">
            <v>165</v>
          </cell>
          <cell r="AK121">
            <v>1419</v>
          </cell>
          <cell r="AL121">
            <v>0</v>
          </cell>
          <cell r="AM121">
            <v>0</v>
          </cell>
          <cell r="AN121">
            <v>165</v>
          </cell>
          <cell r="AO121">
            <v>1419</v>
          </cell>
          <cell r="AP121">
            <v>0</v>
          </cell>
          <cell r="AQ121">
            <v>0</v>
          </cell>
          <cell r="AR121">
            <v>165</v>
          </cell>
          <cell r="AS121">
            <v>1419</v>
          </cell>
          <cell r="AT121">
            <v>0</v>
          </cell>
          <cell r="AU121">
            <v>0</v>
          </cell>
          <cell r="AV121">
            <v>165</v>
          </cell>
          <cell r="AW121">
            <v>1419</v>
          </cell>
          <cell r="AX121">
            <v>0</v>
          </cell>
          <cell r="AY121">
            <v>0</v>
          </cell>
          <cell r="AZ121">
            <v>165</v>
          </cell>
          <cell r="BA121">
            <v>1419</v>
          </cell>
          <cell r="BB121">
            <v>0</v>
          </cell>
          <cell r="BC121">
            <v>0</v>
          </cell>
        </row>
        <row r="122">
          <cell r="B122" t="str">
            <v>21171Y7A106L1</v>
          </cell>
          <cell r="C122" t="str">
            <v>LT17Y</v>
          </cell>
          <cell r="D122">
            <v>120</v>
          </cell>
          <cell r="E122">
            <v>1032</v>
          </cell>
          <cell r="F122">
            <v>165</v>
          </cell>
          <cell r="G122">
            <v>1419</v>
          </cell>
          <cell r="H122">
            <v>125</v>
          </cell>
          <cell r="I122">
            <v>1050</v>
          </cell>
          <cell r="J122">
            <v>0</v>
          </cell>
          <cell r="K122">
            <v>0</v>
          </cell>
          <cell r="L122">
            <v>125</v>
          </cell>
          <cell r="M122">
            <v>1075</v>
          </cell>
          <cell r="N122">
            <v>0</v>
          </cell>
          <cell r="O122">
            <v>0</v>
          </cell>
          <cell r="P122">
            <v>125</v>
          </cell>
          <cell r="Q122">
            <v>1075</v>
          </cell>
          <cell r="R122">
            <v>0</v>
          </cell>
          <cell r="S122">
            <v>0</v>
          </cell>
          <cell r="T122">
            <v>125</v>
          </cell>
          <cell r="U122">
            <v>1075</v>
          </cell>
          <cell r="V122">
            <v>0</v>
          </cell>
          <cell r="W122">
            <v>0</v>
          </cell>
          <cell r="X122">
            <v>165</v>
          </cell>
          <cell r="Y122">
            <v>1419</v>
          </cell>
          <cell r="Z122">
            <v>0</v>
          </cell>
          <cell r="AA122">
            <v>0</v>
          </cell>
          <cell r="AB122">
            <v>165</v>
          </cell>
          <cell r="AC122">
            <v>1419</v>
          </cell>
          <cell r="AD122">
            <v>0</v>
          </cell>
          <cell r="AE122">
            <v>0</v>
          </cell>
          <cell r="AF122">
            <v>165</v>
          </cell>
          <cell r="AG122">
            <v>1419</v>
          </cell>
          <cell r="AH122">
            <v>0</v>
          </cell>
          <cell r="AI122">
            <v>0</v>
          </cell>
          <cell r="AJ122">
            <v>165</v>
          </cell>
          <cell r="AK122">
            <v>1419</v>
          </cell>
          <cell r="AL122">
            <v>0</v>
          </cell>
          <cell r="AM122">
            <v>0</v>
          </cell>
          <cell r="AN122">
            <v>165</v>
          </cell>
          <cell r="AO122">
            <v>1419</v>
          </cell>
          <cell r="AP122">
            <v>0</v>
          </cell>
          <cell r="AQ122">
            <v>0</v>
          </cell>
          <cell r="AR122">
            <v>165</v>
          </cell>
          <cell r="AS122">
            <v>1419</v>
          </cell>
          <cell r="AT122">
            <v>0</v>
          </cell>
          <cell r="AU122">
            <v>0</v>
          </cell>
          <cell r="AV122">
            <v>165</v>
          </cell>
          <cell r="AW122">
            <v>1419</v>
          </cell>
          <cell r="AX122">
            <v>0</v>
          </cell>
          <cell r="AY122">
            <v>0</v>
          </cell>
          <cell r="AZ122">
            <v>165</v>
          </cell>
          <cell r="BA122">
            <v>1419</v>
          </cell>
          <cell r="BB122">
            <v>0</v>
          </cell>
          <cell r="BC122">
            <v>0</v>
          </cell>
        </row>
        <row r="123">
          <cell r="B123" t="str">
            <v>21171Y7C1F6L1</v>
          </cell>
          <cell r="C123" t="str">
            <v>LT17Y</v>
          </cell>
          <cell r="D123">
            <v>120</v>
          </cell>
          <cell r="E123">
            <v>1032</v>
          </cell>
          <cell r="F123">
            <v>165</v>
          </cell>
          <cell r="G123">
            <v>1419</v>
          </cell>
          <cell r="H123">
            <v>165</v>
          </cell>
          <cell r="I123">
            <v>1386</v>
          </cell>
          <cell r="J123">
            <v>0</v>
          </cell>
          <cell r="K123">
            <v>0</v>
          </cell>
          <cell r="L123">
            <v>165</v>
          </cell>
          <cell r="M123">
            <v>1419</v>
          </cell>
          <cell r="N123">
            <v>0</v>
          </cell>
          <cell r="O123">
            <v>0</v>
          </cell>
          <cell r="P123">
            <v>165</v>
          </cell>
          <cell r="Q123">
            <v>1419</v>
          </cell>
          <cell r="R123">
            <v>0</v>
          </cell>
          <cell r="S123">
            <v>0</v>
          </cell>
          <cell r="T123">
            <v>165</v>
          </cell>
          <cell r="U123">
            <v>1419</v>
          </cell>
          <cell r="V123">
            <v>0</v>
          </cell>
          <cell r="W123">
            <v>0</v>
          </cell>
          <cell r="X123">
            <v>165</v>
          </cell>
          <cell r="Y123">
            <v>1419</v>
          </cell>
          <cell r="Z123">
            <v>0</v>
          </cell>
          <cell r="AA123">
            <v>0</v>
          </cell>
          <cell r="AB123">
            <v>165</v>
          </cell>
          <cell r="AC123">
            <v>1419</v>
          </cell>
          <cell r="AD123">
            <v>0</v>
          </cell>
          <cell r="AE123">
            <v>0</v>
          </cell>
          <cell r="AF123">
            <v>165</v>
          </cell>
          <cell r="AG123">
            <v>1419</v>
          </cell>
          <cell r="AH123">
            <v>0</v>
          </cell>
          <cell r="AI123">
            <v>0</v>
          </cell>
          <cell r="AJ123">
            <v>165</v>
          </cell>
          <cell r="AK123">
            <v>1419</v>
          </cell>
          <cell r="AL123">
            <v>0</v>
          </cell>
          <cell r="AM123">
            <v>0</v>
          </cell>
          <cell r="AN123">
            <v>165</v>
          </cell>
          <cell r="AO123">
            <v>1419</v>
          </cell>
          <cell r="AP123">
            <v>0</v>
          </cell>
          <cell r="AQ123">
            <v>0</v>
          </cell>
          <cell r="AR123">
            <v>165</v>
          </cell>
          <cell r="AS123">
            <v>1419</v>
          </cell>
          <cell r="AT123">
            <v>0</v>
          </cell>
          <cell r="AU123">
            <v>0</v>
          </cell>
          <cell r="AV123">
            <v>165</v>
          </cell>
          <cell r="AW123">
            <v>1419</v>
          </cell>
          <cell r="AX123">
            <v>0</v>
          </cell>
          <cell r="AY123">
            <v>0</v>
          </cell>
          <cell r="AZ123">
            <v>165</v>
          </cell>
          <cell r="BA123">
            <v>1419</v>
          </cell>
          <cell r="BB123">
            <v>0</v>
          </cell>
          <cell r="BC123">
            <v>0</v>
          </cell>
          <cell r="BD123">
            <v>0</v>
          </cell>
        </row>
        <row r="124">
          <cell r="B124" t="str">
            <v>21171YYC1F6L1</v>
          </cell>
          <cell r="C124" t="str">
            <v>LT17Y</v>
          </cell>
          <cell r="D124">
            <v>120</v>
          </cell>
          <cell r="E124">
            <v>1032</v>
          </cell>
          <cell r="F124">
            <v>165</v>
          </cell>
          <cell r="G124">
            <v>1419</v>
          </cell>
          <cell r="H124">
            <v>165</v>
          </cell>
          <cell r="I124">
            <v>1386</v>
          </cell>
          <cell r="J124">
            <v>0</v>
          </cell>
          <cell r="K124">
            <v>0</v>
          </cell>
          <cell r="L124">
            <v>165</v>
          </cell>
          <cell r="M124">
            <v>1419</v>
          </cell>
          <cell r="N124">
            <v>0</v>
          </cell>
          <cell r="O124">
            <v>0</v>
          </cell>
          <cell r="P124">
            <v>165</v>
          </cell>
          <cell r="Q124">
            <v>1419</v>
          </cell>
          <cell r="R124">
            <v>61</v>
          </cell>
          <cell r="S124">
            <v>4.2988019732205777E-2</v>
          </cell>
          <cell r="T124">
            <v>165</v>
          </cell>
          <cell r="U124">
            <v>1419</v>
          </cell>
          <cell r="V124">
            <v>41</v>
          </cell>
          <cell r="W124">
            <v>2.8893587033121917E-2</v>
          </cell>
          <cell r="X124">
            <v>165</v>
          </cell>
          <cell r="Y124">
            <v>1419</v>
          </cell>
          <cell r="Z124">
            <v>35</v>
          </cell>
          <cell r="AA124">
            <v>2.4665257223396759E-2</v>
          </cell>
          <cell r="AB124">
            <v>165</v>
          </cell>
          <cell r="AC124">
            <v>1419</v>
          </cell>
          <cell r="AD124">
            <v>0</v>
          </cell>
          <cell r="AE124">
            <v>0</v>
          </cell>
          <cell r="AF124">
            <v>165</v>
          </cell>
          <cell r="AG124">
            <v>1419</v>
          </cell>
          <cell r="AH124">
            <v>0</v>
          </cell>
          <cell r="AI124">
            <v>0</v>
          </cell>
          <cell r="AJ124">
            <v>165</v>
          </cell>
          <cell r="AK124">
            <v>1419</v>
          </cell>
          <cell r="AL124">
            <v>0</v>
          </cell>
          <cell r="AM124">
            <v>0</v>
          </cell>
          <cell r="AN124">
            <v>165</v>
          </cell>
          <cell r="AO124">
            <v>1419</v>
          </cell>
          <cell r="AP124">
            <v>0</v>
          </cell>
          <cell r="AQ124">
            <v>0</v>
          </cell>
          <cell r="AR124">
            <v>165</v>
          </cell>
          <cell r="AS124">
            <v>1419</v>
          </cell>
          <cell r="AT124">
            <v>0</v>
          </cell>
          <cell r="AU124">
            <v>0</v>
          </cell>
          <cell r="AV124">
            <v>165</v>
          </cell>
          <cell r="AW124">
            <v>1419</v>
          </cell>
          <cell r="AX124">
            <v>0</v>
          </cell>
          <cell r="AY124">
            <v>0</v>
          </cell>
          <cell r="AZ124">
            <v>165</v>
          </cell>
          <cell r="BA124">
            <v>1419</v>
          </cell>
          <cell r="BB124">
            <v>0</v>
          </cell>
          <cell r="BC124">
            <v>0</v>
          </cell>
        </row>
        <row r="125">
          <cell r="B125" t="str">
            <v>21171YYB3F6L1</v>
          </cell>
          <cell r="C125" t="str">
            <v>LT17Y</v>
          </cell>
          <cell r="D125">
            <v>120</v>
          </cell>
          <cell r="E125">
            <v>1032</v>
          </cell>
          <cell r="F125">
            <v>165</v>
          </cell>
          <cell r="G125">
            <v>1419</v>
          </cell>
          <cell r="H125">
            <v>125</v>
          </cell>
          <cell r="I125">
            <v>1050</v>
          </cell>
          <cell r="J125">
            <v>0</v>
          </cell>
          <cell r="K125">
            <v>0</v>
          </cell>
          <cell r="L125">
            <v>125</v>
          </cell>
          <cell r="M125">
            <v>1075</v>
          </cell>
          <cell r="N125">
            <v>0</v>
          </cell>
          <cell r="O125">
            <v>0</v>
          </cell>
          <cell r="P125">
            <v>125</v>
          </cell>
          <cell r="Q125">
            <v>1075</v>
          </cell>
          <cell r="R125">
            <v>0</v>
          </cell>
          <cell r="S125">
            <v>0</v>
          </cell>
          <cell r="T125">
            <v>125</v>
          </cell>
          <cell r="U125">
            <v>1075</v>
          </cell>
          <cell r="V125">
            <v>0</v>
          </cell>
          <cell r="W125">
            <v>0</v>
          </cell>
          <cell r="X125">
            <v>165</v>
          </cell>
          <cell r="Y125">
            <v>1419</v>
          </cell>
          <cell r="Z125">
            <v>0</v>
          </cell>
          <cell r="AA125">
            <v>0</v>
          </cell>
          <cell r="AB125">
            <v>165</v>
          </cell>
          <cell r="AC125">
            <v>1419</v>
          </cell>
          <cell r="AD125">
            <v>0</v>
          </cell>
          <cell r="AE125">
            <v>0</v>
          </cell>
          <cell r="AF125">
            <v>165</v>
          </cell>
          <cell r="AG125">
            <v>1419</v>
          </cell>
          <cell r="AH125">
            <v>0</v>
          </cell>
          <cell r="AI125">
            <v>0</v>
          </cell>
          <cell r="AJ125">
            <v>165</v>
          </cell>
          <cell r="AK125">
            <v>1419</v>
          </cell>
          <cell r="AL125">
            <v>0</v>
          </cell>
          <cell r="AM125">
            <v>0</v>
          </cell>
          <cell r="AN125">
            <v>165</v>
          </cell>
          <cell r="AO125">
            <v>1419</v>
          </cell>
          <cell r="AP125">
            <v>0</v>
          </cell>
          <cell r="AQ125">
            <v>0</v>
          </cell>
          <cell r="AR125">
            <v>165</v>
          </cell>
          <cell r="AS125">
            <v>1419</v>
          </cell>
          <cell r="AT125">
            <v>0</v>
          </cell>
          <cell r="AU125">
            <v>0</v>
          </cell>
          <cell r="AV125">
            <v>165</v>
          </cell>
          <cell r="AW125">
            <v>1419</v>
          </cell>
          <cell r="AX125">
            <v>0</v>
          </cell>
          <cell r="AY125">
            <v>0</v>
          </cell>
          <cell r="AZ125">
            <v>165</v>
          </cell>
          <cell r="BA125">
            <v>1419</v>
          </cell>
          <cell r="BB125">
            <v>0</v>
          </cell>
          <cell r="BC125">
            <v>0</v>
          </cell>
        </row>
        <row r="126">
          <cell r="B126" t="str">
            <v>2113QJFA306L1</v>
          </cell>
          <cell r="C126" t="str">
            <v>LC13Q</v>
          </cell>
          <cell r="D126">
            <v>120</v>
          </cell>
          <cell r="E126">
            <v>1032</v>
          </cell>
          <cell r="F126">
            <v>165</v>
          </cell>
          <cell r="G126">
            <v>1419</v>
          </cell>
          <cell r="H126">
            <v>165</v>
          </cell>
          <cell r="I126">
            <v>1386</v>
          </cell>
          <cell r="J126">
            <v>337</v>
          </cell>
          <cell r="K126">
            <v>0.24314574314574314</v>
          </cell>
          <cell r="L126">
            <v>165</v>
          </cell>
          <cell r="M126">
            <v>1419</v>
          </cell>
          <cell r="N126">
            <v>336</v>
          </cell>
          <cell r="O126">
            <v>0.23678646934460887</v>
          </cell>
          <cell r="P126">
            <v>165</v>
          </cell>
          <cell r="Q126">
            <v>1419</v>
          </cell>
          <cell r="R126">
            <v>419</v>
          </cell>
          <cell r="S126">
            <v>0.2952783650458069</v>
          </cell>
          <cell r="T126">
            <v>165</v>
          </cell>
          <cell r="U126">
            <v>1419</v>
          </cell>
          <cell r="V126">
            <v>649</v>
          </cell>
          <cell r="W126">
            <v>0.4573643410852713</v>
          </cell>
          <cell r="X126">
            <v>165</v>
          </cell>
          <cell r="Y126">
            <v>1419</v>
          </cell>
          <cell r="Z126">
            <v>655</v>
          </cell>
          <cell r="AA126">
            <v>0.4615926708949965</v>
          </cell>
          <cell r="AB126">
            <v>165</v>
          </cell>
          <cell r="AC126">
            <v>1419</v>
          </cell>
          <cell r="AD126">
            <v>580</v>
          </cell>
          <cell r="AE126">
            <v>0.40873854827343198</v>
          </cell>
          <cell r="AF126">
            <v>165</v>
          </cell>
          <cell r="AG126">
            <v>1419</v>
          </cell>
          <cell r="AH126">
            <v>327</v>
          </cell>
          <cell r="AI126">
            <v>0.23044397463002114</v>
          </cell>
          <cell r="AJ126">
            <v>165</v>
          </cell>
          <cell r="AK126">
            <v>1419</v>
          </cell>
          <cell r="AL126">
            <v>143</v>
          </cell>
          <cell r="AM126">
            <v>0.10077519379844961</v>
          </cell>
          <cell r="AN126">
            <v>165</v>
          </cell>
          <cell r="AO126">
            <v>1419</v>
          </cell>
          <cell r="AP126">
            <v>502</v>
          </cell>
          <cell r="AQ126">
            <v>0.35377026074700491</v>
          </cell>
          <cell r="AR126">
            <v>165</v>
          </cell>
          <cell r="AS126">
            <v>1419</v>
          </cell>
          <cell r="AT126">
            <v>430</v>
          </cell>
          <cell r="AU126">
            <v>0.30303030303030304</v>
          </cell>
          <cell r="AV126">
            <v>165</v>
          </cell>
          <cell r="AW126">
            <v>1419</v>
          </cell>
          <cell r="AX126">
            <v>303</v>
          </cell>
          <cell r="AY126">
            <v>0.21353065539112051</v>
          </cell>
          <cell r="AZ126">
            <v>165</v>
          </cell>
          <cell r="BA126">
            <v>1419</v>
          </cell>
          <cell r="BB126">
            <v>436</v>
          </cell>
          <cell r="BC126">
            <v>0.30725863284002819</v>
          </cell>
        </row>
        <row r="127">
          <cell r="B127" t="str">
            <v>2116YJFA306L1</v>
          </cell>
          <cell r="C127" t="str">
            <v>LC16Y</v>
          </cell>
          <cell r="D127">
            <v>155</v>
          </cell>
          <cell r="E127">
            <v>1333</v>
          </cell>
          <cell r="F127">
            <v>165</v>
          </cell>
          <cell r="G127">
            <v>1419</v>
          </cell>
          <cell r="H127">
            <v>165</v>
          </cell>
          <cell r="I127">
            <v>1386</v>
          </cell>
          <cell r="J127">
            <v>0</v>
          </cell>
          <cell r="K127">
            <v>0</v>
          </cell>
          <cell r="L127">
            <v>165</v>
          </cell>
          <cell r="M127">
            <v>1419</v>
          </cell>
          <cell r="N127">
            <v>0</v>
          </cell>
          <cell r="O127">
            <v>0</v>
          </cell>
          <cell r="P127">
            <v>165</v>
          </cell>
          <cell r="Q127">
            <v>1419</v>
          </cell>
          <cell r="R127">
            <v>165</v>
          </cell>
          <cell r="S127">
            <v>0.11627906976744186</v>
          </cell>
          <cell r="T127">
            <v>165</v>
          </cell>
          <cell r="U127">
            <v>1419</v>
          </cell>
          <cell r="V127">
            <v>366</v>
          </cell>
          <cell r="W127">
            <v>0.25792811839323465</v>
          </cell>
          <cell r="X127">
            <v>165</v>
          </cell>
          <cell r="Y127">
            <v>1419</v>
          </cell>
          <cell r="Z127">
            <v>233</v>
          </cell>
          <cell r="AA127">
            <v>0.164200140944327</v>
          </cell>
          <cell r="AB127">
            <v>165</v>
          </cell>
          <cell r="AC127">
            <v>1419</v>
          </cell>
          <cell r="AD127">
            <v>318</v>
          </cell>
          <cell r="AE127">
            <v>0.22410147991543342</v>
          </cell>
          <cell r="AF127">
            <v>165</v>
          </cell>
          <cell r="AG127">
            <v>1419</v>
          </cell>
          <cell r="AH127">
            <v>0</v>
          </cell>
          <cell r="AI127">
            <v>0</v>
          </cell>
          <cell r="AJ127">
            <v>165</v>
          </cell>
          <cell r="AK127">
            <v>1419</v>
          </cell>
          <cell r="AL127">
            <v>92</v>
          </cell>
          <cell r="AM127">
            <v>6.4834390415785759E-2</v>
          </cell>
          <cell r="AN127">
            <v>165</v>
          </cell>
          <cell r="AO127">
            <v>1419</v>
          </cell>
          <cell r="AP127">
            <v>296</v>
          </cell>
          <cell r="AQ127">
            <v>0.20859760394644117</v>
          </cell>
          <cell r="AR127">
            <v>165</v>
          </cell>
          <cell r="AS127">
            <v>1419</v>
          </cell>
          <cell r="AT127">
            <v>204</v>
          </cell>
          <cell r="AU127">
            <v>0.14376321353065538</v>
          </cell>
          <cell r="AV127">
            <v>165</v>
          </cell>
          <cell r="AW127">
            <v>1419</v>
          </cell>
          <cell r="AX127">
            <v>194</v>
          </cell>
          <cell r="AY127">
            <v>0.13671599718111346</v>
          </cell>
          <cell r="AZ127">
            <v>165</v>
          </cell>
          <cell r="BA127">
            <v>1419</v>
          </cell>
          <cell r="BB127">
            <v>92</v>
          </cell>
          <cell r="BC127">
            <v>6.4834390415785759E-2</v>
          </cell>
        </row>
        <row r="128">
          <cell r="B128" t="str">
            <v>51117PR3206L1</v>
          </cell>
          <cell r="C128" t="str">
            <v>LD20Y</v>
          </cell>
          <cell r="D128">
            <v>155</v>
          </cell>
          <cell r="E128">
            <v>1333</v>
          </cell>
          <cell r="F128">
            <v>165</v>
          </cell>
          <cell r="G128">
            <v>1419</v>
          </cell>
          <cell r="H128">
            <v>165</v>
          </cell>
          <cell r="I128">
            <v>1386</v>
          </cell>
          <cell r="J128">
            <v>0</v>
          </cell>
          <cell r="K128">
            <v>0</v>
          </cell>
          <cell r="L128">
            <v>165</v>
          </cell>
          <cell r="M128">
            <v>1419</v>
          </cell>
          <cell r="N128">
            <v>0</v>
          </cell>
          <cell r="O128">
            <v>0</v>
          </cell>
          <cell r="P128">
            <v>165</v>
          </cell>
          <cell r="Q128">
            <v>1419</v>
          </cell>
          <cell r="R128">
            <v>0</v>
          </cell>
          <cell r="S128">
            <v>0</v>
          </cell>
          <cell r="T128">
            <v>165</v>
          </cell>
          <cell r="U128">
            <v>1419</v>
          </cell>
          <cell r="V128">
            <v>0</v>
          </cell>
          <cell r="W128">
            <v>0</v>
          </cell>
          <cell r="X128">
            <v>165</v>
          </cell>
          <cell r="Y128">
            <v>1419</v>
          </cell>
          <cell r="Z128">
            <v>0</v>
          </cell>
          <cell r="AA128">
            <v>0</v>
          </cell>
          <cell r="AB128">
            <v>165</v>
          </cell>
          <cell r="AC128">
            <v>1419</v>
          </cell>
          <cell r="AD128">
            <v>0</v>
          </cell>
          <cell r="AE128">
            <v>0</v>
          </cell>
          <cell r="AF128">
            <v>165</v>
          </cell>
          <cell r="AG128">
            <v>1419</v>
          </cell>
          <cell r="AH128">
            <v>0</v>
          </cell>
          <cell r="AI128">
            <v>0</v>
          </cell>
          <cell r="AJ128">
            <v>165</v>
          </cell>
          <cell r="AK128">
            <v>1419</v>
          </cell>
          <cell r="AL128">
            <v>0</v>
          </cell>
          <cell r="AM128">
            <v>0</v>
          </cell>
          <cell r="AN128">
            <v>165</v>
          </cell>
          <cell r="AO128">
            <v>1419</v>
          </cell>
          <cell r="AP128">
            <v>0</v>
          </cell>
          <cell r="AQ128">
            <v>0</v>
          </cell>
          <cell r="AR128">
            <v>165</v>
          </cell>
          <cell r="AS128">
            <v>1419</v>
          </cell>
          <cell r="AT128">
            <v>0</v>
          </cell>
          <cell r="AU128">
            <v>0</v>
          </cell>
          <cell r="AV128">
            <v>165</v>
          </cell>
          <cell r="AW128">
            <v>1419</v>
          </cell>
          <cell r="AX128">
            <v>0</v>
          </cell>
          <cell r="AY128">
            <v>0</v>
          </cell>
          <cell r="AZ128">
            <v>165</v>
          </cell>
          <cell r="BA128">
            <v>1419</v>
          </cell>
          <cell r="BB128">
            <v>0</v>
          </cell>
          <cell r="BC128">
            <v>0</v>
          </cell>
        </row>
        <row r="129">
          <cell r="B129" t="str">
            <v>2113YJCA106L1</v>
          </cell>
          <cell r="C129" t="str">
            <v>L17Y</v>
          </cell>
          <cell r="D129">
            <v>155</v>
          </cell>
          <cell r="E129">
            <v>1333</v>
          </cell>
          <cell r="F129">
            <v>165</v>
          </cell>
          <cell r="G129">
            <v>1419</v>
          </cell>
          <cell r="H129">
            <v>165</v>
          </cell>
          <cell r="I129">
            <v>1386</v>
          </cell>
          <cell r="J129">
            <v>553</v>
          </cell>
          <cell r="K129">
            <v>0.39898989898989901</v>
          </cell>
          <cell r="L129">
            <v>165</v>
          </cell>
          <cell r="M129">
            <v>1419</v>
          </cell>
          <cell r="N129">
            <v>0</v>
          </cell>
          <cell r="O129">
            <v>0</v>
          </cell>
          <cell r="P129">
            <v>165</v>
          </cell>
          <cell r="Q129">
            <v>1419</v>
          </cell>
          <cell r="R129">
            <v>103</v>
          </cell>
          <cell r="S129">
            <v>7.2586328400281883E-2</v>
          </cell>
          <cell r="T129">
            <v>165</v>
          </cell>
          <cell r="U129">
            <v>1419</v>
          </cell>
          <cell r="V129">
            <v>97</v>
          </cell>
          <cell r="W129">
            <v>6.8357998590556732E-2</v>
          </cell>
          <cell r="X129">
            <v>165</v>
          </cell>
          <cell r="Y129">
            <v>1419</v>
          </cell>
          <cell r="Z129">
            <v>0</v>
          </cell>
          <cell r="AA129">
            <v>0</v>
          </cell>
          <cell r="AB129">
            <v>165</v>
          </cell>
          <cell r="AC129">
            <v>1419</v>
          </cell>
          <cell r="AD129">
            <v>0</v>
          </cell>
          <cell r="AE129">
            <v>0</v>
          </cell>
          <cell r="AF129">
            <v>165</v>
          </cell>
          <cell r="AG129">
            <v>1419</v>
          </cell>
          <cell r="AH129">
            <v>196</v>
          </cell>
          <cell r="AI129">
            <v>0.13812544045102185</v>
          </cell>
          <cell r="AJ129">
            <v>165</v>
          </cell>
          <cell r="AK129">
            <v>1419</v>
          </cell>
          <cell r="AL129">
            <v>98</v>
          </cell>
          <cell r="AM129">
            <v>6.9062720225510923E-2</v>
          </cell>
          <cell r="AN129">
            <v>165</v>
          </cell>
          <cell r="AO129">
            <v>1419</v>
          </cell>
          <cell r="AP129">
            <v>196</v>
          </cell>
          <cell r="AQ129">
            <v>0.13812544045102185</v>
          </cell>
          <cell r="AR129">
            <v>165</v>
          </cell>
          <cell r="AS129">
            <v>1419</v>
          </cell>
          <cell r="AT129">
            <v>98</v>
          </cell>
          <cell r="AU129">
            <v>6.9062720225510923E-2</v>
          </cell>
          <cell r="AV129">
            <v>165</v>
          </cell>
          <cell r="AW129">
            <v>1419</v>
          </cell>
          <cell r="AX129">
            <v>196</v>
          </cell>
          <cell r="AY129">
            <v>0.13812544045102185</v>
          </cell>
          <cell r="AZ129">
            <v>165</v>
          </cell>
          <cell r="BA129">
            <v>1419</v>
          </cell>
          <cell r="BB129">
            <v>196</v>
          </cell>
          <cell r="BC129">
            <v>0.13812544045102185</v>
          </cell>
        </row>
        <row r="130">
          <cell r="B130" t="str">
            <v>2113YJQA106L1</v>
          </cell>
          <cell r="C130" t="str">
            <v>L17Y</v>
          </cell>
          <cell r="D130">
            <v>155</v>
          </cell>
          <cell r="E130">
            <v>1333</v>
          </cell>
          <cell r="F130">
            <v>165</v>
          </cell>
          <cell r="G130">
            <v>1419</v>
          </cell>
          <cell r="H130">
            <v>165</v>
          </cell>
          <cell r="I130">
            <v>1386</v>
          </cell>
          <cell r="J130">
            <v>553</v>
          </cell>
          <cell r="K130">
            <v>0.39898989898989901</v>
          </cell>
          <cell r="L130">
            <v>165</v>
          </cell>
          <cell r="M130">
            <v>1419</v>
          </cell>
          <cell r="N130">
            <v>0</v>
          </cell>
          <cell r="O130">
            <v>0</v>
          </cell>
          <cell r="P130">
            <v>165</v>
          </cell>
          <cell r="Q130">
            <v>1419</v>
          </cell>
          <cell r="R130">
            <v>0</v>
          </cell>
          <cell r="S130">
            <v>0</v>
          </cell>
          <cell r="T130">
            <v>165</v>
          </cell>
          <cell r="U130">
            <v>1419</v>
          </cell>
          <cell r="V130">
            <v>59</v>
          </cell>
          <cell r="W130">
            <v>4.1578576462297394E-2</v>
          </cell>
          <cell r="X130">
            <v>165</v>
          </cell>
          <cell r="Y130">
            <v>1419</v>
          </cell>
          <cell r="Z130">
            <v>0</v>
          </cell>
          <cell r="AA130">
            <v>0</v>
          </cell>
          <cell r="AB130">
            <v>165</v>
          </cell>
          <cell r="AC130">
            <v>1419</v>
          </cell>
          <cell r="AD130">
            <v>0</v>
          </cell>
          <cell r="AE130">
            <v>0</v>
          </cell>
          <cell r="AF130">
            <v>165</v>
          </cell>
          <cell r="AG130">
            <v>1419</v>
          </cell>
          <cell r="AH130">
            <v>0</v>
          </cell>
          <cell r="AI130">
            <v>0</v>
          </cell>
          <cell r="AJ130">
            <v>165</v>
          </cell>
          <cell r="AK130">
            <v>1419</v>
          </cell>
          <cell r="AL130">
            <v>0</v>
          </cell>
          <cell r="AM130">
            <v>0</v>
          </cell>
          <cell r="AN130">
            <v>165</v>
          </cell>
          <cell r="AO130">
            <v>1419</v>
          </cell>
          <cell r="AP130">
            <v>119</v>
          </cell>
          <cell r="AQ130">
            <v>8.386187455954898E-2</v>
          </cell>
          <cell r="AR130">
            <v>165</v>
          </cell>
          <cell r="AS130">
            <v>1419</v>
          </cell>
          <cell r="AT130">
            <v>238</v>
          </cell>
          <cell r="AU130">
            <v>0.16772374911909796</v>
          </cell>
          <cell r="AV130">
            <v>165</v>
          </cell>
          <cell r="AW130">
            <v>1419</v>
          </cell>
          <cell r="AX130">
            <v>0</v>
          </cell>
          <cell r="AY130">
            <v>0</v>
          </cell>
          <cell r="AZ130">
            <v>165</v>
          </cell>
          <cell r="BA130">
            <v>1419</v>
          </cell>
          <cell r="BB130">
            <v>238</v>
          </cell>
          <cell r="BC130">
            <v>0.16772374911909796</v>
          </cell>
        </row>
        <row r="131">
          <cell r="B131" t="str">
            <v>51118PR3206L1</v>
          </cell>
          <cell r="C131" t="str">
            <v>LD17Y</v>
          </cell>
          <cell r="D131">
            <v>155</v>
          </cell>
          <cell r="E131">
            <v>1333</v>
          </cell>
          <cell r="F131">
            <v>165</v>
          </cell>
          <cell r="G131">
            <v>1419</v>
          </cell>
          <cell r="H131">
            <v>165</v>
          </cell>
          <cell r="I131">
            <v>1386</v>
          </cell>
          <cell r="J131">
            <v>0</v>
          </cell>
          <cell r="K131">
            <v>0</v>
          </cell>
          <cell r="L131">
            <v>165</v>
          </cell>
          <cell r="M131">
            <v>1419</v>
          </cell>
          <cell r="N131">
            <v>0</v>
          </cell>
          <cell r="O131">
            <v>0</v>
          </cell>
          <cell r="P131">
            <v>165</v>
          </cell>
          <cell r="Q131">
            <v>1419</v>
          </cell>
          <cell r="R131">
            <v>0</v>
          </cell>
          <cell r="S131">
            <v>0</v>
          </cell>
          <cell r="T131">
            <v>165</v>
          </cell>
          <cell r="U131">
            <v>1419</v>
          </cell>
          <cell r="V131">
            <v>0</v>
          </cell>
          <cell r="W131">
            <v>0</v>
          </cell>
          <cell r="X131">
            <v>165</v>
          </cell>
          <cell r="Y131">
            <v>1419</v>
          </cell>
          <cell r="Z131">
            <v>0</v>
          </cell>
          <cell r="AA131">
            <v>0</v>
          </cell>
          <cell r="AB131">
            <v>165</v>
          </cell>
          <cell r="AC131">
            <v>1419</v>
          </cell>
          <cell r="AD131">
            <v>0</v>
          </cell>
          <cell r="AE131">
            <v>0</v>
          </cell>
          <cell r="AF131">
            <v>165</v>
          </cell>
          <cell r="AG131">
            <v>1419</v>
          </cell>
          <cell r="AH131">
            <v>0</v>
          </cell>
          <cell r="AI131">
            <v>0</v>
          </cell>
          <cell r="AJ131">
            <v>165</v>
          </cell>
          <cell r="AK131">
            <v>1419</v>
          </cell>
          <cell r="AL131">
            <v>0</v>
          </cell>
          <cell r="AM131">
            <v>0</v>
          </cell>
          <cell r="AN131">
            <v>165</v>
          </cell>
          <cell r="AO131">
            <v>1419</v>
          </cell>
          <cell r="AP131">
            <v>0</v>
          </cell>
          <cell r="AQ131">
            <v>0</v>
          </cell>
          <cell r="AR131">
            <v>165</v>
          </cell>
          <cell r="AS131">
            <v>1419</v>
          </cell>
          <cell r="AT131">
            <v>0</v>
          </cell>
          <cell r="AU131">
            <v>0</v>
          </cell>
          <cell r="AV131">
            <v>165</v>
          </cell>
          <cell r="AW131">
            <v>1419</v>
          </cell>
          <cell r="AX131">
            <v>0</v>
          </cell>
          <cell r="AY131">
            <v>0</v>
          </cell>
          <cell r="AZ131">
            <v>165</v>
          </cell>
          <cell r="BA131">
            <v>1419</v>
          </cell>
          <cell r="BB131">
            <v>0</v>
          </cell>
          <cell r="BC131">
            <v>0</v>
          </cell>
        </row>
        <row r="132">
          <cell r="B132" t="str">
            <v>2116YJCA106L1</v>
          </cell>
          <cell r="C132" t="str">
            <v>L20Y</v>
          </cell>
          <cell r="D132">
            <v>155</v>
          </cell>
          <cell r="E132">
            <v>1333</v>
          </cell>
          <cell r="F132">
            <v>165</v>
          </cell>
          <cell r="G132">
            <v>1419</v>
          </cell>
          <cell r="H132">
            <v>165</v>
          </cell>
          <cell r="I132">
            <v>1386</v>
          </cell>
          <cell r="J132">
            <v>553</v>
          </cell>
          <cell r="K132">
            <v>0.39898989898989901</v>
          </cell>
          <cell r="L132">
            <v>165</v>
          </cell>
          <cell r="M132">
            <v>1419</v>
          </cell>
          <cell r="N132">
            <v>0</v>
          </cell>
          <cell r="O132">
            <v>0</v>
          </cell>
          <cell r="P132">
            <v>165</v>
          </cell>
          <cell r="Q132">
            <v>1419</v>
          </cell>
          <cell r="R132">
            <v>0</v>
          </cell>
          <cell r="S132">
            <v>0</v>
          </cell>
          <cell r="T132">
            <v>165</v>
          </cell>
          <cell r="U132">
            <v>1419</v>
          </cell>
          <cell r="V132">
            <v>0</v>
          </cell>
          <cell r="W132">
            <v>0</v>
          </cell>
          <cell r="X132">
            <v>165</v>
          </cell>
          <cell r="Y132">
            <v>1419</v>
          </cell>
          <cell r="Z132">
            <v>0</v>
          </cell>
          <cell r="AA132">
            <v>0</v>
          </cell>
          <cell r="AB132">
            <v>165</v>
          </cell>
          <cell r="AC132">
            <v>1419</v>
          </cell>
          <cell r="AD132">
            <v>0</v>
          </cell>
          <cell r="AE132">
            <v>0</v>
          </cell>
          <cell r="AF132">
            <v>165</v>
          </cell>
          <cell r="AG132">
            <v>1419</v>
          </cell>
          <cell r="AH132">
            <v>0</v>
          </cell>
          <cell r="AI132">
            <v>0</v>
          </cell>
          <cell r="AJ132">
            <v>165</v>
          </cell>
          <cell r="AK132">
            <v>1419</v>
          </cell>
          <cell r="AL132">
            <v>98</v>
          </cell>
          <cell r="AM132">
            <v>6.9062720225510923E-2</v>
          </cell>
          <cell r="AN132">
            <v>165</v>
          </cell>
          <cell r="AO132">
            <v>1419</v>
          </cell>
          <cell r="AP132">
            <v>98</v>
          </cell>
          <cell r="AQ132">
            <v>6.9062720225510923E-2</v>
          </cell>
          <cell r="AR132">
            <v>165</v>
          </cell>
          <cell r="AS132">
            <v>1419</v>
          </cell>
          <cell r="AT132">
            <v>196</v>
          </cell>
          <cell r="AU132">
            <v>0.13812544045102185</v>
          </cell>
          <cell r="AV132">
            <v>165</v>
          </cell>
          <cell r="AW132">
            <v>1419</v>
          </cell>
          <cell r="AX132">
            <v>98</v>
          </cell>
          <cell r="AY132">
            <v>6.9062720225510923E-2</v>
          </cell>
          <cell r="AZ132">
            <v>165</v>
          </cell>
          <cell r="BA132">
            <v>1419</v>
          </cell>
          <cell r="BB132">
            <v>98</v>
          </cell>
          <cell r="BC132">
            <v>6.9062720225510923E-2</v>
          </cell>
        </row>
        <row r="133">
          <cell r="B133" t="str">
            <v>2116YJQA1F6L1</v>
          </cell>
          <cell r="C133" t="str">
            <v>L20Y</v>
          </cell>
          <cell r="D133">
            <v>155</v>
          </cell>
          <cell r="E133">
            <v>1333</v>
          </cell>
          <cell r="F133">
            <v>165</v>
          </cell>
          <cell r="G133">
            <v>1419</v>
          </cell>
          <cell r="H133">
            <v>165</v>
          </cell>
          <cell r="I133">
            <v>1386</v>
          </cell>
          <cell r="J133">
            <v>553</v>
          </cell>
          <cell r="K133">
            <v>0.39898989898989901</v>
          </cell>
          <cell r="L133">
            <v>165</v>
          </cell>
          <cell r="M133">
            <v>1419</v>
          </cell>
          <cell r="N133">
            <v>0</v>
          </cell>
          <cell r="O133">
            <v>0</v>
          </cell>
          <cell r="P133">
            <v>165</v>
          </cell>
          <cell r="Q133">
            <v>1419</v>
          </cell>
          <cell r="R133">
            <v>0</v>
          </cell>
          <cell r="S133">
            <v>0</v>
          </cell>
          <cell r="T133">
            <v>165</v>
          </cell>
          <cell r="U133">
            <v>1419</v>
          </cell>
          <cell r="V133">
            <v>67</v>
          </cell>
          <cell r="W133">
            <v>4.7216349541930935E-2</v>
          </cell>
          <cell r="X133">
            <v>165</v>
          </cell>
          <cell r="Y133">
            <v>1419</v>
          </cell>
          <cell r="Z133">
            <v>0</v>
          </cell>
          <cell r="AA133">
            <v>0</v>
          </cell>
          <cell r="AB133">
            <v>165</v>
          </cell>
          <cell r="AC133">
            <v>1419</v>
          </cell>
          <cell r="AD133">
            <v>204</v>
          </cell>
          <cell r="AE133">
            <v>0.14376321353065538</v>
          </cell>
          <cell r="AF133">
            <v>165</v>
          </cell>
          <cell r="AG133">
            <v>1419</v>
          </cell>
          <cell r="AH133">
            <v>204</v>
          </cell>
          <cell r="AI133">
            <v>0.14376321353065538</v>
          </cell>
          <cell r="AJ133">
            <v>165</v>
          </cell>
          <cell r="AK133">
            <v>1419</v>
          </cell>
          <cell r="AL133">
            <v>0</v>
          </cell>
          <cell r="AM133">
            <v>0</v>
          </cell>
          <cell r="AN133">
            <v>165</v>
          </cell>
          <cell r="AO133">
            <v>1419</v>
          </cell>
          <cell r="AP133">
            <v>217</v>
          </cell>
          <cell r="AQ133">
            <v>0.1529245947850599</v>
          </cell>
          <cell r="AR133">
            <v>165</v>
          </cell>
          <cell r="AS133">
            <v>1419</v>
          </cell>
          <cell r="AT133">
            <v>434</v>
          </cell>
          <cell r="AU133">
            <v>0.30584918957011981</v>
          </cell>
          <cell r="AV133">
            <v>165</v>
          </cell>
          <cell r="AW133">
            <v>1419</v>
          </cell>
          <cell r="AX133">
            <v>0</v>
          </cell>
          <cell r="AY133">
            <v>0</v>
          </cell>
          <cell r="AZ133">
            <v>165</v>
          </cell>
          <cell r="BA133">
            <v>1419</v>
          </cell>
          <cell r="BB133">
            <v>434</v>
          </cell>
          <cell r="BC133">
            <v>0.30584918957011981</v>
          </cell>
        </row>
        <row r="134">
          <cell r="B134" t="str">
            <v>5713YJFA306L1</v>
          </cell>
          <cell r="C134" t="str">
            <v>LI13Y</v>
          </cell>
          <cell r="D134">
            <v>155</v>
          </cell>
          <cell r="E134">
            <v>1333</v>
          </cell>
          <cell r="F134">
            <v>165</v>
          </cell>
          <cell r="G134">
            <v>1419</v>
          </cell>
          <cell r="H134">
            <v>165</v>
          </cell>
          <cell r="I134">
            <v>1386</v>
          </cell>
          <cell r="J134">
            <v>0</v>
          </cell>
          <cell r="K134">
            <v>0</v>
          </cell>
          <cell r="L134">
            <v>165</v>
          </cell>
          <cell r="M134">
            <v>1419</v>
          </cell>
          <cell r="N134">
            <v>0</v>
          </cell>
          <cell r="O134">
            <v>0</v>
          </cell>
          <cell r="P134">
            <v>165</v>
          </cell>
          <cell r="Q134">
            <v>1419</v>
          </cell>
          <cell r="R134">
            <v>0</v>
          </cell>
          <cell r="S134">
            <v>0</v>
          </cell>
          <cell r="T134">
            <v>165</v>
          </cell>
          <cell r="U134">
            <v>1419</v>
          </cell>
          <cell r="V134">
            <v>0</v>
          </cell>
          <cell r="W134">
            <v>0</v>
          </cell>
          <cell r="X134">
            <v>165</v>
          </cell>
          <cell r="Y134">
            <v>1419</v>
          </cell>
          <cell r="Z134">
            <v>0</v>
          </cell>
          <cell r="AA134">
            <v>0</v>
          </cell>
          <cell r="AB134">
            <v>165</v>
          </cell>
          <cell r="AC134">
            <v>1419</v>
          </cell>
          <cell r="AD134">
            <v>0</v>
          </cell>
          <cell r="AE134">
            <v>0</v>
          </cell>
          <cell r="AF134">
            <v>165</v>
          </cell>
          <cell r="AG134">
            <v>1419</v>
          </cell>
          <cell r="AH134">
            <v>0</v>
          </cell>
          <cell r="AI134">
            <v>0</v>
          </cell>
          <cell r="AJ134">
            <v>165</v>
          </cell>
          <cell r="AK134">
            <v>1419</v>
          </cell>
          <cell r="AL134">
            <v>0</v>
          </cell>
          <cell r="AM134">
            <v>0</v>
          </cell>
          <cell r="AN134">
            <v>165</v>
          </cell>
          <cell r="AO134">
            <v>1419</v>
          </cell>
          <cell r="AP134">
            <v>24</v>
          </cell>
          <cell r="AQ134">
            <v>1.6913319238900635E-2</v>
          </cell>
          <cell r="AR134">
            <v>165</v>
          </cell>
          <cell r="AS134">
            <v>1419</v>
          </cell>
          <cell r="AT134">
            <v>0</v>
          </cell>
          <cell r="AU134">
            <v>0</v>
          </cell>
          <cell r="AV134">
            <v>165</v>
          </cell>
          <cell r="AW134">
            <v>1419</v>
          </cell>
          <cell r="AX134">
            <v>0</v>
          </cell>
          <cell r="AY134">
            <v>0</v>
          </cell>
          <cell r="AZ134">
            <v>165</v>
          </cell>
          <cell r="BA134">
            <v>1419</v>
          </cell>
          <cell r="BB134">
            <v>78</v>
          </cell>
          <cell r="BC134">
            <v>5.4968287526427059E-2</v>
          </cell>
        </row>
        <row r="135">
          <cell r="B135" t="str">
            <v>5714YJFA306L1</v>
          </cell>
          <cell r="C135" t="str">
            <v>LI14Y</v>
          </cell>
          <cell r="D135">
            <v>155</v>
          </cell>
          <cell r="E135">
            <v>1333</v>
          </cell>
          <cell r="F135">
            <v>165</v>
          </cell>
          <cell r="G135">
            <v>1419</v>
          </cell>
          <cell r="H135">
            <v>165</v>
          </cell>
          <cell r="I135">
            <v>1386</v>
          </cell>
          <cell r="J135">
            <v>0</v>
          </cell>
          <cell r="K135">
            <v>0</v>
          </cell>
          <cell r="L135">
            <v>165</v>
          </cell>
          <cell r="M135">
            <v>1419</v>
          </cell>
          <cell r="N135">
            <v>0</v>
          </cell>
          <cell r="O135">
            <v>0</v>
          </cell>
          <cell r="P135">
            <v>165</v>
          </cell>
          <cell r="Q135">
            <v>1419</v>
          </cell>
          <cell r="R135">
            <v>0</v>
          </cell>
          <cell r="S135">
            <v>0</v>
          </cell>
          <cell r="T135">
            <v>165</v>
          </cell>
          <cell r="U135">
            <v>1419</v>
          </cell>
          <cell r="V135">
            <v>0</v>
          </cell>
          <cell r="W135">
            <v>0</v>
          </cell>
          <cell r="X135">
            <v>165</v>
          </cell>
          <cell r="Y135">
            <v>1419</v>
          </cell>
          <cell r="Z135">
            <v>0</v>
          </cell>
          <cell r="AA135">
            <v>0</v>
          </cell>
          <cell r="AB135">
            <v>165</v>
          </cell>
          <cell r="AC135">
            <v>1419</v>
          </cell>
          <cell r="AD135">
            <v>0</v>
          </cell>
          <cell r="AE135">
            <v>0</v>
          </cell>
          <cell r="AF135">
            <v>165</v>
          </cell>
          <cell r="AG135">
            <v>1419</v>
          </cell>
          <cell r="AH135">
            <v>1</v>
          </cell>
          <cell r="AI135">
            <v>7.0472163495419312E-4</v>
          </cell>
          <cell r="AJ135">
            <v>165</v>
          </cell>
          <cell r="AK135">
            <v>1419</v>
          </cell>
          <cell r="AL135">
            <v>0</v>
          </cell>
          <cell r="AM135">
            <v>0</v>
          </cell>
          <cell r="AN135">
            <v>165</v>
          </cell>
          <cell r="AO135">
            <v>1419</v>
          </cell>
          <cell r="AP135">
            <v>0</v>
          </cell>
          <cell r="AQ135">
            <v>0</v>
          </cell>
          <cell r="AR135">
            <v>165</v>
          </cell>
          <cell r="AS135">
            <v>1419</v>
          </cell>
          <cell r="AT135">
            <v>0</v>
          </cell>
          <cell r="AU135">
            <v>0</v>
          </cell>
          <cell r="AV135">
            <v>165</v>
          </cell>
          <cell r="AW135">
            <v>1419</v>
          </cell>
          <cell r="AX135">
            <v>94</v>
          </cell>
          <cell r="AY135">
            <v>6.6243833685694156E-2</v>
          </cell>
          <cell r="AZ135">
            <v>165</v>
          </cell>
          <cell r="BA135">
            <v>1419</v>
          </cell>
          <cell r="BB135">
            <v>0</v>
          </cell>
          <cell r="BC135">
            <v>0</v>
          </cell>
          <cell r="BD135">
            <v>0</v>
          </cell>
        </row>
        <row r="136">
          <cell r="B136" t="str">
            <v>5717CJQA106L1</v>
          </cell>
          <cell r="C136" t="str">
            <v>LI17C</v>
          </cell>
          <cell r="D136">
            <v>155</v>
          </cell>
          <cell r="E136">
            <v>1333</v>
          </cell>
          <cell r="F136">
            <v>165</v>
          </cell>
          <cell r="G136">
            <v>1419</v>
          </cell>
          <cell r="H136">
            <v>165</v>
          </cell>
          <cell r="I136">
            <v>1386</v>
          </cell>
          <cell r="J136">
            <v>627</v>
          </cell>
          <cell r="K136">
            <v>0.45238095238095238</v>
          </cell>
          <cell r="L136">
            <v>165</v>
          </cell>
          <cell r="M136">
            <v>1419</v>
          </cell>
          <cell r="N136">
            <v>0</v>
          </cell>
          <cell r="O136">
            <v>0</v>
          </cell>
          <cell r="P136">
            <v>165</v>
          </cell>
          <cell r="Q136">
            <v>1419</v>
          </cell>
          <cell r="R136">
            <v>0</v>
          </cell>
          <cell r="S136">
            <v>0</v>
          </cell>
          <cell r="T136">
            <v>165</v>
          </cell>
          <cell r="U136">
            <v>1419</v>
          </cell>
          <cell r="V136">
            <v>0</v>
          </cell>
          <cell r="W136">
            <v>0</v>
          </cell>
          <cell r="X136">
            <v>165</v>
          </cell>
          <cell r="Y136">
            <v>1419</v>
          </cell>
          <cell r="Z136">
            <v>0</v>
          </cell>
          <cell r="AA136">
            <v>0</v>
          </cell>
          <cell r="AB136">
            <v>165</v>
          </cell>
          <cell r="AC136">
            <v>1419</v>
          </cell>
          <cell r="AD136">
            <v>0</v>
          </cell>
          <cell r="AE136">
            <v>0</v>
          </cell>
          <cell r="AF136">
            <v>165</v>
          </cell>
          <cell r="AG136">
            <v>1419</v>
          </cell>
          <cell r="AH136">
            <v>0</v>
          </cell>
          <cell r="AI136">
            <v>0</v>
          </cell>
          <cell r="AJ136">
            <v>165</v>
          </cell>
          <cell r="AK136">
            <v>1419</v>
          </cell>
          <cell r="AL136">
            <v>0</v>
          </cell>
          <cell r="AM136">
            <v>0</v>
          </cell>
          <cell r="AN136">
            <v>165</v>
          </cell>
          <cell r="AO136">
            <v>1419</v>
          </cell>
          <cell r="AP136">
            <v>93</v>
          </cell>
          <cell r="AQ136">
            <v>6.5539112050739964E-2</v>
          </cell>
          <cell r="AR136">
            <v>165</v>
          </cell>
          <cell r="AS136">
            <v>1419</v>
          </cell>
          <cell r="AT136">
            <v>476</v>
          </cell>
          <cell r="AU136">
            <v>0.33544749823819592</v>
          </cell>
          <cell r="AV136">
            <v>165</v>
          </cell>
          <cell r="AW136">
            <v>1419</v>
          </cell>
          <cell r="AX136">
            <v>476</v>
          </cell>
          <cell r="AY136">
            <v>0.33544749823819592</v>
          </cell>
          <cell r="AZ136">
            <v>165</v>
          </cell>
          <cell r="BA136">
            <v>1419</v>
          </cell>
          <cell r="BB136">
            <v>476</v>
          </cell>
          <cell r="BC136">
            <v>0.33544749823819592</v>
          </cell>
        </row>
        <row r="137">
          <cell r="B137" t="str">
            <v>5717CJ9A206L1</v>
          </cell>
          <cell r="C137" t="str">
            <v>LI17C</v>
          </cell>
          <cell r="D137">
            <v>155</v>
          </cell>
          <cell r="E137">
            <v>1333</v>
          </cell>
          <cell r="F137">
            <v>165</v>
          </cell>
          <cell r="G137">
            <v>1419</v>
          </cell>
          <cell r="H137">
            <v>165</v>
          </cell>
          <cell r="I137">
            <v>1386</v>
          </cell>
          <cell r="J137">
            <v>147</v>
          </cell>
          <cell r="K137">
            <v>0.10606060606060606</v>
          </cell>
          <cell r="L137">
            <v>165</v>
          </cell>
          <cell r="M137">
            <v>1419</v>
          </cell>
          <cell r="N137">
            <v>151</v>
          </cell>
          <cell r="O137">
            <v>0.10641296687808316</v>
          </cell>
          <cell r="P137">
            <v>165</v>
          </cell>
          <cell r="Q137">
            <v>1419</v>
          </cell>
          <cell r="R137">
            <v>0</v>
          </cell>
          <cell r="S137">
            <v>0</v>
          </cell>
          <cell r="T137">
            <v>165</v>
          </cell>
          <cell r="U137">
            <v>1419</v>
          </cell>
          <cell r="V137">
            <v>0</v>
          </cell>
          <cell r="W137">
            <v>0</v>
          </cell>
          <cell r="X137">
            <v>165</v>
          </cell>
          <cell r="Y137">
            <v>1419</v>
          </cell>
          <cell r="Z137">
            <v>0</v>
          </cell>
          <cell r="AA137">
            <v>0</v>
          </cell>
          <cell r="AB137">
            <v>165</v>
          </cell>
          <cell r="AC137">
            <v>1419</v>
          </cell>
          <cell r="AD137">
            <v>0</v>
          </cell>
          <cell r="AE137">
            <v>0</v>
          </cell>
          <cell r="AF137">
            <v>165</v>
          </cell>
          <cell r="AG137">
            <v>1419</v>
          </cell>
          <cell r="AH137">
            <v>0</v>
          </cell>
          <cell r="AI137">
            <v>0</v>
          </cell>
          <cell r="AJ137">
            <v>165</v>
          </cell>
          <cell r="AK137">
            <v>1419</v>
          </cell>
          <cell r="AL137">
            <v>0</v>
          </cell>
          <cell r="AM137">
            <v>0</v>
          </cell>
          <cell r="AN137">
            <v>165</v>
          </cell>
          <cell r="AO137">
            <v>1419</v>
          </cell>
          <cell r="AP137">
            <v>0</v>
          </cell>
          <cell r="AQ137">
            <v>0</v>
          </cell>
          <cell r="AR137">
            <v>165</v>
          </cell>
          <cell r="AS137">
            <v>1419</v>
          </cell>
          <cell r="AT137">
            <v>0</v>
          </cell>
          <cell r="AU137">
            <v>0</v>
          </cell>
          <cell r="AV137">
            <v>165</v>
          </cell>
          <cell r="AW137">
            <v>1419</v>
          </cell>
          <cell r="AX137">
            <v>0</v>
          </cell>
          <cell r="AY137">
            <v>0</v>
          </cell>
          <cell r="AZ137">
            <v>165</v>
          </cell>
          <cell r="BA137">
            <v>1419</v>
          </cell>
          <cell r="BB137">
            <v>0</v>
          </cell>
          <cell r="BC137">
            <v>0</v>
          </cell>
        </row>
        <row r="138">
          <cell r="B138" t="str">
            <v>2113YJ6A2F6L1</v>
          </cell>
          <cell r="C138" t="str">
            <v>L13Y</v>
          </cell>
          <cell r="D138">
            <v>155</v>
          </cell>
          <cell r="E138">
            <v>1333</v>
          </cell>
          <cell r="F138">
            <v>165</v>
          </cell>
          <cell r="G138">
            <v>1419</v>
          </cell>
          <cell r="H138">
            <v>165</v>
          </cell>
          <cell r="I138">
            <v>1386</v>
          </cell>
          <cell r="J138">
            <v>553</v>
          </cell>
          <cell r="K138">
            <v>0.39898989898989901</v>
          </cell>
          <cell r="L138">
            <v>165</v>
          </cell>
          <cell r="M138">
            <v>1419</v>
          </cell>
          <cell r="N138">
            <v>0</v>
          </cell>
          <cell r="O138">
            <v>0</v>
          </cell>
          <cell r="P138">
            <v>165</v>
          </cell>
          <cell r="Q138">
            <v>1419</v>
          </cell>
          <cell r="R138">
            <v>103</v>
          </cell>
          <cell r="S138">
            <v>7.2586328400281883E-2</v>
          </cell>
          <cell r="T138">
            <v>165</v>
          </cell>
          <cell r="U138">
            <v>1419</v>
          </cell>
          <cell r="V138">
            <v>0</v>
          </cell>
          <cell r="W138">
            <v>0</v>
          </cell>
          <cell r="X138">
            <v>165</v>
          </cell>
          <cell r="Y138">
            <v>1419</v>
          </cell>
          <cell r="Z138">
            <v>0</v>
          </cell>
          <cell r="AA138">
            <v>0</v>
          </cell>
          <cell r="AB138">
            <v>165</v>
          </cell>
          <cell r="AC138">
            <v>1419</v>
          </cell>
          <cell r="AD138">
            <v>98</v>
          </cell>
          <cell r="AE138">
            <v>6.9062720225510923E-2</v>
          </cell>
          <cell r="AF138">
            <v>165</v>
          </cell>
          <cell r="AG138">
            <v>1419</v>
          </cell>
          <cell r="AH138">
            <v>0</v>
          </cell>
          <cell r="AI138">
            <v>0</v>
          </cell>
          <cell r="AJ138">
            <v>165</v>
          </cell>
          <cell r="AK138">
            <v>1419</v>
          </cell>
          <cell r="AL138">
            <v>0</v>
          </cell>
          <cell r="AM138">
            <v>0</v>
          </cell>
          <cell r="AN138">
            <v>165</v>
          </cell>
          <cell r="AO138">
            <v>1419</v>
          </cell>
          <cell r="AP138">
            <v>0</v>
          </cell>
          <cell r="AQ138">
            <v>0</v>
          </cell>
          <cell r="AR138">
            <v>165</v>
          </cell>
          <cell r="AS138">
            <v>1419</v>
          </cell>
          <cell r="AT138">
            <v>0</v>
          </cell>
          <cell r="AU138">
            <v>0</v>
          </cell>
          <cell r="AV138">
            <v>165</v>
          </cell>
          <cell r="AW138">
            <v>1419</v>
          </cell>
          <cell r="AX138">
            <v>0</v>
          </cell>
          <cell r="AY138">
            <v>0</v>
          </cell>
          <cell r="AZ138">
            <v>165</v>
          </cell>
          <cell r="BA138">
            <v>1419</v>
          </cell>
          <cell r="BB138">
            <v>0</v>
          </cell>
          <cell r="BC138">
            <v>0</v>
          </cell>
        </row>
        <row r="139">
          <cell r="B139" t="str">
            <v>2113YJDA1F6L1</v>
          </cell>
          <cell r="C139" t="str">
            <v>L17Y</v>
          </cell>
          <cell r="D139">
            <v>155</v>
          </cell>
          <cell r="E139">
            <v>1333</v>
          </cell>
          <cell r="F139">
            <v>165</v>
          </cell>
          <cell r="G139">
            <v>1419</v>
          </cell>
          <cell r="H139">
            <v>165</v>
          </cell>
          <cell r="I139">
            <v>1386</v>
          </cell>
          <cell r="J139">
            <v>0</v>
          </cell>
          <cell r="K139">
            <v>0</v>
          </cell>
          <cell r="L139">
            <v>165</v>
          </cell>
          <cell r="M139">
            <v>1419</v>
          </cell>
          <cell r="N139">
            <v>608</v>
          </cell>
          <cell r="O139">
            <v>0.42847075405214941</v>
          </cell>
          <cell r="P139">
            <v>165</v>
          </cell>
          <cell r="Q139">
            <v>1419</v>
          </cell>
          <cell r="R139">
            <v>26</v>
          </cell>
          <cell r="S139">
            <v>1.8322762508809022E-2</v>
          </cell>
          <cell r="T139">
            <v>165</v>
          </cell>
          <cell r="U139">
            <v>1419</v>
          </cell>
          <cell r="V139">
            <v>139</v>
          </cell>
          <cell r="W139">
            <v>9.7956307258632844E-2</v>
          </cell>
          <cell r="X139">
            <v>165</v>
          </cell>
          <cell r="Y139">
            <v>1419</v>
          </cell>
          <cell r="Z139">
            <v>680</v>
          </cell>
          <cell r="AA139">
            <v>0.47921071176885133</v>
          </cell>
          <cell r="AB139">
            <v>165</v>
          </cell>
          <cell r="AC139">
            <v>1419</v>
          </cell>
          <cell r="AD139">
            <v>430</v>
          </cell>
          <cell r="AE139">
            <v>0.30303030303030304</v>
          </cell>
          <cell r="AF139">
            <v>165</v>
          </cell>
          <cell r="AG139">
            <v>1419</v>
          </cell>
          <cell r="AH139">
            <v>587</v>
          </cell>
          <cell r="AI139">
            <v>0.41367159971811135</v>
          </cell>
          <cell r="AJ139">
            <v>165</v>
          </cell>
          <cell r="AK139">
            <v>1419</v>
          </cell>
          <cell r="AL139">
            <v>814</v>
          </cell>
          <cell r="AM139">
            <v>0.5736434108527132</v>
          </cell>
          <cell r="AN139">
            <v>165</v>
          </cell>
          <cell r="AO139">
            <v>1419</v>
          </cell>
          <cell r="AP139">
            <v>649</v>
          </cell>
          <cell r="AQ139">
            <v>0.4573643410852713</v>
          </cell>
          <cell r="AR139">
            <v>165</v>
          </cell>
          <cell r="AS139">
            <v>1419</v>
          </cell>
          <cell r="AT139">
            <v>695</v>
          </cell>
          <cell r="AU139">
            <v>0.48978153629316418</v>
          </cell>
          <cell r="AV139">
            <v>165</v>
          </cell>
          <cell r="AW139">
            <v>1419</v>
          </cell>
          <cell r="AX139">
            <v>977</v>
          </cell>
          <cell r="AY139">
            <v>0.6885130373502466</v>
          </cell>
          <cell r="AZ139">
            <v>165</v>
          </cell>
          <cell r="BA139">
            <v>1419</v>
          </cell>
          <cell r="BB139">
            <v>557</v>
          </cell>
          <cell r="BC139">
            <v>0.39252995066948554</v>
          </cell>
        </row>
        <row r="140">
          <cell r="B140" t="str">
            <v>2113YJYA3F6L1</v>
          </cell>
          <cell r="C140" t="str">
            <v>L17Y</v>
          </cell>
          <cell r="D140">
            <v>155</v>
          </cell>
          <cell r="E140">
            <v>1333</v>
          </cell>
          <cell r="F140">
            <v>165</v>
          </cell>
          <cell r="G140">
            <v>1419</v>
          </cell>
          <cell r="H140">
            <v>165</v>
          </cell>
          <cell r="I140">
            <v>1386</v>
          </cell>
          <cell r="J140">
            <v>0</v>
          </cell>
          <cell r="K140">
            <v>0</v>
          </cell>
          <cell r="L140">
            <v>165</v>
          </cell>
          <cell r="M140">
            <v>1419</v>
          </cell>
          <cell r="N140">
            <v>0</v>
          </cell>
          <cell r="O140">
            <v>0</v>
          </cell>
          <cell r="P140">
            <v>165</v>
          </cell>
          <cell r="Q140">
            <v>1419</v>
          </cell>
          <cell r="R140">
            <v>0</v>
          </cell>
          <cell r="S140">
            <v>0</v>
          </cell>
          <cell r="T140">
            <v>165</v>
          </cell>
          <cell r="U140">
            <v>1419</v>
          </cell>
          <cell r="V140">
            <v>0</v>
          </cell>
          <cell r="W140">
            <v>0</v>
          </cell>
          <cell r="X140">
            <v>165</v>
          </cell>
          <cell r="Y140">
            <v>1419</v>
          </cell>
          <cell r="Z140">
            <v>236</v>
          </cell>
          <cell r="AA140">
            <v>0.16631430584918958</v>
          </cell>
          <cell r="AB140">
            <v>165</v>
          </cell>
          <cell r="AC140">
            <v>1419</v>
          </cell>
          <cell r="AD140">
            <v>0</v>
          </cell>
          <cell r="AE140">
            <v>0</v>
          </cell>
          <cell r="AF140">
            <v>165</v>
          </cell>
          <cell r="AG140">
            <v>1419</v>
          </cell>
          <cell r="AH140">
            <v>201</v>
          </cell>
          <cell r="AI140">
            <v>0.14164904862579281</v>
          </cell>
          <cell r="AJ140">
            <v>165</v>
          </cell>
          <cell r="AK140">
            <v>1419</v>
          </cell>
          <cell r="AL140">
            <v>220</v>
          </cell>
          <cell r="AM140">
            <v>0.15503875968992248</v>
          </cell>
          <cell r="AN140">
            <v>165</v>
          </cell>
          <cell r="AO140">
            <v>1419</v>
          </cell>
          <cell r="AP140">
            <v>266</v>
          </cell>
          <cell r="AQ140">
            <v>0.18745595489781536</v>
          </cell>
          <cell r="AR140">
            <v>165</v>
          </cell>
          <cell r="AS140">
            <v>1419</v>
          </cell>
          <cell r="AT140">
            <v>77</v>
          </cell>
          <cell r="AU140">
            <v>5.4263565891472867E-2</v>
          </cell>
          <cell r="AV140">
            <v>165</v>
          </cell>
          <cell r="AW140">
            <v>1419</v>
          </cell>
          <cell r="AX140">
            <v>330</v>
          </cell>
          <cell r="AY140">
            <v>0.23255813953488372</v>
          </cell>
          <cell r="AZ140">
            <v>165</v>
          </cell>
          <cell r="BA140">
            <v>1419</v>
          </cell>
          <cell r="BB140">
            <v>330</v>
          </cell>
          <cell r="BC140">
            <v>0.23255813953488372</v>
          </cell>
        </row>
        <row r="141">
          <cell r="B141" t="str">
            <v>5717YJDA1F6L1</v>
          </cell>
          <cell r="C141" t="str">
            <v>LI17Y</v>
          </cell>
          <cell r="D141">
            <v>155</v>
          </cell>
          <cell r="E141">
            <v>1333</v>
          </cell>
          <cell r="F141">
            <v>165</v>
          </cell>
          <cell r="G141">
            <v>1419</v>
          </cell>
          <cell r="H141">
            <v>165</v>
          </cell>
          <cell r="I141">
            <v>1386</v>
          </cell>
          <cell r="J141">
            <v>177</v>
          </cell>
          <cell r="K141">
            <v>0.12770562770562771</v>
          </cell>
          <cell r="L141">
            <v>165</v>
          </cell>
          <cell r="M141">
            <v>1419</v>
          </cell>
          <cell r="N141">
            <v>247</v>
          </cell>
          <cell r="O141">
            <v>0.17406624383368569</v>
          </cell>
          <cell r="P141">
            <v>165</v>
          </cell>
          <cell r="Q141">
            <v>1419</v>
          </cell>
          <cell r="R141">
            <v>400</v>
          </cell>
          <cell r="S141">
            <v>0.28188865398167723</v>
          </cell>
          <cell r="T141">
            <v>165</v>
          </cell>
          <cell r="U141">
            <v>1419</v>
          </cell>
          <cell r="V141">
            <v>87</v>
          </cell>
          <cell r="W141">
            <v>6.13107822410148E-2</v>
          </cell>
          <cell r="X141">
            <v>165</v>
          </cell>
          <cell r="Y141">
            <v>1419</v>
          </cell>
          <cell r="Z141">
            <v>593</v>
          </cell>
          <cell r="AA141">
            <v>0.4178999295278365</v>
          </cell>
          <cell r="AB141">
            <v>165</v>
          </cell>
          <cell r="AC141">
            <v>1419</v>
          </cell>
          <cell r="AD141">
            <v>0</v>
          </cell>
          <cell r="AE141">
            <v>0</v>
          </cell>
          <cell r="AF141">
            <v>165</v>
          </cell>
          <cell r="AG141">
            <v>1419</v>
          </cell>
          <cell r="AH141">
            <v>130</v>
          </cell>
          <cell r="AI141">
            <v>9.1613812544045103E-2</v>
          </cell>
          <cell r="AJ141">
            <v>165</v>
          </cell>
          <cell r="AK141">
            <v>1419</v>
          </cell>
          <cell r="AL141">
            <v>317</v>
          </cell>
          <cell r="AM141">
            <v>0.22339675828047922</v>
          </cell>
          <cell r="AN141">
            <v>165</v>
          </cell>
          <cell r="AO141">
            <v>1419</v>
          </cell>
          <cell r="AP141">
            <v>160</v>
          </cell>
          <cell r="AQ141">
            <v>0.1127554615926709</v>
          </cell>
          <cell r="AR141">
            <v>165</v>
          </cell>
          <cell r="AS141">
            <v>1419</v>
          </cell>
          <cell r="AT141">
            <v>428</v>
          </cell>
          <cell r="AU141">
            <v>0.30162085976039466</v>
          </cell>
          <cell r="AV141">
            <v>165</v>
          </cell>
          <cell r="AW141">
            <v>1419</v>
          </cell>
          <cell r="AX141">
            <v>378</v>
          </cell>
          <cell r="AY141">
            <v>0.26638477801268501</v>
          </cell>
          <cell r="AZ141">
            <v>165</v>
          </cell>
          <cell r="BA141">
            <v>1419</v>
          </cell>
          <cell r="BB141">
            <v>210</v>
          </cell>
          <cell r="BC141">
            <v>0.14799154334038056</v>
          </cell>
        </row>
        <row r="142">
          <cell r="B142" t="str">
            <v>5717YJOA106L1</v>
          </cell>
          <cell r="C142" t="str">
            <v>LI17Y</v>
          </cell>
          <cell r="D142">
            <v>155</v>
          </cell>
          <cell r="E142">
            <v>1333</v>
          </cell>
          <cell r="F142">
            <v>165</v>
          </cell>
          <cell r="G142">
            <v>1419</v>
          </cell>
          <cell r="H142">
            <v>165</v>
          </cell>
          <cell r="I142">
            <v>1386</v>
          </cell>
          <cell r="J142">
            <v>0</v>
          </cell>
          <cell r="K142">
            <v>0</v>
          </cell>
          <cell r="L142">
            <v>165</v>
          </cell>
          <cell r="M142">
            <v>1419</v>
          </cell>
          <cell r="N142">
            <v>0</v>
          </cell>
          <cell r="O142">
            <v>0</v>
          </cell>
          <cell r="P142">
            <v>165</v>
          </cell>
          <cell r="Q142">
            <v>1419</v>
          </cell>
          <cell r="R142">
            <v>108</v>
          </cell>
          <cell r="S142">
            <v>7.6109936575052856E-2</v>
          </cell>
          <cell r="T142">
            <v>165</v>
          </cell>
          <cell r="U142">
            <v>1419</v>
          </cell>
          <cell r="V142">
            <v>283</v>
          </cell>
          <cell r="W142">
            <v>0.19943622269203665</v>
          </cell>
          <cell r="X142">
            <v>165</v>
          </cell>
          <cell r="Y142">
            <v>1419</v>
          </cell>
          <cell r="Z142">
            <v>103</v>
          </cell>
          <cell r="AA142">
            <v>7.2586328400281883E-2</v>
          </cell>
          <cell r="AB142">
            <v>165</v>
          </cell>
          <cell r="AC142">
            <v>1419</v>
          </cell>
          <cell r="AD142">
            <v>0</v>
          </cell>
          <cell r="AE142">
            <v>0</v>
          </cell>
          <cell r="AF142">
            <v>165</v>
          </cell>
          <cell r="AG142">
            <v>1419</v>
          </cell>
          <cell r="AH142">
            <v>108</v>
          </cell>
          <cell r="AI142">
            <v>7.6109936575052856E-2</v>
          </cell>
          <cell r="AJ142">
            <v>165</v>
          </cell>
          <cell r="AK142">
            <v>1419</v>
          </cell>
          <cell r="AL142">
            <v>0</v>
          </cell>
          <cell r="AM142">
            <v>0</v>
          </cell>
          <cell r="AN142">
            <v>165</v>
          </cell>
          <cell r="AO142">
            <v>1419</v>
          </cell>
          <cell r="AP142">
            <v>108</v>
          </cell>
          <cell r="AQ142">
            <v>7.6109936575052856E-2</v>
          </cell>
          <cell r="AR142">
            <v>165</v>
          </cell>
          <cell r="AS142">
            <v>1419</v>
          </cell>
          <cell r="AT142">
            <v>0</v>
          </cell>
          <cell r="AU142">
            <v>0</v>
          </cell>
          <cell r="AV142">
            <v>165</v>
          </cell>
          <cell r="AW142">
            <v>1419</v>
          </cell>
          <cell r="AX142">
            <v>108</v>
          </cell>
          <cell r="AY142">
            <v>7.6109936575052856E-2</v>
          </cell>
          <cell r="AZ142">
            <v>165</v>
          </cell>
          <cell r="BA142">
            <v>1419</v>
          </cell>
          <cell r="BB142">
            <v>0</v>
          </cell>
          <cell r="BC142">
            <v>0</v>
          </cell>
        </row>
        <row r="143">
          <cell r="B143" t="str">
            <v>5718YJDA1F6L1</v>
          </cell>
          <cell r="C143" t="str">
            <v>LI18Y</v>
          </cell>
          <cell r="D143">
            <v>155</v>
          </cell>
          <cell r="E143">
            <v>1333</v>
          </cell>
          <cell r="F143">
            <v>165</v>
          </cell>
          <cell r="G143">
            <v>1419</v>
          </cell>
          <cell r="H143">
            <v>165</v>
          </cell>
          <cell r="I143">
            <v>1386</v>
          </cell>
          <cell r="J143">
            <v>350</v>
          </cell>
          <cell r="K143">
            <v>0.25252525252525254</v>
          </cell>
          <cell r="L143">
            <v>165</v>
          </cell>
          <cell r="M143">
            <v>1419</v>
          </cell>
          <cell r="N143">
            <v>457</v>
          </cell>
          <cell r="O143">
            <v>0.32205778717406625</v>
          </cell>
          <cell r="P143">
            <v>165</v>
          </cell>
          <cell r="Q143">
            <v>1419</v>
          </cell>
          <cell r="R143">
            <v>25</v>
          </cell>
          <cell r="S143">
            <v>1.7618040873854827E-2</v>
          </cell>
          <cell r="T143">
            <v>165</v>
          </cell>
          <cell r="U143">
            <v>1419</v>
          </cell>
          <cell r="V143">
            <v>488</v>
          </cell>
          <cell r="W143">
            <v>0.34390415785764622</v>
          </cell>
          <cell r="X143">
            <v>165</v>
          </cell>
          <cell r="Y143">
            <v>1419</v>
          </cell>
          <cell r="Z143">
            <v>631</v>
          </cell>
          <cell r="AA143">
            <v>0.44467935165609584</v>
          </cell>
          <cell r="AB143">
            <v>165</v>
          </cell>
          <cell r="AC143">
            <v>1419</v>
          </cell>
          <cell r="AD143">
            <v>90</v>
          </cell>
          <cell r="AE143">
            <v>6.3424947145877375E-2</v>
          </cell>
          <cell r="AF143">
            <v>165</v>
          </cell>
          <cell r="AG143">
            <v>1419</v>
          </cell>
          <cell r="AH143">
            <v>567</v>
          </cell>
          <cell r="AI143">
            <v>0.39957716701902746</v>
          </cell>
          <cell r="AJ143">
            <v>165</v>
          </cell>
          <cell r="AK143">
            <v>1419</v>
          </cell>
          <cell r="AL143">
            <v>540</v>
          </cell>
          <cell r="AM143">
            <v>0.38054968287526425</v>
          </cell>
          <cell r="AN143">
            <v>165</v>
          </cell>
          <cell r="AO143">
            <v>1419</v>
          </cell>
          <cell r="AP143">
            <v>799</v>
          </cell>
          <cell r="AQ143">
            <v>0.56307258632840029</v>
          </cell>
          <cell r="AR143">
            <v>165</v>
          </cell>
          <cell r="AS143">
            <v>1419</v>
          </cell>
          <cell r="AT143">
            <v>540</v>
          </cell>
          <cell r="AU143">
            <v>0.38054968287526425</v>
          </cell>
          <cell r="AV143">
            <v>165</v>
          </cell>
          <cell r="AW143">
            <v>1419</v>
          </cell>
          <cell r="AX143">
            <v>529</v>
          </cell>
          <cell r="AY143">
            <v>0.37279774489076817</v>
          </cell>
          <cell r="AZ143">
            <v>165</v>
          </cell>
          <cell r="BA143">
            <v>1419</v>
          </cell>
          <cell r="BB143">
            <v>469</v>
          </cell>
          <cell r="BC143">
            <v>0.33051444679351655</v>
          </cell>
        </row>
        <row r="144">
          <cell r="B144" t="str">
            <v>5718YJOA106L1</v>
          </cell>
          <cell r="C144" t="str">
            <v>LI18Y</v>
          </cell>
          <cell r="D144">
            <v>155</v>
          </cell>
          <cell r="E144">
            <v>1333</v>
          </cell>
          <cell r="F144">
            <v>165</v>
          </cell>
          <cell r="G144">
            <v>1419</v>
          </cell>
          <cell r="H144">
            <v>165</v>
          </cell>
          <cell r="I144">
            <v>1386</v>
          </cell>
          <cell r="J144">
            <v>0</v>
          </cell>
          <cell r="K144">
            <v>0</v>
          </cell>
          <cell r="L144">
            <v>165</v>
          </cell>
          <cell r="M144">
            <v>1419</v>
          </cell>
          <cell r="N144">
            <v>0</v>
          </cell>
          <cell r="O144">
            <v>0</v>
          </cell>
          <cell r="P144">
            <v>165</v>
          </cell>
          <cell r="Q144">
            <v>1419</v>
          </cell>
          <cell r="R144">
            <v>98</v>
          </cell>
          <cell r="S144">
            <v>6.9062720225510923E-2</v>
          </cell>
          <cell r="T144">
            <v>165</v>
          </cell>
          <cell r="U144">
            <v>1419</v>
          </cell>
          <cell r="V144">
            <v>564</v>
          </cell>
          <cell r="W144">
            <v>0.39746300211416491</v>
          </cell>
          <cell r="X144">
            <v>165</v>
          </cell>
          <cell r="Y144">
            <v>1419</v>
          </cell>
          <cell r="Z144">
            <v>0</v>
          </cell>
          <cell r="AA144">
            <v>0</v>
          </cell>
          <cell r="AB144">
            <v>165</v>
          </cell>
          <cell r="AC144">
            <v>1419</v>
          </cell>
          <cell r="AD144">
            <v>0</v>
          </cell>
          <cell r="AE144">
            <v>0</v>
          </cell>
          <cell r="AF144">
            <v>165</v>
          </cell>
          <cell r="AG144">
            <v>1419</v>
          </cell>
          <cell r="AH144">
            <v>0</v>
          </cell>
          <cell r="AI144">
            <v>0</v>
          </cell>
          <cell r="AJ144">
            <v>165</v>
          </cell>
          <cell r="AK144">
            <v>1419</v>
          </cell>
          <cell r="AL144">
            <v>98</v>
          </cell>
          <cell r="AM144">
            <v>6.9062720225510923E-2</v>
          </cell>
          <cell r="AN144">
            <v>165</v>
          </cell>
          <cell r="AO144">
            <v>1419</v>
          </cell>
          <cell r="AP144">
            <v>0</v>
          </cell>
          <cell r="AQ144">
            <v>0</v>
          </cell>
          <cell r="AR144">
            <v>165</v>
          </cell>
          <cell r="AS144">
            <v>1419</v>
          </cell>
          <cell r="AT144">
            <v>98</v>
          </cell>
          <cell r="AU144">
            <v>6.9062720225510923E-2</v>
          </cell>
          <cell r="AV144">
            <v>165</v>
          </cell>
          <cell r="AW144">
            <v>1419</v>
          </cell>
          <cell r="AX144">
            <v>0</v>
          </cell>
          <cell r="AY144">
            <v>0</v>
          </cell>
          <cell r="AZ144">
            <v>165</v>
          </cell>
          <cell r="BA144">
            <v>1419</v>
          </cell>
          <cell r="BB144">
            <v>98</v>
          </cell>
          <cell r="BC144">
            <v>6.9062720225510923E-2</v>
          </cell>
        </row>
        <row r="145">
          <cell r="B145" t="str">
            <v>51229PR3206L1</v>
          </cell>
          <cell r="C145" t="str">
            <v>LI85Y</v>
          </cell>
          <cell r="D145">
            <v>155</v>
          </cell>
          <cell r="E145">
            <v>1333</v>
          </cell>
          <cell r="F145">
            <v>165</v>
          </cell>
          <cell r="G145">
            <v>1419</v>
          </cell>
          <cell r="H145">
            <v>165</v>
          </cell>
          <cell r="I145">
            <v>1386</v>
          </cell>
          <cell r="J145">
            <v>0</v>
          </cell>
          <cell r="K145">
            <v>0</v>
          </cell>
          <cell r="L145">
            <v>165</v>
          </cell>
          <cell r="M145">
            <v>1419</v>
          </cell>
          <cell r="N145">
            <v>0</v>
          </cell>
          <cell r="O145">
            <v>0</v>
          </cell>
          <cell r="P145">
            <v>165</v>
          </cell>
          <cell r="Q145">
            <v>1419</v>
          </cell>
          <cell r="R145">
            <v>0</v>
          </cell>
          <cell r="S145">
            <v>0</v>
          </cell>
          <cell r="T145">
            <v>165</v>
          </cell>
          <cell r="U145">
            <v>1419</v>
          </cell>
          <cell r="V145">
            <v>0</v>
          </cell>
          <cell r="W145">
            <v>0</v>
          </cell>
          <cell r="X145">
            <v>165</v>
          </cell>
          <cell r="Y145">
            <v>1419</v>
          </cell>
          <cell r="Z145">
            <v>0</v>
          </cell>
          <cell r="AA145">
            <v>0</v>
          </cell>
          <cell r="AB145">
            <v>165</v>
          </cell>
          <cell r="AC145">
            <v>1419</v>
          </cell>
          <cell r="AD145">
            <v>0</v>
          </cell>
          <cell r="AE145">
            <v>0</v>
          </cell>
          <cell r="AF145">
            <v>165</v>
          </cell>
          <cell r="AG145">
            <v>1419</v>
          </cell>
          <cell r="AH145">
            <v>0</v>
          </cell>
          <cell r="AI145">
            <v>0</v>
          </cell>
          <cell r="AJ145">
            <v>165</v>
          </cell>
          <cell r="AK145">
            <v>1419</v>
          </cell>
          <cell r="AL145">
            <v>0</v>
          </cell>
          <cell r="AM145">
            <v>0</v>
          </cell>
          <cell r="AN145">
            <v>165</v>
          </cell>
          <cell r="AO145">
            <v>1419</v>
          </cell>
          <cell r="AP145">
            <v>0</v>
          </cell>
          <cell r="AQ145">
            <v>0</v>
          </cell>
          <cell r="AR145">
            <v>165</v>
          </cell>
          <cell r="AS145">
            <v>1419</v>
          </cell>
          <cell r="AT145">
            <v>0</v>
          </cell>
          <cell r="AU145">
            <v>0</v>
          </cell>
          <cell r="AV145">
            <v>165</v>
          </cell>
          <cell r="AW145">
            <v>1419</v>
          </cell>
          <cell r="AX145">
            <v>0</v>
          </cell>
          <cell r="AY145">
            <v>0</v>
          </cell>
          <cell r="AZ145">
            <v>165</v>
          </cell>
          <cell r="BA145">
            <v>1419</v>
          </cell>
          <cell r="BB145">
            <v>0</v>
          </cell>
          <cell r="BC145">
            <v>0</v>
          </cell>
        </row>
        <row r="146">
          <cell r="B146" t="str">
            <v>5709YJEA306L1</v>
          </cell>
          <cell r="C146" t="str">
            <v>LI85Y</v>
          </cell>
          <cell r="D146">
            <v>155</v>
          </cell>
          <cell r="E146">
            <v>1333</v>
          </cell>
          <cell r="F146">
            <v>165</v>
          </cell>
          <cell r="G146">
            <v>1419</v>
          </cell>
          <cell r="H146">
            <v>165</v>
          </cell>
          <cell r="I146">
            <v>1386</v>
          </cell>
          <cell r="J146">
            <v>868</v>
          </cell>
          <cell r="K146">
            <v>0.6262626262626263</v>
          </cell>
          <cell r="L146">
            <v>165</v>
          </cell>
          <cell r="M146">
            <v>1419</v>
          </cell>
          <cell r="N146">
            <v>675</v>
          </cell>
          <cell r="O146">
            <v>0.47568710359408034</v>
          </cell>
          <cell r="P146">
            <v>165</v>
          </cell>
          <cell r="Q146">
            <v>1419</v>
          </cell>
          <cell r="R146">
            <v>970</v>
          </cell>
          <cell r="S146">
            <v>0.68357998590556734</v>
          </cell>
          <cell r="T146">
            <v>165</v>
          </cell>
          <cell r="U146">
            <v>1419</v>
          </cell>
          <cell r="V146">
            <v>854</v>
          </cell>
          <cell r="W146">
            <v>0.60183227625088087</v>
          </cell>
          <cell r="X146">
            <v>165</v>
          </cell>
          <cell r="Y146">
            <v>1419</v>
          </cell>
          <cell r="Z146">
            <v>955</v>
          </cell>
          <cell r="AA146">
            <v>0.67300916138125444</v>
          </cell>
          <cell r="AB146">
            <v>165</v>
          </cell>
          <cell r="AC146">
            <v>1419</v>
          </cell>
          <cell r="AD146">
            <v>756</v>
          </cell>
          <cell r="AE146">
            <v>0.53276955602537002</v>
          </cell>
          <cell r="AF146">
            <v>165</v>
          </cell>
          <cell r="AG146">
            <v>1419</v>
          </cell>
          <cell r="AH146">
            <v>324</v>
          </cell>
          <cell r="AI146">
            <v>0.22832980972515857</v>
          </cell>
          <cell r="AJ146">
            <v>165</v>
          </cell>
          <cell r="AK146">
            <v>1419</v>
          </cell>
          <cell r="AL146">
            <v>540</v>
          </cell>
          <cell r="AM146">
            <v>0.38054968287526425</v>
          </cell>
          <cell r="AN146">
            <v>165</v>
          </cell>
          <cell r="AO146">
            <v>1419</v>
          </cell>
          <cell r="AP146">
            <v>432</v>
          </cell>
          <cell r="AQ146">
            <v>0.30443974630021142</v>
          </cell>
          <cell r="AR146">
            <v>165</v>
          </cell>
          <cell r="AS146">
            <v>1419</v>
          </cell>
          <cell r="AT146">
            <v>324</v>
          </cell>
          <cell r="AU146">
            <v>0.22832980972515857</v>
          </cell>
          <cell r="AV146">
            <v>165</v>
          </cell>
          <cell r="AW146">
            <v>1419</v>
          </cell>
          <cell r="AX146">
            <v>324</v>
          </cell>
          <cell r="AY146">
            <v>0.22832980972515857</v>
          </cell>
          <cell r="AZ146">
            <v>165</v>
          </cell>
          <cell r="BA146">
            <v>1419</v>
          </cell>
          <cell r="BB146">
            <v>216</v>
          </cell>
          <cell r="BC146">
            <v>0.15221987315010571</v>
          </cell>
        </row>
        <row r="147">
          <cell r="B147" t="str">
            <v>2116YJDA1F6L1</v>
          </cell>
          <cell r="C147" t="str">
            <v>L20Y</v>
          </cell>
          <cell r="D147">
            <v>155</v>
          </cell>
          <cell r="E147">
            <v>1333</v>
          </cell>
          <cell r="F147">
            <v>165</v>
          </cell>
          <cell r="G147">
            <v>1419</v>
          </cell>
          <cell r="H147">
            <v>165</v>
          </cell>
          <cell r="I147">
            <v>1386</v>
          </cell>
          <cell r="J147">
            <v>547</v>
          </cell>
          <cell r="K147">
            <v>0.39466089466089466</v>
          </cell>
          <cell r="L147">
            <v>165</v>
          </cell>
          <cell r="M147">
            <v>1419</v>
          </cell>
          <cell r="N147">
            <v>185</v>
          </cell>
          <cell r="O147">
            <v>0.13037350246652571</v>
          </cell>
          <cell r="P147">
            <v>165</v>
          </cell>
          <cell r="Q147">
            <v>1419</v>
          </cell>
          <cell r="R147">
            <v>0</v>
          </cell>
          <cell r="S147">
            <v>0</v>
          </cell>
          <cell r="T147">
            <v>165</v>
          </cell>
          <cell r="U147">
            <v>1419</v>
          </cell>
          <cell r="V147">
            <v>483</v>
          </cell>
          <cell r="W147">
            <v>0.34038054968287529</v>
          </cell>
          <cell r="X147">
            <v>165</v>
          </cell>
          <cell r="Y147">
            <v>1419</v>
          </cell>
          <cell r="Z147">
            <v>367</v>
          </cell>
          <cell r="AA147">
            <v>0.25863284002818887</v>
          </cell>
          <cell r="AB147">
            <v>165</v>
          </cell>
          <cell r="AC147">
            <v>1419</v>
          </cell>
          <cell r="AD147">
            <v>141</v>
          </cell>
          <cell r="AE147">
            <v>9.9365750528541227E-2</v>
          </cell>
          <cell r="AF147">
            <v>165</v>
          </cell>
          <cell r="AG147">
            <v>1419</v>
          </cell>
          <cell r="AH147">
            <v>394</v>
          </cell>
          <cell r="AI147">
            <v>0.27766032417195208</v>
          </cell>
          <cell r="AJ147">
            <v>165</v>
          </cell>
          <cell r="AK147">
            <v>1419</v>
          </cell>
          <cell r="AL147">
            <v>517</v>
          </cell>
          <cell r="AM147">
            <v>0.36434108527131781</v>
          </cell>
          <cell r="AN147">
            <v>165</v>
          </cell>
          <cell r="AO147">
            <v>1419</v>
          </cell>
          <cell r="AP147">
            <v>960</v>
          </cell>
          <cell r="AQ147">
            <v>0.67653276955602537</v>
          </cell>
          <cell r="AR147">
            <v>165</v>
          </cell>
          <cell r="AS147">
            <v>1419</v>
          </cell>
          <cell r="AT147">
            <v>809</v>
          </cell>
          <cell r="AU147">
            <v>0.57011980267794227</v>
          </cell>
          <cell r="AV147">
            <v>165</v>
          </cell>
          <cell r="AW147">
            <v>1419</v>
          </cell>
          <cell r="AX147">
            <v>601</v>
          </cell>
          <cell r="AY147">
            <v>0.42353770260747003</v>
          </cell>
          <cell r="AZ147">
            <v>165</v>
          </cell>
          <cell r="BA147">
            <v>1419</v>
          </cell>
          <cell r="BB147">
            <v>501</v>
          </cell>
          <cell r="BC147">
            <v>0.35306553911205074</v>
          </cell>
        </row>
        <row r="148">
          <cell r="B148" t="str">
            <v>2112CJYA9F6L1</v>
          </cell>
          <cell r="C148" t="str">
            <v>L16C</v>
          </cell>
          <cell r="D148">
            <v>155</v>
          </cell>
          <cell r="E148">
            <v>1333</v>
          </cell>
          <cell r="F148">
            <v>165</v>
          </cell>
          <cell r="G148">
            <v>1419</v>
          </cell>
          <cell r="H148">
            <v>165</v>
          </cell>
          <cell r="I148">
            <v>1386</v>
          </cell>
          <cell r="J148">
            <v>46</v>
          </cell>
          <cell r="K148">
            <v>3.3189033189033192E-2</v>
          </cell>
          <cell r="L148">
            <v>165</v>
          </cell>
          <cell r="M148">
            <v>1419</v>
          </cell>
          <cell r="N148">
            <v>2</v>
          </cell>
          <cell r="O148">
            <v>1.4094432699083862E-3</v>
          </cell>
          <cell r="P148">
            <v>165</v>
          </cell>
          <cell r="Q148">
            <v>1419</v>
          </cell>
          <cell r="R148">
            <v>0</v>
          </cell>
          <cell r="S148">
            <v>0</v>
          </cell>
          <cell r="T148">
            <v>165</v>
          </cell>
          <cell r="U148">
            <v>1419</v>
          </cell>
          <cell r="V148">
            <v>0</v>
          </cell>
          <cell r="W148">
            <v>0</v>
          </cell>
          <cell r="X148">
            <v>165</v>
          </cell>
          <cell r="Y148">
            <v>1419</v>
          </cell>
          <cell r="Z148">
            <v>0</v>
          </cell>
          <cell r="AA148">
            <v>0</v>
          </cell>
          <cell r="AB148">
            <v>165</v>
          </cell>
          <cell r="AC148">
            <v>1419</v>
          </cell>
          <cell r="AD148">
            <v>0</v>
          </cell>
          <cell r="AE148">
            <v>0</v>
          </cell>
          <cell r="AF148">
            <v>165</v>
          </cell>
          <cell r="AG148">
            <v>1419</v>
          </cell>
          <cell r="AH148">
            <v>247</v>
          </cell>
          <cell r="AI148">
            <v>0.17406624383368569</v>
          </cell>
          <cell r="AJ148">
            <v>165</v>
          </cell>
          <cell r="AK148">
            <v>1419</v>
          </cell>
          <cell r="AL148">
            <v>484</v>
          </cell>
          <cell r="AM148">
            <v>0.34108527131782945</v>
          </cell>
          <cell r="AN148">
            <v>165</v>
          </cell>
          <cell r="AO148">
            <v>1419</v>
          </cell>
          <cell r="AP148">
            <v>118</v>
          </cell>
          <cell r="AQ148">
            <v>8.3157152924594788E-2</v>
          </cell>
          <cell r="AR148">
            <v>165</v>
          </cell>
          <cell r="AS148">
            <v>1419</v>
          </cell>
          <cell r="AT148">
            <v>0</v>
          </cell>
          <cell r="AU148">
            <v>0</v>
          </cell>
          <cell r="AV148">
            <v>165</v>
          </cell>
          <cell r="AW148">
            <v>1419</v>
          </cell>
          <cell r="AX148">
            <v>440</v>
          </cell>
          <cell r="AY148">
            <v>0.31007751937984496</v>
          </cell>
          <cell r="AZ148">
            <v>165</v>
          </cell>
          <cell r="BA148">
            <v>1419</v>
          </cell>
          <cell r="BB148">
            <v>440</v>
          </cell>
          <cell r="BC148">
            <v>0.31007751937984496</v>
          </cell>
        </row>
        <row r="149">
          <cell r="B149" t="str">
            <v>2112YJDA1F6L1</v>
          </cell>
          <cell r="C149" t="str">
            <v>L16Y</v>
          </cell>
          <cell r="D149">
            <v>155</v>
          </cell>
          <cell r="E149">
            <v>1333</v>
          </cell>
          <cell r="F149">
            <v>165</v>
          </cell>
          <cell r="G149">
            <v>1419</v>
          </cell>
          <cell r="H149">
            <v>165</v>
          </cell>
          <cell r="I149">
            <v>1386</v>
          </cell>
          <cell r="J149">
            <v>1283</v>
          </cell>
          <cell r="K149">
            <v>0.92568542568542567</v>
          </cell>
          <cell r="L149">
            <v>165</v>
          </cell>
          <cell r="M149">
            <v>1419</v>
          </cell>
          <cell r="N149">
            <v>787</v>
          </cell>
          <cell r="O149">
            <v>0.55461592670894999</v>
          </cell>
          <cell r="P149">
            <v>165</v>
          </cell>
          <cell r="Q149">
            <v>1419</v>
          </cell>
          <cell r="R149">
            <v>1648</v>
          </cell>
          <cell r="S149">
            <v>1.1613812544045101</v>
          </cell>
          <cell r="T149">
            <v>165</v>
          </cell>
          <cell r="U149">
            <v>1419</v>
          </cell>
          <cell r="V149">
            <v>1159</v>
          </cell>
          <cell r="W149">
            <v>0.81677237491190979</v>
          </cell>
          <cell r="X149">
            <v>165</v>
          </cell>
          <cell r="Y149">
            <v>1419</v>
          </cell>
          <cell r="Z149">
            <v>2427</v>
          </cell>
          <cell r="AA149">
            <v>1.7103594080338267</v>
          </cell>
          <cell r="AB149">
            <v>165</v>
          </cell>
          <cell r="AC149">
            <v>1419</v>
          </cell>
          <cell r="AD149">
            <v>254</v>
          </cell>
          <cell r="AE149">
            <v>0.17899929527836506</v>
          </cell>
          <cell r="AF149">
            <v>165</v>
          </cell>
          <cell r="AG149">
            <v>1419</v>
          </cell>
          <cell r="AH149">
            <v>946</v>
          </cell>
          <cell r="AI149">
            <v>0.66666666666666663</v>
          </cell>
          <cell r="AJ149">
            <v>165</v>
          </cell>
          <cell r="AK149">
            <v>1419</v>
          </cell>
          <cell r="AL149">
            <v>1798</v>
          </cell>
          <cell r="AM149">
            <v>1.2670894996476392</v>
          </cell>
          <cell r="AN149">
            <v>165</v>
          </cell>
          <cell r="AO149">
            <v>1419</v>
          </cell>
          <cell r="AP149">
            <v>2218</v>
          </cell>
          <cell r="AQ149">
            <v>1.5630725863284003</v>
          </cell>
          <cell r="AR149">
            <v>165</v>
          </cell>
          <cell r="AS149">
            <v>1419</v>
          </cell>
          <cell r="AT149">
            <v>1838</v>
          </cell>
          <cell r="AU149">
            <v>1.2952783650458068</v>
          </cell>
          <cell r="AV149">
            <v>165</v>
          </cell>
          <cell r="AW149">
            <v>1419</v>
          </cell>
          <cell r="AX149">
            <v>1510</v>
          </cell>
          <cell r="AY149">
            <v>1.0641296687808315</v>
          </cell>
          <cell r="AZ149">
            <v>165</v>
          </cell>
          <cell r="BA149">
            <v>1419</v>
          </cell>
          <cell r="BB149">
            <v>1139</v>
          </cell>
          <cell r="BC149">
            <v>0.80267794221282596</v>
          </cell>
        </row>
        <row r="150">
          <cell r="B150" t="str">
            <v>2112YJYA3F6L1</v>
          </cell>
          <cell r="C150" t="str">
            <v>L16Y</v>
          </cell>
          <cell r="D150">
            <v>155</v>
          </cell>
          <cell r="E150">
            <v>1333</v>
          </cell>
          <cell r="F150">
            <v>165</v>
          </cell>
          <cell r="G150">
            <v>1419</v>
          </cell>
          <cell r="H150">
            <v>165</v>
          </cell>
          <cell r="I150">
            <v>1386</v>
          </cell>
          <cell r="J150">
            <v>200</v>
          </cell>
          <cell r="K150">
            <v>0.14430014430014429</v>
          </cell>
          <cell r="L150">
            <v>165</v>
          </cell>
          <cell r="M150">
            <v>1419</v>
          </cell>
          <cell r="N150">
            <v>100</v>
          </cell>
          <cell r="O150">
            <v>7.0472163495419307E-2</v>
          </cell>
          <cell r="P150">
            <v>165</v>
          </cell>
          <cell r="Q150">
            <v>1419</v>
          </cell>
          <cell r="R150">
            <v>0</v>
          </cell>
          <cell r="S150">
            <v>0</v>
          </cell>
          <cell r="T150">
            <v>165</v>
          </cell>
          <cell r="U150">
            <v>1419</v>
          </cell>
          <cell r="V150">
            <v>0</v>
          </cell>
          <cell r="W150">
            <v>0</v>
          </cell>
          <cell r="X150">
            <v>165</v>
          </cell>
          <cell r="Y150">
            <v>1419</v>
          </cell>
          <cell r="Z150">
            <v>0</v>
          </cell>
          <cell r="AA150">
            <v>0</v>
          </cell>
          <cell r="AB150">
            <v>165</v>
          </cell>
          <cell r="AC150">
            <v>1419</v>
          </cell>
          <cell r="AD150">
            <v>0</v>
          </cell>
          <cell r="AE150">
            <v>0</v>
          </cell>
          <cell r="AF150">
            <v>165</v>
          </cell>
          <cell r="AG150">
            <v>1419</v>
          </cell>
          <cell r="AH150">
            <v>0</v>
          </cell>
          <cell r="AI150">
            <v>0</v>
          </cell>
          <cell r="AJ150">
            <v>165</v>
          </cell>
          <cell r="AK150">
            <v>1419</v>
          </cell>
          <cell r="AL150">
            <v>191</v>
          </cell>
          <cell r="AM150">
            <v>0.13460183227625089</v>
          </cell>
          <cell r="AN150">
            <v>165</v>
          </cell>
          <cell r="AO150">
            <v>1419</v>
          </cell>
          <cell r="AP150">
            <v>267</v>
          </cell>
          <cell r="AQ150">
            <v>0.18816067653276955</v>
          </cell>
          <cell r="AR150">
            <v>165</v>
          </cell>
          <cell r="AS150">
            <v>1419</v>
          </cell>
          <cell r="AT150">
            <v>121</v>
          </cell>
          <cell r="AU150">
            <v>8.5271317829457363E-2</v>
          </cell>
          <cell r="AV150">
            <v>165</v>
          </cell>
          <cell r="AW150">
            <v>1419</v>
          </cell>
          <cell r="AX150">
            <v>330</v>
          </cell>
          <cell r="AY150">
            <v>0.23255813953488372</v>
          </cell>
          <cell r="AZ150">
            <v>165</v>
          </cell>
          <cell r="BA150">
            <v>1419</v>
          </cell>
          <cell r="BB150">
            <v>330</v>
          </cell>
          <cell r="BC150">
            <v>0.23255813953488372</v>
          </cell>
        </row>
        <row r="151">
          <cell r="B151" t="str">
            <v>57221Y6A206L1</v>
          </cell>
          <cell r="C151" t="str">
            <v>LI22Y</v>
          </cell>
          <cell r="D151">
            <v>147</v>
          </cell>
          <cell r="E151">
            <v>1264.2</v>
          </cell>
          <cell r="F151">
            <v>165</v>
          </cell>
          <cell r="G151">
            <v>1419</v>
          </cell>
          <cell r="H151">
            <v>165</v>
          </cell>
          <cell r="I151">
            <v>1386</v>
          </cell>
          <cell r="J151">
            <v>0</v>
          </cell>
          <cell r="K151">
            <v>0</v>
          </cell>
          <cell r="L151">
            <v>165</v>
          </cell>
          <cell r="M151">
            <v>1419</v>
          </cell>
          <cell r="N151">
            <v>98</v>
          </cell>
          <cell r="O151">
            <v>6.9062720225510923E-2</v>
          </cell>
          <cell r="P151">
            <v>165</v>
          </cell>
          <cell r="Q151">
            <v>1419</v>
          </cell>
          <cell r="R151">
            <v>98</v>
          </cell>
          <cell r="S151">
            <v>6.9062720225510923E-2</v>
          </cell>
          <cell r="T151">
            <v>165</v>
          </cell>
          <cell r="U151">
            <v>1419</v>
          </cell>
          <cell r="V151">
            <v>0</v>
          </cell>
          <cell r="W151">
            <v>0</v>
          </cell>
          <cell r="X151">
            <v>165</v>
          </cell>
          <cell r="Y151">
            <v>1419</v>
          </cell>
          <cell r="Z151">
            <v>0</v>
          </cell>
          <cell r="AA151">
            <v>0</v>
          </cell>
          <cell r="AB151">
            <v>165</v>
          </cell>
          <cell r="AC151">
            <v>1419</v>
          </cell>
          <cell r="AD151">
            <v>0</v>
          </cell>
          <cell r="AE151">
            <v>0</v>
          </cell>
          <cell r="AF151">
            <v>165</v>
          </cell>
          <cell r="AG151">
            <v>1419</v>
          </cell>
          <cell r="AH151">
            <v>0</v>
          </cell>
          <cell r="AI151">
            <v>0</v>
          </cell>
          <cell r="AJ151">
            <v>165</v>
          </cell>
          <cell r="AK151">
            <v>1419</v>
          </cell>
          <cell r="AL151">
            <v>0</v>
          </cell>
          <cell r="AM151">
            <v>0</v>
          </cell>
          <cell r="AN151">
            <v>165</v>
          </cell>
          <cell r="AO151">
            <v>1419</v>
          </cell>
          <cell r="AP151">
            <v>19</v>
          </cell>
          <cell r="AQ151">
            <v>1.3389711064129669E-2</v>
          </cell>
          <cell r="AR151">
            <v>165</v>
          </cell>
          <cell r="AS151">
            <v>1419</v>
          </cell>
          <cell r="AT151">
            <v>0</v>
          </cell>
          <cell r="AU151">
            <v>0</v>
          </cell>
          <cell r="AV151">
            <v>165</v>
          </cell>
          <cell r="AW151">
            <v>1419</v>
          </cell>
          <cell r="AX151">
            <v>59</v>
          </cell>
          <cell r="AY151">
            <v>4.1578576462297394E-2</v>
          </cell>
          <cell r="AZ151">
            <v>165</v>
          </cell>
          <cell r="BA151">
            <v>1419</v>
          </cell>
          <cell r="BB151">
            <v>0</v>
          </cell>
          <cell r="BC151">
            <v>0</v>
          </cell>
        </row>
        <row r="152">
          <cell r="B152" t="str">
            <v>57221YOA106L1</v>
          </cell>
          <cell r="C152" t="str">
            <v>LI22Y</v>
          </cell>
          <cell r="D152">
            <v>147</v>
          </cell>
          <cell r="E152">
            <v>1264.2</v>
          </cell>
          <cell r="F152">
            <v>165</v>
          </cell>
          <cell r="G152">
            <v>1419</v>
          </cell>
          <cell r="H152">
            <v>165</v>
          </cell>
          <cell r="I152">
            <v>1386</v>
          </cell>
          <cell r="J152">
            <v>0</v>
          </cell>
          <cell r="K152">
            <v>0</v>
          </cell>
          <cell r="L152">
            <v>165</v>
          </cell>
          <cell r="M152">
            <v>1419</v>
          </cell>
          <cell r="N152">
            <v>0</v>
          </cell>
          <cell r="O152">
            <v>0</v>
          </cell>
          <cell r="P152">
            <v>165</v>
          </cell>
          <cell r="Q152">
            <v>1419</v>
          </cell>
          <cell r="R152">
            <v>109</v>
          </cell>
          <cell r="S152">
            <v>7.6814658210007047E-2</v>
          </cell>
          <cell r="T152">
            <v>165</v>
          </cell>
          <cell r="U152">
            <v>1419</v>
          </cell>
          <cell r="V152">
            <v>86</v>
          </cell>
          <cell r="W152">
            <v>6.0606060606060608E-2</v>
          </cell>
          <cell r="X152">
            <v>165</v>
          </cell>
          <cell r="Y152">
            <v>1419</v>
          </cell>
          <cell r="Z152">
            <v>193</v>
          </cell>
          <cell r="AA152">
            <v>0.13601127554615927</v>
          </cell>
          <cell r="AB152">
            <v>165</v>
          </cell>
          <cell r="AC152">
            <v>1419</v>
          </cell>
          <cell r="AD152">
            <v>196</v>
          </cell>
          <cell r="AE152">
            <v>0.13812544045102185</v>
          </cell>
          <cell r="AF152">
            <v>165</v>
          </cell>
          <cell r="AG152">
            <v>1419</v>
          </cell>
          <cell r="AH152">
            <v>98</v>
          </cell>
          <cell r="AI152">
            <v>6.9062720225510923E-2</v>
          </cell>
          <cell r="AJ152">
            <v>165</v>
          </cell>
          <cell r="AK152">
            <v>1419</v>
          </cell>
          <cell r="AL152">
            <v>0</v>
          </cell>
          <cell r="AM152">
            <v>0</v>
          </cell>
          <cell r="AN152">
            <v>165</v>
          </cell>
          <cell r="AO152">
            <v>1419</v>
          </cell>
          <cell r="AP152">
            <v>98</v>
          </cell>
          <cell r="AQ152">
            <v>6.9062720225510923E-2</v>
          </cell>
          <cell r="AR152">
            <v>165</v>
          </cell>
          <cell r="AS152">
            <v>1419</v>
          </cell>
          <cell r="AT152">
            <v>0</v>
          </cell>
          <cell r="AU152">
            <v>0</v>
          </cell>
          <cell r="AV152">
            <v>165</v>
          </cell>
          <cell r="AW152">
            <v>1419</v>
          </cell>
          <cell r="AX152">
            <v>98</v>
          </cell>
          <cell r="AY152">
            <v>6.9062720225510923E-2</v>
          </cell>
          <cell r="AZ152">
            <v>165</v>
          </cell>
          <cell r="BA152">
            <v>1419</v>
          </cell>
          <cell r="BB152">
            <v>0</v>
          </cell>
          <cell r="BC152">
            <v>0</v>
          </cell>
        </row>
        <row r="153">
          <cell r="B153" t="str">
            <v>5722YJDA1F6L1</v>
          </cell>
          <cell r="C153" t="str">
            <v>LI22Y</v>
          </cell>
          <cell r="D153">
            <v>147</v>
          </cell>
          <cell r="E153">
            <v>1264.2</v>
          </cell>
          <cell r="F153">
            <v>165</v>
          </cell>
          <cell r="G153">
            <v>1419</v>
          </cell>
          <cell r="H153">
            <v>165</v>
          </cell>
          <cell r="I153">
            <v>1386</v>
          </cell>
          <cell r="J153">
            <v>1006</v>
          </cell>
          <cell r="K153">
            <v>0.72582972582972582</v>
          </cell>
          <cell r="L153">
            <v>165</v>
          </cell>
          <cell r="M153">
            <v>1419</v>
          </cell>
          <cell r="N153">
            <v>158</v>
          </cell>
          <cell r="O153">
            <v>0.1113460183227625</v>
          </cell>
          <cell r="P153">
            <v>165</v>
          </cell>
          <cell r="Q153">
            <v>1419</v>
          </cell>
          <cell r="R153">
            <v>506</v>
          </cell>
          <cell r="S153">
            <v>0.35658914728682173</v>
          </cell>
          <cell r="T153">
            <v>165</v>
          </cell>
          <cell r="U153">
            <v>1419</v>
          </cell>
          <cell r="V153">
            <v>635</v>
          </cell>
          <cell r="W153">
            <v>0.44749823819591261</v>
          </cell>
          <cell r="X153">
            <v>165</v>
          </cell>
          <cell r="Y153">
            <v>1419</v>
          </cell>
          <cell r="Z153">
            <v>981</v>
          </cell>
          <cell r="AA153">
            <v>0.69133192389006337</v>
          </cell>
          <cell r="AB153">
            <v>165</v>
          </cell>
          <cell r="AC153">
            <v>1419</v>
          </cell>
          <cell r="AD153">
            <v>0</v>
          </cell>
          <cell r="AE153">
            <v>0</v>
          </cell>
          <cell r="AF153">
            <v>165</v>
          </cell>
          <cell r="AG153">
            <v>1419</v>
          </cell>
          <cell r="AH153">
            <v>599</v>
          </cell>
          <cell r="AI153">
            <v>0.42212825933756165</v>
          </cell>
          <cell r="AJ153">
            <v>165</v>
          </cell>
          <cell r="AK153">
            <v>1419</v>
          </cell>
          <cell r="AL153">
            <v>686</v>
          </cell>
          <cell r="AM153">
            <v>0.48343904157857648</v>
          </cell>
          <cell r="AN153">
            <v>165</v>
          </cell>
          <cell r="AO153">
            <v>1419</v>
          </cell>
          <cell r="AP153">
            <v>1173</v>
          </cell>
          <cell r="AQ153">
            <v>0.82663847780126853</v>
          </cell>
          <cell r="AR153">
            <v>165</v>
          </cell>
          <cell r="AS153">
            <v>1419</v>
          </cell>
          <cell r="AT153">
            <v>694</v>
          </cell>
          <cell r="AU153">
            <v>0.48907681465821001</v>
          </cell>
          <cell r="AV153">
            <v>165</v>
          </cell>
          <cell r="AW153">
            <v>1419</v>
          </cell>
          <cell r="AX153">
            <v>822</v>
          </cell>
          <cell r="AY153">
            <v>0.57928118393234673</v>
          </cell>
          <cell r="AZ153">
            <v>165</v>
          </cell>
          <cell r="BA153">
            <v>1419</v>
          </cell>
          <cell r="BB153">
            <v>575</v>
          </cell>
          <cell r="BC153">
            <v>0.40521494009866105</v>
          </cell>
        </row>
        <row r="154">
          <cell r="B154" t="str">
            <v>21131T8A206L1</v>
          </cell>
          <cell r="C154" t="str">
            <v>LTA13</v>
          </cell>
          <cell r="D154">
            <v>155</v>
          </cell>
          <cell r="E154">
            <v>1333</v>
          </cell>
          <cell r="F154">
            <v>165</v>
          </cell>
          <cell r="G154">
            <v>1419</v>
          </cell>
          <cell r="H154">
            <v>165</v>
          </cell>
          <cell r="I154">
            <v>1386</v>
          </cell>
          <cell r="J154">
            <v>0</v>
          </cell>
          <cell r="K154">
            <v>0</v>
          </cell>
          <cell r="L154">
            <v>165</v>
          </cell>
          <cell r="M154">
            <v>1419</v>
          </cell>
          <cell r="N154">
            <v>0</v>
          </cell>
          <cell r="O154">
            <v>0</v>
          </cell>
          <cell r="P154">
            <v>165</v>
          </cell>
          <cell r="Q154">
            <v>1419</v>
          </cell>
          <cell r="R154">
            <v>0</v>
          </cell>
          <cell r="S154">
            <v>0</v>
          </cell>
          <cell r="T154">
            <v>165</v>
          </cell>
          <cell r="U154">
            <v>1419</v>
          </cell>
          <cell r="V154">
            <v>0</v>
          </cell>
          <cell r="W154">
            <v>0</v>
          </cell>
          <cell r="X154">
            <v>165</v>
          </cell>
          <cell r="Y154">
            <v>1419</v>
          </cell>
          <cell r="Z154">
            <v>0</v>
          </cell>
          <cell r="AA154">
            <v>0</v>
          </cell>
          <cell r="AB154">
            <v>165</v>
          </cell>
          <cell r="AC154">
            <v>1419</v>
          </cell>
          <cell r="AD154">
            <v>0</v>
          </cell>
          <cell r="AE154">
            <v>0</v>
          </cell>
          <cell r="AF154">
            <v>165</v>
          </cell>
          <cell r="AG154">
            <v>1419</v>
          </cell>
          <cell r="AH154">
            <v>0</v>
          </cell>
          <cell r="AI154">
            <v>0</v>
          </cell>
          <cell r="AJ154">
            <v>165</v>
          </cell>
          <cell r="AK154">
            <v>1419</v>
          </cell>
          <cell r="AL154">
            <v>0</v>
          </cell>
          <cell r="AM154">
            <v>0</v>
          </cell>
          <cell r="AN154">
            <v>165</v>
          </cell>
          <cell r="AO154">
            <v>1419</v>
          </cell>
          <cell r="AP154">
            <v>0</v>
          </cell>
          <cell r="AQ154">
            <v>0</v>
          </cell>
          <cell r="AR154">
            <v>165</v>
          </cell>
          <cell r="AS154">
            <v>1419</v>
          </cell>
          <cell r="AT154">
            <v>0</v>
          </cell>
          <cell r="AU154">
            <v>0</v>
          </cell>
          <cell r="AV154">
            <v>165</v>
          </cell>
          <cell r="AW154">
            <v>1419</v>
          </cell>
          <cell r="AX154">
            <v>0</v>
          </cell>
          <cell r="AY154">
            <v>0</v>
          </cell>
          <cell r="AZ154">
            <v>165</v>
          </cell>
          <cell r="BA154">
            <v>1419</v>
          </cell>
          <cell r="BB154">
            <v>0</v>
          </cell>
          <cell r="BC154">
            <v>0</v>
          </cell>
        </row>
        <row r="155">
          <cell r="B155" t="str">
            <v>21101GQA106L1</v>
          </cell>
          <cell r="C155" t="str">
            <v>LTC10</v>
          </cell>
          <cell r="D155">
            <v>147</v>
          </cell>
          <cell r="E155">
            <v>1264.2</v>
          </cell>
          <cell r="F155">
            <v>165</v>
          </cell>
          <cell r="G155">
            <v>1419</v>
          </cell>
          <cell r="H155">
            <v>165</v>
          </cell>
          <cell r="I155">
            <v>1386</v>
          </cell>
          <cell r="J155">
            <v>0</v>
          </cell>
          <cell r="K155">
            <v>0</v>
          </cell>
          <cell r="L155">
            <v>165</v>
          </cell>
          <cell r="M155">
            <v>1419</v>
          </cell>
          <cell r="N155">
            <v>0</v>
          </cell>
          <cell r="O155">
            <v>0</v>
          </cell>
          <cell r="P155">
            <v>165</v>
          </cell>
          <cell r="Q155">
            <v>1419</v>
          </cell>
          <cell r="R155">
            <v>0</v>
          </cell>
          <cell r="S155">
            <v>0</v>
          </cell>
          <cell r="T155">
            <v>165</v>
          </cell>
          <cell r="U155">
            <v>1419</v>
          </cell>
          <cell r="V155">
            <v>0</v>
          </cell>
          <cell r="W155">
            <v>0</v>
          </cell>
          <cell r="X155">
            <v>165</v>
          </cell>
          <cell r="Y155">
            <v>1419</v>
          </cell>
          <cell r="Z155">
            <v>0</v>
          </cell>
          <cell r="AA155">
            <v>0</v>
          </cell>
          <cell r="AB155">
            <v>165</v>
          </cell>
          <cell r="AC155">
            <v>1419</v>
          </cell>
          <cell r="AD155">
            <v>0</v>
          </cell>
          <cell r="AE155">
            <v>0</v>
          </cell>
          <cell r="AF155">
            <v>165</v>
          </cell>
          <cell r="AG155">
            <v>1419</v>
          </cell>
          <cell r="AH155">
            <v>0</v>
          </cell>
          <cell r="AI155">
            <v>0</v>
          </cell>
          <cell r="AJ155">
            <v>165</v>
          </cell>
          <cell r="AK155">
            <v>1419</v>
          </cell>
          <cell r="AL155">
            <v>0</v>
          </cell>
          <cell r="AM155">
            <v>0</v>
          </cell>
          <cell r="AN155">
            <v>165</v>
          </cell>
          <cell r="AO155">
            <v>1419</v>
          </cell>
          <cell r="AP155">
            <v>0</v>
          </cell>
          <cell r="AQ155">
            <v>0</v>
          </cell>
          <cell r="AR155">
            <v>165</v>
          </cell>
          <cell r="AS155">
            <v>1419</v>
          </cell>
          <cell r="AT155">
            <v>0</v>
          </cell>
          <cell r="AU155">
            <v>0</v>
          </cell>
          <cell r="AV155">
            <v>165</v>
          </cell>
          <cell r="AW155">
            <v>1419</v>
          </cell>
          <cell r="AX155">
            <v>0</v>
          </cell>
          <cell r="AY155">
            <v>0</v>
          </cell>
          <cell r="AZ155">
            <v>165</v>
          </cell>
          <cell r="BA155">
            <v>1419</v>
          </cell>
          <cell r="BB155">
            <v>0</v>
          </cell>
          <cell r="BC155">
            <v>0</v>
          </cell>
        </row>
        <row r="156">
          <cell r="B156" t="str">
            <v>21151DFA306L1</v>
          </cell>
          <cell r="C156" t="str">
            <v>LTM15</v>
          </cell>
          <cell r="D156">
            <v>147</v>
          </cell>
          <cell r="E156">
            <v>1264.2</v>
          </cell>
          <cell r="F156">
            <v>165</v>
          </cell>
          <cell r="G156">
            <v>1419</v>
          </cell>
          <cell r="H156">
            <v>165</v>
          </cell>
          <cell r="I156">
            <v>1386</v>
          </cell>
          <cell r="J156">
            <v>0</v>
          </cell>
          <cell r="K156">
            <v>0</v>
          </cell>
          <cell r="L156">
            <v>165</v>
          </cell>
          <cell r="M156">
            <v>1419</v>
          </cell>
          <cell r="N156">
            <v>0</v>
          </cell>
          <cell r="O156">
            <v>0</v>
          </cell>
          <cell r="P156">
            <v>165</v>
          </cell>
          <cell r="Q156">
            <v>1419</v>
          </cell>
          <cell r="R156">
            <v>0</v>
          </cell>
          <cell r="S156">
            <v>0</v>
          </cell>
          <cell r="T156">
            <v>165</v>
          </cell>
          <cell r="U156">
            <v>1419</v>
          </cell>
          <cell r="V156">
            <v>0</v>
          </cell>
          <cell r="W156">
            <v>0</v>
          </cell>
          <cell r="X156">
            <v>165</v>
          </cell>
          <cell r="Y156">
            <v>1419</v>
          </cell>
          <cell r="Z156">
            <v>0</v>
          </cell>
          <cell r="AA156">
            <v>0</v>
          </cell>
          <cell r="AB156">
            <v>165</v>
          </cell>
          <cell r="AC156">
            <v>1419</v>
          </cell>
          <cell r="AD156">
            <v>0</v>
          </cell>
          <cell r="AE156">
            <v>0</v>
          </cell>
          <cell r="AF156">
            <v>165</v>
          </cell>
          <cell r="AG156">
            <v>1419</v>
          </cell>
          <cell r="AH156">
            <v>0</v>
          </cell>
          <cell r="AI156">
            <v>0</v>
          </cell>
          <cell r="AJ156">
            <v>165</v>
          </cell>
          <cell r="AK156">
            <v>1419</v>
          </cell>
          <cell r="AL156">
            <v>0</v>
          </cell>
          <cell r="AM156">
            <v>0</v>
          </cell>
          <cell r="AN156">
            <v>165</v>
          </cell>
          <cell r="AO156">
            <v>1419</v>
          </cell>
          <cell r="AP156">
            <v>0</v>
          </cell>
          <cell r="AQ156">
            <v>0</v>
          </cell>
          <cell r="AR156">
            <v>165</v>
          </cell>
          <cell r="AS156">
            <v>1419</v>
          </cell>
          <cell r="AT156">
            <v>0</v>
          </cell>
          <cell r="AU156">
            <v>0</v>
          </cell>
          <cell r="AV156">
            <v>165</v>
          </cell>
          <cell r="AW156">
            <v>1419</v>
          </cell>
          <cell r="AX156">
            <v>0</v>
          </cell>
          <cell r="AY156">
            <v>0</v>
          </cell>
          <cell r="AZ156">
            <v>165</v>
          </cell>
          <cell r="BA156">
            <v>1419</v>
          </cell>
          <cell r="BB156">
            <v>0</v>
          </cell>
          <cell r="BC156">
            <v>0</v>
          </cell>
        </row>
        <row r="157">
          <cell r="B157" t="str">
            <v>21151PFA306L1</v>
          </cell>
          <cell r="C157" t="str">
            <v>LTP15</v>
          </cell>
          <cell r="D157">
            <v>147</v>
          </cell>
          <cell r="E157">
            <v>1264.2</v>
          </cell>
          <cell r="F157">
            <v>165</v>
          </cell>
          <cell r="G157">
            <v>1419</v>
          </cell>
          <cell r="H157">
            <v>165</v>
          </cell>
          <cell r="I157">
            <v>1386</v>
          </cell>
          <cell r="J157">
            <v>0</v>
          </cell>
          <cell r="K157">
            <v>0</v>
          </cell>
          <cell r="L157">
            <v>165</v>
          </cell>
          <cell r="M157">
            <v>1419</v>
          </cell>
          <cell r="N157">
            <v>0</v>
          </cell>
          <cell r="O157">
            <v>0</v>
          </cell>
          <cell r="P157">
            <v>165</v>
          </cell>
          <cell r="Q157">
            <v>1419</v>
          </cell>
          <cell r="R157">
            <v>0</v>
          </cell>
          <cell r="S157">
            <v>0</v>
          </cell>
          <cell r="T157">
            <v>165</v>
          </cell>
          <cell r="U157">
            <v>1419</v>
          </cell>
          <cell r="V157">
            <v>0</v>
          </cell>
          <cell r="W157">
            <v>0</v>
          </cell>
          <cell r="X157">
            <v>165</v>
          </cell>
          <cell r="Y157">
            <v>1419</v>
          </cell>
          <cell r="Z157">
            <v>0</v>
          </cell>
          <cell r="AA157">
            <v>0</v>
          </cell>
          <cell r="AB157">
            <v>165</v>
          </cell>
          <cell r="AC157">
            <v>1419</v>
          </cell>
          <cell r="AD157">
            <v>0</v>
          </cell>
          <cell r="AE157">
            <v>0</v>
          </cell>
          <cell r="AF157">
            <v>165</v>
          </cell>
          <cell r="AG157">
            <v>1419</v>
          </cell>
          <cell r="AH157">
            <v>0</v>
          </cell>
          <cell r="AI157">
            <v>0</v>
          </cell>
          <cell r="AJ157">
            <v>165</v>
          </cell>
          <cell r="AK157">
            <v>1419</v>
          </cell>
          <cell r="AL157">
            <v>0</v>
          </cell>
          <cell r="AM157">
            <v>0</v>
          </cell>
          <cell r="AN157">
            <v>165</v>
          </cell>
          <cell r="AO157">
            <v>1419</v>
          </cell>
          <cell r="AP157">
            <v>0</v>
          </cell>
          <cell r="AQ157">
            <v>0</v>
          </cell>
          <cell r="AR157">
            <v>165</v>
          </cell>
          <cell r="AS157">
            <v>1419</v>
          </cell>
          <cell r="AT157">
            <v>0</v>
          </cell>
          <cell r="AU157">
            <v>0</v>
          </cell>
          <cell r="AV157">
            <v>165</v>
          </cell>
          <cell r="AW157">
            <v>1419</v>
          </cell>
          <cell r="AX157">
            <v>0</v>
          </cell>
          <cell r="AY157">
            <v>0</v>
          </cell>
          <cell r="AZ157">
            <v>165</v>
          </cell>
          <cell r="BA157">
            <v>1419</v>
          </cell>
          <cell r="BB157">
            <v>0</v>
          </cell>
          <cell r="BC157">
            <v>0</v>
          </cell>
        </row>
        <row r="158">
          <cell r="B158" t="str">
            <v>21151PQA106L1</v>
          </cell>
          <cell r="C158" t="str">
            <v>LTP15</v>
          </cell>
          <cell r="D158">
            <v>147</v>
          </cell>
          <cell r="E158">
            <v>1264.2</v>
          </cell>
          <cell r="F158">
            <v>165</v>
          </cell>
          <cell r="G158">
            <v>1419</v>
          </cell>
          <cell r="H158">
            <v>165</v>
          </cell>
          <cell r="I158">
            <v>1386</v>
          </cell>
          <cell r="J158">
            <v>0</v>
          </cell>
          <cell r="K158">
            <v>0</v>
          </cell>
          <cell r="L158">
            <v>165</v>
          </cell>
          <cell r="M158">
            <v>1419</v>
          </cell>
          <cell r="N158">
            <v>0</v>
          </cell>
          <cell r="O158">
            <v>0</v>
          </cell>
          <cell r="P158">
            <v>165</v>
          </cell>
          <cell r="Q158">
            <v>1419</v>
          </cell>
          <cell r="R158">
            <v>0</v>
          </cell>
          <cell r="S158">
            <v>0</v>
          </cell>
          <cell r="T158">
            <v>165</v>
          </cell>
          <cell r="U158">
            <v>1419</v>
          </cell>
          <cell r="V158">
            <v>0</v>
          </cell>
          <cell r="W158">
            <v>0</v>
          </cell>
          <cell r="X158">
            <v>165</v>
          </cell>
          <cell r="Y158">
            <v>1419</v>
          </cell>
          <cell r="Z158">
            <v>0</v>
          </cell>
          <cell r="AA158">
            <v>0</v>
          </cell>
          <cell r="AB158">
            <v>165</v>
          </cell>
          <cell r="AC158">
            <v>1419</v>
          </cell>
          <cell r="AD158">
            <v>0</v>
          </cell>
          <cell r="AE158">
            <v>0</v>
          </cell>
          <cell r="AF158">
            <v>165</v>
          </cell>
          <cell r="AG158">
            <v>1419</v>
          </cell>
          <cell r="AH158">
            <v>0</v>
          </cell>
          <cell r="AI158">
            <v>0</v>
          </cell>
          <cell r="AJ158">
            <v>165</v>
          </cell>
          <cell r="AK158">
            <v>1419</v>
          </cell>
          <cell r="AL158">
            <v>0</v>
          </cell>
          <cell r="AM158">
            <v>0</v>
          </cell>
          <cell r="AN158">
            <v>165</v>
          </cell>
          <cell r="AO158">
            <v>1419</v>
          </cell>
          <cell r="AP158">
            <v>0</v>
          </cell>
          <cell r="AQ158">
            <v>0</v>
          </cell>
          <cell r="AR158">
            <v>165</v>
          </cell>
          <cell r="AS158">
            <v>1419</v>
          </cell>
          <cell r="AT158">
            <v>0</v>
          </cell>
          <cell r="AU158">
            <v>0</v>
          </cell>
          <cell r="AV158">
            <v>165</v>
          </cell>
          <cell r="AW158">
            <v>1419</v>
          </cell>
          <cell r="AX158">
            <v>0</v>
          </cell>
          <cell r="AY158">
            <v>0</v>
          </cell>
          <cell r="AZ158">
            <v>165</v>
          </cell>
          <cell r="BA158">
            <v>1419</v>
          </cell>
          <cell r="BB158">
            <v>0</v>
          </cell>
          <cell r="BC158">
            <v>0</v>
          </cell>
        </row>
        <row r="159">
          <cell r="B159" t="str">
            <v>21161Y6A2F6L1</v>
          </cell>
          <cell r="C159" t="str">
            <v>LY20D</v>
          </cell>
          <cell r="D159">
            <v>147</v>
          </cell>
          <cell r="E159">
            <v>1264.2</v>
          </cell>
          <cell r="F159">
            <v>165</v>
          </cell>
          <cell r="G159">
            <v>1419</v>
          </cell>
          <cell r="H159">
            <v>165</v>
          </cell>
          <cell r="I159">
            <v>1386</v>
          </cell>
          <cell r="J159">
            <v>0</v>
          </cell>
          <cell r="K159">
            <v>0</v>
          </cell>
          <cell r="L159">
            <v>165</v>
          </cell>
          <cell r="M159">
            <v>1419</v>
          </cell>
          <cell r="N159">
            <v>0</v>
          </cell>
          <cell r="O159">
            <v>0</v>
          </cell>
          <cell r="P159">
            <v>165</v>
          </cell>
          <cell r="Q159">
            <v>1419</v>
          </cell>
          <cell r="R159">
            <v>0</v>
          </cell>
          <cell r="S159">
            <v>0</v>
          </cell>
          <cell r="T159">
            <v>165</v>
          </cell>
          <cell r="U159">
            <v>1419</v>
          </cell>
          <cell r="V159">
            <v>0</v>
          </cell>
          <cell r="W159">
            <v>0</v>
          </cell>
          <cell r="X159">
            <v>165</v>
          </cell>
          <cell r="Y159">
            <v>1419</v>
          </cell>
          <cell r="Z159">
            <v>0</v>
          </cell>
          <cell r="AA159">
            <v>0</v>
          </cell>
          <cell r="AB159">
            <v>165</v>
          </cell>
          <cell r="AC159">
            <v>1419</v>
          </cell>
          <cell r="AD159">
            <v>0</v>
          </cell>
          <cell r="AE159">
            <v>0</v>
          </cell>
          <cell r="AF159">
            <v>165</v>
          </cell>
          <cell r="AG159">
            <v>1419</v>
          </cell>
          <cell r="AH159">
            <v>0</v>
          </cell>
          <cell r="AI159">
            <v>0</v>
          </cell>
          <cell r="AJ159">
            <v>165</v>
          </cell>
          <cell r="AK159">
            <v>1419</v>
          </cell>
          <cell r="AL159">
            <v>0</v>
          </cell>
          <cell r="AM159">
            <v>0</v>
          </cell>
          <cell r="AN159">
            <v>165</v>
          </cell>
          <cell r="AO159">
            <v>1419</v>
          </cell>
          <cell r="AP159">
            <v>0</v>
          </cell>
          <cell r="AQ159">
            <v>0</v>
          </cell>
          <cell r="AR159">
            <v>165</v>
          </cell>
          <cell r="AS159">
            <v>1419</v>
          </cell>
          <cell r="AT159">
            <v>0</v>
          </cell>
          <cell r="AU159">
            <v>0</v>
          </cell>
          <cell r="AV159">
            <v>165</v>
          </cell>
          <cell r="AW159">
            <v>1419</v>
          </cell>
          <cell r="AX159">
            <v>0</v>
          </cell>
          <cell r="AY159">
            <v>0</v>
          </cell>
          <cell r="AZ159">
            <v>165</v>
          </cell>
          <cell r="BA159">
            <v>1419</v>
          </cell>
          <cell r="BB159">
            <v>0</v>
          </cell>
          <cell r="BC159">
            <v>0</v>
          </cell>
        </row>
        <row r="160">
          <cell r="B160" t="str">
            <v>21161YOA1F6L1</v>
          </cell>
          <cell r="C160" t="str">
            <v>LY20D</v>
          </cell>
          <cell r="D160">
            <v>147</v>
          </cell>
          <cell r="E160">
            <v>1264.2</v>
          </cell>
          <cell r="F160">
            <v>165</v>
          </cell>
          <cell r="G160">
            <v>1419</v>
          </cell>
          <cell r="H160">
            <v>165</v>
          </cell>
          <cell r="I160">
            <v>1386</v>
          </cell>
          <cell r="J160">
            <v>0</v>
          </cell>
          <cell r="K160">
            <v>0</v>
          </cell>
          <cell r="L160">
            <v>165</v>
          </cell>
          <cell r="M160">
            <v>1419</v>
          </cell>
          <cell r="N160">
            <v>0</v>
          </cell>
          <cell r="O160">
            <v>0</v>
          </cell>
          <cell r="P160">
            <v>165</v>
          </cell>
          <cell r="Q160">
            <v>1419</v>
          </cell>
          <cell r="R160">
            <v>0</v>
          </cell>
          <cell r="S160">
            <v>0</v>
          </cell>
          <cell r="T160">
            <v>165</v>
          </cell>
          <cell r="U160">
            <v>1419</v>
          </cell>
          <cell r="V160">
            <v>0</v>
          </cell>
          <cell r="W160">
            <v>0</v>
          </cell>
          <cell r="X160">
            <v>165</v>
          </cell>
          <cell r="Y160">
            <v>1419</v>
          </cell>
          <cell r="Z160">
            <v>0</v>
          </cell>
          <cell r="AA160">
            <v>0</v>
          </cell>
          <cell r="AB160">
            <v>165</v>
          </cell>
          <cell r="AC160">
            <v>1419</v>
          </cell>
          <cell r="AD160">
            <v>0</v>
          </cell>
          <cell r="AE160">
            <v>0</v>
          </cell>
          <cell r="AF160">
            <v>165</v>
          </cell>
          <cell r="AG160">
            <v>1419</v>
          </cell>
          <cell r="AH160">
            <v>0</v>
          </cell>
          <cell r="AI160">
            <v>0</v>
          </cell>
          <cell r="AJ160">
            <v>165</v>
          </cell>
          <cell r="AK160">
            <v>1419</v>
          </cell>
          <cell r="AL160">
            <v>0</v>
          </cell>
          <cell r="AM160">
            <v>0</v>
          </cell>
          <cell r="AN160">
            <v>165</v>
          </cell>
          <cell r="AO160">
            <v>1419</v>
          </cell>
          <cell r="AP160">
            <v>0</v>
          </cell>
          <cell r="AQ160">
            <v>0</v>
          </cell>
          <cell r="AR160">
            <v>165</v>
          </cell>
          <cell r="AS160">
            <v>1419</v>
          </cell>
          <cell r="AT160">
            <v>0</v>
          </cell>
          <cell r="AU160">
            <v>0</v>
          </cell>
          <cell r="AV160">
            <v>165</v>
          </cell>
          <cell r="AW160">
            <v>1419</v>
          </cell>
          <cell r="AX160">
            <v>0</v>
          </cell>
          <cell r="AY160">
            <v>0</v>
          </cell>
          <cell r="AZ160">
            <v>165</v>
          </cell>
          <cell r="BA160">
            <v>1419</v>
          </cell>
          <cell r="BB160">
            <v>0</v>
          </cell>
          <cell r="BC160">
            <v>0</v>
          </cell>
        </row>
        <row r="161">
          <cell r="B161" t="str">
            <v>21161YQA106L1</v>
          </cell>
          <cell r="C161" t="str">
            <v>LY20D</v>
          </cell>
          <cell r="D161">
            <v>147</v>
          </cell>
          <cell r="E161">
            <v>1264.2</v>
          </cell>
          <cell r="F161">
            <v>165</v>
          </cell>
          <cell r="G161">
            <v>1419</v>
          </cell>
          <cell r="H161">
            <v>165</v>
          </cell>
          <cell r="I161">
            <v>1386</v>
          </cell>
          <cell r="J161">
            <v>0</v>
          </cell>
          <cell r="K161">
            <v>0</v>
          </cell>
          <cell r="L161">
            <v>165</v>
          </cell>
          <cell r="M161">
            <v>1419</v>
          </cell>
          <cell r="N161">
            <v>0</v>
          </cell>
          <cell r="O161">
            <v>0</v>
          </cell>
          <cell r="P161">
            <v>165</v>
          </cell>
          <cell r="Q161">
            <v>1419</v>
          </cell>
          <cell r="R161">
            <v>0</v>
          </cell>
          <cell r="S161">
            <v>0</v>
          </cell>
          <cell r="T161">
            <v>165</v>
          </cell>
          <cell r="U161">
            <v>1419</v>
          </cell>
          <cell r="V161">
            <v>0</v>
          </cell>
          <cell r="W161">
            <v>0</v>
          </cell>
          <cell r="X161">
            <v>165</v>
          </cell>
          <cell r="Y161">
            <v>1419</v>
          </cell>
          <cell r="Z161">
            <v>196</v>
          </cell>
          <cell r="AA161">
            <v>0.13812544045102185</v>
          </cell>
          <cell r="AB161">
            <v>165</v>
          </cell>
          <cell r="AC161">
            <v>1419</v>
          </cell>
          <cell r="AD161">
            <v>0</v>
          </cell>
          <cell r="AE161">
            <v>0</v>
          </cell>
          <cell r="AF161">
            <v>165</v>
          </cell>
          <cell r="AG161">
            <v>1419</v>
          </cell>
          <cell r="AH161">
            <v>0</v>
          </cell>
          <cell r="AI161">
            <v>0</v>
          </cell>
          <cell r="AJ161">
            <v>165</v>
          </cell>
          <cell r="AK161">
            <v>1419</v>
          </cell>
          <cell r="AL161">
            <v>0</v>
          </cell>
          <cell r="AM161">
            <v>0</v>
          </cell>
          <cell r="AN161">
            <v>165</v>
          </cell>
          <cell r="AO161">
            <v>1419</v>
          </cell>
          <cell r="AP161">
            <v>0</v>
          </cell>
          <cell r="AQ161">
            <v>0</v>
          </cell>
          <cell r="AR161">
            <v>165</v>
          </cell>
          <cell r="AS161">
            <v>1419</v>
          </cell>
          <cell r="AT161">
            <v>0</v>
          </cell>
          <cell r="AU161">
            <v>0</v>
          </cell>
          <cell r="AV161">
            <v>165</v>
          </cell>
          <cell r="AW161">
            <v>1419</v>
          </cell>
          <cell r="AX161">
            <v>0</v>
          </cell>
          <cell r="AY161">
            <v>0</v>
          </cell>
          <cell r="AZ161">
            <v>165</v>
          </cell>
          <cell r="BA161">
            <v>1419</v>
          </cell>
          <cell r="BB161">
            <v>0</v>
          </cell>
          <cell r="BC161">
            <v>0</v>
          </cell>
        </row>
        <row r="162">
          <cell r="B162" t="str">
            <v>21161Y6A206L1</v>
          </cell>
          <cell r="C162" t="str">
            <v>LY20D</v>
          </cell>
          <cell r="D162">
            <v>147</v>
          </cell>
          <cell r="E162">
            <v>1264.2</v>
          </cell>
          <cell r="F162">
            <v>165</v>
          </cell>
          <cell r="G162">
            <v>1419</v>
          </cell>
          <cell r="H162">
            <v>165</v>
          </cell>
          <cell r="I162">
            <v>1386</v>
          </cell>
          <cell r="J162">
            <v>0</v>
          </cell>
          <cell r="K162">
            <v>0</v>
          </cell>
          <cell r="L162">
            <v>165</v>
          </cell>
          <cell r="M162">
            <v>1419</v>
          </cell>
          <cell r="N162">
            <v>0</v>
          </cell>
          <cell r="O162">
            <v>0</v>
          </cell>
          <cell r="P162">
            <v>165</v>
          </cell>
          <cell r="Q162">
            <v>1419</v>
          </cell>
          <cell r="R162">
            <v>0</v>
          </cell>
          <cell r="S162">
            <v>0</v>
          </cell>
          <cell r="T162">
            <v>165</v>
          </cell>
          <cell r="U162">
            <v>1419</v>
          </cell>
          <cell r="V162">
            <v>0</v>
          </cell>
          <cell r="W162">
            <v>0</v>
          </cell>
          <cell r="X162">
            <v>165</v>
          </cell>
          <cell r="Y162">
            <v>1419</v>
          </cell>
          <cell r="Z162">
            <v>0</v>
          </cell>
          <cell r="AA162">
            <v>0</v>
          </cell>
          <cell r="AB162">
            <v>165</v>
          </cell>
          <cell r="AC162">
            <v>1419</v>
          </cell>
          <cell r="AD162">
            <v>0</v>
          </cell>
          <cell r="AE162">
            <v>0</v>
          </cell>
          <cell r="AF162">
            <v>165</v>
          </cell>
          <cell r="AG162">
            <v>1419</v>
          </cell>
          <cell r="AH162">
            <v>0</v>
          </cell>
          <cell r="AI162">
            <v>0</v>
          </cell>
          <cell r="AJ162">
            <v>165</v>
          </cell>
          <cell r="AK162">
            <v>1419</v>
          </cell>
          <cell r="AL162">
            <v>0</v>
          </cell>
          <cell r="AM162">
            <v>0</v>
          </cell>
          <cell r="AN162">
            <v>165</v>
          </cell>
          <cell r="AO162">
            <v>1419</v>
          </cell>
          <cell r="AP162">
            <v>0</v>
          </cell>
          <cell r="AQ162">
            <v>0</v>
          </cell>
          <cell r="AR162">
            <v>165</v>
          </cell>
          <cell r="AS162">
            <v>1419</v>
          </cell>
          <cell r="AT162">
            <v>0</v>
          </cell>
          <cell r="AU162">
            <v>0</v>
          </cell>
          <cell r="AV162">
            <v>165</v>
          </cell>
          <cell r="AW162">
            <v>1419</v>
          </cell>
          <cell r="AX162">
            <v>0</v>
          </cell>
          <cell r="AY162">
            <v>0</v>
          </cell>
          <cell r="AZ162">
            <v>165</v>
          </cell>
          <cell r="BA162">
            <v>1419</v>
          </cell>
          <cell r="BB162">
            <v>0</v>
          </cell>
          <cell r="BC162">
            <v>0</v>
          </cell>
        </row>
        <row r="163">
          <cell r="B163" t="str">
            <v>21151YCA106L1</v>
          </cell>
          <cell r="C163" t="str">
            <v>LY20D</v>
          </cell>
          <cell r="D163">
            <v>147</v>
          </cell>
          <cell r="E163">
            <v>1264.2</v>
          </cell>
          <cell r="F163">
            <v>165</v>
          </cell>
          <cell r="G163">
            <v>1419</v>
          </cell>
          <cell r="H163">
            <v>165</v>
          </cell>
          <cell r="I163">
            <v>1386</v>
          </cell>
          <cell r="J163">
            <v>98</v>
          </cell>
          <cell r="K163">
            <v>7.0707070707070704E-2</v>
          </cell>
          <cell r="L163">
            <v>165</v>
          </cell>
          <cell r="M163">
            <v>1419</v>
          </cell>
          <cell r="N163">
            <v>0</v>
          </cell>
          <cell r="O163">
            <v>0</v>
          </cell>
          <cell r="P163">
            <v>165</v>
          </cell>
          <cell r="Q163">
            <v>1419</v>
          </cell>
          <cell r="R163">
            <v>0</v>
          </cell>
          <cell r="S163">
            <v>0</v>
          </cell>
          <cell r="T163">
            <v>165</v>
          </cell>
          <cell r="U163">
            <v>1419</v>
          </cell>
          <cell r="V163">
            <v>0</v>
          </cell>
          <cell r="W163">
            <v>0</v>
          </cell>
          <cell r="X163">
            <v>165</v>
          </cell>
          <cell r="Y163">
            <v>1419</v>
          </cell>
          <cell r="Z163">
            <v>0</v>
          </cell>
          <cell r="AA163">
            <v>0</v>
          </cell>
          <cell r="AB163">
            <v>165</v>
          </cell>
          <cell r="AC163">
            <v>1419</v>
          </cell>
          <cell r="AD163">
            <v>0</v>
          </cell>
          <cell r="AE163">
            <v>0</v>
          </cell>
          <cell r="AF163">
            <v>165</v>
          </cell>
          <cell r="AG163">
            <v>1419</v>
          </cell>
          <cell r="AH163">
            <v>0</v>
          </cell>
          <cell r="AI163">
            <v>0</v>
          </cell>
          <cell r="AJ163">
            <v>165</v>
          </cell>
          <cell r="AK163">
            <v>1419</v>
          </cell>
          <cell r="AL163">
            <v>0</v>
          </cell>
          <cell r="AM163">
            <v>0</v>
          </cell>
          <cell r="AN163">
            <v>165</v>
          </cell>
          <cell r="AO163">
            <v>1419</v>
          </cell>
          <cell r="AP163">
            <v>0</v>
          </cell>
          <cell r="AQ163">
            <v>0</v>
          </cell>
          <cell r="AR163">
            <v>165</v>
          </cell>
          <cell r="AS163">
            <v>1419</v>
          </cell>
          <cell r="AT163">
            <v>0</v>
          </cell>
          <cell r="AU163">
            <v>0</v>
          </cell>
          <cell r="AV163">
            <v>165</v>
          </cell>
          <cell r="AW163">
            <v>1419</v>
          </cell>
          <cell r="AX163">
            <v>0</v>
          </cell>
          <cell r="AY163">
            <v>0</v>
          </cell>
          <cell r="AZ163">
            <v>165</v>
          </cell>
          <cell r="BA163">
            <v>1419</v>
          </cell>
          <cell r="BB163">
            <v>0</v>
          </cell>
          <cell r="BC163">
            <v>0</v>
          </cell>
        </row>
        <row r="164"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  <cell r="BC164">
            <v>0</v>
          </cell>
        </row>
        <row r="166">
          <cell r="H166">
            <v>1</v>
          </cell>
          <cell r="I166" t="str">
            <v>Redução de cadência</v>
          </cell>
          <cell r="L166">
            <v>1</v>
          </cell>
          <cell r="M166" t="str">
            <v>Redução de cadência</v>
          </cell>
          <cell r="P166">
            <v>1</v>
          </cell>
          <cell r="Q166" t="str">
            <v>Redução de cadência</v>
          </cell>
          <cell r="T166">
            <v>1</v>
          </cell>
          <cell r="U166" t="str">
            <v>Redução de cadência</v>
          </cell>
          <cell r="X166">
            <v>1</v>
          </cell>
          <cell r="Y166" t="str">
            <v>Redução de cadência</v>
          </cell>
          <cell r="AB166">
            <v>1</v>
          </cell>
          <cell r="AC166" t="str">
            <v>Redução de cadência</v>
          </cell>
          <cell r="AF166">
            <v>1</v>
          </cell>
          <cell r="AG166" t="str">
            <v>Redução de cadência</v>
          </cell>
          <cell r="AJ166">
            <v>1</v>
          </cell>
          <cell r="AK166" t="str">
            <v>Redução de cadência</v>
          </cell>
          <cell r="AN166">
            <v>1</v>
          </cell>
          <cell r="AO166" t="str">
            <v>Redução de cadência</v>
          </cell>
          <cell r="AR166">
            <v>1</v>
          </cell>
          <cell r="AS166" t="str">
            <v>Redução de cadência</v>
          </cell>
          <cell r="AV166">
            <v>1</v>
          </cell>
          <cell r="AW166" t="str">
            <v>Redução de cadência</v>
          </cell>
          <cell r="AZ166">
            <v>1</v>
          </cell>
          <cell r="BA166" t="str">
            <v>Redução de cadência</v>
          </cell>
        </row>
        <row r="167">
          <cell r="H167">
            <v>0</v>
          </cell>
          <cell r="I167" t="str">
            <v>Aumento de cadência</v>
          </cell>
          <cell r="L167">
            <v>0</v>
          </cell>
          <cell r="M167" t="str">
            <v>Aumento de cadência</v>
          </cell>
          <cell r="P167">
            <v>0</v>
          </cell>
          <cell r="Q167" t="str">
            <v>Aumento de cadência</v>
          </cell>
          <cell r="T167">
            <v>0</v>
          </cell>
          <cell r="U167" t="str">
            <v>Aumento de cadência</v>
          </cell>
          <cell r="X167">
            <v>0</v>
          </cell>
          <cell r="Y167" t="str">
            <v>Aumento de cadência</v>
          </cell>
          <cell r="AB167">
            <v>0</v>
          </cell>
          <cell r="AC167" t="str">
            <v>Aumento de cadência</v>
          </cell>
          <cell r="AF167">
            <v>0</v>
          </cell>
          <cell r="AG167" t="str">
            <v>Aumento de cadência</v>
          </cell>
          <cell r="AJ167">
            <v>0</v>
          </cell>
          <cell r="AK167" t="str">
            <v>Aumento de cadência</v>
          </cell>
          <cell r="AN167">
            <v>0</v>
          </cell>
          <cell r="AO167" t="str">
            <v>Aumento de cadência</v>
          </cell>
          <cell r="AR167">
            <v>0</v>
          </cell>
          <cell r="AS167" t="str">
            <v>Aumento de cadência</v>
          </cell>
          <cell r="AV167">
            <v>0</v>
          </cell>
          <cell r="AW167" t="str">
            <v>Aumento de cadência</v>
          </cell>
          <cell r="AZ167">
            <v>0</v>
          </cell>
          <cell r="BA167" t="str">
            <v>Aumento de cadência</v>
          </cell>
        </row>
        <row r="168"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 t="str">
            <v>JANEIRO</v>
          </cell>
          <cell r="I168">
            <v>0</v>
          </cell>
          <cell r="J168">
            <v>0</v>
          </cell>
          <cell r="K168">
            <v>0</v>
          </cell>
          <cell r="L168" t="str">
            <v>FEVEREIRO</v>
          </cell>
          <cell r="M168">
            <v>0</v>
          </cell>
          <cell r="N168">
            <v>0</v>
          </cell>
          <cell r="O168">
            <v>0</v>
          </cell>
          <cell r="P168" t="str">
            <v>MARÇO</v>
          </cell>
          <cell r="Q168">
            <v>0</v>
          </cell>
          <cell r="R168">
            <v>0</v>
          </cell>
          <cell r="S168">
            <v>0</v>
          </cell>
          <cell r="T168" t="str">
            <v>ABRIL</v>
          </cell>
          <cell r="U168">
            <v>0</v>
          </cell>
          <cell r="V168">
            <v>0</v>
          </cell>
          <cell r="W168">
            <v>0</v>
          </cell>
          <cell r="X168" t="str">
            <v>MAIO</v>
          </cell>
          <cell r="Y168">
            <v>0</v>
          </cell>
          <cell r="Z168">
            <v>0</v>
          </cell>
          <cell r="AA168">
            <v>0</v>
          </cell>
          <cell r="AB168" t="str">
            <v>JUNHO</v>
          </cell>
          <cell r="AC168">
            <v>0</v>
          </cell>
          <cell r="AD168">
            <v>0</v>
          </cell>
          <cell r="AE168">
            <v>0</v>
          </cell>
          <cell r="AF168" t="str">
            <v>JULHO</v>
          </cell>
          <cell r="AG168">
            <v>0</v>
          </cell>
          <cell r="AH168">
            <v>0</v>
          </cell>
          <cell r="AI168">
            <v>0</v>
          </cell>
          <cell r="AJ168" t="str">
            <v>AGOSTO</v>
          </cell>
          <cell r="AK168">
            <v>0</v>
          </cell>
          <cell r="AL168">
            <v>0</v>
          </cell>
          <cell r="AM168">
            <v>0</v>
          </cell>
          <cell r="AN168" t="str">
            <v>SETEMBRO</v>
          </cell>
          <cell r="AO168">
            <v>0</v>
          </cell>
          <cell r="AP168">
            <v>0</v>
          </cell>
          <cell r="AQ168">
            <v>0</v>
          </cell>
          <cell r="AR168" t="str">
            <v>OUTUBRO</v>
          </cell>
          <cell r="AS168">
            <v>0</v>
          </cell>
          <cell r="AT168">
            <v>0</v>
          </cell>
          <cell r="AU168">
            <v>0</v>
          </cell>
          <cell r="AV168" t="str">
            <v>NOVEMBRO</v>
          </cell>
          <cell r="AW168">
            <v>0</v>
          </cell>
          <cell r="AX168">
            <v>0</v>
          </cell>
          <cell r="AY168">
            <v>0</v>
          </cell>
          <cell r="AZ168" t="str">
            <v>DEZEMBRO</v>
          </cell>
          <cell r="BA168">
            <v>0</v>
          </cell>
          <cell r="BB168">
            <v>0</v>
          </cell>
          <cell r="BC168">
            <v>0</v>
          </cell>
        </row>
        <row r="169">
          <cell r="B169" t="str">
            <v>2 TURNOS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8.4</v>
          </cell>
          <cell r="I169" t="str">
            <v>1 TURNO</v>
          </cell>
          <cell r="J169">
            <v>27417.000000000004</v>
          </cell>
          <cell r="K169" t="str">
            <v>LT08E</v>
          </cell>
          <cell r="L169">
            <v>8.6</v>
          </cell>
          <cell r="M169" t="str">
            <v>1 TURNO</v>
          </cell>
          <cell r="N169">
            <v>32193.000000000004</v>
          </cell>
          <cell r="O169" t="str">
            <v>LT08E</v>
          </cell>
          <cell r="P169">
            <v>8.6</v>
          </cell>
          <cell r="Q169" t="str">
            <v>1 TURNO</v>
          </cell>
          <cell r="R169">
            <v>54222.712195121952</v>
          </cell>
          <cell r="S169" t="str">
            <v>LT08E</v>
          </cell>
          <cell r="T169">
            <v>8.6</v>
          </cell>
          <cell r="U169" t="str">
            <v>1 TURNO</v>
          </cell>
          <cell r="V169">
            <v>44816.000000000007</v>
          </cell>
          <cell r="W169" t="str">
            <v>LT08E</v>
          </cell>
          <cell r="X169">
            <v>8.6</v>
          </cell>
          <cell r="Y169" t="str">
            <v>1 TURNO</v>
          </cell>
          <cell r="Z169">
            <v>60015.066666666651</v>
          </cell>
          <cell r="AA169" t="str">
            <v>LT08E</v>
          </cell>
          <cell r="AB169">
            <v>8.6</v>
          </cell>
          <cell r="AC169" t="str">
            <v>1 TURNO</v>
          </cell>
          <cell r="AD169">
            <v>51174.774603174585</v>
          </cell>
          <cell r="AE169" t="str">
            <v>LT08E</v>
          </cell>
          <cell r="AF169">
            <v>8.6</v>
          </cell>
          <cell r="AG169" t="str">
            <v>1 TURNO</v>
          </cell>
          <cell r="AH169">
            <v>45093.445079365061</v>
          </cell>
          <cell r="AI169" t="str">
            <v>LT08E</v>
          </cell>
          <cell r="AJ169">
            <v>8.6</v>
          </cell>
          <cell r="AK169" t="str">
            <v>1 TURNO</v>
          </cell>
          <cell r="AL169">
            <v>45507.959365079347</v>
          </cell>
          <cell r="AM169" t="str">
            <v>LT08E</v>
          </cell>
          <cell r="AN169">
            <v>8.6</v>
          </cell>
          <cell r="AO169" t="str">
            <v>1 TURNO</v>
          </cell>
          <cell r="AP169">
            <v>36044.391111111108</v>
          </cell>
          <cell r="AQ169" t="str">
            <v>LT08E</v>
          </cell>
          <cell r="AR169">
            <v>8.6</v>
          </cell>
          <cell r="AS169" t="str">
            <v>1 TURNO</v>
          </cell>
          <cell r="AT169">
            <v>39220.835555555532</v>
          </cell>
          <cell r="AU169" t="str">
            <v>LT08E</v>
          </cell>
          <cell r="AV169">
            <v>8.6</v>
          </cell>
          <cell r="AW169" t="str">
            <v>1 TURNO</v>
          </cell>
          <cell r="AX169">
            <v>38766.968888888892</v>
          </cell>
          <cell r="AY169" t="str">
            <v>LT08E</v>
          </cell>
          <cell r="AZ169">
            <v>8.6</v>
          </cell>
          <cell r="BA169" t="str">
            <v>1 TURNO</v>
          </cell>
          <cell r="BB169">
            <v>26510.203174603172</v>
          </cell>
          <cell r="BC169" t="str">
            <v>LT08E</v>
          </cell>
        </row>
        <row r="170"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26.891570898791699</v>
          </cell>
          <cell r="I170" t="str">
            <v>MI</v>
          </cell>
          <cell r="J170">
            <v>49857</v>
          </cell>
          <cell r="K170" t="str">
            <v>TOTAL MI</v>
          </cell>
          <cell r="L170">
            <v>25.241750505020349</v>
          </cell>
          <cell r="M170" t="str">
            <v>MI</v>
          </cell>
          <cell r="N170">
            <v>49319</v>
          </cell>
          <cell r="O170" t="str">
            <v>TOTAL MI</v>
          </cell>
          <cell r="P170">
            <v>37.28806062234429</v>
          </cell>
          <cell r="Q170" t="str">
            <v>MI</v>
          </cell>
          <cell r="R170">
            <v>71437</v>
          </cell>
          <cell r="S170" t="str">
            <v>TOTAL MI</v>
          </cell>
          <cell r="T170">
            <v>38.694410444716446</v>
          </cell>
          <cell r="U170" t="str">
            <v>MI</v>
          </cell>
          <cell r="V170">
            <v>72736</v>
          </cell>
          <cell r="W170" t="str">
            <v>TOTAL MI</v>
          </cell>
          <cell r="X170">
            <v>34.866925064599478</v>
          </cell>
          <cell r="Y170" t="str">
            <v>MI</v>
          </cell>
          <cell r="Z170">
            <v>65387.944715447135</v>
          </cell>
          <cell r="AA170" t="str">
            <v>TOTAL MI</v>
          </cell>
          <cell r="AB170">
            <v>33.694659776055119</v>
          </cell>
          <cell r="AC170" t="str">
            <v>MI</v>
          </cell>
          <cell r="AD170">
            <v>63124.433139759953</v>
          </cell>
          <cell r="AE170" t="str">
            <v>TOTAL MI</v>
          </cell>
          <cell r="AF170">
            <v>34.947114556416878</v>
          </cell>
          <cell r="AG170" t="str">
            <v>MI</v>
          </cell>
          <cell r="AH170">
            <v>66094.030445218727</v>
          </cell>
          <cell r="AI170" t="str">
            <v>TOTAL MI</v>
          </cell>
          <cell r="AJ170">
            <v>34.319207579672685</v>
          </cell>
          <cell r="AK170" t="str">
            <v>MI</v>
          </cell>
          <cell r="AL170">
            <v>65391.666682152514</v>
          </cell>
          <cell r="AM170" t="str">
            <v>TOTAL MI</v>
          </cell>
          <cell r="AN170">
            <v>23.645650301464254</v>
          </cell>
          <cell r="AO170" t="str">
            <v>MI</v>
          </cell>
          <cell r="AP170">
            <v>46175.903306233056</v>
          </cell>
          <cell r="AQ170" t="str">
            <v>TOTAL MI</v>
          </cell>
          <cell r="AR170">
            <v>25.510422049956926</v>
          </cell>
          <cell r="AS170" t="str">
            <v>MI</v>
          </cell>
          <cell r="AT170">
            <v>50020.835555555539</v>
          </cell>
          <cell r="AU170" t="str">
            <v>TOTAL MI</v>
          </cell>
          <cell r="AV170">
            <v>23.810163652024119</v>
          </cell>
          <cell r="AW170" t="str">
            <v>MI</v>
          </cell>
          <cell r="AX170">
            <v>46686.968888888892</v>
          </cell>
          <cell r="AY170" t="str">
            <v>TOTAL MI</v>
          </cell>
          <cell r="AZ170">
            <v>22.570628768303184</v>
          </cell>
          <cell r="BA170" t="str">
            <v>MI</v>
          </cell>
          <cell r="BB170">
            <v>43094.788540456822</v>
          </cell>
          <cell r="BC170" t="str">
            <v>TOTAL MI</v>
          </cell>
        </row>
        <row r="171"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0.89947089947089942</v>
          </cell>
          <cell r="I171" t="str">
            <v>ME</v>
          </cell>
          <cell r="J171">
            <v>1020</v>
          </cell>
          <cell r="K171" t="str">
            <v>TOTAL ME</v>
          </cell>
          <cell r="L171">
            <v>0.58225667527993119</v>
          </cell>
          <cell r="M171" t="str">
            <v>ME</v>
          </cell>
          <cell r="N171">
            <v>676</v>
          </cell>
          <cell r="O171" t="str">
            <v>TOTAL ME</v>
          </cell>
          <cell r="P171">
            <v>0.49009474590869939</v>
          </cell>
          <cell r="Q171" t="str">
            <v>ME</v>
          </cell>
          <cell r="R171">
            <v>569</v>
          </cell>
          <cell r="S171" t="str">
            <v>TOTAL ME</v>
          </cell>
          <cell r="T171">
            <v>0.1834625322997416</v>
          </cell>
          <cell r="U171" t="str">
            <v>ME</v>
          </cell>
          <cell r="V171">
            <v>213</v>
          </cell>
          <cell r="W171" t="str">
            <v>TOTAL ME</v>
          </cell>
          <cell r="X171">
            <v>0.72609819121447028</v>
          </cell>
          <cell r="Y171" t="str">
            <v>ME</v>
          </cell>
          <cell r="Z171">
            <v>843</v>
          </cell>
          <cell r="AA171" t="str">
            <v>TOTAL ME</v>
          </cell>
          <cell r="AB171">
            <v>0.80534022394487503</v>
          </cell>
          <cell r="AC171" t="str">
            <v>ME</v>
          </cell>
          <cell r="AD171">
            <v>935</v>
          </cell>
          <cell r="AE171" t="str">
            <v>TOTAL ME</v>
          </cell>
          <cell r="AF171">
            <v>0.53660637381567611</v>
          </cell>
          <cell r="AG171" t="str">
            <v>ME</v>
          </cell>
          <cell r="AH171">
            <v>623</v>
          </cell>
          <cell r="AI171" t="str">
            <v>TOTAL ME</v>
          </cell>
          <cell r="AJ171">
            <v>1.0482342807924203</v>
          </cell>
          <cell r="AK171" t="str">
            <v>ME</v>
          </cell>
          <cell r="AL171">
            <v>1217</v>
          </cell>
          <cell r="AM171" t="str">
            <v>TOTAL ME</v>
          </cell>
          <cell r="AN171">
            <v>0.72179155900086134</v>
          </cell>
          <cell r="AO171" t="str">
            <v>ME</v>
          </cell>
          <cell r="AP171">
            <v>838</v>
          </cell>
          <cell r="AQ171" t="str">
            <v>TOTAL ME</v>
          </cell>
          <cell r="AR171">
            <v>0.85701981050818254</v>
          </cell>
          <cell r="AS171" t="str">
            <v>ME</v>
          </cell>
          <cell r="AT171">
            <v>995</v>
          </cell>
          <cell r="AU171" t="str">
            <v>TOTAL ME</v>
          </cell>
          <cell r="AV171">
            <v>0.67355727820844102</v>
          </cell>
          <cell r="AW171" t="str">
            <v>ME</v>
          </cell>
          <cell r="AX171">
            <v>782</v>
          </cell>
          <cell r="AY171" t="str">
            <v>TOTAL ME</v>
          </cell>
          <cell r="AZ171">
            <v>0.92937123169681302</v>
          </cell>
          <cell r="BA171" t="str">
            <v>ME</v>
          </cell>
          <cell r="BB171">
            <v>1079</v>
          </cell>
          <cell r="BC171" t="str">
            <v>TOTAL ME</v>
          </cell>
        </row>
        <row r="172"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27.791041798262597</v>
          </cell>
          <cell r="I172" t="str">
            <v>TOTAL (dias)</v>
          </cell>
          <cell r="J172">
            <v>50877</v>
          </cell>
          <cell r="K172" t="str">
            <v>TOTAL L2</v>
          </cell>
          <cell r="L172">
            <v>25.824007180300281</v>
          </cell>
          <cell r="M172" t="str">
            <v>TOTAL (dias)</v>
          </cell>
          <cell r="N172">
            <v>49995</v>
          </cell>
          <cell r="O172" t="str">
            <v>TOTAL L2</v>
          </cell>
          <cell r="P172">
            <v>37.778155368252989</v>
          </cell>
          <cell r="Q172" t="str">
            <v>TOTAL (dias)</v>
          </cell>
          <cell r="R172">
            <v>72006</v>
          </cell>
          <cell r="S172" t="str">
            <v>TOTAL L2</v>
          </cell>
          <cell r="T172">
            <v>38.877872977016189</v>
          </cell>
          <cell r="U172" t="str">
            <v>TOTAL (dias)</v>
          </cell>
          <cell r="V172">
            <v>72949</v>
          </cell>
          <cell r="W172" t="str">
            <v>TOTAL L2</v>
          </cell>
          <cell r="X172">
            <v>35.593023255813947</v>
          </cell>
          <cell r="Y172" t="str">
            <v>TOTAL (dias)</v>
          </cell>
          <cell r="Z172">
            <v>66230.944715447142</v>
          </cell>
          <cell r="AA172" t="str">
            <v>TOTAL L2</v>
          </cell>
          <cell r="AB172">
            <v>34.499999999999993</v>
          </cell>
          <cell r="AC172" t="str">
            <v>TOTAL (dias)</v>
          </cell>
          <cell r="AD172">
            <v>64059.433139759953</v>
          </cell>
          <cell r="AE172" t="str">
            <v>TOTAL L2</v>
          </cell>
          <cell r="AF172">
            <v>35.48372093023255</v>
          </cell>
          <cell r="AG172" t="str">
            <v>TOTAL (dias)</v>
          </cell>
          <cell r="AH172">
            <v>66717.030445218727</v>
          </cell>
          <cell r="AI172" t="str">
            <v>TOTAL L2</v>
          </cell>
          <cell r="AJ172">
            <v>35.367441860465107</v>
          </cell>
          <cell r="AK172" t="str">
            <v>TOTAL (dias)</v>
          </cell>
          <cell r="AL172">
            <v>66608.666682152514</v>
          </cell>
          <cell r="AM172" t="str">
            <v>TOTAL L2</v>
          </cell>
          <cell r="AN172">
            <v>24.367441860465117</v>
          </cell>
          <cell r="AO172" t="str">
            <v>TOTAL (dias)</v>
          </cell>
          <cell r="AP172">
            <v>47013.903306233056</v>
          </cell>
          <cell r="AQ172" t="str">
            <v>TOTAL L2</v>
          </cell>
          <cell r="AR172">
            <v>26.367441860465107</v>
          </cell>
          <cell r="AS172" t="str">
            <v>TOTAL (dias)</v>
          </cell>
          <cell r="AT172">
            <v>51015.835555555539</v>
          </cell>
          <cell r="AU172" t="str">
            <v>TOTAL L2</v>
          </cell>
          <cell r="AV172">
            <v>24.483720930232561</v>
          </cell>
          <cell r="AW172" t="str">
            <v>TOTAL (dias)</v>
          </cell>
          <cell r="AX172">
            <v>47468.968888888892</v>
          </cell>
          <cell r="AY172" t="str">
            <v>TOTAL L2</v>
          </cell>
          <cell r="AZ172">
            <v>23.499999999999996</v>
          </cell>
          <cell r="BA172" t="str">
            <v>TOTAL (dias)</v>
          </cell>
          <cell r="BB172">
            <v>44173.788540456822</v>
          </cell>
          <cell r="BC172" t="str">
            <v>TOTAL L2</v>
          </cell>
        </row>
        <row r="173">
          <cell r="B173">
            <v>0</v>
          </cell>
          <cell r="C173">
            <v>0</v>
          </cell>
          <cell r="D173">
            <v>2015</v>
          </cell>
          <cell r="E173">
            <v>0</v>
          </cell>
          <cell r="F173">
            <v>2018</v>
          </cell>
          <cell r="G173">
            <v>0</v>
          </cell>
          <cell r="H173">
            <v>-0.7598125623821872</v>
          </cell>
          <cell r="I173" t="str">
            <v>CHECK DIAS</v>
          </cell>
          <cell r="J173">
            <v>0</v>
          </cell>
          <cell r="K173" t="str">
            <v>CHECK - TOTAL (Vol.)</v>
          </cell>
          <cell r="L173">
            <v>-3.4984257849514471</v>
          </cell>
          <cell r="M173" t="str">
            <v>CHECK DIAS</v>
          </cell>
          <cell r="N173">
            <v>-601</v>
          </cell>
          <cell r="O173" t="str">
            <v>CHECK - TOTAL (Vol.)</v>
          </cell>
          <cell r="P173">
            <v>4.2985888177935152</v>
          </cell>
          <cell r="Q173" t="str">
            <v>CHECK DIAS</v>
          </cell>
          <cell r="R173">
            <v>0</v>
          </cell>
          <cell r="S173" t="str">
            <v>CHECK - TOTAL (Vol.)</v>
          </cell>
          <cell r="T173">
            <v>-0.19415204678363551</v>
          </cell>
          <cell r="U173" t="str">
            <v>CHECK DIAS</v>
          </cell>
          <cell r="V173">
            <v>0</v>
          </cell>
          <cell r="W173" t="str">
            <v>CHECK - TOTAL (Vol.)</v>
          </cell>
          <cell r="X173">
            <v>0</v>
          </cell>
          <cell r="Y173" t="str">
            <v>CHECK DIAS</v>
          </cell>
          <cell r="Z173">
            <v>0</v>
          </cell>
          <cell r="AA173" t="str">
            <v>CHECK - TOTAL (Vol.)</v>
          </cell>
          <cell r="AB173">
            <v>0</v>
          </cell>
          <cell r="AC173" t="str">
            <v>CHECK DIAS</v>
          </cell>
          <cell r="AD173">
            <v>0</v>
          </cell>
          <cell r="AE173" t="str">
            <v>CHECK - TOTAL (Vol.)</v>
          </cell>
          <cell r="AF173">
            <v>0</v>
          </cell>
          <cell r="AG173" t="str">
            <v>CHECK DIAS</v>
          </cell>
          <cell r="AH173">
            <v>0</v>
          </cell>
          <cell r="AI173" t="str">
            <v>CHECK - TOTAL (Vol.)</v>
          </cell>
          <cell r="AJ173">
            <v>0</v>
          </cell>
          <cell r="AK173" t="str">
            <v>CHECK DIAS</v>
          </cell>
          <cell r="AL173">
            <v>0</v>
          </cell>
          <cell r="AM173" t="str">
            <v>CHECK - TOTAL (Vol.)</v>
          </cell>
          <cell r="AN173">
            <v>0</v>
          </cell>
          <cell r="AO173" t="str">
            <v>CHECK DIAS</v>
          </cell>
          <cell r="AP173">
            <v>0</v>
          </cell>
          <cell r="AQ173" t="str">
            <v>CHECK - TOTAL (Vol.)</v>
          </cell>
          <cell r="AR173">
            <v>0</v>
          </cell>
          <cell r="AS173" t="str">
            <v>CHECK DIAS</v>
          </cell>
          <cell r="AT173">
            <v>0</v>
          </cell>
          <cell r="AU173" t="str">
            <v>CHECK - TOTAL (Vol.)</v>
          </cell>
          <cell r="AV173">
            <v>0</v>
          </cell>
          <cell r="AW173" t="str">
            <v>CHECK DIAS</v>
          </cell>
          <cell r="AX173">
            <v>0</v>
          </cell>
          <cell r="AY173" t="str">
            <v>CHECK - TOTAL (Vol.)</v>
          </cell>
          <cell r="AZ173">
            <v>0</v>
          </cell>
          <cell r="BA173" t="str">
            <v>CHECK DIAS</v>
          </cell>
          <cell r="BB173">
            <v>0</v>
          </cell>
          <cell r="BC173" t="str">
            <v>CHECK - TOTAL (Vol.)</v>
          </cell>
        </row>
        <row r="174">
          <cell r="B174" t="str">
            <v>SKU/LINHA</v>
          </cell>
          <cell r="C174" t="str">
            <v>MODELO</v>
          </cell>
          <cell r="D174" t="str">
            <v>UN./HR</v>
          </cell>
          <cell r="E174" t="str">
            <v>UN./DIA</v>
          </cell>
          <cell r="F174">
            <v>0</v>
          </cell>
          <cell r="G174">
            <v>0</v>
          </cell>
          <cell r="H174" t="str">
            <v>UN./HR</v>
          </cell>
          <cell r="I174" t="str">
            <v>UN./DIA</v>
          </cell>
          <cell r="J174" t="str">
            <v>PROD</v>
          </cell>
          <cell r="K174" t="str">
            <v>DEMANDA (dias)</v>
          </cell>
          <cell r="L174" t="str">
            <v>UN./HR</v>
          </cell>
          <cell r="M174" t="str">
            <v>UN./DIA</v>
          </cell>
          <cell r="N174" t="str">
            <v>PROD</v>
          </cell>
          <cell r="O174" t="str">
            <v>DEMANDA (dias)</v>
          </cell>
          <cell r="P174" t="str">
            <v>UN./HR</v>
          </cell>
          <cell r="Q174" t="str">
            <v>UN./DIA</v>
          </cell>
          <cell r="R174" t="str">
            <v>PROD</v>
          </cell>
          <cell r="S174" t="str">
            <v>DEMANDA (dias)</v>
          </cell>
          <cell r="T174" t="str">
            <v>UN./HR</v>
          </cell>
          <cell r="U174" t="str">
            <v>UN./DIA</v>
          </cell>
          <cell r="V174" t="str">
            <v>PROD</v>
          </cell>
          <cell r="W174" t="str">
            <v>DEMANDA (dias)</v>
          </cell>
          <cell r="X174" t="str">
            <v>UN./HR</v>
          </cell>
          <cell r="Y174" t="str">
            <v>UN./DIA</v>
          </cell>
          <cell r="Z174" t="str">
            <v>PROD</v>
          </cell>
          <cell r="AA174" t="str">
            <v>DEMANDA (dias)</v>
          </cell>
          <cell r="AB174" t="str">
            <v>UN./HR</v>
          </cell>
          <cell r="AC174" t="str">
            <v>UN./DIA</v>
          </cell>
          <cell r="AD174" t="str">
            <v>PROD</v>
          </cell>
          <cell r="AE174" t="str">
            <v>DEMANDA (dias)</v>
          </cell>
          <cell r="AF174" t="str">
            <v>UN./HR</v>
          </cell>
          <cell r="AG174" t="str">
            <v>UN./DIA</v>
          </cell>
          <cell r="AH174" t="str">
            <v>PROD</v>
          </cell>
          <cell r="AI174" t="str">
            <v>DEMANDA (dias)</v>
          </cell>
          <cell r="AJ174" t="str">
            <v>UN./HR</v>
          </cell>
          <cell r="AK174" t="str">
            <v>UN./DIA</v>
          </cell>
          <cell r="AL174" t="str">
            <v>PROD</v>
          </cell>
          <cell r="AM174" t="str">
            <v>DEMANDA (dias)</v>
          </cell>
          <cell r="AN174" t="str">
            <v>UN./HR</v>
          </cell>
          <cell r="AO174" t="str">
            <v>UN./DIA</v>
          </cell>
          <cell r="AP174" t="str">
            <v>PROD</v>
          </cell>
          <cell r="AQ174" t="str">
            <v>DEMANDA (dias)</v>
          </cell>
          <cell r="AR174" t="str">
            <v>UN./HR</v>
          </cell>
          <cell r="AS174" t="str">
            <v>UN./DIA</v>
          </cell>
          <cell r="AT174" t="str">
            <v>PROD</v>
          </cell>
          <cell r="AU174" t="str">
            <v>DEMANDA (dias)</v>
          </cell>
          <cell r="AV174" t="str">
            <v>UN./HR</v>
          </cell>
          <cell r="AW174" t="str">
            <v>UN./DIA</v>
          </cell>
          <cell r="AX174" t="str">
            <v>PROD</v>
          </cell>
          <cell r="AY174" t="str">
            <v>DEMANDA (dias)</v>
          </cell>
          <cell r="AZ174" t="str">
            <v>UN./HR</v>
          </cell>
          <cell r="BA174" t="str">
            <v>UN./DIA</v>
          </cell>
          <cell r="BB174" t="str">
            <v>PROD</v>
          </cell>
          <cell r="BC174" t="str">
            <v>DEMANDA (dias)</v>
          </cell>
        </row>
        <row r="175">
          <cell r="B175" t="str">
            <v>21081TBB106L2</v>
          </cell>
          <cell r="C175" t="str">
            <v>LT08E</v>
          </cell>
          <cell r="D175">
            <v>216.3</v>
          </cell>
          <cell r="E175">
            <v>1860.18</v>
          </cell>
          <cell r="F175">
            <v>228</v>
          </cell>
          <cell r="G175">
            <v>1960.8</v>
          </cell>
          <cell r="H175">
            <v>228</v>
          </cell>
          <cell r="I175">
            <v>1915.2</v>
          </cell>
          <cell r="J175">
            <v>4939</v>
          </cell>
          <cell r="K175">
            <v>2.5788429406850457</v>
          </cell>
          <cell r="L175">
            <v>228</v>
          </cell>
          <cell r="M175">
            <v>1960.8</v>
          </cell>
          <cell r="N175">
            <v>9329</v>
          </cell>
          <cell r="O175">
            <v>4.7577519379844961</v>
          </cell>
          <cell r="P175">
            <v>228</v>
          </cell>
          <cell r="Q175">
            <v>1960.8</v>
          </cell>
          <cell r="R175">
            <v>7917</v>
          </cell>
          <cell r="S175">
            <v>4.0376376988984086</v>
          </cell>
          <cell r="T175">
            <v>228</v>
          </cell>
          <cell r="U175">
            <v>1960.8</v>
          </cell>
          <cell r="V175">
            <v>9207</v>
          </cell>
          <cell r="W175">
            <v>4.6955324357405139</v>
          </cell>
          <cell r="X175">
            <v>228</v>
          </cell>
          <cell r="Y175">
            <v>1960.8</v>
          </cell>
          <cell r="Z175">
            <v>8490.7600093202618</v>
          </cell>
          <cell r="AA175">
            <v>4.3302529627296318</v>
          </cell>
          <cell r="AB175">
            <v>228</v>
          </cell>
          <cell r="AC175">
            <v>1960.8</v>
          </cell>
          <cell r="AD175">
            <v>5622.8534591986518</v>
          </cell>
          <cell r="AE175">
            <v>2.8676323231327272</v>
          </cell>
          <cell r="AF175">
            <v>228</v>
          </cell>
          <cell r="AG175">
            <v>1960.8</v>
          </cell>
          <cell r="AH175">
            <v>3130.2573056373135</v>
          </cell>
          <cell r="AI175">
            <v>1.5964184545273936</v>
          </cell>
          <cell r="AJ175">
            <v>228</v>
          </cell>
          <cell r="AK175">
            <v>1960.8</v>
          </cell>
          <cell r="AL175">
            <v>5548.8258638864108</v>
          </cell>
          <cell r="AM175">
            <v>2.8298785515536573</v>
          </cell>
          <cell r="AN175">
            <v>228</v>
          </cell>
          <cell r="AO175">
            <v>1960.8</v>
          </cell>
          <cell r="AP175">
            <v>5473.1272542232191</v>
          </cell>
          <cell r="AQ175">
            <v>2.7912725694732861</v>
          </cell>
          <cell r="AR175">
            <v>228</v>
          </cell>
          <cell r="AS175">
            <v>1960.8</v>
          </cell>
          <cell r="AT175">
            <v>6211.8797233068835</v>
          </cell>
          <cell r="AU175">
            <v>3.1680333146199939</v>
          </cell>
          <cell r="AV175">
            <v>228</v>
          </cell>
          <cell r="AW175">
            <v>1960.8</v>
          </cell>
          <cell r="AX175">
            <v>8501.367461217942</v>
          </cell>
          <cell r="AY175">
            <v>4.3356627199193909</v>
          </cell>
          <cell r="AZ175">
            <v>228</v>
          </cell>
          <cell r="BA175">
            <v>1960.8</v>
          </cell>
          <cell r="BB175">
            <v>3688.257546170873</v>
          </cell>
          <cell r="BC175">
            <v>1.8809963005767407</v>
          </cell>
        </row>
        <row r="176">
          <cell r="B176" t="str">
            <v>21081TBB206L2</v>
          </cell>
          <cell r="C176" t="str">
            <v>LT08E</v>
          </cell>
          <cell r="D176">
            <v>216.3</v>
          </cell>
          <cell r="E176">
            <v>1860.18</v>
          </cell>
          <cell r="F176">
            <v>228</v>
          </cell>
          <cell r="G176">
            <v>1960.8</v>
          </cell>
          <cell r="H176">
            <v>228</v>
          </cell>
          <cell r="I176">
            <v>1915.2</v>
          </cell>
          <cell r="J176">
            <v>3245</v>
          </cell>
          <cell r="K176">
            <v>1.6943400167084377</v>
          </cell>
          <cell r="L176">
            <v>228</v>
          </cell>
          <cell r="M176">
            <v>1960.8</v>
          </cell>
          <cell r="N176">
            <v>5343</v>
          </cell>
          <cell r="O176">
            <v>2.7249082007343941</v>
          </cell>
          <cell r="P176">
            <v>228</v>
          </cell>
          <cell r="Q176">
            <v>1960.8</v>
          </cell>
          <cell r="R176">
            <v>5176</v>
          </cell>
          <cell r="S176">
            <v>2.6397388820889431</v>
          </cell>
          <cell r="T176">
            <v>228</v>
          </cell>
          <cell r="U176">
            <v>1960.8</v>
          </cell>
          <cell r="V176">
            <v>4849</v>
          </cell>
          <cell r="W176">
            <v>2.4729702162382701</v>
          </cell>
          <cell r="X176">
            <v>228</v>
          </cell>
          <cell r="Y176">
            <v>1960.8</v>
          </cell>
          <cell r="Z176">
            <v>6737.1847061268727</v>
          </cell>
          <cell r="AA176">
            <v>3.4359367126310043</v>
          </cell>
          <cell r="AB176">
            <v>228</v>
          </cell>
          <cell r="AC176">
            <v>1960.8</v>
          </cell>
          <cell r="AD176">
            <v>4461.579680561299</v>
          </cell>
          <cell r="AE176">
            <v>2.2753874339867908</v>
          </cell>
          <cell r="AF176">
            <v>228</v>
          </cell>
          <cell r="AG176">
            <v>1960.8</v>
          </cell>
          <cell r="AH176">
            <v>2483.7731395814048</v>
          </cell>
          <cell r="AI176">
            <v>1.2667141674731768</v>
          </cell>
          <cell r="AJ176">
            <v>228</v>
          </cell>
          <cell r="AK176">
            <v>1960.8</v>
          </cell>
          <cell r="AL176">
            <v>4402.8408182661069</v>
          </cell>
          <cell r="AM176">
            <v>2.2454308538688834</v>
          </cell>
          <cell r="AN176">
            <v>228</v>
          </cell>
          <cell r="AO176">
            <v>1960.8</v>
          </cell>
          <cell r="AP176">
            <v>4342.7760520098354</v>
          </cell>
          <cell r="AQ176">
            <v>2.2147980681404711</v>
          </cell>
          <cell r="AR176">
            <v>228</v>
          </cell>
          <cell r="AS176">
            <v>1960.8</v>
          </cell>
          <cell r="AT176">
            <v>4928.9558322486573</v>
          </cell>
          <cell r="AU176">
            <v>2.5137473644678994</v>
          </cell>
          <cell r="AV176">
            <v>228</v>
          </cell>
          <cell r="AW176">
            <v>1960.8</v>
          </cell>
          <cell r="AX176">
            <v>6745.6014276709493</v>
          </cell>
          <cell r="AY176">
            <v>3.4402292062785338</v>
          </cell>
          <cell r="AZ176">
            <v>228</v>
          </cell>
          <cell r="BA176">
            <v>1960.8</v>
          </cell>
          <cell r="BB176">
            <v>2926.5309942859531</v>
          </cell>
          <cell r="BC176">
            <v>1.4925188669349005</v>
          </cell>
        </row>
        <row r="177">
          <cell r="B177" t="str">
            <v>21081GBA106L2</v>
          </cell>
          <cell r="C177" t="str">
            <v>LT09B</v>
          </cell>
          <cell r="D177">
            <v>216</v>
          </cell>
          <cell r="E177">
            <v>1857.6</v>
          </cell>
          <cell r="F177">
            <v>225</v>
          </cell>
          <cell r="G177">
            <v>1935</v>
          </cell>
          <cell r="H177">
            <v>225</v>
          </cell>
          <cell r="I177">
            <v>1890</v>
          </cell>
          <cell r="J177">
            <v>0</v>
          </cell>
          <cell r="K177">
            <v>0</v>
          </cell>
          <cell r="L177">
            <v>225</v>
          </cell>
          <cell r="M177">
            <v>1935</v>
          </cell>
          <cell r="N177">
            <v>0</v>
          </cell>
          <cell r="O177">
            <v>0</v>
          </cell>
          <cell r="P177">
            <v>225</v>
          </cell>
          <cell r="Q177">
            <v>1935</v>
          </cell>
          <cell r="R177">
            <v>0</v>
          </cell>
          <cell r="S177">
            <v>0</v>
          </cell>
          <cell r="T177">
            <v>225</v>
          </cell>
          <cell r="U177">
            <v>1935</v>
          </cell>
          <cell r="V177">
            <v>0</v>
          </cell>
          <cell r="W177">
            <v>0</v>
          </cell>
          <cell r="X177">
            <v>225</v>
          </cell>
          <cell r="Y177">
            <v>1935</v>
          </cell>
          <cell r="Z177">
            <v>0</v>
          </cell>
          <cell r="AA177">
            <v>0</v>
          </cell>
          <cell r="AB177">
            <v>225</v>
          </cell>
          <cell r="AC177">
            <v>1935</v>
          </cell>
          <cell r="AD177">
            <v>0</v>
          </cell>
          <cell r="AE177">
            <v>0</v>
          </cell>
          <cell r="AF177">
            <v>225</v>
          </cell>
          <cell r="AG177">
            <v>1935</v>
          </cell>
          <cell r="AH177">
            <v>0</v>
          </cell>
          <cell r="AI177">
            <v>0</v>
          </cell>
          <cell r="AJ177">
            <v>225</v>
          </cell>
          <cell r="AK177">
            <v>1935</v>
          </cell>
          <cell r="AL177">
            <v>0</v>
          </cell>
          <cell r="AM177">
            <v>0</v>
          </cell>
          <cell r="AN177">
            <v>225</v>
          </cell>
          <cell r="AO177">
            <v>1935</v>
          </cell>
          <cell r="AP177">
            <v>0</v>
          </cell>
          <cell r="AQ177">
            <v>0</v>
          </cell>
          <cell r="AR177">
            <v>225</v>
          </cell>
          <cell r="AS177">
            <v>1935</v>
          </cell>
          <cell r="AT177">
            <v>0</v>
          </cell>
          <cell r="AU177">
            <v>0</v>
          </cell>
          <cell r="AV177">
            <v>225</v>
          </cell>
          <cell r="AW177">
            <v>1935</v>
          </cell>
          <cell r="AX177">
            <v>0</v>
          </cell>
          <cell r="AY177">
            <v>0</v>
          </cell>
          <cell r="AZ177">
            <v>225</v>
          </cell>
          <cell r="BA177">
            <v>1935</v>
          </cell>
          <cell r="BB177">
            <v>0</v>
          </cell>
          <cell r="BC177">
            <v>0</v>
          </cell>
        </row>
        <row r="178">
          <cell r="B178" t="str">
            <v>21081GBA206L2</v>
          </cell>
          <cell r="C178" t="str">
            <v>LT09B</v>
          </cell>
          <cell r="D178">
            <v>216</v>
          </cell>
          <cell r="E178">
            <v>1857.6</v>
          </cell>
          <cell r="F178">
            <v>225</v>
          </cell>
          <cell r="G178">
            <v>1935</v>
          </cell>
          <cell r="H178">
            <v>225</v>
          </cell>
          <cell r="I178">
            <v>1890</v>
          </cell>
          <cell r="J178">
            <v>0</v>
          </cell>
          <cell r="K178">
            <v>0</v>
          </cell>
          <cell r="L178">
            <v>225</v>
          </cell>
          <cell r="M178">
            <v>1935</v>
          </cell>
          <cell r="N178">
            <v>0</v>
          </cell>
          <cell r="O178">
            <v>0</v>
          </cell>
          <cell r="P178">
            <v>225</v>
          </cell>
          <cell r="Q178">
            <v>1935</v>
          </cell>
          <cell r="R178">
            <v>0</v>
          </cell>
          <cell r="S178">
            <v>0</v>
          </cell>
          <cell r="T178">
            <v>225</v>
          </cell>
          <cell r="U178">
            <v>1935</v>
          </cell>
          <cell r="V178">
            <v>0</v>
          </cell>
          <cell r="W178">
            <v>0</v>
          </cell>
          <cell r="X178">
            <v>225</v>
          </cell>
          <cell r="Y178">
            <v>1935</v>
          </cell>
          <cell r="Z178">
            <v>0</v>
          </cell>
          <cell r="AA178">
            <v>0</v>
          </cell>
          <cell r="AB178">
            <v>225</v>
          </cell>
          <cell r="AC178">
            <v>1935</v>
          </cell>
          <cell r="AD178">
            <v>0</v>
          </cell>
          <cell r="AE178">
            <v>0</v>
          </cell>
          <cell r="AF178">
            <v>225</v>
          </cell>
          <cell r="AG178">
            <v>1935</v>
          </cell>
          <cell r="AH178">
            <v>0</v>
          </cell>
          <cell r="AI178">
            <v>0</v>
          </cell>
          <cell r="AJ178">
            <v>225</v>
          </cell>
          <cell r="AK178">
            <v>1935</v>
          </cell>
          <cell r="AL178">
            <v>0</v>
          </cell>
          <cell r="AM178">
            <v>0</v>
          </cell>
          <cell r="AN178">
            <v>225</v>
          </cell>
          <cell r="AO178">
            <v>1935</v>
          </cell>
          <cell r="AP178">
            <v>0</v>
          </cell>
          <cell r="AQ178">
            <v>0</v>
          </cell>
          <cell r="AR178">
            <v>225</v>
          </cell>
          <cell r="AS178">
            <v>1935</v>
          </cell>
          <cell r="AT178">
            <v>0</v>
          </cell>
          <cell r="AU178">
            <v>0</v>
          </cell>
          <cell r="AV178">
            <v>225</v>
          </cell>
          <cell r="AW178">
            <v>1935</v>
          </cell>
          <cell r="AX178">
            <v>0</v>
          </cell>
          <cell r="AY178">
            <v>0</v>
          </cell>
          <cell r="AZ178">
            <v>225</v>
          </cell>
          <cell r="BA178">
            <v>1935</v>
          </cell>
          <cell r="BB178">
            <v>0</v>
          </cell>
          <cell r="BC178">
            <v>0</v>
          </cell>
        </row>
        <row r="179">
          <cell r="B179" t="str">
            <v>21061CBA106L2</v>
          </cell>
          <cell r="C179" t="str">
            <v>LTD06</v>
          </cell>
          <cell r="D179">
            <v>216</v>
          </cell>
          <cell r="E179">
            <v>1857.6</v>
          </cell>
          <cell r="F179">
            <v>225</v>
          </cell>
          <cell r="G179">
            <v>1935</v>
          </cell>
          <cell r="H179">
            <v>225</v>
          </cell>
          <cell r="I179">
            <v>1890</v>
          </cell>
          <cell r="J179">
            <v>0</v>
          </cell>
          <cell r="K179">
            <v>0</v>
          </cell>
          <cell r="L179">
            <v>225</v>
          </cell>
          <cell r="M179">
            <v>1935</v>
          </cell>
          <cell r="N179">
            <v>0</v>
          </cell>
          <cell r="O179">
            <v>0</v>
          </cell>
          <cell r="P179">
            <v>225</v>
          </cell>
          <cell r="Q179">
            <v>1935</v>
          </cell>
          <cell r="R179">
            <v>0</v>
          </cell>
          <cell r="S179">
            <v>0</v>
          </cell>
          <cell r="T179">
            <v>225</v>
          </cell>
          <cell r="U179">
            <v>1935</v>
          </cell>
          <cell r="V179">
            <v>0</v>
          </cell>
          <cell r="W179">
            <v>0</v>
          </cell>
          <cell r="X179">
            <v>225</v>
          </cell>
          <cell r="Y179">
            <v>1935</v>
          </cell>
          <cell r="Z179">
            <v>0</v>
          </cell>
          <cell r="AA179">
            <v>0</v>
          </cell>
          <cell r="AB179">
            <v>225</v>
          </cell>
          <cell r="AC179">
            <v>1935</v>
          </cell>
          <cell r="AD179">
            <v>0</v>
          </cell>
          <cell r="AE179">
            <v>0</v>
          </cell>
          <cell r="AF179">
            <v>225</v>
          </cell>
          <cell r="AG179">
            <v>1935</v>
          </cell>
          <cell r="AH179">
            <v>0</v>
          </cell>
          <cell r="AI179">
            <v>0</v>
          </cell>
          <cell r="AJ179">
            <v>225</v>
          </cell>
          <cell r="AK179">
            <v>1935</v>
          </cell>
          <cell r="AL179">
            <v>0</v>
          </cell>
          <cell r="AM179">
            <v>0</v>
          </cell>
          <cell r="AN179">
            <v>225</v>
          </cell>
          <cell r="AO179">
            <v>1935</v>
          </cell>
          <cell r="AP179">
            <v>0</v>
          </cell>
          <cell r="AQ179">
            <v>0</v>
          </cell>
          <cell r="AR179">
            <v>225</v>
          </cell>
          <cell r="AS179">
            <v>1935</v>
          </cell>
          <cell r="AT179">
            <v>0</v>
          </cell>
          <cell r="AU179">
            <v>0</v>
          </cell>
          <cell r="AV179">
            <v>225</v>
          </cell>
          <cell r="AW179">
            <v>1935</v>
          </cell>
          <cell r="AX179">
            <v>0</v>
          </cell>
          <cell r="AY179">
            <v>0</v>
          </cell>
          <cell r="AZ179">
            <v>225</v>
          </cell>
          <cell r="BA179">
            <v>1935</v>
          </cell>
          <cell r="BB179">
            <v>0</v>
          </cell>
          <cell r="BC179">
            <v>0</v>
          </cell>
        </row>
        <row r="180">
          <cell r="B180" t="str">
            <v>21061CBA206L2</v>
          </cell>
          <cell r="C180" t="str">
            <v>LTD06</v>
          </cell>
          <cell r="D180">
            <v>216</v>
          </cell>
          <cell r="E180">
            <v>1857.6</v>
          </cell>
          <cell r="F180">
            <v>225</v>
          </cell>
          <cell r="G180">
            <v>1935</v>
          </cell>
          <cell r="H180">
            <v>225</v>
          </cell>
          <cell r="I180">
            <v>1890</v>
          </cell>
          <cell r="J180">
            <v>0</v>
          </cell>
          <cell r="K180">
            <v>0</v>
          </cell>
          <cell r="L180">
            <v>225</v>
          </cell>
          <cell r="M180">
            <v>1935</v>
          </cell>
          <cell r="N180">
            <v>0</v>
          </cell>
          <cell r="O180">
            <v>0</v>
          </cell>
          <cell r="P180">
            <v>225</v>
          </cell>
          <cell r="Q180">
            <v>1935</v>
          </cell>
          <cell r="R180">
            <v>0</v>
          </cell>
          <cell r="S180">
            <v>0</v>
          </cell>
          <cell r="T180">
            <v>225</v>
          </cell>
          <cell r="U180">
            <v>1935</v>
          </cell>
          <cell r="V180">
            <v>0</v>
          </cell>
          <cell r="W180">
            <v>0</v>
          </cell>
          <cell r="X180">
            <v>225</v>
          </cell>
          <cell r="Y180">
            <v>1935</v>
          </cell>
          <cell r="Z180">
            <v>0</v>
          </cell>
          <cell r="AA180">
            <v>0</v>
          </cell>
          <cell r="AB180">
            <v>225</v>
          </cell>
          <cell r="AC180">
            <v>1935</v>
          </cell>
          <cell r="AD180">
            <v>0</v>
          </cell>
          <cell r="AE180">
            <v>0</v>
          </cell>
          <cell r="AF180">
            <v>225</v>
          </cell>
          <cell r="AG180">
            <v>1935</v>
          </cell>
          <cell r="AH180">
            <v>0</v>
          </cell>
          <cell r="AI180">
            <v>0</v>
          </cell>
          <cell r="AJ180">
            <v>225</v>
          </cell>
          <cell r="AK180">
            <v>1935</v>
          </cell>
          <cell r="AL180">
            <v>0</v>
          </cell>
          <cell r="AM180">
            <v>0</v>
          </cell>
          <cell r="AN180">
            <v>225</v>
          </cell>
          <cell r="AO180">
            <v>1935</v>
          </cell>
          <cell r="AP180">
            <v>0</v>
          </cell>
          <cell r="AQ180">
            <v>0</v>
          </cell>
          <cell r="AR180">
            <v>225</v>
          </cell>
          <cell r="AS180">
            <v>1935</v>
          </cell>
          <cell r="AT180">
            <v>0</v>
          </cell>
          <cell r="AU180">
            <v>0</v>
          </cell>
          <cell r="AV180">
            <v>225</v>
          </cell>
          <cell r="AW180">
            <v>1935</v>
          </cell>
          <cell r="AX180">
            <v>0</v>
          </cell>
          <cell r="AY180">
            <v>0</v>
          </cell>
          <cell r="AZ180">
            <v>225</v>
          </cell>
          <cell r="BA180">
            <v>1935</v>
          </cell>
          <cell r="BB180">
            <v>0</v>
          </cell>
          <cell r="BC180">
            <v>0</v>
          </cell>
        </row>
        <row r="181">
          <cell r="B181" t="str">
            <v>21081HBA106L2</v>
          </cell>
          <cell r="C181" t="str">
            <v>LTD09</v>
          </cell>
          <cell r="D181">
            <v>216</v>
          </cell>
          <cell r="E181">
            <v>1857.6</v>
          </cell>
          <cell r="F181">
            <v>225</v>
          </cell>
          <cell r="G181">
            <v>1935</v>
          </cell>
          <cell r="H181">
            <v>225</v>
          </cell>
          <cell r="I181">
            <v>1890</v>
          </cell>
          <cell r="J181">
            <v>0</v>
          </cell>
          <cell r="K181">
            <v>0</v>
          </cell>
          <cell r="L181">
            <v>225</v>
          </cell>
          <cell r="M181">
            <v>1935</v>
          </cell>
          <cell r="N181">
            <v>0</v>
          </cell>
          <cell r="O181">
            <v>0</v>
          </cell>
          <cell r="P181">
            <v>225</v>
          </cell>
          <cell r="Q181">
            <v>1935</v>
          </cell>
          <cell r="R181">
            <v>0</v>
          </cell>
          <cell r="S181">
            <v>0</v>
          </cell>
          <cell r="T181">
            <v>225</v>
          </cell>
          <cell r="U181">
            <v>1935</v>
          </cell>
          <cell r="V181">
            <v>0</v>
          </cell>
          <cell r="W181">
            <v>0</v>
          </cell>
          <cell r="X181">
            <v>225</v>
          </cell>
          <cell r="Y181">
            <v>1935</v>
          </cell>
          <cell r="Z181">
            <v>0</v>
          </cell>
          <cell r="AA181">
            <v>0</v>
          </cell>
          <cell r="AB181">
            <v>225</v>
          </cell>
          <cell r="AC181">
            <v>1935</v>
          </cell>
          <cell r="AD181">
            <v>0</v>
          </cell>
          <cell r="AE181">
            <v>0</v>
          </cell>
          <cell r="AF181">
            <v>225</v>
          </cell>
          <cell r="AG181">
            <v>1935</v>
          </cell>
          <cell r="AH181">
            <v>0</v>
          </cell>
          <cell r="AI181">
            <v>0</v>
          </cell>
          <cell r="AJ181">
            <v>225</v>
          </cell>
          <cell r="AK181">
            <v>1935</v>
          </cell>
          <cell r="AL181">
            <v>0</v>
          </cell>
          <cell r="AM181">
            <v>0</v>
          </cell>
          <cell r="AN181">
            <v>225</v>
          </cell>
          <cell r="AO181">
            <v>1935</v>
          </cell>
          <cell r="AP181">
            <v>0</v>
          </cell>
          <cell r="AQ181">
            <v>0</v>
          </cell>
          <cell r="AR181">
            <v>225</v>
          </cell>
          <cell r="AS181">
            <v>1935</v>
          </cell>
          <cell r="AT181">
            <v>0</v>
          </cell>
          <cell r="AU181">
            <v>0</v>
          </cell>
          <cell r="AV181">
            <v>225</v>
          </cell>
          <cell r="AW181">
            <v>1935</v>
          </cell>
          <cell r="AX181">
            <v>0</v>
          </cell>
          <cell r="AY181">
            <v>0</v>
          </cell>
          <cell r="AZ181">
            <v>225</v>
          </cell>
          <cell r="BA181">
            <v>1935</v>
          </cell>
          <cell r="BB181">
            <v>0</v>
          </cell>
          <cell r="BC181">
            <v>0</v>
          </cell>
        </row>
        <row r="182">
          <cell r="B182" t="str">
            <v>21081HBA206L2</v>
          </cell>
          <cell r="C182" t="str">
            <v>LTD09</v>
          </cell>
          <cell r="D182">
            <v>216</v>
          </cell>
          <cell r="E182">
            <v>1857.6</v>
          </cell>
          <cell r="F182">
            <v>225</v>
          </cell>
          <cell r="G182">
            <v>1935</v>
          </cell>
          <cell r="H182">
            <v>225</v>
          </cell>
          <cell r="I182">
            <v>1890</v>
          </cell>
          <cell r="J182">
            <v>0</v>
          </cell>
          <cell r="K182">
            <v>0</v>
          </cell>
          <cell r="L182">
            <v>225</v>
          </cell>
          <cell r="M182">
            <v>1935</v>
          </cell>
          <cell r="N182">
            <v>0</v>
          </cell>
          <cell r="O182">
            <v>0</v>
          </cell>
          <cell r="P182">
            <v>225</v>
          </cell>
          <cell r="Q182">
            <v>1935</v>
          </cell>
          <cell r="R182">
            <v>0</v>
          </cell>
          <cell r="S182">
            <v>0</v>
          </cell>
          <cell r="T182">
            <v>225</v>
          </cell>
          <cell r="U182">
            <v>1935</v>
          </cell>
          <cell r="V182">
            <v>0</v>
          </cell>
          <cell r="W182">
            <v>0</v>
          </cell>
          <cell r="X182">
            <v>225</v>
          </cell>
          <cell r="Y182">
            <v>1935</v>
          </cell>
          <cell r="Z182">
            <v>0</v>
          </cell>
          <cell r="AA182">
            <v>0</v>
          </cell>
          <cell r="AB182">
            <v>225</v>
          </cell>
          <cell r="AC182">
            <v>1935</v>
          </cell>
          <cell r="AD182">
            <v>0</v>
          </cell>
          <cell r="AE182">
            <v>0</v>
          </cell>
          <cell r="AF182">
            <v>225</v>
          </cell>
          <cell r="AG182">
            <v>1935</v>
          </cell>
          <cell r="AH182">
            <v>0</v>
          </cell>
          <cell r="AI182">
            <v>0</v>
          </cell>
          <cell r="AJ182">
            <v>225</v>
          </cell>
          <cell r="AK182">
            <v>1935</v>
          </cell>
          <cell r="AL182">
            <v>0</v>
          </cell>
          <cell r="AM182">
            <v>0</v>
          </cell>
          <cell r="AN182">
            <v>225</v>
          </cell>
          <cell r="AO182">
            <v>1935</v>
          </cell>
          <cell r="AP182">
            <v>0</v>
          </cell>
          <cell r="AQ182">
            <v>0</v>
          </cell>
          <cell r="AR182">
            <v>225</v>
          </cell>
          <cell r="AS182">
            <v>1935</v>
          </cell>
          <cell r="AT182">
            <v>0</v>
          </cell>
          <cell r="AU182">
            <v>0</v>
          </cell>
          <cell r="AV182">
            <v>225</v>
          </cell>
          <cell r="AW182">
            <v>1935</v>
          </cell>
          <cell r="AX182">
            <v>0</v>
          </cell>
          <cell r="AY182">
            <v>0</v>
          </cell>
          <cell r="AZ182">
            <v>225</v>
          </cell>
          <cell r="BA182">
            <v>1935</v>
          </cell>
          <cell r="BB182">
            <v>0</v>
          </cell>
          <cell r="BC182">
            <v>0</v>
          </cell>
        </row>
        <row r="183">
          <cell r="B183" t="str">
            <v>21101HBA106L2</v>
          </cell>
          <cell r="C183" t="str">
            <v>LTD11</v>
          </cell>
          <cell r="D183">
            <v>216.15</v>
          </cell>
          <cell r="E183">
            <v>1858.8899999999999</v>
          </cell>
          <cell r="F183">
            <v>225</v>
          </cell>
          <cell r="G183">
            <v>1935</v>
          </cell>
          <cell r="H183">
            <v>225</v>
          </cell>
          <cell r="I183">
            <v>1890</v>
          </cell>
          <cell r="J183">
            <v>0</v>
          </cell>
          <cell r="K183">
            <v>0</v>
          </cell>
          <cell r="L183">
            <v>225</v>
          </cell>
          <cell r="M183">
            <v>1935</v>
          </cell>
          <cell r="N183">
            <v>0</v>
          </cell>
          <cell r="O183">
            <v>0</v>
          </cell>
          <cell r="P183">
            <v>225</v>
          </cell>
          <cell r="Q183">
            <v>1935</v>
          </cell>
          <cell r="R183">
            <v>0</v>
          </cell>
          <cell r="S183">
            <v>0</v>
          </cell>
          <cell r="T183">
            <v>225</v>
          </cell>
          <cell r="U183">
            <v>1935</v>
          </cell>
          <cell r="V183">
            <v>0</v>
          </cell>
          <cell r="W183">
            <v>0</v>
          </cell>
          <cell r="X183">
            <v>225</v>
          </cell>
          <cell r="Y183">
            <v>1935</v>
          </cell>
          <cell r="Z183">
            <v>0</v>
          </cell>
          <cell r="AA183">
            <v>0</v>
          </cell>
          <cell r="AB183">
            <v>225</v>
          </cell>
          <cell r="AC183">
            <v>1935</v>
          </cell>
          <cell r="AD183">
            <v>0</v>
          </cell>
          <cell r="AE183">
            <v>0</v>
          </cell>
          <cell r="AF183">
            <v>225</v>
          </cell>
          <cell r="AG183">
            <v>1935</v>
          </cell>
          <cell r="AH183">
            <v>0</v>
          </cell>
          <cell r="AI183">
            <v>0</v>
          </cell>
          <cell r="AJ183">
            <v>225</v>
          </cell>
          <cell r="AK183">
            <v>1935</v>
          </cell>
          <cell r="AL183">
            <v>0</v>
          </cell>
          <cell r="AM183">
            <v>0</v>
          </cell>
          <cell r="AN183">
            <v>225</v>
          </cell>
          <cell r="AO183">
            <v>1935</v>
          </cell>
          <cell r="AP183">
            <v>0</v>
          </cell>
          <cell r="AQ183">
            <v>0</v>
          </cell>
          <cell r="AR183">
            <v>225</v>
          </cell>
          <cell r="AS183">
            <v>1935</v>
          </cell>
          <cell r="AT183">
            <v>0</v>
          </cell>
          <cell r="AU183">
            <v>0</v>
          </cell>
          <cell r="AV183">
            <v>225</v>
          </cell>
          <cell r="AW183">
            <v>1935</v>
          </cell>
          <cell r="AX183">
            <v>0</v>
          </cell>
          <cell r="AY183">
            <v>0</v>
          </cell>
          <cell r="AZ183">
            <v>225</v>
          </cell>
          <cell r="BA183">
            <v>1935</v>
          </cell>
          <cell r="BB183">
            <v>0</v>
          </cell>
          <cell r="BC183">
            <v>0</v>
          </cell>
        </row>
        <row r="184">
          <cell r="B184" t="str">
            <v>21101HBA206L2</v>
          </cell>
          <cell r="C184" t="str">
            <v>LTD11</v>
          </cell>
          <cell r="D184">
            <v>216.15</v>
          </cell>
          <cell r="E184">
            <v>1858.8899999999999</v>
          </cell>
          <cell r="F184">
            <v>225</v>
          </cell>
          <cell r="G184">
            <v>1935</v>
          </cell>
          <cell r="H184">
            <v>225</v>
          </cell>
          <cell r="I184">
            <v>1890</v>
          </cell>
          <cell r="J184">
            <v>240</v>
          </cell>
          <cell r="K184">
            <v>0.12698412698412698</v>
          </cell>
          <cell r="L184">
            <v>225</v>
          </cell>
          <cell r="M184">
            <v>1935</v>
          </cell>
          <cell r="N184">
            <v>0</v>
          </cell>
          <cell r="O184">
            <v>0</v>
          </cell>
          <cell r="P184">
            <v>225</v>
          </cell>
          <cell r="Q184">
            <v>1935</v>
          </cell>
          <cell r="R184">
            <v>0</v>
          </cell>
          <cell r="S184">
            <v>0</v>
          </cell>
          <cell r="T184">
            <v>225</v>
          </cell>
          <cell r="U184">
            <v>1935</v>
          </cell>
          <cell r="V184">
            <v>0</v>
          </cell>
          <cell r="W184">
            <v>0</v>
          </cell>
          <cell r="X184">
            <v>225</v>
          </cell>
          <cell r="Y184">
            <v>1935</v>
          </cell>
          <cell r="Z184">
            <v>0</v>
          </cell>
          <cell r="AA184">
            <v>0</v>
          </cell>
          <cell r="AB184">
            <v>225</v>
          </cell>
          <cell r="AC184">
            <v>1935</v>
          </cell>
          <cell r="AD184">
            <v>0</v>
          </cell>
          <cell r="AE184">
            <v>0</v>
          </cell>
          <cell r="AF184">
            <v>225</v>
          </cell>
          <cell r="AG184">
            <v>1935</v>
          </cell>
          <cell r="AH184">
            <v>0</v>
          </cell>
          <cell r="AI184">
            <v>0</v>
          </cell>
          <cell r="AJ184">
            <v>225</v>
          </cell>
          <cell r="AK184">
            <v>1935</v>
          </cell>
          <cell r="AL184">
            <v>0</v>
          </cell>
          <cell r="AM184">
            <v>0</v>
          </cell>
          <cell r="AN184">
            <v>225</v>
          </cell>
          <cell r="AO184">
            <v>1935</v>
          </cell>
          <cell r="AP184">
            <v>0</v>
          </cell>
          <cell r="AQ184">
            <v>0</v>
          </cell>
          <cell r="AR184">
            <v>225</v>
          </cell>
          <cell r="AS184">
            <v>1935</v>
          </cell>
          <cell r="AT184">
            <v>0</v>
          </cell>
          <cell r="AU184">
            <v>0</v>
          </cell>
          <cell r="AV184">
            <v>225</v>
          </cell>
          <cell r="AW184">
            <v>1935</v>
          </cell>
          <cell r="AX184">
            <v>0</v>
          </cell>
          <cell r="AY184">
            <v>0</v>
          </cell>
          <cell r="AZ184">
            <v>225</v>
          </cell>
          <cell r="BA184">
            <v>1935</v>
          </cell>
          <cell r="BB184">
            <v>0</v>
          </cell>
          <cell r="BC184">
            <v>0</v>
          </cell>
        </row>
        <row r="185">
          <cell r="B185" t="str">
            <v>21101GBC106L2</v>
          </cell>
          <cell r="C185" t="str">
            <v>LT10B</v>
          </cell>
          <cell r="D185">
            <v>216</v>
          </cell>
          <cell r="E185">
            <v>1857.6</v>
          </cell>
          <cell r="F185">
            <v>228</v>
          </cell>
          <cell r="G185">
            <v>1960.8</v>
          </cell>
          <cell r="H185">
            <v>228</v>
          </cell>
          <cell r="I185">
            <v>1915.2</v>
          </cell>
          <cell r="J185">
            <v>5880</v>
          </cell>
          <cell r="K185">
            <v>3.070175438596491</v>
          </cell>
          <cell r="L185">
            <v>228</v>
          </cell>
          <cell r="M185">
            <v>1960.8</v>
          </cell>
          <cell r="N185">
            <v>11246</v>
          </cell>
          <cell r="O185">
            <v>5.7354141166870667</v>
          </cell>
          <cell r="P185">
            <v>228</v>
          </cell>
          <cell r="Q185">
            <v>1960.8</v>
          </cell>
          <cell r="R185">
            <v>7758</v>
          </cell>
          <cell r="S185">
            <v>3.9565483476132193</v>
          </cell>
          <cell r="T185">
            <v>228</v>
          </cell>
          <cell r="U185">
            <v>1960.8</v>
          </cell>
          <cell r="V185">
            <v>11520</v>
          </cell>
          <cell r="W185">
            <v>5.8751529987760103</v>
          </cell>
          <cell r="X185">
            <v>228</v>
          </cell>
          <cell r="Y185">
            <v>1960.8</v>
          </cell>
          <cell r="Z185">
            <v>2880</v>
          </cell>
          <cell r="AA185">
            <v>1.4687882496940026</v>
          </cell>
          <cell r="AB185">
            <v>228</v>
          </cell>
          <cell r="AC185">
            <v>1960.8</v>
          </cell>
          <cell r="AD185">
            <v>7200</v>
          </cell>
          <cell r="AE185">
            <v>3.6719706242350063</v>
          </cell>
          <cell r="AF185">
            <v>228</v>
          </cell>
          <cell r="AG185">
            <v>1960.8</v>
          </cell>
          <cell r="AH185">
            <v>7200</v>
          </cell>
          <cell r="AI185">
            <v>3.6719706242350063</v>
          </cell>
          <cell r="AJ185">
            <v>228</v>
          </cell>
          <cell r="AK185">
            <v>1960.8</v>
          </cell>
          <cell r="AL185">
            <v>7920</v>
          </cell>
          <cell r="AM185">
            <v>4.0391676866585069</v>
          </cell>
          <cell r="AN185">
            <v>228</v>
          </cell>
          <cell r="AO185">
            <v>1960.8</v>
          </cell>
          <cell r="AP185">
            <v>7920</v>
          </cell>
          <cell r="AQ185">
            <v>4.0391676866585069</v>
          </cell>
          <cell r="AR185">
            <v>228</v>
          </cell>
          <cell r="AS185">
            <v>1960.8</v>
          </cell>
          <cell r="AT185">
            <v>8400</v>
          </cell>
          <cell r="AU185">
            <v>4.2839657282741737</v>
          </cell>
          <cell r="AV185">
            <v>228</v>
          </cell>
          <cell r="AW185">
            <v>1960.8</v>
          </cell>
          <cell r="AX185">
            <v>6000</v>
          </cell>
          <cell r="AY185">
            <v>3.0599755201958385</v>
          </cell>
          <cell r="AZ185">
            <v>228</v>
          </cell>
          <cell r="BA185">
            <v>1960.8</v>
          </cell>
          <cell r="BB185">
            <v>4560</v>
          </cell>
          <cell r="BC185">
            <v>2.3255813953488373</v>
          </cell>
        </row>
        <row r="186">
          <cell r="B186" t="str">
            <v>21101GBC206L2</v>
          </cell>
          <cell r="C186" t="str">
            <v>LT10B</v>
          </cell>
          <cell r="D186">
            <v>216</v>
          </cell>
          <cell r="E186">
            <v>1857.6</v>
          </cell>
          <cell r="F186">
            <v>228</v>
          </cell>
          <cell r="G186">
            <v>1960.8</v>
          </cell>
          <cell r="H186">
            <v>228</v>
          </cell>
          <cell r="I186">
            <v>1915.2</v>
          </cell>
          <cell r="J186">
            <v>1680</v>
          </cell>
          <cell r="K186">
            <v>0.8771929824561403</v>
          </cell>
          <cell r="L186">
            <v>228</v>
          </cell>
          <cell r="M186">
            <v>1960.8</v>
          </cell>
          <cell r="N186">
            <v>4320</v>
          </cell>
          <cell r="O186">
            <v>2.2031823745410035</v>
          </cell>
          <cell r="P186">
            <v>228</v>
          </cell>
          <cell r="Q186">
            <v>1960.8</v>
          </cell>
          <cell r="R186">
            <v>480</v>
          </cell>
          <cell r="S186">
            <v>0.24479804161566707</v>
          </cell>
          <cell r="T186">
            <v>228</v>
          </cell>
          <cell r="U186">
            <v>1960.8</v>
          </cell>
          <cell r="V186">
            <v>3120</v>
          </cell>
          <cell r="W186">
            <v>1.5911872705018359</v>
          </cell>
          <cell r="X186">
            <v>228</v>
          </cell>
          <cell r="Y186">
            <v>1960.8</v>
          </cell>
          <cell r="Z186">
            <v>0</v>
          </cell>
          <cell r="AA186">
            <v>0</v>
          </cell>
          <cell r="AB186">
            <v>228</v>
          </cell>
          <cell r="AC186">
            <v>1960.8</v>
          </cell>
          <cell r="AD186">
            <v>1440</v>
          </cell>
          <cell r="AE186">
            <v>0.73439412484700128</v>
          </cell>
          <cell r="AF186">
            <v>228</v>
          </cell>
          <cell r="AG186">
            <v>1960.8</v>
          </cell>
          <cell r="AH186">
            <v>2160</v>
          </cell>
          <cell r="AI186">
            <v>1.1015911872705018</v>
          </cell>
          <cell r="AJ186">
            <v>228</v>
          </cell>
          <cell r="AK186">
            <v>1960.8</v>
          </cell>
          <cell r="AL186">
            <v>2400</v>
          </cell>
          <cell r="AM186">
            <v>1.2239902080783354</v>
          </cell>
          <cell r="AN186">
            <v>228</v>
          </cell>
          <cell r="AO186">
            <v>1960.8</v>
          </cell>
          <cell r="AP186">
            <v>2400</v>
          </cell>
          <cell r="AQ186">
            <v>1.2239902080783354</v>
          </cell>
          <cell r="AR186">
            <v>228</v>
          </cell>
          <cell r="AS186">
            <v>1960.8</v>
          </cell>
          <cell r="AT186">
            <v>2400</v>
          </cell>
          <cell r="AU186">
            <v>1.2239902080783354</v>
          </cell>
          <cell r="AV186">
            <v>228</v>
          </cell>
          <cell r="AW186">
            <v>1960.8</v>
          </cell>
          <cell r="AX186">
            <v>1920</v>
          </cell>
          <cell r="AY186">
            <v>0.97919216646266827</v>
          </cell>
          <cell r="AZ186">
            <v>228</v>
          </cell>
          <cell r="BA186">
            <v>1960.8</v>
          </cell>
          <cell r="BB186">
            <v>1200</v>
          </cell>
          <cell r="BC186">
            <v>0.61199510403916768</v>
          </cell>
        </row>
        <row r="187">
          <cell r="B187" t="str">
            <v>21131HBA106L2</v>
          </cell>
          <cell r="C187" t="str">
            <v>LTD13</v>
          </cell>
          <cell r="D187">
            <v>190</v>
          </cell>
          <cell r="E187">
            <v>1634</v>
          </cell>
          <cell r="F187">
            <v>200</v>
          </cell>
          <cell r="G187">
            <v>1720</v>
          </cell>
          <cell r="H187">
            <v>200</v>
          </cell>
          <cell r="I187">
            <v>1680</v>
          </cell>
          <cell r="J187">
            <v>0</v>
          </cell>
          <cell r="K187">
            <v>0</v>
          </cell>
          <cell r="L187">
            <v>200</v>
          </cell>
          <cell r="M187">
            <v>1720</v>
          </cell>
          <cell r="N187">
            <v>0</v>
          </cell>
          <cell r="O187">
            <v>0</v>
          </cell>
          <cell r="P187">
            <v>200</v>
          </cell>
          <cell r="Q187">
            <v>1720</v>
          </cell>
          <cell r="R187">
            <v>0</v>
          </cell>
          <cell r="S187">
            <v>0</v>
          </cell>
          <cell r="T187">
            <v>200</v>
          </cell>
          <cell r="U187">
            <v>1720</v>
          </cell>
          <cell r="V187">
            <v>0</v>
          </cell>
          <cell r="W187">
            <v>0</v>
          </cell>
          <cell r="X187">
            <v>200</v>
          </cell>
          <cell r="Y187">
            <v>1720</v>
          </cell>
          <cell r="Z187">
            <v>0</v>
          </cell>
          <cell r="AA187">
            <v>0</v>
          </cell>
          <cell r="AB187">
            <v>200</v>
          </cell>
          <cell r="AC187">
            <v>1720</v>
          </cell>
          <cell r="AD187">
            <v>0</v>
          </cell>
          <cell r="AE187">
            <v>0</v>
          </cell>
          <cell r="AF187">
            <v>200</v>
          </cell>
          <cell r="AG187">
            <v>1720</v>
          </cell>
          <cell r="AH187">
            <v>0</v>
          </cell>
          <cell r="AI187">
            <v>0</v>
          </cell>
          <cell r="AJ187">
            <v>200</v>
          </cell>
          <cell r="AK187">
            <v>1720</v>
          </cell>
          <cell r="AL187">
            <v>0</v>
          </cell>
          <cell r="AM187">
            <v>0</v>
          </cell>
          <cell r="AN187">
            <v>200</v>
          </cell>
          <cell r="AO187">
            <v>1720</v>
          </cell>
          <cell r="AP187">
            <v>0</v>
          </cell>
          <cell r="AQ187">
            <v>0</v>
          </cell>
          <cell r="AR187">
            <v>200</v>
          </cell>
          <cell r="AS187">
            <v>1720</v>
          </cell>
          <cell r="AT187">
            <v>0</v>
          </cell>
          <cell r="AU187">
            <v>0</v>
          </cell>
          <cell r="AV187">
            <v>200</v>
          </cell>
          <cell r="AW187">
            <v>1720</v>
          </cell>
          <cell r="AX187">
            <v>0</v>
          </cell>
          <cell r="AY187">
            <v>0</v>
          </cell>
          <cell r="AZ187">
            <v>200</v>
          </cell>
          <cell r="BA187">
            <v>1720</v>
          </cell>
          <cell r="BB187">
            <v>0</v>
          </cell>
          <cell r="BC187">
            <v>0</v>
          </cell>
        </row>
        <row r="188">
          <cell r="B188" t="str">
            <v>21131HBA206L2</v>
          </cell>
          <cell r="C188" t="str">
            <v>LTD13</v>
          </cell>
          <cell r="D188">
            <v>190</v>
          </cell>
          <cell r="E188">
            <v>1634</v>
          </cell>
          <cell r="F188">
            <v>200</v>
          </cell>
          <cell r="G188">
            <v>1720</v>
          </cell>
          <cell r="H188">
            <v>200</v>
          </cell>
          <cell r="I188">
            <v>1680</v>
          </cell>
          <cell r="J188">
            <v>0</v>
          </cell>
          <cell r="K188">
            <v>0</v>
          </cell>
          <cell r="L188">
            <v>200</v>
          </cell>
          <cell r="M188">
            <v>1720</v>
          </cell>
          <cell r="N188">
            <v>0</v>
          </cell>
          <cell r="O188">
            <v>0</v>
          </cell>
          <cell r="P188">
            <v>200</v>
          </cell>
          <cell r="Q188">
            <v>1720</v>
          </cell>
          <cell r="R188">
            <v>0</v>
          </cell>
          <cell r="S188">
            <v>0</v>
          </cell>
          <cell r="T188">
            <v>200</v>
          </cell>
          <cell r="U188">
            <v>1720</v>
          </cell>
          <cell r="V188">
            <v>0</v>
          </cell>
          <cell r="W188">
            <v>0</v>
          </cell>
          <cell r="X188">
            <v>200</v>
          </cell>
          <cell r="Y188">
            <v>1720</v>
          </cell>
          <cell r="Z188">
            <v>0</v>
          </cell>
          <cell r="AA188">
            <v>0</v>
          </cell>
          <cell r="AB188">
            <v>200</v>
          </cell>
          <cell r="AC188">
            <v>1720</v>
          </cell>
          <cell r="AD188">
            <v>0</v>
          </cell>
          <cell r="AE188">
            <v>0</v>
          </cell>
          <cell r="AF188">
            <v>200</v>
          </cell>
          <cell r="AG188">
            <v>1720</v>
          </cell>
          <cell r="AH188">
            <v>0</v>
          </cell>
          <cell r="AI188">
            <v>0</v>
          </cell>
          <cell r="AJ188">
            <v>200</v>
          </cell>
          <cell r="AK188">
            <v>1720</v>
          </cell>
          <cell r="AL188">
            <v>0</v>
          </cell>
          <cell r="AM188">
            <v>0</v>
          </cell>
          <cell r="AN188">
            <v>200</v>
          </cell>
          <cell r="AO188">
            <v>1720</v>
          </cell>
          <cell r="AP188">
            <v>0</v>
          </cell>
          <cell r="AQ188">
            <v>0</v>
          </cell>
          <cell r="AR188">
            <v>200</v>
          </cell>
          <cell r="AS188">
            <v>1720</v>
          </cell>
          <cell r="AT188">
            <v>0</v>
          </cell>
          <cell r="AU188">
            <v>0</v>
          </cell>
          <cell r="AV188">
            <v>200</v>
          </cell>
          <cell r="AW188">
            <v>1720</v>
          </cell>
          <cell r="AX188">
            <v>0</v>
          </cell>
          <cell r="AY188">
            <v>0</v>
          </cell>
          <cell r="AZ188">
            <v>200</v>
          </cell>
          <cell r="BA188">
            <v>1720</v>
          </cell>
          <cell r="BB188">
            <v>0</v>
          </cell>
          <cell r="BC188">
            <v>0</v>
          </cell>
        </row>
        <row r="189">
          <cell r="B189" t="str">
            <v>21121GBC106L2</v>
          </cell>
          <cell r="C189" t="str">
            <v>LT12B</v>
          </cell>
          <cell r="D189">
            <v>187.46</v>
          </cell>
          <cell r="E189">
            <v>1612.1559999999999</v>
          </cell>
          <cell r="F189">
            <v>210</v>
          </cell>
          <cell r="G189">
            <v>1806</v>
          </cell>
          <cell r="H189">
            <v>205</v>
          </cell>
          <cell r="I189">
            <v>1722</v>
          </cell>
          <cell r="J189">
            <v>11760</v>
          </cell>
          <cell r="K189">
            <v>6.8292682926829267</v>
          </cell>
          <cell r="L189">
            <v>205</v>
          </cell>
          <cell r="M189">
            <v>1763</v>
          </cell>
          <cell r="N189">
            <v>1560</v>
          </cell>
          <cell r="O189">
            <v>0.88485536018150879</v>
          </cell>
          <cell r="P189">
            <v>205</v>
          </cell>
          <cell r="Q189">
            <v>1763</v>
          </cell>
          <cell r="R189">
            <v>7179</v>
          </cell>
          <cell r="S189">
            <v>4.0720363017583665</v>
          </cell>
          <cell r="T189">
            <v>210</v>
          </cell>
          <cell r="U189">
            <v>1806</v>
          </cell>
          <cell r="V189">
            <v>11520</v>
          </cell>
          <cell r="W189">
            <v>6.3787375415282392</v>
          </cell>
          <cell r="X189">
            <v>210</v>
          </cell>
          <cell r="Y189">
            <v>1806</v>
          </cell>
          <cell r="Z189">
            <v>3600</v>
          </cell>
          <cell r="AA189">
            <v>1.9933554817275747</v>
          </cell>
          <cell r="AB189">
            <v>210</v>
          </cell>
          <cell r="AC189">
            <v>1806</v>
          </cell>
          <cell r="AD189">
            <v>4560</v>
          </cell>
          <cell r="AE189">
            <v>2.5249169435215948</v>
          </cell>
          <cell r="AF189">
            <v>210</v>
          </cell>
          <cell r="AG189">
            <v>1806</v>
          </cell>
          <cell r="AH189">
            <v>11280</v>
          </cell>
          <cell r="AI189">
            <v>6.2458471760797343</v>
          </cell>
          <cell r="AJ189">
            <v>210</v>
          </cell>
          <cell r="AK189">
            <v>1806</v>
          </cell>
          <cell r="AL189">
            <v>6720</v>
          </cell>
          <cell r="AM189">
            <v>3.7209302325581395</v>
          </cell>
          <cell r="AN189">
            <v>210</v>
          </cell>
          <cell r="AO189">
            <v>1806</v>
          </cell>
          <cell r="AP189">
            <v>0</v>
          </cell>
          <cell r="AQ189">
            <v>0</v>
          </cell>
          <cell r="AR189">
            <v>210</v>
          </cell>
          <cell r="AS189">
            <v>1806</v>
          </cell>
          <cell r="AT189">
            <v>0</v>
          </cell>
          <cell r="AU189">
            <v>0</v>
          </cell>
          <cell r="AV189">
            <v>210</v>
          </cell>
          <cell r="AW189">
            <v>1806</v>
          </cell>
          <cell r="AX189">
            <v>0</v>
          </cell>
          <cell r="AY189">
            <v>0</v>
          </cell>
          <cell r="AZ189">
            <v>210</v>
          </cell>
          <cell r="BA189">
            <v>1806</v>
          </cell>
          <cell r="BB189">
            <v>8640</v>
          </cell>
          <cell r="BC189">
            <v>4.7840531561461797</v>
          </cell>
        </row>
        <row r="190">
          <cell r="B190" t="str">
            <v>21121GBC206L2</v>
          </cell>
          <cell r="C190" t="str">
            <v>LT12B</v>
          </cell>
          <cell r="D190">
            <v>187.46</v>
          </cell>
          <cell r="E190">
            <v>1612.1559999999999</v>
          </cell>
          <cell r="F190">
            <v>210</v>
          </cell>
          <cell r="G190">
            <v>1806</v>
          </cell>
          <cell r="H190">
            <v>205</v>
          </cell>
          <cell r="I190">
            <v>1722</v>
          </cell>
          <cell r="J190">
            <v>2880</v>
          </cell>
          <cell r="K190">
            <v>1.6724738675958188</v>
          </cell>
          <cell r="L190">
            <v>205</v>
          </cell>
          <cell r="M190">
            <v>1763</v>
          </cell>
          <cell r="N190">
            <v>0</v>
          </cell>
          <cell r="O190">
            <v>0</v>
          </cell>
          <cell r="P190">
            <v>205</v>
          </cell>
          <cell r="Q190">
            <v>1763</v>
          </cell>
          <cell r="R190">
            <v>2400</v>
          </cell>
          <cell r="S190">
            <v>1.3613159387407827</v>
          </cell>
          <cell r="T190">
            <v>210</v>
          </cell>
          <cell r="U190">
            <v>1806</v>
          </cell>
          <cell r="V190">
            <v>3600</v>
          </cell>
          <cell r="W190">
            <v>1.9933554817275747</v>
          </cell>
          <cell r="X190">
            <v>210</v>
          </cell>
          <cell r="Y190">
            <v>1806</v>
          </cell>
          <cell r="Z190">
            <v>1440</v>
          </cell>
          <cell r="AA190">
            <v>0.79734219269102991</v>
          </cell>
          <cell r="AB190">
            <v>210</v>
          </cell>
          <cell r="AC190">
            <v>1806</v>
          </cell>
          <cell r="AD190">
            <v>1200</v>
          </cell>
          <cell r="AE190">
            <v>0.66445182724252494</v>
          </cell>
          <cell r="AF190">
            <v>210</v>
          </cell>
          <cell r="AG190">
            <v>1806</v>
          </cell>
          <cell r="AH190">
            <v>1680</v>
          </cell>
          <cell r="AI190">
            <v>0.93023255813953487</v>
          </cell>
          <cell r="AJ190">
            <v>210</v>
          </cell>
          <cell r="AK190">
            <v>1806</v>
          </cell>
          <cell r="AL190">
            <v>3840</v>
          </cell>
          <cell r="AM190">
            <v>2.1262458471760799</v>
          </cell>
          <cell r="AN190">
            <v>210</v>
          </cell>
          <cell r="AO190">
            <v>1806</v>
          </cell>
          <cell r="AP190">
            <v>0</v>
          </cell>
          <cell r="AQ190">
            <v>0</v>
          </cell>
          <cell r="AR190">
            <v>210</v>
          </cell>
          <cell r="AS190">
            <v>1806</v>
          </cell>
          <cell r="AT190">
            <v>0</v>
          </cell>
          <cell r="AU190">
            <v>0</v>
          </cell>
          <cell r="AV190">
            <v>210</v>
          </cell>
          <cell r="AW190">
            <v>1806</v>
          </cell>
          <cell r="AX190">
            <v>0</v>
          </cell>
          <cell r="AY190">
            <v>0</v>
          </cell>
          <cell r="AZ190">
            <v>210</v>
          </cell>
          <cell r="BA190">
            <v>1806</v>
          </cell>
          <cell r="BB190">
            <v>2400</v>
          </cell>
          <cell r="BC190">
            <v>1.3289036544850499</v>
          </cell>
        </row>
        <row r="191">
          <cell r="B191" t="str">
            <v>21131GBC106L2</v>
          </cell>
          <cell r="C191" t="str">
            <v>LT13B</v>
          </cell>
          <cell r="D191">
            <v>190</v>
          </cell>
          <cell r="E191">
            <v>1634</v>
          </cell>
          <cell r="F191">
            <v>205</v>
          </cell>
          <cell r="G191">
            <v>1763</v>
          </cell>
          <cell r="H191">
            <v>205</v>
          </cell>
          <cell r="I191">
            <v>1722</v>
          </cell>
          <cell r="J191">
            <v>0</v>
          </cell>
          <cell r="K191">
            <v>0</v>
          </cell>
          <cell r="L191">
            <v>205</v>
          </cell>
          <cell r="M191">
            <v>1763</v>
          </cell>
          <cell r="N191">
            <v>0</v>
          </cell>
          <cell r="O191">
            <v>0</v>
          </cell>
          <cell r="P191">
            <v>205</v>
          </cell>
          <cell r="Q191">
            <v>1763</v>
          </cell>
          <cell r="R191">
            <v>0</v>
          </cell>
          <cell r="S191">
            <v>0</v>
          </cell>
          <cell r="T191">
            <v>205</v>
          </cell>
          <cell r="U191">
            <v>1763</v>
          </cell>
          <cell r="V191">
            <v>0</v>
          </cell>
          <cell r="W191">
            <v>0</v>
          </cell>
          <cell r="X191">
            <v>205</v>
          </cell>
          <cell r="Y191">
            <v>1763</v>
          </cell>
          <cell r="Z191">
            <v>0</v>
          </cell>
          <cell r="AA191">
            <v>0</v>
          </cell>
          <cell r="AB191">
            <v>205</v>
          </cell>
          <cell r="AC191">
            <v>1763</v>
          </cell>
          <cell r="AD191">
            <v>0</v>
          </cell>
          <cell r="AE191">
            <v>0</v>
          </cell>
          <cell r="AF191">
            <v>205</v>
          </cell>
          <cell r="AG191">
            <v>1763</v>
          </cell>
          <cell r="AH191">
            <v>0</v>
          </cell>
          <cell r="AI191">
            <v>0</v>
          </cell>
          <cell r="AJ191">
            <v>205</v>
          </cell>
          <cell r="AK191">
            <v>1763</v>
          </cell>
          <cell r="AL191">
            <v>0</v>
          </cell>
          <cell r="AM191">
            <v>0</v>
          </cell>
          <cell r="AN191">
            <v>205</v>
          </cell>
          <cell r="AO191">
            <v>1763</v>
          </cell>
          <cell r="AP191">
            <v>0</v>
          </cell>
          <cell r="AQ191">
            <v>0</v>
          </cell>
          <cell r="AR191">
            <v>205</v>
          </cell>
          <cell r="AS191">
            <v>1763</v>
          </cell>
          <cell r="AT191">
            <v>0</v>
          </cell>
          <cell r="AU191">
            <v>0</v>
          </cell>
          <cell r="AV191">
            <v>205</v>
          </cell>
          <cell r="AW191">
            <v>1763</v>
          </cell>
          <cell r="AX191">
            <v>0</v>
          </cell>
          <cell r="AY191">
            <v>0</v>
          </cell>
          <cell r="AZ191">
            <v>205</v>
          </cell>
          <cell r="BA191">
            <v>1763</v>
          </cell>
          <cell r="BB191">
            <v>0</v>
          </cell>
          <cell r="BC191">
            <v>0</v>
          </cell>
        </row>
        <row r="192">
          <cell r="B192" t="str">
            <v>21131GBC206L2</v>
          </cell>
          <cell r="C192" t="str">
            <v>LT13B</v>
          </cell>
          <cell r="D192">
            <v>190</v>
          </cell>
          <cell r="E192">
            <v>1634</v>
          </cell>
          <cell r="F192">
            <v>205</v>
          </cell>
          <cell r="G192">
            <v>1763</v>
          </cell>
          <cell r="H192">
            <v>205</v>
          </cell>
          <cell r="I192">
            <v>1722</v>
          </cell>
          <cell r="J192">
            <v>0</v>
          </cell>
          <cell r="K192">
            <v>0</v>
          </cell>
          <cell r="L192">
            <v>205</v>
          </cell>
          <cell r="M192">
            <v>1763</v>
          </cell>
          <cell r="N192">
            <v>0</v>
          </cell>
          <cell r="O192">
            <v>0</v>
          </cell>
          <cell r="P192">
            <v>205</v>
          </cell>
          <cell r="Q192">
            <v>1763</v>
          </cell>
          <cell r="R192">
            <v>0</v>
          </cell>
          <cell r="S192">
            <v>0</v>
          </cell>
          <cell r="T192">
            <v>205</v>
          </cell>
          <cell r="U192">
            <v>1763</v>
          </cell>
          <cell r="V192">
            <v>0</v>
          </cell>
          <cell r="W192">
            <v>0</v>
          </cell>
          <cell r="X192">
            <v>205</v>
          </cell>
          <cell r="Y192">
            <v>1763</v>
          </cell>
          <cell r="Z192">
            <v>0</v>
          </cell>
          <cell r="AA192">
            <v>0</v>
          </cell>
          <cell r="AB192">
            <v>205</v>
          </cell>
          <cell r="AC192">
            <v>1763</v>
          </cell>
          <cell r="AD192">
            <v>0</v>
          </cell>
          <cell r="AE192">
            <v>0</v>
          </cell>
          <cell r="AF192">
            <v>205</v>
          </cell>
          <cell r="AG192">
            <v>1763</v>
          </cell>
          <cell r="AH192">
            <v>0</v>
          </cell>
          <cell r="AI192">
            <v>0</v>
          </cell>
          <cell r="AJ192">
            <v>205</v>
          </cell>
          <cell r="AK192">
            <v>1763</v>
          </cell>
          <cell r="AL192">
            <v>0</v>
          </cell>
          <cell r="AM192">
            <v>0</v>
          </cell>
          <cell r="AN192">
            <v>205</v>
          </cell>
          <cell r="AO192">
            <v>1763</v>
          </cell>
          <cell r="AP192">
            <v>0</v>
          </cell>
          <cell r="AQ192">
            <v>0</v>
          </cell>
          <cell r="AR192">
            <v>205</v>
          </cell>
          <cell r="AS192">
            <v>1763</v>
          </cell>
          <cell r="AT192">
            <v>0</v>
          </cell>
          <cell r="AU192">
            <v>0</v>
          </cell>
          <cell r="AV192">
            <v>205</v>
          </cell>
          <cell r="AW192">
            <v>1763</v>
          </cell>
          <cell r="AX192">
            <v>0</v>
          </cell>
          <cell r="AY192">
            <v>0</v>
          </cell>
          <cell r="AZ192">
            <v>205</v>
          </cell>
          <cell r="BA192">
            <v>1763</v>
          </cell>
          <cell r="BB192">
            <v>0</v>
          </cell>
          <cell r="BC192">
            <v>0</v>
          </cell>
        </row>
        <row r="193">
          <cell r="B193" t="str">
            <v>21121GBB106L2</v>
          </cell>
          <cell r="C193" t="str">
            <v>LT12F</v>
          </cell>
          <cell r="D193">
            <v>190</v>
          </cell>
          <cell r="E193">
            <v>1634</v>
          </cell>
          <cell r="F193">
            <v>200</v>
          </cell>
          <cell r="G193">
            <v>1720</v>
          </cell>
          <cell r="H193">
            <v>200</v>
          </cell>
          <cell r="I193">
            <v>1680</v>
          </cell>
          <cell r="J193">
            <v>0</v>
          </cell>
          <cell r="K193">
            <v>0</v>
          </cell>
          <cell r="L193">
            <v>200</v>
          </cell>
          <cell r="M193">
            <v>1720</v>
          </cell>
          <cell r="N193">
            <v>0</v>
          </cell>
          <cell r="O193">
            <v>0</v>
          </cell>
          <cell r="P193">
            <v>200</v>
          </cell>
          <cell r="Q193">
            <v>1720</v>
          </cell>
          <cell r="R193">
            <v>0</v>
          </cell>
          <cell r="S193">
            <v>0</v>
          </cell>
          <cell r="T193">
            <v>200</v>
          </cell>
          <cell r="U193">
            <v>1720</v>
          </cell>
          <cell r="V193">
            <v>0</v>
          </cell>
          <cell r="W193">
            <v>0</v>
          </cell>
          <cell r="X193">
            <v>200</v>
          </cell>
          <cell r="Y193">
            <v>1720</v>
          </cell>
          <cell r="Z193">
            <v>0</v>
          </cell>
          <cell r="AA193">
            <v>0</v>
          </cell>
          <cell r="AB193">
            <v>200</v>
          </cell>
          <cell r="AC193">
            <v>1720</v>
          </cell>
          <cell r="AD193">
            <v>0</v>
          </cell>
          <cell r="AE193">
            <v>0</v>
          </cell>
          <cell r="AF193">
            <v>200</v>
          </cell>
          <cell r="AG193">
            <v>1720</v>
          </cell>
          <cell r="AH193">
            <v>0</v>
          </cell>
          <cell r="AI193">
            <v>0</v>
          </cell>
          <cell r="AJ193">
            <v>200</v>
          </cell>
          <cell r="AK193">
            <v>1720</v>
          </cell>
          <cell r="AL193">
            <v>0</v>
          </cell>
          <cell r="AM193">
            <v>0</v>
          </cell>
          <cell r="AN193">
            <v>200</v>
          </cell>
          <cell r="AO193">
            <v>1720</v>
          </cell>
          <cell r="AP193">
            <v>0</v>
          </cell>
          <cell r="AQ193">
            <v>0</v>
          </cell>
          <cell r="AR193">
            <v>200</v>
          </cell>
          <cell r="AS193">
            <v>1720</v>
          </cell>
          <cell r="AT193">
            <v>0</v>
          </cell>
          <cell r="AU193">
            <v>0</v>
          </cell>
          <cell r="AV193">
            <v>200</v>
          </cell>
          <cell r="AW193">
            <v>1720</v>
          </cell>
          <cell r="AX193">
            <v>0</v>
          </cell>
          <cell r="AY193">
            <v>0</v>
          </cell>
          <cell r="AZ193">
            <v>200</v>
          </cell>
          <cell r="BA193">
            <v>1720</v>
          </cell>
          <cell r="BB193">
            <v>0</v>
          </cell>
          <cell r="BC193">
            <v>0</v>
          </cell>
        </row>
        <row r="194">
          <cell r="B194" t="str">
            <v>21121GBB206L2</v>
          </cell>
          <cell r="C194" t="str">
            <v>LT12F</v>
          </cell>
          <cell r="D194">
            <v>190</v>
          </cell>
          <cell r="E194">
            <v>1634</v>
          </cell>
          <cell r="F194">
            <v>200</v>
          </cell>
          <cell r="G194">
            <v>1720</v>
          </cell>
          <cell r="H194">
            <v>200</v>
          </cell>
          <cell r="I194">
            <v>1680</v>
          </cell>
          <cell r="J194">
            <v>0</v>
          </cell>
          <cell r="K194">
            <v>0</v>
          </cell>
          <cell r="L194">
            <v>200</v>
          </cell>
          <cell r="M194">
            <v>1720</v>
          </cell>
          <cell r="N194">
            <v>0</v>
          </cell>
          <cell r="O194">
            <v>0</v>
          </cell>
          <cell r="P194">
            <v>200</v>
          </cell>
          <cell r="Q194">
            <v>1720</v>
          </cell>
          <cell r="R194">
            <v>0</v>
          </cell>
          <cell r="S194">
            <v>0</v>
          </cell>
          <cell r="T194">
            <v>200</v>
          </cell>
          <cell r="U194">
            <v>1720</v>
          </cell>
          <cell r="V194">
            <v>0</v>
          </cell>
          <cell r="W194">
            <v>0</v>
          </cell>
          <cell r="X194">
            <v>200</v>
          </cell>
          <cell r="Y194">
            <v>1720</v>
          </cell>
          <cell r="Z194">
            <v>0</v>
          </cell>
          <cell r="AA194">
            <v>0</v>
          </cell>
          <cell r="AB194">
            <v>200</v>
          </cell>
          <cell r="AC194">
            <v>1720</v>
          </cell>
          <cell r="AD194">
            <v>0</v>
          </cell>
          <cell r="AE194">
            <v>0</v>
          </cell>
          <cell r="AF194">
            <v>200</v>
          </cell>
          <cell r="AG194">
            <v>1720</v>
          </cell>
          <cell r="AH194">
            <v>0</v>
          </cell>
          <cell r="AI194">
            <v>0</v>
          </cell>
          <cell r="AJ194">
            <v>200</v>
          </cell>
          <cell r="AK194">
            <v>1720</v>
          </cell>
          <cell r="AL194">
            <v>0</v>
          </cell>
          <cell r="AM194">
            <v>0</v>
          </cell>
          <cell r="AN194">
            <v>200</v>
          </cell>
          <cell r="AO194">
            <v>1720</v>
          </cell>
          <cell r="AP194">
            <v>0</v>
          </cell>
          <cell r="AQ194">
            <v>0</v>
          </cell>
          <cell r="AR194">
            <v>200</v>
          </cell>
          <cell r="AS194">
            <v>1720</v>
          </cell>
          <cell r="AT194">
            <v>0</v>
          </cell>
          <cell r="AU194">
            <v>0</v>
          </cell>
          <cell r="AV194">
            <v>200</v>
          </cell>
          <cell r="AW194">
            <v>1720</v>
          </cell>
          <cell r="AX194">
            <v>0</v>
          </cell>
          <cell r="AY194">
            <v>0</v>
          </cell>
          <cell r="AZ194">
            <v>200</v>
          </cell>
          <cell r="BA194">
            <v>1720</v>
          </cell>
          <cell r="BB194">
            <v>0</v>
          </cell>
          <cell r="BC194">
            <v>0</v>
          </cell>
        </row>
        <row r="195">
          <cell r="B195" t="str">
            <v>21131JBA106L2</v>
          </cell>
          <cell r="C195" t="str">
            <v>LAC13</v>
          </cell>
          <cell r="D195">
            <v>216</v>
          </cell>
          <cell r="E195">
            <v>3417.6</v>
          </cell>
          <cell r="F195">
            <v>205</v>
          </cell>
          <cell r="G195">
            <v>1763</v>
          </cell>
          <cell r="H195">
            <v>205</v>
          </cell>
          <cell r="I195">
            <v>1722</v>
          </cell>
          <cell r="J195">
            <v>0</v>
          </cell>
          <cell r="K195">
            <v>0</v>
          </cell>
          <cell r="L195">
            <v>205</v>
          </cell>
          <cell r="M195">
            <v>1763</v>
          </cell>
          <cell r="N195">
            <v>0</v>
          </cell>
          <cell r="O195">
            <v>0</v>
          </cell>
          <cell r="P195">
            <v>205</v>
          </cell>
          <cell r="Q195">
            <v>1763</v>
          </cell>
          <cell r="R195">
            <v>3852</v>
          </cell>
          <cell r="S195">
            <v>2.1849120816789562</v>
          </cell>
          <cell r="T195">
            <v>205</v>
          </cell>
          <cell r="U195">
            <v>1763</v>
          </cell>
          <cell r="V195">
            <v>0</v>
          </cell>
          <cell r="W195">
            <v>0</v>
          </cell>
          <cell r="X195">
            <v>205</v>
          </cell>
          <cell r="Y195">
            <v>1763</v>
          </cell>
          <cell r="Z195">
            <v>9600</v>
          </cell>
          <cell r="AA195">
            <v>5.4452637549631309</v>
          </cell>
          <cell r="AB195">
            <v>205</v>
          </cell>
          <cell r="AC195">
            <v>1763</v>
          </cell>
          <cell r="AD195">
            <v>13680</v>
          </cell>
          <cell r="AE195">
            <v>7.7595008508224614</v>
          </cell>
          <cell r="AF195">
            <v>205</v>
          </cell>
          <cell r="AG195">
            <v>1763</v>
          </cell>
          <cell r="AH195">
            <v>8880</v>
          </cell>
          <cell r="AI195">
            <v>5.036868973340896</v>
          </cell>
          <cell r="AJ195">
            <v>205</v>
          </cell>
          <cell r="AK195">
            <v>1763</v>
          </cell>
          <cell r="AL195">
            <v>5520</v>
          </cell>
          <cell r="AM195">
            <v>3.1310266591038003</v>
          </cell>
          <cell r="AN195">
            <v>205</v>
          </cell>
          <cell r="AO195">
            <v>1763</v>
          </cell>
          <cell r="AP195">
            <v>720</v>
          </cell>
          <cell r="AQ195">
            <v>0.4083947816222348</v>
          </cell>
          <cell r="AR195">
            <v>205</v>
          </cell>
          <cell r="AS195">
            <v>1763</v>
          </cell>
          <cell r="AT195">
            <v>0</v>
          </cell>
          <cell r="AU195">
            <v>0</v>
          </cell>
          <cell r="AV195">
            <v>205</v>
          </cell>
          <cell r="AW195">
            <v>1763</v>
          </cell>
          <cell r="AX195">
            <v>0</v>
          </cell>
          <cell r="AY195">
            <v>0</v>
          </cell>
          <cell r="AZ195">
            <v>205</v>
          </cell>
          <cell r="BA195">
            <v>1763</v>
          </cell>
          <cell r="BB195">
            <v>1440</v>
          </cell>
          <cell r="BC195">
            <v>0.81678956324446961</v>
          </cell>
        </row>
        <row r="196">
          <cell r="B196" t="str">
            <v>21131JBA206L2</v>
          </cell>
          <cell r="C196" t="str">
            <v>LAC13</v>
          </cell>
          <cell r="D196">
            <v>216</v>
          </cell>
          <cell r="E196">
            <v>3417.6</v>
          </cell>
          <cell r="F196">
            <v>205</v>
          </cell>
          <cell r="G196">
            <v>1763</v>
          </cell>
          <cell r="H196">
            <v>205</v>
          </cell>
          <cell r="I196">
            <v>1722</v>
          </cell>
          <cell r="J196">
            <v>0</v>
          </cell>
          <cell r="K196">
            <v>0</v>
          </cell>
          <cell r="L196">
            <v>205</v>
          </cell>
          <cell r="M196">
            <v>1763</v>
          </cell>
          <cell r="N196">
            <v>0</v>
          </cell>
          <cell r="O196">
            <v>0</v>
          </cell>
          <cell r="P196">
            <v>205</v>
          </cell>
          <cell r="Q196">
            <v>1763</v>
          </cell>
          <cell r="R196">
            <v>1520</v>
          </cell>
          <cell r="S196">
            <v>0.86216676120249569</v>
          </cell>
          <cell r="T196">
            <v>205</v>
          </cell>
          <cell r="U196">
            <v>1763</v>
          </cell>
          <cell r="V196">
            <v>0</v>
          </cell>
          <cell r="W196">
            <v>0</v>
          </cell>
          <cell r="X196">
            <v>205</v>
          </cell>
          <cell r="Y196">
            <v>1763</v>
          </cell>
          <cell r="Z196">
            <v>3120</v>
          </cell>
          <cell r="AA196">
            <v>1.7697107203630176</v>
          </cell>
          <cell r="AB196">
            <v>205</v>
          </cell>
          <cell r="AC196">
            <v>1763</v>
          </cell>
          <cell r="AD196">
            <v>8160</v>
          </cell>
          <cell r="AE196">
            <v>4.6284741917186611</v>
          </cell>
          <cell r="AF196">
            <v>205</v>
          </cell>
          <cell r="AG196">
            <v>1763</v>
          </cell>
          <cell r="AH196">
            <v>2880</v>
          </cell>
          <cell r="AI196">
            <v>1.6335791264889392</v>
          </cell>
          <cell r="AJ196">
            <v>205</v>
          </cell>
          <cell r="AK196">
            <v>1763</v>
          </cell>
          <cell r="AL196">
            <v>3360</v>
          </cell>
          <cell r="AM196">
            <v>1.9058423142370959</v>
          </cell>
          <cell r="AN196">
            <v>205</v>
          </cell>
          <cell r="AO196">
            <v>1763</v>
          </cell>
          <cell r="AP196">
            <v>960</v>
          </cell>
          <cell r="AQ196">
            <v>0.54452637549631311</v>
          </cell>
          <cell r="AR196">
            <v>205</v>
          </cell>
          <cell r="AS196">
            <v>1763</v>
          </cell>
          <cell r="AT196">
            <v>0</v>
          </cell>
          <cell r="AU196">
            <v>0</v>
          </cell>
          <cell r="AV196">
            <v>205</v>
          </cell>
          <cell r="AW196">
            <v>1763</v>
          </cell>
          <cell r="AX196">
            <v>0</v>
          </cell>
          <cell r="AY196">
            <v>0</v>
          </cell>
          <cell r="AZ196">
            <v>205</v>
          </cell>
          <cell r="BA196">
            <v>1763</v>
          </cell>
          <cell r="BB196">
            <v>480</v>
          </cell>
          <cell r="BC196">
            <v>0.27226318774815655</v>
          </cell>
        </row>
        <row r="197">
          <cell r="B197" t="str">
            <v>21121JBA106L2</v>
          </cell>
          <cell r="C197" t="str">
            <v>LAC12</v>
          </cell>
          <cell r="D197">
            <v>216</v>
          </cell>
          <cell r="E197">
            <v>3417.6</v>
          </cell>
          <cell r="F197">
            <v>171</v>
          </cell>
          <cell r="G197">
            <v>1470.6</v>
          </cell>
          <cell r="H197">
            <v>170</v>
          </cell>
          <cell r="I197">
            <v>1428</v>
          </cell>
          <cell r="J197">
            <v>0</v>
          </cell>
          <cell r="K197">
            <v>0</v>
          </cell>
          <cell r="L197">
            <v>170</v>
          </cell>
          <cell r="M197">
            <v>1462</v>
          </cell>
          <cell r="N197">
            <v>0</v>
          </cell>
          <cell r="O197">
            <v>0</v>
          </cell>
          <cell r="P197">
            <v>170</v>
          </cell>
          <cell r="Q197">
            <v>1462</v>
          </cell>
          <cell r="R197">
            <v>0</v>
          </cell>
          <cell r="S197">
            <v>0</v>
          </cell>
          <cell r="T197">
            <v>171</v>
          </cell>
          <cell r="U197">
            <v>1470.6</v>
          </cell>
          <cell r="V197">
            <v>4800</v>
          </cell>
          <cell r="W197">
            <v>3.2639738882088944</v>
          </cell>
          <cell r="X197">
            <v>171</v>
          </cell>
          <cell r="Y197">
            <v>1470.6</v>
          </cell>
          <cell r="Z197">
            <v>2160</v>
          </cell>
          <cell r="AA197">
            <v>1.4687882496940026</v>
          </cell>
          <cell r="AB197">
            <v>171</v>
          </cell>
          <cell r="AC197">
            <v>1470.6</v>
          </cell>
          <cell r="AD197">
            <v>0</v>
          </cell>
          <cell r="AE197">
            <v>0</v>
          </cell>
          <cell r="AF197">
            <v>171</v>
          </cell>
          <cell r="AG197">
            <v>1470.6</v>
          </cell>
          <cell r="AH197">
            <v>0</v>
          </cell>
          <cell r="AI197">
            <v>0</v>
          </cell>
          <cell r="AJ197">
            <v>171</v>
          </cell>
          <cell r="AK197">
            <v>1470.6</v>
          </cell>
          <cell r="AL197">
            <v>0</v>
          </cell>
          <cell r="AM197">
            <v>0</v>
          </cell>
          <cell r="AN197">
            <v>171</v>
          </cell>
          <cell r="AO197">
            <v>1470.6</v>
          </cell>
          <cell r="AP197">
            <v>0</v>
          </cell>
          <cell r="AQ197">
            <v>0</v>
          </cell>
          <cell r="AR197">
            <v>171</v>
          </cell>
          <cell r="AS197">
            <v>1470.6</v>
          </cell>
          <cell r="AT197">
            <v>0</v>
          </cell>
          <cell r="AU197">
            <v>0</v>
          </cell>
          <cell r="AV197">
            <v>171</v>
          </cell>
          <cell r="AW197">
            <v>1470.6</v>
          </cell>
          <cell r="AX197">
            <v>0</v>
          </cell>
          <cell r="AY197">
            <v>0</v>
          </cell>
          <cell r="AZ197">
            <v>171</v>
          </cell>
          <cell r="BA197">
            <v>1470.6</v>
          </cell>
          <cell r="BB197">
            <v>0</v>
          </cell>
          <cell r="BC197">
            <v>0</v>
          </cell>
        </row>
        <row r="198">
          <cell r="B198" t="str">
            <v>21121JBA206L2</v>
          </cell>
          <cell r="C198" t="str">
            <v>LAC12</v>
          </cell>
          <cell r="D198">
            <v>216</v>
          </cell>
          <cell r="E198">
            <v>3417.6</v>
          </cell>
          <cell r="F198">
            <v>171</v>
          </cell>
          <cell r="G198">
            <v>1470.6</v>
          </cell>
          <cell r="H198">
            <v>170</v>
          </cell>
          <cell r="I198">
            <v>1428</v>
          </cell>
          <cell r="J198">
            <v>0</v>
          </cell>
          <cell r="K198">
            <v>0</v>
          </cell>
          <cell r="L198">
            <v>170</v>
          </cell>
          <cell r="M198">
            <v>1462</v>
          </cell>
          <cell r="N198">
            <v>0</v>
          </cell>
          <cell r="O198">
            <v>0</v>
          </cell>
          <cell r="P198">
            <v>170</v>
          </cell>
          <cell r="Q198">
            <v>1462</v>
          </cell>
          <cell r="R198">
            <v>0</v>
          </cell>
          <cell r="S198">
            <v>0</v>
          </cell>
          <cell r="T198">
            <v>171</v>
          </cell>
          <cell r="U198">
            <v>1470.6</v>
          </cell>
          <cell r="V198">
            <v>720</v>
          </cell>
          <cell r="W198">
            <v>0.48959608323133419</v>
          </cell>
          <cell r="X198">
            <v>171</v>
          </cell>
          <cell r="Y198">
            <v>1470.6</v>
          </cell>
          <cell r="Z198">
            <v>1200</v>
          </cell>
          <cell r="AA198">
            <v>0.81599347205222361</v>
          </cell>
          <cell r="AB198">
            <v>171</v>
          </cell>
          <cell r="AC198">
            <v>1470.6</v>
          </cell>
          <cell r="AD198">
            <v>0</v>
          </cell>
          <cell r="AE198">
            <v>0</v>
          </cell>
          <cell r="AF198">
            <v>171</v>
          </cell>
          <cell r="AG198">
            <v>1470.6</v>
          </cell>
          <cell r="AH198">
            <v>0</v>
          </cell>
          <cell r="AI198">
            <v>0</v>
          </cell>
          <cell r="AJ198">
            <v>171</v>
          </cell>
          <cell r="AK198">
            <v>1470.6</v>
          </cell>
          <cell r="AL198">
            <v>0</v>
          </cell>
          <cell r="AM198">
            <v>0</v>
          </cell>
          <cell r="AN198">
            <v>171</v>
          </cell>
          <cell r="AO198">
            <v>1470.6</v>
          </cell>
          <cell r="AP198">
            <v>0</v>
          </cell>
          <cell r="AQ198">
            <v>0</v>
          </cell>
          <cell r="AR198">
            <v>171</v>
          </cell>
          <cell r="AS198">
            <v>1470.6</v>
          </cell>
          <cell r="AT198">
            <v>0</v>
          </cell>
          <cell r="AU198">
            <v>0</v>
          </cell>
          <cell r="AV198">
            <v>171</v>
          </cell>
          <cell r="AW198">
            <v>1470.6</v>
          </cell>
          <cell r="AX198">
            <v>0</v>
          </cell>
          <cell r="AY198">
            <v>0</v>
          </cell>
          <cell r="AZ198">
            <v>171</v>
          </cell>
          <cell r="BA198">
            <v>1470.6</v>
          </cell>
          <cell r="BB198">
            <v>0</v>
          </cell>
          <cell r="BC198">
            <v>0</v>
          </cell>
        </row>
        <row r="199">
          <cell r="B199" t="str">
            <v>21081JBA106L2</v>
          </cell>
          <cell r="C199" t="str">
            <v>LAC09</v>
          </cell>
          <cell r="D199">
            <v>216</v>
          </cell>
          <cell r="E199">
            <v>3417.6</v>
          </cell>
          <cell r="F199">
            <v>228</v>
          </cell>
          <cell r="G199">
            <v>1960.8</v>
          </cell>
          <cell r="H199">
            <v>228</v>
          </cell>
          <cell r="I199">
            <v>1915.2</v>
          </cell>
          <cell r="J199">
            <v>2073</v>
          </cell>
          <cell r="K199">
            <v>1.0823934837092732</v>
          </cell>
          <cell r="L199">
            <v>228</v>
          </cell>
          <cell r="M199">
            <v>1960.8</v>
          </cell>
          <cell r="N199">
            <v>3460</v>
          </cell>
          <cell r="O199">
            <v>1.7645858833129335</v>
          </cell>
          <cell r="P199">
            <v>228</v>
          </cell>
          <cell r="Q199">
            <v>1960.8</v>
          </cell>
          <cell r="R199">
            <v>6237</v>
          </cell>
          <cell r="S199">
            <v>3.1808445532435741</v>
          </cell>
          <cell r="T199">
            <v>228</v>
          </cell>
          <cell r="U199">
            <v>1960.8</v>
          </cell>
          <cell r="V199">
            <v>5280</v>
          </cell>
          <cell r="W199">
            <v>2.6927784577723379</v>
          </cell>
          <cell r="X199">
            <v>228</v>
          </cell>
          <cell r="Y199">
            <v>1960.8</v>
          </cell>
          <cell r="Z199">
            <v>4320</v>
          </cell>
          <cell r="AA199">
            <v>2.2031823745410035</v>
          </cell>
          <cell r="AB199">
            <v>228</v>
          </cell>
          <cell r="AC199">
            <v>1960.8</v>
          </cell>
          <cell r="AD199">
            <v>4320</v>
          </cell>
          <cell r="AE199">
            <v>2.2031823745410035</v>
          </cell>
          <cell r="AF199">
            <v>228</v>
          </cell>
          <cell r="AG199">
            <v>1960.8</v>
          </cell>
          <cell r="AH199">
            <v>4800</v>
          </cell>
          <cell r="AI199">
            <v>2.4479804161566707</v>
          </cell>
          <cell r="AJ199">
            <v>228</v>
          </cell>
          <cell r="AK199">
            <v>1960.8</v>
          </cell>
          <cell r="AL199">
            <v>4800</v>
          </cell>
          <cell r="AM199">
            <v>2.4479804161566707</v>
          </cell>
          <cell r="AN199">
            <v>228</v>
          </cell>
          <cell r="AO199">
            <v>1960.8</v>
          </cell>
          <cell r="AP199">
            <v>4800</v>
          </cell>
          <cell r="AQ199">
            <v>2.4479804161566707</v>
          </cell>
          <cell r="AR199">
            <v>228</v>
          </cell>
          <cell r="AS199">
            <v>1960.8</v>
          </cell>
          <cell r="AT199">
            <v>6000</v>
          </cell>
          <cell r="AU199">
            <v>3.0599755201958385</v>
          </cell>
          <cell r="AV199">
            <v>228</v>
          </cell>
          <cell r="AW199">
            <v>1960.8</v>
          </cell>
          <cell r="AX199">
            <v>4560</v>
          </cell>
          <cell r="AY199">
            <v>2.3255813953488373</v>
          </cell>
          <cell r="AZ199">
            <v>228</v>
          </cell>
          <cell r="BA199">
            <v>1960.8</v>
          </cell>
          <cell r="BB199">
            <v>3360</v>
          </cell>
          <cell r="BC199">
            <v>1.7135862913096696</v>
          </cell>
        </row>
        <row r="200">
          <cell r="B200" t="str">
            <v>21081JBA206L2</v>
          </cell>
          <cell r="C200" t="str">
            <v>LAC09</v>
          </cell>
          <cell r="D200">
            <v>216</v>
          </cell>
          <cell r="E200">
            <v>3417.6</v>
          </cell>
          <cell r="F200">
            <v>228</v>
          </cell>
          <cell r="G200">
            <v>1960.8</v>
          </cell>
          <cell r="H200">
            <v>228</v>
          </cell>
          <cell r="I200">
            <v>1915.2</v>
          </cell>
          <cell r="J200">
            <v>5040</v>
          </cell>
          <cell r="K200">
            <v>2.6315789473684208</v>
          </cell>
          <cell r="L200">
            <v>228</v>
          </cell>
          <cell r="M200">
            <v>1960.8</v>
          </cell>
          <cell r="N200">
            <v>2300</v>
          </cell>
          <cell r="O200">
            <v>1.1729906160750714</v>
          </cell>
          <cell r="P200">
            <v>228</v>
          </cell>
          <cell r="Q200">
            <v>1960.8</v>
          </cell>
          <cell r="R200">
            <v>6958</v>
          </cell>
          <cell r="S200">
            <v>3.5485516115871074</v>
          </cell>
          <cell r="T200">
            <v>228</v>
          </cell>
          <cell r="U200">
            <v>1960.8</v>
          </cell>
          <cell r="V200">
            <v>3360</v>
          </cell>
          <cell r="W200">
            <v>1.7135862913096696</v>
          </cell>
          <cell r="X200">
            <v>228</v>
          </cell>
          <cell r="Y200">
            <v>1960.8</v>
          </cell>
          <cell r="Z200">
            <v>5040</v>
          </cell>
          <cell r="AA200">
            <v>2.5703794369645045</v>
          </cell>
          <cell r="AB200">
            <v>228</v>
          </cell>
          <cell r="AC200">
            <v>1960.8</v>
          </cell>
          <cell r="AD200">
            <v>2640</v>
          </cell>
          <cell r="AE200">
            <v>1.346389228886169</v>
          </cell>
          <cell r="AF200">
            <v>228</v>
          </cell>
          <cell r="AG200">
            <v>1960.8</v>
          </cell>
          <cell r="AH200">
            <v>5040</v>
          </cell>
          <cell r="AI200">
            <v>2.5703794369645045</v>
          </cell>
          <cell r="AJ200">
            <v>228</v>
          </cell>
          <cell r="AK200">
            <v>1960.8</v>
          </cell>
          <cell r="AL200">
            <v>4800</v>
          </cell>
          <cell r="AM200">
            <v>2.4479804161566707</v>
          </cell>
          <cell r="AN200">
            <v>228</v>
          </cell>
          <cell r="AO200">
            <v>1960.8</v>
          </cell>
          <cell r="AP200">
            <v>5280</v>
          </cell>
          <cell r="AQ200">
            <v>2.6927784577723379</v>
          </cell>
          <cell r="AR200">
            <v>228</v>
          </cell>
          <cell r="AS200">
            <v>1960.8</v>
          </cell>
          <cell r="AT200">
            <v>6000</v>
          </cell>
          <cell r="AU200">
            <v>3.0599755201958385</v>
          </cell>
          <cell r="AV200">
            <v>228</v>
          </cell>
          <cell r="AW200">
            <v>1960.8</v>
          </cell>
          <cell r="AX200">
            <v>4800</v>
          </cell>
          <cell r="AY200">
            <v>2.4479804161566707</v>
          </cell>
          <cell r="AZ200">
            <v>228</v>
          </cell>
          <cell r="BA200">
            <v>1960.8</v>
          </cell>
          <cell r="BB200">
            <v>3600</v>
          </cell>
          <cell r="BC200">
            <v>1.8359853121175032</v>
          </cell>
        </row>
        <row r="201">
          <cell r="B201" t="str">
            <v>21101JBA106L2</v>
          </cell>
          <cell r="C201" t="str">
            <v>LAC11</v>
          </cell>
          <cell r="D201">
            <v>216.15</v>
          </cell>
          <cell r="E201">
            <v>3419.9733333333334</v>
          </cell>
          <cell r="F201">
            <v>228</v>
          </cell>
          <cell r="G201">
            <v>1960.8</v>
          </cell>
          <cell r="H201">
            <v>228</v>
          </cell>
          <cell r="I201">
            <v>1915.2</v>
          </cell>
          <cell r="J201">
            <v>8400</v>
          </cell>
          <cell r="K201">
            <v>4.3859649122807021</v>
          </cell>
          <cell r="L201">
            <v>228</v>
          </cell>
          <cell r="M201">
            <v>1960.8</v>
          </cell>
          <cell r="N201">
            <v>7199</v>
          </cell>
          <cell r="O201">
            <v>3.6714606283149736</v>
          </cell>
          <cell r="P201">
            <v>228</v>
          </cell>
          <cell r="Q201">
            <v>1960.8</v>
          </cell>
          <cell r="R201">
            <v>12960</v>
          </cell>
          <cell r="S201">
            <v>6.6095471236230114</v>
          </cell>
          <cell r="T201">
            <v>228</v>
          </cell>
          <cell r="U201">
            <v>1960.8</v>
          </cell>
          <cell r="V201">
            <v>8880</v>
          </cell>
          <cell r="W201">
            <v>4.5287637698898413</v>
          </cell>
          <cell r="X201">
            <v>228</v>
          </cell>
          <cell r="Y201">
            <v>1960.8</v>
          </cell>
          <cell r="Z201">
            <v>8400</v>
          </cell>
          <cell r="AA201">
            <v>4.2839657282741737</v>
          </cell>
          <cell r="AB201">
            <v>228</v>
          </cell>
          <cell r="AC201">
            <v>1960.8</v>
          </cell>
          <cell r="AD201">
            <v>4320</v>
          </cell>
          <cell r="AE201">
            <v>2.2031823745410035</v>
          </cell>
          <cell r="AF201">
            <v>228</v>
          </cell>
          <cell r="AG201">
            <v>1960.8</v>
          </cell>
          <cell r="AH201">
            <v>10080</v>
          </cell>
          <cell r="AI201">
            <v>5.1407588739290091</v>
          </cell>
          <cell r="AJ201">
            <v>228</v>
          </cell>
          <cell r="AK201">
            <v>1960.8</v>
          </cell>
          <cell r="AL201">
            <v>9840</v>
          </cell>
          <cell r="AM201">
            <v>5.0183598531211748</v>
          </cell>
          <cell r="AN201">
            <v>228</v>
          </cell>
          <cell r="AO201">
            <v>1960.8</v>
          </cell>
          <cell r="AP201">
            <v>8640</v>
          </cell>
          <cell r="AQ201">
            <v>4.406364749082007</v>
          </cell>
          <cell r="AR201">
            <v>228</v>
          </cell>
          <cell r="AS201">
            <v>1960.8</v>
          </cell>
          <cell r="AT201">
            <v>9840</v>
          </cell>
          <cell r="AU201">
            <v>5.0183598531211748</v>
          </cell>
          <cell r="AV201">
            <v>228</v>
          </cell>
          <cell r="AW201">
            <v>1960.8</v>
          </cell>
          <cell r="AX201">
            <v>8640</v>
          </cell>
          <cell r="AY201">
            <v>4.406364749082007</v>
          </cell>
          <cell r="AZ201">
            <v>228</v>
          </cell>
          <cell r="BA201">
            <v>1960.8</v>
          </cell>
          <cell r="BB201">
            <v>6240</v>
          </cell>
          <cell r="BC201">
            <v>3.1823745410036719</v>
          </cell>
        </row>
        <row r="202">
          <cell r="B202" t="str">
            <v>21101JBA206L2</v>
          </cell>
          <cell r="C202" t="str">
            <v>LAC11</v>
          </cell>
          <cell r="D202">
            <v>216.15</v>
          </cell>
          <cell r="E202">
            <v>3419.9733333333334</v>
          </cell>
          <cell r="F202">
            <v>228</v>
          </cell>
          <cell r="G202">
            <v>1960.8</v>
          </cell>
          <cell r="H202">
            <v>228</v>
          </cell>
          <cell r="I202">
            <v>1915.2</v>
          </cell>
          <cell r="J202">
            <v>3720</v>
          </cell>
          <cell r="K202">
            <v>1.9423558897243107</v>
          </cell>
          <cell r="L202">
            <v>228</v>
          </cell>
          <cell r="M202">
            <v>1960.8</v>
          </cell>
          <cell r="N202">
            <v>4562</v>
          </cell>
          <cell r="O202">
            <v>2.3266013871889024</v>
          </cell>
          <cell r="P202">
            <v>228</v>
          </cell>
          <cell r="Q202">
            <v>1960.8</v>
          </cell>
          <cell r="R202">
            <v>9000</v>
          </cell>
          <cell r="S202">
            <v>4.589963280293758</v>
          </cell>
          <cell r="T202">
            <v>228</v>
          </cell>
          <cell r="U202">
            <v>1960.8</v>
          </cell>
          <cell r="V202">
            <v>5880</v>
          </cell>
          <cell r="W202">
            <v>2.9987760097919218</v>
          </cell>
          <cell r="X202">
            <v>228</v>
          </cell>
          <cell r="Y202">
            <v>1960.8</v>
          </cell>
          <cell r="Z202">
            <v>8400</v>
          </cell>
          <cell r="AA202">
            <v>4.2839657282741737</v>
          </cell>
          <cell r="AB202">
            <v>228</v>
          </cell>
          <cell r="AC202">
            <v>1960.8</v>
          </cell>
          <cell r="AD202">
            <v>5520</v>
          </cell>
          <cell r="AE202">
            <v>2.8151774785801713</v>
          </cell>
          <cell r="AF202">
            <v>228</v>
          </cell>
          <cell r="AG202">
            <v>1960.8</v>
          </cell>
          <cell r="AH202">
            <v>6480</v>
          </cell>
          <cell r="AI202">
            <v>3.3047735618115057</v>
          </cell>
          <cell r="AJ202">
            <v>228</v>
          </cell>
          <cell r="AK202">
            <v>1960.8</v>
          </cell>
          <cell r="AL202">
            <v>6240</v>
          </cell>
          <cell r="AM202">
            <v>3.1823745410036719</v>
          </cell>
          <cell r="AN202">
            <v>228</v>
          </cell>
          <cell r="AO202">
            <v>1960.8</v>
          </cell>
          <cell r="AP202">
            <v>5640</v>
          </cell>
          <cell r="AQ202">
            <v>2.876376988984088</v>
          </cell>
          <cell r="AR202">
            <v>228</v>
          </cell>
          <cell r="AS202">
            <v>1960.8</v>
          </cell>
          <cell r="AT202">
            <v>6240</v>
          </cell>
          <cell r="AU202">
            <v>3.1823745410036719</v>
          </cell>
          <cell r="AV202">
            <v>228</v>
          </cell>
          <cell r="AW202">
            <v>1960.8</v>
          </cell>
          <cell r="AX202">
            <v>5520</v>
          </cell>
          <cell r="AY202">
            <v>2.8151774785801713</v>
          </cell>
          <cell r="AZ202">
            <v>228</v>
          </cell>
          <cell r="BA202">
            <v>1960.8</v>
          </cell>
          <cell r="BB202">
            <v>4560</v>
          </cell>
          <cell r="BC202">
            <v>2.3255813953488373</v>
          </cell>
        </row>
        <row r="203"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</row>
        <row r="204">
          <cell r="B204" t="str">
            <v>21061TFB306L2</v>
          </cell>
          <cell r="C204" t="str">
            <v>LTE06</v>
          </cell>
          <cell r="D204">
            <v>143.16999999999999</v>
          </cell>
          <cell r="E204">
            <v>1231.2619999999999</v>
          </cell>
          <cell r="F204">
            <v>175</v>
          </cell>
          <cell r="G204">
            <v>1505</v>
          </cell>
          <cell r="H204">
            <v>175</v>
          </cell>
          <cell r="I204">
            <v>1470</v>
          </cell>
          <cell r="J204">
            <v>0</v>
          </cell>
          <cell r="K204">
            <v>0</v>
          </cell>
          <cell r="L204">
            <v>175</v>
          </cell>
          <cell r="M204">
            <v>1505</v>
          </cell>
          <cell r="N204">
            <v>0</v>
          </cell>
          <cell r="O204">
            <v>0</v>
          </cell>
          <cell r="P204">
            <v>175</v>
          </cell>
          <cell r="Q204">
            <v>1505</v>
          </cell>
          <cell r="R204">
            <v>0</v>
          </cell>
          <cell r="S204">
            <v>0</v>
          </cell>
          <cell r="T204">
            <v>175</v>
          </cell>
          <cell r="U204">
            <v>1505</v>
          </cell>
          <cell r="V204">
            <v>0</v>
          </cell>
          <cell r="W204">
            <v>0</v>
          </cell>
          <cell r="X204">
            <v>175</v>
          </cell>
          <cell r="Y204">
            <v>1505</v>
          </cell>
          <cell r="Z204">
            <v>0</v>
          </cell>
          <cell r="AA204">
            <v>0</v>
          </cell>
          <cell r="AB204">
            <v>175</v>
          </cell>
          <cell r="AC204">
            <v>1505</v>
          </cell>
          <cell r="AD204">
            <v>0</v>
          </cell>
          <cell r="AE204">
            <v>0</v>
          </cell>
          <cell r="AF204">
            <v>175</v>
          </cell>
          <cell r="AG204">
            <v>1505</v>
          </cell>
          <cell r="AH204">
            <v>0</v>
          </cell>
          <cell r="AI204">
            <v>0</v>
          </cell>
          <cell r="AJ204">
            <v>175</v>
          </cell>
          <cell r="AK204">
            <v>1505</v>
          </cell>
          <cell r="AL204">
            <v>0</v>
          </cell>
          <cell r="AM204">
            <v>0</v>
          </cell>
          <cell r="AN204">
            <v>175</v>
          </cell>
          <cell r="AO204">
            <v>1505</v>
          </cell>
          <cell r="AP204">
            <v>0</v>
          </cell>
          <cell r="AQ204">
            <v>0</v>
          </cell>
          <cell r="AR204">
            <v>175</v>
          </cell>
          <cell r="AS204">
            <v>1505</v>
          </cell>
          <cell r="AT204">
            <v>0</v>
          </cell>
          <cell r="AU204">
            <v>0</v>
          </cell>
          <cell r="AV204">
            <v>175</v>
          </cell>
          <cell r="AW204">
            <v>1505</v>
          </cell>
          <cell r="AX204">
            <v>0</v>
          </cell>
          <cell r="AY204">
            <v>0</v>
          </cell>
          <cell r="AZ204">
            <v>175</v>
          </cell>
          <cell r="BA204">
            <v>1505</v>
          </cell>
          <cell r="BB204">
            <v>0</v>
          </cell>
          <cell r="BC204">
            <v>0</v>
          </cell>
        </row>
        <row r="205">
          <cell r="B205" t="str">
            <v>21061CFB306L2</v>
          </cell>
          <cell r="C205" t="str">
            <v>LT06E</v>
          </cell>
          <cell r="D205">
            <v>143.16999999999999</v>
          </cell>
          <cell r="E205">
            <v>1231.2619999999999</v>
          </cell>
          <cell r="F205">
            <v>135</v>
          </cell>
          <cell r="G205">
            <v>1161</v>
          </cell>
          <cell r="H205">
            <v>135</v>
          </cell>
          <cell r="I205">
            <v>1134</v>
          </cell>
          <cell r="J205">
            <v>0</v>
          </cell>
          <cell r="K205">
            <v>0</v>
          </cell>
          <cell r="L205">
            <v>135</v>
          </cell>
          <cell r="M205">
            <v>1161</v>
          </cell>
          <cell r="N205">
            <v>0</v>
          </cell>
          <cell r="O205">
            <v>0</v>
          </cell>
          <cell r="P205">
            <v>135</v>
          </cell>
          <cell r="Q205">
            <v>1161</v>
          </cell>
          <cell r="R205">
            <v>0</v>
          </cell>
          <cell r="S205">
            <v>0</v>
          </cell>
          <cell r="T205">
            <v>135</v>
          </cell>
          <cell r="U205">
            <v>1161</v>
          </cell>
          <cell r="V205">
            <v>0</v>
          </cell>
          <cell r="W205">
            <v>0</v>
          </cell>
          <cell r="X205">
            <v>135</v>
          </cell>
          <cell r="Y205">
            <v>1161</v>
          </cell>
          <cell r="Z205">
            <v>60</v>
          </cell>
          <cell r="AA205">
            <v>5.1679586563307491E-2</v>
          </cell>
          <cell r="AB205">
            <v>135</v>
          </cell>
          <cell r="AC205">
            <v>1161</v>
          </cell>
          <cell r="AD205">
            <v>66</v>
          </cell>
          <cell r="AE205">
            <v>5.6847545219638244E-2</v>
          </cell>
          <cell r="AF205">
            <v>135</v>
          </cell>
          <cell r="AG205">
            <v>1161</v>
          </cell>
          <cell r="AH205">
            <v>0</v>
          </cell>
          <cell r="AI205">
            <v>0</v>
          </cell>
          <cell r="AJ205">
            <v>135</v>
          </cell>
          <cell r="AK205">
            <v>1161</v>
          </cell>
          <cell r="AL205">
            <v>84</v>
          </cell>
          <cell r="AM205">
            <v>7.2351421188630485E-2</v>
          </cell>
          <cell r="AN205">
            <v>135</v>
          </cell>
          <cell r="AO205">
            <v>1161</v>
          </cell>
          <cell r="AP205">
            <v>0</v>
          </cell>
          <cell r="AQ205">
            <v>0</v>
          </cell>
          <cell r="AR205">
            <v>135</v>
          </cell>
          <cell r="AS205">
            <v>1161</v>
          </cell>
          <cell r="AT205">
            <v>84</v>
          </cell>
          <cell r="AU205">
            <v>7.2351421188630485E-2</v>
          </cell>
          <cell r="AV205">
            <v>135</v>
          </cell>
          <cell r="AW205">
            <v>1161</v>
          </cell>
          <cell r="AX205">
            <v>0</v>
          </cell>
          <cell r="AY205">
            <v>0</v>
          </cell>
          <cell r="AZ205">
            <v>135</v>
          </cell>
          <cell r="BA205">
            <v>1161</v>
          </cell>
          <cell r="BB205">
            <v>0</v>
          </cell>
          <cell r="BC205">
            <v>0</v>
          </cell>
        </row>
        <row r="206">
          <cell r="B206" t="str">
            <v>21061CFA306L2</v>
          </cell>
          <cell r="C206" t="str">
            <v>LTD06</v>
          </cell>
          <cell r="D206">
            <v>143.16999999999999</v>
          </cell>
          <cell r="E206">
            <v>1231.2619999999999</v>
          </cell>
          <cell r="F206">
            <v>135</v>
          </cell>
          <cell r="G206">
            <v>1161</v>
          </cell>
          <cell r="H206">
            <v>135</v>
          </cell>
          <cell r="I206">
            <v>1134</v>
          </cell>
          <cell r="J206">
            <v>0</v>
          </cell>
          <cell r="K206">
            <v>0</v>
          </cell>
          <cell r="L206">
            <v>135</v>
          </cell>
          <cell r="M206">
            <v>1161</v>
          </cell>
          <cell r="N206">
            <v>0</v>
          </cell>
          <cell r="O206">
            <v>0</v>
          </cell>
          <cell r="P206">
            <v>135</v>
          </cell>
          <cell r="Q206">
            <v>1161</v>
          </cell>
          <cell r="R206">
            <v>0</v>
          </cell>
          <cell r="S206">
            <v>0</v>
          </cell>
          <cell r="T206">
            <v>135</v>
          </cell>
          <cell r="U206">
            <v>1161</v>
          </cell>
          <cell r="V206">
            <v>0</v>
          </cell>
          <cell r="W206">
            <v>0</v>
          </cell>
          <cell r="X206">
            <v>135</v>
          </cell>
          <cell r="Y206">
            <v>1161</v>
          </cell>
          <cell r="Z206">
            <v>0</v>
          </cell>
          <cell r="AA206">
            <v>0</v>
          </cell>
          <cell r="AB206">
            <v>135</v>
          </cell>
          <cell r="AC206">
            <v>1161</v>
          </cell>
          <cell r="AD206">
            <v>0</v>
          </cell>
          <cell r="AE206">
            <v>0</v>
          </cell>
          <cell r="AF206">
            <v>135</v>
          </cell>
          <cell r="AG206">
            <v>1161</v>
          </cell>
          <cell r="AH206">
            <v>0</v>
          </cell>
          <cell r="AI206">
            <v>0</v>
          </cell>
          <cell r="AJ206">
            <v>135</v>
          </cell>
          <cell r="AK206">
            <v>1161</v>
          </cell>
          <cell r="AL206">
            <v>0</v>
          </cell>
          <cell r="AM206">
            <v>0</v>
          </cell>
          <cell r="AN206">
            <v>135</v>
          </cell>
          <cell r="AO206">
            <v>1161</v>
          </cell>
          <cell r="AP206">
            <v>0</v>
          </cell>
          <cell r="AQ206">
            <v>0</v>
          </cell>
          <cell r="AR206">
            <v>135</v>
          </cell>
          <cell r="AS206">
            <v>1161</v>
          </cell>
          <cell r="AT206">
            <v>0</v>
          </cell>
          <cell r="AU206">
            <v>0</v>
          </cell>
          <cell r="AV206">
            <v>135</v>
          </cell>
          <cell r="AW206">
            <v>1161</v>
          </cell>
          <cell r="AX206">
            <v>0</v>
          </cell>
          <cell r="AY206">
            <v>0</v>
          </cell>
          <cell r="AZ206">
            <v>135</v>
          </cell>
          <cell r="BA206">
            <v>1161</v>
          </cell>
          <cell r="BB206">
            <v>0</v>
          </cell>
          <cell r="BC206">
            <v>0</v>
          </cell>
        </row>
        <row r="207">
          <cell r="B207" t="str">
            <v>51109PR3206L2</v>
          </cell>
          <cell r="C207" t="str">
            <v>LAC09</v>
          </cell>
          <cell r="D207">
            <v>143.16999999999999</v>
          </cell>
          <cell r="E207">
            <v>1231.2619999999999</v>
          </cell>
          <cell r="F207">
            <v>135</v>
          </cell>
          <cell r="G207">
            <v>1161</v>
          </cell>
          <cell r="H207">
            <v>135</v>
          </cell>
          <cell r="I207">
            <v>1134</v>
          </cell>
          <cell r="J207">
            <v>0</v>
          </cell>
          <cell r="K207">
            <v>0</v>
          </cell>
          <cell r="L207">
            <v>135</v>
          </cell>
          <cell r="M207">
            <v>1161</v>
          </cell>
          <cell r="N207">
            <v>0</v>
          </cell>
          <cell r="O207">
            <v>0</v>
          </cell>
          <cell r="P207">
            <v>135</v>
          </cell>
          <cell r="Q207">
            <v>1161</v>
          </cell>
          <cell r="R207">
            <v>0</v>
          </cell>
          <cell r="S207">
            <v>0</v>
          </cell>
          <cell r="T207">
            <v>135</v>
          </cell>
          <cell r="U207">
            <v>1161</v>
          </cell>
          <cell r="V207">
            <v>0</v>
          </cell>
          <cell r="W207">
            <v>0</v>
          </cell>
          <cell r="X207">
            <v>135</v>
          </cell>
          <cell r="Y207">
            <v>1161</v>
          </cell>
          <cell r="Z207">
            <v>0</v>
          </cell>
          <cell r="AA207">
            <v>0</v>
          </cell>
          <cell r="AB207">
            <v>135</v>
          </cell>
          <cell r="AC207">
            <v>1161</v>
          </cell>
          <cell r="AD207">
            <v>0</v>
          </cell>
          <cell r="AE207">
            <v>0</v>
          </cell>
          <cell r="AF207">
            <v>135</v>
          </cell>
          <cell r="AG207">
            <v>1161</v>
          </cell>
          <cell r="AH207">
            <v>0</v>
          </cell>
          <cell r="AI207">
            <v>0</v>
          </cell>
          <cell r="AJ207">
            <v>135</v>
          </cell>
          <cell r="AK207">
            <v>1161</v>
          </cell>
          <cell r="AL207">
            <v>380</v>
          </cell>
          <cell r="AM207">
            <v>0.32730404823428078</v>
          </cell>
          <cell r="AN207">
            <v>135</v>
          </cell>
          <cell r="AO207">
            <v>1161</v>
          </cell>
          <cell r="AP207">
            <v>380</v>
          </cell>
          <cell r="AQ207">
            <v>0.32730404823428078</v>
          </cell>
          <cell r="AR207">
            <v>135</v>
          </cell>
          <cell r="AS207">
            <v>1161</v>
          </cell>
          <cell r="AT207">
            <v>95</v>
          </cell>
          <cell r="AU207">
            <v>8.1826012058570194E-2</v>
          </cell>
          <cell r="AV207">
            <v>135</v>
          </cell>
          <cell r="AW207">
            <v>1161</v>
          </cell>
          <cell r="AX207">
            <v>0</v>
          </cell>
          <cell r="AY207">
            <v>0</v>
          </cell>
          <cell r="AZ207">
            <v>135</v>
          </cell>
          <cell r="BA207">
            <v>1161</v>
          </cell>
          <cell r="BB207">
            <v>380</v>
          </cell>
          <cell r="BC207">
            <v>0.32730404823428078</v>
          </cell>
        </row>
        <row r="208">
          <cell r="B208" t="str">
            <v>21081HFA306L2</v>
          </cell>
          <cell r="C208" t="str">
            <v>LTD09</v>
          </cell>
          <cell r="D208">
            <v>143.16999999999999</v>
          </cell>
          <cell r="E208">
            <v>1231.2619999999999</v>
          </cell>
          <cell r="F208">
            <v>135</v>
          </cell>
          <cell r="G208">
            <v>1161</v>
          </cell>
          <cell r="H208">
            <v>135</v>
          </cell>
          <cell r="I208">
            <v>1134</v>
          </cell>
          <cell r="J208">
            <v>0</v>
          </cell>
          <cell r="K208">
            <v>0</v>
          </cell>
          <cell r="L208">
            <v>135</v>
          </cell>
          <cell r="M208">
            <v>1161</v>
          </cell>
          <cell r="N208">
            <v>0</v>
          </cell>
          <cell r="O208">
            <v>0</v>
          </cell>
          <cell r="P208">
            <v>135</v>
          </cell>
          <cell r="Q208">
            <v>1161</v>
          </cell>
          <cell r="R208">
            <v>0</v>
          </cell>
          <cell r="S208">
            <v>0</v>
          </cell>
          <cell r="T208">
            <v>135</v>
          </cell>
          <cell r="U208">
            <v>1161</v>
          </cell>
          <cell r="V208">
            <v>0</v>
          </cell>
          <cell r="W208">
            <v>0</v>
          </cell>
          <cell r="X208">
            <v>135</v>
          </cell>
          <cell r="Y208">
            <v>1161</v>
          </cell>
          <cell r="Z208">
            <v>0</v>
          </cell>
          <cell r="AA208">
            <v>0</v>
          </cell>
          <cell r="AB208">
            <v>135</v>
          </cell>
          <cell r="AC208">
            <v>1161</v>
          </cell>
          <cell r="AD208">
            <v>0</v>
          </cell>
          <cell r="AE208">
            <v>0</v>
          </cell>
          <cell r="AF208">
            <v>135</v>
          </cell>
          <cell r="AG208">
            <v>1161</v>
          </cell>
          <cell r="AH208">
            <v>0</v>
          </cell>
          <cell r="AI208">
            <v>0</v>
          </cell>
          <cell r="AJ208">
            <v>135</v>
          </cell>
          <cell r="AK208">
            <v>1161</v>
          </cell>
          <cell r="AL208">
            <v>0</v>
          </cell>
          <cell r="AM208">
            <v>0</v>
          </cell>
          <cell r="AN208">
            <v>135</v>
          </cell>
          <cell r="AO208">
            <v>1161</v>
          </cell>
          <cell r="AP208">
            <v>0</v>
          </cell>
          <cell r="AQ208">
            <v>0</v>
          </cell>
          <cell r="AR208">
            <v>135</v>
          </cell>
          <cell r="AS208">
            <v>1161</v>
          </cell>
          <cell r="AT208">
            <v>0</v>
          </cell>
          <cell r="AU208">
            <v>0</v>
          </cell>
          <cell r="AV208">
            <v>135</v>
          </cell>
          <cell r="AW208">
            <v>1161</v>
          </cell>
          <cell r="AX208">
            <v>0</v>
          </cell>
          <cell r="AY208">
            <v>0</v>
          </cell>
          <cell r="AZ208">
            <v>135</v>
          </cell>
          <cell r="BA208">
            <v>1161</v>
          </cell>
          <cell r="BB208">
            <v>0</v>
          </cell>
          <cell r="BC208">
            <v>0</v>
          </cell>
        </row>
        <row r="209">
          <cell r="B209" t="str">
            <v>21081Y7A1F6L2</v>
          </cell>
          <cell r="C209" t="str">
            <v>LD12Y</v>
          </cell>
          <cell r="D209">
            <v>143.16999999999999</v>
          </cell>
          <cell r="E209">
            <v>1231.2619999999999</v>
          </cell>
          <cell r="F209">
            <v>165</v>
          </cell>
          <cell r="G209">
            <v>1419</v>
          </cell>
          <cell r="H209">
            <v>190</v>
          </cell>
          <cell r="I209">
            <v>1596</v>
          </cell>
          <cell r="J209">
            <v>0</v>
          </cell>
          <cell r="K209">
            <v>0</v>
          </cell>
          <cell r="L209">
            <v>190</v>
          </cell>
          <cell r="M209">
            <v>1634</v>
          </cell>
          <cell r="N209">
            <v>0</v>
          </cell>
          <cell r="O209">
            <v>0</v>
          </cell>
          <cell r="P209">
            <v>190</v>
          </cell>
          <cell r="Q209">
            <v>1634</v>
          </cell>
          <cell r="R209">
            <v>0</v>
          </cell>
          <cell r="S209">
            <v>0</v>
          </cell>
          <cell r="T209">
            <v>190</v>
          </cell>
          <cell r="U209">
            <v>1634</v>
          </cell>
          <cell r="V209">
            <v>0</v>
          </cell>
          <cell r="W209">
            <v>0</v>
          </cell>
          <cell r="X209">
            <v>165</v>
          </cell>
          <cell r="Y209">
            <v>1419</v>
          </cell>
          <cell r="Z209">
            <v>0</v>
          </cell>
          <cell r="AA209">
            <v>0</v>
          </cell>
          <cell r="AB209">
            <v>165</v>
          </cell>
          <cell r="AC209">
            <v>1419</v>
          </cell>
          <cell r="AD209">
            <v>0</v>
          </cell>
          <cell r="AE209">
            <v>0</v>
          </cell>
          <cell r="AF209">
            <v>165</v>
          </cell>
          <cell r="AG209">
            <v>1419</v>
          </cell>
          <cell r="AH209">
            <v>0</v>
          </cell>
          <cell r="AI209">
            <v>0</v>
          </cell>
          <cell r="AJ209">
            <v>165</v>
          </cell>
          <cell r="AK209">
            <v>1419</v>
          </cell>
          <cell r="AL209">
            <v>0</v>
          </cell>
          <cell r="AM209">
            <v>0</v>
          </cell>
          <cell r="AN209">
            <v>165</v>
          </cell>
          <cell r="AO209">
            <v>1419</v>
          </cell>
          <cell r="AP209">
            <v>0</v>
          </cell>
          <cell r="AQ209">
            <v>0</v>
          </cell>
          <cell r="AR209">
            <v>165</v>
          </cell>
          <cell r="AS209">
            <v>1419</v>
          </cell>
          <cell r="AT209">
            <v>0</v>
          </cell>
          <cell r="AU209">
            <v>0</v>
          </cell>
          <cell r="AV209">
            <v>165</v>
          </cell>
          <cell r="AW209">
            <v>1419</v>
          </cell>
          <cell r="AX209">
            <v>0</v>
          </cell>
          <cell r="AY209">
            <v>0</v>
          </cell>
          <cell r="AZ209">
            <v>165</v>
          </cell>
          <cell r="BA209">
            <v>1419</v>
          </cell>
          <cell r="BB209">
            <v>0</v>
          </cell>
          <cell r="BC209">
            <v>0</v>
          </cell>
        </row>
        <row r="210">
          <cell r="B210" t="str">
            <v>21081YYA1F6L2</v>
          </cell>
          <cell r="C210" t="str">
            <v>LD12Y</v>
          </cell>
          <cell r="D210">
            <v>143.16999999999999</v>
          </cell>
          <cell r="E210">
            <v>1231.2619999999999</v>
          </cell>
          <cell r="F210">
            <v>165</v>
          </cell>
          <cell r="G210">
            <v>1419</v>
          </cell>
          <cell r="H210">
            <v>190</v>
          </cell>
          <cell r="I210">
            <v>1596</v>
          </cell>
          <cell r="J210">
            <v>0</v>
          </cell>
          <cell r="K210">
            <v>0</v>
          </cell>
          <cell r="L210">
            <v>190</v>
          </cell>
          <cell r="M210">
            <v>1634</v>
          </cell>
          <cell r="N210">
            <v>0</v>
          </cell>
          <cell r="O210">
            <v>0</v>
          </cell>
          <cell r="P210">
            <v>190</v>
          </cell>
          <cell r="Q210">
            <v>1634</v>
          </cell>
          <cell r="R210">
            <v>0</v>
          </cell>
          <cell r="S210">
            <v>0</v>
          </cell>
          <cell r="T210">
            <v>190</v>
          </cell>
          <cell r="U210">
            <v>1634</v>
          </cell>
          <cell r="V210">
            <v>0</v>
          </cell>
          <cell r="W210">
            <v>0</v>
          </cell>
          <cell r="X210">
            <v>165</v>
          </cell>
          <cell r="Y210">
            <v>1419</v>
          </cell>
          <cell r="Z210">
            <v>0</v>
          </cell>
          <cell r="AA210">
            <v>0</v>
          </cell>
          <cell r="AB210">
            <v>165</v>
          </cell>
          <cell r="AC210">
            <v>1419</v>
          </cell>
          <cell r="AD210">
            <v>0</v>
          </cell>
          <cell r="AE210">
            <v>0</v>
          </cell>
          <cell r="AF210">
            <v>165</v>
          </cell>
          <cell r="AG210">
            <v>1419</v>
          </cell>
          <cell r="AH210">
            <v>0</v>
          </cell>
          <cell r="AI210">
            <v>0</v>
          </cell>
          <cell r="AJ210">
            <v>165</v>
          </cell>
          <cell r="AK210">
            <v>1419</v>
          </cell>
          <cell r="AL210">
            <v>0</v>
          </cell>
          <cell r="AM210">
            <v>0</v>
          </cell>
          <cell r="AN210">
            <v>165</v>
          </cell>
          <cell r="AO210">
            <v>1419</v>
          </cell>
          <cell r="AP210">
            <v>0</v>
          </cell>
          <cell r="AQ210">
            <v>0</v>
          </cell>
          <cell r="AR210">
            <v>165</v>
          </cell>
          <cell r="AS210">
            <v>1419</v>
          </cell>
          <cell r="AT210">
            <v>0</v>
          </cell>
          <cell r="AU210">
            <v>0</v>
          </cell>
          <cell r="AV210">
            <v>165</v>
          </cell>
          <cell r="AW210">
            <v>1419</v>
          </cell>
          <cell r="AX210">
            <v>0</v>
          </cell>
          <cell r="AY210">
            <v>0</v>
          </cell>
          <cell r="AZ210">
            <v>165</v>
          </cell>
          <cell r="BA210">
            <v>1419</v>
          </cell>
          <cell r="BB210">
            <v>0</v>
          </cell>
          <cell r="BC210">
            <v>0</v>
          </cell>
        </row>
        <row r="211">
          <cell r="B211" t="str">
            <v>21081YYA9F6L2</v>
          </cell>
          <cell r="C211" t="str">
            <v>LD12Y</v>
          </cell>
          <cell r="D211">
            <v>143.16999999999999</v>
          </cell>
          <cell r="E211">
            <v>1231.2619999999999</v>
          </cell>
          <cell r="F211">
            <v>165</v>
          </cell>
          <cell r="G211">
            <v>1419</v>
          </cell>
          <cell r="H211">
            <v>190</v>
          </cell>
          <cell r="I211">
            <v>1596</v>
          </cell>
          <cell r="J211">
            <v>0</v>
          </cell>
          <cell r="K211">
            <v>0</v>
          </cell>
          <cell r="L211">
            <v>190</v>
          </cell>
          <cell r="M211">
            <v>1634</v>
          </cell>
          <cell r="N211">
            <v>0</v>
          </cell>
          <cell r="O211">
            <v>0</v>
          </cell>
          <cell r="P211">
            <v>190</v>
          </cell>
          <cell r="Q211">
            <v>1634</v>
          </cell>
          <cell r="R211">
            <v>0</v>
          </cell>
          <cell r="S211">
            <v>0</v>
          </cell>
          <cell r="T211">
            <v>190</v>
          </cell>
          <cell r="U211">
            <v>1634</v>
          </cell>
          <cell r="V211">
            <v>0</v>
          </cell>
          <cell r="W211">
            <v>0</v>
          </cell>
          <cell r="X211">
            <v>165</v>
          </cell>
          <cell r="Y211">
            <v>1419</v>
          </cell>
          <cell r="Z211">
            <v>0</v>
          </cell>
          <cell r="AA211">
            <v>0</v>
          </cell>
          <cell r="AB211">
            <v>165</v>
          </cell>
          <cell r="AC211">
            <v>1419</v>
          </cell>
          <cell r="AD211">
            <v>0</v>
          </cell>
          <cell r="AE211">
            <v>0</v>
          </cell>
          <cell r="AF211">
            <v>165</v>
          </cell>
          <cell r="AG211">
            <v>1419</v>
          </cell>
          <cell r="AH211">
            <v>0</v>
          </cell>
          <cell r="AI211">
            <v>0</v>
          </cell>
          <cell r="AJ211">
            <v>165</v>
          </cell>
          <cell r="AK211">
            <v>1419</v>
          </cell>
          <cell r="AL211">
            <v>0</v>
          </cell>
          <cell r="AM211">
            <v>0</v>
          </cell>
          <cell r="AN211">
            <v>165</v>
          </cell>
          <cell r="AO211">
            <v>1419</v>
          </cell>
          <cell r="AP211">
            <v>0</v>
          </cell>
          <cell r="AQ211">
            <v>0</v>
          </cell>
          <cell r="AR211">
            <v>165</v>
          </cell>
          <cell r="AS211">
            <v>1419</v>
          </cell>
          <cell r="AT211">
            <v>0</v>
          </cell>
          <cell r="AU211">
            <v>0</v>
          </cell>
          <cell r="AV211">
            <v>165</v>
          </cell>
          <cell r="AW211">
            <v>1419</v>
          </cell>
          <cell r="AX211">
            <v>0</v>
          </cell>
          <cell r="AY211">
            <v>0</v>
          </cell>
          <cell r="AZ211">
            <v>165</v>
          </cell>
          <cell r="BA211">
            <v>1419</v>
          </cell>
          <cell r="BB211">
            <v>0</v>
          </cell>
          <cell r="BC211">
            <v>0</v>
          </cell>
        </row>
        <row r="212">
          <cell r="B212" t="str">
            <v>21101H7A1F6L2</v>
          </cell>
          <cell r="C212" t="str">
            <v>LD12</v>
          </cell>
          <cell r="D212">
            <v>143.16999999999999</v>
          </cell>
          <cell r="E212">
            <v>1231.2619999999999</v>
          </cell>
          <cell r="F212">
            <v>135</v>
          </cell>
          <cell r="G212">
            <v>1161</v>
          </cell>
          <cell r="H212">
            <v>135</v>
          </cell>
          <cell r="I212">
            <v>1134</v>
          </cell>
          <cell r="J212">
            <v>0</v>
          </cell>
          <cell r="K212">
            <v>0</v>
          </cell>
          <cell r="L212">
            <v>135</v>
          </cell>
          <cell r="M212">
            <v>1161</v>
          </cell>
          <cell r="N212">
            <v>0</v>
          </cell>
          <cell r="O212">
            <v>0</v>
          </cell>
          <cell r="P212">
            <v>135</v>
          </cell>
          <cell r="Q212">
            <v>1161</v>
          </cell>
          <cell r="R212">
            <v>0</v>
          </cell>
          <cell r="S212">
            <v>0</v>
          </cell>
          <cell r="T212">
            <v>135</v>
          </cell>
          <cell r="U212">
            <v>1161</v>
          </cell>
          <cell r="V212">
            <v>0</v>
          </cell>
          <cell r="W212">
            <v>0</v>
          </cell>
          <cell r="X212">
            <v>135</v>
          </cell>
          <cell r="Y212">
            <v>1161</v>
          </cell>
          <cell r="Z212">
            <v>0</v>
          </cell>
          <cell r="AA212">
            <v>0</v>
          </cell>
          <cell r="AB212">
            <v>135</v>
          </cell>
          <cell r="AC212">
            <v>1161</v>
          </cell>
          <cell r="AD212">
            <v>0</v>
          </cell>
          <cell r="AE212">
            <v>0</v>
          </cell>
          <cell r="AF212">
            <v>135</v>
          </cell>
          <cell r="AG212">
            <v>1161</v>
          </cell>
          <cell r="AH212">
            <v>0</v>
          </cell>
          <cell r="AI212">
            <v>0</v>
          </cell>
          <cell r="AJ212">
            <v>135</v>
          </cell>
          <cell r="AK212">
            <v>1161</v>
          </cell>
          <cell r="AL212">
            <v>0</v>
          </cell>
          <cell r="AM212">
            <v>0</v>
          </cell>
          <cell r="AN212">
            <v>135</v>
          </cell>
          <cell r="AO212">
            <v>1161</v>
          </cell>
          <cell r="AP212">
            <v>0</v>
          </cell>
          <cell r="AQ212">
            <v>0</v>
          </cell>
          <cell r="AR212">
            <v>135</v>
          </cell>
          <cell r="AS212">
            <v>1161</v>
          </cell>
          <cell r="AT212">
            <v>0</v>
          </cell>
          <cell r="AU212">
            <v>0</v>
          </cell>
          <cell r="AV212">
            <v>135</v>
          </cell>
          <cell r="AW212">
            <v>1161</v>
          </cell>
          <cell r="AX212">
            <v>0</v>
          </cell>
          <cell r="AY212">
            <v>0</v>
          </cell>
          <cell r="AZ212">
            <v>135</v>
          </cell>
          <cell r="BA212">
            <v>1161</v>
          </cell>
          <cell r="BB212">
            <v>0</v>
          </cell>
          <cell r="BC212">
            <v>0</v>
          </cell>
          <cell r="BD212">
            <v>0</v>
          </cell>
        </row>
        <row r="213">
          <cell r="B213" t="str">
            <v>21101HYA1F6L2</v>
          </cell>
          <cell r="C213" t="str">
            <v>LD12</v>
          </cell>
          <cell r="D213">
            <v>143.16999999999999</v>
          </cell>
          <cell r="E213">
            <v>1231.2619999999999</v>
          </cell>
          <cell r="F213">
            <v>135</v>
          </cell>
          <cell r="G213">
            <v>1161</v>
          </cell>
          <cell r="H213">
            <v>135</v>
          </cell>
          <cell r="I213">
            <v>1134</v>
          </cell>
          <cell r="J213">
            <v>38</v>
          </cell>
          <cell r="K213">
            <v>3.3509700176366841E-2</v>
          </cell>
          <cell r="L213">
            <v>135</v>
          </cell>
          <cell r="M213">
            <v>1161</v>
          </cell>
          <cell r="N213">
            <v>0</v>
          </cell>
          <cell r="O213">
            <v>0</v>
          </cell>
          <cell r="P213">
            <v>135</v>
          </cell>
          <cell r="Q213">
            <v>1161</v>
          </cell>
          <cell r="R213">
            <v>82</v>
          </cell>
          <cell r="S213">
            <v>7.0628768303186915E-2</v>
          </cell>
          <cell r="T213">
            <v>135</v>
          </cell>
          <cell r="U213">
            <v>1161</v>
          </cell>
          <cell r="V213">
            <v>0</v>
          </cell>
          <cell r="W213">
            <v>0</v>
          </cell>
          <cell r="X213">
            <v>135</v>
          </cell>
          <cell r="Y213">
            <v>1161</v>
          </cell>
          <cell r="Z213">
            <v>0</v>
          </cell>
          <cell r="AA213">
            <v>0</v>
          </cell>
          <cell r="AB213">
            <v>135</v>
          </cell>
          <cell r="AC213">
            <v>1161</v>
          </cell>
          <cell r="AD213">
            <v>0</v>
          </cell>
          <cell r="AE213">
            <v>0</v>
          </cell>
          <cell r="AF213">
            <v>135</v>
          </cell>
          <cell r="AG213">
            <v>1161</v>
          </cell>
          <cell r="AH213">
            <v>0</v>
          </cell>
          <cell r="AI213">
            <v>0</v>
          </cell>
          <cell r="AJ213">
            <v>135</v>
          </cell>
          <cell r="AK213">
            <v>1161</v>
          </cell>
          <cell r="AL213">
            <v>0</v>
          </cell>
          <cell r="AM213">
            <v>0</v>
          </cell>
          <cell r="AN213">
            <v>135</v>
          </cell>
          <cell r="AO213">
            <v>1161</v>
          </cell>
          <cell r="AP213">
            <v>0</v>
          </cell>
          <cell r="AQ213">
            <v>0</v>
          </cell>
          <cell r="AR213">
            <v>135</v>
          </cell>
          <cell r="AS213">
            <v>1161</v>
          </cell>
          <cell r="AT213">
            <v>0</v>
          </cell>
          <cell r="AU213">
            <v>0</v>
          </cell>
          <cell r="AV213">
            <v>135</v>
          </cell>
          <cell r="AW213">
            <v>1161</v>
          </cell>
          <cell r="AX213">
            <v>0</v>
          </cell>
          <cell r="AY213">
            <v>0</v>
          </cell>
          <cell r="AZ213">
            <v>135</v>
          </cell>
          <cell r="BA213">
            <v>1161</v>
          </cell>
          <cell r="BB213">
            <v>0</v>
          </cell>
          <cell r="BC213">
            <v>0</v>
          </cell>
        </row>
        <row r="214">
          <cell r="B214" t="str">
            <v>21101HYA9F6L2</v>
          </cell>
          <cell r="C214" t="str">
            <v>LD12</v>
          </cell>
          <cell r="D214">
            <v>143.16999999999999</v>
          </cell>
          <cell r="E214">
            <v>1231.2619999999999</v>
          </cell>
          <cell r="F214">
            <v>135</v>
          </cell>
          <cell r="G214">
            <v>1161</v>
          </cell>
          <cell r="H214">
            <v>135</v>
          </cell>
          <cell r="I214">
            <v>1134</v>
          </cell>
          <cell r="J214">
            <v>0</v>
          </cell>
          <cell r="K214">
            <v>0</v>
          </cell>
          <cell r="L214">
            <v>135</v>
          </cell>
          <cell r="M214">
            <v>1161</v>
          </cell>
          <cell r="N214">
            <v>0</v>
          </cell>
          <cell r="O214">
            <v>0</v>
          </cell>
          <cell r="P214">
            <v>135</v>
          </cell>
          <cell r="Q214">
            <v>1161</v>
          </cell>
          <cell r="R214">
            <v>303</v>
          </cell>
          <cell r="S214">
            <v>0.26098191214470284</v>
          </cell>
          <cell r="T214">
            <v>135</v>
          </cell>
          <cell r="U214">
            <v>1161</v>
          </cell>
          <cell r="V214">
            <v>0</v>
          </cell>
          <cell r="W214">
            <v>0</v>
          </cell>
          <cell r="X214">
            <v>135</v>
          </cell>
          <cell r="Y214">
            <v>1161</v>
          </cell>
          <cell r="Z214">
            <v>0</v>
          </cell>
          <cell r="AA214">
            <v>0</v>
          </cell>
          <cell r="AB214">
            <v>135</v>
          </cell>
          <cell r="AC214">
            <v>1161</v>
          </cell>
          <cell r="AD214">
            <v>0</v>
          </cell>
          <cell r="AE214">
            <v>0</v>
          </cell>
          <cell r="AF214">
            <v>135</v>
          </cell>
          <cell r="AG214">
            <v>1161</v>
          </cell>
          <cell r="AH214">
            <v>0</v>
          </cell>
          <cell r="AI214">
            <v>0</v>
          </cell>
          <cell r="AJ214">
            <v>135</v>
          </cell>
          <cell r="AK214">
            <v>1161</v>
          </cell>
          <cell r="AL214">
            <v>0</v>
          </cell>
          <cell r="AM214">
            <v>0</v>
          </cell>
          <cell r="AN214">
            <v>135</v>
          </cell>
          <cell r="AO214">
            <v>1161</v>
          </cell>
          <cell r="AP214">
            <v>0</v>
          </cell>
          <cell r="AQ214">
            <v>0</v>
          </cell>
          <cell r="AR214">
            <v>135</v>
          </cell>
          <cell r="AS214">
            <v>1161</v>
          </cell>
          <cell r="AT214">
            <v>0</v>
          </cell>
          <cell r="AU214">
            <v>0</v>
          </cell>
          <cell r="AV214">
            <v>135</v>
          </cell>
          <cell r="AW214">
            <v>1161</v>
          </cell>
          <cell r="AX214">
            <v>0</v>
          </cell>
          <cell r="AY214">
            <v>0</v>
          </cell>
          <cell r="AZ214">
            <v>135</v>
          </cell>
          <cell r="BA214">
            <v>1161</v>
          </cell>
          <cell r="BB214">
            <v>0</v>
          </cell>
          <cell r="BC214">
            <v>0</v>
          </cell>
        </row>
        <row r="215">
          <cell r="B215" t="str">
            <v>21081TYA1F6L2</v>
          </cell>
          <cell r="C215" t="str">
            <v>LD11</v>
          </cell>
          <cell r="D215">
            <v>143.16999999999999</v>
          </cell>
          <cell r="E215">
            <v>1231.2619999999999</v>
          </cell>
          <cell r="F215">
            <v>135</v>
          </cell>
          <cell r="G215">
            <v>1161</v>
          </cell>
          <cell r="H215">
            <v>135</v>
          </cell>
          <cell r="I215">
            <v>1134</v>
          </cell>
          <cell r="J215">
            <v>0</v>
          </cell>
          <cell r="K215">
            <v>0</v>
          </cell>
          <cell r="L215">
            <v>135</v>
          </cell>
          <cell r="M215">
            <v>1161</v>
          </cell>
          <cell r="N215">
            <v>101</v>
          </cell>
          <cell r="O215">
            <v>8.6993970714900948E-2</v>
          </cell>
          <cell r="P215">
            <v>135</v>
          </cell>
          <cell r="Q215">
            <v>1161</v>
          </cell>
          <cell r="R215">
            <v>0</v>
          </cell>
          <cell r="S215">
            <v>0</v>
          </cell>
          <cell r="T215">
            <v>135</v>
          </cell>
          <cell r="U215">
            <v>1161</v>
          </cell>
          <cell r="V215">
            <v>0</v>
          </cell>
          <cell r="W215">
            <v>0</v>
          </cell>
          <cell r="X215">
            <v>135</v>
          </cell>
          <cell r="Y215">
            <v>1161</v>
          </cell>
          <cell r="Z215">
            <v>0</v>
          </cell>
          <cell r="AA215">
            <v>0</v>
          </cell>
          <cell r="AB215">
            <v>135</v>
          </cell>
          <cell r="AC215">
            <v>1161</v>
          </cell>
          <cell r="AD215">
            <v>0</v>
          </cell>
          <cell r="AE215">
            <v>0</v>
          </cell>
          <cell r="AF215">
            <v>135</v>
          </cell>
          <cell r="AG215">
            <v>1161</v>
          </cell>
          <cell r="AH215">
            <v>0</v>
          </cell>
          <cell r="AI215">
            <v>0</v>
          </cell>
          <cell r="AJ215">
            <v>135</v>
          </cell>
          <cell r="AK215">
            <v>1161</v>
          </cell>
          <cell r="AL215">
            <v>0</v>
          </cell>
          <cell r="AM215">
            <v>0</v>
          </cell>
          <cell r="AN215">
            <v>135</v>
          </cell>
          <cell r="AO215">
            <v>1161</v>
          </cell>
          <cell r="AP215">
            <v>0</v>
          </cell>
          <cell r="AQ215">
            <v>0</v>
          </cell>
          <cell r="AR215">
            <v>135</v>
          </cell>
          <cell r="AS215">
            <v>1161</v>
          </cell>
          <cell r="AT215">
            <v>60</v>
          </cell>
          <cell r="AU215">
            <v>5.1679586563307491E-2</v>
          </cell>
          <cell r="AV215">
            <v>135</v>
          </cell>
          <cell r="AW215">
            <v>1161</v>
          </cell>
          <cell r="AX215">
            <v>0</v>
          </cell>
          <cell r="AY215">
            <v>0</v>
          </cell>
          <cell r="AZ215">
            <v>135</v>
          </cell>
          <cell r="BA215">
            <v>1161</v>
          </cell>
          <cell r="BB215">
            <v>0</v>
          </cell>
          <cell r="BC215">
            <v>0</v>
          </cell>
        </row>
        <row r="216">
          <cell r="B216" t="str">
            <v>21081TYA9F6L2</v>
          </cell>
          <cell r="C216" t="str">
            <v>LD11</v>
          </cell>
          <cell r="D216">
            <v>143.16999999999999</v>
          </cell>
          <cell r="E216">
            <v>1231.2619999999999</v>
          </cell>
          <cell r="F216">
            <v>135</v>
          </cell>
          <cell r="G216">
            <v>1161</v>
          </cell>
          <cell r="H216">
            <v>135</v>
          </cell>
          <cell r="I216">
            <v>1134</v>
          </cell>
          <cell r="J216">
            <v>0</v>
          </cell>
          <cell r="K216">
            <v>0</v>
          </cell>
          <cell r="L216">
            <v>135</v>
          </cell>
          <cell r="M216">
            <v>1161</v>
          </cell>
          <cell r="N216">
            <v>0</v>
          </cell>
          <cell r="O216">
            <v>0</v>
          </cell>
          <cell r="P216">
            <v>135</v>
          </cell>
          <cell r="Q216">
            <v>1161</v>
          </cell>
          <cell r="R216">
            <v>0</v>
          </cell>
          <cell r="S216">
            <v>0</v>
          </cell>
          <cell r="T216">
            <v>135</v>
          </cell>
          <cell r="U216">
            <v>1161</v>
          </cell>
          <cell r="V216">
            <v>0</v>
          </cell>
          <cell r="W216">
            <v>0</v>
          </cell>
          <cell r="X216">
            <v>135</v>
          </cell>
          <cell r="Y216">
            <v>1161</v>
          </cell>
          <cell r="Z216">
            <v>0</v>
          </cell>
          <cell r="AA216">
            <v>0</v>
          </cell>
          <cell r="AB216">
            <v>135</v>
          </cell>
          <cell r="AC216">
            <v>1161</v>
          </cell>
          <cell r="AD216">
            <v>0</v>
          </cell>
          <cell r="AE216">
            <v>0</v>
          </cell>
          <cell r="AF216">
            <v>135</v>
          </cell>
          <cell r="AG216">
            <v>1161</v>
          </cell>
          <cell r="AH216">
            <v>0</v>
          </cell>
          <cell r="AI216">
            <v>0</v>
          </cell>
          <cell r="AJ216">
            <v>135</v>
          </cell>
          <cell r="AK216">
            <v>1161</v>
          </cell>
          <cell r="AL216">
            <v>0</v>
          </cell>
          <cell r="AM216">
            <v>0</v>
          </cell>
          <cell r="AN216">
            <v>135</v>
          </cell>
          <cell r="AO216">
            <v>1161</v>
          </cell>
          <cell r="AP216">
            <v>0</v>
          </cell>
          <cell r="AQ216">
            <v>0</v>
          </cell>
          <cell r="AR216">
            <v>135</v>
          </cell>
          <cell r="AS216">
            <v>1161</v>
          </cell>
          <cell r="AT216">
            <v>0</v>
          </cell>
          <cell r="AU216">
            <v>0</v>
          </cell>
          <cell r="AV216">
            <v>135</v>
          </cell>
          <cell r="AW216">
            <v>1161</v>
          </cell>
          <cell r="AX216">
            <v>0</v>
          </cell>
          <cell r="AY216">
            <v>0</v>
          </cell>
          <cell r="AZ216">
            <v>135</v>
          </cell>
          <cell r="BA216">
            <v>1161</v>
          </cell>
          <cell r="BB216">
            <v>0</v>
          </cell>
          <cell r="BC216">
            <v>0</v>
          </cell>
        </row>
        <row r="217">
          <cell r="B217" t="str">
            <v>21081JFA306L2</v>
          </cell>
          <cell r="C217" t="str">
            <v>LC10</v>
          </cell>
          <cell r="D217">
            <v>143.16999999999999</v>
          </cell>
          <cell r="E217">
            <v>1231.2619999999999</v>
          </cell>
          <cell r="F217">
            <v>135</v>
          </cell>
          <cell r="G217">
            <v>1161</v>
          </cell>
          <cell r="H217">
            <v>135</v>
          </cell>
          <cell r="I217">
            <v>1134</v>
          </cell>
          <cell r="J217">
            <v>442</v>
          </cell>
          <cell r="K217">
            <v>0.38977072310405642</v>
          </cell>
          <cell r="L217">
            <v>135</v>
          </cell>
          <cell r="M217">
            <v>1161</v>
          </cell>
          <cell r="N217">
            <v>0</v>
          </cell>
          <cell r="O217">
            <v>0</v>
          </cell>
          <cell r="P217">
            <v>135</v>
          </cell>
          <cell r="Q217">
            <v>1161</v>
          </cell>
          <cell r="R217">
            <v>184</v>
          </cell>
          <cell r="S217">
            <v>0.15848406546080965</v>
          </cell>
          <cell r="T217">
            <v>135</v>
          </cell>
          <cell r="U217">
            <v>1161</v>
          </cell>
          <cell r="V217">
            <v>213</v>
          </cell>
          <cell r="W217">
            <v>0.1834625322997416</v>
          </cell>
          <cell r="X217">
            <v>135</v>
          </cell>
          <cell r="Y217">
            <v>1161</v>
          </cell>
          <cell r="Z217">
            <v>112</v>
          </cell>
          <cell r="AA217">
            <v>9.6468561584840656E-2</v>
          </cell>
          <cell r="AB217">
            <v>135</v>
          </cell>
          <cell r="AC217">
            <v>1161</v>
          </cell>
          <cell r="AD217">
            <v>529</v>
          </cell>
          <cell r="AE217">
            <v>0.45564168819982775</v>
          </cell>
          <cell r="AF217">
            <v>135</v>
          </cell>
          <cell r="AG217">
            <v>1161</v>
          </cell>
          <cell r="AH217">
            <v>274</v>
          </cell>
          <cell r="AI217">
            <v>0.23600344530577089</v>
          </cell>
          <cell r="AJ217">
            <v>135</v>
          </cell>
          <cell r="AK217">
            <v>1161</v>
          </cell>
          <cell r="AL217">
            <v>194</v>
          </cell>
          <cell r="AM217">
            <v>0.16709732988802756</v>
          </cell>
          <cell r="AN217">
            <v>135</v>
          </cell>
          <cell r="AO217">
            <v>1161</v>
          </cell>
          <cell r="AP217">
            <v>39</v>
          </cell>
          <cell r="AQ217">
            <v>3.3591731266149873E-2</v>
          </cell>
          <cell r="AR217">
            <v>135</v>
          </cell>
          <cell r="AS217">
            <v>1161</v>
          </cell>
          <cell r="AT217">
            <v>248</v>
          </cell>
          <cell r="AU217">
            <v>0.2136089577950043</v>
          </cell>
          <cell r="AV217">
            <v>135</v>
          </cell>
          <cell r="AW217">
            <v>1161</v>
          </cell>
          <cell r="AX217">
            <v>136</v>
          </cell>
          <cell r="AY217">
            <v>0.11714039621016366</v>
          </cell>
          <cell r="AZ217">
            <v>135</v>
          </cell>
          <cell r="BA217">
            <v>1161</v>
          </cell>
          <cell r="BB217">
            <v>250</v>
          </cell>
          <cell r="BC217">
            <v>0.2153316106804479</v>
          </cell>
        </row>
        <row r="218">
          <cell r="B218" t="str">
            <v>21101JFA306L2</v>
          </cell>
          <cell r="C218" t="str">
            <v>LC11</v>
          </cell>
          <cell r="D218">
            <v>143.16999999999999</v>
          </cell>
          <cell r="E218">
            <v>1231.2619999999999</v>
          </cell>
          <cell r="F218">
            <v>135</v>
          </cell>
          <cell r="G218">
            <v>1161</v>
          </cell>
          <cell r="H218">
            <v>135</v>
          </cell>
          <cell r="I218">
            <v>1134</v>
          </cell>
          <cell r="J218">
            <v>340</v>
          </cell>
          <cell r="K218">
            <v>0.29982363315696647</v>
          </cell>
          <cell r="L218">
            <v>135</v>
          </cell>
          <cell r="M218">
            <v>1161</v>
          </cell>
          <cell r="N218">
            <v>272</v>
          </cell>
          <cell r="O218">
            <v>0.23428079242032732</v>
          </cell>
          <cell r="P218">
            <v>135</v>
          </cell>
          <cell r="Q218">
            <v>1161</v>
          </cell>
          <cell r="R218">
            <v>0</v>
          </cell>
          <cell r="S218">
            <v>0</v>
          </cell>
          <cell r="T218">
            <v>135</v>
          </cell>
          <cell r="U218">
            <v>1161</v>
          </cell>
          <cell r="V218">
            <v>0</v>
          </cell>
          <cell r="W218">
            <v>0</v>
          </cell>
          <cell r="X218">
            <v>135</v>
          </cell>
          <cell r="Y218">
            <v>1161</v>
          </cell>
          <cell r="Z218">
            <v>0</v>
          </cell>
          <cell r="AA218">
            <v>0</v>
          </cell>
          <cell r="AB218">
            <v>135</v>
          </cell>
          <cell r="AC218">
            <v>1161</v>
          </cell>
          <cell r="AD218">
            <v>79</v>
          </cell>
          <cell r="AE218">
            <v>6.8044788975021531E-2</v>
          </cell>
          <cell r="AF218">
            <v>135</v>
          </cell>
          <cell r="AG218">
            <v>1161</v>
          </cell>
          <cell r="AH218">
            <v>326</v>
          </cell>
          <cell r="AI218">
            <v>0.28079242032730406</v>
          </cell>
          <cell r="AJ218">
            <v>135</v>
          </cell>
          <cell r="AK218">
            <v>1161</v>
          </cell>
          <cell r="AL218">
            <v>213</v>
          </cell>
          <cell r="AM218">
            <v>0.1834625322997416</v>
          </cell>
          <cell r="AN218">
            <v>135</v>
          </cell>
          <cell r="AO218">
            <v>1161</v>
          </cell>
          <cell r="AP218">
            <v>30</v>
          </cell>
          <cell r="AQ218">
            <v>2.5839793281653745E-2</v>
          </cell>
          <cell r="AR218">
            <v>135</v>
          </cell>
          <cell r="AS218">
            <v>1161</v>
          </cell>
          <cell r="AT218">
            <v>215</v>
          </cell>
          <cell r="AU218">
            <v>0.18518518518518517</v>
          </cell>
          <cell r="AV218">
            <v>135</v>
          </cell>
          <cell r="AW218">
            <v>1161</v>
          </cell>
          <cell r="AX218">
            <v>95</v>
          </cell>
          <cell r="AY218">
            <v>8.1826012058570194E-2</v>
          </cell>
          <cell r="AZ218">
            <v>135</v>
          </cell>
          <cell r="BA218">
            <v>1161</v>
          </cell>
          <cell r="BB218">
            <v>119</v>
          </cell>
          <cell r="BC218">
            <v>0.1024978466838932</v>
          </cell>
        </row>
        <row r="219">
          <cell r="B219" t="str">
            <v>21101HFA306L2</v>
          </cell>
          <cell r="C219" t="str">
            <v>LTD11</v>
          </cell>
          <cell r="D219">
            <v>143.16999999999999</v>
          </cell>
          <cell r="E219">
            <v>1231.2619999999999</v>
          </cell>
          <cell r="F219">
            <v>135</v>
          </cell>
          <cell r="G219">
            <v>1161</v>
          </cell>
          <cell r="H219">
            <v>135</v>
          </cell>
          <cell r="I219">
            <v>1134</v>
          </cell>
          <cell r="J219">
            <v>0</v>
          </cell>
          <cell r="K219">
            <v>0</v>
          </cell>
          <cell r="L219">
            <v>135</v>
          </cell>
          <cell r="M219">
            <v>1161</v>
          </cell>
          <cell r="N219">
            <v>0</v>
          </cell>
          <cell r="O219">
            <v>0</v>
          </cell>
          <cell r="P219">
            <v>135</v>
          </cell>
          <cell r="Q219">
            <v>1161</v>
          </cell>
          <cell r="R219">
            <v>0</v>
          </cell>
          <cell r="S219">
            <v>0</v>
          </cell>
          <cell r="T219">
            <v>135</v>
          </cell>
          <cell r="U219">
            <v>1161</v>
          </cell>
          <cell r="V219">
            <v>0</v>
          </cell>
          <cell r="W219">
            <v>0</v>
          </cell>
          <cell r="X219">
            <v>135</v>
          </cell>
          <cell r="Y219">
            <v>1161</v>
          </cell>
          <cell r="Z219">
            <v>0</v>
          </cell>
          <cell r="AA219">
            <v>0</v>
          </cell>
          <cell r="AB219">
            <v>135</v>
          </cell>
          <cell r="AC219">
            <v>1161</v>
          </cell>
          <cell r="AD219">
            <v>0</v>
          </cell>
          <cell r="AE219">
            <v>0</v>
          </cell>
          <cell r="AF219">
            <v>135</v>
          </cell>
          <cell r="AG219">
            <v>1161</v>
          </cell>
          <cell r="AH219">
            <v>0</v>
          </cell>
          <cell r="AI219">
            <v>0</v>
          </cell>
          <cell r="AJ219">
            <v>135</v>
          </cell>
          <cell r="AK219">
            <v>1161</v>
          </cell>
          <cell r="AL219">
            <v>0</v>
          </cell>
          <cell r="AM219">
            <v>0</v>
          </cell>
          <cell r="AN219">
            <v>135</v>
          </cell>
          <cell r="AO219">
            <v>1161</v>
          </cell>
          <cell r="AP219">
            <v>0</v>
          </cell>
          <cell r="AQ219">
            <v>0</v>
          </cell>
          <cell r="AR219">
            <v>135</v>
          </cell>
          <cell r="AS219">
            <v>1161</v>
          </cell>
          <cell r="AT219">
            <v>0</v>
          </cell>
          <cell r="AU219">
            <v>0</v>
          </cell>
          <cell r="AV219">
            <v>135</v>
          </cell>
          <cell r="AW219">
            <v>1161</v>
          </cell>
          <cell r="AX219">
            <v>0</v>
          </cell>
          <cell r="AY219">
            <v>0</v>
          </cell>
          <cell r="AZ219">
            <v>135</v>
          </cell>
          <cell r="BA219">
            <v>1161</v>
          </cell>
          <cell r="BB219">
            <v>0</v>
          </cell>
          <cell r="BC219">
            <v>0</v>
          </cell>
        </row>
        <row r="220">
          <cell r="B220" t="str">
            <v>2108CJDA1F6L2</v>
          </cell>
          <cell r="C220" t="str">
            <v>L11C</v>
          </cell>
          <cell r="D220">
            <v>143.16999999999999</v>
          </cell>
          <cell r="E220">
            <v>1231.2619999999999</v>
          </cell>
          <cell r="F220">
            <v>135</v>
          </cell>
          <cell r="G220">
            <v>1161</v>
          </cell>
          <cell r="H220">
            <v>135</v>
          </cell>
          <cell r="I220">
            <v>1134</v>
          </cell>
          <cell r="J220">
            <v>0</v>
          </cell>
          <cell r="K220">
            <v>0</v>
          </cell>
          <cell r="L220">
            <v>135</v>
          </cell>
          <cell r="M220">
            <v>1161</v>
          </cell>
          <cell r="N220">
            <v>0</v>
          </cell>
          <cell r="O220">
            <v>0</v>
          </cell>
          <cell r="P220">
            <v>135</v>
          </cell>
          <cell r="Q220">
            <v>1161</v>
          </cell>
          <cell r="R220">
            <v>0</v>
          </cell>
          <cell r="S220">
            <v>0</v>
          </cell>
          <cell r="T220">
            <v>135</v>
          </cell>
          <cell r="U220">
            <v>1161</v>
          </cell>
          <cell r="V220">
            <v>0</v>
          </cell>
          <cell r="W220">
            <v>0</v>
          </cell>
          <cell r="X220">
            <v>135</v>
          </cell>
          <cell r="Y220">
            <v>1161</v>
          </cell>
          <cell r="Z220">
            <v>431</v>
          </cell>
          <cell r="AA220">
            <v>0.37123169681309215</v>
          </cell>
          <cell r="AB220">
            <v>135</v>
          </cell>
          <cell r="AC220">
            <v>1161</v>
          </cell>
          <cell r="AD220">
            <v>0</v>
          </cell>
          <cell r="AE220">
            <v>0</v>
          </cell>
          <cell r="AF220">
            <v>135</v>
          </cell>
          <cell r="AG220">
            <v>1161</v>
          </cell>
          <cell r="AH220">
            <v>0</v>
          </cell>
          <cell r="AI220">
            <v>0</v>
          </cell>
          <cell r="AJ220">
            <v>135</v>
          </cell>
          <cell r="AK220">
            <v>1161</v>
          </cell>
          <cell r="AL220">
            <v>0</v>
          </cell>
          <cell r="AM220">
            <v>0</v>
          </cell>
          <cell r="AN220">
            <v>135</v>
          </cell>
          <cell r="AO220">
            <v>1161</v>
          </cell>
          <cell r="AP220">
            <v>0</v>
          </cell>
          <cell r="AQ220">
            <v>0</v>
          </cell>
          <cell r="AR220">
            <v>135</v>
          </cell>
          <cell r="AS220">
            <v>1161</v>
          </cell>
          <cell r="AT220">
            <v>0</v>
          </cell>
          <cell r="AU220">
            <v>0</v>
          </cell>
          <cell r="AV220">
            <v>135</v>
          </cell>
          <cell r="AW220">
            <v>1161</v>
          </cell>
          <cell r="AX220">
            <v>0</v>
          </cell>
          <cell r="AY220">
            <v>0</v>
          </cell>
          <cell r="AZ220">
            <v>135</v>
          </cell>
          <cell r="BA220">
            <v>1161</v>
          </cell>
          <cell r="BB220">
            <v>0</v>
          </cell>
          <cell r="BC220">
            <v>0</v>
          </cell>
        </row>
        <row r="221">
          <cell r="B221" t="str">
            <v>51111PR1206L2</v>
          </cell>
          <cell r="C221" t="str">
            <v>LC11</v>
          </cell>
          <cell r="D221">
            <v>143.16999999999999</v>
          </cell>
          <cell r="E221">
            <v>1231.2619999999999</v>
          </cell>
          <cell r="F221">
            <v>135</v>
          </cell>
          <cell r="G221">
            <v>1161</v>
          </cell>
          <cell r="H221">
            <v>190</v>
          </cell>
          <cell r="I221">
            <v>1596</v>
          </cell>
          <cell r="J221">
            <v>0</v>
          </cell>
          <cell r="K221">
            <v>0</v>
          </cell>
          <cell r="L221">
            <v>190</v>
          </cell>
          <cell r="M221">
            <v>1634</v>
          </cell>
          <cell r="N221">
            <v>0</v>
          </cell>
          <cell r="O221">
            <v>0</v>
          </cell>
          <cell r="P221">
            <v>190</v>
          </cell>
          <cell r="Q221">
            <v>1634</v>
          </cell>
          <cell r="R221">
            <v>0</v>
          </cell>
          <cell r="S221">
            <v>0</v>
          </cell>
          <cell r="T221">
            <v>190</v>
          </cell>
          <cell r="U221">
            <v>1634</v>
          </cell>
          <cell r="V221">
            <v>0</v>
          </cell>
          <cell r="W221">
            <v>0</v>
          </cell>
          <cell r="X221">
            <v>135</v>
          </cell>
          <cell r="Y221">
            <v>1161</v>
          </cell>
          <cell r="Z221">
            <v>0</v>
          </cell>
          <cell r="AA221">
            <v>0</v>
          </cell>
          <cell r="AB221">
            <v>135</v>
          </cell>
          <cell r="AC221">
            <v>1161</v>
          </cell>
          <cell r="AD221">
            <v>0</v>
          </cell>
          <cell r="AE221">
            <v>0</v>
          </cell>
          <cell r="AF221">
            <v>135</v>
          </cell>
          <cell r="AG221">
            <v>1161</v>
          </cell>
          <cell r="AH221">
            <v>0</v>
          </cell>
          <cell r="AI221">
            <v>0</v>
          </cell>
          <cell r="AJ221">
            <v>135</v>
          </cell>
          <cell r="AK221">
            <v>1161</v>
          </cell>
          <cell r="AL221">
            <v>0</v>
          </cell>
          <cell r="AM221">
            <v>0</v>
          </cell>
          <cell r="AN221">
            <v>135</v>
          </cell>
          <cell r="AO221">
            <v>1161</v>
          </cell>
          <cell r="AP221">
            <v>0</v>
          </cell>
          <cell r="AQ221">
            <v>0</v>
          </cell>
          <cell r="AR221">
            <v>135</v>
          </cell>
          <cell r="AS221">
            <v>1161</v>
          </cell>
          <cell r="AT221">
            <v>0</v>
          </cell>
          <cell r="AU221">
            <v>0</v>
          </cell>
          <cell r="AV221">
            <v>135</v>
          </cell>
          <cell r="AW221">
            <v>1161</v>
          </cell>
          <cell r="AX221">
            <v>0</v>
          </cell>
          <cell r="AY221">
            <v>0</v>
          </cell>
          <cell r="AZ221">
            <v>135</v>
          </cell>
          <cell r="BA221">
            <v>1161</v>
          </cell>
          <cell r="BB221">
            <v>0</v>
          </cell>
          <cell r="BC221">
            <v>0</v>
          </cell>
        </row>
        <row r="222">
          <cell r="B222" t="str">
            <v>51112PR1206L2</v>
          </cell>
          <cell r="C222" t="str">
            <v>LC12</v>
          </cell>
          <cell r="D222">
            <v>143.16999999999999</v>
          </cell>
          <cell r="E222">
            <v>1231.2619999999999</v>
          </cell>
          <cell r="F222">
            <v>135</v>
          </cell>
          <cell r="G222">
            <v>1161</v>
          </cell>
          <cell r="H222">
            <v>170</v>
          </cell>
          <cell r="I222">
            <v>1428</v>
          </cell>
          <cell r="J222">
            <v>0</v>
          </cell>
          <cell r="K222">
            <v>0</v>
          </cell>
          <cell r="L222">
            <v>170</v>
          </cell>
          <cell r="M222">
            <v>1462</v>
          </cell>
          <cell r="N222">
            <v>0</v>
          </cell>
          <cell r="O222">
            <v>0</v>
          </cell>
          <cell r="P222">
            <v>170</v>
          </cell>
          <cell r="Q222">
            <v>1462</v>
          </cell>
          <cell r="R222">
            <v>0</v>
          </cell>
          <cell r="S222">
            <v>0</v>
          </cell>
          <cell r="T222">
            <v>170</v>
          </cell>
          <cell r="U222">
            <v>1462</v>
          </cell>
          <cell r="V222">
            <v>0</v>
          </cell>
          <cell r="W222">
            <v>0</v>
          </cell>
          <cell r="X222">
            <v>135</v>
          </cell>
          <cell r="Y222">
            <v>1161</v>
          </cell>
          <cell r="Z222">
            <v>0</v>
          </cell>
          <cell r="AA222">
            <v>0</v>
          </cell>
          <cell r="AB222">
            <v>135</v>
          </cell>
          <cell r="AC222">
            <v>1161</v>
          </cell>
          <cell r="AD222">
            <v>0</v>
          </cell>
          <cell r="AE222">
            <v>0</v>
          </cell>
          <cell r="AF222">
            <v>135</v>
          </cell>
          <cell r="AG222">
            <v>1161</v>
          </cell>
          <cell r="AH222">
            <v>0</v>
          </cell>
          <cell r="AI222">
            <v>0</v>
          </cell>
          <cell r="AJ222">
            <v>135</v>
          </cell>
          <cell r="AK222">
            <v>1161</v>
          </cell>
          <cell r="AL222">
            <v>0</v>
          </cell>
          <cell r="AM222">
            <v>0</v>
          </cell>
          <cell r="AN222">
            <v>135</v>
          </cell>
          <cell r="AO222">
            <v>1161</v>
          </cell>
          <cell r="AP222">
            <v>0</v>
          </cell>
          <cell r="AQ222">
            <v>0</v>
          </cell>
          <cell r="AR222">
            <v>135</v>
          </cell>
          <cell r="AS222">
            <v>1161</v>
          </cell>
          <cell r="AT222">
            <v>0</v>
          </cell>
          <cell r="AU222">
            <v>0</v>
          </cell>
          <cell r="AV222">
            <v>135</v>
          </cell>
          <cell r="AW222">
            <v>1161</v>
          </cell>
          <cell r="AX222">
            <v>0</v>
          </cell>
          <cell r="AY222">
            <v>0</v>
          </cell>
          <cell r="AZ222">
            <v>135</v>
          </cell>
          <cell r="BA222">
            <v>1161</v>
          </cell>
          <cell r="BB222">
            <v>0</v>
          </cell>
          <cell r="BC222">
            <v>0</v>
          </cell>
        </row>
        <row r="223">
          <cell r="B223" t="str">
            <v>2112CJFA306L2</v>
          </cell>
          <cell r="C223" t="str">
            <v>LC12</v>
          </cell>
          <cell r="D223">
            <v>143.16999999999999</v>
          </cell>
          <cell r="E223">
            <v>1231.2619999999999</v>
          </cell>
          <cell r="F223">
            <v>135</v>
          </cell>
          <cell r="G223">
            <v>1161</v>
          </cell>
          <cell r="H223">
            <v>135</v>
          </cell>
          <cell r="I223">
            <v>1134</v>
          </cell>
          <cell r="J223">
            <v>0</v>
          </cell>
          <cell r="K223">
            <v>0</v>
          </cell>
          <cell r="L223">
            <v>135</v>
          </cell>
          <cell r="M223">
            <v>1161</v>
          </cell>
          <cell r="N223">
            <v>0</v>
          </cell>
          <cell r="O223">
            <v>0</v>
          </cell>
          <cell r="P223">
            <v>135</v>
          </cell>
          <cell r="Q223">
            <v>1161</v>
          </cell>
          <cell r="R223">
            <v>0</v>
          </cell>
          <cell r="S223">
            <v>0</v>
          </cell>
          <cell r="T223">
            <v>135</v>
          </cell>
          <cell r="U223">
            <v>1161</v>
          </cell>
          <cell r="V223">
            <v>0</v>
          </cell>
          <cell r="W223">
            <v>0</v>
          </cell>
          <cell r="X223">
            <v>135</v>
          </cell>
          <cell r="Y223">
            <v>1161</v>
          </cell>
          <cell r="Z223">
            <v>0</v>
          </cell>
          <cell r="AA223">
            <v>0</v>
          </cell>
          <cell r="AB223">
            <v>135</v>
          </cell>
          <cell r="AC223">
            <v>1161</v>
          </cell>
          <cell r="AD223">
            <v>0</v>
          </cell>
          <cell r="AE223">
            <v>0</v>
          </cell>
          <cell r="AF223">
            <v>135</v>
          </cell>
          <cell r="AG223">
            <v>1161</v>
          </cell>
          <cell r="AH223">
            <v>11</v>
          </cell>
          <cell r="AI223">
            <v>9.4745908699397068E-3</v>
          </cell>
          <cell r="AJ223">
            <v>135</v>
          </cell>
          <cell r="AK223">
            <v>1161</v>
          </cell>
          <cell r="AL223">
            <v>147</v>
          </cell>
          <cell r="AM223">
            <v>0.12661498708010335</v>
          </cell>
          <cell r="AN223">
            <v>135</v>
          </cell>
          <cell r="AO223">
            <v>1161</v>
          </cell>
          <cell r="AP223">
            <v>30</v>
          </cell>
          <cell r="AQ223">
            <v>2.5839793281653745E-2</v>
          </cell>
          <cell r="AR223">
            <v>135</v>
          </cell>
          <cell r="AS223">
            <v>1161</v>
          </cell>
          <cell r="AT223">
            <v>0</v>
          </cell>
          <cell r="AU223">
            <v>0</v>
          </cell>
          <cell r="AV223">
            <v>135</v>
          </cell>
          <cell r="AW223">
            <v>1161</v>
          </cell>
          <cell r="AX223">
            <v>160</v>
          </cell>
          <cell r="AY223">
            <v>0.13781223083548666</v>
          </cell>
          <cell r="AZ223">
            <v>135</v>
          </cell>
          <cell r="BA223">
            <v>1161</v>
          </cell>
          <cell r="BB223">
            <v>0</v>
          </cell>
          <cell r="BC223">
            <v>0</v>
          </cell>
        </row>
        <row r="224">
          <cell r="B224" t="str">
            <v>2108CJYA9F6L2</v>
          </cell>
          <cell r="C224" t="str">
            <v>L11C</v>
          </cell>
          <cell r="D224">
            <v>143.16999999999999</v>
          </cell>
          <cell r="E224">
            <v>1231.2619999999999</v>
          </cell>
          <cell r="F224">
            <v>135</v>
          </cell>
          <cell r="G224">
            <v>1161</v>
          </cell>
          <cell r="H224">
            <v>135</v>
          </cell>
          <cell r="I224">
            <v>1134</v>
          </cell>
          <cell r="J224">
            <v>0</v>
          </cell>
          <cell r="K224">
            <v>0</v>
          </cell>
          <cell r="L224">
            <v>135</v>
          </cell>
          <cell r="M224">
            <v>1161</v>
          </cell>
          <cell r="N224">
            <v>0</v>
          </cell>
          <cell r="O224">
            <v>0</v>
          </cell>
          <cell r="P224">
            <v>135</v>
          </cell>
          <cell r="Q224">
            <v>1161</v>
          </cell>
          <cell r="R224">
            <v>0</v>
          </cell>
          <cell r="S224">
            <v>0</v>
          </cell>
          <cell r="T224">
            <v>135</v>
          </cell>
          <cell r="U224">
            <v>1161</v>
          </cell>
          <cell r="V224">
            <v>0</v>
          </cell>
          <cell r="W224">
            <v>0</v>
          </cell>
          <cell r="X224">
            <v>135</v>
          </cell>
          <cell r="Y224">
            <v>1161</v>
          </cell>
          <cell r="Z224">
            <v>0</v>
          </cell>
          <cell r="AA224">
            <v>0</v>
          </cell>
          <cell r="AB224">
            <v>135</v>
          </cell>
          <cell r="AC224">
            <v>1161</v>
          </cell>
          <cell r="AD224">
            <v>0</v>
          </cell>
          <cell r="AE224">
            <v>0</v>
          </cell>
          <cell r="AF224">
            <v>135</v>
          </cell>
          <cell r="AG224">
            <v>1161</v>
          </cell>
          <cell r="AH224">
            <v>0</v>
          </cell>
          <cell r="AI224">
            <v>0</v>
          </cell>
          <cell r="AJ224">
            <v>135</v>
          </cell>
          <cell r="AK224">
            <v>1161</v>
          </cell>
          <cell r="AL224">
            <v>0</v>
          </cell>
          <cell r="AM224">
            <v>0</v>
          </cell>
          <cell r="AN224">
            <v>135</v>
          </cell>
          <cell r="AO224">
            <v>1161</v>
          </cell>
          <cell r="AP224">
            <v>0</v>
          </cell>
          <cell r="AQ224">
            <v>0</v>
          </cell>
          <cell r="AR224">
            <v>135</v>
          </cell>
          <cell r="AS224">
            <v>1161</v>
          </cell>
          <cell r="AT224">
            <v>0</v>
          </cell>
          <cell r="AU224">
            <v>0</v>
          </cell>
          <cell r="AV224">
            <v>135</v>
          </cell>
          <cell r="AW224">
            <v>1161</v>
          </cell>
          <cell r="AX224">
            <v>0</v>
          </cell>
          <cell r="AY224">
            <v>0</v>
          </cell>
          <cell r="AZ224">
            <v>135</v>
          </cell>
          <cell r="BA224">
            <v>1161</v>
          </cell>
          <cell r="BB224">
            <v>0</v>
          </cell>
          <cell r="BC224">
            <v>0</v>
          </cell>
        </row>
        <row r="225">
          <cell r="B225" t="str">
            <v>2110CJDA1F6L2</v>
          </cell>
          <cell r="C225" t="str">
            <v>L12C</v>
          </cell>
          <cell r="D225">
            <v>143.16999999999999</v>
          </cell>
          <cell r="E225">
            <v>1231.2619999999999</v>
          </cell>
          <cell r="F225">
            <v>135</v>
          </cell>
          <cell r="G225">
            <v>1161</v>
          </cell>
          <cell r="H225">
            <v>135</v>
          </cell>
          <cell r="I225">
            <v>1134</v>
          </cell>
          <cell r="J225">
            <v>200</v>
          </cell>
          <cell r="K225">
            <v>0.17636684303350969</v>
          </cell>
          <cell r="L225">
            <v>135</v>
          </cell>
          <cell r="M225">
            <v>1161</v>
          </cell>
          <cell r="N225">
            <v>303</v>
          </cell>
          <cell r="O225">
            <v>0.26098191214470284</v>
          </cell>
          <cell r="P225">
            <v>135</v>
          </cell>
          <cell r="Q225">
            <v>1161</v>
          </cell>
          <cell r="R225">
            <v>0</v>
          </cell>
          <cell r="S225">
            <v>0</v>
          </cell>
          <cell r="T225">
            <v>135</v>
          </cell>
          <cell r="U225">
            <v>1161</v>
          </cell>
          <cell r="V225">
            <v>0</v>
          </cell>
          <cell r="W225">
            <v>0</v>
          </cell>
          <cell r="X225">
            <v>135</v>
          </cell>
          <cell r="Y225">
            <v>1161</v>
          </cell>
          <cell r="Z225">
            <v>240</v>
          </cell>
          <cell r="AA225">
            <v>0.20671834625322996</v>
          </cell>
          <cell r="AB225">
            <v>135</v>
          </cell>
          <cell r="AC225">
            <v>1161</v>
          </cell>
          <cell r="AD225">
            <v>261</v>
          </cell>
          <cell r="AE225">
            <v>0.22480620155038761</v>
          </cell>
          <cell r="AF225">
            <v>135</v>
          </cell>
          <cell r="AG225">
            <v>1161</v>
          </cell>
          <cell r="AH225">
            <v>12</v>
          </cell>
          <cell r="AI225">
            <v>1.0335917312661499E-2</v>
          </cell>
          <cell r="AJ225">
            <v>135</v>
          </cell>
          <cell r="AK225">
            <v>1161</v>
          </cell>
          <cell r="AL225">
            <v>50</v>
          </cell>
          <cell r="AM225">
            <v>4.3066322136089581E-2</v>
          </cell>
          <cell r="AN225">
            <v>135</v>
          </cell>
          <cell r="AO225">
            <v>1161</v>
          </cell>
          <cell r="AP225">
            <v>328</v>
          </cell>
          <cell r="AQ225">
            <v>0.28251507321274766</v>
          </cell>
          <cell r="AR225">
            <v>135</v>
          </cell>
          <cell r="AS225">
            <v>1161</v>
          </cell>
          <cell r="AT225">
            <v>293</v>
          </cell>
          <cell r="AU225">
            <v>0.25236864771748491</v>
          </cell>
          <cell r="AV225">
            <v>135</v>
          </cell>
          <cell r="AW225">
            <v>1161</v>
          </cell>
          <cell r="AX225">
            <v>171</v>
          </cell>
          <cell r="AY225">
            <v>0.14728682170542637</v>
          </cell>
          <cell r="AZ225">
            <v>135</v>
          </cell>
          <cell r="BA225">
            <v>1161</v>
          </cell>
          <cell r="BB225">
            <v>110</v>
          </cell>
          <cell r="BC225">
            <v>9.4745908699397072E-2</v>
          </cell>
        </row>
        <row r="226">
          <cell r="B226" t="str">
            <v>2110CJYA9F6L2</v>
          </cell>
          <cell r="C226" t="str">
            <v>L12C</v>
          </cell>
          <cell r="D226">
            <v>143.16999999999999</v>
          </cell>
          <cell r="E226">
            <v>1231.2619999999999</v>
          </cell>
          <cell r="F226">
            <v>135</v>
          </cell>
          <cell r="G226">
            <v>1161</v>
          </cell>
          <cell r="H226">
            <v>135</v>
          </cell>
          <cell r="I226">
            <v>1134</v>
          </cell>
          <cell r="J226">
            <v>0</v>
          </cell>
          <cell r="K226">
            <v>0</v>
          </cell>
          <cell r="L226">
            <v>135</v>
          </cell>
          <cell r="M226">
            <v>1161</v>
          </cell>
          <cell r="N226">
            <v>0</v>
          </cell>
          <cell r="O226">
            <v>0</v>
          </cell>
          <cell r="P226">
            <v>135</v>
          </cell>
          <cell r="Q226">
            <v>1161</v>
          </cell>
          <cell r="R226">
            <v>0</v>
          </cell>
          <cell r="S226">
            <v>0</v>
          </cell>
          <cell r="T226">
            <v>135</v>
          </cell>
          <cell r="U226">
            <v>1161</v>
          </cell>
          <cell r="V226">
            <v>0</v>
          </cell>
          <cell r="W226">
            <v>0</v>
          </cell>
          <cell r="X226">
            <v>135</v>
          </cell>
          <cell r="Y226">
            <v>1161</v>
          </cell>
          <cell r="Z226">
            <v>0</v>
          </cell>
          <cell r="AA226">
            <v>0</v>
          </cell>
          <cell r="AB226">
            <v>135</v>
          </cell>
          <cell r="AC226">
            <v>1161</v>
          </cell>
          <cell r="AD226">
            <v>0</v>
          </cell>
          <cell r="AE226">
            <v>0</v>
          </cell>
          <cell r="AF226">
            <v>135</v>
          </cell>
          <cell r="AG226">
            <v>1161</v>
          </cell>
          <cell r="AH226">
            <v>0</v>
          </cell>
          <cell r="AI226">
            <v>0</v>
          </cell>
          <cell r="AJ226">
            <v>135</v>
          </cell>
          <cell r="AK226">
            <v>1161</v>
          </cell>
          <cell r="AL226">
            <v>149</v>
          </cell>
          <cell r="AM226">
            <v>0.12833763996554695</v>
          </cell>
          <cell r="AN226">
            <v>135</v>
          </cell>
          <cell r="AO226">
            <v>1161</v>
          </cell>
          <cell r="AP226">
            <v>31</v>
          </cell>
          <cell r="AQ226">
            <v>2.6701119724375538E-2</v>
          </cell>
          <cell r="AR226">
            <v>135</v>
          </cell>
          <cell r="AS226">
            <v>1161</v>
          </cell>
          <cell r="AT226">
            <v>0</v>
          </cell>
          <cell r="AU226">
            <v>0</v>
          </cell>
          <cell r="AV226">
            <v>135</v>
          </cell>
          <cell r="AW226">
            <v>1161</v>
          </cell>
          <cell r="AX226">
            <v>220</v>
          </cell>
          <cell r="AY226">
            <v>0.18949181739879414</v>
          </cell>
          <cell r="AZ226">
            <v>135</v>
          </cell>
          <cell r="BA226">
            <v>1161</v>
          </cell>
          <cell r="BB226">
            <v>220</v>
          </cell>
          <cell r="BC226">
            <v>0.18949181739879414</v>
          </cell>
        </row>
        <row r="227">
          <cell r="B227" t="str">
            <v>21081TFA306L2</v>
          </cell>
          <cell r="C227" t="str">
            <v>LTE08</v>
          </cell>
          <cell r="D227">
            <v>143.17000000000002</v>
          </cell>
          <cell r="E227">
            <v>1231.2620000000002</v>
          </cell>
          <cell r="F227">
            <v>175</v>
          </cell>
          <cell r="G227">
            <v>1505</v>
          </cell>
          <cell r="H227">
            <v>175</v>
          </cell>
          <cell r="I227">
            <v>1470</v>
          </cell>
          <cell r="J227">
            <v>0</v>
          </cell>
          <cell r="K227">
            <v>0</v>
          </cell>
          <cell r="L227">
            <v>175</v>
          </cell>
          <cell r="M227">
            <v>1505</v>
          </cell>
          <cell r="N227">
            <v>0</v>
          </cell>
          <cell r="O227">
            <v>0</v>
          </cell>
          <cell r="P227">
            <v>175</v>
          </cell>
          <cell r="Q227">
            <v>1505</v>
          </cell>
          <cell r="R227">
            <v>0</v>
          </cell>
          <cell r="S227">
            <v>0</v>
          </cell>
          <cell r="T227">
            <v>175</v>
          </cell>
          <cell r="U227">
            <v>1505</v>
          </cell>
          <cell r="V227">
            <v>0</v>
          </cell>
          <cell r="W227">
            <v>0</v>
          </cell>
          <cell r="X227">
            <v>175</v>
          </cell>
          <cell r="Y227">
            <v>1505</v>
          </cell>
          <cell r="Z227">
            <v>0</v>
          </cell>
          <cell r="AA227">
            <v>0</v>
          </cell>
          <cell r="AB227">
            <v>175</v>
          </cell>
          <cell r="AC227">
            <v>1505</v>
          </cell>
          <cell r="AD227">
            <v>0</v>
          </cell>
          <cell r="AE227">
            <v>0</v>
          </cell>
          <cell r="AF227">
            <v>175</v>
          </cell>
          <cell r="AG227">
            <v>1505</v>
          </cell>
          <cell r="AH227">
            <v>0</v>
          </cell>
          <cell r="AI227">
            <v>0</v>
          </cell>
          <cell r="AJ227">
            <v>175</v>
          </cell>
          <cell r="AK227">
            <v>1505</v>
          </cell>
          <cell r="AL227">
            <v>0</v>
          </cell>
          <cell r="AM227">
            <v>0</v>
          </cell>
          <cell r="AN227">
            <v>175</v>
          </cell>
          <cell r="AO227">
            <v>1505</v>
          </cell>
          <cell r="AP227">
            <v>0</v>
          </cell>
          <cell r="AQ227">
            <v>0</v>
          </cell>
          <cell r="AR227">
            <v>175</v>
          </cell>
          <cell r="AS227">
            <v>1505</v>
          </cell>
          <cell r="AT227">
            <v>0</v>
          </cell>
          <cell r="AU227">
            <v>0</v>
          </cell>
          <cell r="AV227">
            <v>175</v>
          </cell>
          <cell r="AW227">
            <v>1505</v>
          </cell>
          <cell r="AX227">
            <v>0</v>
          </cell>
          <cell r="AY227">
            <v>0</v>
          </cell>
          <cell r="AZ227">
            <v>175</v>
          </cell>
          <cell r="BA227">
            <v>1505</v>
          </cell>
          <cell r="BB227">
            <v>0</v>
          </cell>
          <cell r="BC227">
            <v>0</v>
          </cell>
        </row>
        <row r="228">
          <cell r="B228" t="str">
            <v>21061C7A1F6L2</v>
          </cell>
          <cell r="C228" t="str">
            <v>LFD09</v>
          </cell>
          <cell r="D228">
            <v>143</v>
          </cell>
          <cell r="E228">
            <v>1229.8</v>
          </cell>
          <cell r="F228">
            <v>190</v>
          </cell>
          <cell r="G228">
            <v>1634</v>
          </cell>
          <cell r="H228">
            <v>190</v>
          </cell>
          <cell r="I228">
            <v>1596</v>
          </cell>
          <cell r="J228">
            <v>0</v>
          </cell>
          <cell r="K228">
            <v>0</v>
          </cell>
          <cell r="L228">
            <v>190</v>
          </cell>
          <cell r="M228">
            <v>1634</v>
          </cell>
          <cell r="N228">
            <v>0</v>
          </cell>
          <cell r="O228">
            <v>0</v>
          </cell>
          <cell r="P228">
            <v>190</v>
          </cell>
          <cell r="Q228">
            <v>1634</v>
          </cell>
          <cell r="R228">
            <v>0</v>
          </cell>
          <cell r="S228">
            <v>0</v>
          </cell>
          <cell r="T228">
            <v>190</v>
          </cell>
          <cell r="U228">
            <v>1634</v>
          </cell>
          <cell r="V228">
            <v>0</v>
          </cell>
          <cell r="W228">
            <v>0</v>
          </cell>
          <cell r="X228">
            <v>190</v>
          </cell>
          <cell r="Y228">
            <v>1634</v>
          </cell>
          <cell r="Z228">
            <v>0</v>
          </cell>
          <cell r="AA228">
            <v>0</v>
          </cell>
          <cell r="AB228">
            <v>190</v>
          </cell>
          <cell r="AC228">
            <v>1634</v>
          </cell>
          <cell r="AD228">
            <v>0</v>
          </cell>
          <cell r="AE228">
            <v>0</v>
          </cell>
          <cell r="AF228">
            <v>190</v>
          </cell>
          <cell r="AG228">
            <v>1634</v>
          </cell>
          <cell r="AH228">
            <v>0</v>
          </cell>
          <cell r="AI228">
            <v>0</v>
          </cell>
          <cell r="AJ228">
            <v>190</v>
          </cell>
          <cell r="AK228">
            <v>1634</v>
          </cell>
          <cell r="AL228">
            <v>0</v>
          </cell>
          <cell r="AM228">
            <v>0</v>
          </cell>
          <cell r="AN228">
            <v>190</v>
          </cell>
          <cell r="AO228">
            <v>1634</v>
          </cell>
          <cell r="AP228">
            <v>0</v>
          </cell>
          <cell r="AQ228">
            <v>0</v>
          </cell>
          <cell r="AR228">
            <v>190</v>
          </cell>
          <cell r="AS228">
            <v>1634</v>
          </cell>
          <cell r="AT228">
            <v>0</v>
          </cell>
          <cell r="AU228">
            <v>0</v>
          </cell>
          <cell r="AV228">
            <v>190</v>
          </cell>
          <cell r="AW228">
            <v>1634</v>
          </cell>
          <cell r="AX228">
            <v>0</v>
          </cell>
          <cell r="AY228">
            <v>0</v>
          </cell>
          <cell r="AZ228">
            <v>190</v>
          </cell>
          <cell r="BA228">
            <v>1634</v>
          </cell>
          <cell r="BB228">
            <v>0</v>
          </cell>
          <cell r="BC228">
            <v>0</v>
          </cell>
        </row>
        <row r="229">
          <cell r="B229" t="str">
            <v>21061CYA1F6L2</v>
          </cell>
          <cell r="C229" t="str">
            <v>LFD09</v>
          </cell>
          <cell r="D229">
            <v>143</v>
          </cell>
          <cell r="E229">
            <v>1229.8</v>
          </cell>
          <cell r="F229">
            <v>190</v>
          </cell>
          <cell r="G229">
            <v>1634</v>
          </cell>
          <cell r="H229">
            <v>190</v>
          </cell>
          <cell r="I229">
            <v>1596</v>
          </cell>
          <cell r="J229">
            <v>0</v>
          </cell>
          <cell r="K229">
            <v>0</v>
          </cell>
          <cell r="L229">
            <v>190</v>
          </cell>
          <cell r="M229">
            <v>1634</v>
          </cell>
          <cell r="N229">
            <v>0</v>
          </cell>
          <cell r="O229">
            <v>0</v>
          </cell>
          <cell r="P229">
            <v>190</v>
          </cell>
          <cell r="Q229">
            <v>1634</v>
          </cell>
          <cell r="R229">
            <v>0</v>
          </cell>
          <cell r="S229">
            <v>0</v>
          </cell>
          <cell r="T229">
            <v>135</v>
          </cell>
          <cell r="U229">
            <v>1161</v>
          </cell>
          <cell r="V229">
            <v>0</v>
          </cell>
          <cell r="W229">
            <v>0</v>
          </cell>
          <cell r="X229">
            <v>190</v>
          </cell>
          <cell r="Y229">
            <v>1634</v>
          </cell>
          <cell r="Z229">
            <v>0</v>
          </cell>
          <cell r="AA229">
            <v>0</v>
          </cell>
          <cell r="AB229">
            <v>190</v>
          </cell>
          <cell r="AC229">
            <v>1634</v>
          </cell>
          <cell r="AD229">
            <v>0</v>
          </cell>
          <cell r="AE229">
            <v>0</v>
          </cell>
          <cell r="AF229">
            <v>190</v>
          </cell>
          <cell r="AG229">
            <v>1634</v>
          </cell>
          <cell r="AH229">
            <v>0</v>
          </cell>
          <cell r="AI229">
            <v>0</v>
          </cell>
          <cell r="AJ229">
            <v>190</v>
          </cell>
          <cell r="AK229">
            <v>1634</v>
          </cell>
          <cell r="AL229">
            <v>0</v>
          </cell>
          <cell r="AM229">
            <v>0</v>
          </cell>
          <cell r="AN229">
            <v>190</v>
          </cell>
          <cell r="AO229">
            <v>1634</v>
          </cell>
          <cell r="AP229">
            <v>0</v>
          </cell>
          <cell r="AQ229">
            <v>0</v>
          </cell>
          <cell r="AR229">
            <v>190</v>
          </cell>
          <cell r="AS229">
            <v>1634</v>
          </cell>
          <cell r="AT229">
            <v>0</v>
          </cell>
          <cell r="AU229">
            <v>0</v>
          </cell>
          <cell r="AV229">
            <v>190</v>
          </cell>
          <cell r="AW229">
            <v>1634</v>
          </cell>
          <cell r="AX229">
            <v>0</v>
          </cell>
          <cell r="AY229">
            <v>0</v>
          </cell>
          <cell r="AZ229">
            <v>190</v>
          </cell>
          <cell r="BA229">
            <v>1634</v>
          </cell>
          <cell r="BB229">
            <v>0</v>
          </cell>
          <cell r="BC229">
            <v>0</v>
          </cell>
        </row>
        <row r="230">
          <cell r="B230" t="str">
            <v>21091C7A1F6L2</v>
          </cell>
          <cell r="C230" t="str">
            <v>LFD09</v>
          </cell>
          <cell r="D230">
            <v>143</v>
          </cell>
          <cell r="E230">
            <v>1229.8</v>
          </cell>
          <cell r="F230">
            <v>190</v>
          </cell>
          <cell r="G230">
            <v>1634</v>
          </cell>
          <cell r="H230">
            <v>190</v>
          </cell>
          <cell r="I230">
            <v>1596</v>
          </cell>
          <cell r="J230">
            <v>0</v>
          </cell>
          <cell r="K230">
            <v>0</v>
          </cell>
          <cell r="L230">
            <v>190</v>
          </cell>
          <cell r="M230">
            <v>1634</v>
          </cell>
          <cell r="N230">
            <v>0</v>
          </cell>
          <cell r="O230">
            <v>0</v>
          </cell>
          <cell r="P230">
            <v>190</v>
          </cell>
          <cell r="Q230">
            <v>1634</v>
          </cell>
          <cell r="R230">
            <v>0</v>
          </cell>
          <cell r="S230">
            <v>0</v>
          </cell>
          <cell r="T230">
            <v>190</v>
          </cell>
          <cell r="U230">
            <v>1634</v>
          </cell>
          <cell r="V230">
            <v>0</v>
          </cell>
          <cell r="W230">
            <v>0</v>
          </cell>
          <cell r="X230">
            <v>190</v>
          </cell>
          <cell r="Y230">
            <v>1634</v>
          </cell>
          <cell r="Z230">
            <v>0</v>
          </cell>
          <cell r="AA230">
            <v>0</v>
          </cell>
          <cell r="AB230">
            <v>190</v>
          </cell>
          <cell r="AC230">
            <v>1634</v>
          </cell>
          <cell r="AD230">
            <v>0</v>
          </cell>
          <cell r="AE230">
            <v>0</v>
          </cell>
          <cell r="AF230">
            <v>190</v>
          </cell>
          <cell r="AG230">
            <v>1634</v>
          </cell>
          <cell r="AH230">
            <v>0</v>
          </cell>
          <cell r="AI230">
            <v>0</v>
          </cell>
          <cell r="AJ230">
            <v>190</v>
          </cell>
          <cell r="AK230">
            <v>1634</v>
          </cell>
          <cell r="AL230">
            <v>0</v>
          </cell>
          <cell r="AM230">
            <v>0</v>
          </cell>
          <cell r="AN230">
            <v>190</v>
          </cell>
          <cell r="AO230">
            <v>1634</v>
          </cell>
          <cell r="AP230">
            <v>0</v>
          </cell>
          <cell r="AQ230">
            <v>0</v>
          </cell>
          <cell r="AR230">
            <v>190</v>
          </cell>
          <cell r="AS230">
            <v>1634</v>
          </cell>
          <cell r="AT230">
            <v>0</v>
          </cell>
          <cell r="AU230">
            <v>0</v>
          </cell>
          <cell r="AV230">
            <v>190</v>
          </cell>
          <cell r="AW230">
            <v>1634</v>
          </cell>
          <cell r="AX230">
            <v>0</v>
          </cell>
          <cell r="AY230">
            <v>0</v>
          </cell>
          <cell r="AZ230">
            <v>190</v>
          </cell>
          <cell r="BA230">
            <v>1634</v>
          </cell>
          <cell r="BB230">
            <v>0</v>
          </cell>
          <cell r="BC230">
            <v>0</v>
          </cell>
        </row>
        <row r="231"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  <cell r="BB231">
            <v>0</v>
          </cell>
          <cell r="BC231">
            <v>0</v>
          </cell>
        </row>
        <row r="232"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</row>
        <row r="234">
          <cell r="H234">
            <v>1</v>
          </cell>
          <cell r="I234" t="str">
            <v>Redução de cadência</v>
          </cell>
          <cell r="L234">
            <v>1</v>
          </cell>
          <cell r="M234" t="str">
            <v>Redução de cadência</v>
          </cell>
          <cell r="P234">
            <v>1</v>
          </cell>
          <cell r="Q234" t="str">
            <v>Redução de cadência</v>
          </cell>
          <cell r="T234">
            <v>1</v>
          </cell>
          <cell r="U234" t="str">
            <v>Redução de cadência</v>
          </cell>
          <cell r="X234">
            <v>1</v>
          </cell>
          <cell r="Y234" t="str">
            <v>Redução de cadência</v>
          </cell>
          <cell r="AB234">
            <v>1</v>
          </cell>
          <cell r="AC234" t="str">
            <v>Redução de cadência</v>
          </cell>
          <cell r="AF234">
            <v>1</v>
          </cell>
          <cell r="AG234" t="str">
            <v>Redução de cadência</v>
          </cell>
          <cell r="AJ234">
            <v>1</v>
          </cell>
          <cell r="AK234" t="str">
            <v>Redução de cadência</v>
          </cell>
          <cell r="AN234">
            <v>1</v>
          </cell>
          <cell r="AO234" t="str">
            <v>Redução de cadência</v>
          </cell>
          <cell r="AR234">
            <v>1</v>
          </cell>
          <cell r="AS234" t="str">
            <v>Redução de cadência</v>
          </cell>
          <cell r="AV234">
            <v>1</v>
          </cell>
          <cell r="AW234" t="str">
            <v>Redução de cadência</v>
          </cell>
          <cell r="AZ234">
            <v>1</v>
          </cell>
          <cell r="BA234" t="str">
            <v>Redução de cadência</v>
          </cell>
        </row>
        <row r="235">
          <cell r="H235">
            <v>0</v>
          </cell>
          <cell r="I235" t="str">
            <v>Aumento de cadência</v>
          </cell>
          <cell r="L235">
            <v>0</v>
          </cell>
          <cell r="M235" t="str">
            <v>Aumento de cadência</v>
          </cell>
          <cell r="P235">
            <v>0</v>
          </cell>
          <cell r="Q235" t="str">
            <v>Aumento de cadência</v>
          </cell>
          <cell r="T235">
            <v>0</v>
          </cell>
          <cell r="U235" t="str">
            <v>Aumento de cadência</v>
          </cell>
          <cell r="X235">
            <v>0</v>
          </cell>
          <cell r="Y235" t="str">
            <v>Aumento de cadência</v>
          </cell>
          <cell r="AB235">
            <v>0</v>
          </cell>
          <cell r="AC235" t="str">
            <v>Aumento de cadência</v>
          </cell>
          <cell r="AF235">
            <v>0</v>
          </cell>
          <cell r="AG235" t="str">
            <v>Aumento de cadência</v>
          </cell>
          <cell r="AJ235">
            <v>0</v>
          </cell>
          <cell r="AK235" t="str">
            <v>Aumento de cadência</v>
          </cell>
          <cell r="AN235">
            <v>0</v>
          </cell>
          <cell r="AO235" t="str">
            <v>Aumento de cadência</v>
          </cell>
          <cell r="AR235">
            <v>0</v>
          </cell>
          <cell r="AS235" t="str">
            <v>Aumento de cadência</v>
          </cell>
          <cell r="AV235">
            <v>0</v>
          </cell>
          <cell r="AW235" t="str">
            <v>Aumento de cadência</v>
          </cell>
          <cell r="AZ235">
            <v>0</v>
          </cell>
          <cell r="BA235" t="str">
            <v>Aumento de cadência</v>
          </cell>
        </row>
        <row r="236"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 t="str">
            <v>JANEIRO</v>
          </cell>
          <cell r="I236">
            <v>0</v>
          </cell>
          <cell r="J236">
            <v>0</v>
          </cell>
          <cell r="K236">
            <v>0</v>
          </cell>
          <cell r="L236" t="str">
            <v>FEVEREIRO</v>
          </cell>
          <cell r="M236">
            <v>0</v>
          </cell>
          <cell r="N236">
            <v>0</v>
          </cell>
          <cell r="O236">
            <v>0</v>
          </cell>
          <cell r="P236" t="str">
            <v>MARÇO</v>
          </cell>
          <cell r="Q236">
            <v>0</v>
          </cell>
          <cell r="R236">
            <v>0</v>
          </cell>
          <cell r="S236">
            <v>0</v>
          </cell>
          <cell r="T236" t="str">
            <v>ABRIL</v>
          </cell>
          <cell r="U236">
            <v>0</v>
          </cell>
          <cell r="V236">
            <v>0</v>
          </cell>
          <cell r="W236">
            <v>0</v>
          </cell>
          <cell r="X236" t="str">
            <v>MAIO</v>
          </cell>
          <cell r="Y236">
            <v>0</v>
          </cell>
          <cell r="Z236">
            <v>0</v>
          </cell>
          <cell r="AA236">
            <v>0</v>
          </cell>
          <cell r="AB236" t="str">
            <v>JUNHO</v>
          </cell>
          <cell r="AC236">
            <v>0</v>
          </cell>
          <cell r="AD236">
            <v>0</v>
          </cell>
          <cell r="AE236">
            <v>0</v>
          </cell>
          <cell r="AF236" t="str">
            <v>JULHO</v>
          </cell>
          <cell r="AG236">
            <v>0</v>
          </cell>
          <cell r="AH236">
            <v>0</v>
          </cell>
          <cell r="AI236">
            <v>0</v>
          </cell>
          <cell r="AJ236" t="str">
            <v>AGOSTO</v>
          </cell>
          <cell r="AK236">
            <v>0</v>
          </cell>
          <cell r="AL236">
            <v>0</v>
          </cell>
          <cell r="AM236">
            <v>0</v>
          </cell>
          <cell r="AN236" t="str">
            <v>SETEMBRO</v>
          </cell>
          <cell r="AO236">
            <v>0</v>
          </cell>
          <cell r="AP236">
            <v>0</v>
          </cell>
          <cell r="AQ236">
            <v>0</v>
          </cell>
          <cell r="AR236" t="str">
            <v>OUTUBRO</v>
          </cell>
          <cell r="AS236">
            <v>0</v>
          </cell>
          <cell r="AT236">
            <v>0</v>
          </cell>
          <cell r="AU236">
            <v>0</v>
          </cell>
          <cell r="AV236" t="str">
            <v>NOVEMBRO</v>
          </cell>
          <cell r="AW236">
            <v>0</v>
          </cell>
          <cell r="AX236">
            <v>0</v>
          </cell>
          <cell r="AY236">
            <v>0</v>
          </cell>
          <cell r="AZ236" t="str">
            <v>DEZEMBRO</v>
          </cell>
          <cell r="BA236">
            <v>0</v>
          </cell>
          <cell r="BB236">
            <v>0</v>
          </cell>
          <cell r="BC236">
            <v>0</v>
          </cell>
        </row>
        <row r="237">
          <cell r="B237" t="str">
            <v>2 TURNOS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16.8</v>
          </cell>
          <cell r="I237" t="str">
            <v>1 TURNO</v>
          </cell>
          <cell r="J237">
            <v>25543.000000000004</v>
          </cell>
          <cell r="K237" t="str">
            <v>LAC13</v>
          </cell>
          <cell r="L237">
            <v>17.2</v>
          </cell>
          <cell r="M237" t="str">
            <v>1 TURNO</v>
          </cell>
          <cell r="N237">
            <v>32437.999999999996</v>
          </cell>
          <cell r="O237" t="str">
            <v>LAC13</v>
          </cell>
          <cell r="P237">
            <v>17.2</v>
          </cell>
          <cell r="Q237" t="str">
            <v>1 TURNO</v>
          </cell>
          <cell r="R237">
            <v>37414</v>
          </cell>
          <cell r="S237" t="str">
            <v>LAC13</v>
          </cell>
          <cell r="T237">
            <v>17.2</v>
          </cell>
          <cell r="U237" t="str">
            <v>1 TURNO</v>
          </cell>
          <cell r="V237">
            <v>39384.000000000007</v>
          </cell>
          <cell r="W237" t="str">
            <v>LAC13</v>
          </cell>
          <cell r="X237">
            <v>17.2</v>
          </cell>
          <cell r="Y237" t="str">
            <v>1 TURNO</v>
          </cell>
          <cell r="Z237">
            <v>24752.473933649268</v>
          </cell>
          <cell r="AA237" t="str">
            <v>LAC13</v>
          </cell>
          <cell r="AB237">
            <v>17.2</v>
          </cell>
          <cell r="AC237" t="str">
            <v>1 TURNO</v>
          </cell>
          <cell r="AD237">
            <v>26076.08530805686</v>
          </cell>
          <cell r="AE237" t="str">
            <v>LAC13</v>
          </cell>
          <cell r="AF237">
            <v>17.2</v>
          </cell>
          <cell r="AG237" t="str">
            <v>1 TURNO</v>
          </cell>
          <cell r="AH237">
            <v>40125.048341232214</v>
          </cell>
          <cell r="AI237" t="str">
            <v>LAC13</v>
          </cell>
          <cell r="AJ237">
            <v>17.2</v>
          </cell>
          <cell r="AK237" t="str">
            <v>1 TURNO</v>
          </cell>
          <cell r="AL237">
            <v>46218.46066350711</v>
          </cell>
          <cell r="AM237" t="str">
            <v>LAC13</v>
          </cell>
          <cell r="AN237">
            <v>17.2</v>
          </cell>
          <cell r="AO237" t="str">
            <v>1 TURNO</v>
          </cell>
          <cell r="AP237">
            <v>26124.460663507096</v>
          </cell>
          <cell r="AQ237" t="str">
            <v>LAC13</v>
          </cell>
          <cell r="AR237">
            <v>17.2</v>
          </cell>
          <cell r="AS237" t="str">
            <v>1 TURNO</v>
          </cell>
          <cell r="AT237">
            <v>39946.185781990527</v>
          </cell>
          <cell r="AU237" t="str">
            <v>LAC13</v>
          </cell>
          <cell r="AV237">
            <v>17.2</v>
          </cell>
          <cell r="AW237" t="str">
            <v>1 TURNO</v>
          </cell>
          <cell r="AX237">
            <v>40895.636018957353</v>
          </cell>
          <cell r="AY237" t="str">
            <v>LAC13</v>
          </cell>
          <cell r="AZ237">
            <v>17.2</v>
          </cell>
          <cell r="BA237" t="str">
            <v>1 TURNO</v>
          </cell>
          <cell r="BB237">
            <v>37396.333060957673</v>
          </cell>
          <cell r="BC237" t="str">
            <v>LAC13</v>
          </cell>
        </row>
        <row r="238"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17.818687553518746</v>
          </cell>
          <cell r="I238" t="str">
            <v>MI</v>
          </cell>
          <cell r="J238">
            <v>61513</v>
          </cell>
          <cell r="K238" t="str">
            <v>TOTAL MI</v>
          </cell>
          <cell r="L238">
            <v>16.724168899668147</v>
          </cell>
          <cell r="M238" t="str">
            <v>MI</v>
          </cell>
          <cell r="N238">
            <v>58825</v>
          </cell>
          <cell r="O238" t="str">
            <v>TOTAL MI</v>
          </cell>
          <cell r="P238">
            <v>22.440030288720806</v>
          </cell>
          <cell r="Q238" t="str">
            <v>MI</v>
          </cell>
          <cell r="R238">
            <v>79001</v>
          </cell>
          <cell r="S238" t="str">
            <v>TOTAL MI</v>
          </cell>
          <cell r="T238">
            <v>21.265953929240606</v>
          </cell>
          <cell r="U238" t="str">
            <v>MI</v>
          </cell>
          <cell r="V238">
            <v>76824</v>
          </cell>
          <cell r="W238" t="str">
            <v>TOTAL MI</v>
          </cell>
          <cell r="X238">
            <v>20.999999999999996</v>
          </cell>
          <cell r="Y238" t="str">
            <v>MI</v>
          </cell>
          <cell r="Z238">
            <v>75872.473933649264</v>
          </cell>
          <cell r="AA238" t="str">
            <v>TOTAL MI</v>
          </cell>
          <cell r="AB238">
            <v>19.499999999999996</v>
          </cell>
          <cell r="AC238" t="str">
            <v>MI</v>
          </cell>
          <cell r="AD238">
            <v>70476.085308056849</v>
          </cell>
          <cell r="AE238" t="str">
            <v>TOTAL MI</v>
          </cell>
          <cell r="AF238">
            <v>22.262790697674415</v>
          </cell>
          <cell r="AG238" t="str">
            <v>MI</v>
          </cell>
          <cell r="AH238">
            <v>80445.048341232221</v>
          </cell>
          <cell r="AI238" t="str">
            <v>TOTAL MI</v>
          </cell>
          <cell r="AJ238">
            <v>23.483720930232558</v>
          </cell>
          <cell r="AK238" t="str">
            <v>MI</v>
          </cell>
          <cell r="AL238">
            <v>84858.46066350711</v>
          </cell>
          <cell r="AM238" t="str">
            <v>TOTAL MI</v>
          </cell>
          <cell r="AN238">
            <v>17.588372093023253</v>
          </cell>
          <cell r="AO238" t="str">
            <v>MI</v>
          </cell>
          <cell r="AP238">
            <v>63564.460663507096</v>
          </cell>
          <cell r="AQ238" t="str">
            <v>TOTAL MI</v>
          </cell>
          <cell r="AR238">
            <v>22.146511627906978</v>
          </cell>
          <cell r="AS238" t="str">
            <v>MI</v>
          </cell>
          <cell r="AT238">
            <v>80026.185781990513</v>
          </cell>
          <cell r="AU238" t="str">
            <v>TOTAL MI</v>
          </cell>
          <cell r="AV238">
            <v>20.483720930232561</v>
          </cell>
          <cell r="AW238" t="str">
            <v>MI</v>
          </cell>
          <cell r="AX238">
            <v>74015.636018957346</v>
          </cell>
          <cell r="AY238" t="str">
            <v>TOTAL MI</v>
          </cell>
          <cell r="AZ238">
            <v>18.825581395348838</v>
          </cell>
          <cell r="BA238" t="str">
            <v>MI</v>
          </cell>
          <cell r="BB238">
            <v>67876.333060957666</v>
          </cell>
          <cell r="BC238" t="str">
            <v>TOTAL MI</v>
          </cell>
        </row>
        <row r="239"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 t="str">
            <v>ME</v>
          </cell>
          <cell r="J239">
            <v>0</v>
          </cell>
          <cell r="K239" t="str">
            <v>TOTAL ME</v>
          </cell>
          <cell r="L239">
            <v>0</v>
          </cell>
          <cell r="M239" t="str">
            <v>ME</v>
          </cell>
          <cell r="N239">
            <v>0</v>
          </cell>
          <cell r="O239" t="str">
            <v>TOTAL ME</v>
          </cell>
          <cell r="P239">
            <v>0</v>
          </cell>
          <cell r="Q239" t="str">
            <v>ME</v>
          </cell>
          <cell r="R239">
            <v>0</v>
          </cell>
          <cell r="S239" t="str">
            <v>TOTAL ME</v>
          </cell>
          <cell r="T239">
            <v>0</v>
          </cell>
          <cell r="U239" t="str">
            <v>ME</v>
          </cell>
          <cell r="V239">
            <v>0</v>
          </cell>
          <cell r="W239" t="str">
            <v>TOTAL ME</v>
          </cell>
          <cell r="X239">
            <v>0</v>
          </cell>
          <cell r="Y239" t="str">
            <v>ME</v>
          </cell>
          <cell r="Z239">
            <v>0</v>
          </cell>
          <cell r="AA239" t="str">
            <v>TOTAL ME</v>
          </cell>
          <cell r="AB239">
            <v>0</v>
          </cell>
          <cell r="AC239" t="str">
            <v>ME</v>
          </cell>
          <cell r="AD239">
            <v>0</v>
          </cell>
          <cell r="AE239" t="str">
            <v>TOTAL ME</v>
          </cell>
          <cell r="AF239">
            <v>0</v>
          </cell>
          <cell r="AG239" t="str">
            <v>ME</v>
          </cell>
          <cell r="AH239">
            <v>0</v>
          </cell>
          <cell r="AI239" t="str">
            <v>TOTAL ME</v>
          </cell>
          <cell r="AJ239">
            <v>0</v>
          </cell>
          <cell r="AK239" t="str">
            <v>ME</v>
          </cell>
          <cell r="AL239">
            <v>0</v>
          </cell>
          <cell r="AM239" t="str">
            <v>TOTAL ME</v>
          </cell>
          <cell r="AN239">
            <v>0</v>
          </cell>
          <cell r="AO239" t="str">
            <v>ME</v>
          </cell>
          <cell r="AP239">
            <v>0</v>
          </cell>
          <cell r="AQ239" t="str">
            <v>TOTAL ME</v>
          </cell>
          <cell r="AR239">
            <v>0</v>
          </cell>
          <cell r="AS239" t="str">
            <v>ME</v>
          </cell>
          <cell r="AT239">
            <v>0</v>
          </cell>
          <cell r="AU239" t="str">
            <v>TOTAL ME</v>
          </cell>
          <cell r="AV239">
            <v>0</v>
          </cell>
          <cell r="AW239" t="str">
            <v>ME</v>
          </cell>
          <cell r="AX239">
            <v>0</v>
          </cell>
          <cell r="AY239" t="str">
            <v>TOTAL ME</v>
          </cell>
          <cell r="AZ239">
            <v>0</v>
          </cell>
          <cell r="BA239" t="str">
            <v>ME</v>
          </cell>
          <cell r="BB239">
            <v>0</v>
          </cell>
          <cell r="BC239" t="str">
            <v>TOTAL ME</v>
          </cell>
        </row>
        <row r="240"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17.818687553518746</v>
          </cell>
          <cell r="I240" t="str">
            <v>TOTAL (dias)</v>
          </cell>
          <cell r="J240">
            <v>61513</v>
          </cell>
          <cell r="K240" t="str">
            <v>TOTAL L3</v>
          </cell>
          <cell r="L240">
            <v>16.724168899668147</v>
          </cell>
          <cell r="M240" t="str">
            <v>TOTAL (dias)</v>
          </cell>
          <cell r="N240">
            <v>58825</v>
          </cell>
          <cell r="O240" t="str">
            <v>TOTAL L3</v>
          </cell>
          <cell r="P240">
            <v>22.440030288720806</v>
          </cell>
          <cell r="Q240" t="str">
            <v>TOTAL (dias)</v>
          </cell>
          <cell r="R240">
            <v>79001</v>
          </cell>
          <cell r="S240" t="str">
            <v>TOTAL L3</v>
          </cell>
          <cell r="T240">
            <v>21.265953929240606</v>
          </cell>
          <cell r="U240" t="str">
            <v>TOTAL (dias)</v>
          </cell>
          <cell r="V240">
            <v>76824</v>
          </cell>
          <cell r="W240" t="str">
            <v>TOTAL L3</v>
          </cell>
          <cell r="X240">
            <v>20.999999999999996</v>
          </cell>
          <cell r="Y240" t="str">
            <v>TOTAL (dias)</v>
          </cell>
          <cell r="Z240">
            <v>75872.473933649264</v>
          </cell>
          <cell r="AA240" t="str">
            <v>TOTAL L3</v>
          </cell>
          <cell r="AB240">
            <v>19.499999999999996</v>
          </cell>
          <cell r="AC240" t="str">
            <v>TOTAL (dias)</v>
          </cell>
          <cell r="AD240">
            <v>70476.085308056849</v>
          </cell>
          <cell r="AE240" t="str">
            <v>TOTAL L3</v>
          </cell>
          <cell r="AF240">
            <v>22.262790697674415</v>
          </cell>
          <cell r="AG240" t="str">
            <v>TOTAL (dias)</v>
          </cell>
          <cell r="AH240">
            <v>80445.048341232221</v>
          </cell>
          <cell r="AI240" t="str">
            <v>TOTAL L3</v>
          </cell>
          <cell r="AJ240">
            <v>23.483720930232558</v>
          </cell>
          <cell r="AK240" t="str">
            <v>TOTAL (dias)</v>
          </cell>
          <cell r="AL240">
            <v>84858.46066350711</v>
          </cell>
          <cell r="AM240" t="str">
            <v>TOTAL L3</v>
          </cell>
          <cell r="AN240">
            <v>17.588372093023253</v>
          </cell>
          <cell r="AO240" t="str">
            <v>TOTAL (dias)</v>
          </cell>
          <cell r="AP240">
            <v>63564.460663507096</v>
          </cell>
          <cell r="AQ240" t="str">
            <v>TOTAL L3</v>
          </cell>
          <cell r="AR240">
            <v>22.146511627906978</v>
          </cell>
          <cell r="AS240" t="str">
            <v>TOTAL (dias)</v>
          </cell>
          <cell r="AT240">
            <v>80026.185781990513</v>
          </cell>
          <cell r="AU240" t="str">
            <v>TOTAL L3</v>
          </cell>
          <cell r="AV240">
            <v>20.483720930232561</v>
          </cell>
          <cell r="AW240" t="str">
            <v>TOTAL (dias)</v>
          </cell>
          <cell r="AX240">
            <v>74015.636018957346</v>
          </cell>
          <cell r="AY240" t="str">
            <v>TOTAL L3</v>
          </cell>
          <cell r="AZ240">
            <v>18.825581395348838</v>
          </cell>
          <cell r="BA240" t="str">
            <v>TOTAL (dias)</v>
          </cell>
          <cell r="BB240">
            <v>67876.333060957666</v>
          </cell>
          <cell r="BC240" t="str">
            <v>TOTAL L3</v>
          </cell>
        </row>
        <row r="241">
          <cell r="B241">
            <v>0</v>
          </cell>
          <cell r="C241">
            <v>0</v>
          </cell>
          <cell r="D241">
            <v>2015</v>
          </cell>
          <cell r="E241">
            <v>0</v>
          </cell>
          <cell r="F241">
            <v>2018</v>
          </cell>
          <cell r="G241">
            <v>0</v>
          </cell>
          <cell r="H241">
            <v>-0.7282667340281499</v>
          </cell>
          <cell r="I241" t="str">
            <v>CHECK DIAS</v>
          </cell>
          <cell r="J241">
            <v>0</v>
          </cell>
          <cell r="K241" t="str">
            <v>CHECK - TOTAL (Vol.)</v>
          </cell>
          <cell r="L241">
            <v>1.1595520305644094</v>
          </cell>
          <cell r="M241" t="str">
            <v>CHECK DIAS</v>
          </cell>
          <cell r="N241">
            <v>0</v>
          </cell>
          <cell r="O241" t="str">
            <v>CHECK - TOTAL (Vol.)</v>
          </cell>
          <cell r="P241">
            <v>0.26462087406989099</v>
          </cell>
          <cell r="Q241" t="str">
            <v>CHECK DIAS</v>
          </cell>
          <cell r="R241">
            <v>0</v>
          </cell>
          <cell r="S241" t="str">
            <v>CHECK - TOTAL (Vol.)</v>
          </cell>
          <cell r="T241">
            <v>-0.58223299900805259</v>
          </cell>
          <cell r="U241" t="str">
            <v>CHECK DIAS</v>
          </cell>
          <cell r="V241">
            <v>0</v>
          </cell>
          <cell r="W241" t="str">
            <v>CHECK - TOTAL (Vol.)</v>
          </cell>
          <cell r="X241">
            <v>0</v>
          </cell>
          <cell r="Y241" t="str">
            <v>CHECK DIAS</v>
          </cell>
          <cell r="Z241">
            <v>0</v>
          </cell>
          <cell r="AA241" t="str">
            <v>CHECK - TOTAL (Vol.)</v>
          </cell>
          <cell r="AB241">
            <v>0</v>
          </cell>
          <cell r="AC241" t="str">
            <v>CHECK DIAS</v>
          </cell>
          <cell r="AD241">
            <v>0</v>
          </cell>
          <cell r="AE241" t="str">
            <v>CHECK - TOTAL (Vol.)</v>
          </cell>
          <cell r="AF241">
            <v>0</v>
          </cell>
          <cell r="AG241" t="str">
            <v>CHECK DIAS</v>
          </cell>
          <cell r="AH241">
            <v>0</v>
          </cell>
          <cell r="AI241" t="str">
            <v>CHECK - TOTAL (Vol.)</v>
          </cell>
          <cell r="AJ241">
            <v>0</v>
          </cell>
          <cell r="AK241" t="str">
            <v>CHECK DIAS</v>
          </cell>
          <cell r="AL241">
            <v>0</v>
          </cell>
          <cell r="AM241" t="str">
            <v>CHECK - TOTAL (Vol.)</v>
          </cell>
          <cell r="AN241">
            <v>0</v>
          </cell>
          <cell r="AO241" t="str">
            <v>CHECK DIAS</v>
          </cell>
          <cell r="AP241">
            <v>0</v>
          </cell>
          <cell r="AQ241" t="str">
            <v>CHECK - TOTAL (Vol.)</v>
          </cell>
          <cell r="AR241">
            <v>0</v>
          </cell>
          <cell r="AS241" t="str">
            <v>CHECK DIAS</v>
          </cell>
          <cell r="AT241">
            <v>0</v>
          </cell>
          <cell r="AU241" t="str">
            <v>CHECK - TOTAL (Vol.)</v>
          </cell>
          <cell r="AV241">
            <v>0</v>
          </cell>
          <cell r="AW241" t="str">
            <v>CHECK DIAS</v>
          </cell>
          <cell r="AX241">
            <v>0</v>
          </cell>
          <cell r="AY241" t="str">
            <v>CHECK - TOTAL (Vol.)</v>
          </cell>
          <cell r="AZ241">
            <v>0</v>
          </cell>
          <cell r="BA241" t="str">
            <v>CHECK DIAS</v>
          </cell>
          <cell r="BB241">
            <v>0</v>
          </cell>
          <cell r="BC241" t="str">
            <v>CHECK - TOTAL (Vol.)</v>
          </cell>
        </row>
        <row r="242">
          <cell r="B242" t="str">
            <v>SKU/LINHA</v>
          </cell>
          <cell r="C242" t="str">
            <v>MODELO</v>
          </cell>
          <cell r="D242" t="str">
            <v>UN./HR</v>
          </cell>
          <cell r="E242" t="str">
            <v>UN./DIA</v>
          </cell>
          <cell r="F242">
            <v>0</v>
          </cell>
          <cell r="G242">
            <v>0</v>
          </cell>
          <cell r="H242" t="str">
            <v>UN./HR</v>
          </cell>
          <cell r="I242" t="str">
            <v>UN./DIA</v>
          </cell>
          <cell r="J242" t="str">
            <v>PROD</v>
          </cell>
          <cell r="K242" t="str">
            <v>DEMANDA (dias)</v>
          </cell>
          <cell r="L242" t="str">
            <v>UN./HR</v>
          </cell>
          <cell r="M242" t="str">
            <v>UN./DIA</v>
          </cell>
          <cell r="N242" t="str">
            <v>PROD</v>
          </cell>
          <cell r="O242" t="str">
            <v>DEMANDA (dias)</v>
          </cell>
          <cell r="P242" t="str">
            <v>UN./HR</v>
          </cell>
          <cell r="Q242" t="str">
            <v>UN./DIA</v>
          </cell>
          <cell r="R242" t="str">
            <v>PROD</v>
          </cell>
          <cell r="S242" t="str">
            <v>DEMANDA (dias)</v>
          </cell>
          <cell r="T242" t="str">
            <v>UN./HR</v>
          </cell>
          <cell r="U242" t="str">
            <v>UN./DIA</v>
          </cell>
          <cell r="V242" t="str">
            <v>PROD</v>
          </cell>
          <cell r="W242" t="str">
            <v>DEMANDA (dias)</v>
          </cell>
          <cell r="X242" t="str">
            <v>UN./HR</v>
          </cell>
          <cell r="Y242" t="str">
            <v>UN./DIA</v>
          </cell>
          <cell r="Z242" t="str">
            <v>PROD</v>
          </cell>
          <cell r="AA242" t="str">
            <v>DEMANDA (dias)</v>
          </cell>
          <cell r="AB242" t="str">
            <v>UN./HR</v>
          </cell>
          <cell r="AC242" t="str">
            <v>UN./DIA</v>
          </cell>
          <cell r="AD242" t="str">
            <v>PROD</v>
          </cell>
          <cell r="AE242" t="str">
            <v>DEMANDA (dias)</v>
          </cell>
          <cell r="AF242" t="str">
            <v>UN./HR</v>
          </cell>
          <cell r="AG242" t="str">
            <v>UN./DIA</v>
          </cell>
          <cell r="AH242" t="str">
            <v>PROD</v>
          </cell>
          <cell r="AI242" t="str">
            <v>DEMANDA (dias)</v>
          </cell>
          <cell r="AJ242" t="str">
            <v>UN./HR</v>
          </cell>
          <cell r="AK242" t="str">
            <v>UN./DIA</v>
          </cell>
          <cell r="AL242" t="str">
            <v>PROD</v>
          </cell>
          <cell r="AM242" t="str">
            <v>DEMANDA (dias)</v>
          </cell>
          <cell r="AN242" t="str">
            <v>UN./HR</v>
          </cell>
          <cell r="AO242" t="str">
            <v>UN./DIA</v>
          </cell>
          <cell r="AP242" t="str">
            <v>PROD</v>
          </cell>
          <cell r="AQ242" t="str">
            <v>DEMANDA (dias)</v>
          </cell>
          <cell r="AR242" t="str">
            <v>UN./HR</v>
          </cell>
          <cell r="AS242" t="str">
            <v>UN./DIA</v>
          </cell>
          <cell r="AT242" t="str">
            <v>PROD</v>
          </cell>
          <cell r="AU242" t="str">
            <v>DEMANDA (dias)</v>
          </cell>
          <cell r="AV242" t="str">
            <v>UN./HR</v>
          </cell>
          <cell r="AW242" t="str">
            <v>UN./DIA</v>
          </cell>
          <cell r="AX242" t="str">
            <v>PROD</v>
          </cell>
          <cell r="AY242" t="str">
            <v>DEMANDA (dias)</v>
          </cell>
          <cell r="AZ242" t="str">
            <v>UN./HR</v>
          </cell>
          <cell r="BA242" t="str">
            <v>UN./DIA</v>
          </cell>
          <cell r="BB242" t="str">
            <v>PROD</v>
          </cell>
          <cell r="BC242" t="str">
            <v>DEMANDA (dias)</v>
          </cell>
        </row>
        <row r="243">
          <cell r="B243" t="str">
            <v>21131JBA106L3</v>
          </cell>
          <cell r="C243" t="str">
            <v>LAC13</v>
          </cell>
          <cell r="D243">
            <v>191</v>
          </cell>
          <cell r="E243">
            <v>3285.2</v>
          </cell>
          <cell r="F243">
            <v>210</v>
          </cell>
          <cell r="G243">
            <v>3612</v>
          </cell>
          <cell r="H243">
            <v>203</v>
          </cell>
          <cell r="I243">
            <v>3410.4</v>
          </cell>
          <cell r="J243">
            <v>17606</v>
          </cell>
          <cell r="K243">
            <v>5.1624442880600512</v>
          </cell>
          <cell r="L243">
            <v>203</v>
          </cell>
          <cell r="M243">
            <v>3491.6</v>
          </cell>
          <cell r="N243">
            <v>19595</v>
          </cell>
          <cell r="O243">
            <v>5.6120403253522744</v>
          </cell>
          <cell r="P243">
            <v>203</v>
          </cell>
          <cell r="Q243">
            <v>3491.6</v>
          </cell>
          <cell r="R243">
            <v>28666</v>
          </cell>
          <cell r="S243">
            <v>8.2099896895406115</v>
          </cell>
          <cell r="T243">
            <v>210</v>
          </cell>
          <cell r="U243">
            <v>3612</v>
          </cell>
          <cell r="V243">
            <v>23448</v>
          </cell>
          <cell r="W243">
            <v>6.4916943521594686</v>
          </cell>
          <cell r="X243">
            <v>210</v>
          </cell>
          <cell r="Y243">
            <v>3612</v>
          </cell>
          <cell r="Z243">
            <v>15165.984950597442</v>
          </cell>
          <cell r="AA243">
            <v>4.1987776718154599</v>
          </cell>
          <cell r="AB243">
            <v>210</v>
          </cell>
          <cell r="AC243">
            <v>3612</v>
          </cell>
          <cell r="AD243">
            <v>15976.969349107034</v>
          </cell>
          <cell r="AE243">
            <v>4.4233026990883264</v>
          </cell>
          <cell r="AF243">
            <v>210</v>
          </cell>
          <cell r="AG243">
            <v>3612</v>
          </cell>
          <cell r="AH243">
            <v>24584.850828096842</v>
          </cell>
          <cell r="AI243">
            <v>6.8064371063391036</v>
          </cell>
          <cell r="AJ243">
            <v>210</v>
          </cell>
          <cell r="AK243">
            <v>3612</v>
          </cell>
          <cell r="AL243">
            <v>28318.320049198715</v>
          </cell>
          <cell r="AM243">
            <v>7.8400664588036308</v>
          </cell>
          <cell r="AN243">
            <v>210</v>
          </cell>
          <cell r="AO243">
            <v>3612</v>
          </cell>
          <cell r="AP243">
            <v>16006.609211154962</v>
          </cell>
          <cell r="AQ243">
            <v>4.4315086409620603</v>
          </cell>
          <cell r="AR243">
            <v>210</v>
          </cell>
          <cell r="AS243">
            <v>3612</v>
          </cell>
          <cell r="AT243">
            <v>24475.260696259658</v>
          </cell>
          <cell r="AU243">
            <v>6.7760965382778675</v>
          </cell>
          <cell r="AV243">
            <v>210</v>
          </cell>
          <cell r="AW243">
            <v>3612</v>
          </cell>
          <cell r="AX243">
            <v>25056.994386547693</v>
          </cell>
          <cell r="AY243">
            <v>6.9371523772280437</v>
          </cell>
          <cell r="AZ243">
            <v>210</v>
          </cell>
          <cell r="BA243">
            <v>3612</v>
          </cell>
          <cell r="BB243">
            <v>22912.951082397045</v>
          </cell>
          <cell r="BC243">
            <v>6.3435634225905444</v>
          </cell>
        </row>
        <row r="244">
          <cell r="B244" t="str">
            <v>21131JBA206L3</v>
          </cell>
          <cell r="C244" t="str">
            <v>LAC13</v>
          </cell>
          <cell r="D244">
            <v>191</v>
          </cell>
          <cell r="E244">
            <v>3285.2</v>
          </cell>
          <cell r="F244">
            <v>210</v>
          </cell>
          <cell r="G244">
            <v>3612</v>
          </cell>
          <cell r="H244">
            <v>203</v>
          </cell>
          <cell r="I244">
            <v>3410.4</v>
          </cell>
          <cell r="J244">
            <v>7937</v>
          </cell>
          <cell r="K244">
            <v>2.3272929861599811</v>
          </cell>
          <cell r="L244">
            <v>203</v>
          </cell>
          <cell r="M244">
            <v>3491.6</v>
          </cell>
          <cell r="N244">
            <v>12843</v>
          </cell>
          <cell r="O244">
            <v>3.6782563867567877</v>
          </cell>
          <cell r="P244">
            <v>203</v>
          </cell>
          <cell r="Q244">
            <v>3491.6</v>
          </cell>
          <cell r="R244">
            <v>8748</v>
          </cell>
          <cell r="S244">
            <v>2.5054416313437966</v>
          </cell>
          <cell r="T244">
            <v>210</v>
          </cell>
          <cell r="U244">
            <v>3612</v>
          </cell>
          <cell r="V244">
            <v>15936</v>
          </cell>
          <cell r="W244">
            <v>4.411960132890365</v>
          </cell>
          <cell r="X244">
            <v>210</v>
          </cell>
          <cell r="Y244">
            <v>3612</v>
          </cell>
          <cell r="Z244">
            <v>9586.4889830518259</v>
          </cell>
          <cell r="AA244">
            <v>2.6540667173454668</v>
          </cell>
          <cell r="AB244">
            <v>210</v>
          </cell>
          <cell r="AC244">
            <v>3612</v>
          </cell>
          <cell r="AD244">
            <v>10099.115958949811</v>
          </cell>
          <cell r="AE244">
            <v>2.7959900218576443</v>
          </cell>
          <cell r="AF244">
            <v>210</v>
          </cell>
          <cell r="AG244">
            <v>3612</v>
          </cell>
          <cell r="AH244">
            <v>15540.197513135379</v>
          </cell>
          <cell r="AI244">
            <v>4.3023802638802264</v>
          </cell>
          <cell r="AJ244">
            <v>210</v>
          </cell>
          <cell r="AK244">
            <v>3612</v>
          </cell>
          <cell r="AL244">
            <v>17900.140614308395</v>
          </cell>
          <cell r="AM244">
            <v>4.9557421412813936</v>
          </cell>
          <cell r="AN244">
            <v>210</v>
          </cell>
          <cell r="AO244">
            <v>3612</v>
          </cell>
          <cell r="AP244">
            <v>10117.851452352133</v>
          </cell>
          <cell r="AQ244">
            <v>2.8011770355349208</v>
          </cell>
          <cell r="AR244">
            <v>210</v>
          </cell>
          <cell r="AS244">
            <v>3612</v>
          </cell>
          <cell r="AT244">
            <v>15470.925085730854</v>
          </cell>
          <cell r="AU244">
            <v>4.2832018509775347</v>
          </cell>
          <cell r="AV244">
            <v>210</v>
          </cell>
          <cell r="AW244">
            <v>3612</v>
          </cell>
          <cell r="AX244">
            <v>15838.641632409654</v>
          </cell>
          <cell r="AY244">
            <v>4.3850059890392172</v>
          </cell>
          <cell r="AZ244">
            <v>210</v>
          </cell>
          <cell r="BA244">
            <v>3612</v>
          </cell>
          <cell r="BB244">
            <v>14483.381978560628</v>
          </cell>
          <cell r="BC244">
            <v>4.0097956751275277</v>
          </cell>
        </row>
        <row r="245">
          <cell r="B245" t="str">
            <v>21121GBB106L3</v>
          </cell>
          <cell r="C245" t="str">
            <v>LT12F</v>
          </cell>
          <cell r="D245">
            <v>195</v>
          </cell>
          <cell r="E245">
            <v>1374.75</v>
          </cell>
          <cell r="F245">
            <v>206</v>
          </cell>
          <cell r="G245">
            <v>1452.3</v>
          </cell>
          <cell r="H245">
            <v>206</v>
          </cell>
          <cell r="I245">
            <v>3460.8</v>
          </cell>
          <cell r="J245">
            <v>0</v>
          </cell>
          <cell r="K245">
            <v>0</v>
          </cell>
          <cell r="L245">
            <v>206</v>
          </cell>
          <cell r="M245">
            <v>3543.2</v>
          </cell>
          <cell r="N245">
            <v>0</v>
          </cell>
          <cell r="O245">
            <v>0</v>
          </cell>
          <cell r="P245">
            <v>206</v>
          </cell>
          <cell r="Q245">
            <v>3543.2</v>
          </cell>
          <cell r="R245">
            <v>0</v>
          </cell>
          <cell r="S245">
            <v>0</v>
          </cell>
          <cell r="T245">
            <v>206</v>
          </cell>
          <cell r="U245">
            <v>3543.2</v>
          </cell>
          <cell r="V245">
            <v>0</v>
          </cell>
          <cell r="W245">
            <v>0</v>
          </cell>
          <cell r="X245">
            <v>206</v>
          </cell>
          <cell r="Y245">
            <v>3543.2</v>
          </cell>
          <cell r="Z245">
            <v>0</v>
          </cell>
          <cell r="AA245">
            <v>0</v>
          </cell>
          <cell r="AB245">
            <v>206</v>
          </cell>
          <cell r="AC245">
            <v>3543.2</v>
          </cell>
          <cell r="AD245">
            <v>0</v>
          </cell>
          <cell r="AE245">
            <v>0</v>
          </cell>
          <cell r="AF245">
            <v>206</v>
          </cell>
          <cell r="AG245">
            <v>3543.2</v>
          </cell>
          <cell r="AH245">
            <v>0</v>
          </cell>
          <cell r="AI245">
            <v>0</v>
          </cell>
          <cell r="AJ245">
            <v>206</v>
          </cell>
          <cell r="AK245">
            <v>3543.2</v>
          </cell>
          <cell r="AL245">
            <v>0</v>
          </cell>
          <cell r="AM245">
            <v>0</v>
          </cell>
          <cell r="AN245">
            <v>206</v>
          </cell>
          <cell r="AO245">
            <v>3543.2</v>
          </cell>
          <cell r="AP245">
            <v>0</v>
          </cell>
          <cell r="AQ245">
            <v>0</v>
          </cell>
          <cell r="AR245">
            <v>206</v>
          </cell>
          <cell r="AS245">
            <v>3543.2</v>
          </cell>
          <cell r="AT245">
            <v>0</v>
          </cell>
          <cell r="AU245">
            <v>0</v>
          </cell>
          <cell r="AV245">
            <v>206</v>
          </cell>
          <cell r="AW245">
            <v>3543.2</v>
          </cell>
          <cell r="AX245">
            <v>0</v>
          </cell>
          <cell r="AY245">
            <v>0</v>
          </cell>
          <cell r="AZ245">
            <v>206</v>
          </cell>
          <cell r="BA245">
            <v>3543.2</v>
          </cell>
          <cell r="BB245">
            <v>0</v>
          </cell>
          <cell r="BC245">
            <v>0</v>
          </cell>
        </row>
        <row r="246">
          <cell r="B246" t="str">
            <v>21121GBB206L3</v>
          </cell>
          <cell r="C246" t="str">
            <v>LT12F</v>
          </cell>
          <cell r="D246">
            <v>195</v>
          </cell>
          <cell r="E246">
            <v>1374.75</v>
          </cell>
          <cell r="F246">
            <v>206</v>
          </cell>
          <cell r="G246">
            <v>1452.3</v>
          </cell>
          <cell r="H246">
            <v>206</v>
          </cell>
          <cell r="I246">
            <v>3460.8</v>
          </cell>
          <cell r="J246">
            <v>0</v>
          </cell>
          <cell r="K246">
            <v>0</v>
          </cell>
          <cell r="L246">
            <v>206</v>
          </cell>
          <cell r="M246">
            <v>3543.2</v>
          </cell>
          <cell r="N246">
            <v>0</v>
          </cell>
          <cell r="O246">
            <v>0</v>
          </cell>
          <cell r="P246">
            <v>206</v>
          </cell>
          <cell r="Q246">
            <v>3543.2</v>
          </cell>
          <cell r="R246">
            <v>0</v>
          </cell>
          <cell r="S246">
            <v>0</v>
          </cell>
          <cell r="T246">
            <v>206</v>
          </cell>
          <cell r="U246">
            <v>3543.2</v>
          </cell>
          <cell r="V246">
            <v>0</v>
          </cell>
          <cell r="W246">
            <v>0</v>
          </cell>
          <cell r="X246">
            <v>206</v>
          </cell>
          <cell r="Y246">
            <v>3543.2</v>
          </cell>
          <cell r="Z246">
            <v>0</v>
          </cell>
          <cell r="AA246">
            <v>0</v>
          </cell>
          <cell r="AB246">
            <v>206</v>
          </cell>
          <cell r="AC246">
            <v>3543.2</v>
          </cell>
          <cell r="AD246">
            <v>0</v>
          </cell>
          <cell r="AE246">
            <v>0</v>
          </cell>
          <cell r="AF246">
            <v>206</v>
          </cell>
          <cell r="AG246">
            <v>3543.2</v>
          </cell>
          <cell r="AH246">
            <v>0</v>
          </cell>
          <cell r="AI246">
            <v>0</v>
          </cell>
          <cell r="AJ246">
            <v>206</v>
          </cell>
          <cell r="AK246">
            <v>3543.2</v>
          </cell>
          <cell r="AL246">
            <v>0</v>
          </cell>
          <cell r="AM246">
            <v>0</v>
          </cell>
          <cell r="AN246">
            <v>206</v>
          </cell>
          <cell r="AO246">
            <v>3543.2</v>
          </cell>
          <cell r="AP246">
            <v>0</v>
          </cell>
          <cell r="AQ246">
            <v>0</v>
          </cell>
          <cell r="AR246">
            <v>206</v>
          </cell>
          <cell r="AS246">
            <v>3543.2</v>
          </cell>
          <cell r="AT246">
            <v>0</v>
          </cell>
          <cell r="AU246">
            <v>0</v>
          </cell>
          <cell r="AV246">
            <v>206</v>
          </cell>
          <cell r="AW246">
            <v>3543.2</v>
          </cell>
          <cell r="AX246">
            <v>0</v>
          </cell>
          <cell r="AY246">
            <v>0</v>
          </cell>
          <cell r="AZ246">
            <v>206</v>
          </cell>
          <cell r="BA246">
            <v>3543.2</v>
          </cell>
          <cell r="BB246">
            <v>0</v>
          </cell>
          <cell r="BC246">
            <v>0</v>
          </cell>
        </row>
        <row r="247">
          <cell r="B247" t="str">
            <v>21151HBA106L3</v>
          </cell>
          <cell r="C247" t="str">
            <v>LTD15</v>
          </cell>
          <cell r="D247">
            <v>191</v>
          </cell>
          <cell r="E247">
            <v>1374.75</v>
          </cell>
          <cell r="F247">
            <v>210</v>
          </cell>
          <cell r="G247">
            <v>3612</v>
          </cell>
          <cell r="H247">
            <v>205</v>
          </cell>
          <cell r="I247">
            <v>3444</v>
          </cell>
          <cell r="J247">
            <v>6480</v>
          </cell>
          <cell r="K247">
            <v>1.8815331010452963</v>
          </cell>
          <cell r="L247">
            <v>205</v>
          </cell>
          <cell r="M247">
            <v>3526</v>
          </cell>
          <cell r="N247">
            <v>2118</v>
          </cell>
          <cell r="O247">
            <v>0.60068065796937042</v>
          </cell>
          <cell r="P247">
            <v>205</v>
          </cell>
          <cell r="Q247">
            <v>3526</v>
          </cell>
          <cell r="R247">
            <v>9360</v>
          </cell>
          <cell r="S247">
            <v>2.6545660805445266</v>
          </cell>
          <cell r="T247">
            <v>210</v>
          </cell>
          <cell r="U247">
            <v>3612</v>
          </cell>
          <cell r="V247">
            <v>6240</v>
          </cell>
          <cell r="W247">
            <v>1.7275747508305648</v>
          </cell>
          <cell r="X247">
            <v>210</v>
          </cell>
          <cell r="Y247">
            <v>3612</v>
          </cell>
          <cell r="Z247">
            <v>11280</v>
          </cell>
          <cell r="AA247">
            <v>3.1229235880398671</v>
          </cell>
          <cell r="AB247">
            <v>210</v>
          </cell>
          <cell r="AC247">
            <v>3612</v>
          </cell>
          <cell r="AD247">
            <v>10560</v>
          </cell>
          <cell r="AE247">
            <v>2.9235880398671097</v>
          </cell>
          <cell r="AF247">
            <v>210</v>
          </cell>
          <cell r="AG247">
            <v>3612</v>
          </cell>
          <cell r="AH247">
            <v>10800</v>
          </cell>
          <cell r="AI247">
            <v>2.9900332225913622</v>
          </cell>
          <cell r="AJ247">
            <v>210</v>
          </cell>
          <cell r="AK247">
            <v>3612</v>
          </cell>
          <cell r="AL247">
            <v>9600</v>
          </cell>
          <cell r="AM247">
            <v>2.6578073089700998</v>
          </cell>
          <cell r="AN247">
            <v>210</v>
          </cell>
          <cell r="AO247">
            <v>3612</v>
          </cell>
          <cell r="AP247">
            <v>9120</v>
          </cell>
          <cell r="AQ247">
            <v>2.5249169435215948</v>
          </cell>
          <cell r="AR247">
            <v>210</v>
          </cell>
          <cell r="AS247">
            <v>3612</v>
          </cell>
          <cell r="AT247">
            <v>10800</v>
          </cell>
          <cell r="AU247">
            <v>2.9900332225913622</v>
          </cell>
          <cell r="AV247">
            <v>210</v>
          </cell>
          <cell r="AW247">
            <v>3612</v>
          </cell>
          <cell r="AX247">
            <v>9840</v>
          </cell>
          <cell r="AY247">
            <v>2.7242524916943522</v>
          </cell>
          <cell r="AZ247">
            <v>210</v>
          </cell>
          <cell r="BA247">
            <v>3612</v>
          </cell>
          <cell r="BB247">
            <v>7200</v>
          </cell>
          <cell r="BC247">
            <v>1.9933554817275747</v>
          </cell>
        </row>
        <row r="248">
          <cell r="B248" t="str">
            <v>21151HBA206L3</v>
          </cell>
          <cell r="C248" t="str">
            <v>LTD15</v>
          </cell>
          <cell r="D248">
            <v>191</v>
          </cell>
          <cell r="E248">
            <v>1374.75</v>
          </cell>
          <cell r="F248">
            <v>210</v>
          </cell>
          <cell r="G248">
            <v>3612</v>
          </cell>
          <cell r="H248">
            <v>205</v>
          </cell>
          <cell r="I248">
            <v>3444</v>
          </cell>
          <cell r="J248">
            <v>1920</v>
          </cell>
          <cell r="K248">
            <v>0.55749128919860624</v>
          </cell>
          <cell r="L248">
            <v>205</v>
          </cell>
          <cell r="M248">
            <v>3526</v>
          </cell>
          <cell r="N248">
            <v>3840</v>
          </cell>
          <cell r="O248">
            <v>1.0890527509926262</v>
          </cell>
          <cell r="P248">
            <v>205</v>
          </cell>
          <cell r="Q248">
            <v>3526</v>
          </cell>
          <cell r="R248">
            <v>2160</v>
          </cell>
          <cell r="S248">
            <v>0.61259217243335229</v>
          </cell>
          <cell r="T248">
            <v>210</v>
          </cell>
          <cell r="U248">
            <v>3612</v>
          </cell>
          <cell r="V248">
            <v>3120</v>
          </cell>
          <cell r="W248">
            <v>0.86378737541528239</v>
          </cell>
          <cell r="X248">
            <v>210</v>
          </cell>
          <cell r="Y248">
            <v>3612</v>
          </cell>
          <cell r="Z248">
            <v>4560</v>
          </cell>
          <cell r="AA248">
            <v>1.2624584717607974</v>
          </cell>
          <cell r="AB248">
            <v>210</v>
          </cell>
          <cell r="AC248">
            <v>3612</v>
          </cell>
          <cell r="AD248">
            <v>3360</v>
          </cell>
          <cell r="AE248">
            <v>0.93023255813953487</v>
          </cell>
          <cell r="AF248">
            <v>210</v>
          </cell>
          <cell r="AG248">
            <v>3612</v>
          </cell>
          <cell r="AH248">
            <v>4320</v>
          </cell>
          <cell r="AI248">
            <v>1.1960132890365449</v>
          </cell>
          <cell r="AJ248">
            <v>210</v>
          </cell>
          <cell r="AK248">
            <v>3612</v>
          </cell>
          <cell r="AL248">
            <v>3840</v>
          </cell>
          <cell r="AM248">
            <v>1.0631229235880399</v>
          </cell>
          <cell r="AN248">
            <v>210</v>
          </cell>
          <cell r="AO248">
            <v>3612</v>
          </cell>
          <cell r="AP248">
            <v>3600</v>
          </cell>
          <cell r="AQ248">
            <v>0.99667774086378735</v>
          </cell>
          <cell r="AR248">
            <v>210</v>
          </cell>
          <cell r="AS248">
            <v>3612</v>
          </cell>
          <cell r="AT248">
            <v>4320</v>
          </cell>
          <cell r="AU248">
            <v>1.1960132890365449</v>
          </cell>
          <cell r="AV248">
            <v>210</v>
          </cell>
          <cell r="AW248">
            <v>3612</v>
          </cell>
          <cell r="AX248">
            <v>3840</v>
          </cell>
          <cell r="AY248">
            <v>1.0631229235880399</v>
          </cell>
          <cell r="AZ248">
            <v>210</v>
          </cell>
          <cell r="BA248">
            <v>3612</v>
          </cell>
          <cell r="BB248">
            <v>2880</v>
          </cell>
          <cell r="BC248">
            <v>0.79734219269102991</v>
          </cell>
        </row>
        <row r="249">
          <cell r="B249" t="str">
            <v>21121GBC106L3</v>
          </cell>
          <cell r="C249" t="str">
            <v>LT12B</v>
          </cell>
          <cell r="D249">
            <v>191</v>
          </cell>
          <cell r="E249">
            <v>3285.2</v>
          </cell>
          <cell r="F249">
            <v>210</v>
          </cell>
          <cell r="G249">
            <v>3612</v>
          </cell>
          <cell r="H249">
            <v>210</v>
          </cell>
          <cell r="I249">
            <v>3528</v>
          </cell>
          <cell r="J249">
            <v>3478</v>
          </cell>
          <cell r="K249">
            <v>0.98582766439909297</v>
          </cell>
          <cell r="L249">
            <v>210</v>
          </cell>
          <cell r="M249">
            <v>3612</v>
          </cell>
          <cell r="N249">
            <v>0</v>
          </cell>
          <cell r="O249">
            <v>0</v>
          </cell>
          <cell r="P249">
            <v>210</v>
          </cell>
          <cell r="Q249">
            <v>3612</v>
          </cell>
          <cell r="R249">
            <v>1560</v>
          </cell>
          <cell r="S249">
            <v>0.43189368770764119</v>
          </cell>
          <cell r="T249">
            <v>210</v>
          </cell>
          <cell r="U249">
            <v>3612</v>
          </cell>
          <cell r="V249">
            <v>0</v>
          </cell>
          <cell r="W249">
            <v>0</v>
          </cell>
          <cell r="X249">
            <v>210</v>
          </cell>
          <cell r="Y249">
            <v>3612</v>
          </cell>
          <cell r="Z249">
            <v>0</v>
          </cell>
          <cell r="AA249">
            <v>0</v>
          </cell>
          <cell r="AB249">
            <v>210</v>
          </cell>
          <cell r="AC249">
            <v>3612</v>
          </cell>
          <cell r="AD249">
            <v>0</v>
          </cell>
          <cell r="AE249">
            <v>0</v>
          </cell>
          <cell r="AF249">
            <v>210</v>
          </cell>
          <cell r="AG249">
            <v>3612</v>
          </cell>
          <cell r="AH249">
            <v>0</v>
          </cell>
          <cell r="AI249">
            <v>0</v>
          </cell>
          <cell r="AJ249">
            <v>210</v>
          </cell>
          <cell r="AK249">
            <v>3612</v>
          </cell>
          <cell r="AL249">
            <v>0</v>
          </cell>
          <cell r="AM249">
            <v>0</v>
          </cell>
          <cell r="AN249">
            <v>210</v>
          </cell>
          <cell r="AO249">
            <v>3612</v>
          </cell>
          <cell r="AP249">
            <v>0</v>
          </cell>
          <cell r="AQ249">
            <v>0</v>
          </cell>
          <cell r="AR249">
            <v>210</v>
          </cell>
          <cell r="AS249">
            <v>3612</v>
          </cell>
          <cell r="AT249">
            <v>0</v>
          </cell>
          <cell r="AU249">
            <v>0</v>
          </cell>
          <cell r="AV249">
            <v>210</v>
          </cell>
          <cell r="AW249">
            <v>3612</v>
          </cell>
          <cell r="AX249">
            <v>0</v>
          </cell>
          <cell r="AY249">
            <v>0</v>
          </cell>
          <cell r="AZ249">
            <v>210</v>
          </cell>
          <cell r="BA249">
            <v>3612</v>
          </cell>
          <cell r="BB249">
            <v>0</v>
          </cell>
          <cell r="BC249">
            <v>0</v>
          </cell>
        </row>
        <row r="250">
          <cell r="B250" t="str">
            <v>21121GBC206L3</v>
          </cell>
          <cell r="C250" t="str">
            <v>LT12B</v>
          </cell>
          <cell r="D250">
            <v>191</v>
          </cell>
          <cell r="E250">
            <v>3285.2</v>
          </cell>
          <cell r="F250">
            <v>210</v>
          </cell>
          <cell r="G250">
            <v>3612</v>
          </cell>
          <cell r="H250">
            <v>210</v>
          </cell>
          <cell r="I250">
            <v>3528</v>
          </cell>
          <cell r="J250">
            <v>2640</v>
          </cell>
          <cell r="K250">
            <v>0.74829931972789121</v>
          </cell>
          <cell r="L250">
            <v>210</v>
          </cell>
          <cell r="M250">
            <v>3612</v>
          </cell>
          <cell r="N250">
            <v>0</v>
          </cell>
          <cell r="O250">
            <v>0</v>
          </cell>
          <cell r="P250">
            <v>210</v>
          </cell>
          <cell r="Q250">
            <v>3612</v>
          </cell>
          <cell r="R250">
            <v>0</v>
          </cell>
          <cell r="S250">
            <v>0</v>
          </cell>
          <cell r="T250">
            <v>210</v>
          </cell>
          <cell r="U250">
            <v>3612</v>
          </cell>
          <cell r="V250">
            <v>0</v>
          </cell>
          <cell r="W250">
            <v>0</v>
          </cell>
          <cell r="X250">
            <v>210</v>
          </cell>
          <cell r="Y250">
            <v>3612</v>
          </cell>
          <cell r="Z250">
            <v>0</v>
          </cell>
          <cell r="AA250">
            <v>0</v>
          </cell>
          <cell r="AB250">
            <v>210</v>
          </cell>
          <cell r="AC250">
            <v>3612</v>
          </cell>
          <cell r="AD250">
            <v>0</v>
          </cell>
          <cell r="AE250">
            <v>0</v>
          </cell>
          <cell r="AF250">
            <v>210</v>
          </cell>
          <cell r="AG250">
            <v>3612</v>
          </cell>
          <cell r="AH250">
            <v>0</v>
          </cell>
          <cell r="AI250">
            <v>0</v>
          </cell>
          <cell r="AJ250">
            <v>210</v>
          </cell>
          <cell r="AK250">
            <v>3612</v>
          </cell>
          <cell r="AL250">
            <v>0</v>
          </cell>
          <cell r="AM250">
            <v>0</v>
          </cell>
          <cell r="AN250">
            <v>210</v>
          </cell>
          <cell r="AO250">
            <v>3612</v>
          </cell>
          <cell r="AP250">
            <v>0</v>
          </cell>
          <cell r="AQ250">
            <v>0</v>
          </cell>
          <cell r="AR250">
            <v>210</v>
          </cell>
          <cell r="AS250">
            <v>3612</v>
          </cell>
          <cell r="AT250">
            <v>0</v>
          </cell>
          <cell r="AU250">
            <v>0</v>
          </cell>
          <cell r="AV250">
            <v>210</v>
          </cell>
          <cell r="AW250">
            <v>3612</v>
          </cell>
          <cell r="AX250">
            <v>0</v>
          </cell>
          <cell r="AY250">
            <v>0</v>
          </cell>
          <cell r="AZ250">
            <v>210</v>
          </cell>
          <cell r="BA250">
            <v>3612</v>
          </cell>
          <cell r="BB250">
            <v>0</v>
          </cell>
          <cell r="BC250">
            <v>0</v>
          </cell>
        </row>
        <row r="251">
          <cell r="B251" t="str">
            <v>21131GBC106L3</v>
          </cell>
          <cell r="C251" t="str">
            <v>LT13B</v>
          </cell>
          <cell r="D251">
            <v>195</v>
          </cell>
          <cell r="E251">
            <v>3354</v>
          </cell>
          <cell r="F251">
            <v>211</v>
          </cell>
          <cell r="G251">
            <v>3629.2</v>
          </cell>
          <cell r="H251">
            <v>210</v>
          </cell>
          <cell r="I251">
            <v>3528</v>
          </cell>
          <cell r="J251">
            <v>5760</v>
          </cell>
          <cell r="K251">
            <v>1.6326530612244898</v>
          </cell>
          <cell r="L251">
            <v>210</v>
          </cell>
          <cell r="M251">
            <v>3612</v>
          </cell>
          <cell r="N251">
            <v>398</v>
          </cell>
          <cell r="O251">
            <v>0.11018826135105204</v>
          </cell>
          <cell r="P251">
            <v>210</v>
          </cell>
          <cell r="Q251">
            <v>3612</v>
          </cell>
          <cell r="R251">
            <v>5754</v>
          </cell>
          <cell r="S251">
            <v>1.5930232558139534</v>
          </cell>
          <cell r="T251">
            <v>211</v>
          </cell>
          <cell r="U251">
            <v>3629.2</v>
          </cell>
          <cell r="V251">
            <v>2160</v>
          </cell>
          <cell r="W251">
            <v>0.59517248980491566</v>
          </cell>
          <cell r="X251">
            <v>211</v>
          </cell>
          <cell r="Y251">
            <v>3629.2</v>
          </cell>
          <cell r="Z251">
            <v>4080</v>
          </cell>
          <cell r="AA251">
            <v>1.1242147029648408</v>
          </cell>
          <cell r="AB251">
            <v>211</v>
          </cell>
          <cell r="AC251">
            <v>3629.2</v>
          </cell>
          <cell r="AD251">
            <v>7440</v>
          </cell>
          <cell r="AE251">
            <v>2.0500385759947095</v>
          </cell>
          <cell r="AF251">
            <v>211</v>
          </cell>
          <cell r="AG251">
            <v>3629.2</v>
          </cell>
          <cell r="AH251">
            <v>5040</v>
          </cell>
          <cell r="AI251">
            <v>1.3887358095448032</v>
          </cell>
          <cell r="AJ251">
            <v>211</v>
          </cell>
          <cell r="AK251">
            <v>3629.2</v>
          </cell>
          <cell r="AL251">
            <v>5760</v>
          </cell>
          <cell r="AM251">
            <v>1.5871266394797752</v>
          </cell>
          <cell r="AN251">
            <v>211</v>
          </cell>
          <cell r="AO251">
            <v>3629.2</v>
          </cell>
          <cell r="AP251">
            <v>5760</v>
          </cell>
          <cell r="AQ251">
            <v>1.5871266394797752</v>
          </cell>
          <cell r="AR251">
            <v>211</v>
          </cell>
          <cell r="AS251">
            <v>3629.2</v>
          </cell>
          <cell r="AT251">
            <v>5280</v>
          </cell>
          <cell r="AU251">
            <v>1.454866086189794</v>
          </cell>
          <cell r="AV251">
            <v>211</v>
          </cell>
          <cell r="AW251">
            <v>3629.2</v>
          </cell>
          <cell r="AX251">
            <v>4560</v>
          </cell>
          <cell r="AY251">
            <v>1.256475256254822</v>
          </cell>
          <cell r="AZ251">
            <v>211</v>
          </cell>
          <cell r="BA251">
            <v>3629.2</v>
          </cell>
          <cell r="BB251">
            <v>4560</v>
          </cell>
          <cell r="BC251">
            <v>1.256475256254822</v>
          </cell>
        </row>
        <row r="252">
          <cell r="B252" t="str">
            <v>21131GBC206L3</v>
          </cell>
          <cell r="C252" t="str">
            <v>LT13B</v>
          </cell>
          <cell r="D252">
            <v>195</v>
          </cell>
          <cell r="E252">
            <v>3354</v>
          </cell>
          <cell r="F252">
            <v>211</v>
          </cell>
          <cell r="G252">
            <v>3629.2</v>
          </cell>
          <cell r="H252">
            <v>210</v>
          </cell>
          <cell r="I252">
            <v>3528</v>
          </cell>
          <cell r="J252">
            <v>1920</v>
          </cell>
          <cell r="K252">
            <v>0.54421768707482998</v>
          </cell>
          <cell r="L252">
            <v>210</v>
          </cell>
          <cell r="M252">
            <v>3612</v>
          </cell>
          <cell r="N252">
            <v>480</v>
          </cell>
          <cell r="O252">
            <v>0.13289036544850499</v>
          </cell>
          <cell r="P252">
            <v>210</v>
          </cell>
          <cell r="Q252">
            <v>3612</v>
          </cell>
          <cell r="R252">
            <v>480</v>
          </cell>
          <cell r="S252">
            <v>0.13289036544850499</v>
          </cell>
          <cell r="T252">
            <v>211</v>
          </cell>
          <cell r="U252">
            <v>3629.2</v>
          </cell>
          <cell r="V252">
            <v>240</v>
          </cell>
          <cell r="W252">
            <v>6.6130276644990632E-2</v>
          </cell>
          <cell r="X252">
            <v>211</v>
          </cell>
          <cell r="Y252">
            <v>3629.2</v>
          </cell>
          <cell r="Z252">
            <v>240</v>
          </cell>
          <cell r="AA252">
            <v>6.6130276644990632E-2</v>
          </cell>
          <cell r="AB252">
            <v>211</v>
          </cell>
          <cell r="AC252">
            <v>3629.2</v>
          </cell>
          <cell r="AD252">
            <v>1440</v>
          </cell>
          <cell r="AE252">
            <v>0.39678165986994379</v>
          </cell>
          <cell r="AF252">
            <v>211</v>
          </cell>
          <cell r="AG252">
            <v>3629.2</v>
          </cell>
          <cell r="AH252">
            <v>1680</v>
          </cell>
          <cell r="AI252">
            <v>0.46291193651493445</v>
          </cell>
          <cell r="AJ252">
            <v>211</v>
          </cell>
          <cell r="AK252">
            <v>3629.2</v>
          </cell>
          <cell r="AL252">
            <v>1680</v>
          </cell>
          <cell r="AM252">
            <v>0.46291193651493445</v>
          </cell>
          <cell r="AN252">
            <v>211</v>
          </cell>
          <cell r="AO252">
            <v>3629.2</v>
          </cell>
          <cell r="AP252">
            <v>1680</v>
          </cell>
          <cell r="AQ252">
            <v>0.46291193651493445</v>
          </cell>
          <cell r="AR252">
            <v>211</v>
          </cell>
          <cell r="AS252">
            <v>3629.2</v>
          </cell>
          <cell r="AT252">
            <v>1680</v>
          </cell>
          <cell r="AU252">
            <v>0.46291193651493445</v>
          </cell>
          <cell r="AV252">
            <v>211</v>
          </cell>
          <cell r="AW252">
            <v>3629.2</v>
          </cell>
          <cell r="AX252">
            <v>1440</v>
          </cell>
          <cell r="AY252">
            <v>0.39678165986994379</v>
          </cell>
          <cell r="AZ252">
            <v>211</v>
          </cell>
          <cell r="BA252">
            <v>3629.2</v>
          </cell>
          <cell r="BB252">
            <v>1200</v>
          </cell>
          <cell r="BC252">
            <v>0.33065138322495319</v>
          </cell>
        </row>
        <row r="253">
          <cell r="B253" t="str">
            <v>21161HBB106L3</v>
          </cell>
          <cell r="C253" t="str">
            <v>LTD16</v>
          </cell>
          <cell r="D253">
            <v>191</v>
          </cell>
          <cell r="E253">
            <v>3285.2</v>
          </cell>
          <cell r="F253">
            <v>195</v>
          </cell>
          <cell r="G253">
            <v>3354</v>
          </cell>
          <cell r="H253">
            <v>195</v>
          </cell>
          <cell r="I253">
            <v>3276</v>
          </cell>
          <cell r="J253">
            <v>0</v>
          </cell>
          <cell r="K253">
            <v>0</v>
          </cell>
          <cell r="L253">
            <v>195</v>
          </cell>
          <cell r="M253">
            <v>3354</v>
          </cell>
          <cell r="N253">
            <v>0</v>
          </cell>
          <cell r="O253">
            <v>0</v>
          </cell>
          <cell r="P253">
            <v>195</v>
          </cell>
          <cell r="Q253">
            <v>3354</v>
          </cell>
          <cell r="R253">
            <v>0</v>
          </cell>
          <cell r="S253">
            <v>0</v>
          </cell>
          <cell r="T253">
            <v>195</v>
          </cell>
          <cell r="U253">
            <v>3354</v>
          </cell>
          <cell r="V253">
            <v>0</v>
          </cell>
          <cell r="W253">
            <v>0</v>
          </cell>
          <cell r="X253">
            <v>195</v>
          </cell>
          <cell r="Y253">
            <v>3354</v>
          </cell>
          <cell r="Z253">
            <v>0</v>
          </cell>
          <cell r="AA253">
            <v>0</v>
          </cell>
          <cell r="AB253">
            <v>195</v>
          </cell>
          <cell r="AC253">
            <v>3354</v>
          </cell>
          <cell r="AD253">
            <v>0</v>
          </cell>
          <cell r="AE253">
            <v>0</v>
          </cell>
          <cell r="AF253">
            <v>195</v>
          </cell>
          <cell r="AG253">
            <v>3354</v>
          </cell>
          <cell r="AH253">
            <v>0</v>
          </cell>
          <cell r="AI253">
            <v>0</v>
          </cell>
          <cell r="AJ253">
            <v>195</v>
          </cell>
          <cell r="AK253">
            <v>3354</v>
          </cell>
          <cell r="AL253">
            <v>0</v>
          </cell>
          <cell r="AM253">
            <v>0</v>
          </cell>
          <cell r="AN253">
            <v>195</v>
          </cell>
          <cell r="AO253">
            <v>3354</v>
          </cell>
          <cell r="AP253">
            <v>0</v>
          </cell>
          <cell r="AQ253">
            <v>0</v>
          </cell>
          <cell r="AR253">
            <v>195</v>
          </cell>
          <cell r="AS253">
            <v>3354</v>
          </cell>
          <cell r="AT253">
            <v>0</v>
          </cell>
          <cell r="AU253">
            <v>0</v>
          </cell>
          <cell r="AV253">
            <v>195</v>
          </cell>
          <cell r="AW253">
            <v>3354</v>
          </cell>
          <cell r="AX253">
            <v>0</v>
          </cell>
          <cell r="AY253">
            <v>0</v>
          </cell>
          <cell r="AZ253">
            <v>195</v>
          </cell>
          <cell r="BA253">
            <v>3354</v>
          </cell>
          <cell r="BB253">
            <v>0</v>
          </cell>
          <cell r="BC253">
            <v>0</v>
          </cell>
        </row>
        <row r="254">
          <cell r="B254" t="str">
            <v>21161HBB206L3</v>
          </cell>
          <cell r="C254" t="str">
            <v>LTD16</v>
          </cell>
          <cell r="D254">
            <v>191</v>
          </cell>
          <cell r="E254">
            <v>3285.2</v>
          </cell>
          <cell r="F254">
            <v>195</v>
          </cell>
          <cell r="G254">
            <v>3354</v>
          </cell>
          <cell r="H254">
            <v>195</v>
          </cell>
          <cell r="I254">
            <v>3276</v>
          </cell>
          <cell r="J254">
            <v>0</v>
          </cell>
          <cell r="K254">
            <v>0</v>
          </cell>
          <cell r="L254">
            <v>195</v>
          </cell>
          <cell r="M254">
            <v>3354</v>
          </cell>
          <cell r="N254">
            <v>0</v>
          </cell>
          <cell r="O254">
            <v>0</v>
          </cell>
          <cell r="P254">
            <v>195</v>
          </cell>
          <cell r="Q254">
            <v>3354</v>
          </cell>
          <cell r="R254">
            <v>0</v>
          </cell>
          <cell r="S254">
            <v>0</v>
          </cell>
          <cell r="T254">
            <v>195</v>
          </cell>
          <cell r="U254">
            <v>3354</v>
          </cell>
          <cell r="V254">
            <v>0</v>
          </cell>
          <cell r="W254">
            <v>0</v>
          </cell>
          <cell r="X254">
            <v>195</v>
          </cell>
          <cell r="Y254">
            <v>3354</v>
          </cell>
          <cell r="Z254">
            <v>0</v>
          </cell>
          <cell r="AA254">
            <v>0</v>
          </cell>
          <cell r="AB254">
            <v>195</v>
          </cell>
          <cell r="AC254">
            <v>3354</v>
          </cell>
          <cell r="AD254">
            <v>0</v>
          </cell>
          <cell r="AE254">
            <v>0</v>
          </cell>
          <cell r="AF254">
            <v>195</v>
          </cell>
          <cell r="AG254">
            <v>3354</v>
          </cell>
          <cell r="AH254">
            <v>0</v>
          </cell>
          <cell r="AI254">
            <v>0</v>
          </cell>
          <cell r="AJ254">
            <v>195</v>
          </cell>
          <cell r="AK254">
            <v>3354</v>
          </cell>
          <cell r="AL254">
            <v>0</v>
          </cell>
          <cell r="AM254">
            <v>0</v>
          </cell>
          <cell r="AN254">
            <v>195</v>
          </cell>
          <cell r="AO254">
            <v>3354</v>
          </cell>
          <cell r="AP254">
            <v>0</v>
          </cell>
          <cell r="AQ254">
            <v>0</v>
          </cell>
          <cell r="AR254">
            <v>195</v>
          </cell>
          <cell r="AS254">
            <v>3354</v>
          </cell>
          <cell r="AT254">
            <v>0</v>
          </cell>
          <cell r="AU254">
            <v>0</v>
          </cell>
          <cell r="AV254">
            <v>195</v>
          </cell>
          <cell r="AW254">
            <v>3354</v>
          </cell>
          <cell r="AX254">
            <v>0</v>
          </cell>
          <cell r="AY254">
            <v>0</v>
          </cell>
          <cell r="AZ254">
            <v>195</v>
          </cell>
          <cell r="BA254">
            <v>3354</v>
          </cell>
          <cell r="BB254">
            <v>0</v>
          </cell>
          <cell r="BC254">
            <v>0</v>
          </cell>
        </row>
        <row r="255">
          <cell r="B255" t="str">
            <v>21101GBC106L3</v>
          </cell>
          <cell r="C255" t="str">
            <v>LT10B</v>
          </cell>
          <cell r="D255">
            <v>191</v>
          </cell>
          <cell r="E255">
            <v>3285.2</v>
          </cell>
          <cell r="F255">
            <v>203</v>
          </cell>
          <cell r="G255">
            <v>3491.6</v>
          </cell>
          <cell r="H255">
            <v>203</v>
          </cell>
          <cell r="I255">
            <v>3410.4</v>
          </cell>
          <cell r="J255">
            <v>0</v>
          </cell>
          <cell r="K255">
            <v>0</v>
          </cell>
          <cell r="L255">
            <v>203</v>
          </cell>
          <cell r="M255">
            <v>3491.6</v>
          </cell>
          <cell r="N255">
            <v>0</v>
          </cell>
          <cell r="O255">
            <v>0</v>
          </cell>
          <cell r="P255">
            <v>203</v>
          </cell>
          <cell r="Q255">
            <v>3491.6</v>
          </cell>
          <cell r="R255">
            <v>0</v>
          </cell>
          <cell r="S255">
            <v>0</v>
          </cell>
          <cell r="T255">
            <v>203</v>
          </cell>
          <cell r="U255">
            <v>3491.6</v>
          </cell>
          <cell r="V255">
            <v>0</v>
          </cell>
          <cell r="W255">
            <v>0</v>
          </cell>
          <cell r="X255">
            <v>203</v>
          </cell>
          <cell r="Y255">
            <v>3491.6</v>
          </cell>
          <cell r="Z255">
            <v>0</v>
          </cell>
          <cell r="AA255">
            <v>0</v>
          </cell>
          <cell r="AB255">
            <v>203</v>
          </cell>
          <cell r="AC255">
            <v>3491.6</v>
          </cell>
          <cell r="AD255">
            <v>0</v>
          </cell>
          <cell r="AE255">
            <v>0</v>
          </cell>
          <cell r="AF255">
            <v>203</v>
          </cell>
          <cell r="AG255">
            <v>3491.6</v>
          </cell>
          <cell r="AH255">
            <v>0</v>
          </cell>
          <cell r="AI255">
            <v>0</v>
          </cell>
          <cell r="AJ255">
            <v>203</v>
          </cell>
          <cell r="AK255">
            <v>3491.6</v>
          </cell>
          <cell r="AL255">
            <v>0</v>
          </cell>
          <cell r="AM255">
            <v>0</v>
          </cell>
          <cell r="AN255">
            <v>203</v>
          </cell>
          <cell r="AO255">
            <v>3491.6</v>
          </cell>
          <cell r="AP255">
            <v>0</v>
          </cell>
          <cell r="AQ255">
            <v>0</v>
          </cell>
          <cell r="AR255">
            <v>203</v>
          </cell>
          <cell r="AS255">
            <v>3491.6</v>
          </cell>
          <cell r="AT255">
            <v>0</v>
          </cell>
          <cell r="AU255">
            <v>0</v>
          </cell>
          <cell r="AV255">
            <v>203</v>
          </cell>
          <cell r="AW255">
            <v>3491.6</v>
          </cell>
          <cell r="AX255">
            <v>0</v>
          </cell>
          <cell r="AY255">
            <v>0</v>
          </cell>
          <cell r="AZ255">
            <v>203</v>
          </cell>
          <cell r="BA255">
            <v>3491.6</v>
          </cell>
          <cell r="BB255">
            <v>3360</v>
          </cell>
          <cell r="BC255">
            <v>0.96230954290296711</v>
          </cell>
        </row>
        <row r="256">
          <cell r="B256" t="str">
            <v>21101GBC206L3</v>
          </cell>
          <cell r="C256" t="str">
            <v>LT10B</v>
          </cell>
          <cell r="D256">
            <v>191</v>
          </cell>
          <cell r="E256">
            <v>3285.2</v>
          </cell>
          <cell r="F256">
            <v>203</v>
          </cell>
          <cell r="G256">
            <v>3491.6</v>
          </cell>
          <cell r="H256">
            <v>203</v>
          </cell>
          <cell r="I256">
            <v>3410.4</v>
          </cell>
          <cell r="J256">
            <v>0</v>
          </cell>
          <cell r="K256">
            <v>0</v>
          </cell>
          <cell r="L256">
            <v>203</v>
          </cell>
          <cell r="M256">
            <v>3491.6</v>
          </cell>
          <cell r="N256">
            <v>0</v>
          </cell>
          <cell r="O256">
            <v>0</v>
          </cell>
          <cell r="P256">
            <v>203</v>
          </cell>
          <cell r="Q256">
            <v>3491.6</v>
          </cell>
          <cell r="R256">
            <v>0</v>
          </cell>
          <cell r="S256">
            <v>0</v>
          </cell>
          <cell r="T256">
            <v>203</v>
          </cell>
          <cell r="U256">
            <v>3491.6</v>
          </cell>
          <cell r="V256">
            <v>0</v>
          </cell>
          <cell r="W256">
            <v>0</v>
          </cell>
          <cell r="X256">
            <v>203</v>
          </cell>
          <cell r="Y256">
            <v>3491.6</v>
          </cell>
          <cell r="Z256">
            <v>0</v>
          </cell>
          <cell r="AA256">
            <v>0</v>
          </cell>
          <cell r="AB256">
            <v>203</v>
          </cell>
          <cell r="AC256">
            <v>3491.6</v>
          </cell>
          <cell r="AD256">
            <v>0</v>
          </cell>
          <cell r="AE256">
            <v>0</v>
          </cell>
          <cell r="AF256">
            <v>203</v>
          </cell>
          <cell r="AG256">
            <v>3491.6</v>
          </cell>
          <cell r="AH256">
            <v>0</v>
          </cell>
          <cell r="AI256">
            <v>0</v>
          </cell>
          <cell r="AJ256">
            <v>203</v>
          </cell>
          <cell r="AK256">
            <v>3491.6</v>
          </cell>
          <cell r="AL256">
            <v>0</v>
          </cell>
          <cell r="AM256">
            <v>0</v>
          </cell>
          <cell r="AN256">
            <v>203</v>
          </cell>
          <cell r="AO256">
            <v>3491.6</v>
          </cell>
          <cell r="AP256">
            <v>0</v>
          </cell>
          <cell r="AQ256">
            <v>0</v>
          </cell>
          <cell r="AR256">
            <v>203</v>
          </cell>
          <cell r="AS256">
            <v>3491.6</v>
          </cell>
          <cell r="AT256">
            <v>0</v>
          </cell>
          <cell r="AU256">
            <v>0</v>
          </cell>
          <cell r="AV256">
            <v>203</v>
          </cell>
          <cell r="AW256">
            <v>3491.6</v>
          </cell>
          <cell r="AX256">
            <v>0</v>
          </cell>
          <cell r="AY256">
            <v>0</v>
          </cell>
          <cell r="AZ256">
            <v>203</v>
          </cell>
          <cell r="BA256">
            <v>3491.6</v>
          </cell>
          <cell r="BB256">
            <v>960</v>
          </cell>
          <cell r="BC256">
            <v>0.27494558368656202</v>
          </cell>
        </row>
        <row r="257">
          <cell r="B257" t="str">
            <v>21161JBA106L3</v>
          </cell>
          <cell r="C257" t="str">
            <v>LAC16</v>
          </cell>
          <cell r="D257">
            <v>191</v>
          </cell>
          <cell r="E257">
            <v>3285.2</v>
          </cell>
          <cell r="F257">
            <v>210</v>
          </cell>
          <cell r="G257">
            <v>3612</v>
          </cell>
          <cell r="H257">
            <v>205</v>
          </cell>
          <cell r="I257">
            <v>3444</v>
          </cell>
          <cell r="J257">
            <v>7920</v>
          </cell>
          <cell r="K257">
            <v>2.2996515679442511</v>
          </cell>
          <cell r="L257">
            <v>205</v>
          </cell>
          <cell r="M257">
            <v>3526</v>
          </cell>
          <cell r="N257">
            <v>7432</v>
          </cell>
          <cell r="O257">
            <v>2.1077708451503119</v>
          </cell>
          <cell r="P257">
            <v>205</v>
          </cell>
          <cell r="Q257">
            <v>3526</v>
          </cell>
          <cell r="R257">
            <v>10514</v>
          </cell>
          <cell r="S257">
            <v>2.9818491208167894</v>
          </cell>
          <cell r="T257">
            <v>210</v>
          </cell>
          <cell r="U257">
            <v>3612</v>
          </cell>
          <cell r="V257">
            <v>12960</v>
          </cell>
          <cell r="W257">
            <v>3.5880398671096345</v>
          </cell>
          <cell r="X257">
            <v>210</v>
          </cell>
          <cell r="Y257">
            <v>3612</v>
          </cell>
          <cell r="Z257">
            <v>12720</v>
          </cell>
          <cell r="AA257">
            <v>3.521594684385382</v>
          </cell>
          <cell r="AB257">
            <v>210</v>
          </cell>
          <cell r="AC257">
            <v>3612</v>
          </cell>
          <cell r="AD257">
            <v>10320</v>
          </cell>
          <cell r="AE257">
            <v>2.8571428571428572</v>
          </cell>
          <cell r="AF257">
            <v>210</v>
          </cell>
          <cell r="AG257">
            <v>3612</v>
          </cell>
          <cell r="AH257">
            <v>12480</v>
          </cell>
          <cell r="AI257">
            <v>3.4551495016611296</v>
          </cell>
          <cell r="AJ257">
            <v>210</v>
          </cell>
          <cell r="AK257">
            <v>3612</v>
          </cell>
          <cell r="AL257">
            <v>12000</v>
          </cell>
          <cell r="AM257">
            <v>3.3222591362126246</v>
          </cell>
          <cell r="AN257">
            <v>210</v>
          </cell>
          <cell r="AO257">
            <v>3612</v>
          </cell>
          <cell r="AP257">
            <v>11760</v>
          </cell>
          <cell r="AQ257">
            <v>3.2558139534883721</v>
          </cell>
          <cell r="AR257">
            <v>210</v>
          </cell>
          <cell r="AS257">
            <v>3612</v>
          </cell>
          <cell r="AT257">
            <v>12240</v>
          </cell>
          <cell r="AU257">
            <v>3.3887043189368771</v>
          </cell>
          <cell r="AV257">
            <v>210</v>
          </cell>
          <cell r="AW257">
            <v>3612</v>
          </cell>
          <cell r="AX257">
            <v>9120</v>
          </cell>
          <cell r="AY257">
            <v>2.5249169435215948</v>
          </cell>
          <cell r="AZ257">
            <v>210</v>
          </cell>
          <cell r="BA257">
            <v>3612</v>
          </cell>
          <cell r="BB257">
            <v>6240</v>
          </cell>
          <cell r="BC257">
            <v>1.7275747508305648</v>
          </cell>
        </row>
        <row r="258">
          <cell r="B258" t="str">
            <v>21161JBA206L3</v>
          </cell>
          <cell r="C258" t="str">
            <v>LAC16</v>
          </cell>
          <cell r="D258">
            <v>191</v>
          </cell>
          <cell r="E258">
            <v>3285.2</v>
          </cell>
          <cell r="F258">
            <v>210</v>
          </cell>
          <cell r="G258">
            <v>3612</v>
          </cell>
          <cell r="H258">
            <v>205</v>
          </cell>
          <cell r="I258">
            <v>3444</v>
          </cell>
          <cell r="J258">
            <v>2972</v>
          </cell>
          <cell r="K258">
            <v>0.86295005807200931</v>
          </cell>
          <cell r="L258">
            <v>205</v>
          </cell>
          <cell r="M258">
            <v>3526</v>
          </cell>
          <cell r="N258">
            <v>5640</v>
          </cell>
          <cell r="O258">
            <v>1.5995462280204198</v>
          </cell>
          <cell r="P258">
            <v>205</v>
          </cell>
          <cell r="Q258">
            <v>3526</v>
          </cell>
          <cell r="R258">
            <v>8879</v>
          </cell>
          <cell r="S258">
            <v>2.5181508791832106</v>
          </cell>
          <cell r="T258">
            <v>210</v>
          </cell>
          <cell r="U258">
            <v>3612</v>
          </cell>
          <cell r="V258">
            <v>8880</v>
          </cell>
          <cell r="W258">
            <v>2.4584717607973423</v>
          </cell>
          <cell r="X258">
            <v>210</v>
          </cell>
          <cell r="Y258">
            <v>3612</v>
          </cell>
          <cell r="Z258">
            <v>11760</v>
          </cell>
          <cell r="AA258">
            <v>3.2558139534883721</v>
          </cell>
          <cell r="AB258">
            <v>210</v>
          </cell>
          <cell r="AC258">
            <v>3612</v>
          </cell>
          <cell r="AD258">
            <v>8160</v>
          </cell>
          <cell r="AE258">
            <v>2.2591362126245849</v>
          </cell>
          <cell r="AF258">
            <v>210</v>
          </cell>
          <cell r="AG258">
            <v>3612</v>
          </cell>
          <cell r="AH258">
            <v>6000</v>
          </cell>
          <cell r="AI258">
            <v>1.6611295681063123</v>
          </cell>
          <cell r="AJ258">
            <v>210</v>
          </cell>
          <cell r="AK258">
            <v>3612</v>
          </cell>
          <cell r="AL258">
            <v>5760</v>
          </cell>
          <cell r="AM258">
            <v>1.5946843853820598</v>
          </cell>
          <cell r="AN258">
            <v>210</v>
          </cell>
          <cell r="AO258">
            <v>3612</v>
          </cell>
          <cell r="AP258">
            <v>5520</v>
          </cell>
          <cell r="AQ258">
            <v>1.5282392026578073</v>
          </cell>
          <cell r="AR258">
            <v>210</v>
          </cell>
          <cell r="AS258">
            <v>3612</v>
          </cell>
          <cell r="AT258">
            <v>5760</v>
          </cell>
          <cell r="AU258">
            <v>1.5946843853820598</v>
          </cell>
          <cell r="AV258">
            <v>210</v>
          </cell>
          <cell r="AW258">
            <v>3612</v>
          </cell>
          <cell r="AX258">
            <v>4320</v>
          </cell>
          <cell r="AY258">
            <v>1.1960132890365449</v>
          </cell>
          <cell r="AZ258">
            <v>210</v>
          </cell>
          <cell r="BA258">
            <v>3612</v>
          </cell>
          <cell r="BB258">
            <v>4080</v>
          </cell>
          <cell r="BC258">
            <v>1.1295681063122924</v>
          </cell>
        </row>
        <row r="259">
          <cell r="B259" t="str">
            <v>21101JBA106L3</v>
          </cell>
          <cell r="C259" t="str">
            <v>LAC11</v>
          </cell>
          <cell r="D259">
            <v>191</v>
          </cell>
          <cell r="E259">
            <v>3285.2</v>
          </cell>
          <cell r="F259">
            <v>204</v>
          </cell>
          <cell r="G259">
            <v>3508.7999999999997</v>
          </cell>
          <cell r="H259">
            <v>203</v>
          </cell>
          <cell r="I259">
            <v>3410.4</v>
          </cell>
          <cell r="J259">
            <v>0</v>
          </cell>
          <cell r="K259">
            <v>0</v>
          </cell>
          <cell r="L259">
            <v>203</v>
          </cell>
          <cell r="M259">
            <v>3491.6</v>
          </cell>
          <cell r="N259">
            <v>0</v>
          </cell>
          <cell r="O259">
            <v>0</v>
          </cell>
          <cell r="P259">
            <v>203</v>
          </cell>
          <cell r="Q259">
            <v>3491.6</v>
          </cell>
          <cell r="R259">
            <v>0</v>
          </cell>
          <cell r="S259">
            <v>0</v>
          </cell>
          <cell r="T259">
            <v>204</v>
          </cell>
          <cell r="U259">
            <v>3508.7999999999997</v>
          </cell>
          <cell r="V259">
            <v>0</v>
          </cell>
          <cell r="W259">
            <v>0</v>
          </cell>
          <cell r="X259">
            <v>204</v>
          </cell>
          <cell r="Y259">
            <v>3508.7999999999997</v>
          </cell>
          <cell r="Z259">
            <v>0</v>
          </cell>
          <cell r="AA259">
            <v>0</v>
          </cell>
          <cell r="AB259">
            <v>204</v>
          </cell>
          <cell r="AC259">
            <v>3508.7999999999997</v>
          </cell>
          <cell r="AD259">
            <v>0</v>
          </cell>
          <cell r="AE259">
            <v>0</v>
          </cell>
          <cell r="AF259">
            <v>204</v>
          </cell>
          <cell r="AG259">
            <v>3508.7999999999997</v>
          </cell>
          <cell r="AH259">
            <v>0</v>
          </cell>
          <cell r="AI259">
            <v>0</v>
          </cell>
          <cell r="AJ259">
            <v>204</v>
          </cell>
          <cell r="AK259">
            <v>3508.7999999999997</v>
          </cell>
          <cell r="AL259">
            <v>0</v>
          </cell>
          <cell r="AM259">
            <v>0</v>
          </cell>
          <cell r="AN259">
            <v>204</v>
          </cell>
          <cell r="AO259">
            <v>3508.7999999999997</v>
          </cell>
          <cell r="AP259">
            <v>0</v>
          </cell>
          <cell r="AQ259">
            <v>0</v>
          </cell>
          <cell r="AR259">
            <v>204</v>
          </cell>
          <cell r="AS259">
            <v>3508.7999999999997</v>
          </cell>
          <cell r="AT259">
            <v>0</v>
          </cell>
          <cell r="AU259">
            <v>0</v>
          </cell>
          <cell r="AV259">
            <v>204</v>
          </cell>
          <cell r="AW259">
            <v>3508.7999999999997</v>
          </cell>
          <cell r="AX259">
            <v>0</v>
          </cell>
          <cell r="AY259">
            <v>0</v>
          </cell>
          <cell r="AZ259">
            <v>204</v>
          </cell>
          <cell r="BA259">
            <v>3508.7999999999997</v>
          </cell>
          <cell r="BB259">
            <v>0</v>
          </cell>
          <cell r="BC259">
            <v>0</v>
          </cell>
        </row>
        <row r="260">
          <cell r="B260" t="str">
            <v>21101JBA206L3</v>
          </cell>
          <cell r="C260" t="str">
            <v>LAC11</v>
          </cell>
          <cell r="D260">
            <v>191</v>
          </cell>
          <cell r="E260">
            <v>3285.2</v>
          </cell>
          <cell r="F260">
            <v>204</v>
          </cell>
          <cell r="G260">
            <v>3508.7999999999997</v>
          </cell>
          <cell r="H260">
            <v>203</v>
          </cell>
          <cell r="I260">
            <v>3410.4</v>
          </cell>
          <cell r="J260">
            <v>0</v>
          </cell>
          <cell r="K260">
            <v>0</v>
          </cell>
          <cell r="L260">
            <v>203</v>
          </cell>
          <cell r="M260">
            <v>3491.6</v>
          </cell>
          <cell r="N260">
            <v>0</v>
          </cell>
          <cell r="O260">
            <v>0</v>
          </cell>
          <cell r="P260">
            <v>203</v>
          </cell>
          <cell r="Q260">
            <v>3491.6</v>
          </cell>
          <cell r="R260">
            <v>240</v>
          </cell>
          <cell r="S260">
            <v>6.8736395921640506E-2</v>
          </cell>
          <cell r="T260">
            <v>204</v>
          </cell>
          <cell r="U260">
            <v>3508.7999999999997</v>
          </cell>
          <cell r="V260">
            <v>0</v>
          </cell>
          <cell r="W260">
            <v>0</v>
          </cell>
          <cell r="X260">
            <v>204</v>
          </cell>
          <cell r="Y260">
            <v>3508.7999999999997</v>
          </cell>
          <cell r="Z260">
            <v>0</v>
          </cell>
          <cell r="AA260">
            <v>0</v>
          </cell>
          <cell r="AB260">
            <v>204</v>
          </cell>
          <cell r="AC260">
            <v>3508.7999999999997</v>
          </cell>
          <cell r="AD260">
            <v>0</v>
          </cell>
          <cell r="AE260">
            <v>0</v>
          </cell>
          <cell r="AF260">
            <v>204</v>
          </cell>
          <cell r="AG260">
            <v>3508.7999999999997</v>
          </cell>
          <cell r="AH260">
            <v>0</v>
          </cell>
          <cell r="AI260">
            <v>0</v>
          </cell>
          <cell r="AJ260">
            <v>204</v>
          </cell>
          <cell r="AK260">
            <v>3508.7999999999997</v>
          </cell>
          <cell r="AL260">
            <v>0</v>
          </cell>
          <cell r="AM260">
            <v>0</v>
          </cell>
          <cell r="AN260">
            <v>204</v>
          </cell>
          <cell r="AO260">
            <v>3508.7999999999997</v>
          </cell>
          <cell r="AP260">
            <v>0</v>
          </cell>
          <cell r="AQ260">
            <v>0</v>
          </cell>
          <cell r="AR260">
            <v>204</v>
          </cell>
          <cell r="AS260">
            <v>3508.7999999999997</v>
          </cell>
          <cell r="AT260">
            <v>0</v>
          </cell>
          <cell r="AU260">
            <v>0</v>
          </cell>
          <cell r="AV260">
            <v>204</v>
          </cell>
          <cell r="AW260">
            <v>3508.7999999999997</v>
          </cell>
          <cell r="AX260">
            <v>0</v>
          </cell>
          <cell r="AY260">
            <v>0</v>
          </cell>
          <cell r="AZ260">
            <v>204</v>
          </cell>
          <cell r="BA260">
            <v>3508.7999999999997</v>
          </cell>
          <cell r="BB260">
            <v>0</v>
          </cell>
          <cell r="BC260">
            <v>0</v>
          </cell>
        </row>
        <row r="261">
          <cell r="B261" t="str">
            <v>21131HBA106L3</v>
          </cell>
          <cell r="C261" t="str">
            <v>LTD13</v>
          </cell>
          <cell r="D261">
            <v>195</v>
          </cell>
          <cell r="E261">
            <v>3354</v>
          </cell>
          <cell r="F261">
            <v>210</v>
          </cell>
          <cell r="G261">
            <v>3612</v>
          </cell>
          <cell r="H261">
            <v>210</v>
          </cell>
          <cell r="I261">
            <v>3528</v>
          </cell>
          <cell r="J261">
            <v>1680</v>
          </cell>
          <cell r="K261">
            <v>0.47619047619047616</v>
          </cell>
          <cell r="L261">
            <v>210</v>
          </cell>
          <cell r="M261">
            <v>3612</v>
          </cell>
          <cell r="N261">
            <v>3359</v>
          </cell>
          <cell r="O261">
            <v>0.92995570321151722</v>
          </cell>
          <cell r="P261">
            <v>210</v>
          </cell>
          <cell r="Q261">
            <v>3612</v>
          </cell>
          <cell r="R261">
            <v>960</v>
          </cell>
          <cell r="S261">
            <v>0.26578073089700999</v>
          </cell>
          <cell r="T261">
            <v>210</v>
          </cell>
          <cell r="U261">
            <v>3612</v>
          </cell>
          <cell r="V261">
            <v>1800</v>
          </cell>
          <cell r="W261">
            <v>0.49833887043189368</v>
          </cell>
          <cell r="X261">
            <v>210</v>
          </cell>
          <cell r="Y261">
            <v>3612</v>
          </cell>
          <cell r="Z261">
            <v>3840</v>
          </cell>
          <cell r="AA261">
            <v>1.0631229235880399</v>
          </cell>
          <cell r="AB261">
            <v>210</v>
          </cell>
          <cell r="AC261">
            <v>3612</v>
          </cell>
          <cell r="AD261">
            <v>1440</v>
          </cell>
          <cell r="AE261">
            <v>0.39867109634551495</v>
          </cell>
          <cell r="AF261">
            <v>210</v>
          </cell>
          <cell r="AG261">
            <v>3612</v>
          </cell>
          <cell r="AH261">
            <v>0</v>
          </cell>
          <cell r="AI261">
            <v>0</v>
          </cell>
          <cell r="AJ261">
            <v>210</v>
          </cell>
          <cell r="AK261">
            <v>3612</v>
          </cell>
          <cell r="AL261">
            <v>0</v>
          </cell>
          <cell r="AM261">
            <v>0</v>
          </cell>
          <cell r="AN261">
            <v>210</v>
          </cell>
          <cell r="AO261">
            <v>3612</v>
          </cell>
          <cell r="AP261">
            <v>0</v>
          </cell>
          <cell r="AQ261">
            <v>0</v>
          </cell>
          <cell r="AR261">
            <v>210</v>
          </cell>
          <cell r="AS261">
            <v>3612</v>
          </cell>
          <cell r="AT261">
            <v>0</v>
          </cell>
          <cell r="AU261">
            <v>0</v>
          </cell>
          <cell r="AV261">
            <v>210</v>
          </cell>
          <cell r="AW261">
            <v>3612</v>
          </cell>
          <cell r="AX261">
            <v>0</v>
          </cell>
          <cell r="AY261">
            <v>0</v>
          </cell>
          <cell r="AZ261">
            <v>210</v>
          </cell>
          <cell r="BA261">
            <v>3612</v>
          </cell>
          <cell r="BB261">
            <v>0</v>
          </cell>
          <cell r="BC261">
            <v>0</v>
          </cell>
        </row>
        <row r="262">
          <cell r="B262" t="str">
            <v>21131HBA206L3</v>
          </cell>
          <cell r="C262" t="str">
            <v>LTD13</v>
          </cell>
          <cell r="D262">
            <v>195</v>
          </cell>
          <cell r="E262">
            <v>3354</v>
          </cell>
          <cell r="F262">
            <v>210</v>
          </cell>
          <cell r="G262">
            <v>3612</v>
          </cell>
          <cell r="H262">
            <v>210</v>
          </cell>
          <cell r="I262">
            <v>3528</v>
          </cell>
          <cell r="J262">
            <v>1200</v>
          </cell>
          <cell r="K262">
            <v>0.3401360544217687</v>
          </cell>
          <cell r="L262">
            <v>210</v>
          </cell>
          <cell r="M262">
            <v>3612</v>
          </cell>
          <cell r="N262">
            <v>3120</v>
          </cell>
          <cell r="O262">
            <v>0.86378737541528239</v>
          </cell>
          <cell r="P262">
            <v>210</v>
          </cell>
          <cell r="Q262">
            <v>3612</v>
          </cell>
          <cell r="R262">
            <v>1680</v>
          </cell>
          <cell r="S262">
            <v>0.46511627906976744</v>
          </cell>
          <cell r="T262">
            <v>210</v>
          </cell>
          <cell r="U262">
            <v>3612</v>
          </cell>
          <cell r="V262">
            <v>2040</v>
          </cell>
          <cell r="W262">
            <v>0.56478405315614622</v>
          </cell>
          <cell r="X262">
            <v>210</v>
          </cell>
          <cell r="Y262">
            <v>3612</v>
          </cell>
          <cell r="Z262">
            <v>2640</v>
          </cell>
          <cell r="AA262">
            <v>0.73089700996677742</v>
          </cell>
          <cell r="AB262">
            <v>210</v>
          </cell>
          <cell r="AC262">
            <v>3612</v>
          </cell>
          <cell r="AD262">
            <v>1680</v>
          </cell>
          <cell r="AE262">
            <v>0.46511627906976744</v>
          </cell>
          <cell r="AF262">
            <v>210</v>
          </cell>
          <cell r="AG262">
            <v>3612</v>
          </cell>
          <cell r="AH262">
            <v>0</v>
          </cell>
          <cell r="AI262">
            <v>0</v>
          </cell>
          <cell r="AJ262">
            <v>210</v>
          </cell>
          <cell r="AK262">
            <v>3612</v>
          </cell>
          <cell r="AL262">
            <v>0</v>
          </cell>
          <cell r="AM262">
            <v>0</v>
          </cell>
          <cell r="AN262">
            <v>210</v>
          </cell>
          <cell r="AO262">
            <v>3612</v>
          </cell>
          <cell r="AP262">
            <v>0</v>
          </cell>
          <cell r="AQ262">
            <v>0</v>
          </cell>
          <cell r="AR262">
            <v>210</v>
          </cell>
          <cell r="AS262">
            <v>3612</v>
          </cell>
          <cell r="AT262">
            <v>0</v>
          </cell>
          <cell r="AU262">
            <v>0</v>
          </cell>
          <cell r="AV262">
            <v>210</v>
          </cell>
          <cell r="AW262">
            <v>3612</v>
          </cell>
          <cell r="AX262">
            <v>0</v>
          </cell>
          <cell r="AY262">
            <v>0</v>
          </cell>
          <cell r="AZ262">
            <v>210</v>
          </cell>
          <cell r="BA262">
            <v>3612</v>
          </cell>
          <cell r="BB262">
            <v>0</v>
          </cell>
          <cell r="BC262">
            <v>0</v>
          </cell>
        </row>
        <row r="263"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</row>
        <row r="264"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</row>
        <row r="265"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</row>
        <row r="266"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</row>
        <row r="268">
          <cell r="H268">
            <v>1</v>
          </cell>
          <cell r="I268" t="str">
            <v>Redução de cadência</v>
          </cell>
          <cell r="L268">
            <v>1</v>
          </cell>
          <cell r="M268" t="str">
            <v>Redução de cadência</v>
          </cell>
          <cell r="P268">
            <v>1</v>
          </cell>
          <cell r="Q268" t="str">
            <v>Redução de cadência</v>
          </cell>
          <cell r="T268">
            <v>1</v>
          </cell>
          <cell r="U268" t="str">
            <v>Redução de cadência</v>
          </cell>
          <cell r="X268">
            <v>1</v>
          </cell>
          <cell r="Y268" t="str">
            <v>Redução de cadência</v>
          </cell>
          <cell r="AB268">
            <v>1</v>
          </cell>
          <cell r="AC268" t="str">
            <v>Redução de cadência</v>
          </cell>
          <cell r="AF268">
            <v>1</v>
          </cell>
          <cell r="AG268" t="str">
            <v>Redução de cadência</v>
          </cell>
          <cell r="AJ268">
            <v>1</v>
          </cell>
          <cell r="AK268" t="str">
            <v>Redução de cadência</v>
          </cell>
          <cell r="AN268">
            <v>1</v>
          </cell>
          <cell r="AO268" t="str">
            <v>Redução de cadência</v>
          </cell>
          <cell r="AR268">
            <v>1</v>
          </cell>
          <cell r="AS268" t="str">
            <v>Redução de cadência</v>
          </cell>
          <cell r="AV268">
            <v>1</v>
          </cell>
          <cell r="AW268" t="str">
            <v>Redução de cadência</v>
          </cell>
          <cell r="AZ268">
            <v>1</v>
          </cell>
          <cell r="BA268" t="str">
            <v>Redução de cadência</v>
          </cell>
        </row>
        <row r="269">
          <cell r="H269">
            <v>0</v>
          </cell>
          <cell r="I269" t="str">
            <v>Aumento de cadência</v>
          </cell>
          <cell r="L269">
            <v>0</v>
          </cell>
          <cell r="M269" t="str">
            <v>Aumento de cadência</v>
          </cell>
          <cell r="P269">
            <v>0</v>
          </cell>
          <cell r="Q269" t="str">
            <v>Aumento de cadência</v>
          </cell>
          <cell r="T269">
            <v>0</v>
          </cell>
          <cell r="U269" t="str">
            <v>Aumento de cadência</v>
          </cell>
          <cell r="X269">
            <v>0</v>
          </cell>
          <cell r="Y269" t="str">
            <v>Aumento de cadência</v>
          </cell>
          <cell r="AB269">
            <v>0</v>
          </cell>
          <cell r="AC269" t="str">
            <v>Aumento de cadência</v>
          </cell>
          <cell r="AF269">
            <v>0</v>
          </cell>
          <cell r="AG269" t="str">
            <v>Aumento de cadência</v>
          </cell>
          <cell r="AJ269">
            <v>0</v>
          </cell>
          <cell r="AK269" t="str">
            <v>Aumento de cadência</v>
          </cell>
          <cell r="AN269">
            <v>0</v>
          </cell>
          <cell r="AO269" t="str">
            <v>Aumento de cadência</v>
          </cell>
          <cell r="AR269">
            <v>0</v>
          </cell>
          <cell r="AS269" t="str">
            <v>Aumento de cadência</v>
          </cell>
          <cell r="AV269">
            <v>0</v>
          </cell>
          <cell r="AW269" t="str">
            <v>Aumento de cadência</v>
          </cell>
          <cell r="AZ269">
            <v>0</v>
          </cell>
          <cell r="BA269" t="str">
            <v>Aumento de cadência</v>
          </cell>
        </row>
        <row r="270"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 t="str">
            <v>JANEIRO</v>
          </cell>
          <cell r="I270">
            <v>0</v>
          </cell>
          <cell r="J270">
            <v>0</v>
          </cell>
          <cell r="K270">
            <v>0</v>
          </cell>
          <cell r="L270" t="str">
            <v>FEVEREIRO</v>
          </cell>
          <cell r="M270">
            <v>0</v>
          </cell>
          <cell r="N270">
            <v>0</v>
          </cell>
          <cell r="O270">
            <v>0</v>
          </cell>
          <cell r="P270" t="str">
            <v>MARÇO</v>
          </cell>
          <cell r="Q270">
            <v>0</v>
          </cell>
          <cell r="R270">
            <v>0</v>
          </cell>
          <cell r="S270">
            <v>0</v>
          </cell>
          <cell r="T270" t="str">
            <v>ABRIL</v>
          </cell>
          <cell r="U270">
            <v>0</v>
          </cell>
          <cell r="V270">
            <v>0</v>
          </cell>
          <cell r="W270">
            <v>0</v>
          </cell>
          <cell r="X270" t="str">
            <v>MAIO</v>
          </cell>
          <cell r="Y270">
            <v>0</v>
          </cell>
          <cell r="Z270">
            <v>0</v>
          </cell>
          <cell r="AA270">
            <v>0</v>
          </cell>
          <cell r="AB270" t="str">
            <v>JUNHO</v>
          </cell>
          <cell r="AC270">
            <v>0</v>
          </cell>
          <cell r="AD270">
            <v>0</v>
          </cell>
          <cell r="AE270">
            <v>0</v>
          </cell>
          <cell r="AF270" t="str">
            <v>JULHO</v>
          </cell>
          <cell r="AG270">
            <v>0</v>
          </cell>
          <cell r="AH270">
            <v>0</v>
          </cell>
          <cell r="AI270">
            <v>0</v>
          </cell>
          <cell r="AJ270" t="str">
            <v>AGOSTO</v>
          </cell>
          <cell r="AK270">
            <v>0</v>
          </cell>
          <cell r="AL270">
            <v>0</v>
          </cell>
          <cell r="AM270">
            <v>0</v>
          </cell>
          <cell r="AN270" t="str">
            <v>SETEMBRO</v>
          </cell>
          <cell r="AO270">
            <v>0</v>
          </cell>
          <cell r="AP270">
            <v>0</v>
          </cell>
          <cell r="AQ270">
            <v>0</v>
          </cell>
          <cell r="AR270" t="str">
            <v>OUTUBRO</v>
          </cell>
          <cell r="AS270">
            <v>0</v>
          </cell>
          <cell r="AT270">
            <v>0</v>
          </cell>
          <cell r="AU270">
            <v>0</v>
          </cell>
          <cell r="AV270" t="str">
            <v>NOVEMBRO</v>
          </cell>
          <cell r="AW270">
            <v>0</v>
          </cell>
          <cell r="AX270">
            <v>0</v>
          </cell>
          <cell r="AY270">
            <v>0</v>
          </cell>
          <cell r="AZ270" t="str">
            <v>DEZEMBRO</v>
          </cell>
          <cell r="BA270">
            <v>0</v>
          </cell>
          <cell r="BB270">
            <v>0</v>
          </cell>
          <cell r="BC270">
            <v>0</v>
          </cell>
        </row>
        <row r="271">
          <cell r="B271" t="str">
            <v>2 TURNOS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16.8</v>
          </cell>
          <cell r="I271" t="str">
            <v>1 TURNO</v>
          </cell>
          <cell r="J271">
            <v>539.45454545454925</v>
          </cell>
          <cell r="K271" t="str">
            <v>76BS</v>
          </cell>
          <cell r="L271">
            <v>17.2</v>
          </cell>
          <cell r="M271" t="str">
            <v>1 TURNO</v>
          </cell>
          <cell r="N271">
            <v>3233.9999999999977</v>
          </cell>
          <cell r="O271" t="str">
            <v>76BS</v>
          </cell>
          <cell r="P271">
            <v>17.2</v>
          </cell>
          <cell r="Q271" t="str">
            <v>1 TURNO</v>
          </cell>
          <cell r="R271">
            <v>4413.0000000000055</v>
          </cell>
          <cell r="S271" t="str">
            <v>76BS</v>
          </cell>
          <cell r="T271">
            <v>17.2</v>
          </cell>
          <cell r="U271" t="str">
            <v>1 TURNO</v>
          </cell>
          <cell r="V271">
            <v>1990.9999999999973</v>
          </cell>
          <cell r="W271" t="str">
            <v>76BS</v>
          </cell>
          <cell r="X271">
            <v>17.2</v>
          </cell>
          <cell r="Y271" t="str">
            <v>1 TURNO</v>
          </cell>
          <cell r="Z271">
            <v>3657.7869674185358</v>
          </cell>
          <cell r="AA271" t="str">
            <v>76BS</v>
          </cell>
          <cell r="AB271">
            <v>17.2</v>
          </cell>
          <cell r="AC271" t="str">
            <v>1 TURNO</v>
          </cell>
          <cell r="AD271">
            <v>1912.5430892412573</v>
          </cell>
          <cell r="AE271" t="str">
            <v>76BS</v>
          </cell>
          <cell r="AF271">
            <v>17.2</v>
          </cell>
          <cell r="AG271" t="str">
            <v>1 TURNO</v>
          </cell>
          <cell r="AH271">
            <v>1486.5614782744478</v>
          </cell>
          <cell r="AI271" t="str">
            <v>76BS</v>
          </cell>
          <cell r="AJ271">
            <v>17.2</v>
          </cell>
          <cell r="AK271" t="str">
            <v>1 TURNO</v>
          </cell>
          <cell r="AL271">
            <v>3870.1809432585296</v>
          </cell>
          <cell r="AM271" t="str">
            <v>76BS</v>
          </cell>
          <cell r="AN271">
            <v>17.2</v>
          </cell>
          <cell r="AO271" t="str">
            <v>1 TURNO</v>
          </cell>
          <cell r="AP271">
            <v>4138.0253877029527</v>
          </cell>
          <cell r="AQ271" t="str">
            <v>76BS</v>
          </cell>
          <cell r="AR271">
            <v>17.2</v>
          </cell>
          <cell r="AS271" t="str">
            <v>1 TURNO</v>
          </cell>
          <cell r="AT271">
            <v>4920.2792191206063</v>
          </cell>
          <cell r="AU271" t="str">
            <v>76BS</v>
          </cell>
          <cell r="AV271">
            <v>17.2</v>
          </cell>
          <cell r="AW271" t="str">
            <v>1 TURNO</v>
          </cell>
          <cell r="AX271">
            <v>4188.8440339354001</v>
          </cell>
          <cell r="AY271" t="str">
            <v>76BS</v>
          </cell>
          <cell r="AZ271">
            <v>17.2</v>
          </cell>
          <cell r="BA271" t="str">
            <v>1 TURNO</v>
          </cell>
          <cell r="BB271">
            <v>4227.8570943642753</v>
          </cell>
          <cell r="BC271" t="str">
            <v>76BS</v>
          </cell>
        </row>
        <row r="272">
          <cell r="B272" t="str">
            <v>SAMTA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9.0137748228775543</v>
          </cell>
          <cell r="I272" t="str">
            <v>MI</v>
          </cell>
          <cell r="J272">
            <v>17703</v>
          </cell>
          <cell r="K272" t="str">
            <v>TOTAL MI</v>
          </cell>
          <cell r="L272">
            <v>10.404248787587932</v>
          </cell>
          <cell r="M272" t="str">
            <v>MI</v>
          </cell>
          <cell r="N272">
            <v>22151</v>
          </cell>
          <cell r="O272" t="str">
            <v>TOTAL MI</v>
          </cell>
          <cell r="P272">
            <v>11.013620942613581</v>
          </cell>
          <cell r="Q272" t="str">
            <v>MI</v>
          </cell>
          <cell r="R272">
            <v>23822</v>
          </cell>
          <cell r="S272" t="str">
            <v>TOTAL MI</v>
          </cell>
          <cell r="T272">
            <v>11.402385566629755</v>
          </cell>
          <cell r="U272" t="str">
            <v>MI</v>
          </cell>
          <cell r="V272">
            <v>25538</v>
          </cell>
          <cell r="W272" t="str">
            <v>TOTAL MI</v>
          </cell>
          <cell r="X272">
            <v>11.778991348714367</v>
          </cell>
          <cell r="Y272" t="str">
            <v>MI</v>
          </cell>
          <cell r="Z272">
            <v>27017.786967418535</v>
          </cell>
          <cell r="AA272" t="str">
            <v>TOTAL MI</v>
          </cell>
          <cell r="AB272">
            <v>10.299211206310343</v>
          </cell>
          <cell r="AC272" t="str">
            <v>MI</v>
          </cell>
          <cell r="AD272">
            <v>20157.133447123535</v>
          </cell>
          <cell r="AE272" t="str">
            <v>TOTAL MI</v>
          </cell>
          <cell r="AF272">
            <v>13.950645994832039</v>
          </cell>
          <cell r="AG272" t="str">
            <v>MI</v>
          </cell>
          <cell r="AH272">
            <v>31356.029091406661</v>
          </cell>
          <cell r="AI272" t="str">
            <v>TOTAL MI</v>
          </cell>
          <cell r="AJ272">
            <v>14.311815151855599</v>
          </cell>
          <cell r="AK272" t="str">
            <v>MI</v>
          </cell>
          <cell r="AL272">
            <v>32266.85050847592</v>
          </cell>
          <cell r="AM272" t="str">
            <v>TOTAL MI</v>
          </cell>
          <cell r="AN272">
            <v>11.982290379358119</v>
          </cell>
          <cell r="AO272" t="str">
            <v>MI</v>
          </cell>
          <cell r="AP272">
            <v>27226.781909442081</v>
          </cell>
          <cell r="AQ272" t="str">
            <v>TOTAL MI</v>
          </cell>
          <cell r="AR272">
            <v>15.099412051080403</v>
          </cell>
          <cell r="AS272" t="str">
            <v>MI</v>
          </cell>
          <cell r="AT272">
            <v>34516.948784337983</v>
          </cell>
          <cell r="AU272" t="str">
            <v>TOTAL MI</v>
          </cell>
          <cell r="AV272">
            <v>14.013082799685426</v>
          </cell>
          <cell r="AW272" t="str">
            <v>MI</v>
          </cell>
          <cell r="AX272">
            <v>31757.600555674529</v>
          </cell>
          <cell r="AY272" t="str">
            <v>TOTAL MI</v>
          </cell>
          <cell r="AZ272">
            <v>12.664125458010831</v>
          </cell>
          <cell r="BA272" t="str">
            <v>MI</v>
          </cell>
          <cell r="BB272">
            <v>29176.613616103397</v>
          </cell>
          <cell r="BC272" t="str">
            <v>TOTAL MI</v>
          </cell>
        </row>
        <row r="273"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1.7468908123928826</v>
          </cell>
          <cell r="I273" t="str">
            <v>ME</v>
          </cell>
          <cell r="J273">
            <v>3278</v>
          </cell>
          <cell r="K273" t="str">
            <v>TOTAL ME</v>
          </cell>
          <cell r="L273">
            <v>3.5754079967360259</v>
          </cell>
          <cell r="M273" t="str">
            <v>ME</v>
          </cell>
          <cell r="N273">
            <v>6702</v>
          </cell>
          <cell r="O273" t="str">
            <v>TOTAL ME</v>
          </cell>
          <cell r="P273">
            <v>1.4773777143116185</v>
          </cell>
          <cell r="Q273" t="str">
            <v>ME</v>
          </cell>
          <cell r="R273">
            <v>3011</v>
          </cell>
          <cell r="S273" t="str">
            <v>TOTAL ME</v>
          </cell>
          <cell r="T273">
            <v>0.47669885307584209</v>
          </cell>
          <cell r="U273" t="str">
            <v>ME</v>
          </cell>
          <cell r="V273">
            <v>1045</v>
          </cell>
          <cell r="W273" t="str">
            <v>TOTAL ME</v>
          </cell>
          <cell r="X273">
            <v>1.9790731674146609</v>
          </cell>
          <cell r="Y273" t="str">
            <v>ME</v>
          </cell>
          <cell r="Z273">
            <v>3795</v>
          </cell>
          <cell r="AA273" t="str">
            <v>TOTAL ME</v>
          </cell>
          <cell r="AB273">
            <v>1.9935155911831677</v>
          </cell>
          <cell r="AC273" t="str">
            <v>ME</v>
          </cell>
          <cell r="AD273">
            <v>3670</v>
          </cell>
          <cell r="AE273" t="str">
            <v>TOTAL ME</v>
          </cell>
          <cell r="AF273">
            <v>2.2073181412774079</v>
          </cell>
          <cell r="AG273" t="str">
            <v>ME</v>
          </cell>
          <cell r="AH273">
            <v>3653</v>
          </cell>
          <cell r="AI273" t="str">
            <v>TOTAL ME</v>
          </cell>
          <cell r="AJ273">
            <v>3.3114406620978918</v>
          </cell>
          <cell r="AK273" t="str">
            <v>ME</v>
          </cell>
          <cell r="AL273">
            <v>6191</v>
          </cell>
          <cell r="AM273" t="str">
            <v>TOTAL ME</v>
          </cell>
          <cell r="AN273">
            <v>1.6991049694790847</v>
          </cell>
          <cell r="AO273" t="str">
            <v>ME</v>
          </cell>
          <cell r="AP273">
            <v>3193</v>
          </cell>
          <cell r="AQ273" t="str">
            <v>TOTAL ME</v>
          </cell>
          <cell r="AR273">
            <v>2.1633786465940155</v>
          </cell>
          <cell r="AS273" t="str">
            <v>ME</v>
          </cell>
          <cell r="AT273">
            <v>4214</v>
          </cell>
          <cell r="AU273" t="str">
            <v>TOTAL ME</v>
          </cell>
          <cell r="AV273">
            <v>1.5869172003145713</v>
          </cell>
          <cell r="AW273" t="str">
            <v>ME</v>
          </cell>
          <cell r="AX273">
            <v>2915</v>
          </cell>
          <cell r="AY273" t="str">
            <v>TOTAL ME</v>
          </cell>
          <cell r="AZ273">
            <v>1.7661071001287063</v>
          </cell>
          <cell r="BA273" t="str">
            <v>ME</v>
          </cell>
          <cell r="BB273">
            <v>3309</v>
          </cell>
          <cell r="BC273" t="str">
            <v>TOTAL ME</v>
          </cell>
        </row>
        <row r="274"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10.760665635270437</v>
          </cell>
          <cell r="I274" t="str">
            <v>TOTAL (dias)</v>
          </cell>
          <cell r="J274">
            <v>20981</v>
          </cell>
          <cell r="K274" t="str">
            <v>TOTAL L4</v>
          </cell>
          <cell r="L274">
            <v>13.979656784323957</v>
          </cell>
          <cell r="M274" t="str">
            <v>TOTAL (dias)</v>
          </cell>
          <cell r="N274">
            <v>28853</v>
          </cell>
          <cell r="O274" t="str">
            <v>TOTAL L4</v>
          </cell>
          <cell r="P274">
            <v>12.4909986569252</v>
          </cell>
          <cell r="Q274" t="str">
            <v>TOTAL (dias)</v>
          </cell>
          <cell r="R274">
            <v>26833</v>
          </cell>
          <cell r="S274" t="str">
            <v>TOTAL L4</v>
          </cell>
          <cell r="T274">
            <v>11.879084419705597</v>
          </cell>
          <cell r="U274" t="str">
            <v>TOTAL (dias)</v>
          </cell>
          <cell r="V274">
            <v>26583</v>
          </cell>
          <cell r="W274" t="str">
            <v>TOTAL L4</v>
          </cell>
          <cell r="X274">
            <v>13.758064516129028</v>
          </cell>
          <cell r="Y274" t="str">
            <v>TOTAL (dias)</v>
          </cell>
          <cell r="Z274">
            <v>30812.786967418535</v>
          </cell>
          <cell r="AA274" t="str">
            <v>TOTAL L4</v>
          </cell>
          <cell r="AB274">
            <v>12.292726797493511</v>
          </cell>
          <cell r="AC274" t="str">
            <v>TOTAL (dias)</v>
          </cell>
          <cell r="AD274">
            <v>23827.133447123535</v>
          </cell>
          <cell r="AE274" t="str">
            <v>TOTAL L4</v>
          </cell>
          <cell r="AF274">
            <v>16.157964136109445</v>
          </cell>
          <cell r="AG274" t="str">
            <v>TOTAL (dias)</v>
          </cell>
          <cell r="AH274">
            <v>35009.029091406657</v>
          </cell>
          <cell r="AI274" t="str">
            <v>TOTAL L4</v>
          </cell>
          <cell r="AJ274">
            <v>17.623255813953492</v>
          </cell>
          <cell r="AK274" t="str">
            <v>TOTAL (dias)</v>
          </cell>
          <cell r="AL274">
            <v>38457.850508475924</v>
          </cell>
          <cell r="AM274" t="str">
            <v>TOTAL L4</v>
          </cell>
          <cell r="AN274">
            <v>13.681395348837203</v>
          </cell>
          <cell r="AO274" t="str">
            <v>TOTAL (dias)</v>
          </cell>
          <cell r="AP274">
            <v>30419.781909442081</v>
          </cell>
          <cell r="AQ274" t="str">
            <v>TOTAL L4</v>
          </cell>
          <cell r="AR274">
            <v>17.262790697674419</v>
          </cell>
          <cell r="AS274" t="str">
            <v>TOTAL (dias)</v>
          </cell>
          <cell r="AT274">
            <v>38730.948784337983</v>
          </cell>
          <cell r="AU274" t="str">
            <v>TOTAL L4</v>
          </cell>
          <cell r="AV274">
            <v>15.599999999999998</v>
          </cell>
          <cell r="AW274" t="str">
            <v>TOTAL (dias)</v>
          </cell>
          <cell r="AX274">
            <v>34672.600555674529</v>
          </cell>
          <cell r="AY274" t="str">
            <v>TOTAL L4</v>
          </cell>
          <cell r="AZ274">
            <v>14.430232558139538</v>
          </cell>
          <cell r="BA274" t="str">
            <v>TOTAL (dias)</v>
          </cell>
          <cell r="BB274">
            <v>32485.613616103397</v>
          </cell>
          <cell r="BC274" t="str">
            <v>TOTAL L4</v>
          </cell>
        </row>
        <row r="275">
          <cell r="B275">
            <v>0</v>
          </cell>
          <cell r="C275">
            <v>0</v>
          </cell>
          <cell r="D275">
            <v>2015</v>
          </cell>
          <cell r="E275">
            <v>0</v>
          </cell>
          <cell r="F275">
            <v>2018</v>
          </cell>
          <cell r="G275">
            <v>0</v>
          </cell>
          <cell r="H275">
            <v>0.35356470802968509</v>
          </cell>
          <cell r="I275" t="str">
            <v>CHECK DIAS</v>
          </cell>
          <cell r="J275">
            <v>0</v>
          </cell>
          <cell r="K275" t="str">
            <v>CHECK - TOTAL (Vol.)</v>
          </cell>
          <cell r="L275">
            <v>1.3168548435830161</v>
          </cell>
          <cell r="M275" t="str">
            <v>CHECK DIAS</v>
          </cell>
          <cell r="N275">
            <v>0</v>
          </cell>
          <cell r="O275" t="str">
            <v>CHECK - TOTAL (Vol.)</v>
          </cell>
          <cell r="P275">
            <v>-1.9956498197158989</v>
          </cell>
          <cell r="Q275" t="str">
            <v>CHECK DIAS</v>
          </cell>
          <cell r="R275">
            <v>0</v>
          </cell>
          <cell r="S275" t="str">
            <v>CHECK - TOTAL (Vol.)</v>
          </cell>
          <cell r="T275">
            <v>1.3938836108350117E-2</v>
          </cell>
          <cell r="U275" t="str">
            <v>CHECK DIAS</v>
          </cell>
          <cell r="V275">
            <v>0</v>
          </cell>
          <cell r="W275" t="str">
            <v>CHECK - TOTAL (Vol.)</v>
          </cell>
          <cell r="X275">
            <v>-8.3645911477869817E-2</v>
          </cell>
          <cell r="Y275" t="str">
            <v>CHECK DIAS</v>
          </cell>
          <cell r="Z275">
            <v>0</v>
          </cell>
          <cell r="AA275" t="str">
            <v>CHECK - TOTAL (Vol.)</v>
          </cell>
          <cell r="AB275">
            <v>-0.11830819284235616</v>
          </cell>
          <cell r="AC275" t="str">
            <v>CHECK DIAS</v>
          </cell>
          <cell r="AD275">
            <v>-16</v>
          </cell>
          <cell r="AE275" t="str">
            <v>CHECK - TOTAL (Vol.)</v>
          </cell>
          <cell r="AF275">
            <v>-0.2440106477373547</v>
          </cell>
          <cell r="AG275" t="str">
            <v>CHECK DIAS</v>
          </cell>
          <cell r="AH275">
            <v>0</v>
          </cell>
          <cell r="AI275" t="str">
            <v>CHECK - TOTAL (Vol.)</v>
          </cell>
          <cell r="AJ275">
            <v>0</v>
          </cell>
          <cell r="AK275" t="str">
            <v>CHECK DIAS</v>
          </cell>
          <cell r="AL275">
            <v>0</v>
          </cell>
          <cell r="AM275" t="str">
            <v>CHECK - TOTAL (Vol.)</v>
          </cell>
          <cell r="AN275">
            <v>0</v>
          </cell>
          <cell r="AO275" t="str">
            <v>CHECK DIAS</v>
          </cell>
          <cell r="AP275">
            <v>0</v>
          </cell>
          <cell r="AQ275" t="str">
            <v>CHECK - TOTAL (Vol.)</v>
          </cell>
          <cell r="AR275">
            <v>0</v>
          </cell>
          <cell r="AS275" t="str">
            <v>CHECK DIAS</v>
          </cell>
          <cell r="AT275">
            <v>0</v>
          </cell>
          <cell r="AU275" t="str">
            <v>CHECK - TOTAL (Vol.)</v>
          </cell>
          <cell r="AV275">
            <v>0</v>
          </cell>
          <cell r="AW275" t="str">
            <v>CHECK DIAS</v>
          </cell>
          <cell r="AX275">
            <v>0</v>
          </cell>
          <cell r="AY275" t="str">
            <v>CHECK - TOTAL (Vol.)</v>
          </cell>
          <cell r="AZ275">
            <v>0</v>
          </cell>
          <cell r="BA275" t="str">
            <v>CHECK DIAS</v>
          </cell>
          <cell r="BB275">
            <v>0</v>
          </cell>
          <cell r="BC275" t="str">
            <v>CHECK - TOTAL (Vol.)</v>
          </cell>
        </row>
        <row r="276">
          <cell r="B276" t="str">
            <v>SKU/LINHA</v>
          </cell>
          <cell r="C276" t="str">
            <v>MODELO</v>
          </cell>
          <cell r="D276" t="str">
            <v>UN./HR</v>
          </cell>
          <cell r="E276" t="str">
            <v>UN./DIA</v>
          </cell>
          <cell r="F276" t="str">
            <v>UN./HR</v>
          </cell>
          <cell r="G276" t="str">
            <v>UN./DIA</v>
          </cell>
          <cell r="H276" t="str">
            <v>UN./HR</v>
          </cell>
          <cell r="I276" t="str">
            <v>UN./DIA</v>
          </cell>
          <cell r="J276" t="str">
            <v>PROD</v>
          </cell>
          <cell r="K276" t="str">
            <v>DEMANDA (dias)</v>
          </cell>
          <cell r="L276" t="str">
            <v>UN./HR</v>
          </cell>
          <cell r="M276" t="str">
            <v>UN./DIA</v>
          </cell>
          <cell r="N276" t="str">
            <v>PROD</v>
          </cell>
          <cell r="O276" t="str">
            <v>DEMANDA (dias)</v>
          </cell>
          <cell r="P276" t="str">
            <v>UN./HR</v>
          </cell>
          <cell r="Q276" t="str">
            <v>UN./DIA</v>
          </cell>
          <cell r="R276" t="str">
            <v>PROD</v>
          </cell>
          <cell r="S276" t="str">
            <v>DEMANDA (dias)</v>
          </cell>
          <cell r="T276" t="str">
            <v>UN./HR</v>
          </cell>
          <cell r="U276" t="str">
            <v>UN./DIA</v>
          </cell>
          <cell r="V276" t="str">
            <v>PROD</v>
          </cell>
          <cell r="W276" t="str">
            <v>DEMANDA (dias)</v>
          </cell>
          <cell r="X276" t="str">
            <v>UN./HR</v>
          </cell>
          <cell r="Y276" t="str">
            <v>UN./DIA</v>
          </cell>
          <cell r="Z276" t="str">
            <v>PROD</v>
          </cell>
          <cell r="AA276" t="str">
            <v>DEMANDA (dias)</v>
          </cell>
          <cell r="AB276" t="str">
            <v>UN./HR</v>
          </cell>
          <cell r="AC276" t="str">
            <v>UN./DIA</v>
          </cell>
          <cell r="AD276" t="str">
            <v>PROD</v>
          </cell>
          <cell r="AE276" t="str">
            <v>DEMANDA (dias)</v>
          </cell>
          <cell r="AF276" t="str">
            <v>UN./HR</v>
          </cell>
          <cell r="AG276" t="str">
            <v>UN./DIA</v>
          </cell>
          <cell r="AH276" t="str">
            <v>PROD</v>
          </cell>
          <cell r="AI276" t="str">
            <v>DEMANDA (dias)</v>
          </cell>
          <cell r="AJ276" t="str">
            <v>UN./HR</v>
          </cell>
          <cell r="AK276" t="str">
            <v>UN./DIA</v>
          </cell>
          <cell r="AL276" t="str">
            <v>PROD</v>
          </cell>
          <cell r="AM276" t="str">
            <v>DEMANDA (dias)</v>
          </cell>
          <cell r="AN276" t="str">
            <v>UN./HR</v>
          </cell>
          <cell r="AO276" t="str">
            <v>UN./DIA</v>
          </cell>
          <cell r="AP276" t="str">
            <v>PROD</v>
          </cell>
          <cell r="AQ276" t="str">
            <v>DEMANDA (dias)</v>
          </cell>
          <cell r="AR276" t="str">
            <v>UN./HR</v>
          </cell>
          <cell r="AS276" t="str">
            <v>UN./DIA</v>
          </cell>
          <cell r="AT276" t="str">
            <v>PROD</v>
          </cell>
          <cell r="AU276" t="str">
            <v>DEMANDA (dias)</v>
          </cell>
          <cell r="AV276">
            <v>155</v>
          </cell>
          <cell r="AW276" t="str">
            <v>UN./DIA</v>
          </cell>
          <cell r="AX276" t="str">
            <v>PROD</v>
          </cell>
          <cell r="AY276" t="str">
            <v>DEMANDA (dias)</v>
          </cell>
          <cell r="AZ276" t="str">
            <v>UN./HR</v>
          </cell>
          <cell r="BA276" t="str">
            <v>UN./DIA</v>
          </cell>
          <cell r="BB276" t="str">
            <v>PROD</v>
          </cell>
          <cell r="BC276" t="str">
            <v>DEMANDA (dias)</v>
          </cell>
        </row>
        <row r="277">
          <cell r="B277" t="str">
            <v>33061CBA006L4</v>
          </cell>
          <cell r="C277" t="str">
            <v>76BS</v>
          </cell>
          <cell r="D277">
            <v>140</v>
          </cell>
          <cell r="E277">
            <v>2408</v>
          </cell>
          <cell r="F277">
            <v>155</v>
          </cell>
          <cell r="G277">
            <v>2666</v>
          </cell>
          <cell r="H277">
            <v>108.5</v>
          </cell>
          <cell r="I277">
            <v>1822.8000000000002</v>
          </cell>
          <cell r="J277">
            <v>500</v>
          </cell>
          <cell r="K277">
            <v>0.27430326969497476</v>
          </cell>
          <cell r="L277">
            <v>124</v>
          </cell>
          <cell r="M277">
            <v>2132.7999999999997</v>
          </cell>
          <cell r="N277">
            <v>962</v>
          </cell>
          <cell r="O277">
            <v>0.45105026256564146</v>
          </cell>
          <cell r="P277">
            <v>139.5</v>
          </cell>
          <cell r="Q277">
            <v>2399.4</v>
          </cell>
          <cell r="R277">
            <v>4413</v>
          </cell>
          <cell r="S277">
            <v>1.8392098024506125</v>
          </cell>
          <cell r="T277">
            <v>150</v>
          </cell>
          <cell r="U277">
            <v>2580</v>
          </cell>
          <cell r="V277">
            <v>1991</v>
          </cell>
          <cell r="W277">
            <v>0.77170542635658912</v>
          </cell>
          <cell r="X277">
            <v>155</v>
          </cell>
          <cell r="Y277">
            <v>2666</v>
          </cell>
          <cell r="Z277">
            <v>3434.7869674185349</v>
          </cell>
          <cell r="AA277">
            <v>1.2883672045830963</v>
          </cell>
          <cell r="AB277">
            <v>155</v>
          </cell>
          <cell r="AC277">
            <v>2666</v>
          </cell>
          <cell r="AD277">
            <v>1597.1334471235359</v>
          </cell>
          <cell r="AE277">
            <v>0.59907481137416951</v>
          </cell>
          <cell r="AF277">
            <v>155</v>
          </cell>
          <cell r="AG277">
            <v>2666</v>
          </cell>
          <cell r="AH277">
            <v>579.0290914066602</v>
          </cell>
          <cell r="AI277">
            <v>0.21719020682920487</v>
          </cell>
          <cell r="AJ277">
            <v>155</v>
          </cell>
          <cell r="AK277">
            <v>2666</v>
          </cell>
          <cell r="AL277">
            <v>2146.8505084759199</v>
          </cell>
          <cell r="AM277">
            <v>0.80527025824303078</v>
          </cell>
          <cell r="AN277">
            <v>155</v>
          </cell>
          <cell r="AO277">
            <v>2666</v>
          </cell>
          <cell r="AP277">
            <v>2856.7819094420802</v>
          </cell>
          <cell r="AQ277">
            <v>1.0715611063173593</v>
          </cell>
          <cell r="AR277">
            <v>155</v>
          </cell>
          <cell r="AS277">
            <v>2666</v>
          </cell>
          <cell r="AT277">
            <v>3196.948784337982</v>
          </cell>
          <cell r="AU277">
            <v>1.1991555830224989</v>
          </cell>
          <cell r="AV277">
            <v>155</v>
          </cell>
          <cell r="AW277">
            <v>2666</v>
          </cell>
          <cell r="AX277">
            <v>2907.6005556745272</v>
          </cell>
          <cell r="AY277">
            <v>1.0906228640939712</v>
          </cell>
          <cell r="AZ277">
            <v>155</v>
          </cell>
          <cell r="BA277">
            <v>2666</v>
          </cell>
          <cell r="BB277">
            <v>2946.6136161033978</v>
          </cell>
          <cell r="BC277">
            <v>1.1052564201438102</v>
          </cell>
        </row>
        <row r="278">
          <cell r="B278" t="str">
            <v>63061CBA006L4</v>
          </cell>
          <cell r="C278" t="str">
            <v>76SB</v>
          </cell>
          <cell r="D278">
            <v>140</v>
          </cell>
          <cell r="E278">
            <v>2408</v>
          </cell>
          <cell r="F278">
            <v>155</v>
          </cell>
          <cell r="G278">
            <v>2666</v>
          </cell>
          <cell r="H278">
            <v>155</v>
          </cell>
          <cell r="I278">
            <v>2604</v>
          </cell>
          <cell r="J278">
            <v>0</v>
          </cell>
          <cell r="K278">
            <v>0</v>
          </cell>
          <cell r="L278">
            <v>155</v>
          </cell>
          <cell r="M278">
            <v>2666</v>
          </cell>
          <cell r="N278">
            <v>2840</v>
          </cell>
          <cell r="O278">
            <v>1.0652663165791447</v>
          </cell>
          <cell r="P278">
            <v>155</v>
          </cell>
          <cell r="Q278">
            <v>2666</v>
          </cell>
          <cell r="R278">
            <v>0</v>
          </cell>
          <cell r="S278">
            <v>0</v>
          </cell>
          <cell r="T278">
            <v>150</v>
          </cell>
          <cell r="U278">
            <v>2580</v>
          </cell>
          <cell r="V278">
            <v>0</v>
          </cell>
          <cell r="W278">
            <v>0</v>
          </cell>
          <cell r="X278">
            <v>155</v>
          </cell>
          <cell r="Y278">
            <v>2666</v>
          </cell>
          <cell r="Z278">
            <v>223</v>
          </cell>
          <cell r="AA278">
            <v>8.364591147786947E-2</v>
          </cell>
          <cell r="AB278">
            <v>155</v>
          </cell>
          <cell r="AC278">
            <v>2666</v>
          </cell>
          <cell r="AD278">
            <v>0</v>
          </cell>
          <cell r="AE278">
            <v>0</v>
          </cell>
          <cell r="AF278">
            <v>155</v>
          </cell>
          <cell r="AG278">
            <v>2666</v>
          </cell>
          <cell r="AH278">
            <v>257</v>
          </cell>
          <cell r="AI278">
            <v>9.6399099774943736E-2</v>
          </cell>
          <cell r="AJ278">
            <v>155</v>
          </cell>
          <cell r="AK278">
            <v>2666</v>
          </cell>
          <cell r="AL278">
            <v>0</v>
          </cell>
          <cell r="AM278">
            <v>0</v>
          </cell>
          <cell r="AN278">
            <v>155</v>
          </cell>
          <cell r="AO278">
            <v>2666</v>
          </cell>
          <cell r="AP278">
            <v>0</v>
          </cell>
          <cell r="AQ278">
            <v>0</v>
          </cell>
          <cell r="AR278">
            <v>155</v>
          </cell>
          <cell r="AS278">
            <v>2666</v>
          </cell>
          <cell r="AT278">
            <v>0</v>
          </cell>
          <cell r="AU278">
            <v>0</v>
          </cell>
          <cell r="AV278">
            <v>155</v>
          </cell>
          <cell r="AW278">
            <v>2666</v>
          </cell>
          <cell r="AX278">
            <v>0</v>
          </cell>
          <cell r="AY278">
            <v>0</v>
          </cell>
          <cell r="AZ278">
            <v>155</v>
          </cell>
          <cell r="BA278">
            <v>2666</v>
          </cell>
          <cell r="BB278">
            <v>0</v>
          </cell>
          <cell r="BC278">
            <v>0</v>
          </cell>
        </row>
        <row r="279">
          <cell r="B279" t="str">
            <v>63041CBA006L4</v>
          </cell>
          <cell r="C279" t="str">
            <v>56SB</v>
          </cell>
          <cell r="D279">
            <v>140</v>
          </cell>
          <cell r="E279">
            <v>2408</v>
          </cell>
          <cell r="F279">
            <v>150</v>
          </cell>
          <cell r="G279">
            <v>2580</v>
          </cell>
          <cell r="H279">
            <v>150</v>
          </cell>
          <cell r="I279">
            <v>2520</v>
          </cell>
          <cell r="J279">
            <v>960</v>
          </cell>
          <cell r="K279">
            <v>0.38095238095238093</v>
          </cell>
          <cell r="L279">
            <v>150</v>
          </cell>
          <cell r="M279">
            <v>2580</v>
          </cell>
          <cell r="N279">
            <v>0</v>
          </cell>
          <cell r="O279">
            <v>0</v>
          </cell>
          <cell r="P279">
            <v>150</v>
          </cell>
          <cell r="Q279">
            <v>2580</v>
          </cell>
          <cell r="R279">
            <v>0</v>
          </cell>
          <cell r="S279">
            <v>0</v>
          </cell>
          <cell r="T279">
            <v>150</v>
          </cell>
          <cell r="U279">
            <v>2580</v>
          </cell>
          <cell r="V279">
            <v>0</v>
          </cell>
          <cell r="W279">
            <v>0</v>
          </cell>
          <cell r="X279">
            <v>150</v>
          </cell>
          <cell r="Y279">
            <v>2580</v>
          </cell>
          <cell r="Z279">
            <v>0</v>
          </cell>
          <cell r="AA279">
            <v>0</v>
          </cell>
          <cell r="AB279">
            <v>150</v>
          </cell>
          <cell r="AC279">
            <v>2580</v>
          </cell>
          <cell r="AD279">
            <v>0</v>
          </cell>
          <cell r="AE279">
            <v>0</v>
          </cell>
          <cell r="AF279">
            <v>150</v>
          </cell>
          <cell r="AG279">
            <v>2580</v>
          </cell>
          <cell r="AH279">
            <v>0</v>
          </cell>
          <cell r="AI279">
            <v>0</v>
          </cell>
          <cell r="AJ279">
            <v>150</v>
          </cell>
          <cell r="AK279">
            <v>2580</v>
          </cell>
          <cell r="AL279">
            <v>0</v>
          </cell>
          <cell r="AM279">
            <v>0</v>
          </cell>
          <cell r="AN279">
            <v>150</v>
          </cell>
          <cell r="AO279">
            <v>2580</v>
          </cell>
          <cell r="AP279">
            <v>0</v>
          </cell>
          <cell r="AQ279">
            <v>0</v>
          </cell>
          <cell r="AR279">
            <v>150</v>
          </cell>
          <cell r="AS279">
            <v>2580</v>
          </cell>
          <cell r="AT279">
            <v>0</v>
          </cell>
          <cell r="AU279">
            <v>0</v>
          </cell>
          <cell r="AV279">
            <v>150</v>
          </cell>
          <cell r="AW279">
            <v>2580</v>
          </cell>
          <cell r="AX279">
            <v>0</v>
          </cell>
          <cell r="AY279">
            <v>0</v>
          </cell>
          <cell r="AZ279">
            <v>150</v>
          </cell>
          <cell r="BA279">
            <v>2580</v>
          </cell>
          <cell r="BB279">
            <v>0</v>
          </cell>
          <cell r="BC279">
            <v>0</v>
          </cell>
        </row>
        <row r="280">
          <cell r="B280" t="str">
            <v>33047CBA006L4</v>
          </cell>
          <cell r="C280" t="str">
            <v>56SAB</v>
          </cell>
          <cell r="D280">
            <v>140</v>
          </cell>
          <cell r="E280">
            <v>2408</v>
          </cell>
          <cell r="F280">
            <v>155</v>
          </cell>
          <cell r="G280">
            <v>2666</v>
          </cell>
          <cell r="H280">
            <v>108.5</v>
          </cell>
          <cell r="I280">
            <v>1822.8000000000002</v>
          </cell>
          <cell r="J280">
            <v>480</v>
          </cell>
          <cell r="K280">
            <v>0.26333113890717574</v>
          </cell>
          <cell r="L280">
            <v>124</v>
          </cell>
          <cell r="M280">
            <v>2132.7999999999997</v>
          </cell>
          <cell r="N280">
            <v>1821</v>
          </cell>
          <cell r="O280">
            <v>0.85380720180045022</v>
          </cell>
          <cell r="P280">
            <v>139.5</v>
          </cell>
          <cell r="Q280">
            <v>2399.4</v>
          </cell>
          <cell r="R280">
            <v>2335</v>
          </cell>
          <cell r="S280">
            <v>0.97315995665583055</v>
          </cell>
          <cell r="T280">
            <v>150</v>
          </cell>
          <cell r="U280">
            <v>2580</v>
          </cell>
          <cell r="V280">
            <v>3713</v>
          </cell>
          <cell r="W280">
            <v>1.4391472868217055</v>
          </cell>
          <cell r="X280">
            <v>155</v>
          </cell>
          <cell r="Y280">
            <v>2666</v>
          </cell>
          <cell r="Z280">
            <v>1200</v>
          </cell>
          <cell r="AA280">
            <v>0.45011252813203301</v>
          </cell>
          <cell r="AB280">
            <v>155</v>
          </cell>
          <cell r="AC280">
            <v>2666</v>
          </cell>
          <cell r="AD280">
            <v>1920</v>
          </cell>
          <cell r="AE280">
            <v>0.72018004501125277</v>
          </cell>
          <cell r="AF280">
            <v>155</v>
          </cell>
          <cell r="AG280">
            <v>2666</v>
          </cell>
          <cell r="AH280">
            <v>2880</v>
          </cell>
          <cell r="AI280">
            <v>1.0802700675168793</v>
          </cell>
          <cell r="AJ280">
            <v>155</v>
          </cell>
          <cell r="AK280">
            <v>2666</v>
          </cell>
          <cell r="AL280">
            <v>2880</v>
          </cell>
          <cell r="AM280">
            <v>1.0802700675168793</v>
          </cell>
          <cell r="AN280">
            <v>155</v>
          </cell>
          <cell r="AO280">
            <v>2666</v>
          </cell>
          <cell r="AP280">
            <v>2400</v>
          </cell>
          <cell r="AQ280">
            <v>0.90022505626406601</v>
          </cell>
          <cell r="AR280">
            <v>155</v>
          </cell>
          <cell r="AS280">
            <v>2666</v>
          </cell>
          <cell r="AT280">
            <v>3120</v>
          </cell>
          <cell r="AU280">
            <v>1.1702925731432858</v>
          </cell>
          <cell r="AV280">
            <v>155</v>
          </cell>
          <cell r="AW280">
            <v>2666</v>
          </cell>
          <cell r="AX280">
            <v>3120</v>
          </cell>
          <cell r="AY280">
            <v>1.1702925731432858</v>
          </cell>
          <cell r="AZ280">
            <v>155</v>
          </cell>
          <cell r="BA280">
            <v>2666</v>
          </cell>
          <cell r="BB280">
            <v>2400</v>
          </cell>
          <cell r="BC280">
            <v>0.90022505626406601</v>
          </cell>
        </row>
        <row r="281">
          <cell r="B281" t="str">
            <v>63047CBA006L4</v>
          </cell>
          <cell r="C281" t="str">
            <v>56SPB</v>
          </cell>
          <cell r="D281">
            <v>140</v>
          </cell>
          <cell r="E281">
            <v>2408</v>
          </cell>
          <cell r="F281">
            <v>155</v>
          </cell>
          <cell r="G281">
            <v>2666</v>
          </cell>
          <cell r="H281">
            <v>155</v>
          </cell>
          <cell r="I281">
            <v>2604</v>
          </cell>
          <cell r="J281">
            <v>720</v>
          </cell>
          <cell r="K281">
            <v>0.27649769585253459</v>
          </cell>
          <cell r="L281">
            <v>155</v>
          </cell>
          <cell r="M281">
            <v>2666</v>
          </cell>
          <cell r="N281">
            <v>118</v>
          </cell>
          <cell r="O281">
            <v>4.4261065266316582E-2</v>
          </cell>
          <cell r="P281">
            <v>155</v>
          </cell>
          <cell r="Q281">
            <v>2666</v>
          </cell>
          <cell r="R281">
            <v>0</v>
          </cell>
          <cell r="S281">
            <v>0</v>
          </cell>
          <cell r="T281">
            <v>150</v>
          </cell>
          <cell r="U281">
            <v>2580</v>
          </cell>
          <cell r="V281">
            <v>360</v>
          </cell>
          <cell r="W281">
            <v>0.13953488372093023</v>
          </cell>
          <cell r="X281">
            <v>155</v>
          </cell>
          <cell r="Y281">
            <v>2666</v>
          </cell>
          <cell r="Z281">
            <v>0</v>
          </cell>
          <cell r="AA281">
            <v>0</v>
          </cell>
          <cell r="AB281">
            <v>155</v>
          </cell>
          <cell r="AC281">
            <v>2666</v>
          </cell>
          <cell r="AD281">
            <v>0</v>
          </cell>
          <cell r="AE281">
            <v>0</v>
          </cell>
          <cell r="AF281">
            <v>155</v>
          </cell>
          <cell r="AG281">
            <v>2666</v>
          </cell>
          <cell r="AH281">
            <v>1080</v>
          </cell>
          <cell r="AI281">
            <v>0.40510127531882972</v>
          </cell>
          <cell r="AJ281">
            <v>155</v>
          </cell>
          <cell r="AK281">
            <v>2666</v>
          </cell>
          <cell r="AL281">
            <v>0</v>
          </cell>
          <cell r="AM281">
            <v>0</v>
          </cell>
          <cell r="AN281">
            <v>155</v>
          </cell>
          <cell r="AO281">
            <v>2666</v>
          </cell>
          <cell r="AP281">
            <v>0</v>
          </cell>
          <cell r="AQ281">
            <v>0</v>
          </cell>
          <cell r="AR281">
            <v>155</v>
          </cell>
          <cell r="AS281">
            <v>2666</v>
          </cell>
          <cell r="AT281">
            <v>0</v>
          </cell>
          <cell r="AU281">
            <v>0</v>
          </cell>
          <cell r="AV281">
            <v>155</v>
          </cell>
          <cell r="AW281">
            <v>2666</v>
          </cell>
          <cell r="AX281">
            <v>0</v>
          </cell>
          <cell r="AY281">
            <v>0</v>
          </cell>
          <cell r="AZ281">
            <v>155</v>
          </cell>
          <cell r="BA281">
            <v>2666</v>
          </cell>
          <cell r="BB281">
            <v>0</v>
          </cell>
          <cell r="BC281">
            <v>0</v>
          </cell>
        </row>
        <row r="282">
          <cell r="B282" t="str">
            <v>63047CBA089L4</v>
          </cell>
          <cell r="C282" t="str">
            <v>56SX</v>
          </cell>
          <cell r="D282">
            <v>140</v>
          </cell>
          <cell r="E282">
            <v>2408</v>
          </cell>
          <cell r="F282">
            <v>150</v>
          </cell>
          <cell r="G282">
            <v>2580</v>
          </cell>
          <cell r="H282">
            <v>150</v>
          </cell>
          <cell r="I282">
            <v>2520</v>
          </cell>
          <cell r="J282">
            <v>360</v>
          </cell>
          <cell r="K282">
            <v>0.14285714285714285</v>
          </cell>
          <cell r="L282">
            <v>150</v>
          </cell>
          <cell r="M282">
            <v>2580</v>
          </cell>
          <cell r="N282">
            <v>120</v>
          </cell>
          <cell r="O282">
            <v>4.6511627906976744E-2</v>
          </cell>
          <cell r="P282">
            <v>150</v>
          </cell>
          <cell r="Q282">
            <v>2580</v>
          </cell>
          <cell r="R282">
            <v>0</v>
          </cell>
          <cell r="S282">
            <v>0</v>
          </cell>
          <cell r="T282">
            <v>150</v>
          </cell>
          <cell r="U282">
            <v>2580</v>
          </cell>
          <cell r="V282">
            <v>0</v>
          </cell>
          <cell r="W282">
            <v>0</v>
          </cell>
          <cell r="X282">
            <v>150</v>
          </cell>
          <cell r="Y282">
            <v>2580</v>
          </cell>
          <cell r="Z282">
            <v>0</v>
          </cell>
          <cell r="AA282">
            <v>0</v>
          </cell>
          <cell r="AB282">
            <v>150</v>
          </cell>
          <cell r="AC282">
            <v>2580</v>
          </cell>
          <cell r="AD282">
            <v>0</v>
          </cell>
          <cell r="AE282">
            <v>0</v>
          </cell>
          <cell r="AF282">
            <v>150</v>
          </cell>
          <cell r="AG282">
            <v>2580</v>
          </cell>
          <cell r="AH282">
            <v>0</v>
          </cell>
          <cell r="AI282">
            <v>0</v>
          </cell>
          <cell r="AJ282">
            <v>150</v>
          </cell>
          <cell r="AK282">
            <v>2580</v>
          </cell>
          <cell r="AL282">
            <v>0</v>
          </cell>
          <cell r="AM282">
            <v>0</v>
          </cell>
          <cell r="AN282">
            <v>150</v>
          </cell>
          <cell r="AO282">
            <v>2580</v>
          </cell>
          <cell r="AP282">
            <v>0</v>
          </cell>
          <cell r="AQ282">
            <v>0</v>
          </cell>
          <cell r="AR282">
            <v>150</v>
          </cell>
          <cell r="AS282">
            <v>2580</v>
          </cell>
          <cell r="AT282">
            <v>0</v>
          </cell>
          <cell r="AU282">
            <v>0</v>
          </cell>
          <cell r="AV282">
            <v>150</v>
          </cell>
          <cell r="AW282">
            <v>2580</v>
          </cell>
          <cell r="AX282">
            <v>0</v>
          </cell>
          <cell r="AY282">
            <v>0</v>
          </cell>
          <cell r="AZ282">
            <v>150</v>
          </cell>
          <cell r="BA282">
            <v>2580</v>
          </cell>
          <cell r="BB282">
            <v>0</v>
          </cell>
          <cell r="BC282">
            <v>0</v>
          </cell>
        </row>
        <row r="283">
          <cell r="B283" t="str">
            <v>63042CBA006L4</v>
          </cell>
          <cell r="C283" t="str">
            <v>56DB</v>
          </cell>
          <cell r="D283">
            <v>131</v>
          </cell>
          <cell r="E283">
            <v>2253.1999999999998</v>
          </cell>
          <cell r="F283">
            <v>135</v>
          </cell>
          <cell r="G283">
            <v>2322</v>
          </cell>
          <cell r="H283">
            <v>135</v>
          </cell>
          <cell r="I283">
            <v>2268</v>
          </cell>
          <cell r="J283">
            <v>480</v>
          </cell>
          <cell r="K283">
            <v>0.21164021164021163</v>
          </cell>
          <cell r="L283">
            <v>135</v>
          </cell>
          <cell r="M283">
            <v>2322</v>
          </cell>
          <cell r="N283">
            <v>303</v>
          </cell>
          <cell r="O283">
            <v>0.13049095607235142</v>
          </cell>
          <cell r="P283">
            <v>135</v>
          </cell>
          <cell r="Q283">
            <v>2322</v>
          </cell>
          <cell r="R283">
            <v>0</v>
          </cell>
          <cell r="S283">
            <v>0</v>
          </cell>
          <cell r="T283">
            <v>135</v>
          </cell>
          <cell r="U283">
            <v>2322</v>
          </cell>
          <cell r="V283">
            <v>0</v>
          </cell>
          <cell r="W283">
            <v>0</v>
          </cell>
          <cell r="X283">
            <v>135</v>
          </cell>
          <cell r="Y283">
            <v>2322</v>
          </cell>
          <cell r="Z283">
            <v>0</v>
          </cell>
          <cell r="AA283">
            <v>0</v>
          </cell>
          <cell r="AB283">
            <v>135</v>
          </cell>
          <cell r="AC283">
            <v>2322</v>
          </cell>
          <cell r="AD283">
            <v>0</v>
          </cell>
          <cell r="AE283">
            <v>0</v>
          </cell>
          <cell r="AF283">
            <v>135</v>
          </cell>
          <cell r="AG283">
            <v>2322</v>
          </cell>
          <cell r="AH283">
            <v>0</v>
          </cell>
          <cell r="AI283">
            <v>0</v>
          </cell>
          <cell r="AJ283">
            <v>135</v>
          </cell>
          <cell r="AK283">
            <v>2322</v>
          </cell>
          <cell r="AL283">
            <v>0</v>
          </cell>
          <cell r="AM283">
            <v>0</v>
          </cell>
          <cell r="AN283">
            <v>135</v>
          </cell>
          <cell r="AO283">
            <v>2322</v>
          </cell>
          <cell r="AP283">
            <v>0</v>
          </cell>
          <cell r="AQ283">
            <v>0</v>
          </cell>
          <cell r="AR283">
            <v>135</v>
          </cell>
          <cell r="AS283">
            <v>2322</v>
          </cell>
          <cell r="AT283">
            <v>0</v>
          </cell>
          <cell r="AU283">
            <v>0</v>
          </cell>
          <cell r="AV283">
            <v>135</v>
          </cell>
          <cell r="AW283">
            <v>2322</v>
          </cell>
          <cell r="AX283">
            <v>0</v>
          </cell>
          <cell r="AY283">
            <v>0</v>
          </cell>
          <cell r="AZ283">
            <v>135</v>
          </cell>
          <cell r="BA283">
            <v>2322</v>
          </cell>
          <cell r="BB283">
            <v>0</v>
          </cell>
          <cell r="BC283">
            <v>0</v>
          </cell>
        </row>
        <row r="284">
          <cell r="B284" t="str">
            <v>33042DBA006L4</v>
          </cell>
          <cell r="C284" t="str">
            <v>56DAB</v>
          </cell>
          <cell r="D284">
            <v>131</v>
          </cell>
          <cell r="E284">
            <v>2253.1999999999998</v>
          </cell>
          <cell r="F284">
            <v>135</v>
          </cell>
          <cell r="G284">
            <v>2322</v>
          </cell>
          <cell r="H284">
            <v>94.5</v>
          </cell>
          <cell r="I284">
            <v>1587.6000000000001</v>
          </cell>
          <cell r="J284">
            <v>480</v>
          </cell>
          <cell r="K284">
            <v>0.30234315948601659</v>
          </cell>
          <cell r="L284">
            <v>108</v>
          </cell>
          <cell r="M284">
            <v>1857.6</v>
          </cell>
          <cell r="N284">
            <v>480</v>
          </cell>
          <cell r="O284">
            <v>0.2583979328165375</v>
          </cell>
          <cell r="P284">
            <v>121.5</v>
          </cell>
          <cell r="Q284">
            <v>2089.7999999999997</v>
          </cell>
          <cell r="R284">
            <v>720</v>
          </cell>
          <cell r="S284">
            <v>0.34453057708871665</v>
          </cell>
          <cell r="T284">
            <v>135</v>
          </cell>
          <cell r="U284">
            <v>2322</v>
          </cell>
          <cell r="V284">
            <v>1440</v>
          </cell>
          <cell r="W284">
            <v>0.62015503875968991</v>
          </cell>
          <cell r="X284">
            <v>135</v>
          </cell>
          <cell r="Y284">
            <v>2322</v>
          </cell>
          <cell r="Z284">
            <v>480</v>
          </cell>
          <cell r="AA284">
            <v>0.20671834625322996</v>
          </cell>
          <cell r="AB284">
            <v>135</v>
          </cell>
          <cell r="AC284">
            <v>2322</v>
          </cell>
          <cell r="AD284">
            <v>720</v>
          </cell>
          <cell r="AE284">
            <v>0.31007751937984496</v>
          </cell>
          <cell r="AF284">
            <v>135</v>
          </cell>
          <cell r="AG284">
            <v>2322</v>
          </cell>
          <cell r="AH284">
            <v>1440</v>
          </cell>
          <cell r="AI284">
            <v>0.62015503875968991</v>
          </cell>
          <cell r="AJ284">
            <v>135</v>
          </cell>
          <cell r="AK284">
            <v>2322</v>
          </cell>
          <cell r="AL284">
            <v>1440</v>
          </cell>
          <cell r="AM284">
            <v>0.62015503875968991</v>
          </cell>
          <cell r="AN284">
            <v>135</v>
          </cell>
          <cell r="AO284">
            <v>2322</v>
          </cell>
          <cell r="AP284">
            <v>1200</v>
          </cell>
          <cell r="AQ284">
            <v>0.51679586563307489</v>
          </cell>
          <cell r="AR284">
            <v>135</v>
          </cell>
          <cell r="AS284">
            <v>2322</v>
          </cell>
          <cell r="AT284">
            <v>1440</v>
          </cell>
          <cell r="AU284">
            <v>0.62015503875968991</v>
          </cell>
          <cell r="AV284">
            <v>135</v>
          </cell>
          <cell r="AW284">
            <v>2322</v>
          </cell>
          <cell r="AX284">
            <v>1440</v>
          </cell>
          <cell r="AY284">
            <v>0.62015503875968991</v>
          </cell>
          <cell r="AZ284">
            <v>135</v>
          </cell>
          <cell r="BA284">
            <v>2322</v>
          </cell>
          <cell r="BB284">
            <v>1200</v>
          </cell>
          <cell r="BC284">
            <v>0.51679586563307489</v>
          </cell>
        </row>
        <row r="285">
          <cell r="B285" t="str">
            <v>63042DBA089L4</v>
          </cell>
          <cell r="C285" t="str">
            <v>56DTX</v>
          </cell>
          <cell r="D285">
            <v>131</v>
          </cell>
          <cell r="E285">
            <v>2253.1999999999998</v>
          </cell>
          <cell r="F285">
            <v>135</v>
          </cell>
          <cell r="G285">
            <v>2322</v>
          </cell>
          <cell r="H285">
            <v>135</v>
          </cell>
          <cell r="I285">
            <v>2268</v>
          </cell>
          <cell r="J285">
            <v>840</v>
          </cell>
          <cell r="K285">
            <v>0.37037037037037035</v>
          </cell>
          <cell r="L285">
            <v>135</v>
          </cell>
          <cell r="M285">
            <v>2322</v>
          </cell>
          <cell r="N285">
            <v>0</v>
          </cell>
          <cell r="O285">
            <v>0</v>
          </cell>
          <cell r="P285">
            <v>135</v>
          </cell>
          <cell r="Q285">
            <v>2322</v>
          </cell>
          <cell r="R285">
            <v>0</v>
          </cell>
          <cell r="S285">
            <v>0</v>
          </cell>
          <cell r="T285">
            <v>135</v>
          </cell>
          <cell r="U285">
            <v>2322</v>
          </cell>
          <cell r="V285">
            <v>0</v>
          </cell>
          <cell r="W285">
            <v>0</v>
          </cell>
          <cell r="X285">
            <v>135</v>
          </cell>
          <cell r="Y285">
            <v>2322</v>
          </cell>
          <cell r="Z285">
            <v>0</v>
          </cell>
          <cell r="AA285">
            <v>0</v>
          </cell>
          <cell r="AB285">
            <v>135</v>
          </cell>
          <cell r="AC285">
            <v>2322</v>
          </cell>
          <cell r="AD285">
            <v>0</v>
          </cell>
          <cell r="AE285">
            <v>0</v>
          </cell>
          <cell r="AF285">
            <v>135</v>
          </cell>
          <cell r="AG285">
            <v>2322</v>
          </cell>
          <cell r="AH285">
            <v>0</v>
          </cell>
          <cell r="AI285">
            <v>0</v>
          </cell>
          <cell r="AJ285">
            <v>135</v>
          </cell>
          <cell r="AK285">
            <v>2322</v>
          </cell>
          <cell r="AL285">
            <v>0</v>
          </cell>
          <cell r="AM285">
            <v>0</v>
          </cell>
          <cell r="AN285">
            <v>135</v>
          </cell>
          <cell r="AO285">
            <v>2322</v>
          </cell>
          <cell r="AP285">
            <v>0</v>
          </cell>
          <cell r="AQ285">
            <v>0</v>
          </cell>
          <cell r="AR285">
            <v>135</v>
          </cell>
          <cell r="AS285">
            <v>2322</v>
          </cell>
          <cell r="AT285">
            <v>0</v>
          </cell>
          <cell r="AU285">
            <v>0</v>
          </cell>
          <cell r="AV285">
            <v>135</v>
          </cell>
          <cell r="AW285">
            <v>2322</v>
          </cell>
          <cell r="AX285">
            <v>0</v>
          </cell>
          <cell r="AY285">
            <v>0</v>
          </cell>
          <cell r="AZ285">
            <v>135</v>
          </cell>
          <cell r="BA285">
            <v>2322</v>
          </cell>
          <cell r="BB285">
            <v>0</v>
          </cell>
          <cell r="BC285">
            <v>0</v>
          </cell>
        </row>
        <row r="286">
          <cell r="B286" t="str">
            <v>33042XBA188L4</v>
          </cell>
          <cell r="C286" t="str">
            <v>56DAX</v>
          </cell>
          <cell r="D286">
            <v>131</v>
          </cell>
          <cell r="E286">
            <v>2253.1999999999998</v>
          </cell>
          <cell r="F286">
            <v>120</v>
          </cell>
          <cell r="G286">
            <v>2064</v>
          </cell>
          <cell r="H286">
            <v>84</v>
          </cell>
          <cell r="I286">
            <v>1411.2</v>
          </cell>
          <cell r="J286">
            <v>120</v>
          </cell>
          <cell r="K286">
            <v>8.5034013605442174E-2</v>
          </cell>
          <cell r="L286">
            <v>96</v>
          </cell>
          <cell r="M286">
            <v>1651.1999999999998</v>
          </cell>
          <cell r="N286">
            <v>540</v>
          </cell>
          <cell r="O286">
            <v>0.32703488372093026</v>
          </cell>
          <cell r="P286">
            <v>108</v>
          </cell>
          <cell r="Q286">
            <v>1857.6</v>
          </cell>
          <cell r="R286">
            <v>770</v>
          </cell>
          <cell r="S286">
            <v>0.41451335055986221</v>
          </cell>
          <cell r="T286">
            <v>120</v>
          </cell>
          <cell r="U286">
            <v>2064</v>
          </cell>
          <cell r="V286">
            <v>400</v>
          </cell>
          <cell r="W286">
            <v>0.19379844961240311</v>
          </cell>
          <cell r="X286">
            <v>120</v>
          </cell>
          <cell r="Y286">
            <v>2064</v>
          </cell>
          <cell r="Z286">
            <v>850</v>
          </cell>
          <cell r="AA286">
            <v>0.4118217054263566</v>
          </cell>
          <cell r="AB286">
            <v>120</v>
          </cell>
          <cell r="AC286">
            <v>2064</v>
          </cell>
          <cell r="AD286">
            <v>400</v>
          </cell>
          <cell r="AE286">
            <v>0.19379844961240311</v>
          </cell>
          <cell r="AF286">
            <v>120</v>
          </cell>
          <cell r="AG286">
            <v>2064</v>
          </cell>
          <cell r="AH286">
            <v>750</v>
          </cell>
          <cell r="AI286">
            <v>0.36337209302325579</v>
          </cell>
          <cell r="AJ286">
            <v>120</v>
          </cell>
          <cell r="AK286">
            <v>2064</v>
          </cell>
          <cell r="AL286">
            <v>710</v>
          </cell>
          <cell r="AM286">
            <v>0.3439922480620155</v>
          </cell>
          <cell r="AN286">
            <v>120</v>
          </cell>
          <cell r="AO286">
            <v>2064</v>
          </cell>
          <cell r="AP286">
            <v>590</v>
          </cell>
          <cell r="AQ286">
            <v>0.28585271317829458</v>
          </cell>
          <cell r="AR286">
            <v>120</v>
          </cell>
          <cell r="AS286">
            <v>2064</v>
          </cell>
          <cell r="AT286">
            <v>690</v>
          </cell>
          <cell r="AU286">
            <v>0.33430232558139533</v>
          </cell>
          <cell r="AV286">
            <v>120</v>
          </cell>
          <cell r="AW286">
            <v>2064</v>
          </cell>
          <cell r="AX286">
            <v>680</v>
          </cell>
          <cell r="AY286">
            <v>0.32945736434108525</v>
          </cell>
          <cell r="AZ286">
            <v>120</v>
          </cell>
          <cell r="BA286">
            <v>2064</v>
          </cell>
          <cell r="BB286">
            <v>660</v>
          </cell>
          <cell r="BC286">
            <v>0.31976744186046513</v>
          </cell>
        </row>
        <row r="287">
          <cell r="B287" t="str">
            <v>63042XBA288L4</v>
          </cell>
          <cell r="C287" t="str">
            <v>56DAX</v>
          </cell>
          <cell r="D287">
            <v>131</v>
          </cell>
          <cell r="E287">
            <v>2253.1999999999998</v>
          </cell>
          <cell r="F287">
            <v>120</v>
          </cell>
          <cell r="G287">
            <v>2064</v>
          </cell>
          <cell r="H287">
            <v>84</v>
          </cell>
          <cell r="I287">
            <v>1411.2</v>
          </cell>
          <cell r="J287">
            <v>120</v>
          </cell>
          <cell r="K287">
            <v>8.5034013605442174E-2</v>
          </cell>
          <cell r="L287">
            <v>96</v>
          </cell>
          <cell r="M287">
            <v>1651.1999999999998</v>
          </cell>
          <cell r="N287">
            <v>0</v>
          </cell>
          <cell r="O287">
            <v>0</v>
          </cell>
          <cell r="P287">
            <v>108</v>
          </cell>
          <cell r="Q287">
            <v>1857.6</v>
          </cell>
          <cell r="R287">
            <v>480</v>
          </cell>
          <cell r="S287">
            <v>0.2583979328165375</v>
          </cell>
          <cell r="T287">
            <v>120</v>
          </cell>
          <cell r="U287">
            <v>2064</v>
          </cell>
          <cell r="V287">
            <v>100</v>
          </cell>
          <cell r="W287">
            <v>4.8449612403100778E-2</v>
          </cell>
          <cell r="X287">
            <v>120</v>
          </cell>
          <cell r="Y287">
            <v>2064</v>
          </cell>
          <cell r="Z287">
            <v>100</v>
          </cell>
          <cell r="AA287">
            <v>4.8449612403100778E-2</v>
          </cell>
          <cell r="AB287">
            <v>120</v>
          </cell>
          <cell r="AC287">
            <v>2064</v>
          </cell>
          <cell r="AD287">
            <v>240</v>
          </cell>
          <cell r="AE287">
            <v>0.11627906976744186</v>
          </cell>
          <cell r="AF287">
            <v>120</v>
          </cell>
          <cell r="AG287">
            <v>2064</v>
          </cell>
          <cell r="AH287">
            <v>320</v>
          </cell>
          <cell r="AI287">
            <v>0.15503875968992248</v>
          </cell>
          <cell r="AJ287">
            <v>120</v>
          </cell>
          <cell r="AK287">
            <v>2064</v>
          </cell>
          <cell r="AL287">
            <v>340</v>
          </cell>
          <cell r="AM287">
            <v>0.16472868217054262</v>
          </cell>
          <cell r="AN287">
            <v>120</v>
          </cell>
          <cell r="AO287">
            <v>2064</v>
          </cell>
          <cell r="AP287">
            <v>280</v>
          </cell>
          <cell r="AQ287">
            <v>0.13565891472868216</v>
          </cell>
          <cell r="AR287">
            <v>120</v>
          </cell>
          <cell r="AS287">
            <v>2064</v>
          </cell>
          <cell r="AT287">
            <v>320</v>
          </cell>
          <cell r="AU287">
            <v>0.15503875968992248</v>
          </cell>
          <cell r="AV287">
            <v>120</v>
          </cell>
          <cell r="AW287">
            <v>2064</v>
          </cell>
          <cell r="AX287">
            <v>320</v>
          </cell>
          <cell r="AY287">
            <v>0.15503875968992248</v>
          </cell>
          <cell r="AZ287">
            <v>120</v>
          </cell>
          <cell r="BA287">
            <v>2064</v>
          </cell>
          <cell r="BB287">
            <v>320</v>
          </cell>
          <cell r="BC287">
            <v>0.15503875968992248</v>
          </cell>
        </row>
        <row r="288">
          <cell r="B288" t="str">
            <v>63042DBA006L4</v>
          </cell>
          <cell r="C288" t="str">
            <v>56DTB</v>
          </cell>
          <cell r="D288">
            <v>131</v>
          </cell>
          <cell r="E288">
            <v>2253.1999999999998</v>
          </cell>
          <cell r="F288">
            <v>135</v>
          </cell>
          <cell r="G288">
            <v>2322</v>
          </cell>
          <cell r="H288">
            <v>135</v>
          </cell>
          <cell r="I288">
            <v>2268</v>
          </cell>
          <cell r="J288">
            <v>352</v>
          </cell>
          <cell r="K288">
            <v>0.15520282186948853</v>
          </cell>
          <cell r="L288">
            <v>135</v>
          </cell>
          <cell r="M288">
            <v>2322</v>
          </cell>
          <cell r="N288">
            <v>0</v>
          </cell>
          <cell r="O288">
            <v>0</v>
          </cell>
          <cell r="P288">
            <v>135</v>
          </cell>
          <cell r="Q288">
            <v>2322</v>
          </cell>
          <cell r="R288">
            <v>0</v>
          </cell>
          <cell r="S288">
            <v>0</v>
          </cell>
          <cell r="T288">
            <v>135</v>
          </cell>
          <cell r="U288">
            <v>2322</v>
          </cell>
          <cell r="V288">
            <v>0</v>
          </cell>
          <cell r="W288">
            <v>0</v>
          </cell>
          <cell r="X288">
            <v>135</v>
          </cell>
          <cell r="Y288">
            <v>2322</v>
          </cell>
          <cell r="Z288">
            <v>0</v>
          </cell>
          <cell r="AA288">
            <v>0</v>
          </cell>
          <cell r="AB288">
            <v>135</v>
          </cell>
          <cell r="AC288">
            <v>2322</v>
          </cell>
          <cell r="AD288">
            <v>0</v>
          </cell>
          <cell r="AE288">
            <v>0</v>
          </cell>
          <cell r="AF288">
            <v>135</v>
          </cell>
          <cell r="AG288">
            <v>2322</v>
          </cell>
          <cell r="AH288">
            <v>0</v>
          </cell>
          <cell r="AI288">
            <v>0</v>
          </cell>
          <cell r="AJ288">
            <v>135</v>
          </cell>
          <cell r="AK288">
            <v>2322</v>
          </cell>
          <cell r="AL288">
            <v>0</v>
          </cell>
          <cell r="AM288">
            <v>0</v>
          </cell>
          <cell r="AN288">
            <v>135</v>
          </cell>
          <cell r="AO288">
            <v>2322</v>
          </cell>
          <cell r="AP288">
            <v>0</v>
          </cell>
          <cell r="AQ288">
            <v>0</v>
          </cell>
          <cell r="AR288">
            <v>135</v>
          </cell>
          <cell r="AS288">
            <v>2322</v>
          </cell>
          <cell r="AT288">
            <v>0</v>
          </cell>
          <cell r="AU288">
            <v>0</v>
          </cell>
          <cell r="AV288">
            <v>135</v>
          </cell>
          <cell r="AW288">
            <v>2322</v>
          </cell>
          <cell r="AX288">
            <v>0</v>
          </cell>
          <cell r="AY288">
            <v>0</v>
          </cell>
          <cell r="AZ288">
            <v>135</v>
          </cell>
          <cell r="BA288">
            <v>2322</v>
          </cell>
          <cell r="BB288">
            <v>0</v>
          </cell>
          <cell r="BC288">
            <v>0</v>
          </cell>
        </row>
        <row r="289">
          <cell r="B289" t="str">
            <v>63041SBA089L4</v>
          </cell>
          <cell r="C289" t="str">
            <v>56STX</v>
          </cell>
          <cell r="D289">
            <v>140</v>
          </cell>
          <cell r="E289">
            <v>2408</v>
          </cell>
          <cell r="F289">
            <v>150</v>
          </cell>
          <cell r="G289">
            <v>2580</v>
          </cell>
          <cell r="H289">
            <v>150</v>
          </cell>
          <cell r="I289">
            <v>2520</v>
          </cell>
          <cell r="J289">
            <v>479</v>
          </cell>
          <cell r="K289">
            <v>0.19007936507936507</v>
          </cell>
          <cell r="L289">
            <v>150</v>
          </cell>
          <cell r="M289">
            <v>2580</v>
          </cell>
          <cell r="N289">
            <v>0</v>
          </cell>
          <cell r="O289">
            <v>0</v>
          </cell>
          <cell r="P289">
            <v>150</v>
          </cell>
          <cell r="Q289">
            <v>2580</v>
          </cell>
          <cell r="R289">
            <v>0</v>
          </cell>
          <cell r="S289">
            <v>0</v>
          </cell>
          <cell r="T289">
            <v>150</v>
          </cell>
          <cell r="U289">
            <v>2580</v>
          </cell>
          <cell r="V289">
            <v>0</v>
          </cell>
          <cell r="W289">
            <v>0</v>
          </cell>
          <cell r="X289">
            <v>150</v>
          </cell>
          <cell r="Y289">
            <v>2580</v>
          </cell>
          <cell r="Z289">
            <v>0</v>
          </cell>
          <cell r="AA289">
            <v>0</v>
          </cell>
          <cell r="AB289">
            <v>150</v>
          </cell>
          <cell r="AC289">
            <v>2580</v>
          </cell>
          <cell r="AD289">
            <v>0</v>
          </cell>
          <cell r="AE289">
            <v>0</v>
          </cell>
          <cell r="AF289">
            <v>150</v>
          </cell>
          <cell r="AG289">
            <v>2580</v>
          </cell>
          <cell r="AH289">
            <v>0</v>
          </cell>
          <cell r="AI289">
            <v>0</v>
          </cell>
          <cell r="AJ289">
            <v>150</v>
          </cell>
          <cell r="AK289">
            <v>2580</v>
          </cell>
          <cell r="AL289">
            <v>0</v>
          </cell>
          <cell r="AM289">
            <v>0</v>
          </cell>
          <cell r="AN289">
            <v>150</v>
          </cell>
          <cell r="AO289">
            <v>2580</v>
          </cell>
          <cell r="AP289">
            <v>0</v>
          </cell>
          <cell r="AQ289">
            <v>0</v>
          </cell>
          <cell r="AR289">
            <v>150</v>
          </cell>
          <cell r="AS289">
            <v>2580</v>
          </cell>
          <cell r="AT289">
            <v>0</v>
          </cell>
          <cell r="AU289">
            <v>0</v>
          </cell>
          <cell r="AV289">
            <v>150</v>
          </cell>
          <cell r="AW289">
            <v>2580</v>
          </cell>
          <cell r="AX289">
            <v>0</v>
          </cell>
          <cell r="AY289">
            <v>0</v>
          </cell>
          <cell r="AZ289">
            <v>150</v>
          </cell>
          <cell r="BA289">
            <v>2580</v>
          </cell>
          <cell r="BB289">
            <v>0</v>
          </cell>
          <cell r="BC289">
            <v>0</v>
          </cell>
        </row>
        <row r="290">
          <cell r="B290" t="str">
            <v>23047TBA088L4</v>
          </cell>
          <cell r="C290" t="str">
            <v>56TAX</v>
          </cell>
          <cell r="D290">
            <v>140</v>
          </cell>
          <cell r="E290">
            <v>2408</v>
          </cell>
          <cell r="F290">
            <v>150</v>
          </cell>
          <cell r="G290">
            <v>2580</v>
          </cell>
          <cell r="H290">
            <v>105</v>
          </cell>
          <cell r="I290">
            <v>1764</v>
          </cell>
          <cell r="J290">
            <v>240</v>
          </cell>
          <cell r="K290">
            <v>0.1360544217687075</v>
          </cell>
          <cell r="L290">
            <v>120</v>
          </cell>
          <cell r="M290">
            <v>2064</v>
          </cell>
          <cell r="N290">
            <v>960</v>
          </cell>
          <cell r="O290">
            <v>0.46511627906976744</v>
          </cell>
          <cell r="P290">
            <v>135</v>
          </cell>
          <cell r="Q290">
            <v>2322</v>
          </cell>
          <cell r="R290">
            <v>360</v>
          </cell>
          <cell r="S290">
            <v>0.15503875968992248</v>
          </cell>
          <cell r="T290">
            <v>150</v>
          </cell>
          <cell r="U290">
            <v>2580</v>
          </cell>
          <cell r="V290">
            <v>370</v>
          </cell>
          <cell r="W290">
            <v>0.1434108527131783</v>
          </cell>
          <cell r="X290">
            <v>150</v>
          </cell>
          <cell r="Y290">
            <v>2580</v>
          </cell>
          <cell r="Z290">
            <v>960</v>
          </cell>
          <cell r="AA290">
            <v>0.37209302325581395</v>
          </cell>
          <cell r="AB290">
            <v>150</v>
          </cell>
          <cell r="AC290">
            <v>2580</v>
          </cell>
          <cell r="AD290">
            <v>720</v>
          </cell>
          <cell r="AE290">
            <v>0.27906976744186046</v>
          </cell>
          <cell r="AF290">
            <v>150</v>
          </cell>
          <cell r="AG290">
            <v>2580</v>
          </cell>
          <cell r="AH290">
            <v>960</v>
          </cell>
          <cell r="AI290">
            <v>0.37209302325581395</v>
          </cell>
          <cell r="AJ290">
            <v>150</v>
          </cell>
          <cell r="AK290">
            <v>2580</v>
          </cell>
          <cell r="AL290">
            <v>1200</v>
          </cell>
          <cell r="AM290">
            <v>0.46511627906976744</v>
          </cell>
          <cell r="AN290">
            <v>150</v>
          </cell>
          <cell r="AO290">
            <v>2580</v>
          </cell>
          <cell r="AP290">
            <v>960</v>
          </cell>
          <cell r="AQ290">
            <v>0.37209302325581395</v>
          </cell>
          <cell r="AR290">
            <v>150</v>
          </cell>
          <cell r="AS290">
            <v>2580</v>
          </cell>
          <cell r="AT290">
            <v>960</v>
          </cell>
          <cell r="AU290">
            <v>0.37209302325581395</v>
          </cell>
          <cell r="AV290">
            <v>150</v>
          </cell>
          <cell r="AW290">
            <v>2580</v>
          </cell>
          <cell r="AX290">
            <v>960</v>
          </cell>
          <cell r="AY290">
            <v>0.37209302325581395</v>
          </cell>
          <cell r="AZ290">
            <v>150</v>
          </cell>
          <cell r="BA290">
            <v>2580</v>
          </cell>
          <cell r="BB290">
            <v>1200</v>
          </cell>
          <cell r="BC290">
            <v>0.46511627906976744</v>
          </cell>
        </row>
        <row r="291">
          <cell r="B291" t="str">
            <v>63041SBA006L4</v>
          </cell>
          <cell r="C291" t="str">
            <v>56STB</v>
          </cell>
          <cell r="D291">
            <v>140</v>
          </cell>
          <cell r="E291">
            <v>2408</v>
          </cell>
          <cell r="F291">
            <v>150</v>
          </cell>
          <cell r="G291">
            <v>2580</v>
          </cell>
          <cell r="H291">
            <v>150</v>
          </cell>
          <cell r="I291">
            <v>2520</v>
          </cell>
          <cell r="J291">
            <v>120</v>
          </cell>
          <cell r="K291">
            <v>4.7619047619047616E-2</v>
          </cell>
          <cell r="L291">
            <v>150</v>
          </cell>
          <cell r="M291">
            <v>2580</v>
          </cell>
          <cell r="N291">
            <v>0</v>
          </cell>
          <cell r="O291">
            <v>0</v>
          </cell>
          <cell r="P291">
            <v>150</v>
          </cell>
          <cell r="Q291">
            <v>2580</v>
          </cell>
          <cell r="R291">
            <v>0</v>
          </cell>
          <cell r="S291">
            <v>0</v>
          </cell>
          <cell r="T291">
            <v>150</v>
          </cell>
          <cell r="U291">
            <v>2580</v>
          </cell>
          <cell r="V291">
            <v>0</v>
          </cell>
          <cell r="W291">
            <v>0</v>
          </cell>
          <cell r="X291">
            <v>150</v>
          </cell>
          <cell r="Y291">
            <v>2580</v>
          </cell>
          <cell r="Z291">
            <v>0</v>
          </cell>
          <cell r="AA291">
            <v>0</v>
          </cell>
          <cell r="AB291">
            <v>150</v>
          </cell>
          <cell r="AC291">
            <v>2580</v>
          </cell>
          <cell r="AD291">
            <v>0</v>
          </cell>
          <cell r="AE291">
            <v>0</v>
          </cell>
          <cell r="AF291">
            <v>150</v>
          </cell>
          <cell r="AG291">
            <v>2580</v>
          </cell>
          <cell r="AH291">
            <v>0</v>
          </cell>
          <cell r="AI291">
            <v>0</v>
          </cell>
          <cell r="AJ291">
            <v>150</v>
          </cell>
          <cell r="AK291">
            <v>2580</v>
          </cell>
          <cell r="AL291">
            <v>0</v>
          </cell>
          <cell r="AM291">
            <v>0</v>
          </cell>
          <cell r="AN291">
            <v>150</v>
          </cell>
          <cell r="AO291">
            <v>2580</v>
          </cell>
          <cell r="AP291">
            <v>0</v>
          </cell>
          <cell r="AQ291">
            <v>0</v>
          </cell>
          <cell r="AR291">
            <v>150</v>
          </cell>
          <cell r="AS291">
            <v>2580</v>
          </cell>
          <cell r="AT291">
            <v>0</v>
          </cell>
          <cell r="AU291">
            <v>0</v>
          </cell>
          <cell r="AV291">
            <v>150</v>
          </cell>
          <cell r="AW291">
            <v>2580</v>
          </cell>
          <cell r="AX291">
            <v>0</v>
          </cell>
          <cell r="AY291">
            <v>0</v>
          </cell>
          <cell r="AZ291">
            <v>150</v>
          </cell>
          <cell r="BA291">
            <v>2580</v>
          </cell>
          <cell r="BB291">
            <v>0</v>
          </cell>
          <cell r="BC291">
            <v>0</v>
          </cell>
        </row>
        <row r="292">
          <cell r="B292" t="str">
            <v>33047TBA006L4</v>
          </cell>
          <cell r="C292" t="str">
            <v>56TAB</v>
          </cell>
          <cell r="D292">
            <v>140</v>
          </cell>
          <cell r="E292">
            <v>2408</v>
          </cell>
          <cell r="F292">
            <v>150</v>
          </cell>
          <cell r="G292">
            <v>2580</v>
          </cell>
          <cell r="H292">
            <v>105</v>
          </cell>
          <cell r="I292">
            <v>1764</v>
          </cell>
          <cell r="J292">
            <v>120</v>
          </cell>
          <cell r="K292">
            <v>6.8027210884353748E-2</v>
          </cell>
          <cell r="L292">
            <v>120</v>
          </cell>
          <cell r="M292">
            <v>2064</v>
          </cell>
          <cell r="N292">
            <v>100</v>
          </cell>
          <cell r="O292">
            <v>4.8449612403100778E-2</v>
          </cell>
          <cell r="P292">
            <v>135</v>
          </cell>
          <cell r="Q292">
            <v>2322</v>
          </cell>
          <cell r="R292">
            <v>240</v>
          </cell>
          <cell r="S292">
            <v>0.10335917312661498</v>
          </cell>
          <cell r="T292">
            <v>150</v>
          </cell>
          <cell r="U292">
            <v>2580</v>
          </cell>
          <cell r="V292">
            <v>480</v>
          </cell>
          <cell r="W292">
            <v>0.18604651162790697</v>
          </cell>
          <cell r="X292">
            <v>150</v>
          </cell>
          <cell r="Y292">
            <v>2580</v>
          </cell>
          <cell r="Z292">
            <v>0</v>
          </cell>
          <cell r="AA292">
            <v>0</v>
          </cell>
          <cell r="AB292">
            <v>150</v>
          </cell>
          <cell r="AC292">
            <v>2580</v>
          </cell>
          <cell r="AD292">
            <v>0</v>
          </cell>
          <cell r="AE292">
            <v>0</v>
          </cell>
          <cell r="AF292">
            <v>150</v>
          </cell>
          <cell r="AG292">
            <v>2580</v>
          </cell>
          <cell r="AH292">
            <v>480</v>
          </cell>
          <cell r="AI292">
            <v>0.18604651162790697</v>
          </cell>
          <cell r="AJ292">
            <v>150</v>
          </cell>
          <cell r="AK292">
            <v>2580</v>
          </cell>
          <cell r="AL292">
            <v>480</v>
          </cell>
          <cell r="AM292">
            <v>0.18604651162790697</v>
          </cell>
          <cell r="AN292">
            <v>150</v>
          </cell>
          <cell r="AO292">
            <v>2580</v>
          </cell>
          <cell r="AP292">
            <v>480</v>
          </cell>
          <cell r="AQ292">
            <v>0.18604651162790697</v>
          </cell>
          <cell r="AR292">
            <v>150</v>
          </cell>
          <cell r="AS292">
            <v>2580</v>
          </cell>
          <cell r="AT292">
            <v>720</v>
          </cell>
          <cell r="AU292">
            <v>0.27906976744186046</v>
          </cell>
          <cell r="AV292">
            <v>150</v>
          </cell>
          <cell r="AW292">
            <v>2580</v>
          </cell>
          <cell r="AX292">
            <v>480</v>
          </cell>
          <cell r="AY292">
            <v>0.18604651162790697</v>
          </cell>
          <cell r="AZ292">
            <v>150</v>
          </cell>
          <cell r="BA292">
            <v>2580</v>
          </cell>
          <cell r="BB292">
            <v>480</v>
          </cell>
          <cell r="BC292">
            <v>0.18604651162790697</v>
          </cell>
        </row>
        <row r="293">
          <cell r="B293" t="str">
            <v>63041EBA006L4</v>
          </cell>
          <cell r="C293" t="str">
            <v>56TBE</v>
          </cell>
          <cell r="D293">
            <v>140</v>
          </cell>
          <cell r="E293">
            <v>2408</v>
          </cell>
          <cell r="F293">
            <v>150</v>
          </cell>
          <cell r="G293">
            <v>2580</v>
          </cell>
          <cell r="H293">
            <v>150</v>
          </cell>
          <cell r="I293">
            <v>2520</v>
          </cell>
          <cell r="J293">
            <v>240</v>
          </cell>
          <cell r="K293">
            <v>9.5238095238095233E-2</v>
          </cell>
          <cell r="L293">
            <v>150</v>
          </cell>
          <cell r="M293">
            <v>2580</v>
          </cell>
          <cell r="N293">
            <v>0</v>
          </cell>
          <cell r="O293">
            <v>0</v>
          </cell>
          <cell r="P293">
            <v>150</v>
          </cell>
          <cell r="Q293">
            <v>2580</v>
          </cell>
          <cell r="R293">
            <v>1</v>
          </cell>
          <cell r="S293">
            <v>3.875968992248062E-4</v>
          </cell>
          <cell r="T293">
            <v>150</v>
          </cell>
          <cell r="U293">
            <v>2580</v>
          </cell>
          <cell r="V293">
            <v>0</v>
          </cell>
          <cell r="W293">
            <v>0</v>
          </cell>
          <cell r="X293">
            <v>150</v>
          </cell>
          <cell r="Y293">
            <v>2580</v>
          </cell>
          <cell r="Z293">
            <v>0</v>
          </cell>
          <cell r="AA293">
            <v>0</v>
          </cell>
          <cell r="AB293">
            <v>150</v>
          </cell>
          <cell r="AC293">
            <v>2580</v>
          </cell>
          <cell r="AD293">
            <v>0</v>
          </cell>
          <cell r="AE293">
            <v>0</v>
          </cell>
          <cell r="AF293">
            <v>150</v>
          </cell>
          <cell r="AG293">
            <v>2580</v>
          </cell>
          <cell r="AH293">
            <v>0</v>
          </cell>
          <cell r="AI293">
            <v>0</v>
          </cell>
          <cell r="AJ293">
            <v>150</v>
          </cell>
          <cell r="AK293">
            <v>2580</v>
          </cell>
          <cell r="AL293">
            <v>0</v>
          </cell>
          <cell r="AM293">
            <v>0</v>
          </cell>
          <cell r="AN293">
            <v>150</v>
          </cell>
          <cell r="AO293">
            <v>2580</v>
          </cell>
          <cell r="AP293">
            <v>0</v>
          </cell>
          <cell r="AQ293">
            <v>0</v>
          </cell>
          <cell r="AR293">
            <v>150</v>
          </cell>
          <cell r="AS293">
            <v>2580</v>
          </cell>
          <cell r="AT293">
            <v>0</v>
          </cell>
          <cell r="AU293">
            <v>0</v>
          </cell>
          <cell r="AV293">
            <v>150</v>
          </cell>
          <cell r="AW293">
            <v>2580</v>
          </cell>
          <cell r="AX293">
            <v>0</v>
          </cell>
          <cell r="AY293">
            <v>0</v>
          </cell>
          <cell r="AZ293">
            <v>150</v>
          </cell>
          <cell r="BA293">
            <v>2580</v>
          </cell>
          <cell r="BB293">
            <v>0</v>
          </cell>
          <cell r="BC293">
            <v>0</v>
          </cell>
        </row>
        <row r="294">
          <cell r="B294" t="str">
            <v>33048EBA006L4</v>
          </cell>
          <cell r="C294" t="str">
            <v>56EAB</v>
          </cell>
          <cell r="D294">
            <v>140</v>
          </cell>
          <cell r="E294">
            <v>2408</v>
          </cell>
          <cell r="F294">
            <v>145</v>
          </cell>
          <cell r="G294">
            <v>2494</v>
          </cell>
          <cell r="H294">
            <v>101.5</v>
          </cell>
          <cell r="I294">
            <v>1705.2</v>
          </cell>
          <cell r="J294">
            <v>240</v>
          </cell>
          <cell r="K294">
            <v>0.14074595355383532</v>
          </cell>
          <cell r="L294">
            <v>116</v>
          </cell>
          <cell r="M294">
            <v>1995.1999999999998</v>
          </cell>
          <cell r="N294">
            <v>480</v>
          </cell>
          <cell r="O294">
            <v>0.2405773857257418</v>
          </cell>
          <cell r="P294">
            <v>130.5</v>
          </cell>
          <cell r="Q294">
            <v>2244.6</v>
          </cell>
          <cell r="R294">
            <v>720</v>
          </cell>
          <cell r="S294">
            <v>0.32076984763432237</v>
          </cell>
          <cell r="T294">
            <v>150</v>
          </cell>
          <cell r="U294">
            <v>2580</v>
          </cell>
          <cell r="V294">
            <v>240</v>
          </cell>
          <cell r="W294">
            <v>9.3023255813953487E-2</v>
          </cell>
          <cell r="X294">
            <v>145</v>
          </cell>
          <cell r="Y294">
            <v>2494</v>
          </cell>
          <cell r="Z294">
            <v>0</v>
          </cell>
          <cell r="AA294">
            <v>0</v>
          </cell>
          <cell r="AB294">
            <v>145</v>
          </cell>
          <cell r="AC294">
            <v>2494</v>
          </cell>
          <cell r="AD294">
            <v>240</v>
          </cell>
          <cell r="AE294">
            <v>9.6230954290296711E-2</v>
          </cell>
          <cell r="AF294">
            <v>145</v>
          </cell>
          <cell r="AG294">
            <v>2494</v>
          </cell>
          <cell r="AH294">
            <v>480</v>
          </cell>
          <cell r="AI294">
            <v>0.19246190858059342</v>
          </cell>
          <cell r="AJ294">
            <v>145</v>
          </cell>
          <cell r="AK294">
            <v>2494</v>
          </cell>
          <cell r="AL294">
            <v>480</v>
          </cell>
          <cell r="AM294">
            <v>0.19246190858059342</v>
          </cell>
          <cell r="AN294">
            <v>145</v>
          </cell>
          <cell r="AO294">
            <v>2494</v>
          </cell>
          <cell r="AP294">
            <v>480</v>
          </cell>
          <cell r="AQ294">
            <v>0.19246190858059342</v>
          </cell>
          <cell r="AR294">
            <v>145</v>
          </cell>
          <cell r="AS294">
            <v>2494</v>
          </cell>
          <cell r="AT294">
            <v>720</v>
          </cell>
          <cell r="AU294">
            <v>0.28869286287089013</v>
          </cell>
          <cell r="AV294">
            <v>145</v>
          </cell>
          <cell r="AW294">
            <v>2494</v>
          </cell>
          <cell r="AX294">
            <v>720</v>
          </cell>
          <cell r="AY294">
            <v>0.28869286287089013</v>
          </cell>
          <cell r="AZ294">
            <v>145</v>
          </cell>
          <cell r="BA294">
            <v>2494</v>
          </cell>
          <cell r="BB294">
            <v>720</v>
          </cell>
          <cell r="BC294">
            <v>0.28869286287089013</v>
          </cell>
        </row>
        <row r="295">
          <cell r="B295" t="str">
            <v>63041EBA089L4</v>
          </cell>
          <cell r="C295" t="str">
            <v>56TXE</v>
          </cell>
          <cell r="D295">
            <v>140</v>
          </cell>
          <cell r="E295">
            <v>2408</v>
          </cell>
          <cell r="F295">
            <v>150</v>
          </cell>
          <cell r="G295">
            <v>2580</v>
          </cell>
          <cell r="H295">
            <v>150</v>
          </cell>
          <cell r="I295">
            <v>2520</v>
          </cell>
          <cell r="J295">
            <v>244</v>
          </cell>
          <cell r="K295">
            <v>9.6825396825396828E-2</v>
          </cell>
          <cell r="L295">
            <v>150</v>
          </cell>
          <cell r="M295">
            <v>2580</v>
          </cell>
          <cell r="N295">
            <v>239</v>
          </cell>
          <cell r="O295">
            <v>9.2635658914728677E-2</v>
          </cell>
          <cell r="P295">
            <v>150</v>
          </cell>
          <cell r="Q295">
            <v>2580</v>
          </cell>
          <cell r="R295">
            <v>0</v>
          </cell>
          <cell r="S295">
            <v>0</v>
          </cell>
          <cell r="T295">
            <v>150</v>
          </cell>
          <cell r="U295">
            <v>2580</v>
          </cell>
          <cell r="V295">
            <v>0</v>
          </cell>
          <cell r="W295">
            <v>0</v>
          </cell>
          <cell r="X295">
            <v>150</v>
          </cell>
          <cell r="Y295">
            <v>2580</v>
          </cell>
          <cell r="Z295">
            <v>0</v>
          </cell>
          <cell r="AA295">
            <v>0</v>
          </cell>
          <cell r="AB295">
            <v>150</v>
          </cell>
          <cell r="AC295">
            <v>2580</v>
          </cell>
          <cell r="AD295">
            <v>0</v>
          </cell>
          <cell r="AE295">
            <v>0</v>
          </cell>
          <cell r="AF295">
            <v>150</v>
          </cell>
          <cell r="AG295">
            <v>2580</v>
          </cell>
          <cell r="AH295">
            <v>0</v>
          </cell>
          <cell r="AI295">
            <v>0</v>
          </cell>
          <cell r="AJ295">
            <v>150</v>
          </cell>
          <cell r="AK295">
            <v>2580</v>
          </cell>
          <cell r="AL295">
            <v>0</v>
          </cell>
          <cell r="AM295">
            <v>0</v>
          </cell>
          <cell r="AN295">
            <v>150</v>
          </cell>
          <cell r="AO295">
            <v>2580</v>
          </cell>
          <cell r="AP295">
            <v>0</v>
          </cell>
          <cell r="AQ295">
            <v>0</v>
          </cell>
          <cell r="AR295">
            <v>150</v>
          </cell>
          <cell r="AS295">
            <v>2580</v>
          </cell>
          <cell r="AT295">
            <v>0</v>
          </cell>
          <cell r="AU295">
            <v>0</v>
          </cell>
          <cell r="AV295">
            <v>150</v>
          </cell>
          <cell r="AW295">
            <v>2580</v>
          </cell>
          <cell r="AX295">
            <v>0</v>
          </cell>
          <cell r="AY295">
            <v>0</v>
          </cell>
          <cell r="AZ295">
            <v>150</v>
          </cell>
          <cell r="BA295">
            <v>2580</v>
          </cell>
          <cell r="BB295">
            <v>0</v>
          </cell>
          <cell r="BC295">
            <v>0</v>
          </cell>
        </row>
        <row r="296">
          <cell r="B296" t="str">
            <v>23048EBA088L4</v>
          </cell>
          <cell r="C296" t="str">
            <v>56EAX</v>
          </cell>
          <cell r="D296">
            <v>140</v>
          </cell>
          <cell r="E296">
            <v>2408</v>
          </cell>
          <cell r="F296">
            <v>150</v>
          </cell>
          <cell r="G296">
            <v>2580</v>
          </cell>
          <cell r="H296">
            <v>105</v>
          </cell>
          <cell r="I296">
            <v>1764</v>
          </cell>
          <cell r="J296">
            <v>240</v>
          </cell>
          <cell r="K296">
            <v>0.1360544217687075</v>
          </cell>
          <cell r="L296">
            <v>120</v>
          </cell>
          <cell r="M296">
            <v>2064</v>
          </cell>
          <cell r="N296">
            <v>480</v>
          </cell>
          <cell r="O296">
            <v>0.23255813953488372</v>
          </cell>
          <cell r="P296">
            <v>135</v>
          </cell>
          <cell r="Q296">
            <v>2322</v>
          </cell>
          <cell r="R296">
            <v>596</v>
          </cell>
          <cell r="S296">
            <v>0.2566752799310939</v>
          </cell>
          <cell r="T296">
            <v>150</v>
          </cell>
          <cell r="U296">
            <v>2580</v>
          </cell>
          <cell r="V296">
            <v>830</v>
          </cell>
          <cell r="W296">
            <v>0.32170542635658916</v>
          </cell>
          <cell r="X296">
            <v>150</v>
          </cell>
          <cell r="Y296">
            <v>2580</v>
          </cell>
          <cell r="Z296">
            <v>720</v>
          </cell>
          <cell r="AA296">
            <v>0.27906976744186046</v>
          </cell>
          <cell r="AB296">
            <v>150</v>
          </cell>
          <cell r="AC296">
            <v>2580</v>
          </cell>
          <cell r="AD296">
            <v>960</v>
          </cell>
          <cell r="AE296">
            <v>0.37209302325581395</v>
          </cell>
          <cell r="AF296">
            <v>150</v>
          </cell>
          <cell r="AG296">
            <v>2580</v>
          </cell>
          <cell r="AH296">
            <v>1200</v>
          </cell>
          <cell r="AI296">
            <v>0.46511627906976744</v>
          </cell>
          <cell r="AJ296">
            <v>150</v>
          </cell>
          <cell r="AK296">
            <v>2580</v>
          </cell>
          <cell r="AL296">
            <v>1200</v>
          </cell>
          <cell r="AM296">
            <v>0.46511627906976744</v>
          </cell>
          <cell r="AN296">
            <v>150</v>
          </cell>
          <cell r="AO296">
            <v>2580</v>
          </cell>
          <cell r="AP296">
            <v>1200</v>
          </cell>
          <cell r="AQ296">
            <v>0.46511627906976744</v>
          </cell>
          <cell r="AR296">
            <v>150</v>
          </cell>
          <cell r="AS296">
            <v>2580</v>
          </cell>
          <cell r="AT296">
            <v>1440</v>
          </cell>
          <cell r="AU296">
            <v>0.55813953488372092</v>
          </cell>
          <cell r="AV296">
            <v>150</v>
          </cell>
          <cell r="AW296">
            <v>2580</v>
          </cell>
          <cell r="AX296">
            <v>1440</v>
          </cell>
          <cell r="AY296">
            <v>0.55813953488372092</v>
          </cell>
          <cell r="AZ296">
            <v>150</v>
          </cell>
          <cell r="BA296">
            <v>2580</v>
          </cell>
          <cell r="BB296">
            <v>1440</v>
          </cell>
          <cell r="BC296">
            <v>0.55813953488372092</v>
          </cell>
        </row>
        <row r="297">
          <cell r="B297" t="str">
            <v>63041ABA189L4</v>
          </cell>
          <cell r="C297" t="str">
            <v>56EFX</v>
          </cell>
          <cell r="D297">
            <v>106</v>
          </cell>
          <cell r="E297">
            <v>1823.1999999999998</v>
          </cell>
          <cell r="F297">
            <v>110</v>
          </cell>
          <cell r="G297">
            <v>1892</v>
          </cell>
          <cell r="H297">
            <v>110</v>
          </cell>
          <cell r="I297">
            <v>1848</v>
          </cell>
          <cell r="J297">
            <v>0</v>
          </cell>
          <cell r="K297">
            <v>0</v>
          </cell>
          <cell r="L297">
            <v>110</v>
          </cell>
          <cell r="M297">
            <v>1892</v>
          </cell>
          <cell r="N297">
            <v>0</v>
          </cell>
          <cell r="O297">
            <v>0</v>
          </cell>
          <cell r="P297">
            <v>110</v>
          </cell>
          <cell r="Q297">
            <v>1892</v>
          </cell>
          <cell r="R297">
            <v>0</v>
          </cell>
          <cell r="S297">
            <v>0</v>
          </cell>
          <cell r="T297">
            <v>110</v>
          </cell>
          <cell r="U297">
            <v>1892</v>
          </cell>
          <cell r="V297">
            <v>0</v>
          </cell>
          <cell r="W297">
            <v>0</v>
          </cell>
          <cell r="X297">
            <v>110</v>
          </cell>
          <cell r="Y297">
            <v>1892</v>
          </cell>
          <cell r="Z297">
            <v>0</v>
          </cell>
          <cell r="AA297">
            <v>0</v>
          </cell>
          <cell r="AB297">
            <v>110</v>
          </cell>
          <cell r="AC297">
            <v>1892</v>
          </cell>
          <cell r="AD297">
            <v>0</v>
          </cell>
          <cell r="AE297">
            <v>0</v>
          </cell>
          <cell r="AF297">
            <v>110</v>
          </cell>
          <cell r="AG297">
            <v>1892</v>
          </cell>
          <cell r="AH297">
            <v>0</v>
          </cell>
          <cell r="AI297">
            <v>0</v>
          </cell>
          <cell r="AJ297">
            <v>110</v>
          </cell>
          <cell r="AK297">
            <v>1892</v>
          </cell>
          <cell r="AL297">
            <v>0</v>
          </cell>
          <cell r="AM297">
            <v>0</v>
          </cell>
          <cell r="AN297">
            <v>110</v>
          </cell>
          <cell r="AO297">
            <v>1892</v>
          </cell>
          <cell r="AP297">
            <v>0</v>
          </cell>
          <cell r="AQ297">
            <v>0</v>
          </cell>
          <cell r="AR297">
            <v>110</v>
          </cell>
          <cell r="AS297">
            <v>1892</v>
          </cell>
          <cell r="AT297">
            <v>0</v>
          </cell>
          <cell r="AU297">
            <v>0</v>
          </cell>
          <cell r="AV297">
            <v>110</v>
          </cell>
          <cell r="AW297">
            <v>1892</v>
          </cell>
          <cell r="AX297">
            <v>0</v>
          </cell>
          <cell r="AY297">
            <v>0</v>
          </cell>
          <cell r="AZ297">
            <v>110</v>
          </cell>
          <cell r="BA297">
            <v>1892</v>
          </cell>
          <cell r="BB297">
            <v>0</v>
          </cell>
          <cell r="BC297">
            <v>0</v>
          </cell>
        </row>
        <row r="298">
          <cell r="B298" t="str">
            <v>63041ABA289L4</v>
          </cell>
          <cell r="C298" t="str">
            <v>56EFX</v>
          </cell>
          <cell r="D298">
            <v>106</v>
          </cell>
          <cell r="E298">
            <v>1823.1999999999998</v>
          </cell>
          <cell r="F298">
            <v>110</v>
          </cell>
          <cell r="G298">
            <v>1892</v>
          </cell>
          <cell r="H298">
            <v>110</v>
          </cell>
          <cell r="I298">
            <v>1848</v>
          </cell>
          <cell r="J298">
            <v>0</v>
          </cell>
          <cell r="K298">
            <v>0</v>
          </cell>
          <cell r="L298">
            <v>110</v>
          </cell>
          <cell r="M298">
            <v>1892</v>
          </cell>
          <cell r="N298">
            <v>0</v>
          </cell>
          <cell r="O298">
            <v>0</v>
          </cell>
          <cell r="P298">
            <v>110</v>
          </cell>
          <cell r="Q298">
            <v>1892</v>
          </cell>
          <cell r="R298">
            <v>0</v>
          </cell>
          <cell r="S298">
            <v>0</v>
          </cell>
          <cell r="T298">
            <v>110</v>
          </cell>
          <cell r="U298">
            <v>1892</v>
          </cell>
          <cell r="V298">
            <v>0</v>
          </cell>
          <cell r="W298">
            <v>0</v>
          </cell>
          <cell r="X298">
            <v>110</v>
          </cell>
          <cell r="Y298">
            <v>1892</v>
          </cell>
          <cell r="Z298">
            <v>0</v>
          </cell>
          <cell r="AA298">
            <v>0</v>
          </cell>
          <cell r="AB298">
            <v>110</v>
          </cell>
          <cell r="AC298">
            <v>1892</v>
          </cell>
          <cell r="AD298">
            <v>0</v>
          </cell>
          <cell r="AE298">
            <v>0</v>
          </cell>
          <cell r="AF298">
            <v>110</v>
          </cell>
          <cell r="AG298">
            <v>1892</v>
          </cell>
          <cell r="AH298">
            <v>0</v>
          </cell>
          <cell r="AI298">
            <v>0</v>
          </cell>
          <cell r="AJ298">
            <v>110</v>
          </cell>
          <cell r="AK298">
            <v>1892</v>
          </cell>
          <cell r="AL298">
            <v>0</v>
          </cell>
          <cell r="AM298">
            <v>0</v>
          </cell>
          <cell r="AN298">
            <v>110</v>
          </cell>
          <cell r="AO298">
            <v>1892</v>
          </cell>
          <cell r="AP298">
            <v>0</v>
          </cell>
          <cell r="AQ298">
            <v>0</v>
          </cell>
          <cell r="AR298">
            <v>110</v>
          </cell>
          <cell r="AS298">
            <v>1892</v>
          </cell>
          <cell r="AT298">
            <v>0</v>
          </cell>
          <cell r="AU298">
            <v>0</v>
          </cell>
          <cell r="AV298">
            <v>110</v>
          </cell>
          <cell r="AW298">
            <v>1892</v>
          </cell>
          <cell r="AX298">
            <v>0</v>
          </cell>
          <cell r="AY298">
            <v>0</v>
          </cell>
          <cell r="AZ298">
            <v>110</v>
          </cell>
          <cell r="BA298">
            <v>1892</v>
          </cell>
          <cell r="BB298">
            <v>0</v>
          </cell>
          <cell r="BC298">
            <v>0</v>
          </cell>
        </row>
        <row r="299">
          <cell r="B299" t="str">
            <v>63052SBA106L4</v>
          </cell>
          <cell r="C299" t="str">
            <v>76DPB</v>
          </cell>
          <cell r="D299">
            <v>131</v>
          </cell>
          <cell r="E299">
            <v>2253.1999999999998</v>
          </cell>
          <cell r="F299">
            <v>120</v>
          </cell>
          <cell r="G299">
            <v>2064</v>
          </cell>
          <cell r="H299">
            <v>120</v>
          </cell>
          <cell r="I299">
            <v>2016</v>
          </cell>
          <cell r="J299">
            <v>240</v>
          </cell>
          <cell r="K299">
            <v>0.11904761904761904</v>
          </cell>
          <cell r="L299">
            <v>120</v>
          </cell>
          <cell r="M299">
            <v>2064</v>
          </cell>
          <cell r="N299">
            <v>238</v>
          </cell>
          <cell r="O299">
            <v>0.11531007751937984</v>
          </cell>
          <cell r="P299">
            <v>120</v>
          </cell>
          <cell r="Q299">
            <v>2064</v>
          </cell>
          <cell r="R299">
            <v>0</v>
          </cell>
          <cell r="S299">
            <v>0</v>
          </cell>
          <cell r="T299">
            <v>120</v>
          </cell>
          <cell r="U299">
            <v>2064</v>
          </cell>
          <cell r="V299">
            <v>90</v>
          </cell>
          <cell r="W299">
            <v>4.3604651162790699E-2</v>
          </cell>
          <cell r="X299">
            <v>120</v>
          </cell>
          <cell r="Y299">
            <v>2064</v>
          </cell>
          <cell r="Z299">
            <v>240</v>
          </cell>
          <cell r="AA299">
            <v>0.11627906976744186</v>
          </cell>
          <cell r="AB299">
            <v>120</v>
          </cell>
          <cell r="AC299">
            <v>2064</v>
          </cell>
          <cell r="AD299">
            <v>0</v>
          </cell>
          <cell r="AE299">
            <v>0</v>
          </cell>
          <cell r="AF299">
            <v>120</v>
          </cell>
          <cell r="AG299">
            <v>2064</v>
          </cell>
          <cell r="AH299">
            <v>1320</v>
          </cell>
          <cell r="AI299">
            <v>0.63953488372093026</v>
          </cell>
          <cell r="AJ299">
            <v>120</v>
          </cell>
          <cell r="AK299">
            <v>2064</v>
          </cell>
          <cell r="AL299">
            <v>0</v>
          </cell>
          <cell r="AM299">
            <v>0</v>
          </cell>
          <cell r="AN299">
            <v>120</v>
          </cell>
          <cell r="AO299">
            <v>2064</v>
          </cell>
          <cell r="AP299">
            <v>0</v>
          </cell>
          <cell r="AQ299">
            <v>0</v>
          </cell>
          <cell r="AR299">
            <v>120</v>
          </cell>
          <cell r="AS299">
            <v>2064</v>
          </cell>
          <cell r="AT299">
            <v>0</v>
          </cell>
          <cell r="AU299">
            <v>0</v>
          </cell>
          <cell r="AV299">
            <v>120</v>
          </cell>
          <cell r="AW299">
            <v>2064</v>
          </cell>
          <cell r="AX299">
            <v>0</v>
          </cell>
          <cell r="AY299">
            <v>0</v>
          </cell>
          <cell r="AZ299">
            <v>120</v>
          </cell>
          <cell r="BA299">
            <v>2064</v>
          </cell>
          <cell r="BB299">
            <v>0</v>
          </cell>
          <cell r="BC299">
            <v>0</v>
          </cell>
        </row>
        <row r="300">
          <cell r="B300" t="str">
            <v>63052SBA206L4</v>
          </cell>
          <cell r="C300" t="str">
            <v>76DPB</v>
          </cell>
          <cell r="D300">
            <v>131</v>
          </cell>
          <cell r="E300">
            <v>2253.1999999999998</v>
          </cell>
          <cell r="F300">
            <v>120</v>
          </cell>
          <cell r="G300">
            <v>2064</v>
          </cell>
          <cell r="H300">
            <v>120</v>
          </cell>
          <cell r="I300">
            <v>2016</v>
          </cell>
          <cell r="J300">
            <v>240</v>
          </cell>
          <cell r="K300">
            <v>0.11904761904761904</v>
          </cell>
          <cell r="L300">
            <v>120</v>
          </cell>
          <cell r="M300">
            <v>2064</v>
          </cell>
          <cell r="N300">
            <v>120</v>
          </cell>
          <cell r="O300">
            <v>5.8139534883720929E-2</v>
          </cell>
          <cell r="P300">
            <v>120</v>
          </cell>
          <cell r="Q300">
            <v>2064</v>
          </cell>
          <cell r="R300">
            <v>8</v>
          </cell>
          <cell r="S300">
            <v>3.875968992248062E-3</v>
          </cell>
          <cell r="T300">
            <v>120</v>
          </cell>
          <cell r="U300">
            <v>2064</v>
          </cell>
          <cell r="V300">
            <v>30</v>
          </cell>
          <cell r="W300">
            <v>1.4534883720930232E-2</v>
          </cell>
          <cell r="X300">
            <v>120</v>
          </cell>
          <cell r="Y300">
            <v>2064</v>
          </cell>
          <cell r="Z300">
            <v>120</v>
          </cell>
          <cell r="AA300">
            <v>5.8139534883720929E-2</v>
          </cell>
          <cell r="AB300">
            <v>120</v>
          </cell>
          <cell r="AC300">
            <v>2064</v>
          </cell>
          <cell r="AD300">
            <v>0</v>
          </cell>
          <cell r="AE300">
            <v>0</v>
          </cell>
          <cell r="AF300">
            <v>120</v>
          </cell>
          <cell r="AG300">
            <v>2064</v>
          </cell>
          <cell r="AH300">
            <v>360</v>
          </cell>
          <cell r="AI300">
            <v>0.1744186046511628</v>
          </cell>
          <cell r="AJ300">
            <v>120</v>
          </cell>
          <cell r="AK300">
            <v>2064</v>
          </cell>
          <cell r="AL300">
            <v>0</v>
          </cell>
          <cell r="AM300">
            <v>0</v>
          </cell>
          <cell r="AN300">
            <v>120</v>
          </cell>
          <cell r="AO300">
            <v>2064</v>
          </cell>
          <cell r="AP300">
            <v>0</v>
          </cell>
          <cell r="AQ300">
            <v>0</v>
          </cell>
          <cell r="AR300">
            <v>120</v>
          </cell>
          <cell r="AS300">
            <v>2064</v>
          </cell>
          <cell r="AT300">
            <v>0</v>
          </cell>
          <cell r="AU300">
            <v>0</v>
          </cell>
          <cell r="AV300">
            <v>120</v>
          </cell>
          <cell r="AW300">
            <v>2064</v>
          </cell>
          <cell r="AX300">
            <v>0</v>
          </cell>
          <cell r="AY300">
            <v>0</v>
          </cell>
          <cell r="AZ300">
            <v>120</v>
          </cell>
          <cell r="BA300">
            <v>2064</v>
          </cell>
          <cell r="BB300">
            <v>0</v>
          </cell>
          <cell r="BC300">
            <v>0</v>
          </cell>
        </row>
        <row r="301">
          <cell r="B301" t="str">
            <v>23052ABA106L4</v>
          </cell>
          <cell r="C301" t="str">
            <v>76DAB</v>
          </cell>
          <cell r="D301">
            <v>131</v>
          </cell>
          <cell r="E301">
            <v>2253.1999999999998</v>
          </cell>
          <cell r="F301">
            <v>120</v>
          </cell>
          <cell r="G301">
            <v>2064</v>
          </cell>
          <cell r="H301">
            <v>84</v>
          </cell>
          <cell r="I301">
            <v>1411.2</v>
          </cell>
          <cell r="J301">
            <v>120</v>
          </cell>
          <cell r="K301">
            <v>8.5034013605442174E-2</v>
          </cell>
          <cell r="L301">
            <v>96</v>
          </cell>
          <cell r="M301">
            <v>1651.1999999999998</v>
          </cell>
          <cell r="N301">
            <v>415</v>
          </cell>
          <cell r="O301">
            <v>0.2513323643410853</v>
          </cell>
          <cell r="P301">
            <v>108</v>
          </cell>
          <cell r="Q301">
            <v>1857.6</v>
          </cell>
          <cell r="R301">
            <v>210</v>
          </cell>
          <cell r="S301">
            <v>0.11304909560723515</v>
          </cell>
          <cell r="T301">
            <v>120</v>
          </cell>
          <cell r="U301">
            <v>2064</v>
          </cell>
          <cell r="V301">
            <v>1760</v>
          </cell>
          <cell r="W301">
            <v>0.8527131782945736</v>
          </cell>
          <cell r="X301">
            <v>120</v>
          </cell>
          <cell r="Y301">
            <v>2064</v>
          </cell>
          <cell r="Z301">
            <v>50</v>
          </cell>
          <cell r="AA301">
            <v>2.4224806201550389E-2</v>
          </cell>
          <cell r="AB301">
            <v>120</v>
          </cell>
          <cell r="AC301">
            <v>2064</v>
          </cell>
          <cell r="AD301">
            <v>580</v>
          </cell>
          <cell r="AE301">
            <v>0.2810077519379845</v>
          </cell>
          <cell r="AF301">
            <v>120</v>
          </cell>
          <cell r="AG301">
            <v>2064</v>
          </cell>
          <cell r="AH301">
            <v>210</v>
          </cell>
          <cell r="AI301">
            <v>0.10174418604651163</v>
          </cell>
          <cell r="AJ301">
            <v>120</v>
          </cell>
          <cell r="AK301">
            <v>2064</v>
          </cell>
          <cell r="AL301">
            <v>620</v>
          </cell>
          <cell r="AM301">
            <v>0.30038759689922478</v>
          </cell>
          <cell r="AN301">
            <v>120</v>
          </cell>
          <cell r="AO301">
            <v>2064</v>
          </cell>
          <cell r="AP301">
            <v>640</v>
          </cell>
          <cell r="AQ301">
            <v>0.31007751937984496</v>
          </cell>
          <cell r="AR301">
            <v>120</v>
          </cell>
          <cell r="AS301">
            <v>2064</v>
          </cell>
          <cell r="AT301">
            <v>930</v>
          </cell>
          <cell r="AU301">
            <v>0.45058139534883723</v>
          </cell>
          <cell r="AV301">
            <v>120</v>
          </cell>
          <cell r="AW301">
            <v>2064</v>
          </cell>
          <cell r="AX301">
            <v>880</v>
          </cell>
          <cell r="AY301">
            <v>0.4263565891472868</v>
          </cell>
          <cell r="AZ301">
            <v>120</v>
          </cell>
          <cell r="BA301">
            <v>2064</v>
          </cell>
          <cell r="BB301">
            <v>730</v>
          </cell>
          <cell r="BC301">
            <v>0.35368217054263568</v>
          </cell>
        </row>
        <row r="302">
          <cell r="B302" t="str">
            <v>33052ABA206L4</v>
          </cell>
          <cell r="C302" t="str">
            <v>76DAB</v>
          </cell>
          <cell r="D302">
            <v>131</v>
          </cell>
          <cell r="E302">
            <v>2253.1999999999998</v>
          </cell>
          <cell r="F302">
            <v>120</v>
          </cell>
          <cell r="G302">
            <v>2064</v>
          </cell>
          <cell r="H302">
            <v>84</v>
          </cell>
          <cell r="I302">
            <v>1411.2</v>
          </cell>
          <cell r="J302">
            <v>120</v>
          </cell>
          <cell r="K302">
            <v>8.5034013605442174E-2</v>
          </cell>
          <cell r="L302">
            <v>96</v>
          </cell>
          <cell r="M302">
            <v>1651.1999999999998</v>
          </cell>
          <cell r="N302">
            <v>50</v>
          </cell>
          <cell r="O302">
            <v>3.0281007751937986E-2</v>
          </cell>
          <cell r="P302">
            <v>108</v>
          </cell>
          <cell r="Q302">
            <v>1857.6</v>
          </cell>
          <cell r="R302">
            <v>140</v>
          </cell>
          <cell r="S302">
            <v>7.5366063738156769E-2</v>
          </cell>
          <cell r="T302">
            <v>120</v>
          </cell>
          <cell r="U302">
            <v>2064</v>
          </cell>
          <cell r="V302">
            <v>410</v>
          </cell>
          <cell r="W302">
            <v>0.19864341085271317</v>
          </cell>
          <cell r="X302">
            <v>120</v>
          </cell>
          <cell r="Y302">
            <v>2064</v>
          </cell>
          <cell r="Z302">
            <v>340</v>
          </cell>
          <cell r="AA302">
            <v>0.16472868217054262</v>
          </cell>
          <cell r="AB302">
            <v>120</v>
          </cell>
          <cell r="AC302">
            <v>2064</v>
          </cell>
          <cell r="AD302">
            <v>120</v>
          </cell>
          <cell r="AE302">
            <v>5.8139534883720929E-2</v>
          </cell>
          <cell r="AF302">
            <v>120</v>
          </cell>
          <cell r="AG302">
            <v>2064</v>
          </cell>
          <cell r="AH302">
            <v>200</v>
          </cell>
          <cell r="AI302">
            <v>9.6899224806201556E-2</v>
          </cell>
          <cell r="AJ302">
            <v>120</v>
          </cell>
          <cell r="AK302">
            <v>2064</v>
          </cell>
          <cell r="AL302">
            <v>450</v>
          </cell>
          <cell r="AM302">
            <v>0.21802325581395349</v>
          </cell>
          <cell r="AN302">
            <v>120</v>
          </cell>
          <cell r="AO302">
            <v>2064</v>
          </cell>
          <cell r="AP302">
            <v>470</v>
          </cell>
          <cell r="AQ302">
            <v>0.22771317829457363</v>
          </cell>
          <cell r="AR302">
            <v>120</v>
          </cell>
          <cell r="AS302">
            <v>2064</v>
          </cell>
          <cell r="AT302">
            <v>670</v>
          </cell>
          <cell r="AU302">
            <v>0.32461240310077522</v>
          </cell>
          <cell r="AV302">
            <v>120</v>
          </cell>
          <cell r="AW302">
            <v>2064</v>
          </cell>
          <cell r="AX302">
            <v>640</v>
          </cell>
          <cell r="AY302">
            <v>0.31007751937984496</v>
          </cell>
          <cell r="AZ302">
            <v>120</v>
          </cell>
          <cell r="BA302">
            <v>2064</v>
          </cell>
          <cell r="BB302">
            <v>540</v>
          </cell>
          <cell r="BC302">
            <v>0.26162790697674421</v>
          </cell>
        </row>
        <row r="303">
          <cell r="B303" t="str">
            <v>63052DBA006L4</v>
          </cell>
          <cell r="C303" t="str">
            <v>76DTB</v>
          </cell>
          <cell r="D303">
            <v>131</v>
          </cell>
          <cell r="E303">
            <v>2253.1999999999998</v>
          </cell>
          <cell r="F303">
            <v>135</v>
          </cell>
          <cell r="G303">
            <v>2322</v>
          </cell>
          <cell r="H303">
            <v>135</v>
          </cell>
          <cell r="I303">
            <v>2268</v>
          </cell>
          <cell r="J303">
            <v>0</v>
          </cell>
          <cell r="K303">
            <v>0</v>
          </cell>
          <cell r="L303">
            <v>135</v>
          </cell>
          <cell r="M303">
            <v>2322</v>
          </cell>
          <cell r="N303">
            <v>0</v>
          </cell>
          <cell r="O303">
            <v>0</v>
          </cell>
          <cell r="P303">
            <v>135</v>
          </cell>
          <cell r="Q303">
            <v>2322</v>
          </cell>
          <cell r="R303">
            <v>0</v>
          </cell>
          <cell r="S303">
            <v>0</v>
          </cell>
          <cell r="T303">
            <v>135</v>
          </cell>
          <cell r="U303">
            <v>2322</v>
          </cell>
          <cell r="V303">
            <v>0</v>
          </cell>
          <cell r="W303">
            <v>0</v>
          </cell>
          <cell r="X303">
            <v>135</v>
          </cell>
          <cell r="Y303">
            <v>2322</v>
          </cell>
          <cell r="Z303">
            <v>0</v>
          </cell>
          <cell r="AA303">
            <v>0</v>
          </cell>
          <cell r="AB303">
            <v>135</v>
          </cell>
          <cell r="AC303">
            <v>2322</v>
          </cell>
          <cell r="AD303">
            <v>0</v>
          </cell>
          <cell r="AE303">
            <v>0</v>
          </cell>
          <cell r="AF303">
            <v>135</v>
          </cell>
          <cell r="AG303">
            <v>2322</v>
          </cell>
          <cell r="AH303">
            <v>0</v>
          </cell>
          <cell r="AI303">
            <v>0</v>
          </cell>
          <cell r="AJ303">
            <v>135</v>
          </cell>
          <cell r="AK303">
            <v>2322</v>
          </cell>
          <cell r="AL303">
            <v>0</v>
          </cell>
          <cell r="AM303">
            <v>0</v>
          </cell>
          <cell r="AN303">
            <v>135</v>
          </cell>
          <cell r="AO303">
            <v>2322</v>
          </cell>
          <cell r="AP303">
            <v>0</v>
          </cell>
          <cell r="AQ303">
            <v>0</v>
          </cell>
          <cell r="AR303">
            <v>135</v>
          </cell>
          <cell r="AS303">
            <v>2322</v>
          </cell>
          <cell r="AT303">
            <v>0</v>
          </cell>
          <cell r="AU303">
            <v>0</v>
          </cell>
          <cell r="AV303">
            <v>135</v>
          </cell>
          <cell r="AW303">
            <v>2322</v>
          </cell>
          <cell r="AX303">
            <v>0</v>
          </cell>
          <cell r="AY303">
            <v>0</v>
          </cell>
          <cell r="AZ303">
            <v>135</v>
          </cell>
          <cell r="BA303">
            <v>2322</v>
          </cell>
          <cell r="BB303">
            <v>0</v>
          </cell>
          <cell r="BC303">
            <v>0</v>
          </cell>
        </row>
        <row r="304">
          <cell r="B304" t="str">
            <v>63052TBA006L4</v>
          </cell>
          <cell r="C304" t="str">
            <v>76RBD</v>
          </cell>
          <cell r="D304">
            <v>106</v>
          </cell>
          <cell r="E304">
            <v>1823.1999999999998</v>
          </cell>
          <cell r="F304">
            <v>110</v>
          </cell>
          <cell r="G304">
            <v>1892</v>
          </cell>
          <cell r="H304">
            <v>110</v>
          </cell>
          <cell r="I304">
            <v>1848</v>
          </cell>
          <cell r="J304">
            <v>360</v>
          </cell>
          <cell r="K304">
            <v>0.19480519480519481</v>
          </cell>
          <cell r="L304">
            <v>110</v>
          </cell>
          <cell r="M304">
            <v>1892</v>
          </cell>
          <cell r="N304">
            <v>467</v>
          </cell>
          <cell r="O304">
            <v>0.24682875264270612</v>
          </cell>
          <cell r="P304">
            <v>110</v>
          </cell>
          <cell r="Q304">
            <v>1892</v>
          </cell>
          <cell r="R304">
            <v>0</v>
          </cell>
          <cell r="S304">
            <v>0</v>
          </cell>
          <cell r="T304">
            <v>110</v>
          </cell>
          <cell r="U304">
            <v>1892</v>
          </cell>
          <cell r="V304">
            <v>0</v>
          </cell>
          <cell r="W304">
            <v>0</v>
          </cell>
          <cell r="X304">
            <v>110</v>
          </cell>
          <cell r="Y304">
            <v>1892</v>
          </cell>
          <cell r="Z304">
            <v>0</v>
          </cell>
          <cell r="AA304">
            <v>0</v>
          </cell>
          <cell r="AB304">
            <v>110</v>
          </cell>
          <cell r="AC304">
            <v>1892</v>
          </cell>
          <cell r="AD304">
            <v>0</v>
          </cell>
          <cell r="AE304">
            <v>0</v>
          </cell>
          <cell r="AF304">
            <v>110</v>
          </cell>
          <cell r="AG304">
            <v>1892</v>
          </cell>
          <cell r="AH304">
            <v>0</v>
          </cell>
          <cell r="AI304">
            <v>0</v>
          </cell>
          <cell r="AJ304">
            <v>110</v>
          </cell>
          <cell r="AK304">
            <v>1892</v>
          </cell>
          <cell r="AL304">
            <v>0</v>
          </cell>
          <cell r="AM304">
            <v>0</v>
          </cell>
          <cell r="AN304">
            <v>110</v>
          </cell>
          <cell r="AO304">
            <v>1892</v>
          </cell>
          <cell r="AP304">
            <v>0</v>
          </cell>
          <cell r="AQ304">
            <v>0</v>
          </cell>
          <cell r="AR304">
            <v>110</v>
          </cell>
          <cell r="AS304">
            <v>1892</v>
          </cell>
          <cell r="AT304">
            <v>0</v>
          </cell>
          <cell r="AU304">
            <v>0</v>
          </cell>
          <cell r="AV304">
            <v>110</v>
          </cell>
          <cell r="AW304">
            <v>1892</v>
          </cell>
          <cell r="AX304">
            <v>0</v>
          </cell>
          <cell r="AY304">
            <v>0</v>
          </cell>
          <cell r="AZ304">
            <v>110</v>
          </cell>
          <cell r="BA304">
            <v>1892</v>
          </cell>
          <cell r="BB304">
            <v>0</v>
          </cell>
          <cell r="BC304">
            <v>0</v>
          </cell>
        </row>
        <row r="305">
          <cell r="B305" t="str">
            <v>23052BBA006L4</v>
          </cell>
          <cell r="C305" t="str">
            <v>76BDR</v>
          </cell>
          <cell r="D305">
            <v>106</v>
          </cell>
          <cell r="E305">
            <v>1823.1999999999998</v>
          </cell>
          <cell r="F305">
            <v>120</v>
          </cell>
          <cell r="G305">
            <v>2064</v>
          </cell>
          <cell r="H305">
            <v>84</v>
          </cell>
          <cell r="I305">
            <v>1411.2</v>
          </cell>
          <cell r="J305">
            <v>240</v>
          </cell>
          <cell r="K305">
            <v>0.17006802721088435</v>
          </cell>
          <cell r="L305">
            <v>96</v>
          </cell>
          <cell r="M305">
            <v>1651.1999999999998</v>
          </cell>
          <cell r="N305">
            <v>240</v>
          </cell>
          <cell r="O305">
            <v>0.14534883720930233</v>
          </cell>
          <cell r="P305">
            <v>108</v>
          </cell>
          <cell r="Q305">
            <v>1857.6</v>
          </cell>
          <cell r="R305">
            <v>840</v>
          </cell>
          <cell r="S305">
            <v>0.45219638242894061</v>
          </cell>
          <cell r="T305">
            <v>115</v>
          </cell>
          <cell r="U305">
            <v>1978</v>
          </cell>
          <cell r="V305">
            <v>0</v>
          </cell>
          <cell r="W305">
            <v>0</v>
          </cell>
          <cell r="X305">
            <v>120</v>
          </cell>
          <cell r="Y305">
            <v>2064</v>
          </cell>
          <cell r="Z305">
            <v>240</v>
          </cell>
          <cell r="AA305">
            <v>0.11627906976744186</v>
          </cell>
          <cell r="AB305">
            <v>120</v>
          </cell>
          <cell r="AC305">
            <v>2064</v>
          </cell>
          <cell r="AD305">
            <v>240</v>
          </cell>
          <cell r="AE305">
            <v>0.11627906976744186</v>
          </cell>
          <cell r="AF305">
            <v>120</v>
          </cell>
          <cell r="AG305">
            <v>2064</v>
          </cell>
          <cell r="AH305">
            <v>480</v>
          </cell>
          <cell r="AI305">
            <v>0.23255813953488372</v>
          </cell>
          <cell r="AJ305">
            <v>120</v>
          </cell>
          <cell r="AK305">
            <v>2064</v>
          </cell>
          <cell r="AL305">
            <v>720</v>
          </cell>
          <cell r="AM305">
            <v>0.34883720930232559</v>
          </cell>
          <cell r="AN305">
            <v>120</v>
          </cell>
          <cell r="AO305">
            <v>2064</v>
          </cell>
          <cell r="AP305">
            <v>480</v>
          </cell>
          <cell r="AQ305">
            <v>0.23255813953488372</v>
          </cell>
          <cell r="AR305">
            <v>120</v>
          </cell>
          <cell r="AS305">
            <v>2064</v>
          </cell>
          <cell r="AT305">
            <v>720</v>
          </cell>
          <cell r="AU305">
            <v>0.34883720930232559</v>
          </cell>
          <cell r="AV305">
            <v>120</v>
          </cell>
          <cell r="AW305">
            <v>2064</v>
          </cell>
          <cell r="AX305">
            <v>480</v>
          </cell>
          <cell r="AY305">
            <v>0.23255813953488372</v>
          </cell>
          <cell r="AZ305">
            <v>120</v>
          </cell>
          <cell r="BA305">
            <v>2064</v>
          </cell>
          <cell r="BB305">
            <v>720</v>
          </cell>
          <cell r="BC305">
            <v>0.34883720930232559</v>
          </cell>
        </row>
        <row r="306">
          <cell r="B306" t="str">
            <v>63052DBA089L4</v>
          </cell>
          <cell r="C306" t="str">
            <v>76DTX</v>
          </cell>
          <cell r="D306">
            <v>131</v>
          </cell>
          <cell r="E306">
            <v>2253.1999999999998</v>
          </cell>
          <cell r="F306">
            <v>135</v>
          </cell>
          <cell r="G306">
            <v>2322</v>
          </cell>
          <cell r="H306">
            <v>135</v>
          </cell>
          <cell r="I306">
            <v>2268</v>
          </cell>
          <cell r="J306">
            <v>0</v>
          </cell>
          <cell r="K306">
            <v>0</v>
          </cell>
          <cell r="L306">
            <v>135</v>
          </cell>
          <cell r="M306">
            <v>2322</v>
          </cell>
          <cell r="N306">
            <v>0</v>
          </cell>
          <cell r="O306">
            <v>0</v>
          </cell>
          <cell r="P306">
            <v>135</v>
          </cell>
          <cell r="Q306">
            <v>2322</v>
          </cell>
          <cell r="R306">
            <v>0</v>
          </cell>
          <cell r="S306">
            <v>0</v>
          </cell>
          <cell r="T306">
            <v>135</v>
          </cell>
          <cell r="U306">
            <v>2322</v>
          </cell>
          <cell r="V306">
            <v>0</v>
          </cell>
          <cell r="W306">
            <v>0</v>
          </cell>
          <cell r="X306">
            <v>135</v>
          </cell>
          <cell r="Y306">
            <v>2322</v>
          </cell>
          <cell r="Z306">
            <v>0</v>
          </cell>
          <cell r="AA306">
            <v>0</v>
          </cell>
          <cell r="AB306">
            <v>135</v>
          </cell>
          <cell r="AC306">
            <v>2322</v>
          </cell>
          <cell r="AD306">
            <v>0</v>
          </cell>
          <cell r="AE306">
            <v>0</v>
          </cell>
          <cell r="AF306">
            <v>135</v>
          </cell>
          <cell r="AG306">
            <v>2322</v>
          </cell>
          <cell r="AH306">
            <v>0</v>
          </cell>
          <cell r="AI306">
            <v>0</v>
          </cell>
          <cell r="AJ306">
            <v>135</v>
          </cell>
          <cell r="AK306">
            <v>2322</v>
          </cell>
          <cell r="AL306">
            <v>0</v>
          </cell>
          <cell r="AM306">
            <v>0</v>
          </cell>
          <cell r="AN306">
            <v>135</v>
          </cell>
          <cell r="AO306">
            <v>2322</v>
          </cell>
          <cell r="AP306">
            <v>0</v>
          </cell>
          <cell r="AQ306">
            <v>0</v>
          </cell>
          <cell r="AR306">
            <v>135</v>
          </cell>
          <cell r="AS306">
            <v>2322</v>
          </cell>
          <cell r="AT306">
            <v>0</v>
          </cell>
          <cell r="AU306">
            <v>0</v>
          </cell>
          <cell r="AV306">
            <v>135</v>
          </cell>
          <cell r="AW306">
            <v>2322</v>
          </cell>
          <cell r="AX306">
            <v>0</v>
          </cell>
          <cell r="AY306">
            <v>0</v>
          </cell>
          <cell r="AZ306">
            <v>135</v>
          </cell>
          <cell r="BA306">
            <v>2322</v>
          </cell>
          <cell r="BB306">
            <v>0</v>
          </cell>
          <cell r="BC306">
            <v>0</v>
          </cell>
        </row>
        <row r="307">
          <cell r="B307" t="str">
            <v>63052NBA189L4</v>
          </cell>
          <cell r="C307" t="str">
            <v>76DMX</v>
          </cell>
          <cell r="D307">
            <v>131</v>
          </cell>
          <cell r="E307">
            <v>2253.1999999999998</v>
          </cell>
          <cell r="F307">
            <v>135</v>
          </cell>
          <cell r="G307">
            <v>2322</v>
          </cell>
          <cell r="H307">
            <v>135</v>
          </cell>
          <cell r="I307">
            <v>2268</v>
          </cell>
          <cell r="J307">
            <v>149</v>
          </cell>
          <cell r="K307">
            <v>6.569664902998236E-2</v>
          </cell>
          <cell r="L307">
            <v>135</v>
          </cell>
          <cell r="M307">
            <v>2322</v>
          </cell>
          <cell r="N307">
            <v>0</v>
          </cell>
          <cell r="O307">
            <v>0</v>
          </cell>
          <cell r="P307">
            <v>135</v>
          </cell>
          <cell r="Q307">
            <v>2322</v>
          </cell>
          <cell r="R307">
            <v>0</v>
          </cell>
          <cell r="S307">
            <v>0</v>
          </cell>
          <cell r="T307">
            <v>135</v>
          </cell>
          <cell r="U307">
            <v>2322</v>
          </cell>
          <cell r="V307">
            <v>0</v>
          </cell>
          <cell r="W307">
            <v>0</v>
          </cell>
          <cell r="X307">
            <v>135</v>
          </cell>
          <cell r="Y307">
            <v>2322</v>
          </cell>
          <cell r="Z307">
            <v>0</v>
          </cell>
          <cell r="AA307">
            <v>0</v>
          </cell>
          <cell r="AB307">
            <v>135</v>
          </cell>
          <cell r="AC307">
            <v>2322</v>
          </cell>
          <cell r="AD307">
            <v>0</v>
          </cell>
          <cell r="AE307">
            <v>0</v>
          </cell>
          <cell r="AF307">
            <v>135</v>
          </cell>
          <cell r="AG307">
            <v>2322</v>
          </cell>
          <cell r="AH307">
            <v>0</v>
          </cell>
          <cell r="AI307">
            <v>0</v>
          </cell>
          <cell r="AJ307">
            <v>135</v>
          </cell>
          <cell r="AK307">
            <v>2322</v>
          </cell>
          <cell r="AL307">
            <v>0</v>
          </cell>
          <cell r="AM307">
            <v>0</v>
          </cell>
          <cell r="AN307">
            <v>135</v>
          </cell>
          <cell r="AO307">
            <v>2322</v>
          </cell>
          <cell r="AP307">
            <v>0</v>
          </cell>
          <cell r="AQ307">
            <v>0</v>
          </cell>
          <cell r="AR307">
            <v>135</v>
          </cell>
          <cell r="AS307">
            <v>2322</v>
          </cell>
          <cell r="AT307">
            <v>0</v>
          </cell>
          <cell r="AU307">
            <v>0</v>
          </cell>
          <cell r="AV307">
            <v>135</v>
          </cell>
          <cell r="AW307">
            <v>2322</v>
          </cell>
          <cell r="AX307">
            <v>0</v>
          </cell>
          <cell r="AY307">
            <v>0</v>
          </cell>
          <cell r="AZ307">
            <v>135</v>
          </cell>
          <cell r="BA307">
            <v>2322</v>
          </cell>
          <cell r="BB307">
            <v>0</v>
          </cell>
          <cell r="BC307">
            <v>0</v>
          </cell>
        </row>
        <row r="308">
          <cell r="B308" t="str">
            <v>63052NBA289L4</v>
          </cell>
          <cell r="C308" t="str">
            <v>76DMX</v>
          </cell>
          <cell r="D308">
            <v>131</v>
          </cell>
          <cell r="E308">
            <v>2253.1999999999998</v>
          </cell>
          <cell r="F308">
            <v>135</v>
          </cell>
          <cell r="G308">
            <v>2322</v>
          </cell>
          <cell r="H308">
            <v>135</v>
          </cell>
          <cell r="I308">
            <v>2268</v>
          </cell>
          <cell r="J308">
            <v>61</v>
          </cell>
          <cell r="K308">
            <v>2.6895943562610228E-2</v>
          </cell>
          <cell r="L308">
            <v>135</v>
          </cell>
          <cell r="M308">
            <v>2322</v>
          </cell>
          <cell r="N308">
            <v>0</v>
          </cell>
          <cell r="O308">
            <v>0</v>
          </cell>
          <cell r="P308">
            <v>135</v>
          </cell>
          <cell r="Q308">
            <v>2322</v>
          </cell>
          <cell r="R308">
            <v>0</v>
          </cell>
          <cell r="S308">
            <v>0</v>
          </cell>
          <cell r="T308">
            <v>135</v>
          </cell>
          <cell r="U308">
            <v>2322</v>
          </cell>
          <cell r="V308">
            <v>0</v>
          </cell>
          <cell r="W308">
            <v>0</v>
          </cell>
          <cell r="X308">
            <v>135</v>
          </cell>
          <cell r="Y308">
            <v>2322</v>
          </cell>
          <cell r="Z308">
            <v>0</v>
          </cell>
          <cell r="AA308">
            <v>0</v>
          </cell>
          <cell r="AB308">
            <v>135</v>
          </cell>
          <cell r="AC308">
            <v>2322</v>
          </cell>
          <cell r="AD308">
            <v>0</v>
          </cell>
          <cell r="AE308">
            <v>0</v>
          </cell>
          <cell r="AF308">
            <v>135</v>
          </cell>
          <cell r="AG308">
            <v>2322</v>
          </cell>
          <cell r="AH308">
            <v>0</v>
          </cell>
          <cell r="AI308">
            <v>0</v>
          </cell>
          <cell r="AJ308">
            <v>135</v>
          </cell>
          <cell r="AK308">
            <v>2322</v>
          </cell>
          <cell r="AL308">
            <v>0</v>
          </cell>
          <cell r="AM308">
            <v>0</v>
          </cell>
          <cell r="AN308">
            <v>135</v>
          </cell>
          <cell r="AO308">
            <v>2322</v>
          </cell>
          <cell r="AP308">
            <v>0</v>
          </cell>
          <cell r="AQ308">
            <v>0</v>
          </cell>
          <cell r="AR308">
            <v>135</v>
          </cell>
          <cell r="AS308">
            <v>2322</v>
          </cell>
          <cell r="AT308">
            <v>0</v>
          </cell>
          <cell r="AU308">
            <v>0</v>
          </cell>
          <cell r="AV308">
            <v>135</v>
          </cell>
          <cell r="AW308">
            <v>2322</v>
          </cell>
          <cell r="AX308">
            <v>0</v>
          </cell>
          <cell r="AY308">
            <v>0</v>
          </cell>
          <cell r="AZ308">
            <v>135</v>
          </cell>
          <cell r="BA308">
            <v>2322</v>
          </cell>
          <cell r="BB308">
            <v>0</v>
          </cell>
          <cell r="BC308">
            <v>0</v>
          </cell>
        </row>
        <row r="309">
          <cell r="B309" t="str">
            <v>23052MBA188L4</v>
          </cell>
          <cell r="C309" t="str">
            <v>76MDX</v>
          </cell>
          <cell r="D309">
            <v>131</v>
          </cell>
          <cell r="E309">
            <v>2253.1999999999998</v>
          </cell>
          <cell r="F309">
            <v>120</v>
          </cell>
          <cell r="G309">
            <v>2064</v>
          </cell>
          <cell r="H309">
            <v>84</v>
          </cell>
          <cell r="I309">
            <v>1411.2</v>
          </cell>
          <cell r="J309">
            <v>40</v>
          </cell>
          <cell r="K309">
            <v>2.8344671201814057E-2</v>
          </cell>
          <cell r="L309">
            <v>96</v>
          </cell>
          <cell r="M309">
            <v>1651.1999999999998</v>
          </cell>
          <cell r="N309">
            <v>120</v>
          </cell>
          <cell r="O309">
            <v>7.2674418604651167E-2</v>
          </cell>
          <cell r="P309">
            <v>108</v>
          </cell>
          <cell r="Q309">
            <v>1857.6</v>
          </cell>
          <cell r="R309">
            <v>271</v>
          </cell>
          <cell r="S309">
            <v>0.14588716623600345</v>
          </cell>
          <cell r="T309">
            <v>120</v>
          </cell>
          <cell r="U309">
            <v>2064</v>
          </cell>
          <cell r="V309">
            <v>270</v>
          </cell>
          <cell r="W309">
            <v>0.1308139534883721</v>
          </cell>
          <cell r="X309">
            <v>120</v>
          </cell>
          <cell r="Y309">
            <v>2064</v>
          </cell>
          <cell r="Z309">
            <v>70</v>
          </cell>
          <cell r="AA309">
            <v>3.391472868217054E-2</v>
          </cell>
          <cell r="AB309">
            <v>120</v>
          </cell>
          <cell r="AC309">
            <v>2064</v>
          </cell>
          <cell r="AD309">
            <v>240</v>
          </cell>
          <cell r="AE309">
            <v>0.11627906976744186</v>
          </cell>
          <cell r="AF309">
            <v>120</v>
          </cell>
          <cell r="AG309">
            <v>2064</v>
          </cell>
          <cell r="AH309">
            <v>350</v>
          </cell>
          <cell r="AI309">
            <v>0.16957364341085271</v>
          </cell>
          <cell r="AJ309">
            <v>120</v>
          </cell>
          <cell r="AK309">
            <v>2064</v>
          </cell>
          <cell r="AL309">
            <v>300</v>
          </cell>
          <cell r="AM309">
            <v>0.14534883720930233</v>
          </cell>
          <cell r="AN309">
            <v>120</v>
          </cell>
          <cell r="AO309">
            <v>2064</v>
          </cell>
          <cell r="AP309">
            <v>250</v>
          </cell>
          <cell r="AQ309">
            <v>0.12112403100775193</v>
          </cell>
          <cell r="AR309">
            <v>120</v>
          </cell>
          <cell r="AS309">
            <v>2064</v>
          </cell>
          <cell r="AT309">
            <v>280</v>
          </cell>
          <cell r="AU309">
            <v>0.13565891472868216</v>
          </cell>
          <cell r="AV309">
            <v>120</v>
          </cell>
          <cell r="AW309">
            <v>2064</v>
          </cell>
          <cell r="AX309">
            <v>280</v>
          </cell>
          <cell r="AY309">
            <v>0.13565891472868216</v>
          </cell>
          <cell r="AZ309">
            <v>120</v>
          </cell>
          <cell r="BA309">
            <v>2064</v>
          </cell>
          <cell r="BB309">
            <v>290</v>
          </cell>
          <cell r="BC309">
            <v>0.14050387596899225</v>
          </cell>
        </row>
        <row r="310">
          <cell r="B310" t="str">
            <v>33052MBA288L4</v>
          </cell>
          <cell r="C310" t="str">
            <v>76MDX</v>
          </cell>
          <cell r="D310">
            <v>131</v>
          </cell>
          <cell r="E310">
            <v>2253.1999999999998</v>
          </cell>
          <cell r="F310">
            <v>120</v>
          </cell>
          <cell r="G310">
            <v>2064</v>
          </cell>
          <cell r="H310">
            <v>84</v>
          </cell>
          <cell r="I310">
            <v>1411.2</v>
          </cell>
          <cell r="J310">
            <v>0</v>
          </cell>
          <cell r="K310">
            <v>0</v>
          </cell>
          <cell r="L310">
            <v>96</v>
          </cell>
          <cell r="M310">
            <v>1651.1999999999998</v>
          </cell>
          <cell r="N310">
            <v>0</v>
          </cell>
          <cell r="O310">
            <v>0</v>
          </cell>
          <cell r="P310">
            <v>108</v>
          </cell>
          <cell r="Q310">
            <v>1857.6</v>
          </cell>
          <cell r="R310">
            <v>120</v>
          </cell>
          <cell r="S310">
            <v>6.4599483204134375E-2</v>
          </cell>
          <cell r="T310">
            <v>120</v>
          </cell>
          <cell r="U310">
            <v>2064</v>
          </cell>
          <cell r="V310">
            <v>120</v>
          </cell>
          <cell r="W310">
            <v>5.8139534883720929E-2</v>
          </cell>
          <cell r="X310">
            <v>120</v>
          </cell>
          <cell r="Y310">
            <v>2064</v>
          </cell>
          <cell r="Z310">
            <v>0</v>
          </cell>
          <cell r="AA310">
            <v>0</v>
          </cell>
          <cell r="AB310">
            <v>120</v>
          </cell>
          <cell r="AC310">
            <v>2064</v>
          </cell>
          <cell r="AD310">
            <v>120</v>
          </cell>
          <cell r="AE310">
            <v>5.8139534883720929E-2</v>
          </cell>
          <cell r="AF310">
            <v>120</v>
          </cell>
          <cell r="AG310">
            <v>2064</v>
          </cell>
          <cell r="AH310">
            <v>90</v>
          </cell>
          <cell r="AI310">
            <v>4.3604651162790699E-2</v>
          </cell>
          <cell r="AJ310">
            <v>120</v>
          </cell>
          <cell r="AK310">
            <v>2064</v>
          </cell>
          <cell r="AL310">
            <v>100</v>
          </cell>
          <cell r="AM310">
            <v>4.8449612403100778E-2</v>
          </cell>
          <cell r="AN310">
            <v>120</v>
          </cell>
          <cell r="AO310">
            <v>2064</v>
          </cell>
          <cell r="AP310">
            <v>90</v>
          </cell>
          <cell r="AQ310">
            <v>4.3604651162790699E-2</v>
          </cell>
          <cell r="AR310">
            <v>120</v>
          </cell>
          <cell r="AS310">
            <v>2064</v>
          </cell>
          <cell r="AT310">
            <v>100</v>
          </cell>
          <cell r="AU310">
            <v>4.8449612403100778E-2</v>
          </cell>
          <cell r="AV310">
            <v>120</v>
          </cell>
          <cell r="AW310">
            <v>2064</v>
          </cell>
          <cell r="AX310">
            <v>100</v>
          </cell>
          <cell r="AY310">
            <v>4.8449612403100778E-2</v>
          </cell>
          <cell r="AZ310">
            <v>120</v>
          </cell>
          <cell r="BA310">
            <v>2064</v>
          </cell>
          <cell r="BB310">
            <v>100</v>
          </cell>
          <cell r="BC310">
            <v>4.8449612403100778E-2</v>
          </cell>
        </row>
        <row r="311">
          <cell r="B311" t="str">
            <v>63052TBA089L4</v>
          </cell>
          <cell r="C311" t="str">
            <v>76RXD</v>
          </cell>
          <cell r="D311">
            <v>106</v>
          </cell>
          <cell r="E311">
            <v>1823.1999999999998</v>
          </cell>
          <cell r="F311">
            <v>120</v>
          </cell>
          <cell r="G311">
            <v>2064</v>
          </cell>
          <cell r="H311">
            <v>115</v>
          </cell>
          <cell r="I311">
            <v>1932</v>
          </cell>
          <cell r="J311">
            <v>480</v>
          </cell>
          <cell r="K311">
            <v>0.2484472049689441</v>
          </cell>
          <cell r="L311">
            <v>115</v>
          </cell>
          <cell r="M311">
            <v>1978</v>
          </cell>
          <cell r="N311">
            <v>240</v>
          </cell>
          <cell r="O311">
            <v>0.12133468149646107</v>
          </cell>
          <cell r="P311">
            <v>115</v>
          </cell>
          <cell r="Q311">
            <v>1978</v>
          </cell>
          <cell r="R311">
            <v>0</v>
          </cell>
          <cell r="S311">
            <v>0</v>
          </cell>
          <cell r="T311">
            <v>120</v>
          </cell>
          <cell r="U311">
            <v>2064</v>
          </cell>
          <cell r="V311">
            <v>0</v>
          </cell>
          <cell r="W311">
            <v>0</v>
          </cell>
          <cell r="X311">
            <v>120</v>
          </cell>
          <cell r="Y311">
            <v>2064</v>
          </cell>
          <cell r="Z311">
            <v>0</v>
          </cell>
          <cell r="AA311">
            <v>0</v>
          </cell>
          <cell r="AB311">
            <v>120</v>
          </cell>
          <cell r="AC311">
            <v>2064</v>
          </cell>
          <cell r="AD311">
            <v>0</v>
          </cell>
          <cell r="AE311">
            <v>0</v>
          </cell>
          <cell r="AF311">
            <v>120</v>
          </cell>
          <cell r="AG311">
            <v>2064</v>
          </cell>
          <cell r="AH311">
            <v>0</v>
          </cell>
          <cell r="AI311">
            <v>0</v>
          </cell>
          <cell r="AJ311">
            <v>120</v>
          </cell>
          <cell r="AK311">
            <v>2064</v>
          </cell>
          <cell r="AL311">
            <v>0</v>
          </cell>
          <cell r="AM311">
            <v>0</v>
          </cell>
          <cell r="AN311">
            <v>120</v>
          </cell>
          <cell r="AO311">
            <v>2064</v>
          </cell>
          <cell r="AP311">
            <v>0</v>
          </cell>
          <cell r="AQ311">
            <v>0</v>
          </cell>
          <cell r="AR311">
            <v>120</v>
          </cell>
          <cell r="AS311">
            <v>2064</v>
          </cell>
          <cell r="AT311">
            <v>0</v>
          </cell>
          <cell r="AU311">
            <v>0</v>
          </cell>
          <cell r="AV311">
            <v>120</v>
          </cell>
          <cell r="AW311">
            <v>2064</v>
          </cell>
          <cell r="AX311">
            <v>0</v>
          </cell>
          <cell r="AY311">
            <v>0</v>
          </cell>
          <cell r="AZ311">
            <v>120</v>
          </cell>
          <cell r="BA311">
            <v>2064</v>
          </cell>
          <cell r="BB311">
            <v>0</v>
          </cell>
          <cell r="BC311">
            <v>0</v>
          </cell>
        </row>
        <row r="312">
          <cell r="B312" t="str">
            <v>33052BBA088L4</v>
          </cell>
          <cell r="C312" t="str">
            <v>76XDR</v>
          </cell>
          <cell r="D312">
            <v>106</v>
          </cell>
          <cell r="E312">
            <v>1823.1999999999998</v>
          </cell>
          <cell r="F312">
            <v>120</v>
          </cell>
          <cell r="G312">
            <v>2064</v>
          </cell>
          <cell r="H312">
            <v>84</v>
          </cell>
          <cell r="I312">
            <v>1411.2</v>
          </cell>
          <cell r="J312">
            <v>240</v>
          </cell>
          <cell r="K312">
            <v>0.17006802721088435</v>
          </cell>
          <cell r="L312">
            <v>96</v>
          </cell>
          <cell r="M312">
            <v>1651.1999999999998</v>
          </cell>
          <cell r="N312">
            <v>240</v>
          </cell>
          <cell r="O312">
            <v>0.14534883720930233</v>
          </cell>
          <cell r="P312">
            <v>108</v>
          </cell>
          <cell r="Q312">
            <v>1857.6</v>
          </cell>
          <cell r="R312">
            <v>480</v>
          </cell>
          <cell r="S312">
            <v>0.2583979328165375</v>
          </cell>
          <cell r="T312">
            <v>120</v>
          </cell>
          <cell r="U312">
            <v>2064</v>
          </cell>
          <cell r="V312">
            <v>480</v>
          </cell>
          <cell r="W312">
            <v>0.23255813953488372</v>
          </cell>
          <cell r="X312">
            <v>120</v>
          </cell>
          <cell r="Y312">
            <v>2064</v>
          </cell>
          <cell r="Z312">
            <v>480</v>
          </cell>
          <cell r="AA312">
            <v>0.23255813953488372</v>
          </cell>
          <cell r="AB312">
            <v>120</v>
          </cell>
          <cell r="AC312">
            <v>2064</v>
          </cell>
          <cell r="AD312">
            <v>480</v>
          </cell>
          <cell r="AE312">
            <v>0.23255813953488372</v>
          </cell>
          <cell r="AF312">
            <v>120</v>
          </cell>
          <cell r="AG312">
            <v>2064</v>
          </cell>
          <cell r="AH312">
            <v>480</v>
          </cell>
          <cell r="AI312">
            <v>0.23255813953488372</v>
          </cell>
          <cell r="AJ312">
            <v>120</v>
          </cell>
          <cell r="AK312">
            <v>2064</v>
          </cell>
          <cell r="AL312">
            <v>720</v>
          </cell>
          <cell r="AM312">
            <v>0.34883720930232559</v>
          </cell>
          <cell r="AN312">
            <v>120</v>
          </cell>
          <cell r="AO312">
            <v>2064</v>
          </cell>
          <cell r="AP312">
            <v>480</v>
          </cell>
          <cell r="AQ312">
            <v>0.23255813953488372</v>
          </cell>
          <cell r="AR312">
            <v>120</v>
          </cell>
          <cell r="AS312">
            <v>2064</v>
          </cell>
          <cell r="AT312">
            <v>720</v>
          </cell>
          <cell r="AU312">
            <v>0.34883720930232559</v>
          </cell>
          <cell r="AV312">
            <v>120</v>
          </cell>
          <cell r="AW312">
            <v>2064</v>
          </cell>
          <cell r="AX312">
            <v>480</v>
          </cell>
          <cell r="AY312">
            <v>0.23255813953488372</v>
          </cell>
          <cell r="AZ312">
            <v>120</v>
          </cell>
          <cell r="BA312">
            <v>2064</v>
          </cell>
          <cell r="BB312">
            <v>720</v>
          </cell>
          <cell r="BC312">
            <v>0.34883720930232559</v>
          </cell>
        </row>
        <row r="313">
          <cell r="B313" t="str">
            <v>23051DBA006L4</v>
          </cell>
          <cell r="C313" t="str">
            <v>76XGD</v>
          </cell>
          <cell r="D313">
            <v>140</v>
          </cell>
          <cell r="E313">
            <v>2408</v>
          </cell>
          <cell r="F313">
            <v>95</v>
          </cell>
          <cell r="G313">
            <v>1634</v>
          </cell>
          <cell r="H313">
            <v>95</v>
          </cell>
          <cell r="I313">
            <v>1596</v>
          </cell>
          <cell r="J313">
            <v>1270</v>
          </cell>
          <cell r="K313">
            <v>0.7957393483709273</v>
          </cell>
          <cell r="L313">
            <v>95</v>
          </cell>
          <cell r="M313">
            <v>1634</v>
          </cell>
          <cell r="N313">
            <v>2</v>
          </cell>
          <cell r="O313">
            <v>1.2239902080783353E-3</v>
          </cell>
          <cell r="P313">
            <v>95</v>
          </cell>
          <cell r="Q313">
            <v>1634</v>
          </cell>
          <cell r="R313">
            <v>0</v>
          </cell>
          <cell r="S313">
            <v>0</v>
          </cell>
          <cell r="T313">
            <v>95</v>
          </cell>
          <cell r="U313">
            <v>1634</v>
          </cell>
          <cell r="V313">
            <v>0</v>
          </cell>
          <cell r="W313">
            <v>0</v>
          </cell>
          <cell r="X313">
            <v>95</v>
          </cell>
          <cell r="Y313">
            <v>1634</v>
          </cell>
          <cell r="Z313">
            <v>0</v>
          </cell>
          <cell r="AA313">
            <v>0</v>
          </cell>
          <cell r="AB313">
            <v>95</v>
          </cell>
          <cell r="AC313">
            <v>1634</v>
          </cell>
          <cell r="AD313">
            <v>0</v>
          </cell>
          <cell r="AE313">
            <v>0</v>
          </cell>
          <cell r="AF313">
            <v>95</v>
          </cell>
          <cell r="AG313">
            <v>1634</v>
          </cell>
          <cell r="AH313">
            <v>0</v>
          </cell>
          <cell r="AI313">
            <v>0</v>
          </cell>
          <cell r="AJ313">
            <v>95</v>
          </cell>
          <cell r="AK313">
            <v>1634</v>
          </cell>
          <cell r="AL313">
            <v>0</v>
          </cell>
          <cell r="AM313">
            <v>0</v>
          </cell>
          <cell r="AN313">
            <v>95</v>
          </cell>
          <cell r="AO313">
            <v>1634</v>
          </cell>
          <cell r="AP313">
            <v>0</v>
          </cell>
          <cell r="AQ313">
            <v>0</v>
          </cell>
          <cell r="AR313">
            <v>95</v>
          </cell>
          <cell r="AS313">
            <v>1634</v>
          </cell>
          <cell r="AT313">
            <v>0</v>
          </cell>
          <cell r="AU313">
            <v>0</v>
          </cell>
          <cell r="AV313">
            <v>95</v>
          </cell>
          <cell r="AW313">
            <v>1634</v>
          </cell>
          <cell r="AX313">
            <v>0</v>
          </cell>
          <cell r="AY313">
            <v>0</v>
          </cell>
          <cell r="AZ313">
            <v>95</v>
          </cell>
          <cell r="BA313">
            <v>1634</v>
          </cell>
          <cell r="BB313">
            <v>0</v>
          </cell>
          <cell r="BC313">
            <v>0</v>
          </cell>
        </row>
        <row r="314">
          <cell r="B314" t="str">
            <v>63051QBA006L4</v>
          </cell>
          <cell r="C314" t="str">
            <v>76SQB</v>
          </cell>
          <cell r="D314">
            <v>140</v>
          </cell>
          <cell r="E314">
            <v>2408</v>
          </cell>
          <cell r="F314">
            <v>155</v>
          </cell>
          <cell r="G314">
            <v>2666</v>
          </cell>
          <cell r="H314">
            <v>108.5</v>
          </cell>
          <cell r="I314">
            <v>1822.8000000000002</v>
          </cell>
          <cell r="J314">
            <v>720</v>
          </cell>
          <cell r="K314">
            <v>0.39499670836076362</v>
          </cell>
          <cell r="L314">
            <v>124</v>
          </cell>
          <cell r="M314">
            <v>2132.7999999999997</v>
          </cell>
          <cell r="N314">
            <v>3699</v>
          </cell>
          <cell r="O314">
            <v>1.73433983495874</v>
          </cell>
          <cell r="P314">
            <v>139.5</v>
          </cell>
          <cell r="Q314">
            <v>2399.4</v>
          </cell>
          <cell r="R314">
            <v>2280</v>
          </cell>
          <cell r="S314">
            <v>0.95023755938984744</v>
          </cell>
          <cell r="T314">
            <v>150</v>
          </cell>
          <cell r="U314">
            <v>2580</v>
          </cell>
          <cell r="V314">
            <v>4774</v>
          </cell>
          <cell r="W314">
            <v>1.8503875968992247</v>
          </cell>
          <cell r="X314">
            <v>155</v>
          </cell>
          <cell r="Y314">
            <v>2666</v>
          </cell>
          <cell r="Z314">
            <v>4800</v>
          </cell>
          <cell r="AA314">
            <v>1.800450112528132</v>
          </cell>
          <cell r="AB314">
            <v>155</v>
          </cell>
          <cell r="AC314">
            <v>2666</v>
          </cell>
          <cell r="AD314">
            <v>4080</v>
          </cell>
          <cell r="AE314">
            <v>1.5303825956489123</v>
          </cell>
          <cell r="AF314">
            <v>155</v>
          </cell>
          <cell r="AG314">
            <v>2666</v>
          </cell>
          <cell r="AH314">
            <v>5040</v>
          </cell>
          <cell r="AI314">
            <v>1.8904726181545386</v>
          </cell>
          <cell r="AJ314">
            <v>155</v>
          </cell>
          <cell r="AK314">
            <v>2666</v>
          </cell>
          <cell r="AL314">
            <v>5040</v>
          </cell>
          <cell r="AM314">
            <v>1.8904726181545386</v>
          </cell>
          <cell r="AN314">
            <v>155</v>
          </cell>
          <cell r="AO314">
            <v>2666</v>
          </cell>
          <cell r="AP314">
            <v>4080</v>
          </cell>
          <cell r="AQ314">
            <v>1.5303825956489123</v>
          </cell>
          <cell r="AR314">
            <v>155</v>
          </cell>
          <cell r="AS314">
            <v>2666</v>
          </cell>
          <cell r="AT314">
            <v>5280</v>
          </cell>
          <cell r="AU314">
            <v>1.9804951237809452</v>
          </cell>
          <cell r="AV314">
            <v>155</v>
          </cell>
          <cell r="AW314">
            <v>2666</v>
          </cell>
          <cell r="AX314">
            <v>4560</v>
          </cell>
          <cell r="AY314">
            <v>1.7104276069017255</v>
          </cell>
          <cell r="AZ314">
            <v>155</v>
          </cell>
          <cell r="BA314">
            <v>2666</v>
          </cell>
          <cell r="BB314">
            <v>4320</v>
          </cell>
          <cell r="BC314">
            <v>1.6204051012753189</v>
          </cell>
        </row>
        <row r="315">
          <cell r="B315" t="str">
            <v>63051CBA006L4</v>
          </cell>
          <cell r="C315" t="str">
            <v>76SRB</v>
          </cell>
          <cell r="D315">
            <v>140</v>
          </cell>
          <cell r="E315">
            <v>2408</v>
          </cell>
          <cell r="F315">
            <v>155</v>
          </cell>
          <cell r="G315">
            <v>2666</v>
          </cell>
          <cell r="H315">
            <v>155</v>
          </cell>
          <cell r="I315">
            <v>2604</v>
          </cell>
          <cell r="J315">
            <v>2040</v>
          </cell>
          <cell r="K315">
            <v>0.78341013824884798</v>
          </cell>
          <cell r="L315">
            <v>155</v>
          </cell>
          <cell r="M315">
            <v>2666</v>
          </cell>
          <cell r="N315">
            <v>300</v>
          </cell>
          <cell r="O315">
            <v>0.11252813203300825</v>
          </cell>
          <cell r="P315">
            <v>155</v>
          </cell>
          <cell r="Q315">
            <v>2666</v>
          </cell>
          <cell r="R315">
            <v>0</v>
          </cell>
          <cell r="S315">
            <v>0</v>
          </cell>
          <cell r="T315">
            <v>150</v>
          </cell>
          <cell r="U315">
            <v>2580</v>
          </cell>
          <cell r="V315">
            <v>0</v>
          </cell>
          <cell r="W315">
            <v>0</v>
          </cell>
          <cell r="X315">
            <v>155</v>
          </cell>
          <cell r="Y315">
            <v>2666</v>
          </cell>
          <cell r="Z315">
            <v>2400</v>
          </cell>
          <cell r="AA315">
            <v>0.90022505626406601</v>
          </cell>
          <cell r="AB315">
            <v>155</v>
          </cell>
          <cell r="AC315">
            <v>2666</v>
          </cell>
          <cell r="AD315">
            <v>0</v>
          </cell>
          <cell r="AE315">
            <v>0</v>
          </cell>
          <cell r="AF315">
            <v>155</v>
          </cell>
          <cell r="AG315">
            <v>2666</v>
          </cell>
          <cell r="AH315">
            <v>0</v>
          </cell>
          <cell r="AI315">
            <v>0</v>
          </cell>
          <cell r="AJ315">
            <v>155</v>
          </cell>
          <cell r="AK315">
            <v>2666</v>
          </cell>
          <cell r="AL315">
            <v>0</v>
          </cell>
          <cell r="AM315">
            <v>0</v>
          </cell>
          <cell r="AN315">
            <v>155</v>
          </cell>
          <cell r="AO315">
            <v>2666</v>
          </cell>
          <cell r="AP315">
            <v>0</v>
          </cell>
          <cell r="AQ315">
            <v>0</v>
          </cell>
          <cell r="AR315">
            <v>155</v>
          </cell>
          <cell r="AS315">
            <v>2666</v>
          </cell>
          <cell r="AT315">
            <v>0</v>
          </cell>
          <cell r="AU315">
            <v>0</v>
          </cell>
          <cell r="AV315">
            <v>155</v>
          </cell>
          <cell r="AW315">
            <v>2666</v>
          </cell>
          <cell r="AX315">
            <v>0</v>
          </cell>
          <cell r="AY315">
            <v>0</v>
          </cell>
          <cell r="AZ315">
            <v>155</v>
          </cell>
          <cell r="BA315">
            <v>2666</v>
          </cell>
          <cell r="BB315">
            <v>0</v>
          </cell>
          <cell r="BC315">
            <v>0</v>
          </cell>
        </row>
        <row r="316">
          <cell r="B316" t="str">
            <v>63051RBA006L4</v>
          </cell>
          <cell r="C316" t="str">
            <v>76RBS</v>
          </cell>
          <cell r="D316">
            <v>140</v>
          </cell>
          <cell r="E316">
            <v>2408</v>
          </cell>
          <cell r="F316">
            <v>155</v>
          </cell>
          <cell r="G316">
            <v>2666</v>
          </cell>
          <cell r="H316">
            <v>108.5</v>
          </cell>
          <cell r="I316">
            <v>1822.8000000000002</v>
          </cell>
          <cell r="J316">
            <v>480</v>
          </cell>
          <cell r="K316">
            <v>0.26333113890717574</v>
          </cell>
          <cell r="L316">
            <v>124</v>
          </cell>
          <cell r="M316">
            <v>2132.7999999999997</v>
          </cell>
          <cell r="N316">
            <v>2893</v>
          </cell>
          <cell r="O316">
            <v>1.3564328582145537</v>
          </cell>
          <cell r="P316">
            <v>139.5</v>
          </cell>
          <cell r="Q316">
            <v>2399.4</v>
          </cell>
          <cell r="R316">
            <v>3979</v>
          </cell>
          <cell r="S316">
            <v>1.6583312494790363</v>
          </cell>
          <cell r="T316">
            <v>150</v>
          </cell>
          <cell r="U316">
            <v>2580</v>
          </cell>
          <cell r="V316">
            <v>4560</v>
          </cell>
          <cell r="W316">
            <v>1.7674418604651163</v>
          </cell>
          <cell r="X316">
            <v>155</v>
          </cell>
          <cell r="Y316">
            <v>2666</v>
          </cell>
          <cell r="Z316">
            <v>4560</v>
          </cell>
          <cell r="AA316">
            <v>1.7104276069017255</v>
          </cell>
          <cell r="AB316">
            <v>155</v>
          </cell>
          <cell r="AC316">
            <v>2666</v>
          </cell>
          <cell r="AD316">
            <v>1200</v>
          </cell>
          <cell r="AE316">
            <v>0.45011252813203301</v>
          </cell>
          <cell r="AF316">
            <v>155</v>
          </cell>
          <cell r="AG316">
            <v>2666</v>
          </cell>
          <cell r="AH316">
            <v>6240</v>
          </cell>
          <cell r="AI316">
            <v>2.3405851462865717</v>
          </cell>
          <cell r="AJ316">
            <v>155</v>
          </cell>
          <cell r="AK316">
            <v>2666</v>
          </cell>
          <cell r="AL316">
            <v>5520</v>
          </cell>
          <cell r="AM316">
            <v>2.0705176294073517</v>
          </cell>
          <cell r="AN316">
            <v>155</v>
          </cell>
          <cell r="AO316">
            <v>2666</v>
          </cell>
          <cell r="AP316">
            <v>4560</v>
          </cell>
          <cell r="AQ316">
            <v>1.7104276069017255</v>
          </cell>
          <cell r="AR316">
            <v>155</v>
          </cell>
          <cell r="AS316">
            <v>2666</v>
          </cell>
          <cell r="AT316">
            <v>5760</v>
          </cell>
          <cell r="AU316">
            <v>2.1605401350337585</v>
          </cell>
          <cell r="AV316">
            <v>155</v>
          </cell>
          <cell r="AW316">
            <v>2666</v>
          </cell>
          <cell r="AX316">
            <v>5280</v>
          </cell>
          <cell r="AY316">
            <v>1.9804951237809452</v>
          </cell>
          <cell r="AZ316">
            <v>155</v>
          </cell>
          <cell r="BA316">
            <v>2666</v>
          </cell>
          <cell r="BB316">
            <v>4080</v>
          </cell>
          <cell r="BC316">
            <v>1.5303825956489123</v>
          </cell>
        </row>
        <row r="317">
          <cell r="B317" t="str">
            <v>63051SBA089L4</v>
          </cell>
          <cell r="C317" t="str">
            <v>76STX</v>
          </cell>
          <cell r="D317">
            <v>140</v>
          </cell>
          <cell r="E317">
            <v>2408</v>
          </cell>
          <cell r="F317">
            <v>140</v>
          </cell>
          <cell r="G317">
            <v>2408</v>
          </cell>
          <cell r="H317">
            <v>140</v>
          </cell>
          <cell r="I317">
            <v>2352</v>
          </cell>
          <cell r="J317">
            <v>240</v>
          </cell>
          <cell r="K317">
            <v>0.10204081632653061</v>
          </cell>
          <cell r="L317">
            <v>140</v>
          </cell>
          <cell r="M317">
            <v>2408</v>
          </cell>
          <cell r="N317">
            <v>242</v>
          </cell>
          <cell r="O317">
            <v>0.1004983388704319</v>
          </cell>
          <cell r="P317">
            <v>140</v>
          </cell>
          <cell r="Q317">
            <v>2408</v>
          </cell>
          <cell r="R317">
            <v>0</v>
          </cell>
          <cell r="S317">
            <v>0</v>
          </cell>
          <cell r="T317">
            <v>140</v>
          </cell>
          <cell r="U317">
            <v>2408</v>
          </cell>
          <cell r="V317">
            <v>0</v>
          </cell>
          <cell r="W317">
            <v>0</v>
          </cell>
          <cell r="X317">
            <v>140</v>
          </cell>
          <cell r="Y317">
            <v>2408</v>
          </cell>
          <cell r="Z317">
            <v>0</v>
          </cell>
          <cell r="AA317">
            <v>0</v>
          </cell>
          <cell r="AB317">
            <v>140</v>
          </cell>
          <cell r="AC317">
            <v>2408</v>
          </cell>
          <cell r="AD317">
            <v>0</v>
          </cell>
          <cell r="AE317">
            <v>0</v>
          </cell>
          <cell r="AF317">
            <v>140</v>
          </cell>
          <cell r="AG317">
            <v>2408</v>
          </cell>
          <cell r="AH317">
            <v>0</v>
          </cell>
          <cell r="AI317">
            <v>0</v>
          </cell>
          <cell r="AJ317">
            <v>140</v>
          </cell>
          <cell r="AK317">
            <v>2408</v>
          </cell>
          <cell r="AL317">
            <v>0</v>
          </cell>
          <cell r="AM317">
            <v>0</v>
          </cell>
          <cell r="AN317">
            <v>140</v>
          </cell>
          <cell r="AO317">
            <v>2408</v>
          </cell>
          <cell r="AP317">
            <v>0</v>
          </cell>
          <cell r="AQ317">
            <v>0</v>
          </cell>
          <cell r="AR317">
            <v>140</v>
          </cell>
          <cell r="AS317">
            <v>2408</v>
          </cell>
          <cell r="AT317">
            <v>0</v>
          </cell>
          <cell r="AU317">
            <v>0</v>
          </cell>
          <cell r="AV317">
            <v>140</v>
          </cell>
          <cell r="AW317">
            <v>2408</v>
          </cell>
          <cell r="AX317">
            <v>0</v>
          </cell>
          <cell r="AY317">
            <v>0</v>
          </cell>
          <cell r="AZ317">
            <v>140</v>
          </cell>
          <cell r="BA317">
            <v>2408</v>
          </cell>
          <cell r="BB317">
            <v>0</v>
          </cell>
          <cell r="BC317">
            <v>0</v>
          </cell>
        </row>
        <row r="318">
          <cell r="B318" t="str">
            <v>33058SBA088L4</v>
          </cell>
          <cell r="C318" t="str">
            <v>76SAS</v>
          </cell>
          <cell r="D318">
            <v>140</v>
          </cell>
          <cell r="E318">
            <v>2408</v>
          </cell>
          <cell r="F318">
            <v>140</v>
          </cell>
          <cell r="G318">
            <v>2408</v>
          </cell>
          <cell r="H318">
            <v>98</v>
          </cell>
          <cell r="I318">
            <v>1646.4</v>
          </cell>
          <cell r="J318">
            <v>240</v>
          </cell>
          <cell r="K318">
            <v>0.14577259475218657</v>
          </cell>
          <cell r="L318">
            <v>112</v>
          </cell>
          <cell r="M318">
            <v>1926.3999999999999</v>
          </cell>
          <cell r="N318">
            <v>0</v>
          </cell>
          <cell r="O318">
            <v>0</v>
          </cell>
          <cell r="P318">
            <v>126</v>
          </cell>
          <cell r="Q318">
            <v>2167.1999999999998</v>
          </cell>
          <cell r="R318">
            <v>240</v>
          </cell>
          <cell r="S318">
            <v>0.11074197120708749</v>
          </cell>
          <cell r="T318">
            <v>140</v>
          </cell>
          <cell r="U318">
            <v>2408</v>
          </cell>
          <cell r="V318">
            <v>960</v>
          </cell>
          <cell r="W318">
            <v>0.39867109634551495</v>
          </cell>
          <cell r="X318">
            <v>140</v>
          </cell>
          <cell r="Y318">
            <v>2408</v>
          </cell>
          <cell r="Z318">
            <v>720</v>
          </cell>
          <cell r="AA318">
            <v>0.29900332225913623</v>
          </cell>
          <cell r="AB318">
            <v>140</v>
          </cell>
          <cell r="AC318">
            <v>2408</v>
          </cell>
          <cell r="AD318">
            <v>480</v>
          </cell>
          <cell r="AE318">
            <v>0.19933554817275748</v>
          </cell>
          <cell r="AF318">
            <v>140</v>
          </cell>
          <cell r="AG318">
            <v>2408</v>
          </cell>
          <cell r="AH318">
            <v>480</v>
          </cell>
          <cell r="AI318">
            <v>0.19933554817275748</v>
          </cell>
          <cell r="AJ318">
            <v>140</v>
          </cell>
          <cell r="AK318">
            <v>2408</v>
          </cell>
          <cell r="AL318">
            <v>480</v>
          </cell>
          <cell r="AM318">
            <v>0.19933554817275748</v>
          </cell>
          <cell r="AN318">
            <v>140</v>
          </cell>
          <cell r="AO318">
            <v>2408</v>
          </cell>
          <cell r="AP318">
            <v>480</v>
          </cell>
          <cell r="AQ318">
            <v>0.19933554817275748</v>
          </cell>
          <cell r="AR318">
            <v>140</v>
          </cell>
          <cell r="AS318">
            <v>2408</v>
          </cell>
          <cell r="AT318">
            <v>480</v>
          </cell>
          <cell r="AU318">
            <v>0.19933554817275748</v>
          </cell>
          <cell r="AV318">
            <v>140</v>
          </cell>
          <cell r="AW318">
            <v>2408</v>
          </cell>
          <cell r="AX318">
            <v>480</v>
          </cell>
          <cell r="AY318">
            <v>0.19933554817275748</v>
          </cell>
          <cell r="AZ318">
            <v>140</v>
          </cell>
          <cell r="BA318">
            <v>2408</v>
          </cell>
          <cell r="BB318">
            <v>480</v>
          </cell>
          <cell r="BC318">
            <v>0.19933554817275748</v>
          </cell>
        </row>
        <row r="319">
          <cell r="B319" t="str">
            <v>63051SBA006L4</v>
          </cell>
          <cell r="C319" t="str">
            <v>76STB</v>
          </cell>
          <cell r="D319">
            <v>140</v>
          </cell>
          <cell r="E319">
            <v>2408</v>
          </cell>
          <cell r="F319">
            <v>150</v>
          </cell>
          <cell r="G319">
            <v>2580</v>
          </cell>
          <cell r="H319">
            <v>150</v>
          </cell>
          <cell r="I319">
            <v>2520</v>
          </cell>
          <cell r="J319">
            <v>120</v>
          </cell>
          <cell r="K319">
            <v>4.7619047619047616E-2</v>
          </cell>
          <cell r="L319">
            <v>150</v>
          </cell>
          <cell r="M319">
            <v>2580</v>
          </cell>
          <cell r="N319">
            <v>596</v>
          </cell>
          <cell r="O319">
            <v>0.23100775193798451</v>
          </cell>
          <cell r="P319">
            <v>150</v>
          </cell>
          <cell r="Q319">
            <v>2580</v>
          </cell>
          <cell r="R319">
            <v>0</v>
          </cell>
          <cell r="S319">
            <v>0</v>
          </cell>
          <cell r="T319">
            <v>150</v>
          </cell>
          <cell r="U319">
            <v>2580</v>
          </cell>
          <cell r="V319">
            <v>0</v>
          </cell>
          <cell r="W319">
            <v>0</v>
          </cell>
          <cell r="X319">
            <v>150</v>
          </cell>
          <cell r="Y319">
            <v>2580</v>
          </cell>
          <cell r="Z319">
            <v>0</v>
          </cell>
          <cell r="AA319">
            <v>0</v>
          </cell>
          <cell r="AB319">
            <v>150</v>
          </cell>
          <cell r="AC319">
            <v>2580</v>
          </cell>
          <cell r="AD319">
            <v>0</v>
          </cell>
          <cell r="AE319">
            <v>0</v>
          </cell>
          <cell r="AF319">
            <v>150</v>
          </cell>
          <cell r="AG319">
            <v>2580</v>
          </cell>
          <cell r="AH319">
            <v>0</v>
          </cell>
          <cell r="AI319">
            <v>0</v>
          </cell>
          <cell r="AJ319">
            <v>150</v>
          </cell>
          <cell r="AK319">
            <v>2580</v>
          </cell>
          <cell r="AL319">
            <v>0</v>
          </cell>
          <cell r="AM319">
            <v>0</v>
          </cell>
          <cell r="AN319">
            <v>150</v>
          </cell>
          <cell r="AO319">
            <v>2580</v>
          </cell>
          <cell r="AP319">
            <v>0</v>
          </cell>
          <cell r="AQ319">
            <v>0</v>
          </cell>
          <cell r="AR319">
            <v>150</v>
          </cell>
          <cell r="AS319">
            <v>2580</v>
          </cell>
          <cell r="AT319">
            <v>0</v>
          </cell>
          <cell r="AU319">
            <v>0</v>
          </cell>
          <cell r="AV319">
            <v>150</v>
          </cell>
          <cell r="AW319">
            <v>2580</v>
          </cell>
          <cell r="AX319">
            <v>0</v>
          </cell>
          <cell r="AY319">
            <v>0</v>
          </cell>
          <cell r="AZ319">
            <v>150</v>
          </cell>
          <cell r="BA319">
            <v>2580</v>
          </cell>
          <cell r="BB319">
            <v>0</v>
          </cell>
          <cell r="BC319">
            <v>0</v>
          </cell>
        </row>
        <row r="320">
          <cell r="B320" t="str">
            <v>23058SBA006L4</v>
          </cell>
          <cell r="C320" t="str">
            <v>76SAB</v>
          </cell>
          <cell r="D320">
            <v>140</v>
          </cell>
          <cell r="E320">
            <v>2408</v>
          </cell>
          <cell r="F320">
            <v>120</v>
          </cell>
          <cell r="G320">
            <v>2064</v>
          </cell>
          <cell r="H320">
            <v>84</v>
          </cell>
          <cell r="I320">
            <v>1411.2</v>
          </cell>
          <cell r="J320">
            <v>480</v>
          </cell>
          <cell r="K320">
            <v>0.3401360544217687</v>
          </cell>
          <cell r="L320">
            <v>96</v>
          </cell>
          <cell r="M320">
            <v>1651.1999999999998</v>
          </cell>
          <cell r="N320">
            <v>0</v>
          </cell>
          <cell r="O320">
            <v>0</v>
          </cell>
          <cell r="P320">
            <v>108</v>
          </cell>
          <cell r="Q320">
            <v>1857.6</v>
          </cell>
          <cell r="R320">
            <v>1065</v>
          </cell>
          <cell r="S320">
            <v>0.57332041343669249</v>
          </cell>
          <cell r="T320">
            <v>120</v>
          </cell>
          <cell r="U320">
            <v>2064</v>
          </cell>
          <cell r="V320">
            <v>480</v>
          </cell>
          <cell r="W320">
            <v>0.23255813953488372</v>
          </cell>
          <cell r="X320">
            <v>120</v>
          </cell>
          <cell r="Y320">
            <v>2064</v>
          </cell>
          <cell r="Z320">
            <v>480</v>
          </cell>
          <cell r="AA320">
            <v>0.23255813953488372</v>
          </cell>
          <cell r="AB320">
            <v>120</v>
          </cell>
          <cell r="AC320">
            <v>2064</v>
          </cell>
          <cell r="AD320">
            <v>480</v>
          </cell>
          <cell r="AE320">
            <v>0.23255813953488372</v>
          </cell>
          <cell r="AF320">
            <v>120</v>
          </cell>
          <cell r="AG320">
            <v>2064</v>
          </cell>
          <cell r="AH320">
            <v>960</v>
          </cell>
          <cell r="AI320">
            <v>0.46511627906976744</v>
          </cell>
          <cell r="AJ320">
            <v>120</v>
          </cell>
          <cell r="AK320">
            <v>2064</v>
          </cell>
          <cell r="AL320">
            <v>960</v>
          </cell>
          <cell r="AM320">
            <v>0.46511627906976744</v>
          </cell>
          <cell r="AN320">
            <v>120</v>
          </cell>
          <cell r="AO320">
            <v>2064</v>
          </cell>
          <cell r="AP320">
            <v>720</v>
          </cell>
          <cell r="AQ320">
            <v>0.34883720930232559</v>
          </cell>
          <cell r="AR320">
            <v>120</v>
          </cell>
          <cell r="AS320">
            <v>2064</v>
          </cell>
          <cell r="AT320">
            <v>1200</v>
          </cell>
          <cell r="AU320">
            <v>0.58139534883720934</v>
          </cell>
          <cell r="AV320">
            <v>120</v>
          </cell>
          <cell r="AW320">
            <v>2064</v>
          </cell>
          <cell r="AX320">
            <v>960</v>
          </cell>
          <cell r="AY320">
            <v>0.46511627906976744</v>
          </cell>
          <cell r="AZ320">
            <v>120</v>
          </cell>
          <cell r="BA320">
            <v>2064</v>
          </cell>
          <cell r="BB320">
            <v>720</v>
          </cell>
          <cell r="BC320">
            <v>0.34883720930232559</v>
          </cell>
        </row>
        <row r="321">
          <cell r="B321" t="str">
            <v>63051CBA089L4</v>
          </cell>
          <cell r="C321" t="str">
            <v>76SRX</v>
          </cell>
          <cell r="D321">
            <v>140</v>
          </cell>
          <cell r="E321">
            <v>2408</v>
          </cell>
          <cell r="F321">
            <v>155</v>
          </cell>
          <cell r="G321">
            <v>2666</v>
          </cell>
          <cell r="H321">
            <v>155</v>
          </cell>
          <cell r="I321">
            <v>2604</v>
          </cell>
          <cell r="J321">
            <v>648</v>
          </cell>
          <cell r="K321">
            <v>0.24884792626728111</v>
          </cell>
          <cell r="L321">
            <v>155</v>
          </cell>
          <cell r="M321">
            <v>2666</v>
          </cell>
          <cell r="N321">
            <v>480</v>
          </cell>
          <cell r="O321">
            <v>0.18004501125281319</v>
          </cell>
          <cell r="P321">
            <v>155</v>
          </cell>
          <cell r="Q321">
            <v>2666</v>
          </cell>
          <cell r="R321">
            <v>1</v>
          </cell>
          <cell r="S321">
            <v>3.7509377344336085E-4</v>
          </cell>
          <cell r="T321">
            <v>150</v>
          </cell>
          <cell r="U321">
            <v>2580</v>
          </cell>
          <cell r="V321">
            <v>0</v>
          </cell>
          <cell r="W321">
            <v>0</v>
          </cell>
          <cell r="X321">
            <v>155</v>
          </cell>
          <cell r="Y321">
            <v>2666</v>
          </cell>
          <cell r="Z321">
            <v>0</v>
          </cell>
          <cell r="AA321">
            <v>0</v>
          </cell>
          <cell r="AB321">
            <v>155</v>
          </cell>
          <cell r="AC321">
            <v>2666</v>
          </cell>
          <cell r="AD321">
            <v>0</v>
          </cell>
          <cell r="AE321">
            <v>0</v>
          </cell>
          <cell r="AF321">
            <v>155</v>
          </cell>
          <cell r="AG321">
            <v>2666</v>
          </cell>
          <cell r="AH321">
            <v>0</v>
          </cell>
          <cell r="AI321">
            <v>0</v>
          </cell>
          <cell r="AJ321">
            <v>155</v>
          </cell>
          <cell r="AK321">
            <v>2666</v>
          </cell>
          <cell r="AL321">
            <v>0</v>
          </cell>
          <cell r="AM321">
            <v>0</v>
          </cell>
          <cell r="AN321">
            <v>155</v>
          </cell>
          <cell r="AO321">
            <v>2666</v>
          </cell>
          <cell r="AP321">
            <v>0</v>
          </cell>
          <cell r="AQ321">
            <v>0</v>
          </cell>
          <cell r="AR321">
            <v>155</v>
          </cell>
          <cell r="AS321">
            <v>2666</v>
          </cell>
          <cell r="AT321">
            <v>0</v>
          </cell>
          <cell r="AU321">
            <v>0</v>
          </cell>
          <cell r="AV321">
            <v>155</v>
          </cell>
          <cell r="AW321">
            <v>2666</v>
          </cell>
          <cell r="AX321">
            <v>0</v>
          </cell>
          <cell r="AY321">
            <v>0</v>
          </cell>
          <cell r="AZ321">
            <v>155</v>
          </cell>
          <cell r="BA321">
            <v>2666</v>
          </cell>
          <cell r="BB321">
            <v>0</v>
          </cell>
          <cell r="BC321">
            <v>0</v>
          </cell>
        </row>
        <row r="322">
          <cell r="B322" t="str">
            <v>63058RBA088L4</v>
          </cell>
          <cell r="C322" t="str">
            <v>76RSS</v>
          </cell>
          <cell r="D322">
            <v>140</v>
          </cell>
          <cell r="E322">
            <v>2408</v>
          </cell>
          <cell r="F322">
            <v>155</v>
          </cell>
          <cell r="G322">
            <v>2666</v>
          </cell>
          <cell r="H322">
            <v>108.5</v>
          </cell>
          <cell r="I322">
            <v>1822.8000000000002</v>
          </cell>
          <cell r="J322">
            <v>480</v>
          </cell>
          <cell r="K322">
            <v>0.26333113890717574</v>
          </cell>
          <cell r="L322">
            <v>124</v>
          </cell>
          <cell r="M322">
            <v>2132.7999999999997</v>
          </cell>
          <cell r="N322">
            <v>1199</v>
          </cell>
          <cell r="O322">
            <v>0.56217179294823716</v>
          </cell>
          <cell r="P322">
            <v>139.5</v>
          </cell>
          <cell r="Q322">
            <v>2399.4</v>
          </cell>
          <cell r="R322">
            <v>1800</v>
          </cell>
          <cell r="S322">
            <v>0.75018754688672162</v>
          </cell>
          <cell r="T322">
            <v>150</v>
          </cell>
          <cell r="U322">
            <v>2580</v>
          </cell>
          <cell r="V322">
            <v>0</v>
          </cell>
          <cell r="W322">
            <v>0</v>
          </cell>
          <cell r="X322">
            <v>155</v>
          </cell>
          <cell r="Y322">
            <v>2666</v>
          </cell>
          <cell r="Z322">
            <v>1680</v>
          </cell>
          <cell r="AA322">
            <v>0.6301575393848462</v>
          </cell>
          <cell r="AB322">
            <v>155</v>
          </cell>
          <cell r="AC322">
            <v>2666</v>
          </cell>
          <cell r="AD322">
            <v>1440</v>
          </cell>
          <cell r="AE322">
            <v>0.54013503375843963</v>
          </cell>
          <cell r="AF322">
            <v>155</v>
          </cell>
          <cell r="AG322">
            <v>2666</v>
          </cell>
          <cell r="AH322">
            <v>1440</v>
          </cell>
          <cell r="AI322">
            <v>0.54013503375843963</v>
          </cell>
          <cell r="AJ322">
            <v>155</v>
          </cell>
          <cell r="AK322">
            <v>2666</v>
          </cell>
          <cell r="AL322">
            <v>2880</v>
          </cell>
          <cell r="AM322">
            <v>1.0802700675168793</v>
          </cell>
          <cell r="AN322">
            <v>155</v>
          </cell>
          <cell r="AO322">
            <v>2666</v>
          </cell>
          <cell r="AP322">
            <v>1680</v>
          </cell>
          <cell r="AQ322">
            <v>0.6301575393848462</v>
          </cell>
          <cell r="AR322">
            <v>155</v>
          </cell>
          <cell r="AS322">
            <v>2666</v>
          </cell>
          <cell r="AT322">
            <v>2160</v>
          </cell>
          <cell r="AU322">
            <v>0.81020255063765945</v>
          </cell>
          <cell r="AV322">
            <v>155</v>
          </cell>
          <cell r="AW322">
            <v>2666</v>
          </cell>
          <cell r="AX322">
            <v>1920</v>
          </cell>
          <cell r="AY322">
            <v>0.72018004501125277</v>
          </cell>
          <cell r="AZ322">
            <v>155</v>
          </cell>
          <cell r="BA322">
            <v>2666</v>
          </cell>
          <cell r="BB322">
            <v>2160</v>
          </cell>
          <cell r="BC322">
            <v>0.81020255063765945</v>
          </cell>
        </row>
        <row r="323">
          <cell r="B323" t="str">
            <v>63051EBA006L4</v>
          </cell>
          <cell r="C323" t="str">
            <v>76TBE</v>
          </cell>
          <cell r="D323">
            <v>140</v>
          </cell>
          <cell r="E323">
            <v>2408</v>
          </cell>
          <cell r="F323">
            <v>150</v>
          </cell>
          <cell r="G323">
            <v>2580</v>
          </cell>
          <cell r="H323">
            <v>150</v>
          </cell>
          <cell r="I323">
            <v>2520</v>
          </cell>
          <cell r="J323">
            <v>0</v>
          </cell>
          <cell r="K323">
            <v>0</v>
          </cell>
          <cell r="L323">
            <v>150</v>
          </cell>
          <cell r="M323">
            <v>2580</v>
          </cell>
          <cell r="N323">
            <v>0</v>
          </cell>
          <cell r="O323">
            <v>0</v>
          </cell>
          <cell r="P323">
            <v>150</v>
          </cell>
          <cell r="Q323">
            <v>2580</v>
          </cell>
          <cell r="R323">
            <v>0</v>
          </cell>
          <cell r="S323">
            <v>0</v>
          </cell>
          <cell r="T323">
            <v>150</v>
          </cell>
          <cell r="U323">
            <v>2580</v>
          </cell>
          <cell r="V323">
            <v>0</v>
          </cell>
          <cell r="W323">
            <v>0</v>
          </cell>
          <cell r="X323">
            <v>150</v>
          </cell>
          <cell r="Y323">
            <v>2580</v>
          </cell>
          <cell r="Z323">
            <v>0</v>
          </cell>
          <cell r="AA323">
            <v>0</v>
          </cell>
          <cell r="AB323">
            <v>150</v>
          </cell>
          <cell r="AC323">
            <v>2580</v>
          </cell>
          <cell r="AD323">
            <v>0</v>
          </cell>
          <cell r="AE323">
            <v>0</v>
          </cell>
          <cell r="AF323">
            <v>150</v>
          </cell>
          <cell r="AG323">
            <v>2580</v>
          </cell>
          <cell r="AH323">
            <v>0</v>
          </cell>
          <cell r="AI323">
            <v>0</v>
          </cell>
          <cell r="AJ323">
            <v>150</v>
          </cell>
          <cell r="AK323">
            <v>2580</v>
          </cell>
          <cell r="AL323">
            <v>0</v>
          </cell>
          <cell r="AM323">
            <v>0</v>
          </cell>
          <cell r="AN323">
            <v>150</v>
          </cell>
          <cell r="AO323">
            <v>2580</v>
          </cell>
          <cell r="AP323">
            <v>0</v>
          </cell>
          <cell r="AQ323">
            <v>0</v>
          </cell>
          <cell r="AR323">
            <v>150</v>
          </cell>
          <cell r="AS323">
            <v>2580</v>
          </cell>
          <cell r="AT323">
            <v>0</v>
          </cell>
          <cell r="AU323">
            <v>0</v>
          </cell>
          <cell r="AV323">
            <v>150</v>
          </cell>
          <cell r="AW323">
            <v>2580</v>
          </cell>
          <cell r="AX323">
            <v>0</v>
          </cell>
          <cell r="AY323">
            <v>0</v>
          </cell>
          <cell r="AZ323">
            <v>150</v>
          </cell>
          <cell r="BA323">
            <v>2580</v>
          </cell>
          <cell r="BB323">
            <v>0</v>
          </cell>
          <cell r="BC323">
            <v>0</v>
          </cell>
        </row>
        <row r="324">
          <cell r="B324" t="str">
            <v>63051NBA006L4</v>
          </cell>
          <cell r="C324" t="str">
            <v>76RBE</v>
          </cell>
          <cell r="D324">
            <v>106</v>
          </cell>
          <cell r="E324">
            <v>1823.1999999999998</v>
          </cell>
          <cell r="F324">
            <v>110</v>
          </cell>
          <cell r="G324">
            <v>1892</v>
          </cell>
          <cell r="H324">
            <v>110</v>
          </cell>
          <cell r="I324">
            <v>1848</v>
          </cell>
          <cell r="J324">
            <v>120</v>
          </cell>
          <cell r="K324">
            <v>6.4935064935064929E-2</v>
          </cell>
          <cell r="L324">
            <v>110</v>
          </cell>
          <cell r="M324">
            <v>1892</v>
          </cell>
          <cell r="N324">
            <v>120</v>
          </cell>
          <cell r="O324">
            <v>6.3424947145877375E-2</v>
          </cell>
          <cell r="P324">
            <v>110</v>
          </cell>
          <cell r="Q324">
            <v>1892</v>
          </cell>
          <cell r="R324">
            <v>0</v>
          </cell>
          <cell r="S324">
            <v>0</v>
          </cell>
          <cell r="T324">
            <v>110</v>
          </cell>
          <cell r="U324">
            <v>1892</v>
          </cell>
          <cell r="V324">
            <v>0</v>
          </cell>
          <cell r="W324">
            <v>0</v>
          </cell>
          <cell r="X324">
            <v>110</v>
          </cell>
          <cell r="Y324">
            <v>1892</v>
          </cell>
          <cell r="Z324">
            <v>0</v>
          </cell>
          <cell r="AA324">
            <v>0</v>
          </cell>
          <cell r="AB324">
            <v>110</v>
          </cell>
          <cell r="AC324">
            <v>1892</v>
          </cell>
          <cell r="AD324">
            <v>0</v>
          </cell>
          <cell r="AE324">
            <v>0</v>
          </cell>
          <cell r="AF324">
            <v>110</v>
          </cell>
          <cell r="AG324">
            <v>1892</v>
          </cell>
          <cell r="AH324">
            <v>0</v>
          </cell>
          <cell r="AI324">
            <v>0</v>
          </cell>
          <cell r="AJ324">
            <v>110</v>
          </cell>
          <cell r="AK324">
            <v>1892</v>
          </cell>
          <cell r="AL324">
            <v>0</v>
          </cell>
          <cell r="AM324">
            <v>0</v>
          </cell>
          <cell r="AN324">
            <v>110</v>
          </cell>
          <cell r="AO324">
            <v>1892</v>
          </cell>
          <cell r="AP324">
            <v>0</v>
          </cell>
          <cell r="AQ324">
            <v>0</v>
          </cell>
          <cell r="AR324">
            <v>110</v>
          </cell>
          <cell r="AS324">
            <v>1892</v>
          </cell>
          <cell r="AT324">
            <v>0</v>
          </cell>
          <cell r="AU324">
            <v>0</v>
          </cell>
          <cell r="AV324">
            <v>110</v>
          </cell>
          <cell r="AW324">
            <v>1892</v>
          </cell>
          <cell r="AX324">
            <v>0</v>
          </cell>
          <cell r="AY324">
            <v>0</v>
          </cell>
          <cell r="AZ324">
            <v>110</v>
          </cell>
          <cell r="BA324">
            <v>1892</v>
          </cell>
          <cell r="BB324">
            <v>0</v>
          </cell>
          <cell r="BC324">
            <v>0</v>
          </cell>
        </row>
        <row r="325">
          <cell r="B325" t="str">
            <v>33051RBA006L4</v>
          </cell>
          <cell r="C325" t="str">
            <v>76BER</v>
          </cell>
          <cell r="D325">
            <v>106</v>
          </cell>
          <cell r="E325">
            <v>1823.1999999999998</v>
          </cell>
          <cell r="F325">
            <v>120</v>
          </cell>
          <cell r="G325">
            <v>2064</v>
          </cell>
          <cell r="H325">
            <v>84</v>
          </cell>
          <cell r="I325">
            <v>1411.2</v>
          </cell>
          <cell r="J325">
            <v>240</v>
          </cell>
          <cell r="K325">
            <v>0.17006802721088435</v>
          </cell>
          <cell r="L325">
            <v>96</v>
          </cell>
          <cell r="M325">
            <v>1651.1999999999998</v>
          </cell>
          <cell r="N325">
            <v>0</v>
          </cell>
          <cell r="O325">
            <v>0</v>
          </cell>
          <cell r="P325">
            <v>108</v>
          </cell>
          <cell r="Q325">
            <v>1857.6</v>
          </cell>
          <cell r="R325">
            <v>478</v>
          </cell>
          <cell r="S325">
            <v>0.25732127476313527</v>
          </cell>
          <cell r="T325">
            <v>115</v>
          </cell>
          <cell r="U325">
            <v>1978</v>
          </cell>
          <cell r="V325">
            <v>0</v>
          </cell>
          <cell r="W325">
            <v>0</v>
          </cell>
          <cell r="X325">
            <v>120</v>
          </cell>
          <cell r="Y325">
            <v>2064</v>
          </cell>
          <cell r="Z325">
            <v>480</v>
          </cell>
          <cell r="AA325">
            <v>0.23255813953488372</v>
          </cell>
          <cell r="AB325">
            <v>120</v>
          </cell>
          <cell r="AC325">
            <v>2064</v>
          </cell>
          <cell r="AD325">
            <v>240</v>
          </cell>
          <cell r="AE325">
            <v>0.11627906976744186</v>
          </cell>
          <cell r="AF325">
            <v>120</v>
          </cell>
          <cell r="AG325">
            <v>2064</v>
          </cell>
          <cell r="AH325">
            <v>240</v>
          </cell>
          <cell r="AI325">
            <v>0.11627906976744186</v>
          </cell>
          <cell r="AJ325">
            <v>120</v>
          </cell>
          <cell r="AK325">
            <v>2064</v>
          </cell>
          <cell r="AL325">
            <v>480</v>
          </cell>
          <cell r="AM325">
            <v>0.23255813953488372</v>
          </cell>
          <cell r="AN325">
            <v>120</v>
          </cell>
          <cell r="AO325">
            <v>2064</v>
          </cell>
          <cell r="AP325">
            <v>240</v>
          </cell>
          <cell r="AQ325">
            <v>0.11627906976744186</v>
          </cell>
          <cell r="AR325">
            <v>120</v>
          </cell>
          <cell r="AS325">
            <v>2064</v>
          </cell>
          <cell r="AT325">
            <v>480</v>
          </cell>
          <cell r="AU325">
            <v>0.23255813953488372</v>
          </cell>
          <cell r="AV325">
            <v>120</v>
          </cell>
          <cell r="AW325">
            <v>2064</v>
          </cell>
          <cell r="AX325">
            <v>480</v>
          </cell>
          <cell r="AY325">
            <v>0.23255813953488372</v>
          </cell>
          <cell r="AZ325">
            <v>120</v>
          </cell>
          <cell r="BA325">
            <v>2064</v>
          </cell>
          <cell r="BB325">
            <v>480</v>
          </cell>
          <cell r="BC325">
            <v>0.23255813953488372</v>
          </cell>
        </row>
        <row r="326">
          <cell r="B326" t="str">
            <v>63051EBA089L4</v>
          </cell>
          <cell r="C326" t="str">
            <v>76TXE</v>
          </cell>
          <cell r="D326">
            <v>140</v>
          </cell>
          <cell r="E326">
            <v>2408</v>
          </cell>
          <cell r="F326">
            <v>150</v>
          </cell>
          <cell r="G326">
            <v>2580</v>
          </cell>
          <cell r="H326">
            <v>150</v>
          </cell>
          <cell r="I326">
            <v>2520</v>
          </cell>
          <cell r="J326">
            <v>0</v>
          </cell>
          <cell r="K326">
            <v>0</v>
          </cell>
          <cell r="L326">
            <v>150</v>
          </cell>
          <cell r="M326">
            <v>2580</v>
          </cell>
          <cell r="N326">
            <v>0</v>
          </cell>
          <cell r="O326">
            <v>0</v>
          </cell>
          <cell r="P326">
            <v>150</v>
          </cell>
          <cell r="Q326">
            <v>2580</v>
          </cell>
          <cell r="R326">
            <v>0</v>
          </cell>
          <cell r="S326">
            <v>0</v>
          </cell>
          <cell r="T326">
            <v>150</v>
          </cell>
          <cell r="U326">
            <v>2580</v>
          </cell>
          <cell r="V326">
            <v>0</v>
          </cell>
          <cell r="W326">
            <v>0</v>
          </cell>
          <cell r="X326">
            <v>150</v>
          </cell>
          <cell r="Y326">
            <v>2580</v>
          </cell>
          <cell r="Z326">
            <v>0</v>
          </cell>
          <cell r="AA326">
            <v>0</v>
          </cell>
          <cell r="AB326">
            <v>150</v>
          </cell>
          <cell r="AC326">
            <v>2580</v>
          </cell>
          <cell r="AD326">
            <v>0</v>
          </cell>
          <cell r="AE326">
            <v>0</v>
          </cell>
          <cell r="AF326">
            <v>150</v>
          </cell>
          <cell r="AG326">
            <v>2580</v>
          </cell>
          <cell r="AH326">
            <v>0</v>
          </cell>
          <cell r="AI326">
            <v>0</v>
          </cell>
          <cell r="AJ326">
            <v>150</v>
          </cell>
          <cell r="AK326">
            <v>2580</v>
          </cell>
          <cell r="AL326">
            <v>0</v>
          </cell>
          <cell r="AM326">
            <v>0</v>
          </cell>
          <cell r="AN326">
            <v>150</v>
          </cell>
          <cell r="AO326">
            <v>2580</v>
          </cell>
          <cell r="AP326">
            <v>0</v>
          </cell>
          <cell r="AQ326">
            <v>0</v>
          </cell>
          <cell r="AR326">
            <v>150</v>
          </cell>
          <cell r="AS326">
            <v>2580</v>
          </cell>
          <cell r="AT326">
            <v>0</v>
          </cell>
          <cell r="AU326">
            <v>0</v>
          </cell>
          <cell r="AV326">
            <v>150</v>
          </cell>
          <cell r="AW326">
            <v>2580</v>
          </cell>
          <cell r="AX326">
            <v>0</v>
          </cell>
          <cell r="AY326">
            <v>0</v>
          </cell>
          <cell r="AZ326">
            <v>150</v>
          </cell>
          <cell r="BA326">
            <v>2580</v>
          </cell>
          <cell r="BB326">
            <v>0</v>
          </cell>
          <cell r="BC326">
            <v>0</v>
          </cell>
        </row>
        <row r="327">
          <cell r="B327" t="str">
            <v>63051NBA089L4</v>
          </cell>
          <cell r="C327" t="str">
            <v>76RXE</v>
          </cell>
          <cell r="D327">
            <v>106</v>
          </cell>
          <cell r="E327">
            <v>1823.1999999999998</v>
          </cell>
          <cell r="F327">
            <v>110</v>
          </cell>
          <cell r="G327">
            <v>1892</v>
          </cell>
          <cell r="H327">
            <v>110</v>
          </cell>
          <cell r="I327">
            <v>1848</v>
          </cell>
          <cell r="J327">
            <v>120</v>
          </cell>
          <cell r="K327">
            <v>6.4935064935064929E-2</v>
          </cell>
          <cell r="L327">
            <v>110</v>
          </cell>
          <cell r="M327">
            <v>1892</v>
          </cell>
          <cell r="N327">
            <v>120</v>
          </cell>
          <cell r="O327">
            <v>6.3424947145877375E-2</v>
          </cell>
          <cell r="P327">
            <v>110</v>
          </cell>
          <cell r="Q327">
            <v>1892</v>
          </cell>
          <cell r="R327">
            <v>0</v>
          </cell>
          <cell r="S327">
            <v>0</v>
          </cell>
          <cell r="T327">
            <v>110</v>
          </cell>
          <cell r="U327">
            <v>1892</v>
          </cell>
          <cell r="V327">
            <v>0</v>
          </cell>
          <cell r="W327">
            <v>0</v>
          </cell>
          <cell r="X327">
            <v>110</v>
          </cell>
          <cell r="Y327">
            <v>1892</v>
          </cell>
          <cell r="Z327">
            <v>0</v>
          </cell>
          <cell r="AA327">
            <v>0</v>
          </cell>
          <cell r="AB327">
            <v>110</v>
          </cell>
          <cell r="AC327">
            <v>1892</v>
          </cell>
          <cell r="AD327">
            <v>0</v>
          </cell>
          <cell r="AE327">
            <v>0</v>
          </cell>
          <cell r="AF327">
            <v>110</v>
          </cell>
          <cell r="AG327">
            <v>1892</v>
          </cell>
          <cell r="AH327">
            <v>0</v>
          </cell>
          <cell r="AI327">
            <v>0</v>
          </cell>
          <cell r="AJ327">
            <v>110</v>
          </cell>
          <cell r="AK327">
            <v>1892</v>
          </cell>
          <cell r="AL327">
            <v>0</v>
          </cell>
          <cell r="AM327">
            <v>0</v>
          </cell>
          <cell r="AN327">
            <v>110</v>
          </cell>
          <cell r="AO327">
            <v>1892</v>
          </cell>
          <cell r="AP327">
            <v>0</v>
          </cell>
          <cell r="AQ327">
            <v>0</v>
          </cell>
          <cell r="AR327">
            <v>110</v>
          </cell>
          <cell r="AS327">
            <v>1892</v>
          </cell>
          <cell r="AT327">
            <v>0</v>
          </cell>
          <cell r="AU327">
            <v>0</v>
          </cell>
          <cell r="AV327">
            <v>110</v>
          </cell>
          <cell r="AW327">
            <v>1892</v>
          </cell>
          <cell r="AX327">
            <v>0</v>
          </cell>
          <cell r="AY327">
            <v>0</v>
          </cell>
          <cell r="AZ327">
            <v>110</v>
          </cell>
          <cell r="BA327">
            <v>1892</v>
          </cell>
          <cell r="BB327">
            <v>0</v>
          </cell>
          <cell r="BC327">
            <v>0</v>
          </cell>
        </row>
        <row r="328">
          <cell r="B328" t="str">
            <v>33058RBA088L4</v>
          </cell>
          <cell r="C328" t="str">
            <v>76XER</v>
          </cell>
          <cell r="D328">
            <v>106</v>
          </cell>
          <cell r="E328">
            <v>1823.1999999999998</v>
          </cell>
          <cell r="F328">
            <v>120</v>
          </cell>
          <cell r="G328">
            <v>2064</v>
          </cell>
          <cell r="H328">
            <v>84</v>
          </cell>
          <cell r="I328">
            <v>1411.2</v>
          </cell>
          <cell r="J328">
            <v>240</v>
          </cell>
          <cell r="K328">
            <v>0.17006802721088435</v>
          </cell>
          <cell r="L328">
            <v>96</v>
          </cell>
          <cell r="M328">
            <v>1651.1999999999998</v>
          </cell>
          <cell r="N328">
            <v>720</v>
          </cell>
          <cell r="O328">
            <v>0.43604651162790703</v>
          </cell>
          <cell r="P328">
            <v>108</v>
          </cell>
          <cell r="Q328">
            <v>1857.6</v>
          </cell>
          <cell r="R328">
            <v>481</v>
          </cell>
          <cell r="S328">
            <v>0.25893626184323859</v>
          </cell>
          <cell r="T328">
            <v>120</v>
          </cell>
          <cell r="U328">
            <v>2064</v>
          </cell>
          <cell r="V328">
            <v>240</v>
          </cell>
          <cell r="W328">
            <v>0.11627906976744186</v>
          </cell>
          <cell r="X328">
            <v>120</v>
          </cell>
          <cell r="Y328">
            <v>2064</v>
          </cell>
          <cell r="Z328">
            <v>480</v>
          </cell>
          <cell r="AA328">
            <v>0.23255813953488372</v>
          </cell>
          <cell r="AB328">
            <v>120</v>
          </cell>
          <cell r="AC328">
            <v>2064</v>
          </cell>
          <cell r="AD328">
            <v>240</v>
          </cell>
          <cell r="AE328">
            <v>0.11627906976744186</v>
          </cell>
          <cell r="AF328">
            <v>120</v>
          </cell>
          <cell r="AG328">
            <v>2064</v>
          </cell>
          <cell r="AH328">
            <v>720</v>
          </cell>
          <cell r="AI328">
            <v>0.34883720930232559</v>
          </cell>
          <cell r="AJ328">
            <v>120</v>
          </cell>
          <cell r="AK328">
            <v>2064</v>
          </cell>
          <cell r="AL328">
            <v>720</v>
          </cell>
          <cell r="AM328">
            <v>0.34883720930232559</v>
          </cell>
          <cell r="AN328">
            <v>120</v>
          </cell>
          <cell r="AO328">
            <v>2064</v>
          </cell>
          <cell r="AP328">
            <v>720</v>
          </cell>
          <cell r="AQ328">
            <v>0.34883720930232559</v>
          </cell>
          <cell r="AR328">
            <v>120</v>
          </cell>
          <cell r="AS328">
            <v>2064</v>
          </cell>
          <cell r="AT328">
            <v>960</v>
          </cell>
          <cell r="AU328">
            <v>0.46511627906976744</v>
          </cell>
          <cell r="AV328">
            <v>120</v>
          </cell>
          <cell r="AW328">
            <v>2064</v>
          </cell>
          <cell r="AX328">
            <v>960</v>
          </cell>
          <cell r="AY328">
            <v>0.46511627906976744</v>
          </cell>
          <cell r="AZ328">
            <v>120</v>
          </cell>
          <cell r="BA328">
            <v>2064</v>
          </cell>
          <cell r="BB328">
            <v>720</v>
          </cell>
          <cell r="BC328">
            <v>0.34883720930232559</v>
          </cell>
          <cell r="BD328">
            <v>0</v>
          </cell>
        </row>
        <row r="329">
          <cell r="B329" t="str">
            <v>23052TBB189L4</v>
          </cell>
          <cell r="C329" t="str">
            <v>76DVX</v>
          </cell>
          <cell r="D329">
            <v>106</v>
          </cell>
          <cell r="E329">
            <v>1823.1999999999998</v>
          </cell>
          <cell r="F329">
            <v>95</v>
          </cell>
          <cell r="G329">
            <v>1634</v>
          </cell>
          <cell r="H329">
            <v>95</v>
          </cell>
          <cell r="I329">
            <v>1596</v>
          </cell>
          <cell r="J329">
            <v>0</v>
          </cell>
          <cell r="K329">
            <v>0</v>
          </cell>
          <cell r="L329">
            <v>95</v>
          </cell>
          <cell r="M329">
            <v>1634</v>
          </cell>
          <cell r="N329">
            <v>0</v>
          </cell>
          <cell r="O329">
            <v>0</v>
          </cell>
          <cell r="P329">
            <v>95</v>
          </cell>
          <cell r="Q329">
            <v>1634</v>
          </cell>
          <cell r="R329">
            <v>0</v>
          </cell>
          <cell r="S329">
            <v>0</v>
          </cell>
          <cell r="T329">
            <v>95</v>
          </cell>
          <cell r="U329">
            <v>1634</v>
          </cell>
          <cell r="V329">
            <v>0</v>
          </cell>
          <cell r="W329">
            <v>0</v>
          </cell>
          <cell r="X329">
            <v>95</v>
          </cell>
          <cell r="Y329">
            <v>1634</v>
          </cell>
          <cell r="Z329">
            <v>0</v>
          </cell>
          <cell r="AA329">
            <v>0</v>
          </cell>
          <cell r="AB329">
            <v>95</v>
          </cell>
          <cell r="AC329">
            <v>1634</v>
          </cell>
          <cell r="AD329">
            <v>0</v>
          </cell>
          <cell r="AE329">
            <v>0</v>
          </cell>
          <cell r="AF329">
            <v>95</v>
          </cell>
          <cell r="AG329">
            <v>1634</v>
          </cell>
          <cell r="AH329">
            <v>0</v>
          </cell>
          <cell r="AI329">
            <v>0</v>
          </cell>
          <cell r="AJ329">
            <v>95</v>
          </cell>
          <cell r="AK329">
            <v>1634</v>
          </cell>
          <cell r="AL329">
            <v>0</v>
          </cell>
          <cell r="AM329">
            <v>0</v>
          </cell>
          <cell r="AN329">
            <v>95</v>
          </cell>
          <cell r="AO329">
            <v>1634</v>
          </cell>
          <cell r="AP329">
            <v>0</v>
          </cell>
          <cell r="AQ329">
            <v>0</v>
          </cell>
          <cell r="AR329">
            <v>95</v>
          </cell>
          <cell r="AS329">
            <v>1634</v>
          </cell>
          <cell r="AT329">
            <v>0</v>
          </cell>
          <cell r="AU329">
            <v>0</v>
          </cell>
          <cell r="AV329">
            <v>95</v>
          </cell>
          <cell r="AW329">
            <v>1634</v>
          </cell>
          <cell r="AX329">
            <v>0</v>
          </cell>
          <cell r="AY329">
            <v>0</v>
          </cell>
          <cell r="AZ329">
            <v>95</v>
          </cell>
          <cell r="BA329">
            <v>1634</v>
          </cell>
          <cell r="BB329">
            <v>0</v>
          </cell>
          <cell r="BC329">
            <v>0</v>
          </cell>
        </row>
        <row r="330">
          <cell r="B330" t="str">
            <v>23052TBB289L4</v>
          </cell>
          <cell r="C330" t="str">
            <v>76DVX</v>
          </cell>
          <cell r="D330">
            <v>106</v>
          </cell>
          <cell r="E330">
            <v>1823.1999999999998</v>
          </cell>
          <cell r="F330">
            <v>95</v>
          </cell>
          <cell r="G330">
            <v>1634</v>
          </cell>
          <cell r="H330">
            <v>95</v>
          </cell>
          <cell r="I330">
            <v>1596</v>
          </cell>
          <cell r="J330">
            <v>0</v>
          </cell>
          <cell r="K330">
            <v>0</v>
          </cell>
          <cell r="L330">
            <v>95</v>
          </cell>
          <cell r="M330">
            <v>1634</v>
          </cell>
          <cell r="N330">
            <v>0</v>
          </cell>
          <cell r="O330">
            <v>0</v>
          </cell>
          <cell r="P330">
            <v>95</v>
          </cell>
          <cell r="Q330">
            <v>1634</v>
          </cell>
          <cell r="R330">
            <v>0</v>
          </cell>
          <cell r="S330">
            <v>0</v>
          </cell>
          <cell r="T330">
            <v>95</v>
          </cell>
          <cell r="U330">
            <v>1634</v>
          </cell>
          <cell r="V330">
            <v>0</v>
          </cell>
          <cell r="W330">
            <v>0</v>
          </cell>
          <cell r="X330">
            <v>95</v>
          </cell>
          <cell r="Y330">
            <v>1634</v>
          </cell>
          <cell r="Z330">
            <v>0</v>
          </cell>
          <cell r="AA330">
            <v>0</v>
          </cell>
          <cell r="AB330">
            <v>95</v>
          </cell>
          <cell r="AC330">
            <v>1634</v>
          </cell>
          <cell r="AD330">
            <v>0</v>
          </cell>
          <cell r="AE330">
            <v>0</v>
          </cell>
          <cell r="AF330">
            <v>95</v>
          </cell>
          <cell r="AG330">
            <v>1634</v>
          </cell>
          <cell r="AH330">
            <v>0</v>
          </cell>
          <cell r="AI330">
            <v>0</v>
          </cell>
          <cell r="AJ330">
            <v>95</v>
          </cell>
          <cell r="AK330">
            <v>1634</v>
          </cell>
          <cell r="AL330">
            <v>0</v>
          </cell>
          <cell r="AM330">
            <v>0</v>
          </cell>
          <cell r="AN330">
            <v>95</v>
          </cell>
          <cell r="AO330">
            <v>1634</v>
          </cell>
          <cell r="AP330">
            <v>0</v>
          </cell>
          <cell r="AQ330">
            <v>0</v>
          </cell>
          <cell r="AR330">
            <v>95</v>
          </cell>
          <cell r="AS330">
            <v>1634</v>
          </cell>
          <cell r="AT330">
            <v>0</v>
          </cell>
          <cell r="AU330">
            <v>0</v>
          </cell>
          <cell r="AV330">
            <v>95</v>
          </cell>
          <cell r="AW330">
            <v>1634</v>
          </cell>
          <cell r="AX330">
            <v>0</v>
          </cell>
          <cell r="AY330">
            <v>0</v>
          </cell>
          <cell r="AZ330">
            <v>95</v>
          </cell>
          <cell r="BA330">
            <v>1634</v>
          </cell>
          <cell r="BB330">
            <v>0</v>
          </cell>
          <cell r="BC330">
            <v>0</v>
          </cell>
        </row>
        <row r="331">
          <cell r="B331" t="str">
            <v>33051TBB189L4</v>
          </cell>
          <cell r="C331" t="str">
            <v>76EVX</v>
          </cell>
          <cell r="D331">
            <v>106</v>
          </cell>
          <cell r="E331">
            <v>1823.1999999999998</v>
          </cell>
          <cell r="F331">
            <v>95</v>
          </cell>
          <cell r="G331">
            <v>1634</v>
          </cell>
          <cell r="H331">
            <v>95</v>
          </cell>
          <cell r="I331">
            <v>1596</v>
          </cell>
          <cell r="J331">
            <v>0</v>
          </cell>
          <cell r="K331">
            <v>0</v>
          </cell>
          <cell r="L331">
            <v>95</v>
          </cell>
          <cell r="M331">
            <v>1634</v>
          </cell>
          <cell r="N331">
            <v>0</v>
          </cell>
          <cell r="O331">
            <v>0</v>
          </cell>
          <cell r="P331">
            <v>95</v>
          </cell>
          <cell r="Q331">
            <v>1634</v>
          </cell>
          <cell r="R331">
            <v>0</v>
          </cell>
          <cell r="S331">
            <v>0</v>
          </cell>
          <cell r="T331">
            <v>95</v>
          </cell>
          <cell r="U331">
            <v>1634</v>
          </cell>
          <cell r="V331">
            <v>0</v>
          </cell>
          <cell r="W331">
            <v>0</v>
          </cell>
          <cell r="X331">
            <v>95</v>
          </cell>
          <cell r="Y331">
            <v>1634</v>
          </cell>
          <cell r="Z331">
            <v>0</v>
          </cell>
          <cell r="AA331">
            <v>0</v>
          </cell>
          <cell r="AB331">
            <v>95</v>
          </cell>
          <cell r="AC331">
            <v>1634</v>
          </cell>
          <cell r="AD331">
            <v>0</v>
          </cell>
          <cell r="AE331">
            <v>0</v>
          </cell>
          <cell r="AF331">
            <v>95</v>
          </cell>
          <cell r="AG331">
            <v>1634</v>
          </cell>
          <cell r="AH331">
            <v>0</v>
          </cell>
          <cell r="AI331">
            <v>0</v>
          </cell>
          <cell r="AJ331">
            <v>95</v>
          </cell>
          <cell r="AK331">
            <v>1634</v>
          </cell>
          <cell r="AL331">
            <v>0</v>
          </cell>
          <cell r="AM331">
            <v>0</v>
          </cell>
          <cell r="AN331">
            <v>95</v>
          </cell>
          <cell r="AO331">
            <v>1634</v>
          </cell>
          <cell r="AP331">
            <v>0</v>
          </cell>
          <cell r="AQ331">
            <v>0</v>
          </cell>
          <cell r="AR331">
            <v>95</v>
          </cell>
          <cell r="AS331">
            <v>1634</v>
          </cell>
          <cell r="AT331">
            <v>0</v>
          </cell>
          <cell r="AU331">
            <v>0</v>
          </cell>
          <cell r="AV331">
            <v>95</v>
          </cell>
          <cell r="AW331">
            <v>1634</v>
          </cell>
          <cell r="AX331">
            <v>0</v>
          </cell>
          <cell r="AY331">
            <v>0</v>
          </cell>
          <cell r="AZ331">
            <v>95</v>
          </cell>
          <cell r="BA331">
            <v>1634</v>
          </cell>
          <cell r="BB331">
            <v>0</v>
          </cell>
          <cell r="BC331">
            <v>0</v>
          </cell>
        </row>
        <row r="332">
          <cell r="B332" t="str">
            <v>33051TBB289L4</v>
          </cell>
          <cell r="C332" t="str">
            <v>76EVX</v>
          </cell>
          <cell r="D332">
            <v>106</v>
          </cell>
          <cell r="E332">
            <v>1823.1999999999998</v>
          </cell>
          <cell r="F332">
            <v>95</v>
          </cell>
          <cell r="G332">
            <v>1634</v>
          </cell>
          <cell r="H332">
            <v>95</v>
          </cell>
          <cell r="I332">
            <v>1596</v>
          </cell>
          <cell r="J332">
            <v>0</v>
          </cell>
          <cell r="K332">
            <v>0</v>
          </cell>
          <cell r="L332">
            <v>95</v>
          </cell>
          <cell r="M332">
            <v>1634</v>
          </cell>
          <cell r="N332">
            <v>0</v>
          </cell>
          <cell r="O332">
            <v>0</v>
          </cell>
          <cell r="P332">
            <v>95</v>
          </cell>
          <cell r="Q332">
            <v>1634</v>
          </cell>
          <cell r="R332">
            <v>0</v>
          </cell>
          <cell r="S332">
            <v>0</v>
          </cell>
          <cell r="T332">
            <v>95</v>
          </cell>
          <cell r="U332">
            <v>1634</v>
          </cell>
          <cell r="V332">
            <v>0</v>
          </cell>
          <cell r="W332">
            <v>0</v>
          </cell>
          <cell r="X332">
            <v>95</v>
          </cell>
          <cell r="Y332">
            <v>1634</v>
          </cell>
          <cell r="Z332">
            <v>0</v>
          </cell>
          <cell r="AA332">
            <v>0</v>
          </cell>
          <cell r="AB332">
            <v>95</v>
          </cell>
          <cell r="AC332">
            <v>1634</v>
          </cell>
          <cell r="AD332">
            <v>0</v>
          </cell>
          <cell r="AE332">
            <v>0</v>
          </cell>
          <cell r="AF332">
            <v>95</v>
          </cell>
          <cell r="AG332">
            <v>1634</v>
          </cell>
          <cell r="AH332">
            <v>0</v>
          </cell>
          <cell r="AI332">
            <v>0</v>
          </cell>
          <cell r="AJ332">
            <v>95</v>
          </cell>
          <cell r="AK332">
            <v>1634</v>
          </cell>
          <cell r="AL332">
            <v>0</v>
          </cell>
          <cell r="AM332">
            <v>0</v>
          </cell>
          <cell r="AN332">
            <v>95</v>
          </cell>
          <cell r="AO332">
            <v>1634</v>
          </cell>
          <cell r="AP332">
            <v>0</v>
          </cell>
          <cell r="AQ332">
            <v>0</v>
          </cell>
          <cell r="AR332">
            <v>95</v>
          </cell>
          <cell r="AS332">
            <v>1634</v>
          </cell>
          <cell r="AT332">
            <v>0</v>
          </cell>
          <cell r="AU332">
            <v>0</v>
          </cell>
          <cell r="AV332">
            <v>95</v>
          </cell>
          <cell r="AW332">
            <v>1634</v>
          </cell>
          <cell r="AX332">
            <v>0</v>
          </cell>
          <cell r="AY332">
            <v>0</v>
          </cell>
          <cell r="AZ332">
            <v>95</v>
          </cell>
          <cell r="BA332">
            <v>1634</v>
          </cell>
          <cell r="BB332">
            <v>0</v>
          </cell>
          <cell r="BC332">
            <v>0</v>
          </cell>
        </row>
        <row r="333">
          <cell r="B333" t="str">
            <v>23052LBA189L4</v>
          </cell>
          <cell r="C333" t="str">
            <v>76DIX</v>
          </cell>
          <cell r="D333">
            <v>106</v>
          </cell>
          <cell r="E333">
            <v>1823.1999999999998</v>
          </cell>
          <cell r="F333">
            <v>95</v>
          </cell>
          <cell r="G333">
            <v>1634</v>
          </cell>
          <cell r="H333">
            <v>95</v>
          </cell>
          <cell r="I333">
            <v>1596</v>
          </cell>
          <cell r="J333">
            <v>0</v>
          </cell>
          <cell r="K333">
            <v>0</v>
          </cell>
          <cell r="L333">
            <v>95</v>
          </cell>
          <cell r="M333">
            <v>1634</v>
          </cell>
          <cell r="N333">
            <v>0</v>
          </cell>
          <cell r="O333">
            <v>0</v>
          </cell>
          <cell r="P333">
            <v>95</v>
          </cell>
          <cell r="Q333">
            <v>1634</v>
          </cell>
          <cell r="R333">
            <v>0</v>
          </cell>
          <cell r="S333">
            <v>0</v>
          </cell>
          <cell r="T333">
            <v>95</v>
          </cell>
          <cell r="U333">
            <v>1634</v>
          </cell>
          <cell r="V333">
            <v>0</v>
          </cell>
          <cell r="W333">
            <v>0</v>
          </cell>
          <cell r="X333">
            <v>95</v>
          </cell>
          <cell r="Y333">
            <v>1634</v>
          </cell>
          <cell r="Z333">
            <v>0</v>
          </cell>
          <cell r="AA333">
            <v>0</v>
          </cell>
          <cell r="AB333">
            <v>95</v>
          </cell>
          <cell r="AC333">
            <v>1634</v>
          </cell>
          <cell r="AD333">
            <v>0</v>
          </cell>
          <cell r="AE333">
            <v>0</v>
          </cell>
          <cell r="AF333">
            <v>95</v>
          </cell>
          <cell r="AG333">
            <v>1634</v>
          </cell>
          <cell r="AH333">
            <v>0</v>
          </cell>
          <cell r="AI333">
            <v>0</v>
          </cell>
          <cell r="AJ333">
            <v>95</v>
          </cell>
          <cell r="AK333">
            <v>1634</v>
          </cell>
          <cell r="AL333">
            <v>0</v>
          </cell>
          <cell r="AM333">
            <v>0</v>
          </cell>
          <cell r="AN333">
            <v>95</v>
          </cell>
          <cell r="AO333">
            <v>1634</v>
          </cell>
          <cell r="AP333">
            <v>0</v>
          </cell>
          <cell r="AQ333">
            <v>0</v>
          </cell>
          <cell r="AR333">
            <v>95</v>
          </cell>
          <cell r="AS333">
            <v>1634</v>
          </cell>
          <cell r="AT333">
            <v>0</v>
          </cell>
          <cell r="AU333">
            <v>0</v>
          </cell>
          <cell r="AV333">
            <v>95</v>
          </cell>
          <cell r="AW333">
            <v>1634</v>
          </cell>
          <cell r="AX333">
            <v>0</v>
          </cell>
          <cell r="AY333">
            <v>0</v>
          </cell>
          <cell r="AZ333">
            <v>95</v>
          </cell>
          <cell r="BA333">
            <v>1634</v>
          </cell>
          <cell r="BB333">
            <v>0</v>
          </cell>
          <cell r="BC333">
            <v>0</v>
          </cell>
        </row>
        <row r="334">
          <cell r="B334" t="str">
            <v>23052LBA289L4</v>
          </cell>
          <cell r="C334" t="str">
            <v>76DIX</v>
          </cell>
          <cell r="D334">
            <v>106</v>
          </cell>
          <cell r="E334">
            <v>1823.1999999999998</v>
          </cell>
          <cell r="F334">
            <v>95</v>
          </cell>
          <cell r="G334">
            <v>1634</v>
          </cell>
          <cell r="H334">
            <v>95</v>
          </cell>
          <cell r="I334">
            <v>1596</v>
          </cell>
          <cell r="J334">
            <v>0</v>
          </cell>
          <cell r="K334">
            <v>0</v>
          </cell>
          <cell r="L334">
            <v>95</v>
          </cell>
          <cell r="M334">
            <v>1634</v>
          </cell>
          <cell r="N334">
            <v>0</v>
          </cell>
          <cell r="O334">
            <v>0</v>
          </cell>
          <cell r="P334">
            <v>95</v>
          </cell>
          <cell r="Q334">
            <v>1634</v>
          </cell>
          <cell r="R334">
            <v>0</v>
          </cell>
          <cell r="S334">
            <v>0</v>
          </cell>
          <cell r="T334">
            <v>95</v>
          </cell>
          <cell r="U334">
            <v>1634</v>
          </cell>
          <cell r="V334">
            <v>0</v>
          </cell>
          <cell r="W334">
            <v>0</v>
          </cell>
          <cell r="X334">
            <v>95</v>
          </cell>
          <cell r="Y334">
            <v>1634</v>
          </cell>
          <cell r="Z334">
            <v>0</v>
          </cell>
          <cell r="AA334">
            <v>0</v>
          </cell>
          <cell r="AB334">
            <v>95</v>
          </cell>
          <cell r="AC334">
            <v>1634</v>
          </cell>
          <cell r="AD334">
            <v>0</v>
          </cell>
          <cell r="AE334">
            <v>0</v>
          </cell>
          <cell r="AF334">
            <v>95</v>
          </cell>
          <cell r="AG334">
            <v>1634</v>
          </cell>
          <cell r="AH334">
            <v>0</v>
          </cell>
          <cell r="AI334">
            <v>0</v>
          </cell>
          <cell r="AJ334">
            <v>95</v>
          </cell>
          <cell r="AK334">
            <v>1634</v>
          </cell>
          <cell r="AL334">
            <v>0</v>
          </cell>
          <cell r="AM334">
            <v>0</v>
          </cell>
          <cell r="AN334">
            <v>95</v>
          </cell>
          <cell r="AO334">
            <v>1634</v>
          </cell>
          <cell r="AP334">
            <v>0</v>
          </cell>
          <cell r="AQ334">
            <v>0</v>
          </cell>
          <cell r="AR334">
            <v>95</v>
          </cell>
          <cell r="AS334">
            <v>1634</v>
          </cell>
          <cell r="AT334">
            <v>0</v>
          </cell>
          <cell r="AU334">
            <v>0</v>
          </cell>
          <cell r="AV334">
            <v>95</v>
          </cell>
          <cell r="AW334">
            <v>1634</v>
          </cell>
          <cell r="AX334">
            <v>0</v>
          </cell>
          <cell r="AY334">
            <v>0</v>
          </cell>
          <cell r="AZ334">
            <v>95</v>
          </cell>
          <cell r="BA334">
            <v>1634</v>
          </cell>
          <cell r="BB334">
            <v>0</v>
          </cell>
          <cell r="BC334">
            <v>0</v>
          </cell>
        </row>
        <row r="335">
          <cell r="B335" t="str">
            <v>23052PR5189L4</v>
          </cell>
          <cell r="C335" t="str">
            <v>76IDX</v>
          </cell>
          <cell r="D335">
            <v>106</v>
          </cell>
          <cell r="E335">
            <v>1823.1999999999998</v>
          </cell>
          <cell r="F335">
            <v>95</v>
          </cell>
          <cell r="G335">
            <v>1634</v>
          </cell>
          <cell r="H335">
            <v>95</v>
          </cell>
          <cell r="I335">
            <v>1596</v>
          </cell>
          <cell r="J335">
            <v>0</v>
          </cell>
          <cell r="K335">
            <v>0</v>
          </cell>
          <cell r="L335">
            <v>95</v>
          </cell>
          <cell r="M335">
            <v>1634</v>
          </cell>
          <cell r="N335">
            <v>0</v>
          </cell>
          <cell r="O335">
            <v>0</v>
          </cell>
          <cell r="P335">
            <v>95</v>
          </cell>
          <cell r="Q335">
            <v>1634</v>
          </cell>
          <cell r="R335">
            <v>0</v>
          </cell>
          <cell r="S335">
            <v>0</v>
          </cell>
          <cell r="T335">
            <v>95</v>
          </cell>
          <cell r="U335">
            <v>1634</v>
          </cell>
          <cell r="V335">
            <v>0</v>
          </cell>
          <cell r="W335">
            <v>0</v>
          </cell>
          <cell r="X335">
            <v>95</v>
          </cell>
          <cell r="Y335">
            <v>1634</v>
          </cell>
          <cell r="Z335">
            <v>0</v>
          </cell>
          <cell r="AA335">
            <v>0</v>
          </cell>
          <cell r="AB335">
            <v>95</v>
          </cell>
          <cell r="AC335">
            <v>1634</v>
          </cell>
          <cell r="AD335">
            <v>0</v>
          </cell>
          <cell r="AE335">
            <v>0</v>
          </cell>
          <cell r="AF335">
            <v>95</v>
          </cell>
          <cell r="AG335">
            <v>1634</v>
          </cell>
          <cell r="AH335">
            <v>0</v>
          </cell>
          <cell r="AI335">
            <v>0</v>
          </cell>
          <cell r="AJ335">
            <v>95</v>
          </cell>
          <cell r="AK335">
            <v>1634</v>
          </cell>
          <cell r="AL335">
            <v>0</v>
          </cell>
          <cell r="AM335">
            <v>0</v>
          </cell>
          <cell r="AN335">
            <v>95</v>
          </cell>
          <cell r="AO335">
            <v>1634</v>
          </cell>
          <cell r="AP335">
            <v>0</v>
          </cell>
          <cell r="AQ335">
            <v>0</v>
          </cell>
          <cell r="AR335">
            <v>95</v>
          </cell>
          <cell r="AS335">
            <v>1634</v>
          </cell>
          <cell r="AT335">
            <v>0</v>
          </cell>
          <cell r="AU335">
            <v>0</v>
          </cell>
          <cell r="AV335">
            <v>95</v>
          </cell>
          <cell r="AW335">
            <v>1634</v>
          </cell>
          <cell r="AX335">
            <v>0</v>
          </cell>
          <cell r="AY335">
            <v>0</v>
          </cell>
          <cell r="AZ335">
            <v>95</v>
          </cell>
          <cell r="BA335">
            <v>1634</v>
          </cell>
          <cell r="BB335">
            <v>0</v>
          </cell>
          <cell r="BC335">
            <v>0</v>
          </cell>
        </row>
        <row r="336">
          <cell r="B336" t="str">
            <v>23052PR5289L4</v>
          </cell>
          <cell r="C336" t="str">
            <v>76IDX</v>
          </cell>
          <cell r="D336">
            <v>106</v>
          </cell>
          <cell r="E336">
            <v>1823.1999999999998</v>
          </cell>
          <cell r="F336">
            <v>95</v>
          </cell>
          <cell r="G336">
            <v>1634</v>
          </cell>
          <cell r="H336">
            <v>95</v>
          </cell>
          <cell r="I336">
            <v>1596</v>
          </cell>
          <cell r="J336">
            <v>0</v>
          </cell>
          <cell r="K336">
            <v>0</v>
          </cell>
          <cell r="L336">
            <v>95</v>
          </cell>
          <cell r="M336">
            <v>1634</v>
          </cell>
          <cell r="N336">
            <v>0</v>
          </cell>
          <cell r="O336">
            <v>0</v>
          </cell>
          <cell r="P336">
            <v>95</v>
          </cell>
          <cell r="Q336">
            <v>1634</v>
          </cell>
          <cell r="R336">
            <v>0</v>
          </cell>
          <cell r="S336">
            <v>0</v>
          </cell>
          <cell r="T336">
            <v>95</v>
          </cell>
          <cell r="U336">
            <v>1634</v>
          </cell>
          <cell r="V336">
            <v>0</v>
          </cell>
          <cell r="W336">
            <v>0</v>
          </cell>
          <cell r="X336">
            <v>95</v>
          </cell>
          <cell r="Y336">
            <v>1634</v>
          </cell>
          <cell r="Z336">
            <v>0</v>
          </cell>
          <cell r="AA336">
            <v>0</v>
          </cell>
          <cell r="AB336">
            <v>95</v>
          </cell>
          <cell r="AC336">
            <v>1634</v>
          </cell>
          <cell r="AD336">
            <v>0</v>
          </cell>
          <cell r="AE336">
            <v>0</v>
          </cell>
          <cell r="AF336">
            <v>95</v>
          </cell>
          <cell r="AG336">
            <v>1634</v>
          </cell>
          <cell r="AH336">
            <v>0</v>
          </cell>
          <cell r="AI336">
            <v>0</v>
          </cell>
          <cell r="AJ336">
            <v>95</v>
          </cell>
          <cell r="AK336">
            <v>1634</v>
          </cell>
          <cell r="AL336">
            <v>0</v>
          </cell>
          <cell r="AM336">
            <v>0</v>
          </cell>
          <cell r="AN336">
            <v>95</v>
          </cell>
          <cell r="AO336">
            <v>1634</v>
          </cell>
          <cell r="AP336">
            <v>0</v>
          </cell>
          <cell r="AQ336">
            <v>0</v>
          </cell>
          <cell r="AR336">
            <v>95</v>
          </cell>
          <cell r="AS336">
            <v>1634</v>
          </cell>
          <cell r="AT336">
            <v>0</v>
          </cell>
          <cell r="AU336">
            <v>0</v>
          </cell>
          <cell r="AV336">
            <v>95</v>
          </cell>
          <cell r="AW336">
            <v>1634</v>
          </cell>
          <cell r="AX336">
            <v>0</v>
          </cell>
          <cell r="AY336">
            <v>0</v>
          </cell>
          <cell r="AZ336">
            <v>95</v>
          </cell>
          <cell r="BA336">
            <v>1634</v>
          </cell>
          <cell r="BB336">
            <v>0</v>
          </cell>
          <cell r="BC336">
            <v>0</v>
          </cell>
        </row>
        <row r="337">
          <cell r="B337" t="str">
            <v>33051LBA189L4</v>
          </cell>
          <cell r="C337" t="str">
            <v>76EIX</v>
          </cell>
          <cell r="D337">
            <v>106</v>
          </cell>
          <cell r="E337">
            <v>1823.1999999999998</v>
          </cell>
          <cell r="F337">
            <v>95</v>
          </cell>
          <cell r="G337">
            <v>1634</v>
          </cell>
          <cell r="H337">
            <v>95</v>
          </cell>
          <cell r="I337">
            <v>1596</v>
          </cell>
          <cell r="J337">
            <v>0</v>
          </cell>
          <cell r="K337">
            <v>0</v>
          </cell>
          <cell r="L337">
            <v>95</v>
          </cell>
          <cell r="M337">
            <v>1634</v>
          </cell>
          <cell r="N337">
            <v>0</v>
          </cell>
          <cell r="O337">
            <v>0</v>
          </cell>
          <cell r="P337">
            <v>95</v>
          </cell>
          <cell r="Q337">
            <v>1634</v>
          </cell>
          <cell r="R337">
            <v>0</v>
          </cell>
          <cell r="S337">
            <v>0</v>
          </cell>
          <cell r="T337">
            <v>95</v>
          </cell>
          <cell r="U337">
            <v>1634</v>
          </cell>
          <cell r="V337">
            <v>0</v>
          </cell>
          <cell r="W337">
            <v>0</v>
          </cell>
          <cell r="X337">
            <v>95</v>
          </cell>
          <cell r="Y337">
            <v>1634</v>
          </cell>
          <cell r="Z337">
            <v>0</v>
          </cell>
          <cell r="AA337">
            <v>0</v>
          </cell>
          <cell r="AB337">
            <v>95</v>
          </cell>
          <cell r="AC337">
            <v>1634</v>
          </cell>
          <cell r="AD337">
            <v>0</v>
          </cell>
          <cell r="AE337">
            <v>0</v>
          </cell>
          <cell r="AF337">
            <v>95</v>
          </cell>
          <cell r="AG337">
            <v>1634</v>
          </cell>
          <cell r="AH337">
            <v>0</v>
          </cell>
          <cell r="AI337">
            <v>0</v>
          </cell>
          <cell r="AJ337">
            <v>95</v>
          </cell>
          <cell r="AK337">
            <v>1634</v>
          </cell>
          <cell r="AL337">
            <v>0</v>
          </cell>
          <cell r="AM337">
            <v>0</v>
          </cell>
          <cell r="AN337">
            <v>95</v>
          </cell>
          <cell r="AO337">
            <v>1634</v>
          </cell>
          <cell r="AP337">
            <v>0</v>
          </cell>
          <cell r="AQ337">
            <v>0</v>
          </cell>
          <cell r="AR337">
            <v>95</v>
          </cell>
          <cell r="AS337">
            <v>1634</v>
          </cell>
          <cell r="AT337">
            <v>0</v>
          </cell>
          <cell r="AU337">
            <v>0</v>
          </cell>
          <cell r="AV337">
            <v>95</v>
          </cell>
          <cell r="AW337">
            <v>1634</v>
          </cell>
          <cell r="AX337">
            <v>0</v>
          </cell>
          <cell r="AY337">
            <v>0</v>
          </cell>
          <cell r="AZ337">
            <v>95</v>
          </cell>
          <cell r="BA337">
            <v>1634</v>
          </cell>
          <cell r="BB337">
            <v>0</v>
          </cell>
          <cell r="BC337">
            <v>0</v>
          </cell>
        </row>
        <row r="338">
          <cell r="B338" t="str">
            <v>33051LBA289L4</v>
          </cell>
          <cell r="C338" t="str">
            <v>76EIX</v>
          </cell>
          <cell r="D338">
            <v>106</v>
          </cell>
          <cell r="E338">
            <v>1823.1999999999998</v>
          </cell>
          <cell r="F338">
            <v>95</v>
          </cell>
          <cell r="G338">
            <v>1634</v>
          </cell>
          <cell r="H338">
            <v>95</v>
          </cell>
          <cell r="I338">
            <v>1596</v>
          </cell>
          <cell r="J338">
            <v>0</v>
          </cell>
          <cell r="K338">
            <v>0</v>
          </cell>
          <cell r="L338">
            <v>95</v>
          </cell>
          <cell r="M338">
            <v>1634</v>
          </cell>
          <cell r="N338">
            <v>0</v>
          </cell>
          <cell r="O338">
            <v>0</v>
          </cell>
          <cell r="P338">
            <v>95</v>
          </cell>
          <cell r="Q338">
            <v>1634</v>
          </cell>
          <cell r="R338">
            <v>0</v>
          </cell>
          <cell r="S338">
            <v>0</v>
          </cell>
          <cell r="T338">
            <v>95</v>
          </cell>
          <cell r="U338">
            <v>1634</v>
          </cell>
          <cell r="V338">
            <v>0</v>
          </cell>
          <cell r="W338">
            <v>0</v>
          </cell>
          <cell r="X338">
            <v>95</v>
          </cell>
          <cell r="Y338">
            <v>1634</v>
          </cell>
          <cell r="Z338">
            <v>0</v>
          </cell>
          <cell r="AA338">
            <v>0</v>
          </cell>
          <cell r="AB338">
            <v>95</v>
          </cell>
          <cell r="AC338">
            <v>1634</v>
          </cell>
          <cell r="AD338">
            <v>0</v>
          </cell>
          <cell r="AE338">
            <v>0</v>
          </cell>
          <cell r="AF338">
            <v>95</v>
          </cell>
          <cell r="AG338">
            <v>1634</v>
          </cell>
          <cell r="AH338">
            <v>0</v>
          </cell>
          <cell r="AI338">
            <v>0</v>
          </cell>
          <cell r="AJ338">
            <v>95</v>
          </cell>
          <cell r="AK338">
            <v>1634</v>
          </cell>
          <cell r="AL338">
            <v>0</v>
          </cell>
          <cell r="AM338">
            <v>0</v>
          </cell>
          <cell r="AN338">
            <v>95</v>
          </cell>
          <cell r="AO338">
            <v>1634</v>
          </cell>
          <cell r="AP338">
            <v>0</v>
          </cell>
          <cell r="AQ338">
            <v>0</v>
          </cell>
          <cell r="AR338">
            <v>95</v>
          </cell>
          <cell r="AS338">
            <v>1634</v>
          </cell>
          <cell r="AT338">
            <v>0</v>
          </cell>
          <cell r="AU338">
            <v>0</v>
          </cell>
          <cell r="AV338">
            <v>95</v>
          </cell>
          <cell r="AW338">
            <v>1634</v>
          </cell>
          <cell r="AX338">
            <v>0</v>
          </cell>
          <cell r="AY338">
            <v>0</v>
          </cell>
          <cell r="AZ338">
            <v>95</v>
          </cell>
          <cell r="BA338">
            <v>1634</v>
          </cell>
          <cell r="BB338">
            <v>0</v>
          </cell>
          <cell r="BC338">
            <v>0</v>
          </cell>
        </row>
        <row r="339">
          <cell r="B339" t="str">
            <v>63051PR9189L4</v>
          </cell>
          <cell r="C339" t="str">
            <v>76DCX</v>
          </cell>
          <cell r="D339">
            <v>106</v>
          </cell>
          <cell r="E339">
            <v>1823.1999999999998</v>
          </cell>
          <cell r="F339">
            <v>135</v>
          </cell>
          <cell r="G339">
            <v>2322</v>
          </cell>
          <cell r="H339">
            <v>135</v>
          </cell>
          <cell r="I339">
            <v>2268</v>
          </cell>
          <cell r="J339">
            <v>0</v>
          </cell>
          <cell r="K339">
            <v>0</v>
          </cell>
          <cell r="L339">
            <v>135</v>
          </cell>
          <cell r="M339">
            <v>2322</v>
          </cell>
          <cell r="N339">
            <v>0</v>
          </cell>
          <cell r="O339">
            <v>0</v>
          </cell>
          <cell r="P339">
            <v>135</v>
          </cell>
          <cell r="Q339">
            <v>2322</v>
          </cell>
          <cell r="R339">
            <v>0</v>
          </cell>
          <cell r="S339">
            <v>0</v>
          </cell>
          <cell r="T339">
            <v>135</v>
          </cell>
          <cell r="U339">
            <v>2322</v>
          </cell>
          <cell r="V339">
            <v>0</v>
          </cell>
          <cell r="W339">
            <v>0</v>
          </cell>
          <cell r="X339">
            <v>135</v>
          </cell>
          <cell r="Y339">
            <v>2322</v>
          </cell>
          <cell r="Z339">
            <v>0</v>
          </cell>
          <cell r="AA339">
            <v>0</v>
          </cell>
          <cell r="AB339">
            <v>135</v>
          </cell>
          <cell r="AC339">
            <v>2322</v>
          </cell>
          <cell r="AD339">
            <v>0</v>
          </cell>
          <cell r="AE339">
            <v>0</v>
          </cell>
          <cell r="AF339">
            <v>135</v>
          </cell>
          <cell r="AG339">
            <v>2322</v>
          </cell>
          <cell r="AH339">
            <v>0</v>
          </cell>
          <cell r="AI339">
            <v>0</v>
          </cell>
          <cell r="AJ339">
            <v>135</v>
          </cell>
          <cell r="AK339">
            <v>2322</v>
          </cell>
          <cell r="AL339">
            <v>0</v>
          </cell>
          <cell r="AM339">
            <v>0</v>
          </cell>
          <cell r="AN339">
            <v>135</v>
          </cell>
          <cell r="AO339">
            <v>2322</v>
          </cell>
          <cell r="AP339">
            <v>0</v>
          </cell>
          <cell r="AQ339">
            <v>0</v>
          </cell>
          <cell r="AR339">
            <v>135</v>
          </cell>
          <cell r="AS339">
            <v>2322</v>
          </cell>
          <cell r="AT339">
            <v>0</v>
          </cell>
          <cell r="AU339">
            <v>0</v>
          </cell>
          <cell r="AV339">
            <v>135</v>
          </cell>
          <cell r="AW339">
            <v>2322</v>
          </cell>
          <cell r="AX339">
            <v>0</v>
          </cell>
          <cell r="AY339">
            <v>0</v>
          </cell>
          <cell r="AZ339">
            <v>135</v>
          </cell>
          <cell r="BA339">
            <v>2322</v>
          </cell>
          <cell r="BB339">
            <v>0</v>
          </cell>
          <cell r="BC339">
            <v>0</v>
          </cell>
        </row>
        <row r="340">
          <cell r="B340" t="str">
            <v>63051PR9289L4</v>
          </cell>
          <cell r="C340" t="str">
            <v>76DCX</v>
          </cell>
          <cell r="D340">
            <v>106</v>
          </cell>
          <cell r="E340">
            <v>1823.1999999999998</v>
          </cell>
          <cell r="F340">
            <v>135</v>
          </cell>
          <cell r="G340">
            <v>2322</v>
          </cell>
          <cell r="H340">
            <v>135</v>
          </cell>
          <cell r="I340">
            <v>2268</v>
          </cell>
          <cell r="J340">
            <v>0</v>
          </cell>
          <cell r="K340">
            <v>0</v>
          </cell>
          <cell r="L340">
            <v>135</v>
          </cell>
          <cell r="M340">
            <v>2322</v>
          </cell>
          <cell r="N340">
            <v>0</v>
          </cell>
          <cell r="O340">
            <v>0</v>
          </cell>
          <cell r="P340">
            <v>135</v>
          </cell>
          <cell r="Q340">
            <v>2322</v>
          </cell>
          <cell r="R340">
            <v>0</v>
          </cell>
          <cell r="S340">
            <v>0</v>
          </cell>
          <cell r="T340">
            <v>135</v>
          </cell>
          <cell r="U340">
            <v>2322</v>
          </cell>
          <cell r="V340">
            <v>0</v>
          </cell>
          <cell r="W340">
            <v>0</v>
          </cell>
          <cell r="X340">
            <v>135</v>
          </cell>
          <cell r="Y340">
            <v>2322</v>
          </cell>
          <cell r="Z340">
            <v>0</v>
          </cell>
          <cell r="AA340">
            <v>0</v>
          </cell>
          <cell r="AB340">
            <v>135</v>
          </cell>
          <cell r="AC340">
            <v>2322</v>
          </cell>
          <cell r="AD340">
            <v>0</v>
          </cell>
          <cell r="AE340">
            <v>0</v>
          </cell>
          <cell r="AF340">
            <v>135</v>
          </cell>
          <cell r="AG340">
            <v>2322</v>
          </cell>
          <cell r="AH340">
            <v>0</v>
          </cell>
          <cell r="AI340">
            <v>0</v>
          </cell>
          <cell r="AJ340">
            <v>135</v>
          </cell>
          <cell r="AK340">
            <v>2322</v>
          </cell>
          <cell r="AL340">
            <v>0</v>
          </cell>
          <cell r="AM340">
            <v>0</v>
          </cell>
          <cell r="AN340">
            <v>135</v>
          </cell>
          <cell r="AO340">
            <v>2322</v>
          </cell>
          <cell r="AP340">
            <v>0</v>
          </cell>
          <cell r="AQ340">
            <v>0</v>
          </cell>
          <cell r="AR340">
            <v>135</v>
          </cell>
          <cell r="AS340">
            <v>2322</v>
          </cell>
          <cell r="AT340">
            <v>0</v>
          </cell>
          <cell r="AU340">
            <v>0</v>
          </cell>
          <cell r="AV340">
            <v>135</v>
          </cell>
          <cell r="AW340">
            <v>2322</v>
          </cell>
          <cell r="AX340">
            <v>0</v>
          </cell>
          <cell r="AY340">
            <v>0</v>
          </cell>
          <cell r="AZ340">
            <v>135</v>
          </cell>
          <cell r="BA340">
            <v>2322</v>
          </cell>
          <cell r="BB340">
            <v>0</v>
          </cell>
          <cell r="BC340">
            <v>0</v>
          </cell>
        </row>
        <row r="341">
          <cell r="B341" t="str">
            <v>63052DBA189L4</v>
          </cell>
          <cell r="C341" t="str">
            <v>76DFX</v>
          </cell>
          <cell r="D341">
            <v>106</v>
          </cell>
          <cell r="E341">
            <v>1823.1999999999998</v>
          </cell>
          <cell r="F341">
            <v>110</v>
          </cell>
          <cell r="G341">
            <v>1892</v>
          </cell>
          <cell r="H341">
            <v>110</v>
          </cell>
          <cell r="I341">
            <v>1848</v>
          </cell>
          <cell r="J341">
            <v>0</v>
          </cell>
          <cell r="K341">
            <v>0</v>
          </cell>
          <cell r="L341">
            <v>110</v>
          </cell>
          <cell r="M341">
            <v>1892</v>
          </cell>
          <cell r="N341">
            <v>0</v>
          </cell>
          <cell r="O341">
            <v>0</v>
          </cell>
          <cell r="P341">
            <v>110</v>
          </cell>
          <cell r="Q341">
            <v>1892</v>
          </cell>
          <cell r="R341">
            <v>0</v>
          </cell>
          <cell r="S341">
            <v>0</v>
          </cell>
          <cell r="T341">
            <v>110</v>
          </cell>
          <cell r="U341">
            <v>1892</v>
          </cell>
          <cell r="V341">
            <v>0</v>
          </cell>
          <cell r="W341">
            <v>0</v>
          </cell>
          <cell r="X341">
            <v>110</v>
          </cell>
          <cell r="Y341">
            <v>1892</v>
          </cell>
          <cell r="Z341">
            <v>0</v>
          </cell>
          <cell r="AA341">
            <v>0</v>
          </cell>
          <cell r="AB341">
            <v>110</v>
          </cell>
          <cell r="AC341">
            <v>1892</v>
          </cell>
          <cell r="AD341">
            <v>0</v>
          </cell>
          <cell r="AE341">
            <v>0</v>
          </cell>
          <cell r="AF341">
            <v>110</v>
          </cell>
          <cell r="AG341">
            <v>1892</v>
          </cell>
          <cell r="AH341">
            <v>0</v>
          </cell>
          <cell r="AI341">
            <v>0</v>
          </cell>
          <cell r="AJ341">
            <v>110</v>
          </cell>
          <cell r="AK341">
            <v>1892</v>
          </cell>
          <cell r="AL341">
            <v>0</v>
          </cell>
          <cell r="AM341">
            <v>0</v>
          </cell>
          <cell r="AN341">
            <v>110</v>
          </cell>
          <cell r="AO341">
            <v>1892</v>
          </cell>
          <cell r="AP341">
            <v>0</v>
          </cell>
          <cell r="AQ341">
            <v>0</v>
          </cell>
          <cell r="AR341">
            <v>110</v>
          </cell>
          <cell r="AS341">
            <v>1892</v>
          </cell>
          <cell r="AT341">
            <v>0</v>
          </cell>
          <cell r="AU341">
            <v>0</v>
          </cell>
          <cell r="AV341">
            <v>110</v>
          </cell>
          <cell r="AW341">
            <v>1892</v>
          </cell>
          <cell r="AX341">
            <v>0</v>
          </cell>
          <cell r="AY341">
            <v>0</v>
          </cell>
          <cell r="AZ341">
            <v>110</v>
          </cell>
          <cell r="BA341">
            <v>1892</v>
          </cell>
          <cell r="BB341">
            <v>0</v>
          </cell>
          <cell r="BC341">
            <v>0</v>
          </cell>
        </row>
        <row r="342">
          <cell r="B342" t="str">
            <v>63052DBA289L4</v>
          </cell>
          <cell r="C342" t="str">
            <v>76DFX</v>
          </cell>
          <cell r="D342">
            <v>106</v>
          </cell>
          <cell r="E342">
            <v>1823.1999999999998</v>
          </cell>
          <cell r="F342">
            <v>110</v>
          </cell>
          <cell r="G342">
            <v>1892</v>
          </cell>
          <cell r="H342">
            <v>110</v>
          </cell>
          <cell r="I342">
            <v>1848</v>
          </cell>
          <cell r="J342">
            <v>0</v>
          </cell>
          <cell r="K342">
            <v>0</v>
          </cell>
          <cell r="L342">
            <v>110</v>
          </cell>
          <cell r="M342">
            <v>1892</v>
          </cell>
          <cell r="N342">
            <v>0</v>
          </cell>
          <cell r="O342">
            <v>0</v>
          </cell>
          <cell r="P342">
            <v>110</v>
          </cell>
          <cell r="Q342">
            <v>1892</v>
          </cell>
          <cell r="R342">
            <v>0</v>
          </cell>
          <cell r="S342">
            <v>0</v>
          </cell>
          <cell r="T342">
            <v>110</v>
          </cell>
          <cell r="U342">
            <v>1892</v>
          </cell>
          <cell r="V342">
            <v>0</v>
          </cell>
          <cell r="W342">
            <v>0</v>
          </cell>
          <cell r="X342">
            <v>110</v>
          </cell>
          <cell r="Y342">
            <v>1892</v>
          </cell>
          <cell r="Z342">
            <v>0</v>
          </cell>
          <cell r="AA342">
            <v>0</v>
          </cell>
          <cell r="AB342">
            <v>110</v>
          </cell>
          <cell r="AC342">
            <v>1892</v>
          </cell>
          <cell r="AD342">
            <v>0</v>
          </cell>
          <cell r="AE342">
            <v>0</v>
          </cell>
          <cell r="AF342">
            <v>110</v>
          </cell>
          <cell r="AG342">
            <v>1892</v>
          </cell>
          <cell r="AH342">
            <v>0</v>
          </cell>
          <cell r="AI342">
            <v>0</v>
          </cell>
          <cell r="AJ342">
            <v>110</v>
          </cell>
          <cell r="AK342">
            <v>1892</v>
          </cell>
          <cell r="AL342">
            <v>0</v>
          </cell>
          <cell r="AM342">
            <v>0</v>
          </cell>
          <cell r="AN342">
            <v>110</v>
          </cell>
          <cell r="AO342">
            <v>1892</v>
          </cell>
          <cell r="AP342">
            <v>0</v>
          </cell>
          <cell r="AQ342">
            <v>0</v>
          </cell>
          <cell r="AR342">
            <v>110</v>
          </cell>
          <cell r="AS342">
            <v>1892</v>
          </cell>
          <cell r="AT342">
            <v>0</v>
          </cell>
          <cell r="AU342">
            <v>0</v>
          </cell>
          <cell r="AV342">
            <v>110</v>
          </cell>
          <cell r="AW342">
            <v>1892</v>
          </cell>
          <cell r="AX342">
            <v>0</v>
          </cell>
          <cell r="AY342">
            <v>0</v>
          </cell>
          <cell r="AZ342">
            <v>110</v>
          </cell>
          <cell r="BA342">
            <v>1892</v>
          </cell>
          <cell r="BB342">
            <v>0</v>
          </cell>
          <cell r="BC342">
            <v>0</v>
          </cell>
        </row>
        <row r="343">
          <cell r="B343" t="str">
            <v>33051CBA189L4</v>
          </cell>
          <cell r="C343" t="str">
            <v>76EFX</v>
          </cell>
          <cell r="D343">
            <v>106</v>
          </cell>
          <cell r="E343">
            <v>1823.1999999999998</v>
          </cell>
          <cell r="F343">
            <v>110</v>
          </cell>
          <cell r="G343">
            <v>1892</v>
          </cell>
          <cell r="H343">
            <v>110</v>
          </cell>
          <cell r="I343">
            <v>1848</v>
          </cell>
          <cell r="J343">
            <v>0</v>
          </cell>
          <cell r="K343">
            <v>0</v>
          </cell>
          <cell r="L343">
            <v>110</v>
          </cell>
          <cell r="M343">
            <v>1892</v>
          </cell>
          <cell r="N343">
            <v>0</v>
          </cell>
          <cell r="O343">
            <v>0</v>
          </cell>
          <cell r="P343">
            <v>110</v>
          </cell>
          <cell r="Q343">
            <v>1892</v>
          </cell>
          <cell r="R343">
            <v>0</v>
          </cell>
          <cell r="S343">
            <v>0</v>
          </cell>
          <cell r="T343">
            <v>110</v>
          </cell>
          <cell r="U343">
            <v>1892</v>
          </cell>
          <cell r="V343">
            <v>0</v>
          </cell>
          <cell r="W343">
            <v>0</v>
          </cell>
          <cell r="X343">
            <v>110</v>
          </cell>
          <cell r="Y343">
            <v>1892</v>
          </cell>
          <cell r="Z343">
            <v>0</v>
          </cell>
          <cell r="AA343">
            <v>0</v>
          </cell>
          <cell r="AB343">
            <v>110</v>
          </cell>
          <cell r="AC343">
            <v>1892</v>
          </cell>
          <cell r="AD343">
            <v>0</v>
          </cell>
          <cell r="AE343">
            <v>0</v>
          </cell>
          <cell r="AF343">
            <v>110</v>
          </cell>
          <cell r="AG343">
            <v>1892</v>
          </cell>
          <cell r="AH343">
            <v>0</v>
          </cell>
          <cell r="AI343">
            <v>0</v>
          </cell>
          <cell r="AJ343">
            <v>110</v>
          </cell>
          <cell r="AK343">
            <v>1892</v>
          </cell>
          <cell r="AL343">
            <v>0</v>
          </cell>
          <cell r="AM343">
            <v>0</v>
          </cell>
          <cell r="AN343">
            <v>110</v>
          </cell>
          <cell r="AO343">
            <v>1892</v>
          </cell>
          <cell r="AP343">
            <v>0</v>
          </cell>
          <cell r="AQ343">
            <v>0</v>
          </cell>
          <cell r="AR343">
            <v>110</v>
          </cell>
          <cell r="AS343">
            <v>1892</v>
          </cell>
          <cell r="AT343">
            <v>0</v>
          </cell>
          <cell r="AU343">
            <v>0</v>
          </cell>
          <cell r="AV343">
            <v>110</v>
          </cell>
          <cell r="AW343">
            <v>1892</v>
          </cell>
          <cell r="AX343">
            <v>0</v>
          </cell>
          <cell r="AY343">
            <v>0</v>
          </cell>
          <cell r="AZ343">
            <v>110</v>
          </cell>
          <cell r="BA343">
            <v>1892</v>
          </cell>
          <cell r="BB343">
            <v>0</v>
          </cell>
          <cell r="BC343">
            <v>0</v>
          </cell>
        </row>
        <row r="344">
          <cell r="B344" t="str">
            <v>33051CBA289L4</v>
          </cell>
          <cell r="C344" t="str">
            <v>76EFX</v>
          </cell>
          <cell r="D344">
            <v>106</v>
          </cell>
          <cell r="E344">
            <v>1823.1999999999998</v>
          </cell>
          <cell r="F344">
            <v>110</v>
          </cell>
          <cell r="G344">
            <v>1892</v>
          </cell>
          <cell r="H344">
            <v>110</v>
          </cell>
          <cell r="I344">
            <v>1848</v>
          </cell>
          <cell r="J344">
            <v>0</v>
          </cell>
          <cell r="K344">
            <v>0</v>
          </cell>
          <cell r="L344">
            <v>110</v>
          </cell>
          <cell r="M344">
            <v>1892</v>
          </cell>
          <cell r="N344">
            <v>0</v>
          </cell>
          <cell r="O344">
            <v>0</v>
          </cell>
          <cell r="P344">
            <v>110</v>
          </cell>
          <cell r="Q344">
            <v>1892</v>
          </cell>
          <cell r="R344">
            <v>0</v>
          </cell>
          <cell r="S344">
            <v>0</v>
          </cell>
          <cell r="T344">
            <v>110</v>
          </cell>
          <cell r="U344">
            <v>1892</v>
          </cell>
          <cell r="V344">
            <v>0</v>
          </cell>
          <cell r="W344">
            <v>0</v>
          </cell>
          <cell r="X344">
            <v>110</v>
          </cell>
          <cell r="Y344">
            <v>1892</v>
          </cell>
          <cell r="Z344">
            <v>0</v>
          </cell>
          <cell r="AA344">
            <v>0</v>
          </cell>
          <cell r="AB344">
            <v>110</v>
          </cell>
          <cell r="AC344">
            <v>1892</v>
          </cell>
          <cell r="AD344">
            <v>0</v>
          </cell>
          <cell r="AE344">
            <v>0</v>
          </cell>
          <cell r="AF344">
            <v>110</v>
          </cell>
          <cell r="AG344">
            <v>1892</v>
          </cell>
          <cell r="AH344">
            <v>0</v>
          </cell>
          <cell r="AI344">
            <v>0</v>
          </cell>
          <cell r="AJ344">
            <v>110</v>
          </cell>
          <cell r="AK344">
            <v>1892</v>
          </cell>
          <cell r="AL344">
            <v>0</v>
          </cell>
          <cell r="AM344">
            <v>0</v>
          </cell>
          <cell r="AN344">
            <v>110</v>
          </cell>
          <cell r="AO344">
            <v>1892</v>
          </cell>
          <cell r="AP344">
            <v>0</v>
          </cell>
          <cell r="AQ344">
            <v>0</v>
          </cell>
          <cell r="AR344">
            <v>110</v>
          </cell>
          <cell r="AS344">
            <v>1892</v>
          </cell>
          <cell r="AT344">
            <v>0</v>
          </cell>
          <cell r="AU344">
            <v>0</v>
          </cell>
          <cell r="AV344">
            <v>110</v>
          </cell>
          <cell r="AW344">
            <v>1892</v>
          </cell>
          <cell r="AX344">
            <v>0</v>
          </cell>
          <cell r="AY344">
            <v>0</v>
          </cell>
          <cell r="AZ344">
            <v>110</v>
          </cell>
          <cell r="BA344">
            <v>1892</v>
          </cell>
          <cell r="BB344">
            <v>0</v>
          </cell>
          <cell r="BC344">
            <v>0</v>
          </cell>
        </row>
        <row r="345">
          <cell r="B345" t="str">
            <v>23052LBA089L4</v>
          </cell>
          <cell r="C345" t="str">
            <v>76DXG</v>
          </cell>
          <cell r="D345">
            <v>106</v>
          </cell>
          <cell r="E345">
            <v>1823.1999999999998</v>
          </cell>
          <cell r="F345">
            <v>106</v>
          </cell>
          <cell r="G345">
            <v>1823.1999999999998</v>
          </cell>
          <cell r="H345">
            <v>106</v>
          </cell>
          <cell r="I345">
            <v>1780.8000000000002</v>
          </cell>
          <cell r="J345">
            <v>0</v>
          </cell>
          <cell r="K345">
            <v>0</v>
          </cell>
          <cell r="L345">
            <v>106</v>
          </cell>
          <cell r="M345">
            <v>1823.1999999999998</v>
          </cell>
          <cell r="N345">
            <v>0</v>
          </cell>
          <cell r="O345">
            <v>0</v>
          </cell>
          <cell r="P345">
            <v>106</v>
          </cell>
          <cell r="Q345">
            <v>1823.1999999999998</v>
          </cell>
          <cell r="R345">
            <v>0</v>
          </cell>
          <cell r="S345">
            <v>0</v>
          </cell>
          <cell r="T345">
            <v>106</v>
          </cell>
          <cell r="U345">
            <v>1823.1999999999998</v>
          </cell>
          <cell r="V345">
            <v>0</v>
          </cell>
          <cell r="W345">
            <v>0</v>
          </cell>
          <cell r="X345">
            <v>106</v>
          </cell>
          <cell r="Y345">
            <v>1823.1999999999998</v>
          </cell>
          <cell r="Z345">
            <v>0</v>
          </cell>
          <cell r="AA345">
            <v>0</v>
          </cell>
          <cell r="AB345">
            <v>106</v>
          </cell>
          <cell r="AC345">
            <v>1823.1999999999998</v>
          </cell>
          <cell r="AD345">
            <v>0</v>
          </cell>
          <cell r="AE345">
            <v>0</v>
          </cell>
          <cell r="AF345">
            <v>106</v>
          </cell>
          <cell r="AG345">
            <v>1823.1999999999998</v>
          </cell>
          <cell r="AH345">
            <v>0</v>
          </cell>
          <cell r="AI345">
            <v>0</v>
          </cell>
          <cell r="AJ345">
            <v>106</v>
          </cell>
          <cell r="AK345">
            <v>1823.1999999999998</v>
          </cell>
          <cell r="AL345">
            <v>0</v>
          </cell>
          <cell r="AM345">
            <v>0</v>
          </cell>
          <cell r="AN345">
            <v>106</v>
          </cell>
          <cell r="AO345">
            <v>1823.1999999999998</v>
          </cell>
          <cell r="AP345">
            <v>0</v>
          </cell>
          <cell r="AQ345">
            <v>0</v>
          </cell>
          <cell r="AR345">
            <v>106</v>
          </cell>
          <cell r="AS345">
            <v>1823.1999999999998</v>
          </cell>
          <cell r="AT345">
            <v>0</v>
          </cell>
          <cell r="AU345">
            <v>0</v>
          </cell>
          <cell r="AV345">
            <v>106</v>
          </cell>
          <cell r="AW345">
            <v>1823.1999999999998</v>
          </cell>
          <cell r="AX345">
            <v>0</v>
          </cell>
          <cell r="AY345">
            <v>0</v>
          </cell>
          <cell r="AZ345">
            <v>106</v>
          </cell>
          <cell r="BA345">
            <v>1823.1999999999998</v>
          </cell>
          <cell r="BB345">
            <v>0</v>
          </cell>
          <cell r="BC345">
            <v>0</v>
          </cell>
        </row>
        <row r="346">
          <cell r="B346" t="str">
            <v>63051LBA189L4</v>
          </cell>
          <cell r="C346" t="str">
            <v>76EGN</v>
          </cell>
          <cell r="D346">
            <v>95</v>
          </cell>
          <cell r="E346">
            <v>1634</v>
          </cell>
          <cell r="F346">
            <v>95</v>
          </cell>
          <cell r="G346">
            <v>1634</v>
          </cell>
          <cell r="H346">
            <v>95</v>
          </cell>
          <cell r="I346">
            <v>1596</v>
          </cell>
          <cell r="J346">
            <v>0</v>
          </cell>
          <cell r="K346">
            <v>0</v>
          </cell>
          <cell r="L346">
            <v>95</v>
          </cell>
          <cell r="M346">
            <v>1634</v>
          </cell>
          <cell r="N346">
            <v>0</v>
          </cell>
          <cell r="O346">
            <v>0</v>
          </cell>
          <cell r="P346">
            <v>95</v>
          </cell>
          <cell r="Q346">
            <v>1634</v>
          </cell>
          <cell r="R346">
            <v>0</v>
          </cell>
          <cell r="S346">
            <v>0</v>
          </cell>
          <cell r="T346">
            <v>95</v>
          </cell>
          <cell r="U346">
            <v>1634</v>
          </cell>
          <cell r="V346">
            <v>0</v>
          </cell>
          <cell r="W346">
            <v>0</v>
          </cell>
          <cell r="X346">
            <v>95</v>
          </cell>
          <cell r="Y346">
            <v>1634</v>
          </cell>
          <cell r="Z346">
            <v>0</v>
          </cell>
          <cell r="AA346">
            <v>0</v>
          </cell>
          <cell r="AB346">
            <v>95</v>
          </cell>
          <cell r="AC346">
            <v>1634</v>
          </cell>
          <cell r="AD346">
            <v>0</v>
          </cell>
          <cell r="AE346">
            <v>0</v>
          </cell>
          <cell r="AF346">
            <v>95</v>
          </cell>
          <cell r="AG346">
            <v>1634</v>
          </cell>
          <cell r="AH346">
            <v>0</v>
          </cell>
          <cell r="AI346">
            <v>0</v>
          </cell>
          <cell r="AJ346">
            <v>95</v>
          </cell>
          <cell r="AK346">
            <v>1634</v>
          </cell>
          <cell r="AL346">
            <v>0</v>
          </cell>
          <cell r="AM346">
            <v>0</v>
          </cell>
          <cell r="AN346">
            <v>95</v>
          </cell>
          <cell r="AO346">
            <v>1634</v>
          </cell>
          <cell r="AP346">
            <v>0</v>
          </cell>
          <cell r="AQ346">
            <v>0</v>
          </cell>
          <cell r="AR346">
            <v>95</v>
          </cell>
          <cell r="AS346">
            <v>1634</v>
          </cell>
          <cell r="AT346">
            <v>0</v>
          </cell>
          <cell r="AU346">
            <v>0</v>
          </cell>
          <cell r="AV346">
            <v>95</v>
          </cell>
          <cell r="AW346">
            <v>1634</v>
          </cell>
          <cell r="AX346">
            <v>0</v>
          </cell>
          <cell r="AY346">
            <v>0</v>
          </cell>
          <cell r="AZ346">
            <v>95</v>
          </cell>
          <cell r="BA346">
            <v>1634</v>
          </cell>
          <cell r="BB346">
            <v>0</v>
          </cell>
          <cell r="BC346">
            <v>0</v>
          </cell>
        </row>
        <row r="347">
          <cell r="B347" t="str">
            <v>63051LBA289L4</v>
          </cell>
          <cell r="C347" t="str">
            <v>76EGN</v>
          </cell>
          <cell r="D347">
            <v>95</v>
          </cell>
          <cell r="E347">
            <v>1634</v>
          </cell>
          <cell r="F347">
            <v>95</v>
          </cell>
          <cell r="G347">
            <v>1634</v>
          </cell>
          <cell r="H347">
            <v>95</v>
          </cell>
          <cell r="I347">
            <v>1596</v>
          </cell>
          <cell r="J347">
            <v>10</v>
          </cell>
          <cell r="K347">
            <v>6.2656641604010022E-3</v>
          </cell>
          <cell r="L347">
            <v>95</v>
          </cell>
          <cell r="M347">
            <v>1634</v>
          </cell>
          <cell r="N347">
            <v>0</v>
          </cell>
          <cell r="O347">
            <v>0</v>
          </cell>
          <cell r="P347">
            <v>95</v>
          </cell>
          <cell r="Q347">
            <v>1634</v>
          </cell>
          <cell r="R347">
            <v>0</v>
          </cell>
          <cell r="S347">
            <v>0</v>
          </cell>
          <cell r="T347">
            <v>95</v>
          </cell>
          <cell r="U347">
            <v>1634</v>
          </cell>
          <cell r="V347">
            <v>0</v>
          </cell>
          <cell r="W347">
            <v>0</v>
          </cell>
          <cell r="X347">
            <v>95</v>
          </cell>
          <cell r="Y347">
            <v>1634</v>
          </cell>
          <cell r="Z347">
            <v>0</v>
          </cell>
          <cell r="AA347">
            <v>0</v>
          </cell>
          <cell r="AB347">
            <v>95</v>
          </cell>
          <cell r="AC347">
            <v>1634</v>
          </cell>
          <cell r="AD347">
            <v>0</v>
          </cell>
          <cell r="AE347">
            <v>0</v>
          </cell>
          <cell r="AF347">
            <v>95</v>
          </cell>
          <cell r="AG347">
            <v>1634</v>
          </cell>
          <cell r="AH347">
            <v>0</v>
          </cell>
          <cell r="AI347">
            <v>0</v>
          </cell>
          <cell r="AJ347">
            <v>95</v>
          </cell>
          <cell r="AK347">
            <v>1634</v>
          </cell>
          <cell r="AL347">
            <v>0</v>
          </cell>
          <cell r="AM347">
            <v>0</v>
          </cell>
          <cell r="AN347">
            <v>95</v>
          </cell>
          <cell r="AO347">
            <v>1634</v>
          </cell>
          <cell r="AP347">
            <v>0</v>
          </cell>
          <cell r="AQ347">
            <v>0</v>
          </cell>
          <cell r="AR347">
            <v>95</v>
          </cell>
          <cell r="AS347">
            <v>1634</v>
          </cell>
          <cell r="AT347">
            <v>0</v>
          </cell>
          <cell r="AU347">
            <v>0</v>
          </cell>
          <cell r="AV347">
            <v>95</v>
          </cell>
          <cell r="AW347">
            <v>1634</v>
          </cell>
          <cell r="AX347">
            <v>0</v>
          </cell>
          <cell r="AY347">
            <v>0</v>
          </cell>
          <cell r="AZ347">
            <v>95</v>
          </cell>
          <cell r="BA347">
            <v>1634</v>
          </cell>
          <cell r="BB347">
            <v>0</v>
          </cell>
          <cell r="BC347">
            <v>0</v>
          </cell>
        </row>
        <row r="348">
          <cell r="B348" t="str">
            <v>23051GDV189L4</v>
          </cell>
          <cell r="C348" t="str">
            <v>76GEN</v>
          </cell>
          <cell r="D348">
            <v>95</v>
          </cell>
          <cell r="E348">
            <v>1634</v>
          </cell>
          <cell r="F348">
            <v>72</v>
          </cell>
          <cell r="G348">
            <v>1238.3999999999999</v>
          </cell>
          <cell r="H348">
            <v>72</v>
          </cell>
          <cell r="I348">
            <v>1209.6000000000001</v>
          </cell>
          <cell r="J348">
            <v>0</v>
          </cell>
          <cell r="K348">
            <v>0</v>
          </cell>
          <cell r="L348">
            <v>72</v>
          </cell>
          <cell r="M348">
            <v>1238.3999999999999</v>
          </cell>
          <cell r="N348">
            <v>0</v>
          </cell>
          <cell r="O348">
            <v>0</v>
          </cell>
          <cell r="P348">
            <v>72</v>
          </cell>
          <cell r="Q348">
            <v>1238.3999999999999</v>
          </cell>
          <cell r="R348">
            <v>0</v>
          </cell>
          <cell r="S348">
            <v>0</v>
          </cell>
          <cell r="T348">
            <v>72</v>
          </cell>
          <cell r="U348">
            <v>1238.3999999999999</v>
          </cell>
          <cell r="V348">
            <v>0</v>
          </cell>
          <cell r="W348">
            <v>0</v>
          </cell>
          <cell r="X348">
            <v>72</v>
          </cell>
          <cell r="Y348">
            <v>1238.3999999999999</v>
          </cell>
          <cell r="Z348">
            <v>0</v>
          </cell>
          <cell r="AA348">
            <v>0</v>
          </cell>
          <cell r="AB348">
            <v>72</v>
          </cell>
          <cell r="AC348">
            <v>1238.3999999999999</v>
          </cell>
          <cell r="AD348">
            <v>0</v>
          </cell>
          <cell r="AE348">
            <v>0</v>
          </cell>
          <cell r="AF348">
            <v>72</v>
          </cell>
          <cell r="AG348">
            <v>1238.3999999999999</v>
          </cell>
          <cell r="AH348">
            <v>0</v>
          </cell>
          <cell r="AI348">
            <v>0</v>
          </cell>
          <cell r="AJ348">
            <v>72</v>
          </cell>
          <cell r="AK348">
            <v>1238.3999999999999</v>
          </cell>
          <cell r="AL348">
            <v>0</v>
          </cell>
          <cell r="AM348">
            <v>0</v>
          </cell>
          <cell r="AN348">
            <v>72</v>
          </cell>
          <cell r="AO348">
            <v>1238.3999999999999</v>
          </cell>
          <cell r="AP348">
            <v>0</v>
          </cell>
          <cell r="AQ348">
            <v>0</v>
          </cell>
          <cell r="AR348">
            <v>72</v>
          </cell>
          <cell r="AS348">
            <v>1238.3999999999999</v>
          </cell>
          <cell r="AT348">
            <v>0</v>
          </cell>
          <cell r="AU348">
            <v>0</v>
          </cell>
          <cell r="AV348">
            <v>72</v>
          </cell>
          <cell r="AW348">
            <v>1238.3999999999999</v>
          </cell>
          <cell r="AX348">
            <v>0</v>
          </cell>
          <cell r="AY348">
            <v>0</v>
          </cell>
          <cell r="AZ348">
            <v>72</v>
          </cell>
          <cell r="BA348">
            <v>1238.3999999999999</v>
          </cell>
          <cell r="BB348">
            <v>0</v>
          </cell>
          <cell r="BC348">
            <v>0</v>
          </cell>
        </row>
        <row r="349">
          <cell r="B349" t="str">
            <v>33051GDV289L4</v>
          </cell>
          <cell r="C349" t="str">
            <v>76GEN</v>
          </cell>
          <cell r="D349">
            <v>95</v>
          </cell>
          <cell r="E349">
            <v>1634</v>
          </cell>
          <cell r="F349">
            <v>72</v>
          </cell>
          <cell r="G349">
            <v>1238.3999999999999</v>
          </cell>
          <cell r="H349">
            <v>72</v>
          </cell>
          <cell r="I349">
            <v>1209.6000000000001</v>
          </cell>
          <cell r="J349">
            <v>0</v>
          </cell>
          <cell r="K349">
            <v>0</v>
          </cell>
          <cell r="L349">
            <v>72</v>
          </cell>
          <cell r="M349">
            <v>1238.3999999999999</v>
          </cell>
          <cell r="N349">
            <v>0</v>
          </cell>
          <cell r="O349">
            <v>0</v>
          </cell>
          <cell r="P349">
            <v>72</v>
          </cell>
          <cell r="Q349">
            <v>1238.3999999999999</v>
          </cell>
          <cell r="R349">
            <v>0</v>
          </cell>
          <cell r="S349">
            <v>0</v>
          </cell>
          <cell r="T349">
            <v>72</v>
          </cell>
          <cell r="U349">
            <v>1238.3999999999999</v>
          </cell>
          <cell r="V349">
            <v>0</v>
          </cell>
          <cell r="W349">
            <v>0</v>
          </cell>
          <cell r="X349">
            <v>72</v>
          </cell>
          <cell r="Y349">
            <v>1238.3999999999999</v>
          </cell>
          <cell r="Z349">
            <v>0</v>
          </cell>
          <cell r="AA349">
            <v>0</v>
          </cell>
          <cell r="AB349">
            <v>72</v>
          </cell>
          <cell r="AC349">
            <v>1238.3999999999999</v>
          </cell>
          <cell r="AD349">
            <v>0</v>
          </cell>
          <cell r="AE349">
            <v>0</v>
          </cell>
          <cell r="AF349">
            <v>72</v>
          </cell>
          <cell r="AG349">
            <v>1238.3999999999999</v>
          </cell>
          <cell r="AH349">
            <v>0</v>
          </cell>
          <cell r="AI349">
            <v>0</v>
          </cell>
          <cell r="AJ349">
            <v>72</v>
          </cell>
          <cell r="AK349">
            <v>1238.3999999999999</v>
          </cell>
          <cell r="AL349">
            <v>0</v>
          </cell>
          <cell r="AM349">
            <v>0</v>
          </cell>
          <cell r="AN349">
            <v>72</v>
          </cell>
          <cell r="AO349">
            <v>1238.3999999999999</v>
          </cell>
          <cell r="AP349">
            <v>0</v>
          </cell>
          <cell r="AQ349">
            <v>0</v>
          </cell>
          <cell r="AR349">
            <v>72</v>
          </cell>
          <cell r="AS349">
            <v>1238.3999999999999</v>
          </cell>
          <cell r="AT349">
            <v>0</v>
          </cell>
          <cell r="AU349">
            <v>0</v>
          </cell>
          <cell r="AV349">
            <v>72</v>
          </cell>
          <cell r="AW349">
            <v>1238.3999999999999</v>
          </cell>
          <cell r="AX349">
            <v>0</v>
          </cell>
          <cell r="AY349">
            <v>0</v>
          </cell>
          <cell r="AZ349">
            <v>72</v>
          </cell>
          <cell r="BA349">
            <v>1238.3999999999999</v>
          </cell>
          <cell r="BB349">
            <v>0</v>
          </cell>
          <cell r="BC349">
            <v>0</v>
          </cell>
        </row>
        <row r="350">
          <cell r="B350" t="str">
            <v>63052LBA189L4</v>
          </cell>
          <cell r="C350" t="str">
            <v>76DGN</v>
          </cell>
          <cell r="D350">
            <v>95</v>
          </cell>
          <cell r="E350">
            <v>1634</v>
          </cell>
          <cell r="F350">
            <v>95</v>
          </cell>
          <cell r="G350">
            <v>1634</v>
          </cell>
          <cell r="H350">
            <v>95</v>
          </cell>
          <cell r="I350">
            <v>1596</v>
          </cell>
          <cell r="J350">
            <v>0</v>
          </cell>
          <cell r="K350">
            <v>0</v>
          </cell>
          <cell r="L350">
            <v>95</v>
          </cell>
          <cell r="M350">
            <v>1634</v>
          </cell>
          <cell r="N350">
            <v>0</v>
          </cell>
          <cell r="O350">
            <v>0</v>
          </cell>
          <cell r="P350">
            <v>95</v>
          </cell>
          <cell r="Q350">
            <v>1634</v>
          </cell>
          <cell r="R350">
            <v>0</v>
          </cell>
          <cell r="S350">
            <v>0</v>
          </cell>
          <cell r="T350">
            <v>95</v>
          </cell>
          <cell r="U350">
            <v>1634</v>
          </cell>
          <cell r="V350">
            <v>0</v>
          </cell>
          <cell r="W350">
            <v>0</v>
          </cell>
          <cell r="X350">
            <v>95</v>
          </cell>
          <cell r="Y350">
            <v>1634</v>
          </cell>
          <cell r="Z350">
            <v>0</v>
          </cell>
          <cell r="AA350">
            <v>0</v>
          </cell>
          <cell r="AB350">
            <v>95</v>
          </cell>
          <cell r="AC350">
            <v>1634</v>
          </cell>
          <cell r="AD350">
            <v>0</v>
          </cell>
          <cell r="AE350">
            <v>0</v>
          </cell>
          <cell r="AF350">
            <v>95</v>
          </cell>
          <cell r="AG350">
            <v>1634</v>
          </cell>
          <cell r="AH350">
            <v>0</v>
          </cell>
          <cell r="AI350">
            <v>0</v>
          </cell>
          <cell r="AJ350">
            <v>95</v>
          </cell>
          <cell r="AK350">
            <v>1634</v>
          </cell>
          <cell r="AL350">
            <v>0</v>
          </cell>
          <cell r="AM350">
            <v>0</v>
          </cell>
          <cell r="AN350">
            <v>95</v>
          </cell>
          <cell r="AO350">
            <v>1634</v>
          </cell>
          <cell r="AP350">
            <v>0</v>
          </cell>
          <cell r="AQ350">
            <v>0</v>
          </cell>
          <cell r="AR350">
            <v>95</v>
          </cell>
          <cell r="AS350">
            <v>1634</v>
          </cell>
          <cell r="AT350">
            <v>0</v>
          </cell>
          <cell r="AU350">
            <v>0</v>
          </cell>
          <cell r="AV350">
            <v>95</v>
          </cell>
          <cell r="AW350">
            <v>1634</v>
          </cell>
          <cell r="AX350">
            <v>0</v>
          </cell>
          <cell r="AY350">
            <v>0</v>
          </cell>
          <cell r="AZ350">
            <v>95</v>
          </cell>
          <cell r="BA350">
            <v>1634</v>
          </cell>
          <cell r="BB350">
            <v>0</v>
          </cell>
          <cell r="BC350">
            <v>0</v>
          </cell>
        </row>
        <row r="351">
          <cell r="B351" t="str">
            <v>63052LBA289L4</v>
          </cell>
          <cell r="C351" t="str">
            <v>76DGN</v>
          </cell>
          <cell r="D351">
            <v>95</v>
          </cell>
          <cell r="E351">
            <v>1634</v>
          </cell>
          <cell r="F351">
            <v>95</v>
          </cell>
          <cell r="G351">
            <v>1634</v>
          </cell>
          <cell r="H351">
            <v>95</v>
          </cell>
          <cell r="I351">
            <v>1596</v>
          </cell>
          <cell r="J351">
            <v>0</v>
          </cell>
          <cell r="K351">
            <v>0</v>
          </cell>
          <cell r="L351">
            <v>95</v>
          </cell>
          <cell r="M351">
            <v>1634</v>
          </cell>
          <cell r="N351">
            <v>0</v>
          </cell>
          <cell r="O351">
            <v>0</v>
          </cell>
          <cell r="P351">
            <v>95</v>
          </cell>
          <cell r="Q351">
            <v>1634</v>
          </cell>
          <cell r="R351">
            <v>0</v>
          </cell>
          <cell r="S351">
            <v>0</v>
          </cell>
          <cell r="T351">
            <v>95</v>
          </cell>
          <cell r="U351">
            <v>1634</v>
          </cell>
          <cell r="V351">
            <v>0</v>
          </cell>
          <cell r="W351">
            <v>0</v>
          </cell>
          <cell r="X351">
            <v>95</v>
          </cell>
          <cell r="Y351">
            <v>1634</v>
          </cell>
          <cell r="Z351">
            <v>0</v>
          </cell>
          <cell r="AA351">
            <v>0</v>
          </cell>
          <cell r="AB351">
            <v>95</v>
          </cell>
          <cell r="AC351">
            <v>1634</v>
          </cell>
          <cell r="AD351">
            <v>0</v>
          </cell>
          <cell r="AE351">
            <v>0</v>
          </cell>
          <cell r="AF351">
            <v>95</v>
          </cell>
          <cell r="AG351">
            <v>1634</v>
          </cell>
          <cell r="AH351">
            <v>0</v>
          </cell>
          <cell r="AI351">
            <v>0</v>
          </cell>
          <cell r="AJ351">
            <v>95</v>
          </cell>
          <cell r="AK351">
            <v>1634</v>
          </cell>
          <cell r="AL351">
            <v>0</v>
          </cell>
          <cell r="AM351">
            <v>0</v>
          </cell>
          <cell r="AN351">
            <v>95</v>
          </cell>
          <cell r="AO351">
            <v>1634</v>
          </cell>
          <cell r="AP351">
            <v>0</v>
          </cell>
          <cell r="AQ351">
            <v>0</v>
          </cell>
          <cell r="AR351">
            <v>95</v>
          </cell>
          <cell r="AS351">
            <v>1634</v>
          </cell>
          <cell r="AT351">
            <v>0</v>
          </cell>
          <cell r="AU351">
            <v>0</v>
          </cell>
          <cell r="AV351">
            <v>95</v>
          </cell>
          <cell r="AW351">
            <v>1634</v>
          </cell>
          <cell r="AX351">
            <v>0</v>
          </cell>
          <cell r="AY351">
            <v>0</v>
          </cell>
          <cell r="AZ351">
            <v>95</v>
          </cell>
          <cell r="BA351">
            <v>1634</v>
          </cell>
          <cell r="BB351">
            <v>0</v>
          </cell>
          <cell r="BC351">
            <v>0</v>
          </cell>
        </row>
        <row r="352">
          <cell r="B352" t="str">
            <v>23052NDV189L4</v>
          </cell>
          <cell r="C352" t="str">
            <v>76GDN</v>
          </cell>
          <cell r="D352">
            <v>95</v>
          </cell>
          <cell r="E352">
            <v>1634</v>
          </cell>
          <cell r="F352">
            <v>72</v>
          </cell>
          <cell r="G352">
            <v>1238.3999999999999</v>
          </cell>
          <cell r="H352">
            <v>72</v>
          </cell>
          <cell r="I352">
            <v>1209.6000000000001</v>
          </cell>
          <cell r="J352">
            <v>0</v>
          </cell>
          <cell r="K352">
            <v>0</v>
          </cell>
          <cell r="L352">
            <v>72</v>
          </cell>
          <cell r="M352">
            <v>1238.3999999999999</v>
          </cell>
          <cell r="N352">
            <v>0</v>
          </cell>
          <cell r="O352">
            <v>0</v>
          </cell>
          <cell r="P352">
            <v>72</v>
          </cell>
          <cell r="Q352">
            <v>1238.3999999999999</v>
          </cell>
          <cell r="R352">
            <v>0</v>
          </cell>
          <cell r="S352">
            <v>0</v>
          </cell>
          <cell r="T352">
            <v>72</v>
          </cell>
          <cell r="U352">
            <v>1238.3999999999999</v>
          </cell>
          <cell r="V352">
            <v>0</v>
          </cell>
          <cell r="W352">
            <v>0</v>
          </cell>
          <cell r="X352">
            <v>72</v>
          </cell>
          <cell r="Y352">
            <v>1238.3999999999999</v>
          </cell>
          <cell r="Z352">
            <v>0</v>
          </cell>
          <cell r="AA352">
            <v>0</v>
          </cell>
          <cell r="AB352">
            <v>72</v>
          </cell>
          <cell r="AC352">
            <v>1238.3999999999999</v>
          </cell>
          <cell r="AD352">
            <v>0</v>
          </cell>
          <cell r="AE352">
            <v>0</v>
          </cell>
          <cell r="AF352">
            <v>72</v>
          </cell>
          <cell r="AG352">
            <v>1238.3999999999999</v>
          </cell>
          <cell r="AH352">
            <v>0</v>
          </cell>
          <cell r="AI352">
            <v>0</v>
          </cell>
          <cell r="AJ352">
            <v>72</v>
          </cell>
          <cell r="AK352">
            <v>1238.3999999999999</v>
          </cell>
          <cell r="AL352">
            <v>0</v>
          </cell>
          <cell r="AM352">
            <v>0</v>
          </cell>
          <cell r="AN352">
            <v>72</v>
          </cell>
          <cell r="AO352">
            <v>1238.3999999999999</v>
          </cell>
          <cell r="AP352">
            <v>0</v>
          </cell>
          <cell r="AQ352">
            <v>0</v>
          </cell>
          <cell r="AR352">
            <v>72</v>
          </cell>
          <cell r="AS352">
            <v>1238.3999999999999</v>
          </cell>
          <cell r="AT352">
            <v>0</v>
          </cell>
          <cell r="AU352">
            <v>0</v>
          </cell>
          <cell r="AV352">
            <v>72</v>
          </cell>
          <cell r="AW352">
            <v>1238.3999999999999</v>
          </cell>
          <cell r="AX352">
            <v>0</v>
          </cell>
          <cell r="AY352">
            <v>0</v>
          </cell>
          <cell r="AZ352">
            <v>72</v>
          </cell>
          <cell r="BA352">
            <v>1238.3999999999999</v>
          </cell>
          <cell r="BB352">
            <v>0</v>
          </cell>
          <cell r="BC352">
            <v>0</v>
          </cell>
        </row>
        <row r="353">
          <cell r="B353" t="str">
            <v>33052NDV289L4</v>
          </cell>
          <cell r="C353" t="str">
            <v>76GDN</v>
          </cell>
          <cell r="D353">
            <v>95</v>
          </cell>
          <cell r="E353">
            <v>1634</v>
          </cell>
          <cell r="F353">
            <v>72</v>
          </cell>
          <cell r="G353">
            <v>1238.3999999999999</v>
          </cell>
          <cell r="H353">
            <v>72</v>
          </cell>
          <cell r="I353">
            <v>1209.6000000000001</v>
          </cell>
          <cell r="J353">
            <v>0</v>
          </cell>
          <cell r="K353">
            <v>0</v>
          </cell>
          <cell r="L353">
            <v>72</v>
          </cell>
          <cell r="M353">
            <v>1238.3999999999999</v>
          </cell>
          <cell r="N353">
            <v>0</v>
          </cell>
          <cell r="O353">
            <v>0</v>
          </cell>
          <cell r="P353">
            <v>72</v>
          </cell>
          <cell r="Q353">
            <v>1238.3999999999999</v>
          </cell>
          <cell r="R353">
            <v>0</v>
          </cell>
          <cell r="S353">
            <v>0</v>
          </cell>
          <cell r="T353">
            <v>72</v>
          </cell>
          <cell r="U353">
            <v>1238.3999999999999</v>
          </cell>
          <cell r="V353">
            <v>0</v>
          </cell>
          <cell r="W353">
            <v>0</v>
          </cell>
          <cell r="X353">
            <v>72</v>
          </cell>
          <cell r="Y353">
            <v>1238.3999999999999</v>
          </cell>
          <cell r="Z353">
            <v>0</v>
          </cell>
          <cell r="AA353">
            <v>0</v>
          </cell>
          <cell r="AB353">
            <v>72</v>
          </cell>
          <cell r="AC353">
            <v>1238.3999999999999</v>
          </cell>
          <cell r="AD353">
            <v>0</v>
          </cell>
          <cell r="AE353">
            <v>0</v>
          </cell>
          <cell r="AF353">
            <v>72</v>
          </cell>
          <cell r="AG353">
            <v>1238.3999999999999</v>
          </cell>
          <cell r="AH353">
            <v>0</v>
          </cell>
          <cell r="AI353">
            <v>0</v>
          </cell>
          <cell r="AJ353">
            <v>72</v>
          </cell>
          <cell r="AK353">
            <v>1238.3999999999999</v>
          </cell>
          <cell r="AL353">
            <v>0</v>
          </cell>
          <cell r="AM353">
            <v>0</v>
          </cell>
          <cell r="AN353">
            <v>72</v>
          </cell>
          <cell r="AO353">
            <v>1238.3999999999999</v>
          </cell>
          <cell r="AP353">
            <v>0</v>
          </cell>
          <cell r="AQ353">
            <v>0</v>
          </cell>
          <cell r="AR353">
            <v>72</v>
          </cell>
          <cell r="AS353">
            <v>1238.3999999999999</v>
          </cell>
          <cell r="AT353">
            <v>0</v>
          </cell>
          <cell r="AU353">
            <v>0</v>
          </cell>
          <cell r="AV353">
            <v>72</v>
          </cell>
          <cell r="AW353">
            <v>1238.3999999999999</v>
          </cell>
          <cell r="AX353">
            <v>0</v>
          </cell>
          <cell r="AY353">
            <v>0</v>
          </cell>
          <cell r="AZ353">
            <v>72</v>
          </cell>
          <cell r="BA353">
            <v>1238.3999999999999</v>
          </cell>
          <cell r="BB353">
            <v>0</v>
          </cell>
          <cell r="BC353">
            <v>0</v>
          </cell>
        </row>
        <row r="354">
          <cell r="B354" t="str">
            <v>33051DBA189L4</v>
          </cell>
          <cell r="C354" t="str">
            <v>76EGX</v>
          </cell>
          <cell r="D354">
            <v>106</v>
          </cell>
          <cell r="E354">
            <v>1823.1999999999998</v>
          </cell>
          <cell r="F354">
            <v>95</v>
          </cell>
          <cell r="G354">
            <v>1634</v>
          </cell>
          <cell r="H354">
            <v>95</v>
          </cell>
          <cell r="I354">
            <v>1596</v>
          </cell>
          <cell r="J354">
            <v>0</v>
          </cell>
          <cell r="K354">
            <v>0</v>
          </cell>
          <cell r="L354">
            <v>95</v>
          </cell>
          <cell r="M354">
            <v>1634</v>
          </cell>
          <cell r="N354">
            <v>0</v>
          </cell>
          <cell r="O354">
            <v>0</v>
          </cell>
          <cell r="P354">
            <v>95</v>
          </cell>
          <cell r="Q354">
            <v>1634</v>
          </cell>
          <cell r="R354">
            <v>0</v>
          </cell>
          <cell r="S354">
            <v>0</v>
          </cell>
          <cell r="T354">
            <v>95</v>
          </cell>
          <cell r="U354">
            <v>1634</v>
          </cell>
          <cell r="V354">
            <v>0</v>
          </cell>
          <cell r="W354">
            <v>0</v>
          </cell>
          <cell r="X354">
            <v>95</v>
          </cell>
          <cell r="Y354">
            <v>1634</v>
          </cell>
          <cell r="Z354">
            <v>0</v>
          </cell>
          <cell r="AA354">
            <v>0</v>
          </cell>
          <cell r="AB354">
            <v>95</v>
          </cell>
          <cell r="AC354">
            <v>1634</v>
          </cell>
          <cell r="AD354">
            <v>0</v>
          </cell>
          <cell r="AE354">
            <v>0</v>
          </cell>
          <cell r="AF354">
            <v>95</v>
          </cell>
          <cell r="AG354">
            <v>1634</v>
          </cell>
          <cell r="AH354">
            <v>0</v>
          </cell>
          <cell r="AI354">
            <v>0</v>
          </cell>
          <cell r="AJ354">
            <v>95</v>
          </cell>
          <cell r="AK354">
            <v>1634</v>
          </cell>
          <cell r="AL354">
            <v>0</v>
          </cell>
          <cell r="AM354">
            <v>0</v>
          </cell>
          <cell r="AN354">
            <v>95</v>
          </cell>
          <cell r="AO354">
            <v>1634</v>
          </cell>
          <cell r="AP354">
            <v>0</v>
          </cell>
          <cell r="AQ354">
            <v>0</v>
          </cell>
          <cell r="AR354">
            <v>95</v>
          </cell>
          <cell r="AS354">
            <v>1634</v>
          </cell>
          <cell r="AT354">
            <v>0</v>
          </cell>
          <cell r="AU354">
            <v>0</v>
          </cell>
          <cell r="AV354">
            <v>95</v>
          </cell>
          <cell r="AW354">
            <v>1634</v>
          </cell>
          <cell r="AX354">
            <v>0</v>
          </cell>
          <cell r="AY354">
            <v>0</v>
          </cell>
          <cell r="AZ354">
            <v>95</v>
          </cell>
          <cell r="BA354">
            <v>1634</v>
          </cell>
          <cell r="BB354">
            <v>0</v>
          </cell>
          <cell r="BC354">
            <v>0</v>
          </cell>
        </row>
        <row r="355">
          <cell r="B355" t="str">
            <v>33051DBA289L4</v>
          </cell>
          <cell r="C355" t="str">
            <v>76EGX</v>
          </cell>
          <cell r="D355">
            <v>106</v>
          </cell>
          <cell r="E355">
            <v>1823.1999999999998</v>
          </cell>
          <cell r="F355">
            <v>95</v>
          </cell>
          <cell r="G355">
            <v>1634</v>
          </cell>
          <cell r="H355">
            <v>95</v>
          </cell>
          <cell r="I355">
            <v>1596</v>
          </cell>
          <cell r="J355">
            <v>0</v>
          </cell>
          <cell r="K355">
            <v>0</v>
          </cell>
          <cell r="L355">
            <v>95</v>
          </cell>
          <cell r="M355">
            <v>1634</v>
          </cell>
          <cell r="N355">
            <v>0</v>
          </cell>
          <cell r="O355">
            <v>0</v>
          </cell>
          <cell r="P355">
            <v>95</v>
          </cell>
          <cell r="Q355">
            <v>1634</v>
          </cell>
          <cell r="R355">
            <v>0</v>
          </cell>
          <cell r="S355">
            <v>0</v>
          </cell>
          <cell r="T355">
            <v>95</v>
          </cell>
          <cell r="U355">
            <v>1634</v>
          </cell>
          <cell r="V355">
            <v>0</v>
          </cell>
          <cell r="W355">
            <v>0</v>
          </cell>
          <cell r="X355">
            <v>95</v>
          </cell>
          <cell r="Y355">
            <v>1634</v>
          </cell>
          <cell r="Z355">
            <v>0</v>
          </cell>
          <cell r="AA355">
            <v>0</v>
          </cell>
          <cell r="AB355">
            <v>95</v>
          </cell>
          <cell r="AC355">
            <v>1634</v>
          </cell>
          <cell r="AD355">
            <v>0</v>
          </cell>
          <cell r="AE355">
            <v>0</v>
          </cell>
          <cell r="AF355">
            <v>95</v>
          </cell>
          <cell r="AG355">
            <v>1634</v>
          </cell>
          <cell r="AH355">
            <v>0</v>
          </cell>
          <cell r="AI355">
            <v>0</v>
          </cell>
          <cell r="AJ355">
            <v>95</v>
          </cell>
          <cell r="AK355">
            <v>1634</v>
          </cell>
          <cell r="AL355">
            <v>0</v>
          </cell>
          <cell r="AM355">
            <v>0</v>
          </cell>
          <cell r="AN355">
            <v>95</v>
          </cell>
          <cell r="AO355">
            <v>1634</v>
          </cell>
          <cell r="AP355">
            <v>0</v>
          </cell>
          <cell r="AQ355">
            <v>0</v>
          </cell>
          <cell r="AR355">
            <v>95</v>
          </cell>
          <cell r="AS355">
            <v>1634</v>
          </cell>
          <cell r="AT355">
            <v>0</v>
          </cell>
          <cell r="AU355">
            <v>0</v>
          </cell>
          <cell r="AV355">
            <v>95</v>
          </cell>
          <cell r="AW355">
            <v>1634</v>
          </cell>
          <cell r="AX355">
            <v>0</v>
          </cell>
          <cell r="AY355">
            <v>0</v>
          </cell>
          <cell r="AZ355">
            <v>95</v>
          </cell>
          <cell r="BA355">
            <v>1634</v>
          </cell>
          <cell r="BB355">
            <v>0</v>
          </cell>
          <cell r="BC355">
            <v>0</v>
          </cell>
        </row>
        <row r="356">
          <cell r="B356" t="str">
            <v>63051PBA189L4</v>
          </cell>
          <cell r="C356" t="str">
            <v>76GEX</v>
          </cell>
          <cell r="D356">
            <v>95</v>
          </cell>
          <cell r="E356">
            <v>1634</v>
          </cell>
          <cell r="F356">
            <v>95</v>
          </cell>
          <cell r="G356">
            <v>1634</v>
          </cell>
          <cell r="H356">
            <v>95</v>
          </cell>
          <cell r="I356">
            <v>1596</v>
          </cell>
          <cell r="J356">
            <v>210</v>
          </cell>
          <cell r="K356">
            <v>0.13157894736842105</v>
          </cell>
          <cell r="L356">
            <v>95</v>
          </cell>
          <cell r="M356">
            <v>1634</v>
          </cell>
          <cell r="N356">
            <v>0</v>
          </cell>
          <cell r="O356">
            <v>0</v>
          </cell>
          <cell r="P356">
            <v>95</v>
          </cell>
          <cell r="Q356">
            <v>1634</v>
          </cell>
          <cell r="R356">
            <v>125</v>
          </cell>
          <cell r="S356">
            <v>7.649938800489596E-2</v>
          </cell>
          <cell r="T356">
            <v>95</v>
          </cell>
          <cell r="U356">
            <v>1634</v>
          </cell>
          <cell r="V356">
            <v>0</v>
          </cell>
          <cell r="W356">
            <v>0</v>
          </cell>
          <cell r="X356">
            <v>95</v>
          </cell>
          <cell r="Y356">
            <v>1634</v>
          </cell>
          <cell r="Z356">
            <v>0</v>
          </cell>
          <cell r="AA356">
            <v>0</v>
          </cell>
          <cell r="AB356">
            <v>95</v>
          </cell>
          <cell r="AC356">
            <v>1634</v>
          </cell>
          <cell r="AD356">
            <v>0</v>
          </cell>
          <cell r="AE356">
            <v>0</v>
          </cell>
          <cell r="AF356">
            <v>95</v>
          </cell>
          <cell r="AG356">
            <v>1634</v>
          </cell>
          <cell r="AH356">
            <v>0</v>
          </cell>
          <cell r="AI356">
            <v>0</v>
          </cell>
          <cell r="AJ356">
            <v>95</v>
          </cell>
          <cell r="AK356">
            <v>1634</v>
          </cell>
          <cell r="AL356">
            <v>0</v>
          </cell>
          <cell r="AM356">
            <v>0</v>
          </cell>
          <cell r="AN356">
            <v>95</v>
          </cell>
          <cell r="AO356">
            <v>1634</v>
          </cell>
          <cell r="AP356">
            <v>0</v>
          </cell>
          <cell r="AQ356">
            <v>0</v>
          </cell>
          <cell r="AR356">
            <v>95</v>
          </cell>
          <cell r="AS356">
            <v>1634</v>
          </cell>
          <cell r="AT356">
            <v>0</v>
          </cell>
          <cell r="AU356">
            <v>0</v>
          </cell>
          <cell r="AV356">
            <v>95</v>
          </cell>
          <cell r="AW356">
            <v>1634</v>
          </cell>
          <cell r="AX356">
            <v>0</v>
          </cell>
          <cell r="AY356">
            <v>0</v>
          </cell>
          <cell r="AZ356">
            <v>95</v>
          </cell>
          <cell r="BA356">
            <v>1634</v>
          </cell>
          <cell r="BB356">
            <v>0</v>
          </cell>
          <cell r="BC356">
            <v>0</v>
          </cell>
        </row>
        <row r="357">
          <cell r="B357" t="str">
            <v>63051PBA289L4</v>
          </cell>
          <cell r="C357" t="str">
            <v>76GEX</v>
          </cell>
          <cell r="D357">
            <v>95</v>
          </cell>
          <cell r="E357">
            <v>1634</v>
          </cell>
          <cell r="F357">
            <v>100</v>
          </cell>
          <cell r="G357">
            <v>1720</v>
          </cell>
          <cell r="H357">
            <v>100</v>
          </cell>
          <cell r="I357">
            <v>1680</v>
          </cell>
          <cell r="J357">
            <v>0</v>
          </cell>
          <cell r="K357">
            <v>0</v>
          </cell>
          <cell r="L357">
            <v>100</v>
          </cell>
          <cell r="M357">
            <v>1720</v>
          </cell>
          <cell r="N357">
            <v>50</v>
          </cell>
          <cell r="O357">
            <v>2.9069767441860465E-2</v>
          </cell>
          <cell r="P357">
            <v>100</v>
          </cell>
          <cell r="Q357">
            <v>1720</v>
          </cell>
          <cell r="R357">
            <v>9</v>
          </cell>
          <cell r="S357">
            <v>5.2325581395348836E-3</v>
          </cell>
          <cell r="T357">
            <v>95</v>
          </cell>
          <cell r="U357">
            <v>1634</v>
          </cell>
          <cell r="V357">
            <v>0</v>
          </cell>
          <cell r="W357">
            <v>0</v>
          </cell>
          <cell r="X357">
            <v>100</v>
          </cell>
          <cell r="Y357">
            <v>1720</v>
          </cell>
          <cell r="Z357">
            <v>20</v>
          </cell>
          <cell r="AA357">
            <v>1.1627906976744186E-2</v>
          </cell>
          <cell r="AB357">
            <v>100</v>
          </cell>
          <cell r="AC357">
            <v>1720</v>
          </cell>
          <cell r="AD357">
            <v>0</v>
          </cell>
          <cell r="AE357">
            <v>0</v>
          </cell>
          <cell r="AF357">
            <v>100</v>
          </cell>
          <cell r="AG357">
            <v>1720</v>
          </cell>
          <cell r="AH357">
            <v>0</v>
          </cell>
          <cell r="AI357">
            <v>0</v>
          </cell>
          <cell r="AJ357">
            <v>100</v>
          </cell>
          <cell r="AK357">
            <v>1720</v>
          </cell>
          <cell r="AL357">
            <v>0</v>
          </cell>
          <cell r="AM357">
            <v>0</v>
          </cell>
          <cell r="AN357">
            <v>100</v>
          </cell>
          <cell r="AO357">
            <v>1720</v>
          </cell>
          <cell r="AP357">
            <v>0</v>
          </cell>
          <cell r="AQ357">
            <v>0</v>
          </cell>
          <cell r="AR357">
            <v>100</v>
          </cell>
          <cell r="AS357">
            <v>1720</v>
          </cell>
          <cell r="AT357">
            <v>0</v>
          </cell>
          <cell r="AU357">
            <v>0</v>
          </cell>
          <cell r="AV357">
            <v>100</v>
          </cell>
          <cell r="AW357">
            <v>1720</v>
          </cell>
          <cell r="AX357">
            <v>0</v>
          </cell>
          <cell r="AY357">
            <v>0</v>
          </cell>
          <cell r="AZ357">
            <v>100</v>
          </cell>
          <cell r="BA357">
            <v>1720</v>
          </cell>
          <cell r="BB357">
            <v>0</v>
          </cell>
          <cell r="BC357">
            <v>0</v>
          </cell>
        </row>
        <row r="358">
          <cell r="B358" t="str">
            <v>23058PBA188L4</v>
          </cell>
          <cell r="C358" t="str">
            <v>76XGE</v>
          </cell>
          <cell r="D358">
            <v>95</v>
          </cell>
          <cell r="E358">
            <v>1634</v>
          </cell>
          <cell r="F358">
            <v>100</v>
          </cell>
          <cell r="G358">
            <v>1720</v>
          </cell>
          <cell r="H358">
            <v>100</v>
          </cell>
          <cell r="I358">
            <v>1680</v>
          </cell>
          <cell r="J358">
            <v>0</v>
          </cell>
          <cell r="K358">
            <v>0</v>
          </cell>
          <cell r="L358">
            <v>100</v>
          </cell>
          <cell r="M358">
            <v>1720</v>
          </cell>
          <cell r="N358">
            <v>0</v>
          </cell>
          <cell r="O358">
            <v>0</v>
          </cell>
          <cell r="P358">
            <v>100</v>
          </cell>
          <cell r="Q358">
            <v>1720</v>
          </cell>
          <cell r="R358">
            <v>0</v>
          </cell>
          <cell r="S358">
            <v>0</v>
          </cell>
          <cell r="T358">
            <v>100</v>
          </cell>
          <cell r="U358">
            <v>1720</v>
          </cell>
          <cell r="V358">
            <v>13.813953488372093</v>
          </cell>
          <cell r="W358">
            <v>8.0313683071930771E-3</v>
          </cell>
          <cell r="X358">
            <v>100</v>
          </cell>
          <cell r="Y358">
            <v>1720</v>
          </cell>
          <cell r="Z358">
            <v>60</v>
          </cell>
          <cell r="AA358">
            <v>3.4883720930232558E-2</v>
          </cell>
          <cell r="AB358">
            <v>100</v>
          </cell>
          <cell r="AC358">
            <v>1720</v>
          </cell>
          <cell r="AD358">
            <v>140</v>
          </cell>
          <cell r="AE358">
            <v>8.1395348837209308E-2</v>
          </cell>
          <cell r="AF358">
            <v>100</v>
          </cell>
          <cell r="AG358">
            <v>1720</v>
          </cell>
          <cell r="AH358">
            <v>170</v>
          </cell>
          <cell r="AI358">
            <v>9.8837209302325577E-2</v>
          </cell>
          <cell r="AJ358">
            <v>100</v>
          </cell>
          <cell r="AK358">
            <v>1720</v>
          </cell>
          <cell r="AL358">
            <v>160</v>
          </cell>
          <cell r="AM358">
            <v>9.3023255813953487E-2</v>
          </cell>
          <cell r="AN358">
            <v>100</v>
          </cell>
          <cell r="AO358">
            <v>1720</v>
          </cell>
          <cell r="AP358">
            <v>150</v>
          </cell>
          <cell r="AQ358">
            <v>8.7209302325581398E-2</v>
          </cell>
          <cell r="AR358">
            <v>100</v>
          </cell>
          <cell r="AS358">
            <v>1720</v>
          </cell>
          <cell r="AT358">
            <v>170</v>
          </cell>
          <cell r="AU358">
            <v>9.8837209302325577E-2</v>
          </cell>
          <cell r="AV358">
            <v>100</v>
          </cell>
          <cell r="AW358">
            <v>1720</v>
          </cell>
          <cell r="AX358">
            <v>160</v>
          </cell>
          <cell r="AY358">
            <v>9.3023255813953487E-2</v>
          </cell>
          <cell r="AZ358">
            <v>100</v>
          </cell>
          <cell r="BA358">
            <v>1720</v>
          </cell>
          <cell r="BB358">
            <v>150</v>
          </cell>
          <cell r="BC358">
            <v>8.7209302325581398E-2</v>
          </cell>
        </row>
        <row r="359">
          <cell r="B359" t="str">
            <v>23058PBA288L4</v>
          </cell>
          <cell r="C359" t="str">
            <v>76XGE</v>
          </cell>
          <cell r="D359">
            <v>95</v>
          </cell>
          <cell r="E359">
            <v>1634</v>
          </cell>
          <cell r="F359">
            <v>100</v>
          </cell>
          <cell r="G359">
            <v>1720</v>
          </cell>
          <cell r="H359">
            <v>100</v>
          </cell>
          <cell r="I359">
            <v>1680</v>
          </cell>
          <cell r="J359">
            <v>0</v>
          </cell>
          <cell r="K359">
            <v>0</v>
          </cell>
          <cell r="L359">
            <v>100</v>
          </cell>
          <cell r="M359">
            <v>1720</v>
          </cell>
          <cell r="N359">
            <v>0</v>
          </cell>
          <cell r="O359">
            <v>0</v>
          </cell>
          <cell r="P359">
            <v>100</v>
          </cell>
          <cell r="Q359">
            <v>1720</v>
          </cell>
          <cell r="R359">
            <v>0</v>
          </cell>
          <cell r="S359">
            <v>0</v>
          </cell>
          <cell r="T359">
            <v>100</v>
          </cell>
          <cell r="U359">
            <v>1720</v>
          </cell>
          <cell r="V359">
            <v>8.1860465116279073</v>
          </cell>
          <cell r="W359">
            <v>4.7593293672255274E-3</v>
          </cell>
          <cell r="X359">
            <v>100</v>
          </cell>
          <cell r="Y359">
            <v>1720</v>
          </cell>
          <cell r="Z359">
            <v>60</v>
          </cell>
          <cell r="AA359">
            <v>3.4883720930232558E-2</v>
          </cell>
          <cell r="AB359">
            <v>100</v>
          </cell>
          <cell r="AC359">
            <v>1720</v>
          </cell>
          <cell r="AD359">
            <v>40</v>
          </cell>
          <cell r="AE359">
            <v>2.3255813953488372E-2</v>
          </cell>
          <cell r="AF359">
            <v>100</v>
          </cell>
          <cell r="AG359">
            <v>1720</v>
          </cell>
          <cell r="AH359">
            <v>50</v>
          </cell>
          <cell r="AI359">
            <v>2.9069767441860465E-2</v>
          </cell>
          <cell r="AJ359">
            <v>100</v>
          </cell>
          <cell r="AK359">
            <v>1720</v>
          </cell>
          <cell r="AL359">
            <v>50</v>
          </cell>
          <cell r="AM359">
            <v>2.9069767441860465E-2</v>
          </cell>
          <cell r="AN359">
            <v>100</v>
          </cell>
          <cell r="AO359">
            <v>1720</v>
          </cell>
          <cell r="AP359">
            <v>40</v>
          </cell>
          <cell r="AQ359">
            <v>2.3255813953488372E-2</v>
          </cell>
          <cell r="AR359">
            <v>100</v>
          </cell>
          <cell r="AS359">
            <v>1720</v>
          </cell>
          <cell r="AT359">
            <v>60</v>
          </cell>
          <cell r="AU359">
            <v>3.4883720930232558E-2</v>
          </cell>
          <cell r="AV359">
            <v>100</v>
          </cell>
          <cell r="AW359">
            <v>1720</v>
          </cell>
          <cell r="AX359">
            <v>50</v>
          </cell>
          <cell r="AY359">
            <v>2.9069767441860465E-2</v>
          </cell>
          <cell r="AZ359">
            <v>100</v>
          </cell>
          <cell r="BA359">
            <v>1720</v>
          </cell>
          <cell r="BB359">
            <v>50</v>
          </cell>
          <cell r="BC359">
            <v>2.9069767441860465E-2</v>
          </cell>
        </row>
        <row r="360">
          <cell r="B360" t="str">
            <v>63054PR9189L4</v>
          </cell>
          <cell r="C360" t="str">
            <v>76DGC</v>
          </cell>
          <cell r="D360">
            <v>95</v>
          </cell>
          <cell r="E360">
            <v>1467.7499999999995</v>
          </cell>
          <cell r="F360">
            <v>95</v>
          </cell>
          <cell r="G360">
            <v>1467.7499999999995</v>
          </cell>
          <cell r="H360">
            <v>95</v>
          </cell>
          <cell r="I360">
            <v>1596</v>
          </cell>
          <cell r="J360">
            <v>0</v>
          </cell>
          <cell r="K360">
            <v>0</v>
          </cell>
          <cell r="L360">
            <v>95</v>
          </cell>
          <cell r="M360">
            <v>1634</v>
          </cell>
          <cell r="N360">
            <v>0</v>
          </cell>
          <cell r="O360">
            <v>0</v>
          </cell>
          <cell r="P360">
            <v>95</v>
          </cell>
          <cell r="Q360">
            <v>1634</v>
          </cell>
          <cell r="R360">
            <v>0</v>
          </cell>
          <cell r="S360">
            <v>0</v>
          </cell>
          <cell r="T360">
            <v>95</v>
          </cell>
          <cell r="U360">
            <v>1634</v>
          </cell>
          <cell r="V360">
            <v>0</v>
          </cell>
          <cell r="W360">
            <v>0</v>
          </cell>
          <cell r="X360">
            <v>95</v>
          </cell>
          <cell r="Y360">
            <v>1634</v>
          </cell>
          <cell r="Z360">
            <v>0</v>
          </cell>
          <cell r="AA360">
            <v>0</v>
          </cell>
          <cell r="AB360">
            <v>95</v>
          </cell>
          <cell r="AC360">
            <v>1634</v>
          </cell>
          <cell r="AD360">
            <v>0</v>
          </cell>
          <cell r="AE360">
            <v>0</v>
          </cell>
          <cell r="AF360">
            <v>95</v>
          </cell>
          <cell r="AG360">
            <v>1634</v>
          </cell>
          <cell r="AH360">
            <v>0</v>
          </cell>
          <cell r="AI360">
            <v>0</v>
          </cell>
          <cell r="AJ360">
            <v>95</v>
          </cell>
          <cell r="AK360">
            <v>1634</v>
          </cell>
          <cell r="AL360">
            <v>0</v>
          </cell>
          <cell r="AM360">
            <v>0</v>
          </cell>
          <cell r="AN360">
            <v>95</v>
          </cell>
          <cell r="AO360">
            <v>1634</v>
          </cell>
          <cell r="AP360">
            <v>0</v>
          </cell>
          <cell r="AQ360">
            <v>0</v>
          </cell>
          <cell r="AR360">
            <v>95</v>
          </cell>
          <cell r="AS360">
            <v>1634</v>
          </cell>
          <cell r="AT360">
            <v>0</v>
          </cell>
          <cell r="AU360">
            <v>0</v>
          </cell>
          <cell r="AV360">
            <v>95</v>
          </cell>
          <cell r="AW360">
            <v>1634</v>
          </cell>
          <cell r="AX360">
            <v>0</v>
          </cell>
          <cell r="AY360">
            <v>0</v>
          </cell>
          <cell r="AZ360">
            <v>95</v>
          </cell>
          <cell r="BA360">
            <v>1634</v>
          </cell>
          <cell r="BB360">
            <v>0</v>
          </cell>
          <cell r="BC360">
            <v>0</v>
          </cell>
        </row>
        <row r="361">
          <cell r="B361" t="str">
            <v>63054PR9289L4</v>
          </cell>
          <cell r="C361" t="str">
            <v>76DGC</v>
          </cell>
          <cell r="D361">
            <v>95</v>
          </cell>
          <cell r="E361">
            <v>1467.7499999999995</v>
          </cell>
          <cell r="F361">
            <v>95</v>
          </cell>
          <cell r="G361">
            <v>1467.7499999999995</v>
          </cell>
          <cell r="H361">
            <v>95</v>
          </cell>
          <cell r="I361">
            <v>1596</v>
          </cell>
          <cell r="J361">
            <v>0</v>
          </cell>
          <cell r="K361">
            <v>0</v>
          </cell>
          <cell r="L361">
            <v>95</v>
          </cell>
          <cell r="M361">
            <v>1634</v>
          </cell>
          <cell r="N361">
            <v>0</v>
          </cell>
          <cell r="O361">
            <v>0</v>
          </cell>
          <cell r="P361">
            <v>95</v>
          </cell>
          <cell r="Q361">
            <v>1634</v>
          </cell>
          <cell r="R361">
            <v>0</v>
          </cell>
          <cell r="S361">
            <v>0</v>
          </cell>
          <cell r="T361">
            <v>95</v>
          </cell>
          <cell r="U361">
            <v>1634</v>
          </cell>
          <cell r="V361">
            <v>0</v>
          </cell>
          <cell r="W361">
            <v>0</v>
          </cell>
          <cell r="X361">
            <v>95</v>
          </cell>
          <cell r="Y361">
            <v>1634</v>
          </cell>
          <cell r="Z361">
            <v>0</v>
          </cell>
          <cell r="AA361">
            <v>0</v>
          </cell>
          <cell r="AB361">
            <v>95</v>
          </cell>
          <cell r="AC361">
            <v>1634</v>
          </cell>
          <cell r="AD361">
            <v>0</v>
          </cell>
          <cell r="AE361">
            <v>0</v>
          </cell>
          <cell r="AF361">
            <v>95</v>
          </cell>
          <cell r="AG361">
            <v>1634</v>
          </cell>
          <cell r="AH361">
            <v>0</v>
          </cell>
          <cell r="AI361">
            <v>0</v>
          </cell>
          <cell r="AJ361">
            <v>95</v>
          </cell>
          <cell r="AK361">
            <v>1634</v>
          </cell>
          <cell r="AL361">
            <v>0</v>
          </cell>
          <cell r="AM361">
            <v>0</v>
          </cell>
          <cell r="AN361">
            <v>95</v>
          </cell>
          <cell r="AO361">
            <v>1634</v>
          </cell>
          <cell r="AP361">
            <v>0</v>
          </cell>
          <cell r="AQ361">
            <v>0</v>
          </cell>
          <cell r="AR361">
            <v>95</v>
          </cell>
          <cell r="AS361">
            <v>1634</v>
          </cell>
          <cell r="AT361">
            <v>0</v>
          </cell>
          <cell r="AU361">
            <v>0</v>
          </cell>
          <cell r="AV361">
            <v>95</v>
          </cell>
          <cell r="AW361">
            <v>1634</v>
          </cell>
          <cell r="AX361">
            <v>0</v>
          </cell>
          <cell r="AY361">
            <v>0</v>
          </cell>
          <cell r="AZ361">
            <v>95</v>
          </cell>
          <cell r="BA361">
            <v>1634</v>
          </cell>
          <cell r="BB361">
            <v>0</v>
          </cell>
          <cell r="BC361">
            <v>0</v>
          </cell>
        </row>
        <row r="362">
          <cell r="B362" t="str">
            <v>63052WBA189L4</v>
          </cell>
          <cell r="C362" t="str">
            <v>76DWG</v>
          </cell>
          <cell r="D362">
            <v>72</v>
          </cell>
          <cell r="E362">
            <v>1467.7499999999995</v>
          </cell>
          <cell r="F362">
            <v>72</v>
          </cell>
          <cell r="G362">
            <v>1467.7499999999995</v>
          </cell>
          <cell r="H362">
            <v>72</v>
          </cell>
          <cell r="I362">
            <v>1209.6000000000001</v>
          </cell>
          <cell r="J362">
            <v>0</v>
          </cell>
          <cell r="K362">
            <v>0</v>
          </cell>
          <cell r="L362">
            <v>72</v>
          </cell>
          <cell r="M362">
            <v>1238.3999999999999</v>
          </cell>
          <cell r="N362">
            <v>0</v>
          </cell>
          <cell r="O362">
            <v>0</v>
          </cell>
          <cell r="P362">
            <v>72</v>
          </cell>
          <cell r="Q362">
            <v>1238.3999999999999</v>
          </cell>
          <cell r="R362">
            <v>0</v>
          </cell>
          <cell r="S362">
            <v>0</v>
          </cell>
          <cell r="T362">
            <v>72</v>
          </cell>
          <cell r="U362">
            <v>1238.3999999999999</v>
          </cell>
          <cell r="V362">
            <v>0</v>
          </cell>
          <cell r="W362">
            <v>0</v>
          </cell>
          <cell r="X362">
            <v>72</v>
          </cell>
          <cell r="Y362">
            <v>1238.3999999999999</v>
          </cell>
          <cell r="Z362">
            <v>0</v>
          </cell>
          <cell r="AA362">
            <v>0</v>
          </cell>
          <cell r="AB362">
            <v>72</v>
          </cell>
          <cell r="AC362">
            <v>1238.3999999999999</v>
          </cell>
          <cell r="AD362">
            <v>0</v>
          </cell>
          <cell r="AE362">
            <v>0</v>
          </cell>
          <cell r="AF362">
            <v>72</v>
          </cell>
          <cell r="AG362">
            <v>1238.3999999999999</v>
          </cell>
          <cell r="AH362">
            <v>0</v>
          </cell>
          <cell r="AI362">
            <v>0</v>
          </cell>
          <cell r="AJ362">
            <v>72</v>
          </cell>
          <cell r="AK362">
            <v>1238.3999999999999</v>
          </cell>
          <cell r="AL362">
            <v>0</v>
          </cell>
          <cell r="AM362">
            <v>0</v>
          </cell>
          <cell r="AN362">
            <v>72</v>
          </cell>
          <cell r="AO362">
            <v>1238.3999999999999</v>
          </cell>
          <cell r="AP362">
            <v>0</v>
          </cell>
          <cell r="AQ362">
            <v>0</v>
          </cell>
          <cell r="AR362">
            <v>72</v>
          </cell>
          <cell r="AS362">
            <v>1238.3999999999999</v>
          </cell>
          <cell r="AT362">
            <v>0</v>
          </cell>
          <cell r="AU362">
            <v>0</v>
          </cell>
          <cell r="AV362">
            <v>72</v>
          </cell>
          <cell r="AW362">
            <v>1238.3999999999999</v>
          </cell>
          <cell r="AX362">
            <v>0</v>
          </cell>
          <cell r="AY362">
            <v>0</v>
          </cell>
          <cell r="AZ362">
            <v>72</v>
          </cell>
          <cell r="BA362">
            <v>1238.3999999999999</v>
          </cell>
          <cell r="BB362">
            <v>0</v>
          </cell>
          <cell r="BC362">
            <v>0</v>
          </cell>
        </row>
        <row r="363">
          <cell r="B363" t="str">
            <v>63052WBA289L4</v>
          </cell>
          <cell r="C363" t="str">
            <v>76DWG</v>
          </cell>
          <cell r="D363">
            <v>72</v>
          </cell>
          <cell r="E363">
            <v>1467.7499999999995</v>
          </cell>
          <cell r="F363">
            <v>72</v>
          </cell>
          <cell r="G363">
            <v>1467.7499999999995</v>
          </cell>
          <cell r="H363">
            <v>72</v>
          </cell>
          <cell r="I363">
            <v>1209.6000000000001</v>
          </cell>
          <cell r="J363">
            <v>0</v>
          </cell>
          <cell r="K363">
            <v>0</v>
          </cell>
          <cell r="L363">
            <v>72</v>
          </cell>
          <cell r="M363">
            <v>1238.3999999999999</v>
          </cell>
          <cell r="N363">
            <v>0</v>
          </cell>
          <cell r="O363">
            <v>0</v>
          </cell>
          <cell r="P363">
            <v>72</v>
          </cell>
          <cell r="Q363">
            <v>1238.3999999999999</v>
          </cell>
          <cell r="R363">
            <v>0</v>
          </cell>
          <cell r="S363">
            <v>0</v>
          </cell>
          <cell r="T363">
            <v>72</v>
          </cell>
          <cell r="U363">
            <v>1238.3999999999999</v>
          </cell>
          <cell r="V363">
            <v>0</v>
          </cell>
          <cell r="W363">
            <v>0</v>
          </cell>
          <cell r="X363">
            <v>72</v>
          </cell>
          <cell r="Y363">
            <v>1238.3999999999999</v>
          </cell>
          <cell r="Z363">
            <v>0</v>
          </cell>
          <cell r="AA363">
            <v>0</v>
          </cell>
          <cell r="AB363">
            <v>72</v>
          </cell>
          <cell r="AC363">
            <v>1238.3999999999999</v>
          </cell>
          <cell r="AD363">
            <v>0</v>
          </cell>
          <cell r="AE363">
            <v>0</v>
          </cell>
          <cell r="AF363">
            <v>72</v>
          </cell>
          <cell r="AG363">
            <v>1238.3999999999999</v>
          </cell>
          <cell r="AH363">
            <v>0</v>
          </cell>
          <cell r="AI363">
            <v>0</v>
          </cell>
          <cell r="AJ363">
            <v>72</v>
          </cell>
          <cell r="AK363">
            <v>1238.3999999999999</v>
          </cell>
          <cell r="AL363">
            <v>0</v>
          </cell>
          <cell r="AM363">
            <v>0</v>
          </cell>
          <cell r="AN363">
            <v>72</v>
          </cell>
          <cell r="AO363">
            <v>1238.3999999999999</v>
          </cell>
          <cell r="AP363">
            <v>0</v>
          </cell>
          <cell r="AQ363">
            <v>0</v>
          </cell>
          <cell r="AR363">
            <v>72</v>
          </cell>
          <cell r="AS363">
            <v>1238.3999999999999</v>
          </cell>
          <cell r="AT363">
            <v>0</v>
          </cell>
          <cell r="AU363">
            <v>0</v>
          </cell>
          <cell r="AV363">
            <v>72</v>
          </cell>
          <cell r="AW363">
            <v>1238.3999999999999</v>
          </cell>
          <cell r="AX363">
            <v>0</v>
          </cell>
          <cell r="AY363">
            <v>0</v>
          </cell>
          <cell r="AZ363">
            <v>72</v>
          </cell>
          <cell r="BA363">
            <v>1238.3999999999999</v>
          </cell>
          <cell r="BB363">
            <v>0</v>
          </cell>
          <cell r="BC363">
            <v>0</v>
          </cell>
        </row>
        <row r="364">
          <cell r="B364" t="str">
            <v>23052WBA188L4</v>
          </cell>
          <cell r="C364" t="str">
            <v>76WDG</v>
          </cell>
          <cell r="D364">
            <v>72</v>
          </cell>
          <cell r="E364">
            <v>1467.7499999999995</v>
          </cell>
          <cell r="F364">
            <v>72</v>
          </cell>
          <cell r="G364">
            <v>1467.7499999999995</v>
          </cell>
          <cell r="H364">
            <v>72</v>
          </cell>
          <cell r="I364">
            <v>1209.6000000000001</v>
          </cell>
          <cell r="J364">
            <v>0</v>
          </cell>
          <cell r="K364">
            <v>0</v>
          </cell>
          <cell r="L364">
            <v>72</v>
          </cell>
          <cell r="M364">
            <v>1238.3999999999999</v>
          </cell>
          <cell r="N364">
            <v>0</v>
          </cell>
          <cell r="O364">
            <v>0</v>
          </cell>
          <cell r="P364">
            <v>72</v>
          </cell>
          <cell r="Q364">
            <v>1238.3999999999999</v>
          </cell>
          <cell r="R364">
            <v>0</v>
          </cell>
          <cell r="S364">
            <v>0</v>
          </cell>
          <cell r="T364">
            <v>72</v>
          </cell>
          <cell r="U364">
            <v>1238.3999999999999</v>
          </cell>
          <cell r="V364">
            <v>19.923076923076923</v>
          </cell>
          <cell r="W364">
            <v>1.6087755913337311E-2</v>
          </cell>
          <cell r="X364">
            <v>72</v>
          </cell>
          <cell r="Y364">
            <v>1238.3999999999999</v>
          </cell>
          <cell r="Z364">
            <v>0</v>
          </cell>
          <cell r="AA364">
            <v>0</v>
          </cell>
          <cell r="AB364">
            <v>72</v>
          </cell>
          <cell r="AC364">
            <v>1238.3999999999999</v>
          </cell>
          <cell r="AD364">
            <v>20</v>
          </cell>
          <cell r="AE364">
            <v>1.6149870801033594E-2</v>
          </cell>
          <cell r="AF364">
            <v>72</v>
          </cell>
          <cell r="AG364">
            <v>1238.3999999999999</v>
          </cell>
          <cell r="AH364">
            <v>10</v>
          </cell>
          <cell r="AI364">
            <v>8.0749354005167969E-3</v>
          </cell>
          <cell r="AJ364">
            <v>72</v>
          </cell>
          <cell r="AK364">
            <v>1238.3999999999999</v>
          </cell>
          <cell r="AL364">
            <v>20</v>
          </cell>
          <cell r="AM364">
            <v>1.6149870801033594E-2</v>
          </cell>
          <cell r="AN364">
            <v>72</v>
          </cell>
          <cell r="AO364">
            <v>1238.3999999999999</v>
          </cell>
          <cell r="AP364">
            <v>10</v>
          </cell>
          <cell r="AQ364">
            <v>8.0749354005167969E-3</v>
          </cell>
          <cell r="AR364">
            <v>72</v>
          </cell>
          <cell r="AS364">
            <v>1238.3999999999999</v>
          </cell>
          <cell r="AT364">
            <v>20</v>
          </cell>
          <cell r="AU364">
            <v>1.6149870801033594E-2</v>
          </cell>
          <cell r="AV364">
            <v>72</v>
          </cell>
          <cell r="AW364">
            <v>1238.3999999999999</v>
          </cell>
          <cell r="AX364">
            <v>10</v>
          </cell>
          <cell r="AY364">
            <v>8.0749354005167969E-3</v>
          </cell>
          <cell r="AZ364">
            <v>72</v>
          </cell>
          <cell r="BA364">
            <v>1238.3999999999999</v>
          </cell>
          <cell r="BB364">
            <v>20</v>
          </cell>
          <cell r="BC364">
            <v>1.6149870801033594E-2</v>
          </cell>
        </row>
        <row r="365">
          <cell r="B365" t="str">
            <v>23052WBA288L4</v>
          </cell>
          <cell r="C365" t="str">
            <v>76WDG</v>
          </cell>
          <cell r="D365">
            <v>72</v>
          </cell>
          <cell r="E365">
            <v>1467.7499999999995</v>
          </cell>
          <cell r="F365">
            <v>72</v>
          </cell>
          <cell r="G365">
            <v>1467.7499999999995</v>
          </cell>
          <cell r="H365">
            <v>72</v>
          </cell>
          <cell r="I365">
            <v>1209.6000000000001</v>
          </cell>
          <cell r="J365">
            <v>0</v>
          </cell>
          <cell r="K365">
            <v>0</v>
          </cell>
          <cell r="L365">
            <v>72</v>
          </cell>
          <cell r="M365">
            <v>1238.3999999999999</v>
          </cell>
          <cell r="N365">
            <v>0</v>
          </cell>
          <cell r="O365">
            <v>0</v>
          </cell>
          <cell r="P365">
            <v>72</v>
          </cell>
          <cell r="Q365">
            <v>1238.3999999999999</v>
          </cell>
          <cell r="R365">
            <v>0</v>
          </cell>
          <cell r="S365">
            <v>0</v>
          </cell>
          <cell r="T365">
            <v>72</v>
          </cell>
          <cell r="U365">
            <v>1238.3999999999999</v>
          </cell>
          <cell r="V365">
            <v>17.076923076923077</v>
          </cell>
          <cell r="W365">
            <v>1.3789505068574837E-2</v>
          </cell>
          <cell r="X365">
            <v>72</v>
          </cell>
          <cell r="Y365">
            <v>1238.3999999999999</v>
          </cell>
          <cell r="Z365">
            <v>0</v>
          </cell>
          <cell r="AA365">
            <v>0</v>
          </cell>
          <cell r="AB365">
            <v>72</v>
          </cell>
          <cell r="AC365">
            <v>1238.3999999999999</v>
          </cell>
          <cell r="AD365">
            <v>10</v>
          </cell>
          <cell r="AE365">
            <v>8.0749354005167969E-3</v>
          </cell>
          <cell r="AF365">
            <v>72</v>
          </cell>
          <cell r="AG365">
            <v>1238.3999999999999</v>
          </cell>
          <cell r="AH365">
            <v>0</v>
          </cell>
          <cell r="AI365">
            <v>0</v>
          </cell>
          <cell r="AJ365">
            <v>72</v>
          </cell>
          <cell r="AK365">
            <v>1238.3999999999999</v>
          </cell>
          <cell r="AL365">
            <v>10</v>
          </cell>
          <cell r="AM365">
            <v>8.0749354005167969E-3</v>
          </cell>
          <cell r="AN365">
            <v>72</v>
          </cell>
          <cell r="AO365">
            <v>1238.3999999999999</v>
          </cell>
          <cell r="AP365">
            <v>0</v>
          </cell>
          <cell r="AQ365">
            <v>0</v>
          </cell>
          <cell r="AR365">
            <v>72</v>
          </cell>
          <cell r="AS365">
            <v>1238.3999999999999</v>
          </cell>
          <cell r="AT365">
            <v>10</v>
          </cell>
          <cell r="AU365">
            <v>8.0749354005167969E-3</v>
          </cell>
          <cell r="AV365">
            <v>72</v>
          </cell>
          <cell r="AW365">
            <v>1238.3999999999999</v>
          </cell>
          <cell r="AX365">
            <v>0</v>
          </cell>
          <cell r="AY365">
            <v>0</v>
          </cell>
          <cell r="AZ365">
            <v>72</v>
          </cell>
          <cell r="BA365">
            <v>1238.3999999999999</v>
          </cell>
          <cell r="BB365">
            <v>10</v>
          </cell>
          <cell r="BC365">
            <v>8.0749354005167969E-3</v>
          </cell>
        </row>
        <row r="366">
          <cell r="B366" t="str">
            <v>63052PBA189L4</v>
          </cell>
          <cell r="C366" t="str">
            <v>76GDX</v>
          </cell>
          <cell r="D366">
            <v>95</v>
          </cell>
          <cell r="E366">
            <v>1634</v>
          </cell>
          <cell r="F366">
            <v>100</v>
          </cell>
          <cell r="G366">
            <v>1720</v>
          </cell>
          <cell r="H366">
            <v>100</v>
          </cell>
          <cell r="I366">
            <v>1680</v>
          </cell>
          <cell r="J366">
            <v>260</v>
          </cell>
          <cell r="K366">
            <v>0.15476190476190477</v>
          </cell>
          <cell r="L366">
            <v>100</v>
          </cell>
          <cell r="M366">
            <v>1720</v>
          </cell>
          <cell r="N366">
            <v>37</v>
          </cell>
          <cell r="O366">
            <v>2.1511627906976746E-2</v>
          </cell>
          <cell r="P366">
            <v>100</v>
          </cell>
          <cell r="Q366">
            <v>1720</v>
          </cell>
          <cell r="R366">
            <v>300</v>
          </cell>
          <cell r="S366">
            <v>0.1744186046511628</v>
          </cell>
          <cell r="T366">
            <v>100</v>
          </cell>
          <cell r="U366">
            <v>1720</v>
          </cell>
          <cell r="V366">
            <v>0</v>
          </cell>
          <cell r="W366">
            <v>0</v>
          </cell>
          <cell r="X366">
            <v>100</v>
          </cell>
          <cell r="Y366">
            <v>1720</v>
          </cell>
          <cell r="Z366">
            <v>170</v>
          </cell>
          <cell r="AA366">
            <v>9.8837209302325577E-2</v>
          </cell>
          <cell r="AB366">
            <v>100</v>
          </cell>
          <cell r="AC366">
            <v>1720</v>
          </cell>
          <cell r="AD366">
            <v>0</v>
          </cell>
          <cell r="AE366">
            <v>0</v>
          </cell>
          <cell r="AF366">
            <v>100</v>
          </cell>
          <cell r="AG366">
            <v>1720</v>
          </cell>
          <cell r="AH366">
            <v>0</v>
          </cell>
          <cell r="AI366">
            <v>0</v>
          </cell>
          <cell r="AJ366">
            <v>100</v>
          </cell>
          <cell r="AK366">
            <v>1720</v>
          </cell>
          <cell r="AL366">
            <v>0</v>
          </cell>
          <cell r="AM366">
            <v>0</v>
          </cell>
          <cell r="AN366">
            <v>100</v>
          </cell>
          <cell r="AO366">
            <v>1720</v>
          </cell>
          <cell r="AP366">
            <v>0</v>
          </cell>
          <cell r="AQ366">
            <v>0</v>
          </cell>
          <cell r="AR366">
            <v>100</v>
          </cell>
          <cell r="AS366">
            <v>1720</v>
          </cell>
          <cell r="AT366">
            <v>0</v>
          </cell>
          <cell r="AU366">
            <v>0</v>
          </cell>
          <cell r="AV366">
            <v>100</v>
          </cell>
          <cell r="AW366">
            <v>1720</v>
          </cell>
          <cell r="AX366">
            <v>0</v>
          </cell>
          <cell r="AY366">
            <v>0</v>
          </cell>
          <cell r="AZ366">
            <v>100</v>
          </cell>
          <cell r="BA366">
            <v>1720</v>
          </cell>
          <cell r="BB366">
            <v>0</v>
          </cell>
          <cell r="BC366">
            <v>0</v>
          </cell>
        </row>
        <row r="367">
          <cell r="B367" t="str">
            <v>63052PBA289L4</v>
          </cell>
          <cell r="C367" t="str">
            <v>76GDX</v>
          </cell>
          <cell r="D367">
            <v>95</v>
          </cell>
          <cell r="E367">
            <v>1634</v>
          </cell>
          <cell r="F367">
            <v>100</v>
          </cell>
          <cell r="G367">
            <v>1720</v>
          </cell>
          <cell r="H367">
            <v>100</v>
          </cell>
          <cell r="I367">
            <v>1680</v>
          </cell>
          <cell r="J367">
            <v>160</v>
          </cell>
          <cell r="K367">
            <v>9.5238095238095233E-2</v>
          </cell>
          <cell r="L367">
            <v>100</v>
          </cell>
          <cell r="M367">
            <v>1720</v>
          </cell>
          <cell r="N367">
            <v>120</v>
          </cell>
          <cell r="O367">
            <v>6.9767441860465115E-2</v>
          </cell>
          <cell r="P367">
            <v>100</v>
          </cell>
          <cell r="Q367">
            <v>1720</v>
          </cell>
          <cell r="R367">
            <v>0</v>
          </cell>
          <cell r="S367">
            <v>0</v>
          </cell>
          <cell r="T367">
            <v>100</v>
          </cell>
          <cell r="U367">
            <v>1720</v>
          </cell>
          <cell r="V367">
            <v>0</v>
          </cell>
          <cell r="W367">
            <v>0</v>
          </cell>
          <cell r="X367">
            <v>100</v>
          </cell>
          <cell r="Y367">
            <v>1720</v>
          </cell>
          <cell r="Z367">
            <v>200</v>
          </cell>
          <cell r="AA367">
            <v>0.11627906976744186</v>
          </cell>
          <cell r="AB367">
            <v>100</v>
          </cell>
          <cell r="AC367">
            <v>1720</v>
          </cell>
          <cell r="AD367">
            <v>0</v>
          </cell>
          <cell r="AE367">
            <v>0</v>
          </cell>
          <cell r="AF367">
            <v>100</v>
          </cell>
          <cell r="AG367">
            <v>1720</v>
          </cell>
          <cell r="AH367">
            <v>0</v>
          </cell>
          <cell r="AI367">
            <v>0</v>
          </cell>
          <cell r="AJ367">
            <v>100</v>
          </cell>
          <cell r="AK367">
            <v>1720</v>
          </cell>
          <cell r="AL367">
            <v>0</v>
          </cell>
          <cell r="AM367">
            <v>0</v>
          </cell>
          <cell r="AN367">
            <v>100</v>
          </cell>
          <cell r="AO367">
            <v>1720</v>
          </cell>
          <cell r="AP367">
            <v>0</v>
          </cell>
          <cell r="AQ367">
            <v>0</v>
          </cell>
          <cell r="AR367">
            <v>100</v>
          </cell>
          <cell r="AS367">
            <v>1720</v>
          </cell>
          <cell r="AT367">
            <v>0</v>
          </cell>
          <cell r="AU367">
            <v>0</v>
          </cell>
          <cell r="AV367">
            <v>100</v>
          </cell>
          <cell r="AW367">
            <v>1720</v>
          </cell>
          <cell r="AX367">
            <v>0</v>
          </cell>
          <cell r="AY367">
            <v>0</v>
          </cell>
          <cell r="AZ367">
            <v>100</v>
          </cell>
          <cell r="BA367">
            <v>1720</v>
          </cell>
          <cell r="BB367">
            <v>0</v>
          </cell>
          <cell r="BC367">
            <v>0</v>
          </cell>
        </row>
        <row r="368">
          <cell r="B368" t="str">
            <v>63058GBA088L4</v>
          </cell>
          <cell r="C368" t="str">
            <v>76GSS</v>
          </cell>
          <cell r="D368">
            <v>161</v>
          </cell>
          <cell r="E368">
            <v>1384.6</v>
          </cell>
          <cell r="F368">
            <v>100</v>
          </cell>
          <cell r="G368">
            <v>860</v>
          </cell>
          <cell r="H368">
            <v>100</v>
          </cell>
          <cell r="I368">
            <v>840</v>
          </cell>
          <cell r="J368">
            <v>0</v>
          </cell>
          <cell r="K368">
            <v>0</v>
          </cell>
          <cell r="L368">
            <v>100</v>
          </cell>
          <cell r="M368">
            <v>860</v>
          </cell>
          <cell r="N368">
            <v>0</v>
          </cell>
          <cell r="O368">
            <v>0</v>
          </cell>
          <cell r="P368">
            <v>100</v>
          </cell>
          <cell r="Q368">
            <v>860</v>
          </cell>
          <cell r="R368">
            <v>360</v>
          </cell>
          <cell r="S368">
            <v>0.41860465116279072</v>
          </cell>
          <cell r="T368">
            <v>100</v>
          </cell>
          <cell r="U368">
            <v>860</v>
          </cell>
          <cell r="V368">
            <v>1210</v>
          </cell>
          <cell r="W368">
            <v>1.4069767441860466</v>
          </cell>
          <cell r="X368">
            <v>100</v>
          </cell>
          <cell r="Y368">
            <v>860</v>
          </cell>
          <cell r="Z368">
            <v>1280</v>
          </cell>
          <cell r="AA368">
            <v>1.4883720930232558</v>
          </cell>
          <cell r="AB368">
            <v>100</v>
          </cell>
          <cell r="AC368">
            <v>860</v>
          </cell>
          <cell r="AD368">
            <v>2700</v>
          </cell>
          <cell r="AE368">
            <v>3.13953488372093</v>
          </cell>
          <cell r="AF368">
            <v>100</v>
          </cell>
          <cell r="AG368">
            <v>860</v>
          </cell>
          <cell r="AH368">
            <v>1470</v>
          </cell>
          <cell r="AI368">
            <v>1.7093023255813953</v>
          </cell>
          <cell r="AJ368">
            <v>100</v>
          </cell>
          <cell r="AK368">
            <v>860</v>
          </cell>
          <cell r="AL368">
            <v>1530</v>
          </cell>
          <cell r="AM368">
            <v>1.7790697674418605</v>
          </cell>
          <cell r="AN368">
            <v>100</v>
          </cell>
          <cell r="AO368">
            <v>860</v>
          </cell>
          <cell r="AP368">
            <v>1210</v>
          </cell>
          <cell r="AQ368">
            <v>1.4069767441860466</v>
          </cell>
          <cell r="AR368">
            <v>100</v>
          </cell>
          <cell r="AS368">
            <v>860</v>
          </cell>
          <cell r="AT368">
            <v>1320</v>
          </cell>
          <cell r="AU368">
            <v>1.5348837209302326</v>
          </cell>
          <cell r="AV368">
            <v>100</v>
          </cell>
          <cell r="AW368">
            <v>860</v>
          </cell>
          <cell r="AX368">
            <v>1390</v>
          </cell>
          <cell r="AY368">
            <v>1.6162790697674418</v>
          </cell>
          <cell r="AZ368">
            <v>100</v>
          </cell>
          <cell r="BA368">
            <v>860</v>
          </cell>
          <cell r="BB368">
            <v>950</v>
          </cell>
          <cell r="BC368">
            <v>1.1046511627906976</v>
          </cell>
        </row>
        <row r="369">
          <cell r="B369" t="str">
            <v>23052GBA188L4</v>
          </cell>
          <cell r="C369" t="str">
            <v>76XGD</v>
          </cell>
          <cell r="D369">
            <v>95</v>
          </cell>
          <cell r="E369">
            <v>1634</v>
          </cell>
          <cell r="F369">
            <v>100</v>
          </cell>
          <cell r="G369">
            <v>1720</v>
          </cell>
          <cell r="H369">
            <v>100</v>
          </cell>
          <cell r="I369">
            <v>1680</v>
          </cell>
          <cell r="J369">
            <v>0</v>
          </cell>
          <cell r="K369">
            <v>0</v>
          </cell>
          <cell r="L369">
            <v>100</v>
          </cell>
          <cell r="M369">
            <v>1720</v>
          </cell>
          <cell r="N369">
            <v>0</v>
          </cell>
          <cell r="O369">
            <v>0</v>
          </cell>
          <cell r="P369">
            <v>100</v>
          </cell>
          <cell r="Q369">
            <v>1720</v>
          </cell>
          <cell r="R369">
            <v>0</v>
          </cell>
          <cell r="S369">
            <v>0</v>
          </cell>
          <cell r="T369">
            <v>100</v>
          </cell>
          <cell r="U369">
            <v>1720</v>
          </cell>
          <cell r="V369">
            <v>107.4424778761062</v>
          </cell>
          <cell r="W369">
            <v>6.2466556904712901E-2</v>
          </cell>
          <cell r="X369">
            <v>100</v>
          </cell>
          <cell r="Y369">
            <v>1720</v>
          </cell>
          <cell r="Z369">
            <v>60</v>
          </cell>
          <cell r="AA369">
            <v>3.4883720930232558E-2</v>
          </cell>
          <cell r="AB369">
            <v>100</v>
          </cell>
          <cell r="AC369">
            <v>1720</v>
          </cell>
          <cell r="AD369">
            <v>320</v>
          </cell>
          <cell r="AE369">
            <v>0.18604651162790697</v>
          </cell>
          <cell r="AF369">
            <v>100</v>
          </cell>
          <cell r="AG369">
            <v>1720</v>
          </cell>
          <cell r="AH369">
            <v>420</v>
          </cell>
          <cell r="AI369">
            <v>0.2441860465116279</v>
          </cell>
          <cell r="AJ369">
            <v>100</v>
          </cell>
          <cell r="AK369">
            <v>1720</v>
          </cell>
          <cell r="AL369">
            <v>420</v>
          </cell>
          <cell r="AM369">
            <v>0.2441860465116279</v>
          </cell>
          <cell r="AN369">
            <v>100</v>
          </cell>
          <cell r="AO369">
            <v>1720</v>
          </cell>
          <cell r="AP369">
            <v>320</v>
          </cell>
          <cell r="AQ369">
            <v>0.18604651162790697</v>
          </cell>
          <cell r="AR369">
            <v>100</v>
          </cell>
          <cell r="AS369">
            <v>1720</v>
          </cell>
          <cell r="AT369">
            <v>390</v>
          </cell>
          <cell r="AU369">
            <v>0.22674418604651161</v>
          </cell>
          <cell r="AV369">
            <v>100</v>
          </cell>
          <cell r="AW369">
            <v>1720</v>
          </cell>
          <cell r="AX369">
            <v>390</v>
          </cell>
          <cell r="AY369">
            <v>0.22674418604651161</v>
          </cell>
          <cell r="AZ369">
            <v>100</v>
          </cell>
          <cell r="BA369">
            <v>1720</v>
          </cell>
          <cell r="BB369">
            <v>380</v>
          </cell>
          <cell r="BC369">
            <v>0.22093023255813954</v>
          </cell>
        </row>
        <row r="370">
          <cell r="B370" t="str">
            <v>23052GBA288L4</v>
          </cell>
          <cell r="C370" t="str">
            <v>76XGD</v>
          </cell>
          <cell r="D370">
            <v>95</v>
          </cell>
          <cell r="E370">
            <v>1634</v>
          </cell>
          <cell r="F370">
            <v>100</v>
          </cell>
          <cell r="G370">
            <v>1720</v>
          </cell>
          <cell r="H370">
            <v>100</v>
          </cell>
          <cell r="I370">
            <v>1680</v>
          </cell>
          <cell r="J370">
            <v>0</v>
          </cell>
          <cell r="K370">
            <v>0</v>
          </cell>
          <cell r="L370">
            <v>100</v>
          </cell>
          <cell r="M370">
            <v>1720</v>
          </cell>
          <cell r="N370">
            <v>0</v>
          </cell>
          <cell r="O370">
            <v>0</v>
          </cell>
          <cell r="P370">
            <v>100</v>
          </cell>
          <cell r="Q370">
            <v>1720</v>
          </cell>
          <cell r="R370">
            <v>0</v>
          </cell>
          <cell r="S370">
            <v>0</v>
          </cell>
          <cell r="T370">
            <v>100</v>
          </cell>
          <cell r="U370">
            <v>1720</v>
          </cell>
          <cell r="V370">
            <v>63.557522123893811</v>
          </cell>
          <cell r="W370">
            <v>3.695204774644989E-2</v>
          </cell>
          <cell r="X370">
            <v>100</v>
          </cell>
          <cell r="Y370">
            <v>1720</v>
          </cell>
          <cell r="Z370">
            <v>60</v>
          </cell>
          <cell r="AA370">
            <v>3.4883720930232558E-2</v>
          </cell>
          <cell r="AB370">
            <v>100</v>
          </cell>
          <cell r="AC370">
            <v>1720</v>
          </cell>
          <cell r="AD370">
            <v>190</v>
          </cell>
          <cell r="AE370">
            <v>0.11046511627906977</v>
          </cell>
          <cell r="AF370">
            <v>100</v>
          </cell>
          <cell r="AG370">
            <v>1720</v>
          </cell>
          <cell r="AH370">
            <v>200</v>
          </cell>
          <cell r="AI370">
            <v>0.11627906976744186</v>
          </cell>
          <cell r="AJ370">
            <v>100</v>
          </cell>
          <cell r="AK370">
            <v>1720</v>
          </cell>
          <cell r="AL370">
            <v>210</v>
          </cell>
          <cell r="AM370">
            <v>0.12209302325581395</v>
          </cell>
          <cell r="AN370">
            <v>100</v>
          </cell>
          <cell r="AO370">
            <v>1720</v>
          </cell>
          <cell r="AP370">
            <v>160</v>
          </cell>
          <cell r="AQ370">
            <v>9.3023255813953487E-2</v>
          </cell>
          <cell r="AR370">
            <v>100</v>
          </cell>
          <cell r="AS370">
            <v>1720</v>
          </cell>
          <cell r="AT370">
            <v>200</v>
          </cell>
          <cell r="AU370">
            <v>0.11627906976744186</v>
          </cell>
          <cell r="AV370">
            <v>100</v>
          </cell>
          <cell r="AW370">
            <v>1720</v>
          </cell>
          <cell r="AX370">
            <v>190</v>
          </cell>
          <cell r="AY370">
            <v>0.11046511627906977</v>
          </cell>
          <cell r="AZ370">
            <v>100</v>
          </cell>
          <cell r="BA370">
            <v>1720</v>
          </cell>
          <cell r="BB370">
            <v>190</v>
          </cell>
          <cell r="BC370">
            <v>0.11046511627906977</v>
          </cell>
        </row>
        <row r="371"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  <cell r="BC371">
            <v>0</v>
          </cell>
        </row>
        <row r="372">
          <cell r="B372" t="str">
            <v>23052DBA189L4</v>
          </cell>
          <cell r="C372" t="str">
            <v>76DGX</v>
          </cell>
          <cell r="D372">
            <v>106</v>
          </cell>
          <cell r="E372">
            <v>1823.1999999999998</v>
          </cell>
          <cell r="F372">
            <v>95</v>
          </cell>
          <cell r="G372">
            <v>1634</v>
          </cell>
          <cell r="H372">
            <v>95</v>
          </cell>
          <cell r="I372">
            <v>1596</v>
          </cell>
          <cell r="J372">
            <v>0</v>
          </cell>
          <cell r="K372">
            <v>0</v>
          </cell>
          <cell r="L372">
            <v>95</v>
          </cell>
          <cell r="M372">
            <v>1634</v>
          </cell>
          <cell r="N372">
            <v>0</v>
          </cell>
          <cell r="O372">
            <v>0</v>
          </cell>
          <cell r="P372">
            <v>95</v>
          </cell>
          <cell r="Q372">
            <v>1634</v>
          </cell>
          <cell r="R372">
            <v>0</v>
          </cell>
          <cell r="S372">
            <v>0</v>
          </cell>
          <cell r="T372">
            <v>95</v>
          </cell>
          <cell r="U372">
            <v>1634</v>
          </cell>
          <cell r="V372">
            <v>0</v>
          </cell>
          <cell r="W372">
            <v>0</v>
          </cell>
          <cell r="X372">
            <v>95</v>
          </cell>
          <cell r="Y372">
            <v>1634</v>
          </cell>
          <cell r="Z372">
            <v>0</v>
          </cell>
          <cell r="AA372">
            <v>0</v>
          </cell>
          <cell r="AB372">
            <v>95</v>
          </cell>
          <cell r="AC372">
            <v>1634</v>
          </cell>
          <cell r="AD372">
            <v>0</v>
          </cell>
          <cell r="AE372">
            <v>0</v>
          </cell>
          <cell r="AF372">
            <v>95</v>
          </cell>
          <cell r="AG372">
            <v>1634</v>
          </cell>
          <cell r="AH372">
            <v>0</v>
          </cell>
          <cell r="AI372">
            <v>0</v>
          </cell>
          <cell r="AJ372">
            <v>95</v>
          </cell>
          <cell r="AK372">
            <v>1634</v>
          </cell>
          <cell r="AL372">
            <v>0</v>
          </cell>
          <cell r="AM372">
            <v>0</v>
          </cell>
          <cell r="AN372">
            <v>95</v>
          </cell>
          <cell r="AO372">
            <v>1634</v>
          </cell>
          <cell r="AP372">
            <v>0</v>
          </cell>
          <cell r="AQ372">
            <v>0</v>
          </cell>
          <cell r="AR372">
            <v>95</v>
          </cell>
          <cell r="AS372">
            <v>1634</v>
          </cell>
          <cell r="AT372">
            <v>0</v>
          </cell>
          <cell r="AU372">
            <v>0</v>
          </cell>
          <cell r="AV372">
            <v>95</v>
          </cell>
          <cell r="AW372">
            <v>1634</v>
          </cell>
          <cell r="AX372">
            <v>0</v>
          </cell>
          <cell r="AY372">
            <v>0</v>
          </cell>
          <cell r="AZ372">
            <v>95</v>
          </cell>
          <cell r="BA372">
            <v>1634</v>
          </cell>
          <cell r="BB372">
            <v>0</v>
          </cell>
          <cell r="BC372">
            <v>0</v>
          </cell>
        </row>
        <row r="373">
          <cell r="B373" t="str">
            <v>23052DBA289L4</v>
          </cell>
          <cell r="C373" t="str">
            <v>76DGX</v>
          </cell>
          <cell r="D373">
            <v>106</v>
          </cell>
          <cell r="E373">
            <v>1823.1999999999998</v>
          </cell>
          <cell r="F373">
            <v>95</v>
          </cell>
          <cell r="G373">
            <v>1634</v>
          </cell>
          <cell r="H373">
            <v>95</v>
          </cell>
          <cell r="I373">
            <v>1596</v>
          </cell>
          <cell r="J373">
            <v>0</v>
          </cell>
          <cell r="K373">
            <v>0</v>
          </cell>
          <cell r="L373">
            <v>95</v>
          </cell>
          <cell r="M373">
            <v>1634</v>
          </cell>
          <cell r="N373">
            <v>0</v>
          </cell>
          <cell r="O373">
            <v>0</v>
          </cell>
          <cell r="P373">
            <v>95</v>
          </cell>
          <cell r="Q373">
            <v>1634</v>
          </cell>
          <cell r="R373">
            <v>0</v>
          </cell>
          <cell r="S373">
            <v>0</v>
          </cell>
          <cell r="T373">
            <v>95</v>
          </cell>
          <cell r="U373">
            <v>1634</v>
          </cell>
          <cell r="V373">
            <v>0</v>
          </cell>
          <cell r="W373">
            <v>0</v>
          </cell>
          <cell r="X373">
            <v>95</v>
          </cell>
          <cell r="Y373">
            <v>1634</v>
          </cell>
          <cell r="Z373">
            <v>0</v>
          </cell>
          <cell r="AA373">
            <v>0</v>
          </cell>
          <cell r="AB373">
            <v>95</v>
          </cell>
          <cell r="AC373">
            <v>1634</v>
          </cell>
          <cell r="AD373">
            <v>0</v>
          </cell>
          <cell r="AE373">
            <v>0</v>
          </cell>
          <cell r="AF373">
            <v>95</v>
          </cell>
          <cell r="AG373">
            <v>1634</v>
          </cell>
          <cell r="AH373">
            <v>0</v>
          </cell>
          <cell r="AI373">
            <v>0</v>
          </cell>
          <cell r="AJ373">
            <v>95</v>
          </cell>
          <cell r="AK373">
            <v>1634</v>
          </cell>
          <cell r="AL373">
            <v>0</v>
          </cell>
          <cell r="AM373">
            <v>0</v>
          </cell>
          <cell r="AN373">
            <v>95</v>
          </cell>
          <cell r="AO373">
            <v>1634</v>
          </cell>
          <cell r="AP373">
            <v>0</v>
          </cell>
          <cell r="AQ373">
            <v>0</v>
          </cell>
          <cell r="AR373">
            <v>95</v>
          </cell>
          <cell r="AS373">
            <v>1634</v>
          </cell>
          <cell r="AT373">
            <v>0</v>
          </cell>
          <cell r="AU373">
            <v>0</v>
          </cell>
          <cell r="AV373">
            <v>95</v>
          </cell>
          <cell r="AW373">
            <v>1634</v>
          </cell>
          <cell r="AX373">
            <v>0</v>
          </cell>
          <cell r="AY373">
            <v>0</v>
          </cell>
          <cell r="AZ373">
            <v>95</v>
          </cell>
          <cell r="BA373">
            <v>1634</v>
          </cell>
          <cell r="BB373">
            <v>0</v>
          </cell>
          <cell r="BC373">
            <v>0</v>
          </cell>
        </row>
        <row r="374">
          <cell r="B374" t="str">
            <v>23052D9A088L4</v>
          </cell>
          <cell r="C374" t="str">
            <v>76XDR</v>
          </cell>
          <cell r="D374">
            <v>106</v>
          </cell>
          <cell r="E374">
            <v>1823.1999999999998</v>
          </cell>
          <cell r="F374">
            <v>115</v>
          </cell>
          <cell r="G374">
            <v>1978</v>
          </cell>
          <cell r="H374">
            <v>77</v>
          </cell>
          <cell r="I374">
            <v>1293.6000000000001</v>
          </cell>
          <cell r="J374">
            <v>14</v>
          </cell>
          <cell r="K374">
            <v>1.0822510822510822E-2</v>
          </cell>
          <cell r="L374">
            <v>88</v>
          </cell>
          <cell r="M374">
            <v>1513.6</v>
          </cell>
          <cell r="N374">
            <v>0</v>
          </cell>
          <cell r="O374">
            <v>0</v>
          </cell>
          <cell r="P374">
            <v>99</v>
          </cell>
          <cell r="Q374">
            <v>1702.8</v>
          </cell>
          <cell r="R374">
            <v>0</v>
          </cell>
          <cell r="S374">
            <v>0</v>
          </cell>
          <cell r="T374">
            <v>115</v>
          </cell>
          <cell r="U374">
            <v>1978</v>
          </cell>
          <cell r="V374">
            <v>0</v>
          </cell>
          <cell r="W374">
            <v>0</v>
          </cell>
          <cell r="X374">
            <v>115</v>
          </cell>
          <cell r="Y374">
            <v>1978</v>
          </cell>
          <cell r="Z374">
            <v>0</v>
          </cell>
          <cell r="AA374">
            <v>0</v>
          </cell>
          <cell r="AB374">
            <v>115</v>
          </cell>
          <cell r="AC374">
            <v>1978</v>
          </cell>
          <cell r="AD374">
            <v>0</v>
          </cell>
          <cell r="AE374">
            <v>0</v>
          </cell>
          <cell r="AF374">
            <v>115</v>
          </cell>
          <cell r="AG374">
            <v>1978</v>
          </cell>
          <cell r="AH374">
            <v>0</v>
          </cell>
          <cell r="AI374">
            <v>0</v>
          </cell>
          <cell r="AJ374">
            <v>115</v>
          </cell>
          <cell r="AK374">
            <v>1978</v>
          </cell>
          <cell r="AL374">
            <v>492</v>
          </cell>
          <cell r="AM374">
            <v>0.24873609706774519</v>
          </cell>
          <cell r="AN374">
            <v>115</v>
          </cell>
          <cell r="AO374">
            <v>1978</v>
          </cell>
          <cell r="AP374">
            <v>164</v>
          </cell>
          <cell r="AQ374">
            <v>8.2912032355915072E-2</v>
          </cell>
          <cell r="AR374">
            <v>115</v>
          </cell>
          <cell r="AS374">
            <v>1978</v>
          </cell>
          <cell r="AT374">
            <v>492</v>
          </cell>
          <cell r="AU374">
            <v>0.24873609706774519</v>
          </cell>
          <cell r="AV374">
            <v>115</v>
          </cell>
          <cell r="AW374">
            <v>1978</v>
          </cell>
          <cell r="AX374">
            <v>164</v>
          </cell>
          <cell r="AY374">
            <v>8.2912032355915072E-2</v>
          </cell>
          <cell r="AZ374">
            <v>115</v>
          </cell>
          <cell r="BA374">
            <v>1978</v>
          </cell>
          <cell r="BB374">
            <v>164</v>
          </cell>
          <cell r="BC374">
            <v>8.2912032355915072E-2</v>
          </cell>
        </row>
        <row r="375">
          <cell r="B375" t="str">
            <v>23052DHD288L4</v>
          </cell>
          <cell r="C375" t="str">
            <v>76XDR</v>
          </cell>
          <cell r="D375">
            <v>106</v>
          </cell>
          <cell r="E375">
            <v>1823.1999999999998</v>
          </cell>
          <cell r="F375">
            <v>115</v>
          </cell>
          <cell r="G375">
            <v>1978</v>
          </cell>
          <cell r="H375">
            <v>77</v>
          </cell>
          <cell r="I375">
            <v>1293.6000000000001</v>
          </cell>
          <cell r="J375">
            <v>14</v>
          </cell>
          <cell r="K375">
            <v>1.0822510822510822E-2</v>
          </cell>
          <cell r="L375">
            <v>88</v>
          </cell>
          <cell r="M375">
            <v>1513.6</v>
          </cell>
          <cell r="N375">
            <v>0</v>
          </cell>
          <cell r="O375">
            <v>0</v>
          </cell>
          <cell r="P375">
            <v>99</v>
          </cell>
          <cell r="Q375">
            <v>1702.8</v>
          </cell>
          <cell r="R375">
            <v>0</v>
          </cell>
          <cell r="S375">
            <v>0</v>
          </cell>
          <cell r="T375">
            <v>115</v>
          </cell>
          <cell r="U375">
            <v>1978</v>
          </cell>
          <cell r="V375">
            <v>0</v>
          </cell>
          <cell r="W375">
            <v>0</v>
          </cell>
          <cell r="X375">
            <v>115</v>
          </cell>
          <cell r="Y375">
            <v>1978</v>
          </cell>
          <cell r="Z375">
            <v>0</v>
          </cell>
          <cell r="AA375">
            <v>0</v>
          </cell>
          <cell r="AB375">
            <v>115</v>
          </cell>
          <cell r="AC375">
            <v>1978</v>
          </cell>
          <cell r="AD375">
            <v>0</v>
          </cell>
          <cell r="AE375">
            <v>0</v>
          </cell>
          <cell r="AF375">
            <v>115</v>
          </cell>
          <cell r="AG375">
            <v>1978</v>
          </cell>
          <cell r="AH375">
            <v>0</v>
          </cell>
          <cell r="AI375">
            <v>0</v>
          </cell>
          <cell r="AJ375">
            <v>115</v>
          </cell>
          <cell r="AK375">
            <v>1978</v>
          </cell>
          <cell r="AL375">
            <v>0</v>
          </cell>
          <cell r="AM375">
            <v>0</v>
          </cell>
          <cell r="AN375">
            <v>115</v>
          </cell>
          <cell r="AO375">
            <v>1978</v>
          </cell>
          <cell r="AP375">
            <v>0</v>
          </cell>
          <cell r="AQ375">
            <v>0</v>
          </cell>
          <cell r="AR375">
            <v>115</v>
          </cell>
          <cell r="AS375">
            <v>1978</v>
          </cell>
          <cell r="AT375">
            <v>0</v>
          </cell>
          <cell r="AU375">
            <v>0</v>
          </cell>
          <cell r="AV375">
            <v>115</v>
          </cell>
          <cell r="AW375">
            <v>1978</v>
          </cell>
          <cell r="AX375">
            <v>0</v>
          </cell>
          <cell r="AY375">
            <v>0</v>
          </cell>
          <cell r="AZ375">
            <v>115</v>
          </cell>
          <cell r="BA375">
            <v>1978</v>
          </cell>
          <cell r="BB375">
            <v>0</v>
          </cell>
          <cell r="BC375">
            <v>0</v>
          </cell>
        </row>
        <row r="376">
          <cell r="B376" t="str">
            <v>23052GHA288L4</v>
          </cell>
          <cell r="C376" t="str">
            <v>76XDR</v>
          </cell>
          <cell r="D376">
            <v>106</v>
          </cell>
          <cell r="E376">
            <v>1823.1999999999998</v>
          </cell>
          <cell r="F376">
            <v>100</v>
          </cell>
          <cell r="G376">
            <v>1720</v>
          </cell>
          <cell r="H376">
            <v>100</v>
          </cell>
          <cell r="I376">
            <v>1680</v>
          </cell>
          <cell r="J376">
            <v>0</v>
          </cell>
          <cell r="K376">
            <v>0</v>
          </cell>
          <cell r="L376">
            <v>100</v>
          </cell>
          <cell r="M376">
            <v>1720</v>
          </cell>
          <cell r="N376">
            <v>0</v>
          </cell>
          <cell r="O376">
            <v>0</v>
          </cell>
          <cell r="P376">
            <v>100</v>
          </cell>
          <cell r="Q376">
            <v>1720</v>
          </cell>
          <cell r="R376">
            <v>0</v>
          </cell>
          <cell r="S376">
            <v>0</v>
          </cell>
          <cell r="T376">
            <v>100</v>
          </cell>
          <cell r="U376">
            <v>1720</v>
          </cell>
          <cell r="V376">
            <v>0</v>
          </cell>
          <cell r="W376">
            <v>0</v>
          </cell>
          <cell r="X376">
            <v>100</v>
          </cell>
          <cell r="Y376">
            <v>1720</v>
          </cell>
          <cell r="Z376">
            <v>0</v>
          </cell>
          <cell r="AA376">
            <v>0</v>
          </cell>
          <cell r="AB376">
            <v>100</v>
          </cell>
          <cell r="AC376">
            <v>1720</v>
          </cell>
          <cell r="AD376">
            <v>0</v>
          </cell>
          <cell r="AE376">
            <v>0</v>
          </cell>
          <cell r="AF376">
            <v>100</v>
          </cell>
          <cell r="AG376">
            <v>1720</v>
          </cell>
          <cell r="AH376">
            <v>0</v>
          </cell>
          <cell r="AI376">
            <v>0</v>
          </cell>
          <cell r="AJ376">
            <v>100</v>
          </cell>
          <cell r="AK376">
            <v>1720</v>
          </cell>
          <cell r="AL376">
            <v>684</v>
          </cell>
          <cell r="AM376">
            <v>0.39767441860465114</v>
          </cell>
          <cell r="AN376">
            <v>100</v>
          </cell>
          <cell r="AO376">
            <v>1720</v>
          </cell>
          <cell r="AP376">
            <v>684</v>
          </cell>
          <cell r="AQ376">
            <v>0.39767441860465114</v>
          </cell>
          <cell r="AR376">
            <v>100</v>
          </cell>
          <cell r="AS376">
            <v>1720</v>
          </cell>
          <cell r="AT376">
            <v>684</v>
          </cell>
          <cell r="AU376">
            <v>0.39767441860465114</v>
          </cell>
          <cell r="AV376">
            <v>100</v>
          </cell>
          <cell r="AW376">
            <v>1720</v>
          </cell>
          <cell r="AX376">
            <v>684</v>
          </cell>
          <cell r="AY376">
            <v>0.39767441860465114</v>
          </cell>
          <cell r="AZ376">
            <v>100</v>
          </cell>
          <cell r="BA376">
            <v>1720</v>
          </cell>
          <cell r="BB376">
            <v>684</v>
          </cell>
          <cell r="BC376">
            <v>0.39767441860465114</v>
          </cell>
        </row>
        <row r="377">
          <cell r="B377" t="str">
            <v>63041RQB006L4</v>
          </cell>
          <cell r="C377" t="str">
            <v>56STB</v>
          </cell>
          <cell r="D377">
            <v>115</v>
          </cell>
          <cell r="E377">
            <v>1978</v>
          </cell>
          <cell r="F377">
            <v>135</v>
          </cell>
          <cell r="G377">
            <v>2322</v>
          </cell>
          <cell r="H377">
            <v>135</v>
          </cell>
          <cell r="I377">
            <v>2268</v>
          </cell>
          <cell r="J377">
            <v>184</v>
          </cell>
          <cell r="K377">
            <v>8.1128747795414458E-2</v>
          </cell>
          <cell r="L377">
            <v>135</v>
          </cell>
          <cell r="M377">
            <v>2322</v>
          </cell>
          <cell r="N377">
            <v>187</v>
          </cell>
          <cell r="O377">
            <v>8.0534022394487509E-2</v>
          </cell>
          <cell r="P377">
            <v>135</v>
          </cell>
          <cell r="Q377">
            <v>2322</v>
          </cell>
          <cell r="R377">
            <v>204</v>
          </cell>
          <cell r="S377">
            <v>8.7855297157622733E-2</v>
          </cell>
          <cell r="T377">
            <v>135</v>
          </cell>
          <cell r="U377">
            <v>2322</v>
          </cell>
          <cell r="V377">
            <v>0</v>
          </cell>
          <cell r="W377">
            <v>0</v>
          </cell>
          <cell r="X377">
            <v>135</v>
          </cell>
          <cell r="Y377">
            <v>2322</v>
          </cell>
          <cell r="Z377">
            <v>0</v>
          </cell>
          <cell r="AA377">
            <v>0</v>
          </cell>
          <cell r="AB377">
            <v>135</v>
          </cell>
          <cell r="AC377">
            <v>2322</v>
          </cell>
          <cell r="AD377">
            <v>0</v>
          </cell>
          <cell r="AE377">
            <v>0</v>
          </cell>
          <cell r="AF377">
            <v>135</v>
          </cell>
          <cell r="AG377">
            <v>2322</v>
          </cell>
          <cell r="AH377">
            <v>0</v>
          </cell>
          <cell r="AI377">
            <v>0</v>
          </cell>
          <cell r="AJ377">
            <v>135</v>
          </cell>
          <cell r="AK377">
            <v>2322</v>
          </cell>
          <cell r="AL377">
            <v>0</v>
          </cell>
          <cell r="AM377">
            <v>0</v>
          </cell>
          <cell r="AN377">
            <v>135</v>
          </cell>
          <cell r="AO377">
            <v>2322</v>
          </cell>
          <cell r="AP377">
            <v>0</v>
          </cell>
          <cell r="AQ377">
            <v>0</v>
          </cell>
          <cell r="AR377">
            <v>135</v>
          </cell>
          <cell r="AS377">
            <v>2322</v>
          </cell>
          <cell r="AT377">
            <v>0</v>
          </cell>
          <cell r="AU377">
            <v>0</v>
          </cell>
          <cell r="AV377">
            <v>135</v>
          </cell>
          <cell r="AW377">
            <v>2322</v>
          </cell>
          <cell r="AX377">
            <v>0</v>
          </cell>
          <cell r="AY377">
            <v>0</v>
          </cell>
          <cell r="AZ377">
            <v>135</v>
          </cell>
          <cell r="BA377">
            <v>2322</v>
          </cell>
          <cell r="BB377">
            <v>0</v>
          </cell>
          <cell r="BC377">
            <v>0</v>
          </cell>
        </row>
        <row r="378">
          <cell r="B378" t="str">
            <v>63041SZB006L4</v>
          </cell>
          <cell r="C378" t="str">
            <v>56STB</v>
          </cell>
          <cell r="D378">
            <v>115</v>
          </cell>
          <cell r="E378">
            <v>1978</v>
          </cell>
          <cell r="F378">
            <v>120</v>
          </cell>
          <cell r="G378">
            <v>2064</v>
          </cell>
          <cell r="H378">
            <v>120</v>
          </cell>
          <cell r="I378">
            <v>2016</v>
          </cell>
          <cell r="J378">
            <v>0</v>
          </cell>
          <cell r="K378">
            <v>0</v>
          </cell>
          <cell r="L378">
            <v>120</v>
          </cell>
          <cell r="M378">
            <v>2064</v>
          </cell>
          <cell r="N378">
            <v>0</v>
          </cell>
          <cell r="O378">
            <v>0</v>
          </cell>
          <cell r="P378">
            <v>120</v>
          </cell>
          <cell r="Q378">
            <v>2064</v>
          </cell>
          <cell r="R378">
            <v>0</v>
          </cell>
          <cell r="S378">
            <v>0</v>
          </cell>
          <cell r="T378">
            <v>120</v>
          </cell>
          <cell r="U378">
            <v>2064</v>
          </cell>
          <cell r="V378">
            <v>0</v>
          </cell>
          <cell r="W378">
            <v>0</v>
          </cell>
          <cell r="X378">
            <v>120</v>
          </cell>
          <cell r="Y378">
            <v>2064</v>
          </cell>
          <cell r="Z378">
            <v>0</v>
          </cell>
          <cell r="AA378">
            <v>0</v>
          </cell>
          <cell r="AB378">
            <v>120</v>
          </cell>
          <cell r="AC378">
            <v>2064</v>
          </cell>
          <cell r="AD378">
            <v>0</v>
          </cell>
          <cell r="AE378">
            <v>0</v>
          </cell>
          <cell r="AF378">
            <v>120</v>
          </cell>
          <cell r="AG378">
            <v>2064</v>
          </cell>
          <cell r="AH378">
            <v>0</v>
          </cell>
          <cell r="AI378">
            <v>0</v>
          </cell>
          <cell r="AJ378">
            <v>120</v>
          </cell>
          <cell r="AK378">
            <v>2064</v>
          </cell>
          <cell r="AL378">
            <v>0</v>
          </cell>
          <cell r="AM378">
            <v>0</v>
          </cell>
          <cell r="AN378">
            <v>120</v>
          </cell>
          <cell r="AO378">
            <v>2064</v>
          </cell>
          <cell r="AP378">
            <v>0</v>
          </cell>
          <cell r="AQ378">
            <v>0</v>
          </cell>
          <cell r="AR378">
            <v>120</v>
          </cell>
          <cell r="AS378">
            <v>2064</v>
          </cell>
          <cell r="AT378">
            <v>0</v>
          </cell>
          <cell r="AU378">
            <v>0</v>
          </cell>
          <cell r="AV378">
            <v>120</v>
          </cell>
          <cell r="AW378">
            <v>2064</v>
          </cell>
          <cell r="AX378">
            <v>0</v>
          </cell>
          <cell r="AY378">
            <v>0</v>
          </cell>
          <cell r="AZ378">
            <v>120</v>
          </cell>
          <cell r="BA378">
            <v>2064</v>
          </cell>
          <cell r="BB378">
            <v>0</v>
          </cell>
          <cell r="BC378">
            <v>0</v>
          </cell>
        </row>
        <row r="379">
          <cell r="B379" t="str">
            <v>63042DZB089L4</v>
          </cell>
          <cell r="C379" t="str">
            <v>56DTX</v>
          </cell>
          <cell r="D379">
            <v>115</v>
          </cell>
          <cell r="E379">
            <v>1978</v>
          </cell>
          <cell r="F379">
            <v>120</v>
          </cell>
          <cell r="G379">
            <v>2064</v>
          </cell>
          <cell r="H379">
            <v>120</v>
          </cell>
          <cell r="I379">
            <v>2016</v>
          </cell>
          <cell r="J379">
            <v>0</v>
          </cell>
          <cell r="K379">
            <v>0</v>
          </cell>
          <cell r="L379">
            <v>120</v>
          </cell>
          <cell r="M379">
            <v>2064</v>
          </cell>
          <cell r="N379">
            <v>0</v>
          </cell>
          <cell r="O379">
            <v>0</v>
          </cell>
          <cell r="P379">
            <v>120</v>
          </cell>
          <cell r="Q379">
            <v>2064</v>
          </cell>
          <cell r="R379">
            <v>0</v>
          </cell>
          <cell r="S379">
            <v>0</v>
          </cell>
          <cell r="T379">
            <v>120</v>
          </cell>
          <cell r="U379">
            <v>2064</v>
          </cell>
          <cell r="V379">
            <v>0</v>
          </cell>
          <cell r="W379">
            <v>0</v>
          </cell>
          <cell r="X379">
            <v>120</v>
          </cell>
          <cell r="Y379">
            <v>2064</v>
          </cell>
          <cell r="Z379">
            <v>0</v>
          </cell>
          <cell r="AA379">
            <v>0</v>
          </cell>
          <cell r="AB379">
            <v>120</v>
          </cell>
          <cell r="AC379">
            <v>2064</v>
          </cell>
          <cell r="AD379">
            <v>0</v>
          </cell>
          <cell r="AE379">
            <v>0</v>
          </cell>
          <cell r="AF379">
            <v>120</v>
          </cell>
          <cell r="AG379">
            <v>2064</v>
          </cell>
          <cell r="AH379">
            <v>0</v>
          </cell>
          <cell r="AI379">
            <v>0</v>
          </cell>
          <cell r="AJ379">
            <v>120</v>
          </cell>
          <cell r="AK379">
            <v>2064</v>
          </cell>
          <cell r="AL379">
            <v>0</v>
          </cell>
          <cell r="AM379">
            <v>0</v>
          </cell>
          <cell r="AN379">
            <v>120</v>
          </cell>
          <cell r="AO379">
            <v>2064</v>
          </cell>
          <cell r="AP379">
            <v>0</v>
          </cell>
          <cell r="AQ379">
            <v>0</v>
          </cell>
          <cell r="AR379">
            <v>120</v>
          </cell>
          <cell r="AS379">
            <v>2064</v>
          </cell>
          <cell r="AT379">
            <v>0</v>
          </cell>
          <cell r="AU379">
            <v>0</v>
          </cell>
          <cell r="AV379">
            <v>120</v>
          </cell>
          <cell r="AW379">
            <v>2064</v>
          </cell>
          <cell r="AX379">
            <v>0</v>
          </cell>
          <cell r="AY379">
            <v>0</v>
          </cell>
          <cell r="AZ379">
            <v>120</v>
          </cell>
          <cell r="BA379">
            <v>2064</v>
          </cell>
          <cell r="BB379">
            <v>0</v>
          </cell>
          <cell r="BC379">
            <v>0</v>
          </cell>
        </row>
        <row r="380">
          <cell r="B380" t="str">
            <v>63042RQA089L4</v>
          </cell>
          <cell r="C380" t="str">
            <v>56DTX</v>
          </cell>
          <cell r="D380">
            <v>115</v>
          </cell>
          <cell r="E380">
            <v>1978</v>
          </cell>
          <cell r="F380">
            <v>120</v>
          </cell>
          <cell r="G380">
            <v>2064</v>
          </cell>
          <cell r="H380">
            <v>120</v>
          </cell>
          <cell r="I380">
            <v>2016</v>
          </cell>
          <cell r="J380">
            <v>0</v>
          </cell>
          <cell r="K380">
            <v>0</v>
          </cell>
          <cell r="L380">
            <v>120</v>
          </cell>
          <cell r="M380">
            <v>2064</v>
          </cell>
          <cell r="N380">
            <v>0</v>
          </cell>
          <cell r="O380">
            <v>0</v>
          </cell>
          <cell r="P380">
            <v>120</v>
          </cell>
          <cell r="Q380">
            <v>2064</v>
          </cell>
          <cell r="R380">
            <v>0</v>
          </cell>
          <cell r="S380">
            <v>0</v>
          </cell>
          <cell r="T380">
            <v>120</v>
          </cell>
          <cell r="U380">
            <v>2064</v>
          </cell>
          <cell r="V380">
            <v>0</v>
          </cell>
          <cell r="W380">
            <v>0</v>
          </cell>
          <cell r="X380">
            <v>120</v>
          </cell>
          <cell r="Y380">
            <v>2064</v>
          </cell>
          <cell r="Z380">
            <v>0</v>
          </cell>
          <cell r="AA380">
            <v>0</v>
          </cell>
          <cell r="AB380">
            <v>120</v>
          </cell>
          <cell r="AC380">
            <v>2064</v>
          </cell>
          <cell r="AD380">
            <v>0</v>
          </cell>
          <cell r="AE380">
            <v>0</v>
          </cell>
          <cell r="AF380">
            <v>120</v>
          </cell>
          <cell r="AG380">
            <v>2064</v>
          </cell>
          <cell r="AH380">
            <v>0</v>
          </cell>
          <cell r="AI380">
            <v>0</v>
          </cell>
          <cell r="AJ380">
            <v>120</v>
          </cell>
          <cell r="AK380">
            <v>2064</v>
          </cell>
          <cell r="AL380">
            <v>0</v>
          </cell>
          <cell r="AM380">
            <v>0</v>
          </cell>
          <cell r="AN380">
            <v>120</v>
          </cell>
          <cell r="AO380">
            <v>2064</v>
          </cell>
          <cell r="AP380">
            <v>0</v>
          </cell>
          <cell r="AQ380">
            <v>0</v>
          </cell>
          <cell r="AR380">
            <v>120</v>
          </cell>
          <cell r="AS380">
            <v>2064</v>
          </cell>
          <cell r="AT380">
            <v>0</v>
          </cell>
          <cell r="AU380">
            <v>0</v>
          </cell>
          <cell r="AV380">
            <v>120</v>
          </cell>
          <cell r="AW380">
            <v>2064</v>
          </cell>
          <cell r="AX380">
            <v>0</v>
          </cell>
          <cell r="AY380">
            <v>0</v>
          </cell>
          <cell r="AZ380">
            <v>120</v>
          </cell>
          <cell r="BA380">
            <v>2064</v>
          </cell>
          <cell r="BB380">
            <v>0</v>
          </cell>
          <cell r="BC380">
            <v>0</v>
          </cell>
        </row>
        <row r="381">
          <cell r="B381" t="str">
            <v>63042RQB089L4</v>
          </cell>
          <cell r="C381" t="str">
            <v>56DTX</v>
          </cell>
          <cell r="D381">
            <v>115</v>
          </cell>
          <cell r="E381">
            <v>1978</v>
          </cell>
          <cell r="F381">
            <v>135</v>
          </cell>
          <cell r="G381">
            <v>2322</v>
          </cell>
          <cell r="H381">
            <v>135</v>
          </cell>
          <cell r="I381">
            <v>2268</v>
          </cell>
          <cell r="J381">
            <v>410</v>
          </cell>
          <cell r="K381">
            <v>0.18077601410934743</v>
          </cell>
          <cell r="L381">
            <v>135</v>
          </cell>
          <cell r="M381">
            <v>2322</v>
          </cell>
          <cell r="N381">
            <v>720</v>
          </cell>
          <cell r="O381">
            <v>0.31007751937984496</v>
          </cell>
          <cell r="P381">
            <v>135</v>
          </cell>
          <cell r="Q381">
            <v>2322</v>
          </cell>
          <cell r="R381">
            <v>252</v>
          </cell>
          <cell r="S381">
            <v>0.10852713178294573</v>
          </cell>
          <cell r="T381">
            <v>135</v>
          </cell>
          <cell r="U381">
            <v>2322</v>
          </cell>
          <cell r="V381">
            <v>87</v>
          </cell>
          <cell r="W381">
            <v>3.7467700258397935E-2</v>
          </cell>
          <cell r="X381">
            <v>135</v>
          </cell>
          <cell r="Y381">
            <v>2322</v>
          </cell>
          <cell r="Z381">
            <v>429</v>
          </cell>
          <cell r="AA381">
            <v>0.1847545219638243</v>
          </cell>
          <cell r="AB381">
            <v>135</v>
          </cell>
          <cell r="AC381">
            <v>2322</v>
          </cell>
          <cell r="AD381">
            <v>199</v>
          </cell>
          <cell r="AE381">
            <v>8.5701981050818263E-2</v>
          </cell>
          <cell r="AF381">
            <v>135</v>
          </cell>
          <cell r="AG381">
            <v>2322</v>
          </cell>
          <cell r="AH381">
            <v>164</v>
          </cell>
          <cell r="AI381">
            <v>7.0628768303186915E-2</v>
          </cell>
          <cell r="AJ381">
            <v>135</v>
          </cell>
          <cell r="AK381">
            <v>2322</v>
          </cell>
          <cell r="AL381">
            <v>0</v>
          </cell>
          <cell r="AM381">
            <v>0</v>
          </cell>
          <cell r="AN381">
            <v>135</v>
          </cell>
          <cell r="AO381">
            <v>2322</v>
          </cell>
          <cell r="AP381">
            <v>0</v>
          </cell>
          <cell r="AQ381">
            <v>0</v>
          </cell>
          <cell r="AR381">
            <v>135</v>
          </cell>
          <cell r="AS381">
            <v>2322</v>
          </cell>
          <cell r="AT381">
            <v>0</v>
          </cell>
          <cell r="AU381">
            <v>0</v>
          </cell>
          <cell r="AV381">
            <v>135</v>
          </cell>
          <cell r="AW381">
            <v>2322</v>
          </cell>
          <cell r="AX381">
            <v>0</v>
          </cell>
          <cell r="AY381">
            <v>0</v>
          </cell>
          <cell r="AZ381">
            <v>135</v>
          </cell>
          <cell r="BA381">
            <v>2322</v>
          </cell>
          <cell r="BB381">
            <v>0</v>
          </cell>
          <cell r="BC381">
            <v>0</v>
          </cell>
        </row>
        <row r="382">
          <cell r="B382" t="str">
            <v>63042DHA089L4</v>
          </cell>
          <cell r="C382" t="str">
            <v>56DTX</v>
          </cell>
          <cell r="D382">
            <v>90</v>
          </cell>
          <cell r="E382">
            <v>1548</v>
          </cell>
          <cell r="F382">
            <v>100</v>
          </cell>
          <cell r="G382">
            <v>1720</v>
          </cell>
          <cell r="H382">
            <v>100</v>
          </cell>
          <cell r="I382">
            <v>1680</v>
          </cell>
          <cell r="J382">
            <v>0</v>
          </cell>
          <cell r="K382">
            <v>0</v>
          </cell>
          <cell r="L382">
            <v>100</v>
          </cell>
          <cell r="M382">
            <v>1720</v>
          </cell>
          <cell r="N382">
            <v>2235</v>
          </cell>
          <cell r="O382">
            <v>1.2994186046511629</v>
          </cell>
          <cell r="P382">
            <v>100</v>
          </cell>
          <cell r="Q382">
            <v>1720</v>
          </cell>
          <cell r="R382">
            <v>960</v>
          </cell>
          <cell r="S382">
            <v>0.55813953488372092</v>
          </cell>
          <cell r="T382">
            <v>100</v>
          </cell>
          <cell r="U382">
            <v>1720</v>
          </cell>
          <cell r="V382">
            <v>0</v>
          </cell>
          <cell r="W382">
            <v>0</v>
          </cell>
          <cell r="X382">
            <v>100</v>
          </cell>
          <cell r="Y382">
            <v>1720</v>
          </cell>
          <cell r="Z382">
            <v>1582</v>
          </cell>
          <cell r="AA382">
            <v>0.91976744186046511</v>
          </cell>
          <cell r="AB382">
            <v>100</v>
          </cell>
          <cell r="AC382">
            <v>1720</v>
          </cell>
          <cell r="AD382">
            <v>868</v>
          </cell>
          <cell r="AE382">
            <v>0.50465116279069766</v>
          </cell>
          <cell r="AF382">
            <v>100</v>
          </cell>
          <cell r="AG382">
            <v>1720</v>
          </cell>
          <cell r="AH382">
            <v>868</v>
          </cell>
          <cell r="AI382">
            <v>0.50465116279069766</v>
          </cell>
          <cell r="AJ382">
            <v>100</v>
          </cell>
          <cell r="AK382">
            <v>1720</v>
          </cell>
          <cell r="AL382">
            <v>868</v>
          </cell>
          <cell r="AM382">
            <v>0.50465116279069766</v>
          </cell>
          <cell r="AN382">
            <v>100</v>
          </cell>
          <cell r="AO382">
            <v>1720</v>
          </cell>
          <cell r="AP382">
            <v>0</v>
          </cell>
          <cell r="AQ382">
            <v>0</v>
          </cell>
          <cell r="AR382">
            <v>100</v>
          </cell>
          <cell r="AS382">
            <v>1720</v>
          </cell>
          <cell r="AT382">
            <v>0</v>
          </cell>
          <cell r="AU382">
            <v>0</v>
          </cell>
          <cell r="AV382">
            <v>100</v>
          </cell>
          <cell r="AW382">
            <v>1720</v>
          </cell>
          <cell r="AX382">
            <v>0</v>
          </cell>
          <cell r="AY382">
            <v>0</v>
          </cell>
          <cell r="AZ382">
            <v>100</v>
          </cell>
          <cell r="BA382">
            <v>1720</v>
          </cell>
          <cell r="BB382">
            <v>0</v>
          </cell>
          <cell r="BC382">
            <v>0</v>
          </cell>
        </row>
        <row r="383">
          <cell r="B383" t="str">
            <v>63042DCA089L4</v>
          </cell>
          <cell r="C383" t="str">
            <v>56DTX</v>
          </cell>
          <cell r="D383">
            <v>115</v>
          </cell>
          <cell r="E383">
            <v>1978</v>
          </cell>
          <cell r="F383">
            <v>95</v>
          </cell>
          <cell r="G383">
            <v>1634</v>
          </cell>
          <cell r="H383">
            <v>95</v>
          </cell>
          <cell r="I383">
            <v>1596</v>
          </cell>
          <cell r="J383">
            <v>0</v>
          </cell>
          <cell r="K383">
            <v>0</v>
          </cell>
          <cell r="L383">
            <v>95</v>
          </cell>
          <cell r="M383">
            <v>1634</v>
          </cell>
          <cell r="N383">
            <v>0</v>
          </cell>
          <cell r="O383">
            <v>0</v>
          </cell>
          <cell r="P383">
            <v>95</v>
          </cell>
          <cell r="Q383">
            <v>1634</v>
          </cell>
          <cell r="R383">
            <v>0</v>
          </cell>
          <cell r="S383">
            <v>0</v>
          </cell>
          <cell r="T383">
            <v>95</v>
          </cell>
          <cell r="U383">
            <v>1634</v>
          </cell>
          <cell r="V383">
            <v>0</v>
          </cell>
          <cell r="W383">
            <v>0</v>
          </cell>
          <cell r="X383">
            <v>95</v>
          </cell>
          <cell r="Y383">
            <v>1634</v>
          </cell>
          <cell r="Z383">
            <v>0</v>
          </cell>
          <cell r="AA383">
            <v>0</v>
          </cell>
          <cell r="AB383">
            <v>95</v>
          </cell>
          <cell r="AC383">
            <v>1634</v>
          </cell>
          <cell r="AD383">
            <v>0</v>
          </cell>
          <cell r="AE383">
            <v>0</v>
          </cell>
          <cell r="AF383">
            <v>95</v>
          </cell>
          <cell r="AG383">
            <v>1634</v>
          </cell>
          <cell r="AH383">
            <v>0</v>
          </cell>
          <cell r="AI383">
            <v>0</v>
          </cell>
          <cell r="AJ383">
            <v>95</v>
          </cell>
          <cell r="AK383">
            <v>1634</v>
          </cell>
          <cell r="AL383">
            <v>0</v>
          </cell>
          <cell r="AM383">
            <v>0</v>
          </cell>
          <cell r="AN383">
            <v>95</v>
          </cell>
          <cell r="AO383">
            <v>1634</v>
          </cell>
          <cell r="AP383">
            <v>0</v>
          </cell>
          <cell r="AQ383">
            <v>0</v>
          </cell>
          <cell r="AR383">
            <v>95</v>
          </cell>
          <cell r="AS383">
            <v>1634</v>
          </cell>
          <cell r="AT383">
            <v>0</v>
          </cell>
          <cell r="AU383">
            <v>0</v>
          </cell>
          <cell r="AV383">
            <v>95</v>
          </cell>
          <cell r="AW383">
            <v>1634</v>
          </cell>
          <cell r="AX383">
            <v>0</v>
          </cell>
          <cell r="AY383">
            <v>0</v>
          </cell>
          <cell r="AZ383">
            <v>95</v>
          </cell>
          <cell r="BA383">
            <v>1634</v>
          </cell>
          <cell r="BB383">
            <v>0</v>
          </cell>
          <cell r="BC383">
            <v>0</v>
          </cell>
        </row>
        <row r="384">
          <cell r="B384" t="str">
            <v>63047T6A089L4</v>
          </cell>
          <cell r="C384" t="str">
            <v>56SXF</v>
          </cell>
          <cell r="D384">
            <v>115</v>
          </cell>
          <cell r="E384">
            <v>1978</v>
          </cell>
          <cell r="F384">
            <v>120</v>
          </cell>
          <cell r="G384">
            <v>2064</v>
          </cell>
          <cell r="H384">
            <v>120</v>
          </cell>
          <cell r="I384">
            <v>2016</v>
          </cell>
          <cell r="J384">
            <v>0</v>
          </cell>
          <cell r="K384">
            <v>0</v>
          </cell>
          <cell r="L384">
            <v>120</v>
          </cell>
          <cell r="M384">
            <v>2064</v>
          </cell>
          <cell r="N384">
            <v>0</v>
          </cell>
          <cell r="O384">
            <v>0</v>
          </cell>
          <cell r="P384">
            <v>120</v>
          </cell>
          <cell r="Q384">
            <v>2064</v>
          </cell>
          <cell r="R384">
            <v>0</v>
          </cell>
          <cell r="S384">
            <v>0</v>
          </cell>
          <cell r="T384">
            <v>120</v>
          </cell>
          <cell r="U384">
            <v>2064</v>
          </cell>
          <cell r="V384">
            <v>0</v>
          </cell>
          <cell r="W384">
            <v>0</v>
          </cell>
          <cell r="X384">
            <v>120</v>
          </cell>
          <cell r="Y384">
            <v>2064</v>
          </cell>
          <cell r="Z384">
            <v>0</v>
          </cell>
          <cell r="AA384">
            <v>0</v>
          </cell>
          <cell r="AB384">
            <v>120</v>
          </cell>
          <cell r="AC384">
            <v>2064</v>
          </cell>
          <cell r="AD384">
            <v>0</v>
          </cell>
          <cell r="AE384">
            <v>0</v>
          </cell>
          <cell r="AF384">
            <v>120</v>
          </cell>
          <cell r="AG384">
            <v>2064</v>
          </cell>
          <cell r="AH384">
            <v>0</v>
          </cell>
          <cell r="AI384">
            <v>0</v>
          </cell>
          <cell r="AJ384">
            <v>120</v>
          </cell>
          <cell r="AK384">
            <v>2064</v>
          </cell>
          <cell r="AL384">
            <v>0</v>
          </cell>
          <cell r="AM384">
            <v>0</v>
          </cell>
          <cell r="AN384">
            <v>120</v>
          </cell>
          <cell r="AO384">
            <v>2064</v>
          </cell>
          <cell r="AP384">
            <v>0</v>
          </cell>
          <cell r="AQ384">
            <v>0</v>
          </cell>
          <cell r="AR384">
            <v>120</v>
          </cell>
          <cell r="AS384">
            <v>2064</v>
          </cell>
          <cell r="AT384">
            <v>0</v>
          </cell>
          <cell r="AU384">
            <v>0</v>
          </cell>
          <cell r="AV384">
            <v>120</v>
          </cell>
          <cell r="AW384">
            <v>2064</v>
          </cell>
          <cell r="AX384">
            <v>0</v>
          </cell>
          <cell r="AY384">
            <v>0</v>
          </cell>
          <cell r="AZ384">
            <v>120</v>
          </cell>
          <cell r="BA384">
            <v>2064</v>
          </cell>
          <cell r="BB384">
            <v>0</v>
          </cell>
          <cell r="BC384">
            <v>0</v>
          </cell>
        </row>
        <row r="385">
          <cell r="B385" t="str">
            <v>63041RQB089L4</v>
          </cell>
          <cell r="C385" t="str">
            <v>56STX</v>
          </cell>
          <cell r="D385">
            <v>115</v>
          </cell>
          <cell r="E385">
            <v>1978</v>
          </cell>
          <cell r="F385">
            <v>135</v>
          </cell>
          <cell r="G385">
            <v>2322</v>
          </cell>
          <cell r="H385">
            <v>135</v>
          </cell>
          <cell r="I385">
            <v>2268</v>
          </cell>
          <cell r="J385">
            <v>261</v>
          </cell>
          <cell r="K385">
            <v>0.11507936507936507</v>
          </cell>
          <cell r="L385">
            <v>135</v>
          </cell>
          <cell r="M385">
            <v>2322</v>
          </cell>
          <cell r="N385">
            <v>100</v>
          </cell>
          <cell r="O385">
            <v>4.3066322136089581E-2</v>
          </cell>
          <cell r="P385">
            <v>135</v>
          </cell>
          <cell r="Q385">
            <v>2322</v>
          </cell>
          <cell r="R385">
            <v>511</v>
          </cell>
          <cell r="S385">
            <v>0.22006890611541774</v>
          </cell>
          <cell r="T385">
            <v>135</v>
          </cell>
          <cell r="U385">
            <v>2322</v>
          </cell>
          <cell r="V385">
            <v>0</v>
          </cell>
          <cell r="W385">
            <v>0</v>
          </cell>
          <cell r="X385">
            <v>135</v>
          </cell>
          <cell r="Y385">
            <v>2322</v>
          </cell>
          <cell r="Z385">
            <v>603</v>
          </cell>
          <cell r="AA385">
            <v>0.25968992248062017</v>
          </cell>
          <cell r="AB385">
            <v>135</v>
          </cell>
          <cell r="AC385">
            <v>2322</v>
          </cell>
          <cell r="AD385">
            <v>124</v>
          </cell>
          <cell r="AE385">
            <v>5.3402239448751075E-2</v>
          </cell>
          <cell r="AF385">
            <v>135</v>
          </cell>
          <cell r="AG385">
            <v>2322</v>
          </cell>
          <cell r="AH385">
            <v>124</v>
          </cell>
          <cell r="AI385">
            <v>5.3402239448751075E-2</v>
          </cell>
          <cell r="AJ385">
            <v>135</v>
          </cell>
          <cell r="AK385">
            <v>2322</v>
          </cell>
          <cell r="AL385">
            <v>0</v>
          </cell>
          <cell r="AM385">
            <v>0</v>
          </cell>
          <cell r="AN385">
            <v>135</v>
          </cell>
          <cell r="AO385">
            <v>2322</v>
          </cell>
          <cell r="AP385">
            <v>0</v>
          </cell>
          <cell r="AQ385">
            <v>0</v>
          </cell>
          <cell r="AR385">
            <v>135</v>
          </cell>
          <cell r="AS385">
            <v>2322</v>
          </cell>
          <cell r="AT385">
            <v>0</v>
          </cell>
          <cell r="AU385">
            <v>0</v>
          </cell>
          <cell r="AV385">
            <v>135</v>
          </cell>
          <cell r="AW385">
            <v>2322</v>
          </cell>
          <cell r="AX385">
            <v>0</v>
          </cell>
          <cell r="AY385">
            <v>0</v>
          </cell>
          <cell r="AZ385">
            <v>135</v>
          </cell>
          <cell r="BA385">
            <v>2322</v>
          </cell>
          <cell r="BB385">
            <v>0</v>
          </cell>
          <cell r="BC385">
            <v>0</v>
          </cell>
        </row>
        <row r="386">
          <cell r="B386" t="str">
            <v>63041SZB089L4</v>
          </cell>
          <cell r="C386" t="str">
            <v>56STX</v>
          </cell>
          <cell r="D386">
            <v>115</v>
          </cell>
          <cell r="E386">
            <v>1978</v>
          </cell>
          <cell r="F386">
            <v>120</v>
          </cell>
          <cell r="G386">
            <v>2064</v>
          </cell>
          <cell r="H386">
            <v>120</v>
          </cell>
          <cell r="I386">
            <v>2016</v>
          </cell>
          <cell r="J386">
            <v>0</v>
          </cell>
          <cell r="K386">
            <v>0</v>
          </cell>
          <cell r="L386">
            <v>120</v>
          </cell>
          <cell r="M386">
            <v>2064</v>
          </cell>
          <cell r="N386">
            <v>0</v>
          </cell>
          <cell r="O386">
            <v>0</v>
          </cell>
          <cell r="P386">
            <v>120</v>
          </cell>
          <cell r="Q386">
            <v>2064</v>
          </cell>
          <cell r="R386">
            <v>0</v>
          </cell>
          <cell r="S386">
            <v>0</v>
          </cell>
          <cell r="T386">
            <v>120</v>
          </cell>
          <cell r="U386">
            <v>2064</v>
          </cell>
          <cell r="V386">
            <v>0</v>
          </cell>
          <cell r="W386">
            <v>0</v>
          </cell>
          <cell r="X386">
            <v>120</v>
          </cell>
          <cell r="Y386">
            <v>2064</v>
          </cell>
          <cell r="Z386">
            <v>0</v>
          </cell>
          <cell r="AA386">
            <v>0</v>
          </cell>
          <cell r="AB386">
            <v>120</v>
          </cell>
          <cell r="AC386">
            <v>2064</v>
          </cell>
          <cell r="AD386">
            <v>0</v>
          </cell>
          <cell r="AE386">
            <v>0</v>
          </cell>
          <cell r="AF386">
            <v>120</v>
          </cell>
          <cell r="AG386">
            <v>2064</v>
          </cell>
          <cell r="AH386">
            <v>0</v>
          </cell>
          <cell r="AI386">
            <v>0</v>
          </cell>
          <cell r="AJ386">
            <v>120</v>
          </cell>
          <cell r="AK386">
            <v>2064</v>
          </cell>
          <cell r="AL386">
            <v>0</v>
          </cell>
          <cell r="AM386">
            <v>0</v>
          </cell>
          <cell r="AN386">
            <v>120</v>
          </cell>
          <cell r="AO386">
            <v>2064</v>
          </cell>
          <cell r="AP386">
            <v>0</v>
          </cell>
          <cell r="AQ386">
            <v>0</v>
          </cell>
          <cell r="AR386">
            <v>120</v>
          </cell>
          <cell r="AS386">
            <v>2064</v>
          </cell>
          <cell r="AT386">
            <v>0</v>
          </cell>
          <cell r="AU386">
            <v>0</v>
          </cell>
          <cell r="AV386">
            <v>120</v>
          </cell>
          <cell r="AW386">
            <v>2064</v>
          </cell>
          <cell r="AX386">
            <v>0</v>
          </cell>
          <cell r="AY386">
            <v>0</v>
          </cell>
          <cell r="AZ386">
            <v>120</v>
          </cell>
          <cell r="BA386">
            <v>2064</v>
          </cell>
          <cell r="BB386">
            <v>0</v>
          </cell>
          <cell r="BC386">
            <v>0</v>
          </cell>
        </row>
        <row r="387">
          <cell r="B387" t="str">
            <v>63041SHA089L4</v>
          </cell>
          <cell r="C387" t="str">
            <v>56STX</v>
          </cell>
          <cell r="D387">
            <v>90</v>
          </cell>
          <cell r="E387">
            <v>1548</v>
          </cell>
          <cell r="F387">
            <v>100</v>
          </cell>
          <cell r="G387">
            <v>1720</v>
          </cell>
          <cell r="H387">
            <v>100</v>
          </cell>
          <cell r="I387">
            <v>1680</v>
          </cell>
          <cell r="J387">
            <v>0</v>
          </cell>
          <cell r="K387">
            <v>0</v>
          </cell>
          <cell r="L387">
            <v>100</v>
          </cell>
          <cell r="M387">
            <v>1720</v>
          </cell>
          <cell r="N387">
            <v>1008</v>
          </cell>
          <cell r="O387">
            <v>0.586046511627907</v>
          </cell>
          <cell r="P387">
            <v>100</v>
          </cell>
          <cell r="Q387">
            <v>1720</v>
          </cell>
          <cell r="R387">
            <v>123</v>
          </cell>
          <cell r="S387">
            <v>7.1511627906976738E-2</v>
          </cell>
          <cell r="T387">
            <v>100</v>
          </cell>
          <cell r="U387">
            <v>1720</v>
          </cell>
          <cell r="V387">
            <v>0</v>
          </cell>
          <cell r="W387">
            <v>0</v>
          </cell>
          <cell r="X387">
            <v>100</v>
          </cell>
          <cell r="Y387">
            <v>1720</v>
          </cell>
          <cell r="Z387">
            <v>438</v>
          </cell>
          <cell r="AA387">
            <v>0.25465116279069766</v>
          </cell>
          <cell r="AB387">
            <v>100</v>
          </cell>
          <cell r="AC387">
            <v>1720</v>
          </cell>
          <cell r="AD387">
            <v>416</v>
          </cell>
          <cell r="AE387">
            <v>0.24186046511627907</v>
          </cell>
          <cell r="AF387">
            <v>100</v>
          </cell>
          <cell r="AG387">
            <v>1720</v>
          </cell>
          <cell r="AH387">
            <v>416</v>
          </cell>
          <cell r="AI387">
            <v>0.24186046511627907</v>
          </cell>
          <cell r="AJ387">
            <v>100</v>
          </cell>
          <cell r="AK387">
            <v>1720</v>
          </cell>
          <cell r="AL387">
            <v>416</v>
          </cell>
          <cell r="AM387">
            <v>0.24186046511627907</v>
          </cell>
          <cell r="AN387">
            <v>100</v>
          </cell>
          <cell r="AO387">
            <v>1720</v>
          </cell>
          <cell r="AP387">
            <v>0</v>
          </cell>
          <cell r="AQ387">
            <v>0</v>
          </cell>
          <cell r="AR387">
            <v>100</v>
          </cell>
          <cell r="AS387">
            <v>1720</v>
          </cell>
          <cell r="AT387">
            <v>0</v>
          </cell>
          <cell r="AU387">
            <v>0</v>
          </cell>
          <cell r="AV387">
            <v>100</v>
          </cell>
          <cell r="AW387">
            <v>1720</v>
          </cell>
          <cell r="AX387">
            <v>0</v>
          </cell>
          <cell r="AY387">
            <v>0</v>
          </cell>
          <cell r="AZ387">
            <v>100</v>
          </cell>
          <cell r="BA387">
            <v>1720</v>
          </cell>
          <cell r="BB387">
            <v>0</v>
          </cell>
          <cell r="BC387">
            <v>0</v>
          </cell>
        </row>
        <row r="388">
          <cell r="B388" t="str">
            <v>63041RQA089L4</v>
          </cell>
          <cell r="C388" t="str">
            <v>56STX</v>
          </cell>
          <cell r="D388">
            <v>115</v>
          </cell>
          <cell r="E388">
            <v>1978</v>
          </cell>
          <cell r="F388">
            <v>120</v>
          </cell>
          <cell r="G388">
            <v>2064</v>
          </cell>
          <cell r="H388">
            <v>120</v>
          </cell>
          <cell r="I388">
            <v>2016</v>
          </cell>
          <cell r="J388">
            <v>0</v>
          </cell>
          <cell r="K388">
            <v>0</v>
          </cell>
          <cell r="L388">
            <v>120</v>
          </cell>
          <cell r="M388">
            <v>2064</v>
          </cell>
          <cell r="N388">
            <v>0</v>
          </cell>
          <cell r="O388">
            <v>0</v>
          </cell>
          <cell r="P388">
            <v>120</v>
          </cell>
          <cell r="Q388">
            <v>2064</v>
          </cell>
          <cell r="R388">
            <v>0</v>
          </cell>
          <cell r="S388">
            <v>0</v>
          </cell>
          <cell r="T388">
            <v>120</v>
          </cell>
          <cell r="U388">
            <v>2064</v>
          </cell>
          <cell r="V388">
            <v>0</v>
          </cell>
          <cell r="W388">
            <v>0</v>
          </cell>
          <cell r="X388">
            <v>120</v>
          </cell>
          <cell r="Y388">
            <v>2064</v>
          </cell>
          <cell r="Z388">
            <v>0</v>
          </cell>
          <cell r="AA388">
            <v>0</v>
          </cell>
          <cell r="AB388">
            <v>120</v>
          </cell>
          <cell r="AC388">
            <v>2064</v>
          </cell>
          <cell r="AD388">
            <v>0</v>
          </cell>
          <cell r="AE388">
            <v>0</v>
          </cell>
          <cell r="AF388">
            <v>120</v>
          </cell>
          <cell r="AG388">
            <v>2064</v>
          </cell>
          <cell r="AH388">
            <v>0</v>
          </cell>
          <cell r="AI388">
            <v>0</v>
          </cell>
          <cell r="AJ388">
            <v>120</v>
          </cell>
          <cell r="AK388">
            <v>2064</v>
          </cell>
          <cell r="AL388">
            <v>0</v>
          </cell>
          <cell r="AM388">
            <v>0</v>
          </cell>
          <cell r="AN388">
            <v>120</v>
          </cell>
          <cell r="AO388">
            <v>2064</v>
          </cell>
          <cell r="AP388">
            <v>0</v>
          </cell>
          <cell r="AQ388">
            <v>0</v>
          </cell>
          <cell r="AR388">
            <v>120</v>
          </cell>
          <cell r="AS388">
            <v>2064</v>
          </cell>
          <cell r="AT388">
            <v>0</v>
          </cell>
          <cell r="AU388">
            <v>0</v>
          </cell>
          <cell r="AV388">
            <v>120</v>
          </cell>
          <cell r="AW388">
            <v>2064</v>
          </cell>
          <cell r="AX388">
            <v>0</v>
          </cell>
          <cell r="AY388">
            <v>0</v>
          </cell>
          <cell r="AZ388">
            <v>120</v>
          </cell>
          <cell r="BA388">
            <v>2064</v>
          </cell>
          <cell r="BB388">
            <v>0</v>
          </cell>
          <cell r="BC388">
            <v>0</v>
          </cell>
        </row>
        <row r="389">
          <cell r="B389" t="str">
            <v>63041BVT089L4</v>
          </cell>
          <cell r="C389" t="str">
            <v>56STX</v>
          </cell>
          <cell r="D389">
            <v>90</v>
          </cell>
          <cell r="E389">
            <v>1548</v>
          </cell>
          <cell r="F389">
            <v>95</v>
          </cell>
          <cell r="G389">
            <v>1634</v>
          </cell>
          <cell r="H389">
            <v>95</v>
          </cell>
          <cell r="I389">
            <v>1596</v>
          </cell>
          <cell r="J389">
            <v>0</v>
          </cell>
          <cell r="K389">
            <v>0</v>
          </cell>
          <cell r="L389">
            <v>95</v>
          </cell>
          <cell r="M389">
            <v>1634</v>
          </cell>
          <cell r="N389">
            <v>0</v>
          </cell>
          <cell r="O389">
            <v>0</v>
          </cell>
          <cell r="P389">
            <v>95</v>
          </cell>
          <cell r="Q389">
            <v>1634</v>
          </cell>
          <cell r="R389">
            <v>0</v>
          </cell>
          <cell r="S389">
            <v>0</v>
          </cell>
          <cell r="T389">
            <v>95</v>
          </cell>
          <cell r="U389">
            <v>1634</v>
          </cell>
          <cell r="V389">
            <v>0</v>
          </cell>
          <cell r="W389">
            <v>0</v>
          </cell>
          <cell r="X389">
            <v>95</v>
          </cell>
          <cell r="Y389">
            <v>1634</v>
          </cell>
          <cell r="Z389">
            <v>0</v>
          </cell>
          <cell r="AA389">
            <v>0</v>
          </cell>
          <cell r="AB389">
            <v>95</v>
          </cell>
          <cell r="AC389">
            <v>1634</v>
          </cell>
          <cell r="AD389">
            <v>0</v>
          </cell>
          <cell r="AE389">
            <v>0</v>
          </cell>
          <cell r="AF389">
            <v>95</v>
          </cell>
          <cell r="AG389">
            <v>1634</v>
          </cell>
          <cell r="AH389">
            <v>0</v>
          </cell>
          <cell r="AI389">
            <v>0</v>
          </cell>
          <cell r="AJ389">
            <v>95</v>
          </cell>
          <cell r="AK389">
            <v>1634</v>
          </cell>
          <cell r="AL389">
            <v>0</v>
          </cell>
          <cell r="AM389">
            <v>0</v>
          </cell>
          <cell r="AN389">
            <v>95</v>
          </cell>
          <cell r="AO389">
            <v>1634</v>
          </cell>
          <cell r="AP389">
            <v>0</v>
          </cell>
          <cell r="AQ389">
            <v>0</v>
          </cell>
          <cell r="AR389">
            <v>95</v>
          </cell>
          <cell r="AS389">
            <v>1634</v>
          </cell>
          <cell r="AT389">
            <v>0</v>
          </cell>
          <cell r="AU389">
            <v>0</v>
          </cell>
          <cell r="AV389">
            <v>95</v>
          </cell>
          <cell r="AW389">
            <v>1634</v>
          </cell>
          <cell r="AX389">
            <v>0</v>
          </cell>
          <cell r="AY389">
            <v>0</v>
          </cell>
          <cell r="AZ389">
            <v>95</v>
          </cell>
          <cell r="BA389">
            <v>1634</v>
          </cell>
          <cell r="BB389">
            <v>0</v>
          </cell>
          <cell r="BC389">
            <v>0</v>
          </cell>
        </row>
        <row r="390">
          <cell r="B390" t="str">
            <v>63041EZA006L4</v>
          </cell>
          <cell r="C390" t="str">
            <v>56TBE</v>
          </cell>
          <cell r="D390">
            <v>115</v>
          </cell>
          <cell r="E390">
            <v>1978</v>
          </cell>
          <cell r="F390">
            <v>95</v>
          </cell>
          <cell r="G390">
            <v>1634</v>
          </cell>
          <cell r="H390">
            <v>95</v>
          </cell>
          <cell r="I390">
            <v>1596</v>
          </cell>
          <cell r="J390">
            <v>0</v>
          </cell>
          <cell r="K390">
            <v>0</v>
          </cell>
          <cell r="L390">
            <v>95</v>
          </cell>
          <cell r="M390">
            <v>1634</v>
          </cell>
          <cell r="N390">
            <v>0</v>
          </cell>
          <cell r="O390">
            <v>0</v>
          </cell>
          <cell r="P390">
            <v>95</v>
          </cell>
          <cell r="Q390">
            <v>1634</v>
          </cell>
          <cell r="R390">
            <v>0</v>
          </cell>
          <cell r="S390">
            <v>0</v>
          </cell>
          <cell r="T390">
            <v>95</v>
          </cell>
          <cell r="U390">
            <v>1634</v>
          </cell>
          <cell r="V390">
            <v>0</v>
          </cell>
          <cell r="W390">
            <v>0</v>
          </cell>
          <cell r="X390">
            <v>95</v>
          </cell>
          <cell r="Y390">
            <v>1634</v>
          </cell>
          <cell r="Z390">
            <v>0</v>
          </cell>
          <cell r="AA390">
            <v>0</v>
          </cell>
          <cell r="AB390">
            <v>95</v>
          </cell>
          <cell r="AC390">
            <v>1634</v>
          </cell>
          <cell r="AD390">
            <v>0</v>
          </cell>
          <cell r="AE390">
            <v>0</v>
          </cell>
          <cell r="AF390">
            <v>95</v>
          </cell>
          <cell r="AG390">
            <v>1634</v>
          </cell>
          <cell r="AH390">
            <v>0</v>
          </cell>
          <cell r="AI390">
            <v>0</v>
          </cell>
          <cell r="AJ390">
            <v>95</v>
          </cell>
          <cell r="AK390">
            <v>1634</v>
          </cell>
          <cell r="AL390">
            <v>0</v>
          </cell>
          <cell r="AM390">
            <v>0</v>
          </cell>
          <cell r="AN390">
            <v>95</v>
          </cell>
          <cell r="AO390">
            <v>1634</v>
          </cell>
          <cell r="AP390">
            <v>0</v>
          </cell>
          <cell r="AQ390">
            <v>0</v>
          </cell>
          <cell r="AR390">
            <v>95</v>
          </cell>
          <cell r="AS390">
            <v>1634</v>
          </cell>
          <cell r="AT390">
            <v>0</v>
          </cell>
          <cell r="AU390">
            <v>0</v>
          </cell>
          <cell r="AV390">
            <v>95</v>
          </cell>
          <cell r="AW390">
            <v>1634</v>
          </cell>
          <cell r="AX390">
            <v>0</v>
          </cell>
          <cell r="AY390">
            <v>0</v>
          </cell>
          <cell r="AZ390">
            <v>95</v>
          </cell>
          <cell r="BA390">
            <v>1634</v>
          </cell>
          <cell r="BB390">
            <v>0</v>
          </cell>
          <cell r="BC390">
            <v>0</v>
          </cell>
        </row>
        <row r="391">
          <cell r="B391" t="str">
            <v>33041EQB006L4</v>
          </cell>
          <cell r="C391" t="str">
            <v>56TBE</v>
          </cell>
          <cell r="D391">
            <v>115</v>
          </cell>
          <cell r="E391">
            <v>1978</v>
          </cell>
          <cell r="F391">
            <v>120</v>
          </cell>
          <cell r="G391">
            <v>2064</v>
          </cell>
          <cell r="H391">
            <v>120</v>
          </cell>
          <cell r="I391">
            <v>2016</v>
          </cell>
          <cell r="J391">
            <v>0</v>
          </cell>
          <cell r="K391">
            <v>0</v>
          </cell>
          <cell r="L391">
            <v>120</v>
          </cell>
          <cell r="M391">
            <v>2064</v>
          </cell>
          <cell r="N391">
            <v>0</v>
          </cell>
          <cell r="O391">
            <v>0</v>
          </cell>
          <cell r="P391">
            <v>120</v>
          </cell>
          <cell r="Q391">
            <v>2064</v>
          </cell>
          <cell r="R391">
            <v>0</v>
          </cell>
          <cell r="S391">
            <v>0</v>
          </cell>
          <cell r="T391">
            <v>120</v>
          </cell>
          <cell r="U391">
            <v>2064</v>
          </cell>
          <cell r="V391">
            <v>0</v>
          </cell>
          <cell r="W391">
            <v>0</v>
          </cell>
          <cell r="X391">
            <v>120</v>
          </cell>
          <cell r="Y391">
            <v>2064</v>
          </cell>
          <cell r="Z391">
            <v>0</v>
          </cell>
          <cell r="AA391">
            <v>0</v>
          </cell>
          <cell r="AB391">
            <v>120</v>
          </cell>
          <cell r="AC391">
            <v>2064</v>
          </cell>
          <cell r="AD391">
            <v>0</v>
          </cell>
          <cell r="AE391">
            <v>0</v>
          </cell>
          <cell r="AF391">
            <v>120</v>
          </cell>
          <cell r="AG391">
            <v>2064</v>
          </cell>
          <cell r="AH391">
            <v>0</v>
          </cell>
          <cell r="AI391">
            <v>0</v>
          </cell>
          <cell r="AJ391">
            <v>120</v>
          </cell>
          <cell r="AK391">
            <v>2064</v>
          </cell>
          <cell r="AL391">
            <v>0</v>
          </cell>
          <cell r="AM391">
            <v>0</v>
          </cell>
          <cell r="AN391">
            <v>120</v>
          </cell>
          <cell r="AO391">
            <v>2064</v>
          </cell>
          <cell r="AP391">
            <v>0</v>
          </cell>
          <cell r="AQ391">
            <v>0</v>
          </cell>
          <cell r="AR391">
            <v>120</v>
          </cell>
          <cell r="AS391">
            <v>2064</v>
          </cell>
          <cell r="AT391">
            <v>0</v>
          </cell>
          <cell r="AU391">
            <v>0</v>
          </cell>
          <cell r="AV391">
            <v>120</v>
          </cell>
          <cell r="AW391">
            <v>2064</v>
          </cell>
          <cell r="AX391">
            <v>0</v>
          </cell>
          <cell r="AY391">
            <v>0</v>
          </cell>
          <cell r="AZ391">
            <v>120</v>
          </cell>
          <cell r="BA391">
            <v>2064</v>
          </cell>
          <cell r="BB391">
            <v>0</v>
          </cell>
          <cell r="BC391">
            <v>0</v>
          </cell>
        </row>
        <row r="392">
          <cell r="B392" t="str">
            <v>63041EZA089L4</v>
          </cell>
          <cell r="C392" t="str">
            <v>56TXE</v>
          </cell>
          <cell r="D392">
            <v>115</v>
          </cell>
          <cell r="E392">
            <v>1978</v>
          </cell>
          <cell r="F392">
            <v>120</v>
          </cell>
          <cell r="G392">
            <v>2064</v>
          </cell>
          <cell r="H392">
            <v>120</v>
          </cell>
          <cell r="I392">
            <v>2016</v>
          </cell>
          <cell r="J392">
            <v>0</v>
          </cell>
          <cell r="K392">
            <v>0</v>
          </cell>
          <cell r="L392">
            <v>120</v>
          </cell>
          <cell r="M392">
            <v>2064</v>
          </cell>
          <cell r="N392">
            <v>0</v>
          </cell>
          <cell r="O392">
            <v>0</v>
          </cell>
          <cell r="P392">
            <v>120</v>
          </cell>
          <cell r="Q392">
            <v>2064</v>
          </cell>
          <cell r="R392">
            <v>0</v>
          </cell>
          <cell r="S392">
            <v>0</v>
          </cell>
          <cell r="T392">
            <v>120</v>
          </cell>
          <cell r="U392">
            <v>2064</v>
          </cell>
          <cell r="V392">
            <v>0</v>
          </cell>
          <cell r="W392">
            <v>0</v>
          </cell>
          <cell r="X392">
            <v>120</v>
          </cell>
          <cell r="Y392">
            <v>2064</v>
          </cell>
          <cell r="Z392">
            <v>0</v>
          </cell>
          <cell r="AA392">
            <v>0</v>
          </cell>
          <cell r="AB392">
            <v>120</v>
          </cell>
          <cell r="AC392">
            <v>2064</v>
          </cell>
          <cell r="AD392">
            <v>0</v>
          </cell>
          <cell r="AE392">
            <v>0</v>
          </cell>
          <cell r="AF392">
            <v>120</v>
          </cell>
          <cell r="AG392">
            <v>2064</v>
          </cell>
          <cell r="AH392">
            <v>0</v>
          </cell>
          <cell r="AI392">
            <v>0</v>
          </cell>
          <cell r="AJ392">
            <v>120</v>
          </cell>
          <cell r="AK392">
            <v>2064</v>
          </cell>
          <cell r="AL392">
            <v>0</v>
          </cell>
          <cell r="AM392">
            <v>0</v>
          </cell>
          <cell r="AN392">
            <v>120</v>
          </cell>
          <cell r="AO392">
            <v>2064</v>
          </cell>
          <cell r="AP392">
            <v>0</v>
          </cell>
          <cell r="AQ392">
            <v>0</v>
          </cell>
          <cell r="AR392">
            <v>120</v>
          </cell>
          <cell r="AS392">
            <v>2064</v>
          </cell>
          <cell r="AT392">
            <v>0</v>
          </cell>
          <cell r="AU392">
            <v>0</v>
          </cell>
          <cell r="AV392">
            <v>120</v>
          </cell>
          <cell r="AW392">
            <v>2064</v>
          </cell>
          <cell r="AX392">
            <v>0</v>
          </cell>
          <cell r="AY392">
            <v>0</v>
          </cell>
          <cell r="AZ392">
            <v>120</v>
          </cell>
          <cell r="BA392">
            <v>2064</v>
          </cell>
          <cell r="BB392">
            <v>0</v>
          </cell>
          <cell r="BC392">
            <v>0</v>
          </cell>
        </row>
        <row r="393">
          <cell r="B393" t="str">
            <v>33041EQB089L4</v>
          </cell>
          <cell r="C393" t="str">
            <v>56TXE</v>
          </cell>
          <cell r="D393">
            <v>115</v>
          </cell>
          <cell r="E393">
            <v>1978</v>
          </cell>
          <cell r="F393">
            <v>120</v>
          </cell>
          <cell r="G393">
            <v>2064</v>
          </cell>
          <cell r="H393">
            <v>120</v>
          </cell>
          <cell r="I393">
            <v>2016</v>
          </cell>
          <cell r="J393">
            <v>0</v>
          </cell>
          <cell r="K393">
            <v>0</v>
          </cell>
          <cell r="L393">
            <v>120</v>
          </cell>
          <cell r="M393">
            <v>2064</v>
          </cell>
          <cell r="N393">
            <v>0</v>
          </cell>
          <cell r="O393">
            <v>0</v>
          </cell>
          <cell r="P393">
            <v>120</v>
          </cell>
          <cell r="Q393">
            <v>2064</v>
          </cell>
          <cell r="R393">
            <v>0</v>
          </cell>
          <cell r="S393">
            <v>0</v>
          </cell>
          <cell r="T393">
            <v>120</v>
          </cell>
          <cell r="U393">
            <v>2064</v>
          </cell>
          <cell r="V393">
            <v>0</v>
          </cell>
          <cell r="W393">
            <v>0</v>
          </cell>
          <cell r="X393">
            <v>120</v>
          </cell>
          <cell r="Y393">
            <v>2064</v>
          </cell>
          <cell r="Z393">
            <v>0</v>
          </cell>
          <cell r="AA393">
            <v>0</v>
          </cell>
          <cell r="AB393">
            <v>120</v>
          </cell>
          <cell r="AC393">
            <v>2064</v>
          </cell>
          <cell r="AD393">
            <v>0</v>
          </cell>
          <cell r="AE393">
            <v>0</v>
          </cell>
          <cell r="AF393">
            <v>120</v>
          </cell>
          <cell r="AG393">
            <v>2064</v>
          </cell>
          <cell r="AH393">
            <v>0</v>
          </cell>
          <cell r="AI393">
            <v>0</v>
          </cell>
          <cell r="AJ393">
            <v>120</v>
          </cell>
          <cell r="AK393">
            <v>2064</v>
          </cell>
          <cell r="AL393">
            <v>0</v>
          </cell>
          <cell r="AM393">
            <v>0</v>
          </cell>
          <cell r="AN393">
            <v>120</v>
          </cell>
          <cell r="AO393">
            <v>2064</v>
          </cell>
          <cell r="AP393">
            <v>0</v>
          </cell>
          <cell r="AQ393">
            <v>0</v>
          </cell>
          <cell r="AR393">
            <v>120</v>
          </cell>
          <cell r="AS393">
            <v>2064</v>
          </cell>
          <cell r="AT393">
            <v>0</v>
          </cell>
          <cell r="AU393">
            <v>0</v>
          </cell>
          <cell r="AV393">
            <v>120</v>
          </cell>
          <cell r="AW393">
            <v>2064</v>
          </cell>
          <cell r="AX393">
            <v>0</v>
          </cell>
          <cell r="AY393">
            <v>0</v>
          </cell>
          <cell r="AZ393">
            <v>120</v>
          </cell>
          <cell r="BA393">
            <v>2064</v>
          </cell>
          <cell r="BB393">
            <v>0</v>
          </cell>
          <cell r="BC393">
            <v>0</v>
          </cell>
        </row>
        <row r="394">
          <cell r="B394" t="str">
            <v>63052POA189L4</v>
          </cell>
          <cell r="C394" t="str">
            <v>76GDX</v>
          </cell>
          <cell r="D394">
            <v>115</v>
          </cell>
          <cell r="E394">
            <v>1978</v>
          </cell>
          <cell r="F394">
            <v>95</v>
          </cell>
          <cell r="G394">
            <v>1634</v>
          </cell>
          <cell r="H394">
            <v>95</v>
          </cell>
          <cell r="I394">
            <v>1596</v>
          </cell>
          <cell r="J394">
            <v>0</v>
          </cell>
          <cell r="K394">
            <v>0</v>
          </cell>
          <cell r="L394">
            <v>95</v>
          </cell>
          <cell r="M394">
            <v>1634</v>
          </cell>
          <cell r="N394">
            <v>0</v>
          </cell>
          <cell r="O394">
            <v>0</v>
          </cell>
          <cell r="P394">
            <v>95</v>
          </cell>
          <cell r="Q394">
            <v>1634</v>
          </cell>
          <cell r="R394">
            <v>0</v>
          </cell>
          <cell r="S394">
            <v>0</v>
          </cell>
          <cell r="T394">
            <v>95</v>
          </cell>
          <cell r="U394">
            <v>1634</v>
          </cell>
          <cell r="V394">
            <v>0</v>
          </cell>
          <cell r="W394">
            <v>0</v>
          </cell>
          <cell r="X394">
            <v>95</v>
          </cell>
          <cell r="Y394">
            <v>1634</v>
          </cell>
          <cell r="Z394">
            <v>0</v>
          </cell>
          <cell r="AA394">
            <v>0</v>
          </cell>
          <cell r="AB394">
            <v>95</v>
          </cell>
          <cell r="AC394">
            <v>1634</v>
          </cell>
          <cell r="AD394">
            <v>0</v>
          </cell>
          <cell r="AE394">
            <v>0</v>
          </cell>
          <cell r="AF394">
            <v>95</v>
          </cell>
          <cell r="AG394">
            <v>1634</v>
          </cell>
          <cell r="AH394">
            <v>0</v>
          </cell>
          <cell r="AI394">
            <v>0</v>
          </cell>
          <cell r="AJ394">
            <v>95</v>
          </cell>
          <cell r="AK394">
            <v>1634</v>
          </cell>
          <cell r="AL394">
            <v>0</v>
          </cell>
          <cell r="AM394">
            <v>0</v>
          </cell>
          <cell r="AN394">
            <v>95</v>
          </cell>
          <cell r="AO394">
            <v>1634</v>
          </cell>
          <cell r="AP394">
            <v>0</v>
          </cell>
          <cell r="AQ394">
            <v>0</v>
          </cell>
          <cell r="AR394">
            <v>95</v>
          </cell>
          <cell r="AS394">
            <v>1634</v>
          </cell>
          <cell r="AT394">
            <v>0</v>
          </cell>
          <cell r="AU394">
            <v>0</v>
          </cell>
          <cell r="AV394">
            <v>95</v>
          </cell>
          <cell r="AW394">
            <v>1634</v>
          </cell>
          <cell r="AX394">
            <v>0</v>
          </cell>
          <cell r="AY394">
            <v>0</v>
          </cell>
          <cell r="AZ394">
            <v>95</v>
          </cell>
          <cell r="BA394">
            <v>1634</v>
          </cell>
          <cell r="BB394">
            <v>0</v>
          </cell>
          <cell r="BC394">
            <v>0</v>
          </cell>
        </row>
        <row r="395"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0</v>
          </cell>
          <cell r="AW395">
            <v>0</v>
          </cell>
          <cell r="AX395">
            <v>0</v>
          </cell>
          <cell r="AY395">
            <v>0</v>
          </cell>
          <cell r="AZ395">
            <v>0</v>
          </cell>
          <cell r="BA395">
            <v>0</v>
          </cell>
          <cell r="BB395">
            <v>0</v>
          </cell>
          <cell r="BC395">
            <v>0</v>
          </cell>
        </row>
        <row r="396">
          <cell r="B396" t="str">
            <v>63052NFA289L4</v>
          </cell>
          <cell r="C396" t="str">
            <v>76GDX</v>
          </cell>
          <cell r="D396">
            <v>115</v>
          </cell>
          <cell r="E396">
            <v>1978</v>
          </cell>
          <cell r="F396">
            <v>95</v>
          </cell>
          <cell r="G396">
            <v>1634</v>
          </cell>
          <cell r="H396">
            <v>95</v>
          </cell>
          <cell r="I396">
            <v>1596</v>
          </cell>
          <cell r="J396">
            <v>0</v>
          </cell>
          <cell r="K396">
            <v>0</v>
          </cell>
          <cell r="L396">
            <v>95</v>
          </cell>
          <cell r="M396">
            <v>1634</v>
          </cell>
          <cell r="N396">
            <v>178</v>
          </cell>
          <cell r="O396">
            <v>0.10893512851897184</v>
          </cell>
          <cell r="P396">
            <v>95</v>
          </cell>
          <cell r="Q396">
            <v>1634</v>
          </cell>
          <cell r="R396">
            <v>96</v>
          </cell>
          <cell r="S396">
            <v>5.87515299877601E-2</v>
          </cell>
          <cell r="T396">
            <v>95</v>
          </cell>
          <cell r="U396">
            <v>1634</v>
          </cell>
          <cell r="V396">
            <v>147</v>
          </cell>
          <cell r="W396">
            <v>8.996328029375765E-2</v>
          </cell>
          <cell r="X396">
            <v>95</v>
          </cell>
          <cell r="Y396">
            <v>1634</v>
          </cell>
          <cell r="Z396">
            <v>93</v>
          </cell>
          <cell r="AA396">
            <v>5.6915544675642596E-2</v>
          </cell>
          <cell r="AB396">
            <v>95</v>
          </cell>
          <cell r="AC396">
            <v>1634</v>
          </cell>
          <cell r="AD396">
            <v>87</v>
          </cell>
          <cell r="AE396">
            <v>5.3243574051407588E-2</v>
          </cell>
          <cell r="AF396">
            <v>95</v>
          </cell>
          <cell r="AG396">
            <v>1634</v>
          </cell>
          <cell r="AH396">
            <v>0</v>
          </cell>
          <cell r="AI396">
            <v>0</v>
          </cell>
          <cell r="AJ396">
            <v>95</v>
          </cell>
          <cell r="AK396">
            <v>1634</v>
          </cell>
          <cell r="AL396">
            <v>0</v>
          </cell>
          <cell r="AM396">
            <v>0</v>
          </cell>
          <cell r="AN396">
            <v>95</v>
          </cell>
          <cell r="AO396">
            <v>1634</v>
          </cell>
          <cell r="AP396">
            <v>0</v>
          </cell>
          <cell r="AQ396">
            <v>0</v>
          </cell>
          <cell r="AR396">
            <v>95</v>
          </cell>
          <cell r="AS396">
            <v>1634</v>
          </cell>
          <cell r="AT396">
            <v>0</v>
          </cell>
          <cell r="AU396">
            <v>0</v>
          </cell>
          <cell r="AV396">
            <v>95</v>
          </cell>
          <cell r="AW396">
            <v>1634</v>
          </cell>
          <cell r="AX396">
            <v>0</v>
          </cell>
          <cell r="AY396">
            <v>0</v>
          </cell>
          <cell r="AZ396">
            <v>95</v>
          </cell>
          <cell r="BA396">
            <v>1634</v>
          </cell>
          <cell r="BB396">
            <v>94</v>
          </cell>
          <cell r="BC396">
            <v>5.7527539779681759E-2</v>
          </cell>
        </row>
        <row r="397">
          <cell r="B397" t="str">
            <v>63052NHA389L4</v>
          </cell>
          <cell r="C397" t="str">
            <v>76GDX</v>
          </cell>
          <cell r="D397">
            <v>115</v>
          </cell>
          <cell r="E397">
            <v>1978</v>
          </cell>
          <cell r="F397">
            <v>100</v>
          </cell>
          <cell r="G397">
            <v>1720</v>
          </cell>
          <cell r="H397">
            <v>100</v>
          </cell>
          <cell r="I397">
            <v>1680</v>
          </cell>
          <cell r="J397">
            <v>91</v>
          </cell>
          <cell r="K397">
            <v>5.4166666666666669E-2</v>
          </cell>
          <cell r="L397">
            <v>100</v>
          </cell>
          <cell r="M397">
            <v>1720</v>
          </cell>
          <cell r="N397">
            <v>208</v>
          </cell>
          <cell r="O397">
            <v>0.12093023255813953</v>
          </cell>
          <cell r="P397">
            <v>100</v>
          </cell>
          <cell r="Q397">
            <v>1720</v>
          </cell>
          <cell r="R397">
            <v>0</v>
          </cell>
          <cell r="S397">
            <v>0</v>
          </cell>
          <cell r="T397">
            <v>100</v>
          </cell>
          <cell r="U397">
            <v>1720</v>
          </cell>
          <cell r="V397">
            <v>0</v>
          </cell>
          <cell r="W397">
            <v>0</v>
          </cell>
          <cell r="X397">
            <v>100</v>
          </cell>
          <cell r="Y397">
            <v>1720</v>
          </cell>
          <cell r="Z397">
            <v>31</v>
          </cell>
          <cell r="AA397">
            <v>1.802325581395349E-2</v>
          </cell>
          <cell r="AB397">
            <v>100</v>
          </cell>
          <cell r="AC397">
            <v>1720</v>
          </cell>
          <cell r="AD397">
            <v>94</v>
          </cell>
          <cell r="AE397">
            <v>5.4651162790697677E-2</v>
          </cell>
          <cell r="AF397">
            <v>100</v>
          </cell>
          <cell r="AG397">
            <v>1720</v>
          </cell>
          <cell r="AH397">
            <v>94</v>
          </cell>
          <cell r="AI397">
            <v>5.4651162790697677E-2</v>
          </cell>
          <cell r="AJ397">
            <v>100</v>
          </cell>
          <cell r="AK397">
            <v>1720</v>
          </cell>
          <cell r="AL397">
            <v>0</v>
          </cell>
          <cell r="AM397">
            <v>0</v>
          </cell>
          <cell r="AN397">
            <v>100</v>
          </cell>
          <cell r="AO397">
            <v>1720</v>
          </cell>
          <cell r="AP397">
            <v>0</v>
          </cell>
          <cell r="AQ397">
            <v>0</v>
          </cell>
          <cell r="AR397">
            <v>100</v>
          </cell>
          <cell r="AS397">
            <v>1720</v>
          </cell>
          <cell r="AT397">
            <v>0</v>
          </cell>
          <cell r="AU397">
            <v>0</v>
          </cell>
          <cell r="AV397">
            <v>100</v>
          </cell>
          <cell r="AW397">
            <v>1720</v>
          </cell>
          <cell r="AX397">
            <v>0</v>
          </cell>
          <cell r="AY397">
            <v>0</v>
          </cell>
          <cell r="AZ397">
            <v>100</v>
          </cell>
          <cell r="BA397">
            <v>1720</v>
          </cell>
          <cell r="BB397">
            <v>0</v>
          </cell>
          <cell r="BC397">
            <v>0</v>
          </cell>
        </row>
        <row r="398">
          <cell r="B398" t="str">
            <v>63052PHA389L4</v>
          </cell>
          <cell r="C398" t="str">
            <v>76DGN</v>
          </cell>
          <cell r="D398">
            <v>115</v>
          </cell>
          <cell r="E398">
            <v>1978</v>
          </cell>
          <cell r="F398">
            <v>100</v>
          </cell>
          <cell r="G398">
            <v>1720</v>
          </cell>
          <cell r="H398">
            <v>100</v>
          </cell>
          <cell r="I398">
            <v>1680</v>
          </cell>
          <cell r="J398">
            <v>0</v>
          </cell>
          <cell r="K398">
            <v>0</v>
          </cell>
          <cell r="L398">
            <v>100</v>
          </cell>
          <cell r="M398">
            <v>1720</v>
          </cell>
          <cell r="N398">
            <v>0</v>
          </cell>
          <cell r="O398">
            <v>0</v>
          </cell>
          <cell r="P398">
            <v>100</v>
          </cell>
          <cell r="Q398">
            <v>1720</v>
          </cell>
          <cell r="R398">
            <v>0</v>
          </cell>
          <cell r="S398">
            <v>0</v>
          </cell>
          <cell r="T398">
            <v>100</v>
          </cell>
          <cell r="U398">
            <v>1720</v>
          </cell>
          <cell r="V398">
            <v>0</v>
          </cell>
          <cell r="W398">
            <v>0</v>
          </cell>
          <cell r="X398">
            <v>100</v>
          </cell>
          <cell r="Y398">
            <v>1720</v>
          </cell>
          <cell r="Z398">
            <v>0</v>
          </cell>
          <cell r="AA398">
            <v>0</v>
          </cell>
          <cell r="AB398">
            <v>100</v>
          </cell>
          <cell r="AC398">
            <v>1720</v>
          </cell>
          <cell r="AD398">
            <v>0</v>
          </cell>
          <cell r="AE398">
            <v>0</v>
          </cell>
          <cell r="AF398">
            <v>100</v>
          </cell>
          <cell r="AG398">
            <v>1720</v>
          </cell>
          <cell r="AH398">
            <v>0</v>
          </cell>
          <cell r="AI398">
            <v>0</v>
          </cell>
          <cell r="AJ398">
            <v>100</v>
          </cell>
          <cell r="AK398">
            <v>1720</v>
          </cell>
          <cell r="AL398">
            <v>0</v>
          </cell>
          <cell r="AM398">
            <v>0</v>
          </cell>
          <cell r="AN398">
            <v>100</v>
          </cell>
          <cell r="AO398">
            <v>1720</v>
          </cell>
          <cell r="AP398">
            <v>0</v>
          </cell>
          <cell r="AQ398">
            <v>0</v>
          </cell>
          <cell r="AR398">
            <v>100</v>
          </cell>
          <cell r="AS398">
            <v>1720</v>
          </cell>
          <cell r="AT398">
            <v>0</v>
          </cell>
          <cell r="AU398">
            <v>0</v>
          </cell>
          <cell r="AV398">
            <v>100</v>
          </cell>
          <cell r="AW398">
            <v>1720</v>
          </cell>
          <cell r="AX398">
            <v>0</v>
          </cell>
          <cell r="AY398">
            <v>0</v>
          </cell>
          <cell r="AZ398">
            <v>100</v>
          </cell>
          <cell r="BA398">
            <v>1720</v>
          </cell>
          <cell r="BB398">
            <v>0</v>
          </cell>
          <cell r="BC398">
            <v>0</v>
          </cell>
        </row>
        <row r="399">
          <cell r="B399" t="str">
            <v>23052DZA289L4</v>
          </cell>
          <cell r="C399" t="str">
            <v>76DGX</v>
          </cell>
          <cell r="D399">
            <v>115</v>
          </cell>
          <cell r="E399">
            <v>1978</v>
          </cell>
          <cell r="F399">
            <v>120</v>
          </cell>
          <cell r="G399">
            <v>2064</v>
          </cell>
          <cell r="H399">
            <v>120</v>
          </cell>
          <cell r="I399">
            <v>2016</v>
          </cell>
          <cell r="J399">
            <v>0</v>
          </cell>
          <cell r="K399">
            <v>0</v>
          </cell>
          <cell r="L399">
            <v>120</v>
          </cell>
          <cell r="M399">
            <v>2064</v>
          </cell>
          <cell r="N399">
            <v>0</v>
          </cell>
          <cell r="O399">
            <v>0</v>
          </cell>
          <cell r="P399">
            <v>120</v>
          </cell>
          <cell r="Q399">
            <v>2064</v>
          </cell>
          <cell r="R399">
            <v>0</v>
          </cell>
          <cell r="S399">
            <v>0</v>
          </cell>
          <cell r="T399">
            <v>120</v>
          </cell>
          <cell r="U399">
            <v>2064</v>
          </cell>
          <cell r="V399">
            <v>0</v>
          </cell>
          <cell r="W399">
            <v>0</v>
          </cell>
          <cell r="X399">
            <v>120</v>
          </cell>
          <cell r="Y399">
            <v>2064</v>
          </cell>
          <cell r="Z399">
            <v>0</v>
          </cell>
          <cell r="AA399">
            <v>0</v>
          </cell>
          <cell r="AB399">
            <v>120</v>
          </cell>
          <cell r="AC399">
            <v>2064</v>
          </cell>
          <cell r="AD399">
            <v>0</v>
          </cell>
          <cell r="AE399">
            <v>0</v>
          </cell>
          <cell r="AF399">
            <v>120</v>
          </cell>
          <cell r="AG399">
            <v>2064</v>
          </cell>
          <cell r="AH399">
            <v>0</v>
          </cell>
          <cell r="AI399">
            <v>0</v>
          </cell>
          <cell r="AJ399">
            <v>120</v>
          </cell>
          <cell r="AK399">
            <v>2064</v>
          </cell>
          <cell r="AL399">
            <v>0</v>
          </cell>
          <cell r="AM399">
            <v>0</v>
          </cell>
          <cell r="AN399">
            <v>120</v>
          </cell>
          <cell r="AO399">
            <v>2064</v>
          </cell>
          <cell r="AP399">
            <v>0</v>
          </cell>
          <cell r="AQ399">
            <v>0</v>
          </cell>
          <cell r="AR399">
            <v>120</v>
          </cell>
          <cell r="AS399">
            <v>2064</v>
          </cell>
          <cell r="AT399">
            <v>0</v>
          </cell>
          <cell r="AU399">
            <v>0</v>
          </cell>
          <cell r="AV399">
            <v>120</v>
          </cell>
          <cell r="AW399">
            <v>2064</v>
          </cell>
          <cell r="AX399">
            <v>0</v>
          </cell>
          <cell r="AY399">
            <v>0</v>
          </cell>
          <cell r="AZ399">
            <v>120</v>
          </cell>
          <cell r="BA399">
            <v>2064</v>
          </cell>
          <cell r="BB399">
            <v>0</v>
          </cell>
          <cell r="BC399">
            <v>0</v>
          </cell>
        </row>
        <row r="400">
          <cell r="B400" t="str">
            <v>23052DZB289L4</v>
          </cell>
          <cell r="C400" t="str">
            <v>76DGX</v>
          </cell>
          <cell r="D400">
            <v>115</v>
          </cell>
          <cell r="E400">
            <v>1978</v>
          </cell>
          <cell r="F400">
            <v>120</v>
          </cell>
          <cell r="G400">
            <v>2064</v>
          </cell>
          <cell r="H400">
            <v>120</v>
          </cell>
          <cell r="I400">
            <v>2016</v>
          </cell>
          <cell r="J400">
            <v>0</v>
          </cell>
          <cell r="K400">
            <v>0</v>
          </cell>
          <cell r="L400">
            <v>120</v>
          </cell>
          <cell r="M400">
            <v>2064</v>
          </cell>
          <cell r="N400">
            <v>0</v>
          </cell>
          <cell r="O400">
            <v>0</v>
          </cell>
          <cell r="P400">
            <v>120</v>
          </cell>
          <cell r="Q400">
            <v>2064</v>
          </cell>
          <cell r="R400">
            <v>0</v>
          </cell>
          <cell r="S400">
            <v>0</v>
          </cell>
          <cell r="T400">
            <v>120</v>
          </cell>
          <cell r="U400">
            <v>2064</v>
          </cell>
          <cell r="V400">
            <v>0</v>
          </cell>
          <cell r="W400">
            <v>0</v>
          </cell>
          <cell r="X400">
            <v>120</v>
          </cell>
          <cell r="Y400">
            <v>2064</v>
          </cell>
          <cell r="Z400">
            <v>0</v>
          </cell>
          <cell r="AA400">
            <v>0</v>
          </cell>
          <cell r="AB400">
            <v>120</v>
          </cell>
          <cell r="AC400">
            <v>2064</v>
          </cell>
          <cell r="AD400">
            <v>0</v>
          </cell>
          <cell r="AE400">
            <v>0</v>
          </cell>
          <cell r="AF400">
            <v>120</v>
          </cell>
          <cell r="AG400">
            <v>2064</v>
          </cell>
          <cell r="AH400">
            <v>0</v>
          </cell>
          <cell r="AI400">
            <v>0</v>
          </cell>
          <cell r="AJ400">
            <v>120</v>
          </cell>
          <cell r="AK400">
            <v>2064</v>
          </cell>
          <cell r="AL400">
            <v>0</v>
          </cell>
          <cell r="AM400">
            <v>0</v>
          </cell>
          <cell r="AN400">
            <v>120</v>
          </cell>
          <cell r="AO400">
            <v>2064</v>
          </cell>
          <cell r="AP400">
            <v>0</v>
          </cell>
          <cell r="AQ400">
            <v>0</v>
          </cell>
          <cell r="AR400">
            <v>120</v>
          </cell>
          <cell r="AS400">
            <v>2064</v>
          </cell>
          <cell r="AT400">
            <v>0</v>
          </cell>
          <cell r="AU400">
            <v>0</v>
          </cell>
          <cell r="AV400">
            <v>120</v>
          </cell>
          <cell r="AW400">
            <v>2064</v>
          </cell>
          <cell r="AX400">
            <v>0</v>
          </cell>
          <cell r="AY400">
            <v>0</v>
          </cell>
          <cell r="AZ400">
            <v>120</v>
          </cell>
          <cell r="BA400">
            <v>2064</v>
          </cell>
          <cell r="BB400">
            <v>0</v>
          </cell>
          <cell r="BC400">
            <v>0</v>
          </cell>
        </row>
        <row r="401">
          <cell r="B401" t="str">
            <v>23052DQB189L4</v>
          </cell>
          <cell r="C401" t="str">
            <v>76DGX</v>
          </cell>
          <cell r="D401">
            <v>115</v>
          </cell>
          <cell r="E401">
            <v>1978</v>
          </cell>
          <cell r="F401">
            <v>120</v>
          </cell>
          <cell r="G401">
            <v>2064</v>
          </cell>
          <cell r="H401">
            <v>120</v>
          </cell>
          <cell r="I401">
            <v>2016</v>
          </cell>
          <cell r="J401">
            <v>0</v>
          </cell>
          <cell r="K401">
            <v>0</v>
          </cell>
          <cell r="L401">
            <v>120</v>
          </cell>
          <cell r="M401">
            <v>2064</v>
          </cell>
          <cell r="N401">
            <v>0</v>
          </cell>
          <cell r="O401">
            <v>0</v>
          </cell>
          <cell r="P401">
            <v>120</v>
          </cell>
          <cell r="Q401">
            <v>2064</v>
          </cell>
          <cell r="R401">
            <v>0</v>
          </cell>
          <cell r="S401">
            <v>0</v>
          </cell>
          <cell r="T401">
            <v>120</v>
          </cell>
          <cell r="U401">
            <v>2064</v>
          </cell>
          <cell r="V401">
            <v>0</v>
          </cell>
          <cell r="W401">
            <v>0</v>
          </cell>
          <cell r="X401">
            <v>120</v>
          </cell>
          <cell r="Y401">
            <v>2064</v>
          </cell>
          <cell r="Z401">
            <v>0</v>
          </cell>
          <cell r="AA401">
            <v>0</v>
          </cell>
          <cell r="AB401">
            <v>120</v>
          </cell>
          <cell r="AC401">
            <v>2064</v>
          </cell>
          <cell r="AD401">
            <v>0</v>
          </cell>
          <cell r="AE401">
            <v>0</v>
          </cell>
          <cell r="AF401">
            <v>120</v>
          </cell>
          <cell r="AG401">
            <v>2064</v>
          </cell>
          <cell r="AH401">
            <v>0</v>
          </cell>
          <cell r="AI401">
            <v>0</v>
          </cell>
          <cell r="AJ401">
            <v>120</v>
          </cell>
          <cell r="AK401">
            <v>2064</v>
          </cell>
          <cell r="AL401">
            <v>0</v>
          </cell>
          <cell r="AM401">
            <v>0</v>
          </cell>
          <cell r="AN401">
            <v>120</v>
          </cell>
          <cell r="AO401">
            <v>2064</v>
          </cell>
          <cell r="AP401">
            <v>0</v>
          </cell>
          <cell r="AQ401">
            <v>0</v>
          </cell>
          <cell r="AR401">
            <v>120</v>
          </cell>
          <cell r="AS401">
            <v>2064</v>
          </cell>
          <cell r="AT401">
            <v>0</v>
          </cell>
          <cell r="AU401">
            <v>0</v>
          </cell>
          <cell r="AV401">
            <v>120</v>
          </cell>
          <cell r="AW401">
            <v>2064</v>
          </cell>
          <cell r="AX401">
            <v>0</v>
          </cell>
          <cell r="AY401">
            <v>0</v>
          </cell>
          <cell r="AZ401">
            <v>120</v>
          </cell>
          <cell r="BA401">
            <v>2064</v>
          </cell>
          <cell r="BB401">
            <v>0</v>
          </cell>
          <cell r="BC401">
            <v>0</v>
          </cell>
        </row>
        <row r="402">
          <cell r="B402" t="str">
            <v>23052DFB289L4</v>
          </cell>
          <cell r="C402" t="str">
            <v>76DGX</v>
          </cell>
          <cell r="D402">
            <v>115</v>
          </cell>
          <cell r="E402">
            <v>1978</v>
          </cell>
          <cell r="F402">
            <v>120</v>
          </cell>
          <cell r="G402">
            <v>2064</v>
          </cell>
          <cell r="H402">
            <v>120</v>
          </cell>
          <cell r="I402">
            <v>2016</v>
          </cell>
          <cell r="J402">
            <v>0</v>
          </cell>
          <cell r="K402">
            <v>0</v>
          </cell>
          <cell r="L402">
            <v>120</v>
          </cell>
          <cell r="M402">
            <v>2064</v>
          </cell>
          <cell r="N402">
            <v>0</v>
          </cell>
          <cell r="O402">
            <v>0</v>
          </cell>
          <cell r="P402">
            <v>120</v>
          </cell>
          <cell r="Q402">
            <v>2064</v>
          </cell>
          <cell r="R402">
            <v>0</v>
          </cell>
          <cell r="S402">
            <v>0</v>
          </cell>
          <cell r="T402">
            <v>120</v>
          </cell>
          <cell r="U402">
            <v>2064</v>
          </cell>
          <cell r="V402">
            <v>0</v>
          </cell>
          <cell r="W402">
            <v>0</v>
          </cell>
          <cell r="X402">
            <v>120</v>
          </cell>
          <cell r="Y402">
            <v>2064</v>
          </cell>
          <cell r="Z402">
            <v>0</v>
          </cell>
          <cell r="AA402">
            <v>0</v>
          </cell>
          <cell r="AB402">
            <v>120</v>
          </cell>
          <cell r="AC402">
            <v>2064</v>
          </cell>
          <cell r="AD402">
            <v>0</v>
          </cell>
          <cell r="AE402">
            <v>0</v>
          </cell>
          <cell r="AF402">
            <v>120</v>
          </cell>
          <cell r="AG402">
            <v>2064</v>
          </cell>
          <cell r="AH402">
            <v>0</v>
          </cell>
          <cell r="AI402">
            <v>0</v>
          </cell>
          <cell r="AJ402">
            <v>120</v>
          </cell>
          <cell r="AK402">
            <v>2064</v>
          </cell>
          <cell r="AL402">
            <v>0</v>
          </cell>
          <cell r="AM402">
            <v>0</v>
          </cell>
          <cell r="AN402">
            <v>120</v>
          </cell>
          <cell r="AO402">
            <v>2064</v>
          </cell>
          <cell r="AP402">
            <v>0</v>
          </cell>
          <cell r="AQ402">
            <v>0</v>
          </cell>
          <cell r="AR402">
            <v>120</v>
          </cell>
          <cell r="AS402">
            <v>2064</v>
          </cell>
          <cell r="AT402">
            <v>0</v>
          </cell>
          <cell r="AU402">
            <v>0</v>
          </cell>
          <cell r="AV402">
            <v>120</v>
          </cell>
          <cell r="AW402">
            <v>2064</v>
          </cell>
          <cell r="AX402">
            <v>0</v>
          </cell>
          <cell r="AY402">
            <v>0</v>
          </cell>
          <cell r="AZ402">
            <v>120</v>
          </cell>
          <cell r="BA402">
            <v>2064</v>
          </cell>
          <cell r="BB402">
            <v>0</v>
          </cell>
          <cell r="BC402">
            <v>0</v>
          </cell>
        </row>
        <row r="403">
          <cell r="B403" t="str">
            <v>23052DHA289L4</v>
          </cell>
          <cell r="C403" t="str">
            <v>76DGX</v>
          </cell>
          <cell r="D403">
            <v>90</v>
          </cell>
          <cell r="E403">
            <v>1548</v>
          </cell>
          <cell r="F403">
            <v>95</v>
          </cell>
          <cell r="G403">
            <v>1634</v>
          </cell>
          <cell r="H403">
            <v>95</v>
          </cell>
          <cell r="I403">
            <v>1596</v>
          </cell>
          <cell r="J403">
            <v>0</v>
          </cell>
          <cell r="K403">
            <v>0</v>
          </cell>
          <cell r="L403">
            <v>95</v>
          </cell>
          <cell r="M403">
            <v>1634</v>
          </cell>
          <cell r="N403">
            <v>0</v>
          </cell>
          <cell r="O403">
            <v>0</v>
          </cell>
          <cell r="P403">
            <v>95</v>
          </cell>
          <cell r="Q403">
            <v>1634</v>
          </cell>
          <cell r="R403">
            <v>0</v>
          </cell>
          <cell r="S403">
            <v>0</v>
          </cell>
          <cell r="T403">
            <v>95</v>
          </cell>
          <cell r="U403">
            <v>1634</v>
          </cell>
          <cell r="V403">
            <v>0</v>
          </cell>
          <cell r="W403">
            <v>0</v>
          </cell>
          <cell r="X403">
            <v>95</v>
          </cell>
          <cell r="Y403">
            <v>1634</v>
          </cell>
          <cell r="Z403">
            <v>0</v>
          </cell>
          <cell r="AA403">
            <v>0</v>
          </cell>
          <cell r="AB403">
            <v>95</v>
          </cell>
          <cell r="AC403">
            <v>1634</v>
          </cell>
          <cell r="AD403">
            <v>0</v>
          </cell>
          <cell r="AE403">
            <v>0</v>
          </cell>
          <cell r="AF403">
            <v>95</v>
          </cell>
          <cell r="AG403">
            <v>1634</v>
          </cell>
          <cell r="AH403">
            <v>0</v>
          </cell>
          <cell r="AI403">
            <v>0</v>
          </cell>
          <cell r="AJ403">
            <v>95</v>
          </cell>
          <cell r="AK403">
            <v>1634</v>
          </cell>
          <cell r="AL403">
            <v>0</v>
          </cell>
          <cell r="AM403">
            <v>0</v>
          </cell>
          <cell r="AN403">
            <v>95</v>
          </cell>
          <cell r="AO403">
            <v>1634</v>
          </cell>
          <cell r="AP403">
            <v>0</v>
          </cell>
          <cell r="AQ403">
            <v>0</v>
          </cell>
          <cell r="AR403">
            <v>95</v>
          </cell>
          <cell r="AS403">
            <v>1634</v>
          </cell>
          <cell r="AT403">
            <v>0</v>
          </cell>
          <cell r="AU403">
            <v>0</v>
          </cell>
          <cell r="AV403">
            <v>95</v>
          </cell>
          <cell r="AW403">
            <v>1634</v>
          </cell>
          <cell r="AX403">
            <v>0</v>
          </cell>
          <cell r="AY403">
            <v>0</v>
          </cell>
          <cell r="AZ403">
            <v>95</v>
          </cell>
          <cell r="BA403">
            <v>1634</v>
          </cell>
          <cell r="BB403">
            <v>0</v>
          </cell>
          <cell r="BC403">
            <v>0</v>
          </cell>
        </row>
        <row r="404">
          <cell r="B404" t="str">
            <v>23052D0B289L4</v>
          </cell>
          <cell r="C404" t="str">
            <v>76DGX</v>
          </cell>
          <cell r="D404">
            <v>115</v>
          </cell>
          <cell r="E404">
            <v>1978</v>
          </cell>
          <cell r="F404">
            <v>95</v>
          </cell>
          <cell r="G404">
            <v>1634</v>
          </cell>
          <cell r="H404">
            <v>95</v>
          </cell>
          <cell r="I404">
            <v>1596</v>
          </cell>
          <cell r="J404">
            <v>0</v>
          </cell>
          <cell r="K404">
            <v>0</v>
          </cell>
          <cell r="L404">
            <v>95</v>
          </cell>
          <cell r="M404">
            <v>1634</v>
          </cell>
          <cell r="N404">
            <v>0</v>
          </cell>
          <cell r="O404">
            <v>0</v>
          </cell>
          <cell r="P404">
            <v>95</v>
          </cell>
          <cell r="Q404">
            <v>1634</v>
          </cell>
          <cell r="R404">
            <v>0</v>
          </cell>
          <cell r="S404">
            <v>0</v>
          </cell>
          <cell r="T404">
            <v>95</v>
          </cell>
          <cell r="U404">
            <v>1634</v>
          </cell>
          <cell r="V404">
            <v>0</v>
          </cell>
          <cell r="W404">
            <v>0</v>
          </cell>
          <cell r="X404">
            <v>95</v>
          </cell>
          <cell r="Y404">
            <v>1634</v>
          </cell>
          <cell r="Z404">
            <v>0</v>
          </cell>
          <cell r="AA404">
            <v>0</v>
          </cell>
          <cell r="AB404">
            <v>95</v>
          </cell>
          <cell r="AC404">
            <v>1634</v>
          </cell>
          <cell r="AD404">
            <v>0</v>
          </cell>
          <cell r="AE404">
            <v>0</v>
          </cell>
          <cell r="AF404">
            <v>95</v>
          </cell>
          <cell r="AG404">
            <v>1634</v>
          </cell>
          <cell r="AH404">
            <v>0</v>
          </cell>
          <cell r="AI404">
            <v>0</v>
          </cell>
          <cell r="AJ404">
            <v>95</v>
          </cell>
          <cell r="AK404">
            <v>1634</v>
          </cell>
          <cell r="AL404">
            <v>0</v>
          </cell>
          <cell r="AM404">
            <v>0</v>
          </cell>
          <cell r="AN404">
            <v>95</v>
          </cell>
          <cell r="AO404">
            <v>1634</v>
          </cell>
          <cell r="AP404">
            <v>0</v>
          </cell>
          <cell r="AQ404">
            <v>0</v>
          </cell>
          <cell r="AR404">
            <v>95</v>
          </cell>
          <cell r="AS404">
            <v>1634</v>
          </cell>
          <cell r="AT404">
            <v>0</v>
          </cell>
          <cell r="AU404">
            <v>0</v>
          </cell>
          <cell r="AV404">
            <v>95</v>
          </cell>
          <cell r="AW404">
            <v>1634</v>
          </cell>
          <cell r="AX404">
            <v>0</v>
          </cell>
          <cell r="AY404">
            <v>0</v>
          </cell>
          <cell r="AZ404">
            <v>95</v>
          </cell>
          <cell r="BA404">
            <v>1634</v>
          </cell>
          <cell r="BB404">
            <v>0</v>
          </cell>
          <cell r="BC404">
            <v>0</v>
          </cell>
        </row>
        <row r="405">
          <cell r="B405" t="str">
            <v>63052DZB006L4</v>
          </cell>
          <cell r="C405" t="str">
            <v>76DTB</v>
          </cell>
          <cell r="D405">
            <v>115</v>
          </cell>
          <cell r="E405">
            <v>1978</v>
          </cell>
          <cell r="F405">
            <v>115</v>
          </cell>
          <cell r="G405">
            <v>1978</v>
          </cell>
          <cell r="H405">
            <v>115</v>
          </cell>
          <cell r="I405">
            <v>1932</v>
          </cell>
          <cell r="J405">
            <v>0</v>
          </cell>
          <cell r="K405">
            <v>0</v>
          </cell>
          <cell r="L405">
            <v>115</v>
          </cell>
          <cell r="M405">
            <v>1978</v>
          </cell>
          <cell r="N405">
            <v>0</v>
          </cell>
          <cell r="O405">
            <v>0</v>
          </cell>
          <cell r="P405">
            <v>115</v>
          </cell>
          <cell r="Q405">
            <v>1978</v>
          </cell>
          <cell r="R405">
            <v>0</v>
          </cell>
          <cell r="S405">
            <v>0</v>
          </cell>
          <cell r="T405">
            <v>115</v>
          </cell>
          <cell r="U405">
            <v>1978</v>
          </cell>
          <cell r="V405">
            <v>0</v>
          </cell>
          <cell r="W405">
            <v>0</v>
          </cell>
          <cell r="X405">
            <v>115</v>
          </cell>
          <cell r="Y405">
            <v>1978</v>
          </cell>
          <cell r="Z405">
            <v>0</v>
          </cell>
          <cell r="AA405">
            <v>0</v>
          </cell>
          <cell r="AB405">
            <v>115</v>
          </cell>
          <cell r="AC405">
            <v>1978</v>
          </cell>
          <cell r="AD405">
            <v>0</v>
          </cell>
          <cell r="AE405">
            <v>0</v>
          </cell>
          <cell r="AF405">
            <v>115</v>
          </cell>
          <cell r="AG405">
            <v>1978</v>
          </cell>
          <cell r="AH405">
            <v>0</v>
          </cell>
          <cell r="AI405">
            <v>0</v>
          </cell>
          <cell r="AJ405">
            <v>115</v>
          </cell>
          <cell r="AK405">
            <v>1978</v>
          </cell>
          <cell r="AL405">
            <v>0</v>
          </cell>
          <cell r="AM405">
            <v>0</v>
          </cell>
          <cell r="AN405">
            <v>115</v>
          </cell>
          <cell r="AO405">
            <v>1978</v>
          </cell>
          <cell r="AP405">
            <v>0</v>
          </cell>
          <cell r="AQ405">
            <v>0</v>
          </cell>
          <cell r="AR405">
            <v>115</v>
          </cell>
          <cell r="AS405">
            <v>1978</v>
          </cell>
          <cell r="AT405">
            <v>0</v>
          </cell>
          <cell r="AU405">
            <v>0</v>
          </cell>
          <cell r="AV405">
            <v>115</v>
          </cell>
          <cell r="AW405">
            <v>1978</v>
          </cell>
          <cell r="AX405">
            <v>0</v>
          </cell>
          <cell r="AY405">
            <v>0</v>
          </cell>
          <cell r="AZ405">
            <v>115</v>
          </cell>
          <cell r="BA405">
            <v>1978</v>
          </cell>
          <cell r="BB405">
            <v>0</v>
          </cell>
          <cell r="BC405">
            <v>0</v>
          </cell>
        </row>
        <row r="406">
          <cell r="B406" t="str">
            <v>63052DZA006L4</v>
          </cell>
          <cell r="C406" t="str">
            <v>76DTB</v>
          </cell>
          <cell r="D406">
            <v>115</v>
          </cell>
          <cell r="E406">
            <v>1978</v>
          </cell>
          <cell r="F406">
            <v>115</v>
          </cell>
          <cell r="G406">
            <v>1978</v>
          </cell>
          <cell r="H406">
            <v>115</v>
          </cell>
          <cell r="I406">
            <v>1932</v>
          </cell>
          <cell r="J406">
            <v>0</v>
          </cell>
          <cell r="K406">
            <v>0</v>
          </cell>
          <cell r="L406">
            <v>115</v>
          </cell>
          <cell r="M406">
            <v>1978</v>
          </cell>
          <cell r="N406">
            <v>0</v>
          </cell>
          <cell r="O406">
            <v>0</v>
          </cell>
          <cell r="P406">
            <v>115</v>
          </cell>
          <cell r="Q406">
            <v>1978</v>
          </cell>
          <cell r="R406">
            <v>0</v>
          </cell>
          <cell r="S406">
            <v>0</v>
          </cell>
          <cell r="T406">
            <v>115</v>
          </cell>
          <cell r="U406">
            <v>1978</v>
          </cell>
          <cell r="V406">
            <v>0</v>
          </cell>
          <cell r="W406">
            <v>0</v>
          </cell>
          <cell r="X406">
            <v>115</v>
          </cell>
          <cell r="Y406">
            <v>1978</v>
          </cell>
          <cell r="Z406">
            <v>0</v>
          </cell>
          <cell r="AA406">
            <v>0</v>
          </cell>
          <cell r="AB406">
            <v>115</v>
          </cell>
          <cell r="AC406">
            <v>1978</v>
          </cell>
          <cell r="AD406">
            <v>0</v>
          </cell>
          <cell r="AE406">
            <v>0</v>
          </cell>
          <cell r="AF406">
            <v>115</v>
          </cell>
          <cell r="AG406">
            <v>1978</v>
          </cell>
          <cell r="AH406">
            <v>0</v>
          </cell>
          <cell r="AI406">
            <v>0</v>
          </cell>
          <cell r="AJ406">
            <v>115</v>
          </cell>
          <cell r="AK406">
            <v>1978</v>
          </cell>
          <cell r="AL406">
            <v>0</v>
          </cell>
          <cell r="AM406">
            <v>0</v>
          </cell>
          <cell r="AN406">
            <v>115</v>
          </cell>
          <cell r="AO406">
            <v>1978</v>
          </cell>
          <cell r="AP406">
            <v>0</v>
          </cell>
          <cell r="AQ406">
            <v>0</v>
          </cell>
          <cell r="AR406">
            <v>115</v>
          </cell>
          <cell r="AS406">
            <v>1978</v>
          </cell>
          <cell r="AT406">
            <v>0</v>
          </cell>
          <cell r="AU406">
            <v>0</v>
          </cell>
          <cell r="AV406">
            <v>115</v>
          </cell>
          <cell r="AW406">
            <v>1978</v>
          </cell>
          <cell r="AX406">
            <v>0</v>
          </cell>
          <cell r="AY406">
            <v>0</v>
          </cell>
          <cell r="AZ406">
            <v>115</v>
          </cell>
          <cell r="BA406">
            <v>1978</v>
          </cell>
          <cell r="BB406">
            <v>0</v>
          </cell>
          <cell r="BC406">
            <v>0</v>
          </cell>
        </row>
        <row r="407">
          <cell r="B407" t="str">
            <v>63052NHA006L4</v>
          </cell>
          <cell r="C407" t="str">
            <v>76DTB</v>
          </cell>
          <cell r="D407">
            <v>115</v>
          </cell>
          <cell r="E407">
            <v>1978</v>
          </cell>
          <cell r="F407">
            <v>100</v>
          </cell>
          <cell r="G407">
            <v>1720</v>
          </cell>
          <cell r="H407">
            <v>100</v>
          </cell>
          <cell r="I407">
            <v>1680</v>
          </cell>
          <cell r="J407">
            <v>342</v>
          </cell>
          <cell r="K407">
            <v>0.20357142857142857</v>
          </cell>
          <cell r="L407">
            <v>100</v>
          </cell>
          <cell r="M407">
            <v>1720</v>
          </cell>
          <cell r="N407">
            <v>472</v>
          </cell>
          <cell r="O407">
            <v>0.2744186046511628</v>
          </cell>
          <cell r="P407">
            <v>100</v>
          </cell>
          <cell r="Q407">
            <v>1720</v>
          </cell>
          <cell r="R407">
            <v>0</v>
          </cell>
          <cell r="S407">
            <v>0</v>
          </cell>
          <cell r="T407">
            <v>100</v>
          </cell>
          <cell r="U407">
            <v>1720</v>
          </cell>
          <cell r="V407">
            <v>0</v>
          </cell>
          <cell r="W407">
            <v>0</v>
          </cell>
          <cell r="X407">
            <v>100</v>
          </cell>
          <cell r="Y407">
            <v>1720</v>
          </cell>
          <cell r="Z407">
            <v>124</v>
          </cell>
          <cell r="AA407">
            <v>7.2093023255813959E-2</v>
          </cell>
          <cell r="AB407">
            <v>100</v>
          </cell>
          <cell r="AC407">
            <v>1720</v>
          </cell>
          <cell r="AD407">
            <v>228</v>
          </cell>
          <cell r="AE407">
            <v>0.13255813953488371</v>
          </cell>
          <cell r="AF407">
            <v>100</v>
          </cell>
          <cell r="AG407">
            <v>1720</v>
          </cell>
          <cell r="AH407">
            <v>228</v>
          </cell>
          <cell r="AI407">
            <v>0.13255813953488371</v>
          </cell>
          <cell r="AJ407">
            <v>100</v>
          </cell>
          <cell r="AK407">
            <v>1720</v>
          </cell>
          <cell r="AL407">
            <v>228</v>
          </cell>
          <cell r="AM407">
            <v>0.13255813953488371</v>
          </cell>
          <cell r="AN407">
            <v>100</v>
          </cell>
          <cell r="AO407">
            <v>1720</v>
          </cell>
          <cell r="AP407">
            <v>0</v>
          </cell>
          <cell r="AQ407">
            <v>0</v>
          </cell>
          <cell r="AR407">
            <v>100</v>
          </cell>
          <cell r="AS407">
            <v>1720</v>
          </cell>
          <cell r="AT407">
            <v>0</v>
          </cell>
          <cell r="AU407">
            <v>0</v>
          </cell>
          <cell r="AV407">
            <v>100</v>
          </cell>
          <cell r="AW407">
            <v>1720</v>
          </cell>
          <cell r="AX407">
            <v>0</v>
          </cell>
          <cell r="AY407">
            <v>0</v>
          </cell>
          <cell r="AZ407">
            <v>100</v>
          </cell>
          <cell r="BA407">
            <v>1720</v>
          </cell>
          <cell r="BB407">
            <v>0</v>
          </cell>
          <cell r="BC407">
            <v>0</v>
          </cell>
        </row>
        <row r="408">
          <cell r="B408" t="str">
            <v>63052DZB089L4</v>
          </cell>
          <cell r="C408" t="str">
            <v>76DTX</v>
          </cell>
          <cell r="D408">
            <v>115</v>
          </cell>
          <cell r="E408">
            <v>1978</v>
          </cell>
          <cell r="F408">
            <v>120</v>
          </cell>
          <cell r="G408">
            <v>2064</v>
          </cell>
          <cell r="H408">
            <v>120</v>
          </cell>
          <cell r="I408">
            <v>2016</v>
          </cell>
          <cell r="J408">
            <v>0</v>
          </cell>
          <cell r="K408">
            <v>0</v>
          </cell>
          <cell r="L408">
            <v>120</v>
          </cell>
          <cell r="M408">
            <v>2064</v>
          </cell>
          <cell r="N408">
            <v>0</v>
          </cell>
          <cell r="O408">
            <v>0</v>
          </cell>
          <cell r="P408">
            <v>120</v>
          </cell>
          <cell r="Q408">
            <v>2064</v>
          </cell>
          <cell r="R408">
            <v>0</v>
          </cell>
          <cell r="S408">
            <v>0</v>
          </cell>
          <cell r="T408">
            <v>120</v>
          </cell>
          <cell r="U408">
            <v>2064</v>
          </cell>
          <cell r="V408">
            <v>0</v>
          </cell>
          <cell r="W408">
            <v>0</v>
          </cell>
          <cell r="X408">
            <v>120</v>
          </cell>
          <cell r="Y408">
            <v>2064</v>
          </cell>
          <cell r="Z408">
            <v>0</v>
          </cell>
          <cell r="AA408">
            <v>0</v>
          </cell>
          <cell r="AB408">
            <v>120</v>
          </cell>
          <cell r="AC408">
            <v>2064</v>
          </cell>
          <cell r="AD408">
            <v>0</v>
          </cell>
          <cell r="AE408">
            <v>0</v>
          </cell>
          <cell r="AF408">
            <v>120</v>
          </cell>
          <cell r="AG408">
            <v>2064</v>
          </cell>
          <cell r="AH408">
            <v>0</v>
          </cell>
          <cell r="AI408">
            <v>0</v>
          </cell>
          <cell r="AJ408">
            <v>120</v>
          </cell>
          <cell r="AK408">
            <v>2064</v>
          </cell>
          <cell r="AL408">
            <v>0</v>
          </cell>
          <cell r="AM408">
            <v>0</v>
          </cell>
          <cell r="AN408">
            <v>120</v>
          </cell>
          <cell r="AO408">
            <v>2064</v>
          </cell>
          <cell r="AP408">
            <v>0</v>
          </cell>
          <cell r="AQ408">
            <v>0</v>
          </cell>
          <cell r="AR408">
            <v>120</v>
          </cell>
          <cell r="AS408">
            <v>2064</v>
          </cell>
          <cell r="AT408">
            <v>0</v>
          </cell>
          <cell r="AU408">
            <v>0</v>
          </cell>
          <cell r="AV408">
            <v>120</v>
          </cell>
          <cell r="AW408">
            <v>2064</v>
          </cell>
          <cell r="AX408">
            <v>0</v>
          </cell>
          <cell r="AY408">
            <v>0</v>
          </cell>
          <cell r="AZ408">
            <v>120</v>
          </cell>
          <cell r="BA408">
            <v>2064</v>
          </cell>
          <cell r="BB408">
            <v>0</v>
          </cell>
          <cell r="BC408">
            <v>0</v>
          </cell>
        </row>
        <row r="409">
          <cell r="B409" t="str">
            <v>63052DZA089L4</v>
          </cell>
          <cell r="C409" t="str">
            <v>76DTX</v>
          </cell>
          <cell r="D409">
            <v>115</v>
          </cell>
          <cell r="E409">
            <v>1978</v>
          </cell>
          <cell r="F409">
            <v>120</v>
          </cell>
          <cell r="G409">
            <v>2064</v>
          </cell>
          <cell r="H409">
            <v>120</v>
          </cell>
          <cell r="I409">
            <v>2016</v>
          </cell>
          <cell r="J409">
            <v>0</v>
          </cell>
          <cell r="K409">
            <v>0</v>
          </cell>
          <cell r="L409">
            <v>120</v>
          </cell>
          <cell r="M409">
            <v>2064</v>
          </cell>
          <cell r="N409">
            <v>0</v>
          </cell>
          <cell r="O409">
            <v>0</v>
          </cell>
          <cell r="P409">
            <v>120</v>
          </cell>
          <cell r="Q409">
            <v>2064</v>
          </cell>
          <cell r="R409">
            <v>0</v>
          </cell>
          <cell r="S409">
            <v>0</v>
          </cell>
          <cell r="T409">
            <v>120</v>
          </cell>
          <cell r="U409">
            <v>2064</v>
          </cell>
          <cell r="V409">
            <v>0</v>
          </cell>
          <cell r="W409">
            <v>0</v>
          </cell>
          <cell r="X409">
            <v>120</v>
          </cell>
          <cell r="Y409">
            <v>2064</v>
          </cell>
          <cell r="Z409">
            <v>0</v>
          </cell>
          <cell r="AA409">
            <v>0</v>
          </cell>
          <cell r="AB409">
            <v>120</v>
          </cell>
          <cell r="AC409">
            <v>2064</v>
          </cell>
          <cell r="AD409">
            <v>0</v>
          </cell>
          <cell r="AE409">
            <v>0</v>
          </cell>
          <cell r="AF409">
            <v>120</v>
          </cell>
          <cell r="AG409">
            <v>2064</v>
          </cell>
          <cell r="AH409">
            <v>0</v>
          </cell>
          <cell r="AI409">
            <v>0</v>
          </cell>
          <cell r="AJ409">
            <v>120</v>
          </cell>
          <cell r="AK409">
            <v>2064</v>
          </cell>
          <cell r="AL409">
            <v>0</v>
          </cell>
          <cell r="AM409">
            <v>0</v>
          </cell>
          <cell r="AN409">
            <v>120</v>
          </cell>
          <cell r="AO409">
            <v>2064</v>
          </cell>
          <cell r="AP409">
            <v>0</v>
          </cell>
          <cell r="AQ409">
            <v>0</v>
          </cell>
          <cell r="AR409">
            <v>120</v>
          </cell>
          <cell r="AS409">
            <v>2064</v>
          </cell>
          <cell r="AT409">
            <v>0</v>
          </cell>
          <cell r="AU409">
            <v>0</v>
          </cell>
          <cell r="AV409">
            <v>120</v>
          </cell>
          <cell r="AW409">
            <v>2064</v>
          </cell>
          <cell r="AX409">
            <v>0</v>
          </cell>
          <cell r="AY409">
            <v>0</v>
          </cell>
          <cell r="AZ409">
            <v>120</v>
          </cell>
          <cell r="BA409">
            <v>2064</v>
          </cell>
          <cell r="BB409">
            <v>0</v>
          </cell>
          <cell r="BC409">
            <v>0</v>
          </cell>
        </row>
        <row r="410">
          <cell r="B410" t="str">
            <v>63052RQA089L4</v>
          </cell>
          <cell r="C410" t="str">
            <v>76DTX</v>
          </cell>
          <cell r="D410">
            <v>115</v>
          </cell>
          <cell r="E410">
            <v>1978</v>
          </cell>
          <cell r="F410">
            <v>120</v>
          </cell>
          <cell r="G410">
            <v>2064</v>
          </cell>
          <cell r="H410">
            <v>120</v>
          </cell>
          <cell r="I410">
            <v>2016</v>
          </cell>
          <cell r="J410">
            <v>0</v>
          </cell>
          <cell r="K410">
            <v>0</v>
          </cell>
          <cell r="L410">
            <v>120</v>
          </cell>
          <cell r="M410">
            <v>2064</v>
          </cell>
          <cell r="N410">
            <v>0</v>
          </cell>
          <cell r="O410">
            <v>0</v>
          </cell>
          <cell r="P410">
            <v>120</v>
          </cell>
          <cell r="Q410">
            <v>2064</v>
          </cell>
          <cell r="R410">
            <v>0</v>
          </cell>
          <cell r="S410">
            <v>0</v>
          </cell>
          <cell r="T410">
            <v>120</v>
          </cell>
          <cell r="U410">
            <v>2064</v>
          </cell>
          <cell r="V410">
            <v>0</v>
          </cell>
          <cell r="W410">
            <v>0</v>
          </cell>
          <cell r="X410">
            <v>120</v>
          </cell>
          <cell r="Y410">
            <v>2064</v>
          </cell>
          <cell r="Z410">
            <v>0</v>
          </cell>
          <cell r="AA410">
            <v>0</v>
          </cell>
          <cell r="AB410">
            <v>120</v>
          </cell>
          <cell r="AC410">
            <v>2064</v>
          </cell>
          <cell r="AD410">
            <v>0</v>
          </cell>
          <cell r="AE410">
            <v>0</v>
          </cell>
          <cell r="AF410">
            <v>120</v>
          </cell>
          <cell r="AG410">
            <v>2064</v>
          </cell>
          <cell r="AH410">
            <v>0</v>
          </cell>
          <cell r="AI410">
            <v>0</v>
          </cell>
          <cell r="AJ410">
            <v>120</v>
          </cell>
          <cell r="AK410">
            <v>2064</v>
          </cell>
          <cell r="AL410">
            <v>0</v>
          </cell>
          <cell r="AM410">
            <v>0</v>
          </cell>
          <cell r="AN410">
            <v>120</v>
          </cell>
          <cell r="AO410">
            <v>2064</v>
          </cell>
          <cell r="AP410">
            <v>0</v>
          </cell>
          <cell r="AQ410">
            <v>0</v>
          </cell>
          <cell r="AR410">
            <v>120</v>
          </cell>
          <cell r="AS410">
            <v>2064</v>
          </cell>
          <cell r="AT410">
            <v>0</v>
          </cell>
          <cell r="AU410">
            <v>0</v>
          </cell>
          <cell r="AV410">
            <v>120</v>
          </cell>
          <cell r="AW410">
            <v>2064</v>
          </cell>
          <cell r="AX410">
            <v>0</v>
          </cell>
          <cell r="AY410">
            <v>0</v>
          </cell>
          <cell r="AZ410">
            <v>120</v>
          </cell>
          <cell r="BA410">
            <v>2064</v>
          </cell>
          <cell r="BB410">
            <v>0</v>
          </cell>
          <cell r="BC410">
            <v>0</v>
          </cell>
        </row>
        <row r="411">
          <cell r="B411" t="str">
            <v>63052RQB089L4</v>
          </cell>
          <cell r="C411" t="str">
            <v>76DTX</v>
          </cell>
          <cell r="D411">
            <v>115</v>
          </cell>
          <cell r="E411">
            <v>1978</v>
          </cell>
          <cell r="F411">
            <v>135</v>
          </cell>
          <cell r="G411">
            <v>2322</v>
          </cell>
          <cell r="H411">
            <v>135</v>
          </cell>
          <cell r="I411">
            <v>2268</v>
          </cell>
          <cell r="J411">
            <v>0</v>
          </cell>
          <cell r="K411">
            <v>0</v>
          </cell>
          <cell r="L411">
            <v>135</v>
          </cell>
          <cell r="M411">
            <v>2322</v>
          </cell>
          <cell r="N411">
            <v>480</v>
          </cell>
          <cell r="O411">
            <v>0.20671834625322996</v>
          </cell>
          <cell r="P411">
            <v>135</v>
          </cell>
          <cell r="Q411">
            <v>2322</v>
          </cell>
          <cell r="R411">
            <v>143</v>
          </cell>
          <cell r="S411">
            <v>6.1584840654608099E-2</v>
          </cell>
          <cell r="T411">
            <v>135</v>
          </cell>
          <cell r="U411">
            <v>2322</v>
          </cell>
          <cell r="V411">
            <v>452</v>
          </cell>
          <cell r="W411">
            <v>0.19465977605512488</v>
          </cell>
          <cell r="X411">
            <v>135</v>
          </cell>
          <cell r="Y411">
            <v>2322</v>
          </cell>
          <cell r="Z411">
            <v>189</v>
          </cell>
          <cell r="AA411">
            <v>8.1395348837209308E-2</v>
          </cell>
          <cell r="AB411">
            <v>135</v>
          </cell>
          <cell r="AC411">
            <v>2322</v>
          </cell>
          <cell r="AD411">
            <v>691</v>
          </cell>
          <cell r="AE411">
            <v>0.29758828596037901</v>
          </cell>
          <cell r="AF411">
            <v>135</v>
          </cell>
          <cell r="AG411">
            <v>2322</v>
          </cell>
          <cell r="AH411">
            <v>164</v>
          </cell>
          <cell r="AI411">
            <v>7.0628768303186915E-2</v>
          </cell>
          <cell r="AJ411">
            <v>135</v>
          </cell>
          <cell r="AK411">
            <v>2322</v>
          </cell>
          <cell r="AL411">
            <v>0</v>
          </cell>
          <cell r="AM411">
            <v>0</v>
          </cell>
          <cell r="AN411">
            <v>135</v>
          </cell>
          <cell r="AO411">
            <v>2322</v>
          </cell>
          <cell r="AP411">
            <v>0</v>
          </cell>
          <cell r="AQ411">
            <v>0</v>
          </cell>
          <cell r="AR411">
            <v>135</v>
          </cell>
          <cell r="AS411">
            <v>2322</v>
          </cell>
          <cell r="AT411">
            <v>0</v>
          </cell>
          <cell r="AU411">
            <v>0</v>
          </cell>
          <cell r="AV411">
            <v>135</v>
          </cell>
          <cell r="AW411">
            <v>2322</v>
          </cell>
          <cell r="AX411">
            <v>0</v>
          </cell>
          <cell r="AY411">
            <v>0</v>
          </cell>
          <cell r="AZ411">
            <v>135</v>
          </cell>
          <cell r="BA411">
            <v>2322</v>
          </cell>
          <cell r="BB411">
            <v>0</v>
          </cell>
          <cell r="BC411">
            <v>0</v>
          </cell>
        </row>
        <row r="412">
          <cell r="B412" t="str">
            <v>63052DOA089L4</v>
          </cell>
          <cell r="C412" t="str">
            <v>76DTX</v>
          </cell>
          <cell r="D412">
            <v>90</v>
          </cell>
          <cell r="E412">
            <v>1548</v>
          </cell>
          <cell r="F412">
            <v>135</v>
          </cell>
          <cell r="G412">
            <v>2322</v>
          </cell>
          <cell r="H412">
            <v>135</v>
          </cell>
          <cell r="I412">
            <v>2268</v>
          </cell>
          <cell r="J412">
            <v>13</v>
          </cell>
          <cell r="K412">
            <v>5.7319223985890649E-3</v>
          </cell>
          <cell r="L412">
            <v>135</v>
          </cell>
          <cell r="M412">
            <v>2322</v>
          </cell>
          <cell r="N412">
            <v>0</v>
          </cell>
          <cell r="O412">
            <v>0</v>
          </cell>
          <cell r="P412">
            <v>135</v>
          </cell>
          <cell r="Q412">
            <v>2322</v>
          </cell>
          <cell r="R412">
            <v>10</v>
          </cell>
          <cell r="S412">
            <v>4.3066322136089581E-3</v>
          </cell>
          <cell r="T412">
            <v>135</v>
          </cell>
          <cell r="U412">
            <v>2322</v>
          </cell>
          <cell r="V412">
            <v>41</v>
          </cell>
          <cell r="W412">
            <v>1.7657192075796729E-2</v>
          </cell>
          <cell r="X412">
            <v>135</v>
          </cell>
          <cell r="Y412">
            <v>2322</v>
          </cell>
          <cell r="Z412">
            <v>0</v>
          </cell>
          <cell r="AA412">
            <v>0</v>
          </cell>
          <cell r="AB412">
            <v>135</v>
          </cell>
          <cell r="AC412">
            <v>2322</v>
          </cell>
          <cell r="AD412">
            <v>0</v>
          </cell>
          <cell r="AE412">
            <v>0</v>
          </cell>
          <cell r="AF412">
            <v>135</v>
          </cell>
          <cell r="AG412">
            <v>2322</v>
          </cell>
          <cell r="AH412">
            <v>0</v>
          </cell>
          <cell r="AI412">
            <v>0</v>
          </cell>
          <cell r="AJ412">
            <v>135</v>
          </cell>
          <cell r="AK412">
            <v>2322</v>
          </cell>
          <cell r="AL412">
            <v>0</v>
          </cell>
          <cell r="AM412">
            <v>0</v>
          </cell>
          <cell r="AN412">
            <v>135</v>
          </cell>
          <cell r="AO412">
            <v>2322</v>
          </cell>
          <cell r="AP412">
            <v>0</v>
          </cell>
          <cell r="AQ412">
            <v>0</v>
          </cell>
          <cell r="AR412">
            <v>135</v>
          </cell>
          <cell r="AS412">
            <v>2322</v>
          </cell>
          <cell r="AT412">
            <v>0</v>
          </cell>
          <cell r="AU412">
            <v>0</v>
          </cell>
          <cell r="AV412">
            <v>135</v>
          </cell>
          <cell r="AW412">
            <v>2322</v>
          </cell>
          <cell r="AX412">
            <v>0</v>
          </cell>
          <cell r="AY412">
            <v>0</v>
          </cell>
          <cell r="AZ412">
            <v>135</v>
          </cell>
          <cell r="BA412">
            <v>2322</v>
          </cell>
          <cell r="BB412">
            <v>0</v>
          </cell>
          <cell r="BC412">
            <v>0</v>
          </cell>
        </row>
        <row r="413">
          <cell r="B413" t="str">
            <v>63052NHA089L4</v>
          </cell>
          <cell r="C413" t="str">
            <v>76DTX</v>
          </cell>
          <cell r="D413">
            <v>115</v>
          </cell>
          <cell r="E413">
            <v>1978</v>
          </cell>
          <cell r="F413">
            <v>100</v>
          </cell>
          <cell r="G413">
            <v>1720</v>
          </cell>
          <cell r="H413">
            <v>100</v>
          </cell>
          <cell r="I413">
            <v>1680</v>
          </cell>
          <cell r="J413">
            <v>1402</v>
          </cell>
          <cell r="K413">
            <v>0.83452380952380956</v>
          </cell>
          <cell r="L413">
            <v>100</v>
          </cell>
          <cell r="M413">
            <v>1720</v>
          </cell>
          <cell r="N413">
            <v>428</v>
          </cell>
          <cell r="O413">
            <v>0.24883720930232558</v>
          </cell>
          <cell r="P413">
            <v>100</v>
          </cell>
          <cell r="Q413">
            <v>1720</v>
          </cell>
          <cell r="R413">
            <v>0</v>
          </cell>
          <cell r="S413">
            <v>0</v>
          </cell>
          <cell r="T413">
            <v>100</v>
          </cell>
          <cell r="U413">
            <v>1720</v>
          </cell>
          <cell r="V413">
            <v>0</v>
          </cell>
          <cell r="W413">
            <v>0</v>
          </cell>
          <cell r="X413">
            <v>100</v>
          </cell>
          <cell r="Y413">
            <v>1720</v>
          </cell>
          <cell r="Z413">
            <v>0</v>
          </cell>
          <cell r="AA413">
            <v>0</v>
          </cell>
          <cell r="AB413">
            <v>100</v>
          </cell>
          <cell r="AC413">
            <v>1720</v>
          </cell>
          <cell r="AD413">
            <v>290</v>
          </cell>
          <cell r="AE413">
            <v>0.16860465116279069</v>
          </cell>
          <cell r="AF413">
            <v>100</v>
          </cell>
          <cell r="AG413">
            <v>1720</v>
          </cell>
          <cell r="AH413">
            <v>912</v>
          </cell>
          <cell r="AI413">
            <v>0.53023255813953485</v>
          </cell>
          <cell r="AJ413">
            <v>100</v>
          </cell>
          <cell r="AK413">
            <v>1720</v>
          </cell>
          <cell r="AL413">
            <v>456</v>
          </cell>
          <cell r="AM413">
            <v>0.26511627906976742</v>
          </cell>
          <cell r="AN413">
            <v>100</v>
          </cell>
          <cell r="AO413">
            <v>1720</v>
          </cell>
          <cell r="AP413">
            <v>0</v>
          </cell>
          <cell r="AQ413">
            <v>0</v>
          </cell>
          <cell r="AR413">
            <v>100</v>
          </cell>
          <cell r="AS413">
            <v>1720</v>
          </cell>
          <cell r="AT413">
            <v>0</v>
          </cell>
          <cell r="AU413">
            <v>0</v>
          </cell>
          <cell r="AV413">
            <v>100</v>
          </cell>
          <cell r="AW413">
            <v>1720</v>
          </cell>
          <cell r="AX413">
            <v>0</v>
          </cell>
          <cell r="AY413">
            <v>0</v>
          </cell>
          <cell r="AZ413">
            <v>100</v>
          </cell>
          <cell r="BA413">
            <v>1720</v>
          </cell>
          <cell r="BB413">
            <v>0</v>
          </cell>
          <cell r="BC413">
            <v>0</v>
          </cell>
        </row>
        <row r="414">
          <cell r="B414" t="str">
            <v>63051RQA089L4</v>
          </cell>
          <cell r="C414" t="str">
            <v>76STB</v>
          </cell>
          <cell r="D414">
            <v>115</v>
          </cell>
          <cell r="E414">
            <v>1978</v>
          </cell>
          <cell r="F414">
            <v>120</v>
          </cell>
          <cell r="G414">
            <v>2064</v>
          </cell>
          <cell r="H414">
            <v>120</v>
          </cell>
          <cell r="I414">
            <v>2016</v>
          </cell>
          <cell r="J414">
            <v>0</v>
          </cell>
          <cell r="K414">
            <v>0</v>
          </cell>
          <cell r="L414">
            <v>120</v>
          </cell>
          <cell r="M414">
            <v>2064</v>
          </cell>
          <cell r="N414">
            <v>0</v>
          </cell>
          <cell r="O414">
            <v>0</v>
          </cell>
          <cell r="P414">
            <v>120</v>
          </cell>
          <cell r="Q414">
            <v>2064</v>
          </cell>
          <cell r="R414">
            <v>0</v>
          </cell>
          <cell r="S414">
            <v>0</v>
          </cell>
          <cell r="T414">
            <v>120</v>
          </cell>
          <cell r="U414">
            <v>2064</v>
          </cell>
          <cell r="V414">
            <v>0</v>
          </cell>
          <cell r="W414">
            <v>0</v>
          </cell>
          <cell r="X414">
            <v>120</v>
          </cell>
          <cell r="Y414">
            <v>2064</v>
          </cell>
          <cell r="Z414">
            <v>0</v>
          </cell>
          <cell r="AA414">
            <v>0</v>
          </cell>
          <cell r="AB414">
            <v>120</v>
          </cell>
          <cell r="AC414">
            <v>2064</v>
          </cell>
          <cell r="AD414">
            <v>0</v>
          </cell>
          <cell r="AE414">
            <v>0</v>
          </cell>
          <cell r="AF414">
            <v>120</v>
          </cell>
          <cell r="AG414">
            <v>2064</v>
          </cell>
          <cell r="AH414">
            <v>0</v>
          </cell>
          <cell r="AI414">
            <v>0</v>
          </cell>
          <cell r="AJ414">
            <v>120</v>
          </cell>
          <cell r="AK414">
            <v>2064</v>
          </cell>
          <cell r="AL414">
            <v>0</v>
          </cell>
          <cell r="AM414">
            <v>0</v>
          </cell>
          <cell r="AN414">
            <v>120</v>
          </cell>
          <cell r="AO414">
            <v>2064</v>
          </cell>
          <cell r="AP414">
            <v>0</v>
          </cell>
          <cell r="AQ414">
            <v>0</v>
          </cell>
          <cell r="AR414">
            <v>120</v>
          </cell>
          <cell r="AS414">
            <v>2064</v>
          </cell>
          <cell r="AT414">
            <v>0</v>
          </cell>
          <cell r="AU414">
            <v>0</v>
          </cell>
          <cell r="AV414">
            <v>120</v>
          </cell>
          <cell r="AW414">
            <v>2064</v>
          </cell>
          <cell r="AX414">
            <v>0</v>
          </cell>
          <cell r="AY414">
            <v>0</v>
          </cell>
          <cell r="AZ414">
            <v>120</v>
          </cell>
          <cell r="BA414">
            <v>2064</v>
          </cell>
          <cell r="BB414">
            <v>0</v>
          </cell>
          <cell r="BC414">
            <v>0</v>
          </cell>
        </row>
        <row r="415">
          <cell r="B415" t="str">
            <v>63051SZB006L4</v>
          </cell>
          <cell r="C415" t="str">
            <v>76STB</v>
          </cell>
          <cell r="D415">
            <v>115</v>
          </cell>
          <cell r="E415">
            <v>1978</v>
          </cell>
          <cell r="F415">
            <v>120</v>
          </cell>
          <cell r="G415">
            <v>2064</v>
          </cell>
          <cell r="H415">
            <v>120</v>
          </cell>
          <cell r="I415">
            <v>2016</v>
          </cell>
          <cell r="J415">
            <v>0</v>
          </cell>
          <cell r="K415">
            <v>0</v>
          </cell>
          <cell r="L415">
            <v>120</v>
          </cell>
          <cell r="M415">
            <v>2064</v>
          </cell>
          <cell r="N415">
            <v>0</v>
          </cell>
          <cell r="O415">
            <v>0</v>
          </cell>
          <cell r="P415">
            <v>120</v>
          </cell>
          <cell r="Q415">
            <v>2064</v>
          </cell>
          <cell r="R415">
            <v>0</v>
          </cell>
          <cell r="S415">
            <v>0</v>
          </cell>
          <cell r="T415">
            <v>120</v>
          </cell>
          <cell r="U415">
            <v>2064</v>
          </cell>
          <cell r="V415">
            <v>0</v>
          </cell>
          <cell r="W415">
            <v>0</v>
          </cell>
          <cell r="X415">
            <v>120</v>
          </cell>
          <cell r="Y415">
            <v>2064</v>
          </cell>
          <cell r="Z415">
            <v>0</v>
          </cell>
          <cell r="AA415">
            <v>0</v>
          </cell>
          <cell r="AB415">
            <v>120</v>
          </cell>
          <cell r="AC415">
            <v>2064</v>
          </cell>
          <cell r="AD415">
            <v>0</v>
          </cell>
          <cell r="AE415">
            <v>0</v>
          </cell>
          <cell r="AF415">
            <v>120</v>
          </cell>
          <cell r="AG415">
            <v>2064</v>
          </cell>
          <cell r="AH415">
            <v>0</v>
          </cell>
          <cell r="AI415">
            <v>0</v>
          </cell>
          <cell r="AJ415">
            <v>120</v>
          </cell>
          <cell r="AK415">
            <v>2064</v>
          </cell>
          <cell r="AL415">
            <v>0</v>
          </cell>
          <cell r="AM415">
            <v>0</v>
          </cell>
          <cell r="AN415">
            <v>120</v>
          </cell>
          <cell r="AO415">
            <v>2064</v>
          </cell>
          <cell r="AP415">
            <v>0</v>
          </cell>
          <cell r="AQ415">
            <v>0</v>
          </cell>
          <cell r="AR415">
            <v>120</v>
          </cell>
          <cell r="AS415">
            <v>2064</v>
          </cell>
          <cell r="AT415">
            <v>0</v>
          </cell>
          <cell r="AU415">
            <v>0</v>
          </cell>
          <cell r="AV415">
            <v>120</v>
          </cell>
          <cell r="AW415">
            <v>2064</v>
          </cell>
          <cell r="AX415">
            <v>0</v>
          </cell>
          <cell r="AY415">
            <v>0</v>
          </cell>
          <cell r="AZ415">
            <v>120</v>
          </cell>
          <cell r="BA415">
            <v>2064</v>
          </cell>
          <cell r="BB415">
            <v>0</v>
          </cell>
          <cell r="BC415">
            <v>0</v>
          </cell>
        </row>
        <row r="416">
          <cell r="B416" t="str">
            <v>63051RQB006L4</v>
          </cell>
          <cell r="C416" t="str">
            <v>76STB</v>
          </cell>
          <cell r="D416">
            <v>115</v>
          </cell>
          <cell r="E416">
            <v>1978</v>
          </cell>
          <cell r="F416">
            <v>135</v>
          </cell>
          <cell r="G416">
            <v>2322</v>
          </cell>
          <cell r="H416">
            <v>135</v>
          </cell>
          <cell r="I416">
            <v>2268</v>
          </cell>
          <cell r="J416">
            <v>0</v>
          </cell>
          <cell r="K416">
            <v>0</v>
          </cell>
          <cell r="L416">
            <v>135</v>
          </cell>
          <cell r="M416">
            <v>2322</v>
          </cell>
          <cell r="N416">
            <v>0</v>
          </cell>
          <cell r="O416">
            <v>0</v>
          </cell>
          <cell r="P416">
            <v>135</v>
          </cell>
          <cell r="Q416">
            <v>2322</v>
          </cell>
          <cell r="R416">
            <v>0</v>
          </cell>
          <cell r="S416">
            <v>0</v>
          </cell>
          <cell r="T416">
            <v>135</v>
          </cell>
          <cell r="U416">
            <v>2322</v>
          </cell>
          <cell r="V416">
            <v>0</v>
          </cell>
          <cell r="W416">
            <v>0</v>
          </cell>
          <cell r="X416">
            <v>135</v>
          </cell>
          <cell r="Y416">
            <v>2322</v>
          </cell>
          <cell r="Z416">
            <v>0</v>
          </cell>
          <cell r="AA416">
            <v>0</v>
          </cell>
          <cell r="AB416">
            <v>135</v>
          </cell>
          <cell r="AC416">
            <v>2322</v>
          </cell>
          <cell r="AD416">
            <v>0</v>
          </cell>
          <cell r="AE416">
            <v>0</v>
          </cell>
          <cell r="AF416">
            <v>135</v>
          </cell>
          <cell r="AG416">
            <v>2322</v>
          </cell>
          <cell r="AH416">
            <v>0</v>
          </cell>
          <cell r="AI416">
            <v>0</v>
          </cell>
          <cell r="AJ416">
            <v>135</v>
          </cell>
          <cell r="AK416">
            <v>2322</v>
          </cell>
          <cell r="AL416">
            <v>0</v>
          </cell>
          <cell r="AM416">
            <v>0</v>
          </cell>
          <cell r="AN416">
            <v>135</v>
          </cell>
          <cell r="AO416">
            <v>2322</v>
          </cell>
          <cell r="AP416">
            <v>0</v>
          </cell>
          <cell r="AQ416">
            <v>0</v>
          </cell>
          <cell r="AR416">
            <v>135</v>
          </cell>
          <cell r="AS416">
            <v>2322</v>
          </cell>
          <cell r="AT416">
            <v>0</v>
          </cell>
          <cell r="AU416">
            <v>0</v>
          </cell>
          <cell r="AV416">
            <v>135</v>
          </cell>
          <cell r="AW416">
            <v>2322</v>
          </cell>
          <cell r="AX416">
            <v>0</v>
          </cell>
          <cell r="AY416">
            <v>0</v>
          </cell>
          <cell r="AZ416">
            <v>135</v>
          </cell>
          <cell r="BA416">
            <v>2322</v>
          </cell>
          <cell r="BB416">
            <v>0</v>
          </cell>
          <cell r="BC416">
            <v>0</v>
          </cell>
        </row>
        <row r="417">
          <cell r="B417" t="str">
            <v>63051SQB006L4</v>
          </cell>
          <cell r="C417" t="str">
            <v>76STB</v>
          </cell>
          <cell r="D417">
            <v>115</v>
          </cell>
          <cell r="E417">
            <v>1978</v>
          </cell>
          <cell r="F417">
            <v>120</v>
          </cell>
          <cell r="G417">
            <v>2064</v>
          </cell>
          <cell r="H417">
            <v>120</v>
          </cell>
          <cell r="I417">
            <v>2016</v>
          </cell>
          <cell r="J417">
            <v>0</v>
          </cell>
          <cell r="K417">
            <v>0</v>
          </cell>
          <cell r="L417">
            <v>120</v>
          </cell>
          <cell r="M417">
            <v>2064</v>
          </cell>
          <cell r="N417">
            <v>0</v>
          </cell>
          <cell r="O417">
            <v>0</v>
          </cell>
          <cell r="P417">
            <v>120</v>
          </cell>
          <cell r="Q417">
            <v>2064</v>
          </cell>
          <cell r="R417">
            <v>0</v>
          </cell>
          <cell r="S417">
            <v>0</v>
          </cell>
          <cell r="T417">
            <v>120</v>
          </cell>
          <cell r="U417">
            <v>2064</v>
          </cell>
          <cell r="V417">
            <v>0</v>
          </cell>
          <cell r="W417">
            <v>0</v>
          </cell>
          <cell r="X417">
            <v>120</v>
          </cell>
          <cell r="Y417">
            <v>2064</v>
          </cell>
          <cell r="Z417">
            <v>0</v>
          </cell>
          <cell r="AA417">
            <v>0</v>
          </cell>
          <cell r="AB417">
            <v>120</v>
          </cell>
          <cell r="AC417">
            <v>2064</v>
          </cell>
          <cell r="AD417">
            <v>0</v>
          </cell>
          <cell r="AE417">
            <v>0</v>
          </cell>
          <cell r="AF417">
            <v>120</v>
          </cell>
          <cell r="AG417">
            <v>2064</v>
          </cell>
          <cell r="AH417">
            <v>0</v>
          </cell>
          <cell r="AI417">
            <v>0</v>
          </cell>
          <cell r="AJ417">
            <v>120</v>
          </cell>
          <cell r="AK417">
            <v>2064</v>
          </cell>
          <cell r="AL417">
            <v>0</v>
          </cell>
          <cell r="AM417">
            <v>0</v>
          </cell>
          <cell r="AN417">
            <v>120</v>
          </cell>
          <cell r="AO417">
            <v>2064</v>
          </cell>
          <cell r="AP417">
            <v>0</v>
          </cell>
          <cell r="AQ417">
            <v>0</v>
          </cell>
          <cell r="AR417">
            <v>120</v>
          </cell>
          <cell r="AS417">
            <v>2064</v>
          </cell>
          <cell r="AT417">
            <v>0</v>
          </cell>
          <cell r="AU417">
            <v>0</v>
          </cell>
          <cell r="AV417">
            <v>120</v>
          </cell>
          <cell r="AW417">
            <v>2064</v>
          </cell>
          <cell r="AX417">
            <v>0</v>
          </cell>
          <cell r="AY417">
            <v>0</v>
          </cell>
          <cell r="AZ417">
            <v>120</v>
          </cell>
          <cell r="BA417">
            <v>2064</v>
          </cell>
          <cell r="BB417">
            <v>0</v>
          </cell>
          <cell r="BC417">
            <v>0</v>
          </cell>
        </row>
        <row r="418">
          <cell r="B418" t="str">
            <v>63051R0B006L4</v>
          </cell>
          <cell r="C418" t="str">
            <v>76STB</v>
          </cell>
          <cell r="D418">
            <v>115</v>
          </cell>
          <cell r="E418">
            <v>1978</v>
          </cell>
          <cell r="F418">
            <v>95</v>
          </cell>
          <cell r="G418">
            <v>1634</v>
          </cell>
          <cell r="H418">
            <v>95</v>
          </cell>
          <cell r="I418">
            <v>1596</v>
          </cell>
          <cell r="J418">
            <v>0</v>
          </cell>
          <cell r="K418">
            <v>0</v>
          </cell>
          <cell r="L418">
            <v>95</v>
          </cell>
          <cell r="M418">
            <v>1634</v>
          </cell>
          <cell r="N418">
            <v>0</v>
          </cell>
          <cell r="O418">
            <v>0</v>
          </cell>
          <cell r="P418">
            <v>95</v>
          </cell>
          <cell r="Q418">
            <v>1634</v>
          </cell>
          <cell r="R418">
            <v>0</v>
          </cell>
          <cell r="S418">
            <v>0</v>
          </cell>
          <cell r="T418">
            <v>95</v>
          </cell>
          <cell r="U418">
            <v>1634</v>
          </cell>
          <cell r="V418">
            <v>0</v>
          </cell>
          <cell r="W418">
            <v>0</v>
          </cell>
          <cell r="X418">
            <v>95</v>
          </cell>
          <cell r="Y418">
            <v>1634</v>
          </cell>
          <cell r="Z418">
            <v>0</v>
          </cell>
          <cell r="AA418">
            <v>0</v>
          </cell>
          <cell r="AB418">
            <v>95</v>
          </cell>
          <cell r="AC418">
            <v>1634</v>
          </cell>
          <cell r="AD418">
            <v>0</v>
          </cell>
          <cell r="AE418">
            <v>0</v>
          </cell>
          <cell r="AF418">
            <v>95</v>
          </cell>
          <cell r="AG418">
            <v>1634</v>
          </cell>
          <cell r="AH418">
            <v>0</v>
          </cell>
          <cell r="AI418">
            <v>0</v>
          </cell>
          <cell r="AJ418">
            <v>95</v>
          </cell>
          <cell r="AK418">
            <v>1634</v>
          </cell>
          <cell r="AL418">
            <v>0</v>
          </cell>
          <cell r="AM418">
            <v>0</v>
          </cell>
          <cell r="AN418">
            <v>95</v>
          </cell>
          <cell r="AO418">
            <v>1634</v>
          </cell>
          <cell r="AP418">
            <v>0</v>
          </cell>
          <cell r="AQ418">
            <v>0</v>
          </cell>
          <cell r="AR418">
            <v>95</v>
          </cell>
          <cell r="AS418">
            <v>1634</v>
          </cell>
          <cell r="AT418">
            <v>0</v>
          </cell>
          <cell r="AU418">
            <v>0</v>
          </cell>
          <cell r="AV418">
            <v>95</v>
          </cell>
          <cell r="AW418">
            <v>1634</v>
          </cell>
          <cell r="AX418">
            <v>0</v>
          </cell>
          <cell r="AY418">
            <v>0</v>
          </cell>
          <cell r="AZ418">
            <v>95</v>
          </cell>
          <cell r="BA418">
            <v>1634</v>
          </cell>
          <cell r="BB418">
            <v>0</v>
          </cell>
          <cell r="BC418">
            <v>0</v>
          </cell>
        </row>
        <row r="419">
          <cell r="B419" t="str">
            <v>63051SOA089L4</v>
          </cell>
          <cell r="C419" t="str">
            <v>76STX</v>
          </cell>
          <cell r="D419">
            <v>90</v>
          </cell>
          <cell r="E419">
            <v>1548</v>
          </cell>
          <cell r="F419">
            <v>135</v>
          </cell>
          <cell r="G419">
            <v>2322</v>
          </cell>
          <cell r="H419">
            <v>135</v>
          </cell>
          <cell r="I419">
            <v>2268</v>
          </cell>
          <cell r="J419">
            <v>54</v>
          </cell>
          <cell r="K419">
            <v>2.3809523809523808E-2</v>
          </cell>
          <cell r="L419">
            <v>135</v>
          </cell>
          <cell r="M419">
            <v>2322</v>
          </cell>
          <cell r="N419">
            <v>0</v>
          </cell>
          <cell r="O419">
            <v>0</v>
          </cell>
          <cell r="P419">
            <v>135</v>
          </cell>
          <cell r="Q419">
            <v>2322</v>
          </cell>
          <cell r="R419">
            <v>0</v>
          </cell>
          <cell r="S419">
            <v>0</v>
          </cell>
          <cell r="T419">
            <v>135</v>
          </cell>
          <cell r="U419">
            <v>2322</v>
          </cell>
          <cell r="V419">
            <v>0</v>
          </cell>
          <cell r="W419">
            <v>0</v>
          </cell>
          <cell r="X419">
            <v>135</v>
          </cell>
          <cell r="Y419">
            <v>2322</v>
          </cell>
          <cell r="Z419">
            <v>0</v>
          </cell>
          <cell r="AA419">
            <v>0</v>
          </cell>
          <cell r="AB419">
            <v>135</v>
          </cell>
          <cell r="AC419">
            <v>2322</v>
          </cell>
          <cell r="AD419">
            <v>0</v>
          </cell>
          <cell r="AE419">
            <v>0</v>
          </cell>
          <cell r="AF419">
            <v>135</v>
          </cell>
          <cell r="AG419">
            <v>2322</v>
          </cell>
          <cell r="AH419">
            <v>0</v>
          </cell>
          <cell r="AI419">
            <v>0</v>
          </cell>
          <cell r="AJ419">
            <v>135</v>
          </cell>
          <cell r="AK419">
            <v>2322</v>
          </cell>
          <cell r="AL419">
            <v>0</v>
          </cell>
          <cell r="AM419">
            <v>0</v>
          </cell>
          <cell r="AN419">
            <v>135</v>
          </cell>
          <cell r="AO419">
            <v>2322</v>
          </cell>
          <cell r="AP419">
            <v>0</v>
          </cell>
          <cell r="AQ419">
            <v>0</v>
          </cell>
          <cell r="AR419">
            <v>135</v>
          </cell>
          <cell r="AS419">
            <v>2322</v>
          </cell>
          <cell r="AT419">
            <v>0</v>
          </cell>
          <cell r="AU419">
            <v>0</v>
          </cell>
          <cell r="AV419">
            <v>135</v>
          </cell>
          <cell r="AW419">
            <v>2322</v>
          </cell>
          <cell r="AX419">
            <v>0</v>
          </cell>
          <cell r="AY419">
            <v>0</v>
          </cell>
          <cell r="AZ419">
            <v>135</v>
          </cell>
          <cell r="BA419">
            <v>2322</v>
          </cell>
          <cell r="BB419">
            <v>0</v>
          </cell>
          <cell r="BC419">
            <v>0</v>
          </cell>
        </row>
        <row r="420">
          <cell r="B420" t="str">
            <v>63051SZA089L4</v>
          </cell>
          <cell r="C420" t="str">
            <v>76STX</v>
          </cell>
          <cell r="D420">
            <v>115</v>
          </cell>
          <cell r="E420">
            <v>1978</v>
          </cell>
          <cell r="F420">
            <v>120</v>
          </cell>
          <cell r="G420">
            <v>2064</v>
          </cell>
          <cell r="H420">
            <v>120</v>
          </cell>
          <cell r="I420">
            <v>2016</v>
          </cell>
          <cell r="J420">
            <v>0</v>
          </cell>
          <cell r="K420">
            <v>0</v>
          </cell>
          <cell r="L420">
            <v>120</v>
          </cell>
          <cell r="M420">
            <v>2064</v>
          </cell>
          <cell r="N420">
            <v>0</v>
          </cell>
          <cell r="O420">
            <v>0</v>
          </cell>
          <cell r="P420">
            <v>120</v>
          </cell>
          <cell r="Q420">
            <v>2064</v>
          </cell>
          <cell r="R420">
            <v>0</v>
          </cell>
          <cell r="S420">
            <v>0</v>
          </cell>
          <cell r="T420">
            <v>120</v>
          </cell>
          <cell r="U420">
            <v>2064</v>
          </cell>
          <cell r="V420">
            <v>0</v>
          </cell>
          <cell r="W420">
            <v>0</v>
          </cell>
          <cell r="X420">
            <v>120</v>
          </cell>
          <cell r="Y420">
            <v>2064</v>
          </cell>
          <cell r="Z420">
            <v>0</v>
          </cell>
          <cell r="AA420">
            <v>0</v>
          </cell>
          <cell r="AB420">
            <v>120</v>
          </cell>
          <cell r="AC420">
            <v>2064</v>
          </cell>
          <cell r="AD420">
            <v>0</v>
          </cell>
          <cell r="AE420">
            <v>0</v>
          </cell>
          <cell r="AF420">
            <v>120</v>
          </cell>
          <cell r="AG420">
            <v>2064</v>
          </cell>
          <cell r="AH420">
            <v>0</v>
          </cell>
          <cell r="AI420">
            <v>0</v>
          </cell>
          <cell r="AJ420">
            <v>120</v>
          </cell>
          <cell r="AK420">
            <v>2064</v>
          </cell>
          <cell r="AL420">
            <v>0</v>
          </cell>
          <cell r="AM420">
            <v>0</v>
          </cell>
          <cell r="AN420">
            <v>120</v>
          </cell>
          <cell r="AO420">
            <v>2064</v>
          </cell>
          <cell r="AP420">
            <v>0</v>
          </cell>
          <cell r="AQ420">
            <v>0</v>
          </cell>
          <cell r="AR420">
            <v>120</v>
          </cell>
          <cell r="AS420">
            <v>2064</v>
          </cell>
          <cell r="AT420">
            <v>0</v>
          </cell>
          <cell r="AU420">
            <v>0</v>
          </cell>
          <cell r="AV420">
            <v>120</v>
          </cell>
          <cell r="AW420">
            <v>2064</v>
          </cell>
          <cell r="AX420">
            <v>0</v>
          </cell>
          <cell r="AY420">
            <v>0</v>
          </cell>
          <cell r="AZ420">
            <v>120</v>
          </cell>
          <cell r="BA420">
            <v>2064</v>
          </cell>
          <cell r="BB420">
            <v>0</v>
          </cell>
          <cell r="BC420">
            <v>0</v>
          </cell>
        </row>
        <row r="421">
          <cell r="B421" t="str">
            <v>63051DVQ089L4</v>
          </cell>
          <cell r="C421" t="str">
            <v>76STX</v>
          </cell>
          <cell r="D421">
            <v>115</v>
          </cell>
          <cell r="E421">
            <v>1978</v>
          </cell>
          <cell r="F421">
            <v>120</v>
          </cell>
          <cell r="G421">
            <v>2064</v>
          </cell>
          <cell r="H421">
            <v>120</v>
          </cell>
          <cell r="I421">
            <v>2016</v>
          </cell>
          <cell r="J421">
            <v>0</v>
          </cell>
          <cell r="K421">
            <v>0</v>
          </cell>
          <cell r="L421">
            <v>120</v>
          </cell>
          <cell r="M421">
            <v>2064</v>
          </cell>
          <cell r="N421">
            <v>0</v>
          </cell>
          <cell r="O421">
            <v>0</v>
          </cell>
          <cell r="P421">
            <v>120</v>
          </cell>
          <cell r="Q421">
            <v>2064</v>
          </cell>
          <cell r="R421">
            <v>0</v>
          </cell>
          <cell r="S421">
            <v>0</v>
          </cell>
          <cell r="T421">
            <v>120</v>
          </cell>
          <cell r="U421">
            <v>2064</v>
          </cell>
          <cell r="V421">
            <v>0</v>
          </cell>
          <cell r="W421">
            <v>0</v>
          </cell>
          <cell r="X421">
            <v>120</v>
          </cell>
          <cell r="Y421">
            <v>2064</v>
          </cell>
          <cell r="Z421">
            <v>0</v>
          </cell>
          <cell r="AA421">
            <v>0</v>
          </cell>
          <cell r="AB421">
            <v>120</v>
          </cell>
          <cell r="AC421">
            <v>2064</v>
          </cell>
          <cell r="AD421">
            <v>0</v>
          </cell>
          <cell r="AE421">
            <v>0</v>
          </cell>
          <cell r="AF421">
            <v>120</v>
          </cell>
          <cell r="AG421">
            <v>2064</v>
          </cell>
          <cell r="AH421">
            <v>0</v>
          </cell>
          <cell r="AI421">
            <v>0</v>
          </cell>
          <cell r="AJ421">
            <v>120</v>
          </cell>
          <cell r="AK421">
            <v>2064</v>
          </cell>
          <cell r="AL421">
            <v>0</v>
          </cell>
          <cell r="AM421">
            <v>0</v>
          </cell>
          <cell r="AN421">
            <v>120</v>
          </cell>
          <cell r="AO421">
            <v>2064</v>
          </cell>
          <cell r="AP421">
            <v>0</v>
          </cell>
          <cell r="AQ421">
            <v>0</v>
          </cell>
          <cell r="AR421">
            <v>120</v>
          </cell>
          <cell r="AS421">
            <v>2064</v>
          </cell>
          <cell r="AT421">
            <v>0</v>
          </cell>
          <cell r="AU421">
            <v>0</v>
          </cell>
          <cell r="AV421">
            <v>120</v>
          </cell>
          <cell r="AW421">
            <v>2064</v>
          </cell>
          <cell r="AX421">
            <v>0</v>
          </cell>
          <cell r="AY421">
            <v>0</v>
          </cell>
          <cell r="AZ421">
            <v>120</v>
          </cell>
          <cell r="BA421">
            <v>2064</v>
          </cell>
          <cell r="BB421">
            <v>0</v>
          </cell>
          <cell r="BC421">
            <v>0</v>
          </cell>
        </row>
        <row r="422">
          <cell r="B422" t="str">
            <v>63051SZB089L4</v>
          </cell>
          <cell r="C422" t="str">
            <v>76STX</v>
          </cell>
          <cell r="D422">
            <v>115</v>
          </cell>
          <cell r="E422">
            <v>1978</v>
          </cell>
          <cell r="F422">
            <v>120</v>
          </cell>
          <cell r="G422">
            <v>2064</v>
          </cell>
          <cell r="H422">
            <v>120</v>
          </cell>
          <cell r="I422">
            <v>2016</v>
          </cell>
          <cell r="J422">
            <v>0</v>
          </cell>
          <cell r="K422">
            <v>0</v>
          </cell>
          <cell r="L422">
            <v>120</v>
          </cell>
          <cell r="M422">
            <v>2064</v>
          </cell>
          <cell r="N422">
            <v>0</v>
          </cell>
          <cell r="O422">
            <v>0</v>
          </cell>
          <cell r="P422">
            <v>120</v>
          </cell>
          <cell r="Q422">
            <v>2064</v>
          </cell>
          <cell r="R422">
            <v>0</v>
          </cell>
          <cell r="S422">
            <v>0</v>
          </cell>
          <cell r="T422">
            <v>120</v>
          </cell>
          <cell r="U422">
            <v>2064</v>
          </cell>
          <cell r="V422">
            <v>0</v>
          </cell>
          <cell r="W422">
            <v>0</v>
          </cell>
          <cell r="X422">
            <v>120</v>
          </cell>
          <cell r="Y422">
            <v>2064</v>
          </cell>
          <cell r="Z422">
            <v>0</v>
          </cell>
          <cell r="AA422">
            <v>0</v>
          </cell>
          <cell r="AB422">
            <v>120</v>
          </cell>
          <cell r="AC422">
            <v>2064</v>
          </cell>
          <cell r="AD422">
            <v>0</v>
          </cell>
          <cell r="AE422">
            <v>0</v>
          </cell>
          <cell r="AF422">
            <v>120</v>
          </cell>
          <cell r="AG422">
            <v>2064</v>
          </cell>
          <cell r="AH422">
            <v>0</v>
          </cell>
          <cell r="AI422">
            <v>0</v>
          </cell>
          <cell r="AJ422">
            <v>120</v>
          </cell>
          <cell r="AK422">
            <v>2064</v>
          </cell>
          <cell r="AL422">
            <v>0</v>
          </cell>
          <cell r="AM422">
            <v>0</v>
          </cell>
          <cell r="AN422">
            <v>120</v>
          </cell>
          <cell r="AO422">
            <v>2064</v>
          </cell>
          <cell r="AP422">
            <v>0</v>
          </cell>
          <cell r="AQ422">
            <v>0</v>
          </cell>
          <cell r="AR422">
            <v>120</v>
          </cell>
          <cell r="AS422">
            <v>2064</v>
          </cell>
          <cell r="AT422">
            <v>0</v>
          </cell>
          <cell r="AU422">
            <v>0</v>
          </cell>
          <cell r="AV422">
            <v>120</v>
          </cell>
          <cell r="AW422">
            <v>2064</v>
          </cell>
          <cell r="AX422">
            <v>0</v>
          </cell>
          <cell r="AY422">
            <v>0</v>
          </cell>
          <cell r="AZ422">
            <v>120</v>
          </cell>
          <cell r="BA422">
            <v>2064</v>
          </cell>
          <cell r="BB422">
            <v>0</v>
          </cell>
          <cell r="BC422">
            <v>0</v>
          </cell>
        </row>
        <row r="423">
          <cell r="B423" t="str">
            <v>63051RQB089L4</v>
          </cell>
          <cell r="C423" t="str">
            <v>76STX</v>
          </cell>
          <cell r="D423">
            <v>115</v>
          </cell>
          <cell r="E423">
            <v>1978</v>
          </cell>
          <cell r="F423">
            <v>135</v>
          </cell>
          <cell r="G423">
            <v>2322</v>
          </cell>
          <cell r="H423">
            <v>135</v>
          </cell>
          <cell r="I423">
            <v>2268</v>
          </cell>
          <cell r="J423">
            <v>0</v>
          </cell>
          <cell r="K423">
            <v>0</v>
          </cell>
          <cell r="L423">
            <v>135</v>
          </cell>
          <cell r="M423">
            <v>2322</v>
          </cell>
          <cell r="N423">
            <v>240</v>
          </cell>
          <cell r="O423">
            <v>0.10335917312661498</v>
          </cell>
          <cell r="P423">
            <v>135</v>
          </cell>
          <cell r="Q423">
            <v>2322</v>
          </cell>
          <cell r="R423">
            <v>240</v>
          </cell>
          <cell r="S423">
            <v>0.10335917312661498</v>
          </cell>
          <cell r="T423">
            <v>135</v>
          </cell>
          <cell r="U423">
            <v>2322</v>
          </cell>
          <cell r="V423">
            <v>288</v>
          </cell>
          <cell r="W423">
            <v>0.12403100775193798</v>
          </cell>
          <cell r="X423">
            <v>135</v>
          </cell>
          <cell r="Y423">
            <v>2322</v>
          </cell>
          <cell r="Z423">
            <v>182</v>
          </cell>
          <cell r="AA423">
            <v>7.8380706287683038E-2</v>
          </cell>
          <cell r="AB423">
            <v>135</v>
          </cell>
          <cell r="AC423">
            <v>2322</v>
          </cell>
          <cell r="AD423">
            <v>657</v>
          </cell>
          <cell r="AE423">
            <v>0.28294573643410853</v>
          </cell>
          <cell r="AF423">
            <v>135</v>
          </cell>
          <cell r="AG423">
            <v>2322</v>
          </cell>
          <cell r="AH423">
            <v>124</v>
          </cell>
          <cell r="AI423">
            <v>5.3402239448751075E-2</v>
          </cell>
          <cell r="AJ423">
            <v>135</v>
          </cell>
          <cell r="AK423">
            <v>2322</v>
          </cell>
          <cell r="AL423">
            <v>0</v>
          </cell>
          <cell r="AM423">
            <v>0</v>
          </cell>
          <cell r="AN423">
            <v>135</v>
          </cell>
          <cell r="AO423">
            <v>2322</v>
          </cell>
          <cell r="AP423">
            <v>0</v>
          </cell>
          <cell r="AQ423">
            <v>0</v>
          </cell>
          <cell r="AR423">
            <v>135</v>
          </cell>
          <cell r="AS423">
            <v>2322</v>
          </cell>
          <cell r="AT423">
            <v>0</v>
          </cell>
          <cell r="AU423">
            <v>0</v>
          </cell>
          <cell r="AV423">
            <v>135</v>
          </cell>
          <cell r="AW423">
            <v>2322</v>
          </cell>
          <cell r="AX423">
            <v>0</v>
          </cell>
          <cell r="AY423">
            <v>0</v>
          </cell>
          <cell r="AZ423">
            <v>135</v>
          </cell>
          <cell r="BA423">
            <v>2322</v>
          </cell>
          <cell r="BB423">
            <v>0</v>
          </cell>
          <cell r="BC423">
            <v>0</v>
          </cell>
        </row>
        <row r="424">
          <cell r="B424" t="str">
            <v>63051BVT089L4</v>
          </cell>
          <cell r="C424" t="str">
            <v>76STX</v>
          </cell>
          <cell r="D424">
            <v>115</v>
          </cell>
          <cell r="E424">
            <v>1978</v>
          </cell>
          <cell r="F424">
            <v>120</v>
          </cell>
          <cell r="G424">
            <v>2064</v>
          </cell>
          <cell r="H424">
            <v>120</v>
          </cell>
          <cell r="I424">
            <v>2016</v>
          </cell>
          <cell r="J424">
            <v>0</v>
          </cell>
          <cell r="K424">
            <v>0</v>
          </cell>
          <cell r="L424">
            <v>120</v>
          </cell>
          <cell r="M424">
            <v>2064</v>
          </cell>
          <cell r="N424">
            <v>0</v>
          </cell>
          <cell r="O424">
            <v>0</v>
          </cell>
          <cell r="P424">
            <v>120</v>
          </cell>
          <cell r="Q424">
            <v>2064</v>
          </cell>
          <cell r="R424">
            <v>0</v>
          </cell>
          <cell r="S424">
            <v>0</v>
          </cell>
          <cell r="T424">
            <v>120</v>
          </cell>
          <cell r="U424">
            <v>2064</v>
          </cell>
          <cell r="V424">
            <v>0</v>
          </cell>
          <cell r="W424">
            <v>0</v>
          </cell>
          <cell r="X424">
            <v>120</v>
          </cell>
          <cell r="Y424">
            <v>2064</v>
          </cell>
          <cell r="Z424">
            <v>0</v>
          </cell>
          <cell r="AA424">
            <v>0</v>
          </cell>
          <cell r="AB424">
            <v>120</v>
          </cell>
          <cell r="AC424">
            <v>2064</v>
          </cell>
          <cell r="AD424">
            <v>0</v>
          </cell>
          <cell r="AE424">
            <v>0</v>
          </cell>
          <cell r="AF424">
            <v>120</v>
          </cell>
          <cell r="AG424">
            <v>2064</v>
          </cell>
          <cell r="AH424">
            <v>0</v>
          </cell>
          <cell r="AI424">
            <v>0</v>
          </cell>
          <cell r="AJ424">
            <v>120</v>
          </cell>
          <cell r="AK424">
            <v>2064</v>
          </cell>
          <cell r="AL424">
            <v>0</v>
          </cell>
          <cell r="AM424">
            <v>0</v>
          </cell>
          <cell r="AN424">
            <v>120</v>
          </cell>
          <cell r="AO424">
            <v>2064</v>
          </cell>
          <cell r="AP424">
            <v>0</v>
          </cell>
          <cell r="AQ424">
            <v>0</v>
          </cell>
          <cell r="AR424">
            <v>120</v>
          </cell>
          <cell r="AS424">
            <v>2064</v>
          </cell>
          <cell r="AT424">
            <v>0</v>
          </cell>
          <cell r="AU424">
            <v>0</v>
          </cell>
          <cell r="AV424">
            <v>120</v>
          </cell>
          <cell r="AW424">
            <v>2064</v>
          </cell>
          <cell r="AX424">
            <v>0</v>
          </cell>
          <cell r="AY424">
            <v>0</v>
          </cell>
          <cell r="AZ424">
            <v>120</v>
          </cell>
          <cell r="BA424">
            <v>2064</v>
          </cell>
          <cell r="BB424">
            <v>0</v>
          </cell>
          <cell r="BC424">
            <v>0</v>
          </cell>
        </row>
        <row r="425">
          <cell r="B425" t="str">
            <v>63051T6A089L4</v>
          </cell>
          <cell r="C425" t="str">
            <v>76SPF</v>
          </cell>
          <cell r="D425">
            <v>115</v>
          </cell>
          <cell r="E425">
            <v>1978</v>
          </cell>
          <cell r="F425">
            <v>95</v>
          </cell>
          <cell r="G425">
            <v>1634</v>
          </cell>
          <cell r="H425">
            <v>95</v>
          </cell>
          <cell r="I425">
            <v>1596</v>
          </cell>
          <cell r="J425">
            <v>0</v>
          </cell>
          <cell r="K425">
            <v>0</v>
          </cell>
          <cell r="L425">
            <v>95</v>
          </cell>
          <cell r="M425">
            <v>1634</v>
          </cell>
          <cell r="N425">
            <v>0</v>
          </cell>
          <cell r="O425">
            <v>0</v>
          </cell>
          <cell r="P425">
            <v>95</v>
          </cell>
          <cell r="Q425">
            <v>1634</v>
          </cell>
          <cell r="R425">
            <v>0</v>
          </cell>
          <cell r="S425">
            <v>0</v>
          </cell>
          <cell r="T425">
            <v>95</v>
          </cell>
          <cell r="U425">
            <v>1634</v>
          </cell>
          <cell r="V425">
            <v>0</v>
          </cell>
          <cell r="W425">
            <v>0</v>
          </cell>
          <cell r="X425">
            <v>95</v>
          </cell>
          <cell r="Y425">
            <v>1634</v>
          </cell>
          <cell r="Z425">
            <v>0</v>
          </cell>
          <cell r="AA425">
            <v>0</v>
          </cell>
          <cell r="AB425">
            <v>95</v>
          </cell>
          <cell r="AC425">
            <v>1634</v>
          </cell>
          <cell r="AD425">
            <v>0</v>
          </cell>
          <cell r="AE425">
            <v>0</v>
          </cell>
          <cell r="AF425">
            <v>95</v>
          </cell>
          <cell r="AG425">
            <v>1634</v>
          </cell>
          <cell r="AH425">
            <v>0</v>
          </cell>
          <cell r="AI425">
            <v>0</v>
          </cell>
          <cell r="AJ425">
            <v>95</v>
          </cell>
          <cell r="AK425">
            <v>1634</v>
          </cell>
          <cell r="AL425">
            <v>0</v>
          </cell>
          <cell r="AM425">
            <v>0</v>
          </cell>
          <cell r="AN425">
            <v>95</v>
          </cell>
          <cell r="AO425">
            <v>1634</v>
          </cell>
          <cell r="AP425">
            <v>0</v>
          </cell>
          <cell r="AQ425">
            <v>0</v>
          </cell>
          <cell r="AR425">
            <v>95</v>
          </cell>
          <cell r="AS425">
            <v>1634</v>
          </cell>
          <cell r="AT425">
            <v>0</v>
          </cell>
          <cell r="AU425">
            <v>0</v>
          </cell>
          <cell r="AV425">
            <v>95</v>
          </cell>
          <cell r="AW425">
            <v>1634</v>
          </cell>
          <cell r="AX425">
            <v>0</v>
          </cell>
          <cell r="AY425">
            <v>0</v>
          </cell>
          <cell r="AZ425">
            <v>95</v>
          </cell>
          <cell r="BA425">
            <v>1634</v>
          </cell>
          <cell r="BB425">
            <v>0</v>
          </cell>
          <cell r="BC425">
            <v>0</v>
          </cell>
        </row>
        <row r="426">
          <cell r="B426" t="str">
            <v>23051D6A089L4</v>
          </cell>
          <cell r="C426" t="str">
            <v>76SLX</v>
          </cell>
          <cell r="D426">
            <v>115</v>
          </cell>
          <cell r="E426">
            <v>1978</v>
          </cell>
          <cell r="F426">
            <v>135</v>
          </cell>
          <cell r="G426">
            <v>2322</v>
          </cell>
          <cell r="H426">
            <v>135</v>
          </cell>
          <cell r="I426">
            <v>2268</v>
          </cell>
          <cell r="J426">
            <v>0</v>
          </cell>
          <cell r="K426">
            <v>0</v>
          </cell>
          <cell r="L426">
            <v>135</v>
          </cell>
          <cell r="M426">
            <v>2322</v>
          </cell>
          <cell r="N426">
            <v>0</v>
          </cell>
          <cell r="O426">
            <v>0</v>
          </cell>
          <cell r="P426">
            <v>135</v>
          </cell>
          <cell r="Q426">
            <v>2322</v>
          </cell>
          <cell r="R426">
            <v>0</v>
          </cell>
          <cell r="S426">
            <v>0</v>
          </cell>
          <cell r="T426">
            <v>135</v>
          </cell>
          <cell r="U426">
            <v>2322</v>
          </cell>
          <cell r="V426">
            <v>0</v>
          </cell>
          <cell r="W426">
            <v>0</v>
          </cell>
          <cell r="X426">
            <v>135</v>
          </cell>
          <cell r="Y426">
            <v>2322</v>
          </cell>
          <cell r="Z426">
            <v>0</v>
          </cell>
          <cell r="AA426">
            <v>0</v>
          </cell>
          <cell r="AB426">
            <v>135</v>
          </cell>
          <cell r="AC426">
            <v>2322</v>
          </cell>
          <cell r="AD426">
            <v>0</v>
          </cell>
          <cell r="AE426">
            <v>0</v>
          </cell>
          <cell r="AF426">
            <v>135</v>
          </cell>
          <cell r="AG426">
            <v>2322</v>
          </cell>
          <cell r="AH426">
            <v>0</v>
          </cell>
          <cell r="AI426">
            <v>0</v>
          </cell>
          <cell r="AJ426">
            <v>135</v>
          </cell>
          <cell r="AK426">
            <v>2322</v>
          </cell>
          <cell r="AL426">
            <v>0</v>
          </cell>
          <cell r="AM426">
            <v>0</v>
          </cell>
          <cell r="AN426">
            <v>135</v>
          </cell>
          <cell r="AO426">
            <v>2322</v>
          </cell>
          <cell r="AP426">
            <v>0</v>
          </cell>
          <cell r="AQ426">
            <v>0</v>
          </cell>
          <cell r="AR426">
            <v>135</v>
          </cell>
          <cell r="AS426">
            <v>2322</v>
          </cell>
          <cell r="AT426">
            <v>0</v>
          </cell>
          <cell r="AU426">
            <v>0</v>
          </cell>
          <cell r="AV426">
            <v>135</v>
          </cell>
          <cell r="AW426">
            <v>2322</v>
          </cell>
          <cell r="AX426">
            <v>0</v>
          </cell>
          <cell r="AY426">
            <v>0</v>
          </cell>
          <cell r="AZ426">
            <v>135</v>
          </cell>
          <cell r="BA426">
            <v>2322</v>
          </cell>
          <cell r="BB426">
            <v>0</v>
          </cell>
          <cell r="BC426">
            <v>0</v>
          </cell>
          <cell r="BD426">
            <v>0</v>
          </cell>
        </row>
        <row r="427">
          <cell r="B427" t="str">
            <v>23051D7B089L4</v>
          </cell>
          <cell r="C427" t="str">
            <v>76SLX</v>
          </cell>
          <cell r="D427">
            <v>115</v>
          </cell>
          <cell r="E427">
            <v>1978</v>
          </cell>
          <cell r="F427">
            <v>135</v>
          </cell>
          <cell r="G427">
            <v>2322</v>
          </cell>
          <cell r="H427">
            <v>135</v>
          </cell>
          <cell r="I427">
            <v>2268</v>
          </cell>
          <cell r="J427">
            <v>0</v>
          </cell>
          <cell r="K427">
            <v>0</v>
          </cell>
          <cell r="L427">
            <v>135</v>
          </cell>
          <cell r="M427">
            <v>2322</v>
          </cell>
          <cell r="N427">
            <v>0</v>
          </cell>
          <cell r="O427">
            <v>0</v>
          </cell>
          <cell r="P427">
            <v>135</v>
          </cell>
          <cell r="Q427">
            <v>2322</v>
          </cell>
          <cell r="R427">
            <v>124</v>
          </cell>
          <cell r="S427">
            <v>5.3402239448751075E-2</v>
          </cell>
          <cell r="T427">
            <v>135</v>
          </cell>
          <cell r="U427">
            <v>2322</v>
          </cell>
          <cell r="V427">
            <v>30</v>
          </cell>
          <cell r="W427">
            <v>1.2919896640826873E-2</v>
          </cell>
          <cell r="X427">
            <v>135</v>
          </cell>
          <cell r="Y427">
            <v>2322</v>
          </cell>
          <cell r="Z427">
            <v>62</v>
          </cell>
          <cell r="AA427">
            <v>2.6701119724375538E-2</v>
          </cell>
          <cell r="AB427">
            <v>135</v>
          </cell>
          <cell r="AC427">
            <v>2322</v>
          </cell>
          <cell r="AD427">
            <v>0</v>
          </cell>
          <cell r="AE427">
            <v>0</v>
          </cell>
          <cell r="AF427">
            <v>135</v>
          </cell>
          <cell r="AG427">
            <v>2322</v>
          </cell>
          <cell r="AH427">
            <v>0</v>
          </cell>
          <cell r="AI427">
            <v>0</v>
          </cell>
          <cell r="AJ427">
            <v>135</v>
          </cell>
          <cell r="AK427">
            <v>2322</v>
          </cell>
          <cell r="AL427">
            <v>0</v>
          </cell>
          <cell r="AM427">
            <v>0</v>
          </cell>
          <cell r="AN427">
            <v>135</v>
          </cell>
          <cell r="AO427">
            <v>2322</v>
          </cell>
          <cell r="AP427">
            <v>0</v>
          </cell>
          <cell r="AQ427">
            <v>0</v>
          </cell>
          <cell r="AR427">
            <v>135</v>
          </cell>
          <cell r="AS427">
            <v>2322</v>
          </cell>
          <cell r="AT427">
            <v>0</v>
          </cell>
          <cell r="AU427">
            <v>0</v>
          </cell>
          <cell r="AV427">
            <v>135</v>
          </cell>
          <cell r="AW427">
            <v>2322</v>
          </cell>
          <cell r="AX427">
            <v>0</v>
          </cell>
          <cell r="AY427">
            <v>0</v>
          </cell>
          <cell r="AZ427">
            <v>135</v>
          </cell>
          <cell r="BA427">
            <v>2322</v>
          </cell>
          <cell r="BB427">
            <v>0</v>
          </cell>
          <cell r="BC427">
            <v>0</v>
          </cell>
          <cell r="BD427">
            <v>0</v>
          </cell>
        </row>
        <row r="428">
          <cell r="B428" t="str">
            <v>23051D7A035L4</v>
          </cell>
          <cell r="C428" t="str">
            <v>76SLK</v>
          </cell>
          <cell r="D428">
            <v>115</v>
          </cell>
          <cell r="E428">
            <v>1978</v>
          </cell>
          <cell r="F428">
            <v>135</v>
          </cell>
          <cell r="G428">
            <v>2322</v>
          </cell>
          <cell r="H428">
            <v>135</v>
          </cell>
          <cell r="I428">
            <v>2268</v>
          </cell>
          <cell r="J428">
            <v>0</v>
          </cell>
          <cell r="K428">
            <v>0</v>
          </cell>
          <cell r="L428">
            <v>135</v>
          </cell>
          <cell r="M428">
            <v>2322</v>
          </cell>
          <cell r="N428">
            <v>0</v>
          </cell>
          <cell r="O428">
            <v>0</v>
          </cell>
          <cell r="P428">
            <v>135</v>
          </cell>
          <cell r="Q428">
            <v>2322</v>
          </cell>
          <cell r="R428">
            <v>0</v>
          </cell>
          <cell r="S428">
            <v>0</v>
          </cell>
          <cell r="T428">
            <v>135</v>
          </cell>
          <cell r="U428">
            <v>2322</v>
          </cell>
          <cell r="V428">
            <v>0</v>
          </cell>
          <cell r="W428">
            <v>0</v>
          </cell>
          <cell r="X428">
            <v>135</v>
          </cell>
          <cell r="Y428">
            <v>2322</v>
          </cell>
          <cell r="Z428">
            <v>0</v>
          </cell>
          <cell r="AA428">
            <v>0</v>
          </cell>
          <cell r="AB428">
            <v>135</v>
          </cell>
          <cell r="AC428">
            <v>2322</v>
          </cell>
          <cell r="AD428">
            <v>0</v>
          </cell>
          <cell r="AE428">
            <v>0</v>
          </cell>
          <cell r="AF428">
            <v>135</v>
          </cell>
          <cell r="AG428">
            <v>2322</v>
          </cell>
          <cell r="AH428">
            <v>0</v>
          </cell>
          <cell r="AI428">
            <v>0</v>
          </cell>
          <cell r="AJ428">
            <v>135</v>
          </cell>
          <cell r="AK428">
            <v>2322</v>
          </cell>
          <cell r="AL428">
            <v>0</v>
          </cell>
          <cell r="AM428">
            <v>0</v>
          </cell>
          <cell r="AN428">
            <v>135</v>
          </cell>
          <cell r="AO428">
            <v>2322</v>
          </cell>
          <cell r="AP428">
            <v>0</v>
          </cell>
          <cell r="AQ428">
            <v>0</v>
          </cell>
          <cell r="AR428">
            <v>135</v>
          </cell>
          <cell r="AS428">
            <v>2322</v>
          </cell>
          <cell r="AT428">
            <v>0</v>
          </cell>
          <cell r="AU428">
            <v>0</v>
          </cell>
          <cell r="AV428">
            <v>135</v>
          </cell>
          <cell r="AW428">
            <v>2322</v>
          </cell>
          <cell r="AX428">
            <v>0</v>
          </cell>
          <cell r="AY428">
            <v>0</v>
          </cell>
          <cell r="AZ428">
            <v>135</v>
          </cell>
          <cell r="BA428">
            <v>2322</v>
          </cell>
          <cell r="BB428">
            <v>0</v>
          </cell>
          <cell r="BC428">
            <v>0</v>
          </cell>
        </row>
        <row r="429">
          <cell r="B429" t="str">
            <v>23051D7B035L4</v>
          </cell>
          <cell r="C429" t="str">
            <v>76SLK</v>
          </cell>
          <cell r="D429">
            <v>115</v>
          </cell>
          <cell r="E429">
            <v>1978</v>
          </cell>
          <cell r="F429">
            <v>135</v>
          </cell>
          <cell r="G429">
            <v>2322</v>
          </cell>
          <cell r="H429">
            <v>135</v>
          </cell>
          <cell r="I429">
            <v>2268</v>
          </cell>
          <cell r="J429">
            <v>0</v>
          </cell>
          <cell r="K429">
            <v>0</v>
          </cell>
          <cell r="L429">
            <v>135</v>
          </cell>
          <cell r="M429">
            <v>2322</v>
          </cell>
          <cell r="N429">
            <v>0</v>
          </cell>
          <cell r="O429">
            <v>0</v>
          </cell>
          <cell r="P429">
            <v>135</v>
          </cell>
          <cell r="Q429">
            <v>2322</v>
          </cell>
          <cell r="R429">
            <v>0</v>
          </cell>
          <cell r="S429">
            <v>0</v>
          </cell>
          <cell r="T429">
            <v>135</v>
          </cell>
          <cell r="U429">
            <v>2322</v>
          </cell>
          <cell r="V429">
            <v>0</v>
          </cell>
          <cell r="W429">
            <v>0</v>
          </cell>
          <cell r="X429">
            <v>135</v>
          </cell>
          <cell r="Y429">
            <v>2322</v>
          </cell>
          <cell r="Z429">
            <v>62</v>
          </cell>
          <cell r="AA429">
            <v>2.6701119724375538E-2</v>
          </cell>
          <cell r="AB429">
            <v>135</v>
          </cell>
          <cell r="AC429">
            <v>2322</v>
          </cell>
          <cell r="AD429">
            <v>0</v>
          </cell>
          <cell r="AE429">
            <v>0</v>
          </cell>
          <cell r="AF429">
            <v>135</v>
          </cell>
          <cell r="AG429">
            <v>2322</v>
          </cell>
          <cell r="AH429">
            <v>0</v>
          </cell>
          <cell r="AI429">
            <v>0</v>
          </cell>
          <cell r="AJ429">
            <v>135</v>
          </cell>
          <cell r="AK429">
            <v>2322</v>
          </cell>
          <cell r="AL429">
            <v>0</v>
          </cell>
          <cell r="AM429">
            <v>0</v>
          </cell>
          <cell r="AN429">
            <v>135</v>
          </cell>
          <cell r="AO429">
            <v>2322</v>
          </cell>
          <cell r="AP429">
            <v>0</v>
          </cell>
          <cell r="AQ429">
            <v>0</v>
          </cell>
          <cell r="AR429">
            <v>135</v>
          </cell>
          <cell r="AS429">
            <v>2322</v>
          </cell>
          <cell r="AT429">
            <v>0</v>
          </cell>
          <cell r="AU429">
            <v>0</v>
          </cell>
          <cell r="AV429">
            <v>135</v>
          </cell>
          <cell r="AW429">
            <v>2322</v>
          </cell>
          <cell r="AX429">
            <v>0</v>
          </cell>
          <cell r="AY429">
            <v>0</v>
          </cell>
          <cell r="AZ429">
            <v>135</v>
          </cell>
          <cell r="BA429">
            <v>2322</v>
          </cell>
          <cell r="BB429">
            <v>0</v>
          </cell>
          <cell r="BC429">
            <v>0</v>
          </cell>
        </row>
        <row r="430">
          <cell r="B430" t="str">
            <v>23051D7A006L4</v>
          </cell>
          <cell r="C430" t="str">
            <v>76SLB</v>
          </cell>
          <cell r="D430">
            <v>115</v>
          </cell>
          <cell r="E430">
            <v>1978</v>
          </cell>
          <cell r="F430">
            <v>135</v>
          </cell>
          <cell r="G430">
            <v>2322</v>
          </cell>
          <cell r="H430">
            <v>135</v>
          </cell>
          <cell r="I430">
            <v>2268</v>
          </cell>
          <cell r="J430">
            <v>0</v>
          </cell>
          <cell r="K430">
            <v>0</v>
          </cell>
          <cell r="L430">
            <v>135</v>
          </cell>
          <cell r="M430">
            <v>2322</v>
          </cell>
          <cell r="N430">
            <v>0</v>
          </cell>
          <cell r="O430">
            <v>0</v>
          </cell>
          <cell r="P430">
            <v>135</v>
          </cell>
          <cell r="Q430">
            <v>2322</v>
          </cell>
          <cell r="R430">
            <v>0</v>
          </cell>
          <cell r="S430">
            <v>0</v>
          </cell>
          <cell r="T430">
            <v>135</v>
          </cell>
          <cell r="U430">
            <v>2322</v>
          </cell>
          <cell r="V430">
            <v>0</v>
          </cell>
          <cell r="W430">
            <v>0</v>
          </cell>
          <cell r="X430">
            <v>135</v>
          </cell>
          <cell r="Y430">
            <v>2322</v>
          </cell>
          <cell r="Z430">
            <v>0</v>
          </cell>
          <cell r="AA430">
            <v>0</v>
          </cell>
          <cell r="AB430">
            <v>135</v>
          </cell>
          <cell r="AC430">
            <v>2322</v>
          </cell>
          <cell r="AD430">
            <v>0</v>
          </cell>
          <cell r="AE430">
            <v>0</v>
          </cell>
          <cell r="AF430">
            <v>135</v>
          </cell>
          <cell r="AG430">
            <v>2322</v>
          </cell>
          <cell r="AH430">
            <v>0</v>
          </cell>
          <cell r="AI430">
            <v>0</v>
          </cell>
          <cell r="AJ430">
            <v>135</v>
          </cell>
          <cell r="AK430">
            <v>2322</v>
          </cell>
          <cell r="AL430">
            <v>0</v>
          </cell>
          <cell r="AM430">
            <v>0</v>
          </cell>
          <cell r="AN430">
            <v>135</v>
          </cell>
          <cell r="AO430">
            <v>2322</v>
          </cell>
          <cell r="AP430">
            <v>0</v>
          </cell>
          <cell r="AQ430">
            <v>0</v>
          </cell>
          <cell r="AR430">
            <v>135</v>
          </cell>
          <cell r="AS430">
            <v>2322</v>
          </cell>
          <cell r="AT430">
            <v>0</v>
          </cell>
          <cell r="AU430">
            <v>0</v>
          </cell>
          <cell r="AV430">
            <v>135</v>
          </cell>
          <cell r="AW430">
            <v>2322</v>
          </cell>
          <cell r="AX430">
            <v>0</v>
          </cell>
          <cell r="AY430">
            <v>0</v>
          </cell>
          <cell r="AZ430">
            <v>135</v>
          </cell>
          <cell r="BA430">
            <v>2322</v>
          </cell>
          <cell r="BB430">
            <v>0</v>
          </cell>
          <cell r="BC430">
            <v>0</v>
          </cell>
        </row>
        <row r="431">
          <cell r="B431" t="str">
            <v>23051D7B006L4</v>
          </cell>
          <cell r="C431" t="str">
            <v>76SLB</v>
          </cell>
          <cell r="D431">
            <v>115</v>
          </cell>
          <cell r="E431">
            <v>1978</v>
          </cell>
          <cell r="F431">
            <v>135</v>
          </cell>
          <cell r="G431">
            <v>2322</v>
          </cell>
          <cell r="H431">
            <v>135</v>
          </cell>
          <cell r="I431">
            <v>2268</v>
          </cell>
          <cell r="J431">
            <v>60</v>
          </cell>
          <cell r="K431">
            <v>2.6455026455026454E-2</v>
          </cell>
          <cell r="L431">
            <v>135</v>
          </cell>
          <cell r="M431">
            <v>2322</v>
          </cell>
          <cell r="N431">
            <v>0</v>
          </cell>
          <cell r="O431">
            <v>0</v>
          </cell>
          <cell r="P431">
            <v>135</v>
          </cell>
          <cell r="Q431">
            <v>2322</v>
          </cell>
          <cell r="R431">
            <v>0</v>
          </cell>
          <cell r="S431">
            <v>0</v>
          </cell>
          <cell r="T431">
            <v>135</v>
          </cell>
          <cell r="U431">
            <v>2322</v>
          </cell>
          <cell r="V431">
            <v>0</v>
          </cell>
          <cell r="W431">
            <v>0</v>
          </cell>
          <cell r="X431">
            <v>135</v>
          </cell>
          <cell r="Y431">
            <v>2322</v>
          </cell>
          <cell r="Z431">
            <v>0</v>
          </cell>
          <cell r="AA431">
            <v>0</v>
          </cell>
          <cell r="AB431">
            <v>135</v>
          </cell>
          <cell r="AC431">
            <v>2322</v>
          </cell>
          <cell r="AD431">
            <v>0</v>
          </cell>
          <cell r="AE431">
            <v>0</v>
          </cell>
          <cell r="AF431">
            <v>135</v>
          </cell>
          <cell r="AG431">
            <v>2322</v>
          </cell>
          <cell r="AH431">
            <v>0</v>
          </cell>
          <cell r="AI431">
            <v>0</v>
          </cell>
          <cell r="AJ431">
            <v>135</v>
          </cell>
          <cell r="AK431">
            <v>2322</v>
          </cell>
          <cell r="AL431">
            <v>0</v>
          </cell>
          <cell r="AM431">
            <v>0</v>
          </cell>
          <cell r="AN431">
            <v>135</v>
          </cell>
          <cell r="AO431">
            <v>2322</v>
          </cell>
          <cell r="AP431">
            <v>0</v>
          </cell>
          <cell r="AQ431">
            <v>0</v>
          </cell>
          <cell r="AR431">
            <v>135</v>
          </cell>
          <cell r="AS431">
            <v>2322</v>
          </cell>
          <cell r="AT431">
            <v>0</v>
          </cell>
          <cell r="AU431">
            <v>0</v>
          </cell>
          <cell r="AV431">
            <v>135</v>
          </cell>
          <cell r="AW431">
            <v>2322</v>
          </cell>
          <cell r="AX431">
            <v>0</v>
          </cell>
          <cell r="AY431">
            <v>0</v>
          </cell>
          <cell r="AZ431">
            <v>135</v>
          </cell>
          <cell r="BA431">
            <v>2322</v>
          </cell>
          <cell r="BB431">
            <v>0</v>
          </cell>
          <cell r="BC431">
            <v>0</v>
          </cell>
        </row>
        <row r="432">
          <cell r="B432" t="str">
            <v>33051PR2089L4</v>
          </cell>
          <cell r="C432" t="str">
            <v>76XGD</v>
          </cell>
          <cell r="D432">
            <v>90</v>
          </cell>
          <cell r="E432">
            <v>1548</v>
          </cell>
          <cell r="F432">
            <v>95</v>
          </cell>
          <cell r="G432">
            <v>1634</v>
          </cell>
          <cell r="H432">
            <v>95</v>
          </cell>
          <cell r="I432">
            <v>1596</v>
          </cell>
          <cell r="J432">
            <v>0</v>
          </cell>
          <cell r="K432">
            <v>0</v>
          </cell>
          <cell r="L432">
            <v>95</v>
          </cell>
          <cell r="M432">
            <v>1634</v>
          </cell>
          <cell r="N432">
            <v>0</v>
          </cell>
          <cell r="O432">
            <v>0</v>
          </cell>
          <cell r="P432">
            <v>95</v>
          </cell>
          <cell r="Q432">
            <v>1634</v>
          </cell>
          <cell r="R432">
            <v>0</v>
          </cell>
          <cell r="S432">
            <v>0</v>
          </cell>
          <cell r="T432">
            <v>95</v>
          </cell>
          <cell r="U432">
            <v>1634</v>
          </cell>
          <cell r="V432">
            <v>0</v>
          </cell>
          <cell r="W432">
            <v>0</v>
          </cell>
          <cell r="X432">
            <v>95</v>
          </cell>
          <cell r="Y432">
            <v>1634</v>
          </cell>
          <cell r="Z432">
            <v>0</v>
          </cell>
          <cell r="AA432">
            <v>0</v>
          </cell>
          <cell r="AB432">
            <v>95</v>
          </cell>
          <cell r="AC432">
            <v>1634</v>
          </cell>
          <cell r="AD432">
            <v>0</v>
          </cell>
          <cell r="AE432">
            <v>0</v>
          </cell>
          <cell r="AF432">
            <v>95</v>
          </cell>
          <cell r="AG432">
            <v>1634</v>
          </cell>
          <cell r="AH432">
            <v>0</v>
          </cell>
          <cell r="AI432">
            <v>0</v>
          </cell>
          <cell r="AJ432">
            <v>95</v>
          </cell>
          <cell r="AK432">
            <v>1634</v>
          </cell>
          <cell r="AL432">
            <v>0</v>
          </cell>
          <cell r="AM432">
            <v>0</v>
          </cell>
          <cell r="AN432">
            <v>95</v>
          </cell>
          <cell r="AO432">
            <v>1634</v>
          </cell>
          <cell r="AP432">
            <v>0</v>
          </cell>
          <cell r="AQ432">
            <v>0</v>
          </cell>
          <cell r="AR432">
            <v>95</v>
          </cell>
          <cell r="AS432">
            <v>1634</v>
          </cell>
          <cell r="AT432">
            <v>0</v>
          </cell>
          <cell r="AU432">
            <v>0</v>
          </cell>
          <cell r="AV432">
            <v>95</v>
          </cell>
          <cell r="AW432">
            <v>1634</v>
          </cell>
          <cell r="AX432">
            <v>0</v>
          </cell>
          <cell r="AY432">
            <v>0</v>
          </cell>
          <cell r="AZ432">
            <v>95</v>
          </cell>
          <cell r="BA432">
            <v>1634</v>
          </cell>
          <cell r="BB432">
            <v>0</v>
          </cell>
          <cell r="BC432">
            <v>0</v>
          </cell>
        </row>
        <row r="433">
          <cell r="B433" t="str">
            <v>23052FOA188L4</v>
          </cell>
          <cell r="C433" t="str">
            <v>76XGD</v>
          </cell>
          <cell r="D433">
            <v>90</v>
          </cell>
          <cell r="E433">
            <v>1548</v>
          </cell>
          <cell r="F433">
            <v>95</v>
          </cell>
          <cell r="G433">
            <v>1634</v>
          </cell>
          <cell r="H433">
            <v>95</v>
          </cell>
          <cell r="I433">
            <v>1596</v>
          </cell>
          <cell r="J433">
            <v>0</v>
          </cell>
          <cell r="K433">
            <v>0</v>
          </cell>
          <cell r="L433">
            <v>95</v>
          </cell>
          <cell r="M433">
            <v>1634</v>
          </cell>
          <cell r="N433">
            <v>0</v>
          </cell>
          <cell r="O433">
            <v>0</v>
          </cell>
          <cell r="P433">
            <v>95</v>
          </cell>
          <cell r="Q433">
            <v>1634</v>
          </cell>
          <cell r="R433">
            <v>0</v>
          </cell>
          <cell r="S433">
            <v>0</v>
          </cell>
          <cell r="T433">
            <v>95</v>
          </cell>
          <cell r="U433">
            <v>1634</v>
          </cell>
          <cell r="V433">
            <v>0</v>
          </cell>
          <cell r="W433">
            <v>0</v>
          </cell>
          <cell r="X433">
            <v>95</v>
          </cell>
          <cell r="Y433">
            <v>1634</v>
          </cell>
          <cell r="Z433">
            <v>0</v>
          </cell>
          <cell r="AA433">
            <v>0</v>
          </cell>
          <cell r="AB433">
            <v>95</v>
          </cell>
          <cell r="AC433">
            <v>1634</v>
          </cell>
          <cell r="AD433">
            <v>0</v>
          </cell>
          <cell r="AE433">
            <v>0</v>
          </cell>
          <cell r="AF433">
            <v>95</v>
          </cell>
          <cell r="AG433">
            <v>1634</v>
          </cell>
          <cell r="AH433">
            <v>0</v>
          </cell>
          <cell r="AI433">
            <v>0</v>
          </cell>
          <cell r="AJ433">
            <v>95</v>
          </cell>
          <cell r="AK433">
            <v>1634</v>
          </cell>
          <cell r="AL433">
            <v>0</v>
          </cell>
          <cell r="AM433">
            <v>0</v>
          </cell>
          <cell r="AN433">
            <v>95</v>
          </cell>
          <cell r="AO433">
            <v>1634</v>
          </cell>
          <cell r="AP433">
            <v>0</v>
          </cell>
          <cell r="AQ433">
            <v>0</v>
          </cell>
          <cell r="AR433">
            <v>95</v>
          </cell>
          <cell r="AS433">
            <v>1634</v>
          </cell>
          <cell r="AT433">
            <v>0</v>
          </cell>
          <cell r="AU433">
            <v>0</v>
          </cell>
          <cell r="AV433">
            <v>95</v>
          </cell>
          <cell r="AW433">
            <v>1634</v>
          </cell>
          <cell r="AX433">
            <v>0</v>
          </cell>
          <cell r="AY433">
            <v>0</v>
          </cell>
          <cell r="AZ433">
            <v>95</v>
          </cell>
          <cell r="BA433">
            <v>1634</v>
          </cell>
          <cell r="BB433">
            <v>0</v>
          </cell>
          <cell r="BC433">
            <v>0</v>
          </cell>
        </row>
        <row r="434">
          <cell r="B434" t="str">
            <v>23052FHA288L4</v>
          </cell>
          <cell r="C434" t="str">
            <v>76XGD</v>
          </cell>
          <cell r="D434">
            <v>90</v>
          </cell>
          <cell r="E434">
            <v>1548</v>
          </cell>
          <cell r="F434">
            <v>100</v>
          </cell>
          <cell r="G434">
            <v>1720</v>
          </cell>
          <cell r="H434">
            <v>100</v>
          </cell>
          <cell r="I434">
            <v>1680</v>
          </cell>
          <cell r="J434">
            <v>0</v>
          </cell>
          <cell r="K434">
            <v>0</v>
          </cell>
          <cell r="L434">
            <v>100</v>
          </cell>
          <cell r="M434">
            <v>1720</v>
          </cell>
          <cell r="N434">
            <v>3</v>
          </cell>
          <cell r="O434">
            <v>1.7441860465116279E-3</v>
          </cell>
          <cell r="P434">
            <v>100</v>
          </cell>
          <cell r="Q434">
            <v>1720</v>
          </cell>
          <cell r="R434">
            <v>0</v>
          </cell>
          <cell r="S434">
            <v>0</v>
          </cell>
          <cell r="T434">
            <v>100</v>
          </cell>
          <cell r="U434">
            <v>1720</v>
          </cell>
          <cell r="V434">
            <v>0</v>
          </cell>
          <cell r="W434">
            <v>0</v>
          </cell>
          <cell r="X434">
            <v>100</v>
          </cell>
          <cell r="Y434">
            <v>1720</v>
          </cell>
          <cell r="Z434">
            <v>0</v>
          </cell>
          <cell r="AA434">
            <v>0</v>
          </cell>
          <cell r="AB434">
            <v>100</v>
          </cell>
          <cell r="AC434">
            <v>1720</v>
          </cell>
          <cell r="AD434">
            <v>0</v>
          </cell>
          <cell r="AE434">
            <v>0</v>
          </cell>
          <cell r="AF434">
            <v>100</v>
          </cell>
          <cell r="AG434">
            <v>1720</v>
          </cell>
          <cell r="AH434">
            <v>0</v>
          </cell>
          <cell r="AI434">
            <v>0</v>
          </cell>
          <cell r="AJ434">
            <v>100</v>
          </cell>
          <cell r="AK434">
            <v>1720</v>
          </cell>
          <cell r="AL434">
            <v>100</v>
          </cell>
          <cell r="AM434">
            <v>5.8139534883720929E-2</v>
          </cell>
          <cell r="AN434">
            <v>100</v>
          </cell>
          <cell r="AO434">
            <v>1720</v>
          </cell>
          <cell r="AP434">
            <v>100</v>
          </cell>
          <cell r="AQ434">
            <v>5.8139534883720929E-2</v>
          </cell>
          <cell r="AR434">
            <v>100</v>
          </cell>
          <cell r="AS434">
            <v>1720</v>
          </cell>
          <cell r="AT434">
            <v>100</v>
          </cell>
          <cell r="AU434">
            <v>5.8139534883720929E-2</v>
          </cell>
          <cell r="AV434">
            <v>100</v>
          </cell>
          <cell r="AW434">
            <v>1720</v>
          </cell>
          <cell r="AX434">
            <v>100</v>
          </cell>
          <cell r="AY434">
            <v>5.8139534883720929E-2</v>
          </cell>
          <cell r="AZ434">
            <v>100</v>
          </cell>
          <cell r="BA434">
            <v>1720</v>
          </cell>
          <cell r="BB434">
            <v>100</v>
          </cell>
          <cell r="BC434">
            <v>5.8139534883720929E-2</v>
          </cell>
        </row>
        <row r="435">
          <cell r="B435" t="str">
            <v>23052F9A288L4</v>
          </cell>
          <cell r="C435" t="str">
            <v>76XGD</v>
          </cell>
          <cell r="D435">
            <v>90</v>
          </cell>
          <cell r="E435">
            <v>1548</v>
          </cell>
          <cell r="F435">
            <v>100</v>
          </cell>
          <cell r="G435">
            <v>1720</v>
          </cell>
          <cell r="H435">
            <v>100</v>
          </cell>
          <cell r="I435">
            <v>1680</v>
          </cell>
          <cell r="J435">
            <v>0</v>
          </cell>
          <cell r="K435">
            <v>0</v>
          </cell>
          <cell r="L435">
            <v>100</v>
          </cell>
          <cell r="M435">
            <v>1720</v>
          </cell>
          <cell r="N435">
            <v>0</v>
          </cell>
          <cell r="O435">
            <v>0</v>
          </cell>
          <cell r="P435">
            <v>100</v>
          </cell>
          <cell r="Q435">
            <v>1720</v>
          </cell>
          <cell r="R435">
            <v>0</v>
          </cell>
          <cell r="S435">
            <v>0</v>
          </cell>
          <cell r="T435">
            <v>135</v>
          </cell>
          <cell r="U435">
            <v>2322</v>
          </cell>
          <cell r="V435">
            <v>0</v>
          </cell>
          <cell r="W435">
            <v>0</v>
          </cell>
          <cell r="X435">
            <v>100</v>
          </cell>
          <cell r="Y435">
            <v>1720</v>
          </cell>
          <cell r="Z435">
            <v>0</v>
          </cell>
          <cell r="AA435">
            <v>0</v>
          </cell>
          <cell r="AB435">
            <v>100</v>
          </cell>
          <cell r="AC435">
            <v>1720</v>
          </cell>
          <cell r="AD435">
            <v>0</v>
          </cell>
          <cell r="AE435">
            <v>0</v>
          </cell>
          <cell r="AF435">
            <v>100</v>
          </cell>
          <cell r="AG435">
            <v>1720</v>
          </cell>
          <cell r="AH435">
            <v>70</v>
          </cell>
          <cell r="AI435">
            <v>4.0697674418604654E-2</v>
          </cell>
          <cell r="AJ435">
            <v>100</v>
          </cell>
          <cell r="AK435">
            <v>1720</v>
          </cell>
          <cell r="AL435">
            <v>0</v>
          </cell>
          <cell r="AM435">
            <v>0</v>
          </cell>
          <cell r="AN435">
            <v>100</v>
          </cell>
          <cell r="AO435">
            <v>1720</v>
          </cell>
          <cell r="AP435">
            <v>0</v>
          </cell>
          <cell r="AQ435">
            <v>0</v>
          </cell>
          <cell r="AR435">
            <v>100</v>
          </cell>
          <cell r="AS435">
            <v>1720</v>
          </cell>
          <cell r="AT435">
            <v>0</v>
          </cell>
          <cell r="AU435">
            <v>0</v>
          </cell>
          <cell r="AV435">
            <v>100</v>
          </cell>
          <cell r="AW435">
            <v>1720</v>
          </cell>
          <cell r="AX435">
            <v>50</v>
          </cell>
          <cell r="AY435">
            <v>2.9069767441860465E-2</v>
          </cell>
          <cell r="AZ435">
            <v>100</v>
          </cell>
          <cell r="BA435">
            <v>1720</v>
          </cell>
          <cell r="BB435">
            <v>0</v>
          </cell>
          <cell r="BC435">
            <v>0</v>
          </cell>
        </row>
        <row r="436">
          <cell r="B436" t="str">
            <v>23051D9A088L4</v>
          </cell>
          <cell r="C436" t="str">
            <v>76SAS</v>
          </cell>
          <cell r="D436">
            <v>90</v>
          </cell>
          <cell r="E436">
            <v>1548</v>
          </cell>
          <cell r="F436">
            <v>135</v>
          </cell>
          <cell r="G436">
            <v>2322</v>
          </cell>
          <cell r="H436">
            <v>94.5</v>
          </cell>
          <cell r="I436">
            <v>1587.6000000000001</v>
          </cell>
          <cell r="J436">
            <v>9</v>
          </cell>
          <cell r="K436">
            <v>5.6689342403628117E-3</v>
          </cell>
          <cell r="L436">
            <v>108</v>
          </cell>
          <cell r="M436">
            <v>1857.6</v>
          </cell>
          <cell r="N436">
            <v>0</v>
          </cell>
          <cell r="O436">
            <v>0</v>
          </cell>
          <cell r="P436">
            <v>121.5</v>
          </cell>
          <cell r="Q436">
            <v>2089.7999999999997</v>
          </cell>
          <cell r="R436">
            <v>0</v>
          </cell>
          <cell r="S436">
            <v>0</v>
          </cell>
          <cell r="T436">
            <v>135</v>
          </cell>
          <cell r="U436">
            <v>2322</v>
          </cell>
          <cell r="V436">
            <v>0</v>
          </cell>
          <cell r="W436">
            <v>0</v>
          </cell>
          <cell r="X436">
            <v>135</v>
          </cell>
          <cell r="Y436">
            <v>2322</v>
          </cell>
          <cell r="Z436">
            <v>0</v>
          </cell>
          <cell r="AA436">
            <v>0</v>
          </cell>
          <cell r="AB436">
            <v>135</v>
          </cell>
          <cell r="AC436">
            <v>2322</v>
          </cell>
          <cell r="AD436">
            <v>0</v>
          </cell>
          <cell r="AE436">
            <v>0</v>
          </cell>
          <cell r="AF436">
            <v>135</v>
          </cell>
          <cell r="AG436">
            <v>2322</v>
          </cell>
          <cell r="AH436">
            <v>72</v>
          </cell>
          <cell r="AI436">
            <v>3.1007751937984496E-2</v>
          </cell>
          <cell r="AJ436">
            <v>135</v>
          </cell>
          <cell r="AK436">
            <v>2322</v>
          </cell>
          <cell r="AL436">
            <v>372</v>
          </cell>
          <cell r="AM436">
            <v>0.16020671834625322</v>
          </cell>
          <cell r="AN436">
            <v>135</v>
          </cell>
          <cell r="AO436">
            <v>2322</v>
          </cell>
          <cell r="AP436">
            <v>124</v>
          </cell>
          <cell r="AQ436">
            <v>5.3402239448751075E-2</v>
          </cell>
          <cell r="AR436">
            <v>135</v>
          </cell>
          <cell r="AS436">
            <v>2322</v>
          </cell>
          <cell r="AT436">
            <v>372</v>
          </cell>
          <cell r="AU436">
            <v>0.16020671834625322</v>
          </cell>
          <cell r="AV436">
            <v>135</v>
          </cell>
          <cell r="AW436">
            <v>2322</v>
          </cell>
          <cell r="AX436">
            <v>204</v>
          </cell>
          <cell r="AY436">
            <v>8.7855297157622733E-2</v>
          </cell>
          <cell r="AZ436">
            <v>135</v>
          </cell>
          <cell r="BA436">
            <v>2322</v>
          </cell>
          <cell r="BB436">
            <v>412</v>
          </cell>
          <cell r="BC436">
            <v>0.17743324720068906</v>
          </cell>
        </row>
        <row r="437">
          <cell r="B437" t="str">
            <v>23051D9A006L4</v>
          </cell>
          <cell r="C437" t="str">
            <v>76SAB</v>
          </cell>
          <cell r="D437">
            <v>90</v>
          </cell>
          <cell r="E437">
            <v>1548</v>
          </cell>
          <cell r="F437">
            <v>135</v>
          </cell>
          <cell r="G437">
            <v>2322</v>
          </cell>
          <cell r="H437">
            <v>94.5</v>
          </cell>
          <cell r="I437">
            <v>1587.6000000000001</v>
          </cell>
          <cell r="J437">
            <v>0</v>
          </cell>
          <cell r="K437">
            <v>0</v>
          </cell>
          <cell r="L437">
            <v>108</v>
          </cell>
          <cell r="M437">
            <v>1857.6</v>
          </cell>
          <cell r="N437">
            <v>0</v>
          </cell>
          <cell r="O437">
            <v>0</v>
          </cell>
          <cell r="P437">
            <v>121.5</v>
          </cell>
          <cell r="Q437">
            <v>2089.7999999999997</v>
          </cell>
          <cell r="R437">
            <v>0</v>
          </cell>
          <cell r="S437">
            <v>0</v>
          </cell>
          <cell r="T437">
            <v>135</v>
          </cell>
          <cell r="U437">
            <v>2322</v>
          </cell>
          <cell r="V437">
            <v>0</v>
          </cell>
          <cell r="W437">
            <v>0</v>
          </cell>
          <cell r="X437">
            <v>135</v>
          </cell>
          <cell r="Y437">
            <v>2322</v>
          </cell>
          <cell r="Z437">
            <v>0</v>
          </cell>
          <cell r="AA437">
            <v>0</v>
          </cell>
          <cell r="AB437">
            <v>135</v>
          </cell>
          <cell r="AC437">
            <v>2322</v>
          </cell>
          <cell r="AD437">
            <v>0</v>
          </cell>
          <cell r="AE437">
            <v>0</v>
          </cell>
          <cell r="AF437">
            <v>135</v>
          </cell>
          <cell r="AG437">
            <v>2322</v>
          </cell>
          <cell r="AH437">
            <v>144</v>
          </cell>
          <cell r="AI437">
            <v>6.2015503875968991E-2</v>
          </cell>
          <cell r="AJ437">
            <v>135</v>
          </cell>
          <cell r="AK437">
            <v>2322</v>
          </cell>
          <cell r="AL437">
            <v>0</v>
          </cell>
          <cell r="AM437">
            <v>0</v>
          </cell>
          <cell r="AN437">
            <v>135</v>
          </cell>
          <cell r="AO437">
            <v>2322</v>
          </cell>
          <cell r="AP437">
            <v>144</v>
          </cell>
          <cell r="AQ437">
            <v>6.2015503875968991E-2</v>
          </cell>
          <cell r="AR437">
            <v>135</v>
          </cell>
          <cell r="AS437">
            <v>2322</v>
          </cell>
          <cell r="AT437">
            <v>0</v>
          </cell>
          <cell r="AU437">
            <v>0</v>
          </cell>
          <cell r="AV437">
            <v>135</v>
          </cell>
          <cell r="AW437">
            <v>2322</v>
          </cell>
          <cell r="AX437">
            <v>0</v>
          </cell>
          <cell r="AY437">
            <v>0</v>
          </cell>
          <cell r="AZ437">
            <v>135</v>
          </cell>
          <cell r="BA437">
            <v>2322</v>
          </cell>
          <cell r="BB437">
            <v>44</v>
          </cell>
          <cell r="BC437">
            <v>1.8949181739879414E-2</v>
          </cell>
        </row>
        <row r="438">
          <cell r="B438" t="str">
            <v>63061C9A006L4</v>
          </cell>
          <cell r="C438" t="str">
            <v>76SB</v>
          </cell>
          <cell r="D438">
            <v>90</v>
          </cell>
          <cell r="E438">
            <v>1548</v>
          </cell>
          <cell r="F438">
            <v>95</v>
          </cell>
          <cell r="G438">
            <v>1634</v>
          </cell>
          <cell r="H438">
            <v>95</v>
          </cell>
          <cell r="I438">
            <v>1596</v>
          </cell>
          <cell r="J438">
            <v>0</v>
          </cell>
          <cell r="K438">
            <v>0</v>
          </cell>
          <cell r="L438">
            <v>95</v>
          </cell>
          <cell r="M438">
            <v>1634</v>
          </cell>
          <cell r="N438">
            <v>0</v>
          </cell>
          <cell r="O438">
            <v>0</v>
          </cell>
          <cell r="P438">
            <v>95</v>
          </cell>
          <cell r="Q438">
            <v>1634</v>
          </cell>
          <cell r="R438">
            <v>0</v>
          </cell>
          <cell r="S438">
            <v>0</v>
          </cell>
          <cell r="T438">
            <v>95</v>
          </cell>
          <cell r="U438">
            <v>1634</v>
          </cell>
          <cell r="V438">
            <v>0</v>
          </cell>
          <cell r="W438">
            <v>0</v>
          </cell>
          <cell r="X438">
            <v>95</v>
          </cell>
          <cell r="Y438">
            <v>1634</v>
          </cell>
          <cell r="Z438">
            <v>0</v>
          </cell>
          <cell r="AA438">
            <v>0</v>
          </cell>
          <cell r="AB438">
            <v>95</v>
          </cell>
          <cell r="AC438">
            <v>1634</v>
          </cell>
          <cell r="AD438">
            <v>0</v>
          </cell>
          <cell r="AE438">
            <v>0</v>
          </cell>
          <cell r="AF438">
            <v>95</v>
          </cell>
          <cell r="AG438">
            <v>1634</v>
          </cell>
          <cell r="AH438">
            <v>0</v>
          </cell>
          <cell r="AI438">
            <v>0</v>
          </cell>
          <cell r="AJ438">
            <v>95</v>
          </cell>
          <cell r="AK438">
            <v>1634</v>
          </cell>
          <cell r="AL438">
            <v>0</v>
          </cell>
          <cell r="AM438">
            <v>0</v>
          </cell>
          <cell r="AN438">
            <v>95</v>
          </cell>
          <cell r="AO438">
            <v>1634</v>
          </cell>
          <cell r="AP438">
            <v>0</v>
          </cell>
          <cell r="AQ438">
            <v>0</v>
          </cell>
          <cell r="AR438">
            <v>95</v>
          </cell>
          <cell r="AS438">
            <v>1634</v>
          </cell>
          <cell r="AT438">
            <v>0</v>
          </cell>
          <cell r="AU438">
            <v>0</v>
          </cell>
          <cell r="AV438">
            <v>95</v>
          </cell>
          <cell r="AW438">
            <v>1634</v>
          </cell>
          <cell r="AX438">
            <v>0</v>
          </cell>
          <cell r="AY438">
            <v>0</v>
          </cell>
          <cell r="AZ438">
            <v>95</v>
          </cell>
          <cell r="BA438">
            <v>1634</v>
          </cell>
          <cell r="BB438">
            <v>0</v>
          </cell>
          <cell r="BC438">
            <v>0</v>
          </cell>
        </row>
        <row r="439">
          <cell r="B439" t="str">
            <v>63061C9A089L4</v>
          </cell>
          <cell r="C439" t="str">
            <v>76SX</v>
          </cell>
          <cell r="D439">
            <v>90</v>
          </cell>
          <cell r="E439">
            <v>1548</v>
          </cell>
          <cell r="F439">
            <v>95</v>
          </cell>
          <cell r="G439">
            <v>1634</v>
          </cell>
          <cell r="H439">
            <v>95</v>
          </cell>
          <cell r="I439">
            <v>1596</v>
          </cell>
          <cell r="J439">
            <v>0</v>
          </cell>
          <cell r="K439">
            <v>0</v>
          </cell>
          <cell r="L439">
            <v>95</v>
          </cell>
          <cell r="M439">
            <v>1634</v>
          </cell>
          <cell r="N439">
            <v>0</v>
          </cell>
          <cell r="O439">
            <v>0</v>
          </cell>
          <cell r="P439">
            <v>95</v>
          </cell>
          <cell r="Q439">
            <v>1634</v>
          </cell>
          <cell r="R439">
            <v>0</v>
          </cell>
          <cell r="S439">
            <v>0</v>
          </cell>
          <cell r="T439">
            <v>95</v>
          </cell>
          <cell r="U439">
            <v>1634</v>
          </cell>
          <cell r="V439">
            <v>0</v>
          </cell>
          <cell r="W439">
            <v>0</v>
          </cell>
          <cell r="X439">
            <v>95</v>
          </cell>
          <cell r="Y439">
            <v>1634</v>
          </cell>
          <cell r="Z439">
            <v>0</v>
          </cell>
          <cell r="AA439">
            <v>0</v>
          </cell>
          <cell r="AB439">
            <v>95</v>
          </cell>
          <cell r="AC439">
            <v>1634</v>
          </cell>
          <cell r="AD439">
            <v>0</v>
          </cell>
          <cell r="AE439">
            <v>0</v>
          </cell>
          <cell r="AF439">
            <v>95</v>
          </cell>
          <cell r="AG439">
            <v>1634</v>
          </cell>
          <cell r="AH439">
            <v>0</v>
          </cell>
          <cell r="AI439">
            <v>0</v>
          </cell>
          <cell r="AJ439">
            <v>95</v>
          </cell>
          <cell r="AK439">
            <v>1634</v>
          </cell>
          <cell r="AL439">
            <v>0</v>
          </cell>
          <cell r="AM439">
            <v>0</v>
          </cell>
          <cell r="AN439">
            <v>95</v>
          </cell>
          <cell r="AO439">
            <v>1634</v>
          </cell>
          <cell r="AP439">
            <v>0</v>
          </cell>
          <cell r="AQ439">
            <v>0</v>
          </cell>
          <cell r="AR439">
            <v>95</v>
          </cell>
          <cell r="AS439">
            <v>1634</v>
          </cell>
          <cell r="AT439">
            <v>0</v>
          </cell>
          <cell r="AU439">
            <v>0</v>
          </cell>
          <cell r="AV439">
            <v>95</v>
          </cell>
          <cell r="AW439">
            <v>1634</v>
          </cell>
          <cell r="AX439">
            <v>0</v>
          </cell>
          <cell r="AY439">
            <v>0</v>
          </cell>
          <cell r="AZ439">
            <v>95</v>
          </cell>
          <cell r="BA439">
            <v>1634</v>
          </cell>
          <cell r="BB439">
            <v>0</v>
          </cell>
          <cell r="BC439">
            <v>0</v>
          </cell>
        </row>
        <row r="440">
          <cell r="B440" t="str">
            <v>23042D9A206L4</v>
          </cell>
          <cell r="C440" t="str">
            <v>56DEB</v>
          </cell>
          <cell r="D440">
            <v>115</v>
          </cell>
          <cell r="E440">
            <v>1978</v>
          </cell>
          <cell r="F440">
            <v>135</v>
          </cell>
          <cell r="G440">
            <v>2322</v>
          </cell>
          <cell r="H440">
            <v>94.5</v>
          </cell>
          <cell r="I440">
            <v>1587.6000000000001</v>
          </cell>
          <cell r="J440">
            <v>5</v>
          </cell>
          <cell r="K440">
            <v>3.1494079113126728E-3</v>
          </cell>
          <cell r="L440">
            <v>108</v>
          </cell>
          <cell r="M440">
            <v>1857.6</v>
          </cell>
          <cell r="N440">
            <v>0</v>
          </cell>
          <cell r="O440">
            <v>0</v>
          </cell>
          <cell r="P440">
            <v>121.5</v>
          </cell>
          <cell r="Q440">
            <v>2089.7999999999997</v>
          </cell>
          <cell r="R440">
            <v>0</v>
          </cell>
          <cell r="S440">
            <v>0</v>
          </cell>
          <cell r="T440">
            <v>135</v>
          </cell>
          <cell r="U440">
            <v>2322</v>
          </cell>
          <cell r="V440">
            <v>0</v>
          </cell>
          <cell r="W440">
            <v>0</v>
          </cell>
          <cell r="X440">
            <v>135</v>
          </cell>
          <cell r="Y440">
            <v>2322</v>
          </cell>
          <cell r="Z440">
            <v>0</v>
          </cell>
          <cell r="AA440">
            <v>0</v>
          </cell>
          <cell r="AB440">
            <v>135</v>
          </cell>
          <cell r="AC440">
            <v>2322</v>
          </cell>
          <cell r="AD440">
            <v>0</v>
          </cell>
          <cell r="AE440">
            <v>0</v>
          </cell>
          <cell r="AF440">
            <v>135</v>
          </cell>
          <cell r="AG440">
            <v>2322</v>
          </cell>
          <cell r="AH440">
            <v>0</v>
          </cell>
          <cell r="AI440">
            <v>0</v>
          </cell>
          <cell r="AJ440">
            <v>135</v>
          </cell>
          <cell r="AK440">
            <v>2322</v>
          </cell>
          <cell r="AL440">
            <v>0</v>
          </cell>
          <cell r="AM440">
            <v>0</v>
          </cell>
          <cell r="AN440">
            <v>135</v>
          </cell>
          <cell r="AO440">
            <v>2322</v>
          </cell>
          <cell r="AP440">
            <v>74</v>
          </cell>
          <cell r="AQ440">
            <v>3.1869078380706288E-2</v>
          </cell>
          <cell r="AR440">
            <v>135</v>
          </cell>
          <cell r="AS440">
            <v>2322</v>
          </cell>
          <cell r="AT440">
            <v>14</v>
          </cell>
          <cell r="AU440">
            <v>6.029285099052541E-3</v>
          </cell>
          <cell r="AV440">
            <v>135</v>
          </cell>
          <cell r="AW440">
            <v>2322</v>
          </cell>
          <cell r="AX440">
            <v>0</v>
          </cell>
          <cell r="AY440">
            <v>0</v>
          </cell>
          <cell r="AZ440">
            <v>135</v>
          </cell>
          <cell r="BA440">
            <v>2322</v>
          </cell>
          <cell r="BB440">
            <v>32</v>
          </cell>
          <cell r="BC440">
            <v>1.3781223083548665E-2</v>
          </cell>
        </row>
        <row r="441">
          <cell r="B441" t="str">
            <v>23041D9A006L4</v>
          </cell>
          <cell r="C441" t="str">
            <v>56TAB</v>
          </cell>
          <cell r="D441">
            <v>135</v>
          </cell>
          <cell r="E441">
            <v>2322</v>
          </cell>
          <cell r="F441">
            <v>135</v>
          </cell>
          <cell r="G441">
            <v>2322</v>
          </cell>
          <cell r="H441">
            <v>94.5</v>
          </cell>
          <cell r="I441">
            <v>1587.6000000000001</v>
          </cell>
          <cell r="J441">
            <v>5</v>
          </cell>
          <cell r="K441">
            <v>3.1494079113126728E-3</v>
          </cell>
          <cell r="L441">
            <v>108</v>
          </cell>
          <cell r="M441">
            <v>1857.6</v>
          </cell>
          <cell r="N441">
            <v>0</v>
          </cell>
          <cell r="O441">
            <v>0</v>
          </cell>
          <cell r="P441">
            <v>121.5</v>
          </cell>
          <cell r="Q441">
            <v>2089.7999999999997</v>
          </cell>
          <cell r="R441">
            <v>0</v>
          </cell>
          <cell r="S441">
            <v>0</v>
          </cell>
          <cell r="T441">
            <v>135</v>
          </cell>
          <cell r="U441">
            <v>2322</v>
          </cell>
          <cell r="V441">
            <v>0</v>
          </cell>
          <cell r="W441">
            <v>0</v>
          </cell>
          <cell r="X441">
            <v>135</v>
          </cell>
          <cell r="Y441">
            <v>2322</v>
          </cell>
          <cell r="Z441">
            <v>0</v>
          </cell>
          <cell r="AA441">
            <v>0</v>
          </cell>
          <cell r="AB441">
            <v>135</v>
          </cell>
          <cell r="AC441">
            <v>2322</v>
          </cell>
          <cell r="AD441">
            <v>0</v>
          </cell>
          <cell r="AE441">
            <v>0</v>
          </cell>
          <cell r="AF441">
            <v>135</v>
          </cell>
          <cell r="AG441">
            <v>2322</v>
          </cell>
          <cell r="AH441">
            <v>60</v>
          </cell>
          <cell r="AI441">
            <v>2.5839793281653745E-2</v>
          </cell>
          <cell r="AJ441">
            <v>135</v>
          </cell>
          <cell r="AK441">
            <v>2322</v>
          </cell>
          <cell r="AL441">
            <v>0</v>
          </cell>
          <cell r="AM441">
            <v>0</v>
          </cell>
          <cell r="AN441">
            <v>135</v>
          </cell>
          <cell r="AO441">
            <v>2322</v>
          </cell>
          <cell r="AP441">
            <v>60</v>
          </cell>
          <cell r="AQ441">
            <v>2.5839793281653745E-2</v>
          </cell>
          <cell r="AR441">
            <v>135</v>
          </cell>
          <cell r="AS441">
            <v>2322</v>
          </cell>
          <cell r="AT441">
            <v>20</v>
          </cell>
          <cell r="AU441">
            <v>8.6132644272179162E-3</v>
          </cell>
          <cell r="AV441">
            <v>135</v>
          </cell>
          <cell r="AW441">
            <v>2322</v>
          </cell>
          <cell r="AX441">
            <v>0</v>
          </cell>
          <cell r="AY441">
            <v>0</v>
          </cell>
          <cell r="AZ441">
            <v>135</v>
          </cell>
          <cell r="BA441">
            <v>2322</v>
          </cell>
          <cell r="BB441">
            <v>0</v>
          </cell>
          <cell r="BC441">
            <v>0</v>
          </cell>
        </row>
        <row r="442">
          <cell r="B442" t="str">
            <v>23041DHA288L4</v>
          </cell>
          <cell r="C442" t="str">
            <v>56TAX</v>
          </cell>
          <cell r="D442">
            <v>115</v>
          </cell>
          <cell r="E442">
            <v>1978</v>
          </cell>
          <cell r="F442">
            <v>100</v>
          </cell>
          <cell r="G442">
            <v>1720</v>
          </cell>
          <cell r="H442">
            <v>100</v>
          </cell>
          <cell r="I442">
            <v>1680</v>
          </cell>
          <cell r="J442">
            <v>14</v>
          </cell>
          <cell r="K442">
            <v>8.3333333333333332E-3</v>
          </cell>
          <cell r="L442">
            <v>100</v>
          </cell>
          <cell r="M442">
            <v>1720</v>
          </cell>
          <cell r="N442">
            <v>0</v>
          </cell>
          <cell r="O442">
            <v>0</v>
          </cell>
          <cell r="P442">
            <v>100</v>
          </cell>
          <cell r="Q442">
            <v>1720</v>
          </cell>
          <cell r="R442">
            <v>0</v>
          </cell>
          <cell r="S442">
            <v>0</v>
          </cell>
          <cell r="T442">
            <v>100</v>
          </cell>
          <cell r="U442">
            <v>1720</v>
          </cell>
          <cell r="V442">
            <v>0</v>
          </cell>
          <cell r="W442">
            <v>0</v>
          </cell>
          <cell r="X442">
            <v>100</v>
          </cell>
          <cell r="Y442">
            <v>1720</v>
          </cell>
          <cell r="Z442">
            <v>0</v>
          </cell>
          <cell r="AA442">
            <v>0</v>
          </cell>
          <cell r="AB442">
            <v>100</v>
          </cell>
          <cell r="AC442">
            <v>1720</v>
          </cell>
          <cell r="AD442">
            <v>0</v>
          </cell>
          <cell r="AE442">
            <v>0</v>
          </cell>
          <cell r="AF442">
            <v>100</v>
          </cell>
          <cell r="AG442">
            <v>1720</v>
          </cell>
          <cell r="AH442">
            <v>0</v>
          </cell>
          <cell r="AI442">
            <v>0</v>
          </cell>
          <cell r="AJ442">
            <v>100</v>
          </cell>
          <cell r="AK442">
            <v>1720</v>
          </cell>
          <cell r="AL442">
            <v>208</v>
          </cell>
          <cell r="AM442">
            <v>0.12093023255813953</v>
          </cell>
          <cell r="AN442">
            <v>100</v>
          </cell>
          <cell r="AO442">
            <v>1720</v>
          </cell>
          <cell r="AP442">
            <v>208</v>
          </cell>
          <cell r="AQ442">
            <v>0.12093023255813953</v>
          </cell>
          <cell r="AR442">
            <v>100</v>
          </cell>
          <cell r="AS442">
            <v>1720</v>
          </cell>
          <cell r="AT442">
            <v>208</v>
          </cell>
          <cell r="AU442">
            <v>0.12093023255813953</v>
          </cell>
          <cell r="AV442">
            <v>100</v>
          </cell>
          <cell r="AW442">
            <v>1720</v>
          </cell>
          <cell r="AX442">
            <v>208</v>
          </cell>
          <cell r="AY442">
            <v>0.12093023255813953</v>
          </cell>
          <cell r="AZ442">
            <v>100</v>
          </cell>
          <cell r="BA442">
            <v>1720</v>
          </cell>
          <cell r="BB442">
            <v>208</v>
          </cell>
          <cell r="BC442">
            <v>0.12093023255813953</v>
          </cell>
        </row>
        <row r="443">
          <cell r="B443" t="str">
            <v>23041D9A088L4</v>
          </cell>
          <cell r="C443" t="str">
            <v>56TAX</v>
          </cell>
          <cell r="D443">
            <v>115</v>
          </cell>
          <cell r="E443">
            <v>1978</v>
          </cell>
          <cell r="F443">
            <v>135</v>
          </cell>
          <cell r="G443">
            <v>2322</v>
          </cell>
          <cell r="H443">
            <v>94.5</v>
          </cell>
          <cell r="I443">
            <v>1587.6000000000001</v>
          </cell>
          <cell r="J443">
            <v>0</v>
          </cell>
          <cell r="K443">
            <v>0</v>
          </cell>
          <cell r="L443">
            <v>108</v>
          </cell>
          <cell r="M443">
            <v>1857.6</v>
          </cell>
          <cell r="N443">
            <v>0</v>
          </cell>
          <cell r="O443">
            <v>0</v>
          </cell>
          <cell r="P443">
            <v>121.5</v>
          </cell>
          <cell r="Q443">
            <v>2089.7999999999997</v>
          </cell>
          <cell r="R443">
            <v>0</v>
          </cell>
          <cell r="S443">
            <v>0</v>
          </cell>
          <cell r="T443">
            <v>135</v>
          </cell>
          <cell r="U443">
            <v>2322</v>
          </cell>
          <cell r="V443">
            <v>0</v>
          </cell>
          <cell r="W443">
            <v>0</v>
          </cell>
          <cell r="X443">
            <v>135</v>
          </cell>
          <cell r="Y443">
            <v>2322</v>
          </cell>
          <cell r="Z443">
            <v>0</v>
          </cell>
          <cell r="AA443">
            <v>0</v>
          </cell>
          <cell r="AB443">
            <v>135</v>
          </cell>
          <cell r="AC443">
            <v>2322</v>
          </cell>
          <cell r="AD443">
            <v>0</v>
          </cell>
          <cell r="AE443">
            <v>0</v>
          </cell>
          <cell r="AF443">
            <v>135</v>
          </cell>
          <cell r="AG443">
            <v>2322</v>
          </cell>
          <cell r="AH443">
            <v>0</v>
          </cell>
          <cell r="AI443">
            <v>0</v>
          </cell>
          <cell r="AJ443">
            <v>135</v>
          </cell>
          <cell r="AK443">
            <v>2322</v>
          </cell>
          <cell r="AL443">
            <v>492</v>
          </cell>
          <cell r="AM443">
            <v>0.21188630490956073</v>
          </cell>
          <cell r="AN443">
            <v>135</v>
          </cell>
          <cell r="AO443">
            <v>2322</v>
          </cell>
          <cell r="AP443">
            <v>244</v>
          </cell>
          <cell r="AQ443">
            <v>0.10508182601205857</v>
          </cell>
          <cell r="AR443">
            <v>135</v>
          </cell>
          <cell r="AS443">
            <v>2322</v>
          </cell>
          <cell r="AT443">
            <v>492</v>
          </cell>
          <cell r="AU443">
            <v>0.21188630490956073</v>
          </cell>
          <cell r="AV443">
            <v>135</v>
          </cell>
          <cell r="AW443">
            <v>2322</v>
          </cell>
          <cell r="AX443">
            <v>172</v>
          </cell>
          <cell r="AY443">
            <v>7.407407407407407E-2</v>
          </cell>
          <cell r="AZ443">
            <v>135</v>
          </cell>
          <cell r="BA443">
            <v>2322</v>
          </cell>
          <cell r="BB443">
            <v>124</v>
          </cell>
          <cell r="BC443">
            <v>5.3402239448751075E-2</v>
          </cell>
        </row>
        <row r="444">
          <cell r="B444" t="str">
            <v>23042D9A288L4</v>
          </cell>
          <cell r="C444" t="str">
            <v>56DAX</v>
          </cell>
          <cell r="D444">
            <v>115</v>
          </cell>
          <cell r="E444">
            <v>1978</v>
          </cell>
          <cell r="F444">
            <v>135</v>
          </cell>
          <cell r="G444">
            <v>2322</v>
          </cell>
          <cell r="H444">
            <v>94.5</v>
          </cell>
          <cell r="I444">
            <v>1587.6000000000001</v>
          </cell>
          <cell r="J444">
            <v>0</v>
          </cell>
          <cell r="K444">
            <v>0</v>
          </cell>
          <cell r="L444">
            <v>108</v>
          </cell>
          <cell r="M444">
            <v>1857.6</v>
          </cell>
          <cell r="N444">
            <v>0</v>
          </cell>
          <cell r="O444">
            <v>0</v>
          </cell>
          <cell r="P444">
            <v>121.5</v>
          </cell>
          <cell r="Q444">
            <v>2089.7999999999997</v>
          </cell>
          <cell r="R444">
            <v>0</v>
          </cell>
          <cell r="S444">
            <v>0</v>
          </cell>
          <cell r="T444">
            <v>135</v>
          </cell>
          <cell r="U444">
            <v>2322</v>
          </cell>
          <cell r="V444">
            <v>0</v>
          </cell>
          <cell r="W444">
            <v>0</v>
          </cell>
          <cell r="X444">
            <v>135</v>
          </cell>
          <cell r="Y444">
            <v>2322</v>
          </cell>
          <cell r="Z444">
            <v>0</v>
          </cell>
          <cell r="AA444">
            <v>0</v>
          </cell>
          <cell r="AB444">
            <v>135</v>
          </cell>
          <cell r="AC444">
            <v>2322</v>
          </cell>
          <cell r="AD444">
            <v>0</v>
          </cell>
          <cell r="AE444">
            <v>0</v>
          </cell>
          <cell r="AF444">
            <v>135</v>
          </cell>
          <cell r="AG444">
            <v>2322</v>
          </cell>
          <cell r="AH444">
            <v>48</v>
          </cell>
          <cell r="AI444">
            <v>2.0671834625322998E-2</v>
          </cell>
          <cell r="AJ444">
            <v>135</v>
          </cell>
          <cell r="AK444">
            <v>2322</v>
          </cell>
          <cell r="AL444">
            <v>506</v>
          </cell>
          <cell r="AM444">
            <v>0.21791559000861327</v>
          </cell>
          <cell r="AN444">
            <v>135</v>
          </cell>
          <cell r="AO444">
            <v>2322</v>
          </cell>
          <cell r="AP444">
            <v>164</v>
          </cell>
          <cell r="AQ444">
            <v>7.0628768303186915E-2</v>
          </cell>
          <cell r="AR444">
            <v>135</v>
          </cell>
          <cell r="AS444">
            <v>2322</v>
          </cell>
          <cell r="AT444">
            <v>513</v>
          </cell>
          <cell r="AU444">
            <v>0.22093023255813954</v>
          </cell>
          <cell r="AV444">
            <v>135</v>
          </cell>
          <cell r="AW444">
            <v>2322</v>
          </cell>
          <cell r="AX444">
            <v>164</v>
          </cell>
          <cell r="AY444">
            <v>7.0628768303186915E-2</v>
          </cell>
          <cell r="AZ444">
            <v>135</v>
          </cell>
          <cell r="BA444">
            <v>2322</v>
          </cell>
          <cell r="BB444">
            <v>164</v>
          </cell>
          <cell r="BC444">
            <v>7.0628768303186915E-2</v>
          </cell>
        </row>
        <row r="445">
          <cell r="B445" t="str">
            <v>23042DHA288L4</v>
          </cell>
          <cell r="C445" t="str">
            <v>56DAX</v>
          </cell>
          <cell r="D445">
            <v>115</v>
          </cell>
          <cell r="E445">
            <v>1978</v>
          </cell>
          <cell r="F445">
            <v>100</v>
          </cell>
          <cell r="G445">
            <v>1720</v>
          </cell>
          <cell r="H445">
            <v>100</v>
          </cell>
          <cell r="I445">
            <v>1680</v>
          </cell>
          <cell r="J445">
            <v>14</v>
          </cell>
          <cell r="K445">
            <v>8.3333333333333332E-3</v>
          </cell>
          <cell r="L445">
            <v>100</v>
          </cell>
          <cell r="M445">
            <v>1720</v>
          </cell>
          <cell r="N445">
            <v>0</v>
          </cell>
          <cell r="O445">
            <v>0</v>
          </cell>
          <cell r="P445">
            <v>100</v>
          </cell>
          <cell r="Q445">
            <v>1720</v>
          </cell>
          <cell r="R445">
            <v>0</v>
          </cell>
          <cell r="S445">
            <v>0</v>
          </cell>
          <cell r="T445">
            <v>100</v>
          </cell>
          <cell r="U445">
            <v>1720</v>
          </cell>
          <cell r="V445">
            <v>0</v>
          </cell>
          <cell r="W445">
            <v>0</v>
          </cell>
          <cell r="X445">
            <v>100</v>
          </cell>
          <cell r="Y445">
            <v>1720</v>
          </cell>
          <cell r="Z445">
            <v>0</v>
          </cell>
          <cell r="AA445">
            <v>0</v>
          </cell>
          <cell r="AB445">
            <v>100</v>
          </cell>
          <cell r="AC445">
            <v>1720</v>
          </cell>
          <cell r="AD445">
            <v>0</v>
          </cell>
          <cell r="AE445">
            <v>0</v>
          </cell>
          <cell r="AF445">
            <v>100</v>
          </cell>
          <cell r="AG445">
            <v>1720</v>
          </cell>
          <cell r="AH445">
            <v>0</v>
          </cell>
          <cell r="AI445">
            <v>0</v>
          </cell>
          <cell r="AJ445">
            <v>100</v>
          </cell>
          <cell r="AK445">
            <v>1720</v>
          </cell>
          <cell r="AL445">
            <v>868</v>
          </cell>
          <cell r="AM445">
            <v>0.50465116279069766</v>
          </cell>
          <cell r="AN445">
            <v>100</v>
          </cell>
          <cell r="AO445">
            <v>1720</v>
          </cell>
          <cell r="AP445">
            <v>868</v>
          </cell>
          <cell r="AQ445">
            <v>0.50465116279069766</v>
          </cell>
          <cell r="AR445">
            <v>100</v>
          </cell>
          <cell r="AS445">
            <v>1720</v>
          </cell>
          <cell r="AT445">
            <v>868</v>
          </cell>
          <cell r="AU445">
            <v>0.50465116279069766</v>
          </cell>
          <cell r="AV445">
            <v>100</v>
          </cell>
          <cell r="AW445">
            <v>1720</v>
          </cell>
          <cell r="AX445">
            <v>868</v>
          </cell>
          <cell r="AY445">
            <v>0.50465116279069766</v>
          </cell>
          <cell r="AZ445">
            <v>100</v>
          </cell>
          <cell r="BA445">
            <v>1720</v>
          </cell>
          <cell r="BB445">
            <v>868</v>
          </cell>
          <cell r="BC445">
            <v>0.50465116279069766</v>
          </cell>
        </row>
        <row r="446">
          <cell r="B446" t="str">
            <v>63042RQB006L4</v>
          </cell>
          <cell r="C446" t="str">
            <v>56DTB</v>
          </cell>
          <cell r="D446">
            <v>115</v>
          </cell>
          <cell r="E446">
            <v>1978</v>
          </cell>
          <cell r="F446">
            <v>135</v>
          </cell>
          <cell r="G446">
            <v>2322</v>
          </cell>
          <cell r="H446">
            <v>135</v>
          </cell>
          <cell r="I446">
            <v>2268</v>
          </cell>
          <cell r="J446">
            <v>368</v>
          </cell>
          <cell r="K446">
            <v>0.16225749559082892</v>
          </cell>
          <cell r="L446">
            <v>135</v>
          </cell>
          <cell r="M446">
            <v>2322</v>
          </cell>
          <cell r="N446">
            <v>433</v>
          </cell>
          <cell r="O446">
            <v>0.18647717484926787</v>
          </cell>
          <cell r="P446">
            <v>135</v>
          </cell>
          <cell r="Q446">
            <v>2322</v>
          </cell>
          <cell r="R446">
            <v>348</v>
          </cell>
          <cell r="S446">
            <v>0.14987080103359174</v>
          </cell>
          <cell r="T446">
            <v>135</v>
          </cell>
          <cell r="U446">
            <v>2322</v>
          </cell>
          <cell r="V446">
            <v>0</v>
          </cell>
          <cell r="W446">
            <v>0</v>
          </cell>
          <cell r="X446">
            <v>135</v>
          </cell>
          <cell r="Y446">
            <v>2322</v>
          </cell>
          <cell r="Z446">
            <v>0</v>
          </cell>
          <cell r="AA446">
            <v>0</v>
          </cell>
          <cell r="AB446">
            <v>135</v>
          </cell>
          <cell r="AC446">
            <v>2322</v>
          </cell>
          <cell r="AD446">
            <v>0</v>
          </cell>
          <cell r="AE446">
            <v>0</v>
          </cell>
          <cell r="AF446">
            <v>135</v>
          </cell>
          <cell r="AG446">
            <v>2322</v>
          </cell>
          <cell r="AH446">
            <v>0</v>
          </cell>
          <cell r="AI446">
            <v>0</v>
          </cell>
          <cell r="AJ446">
            <v>135</v>
          </cell>
          <cell r="AK446">
            <v>2322</v>
          </cell>
          <cell r="AL446">
            <v>0</v>
          </cell>
          <cell r="AM446">
            <v>0</v>
          </cell>
          <cell r="AN446">
            <v>135</v>
          </cell>
          <cell r="AO446">
            <v>2322</v>
          </cell>
          <cell r="AP446">
            <v>0</v>
          </cell>
          <cell r="AQ446">
            <v>0</v>
          </cell>
          <cell r="AR446">
            <v>135</v>
          </cell>
          <cell r="AS446">
            <v>2322</v>
          </cell>
          <cell r="AT446">
            <v>0</v>
          </cell>
          <cell r="AU446">
            <v>0</v>
          </cell>
          <cell r="AV446">
            <v>135</v>
          </cell>
          <cell r="AW446">
            <v>2322</v>
          </cell>
          <cell r="AX446">
            <v>0</v>
          </cell>
          <cell r="AY446">
            <v>0</v>
          </cell>
          <cell r="AZ446">
            <v>135</v>
          </cell>
          <cell r="BA446">
            <v>2322</v>
          </cell>
          <cell r="BB446">
            <v>0</v>
          </cell>
          <cell r="BC446">
            <v>0</v>
          </cell>
        </row>
        <row r="447">
          <cell r="B447" t="str">
            <v>23051DOA188L4</v>
          </cell>
          <cell r="C447" t="str">
            <v>76SAS</v>
          </cell>
          <cell r="D447">
            <v>115</v>
          </cell>
          <cell r="E447">
            <v>1978</v>
          </cell>
          <cell r="F447">
            <v>115</v>
          </cell>
          <cell r="G447">
            <v>1978</v>
          </cell>
          <cell r="H447">
            <v>115</v>
          </cell>
          <cell r="I447">
            <v>1932</v>
          </cell>
          <cell r="J447">
            <v>3</v>
          </cell>
          <cell r="K447">
            <v>1.5527950310559005E-3</v>
          </cell>
          <cell r="L447">
            <v>115</v>
          </cell>
          <cell r="M447">
            <v>1978</v>
          </cell>
          <cell r="N447">
            <v>0</v>
          </cell>
          <cell r="O447">
            <v>0</v>
          </cell>
          <cell r="P447">
            <v>115</v>
          </cell>
          <cell r="Q447">
            <v>1978</v>
          </cell>
          <cell r="R447">
            <v>0</v>
          </cell>
          <cell r="S447">
            <v>0</v>
          </cell>
          <cell r="T447">
            <v>115</v>
          </cell>
          <cell r="U447">
            <v>1978</v>
          </cell>
          <cell r="V447">
            <v>0</v>
          </cell>
          <cell r="W447">
            <v>0</v>
          </cell>
          <cell r="X447">
            <v>115</v>
          </cell>
          <cell r="Y447">
            <v>1978</v>
          </cell>
          <cell r="Z447">
            <v>0</v>
          </cell>
          <cell r="AA447">
            <v>0</v>
          </cell>
          <cell r="AB447">
            <v>115</v>
          </cell>
          <cell r="AC447">
            <v>1978</v>
          </cell>
          <cell r="AD447">
            <v>0</v>
          </cell>
          <cell r="AE447">
            <v>0</v>
          </cell>
          <cell r="AF447">
            <v>115</v>
          </cell>
          <cell r="AG447">
            <v>1978</v>
          </cell>
          <cell r="AH447">
            <v>0</v>
          </cell>
          <cell r="AI447">
            <v>0</v>
          </cell>
          <cell r="AJ447">
            <v>115</v>
          </cell>
          <cell r="AK447">
            <v>1978</v>
          </cell>
          <cell r="AL447">
            <v>0</v>
          </cell>
          <cell r="AM447">
            <v>0</v>
          </cell>
          <cell r="AN447">
            <v>115</v>
          </cell>
          <cell r="AO447">
            <v>1978</v>
          </cell>
          <cell r="AP447">
            <v>0</v>
          </cell>
          <cell r="AQ447">
            <v>0</v>
          </cell>
          <cell r="AR447">
            <v>115</v>
          </cell>
          <cell r="AS447">
            <v>1978</v>
          </cell>
          <cell r="AT447">
            <v>0</v>
          </cell>
          <cell r="AU447">
            <v>0</v>
          </cell>
          <cell r="AV447">
            <v>115</v>
          </cell>
          <cell r="AW447">
            <v>1978</v>
          </cell>
          <cell r="AX447">
            <v>0</v>
          </cell>
          <cell r="AY447">
            <v>0</v>
          </cell>
          <cell r="AZ447">
            <v>115</v>
          </cell>
          <cell r="BA447">
            <v>1978</v>
          </cell>
          <cell r="BB447">
            <v>0</v>
          </cell>
          <cell r="BC447">
            <v>0</v>
          </cell>
        </row>
        <row r="448">
          <cell r="B448" t="str">
            <v>33052PR2089L4</v>
          </cell>
          <cell r="C448" t="str">
            <v>76RXD</v>
          </cell>
          <cell r="D448">
            <v>115</v>
          </cell>
          <cell r="E448">
            <v>1978</v>
          </cell>
          <cell r="F448">
            <v>135</v>
          </cell>
          <cell r="G448">
            <v>2322</v>
          </cell>
          <cell r="H448">
            <v>135</v>
          </cell>
          <cell r="I448">
            <v>2268</v>
          </cell>
          <cell r="J448">
            <v>0</v>
          </cell>
          <cell r="K448">
            <v>0</v>
          </cell>
          <cell r="L448">
            <v>135</v>
          </cell>
          <cell r="M448">
            <v>2322</v>
          </cell>
          <cell r="N448">
            <v>0</v>
          </cell>
          <cell r="O448">
            <v>0</v>
          </cell>
          <cell r="P448">
            <v>135</v>
          </cell>
          <cell r="Q448">
            <v>2322</v>
          </cell>
          <cell r="R448">
            <v>0</v>
          </cell>
          <cell r="S448">
            <v>0</v>
          </cell>
          <cell r="T448">
            <v>135</v>
          </cell>
          <cell r="U448">
            <v>2322</v>
          </cell>
          <cell r="V448">
            <v>0</v>
          </cell>
          <cell r="W448">
            <v>0</v>
          </cell>
          <cell r="X448">
            <v>135</v>
          </cell>
          <cell r="Y448">
            <v>2322</v>
          </cell>
          <cell r="Z448">
            <v>0</v>
          </cell>
          <cell r="AA448">
            <v>0</v>
          </cell>
          <cell r="AB448">
            <v>135</v>
          </cell>
          <cell r="AC448">
            <v>2322</v>
          </cell>
          <cell r="AD448">
            <v>0</v>
          </cell>
          <cell r="AE448">
            <v>0</v>
          </cell>
          <cell r="AF448">
            <v>135</v>
          </cell>
          <cell r="AG448">
            <v>2322</v>
          </cell>
          <cell r="AH448">
            <v>165</v>
          </cell>
          <cell r="AI448">
            <v>7.10594315245478E-2</v>
          </cell>
          <cell r="AJ448">
            <v>135</v>
          </cell>
          <cell r="AK448">
            <v>2322</v>
          </cell>
          <cell r="AL448">
            <v>149</v>
          </cell>
          <cell r="AM448">
            <v>6.4168819982773476E-2</v>
          </cell>
          <cell r="AN448">
            <v>135</v>
          </cell>
          <cell r="AO448">
            <v>2322</v>
          </cell>
          <cell r="AP448">
            <v>151</v>
          </cell>
          <cell r="AQ448">
            <v>6.5030146425495261E-2</v>
          </cell>
          <cell r="AR448">
            <v>135</v>
          </cell>
          <cell r="AS448">
            <v>2322</v>
          </cell>
          <cell r="AT448">
            <v>243</v>
          </cell>
          <cell r="AU448">
            <v>0.10465116279069768</v>
          </cell>
          <cell r="AV448">
            <v>135</v>
          </cell>
          <cell r="AW448">
            <v>2322</v>
          </cell>
          <cell r="AX448">
            <v>21</v>
          </cell>
          <cell r="AY448">
            <v>9.0439276485788107E-3</v>
          </cell>
          <cell r="AZ448">
            <v>135</v>
          </cell>
          <cell r="BA448">
            <v>2322</v>
          </cell>
          <cell r="BB448">
            <v>135</v>
          </cell>
          <cell r="BC448">
            <v>5.8139534883720929E-2</v>
          </cell>
        </row>
        <row r="449">
          <cell r="B449" t="str">
            <v>33052PR1006L4</v>
          </cell>
          <cell r="C449" t="str">
            <v>76DGN</v>
          </cell>
          <cell r="D449">
            <v>115</v>
          </cell>
          <cell r="E449">
            <v>1978</v>
          </cell>
          <cell r="F449">
            <v>135</v>
          </cell>
          <cell r="G449">
            <v>2322</v>
          </cell>
          <cell r="H449">
            <v>135</v>
          </cell>
          <cell r="I449">
            <v>2268</v>
          </cell>
          <cell r="J449">
            <v>0</v>
          </cell>
          <cell r="K449">
            <v>0</v>
          </cell>
          <cell r="L449">
            <v>135</v>
          </cell>
          <cell r="M449">
            <v>2322</v>
          </cell>
          <cell r="N449">
            <v>0</v>
          </cell>
          <cell r="O449">
            <v>0</v>
          </cell>
          <cell r="P449">
            <v>135</v>
          </cell>
          <cell r="Q449">
            <v>2322</v>
          </cell>
          <cell r="R449">
            <v>0</v>
          </cell>
          <cell r="S449">
            <v>0</v>
          </cell>
          <cell r="T449">
            <v>135</v>
          </cell>
          <cell r="U449">
            <v>2322</v>
          </cell>
          <cell r="V449">
            <v>0</v>
          </cell>
          <cell r="W449">
            <v>0</v>
          </cell>
          <cell r="X449">
            <v>135</v>
          </cell>
          <cell r="Y449">
            <v>2322</v>
          </cell>
          <cell r="Z449">
            <v>0</v>
          </cell>
          <cell r="AA449">
            <v>0</v>
          </cell>
          <cell r="AB449">
            <v>135</v>
          </cell>
          <cell r="AC449">
            <v>2322</v>
          </cell>
          <cell r="AD449">
            <v>0</v>
          </cell>
          <cell r="AE449">
            <v>0</v>
          </cell>
          <cell r="AF449">
            <v>135</v>
          </cell>
          <cell r="AG449">
            <v>2322</v>
          </cell>
          <cell r="AH449">
            <v>0</v>
          </cell>
          <cell r="AI449">
            <v>0</v>
          </cell>
          <cell r="AJ449">
            <v>135</v>
          </cell>
          <cell r="AK449">
            <v>2322</v>
          </cell>
          <cell r="AL449">
            <v>0</v>
          </cell>
          <cell r="AM449">
            <v>0</v>
          </cell>
          <cell r="AN449">
            <v>135</v>
          </cell>
          <cell r="AO449">
            <v>2322</v>
          </cell>
          <cell r="AP449">
            <v>0</v>
          </cell>
          <cell r="AQ449">
            <v>0</v>
          </cell>
          <cell r="AR449">
            <v>135</v>
          </cell>
          <cell r="AS449">
            <v>2322</v>
          </cell>
          <cell r="AT449">
            <v>0</v>
          </cell>
          <cell r="AU449">
            <v>0</v>
          </cell>
          <cell r="AV449">
            <v>135</v>
          </cell>
          <cell r="AW449">
            <v>2322</v>
          </cell>
          <cell r="AX449">
            <v>0</v>
          </cell>
          <cell r="AY449">
            <v>0</v>
          </cell>
          <cell r="AZ449">
            <v>135</v>
          </cell>
          <cell r="BA449">
            <v>2322</v>
          </cell>
          <cell r="BB449">
            <v>0</v>
          </cell>
          <cell r="BC449">
            <v>0</v>
          </cell>
        </row>
        <row r="450">
          <cell r="B450" t="str">
            <v>33052PR9089L4</v>
          </cell>
          <cell r="C450" t="str">
            <v>76BDR</v>
          </cell>
          <cell r="D450">
            <v>115</v>
          </cell>
          <cell r="E450">
            <v>1978</v>
          </cell>
          <cell r="F450">
            <v>115</v>
          </cell>
          <cell r="G450">
            <v>1978</v>
          </cell>
          <cell r="H450">
            <v>80.5</v>
          </cell>
          <cell r="I450">
            <v>1352.4</v>
          </cell>
          <cell r="J450">
            <v>0</v>
          </cell>
          <cell r="K450">
            <v>0</v>
          </cell>
          <cell r="L450">
            <v>92</v>
          </cell>
          <cell r="M450">
            <v>1582.3999999999999</v>
          </cell>
          <cell r="N450">
            <v>0</v>
          </cell>
          <cell r="O450">
            <v>0</v>
          </cell>
          <cell r="P450">
            <v>103.5</v>
          </cell>
          <cell r="Q450">
            <v>1780.1999999999998</v>
          </cell>
          <cell r="R450">
            <v>0</v>
          </cell>
          <cell r="S450">
            <v>0</v>
          </cell>
          <cell r="T450">
            <v>115</v>
          </cell>
          <cell r="U450">
            <v>1978</v>
          </cell>
          <cell r="V450">
            <v>0</v>
          </cell>
          <cell r="W450">
            <v>0</v>
          </cell>
          <cell r="X450">
            <v>115</v>
          </cell>
          <cell r="Y450">
            <v>1978</v>
          </cell>
          <cell r="Z450">
            <v>0</v>
          </cell>
          <cell r="AA450">
            <v>0</v>
          </cell>
          <cell r="AB450">
            <v>115</v>
          </cell>
          <cell r="AC450">
            <v>1978</v>
          </cell>
          <cell r="AD450">
            <v>0</v>
          </cell>
          <cell r="AE450">
            <v>0</v>
          </cell>
          <cell r="AF450">
            <v>115</v>
          </cell>
          <cell r="AG450">
            <v>1978</v>
          </cell>
          <cell r="AH450">
            <v>0</v>
          </cell>
          <cell r="AI450">
            <v>0</v>
          </cell>
          <cell r="AJ450">
            <v>115</v>
          </cell>
          <cell r="AK450">
            <v>1978</v>
          </cell>
          <cell r="AL450">
            <v>0</v>
          </cell>
          <cell r="AM450">
            <v>0</v>
          </cell>
          <cell r="AN450">
            <v>115</v>
          </cell>
          <cell r="AO450">
            <v>1978</v>
          </cell>
          <cell r="AP450">
            <v>0</v>
          </cell>
          <cell r="AQ450">
            <v>0</v>
          </cell>
          <cell r="AR450">
            <v>115</v>
          </cell>
          <cell r="AS450">
            <v>1978</v>
          </cell>
          <cell r="AT450">
            <v>0</v>
          </cell>
          <cell r="AU450">
            <v>0</v>
          </cell>
          <cell r="AV450">
            <v>115</v>
          </cell>
          <cell r="AW450">
            <v>1978</v>
          </cell>
          <cell r="AX450">
            <v>0</v>
          </cell>
          <cell r="AY450">
            <v>0</v>
          </cell>
          <cell r="AZ450">
            <v>115</v>
          </cell>
          <cell r="BA450">
            <v>1978</v>
          </cell>
          <cell r="BB450">
            <v>0</v>
          </cell>
          <cell r="BC450">
            <v>0</v>
          </cell>
        </row>
        <row r="451">
          <cell r="B451" t="str">
            <v>23052DHA206L4</v>
          </cell>
          <cell r="C451" t="str">
            <v>76BDR</v>
          </cell>
          <cell r="D451">
            <v>115</v>
          </cell>
          <cell r="E451">
            <v>1978</v>
          </cell>
          <cell r="F451">
            <v>100</v>
          </cell>
          <cell r="G451">
            <v>1720</v>
          </cell>
          <cell r="H451">
            <v>100</v>
          </cell>
          <cell r="I451">
            <v>1680</v>
          </cell>
          <cell r="J451">
            <v>0</v>
          </cell>
          <cell r="K451">
            <v>0</v>
          </cell>
          <cell r="L451">
            <v>100</v>
          </cell>
          <cell r="M451">
            <v>1720</v>
          </cell>
          <cell r="N451">
            <v>0</v>
          </cell>
          <cell r="O451">
            <v>0</v>
          </cell>
          <cell r="P451">
            <v>100</v>
          </cell>
          <cell r="Q451">
            <v>1720</v>
          </cell>
          <cell r="R451">
            <v>0</v>
          </cell>
          <cell r="S451">
            <v>0</v>
          </cell>
          <cell r="T451">
            <v>100</v>
          </cell>
          <cell r="U451">
            <v>1720</v>
          </cell>
          <cell r="V451">
            <v>0</v>
          </cell>
          <cell r="W451">
            <v>0</v>
          </cell>
          <cell r="X451">
            <v>100</v>
          </cell>
          <cell r="Y451">
            <v>1720</v>
          </cell>
          <cell r="Z451">
            <v>0</v>
          </cell>
          <cell r="AA451">
            <v>0</v>
          </cell>
          <cell r="AB451">
            <v>100</v>
          </cell>
          <cell r="AC451">
            <v>1720</v>
          </cell>
          <cell r="AD451">
            <v>0</v>
          </cell>
          <cell r="AE451">
            <v>0</v>
          </cell>
          <cell r="AF451">
            <v>100</v>
          </cell>
          <cell r="AG451">
            <v>1720</v>
          </cell>
          <cell r="AH451">
            <v>0</v>
          </cell>
          <cell r="AI451">
            <v>0</v>
          </cell>
          <cell r="AJ451">
            <v>100</v>
          </cell>
          <cell r="AK451">
            <v>1720</v>
          </cell>
          <cell r="AL451">
            <v>208</v>
          </cell>
          <cell r="AM451">
            <v>0.12093023255813953</v>
          </cell>
          <cell r="AN451">
            <v>100</v>
          </cell>
          <cell r="AO451">
            <v>1720</v>
          </cell>
          <cell r="AP451">
            <v>208</v>
          </cell>
          <cell r="AQ451">
            <v>0.12093023255813953</v>
          </cell>
          <cell r="AR451">
            <v>100</v>
          </cell>
          <cell r="AS451">
            <v>1720</v>
          </cell>
          <cell r="AT451">
            <v>208</v>
          </cell>
          <cell r="AU451">
            <v>0.12093023255813953</v>
          </cell>
          <cell r="AV451">
            <v>100</v>
          </cell>
          <cell r="AW451">
            <v>1720</v>
          </cell>
          <cell r="AX451">
            <v>208</v>
          </cell>
          <cell r="AY451">
            <v>0.12093023255813953</v>
          </cell>
          <cell r="AZ451">
            <v>100</v>
          </cell>
          <cell r="BA451">
            <v>1720</v>
          </cell>
          <cell r="BB451">
            <v>208</v>
          </cell>
          <cell r="BC451">
            <v>0.12093023255813953</v>
          </cell>
        </row>
        <row r="452">
          <cell r="B452" t="str">
            <v>23052D9A006L4</v>
          </cell>
          <cell r="C452" t="str">
            <v>76BDR</v>
          </cell>
          <cell r="D452">
            <v>115</v>
          </cell>
          <cell r="E452">
            <v>1978</v>
          </cell>
          <cell r="F452">
            <v>135</v>
          </cell>
          <cell r="G452">
            <v>2322</v>
          </cell>
          <cell r="H452">
            <v>94.5</v>
          </cell>
          <cell r="I452">
            <v>1587.6000000000001</v>
          </cell>
          <cell r="J452">
            <v>5</v>
          </cell>
          <cell r="K452">
            <v>3.1494079113126728E-3</v>
          </cell>
          <cell r="L452">
            <v>108</v>
          </cell>
          <cell r="M452">
            <v>1857.6</v>
          </cell>
          <cell r="N452">
            <v>0</v>
          </cell>
          <cell r="O452">
            <v>0</v>
          </cell>
          <cell r="P452">
            <v>121.5</v>
          </cell>
          <cell r="Q452">
            <v>2089.7999999999997</v>
          </cell>
          <cell r="R452">
            <v>0</v>
          </cell>
          <cell r="S452">
            <v>0</v>
          </cell>
          <cell r="T452">
            <v>135</v>
          </cell>
          <cell r="U452">
            <v>2322</v>
          </cell>
          <cell r="V452">
            <v>0</v>
          </cell>
          <cell r="W452">
            <v>0</v>
          </cell>
          <cell r="X452">
            <v>135</v>
          </cell>
          <cell r="Y452">
            <v>2322</v>
          </cell>
          <cell r="Z452">
            <v>0</v>
          </cell>
          <cell r="AA452">
            <v>0</v>
          </cell>
          <cell r="AB452">
            <v>135</v>
          </cell>
          <cell r="AC452">
            <v>2322</v>
          </cell>
          <cell r="AD452">
            <v>0</v>
          </cell>
          <cell r="AE452">
            <v>0</v>
          </cell>
          <cell r="AF452">
            <v>135</v>
          </cell>
          <cell r="AG452">
            <v>2322</v>
          </cell>
          <cell r="AH452">
            <v>0</v>
          </cell>
          <cell r="AI452">
            <v>0</v>
          </cell>
          <cell r="AJ452">
            <v>135</v>
          </cell>
          <cell r="AK452">
            <v>2322</v>
          </cell>
          <cell r="AL452">
            <v>72</v>
          </cell>
          <cell r="AM452">
            <v>3.1007751937984496E-2</v>
          </cell>
          <cell r="AN452">
            <v>135</v>
          </cell>
          <cell r="AO452">
            <v>2322</v>
          </cell>
          <cell r="AP452">
            <v>0</v>
          </cell>
          <cell r="AQ452">
            <v>0</v>
          </cell>
          <cell r="AR452">
            <v>135</v>
          </cell>
          <cell r="AS452">
            <v>2322</v>
          </cell>
          <cell r="AT452">
            <v>0</v>
          </cell>
          <cell r="AU452">
            <v>0</v>
          </cell>
          <cell r="AV452">
            <v>135</v>
          </cell>
          <cell r="AW452">
            <v>2322</v>
          </cell>
          <cell r="AX452">
            <v>72</v>
          </cell>
          <cell r="AY452">
            <v>3.1007751937984496E-2</v>
          </cell>
          <cell r="AZ452">
            <v>135</v>
          </cell>
          <cell r="BA452">
            <v>2322</v>
          </cell>
          <cell r="BB452">
            <v>0</v>
          </cell>
          <cell r="BC452">
            <v>0</v>
          </cell>
        </row>
        <row r="453">
          <cell r="B453" t="str">
            <v>23051F9A089L4</v>
          </cell>
          <cell r="C453" t="str">
            <v>76RSS</v>
          </cell>
          <cell r="D453">
            <v>115</v>
          </cell>
          <cell r="E453">
            <v>1978</v>
          </cell>
          <cell r="F453">
            <v>135</v>
          </cell>
          <cell r="G453">
            <v>2322</v>
          </cell>
          <cell r="H453">
            <v>135</v>
          </cell>
          <cell r="I453">
            <v>2268</v>
          </cell>
          <cell r="J453">
            <v>5</v>
          </cell>
          <cell r="K453">
            <v>2.2045855379188711E-3</v>
          </cell>
          <cell r="L453">
            <v>135</v>
          </cell>
          <cell r="M453">
            <v>2322</v>
          </cell>
          <cell r="N453">
            <v>0</v>
          </cell>
          <cell r="O453">
            <v>0</v>
          </cell>
          <cell r="P453">
            <v>135</v>
          </cell>
          <cell r="Q453">
            <v>2322</v>
          </cell>
          <cell r="R453">
            <v>0</v>
          </cell>
          <cell r="S453">
            <v>0</v>
          </cell>
          <cell r="T453">
            <v>135</v>
          </cell>
          <cell r="U453">
            <v>2322</v>
          </cell>
          <cell r="V453">
            <v>0</v>
          </cell>
          <cell r="W453">
            <v>0</v>
          </cell>
          <cell r="X453">
            <v>135</v>
          </cell>
          <cell r="Y453">
            <v>2322</v>
          </cell>
          <cell r="Z453">
            <v>0</v>
          </cell>
          <cell r="AA453">
            <v>0</v>
          </cell>
          <cell r="AB453">
            <v>135</v>
          </cell>
          <cell r="AC453">
            <v>2322</v>
          </cell>
          <cell r="AD453">
            <v>0</v>
          </cell>
          <cell r="AE453">
            <v>0</v>
          </cell>
          <cell r="AF453">
            <v>135</v>
          </cell>
          <cell r="AG453">
            <v>2322</v>
          </cell>
          <cell r="AH453">
            <v>0</v>
          </cell>
          <cell r="AI453">
            <v>0</v>
          </cell>
          <cell r="AJ453">
            <v>135</v>
          </cell>
          <cell r="AK453">
            <v>2322</v>
          </cell>
          <cell r="AL453">
            <v>0</v>
          </cell>
          <cell r="AM453">
            <v>0</v>
          </cell>
          <cell r="AN453">
            <v>135</v>
          </cell>
          <cell r="AO453">
            <v>2322</v>
          </cell>
          <cell r="AP453">
            <v>0</v>
          </cell>
          <cell r="AQ453">
            <v>0</v>
          </cell>
          <cell r="AR453">
            <v>135</v>
          </cell>
          <cell r="AS453">
            <v>2322</v>
          </cell>
          <cell r="AT453">
            <v>0</v>
          </cell>
          <cell r="AU453">
            <v>0</v>
          </cell>
          <cell r="AV453">
            <v>135</v>
          </cell>
          <cell r="AW453">
            <v>2322</v>
          </cell>
          <cell r="AX453">
            <v>0</v>
          </cell>
          <cell r="AY453">
            <v>0</v>
          </cell>
          <cell r="AZ453">
            <v>135</v>
          </cell>
          <cell r="BA453">
            <v>2322</v>
          </cell>
          <cell r="BB453">
            <v>0</v>
          </cell>
          <cell r="BC453">
            <v>0</v>
          </cell>
        </row>
        <row r="454">
          <cell r="B454" t="str">
            <v>23051F9A035L4</v>
          </cell>
          <cell r="C454" t="str">
            <v>76RKS</v>
          </cell>
          <cell r="D454">
            <v>115</v>
          </cell>
          <cell r="E454">
            <v>1978</v>
          </cell>
          <cell r="F454">
            <v>135</v>
          </cell>
          <cell r="G454">
            <v>2322</v>
          </cell>
          <cell r="H454">
            <v>135</v>
          </cell>
          <cell r="I454">
            <v>2268</v>
          </cell>
          <cell r="J454">
            <v>5</v>
          </cell>
          <cell r="K454">
            <v>2.2045855379188711E-3</v>
          </cell>
          <cell r="L454">
            <v>135</v>
          </cell>
          <cell r="M454">
            <v>2322</v>
          </cell>
          <cell r="N454">
            <v>0</v>
          </cell>
          <cell r="O454">
            <v>0</v>
          </cell>
          <cell r="P454">
            <v>135</v>
          </cell>
          <cell r="Q454">
            <v>2322</v>
          </cell>
          <cell r="R454">
            <v>0</v>
          </cell>
          <cell r="S454">
            <v>0</v>
          </cell>
          <cell r="T454">
            <v>135</v>
          </cell>
          <cell r="U454">
            <v>2322</v>
          </cell>
          <cell r="V454">
            <v>0</v>
          </cell>
          <cell r="W454">
            <v>0</v>
          </cell>
          <cell r="X454">
            <v>135</v>
          </cell>
          <cell r="Y454">
            <v>2322</v>
          </cell>
          <cell r="Z454">
            <v>0</v>
          </cell>
          <cell r="AA454">
            <v>0</v>
          </cell>
          <cell r="AB454">
            <v>135</v>
          </cell>
          <cell r="AC454">
            <v>2322</v>
          </cell>
          <cell r="AD454">
            <v>0</v>
          </cell>
          <cell r="AE454">
            <v>0</v>
          </cell>
          <cell r="AF454">
            <v>135</v>
          </cell>
          <cell r="AG454">
            <v>2322</v>
          </cell>
          <cell r="AH454">
            <v>0</v>
          </cell>
          <cell r="AI454">
            <v>0</v>
          </cell>
          <cell r="AJ454">
            <v>135</v>
          </cell>
          <cell r="AK454">
            <v>2322</v>
          </cell>
          <cell r="AL454">
            <v>72</v>
          </cell>
          <cell r="AM454">
            <v>3.1007751937984496E-2</v>
          </cell>
          <cell r="AN454">
            <v>135</v>
          </cell>
          <cell r="AO454">
            <v>2322</v>
          </cell>
          <cell r="AP454">
            <v>0</v>
          </cell>
          <cell r="AQ454">
            <v>0</v>
          </cell>
          <cell r="AR454">
            <v>135</v>
          </cell>
          <cell r="AS454">
            <v>2322</v>
          </cell>
          <cell r="AT454">
            <v>0</v>
          </cell>
          <cell r="AU454">
            <v>0</v>
          </cell>
          <cell r="AV454">
            <v>135</v>
          </cell>
          <cell r="AW454">
            <v>2322</v>
          </cell>
          <cell r="AX454">
            <v>0</v>
          </cell>
          <cell r="AY454">
            <v>0</v>
          </cell>
          <cell r="AZ454">
            <v>135</v>
          </cell>
          <cell r="BA454">
            <v>2322</v>
          </cell>
          <cell r="BB454">
            <v>72</v>
          </cell>
          <cell r="BC454">
            <v>3.1007751937984496E-2</v>
          </cell>
        </row>
        <row r="455">
          <cell r="B455" t="str">
            <v>63051EZA006L4</v>
          </cell>
          <cell r="C455" t="str">
            <v>76TBE</v>
          </cell>
          <cell r="D455">
            <v>115</v>
          </cell>
          <cell r="E455">
            <v>1978</v>
          </cell>
          <cell r="F455">
            <v>120</v>
          </cell>
          <cell r="G455">
            <v>2064</v>
          </cell>
          <cell r="H455">
            <v>120</v>
          </cell>
          <cell r="I455">
            <v>2016</v>
          </cell>
          <cell r="J455">
            <v>0</v>
          </cell>
          <cell r="K455">
            <v>0</v>
          </cell>
          <cell r="L455">
            <v>120</v>
          </cell>
          <cell r="M455">
            <v>2064</v>
          </cell>
          <cell r="N455">
            <v>0</v>
          </cell>
          <cell r="O455">
            <v>0</v>
          </cell>
          <cell r="P455">
            <v>120</v>
          </cell>
          <cell r="Q455">
            <v>2064</v>
          </cell>
          <cell r="R455">
            <v>0</v>
          </cell>
          <cell r="S455">
            <v>0</v>
          </cell>
          <cell r="T455">
            <v>120</v>
          </cell>
          <cell r="U455">
            <v>2064</v>
          </cell>
          <cell r="V455">
            <v>0</v>
          </cell>
          <cell r="W455">
            <v>0</v>
          </cell>
          <cell r="X455">
            <v>120</v>
          </cell>
          <cell r="Y455">
            <v>2064</v>
          </cell>
          <cell r="Z455">
            <v>0</v>
          </cell>
          <cell r="AA455">
            <v>0</v>
          </cell>
          <cell r="AB455">
            <v>120</v>
          </cell>
          <cell r="AC455">
            <v>2064</v>
          </cell>
          <cell r="AD455">
            <v>0</v>
          </cell>
          <cell r="AE455">
            <v>0</v>
          </cell>
          <cell r="AF455">
            <v>120</v>
          </cell>
          <cell r="AG455">
            <v>2064</v>
          </cell>
          <cell r="AH455">
            <v>0</v>
          </cell>
          <cell r="AI455">
            <v>0</v>
          </cell>
          <cell r="AJ455">
            <v>120</v>
          </cell>
          <cell r="AK455">
            <v>2064</v>
          </cell>
          <cell r="AL455">
            <v>0</v>
          </cell>
          <cell r="AM455">
            <v>0</v>
          </cell>
          <cell r="AN455">
            <v>120</v>
          </cell>
          <cell r="AO455">
            <v>2064</v>
          </cell>
          <cell r="AP455">
            <v>0</v>
          </cell>
          <cell r="AQ455">
            <v>0</v>
          </cell>
          <cell r="AR455">
            <v>120</v>
          </cell>
          <cell r="AS455">
            <v>2064</v>
          </cell>
          <cell r="AT455">
            <v>0</v>
          </cell>
          <cell r="AU455">
            <v>0</v>
          </cell>
          <cell r="AV455">
            <v>120</v>
          </cell>
          <cell r="AW455">
            <v>2064</v>
          </cell>
          <cell r="AX455">
            <v>0</v>
          </cell>
          <cell r="AY455">
            <v>0</v>
          </cell>
          <cell r="AZ455">
            <v>120</v>
          </cell>
          <cell r="BA455">
            <v>2064</v>
          </cell>
          <cell r="BB455">
            <v>0</v>
          </cell>
          <cell r="BC455">
            <v>0</v>
          </cell>
        </row>
        <row r="456">
          <cell r="B456" t="str">
            <v>63051EZB006L4</v>
          </cell>
          <cell r="C456" t="str">
            <v>76TBE</v>
          </cell>
          <cell r="D456">
            <v>115</v>
          </cell>
          <cell r="E456">
            <v>1978</v>
          </cell>
          <cell r="F456">
            <v>120</v>
          </cell>
          <cell r="G456">
            <v>2064</v>
          </cell>
          <cell r="H456">
            <v>120</v>
          </cell>
          <cell r="I456">
            <v>2016</v>
          </cell>
          <cell r="J456">
            <v>0</v>
          </cell>
          <cell r="K456">
            <v>0</v>
          </cell>
          <cell r="L456">
            <v>120</v>
          </cell>
          <cell r="M456">
            <v>2064</v>
          </cell>
          <cell r="N456">
            <v>0</v>
          </cell>
          <cell r="O456">
            <v>0</v>
          </cell>
          <cell r="P456">
            <v>120</v>
          </cell>
          <cell r="Q456">
            <v>2064</v>
          </cell>
          <cell r="R456">
            <v>0</v>
          </cell>
          <cell r="S456">
            <v>0</v>
          </cell>
          <cell r="T456">
            <v>120</v>
          </cell>
          <cell r="U456">
            <v>2064</v>
          </cell>
          <cell r="V456">
            <v>0</v>
          </cell>
          <cell r="W456">
            <v>0</v>
          </cell>
          <cell r="X456">
            <v>120</v>
          </cell>
          <cell r="Y456">
            <v>2064</v>
          </cell>
          <cell r="Z456">
            <v>0</v>
          </cell>
          <cell r="AA456">
            <v>0</v>
          </cell>
          <cell r="AB456">
            <v>120</v>
          </cell>
          <cell r="AC456">
            <v>2064</v>
          </cell>
          <cell r="AD456">
            <v>0</v>
          </cell>
          <cell r="AE456">
            <v>0</v>
          </cell>
          <cell r="AF456">
            <v>120</v>
          </cell>
          <cell r="AG456">
            <v>2064</v>
          </cell>
          <cell r="AH456">
            <v>0</v>
          </cell>
          <cell r="AI456">
            <v>0</v>
          </cell>
          <cell r="AJ456">
            <v>120</v>
          </cell>
          <cell r="AK456">
            <v>2064</v>
          </cell>
          <cell r="AL456">
            <v>0</v>
          </cell>
          <cell r="AM456">
            <v>0</v>
          </cell>
          <cell r="AN456">
            <v>120</v>
          </cell>
          <cell r="AO456">
            <v>2064</v>
          </cell>
          <cell r="AP456">
            <v>0</v>
          </cell>
          <cell r="AQ456">
            <v>0</v>
          </cell>
          <cell r="AR456">
            <v>120</v>
          </cell>
          <cell r="AS456">
            <v>2064</v>
          </cell>
          <cell r="AT456">
            <v>0</v>
          </cell>
          <cell r="AU456">
            <v>0</v>
          </cell>
          <cell r="AV456">
            <v>120</v>
          </cell>
          <cell r="AW456">
            <v>2064</v>
          </cell>
          <cell r="AX456">
            <v>0</v>
          </cell>
          <cell r="AY456">
            <v>0</v>
          </cell>
          <cell r="AZ456">
            <v>120</v>
          </cell>
          <cell r="BA456">
            <v>2064</v>
          </cell>
          <cell r="BB456">
            <v>0</v>
          </cell>
          <cell r="BC456">
            <v>0</v>
          </cell>
        </row>
        <row r="457">
          <cell r="B457" t="str">
            <v>33051EQB006L4</v>
          </cell>
          <cell r="C457" t="str">
            <v>76TBE</v>
          </cell>
          <cell r="D457">
            <v>115</v>
          </cell>
          <cell r="E457">
            <v>1978</v>
          </cell>
          <cell r="F457">
            <v>120</v>
          </cell>
          <cell r="G457">
            <v>2064</v>
          </cell>
          <cell r="H457">
            <v>120</v>
          </cell>
          <cell r="I457">
            <v>2016</v>
          </cell>
          <cell r="J457">
            <v>0</v>
          </cell>
          <cell r="K457">
            <v>0</v>
          </cell>
          <cell r="L457">
            <v>120</v>
          </cell>
          <cell r="M457">
            <v>2064</v>
          </cell>
          <cell r="N457">
            <v>0</v>
          </cell>
          <cell r="O457">
            <v>0</v>
          </cell>
          <cell r="P457">
            <v>120</v>
          </cell>
          <cell r="Q457">
            <v>2064</v>
          </cell>
          <cell r="R457">
            <v>0</v>
          </cell>
          <cell r="S457">
            <v>0</v>
          </cell>
          <cell r="T457">
            <v>120</v>
          </cell>
          <cell r="U457">
            <v>2064</v>
          </cell>
          <cell r="V457">
            <v>0</v>
          </cell>
          <cell r="W457">
            <v>0</v>
          </cell>
          <cell r="X457">
            <v>120</v>
          </cell>
          <cell r="Y457">
            <v>2064</v>
          </cell>
          <cell r="Z457">
            <v>0</v>
          </cell>
          <cell r="AA457">
            <v>0</v>
          </cell>
          <cell r="AB457">
            <v>120</v>
          </cell>
          <cell r="AC457">
            <v>2064</v>
          </cell>
          <cell r="AD457">
            <v>0</v>
          </cell>
          <cell r="AE457">
            <v>0</v>
          </cell>
          <cell r="AF457">
            <v>120</v>
          </cell>
          <cell r="AG457">
            <v>2064</v>
          </cell>
          <cell r="AH457">
            <v>0</v>
          </cell>
          <cell r="AI457">
            <v>0</v>
          </cell>
          <cell r="AJ457">
            <v>120</v>
          </cell>
          <cell r="AK457">
            <v>2064</v>
          </cell>
          <cell r="AL457">
            <v>0</v>
          </cell>
          <cell r="AM457">
            <v>0</v>
          </cell>
          <cell r="AN457">
            <v>120</v>
          </cell>
          <cell r="AO457">
            <v>2064</v>
          </cell>
          <cell r="AP457">
            <v>0</v>
          </cell>
          <cell r="AQ457">
            <v>0</v>
          </cell>
          <cell r="AR457">
            <v>120</v>
          </cell>
          <cell r="AS457">
            <v>2064</v>
          </cell>
          <cell r="AT457">
            <v>0</v>
          </cell>
          <cell r="AU457">
            <v>0</v>
          </cell>
          <cell r="AV457">
            <v>120</v>
          </cell>
          <cell r="AW457">
            <v>2064</v>
          </cell>
          <cell r="AX457">
            <v>0</v>
          </cell>
          <cell r="AY457">
            <v>0</v>
          </cell>
          <cell r="AZ457">
            <v>120</v>
          </cell>
          <cell r="BA457">
            <v>2064</v>
          </cell>
          <cell r="BB457">
            <v>0</v>
          </cell>
          <cell r="BC457">
            <v>0</v>
          </cell>
        </row>
        <row r="458">
          <cell r="B458" t="str">
            <v>63052RQB006L4</v>
          </cell>
          <cell r="C458" t="str">
            <v>76DTB</v>
          </cell>
          <cell r="D458">
            <v>115</v>
          </cell>
          <cell r="E458">
            <v>1978</v>
          </cell>
          <cell r="F458">
            <v>120</v>
          </cell>
          <cell r="G458">
            <v>2064</v>
          </cell>
          <cell r="H458">
            <v>120</v>
          </cell>
          <cell r="I458">
            <v>2016</v>
          </cell>
          <cell r="J458">
            <v>0</v>
          </cell>
          <cell r="K458">
            <v>0</v>
          </cell>
          <cell r="L458">
            <v>120</v>
          </cell>
          <cell r="M458">
            <v>2064</v>
          </cell>
          <cell r="N458">
            <v>10</v>
          </cell>
          <cell r="O458">
            <v>4.8449612403100775E-3</v>
          </cell>
          <cell r="P458">
            <v>120</v>
          </cell>
          <cell r="Q458">
            <v>2064</v>
          </cell>
          <cell r="R458">
            <v>0</v>
          </cell>
          <cell r="S458">
            <v>0</v>
          </cell>
          <cell r="T458">
            <v>120</v>
          </cell>
          <cell r="U458">
            <v>2064</v>
          </cell>
          <cell r="V458">
            <v>0</v>
          </cell>
          <cell r="W458">
            <v>0</v>
          </cell>
          <cell r="X458">
            <v>120</v>
          </cell>
          <cell r="Y458">
            <v>2064</v>
          </cell>
          <cell r="Z458">
            <v>0</v>
          </cell>
          <cell r="AA458">
            <v>0</v>
          </cell>
          <cell r="AB458">
            <v>120</v>
          </cell>
          <cell r="AC458">
            <v>2064</v>
          </cell>
          <cell r="AD458">
            <v>0</v>
          </cell>
          <cell r="AE458">
            <v>0</v>
          </cell>
          <cell r="AF458">
            <v>120</v>
          </cell>
          <cell r="AG458">
            <v>2064</v>
          </cell>
          <cell r="AH458">
            <v>0</v>
          </cell>
          <cell r="AI458">
            <v>0</v>
          </cell>
          <cell r="AJ458">
            <v>120</v>
          </cell>
          <cell r="AK458">
            <v>2064</v>
          </cell>
          <cell r="AL458">
            <v>0</v>
          </cell>
          <cell r="AM458">
            <v>0</v>
          </cell>
          <cell r="AN458">
            <v>120</v>
          </cell>
          <cell r="AO458">
            <v>2064</v>
          </cell>
          <cell r="AP458">
            <v>0</v>
          </cell>
          <cell r="AQ458">
            <v>0</v>
          </cell>
          <cell r="AR458">
            <v>120</v>
          </cell>
          <cell r="AS458">
            <v>2064</v>
          </cell>
          <cell r="AT458">
            <v>0</v>
          </cell>
          <cell r="AU458">
            <v>0</v>
          </cell>
          <cell r="AV458">
            <v>120</v>
          </cell>
          <cell r="AW458">
            <v>2064</v>
          </cell>
          <cell r="AX458">
            <v>0</v>
          </cell>
          <cell r="AY458">
            <v>0</v>
          </cell>
          <cell r="AZ458">
            <v>120</v>
          </cell>
          <cell r="BA458">
            <v>2064</v>
          </cell>
          <cell r="BB458">
            <v>0</v>
          </cell>
          <cell r="BC458">
            <v>0</v>
          </cell>
        </row>
        <row r="459">
          <cell r="B459" t="str">
            <v>63051EOA006L4</v>
          </cell>
          <cell r="C459" t="str">
            <v>76TBE</v>
          </cell>
          <cell r="D459">
            <v>90</v>
          </cell>
          <cell r="E459">
            <v>1548</v>
          </cell>
          <cell r="F459">
            <v>95</v>
          </cell>
          <cell r="G459">
            <v>1634</v>
          </cell>
          <cell r="H459">
            <v>95</v>
          </cell>
          <cell r="I459">
            <v>1596</v>
          </cell>
          <cell r="J459">
            <v>0</v>
          </cell>
          <cell r="K459">
            <v>0</v>
          </cell>
          <cell r="L459">
            <v>95</v>
          </cell>
          <cell r="M459">
            <v>1634</v>
          </cell>
          <cell r="N459">
            <v>0</v>
          </cell>
          <cell r="O459">
            <v>0</v>
          </cell>
          <cell r="P459">
            <v>95</v>
          </cell>
          <cell r="Q459">
            <v>1634</v>
          </cell>
          <cell r="R459">
            <v>0</v>
          </cell>
          <cell r="S459">
            <v>0</v>
          </cell>
          <cell r="T459">
            <v>95</v>
          </cell>
          <cell r="U459">
            <v>1634</v>
          </cell>
          <cell r="V459">
            <v>0</v>
          </cell>
          <cell r="W459">
            <v>0</v>
          </cell>
          <cell r="X459">
            <v>95</v>
          </cell>
          <cell r="Y459">
            <v>1634</v>
          </cell>
          <cell r="Z459">
            <v>0</v>
          </cell>
          <cell r="AA459">
            <v>0</v>
          </cell>
          <cell r="AB459">
            <v>95</v>
          </cell>
          <cell r="AC459">
            <v>1634</v>
          </cell>
          <cell r="AD459">
            <v>0</v>
          </cell>
          <cell r="AE459">
            <v>0</v>
          </cell>
          <cell r="AF459">
            <v>95</v>
          </cell>
          <cell r="AG459">
            <v>1634</v>
          </cell>
          <cell r="AH459">
            <v>0</v>
          </cell>
          <cell r="AI459">
            <v>0</v>
          </cell>
          <cell r="AJ459">
            <v>95</v>
          </cell>
          <cell r="AK459">
            <v>1634</v>
          </cell>
          <cell r="AL459">
            <v>0</v>
          </cell>
          <cell r="AM459">
            <v>0</v>
          </cell>
          <cell r="AN459">
            <v>95</v>
          </cell>
          <cell r="AO459">
            <v>1634</v>
          </cell>
          <cell r="AP459">
            <v>0</v>
          </cell>
          <cell r="AQ459">
            <v>0</v>
          </cell>
          <cell r="AR459">
            <v>95</v>
          </cell>
          <cell r="AS459">
            <v>1634</v>
          </cell>
          <cell r="AT459">
            <v>0</v>
          </cell>
          <cell r="AU459">
            <v>0</v>
          </cell>
          <cell r="AV459">
            <v>95</v>
          </cell>
          <cell r="AW459">
            <v>1634</v>
          </cell>
          <cell r="AX459">
            <v>0</v>
          </cell>
          <cell r="AY459">
            <v>0</v>
          </cell>
          <cell r="AZ459">
            <v>95</v>
          </cell>
          <cell r="BA459">
            <v>1634</v>
          </cell>
          <cell r="BB459">
            <v>0</v>
          </cell>
          <cell r="BC459">
            <v>0</v>
          </cell>
        </row>
        <row r="460">
          <cell r="B460" t="str">
            <v>23051D7A089L4</v>
          </cell>
          <cell r="C460" t="str">
            <v>76SLX</v>
          </cell>
          <cell r="D460">
            <v>115</v>
          </cell>
          <cell r="E460">
            <v>1978</v>
          </cell>
          <cell r="F460">
            <v>120</v>
          </cell>
          <cell r="G460">
            <v>2064</v>
          </cell>
          <cell r="H460">
            <v>120</v>
          </cell>
          <cell r="I460">
            <v>2016</v>
          </cell>
          <cell r="J460">
            <v>0</v>
          </cell>
          <cell r="K460">
            <v>0</v>
          </cell>
          <cell r="L460">
            <v>120</v>
          </cell>
          <cell r="M460">
            <v>2064</v>
          </cell>
          <cell r="N460">
            <v>0</v>
          </cell>
          <cell r="O460">
            <v>0</v>
          </cell>
          <cell r="P460">
            <v>120</v>
          </cell>
          <cell r="Q460">
            <v>2064</v>
          </cell>
          <cell r="R460">
            <v>0</v>
          </cell>
          <cell r="S460">
            <v>0</v>
          </cell>
          <cell r="T460">
            <v>120</v>
          </cell>
          <cell r="U460">
            <v>2064</v>
          </cell>
          <cell r="V460">
            <v>0</v>
          </cell>
          <cell r="W460">
            <v>0</v>
          </cell>
          <cell r="X460">
            <v>120</v>
          </cell>
          <cell r="Y460">
            <v>2064</v>
          </cell>
          <cell r="Z460">
            <v>0</v>
          </cell>
          <cell r="AA460">
            <v>0</v>
          </cell>
          <cell r="AB460">
            <v>120</v>
          </cell>
          <cell r="AC460">
            <v>2064</v>
          </cell>
          <cell r="AD460">
            <v>0</v>
          </cell>
          <cell r="AE460">
            <v>0</v>
          </cell>
          <cell r="AF460">
            <v>120</v>
          </cell>
          <cell r="AG460">
            <v>2064</v>
          </cell>
          <cell r="AH460">
            <v>0</v>
          </cell>
          <cell r="AI460">
            <v>0</v>
          </cell>
          <cell r="AJ460">
            <v>120</v>
          </cell>
          <cell r="AK460">
            <v>2064</v>
          </cell>
          <cell r="AL460">
            <v>0</v>
          </cell>
          <cell r="AM460">
            <v>0</v>
          </cell>
          <cell r="AN460">
            <v>120</v>
          </cell>
          <cell r="AO460">
            <v>2064</v>
          </cell>
          <cell r="AP460">
            <v>0</v>
          </cell>
          <cell r="AQ460">
            <v>0</v>
          </cell>
          <cell r="AR460">
            <v>120</v>
          </cell>
          <cell r="AS460">
            <v>2064</v>
          </cell>
          <cell r="AT460">
            <v>0</v>
          </cell>
          <cell r="AU460">
            <v>0</v>
          </cell>
          <cell r="AV460">
            <v>120</v>
          </cell>
          <cell r="AW460">
            <v>2064</v>
          </cell>
          <cell r="AX460">
            <v>0</v>
          </cell>
          <cell r="AY460">
            <v>0</v>
          </cell>
          <cell r="AZ460">
            <v>120</v>
          </cell>
          <cell r="BA460">
            <v>2064</v>
          </cell>
          <cell r="BB460">
            <v>0</v>
          </cell>
          <cell r="BC460">
            <v>0</v>
          </cell>
        </row>
        <row r="461">
          <cell r="B461" t="str">
            <v>33051EQB089L4</v>
          </cell>
          <cell r="C461" t="str">
            <v>76TXE</v>
          </cell>
          <cell r="D461">
            <v>115</v>
          </cell>
          <cell r="E461">
            <v>1978</v>
          </cell>
          <cell r="F461">
            <v>120</v>
          </cell>
          <cell r="G461">
            <v>2064</v>
          </cell>
          <cell r="H461">
            <v>120</v>
          </cell>
          <cell r="I461">
            <v>2016</v>
          </cell>
          <cell r="J461">
            <v>0</v>
          </cell>
          <cell r="K461">
            <v>0</v>
          </cell>
          <cell r="L461">
            <v>120</v>
          </cell>
          <cell r="M461">
            <v>2064</v>
          </cell>
          <cell r="N461">
            <v>0</v>
          </cell>
          <cell r="O461">
            <v>0</v>
          </cell>
          <cell r="P461">
            <v>120</v>
          </cell>
          <cell r="Q461">
            <v>2064</v>
          </cell>
          <cell r="R461">
            <v>0</v>
          </cell>
          <cell r="S461">
            <v>0</v>
          </cell>
          <cell r="T461">
            <v>120</v>
          </cell>
          <cell r="U461">
            <v>2064</v>
          </cell>
          <cell r="V461">
            <v>0</v>
          </cell>
          <cell r="W461">
            <v>0</v>
          </cell>
          <cell r="X461">
            <v>120</v>
          </cell>
          <cell r="Y461">
            <v>2064</v>
          </cell>
          <cell r="Z461">
            <v>0</v>
          </cell>
          <cell r="AA461">
            <v>0</v>
          </cell>
          <cell r="AB461">
            <v>120</v>
          </cell>
          <cell r="AC461">
            <v>2064</v>
          </cell>
          <cell r="AD461">
            <v>0</v>
          </cell>
          <cell r="AE461">
            <v>0</v>
          </cell>
          <cell r="AF461">
            <v>120</v>
          </cell>
          <cell r="AG461">
            <v>2064</v>
          </cell>
          <cell r="AH461">
            <v>0</v>
          </cell>
          <cell r="AI461">
            <v>0</v>
          </cell>
          <cell r="AJ461">
            <v>120</v>
          </cell>
          <cell r="AK461">
            <v>2064</v>
          </cell>
          <cell r="AL461">
            <v>0</v>
          </cell>
          <cell r="AM461">
            <v>0</v>
          </cell>
          <cell r="AN461">
            <v>120</v>
          </cell>
          <cell r="AO461">
            <v>2064</v>
          </cell>
          <cell r="AP461">
            <v>0</v>
          </cell>
          <cell r="AQ461">
            <v>0</v>
          </cell>
          <cell r="AR461">
            <v>120</v>
          </cell>
          <cell r="AS461">
            <v>2064</v>
          </cell>
          <cell r="AT461">
            <v>0</v>
          </cell>
          <cell r="AU461">
            <v>0</v>
          </cell>
          <cell r="AV461">
            <v>120</v>
          </cell>
          <cell r="AW461">
            <v>2064</v>
          </cell>
          <cell r="AX461">
            <v>0</v>
          </cell>
          <cell r="AY461">
            <v>0</v>
          </cell>
          <cell r="AZ461">
            <v>120</v>
          </cell>
          <cell r="BA461">
            <v>2064</v>
          </cell>
          <cell r="BB461">
            <v>0</v>
          </cell>
          <cell r="BC461">
            <v>0</v>
          </cell>
        </row>
        <row r="462">
          <cell r="B462" t="str">
            <v>63051EOA089L4</v>
          </cell>
          <cell r="C462" t="str">
            <v>76TXE</v>
          </cell>
          <cell r="D462">
            <v>90</v>
          </cell>
          <cell r="E462">
            <v>1548</v>
          </cell>
          <cell r="F462">
            <v>95</v>
          </cell>
          <cell r="G462">
            <v>1634</v>
          </cell>
          <cell r="H462">
            <v>95</v>
          </cell>
          <cell r="I462">
            <v>1596</v>
          </cell>
          <cell r="J462">
            <v>0</v>
          </cell>
          <cell r="K462">
            <v>0</v>
          </cell>
          <cell r="L462">
            <v>95</v>
          </cell>
          <cell r="M462">
            <v>1634</v>
          </cell>
          <cell r="N462">
            <v>0</v>
          </cell>
          <cell r="O462">
            <v>0</v>
          </cell>
          <cell r="P462">
            <v>95</v>
          </cell>
          <cell r="Q462">
            <v>1634</v>
          </cell>
          <cell r="R462">
            <v>0</v>
          </cell>
          <cell r="S462">
            <v>0</v>
          </cell>
          <cell r="T462">
            <v>95</v>
          </cell>
          <cell r="U462">
            <v>1634</v>
          </cell>
          <cell r="V462">
            <v>0</v>
          </cell>
          <cell r="W462">
            <v>0</v>
          </cell>
          <cell r="X462">
            <v>95</v>
          </cell>
          <cell r="Y462">
            <v>1634</v>
          </cell>
          <cell r="Z462">
            <v>0</v>
          </cell>
          <cell r="AA462">
            <v>0</v>
          </cell>
          <cell r="AB462">
            <v>95</v>
          </cell>
          <cell r="AC462">
            <v>1634</v>
          </cell>
          <cell r="AD462">
            <v>0</v>
          </cell>
          <cell r="AE462">
            <v>0</v>
          </cell>
          <cell r="AF462">
            <v>95</v>
          </cell>
          <cell r="AG462">
            <v>1634</v>
          </cell>
          <cell r="AH462">
            <v>0</v>
          </cell>
          <cell r="AI462">
            <v>0</v>
          </cell>
          <cell r="AJ462">
            <v>95</v>
          </cell>
          <cell r="AK462">
            <v>1634</v>
          </cell>
          <cell r="AL462">
            <v>0</v>
          </cell>
          <cell r="AM462">
            <v>0</v>
          </cell>
          <cell r="AN462">
            <v>95</v>
          </cell>
          <cell r="AO462">
            <v>1634</v>
          </cell>
          <cell r="AP462">
            <v>0</v>
          </cell>
          <cell r="AQ462">
            <v>0</v>
          </cell>
          <cell r="AR462">
            <v>95</v>
          </cell>
          <cell r="AS462">
            <v>1634</v>
          </cell>
          <cell r="AT462">
            <v>0</v>
          </cell>
          <cell r="AU462">
            <v>0</v>
          </cell>
          <cell r="AV462">
            <v>95</v>
          </cell>
          <cell r="AW462">
            <v>1634</v>
          </cell>
          <cell r="AX462">
            <v>0</v>
          </cell>
          <cell r="AY462">
            <v>0</v>
          </cell>
          <cell r="AZ462">
            <v>95</v>
          </cell>
          <cell r="BA462">
            <v>1634</v>
          </cell>
          <cell r="BB462">
            <v>0</v>
          </cell>
          <cell r="BC462">
            <v>0</v>
          </cell>
        </row>
        <row r="463">
          <cell r="B463" t="str">
            <v>63051EZA089L4</v>
          </cell>
          <cell r="C463" t="str">
            <v>76TXE</v>
          </cell>
          <cell r="D463">
            <v>115</v>
          </cell>
          <cell r="E463">
            <v>1978</v>
          </cell>
          <cell r="F463">
            <v>120</v>
          </cell>
          <cell r="G463">
            <v>2064</v>
          </cell>
          <cell r="H463">
            <v>120</v>
          </cell>
          <cell r="I463">
            <v>2016</v>
          </cell>
          <cell r="J463">
            <v>0</v>
          </cell>
          <cell r="K463">
            <v>0</v>
          </cell>
          <cell r="L463">
            <v>120</v>
          </cell>
          <cell r="M463">
            <v>2064</v>
          </cell>
          <cell r="N463">
            <v>0</v>
          </cell>
          <cell r="O463">
            <v>0</v>
          </cell>
          <cell r="P463">
            <v>120</v>
          </cell>
          <cell r="Q463">
            <v>2064</v>
          </cell>
          <cell r="R463">
            <v>0</v>
          </cell>
          <cell r="S463">
            <v>0</v>
          </cell>
          <cell r="T463">
            <v>120</v>
          </cell>
          <cell r="U463">
            <v>2064</v>
          </cell>
          <cell r="V463">
            <v>0</v>
          </cell>
          <cell r="W463">
            <v>0</v>
          </cell>
          <cell r="X463">
            <v>120</v>
          </cell>
          <cell r="Y463">
            <v>2064</v>
          </cell>
          <cell r="Z463">
            <v>0</v>
          </cell>
          <cell r="AA463">
            <v>0</v>
          </cell>
          <cell r="AB463">
            <v>120</v>
          </cell>
          <cell r="AC463">
            <v>2064</v>
          </cell>
          <cell r="AD463">
            <v>0</v>
          </cell>
          <cell r="AE463">
            <v>0</v>
          </cell>
          <cell r="AF463">
            <v>120</v>
          </cell>
          <cell r="AG463">
            <v>2064</v>
          </cell>
          <cell r="AH463">
            <v>0</v>
          </cell>
          <cell r="AI463">
            <v>0</v>
          </cell>
          <cell r="AJ463">
            <v>120</v>
          </cell>
          <cell r="AK463">
            <v>2064</v>
          </cell>
          <cell r="AL463">
            <v>0</v>
          </cell>
          <cell r="AM463">
            <v>0</v>
          </cell>
          <cell r="AN463">
            <v>120</v>
          </cell>
          <cell r="AO463">
            <v>2064</v>
          </cell>
          <cell r="AP463">
            <v>0</v>
          </cell>
          <cell r="AQ463">
            <v>0</v>
          </cell>
          <cell r="AR463">
            <v>120</v>
          </cell>
          <cell r="AS463">
            <v>2064</v>
          </cell>
          <cell r="AT463">
            <v>0</v>
          </cell>
          <cell r="AU463">
            <v>0</v>
          </cell>
          <cell r="AV463">
            <v>120</v>
          </cell>
          <cell r="AW463">
            <v>2064</v>
          </cell>
          <cell r="AX463">
            <v>0</v>
          </cell>
          <cell r="AY463">
            <v>0</v>
          </cell>
          <cell r="AZ463">
            <v>120</v>
          </cell>
          <cell r="BA463">
            <v>2064</v>
          </cell>
          <cell r="BB463">
            <v>0</v>
          </cell>
          <cell r="BC463">
            <v>0</v>
          </cell>
        </row>
        <row r="464">
          <cell r="B464" t="str">
            <v>63051EZB089L4</v>
          </cell>
          <cell r="C464" t="str">
            <v>76TXE</v>
          </cell>
          <cell r="D464">
            <v>115</v>
          </cell>
          <cell r="E464">
            <v>1978</v>
          </cell>
          <cell r="F464">
            <v>120</v>
          </cell>
          <cell r="G464">
            <v>2064</v>
          </cell>
          <cell r="H464">
            <v>120</v>
          </cell>
          <cell r="I464">
            <v>2016</v>
          </cell>
          <cell r="J464">
            <v>0</v>
          </cell>
          <cell r="K464">
            <v>0</v>
          </cell>
          <cell r="L464">
            <v>120</v>
          </cell>
          <cell r="M464">
            <v>2064</v>
          </cell>
          <cell r="N464">
            <v>0</v>
          </cell>
          <cell r="O464">
            <v>0</v>
          </cell>
          <cell r="P464">
            <v>120</v>
          </cell>
          <cell r="Q464">
            <v>2064</v>
          </cell>
          <cell r="R464">
            <v>0</v>
          </cell>
          <cell r="S464">
            <v>0</v>
          </cell>
          <cell r="T464">
            <v>120</v>
          </cell>
          <cell r="U464">
            <v>2064</v>
          </cell>
          <cell r="V464">
            <v>0</v>
          </cell>
          <cell r="W464">
            <v>0</v>
          </cell>
          <cell r="X464">
            <v>120</v>
          </cell>
          <cell r="Y464">
            <v>2064</v>
          </cell>
          <cell r="Z464">
            <v>0</v>
          </cell>
          <cell r="AA464">
            <v>0</v>
          </cell>
          <cell r="AB464">
            <v>120</v>
          </cell>
          <cell r="AC464">
            <v>2064</v>
          </cell>
          <cell r="AD464">
            <v>0</v>
          </cell>
          <cell r="AE464">
            <v>0</v>
          </cell>
          <cell r="AF464">
            <v>120</v>
          </cell>
          <cell r="AG464">
            <v>2064</v>
          </cell>
          <cell r="AH464">
            <v>0</v>
          </cell>
          <cell r="AI464">
            <v>0</v>
          </cell>
          <cell r="AJ464">
            <v>120</v>
          </cell>
          <cell r="AK464">
            <v>2064</v>
          </cell>
          <cell r="AL464">
            <v>0</v>
          </cell>
          <cell r="AM464">
            <v>0</v>
          </cell>
          <cell r="AN464">
            <v>120</v>
          </cell>
          <cell r="AO464">
            <v>2064</v>
          </cell>
          <cell r="AP464">
            <v>0</v>
          </cell>
          <cell r="AQ464">
            <v>0</v>
          </cell>
          <cell r="AR464">
            <v>120</v>
          </cell>
          <cell r="AS464">
            <v>2064</v>
          </cell>
          <cell r="AT464">
            <v>0</v>
          </cell>
          <cell r="AU464">
            <v>0</v>
          </cell>
          <cell r="AV464">
            <v>120</v>
          </cell>
          <cell r="AW464">
            <v>2064</v>
          </cell>
          <cell r="AX464">
            <v>0</v>
          </cell>
          <cell r="AY464">
            <v>0</v>
          </cell>
          <cell r="AZ464">
            <v>120</v>
          </cell>
          <cell r="BA464">
            <v>2064</v>
          </cell>
          <cell r="BB464">
            <v>0</v>
          </cell>
          <cell r="BC464">
            <v>0</v>
          </cell>
        </row>
        <row r="465">
          <cell r="B465" t="str">
            <v>33051RQA089L4</v>
          </cell>
          <cell r="C465" t="str">
            <v>76TXE</v>
          </cell>
          <cell r="D465">
            <v>115</v>
          </cell>
          <cell r="E465">
            <v>1978</v>
          </cell>
          <cell r="F465">
            <v>120</v>
          </cell>
          <cell r="G465">
            <v>2064</v>
          </cell>
          <cell r="H465">
            <v>120</v>
          </cell>
          <cell r="I465">
            <v>2016</v>
          </cell>
          <cell r="J465">
            <v>0</v>
          </cell>
          <cell r="K465">
            <v>0</v>
          </cell>
          <cell r="L465">
            <v>120</v>
          </cell>
          <cell r="M465">
            <v>2064</v>
          </cell>
          <cell r="N465">
            <v>0</v>
          </cell>
          <cell r="O465">
            <v>0</v>
          </cell>
          <cell r="P465">
            <v>120</v>
          </cell>
          <cell r="Q465">
            <v>2064</v>
          </cell>
          <cell r="R465">
            <v>0</v>
          </cell>
          <cell r="S465">
            <v>0</v>
          </cell>
          <cell r="T465">
            <v>120</v>
          </cell>
          <cell r="U465">
            <v>2064</v>
          </cell>
          <cell r="V465">
            <v>0</v>
          </cell>
          <cell r="W465">
            <v>0</v>
          </cell>
          <cell r="X465">
            <v>120</v>
          </cell>
          <cell r="Y465">
            <v>2064</v>
          </cell>
          <cell r="Z465">
            <v>0</v>
          </cell>
          <cell r="AA465">
            <v>0</v>
          </cell>
          <cell r="AB465">
            <v>120</v>
          </cell>
          <cell r="AC465">
            <v>2064</v>
          </cell>
          <cell r="AD465">
            <v>0</v>
          </cell>
          <cell r="AE465">
            <v>0</v>
          </cell>
          <cell r="AF465">
            <v>120</v>
          </cell>
          <cell r="AG465">
            <v>2064</v>
          </cell>
          <cell r="AH465">
            <v>0</v>
          </cell>
          <cell r="AI465">
            <v>0</v>
          </cell>
          <cell r="AJ465">
            <v>120</v>
          </cell>
          <cell r="AK465">
            <v>2064</v>
          </cell>
          <cell r="AL465">
            <v>0</v>
          </cell>
          <cell r="AM465">
            <v>0</v>
          </cell>
          <cell r="AN465">
            <v>120</v>
          </cell>
          <cell r="AO465">
            <v>2064</v>
          </cell>
          <cell r="AP465">
            <v>0</v>
          </cell>
          <cell r="AQ465">
            <v>0</v>
          </cell>
          <cell r="AR465">
            <v>120</v>
          </cell>
          <cell r="AS465">
            <v>2064</v>
          </cell>
          <cell r="AT465">
            <v>0</v>
          </cell>
          <cell r="AU465">
            <v>0</v>
          </cell>
          <cell r="AV465">
            <v>120</v>
          </cell>
          <cell r="AW465">
            <v>2064</v>
          </cell>
          <cell r="AX465">
            <v>0</v>
          </cell>
          <cell r="AY465">
            <v>0</v>
          </cell>
          <cell r="AZ465">
            <v>120</v>
          </cell>
          <cell r="BA465">
            <v>2064</v>
          </cell>
          <cell r="BB465">
            <v>0</v>
          </cell>
          <cell r="BC465">
            <v>0</v>
          </cell>
        </row>
        <row r="466">
          <cell r="B466" t="str">
            <v>33051THB289L4</v>
          </cell>
          <cell r="C466" t="str">
            <v>76EVX</v>
          </cell>
          <cell r="D466">
            <v>115</v>
          </cell>
          <cell r="E466">
            <v>1978</v>
          </cell>
          <cell r="F466">
            <v>95</v>
          </cell>
          <cell r="G466">
            <v>1634</v>
          </cell>
          <cell r="H466">
            <v>95</v>
          </cell>
          <cell r="I466">
            <v>1596</v>
          </cell>
          <cell r="J466">
            <v>0</v>
          </cell>
          <cell r="K466">
            <v>0</v>
          </cell>
          <cell r="L466">
            <v>95</v>
          </cell>
          <cell r="M466">
            <v>1634</v>
          </cell>
          <cell r="N466">
            <v>0</v>
          </cell>
          <cell r="O466">
            <v>0</v>
          </cell>
          <cell r="P466">
            <v>95</v>
          </cell>
          <cell r="Q466">
            <v>1634</v>
          </cell>
          <cell r="R466">
            <v>0</v>
          </cell>
          <cell r="S466">
            <v>0</v>
          </cell>
          <cell r="T466">
            <v>95</v>
          </cell>
          <cell r="U466">
            <v>1634</v>
          </cell>
          <cell r="V466">
            <v>0</v>
          </cell>
          <cell r="W466">
            <v>0</v>
          </cell>
          <cell r="X466">
            <v>95</v>
          </cell>
          <cell r="Y466">
            <v>1634</v>
          </cell>
          <cell r="Z466">
            <v>0</v>
          </cell>
          <cell r="AA466">
            <v>0</v>
          </cell>
          <cell r="AB466">
            <v>95</v>
          </cell>
          <cell r="AC466">
            <v>1634</v>
          </cell>
          <cell r="AD466">
            <v>0</v>
          </cell>
          <cell r="AE466">
            <v>0</v>
          </cell>
          <cell r="AF466">
            <v>95</v>
          </cell>
          <cell r="AG466">
            <v>1634</v>
          </cell>
          <cell r="AH466">
            <v>0</v>
          </cell>
          <cell r="AI466">
            <v>0</v>
          </cell>
          <cell r="AJ466">
            <v>95</v>
          </cell>
          <cell r="AK466">
            <v>1634</v>
          </cell>
          <cell r="AL466">
            <v>0</v>
          </cell>
          <cell r="AM466">
            <v>0</v>
          </cell>
          <cell r="AN466">
            <v>95</v>
          </cell>
          <cell r="AO466">
            <v>1634</v>
          </cell>
          <cell r="AP466">
            <v>0</v>
          </cell>
          <cell r="AQ466">
            <v>0</v>
          </cell>
          <cell r="AR466">
            <v>95</v>
          </cell>
          <cell r="AS466">
            <v>1634</v>
          </cell>
          <cell r="AT466">
            <v>0</v>
          </cell>
          <cell r="AU466">
            <v>0</v>
          </cell>
          <cell r="AV466">
            <v>95</v>
          </cell>
          <cell r="AW466">
            <v>1634</v>
          </cell>
          <cell r="AX466">
            <v>0</v>
          </cell>
          <cell r="AY466">
            <v>0</v>
          </cell>
          <cell r="AZ466">
            <v>95</v>
          </cell>
          <cell r="BA466">
            <v>1634</v>
          </cell>
          <cell r="BB466">
            <v>0</v>
          </cell>
          <cell r="BC466">
            <v>0</v>
          </cell>
        </row>
        <row r="467">
          <cell r="B467" t="str">
            <v>23052THB289L4</v>
          </cell>
          <cell r="C467" t="str">
            <v>76DVX</v>
          </cell>
          <cell r="D467">
            <v>115</v>
          </cell>
          <cell r="E467">
            <v>1978</v>
          </cell>
          <cell r="F467">
            <v>100</v>
          </cell>
          <cell r="G467">
            <v>1720</v>
          </cell>
          <cell r="H467">
            <v>100</v>
          </cell>
          <cell r="I467">
            <v>1680</v>
          </cell>
          <cell r="J467">
            <v>0</v>
          </cell>
          <cell r="K467">
            <v>0</v>
          </cell>
          <cell r="L467">
            <v>100</v>
          </cell>
          <cell r="M467">
            <v>1720</v>
          </cell>
          <cell r="N467">
            <v>0</v>
          </cell>
          <cell r="O467">
            <v>0</v>
          </cell>
          <cell r="P467">
            <v>100</v>
          </cell>
          <cell r="Q467">
            <v>1720</v>
          </cell>
          <cell r="R467">
            <v>0</v>
          </cell>
          <cell r="S467">
            <v>0</v>
          </cell>
          <cell r="T467">
            <v>100</v>
          </cell>
          <cell r="U467">
            <v>1720</v>
          </cell>
          <cell r="V467">
            <v>0</v>
          </cell>
          <cell r="W467">
            <v>0</v>
          </cell>
          <cell r="X467">
            <v>100</v>
          </cell>
          <cell r="Y467">
            <v>1720</v>
          </cell>
          <cell r="Z467">
            <v>0</v>
          </cell>
          <cell r="AA467">
            <v>0</v>
          </cell>
          <cell r="AB467">
            <v>100</v>
          </cell>
          <cell r="AC467">
            <v>1720</v>
          </cell>
          <cell r="AD467">
            <v>0</v>
          </cell>
          <cell r="AE467">
            <v>0</v>
          </cell>
          <cell r="AF467">
            <v>100</v>
          </cell>
          <cell r="AG467">
            <v>1720</v>
          </cell>
          <cell r="AH467">
            <v>0</v>
          </cell>
          <cell r="AI467">
            <v>0</v>
          </cell>
          <cell r="AJ467">
            <v>100</v>
          </cell>
          <cell r="AK467">
            <v>1720</v>
          </cell>
          <cell r="AL467">
            <v>0</v>
          </cell>
          <cell r="AM467">
            <v>0</v>
          </cell>
          <cell r="AN467">
            <v>100</v>
          </cell>
          <cell r="AO467">
            <v>1720</v>
          </cell>
          <cell r="AP467">
            <v>0</v>
          </cell>
          <cell r="AQ467">
            <v>0</v>
          </cell>
          <cell r="AR467">
            <v>100</v>
          </cell>
          <cell r="AS467">
            <v>1720</v>
          </cell>
          <cell r="AT467">
            <v>0</v>
          </cell>
          <cell r="AU467">
            <v>0</v>
          </cell>
          <cell r="AV467">
            <v>100</v>
          </cell>
          <cell r="AW467">
            <v>1720</v>
          </cell>
          <cell r="AX467">
            <v>0</v>
          </cell>
          <cell r="AY467">
            <v>0</v>
          </cell>
          <cell r="AZ467">
            <v>100</v>
          </cell>
          <cell r="BA467">
            <v>1720</v>
          </cell>
          <cell r="BB467">
            <v>0</v>
          </cell>
          <cell r="BC467">
            <v>0</v>
          </cell>
        </row>
        <row r="468">
          <cell r="B468" t="str">
            <v>33051COA189L4</v>
          </cell>
          <cell r="C468" t="str">
            <v>76EFX</v>
          </cell>
          <cell r="D468">
            <v>115</v>
          </cell>
          <cell r="E468">
            <v>1978</v>
          </cell>
          <cell r="F468">
            <v>95</v>
          </cell>
          <cell r="G468">
            <v>1634</v>
          </cell>
          <cell r="H468">
            <v>95</v>
          </cell>
          <cell r="I468">
            <v>1596</v>
          </cell>
          <cell r="J468">
            <v>0</v>
          </cell>
          <cell r="K468">
            <v>0</v>
          </cell>
          <cell r="L468">
            <v>95</v>
          </cell>
          <cell r="M468">
            <v>1634</v>
          </cell>
          <cell r="N468">
            <v>0</v>
          </cell>
          <cell r="O468">
            <v>0</v>
          </cell>
          <cell r="P468">
            <v>95</v>
          </cell>
          <cell r="Q468">
            <v>1634</v>
          </cell>
          <cell r="R468">
            <v>0</v>
          </cell>
          <cell r="S468">
            <v>0</v>
          </cell>
          <cell r="T468">
            <v>95</v>
          </cell>
          <cell r="U468">
            <v>1634</v>
          </cell>
          <cell r="V468">
            <v>0</v>
          </cell>
          <cell r="W468">
            <v>0</v>
          </cell>
          <cell r="X468">
            <v>95</v>
          </cell>
          <cell r="Y468">
            <v>1634</v>
          </cell>
          <cell r="Z468">
            <v>0</v>
          </cell>
          <cell r="AA468">
            <v>0</v>
          </cell>
          <cell r="AB468">
            <v>95</v>
          </cell>
          <cell r="AC468">
            <v>1634</v>
          </cell>
          <cell r="AD468">
            <v>0</v>
          </cell>
          <cell r="AE468">
            <v>0</v>
          </cell>
          <cell r="AF468">
            <v>95</v>
          </cell>
          <cell r="AG468">
            <v>1634</v>
          </cell>
          <cell r="AH468">
            <v>0</v>
          </cell>
          <cell r="AI468">
            <v>0</v>
          </cell>
          <cell r="AJ468">
            <v>95</v>
          </cell>
          <cell r="AK468">
            <v>1634</v>
          </cell>
          <cell r="AL468">
            <v>0</v>
          </cell>
          <cell r="AM468">
            <v>0</v>
          </cell>
          <cell r="AN468">
            <v>95</v>
          </cell>
          <cell r="AO468">
            <v>1634</v>
          </cell>
          <cell r="AP468">
            <v>0</v>
          </cell>
          <cell r="AQ468">
            <v>0</v>
          </cell>
          <cell r="AR468">
            <v>95</v>
          </cell>
          <cell r="AS468">
            <v>1634</v>
          </cell>
          <cell r="AT468">
            <v>0</v>
          </cell>
          <cell r="AU468">
            <v>0</v>
          </cell>
          <cell r="AV468">
            <v>95</v>
          </cell>
          <cell r="AW468">
            <v>1634</v>
          </cell>
          <cell r="AX468">
            <v>0</v>
          </cell>
          <cell r="AY468">
            <v>0</v>
          </cell>
          <cell r="AZ468">
            <v>95</v>
          </cell>
          <cell r="BA468">
            <v>1634</v>
          </cell>
          <cell r="BB468">
            <v>0</v>
          </cell>
          <cell r="BC468">
            <v>0</v>
          </cell>
        </row>
        <row r="469">
          <cell r="B469" t="str">
            <v>63051POA189L4</v>
          </cell>
          <cell r="C469" t="str">
            <v>76EGX</v>
          </cell>
          <cell r="D469">
            <v>115</v>
          </cell>
          <cell r="E469">
            <v>1978</v>
          </cell>
          <cell r="F469">
            <v>95</v>
          </cell>
          <cell r="G469">
            <v>1634</v>
          </cell>
          <cell r="H469">
            <v>95</v>
          </cell>
          <cell r="I469">
            <v>1596</v>
          </cell>
          <cell r="J469">
            <v>0</v>
          </cell>
          <cell r="K469">
            <v>0</v>
          </cell>
          <cell r="L469">
            <v>95</v>
          </cell>
          <cell r="M469">
            <v>1634</v>
          </cell>
          <cell r="N469">
            <v>0</v>
          </cell>
          <cell r="O469">
            <v>0</v>
          </cell>
          <cell r="P469">
            <v>95</v>
          </cell>
          <cell r="Q469">
            <v>1634</v>
          </cell>
          <cell r="R469">
            <v>0</v>
          </cell>
          <cell r="S469">
            <v>0</v>
          </cell>
          <cell r="T469">
            <v>95</v>
          </cell>
          <cell r="U469">
            <v>1634</v>
          </cell>
          <cell r="V469">
            <v>0</v>
          </cell>
          <cell r="W469">
            <v>0</v>
          </cell>
          <cell r="X469">
            <v>95</v>
          </cell>
          <cell r="Y469">
            <v>1634</v>
          </cell>
          <cell r="Z469">
            <v>0</v>
          </cell>
          <cell r="AA469">
            <v>0</v>
          </cell>
          <cell r="AB469">
            <v>95</v>
          </cell>
          <cell r="AC469">
            <v>1634</v>
          </cell>
          <cell r="AD469">
            <v>0</v>
          </cell>
          <cell r="AE469">
            <v>0</v>
          </cell>
          <cell r="AF469">
            <v>95</v>
          </cell>
          <cell r="AG469">
            <v>1634</v>
          </cell>
          <cell r="AH469">
            <v>0</v>
          </cell>
          <cell r="AI469">
            <v>0</v>
          </cell>
          <cell r="AJ469">
            <v>95</v>
          </cell>
          <cell r="AK469">
            <v>1634</v>
          </cell>
          <cell r="AL469">
            <v>0</v>
          </cell>
          <cell r="AM469">
            <v>0</v>
          </cell>
          <cell r="AN469">
            <v>95</v>
          </cell>
          <cell r="AO469">
            <v>1634</v>
          </cell>
          <cell r="AP469">
            <v>0</v>
          </cell>
          <cell r="AQ469">
            <v>0</v>
          </cell>
          <cell r="AR469">
            <v>95</v>
          </cell>
          <cell r="AS469">
            <v>1634</v>
          </cell>
          <cell r="AT469">
            <v>0</v>
          </cell>
          <cell r="AU469">
            <v>0</v>
          </cell>
          <cell r="AV469">
            <v>95</v>
          </cell>
          <cell r="AW469">
            <v>1634</v>
          </cell>
          <cell r="AX469">
            <v>0</v>
          </cell>
          <cell r="AY469">
            <v>0</v>
          </cell>
          <cell r="AZ469">
            <v>95</v>
          </cell>
          <cell r="BA469">
            <v>1634</v>
          </cell>
          <cell r="BB469">
            <v>0</v>
          </cell>
          <cell r="BC469">
            <v>0</v>
          </cell>
        </row>
        <row r="470">
          <cell r="B470" t="str">
            <v>33052SZC085L4</v>
          </cell>
          <cell r="C470" t="str">
            <v>76E5</v>
          </cell>
          <cell r="D470">
            <v>115</v>
          </cell>
          <cell r="E470">
            <v>1978</v>
          </cell>
          <cell r="F470">
            <v>120</v>
          </cell>
          <cell r="G470">
            <v>2064</v>
          </cell>
          <cell r="H470">
            <v>120</v>
          </cell>
          <cell r="I470">
            <v>2016</v>
          </cell>
          <cell r="J470">
            <v>0</v>
          </cell>
          <cell r="K470">
            <v>0</v>
          </cell>
          <cell r="L470">
            <v>120</v>
          </cell>
          <cell r="M470">
            <v>2064</v>
          </cell>
          <cell r="N470">
            <v>0</v>
          </cell>
          <cell r="O470">
            <v>0</v>
          </cell>
          <cell r="P470">
            <v>120</v>
          </cell>
          <cell r="Q470">
            <v>2064</v>
          </cell>
          <cell r="R470">
            <v>0</v>
          </cell>
          <cell r="S470">
            <v>0</v>
          </cell>
          <cell r="T470">
            <v>120</v>
          </cell>
          <cell r="U470">
            <v>2064</v>
          </cell>
          <cell r="V470">
            <v>0</v>
          </cell>
          <cell r="W470">
            <v>0</v>
          </cell>
          <cell r="X470">
            <v>120</v>
          </cell>
          <cell r="Y470">
            <v>2064</v>
          </cell>
          <cell r="Z470">
            <v>0</v>
          </cell>
          <cell r="AA470">
            <v>0</v>
          </cell>
          <cell r="AB470">
            <v>120</v>
          </cell>
          <cell r="AC470">
            <v>2064</v>
          </cell>
          <cell r="AD470">
            <v>0</v>
          </cell>
          <cell r="AE470">
            <v>0</v>
          </cell>
          <cell r="AF470">
            <v>120</v>
          </cell>
          <cell r="AG470">
            <v>2064</v>
          </cell>
          <cell r="AH470">
            <v>0</v>
          </cell>
          <cell r="AI470">
            <v>0</v>
          </cell>
          <cell r="AJ470">
            <v>120</v>
          </cell>
          <cell r="AK470">
            <v>2064</v>
          </cell>
          <cell r="AL470">
            <v>0</v>
          </cell>
          <cell r="AM470">
            <v>0</v>
          </cell>
          <cell r="AN470">
            <v>120</v>
          </cell>
          <cell r="AO470">
            <v>2064</v>
          </cell>
          <cell r="AP470">
            <v>0</v>
          </cell>
          <cell r="AQ470">
            <v>0</v>
          </cell>
          <cell r="AR470">
            <v>120</v>
          </cell>
          <cell r="AS470">
            <v>2064</v>
          </cell>
          <cell r="AT470">
            <v>0</v>
          </cell>
          <cell r="AU470">
            <v>0</v>
          </cell>
          <cell r="AV470">
            <v>120</v>
          </cell>
          <cell r="AW470">
            <v>2064</v>
          </cell>
          <cell r="AX470">
            <v>0</v>
          </cell>
          <cell r="AY470">
            <v>0</v>
          </cell>
          <cell r="AZ470">
            <v>120</v>
          </cell>
          <cell r="BA470">
            <v>2064</v>
          </cell>
          <cell r="BB470">
            <v>0</v>
          </cell>
          <cell r="BC470">
            <v>0</v>
          </cell>
        </row>
        <row r="471"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  <cell r="AX471">
            <v>0</v>
          </cell>
          <cell r="AY471">
            <v>0</v>
          </cell>
          <cell r="AZ471">
            <v>0</v>
          </cell>
          <cell r="BA471">
            <v>0</v>
          </cell>
          <cell r="BB471">
            <v>0</v>
          </cell>
          <cell r="BC471">
            <v>0</v>
          </cell>
        </row>
        <row r="472">
          <cell r="B472" t="str">
            <v>63041SEA389L4</v>
          </cell>
          <cell r="C472" t="str">
            <v>56STX</v>
          </cell>
          <cell r="D472">
            <v>42</v>
          </cell>
          <cell r="E472">
            <v>135.24</v>
          </cell>
          <cell r="F472">
            <v>42</v>
          </cell>
          <cell r="G472">
            <v>0</v>
          </cell>
          <cell r="H472">
            <v>42</v>
          </cell>
          <cell r="I472">
            <v>135.24</v>
          </cell>
          <cell r="J472">
            <v>4</v>
          </cell>
          <cell r="K472">
            <v>2.9577048210588583E-2</v>
          </cell>
          <cell r="L472">
            <v>42</v>
          </cell>
          <cell r="M472">
            <v>135.24</v>
          </cell>
          <cell r="N472">
            <v>3</v>
          </cell>
          <cell r="O472">
            <v>2.2182786157941437E-2</v>
          </cell>
          <cell r="P472">
            <v>42</v>
          </cell>
          <cell r="Q472">
            <v>135.24</v>
          </cell>
          <cell r="R472">
            <v>2</v>
          </cell>
          <cell r="S472">
            <v>1.4788524105294291E-2</v>
          </cell>
          <cell r="T472">
            <v>42</v>
          </cell>
          <cell r="U472">
            <v>135.24</v>
          </cell>
          <cell r="V472">
            <v>2</v>
          </cell>
          <cell r="W472">
            <v>1.4788524105294291E-2</v>
          </cell>
          <cell r="X472">
            <v>42</v>
          </cell>
          <cell r="Y472">
            <v>135.24</v>
          </cell>
          <cell r="Z472">
            <v>2</v>
          </cell>
          <cell r="AA472">
            <v>1.4788524105294291E-2</v>
          </cell>
          <cell r="AB472">
            <v>42</v>
          </cell>
          <cell r="AC472">
            <v>135.24</v>
          </cell>
          <cell r="AD472">
            <v>1</v>
          </cell>
          <cell r="AE472">
            <v>7.3942620526471457E-3</v>
          </cell>
          <cell r="AF472">
            <v>42</v>
          </cell>
          <cell r="AG472">
            <v>135.24</v>
          </cell>
          <cell r="AH472">
            <v>3</v>
          </cell>
          <cell r="AI472">
            <v>2.2182786157941437E-2</v>
          </cell>
          <cell r="AJ472">
            <v>42</v>
          </cell>
          <cell r="AK472">
            <v>135.24</v>
          </cell>
          <cell r="AL472">
            <v>0</v>
          </cell>
          <cell r="AM472">
            <v>0</v>
          </cell>
          <cell r="AN472">
            <v>42</v>
          </cell>
          <cell r="AO472">
            <v>135.24</v>
          </cell>
          <cell r="AP472">
            <v>0</v>
          </cell>
          <cell r="AQ472">
            <v>0</v>
          </cell>
          <cell r="AR472">
            <v>42</v>
          </cell>
          <cell r="AS472">
            <v>135.24</v>
          </cell>
          <cell r="AT472">
            <v>0</v>
          </cell>
          <cell r="AU472">
            <v>0</v>
          </cell>
          <cell r="AV472">
            <v>42</v>
          </cell>
          <cell r="AW472">
            <v>135.24</v>
          </cell>
          <cell r="AX472">
            <v>0</v>
          </cell>
          <cell r="AY472">
            <v>0</v>
          </cell>
          <cell r="AZ472">
            <v>42</v>
          </cell>
          <cell r="BA472">
            <v>135.24</v>
          </cell>
          <cell r="BB472">
            <v>0</v>
          </cell>
          <cell r="BC472">
            <v>0</v>
          </cell>
        </row>
        <row r="473">
          <cell r="B473" t="str">
            <v>63042DEA389L4</v>
          </cell>
          <cell r="C473" t="str">
            <v>56DTX</v>
          </cell>
          <cell r="D473">
            <v>42</v>
          </cell>
          <cell r="E473">
            <v>135.24</v>
          </cell>
          <cell r="F473">
            <v>42</v>
          </cell>
          <cell r="G473">
            <v>0</v>
          </cell>
          <cell r="H473">
            <v>42</v>
          </cell>
          <cell r="I473">
            <v>135.24</v>
          </cell>
          <cell r="J473">
            <v>20</v>
          </cell>
          <cell r="K473">
            <v>0.1478852410529429</v>
          </cell>
          <cell r="L473">
            <v>42</v>
          </cell>
          <cell r="M473">
            <v>135.24</v>
          </cell>
          <cell r="N473">
            <v>2</v>
          </cell>
          <cell r="O473">
            <v>1.4788524105294291E-2</v>
          </cell>
          <cell r="P473">
            <v>42</v>
          </cell>
          <cell r="Q473">
            <v>135.24</v>
          </cell>
          <cell r="R473">
            <v>9</v>
          </cell>
          <cell r="S473">
            <v>6.6548358473824301E-2</v>
          </cell>
          <cell r="T473">
            <v>42</v>
          </cell>
          <cell r="U473">
            <v>135.24</v>
          </cell>
          <cell r="V473">
            <v>10</v>
          </cell>
          <cell r="W473">
            <v>7.394262052647145E-2</v>
          </cell>
          <cell r="X473">
            <v>42</v>
          </cell>
          <cell r="Y473">
            <v>135.24</v>
          </cell>
          <cell r="Z473">
            <v>7</v>
          </cell>
          <cell r="AA473">
            <v>5.1759834368530017E-2</v>
          </cell>
          <cell r="AB473">
            <v>42</v>
          </cell>
          <cell r="AC473">
            <v>135.24</v>
          </cell>
          <cell r="AD473">
            <v>9</v>
          </cell>
          <cell r="AE473">
            <v>6.6548358473824301E-2</v>
          </cell>
          <cell r="AF473">
            <v>42</v>
          </cell>
          <cell r="AG473">
            <v>135.24</v>
          </cell>
          <cell r="AH473">
            <v>17</v>
          </cell>
          <cell r="AI473">
            <v>0.12570245489500148</v>
          </cell>
          <cell r="AJ473">
            <v>42</v>
          </cell>
          <cell r="AK473">
            <v>135.24</v>
          </cell>
          <cell r="AL473">
            <v>0</v>
          </cell>
          <cell r="AM473">
            <v>0</v>
          </cell>
          <cell r="AN473">
            <v>42</v>
          </cell>
          <cell r="AO473">
            <v>135.24</v>
          </cell>
          <cell r="AP473">
            <v>0</v>
          </cell>
          <cell r="AQ473">
            <v>0</v>
          </cell>
          <cell r="AR473">
            <v>42</v>
          </cell>
          <cell r="AS473">
            <v>135.24</v>
          </cell>
          <cell r="AT473">
            <v>0</v>
          </cell>
          <cell r="AU473">
            <v>0</v>
          </cell>
          <cell r="AV473">
            <v>42</v>
          </cell>
          <cell r="AW473">
            <v>135.24</v>
          </cell>
          <cell r="AX473">
            <v>0</v>
          </cell>
          <cell r="AY473">
            <v>0</v>
          </cell>
          <cell r="AZ473">
            <v>42</v>
          </cell>
          <cell r="BA473">
            <v>135.24</v>
          </cell>
          <cell r="BB473">
            <v>0</v>
          </cell>
          <cell r="BC473">
            <v>0</v>
          </cell>
        </row>
        <row r="474">
          <cell r="B474" t="str">
            <v>63052DEA389L4</v>
          </cell>
          <cell r="C474" t="str">
            <v>76DTX</v>
          </cell>
          <cell r="D474">
            <v>42</v>
          </cell>
          <cell r="E474">
            <v>135.24</v>
          </cell>
          <cell r="F474">
            <v>42</v>
          </cell>
          <cell r="G474">
            <v>0</v>
          </cell>
          <cell r="H474">
            <v>42</v>
          </cell>
          <cell r="I474">
            <v>135.24</v>
          </cell>
          <cell r="J474">
            <v>11</v>
          </cell>
          <cell r="K474">
            <v>8.13368825791186E-2</v>
          </cell>
          <cell r="L474">
            <v>42</v>
          </cell>
          <cell r="M474">
            <v>135.24</v>
          </cell>
          <cell r="N474">
            <v>2</v>
          </cell>
          <cell r="O474">
            <v>1.4788524105294291E-2</v>
          </cell>
          <cell r="P474">
            <v>42</v>
          </cell>
          <cell r="Q474">
            <v>135.24</v>
          </cell>
          <cell r="R474">
            <v>7</v>
          </cell>
          <cell r="S474">
            <v>5.1759834368530017E-2</v>
          </cell>
          <cell r="T474">
            <v>42</v>
          </cell>
          <cell r="U474">
            <v>135.24</v>
          </cell>
          <cell r="V474">
            <v>5</v>
          </cell>
          <cell r="W474">
            <v>3.6971310263235725E-2</v>
          </cell>
          <cell r="X474">
            <v>42</v>
          </cell>
          <cell r="Y474">
            <v>135.24</v>
          </cell>
          <cell r="Z474">
            <v>7</v>
          </cell>
          <cell r="AA474">
            <v>5.1759834368530017E-2</v>
          </cell>
          <cell r="AB474">
            <v>42</v>
          </cell>
          <cell r="AC474">
            <v>135.24</v>
          </cell>
          <cell r="AD474">
            <v>6</v>
          </cell>
          <cell r="AE474">
            <v>4.4365572315882874E-2</v>
          </cell>
          <cell r="AF474">
            <v>42</v>
          </cell>
          <cell r="AG474">
            <v>135.24</v>
          </cell>
          <cell r="AH474">
            <v>13</v>
          </cell>
          <cell r="AI474">
            <v>9.6125406684412884E-2</v>
          </cell>
          <cell r="AJ474">
            <v>42</v>
          </cell>
          <cell r="AK474">
            <v>135.24</v>
          </cell>
          <cell r="AL474">
            <v>0</v>
          </cell>
          <cell r="AM474">
            <v>0</v>
          </cell>
          <cell r="AN474">
            <v>42</v>
          </cell>
          <cell r="AO474">
            <v>135.24</v>
          </cell>
          <cell r="AP474">
            <v>0</v>
          </cell>
          <cell r="AQ474">
            <v>0</v>
          </cell>
          <cell r="AR474">
            <v>42</v>
          </cell>
          <cell r="AS474">
            <v>135.24</v>
          </cell>
          <cell r="AT474">
            <v>0</v>
          </cell>
          <cell r="AU474">
            <v>0</v>
          </cell>
          <cell r="AV474">
            <v>42</v>
          </cell>
          <cell r="AW474">
            <v>135.24</v>
          </cell>
          <cell r="AX474">
            <v>0</v>
          </cell>
          <cell r="AY474">
            <v>0</v>
          </cell>
          <cell r="AZ474">
            <v>42</v>
          </cell>
          <cell r="BA474">
            <v>135.24</v>
          </cell>
          <cell r="BB474">
            <v>0</v>
          </cell>
          <cell r="BC474">
            <v>0</v>
          </cell>
        </row>
        <row r="475"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  <cell r="AX475">
            <v>0</v>
          </cell>
          <cell r="AY475">
            <v>0</v>
          </cell>
          <cell r="AZ475">
            <v>0</v>
          </cell>
          <cell r="BA475">
            <v>0</v>
          </cell>
          <cell r="BB475">
            <v>0</v>
          </cell>
          <cell r="BC475">
            <v>0</v>
          </cell>
        </row>
        <row r="477">
          <cell r="H477">
            <v>1</v>
          </cell>
          <cell r="I477" t="str">
            <v>Redução de cadência</v>
          </cell>
          <cell r="L477">
            <v>1</v>
          </cell>
          <cell r="M477" t="str">
            <v>Redução de cadência</v>
          </cell>
          <cell r="P477">
            <v>1</v>
          </cell>
          <cell r="Q477" t="str">
            <v>Redução de cadência</v>
          </cell>
          <cell r="T477">
            <v>1</v>
          </cell>
          <cell r="U477" t="str">
            <v>Redução de cadência</v>
          </cell>
          <cell r="X477">
            <v>1</v>
          </cell>
          <cell r="Y477" t="str">
            <v>Redução de cadência</v>
          </cell>
          <cell r="AB477">
            <v>1</v>
          </cell>
          <cell r="AC477" t="str">
            <v>Redução de cadência</v>
          </cell>
          <cell r="AF477">
            <v>1</v>
          </cell>
          <cell r="AG477" t="str">
            <v>Redução de cadência</v>
          </cell>
          <cell r="AJ477">
            <v>1</v>
          </cell>
          <cell r="AK477" t="str">
            <v>Redução de cadência</v>
          </cell>
          <cell r="AN477">
            <v>1</v>
          </cell>
          <cell r="AO477" t="str">
            <v>Redução de cadência</v>
          </cell>
          <cell r="AR477">
            <v>1</v>
          </cell>
          <cell r="AS477" t="str">
            <v>Redução de cadência</v>
          </cell>
          <cell r="AV477">
            <v>1</v>
          </cell>
          <cell r="AW477" t="str">
            <v>Redução de cadência</v>
          </cell>
          <cell r="AZ477">
            <v>1</v>
          </cell>
          <cell r="BA477" t="str">
            <v>Redução de cadência</v>
          </cell>
        </row>
        <row r="478">
          <cell r="H478">
            <v>0</v>
          </cell>
          <cell r="I478" t="str">
            <v>Aumento de cadência</v>
          </cell>
          <cell r="L478">
            <v>0</v>
          </cell>
          <cell r="M478" t="str">
            <v>Aumento de cadência</v>
          </cell>
          <cell r="P478">
            <v>0</v>
          </cell>
          <cell r="Q478" t="str">
            <v>Aumento de cadência</v>
          </cell>
          <cell r="T478">
            <v>0</v>
          </cell>
          <cell r="U478" t="str">
            <v>Aumento de cadência</v>
          </cell>
          <cell r="X478">
            <v>0</v>
          </cell>
          <cell r="Y478" t="str">
            <v>Aumento de cadência</v>
          </cell>
          <cell r="AB478">
            <v>0</v>
          </cell>
          <cell r="AC478" t="str">
            <v>Aumento de cadência</v>
          </cell>
          <cell r="AF478">
            <v>0</v>
          </cell>
          <cell r="AG478" t="str">
            <v>Aumento de cadência</v>
          </cell>
          <cell r="AJ478">
            <v>0</v>
          </cell>
          <cell r="AK478" t="str">
            <v>Aumento de cadência</v>
          </cell>
          <cell r="AN478">
            <v>0</v>
          </cell>
          <cell r="AO478" t="str">
            <v>Aumento de cadência</v>
          </cell>
          <cell r="AR478">
            <v>0</v>
          </cell>
          <cell r="AS478" t="str">
            <v>Aumento de cadência</v>
          </cell>
          <cell r="AV478">
            <v>0</v>
          </cell>
          <cell r="AW478" t="str">
            <v>Aumento de cadência</v>
          </cell>
          <cell r="AZ478">
            <v>0</v>
          </cell>
          <cell r="BA478" t="str">
            <v>Aumento de cadência</v>
          </cell>
        </row>
        <row r="479"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 t="str">
            <v>JANEIRO</v>
          </cell>
          <cell r="I479">
            <v>0</v>
          </cell>
          <cell r="J479">
            <v>0</v>
          </cell>
          <cell r="K479">
            <v>0</v>
          </cell>
          <cell r="L479" t="str">
            <v>FEVEREIRO</v>
          </cell>
          <cell r="M479">
            <v>0</v>
          </cell>
          <cell r="N479">
            <v>0</v>
          </cell>
          <cell r="O479">
            <v>0</v>
          </cell>
          <cell r="P479" t="str">
            <v>MARÇO</v>
          </cell>
          <cell r="Q479">
            <v>0</v>
          </cell>
          <cell r="R479">
            <v>0</v>
          </cell>
          <cell r="S479">
            <v>0</v>
          </cell>
          <cell r="T479" t="str">
            <v>ABRIL</v>
          </cell>
          <cell r="U479">
            <v>0</v>
          </cell>
          <cell r="V479">
            <v>0</v>
          </cell>
          <cell r="W479">
            <v>0</v>
          </cell>
          <cell r="X479" t="str">
            <v>MAIO</v>
          </cell>
          <cell r="Y479">
            <v>0</v>
          </cell>
          <cell r="Z479">
            <v>0</v>
          </cell>
          <cell r="AA479">
            <v>0</v>
          </cell>
          <cell r="AB479" t="str">
            <v>JUNHO</v>
          </cell>
          <cell r="AC479">
            <v>0</v>
          </cell>
          <cell r="AD479">
            <v>0</v>
          </cell>
          <cell r="AE479">
            <v>0</v>
          </cell>
          <cell r="AF479" t="str">
            <v>JULHO</v>
          </cell>
          <cell r="AG479">
            <v>0</v>
          </cell>
          <cell r="AH479">
            <v>0</v>
          </cell>
          <cell r="AI479">
            <v>0</v>
          </cell>
          <cell r="AJ479" t="str">
            <v>AGOSTO</v>
          </cell>
          <cell r="AK479">
            <v>0</v>
          </cell>
          <cell r="AL479">
            <v>0</v>
          </cell>
          <cell r="AM479">
            <v>0</v>
          </cell>
          <cell r="AN479" t="str">
            <v>SETEMBRO</v>
          </cell>
          <cell r="AO479">
            <v>0</v>
          </cell>
          <cell r="AP479">
            <v>0</v>
          </cell>
          <cell r="AQ479">
            <v>0</v>
          </cell>
          <cell r="AR479" t="str">
            <v>OUTUBRO</v>
          </cell>
          <cell r="AS479">
            <v>0</v>
          </cell>
          <cell r="AT479">
            <v>0</v>
          </cell>
          <cell r="AU479">
            <v>0</v>
          </cell>
          <cell r="AV479" t="str">
            <v>NOVEMBRO</v>
          </cell>
          <cell r="AW479">
            <v>0</v>
          </cell>
          <cell r="AX479">
            <v>0</v>
          </cell>
          <cell r="AY479">
            <v>0</v>
          </cell>
          <cell r="AZ479" t="str">
            <v>DEZEMBRO</v>
          </cell>
          <cell r="BA479">
            <v>0</v>
          </cell>
          <cell r="BB479">
            <v>0</v>
          </cell>
          <cell r="BC479">
            <v>0</v>
          </cell>
        </row>
        <row r="480">
          <cell r="B480" t="str">
            <v>2 TURNOS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8.4</v>
          </cell>
          <cell r="I480" t="str">
            <v>1 TURNO</v>
          </cell>
          <cell r="J480">
            <v>4161.0000000000009</v>
          </cell>
          <cell r="K480" t="str">
            <v>52SBC</v>
          </cell>
          <cell r="L480">
            <v>8.6</v>
          </cell>
          <cell r="M480" t="str">
            <v>1 TURNO</v>
          </cell>
          <cell r="N480">
            <v>2250.9999999999977</v>
          </cell>
          <cell r="O480" t="str">
            <v>52SBC</v>
          </cell>
          <cell r="P480">
            <v>8.6</v>
          </cell>
          <cell r="Q480" t="str">
            <v>1 TURNO</v>
          </cell>
          <cell r="R480">
            <v>4436.0000000000018</v>
          </cell>
          <cell r="S480" t="str">
            <v>52SBC</v>
          </cell>
          <cell r="T480">
            <v>8.6</v>
          </cell>
          <cell r="U480" t="str">
            <v>1 TURNO</v>
          </cell>
          <cell r="V480">
            <v>3249.0000000000045</v>
          </cell>
          <cell r="W480" t="str">
            <v>52SBC</v>
          </cell>
          <cell r="X480">
            <v>8.6</v>
          </cell>
          <cell r="Y480" t="str">
            <v>1 TURNO</v>
          </cell>
          <cell r="Z480">
            <v>4143.4596949890993</v>
          </cell>
          <cell r="AA480" t="str">
            <v>52SBC</v>
          </cell>
          <cell r="AB480">
            <v>8.6</v>
          </cell>
          <cell r="AC480" t="str">
            <v>1 TURNO</v>
          </cell>
          <cell r="AD480">
            <v>6175.2941176470431</v>
          </cell>
          <cell r="AE480" t="str">
            <v>52SBC</v>
          </cell>
          <cell r="AF480">
            <v>8.6</v>
          </cell>
          <cell r="AG480" t="str">
            <v>1 TURNO</v>
          </cell>
          <cell r="AH480">
            <v>3687.8431372548926</v>
          </cell>
          <cell r="AI480" t="str">
            <v>52SBC</v>
          </cell>
          <cell r="AJ480">
            <v>8.6</v>
          </cell>
          <cell r="AK480" t="str">
            <v>1 TURNO</v>
          </cell>
          <cell r="AL480">
            <v>6601.9346405228598</v>
          </cell>
          <cell r="AM480" t="str">
            <v>52SBC</v>
          </cell>
          <cell r="AN480">
            <v>8.6</v>
          </cell>
          <cell r="AO480" t="str">
            <v>1 TURNO</v>
          </cell>
          <cell r="AP480">
            <v>1558.0130718954233</v>
          </cell>
          <cell r="AQ480" t="str">
            <v>52SBC</v>
          </cell>
          <cell r="AR480">
            <v>8.6</v>
          </cell>
          <cell r="AS480" t="str">
            <v>1 TURNO</v>
          </cell>
          <cell r="AT480">
            <v>6008.4270152505323</v>
          </cell>
          <cell r="AU480" t="str">
            <v>52SBC</v>
          </cell>
          <cell r="AV480">
            <v>8.6</v>
          </cell>
          <cell r="AW480" t="str">
            <v>1 TURNO</v>
          </cell>
          <cell r="AX480">
            <v>6244.6361655773317</v>
          </cell>
          <cell r="AY480" t="str">
            <v>52SBC</v>
          </cell>
          <cell r="AZ480">
            <v>8.6</v>
          </cell>
          <cell r="BA480" t="str">
            <v>1 TURNO</v>
          </cell>
          <cell r="BB480">
            <v>6666.6230936819102</v>
          </cell>
          <cell r="BC480" t="str">
            <v>52SBC</v>
          </cell>
        </row>
        <row r="481"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19.584628851540618</v>
          </cell>
          <cell r="I481" t="str">
            <v>MI</v>
          </cell>
          <cell r="J481">
            <v>31183</v>
          </cell>
          <cell r="K481" t="str">
            <v>TOTAL MI</v>
          </cell>
          <cell r="L481">
            <v>18.278488372093022</v>
          </cell>
          <cell r="M481" t="str">
            <v>MI</v>
          </cell>
          <cell r="N481">
            <v>29642</v>
          </cell>
          <cell r="O481" t="str">
            <v>TOTAL MI</v>
          </cell>
          <cell r="P481">
            <v>24.108207934336527</v>
          </cell>
          <cell r="Q481" t="str">
            <v>MI</v>
          </cell>
          <cell r="R481">
            <v>39562</v>
          </cell>
          <cell r="S481" t="str">
            <v>TOTAL MI</v>
          </cell>
          <cell r="T481">
            <v>20.580335157318743</v>
          </cell>
          <cell r="U481" t="str">
            <v>MI</v>
          </cell>
          <cell r="V481">
            <v>33337</v>
          </cell>
          <cell r="W481" t="str">
            <v>TOTAL MI</v>
          </cell>
          <cell r="X481">
            <v>20.999138673557272</v>
          </cell>
          <cell r="Y481" t="str">
            <v>MI</v>
          </cell>
          <cell r="Z481">
            <v>34413.459694989098</v>
          </cell>
          <cell r="AA481" t="str">
            <v>TOTAL MI</v>
          </cell>
          <cell r="AB481">
            <v>19.406976744186039</v>
          </cell>
          <cell r="AC481" t="str">
            <v>MI</v>
          </cell>
          <cell r="AD481">
            <v>31855.294117647041</v>
          </cell>
          <cell r="AE481" t="str">
            <v>TOTAL MI</v>
          </cell>
          <cell r="AF481">
            <v>20.759689922480614</v>
          </cell>
          <cell r="AG481" t="str">
            <v>MI</v>
          </cell>
          <cell r="AH481">
            <v>33927.843137254895</v>
          </cell>
          <cell r="AI481" t="str">
            <v>TOTAL MI</v>
          </cell>
          <cell r="AJ481">
            <v>23.3157622739018</v>
          </cell>
          <cell r="AK481" t="str">
            <v>MI</v>
          </cell>
          <cell r="AL481">
            <v>38281.934640522864</v>
          </cell>
          <cell r="AM481" t="str">
            <v>TOTAL MI</v>
          </cell>
          <cell r="AN481">
            <v>18.3312661498708</v>
          </cell>
          <cell r="AO481" t="str">
            <v>MI</v>
          </cell>
          <cell r="AP481">
            <v>29878.013071895424</v>
          </cell>
          <cell r="AQ481" t="str">
            <v>TOTAL MI</v>
          </cell>
          <cell r="AR481">
            <v>28.112919896640822</v>
          </cell>
          <cell r="AS481" t="str">
            <v>MI</v>
          </cell>
          <cell r="AT481">
            <v>45825.146591970108</v>
          </cell>
          <cell r="AU481" t="str">
            <v>TOTAL MI</v>
          </cell>
          <cell r="AV481">
            <v>26.36658053402239</v>
          </cell>
          <cell r="AW481" t="str">
            <v>MI</v>
          </cell>
          <cell r="AX481">
            <v>42784.636165577343</v>
          </cell>
          <cell r="AY481" t="str">
            <v>TOTAL MI</v>
          </cell>
          <cell r="AZ481">
            <v>22.109819121447025</v>
          </cell>
          <cell r="BA481" t="str">
            <v>MI</v>
          </cell>
          <cell r="BB481">
            <v>36148.104575163386</v>
          </cell>
          <cell r="BC481" t="str">
            <v>TOTAL MI</v>
          </cell>
        </row>
        <row r="482"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2.2045855379188711E-2</v>
          </cell>
          <cell r="I482" t="str">
            <v>ME</v>
          </cell>
          <cell r="J482">
            <v>25</v>
          </cell>
          <cell r="K482" t="str">
            <v>TOTAL ME</v>
          </cell>
          <cell r="L482">
            <v>0.13608957795004306</v>
          </cell>
          <cell r="M482" t="str">
            <v>ME</v>
          </cell>
          <cell r="N482">
            <v>158</v>
          </cell>
          <cell r="O482" t="str">
            <v>TOTAL ME</v>
          </cell>
          <cell r="P482">
            <v>0.13522825150732126</v>
          </cell>
          <cell r="Q482" t="str">
            <v>ME</v>
          </cell>
          <cell r="R482">
            <v>157</v>
          </cell>
          <cell r="S482" t="str">
            <v>TOTAL ME</v>
          </cell>
          <cell r="T482">
            <v>0.1024978466838932</v>
          </cell>
          <cell r="U482" t="str">
            <v>ME</v>
          </cell>
          <cell r="V482">
            <v>119</v>
          </cell>
          <cell r="W482" t="str">
            <v>TOTAL ME</v>
          </cell>
          <cell r="X482">
            <v>8.6132644272179156E-4</v>
          </cell>
          <cell r="Y482" t="str">
            <v>ME</v>
          </cell>
          <cell r="Z482">
            <v>1</v>
          </cell>
          <cell r="AA482" t="str">
            <v>TOTAL ME</v>
          </cell>
          <cell r="AB482">
            <v>9.3023255813953487E-2</v>
          </cell>
          <cell r="AC482" t="str">
            <v>ME</v>
          </cell>
          <cell r="AD482">
            <v>108</v>
          </cell>
          <cell r="AE482" t="str">
            <v>TOTAL ME</v>
          </cell>
          <cell r="AF482">
            <v>0.12403100775193798</v>
          </cell>
          <cell r="AG482" t="str">
            <v>ME</v>
          </cell>
          <cell r="AH482">
            <v>144</v>
          </cell>
          <cell r="AI482" t="str">
            <v>TOTAL ME</v>
          </cell>
          <cell r="AJ482">
            <v>5.1679586563307491E-2</v>
          </cell>
          <cell r="AK482" t="str">
            <v>ME</v>
          </cell>
          <cell r="AL482">
            <v>60</v>
          </cell>
          <cell r="AM482" t="str">
            <v>TOTAL ME</v>
          </cell>
          <cell r="AN482">
            <v>3.6175710594315243E-2</v>
          </cell>
          <cell r="AO482" t="str">
            <v>ME</v>
          </cell>
          <cell r="AP482">
            <v>42</v>
          </cell>
          <cell r="AQ482" t="str">
            <v>TOTAL ME</v>
          </cell>
          <cell r="AR482">
            <v>0.25452196382428938</v>
          </cell>
          <cell r="AS482" t="str">
            <v>ME</v>
          </cell>
          <cell r="AT482">
            <v>295.5</v>
          </cell>
          <cell r="AU482" t="str">
            <v>TOTAL ME</v>
          </cell>
          <cell r="AV482">
            <v>0.11714039621016364</v>
          </cell>
          <cell r="AW482" t="str">
            <v>ME</v>
          </cell>
          <cell r="AX482">
            <v>136</v>
          </cell>
          <cell r="AY482" t="str">
            <v>TOTAL ME</v>
          </cell>
          <cell r="AZ482">
            <v>0.39018087855297157</v>
          </cell>
          <cell r="BA482" t="str">
            <v>ME</v>
          </cell>
          <cell r="BB482">
            <v>453</v>
          </cell>
          <cell r="BC482" t="str">
            <v>TOTAL ME</v>
          </cell>
        </row>
        <row r="483"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19.606674706919808</v>
          </cell>
          <cell r="I483" t="str">
            <v>TOTAL (dias)</v>
          </cell>
          <cell r="J483">
            <v>31208</v>
          </cell>
          <cell r="K483" t="str">
            <v>TOTAL L5</v>
          </cell>
          <cell r="L483">
            <v>18.414577950043064</v>
          </cell>
          <cell r="M483" t="str">
            <v>TOTAL (dias)</v>
          </cell>
          <cell r="N483">
            <v>29800</v>
          </cell>
          <cell r="O483" t="str">
            <v>TOTAL L5</v>
          </cell>
          <cell r="P483">
            <v>24.243436185843848</v>
          </cell>
          <cell r="Q483" t="str">
            <v>TOTAL (dias)</v>
          </cell>
          <cell r="R483">
            <v>39719</v>
          </cell>
          <cell r="S483" t="str">
            <v>TOTAL L5</v>
          </cell>
          <cell r="T483">
            <v>20.682833004002635</v>
          </cell>
          <cell r="U483" t="str">
            <v>TOTAL (dias)</v>
          </cell>
          <cell r="V483">
            <v>33456</v>
          </cell>
          <cell r="W483" t="str">
            <v>TOTAL L5</v>
          </cell>
          <cell r="X483">
            <v>20.999999999999993</v>
          </cell>
          <cell r="Y483" t="str">
            <v>TOTAL (dias)</v>
          </cell>
          <cell r="Z483">
            <v>34414.459694989098</v>
          </cell>
          <cell r="AA483" t="str">
            <v>TOTAL L5</v>
          </cell>
          <cell r="AB483">
            <v>19.499999999999993</v>
          </cell>
          <cell r="AC483" t="str">
            <v>TOTAL (dias)</v>
          </cell>
          <cell r="AD483">
            <v>31963.294117647041</v>
          </cell>
          <cell r="AE483" t="str">
            <v>TOTAL L5</v>
          </cell>
          <cell r="AF483">
            <v>20.883720930232553</v>
          </cell>
          <cell r="AG483" t="str">
            <v>TOTAL (dias)</v>
          </cell>
          <cell r="AH483">
            <v>34071.843137254895</v>
          </cell>
          <cell r="AI483" t="str">
            <v>TOTAL L5</v>
          </cell>
          <cell r="AJ483">
            <v>23.367441860465107</v>
          </cell>
          <cell r="AK483" t="str">
            <v>TOTAL (dias)</v>
          </cell>
          <cell r="AL483">
            <v>38341.934640522864</v>
          </cell>
          <cell r="AM483" t="str">
            <v>TOTAL L5</v>
          </cell>
          <cell r="AN483">
            <v>18.367441860465114</v>
          </cell>
          <cell r="AO483" t="str">
            <v>TOTAL (dias)</v>
          </cell>
          <cell r="AP483">
            <v>29920.013071895424</v>
          </cell>
          <cell r="AQ483" t="str">
            <v>TOTAL L5</v>
          </cell>
          <cell r="AR483">
            <v>28.36744186046511</v>
          </cell>
          <cell r="AS483" t="str">
            <v>TOTAL (dias)</v>
          </cell>
          <cell r="AT483">
            <v>46120.646591970108</v>
          </cell>
          <cell r="AU483" t="str">
            <v>TOTAL L5</v>
          </cell>
          <cell r="AV483">
            <v>26.483720930232554</v>
          </cell>
          <cell r="AW483" t="str">
            <v>TOTAL (dias)</v>
          </cell>
          <cell r="AX483">
            <v>42920.636165577343</v>
          </cell>
          <cell r="AY483" t="str">
            <v>TOTAL L5</v>
          </cell>
          <cell r="AZ483">
            <v>22.499999999999996</v>
          </cell>
          <cell r="BA483" t="str">
            <v>TOTAL (dias)</v>
          </cell>
          <cell r="BB483">
            <v>36601.104575163386</v>
          </cell>
          <cell r="BC483" t="str">
            <v>TOTAL L5</v>
          </cell>
        </row>
        <row r="484">
          <cell r="B484">
            <v>0</v>
          </cell>
          <cell r="C484">
            <v>0</v>
          </cell>
          <cell r="D484">
            <v>2015</v>
          </cell>
          <cell r="E484">
            <v>0</v>
          </cell>
          <cell r="F484">
            <v>2018</v>
          </cell>
          <cell r="G484">
            <v>0</v>
          </cell>
          <cell r="H484">
            <v>-2.4754454710394</v>
          </cell>
          <cell r="I484" t="str">
            <v>CHECK DIAS</v>
          </cell>
          <cell r="J484">
            <v>0</v>
          </cell>
          <cell r="K484" t="str">
            <v>CHECK - TOTAL (Vol.)</v>
          </cell>
          <cell r="L484">
            <v>-0.53085701981050804</v>
          </cell>
          <cell r="M484" t="str">
            <v>CHECK DIAS</v>
          </cell>
          <cell r="N484">
            <v>0</v>
          </cell>
          <cell r="O484" t="str">
            <v>CHECK - TOTAL (Vol.)</v>
          </cell>
          <cell r="P484">
            <v>3.007726604853822</v>
          </cell>
          <cell r="Q484" t="str">
            <v>CHECK DIAS</v>
          </cell>
          <cell r="R484">
            <v>0</v>
          </cell>
          <cell r="S484" t="str">
            <v>CHECK - TOTAL (Vol.)</v>
          </cell>
          <cell r="T484">
            <v>8.8792622991817893E-4</v>
          </cell>
          <cell r="U484" t="str">
            <v>CHECK DIAS</v>
          </cell>
          <cell r="V484">
            <v>0</v>
          </cell>
          <cell r="W484" t="str">
            <v>CHECK - TOTAL (Vol.)</v>
          </cell>
          <cell r="X484">
            <v>0</v>
          </cell>
          <cell r="Y484" t="str">
            <v>CHECK DIAS</v>
          </cell>
          <cell r="Z484">
            <v>0</v>
          </cell>
          <cell r="AA484" t="str">
            <v>CHECK - TOTAL (Vol.)</v>
          </cell>
          <cell r="AB484">
            <v>0</v>
          </cell>
          <cell r="AC484" t="str">
            <v>CHECK DIAS</v>
          </cell>
          <cell r="AD484">
            <v>0</v>
          </cell>
          <cell r="AE484" t="str">
            <v>CHECK - TOTAL (Vol.)</v>
          </cell>
          <cell r="AF484">
            <v>0</v>
          </cell>
          <cell r="AG484" t="str">
            <v>CHECK DIAS</v>
          </cell>
          <cell r="AH484">
            <v>0</v>
          </cell>
          <cell r="AI484" t="str">
            <v>CHECK - TOTAL (Vol.)</v>
          </cell>
          <cell r="AJ484">
            <v>0</v>
          </cell>
          <cell r="AK484" t="str">
            <v>CHECK DIAS</v>
          </cell>
          <cell r="AL484">
            <v>0</v>
          </cell>
          <cell r="AM484" t="str">
            <v>CHECK - TOTAL (Vol.)</v>
          </cell>
          <cell r="AN484">
            <v>0</v>
          </cell>
          <cell r="AO484" t="str">
            <v>CHECK DIAS</v>
          </cell>
          <cell r="AP484">
            <v>0</v>
          </cell>
          <cell r="AQ484" t="str">
            <v>CHECK - TOTAL (Vol.)</v>
          </cell>
          <cell r="AR484">
            <v>0</v>
          </cell>
          <cell r="AS484" t="str">
            <v>CHECK DIAS</v>
          </cell>
          <cell r="AT484">
            <v>0</v>
          </cell>
          <cell r="AU484" t="str">
            <v>CHECK - TOTAL (Vol.)</v>
          </cell>
          <cell r="AV484">
            <v>0</v>
          </cell>
          <cell r="AW484" t="str">
            <v>CHECK DIAS</v>
          </cell>
          <cell r="AX484">
            <v>0</v>
          </cell>
          <cell r="AY484" t="str">
            <v>CHECK - TOTAL (Vol.)</v>
          </cell>
          <cell r="AZ484">
            <v>0</v>
          </cell>
          <cell r="BA484" t="str">
            <v>CHECK DIAS</v>
          </cell>
          <cell r="BB484">
            <v>0</v>
          </cell>
          <cell r="BC484" t="str">
            <v>CHECK - TOTAL (Vol.)</v>
          </cell>
        </row>
        <row r="485">
          <cell r="B485" t="str">
            <v>SKU/LINHA</v>
          </cell>
          <cell r="C485" t="str">
            <v>MODELO</v>
          </cell>
          <cell r="D485" t="str">
            <v>UN./HR</v>
          </cell>
          <cell r="E485" t="str">
            <v>UN./DIA</v>
          </cell>
          <cell r="F485" t="str">
            <v>UN./HR</v>
          </cell>
          <cell r="G485" t="str">
            <v>UN./DIA</v>
          </cell>
          <cell r="H485" t="str">
            <v>UN./HR</v>
          </cell>
          <cell r="I485" t="str">
            <v>UN./DIA</v>
          </cell>
          <cell r="J485" t="str">
            <v>PROD</v>
          </cell>
          <cell r="K485" t="str">
            <v>DEMANDA (dias)</v>
          </cell>
          <cell r="L485" t="str">
            <v>UN./HR</v>
          </cell>
          <cell r="M485" t="str">
            <v>UN./DIA</v>
          </cell>
          <cell r="N485" t="str">
            <v>PROD</v>
          </cell>
          <cell r="O485" t="str">
            <v>DEMANDA (dias)</v>
          </cell>
          <cell r="P485" t="str">
            <v>UN./HR</v>
          </cell>
          <cell r="Q485" t="str">
            <v>UN./DIA</v>
          </cell>
          <cell r="R485" t="str">
            <v>PROD</v>
          </cell>
          <cell r="S485" t="str">
            <v>DEMANDA (dias)</v>
          </cell>
          <cell r="T485" t="str">
            <v>UN./HR</v>
          </cell>
          <cell r="U485" t="str">
            <v>UN./DIA</v>
          </cell>
          <cell r="V485" t="str">
            <v>PROD</v>
          </cell>
          <cell r="W485" t="str">
            <v>DEMANDA (dias)</v>
          </cell>
          <cell r="X485" t="str">
            <v>UN./HR</v>
          </cell>
          <cell r="Y485" t="str">
            <v>UN./DIA</v>
          </cell>
          <cell r="Z485" t="str">
            <v>PROD</v>
          </cell>
          <cell r="AA485" t="str">
            <v>DEMANDA (dias)</v>
          </cell>
          <cell r="AB485" t="str">
            <v>UN./HR</v>
          </cell>
          <cell r="AC485" t="str">
            <v>UN./DIA</v>
          </cell>
          <cell r="AD485" t="str">
            <v>PROD</v>
          </cell>
          <cell r="AE485" t="str">
            <v>DEMANDA (dias)</v>
          </cell>
          <cell r="AF485" t="str">
            <v>UN./HR</v>
          </cell>
          <cell r="AG485" t="str">
            <v>UN./DIA</v>
          </cell>
          <cell r="AH485" t="str">
            <v>PROD</v>
          </cell>
          <cell r="AI485" t="str">
            <v>DEMANDA (dias)</v>
          </cell>
          <cell r="AJ485" t="str">
            <v>UN./HR</v>
          </cell>
          <cell r="AK485" t="str">
            <v>UN./DIA</v>
          </cell>
          <cell r="AL485" t="str">
            <v>PROD</v>
          </cell>
          <cell r="AM485" t="str">
            <v>DEMANDA (dias)</v>
          </cell>
          <cell r="AN485" t="str">
            <v>UN./HR</v>
          </cell>
          <cell r="AO485" t="str">
            <v>UN./DIA</v>
          </cell>
          <cell r="AP485" t="str">
            <v>PROD</v>
          </cell>
          <cell r="AQ485" t="str">
            <v>DEMANDA (dias)</v>
          </cell>
          <cell r="AR485" t="str">
            <v>UN./HR</v>
          </cell>
          <cell r="AS485" t="str">
            <v>UN./DIA</v>
          </cell>
          <cell r="AT485" t="str">
            <v>PROD</v>
          </cell>
          <cell r="AU485" t="str">
            <v>DEMANDA (dias)</v>
          </cell>
          <cell r="AV485" t="str">
            <v>UN./HR</v>
          </cell>
          <cell r="AW485" t="str">
            <v>UN./DIA</v>
          </cell>
          <cell r="AX485" t="str">
            <v>PROD</v>
          </cell>
          <cell r="AY485" t="str">
            <v>DEMANDA (dias)</v>
          </cell>
          <cell r="AZ485" t="str">
            <v>UN./HR</v>
          </cell>
          <cell r="BA485" t="str">
            <v>UN./DIA</v>
          </cell>
          <cell r="BB485" t="str">
            <v>PROD</v>
          </cell>
          <cell r="BC485" t="str">
            <v>DEMANDA (dias)</v>
          </cell>
        </row>
        <row r="486">
          <cell r="B486" t="str">
            <v>63041PBA006L5</v>
          </cell>
          <cell r="C486" t="str">
            <v>52SBC</v>
          </cell>
          <cell r="D486">
            <v>190</v>
          </cell>
          <cell r="E486">
            <v>1634</v>
          </cell>
          <cell r="F486">
            <v>200</v>
          </cell>
          <cell r="G486">
            <v>1720</v>
          </cell>
          <cell r="H486">
            <v>200</v>
          </cell>
          <cell r="I486">
            <v>1680</v>
          </cell>
          <cell r="J486">
            <v>4161</v>
          </cell>
          <cell r="K486">
            <v>2.4767857142857141</v>
          </cell>
          <cell r="L486">
            <v>200</v>
          </cell>
          <cell r="M486">
            <v>1720</v>
          </cell>
          <cell r="N486">
            <v>2251</v>
          </cell>
          <cell r="O486">
            <v>1.3087209302325582</v>
          </cell>
          <cell r="P486">
            <v>200</v>
          </cell>
          <cell r="Q486">
            <v>1720</v>
          </cell>
          <cell r="R486">
            <v>4436</v>
          </cell>
          <cell r="S486">
            <v>2.5790697674418603</v>
          </cell>
          <cell r="T486">
            <v>200</v>
          </cell>
          <cell r="U486">
            <v>1720</v>
          </cell>
          <cell r="V486">
            <v>3249</v>
          </cell>
          <cell r="W486">
            <v>1.8889534883720931</v>
          </cell>
          <cell r="X486">
            <v>200</v>
          </cell>
          <cell r="Y486">
            <v>1720</v>
          </cell>
          <cell r="Z486">
            <v>4143.4596949890993</v>
          </cell>
          <cell r="AA486">
            <v>2.408988194761104</v>
          </cell>
          <cell r="AB486">
            <v>200</v>
          </cell>
          <cell r="AC486">
            <v>1720</v>
          </cell>
          <cell r="AD486">
            <v>6175.2941176470431</v>
          </cell>
          <cell r="AE486">
            <v>3.5902872777017691</v>
          </cell>
          <cell r="AF486">
            <v>200</v>
          </cell>
          <cell r="AG486">
            <v>1720</v>
          </cell>
          <cell r="AH486">
            <v>3687.8431372548926</v>
          </cell>
          <cell r="AI486">
            <v>2.1440948472412167</v>
          </cell>
          <cell r="AJ486">
            <v>200</v>
          </cell>
          <cell r="AK486">
            <v>1720</v>
          </cell>
          <cell r="AL486">
            <v>6601.9346405228662</v>
          </cell>
          <cell r="AM486">
            <v>3.8383340933272478</v>
          </cell>
          <cell r="AN486">
            <v>200</v>
          </cell>
          <cell r="AO486">
            <v>1720</v>
          </cell>
          <cell r="AP486">
            <v>1558.0130718954233</v>
          </cell>
          <cell r="AQ486">
            <v>0.90582155342757165</v>
          </cell>
          <cell r="AR486">
            <v>200</v>
          </cell>
          <cell r="AS486">
            <v>1720</v>
          </cell>
          <cell r="AT486">
            <v>4545.1465919701095</v>
          </cell>
          <cell r="AU486">
            <v>2.6425270883547149</v>
          </cell>
          <cell r="AV486">
            <v>200</v>
          </cell>
          <cell r="AW486">
            <v>1720</v>
          </cell>
          <cell r="AX486">
            <v>2944.6361655773421</v>
          </cell>
          <cell r="AY486">
            <v>1.7119977706845013</v>
          </cell>
          <cell r="AZ486">
            <v>200</v>
          </cell>
          <cell r="BA486">
            <v>1720</v>
          </cell>
          <cell r="BB486">
            <v>4708.1045751633883</v>
          </cell>
          <cell r="BC486">
            <v>2.7372701018391794</v>
          </cell>
        </row>
        <row r="487">
          <cell r="B487" t="str">
            <v>33048PR9006L5</v>
          </cell>
          <cell r="C487" t="str">
            <v>52SS</v>
          </cell>
          <cell r="D487">
            <v>190</v>
          </cell>
          <cell r="E487">
            <v>1634</v>
          </cell>
          <cell r="F487">
            <v>200</v>
          </cell>
          <cell r="G487">
            <v>1720</v>
          </cell>
          <cell r="H487">
            <v>200</v>
          </cell>
          <cell r="I487">
            <v>1680</v>
          </cell>
          <cell r="J487">
            <v>0</v>
          </cell>
          <cell r="K487">
            <v>0</v>
          </cell>
          <cell r="L487">
            <v>200</v>
          </cell>
          <cell r="M487">
            <v>1720</v>
          </cell>
          <cell r="N487">
            <v>0</v>
          </cell>
          <cell r="O487">
            <v>0</v>
          </cell>
          <cell r="P487">
            <v>200</v>
          </cell>
          <cell r="Q487">
            <v>1720</v>
          </cell>
          <cell r="R487">
            <v>0</v>
          </cell>
          <cell r="S487">
            <v>0</v>
          </cell>
          <cell r="T487">
            <v>200</v>
          </cell>
          <cell r="U487">
            <v>1720</v>
          </cell>
          <cell r="V487">
            <v>0</v>
          </cell>
          <cell r="W487">
            <v>0</v>
          </cell>
          <cell r="X487">
            <v>200</v>
          </cell>
          <cell r="Y487">
            <v>1720</v>
          </cell>
          <cell r="Z487">
            <v>0</v>
          </cell>
          <cell r="AA487">
            <v>0</v>
          </cell>
          <cell r="AB487">
            <v>200</v>
          </cell>
          <cell r="AC487">
            <v>1720</v>
          </cell>
          <cell r="AD487">
            <v>0</v>
          </cell>
          <cell r="AE487">
            <v>0</v>
          </cell>
          <cell r="AF487">
            <v>200</v>
          </cell>
          <cell r="AG487">
            <v>1720</v>
          </cell>
          <cell r="AH487">
            <v>0</v>
          </cell>
          <cell r="AI487">
            <v>0</v>
          </cell>
          <cell r="AJ487">
            <v>200</v>
          </cell>
          <cell r="AK487">
            <v>1720</v>
          </cell>
          <cell r="AL487">
            <v>0</v>
          </cell>
          <cell r="AM487">
            <v>0</v>
          </cell>
          <cell r="AN487">
            <v>200</v>
          </cell>
          <cell r="AO487">
            <v>1720</v>
          </cell>
          <cell r="AP487">
            <v>0</v>
          </cell>
          <cell r="AQ487">
            <v>0</v>
          </cell>
          <cell r="AR487">
            <v>200</v>
          </cell>
          <cell r="AS487">
            <v>1720</v>
          </cell>
          <cell r="AT487">
            <v>0</v>
          </cell>
          <cell r="AU487">
            <v>0</v>
          </cell>
          <cell r="AV487">
            <v>200</v>
          </cell>
          <cell r="AW487">
            <v>1720</v>
          </cell>
          <cell r="AX487">
            <v>0</v>
          </cell>
          <cell r="AY487">
            <v>0</v>
          </cell>
          <cell r="AZ487">
            <v>200</v>
          </cell>
          <cell r="BA487">
            <v>1720</v>
          </cell>
          <cell r="BB487">
            <v>0</v>
          </cell>
          <cell r="BC487">
            <v>0</v>
          </cell>
        </row>
        <row r="488">
          <cell r="B488" t="str">
            <v>23048DBA006L5</v>
          </cell>
          <cell r="C488" t="str">
            <v>52SM</v>
          </cell>
          <cell r="D488">
            <v>190</v>
          </cell>
          <cell r="E488">
            <v>1634</v>
          </cell>
          <cell r="F488">
            <v>200</v>
          </cell>
          <cell r="G488">
            <v>1720</v>
          </cell>
          <cell r="H488">
            <v>200</v>
          </cell>
          <cell r="I488">
            <v>1680</v>
          </cell>
          <cell r="J488">
            <v>0</v>
          </cell>
          <cell r="K488">
            <v>0</v>
          </cell>
          <cell r="L488">
            <v>200</v>
          </cell>
          <cell r="M488">
            <v>1720</v>
          </cell>
          <cell r="N488">
            <v>0</v>
          </cell>
          <cell r="O488">
            <v>0</v>
          </cell>
          <cell r="P488">
            <v>200</v>
          </cell>
          <cell r="Q488">
            <v>1720</v>
          </cell>
          <cell r="R488">
            <v>0</v>
          </cell>
          <cell r="S488">
            <v>0</v>
          </cell>
          <cell r="T488">
            <v>200</v>
          </cell>
          <cell r="U488">
            <v>1720</v>
          </cell>
          <cell r="V488">
            <v>0</v>
          </cell>
          <cell r="W488">
            <v>0</v>
          </cell>
          <cell r="X488">
            <v>200</v>
          </cell>
          <cell r="Y488">
            <v>1720</v>
          </cell>
          <cell r="Z488">
            <v>0</v>
          </cell>
          <cell r="AA488">
            <v>0</v>
          </cell>
          <cell r="AB488">
            <v>200</v>
          </cell>
          <cell r="AC488">
            <v>1720</v>
          </cell>
          <cell r="AD488">
            <v>0</v>
          </cell>
          <cell r="AE488">
            <v>0</v>
          </cell>
          <cell r="AF488">
            <v>200</v>
          </cell>
          <cell r="AG488">
            <v>1720</v>
          </cell>
          <cell r="AH488">
            <v>0</v>
          </cell>
          <cell r="AI488">
            <v>0</v>
          </cell>
          <cell r="AJ488">
            <v>200</v>
          </cell>
          <cell r="AK488">
            <v>1720</v>
          </cell>
          <cell r="AL488">
            <v>0</v>
          </cell>
          <cell r="AM488">
            <v>0</v>
          </cell>
          <cell r="AN488">
            <v>200</v>
          </cell>
          <cell r="AO488">
            <v>1720</v>
          </cell>
          <cell r="AP488">
            <v>0</v>
          </cell>
          <cell r="AQ488">
            <v>0</v>
          </cell>
          <cell r="AR488">
            <v>200</v>
          </cell>
          <cell r="AS488">
            <v>1720</v>
          </cell>
          <cell r="AT488">
            <v>0</v>
          </cell>
          <cell r="AU488">
            <v>0</v>
          </cell>
          <cell r="AV488">
            <v>200</v>
          </cell>
          <cell r="AW488">
            <v>1720</v>
          </cell>
          <cell r="AX488">
            <v>0</v>
          </cell>
          <cell r="AY488">
            <v>0</v>
          </cell>
          <cell r="AZ488">
            <v>200</v>
          </cell>
          <cell r="BA488">
            <v>1720</v>
          </cell>
          <cell r="BB488">
            <v>0</v>
          </cell>
          <cell r="BC488">
            <v>0</v>
          </cell>
        </row>
        <row r="489">
          <cell r="B489" t="str">
            <v>63048PR2006L5</v>
          </cell>
          <cell r="C489" t="str">
            <v>52SPB</v>
          </cell>
          <cell r="D489">
            <v>190</v>
          </cell>
          <cell r="E489">
            <v>1634</v>
          </cell>
          <cell r="F489">
            <v>200</v>
          </cell>
          <cell r="G489">
            <v>1720</v>
          </cell>
          <cell r="H489">
            <v>200</v>
          </cell>
          <cell r="I489">
            <v>1680</v>
          </cell>
          <cell r="J489">
            <v>0</v>
          </cell>
          <cell r="K489">
            <v>0</v>
          </cell>
          <cell r="L489">
            <v>200</v>
          </cell>
          <cell r="M489">
            <v>1720</v>
          </cell>
          <cell r="N489">
            <v>0</v>
          </cell>
          <cell r="O489">
            <v>0</v>
          </cell>
          <cell r="P489">
            <v>200</v>
          </cell>
          <cell r="Q489">
            <v>1720</v>
          </cell>
          <cell r="R489">
            <v>0</v>
          </cell>
          <cell r="S489">
            <v>0</v>
          </cell>
          <cell r="T489">
            <v>200</v>
          </cell>
          <cell r="U489">
            <v>1720</v>
          </cell>
          <cell r="V489">
            <v>0</v>
          </cell>
          <cell r="W489">
            <v>0</v>
          </cell>
          <cell r="X489">
            <v>200</v>
          </cell>
          <cell r="Y489">
            <v>1720</v>
          </cell>
          <cell r="Z489">
            <v>0</v>
          </cell>
          <cell r="AA489">
            <v>0</v>
          </cell>
          <cell r="AB489">
            <v>200</v>
          </cell>
          <cell r="AC489">
            <v>1720</v>
          </cell>
          <cell r="AD489">
            <v>0</v>
          </cell>
          <cell r="AE489">
            <v>0</v>
          </cell>
          <cell r="AF489">
            <v>200</v>
          </cell>
          <cell r="AG489">
            <v>1720</v>
          </cell>
          <cell r="AH489">
            <v>0</v>
          </cell>
          <cell r="AI489">
            <v>0</v>
          </cell>
          <cell r="AJ489">
            <v>200</v>
          </cell>
          <cell r="AK489">
            <v>1720</v>
          </cell>
          <cell r="AL489">
            <v>0</v>
          </cell>
          <cell r="AM489">
            <v>0</v>
          </cell>
          <cell r="AN489">
            <v>200</v>
          </cell>
          <cell r="AO489">
            <v>1720</v>
          </cell>
          <cell r="AP489">
            <v>0</v>
          </cell>
          <cell r="AQ489">
            <v>0</v>
          </cell>
          <cell r="AR489">
            <v>200</v>
          </cell>
          <cell r="AS489">
            <v>1720</v>
          </cell>
          <cell r="AT489">
            <v>0</v>
          </cell>
          <cell r="AU489">
            <v>0</v>
          </cell>
          <cell r="AV489">
            <v>200</v>
          </cell>
          <cell r="AW489">
            <v>1720</v>
          </cell>
          <cell r="AX489">
            <v>0</v>
          </cell>
          <cell r="AY489">
            <v>0</v>
          </cell>
          <cell r="AZ489">
            <v>200</v>
          </cell>
          <cell r="BA489">
            <v>1720</v>
          </cell>
          <cell r="BB489">
            <v>0</v>
          </cell>
          <cell r="BC489">
            <v>0</v>
          </cell>
        </row>
        <row r="490">
          <cell r="B490" t="str">
            <v>63041BBA006L5</v>
          </cell>
          <cell r="C490" t="str">
            <v>50SB</v>
          </cell>
          <cell r="D490">
            <v>190</v>
          </cell>
          <cell r="E490">
            <v>1634</v>
          </cell>
          <cell r="F490">
            <v>200</v>
          </cell>
          <cell r="G490">
            <v>1720</v>
          </cell>
          <cell r="H490">
            <v>200</v>
          </cell>
          <cell r="I490">
            <v>1680</v>
          </cell>
          <cell r="J490">
            <v>0</v>
          </cell>
          <cell r="K490">
            <v>0</v>
          </cell>
          <cell r="L490">
            <v>200</v>
          </cell>
          <cell r="M490">
            <v>1720</v>
          </cell>
          <cell r="N490">
            <v>0</v>
          </cell>
          <cell r="O490">
            <v>0</v>
          </cell>
          <cell r="P490">
            <v>200</v>
          </cell>
          <cell r="Q490">
            <v>1720</v>
          </cell>
          <cell r="R490">
            <v>0</v>
          </cell>
          <cell r="S490">
            <v>0</v>
          </cell>
          <cell r="T490">
            <v>200</v>
          </cell>
          <cell r="U490">
            <v>1720</v>
          </cell>
          <cell r="V490">
            <v>0</v>
          </cell>
          <cell r="W490">
            <v>0</v>
          </cell>
          <cell r="X490">
            <v>200</v>
          </cell>
          <cell r="Y490">
            <v>1720</v>
          </cell>
          <cell r="Z490">
            <v>0</v>
          </cell>
          <cell r="AA490">
            <v>0</v>
          </cell>
          <cell r="AB490">
            <v>200</v>
          </cell>
          <cell r="AC490">
            <v>1720</v>
          </cell>
          <cell r="AD490">
            <v>0</v>
          </cell>
          <cell r="AE490">
            <v>0</v>
          </cell>
          <cell r="AF490">
            <v>200</v>
          </cell>
          <cell r="AG490">
            <v>1720</v>
          </cell>
          <cell r="AH490">
            <v>0</v>
          </cell>
          <cell r="AI490">
            <v>0</v>
          </cell>
          <cell r="AJ490">
            <v>200</v>
          </cell>
          <cell r="AK490">
            <v>1720</v>
          </cell>
          <cell r="AL490">
            <v>0</v>
          </cell>
          <cell r="AM490">
            <v>0</v>
          </cell>
          <cell r="AN490">
            <v>200</v>
          </cell>
          <cell r="AO490">
            <v>1720</v>
          </cell>
          <cell r="AP490">
            <v>0</v>
          </cell>
          <cell r="AQ490">
            <v>0</v>
          </cell>
          <cell r="AR490">
            <v>200</v>
          </cell>
          <cell r="AS490">
            <v>1720</v>
          </cell>
          <cell r="AT490">
            <v>0</v>
          </cell>
          <cell r="AU490">
            <v>0</v>
          </cell>
          <cell r="AV490">
            <v>200</v>
          </cell>
          <cell r="AW490">
            <v>1720</v>
          </cell>
          <cell r="AX490">
            <v>0</v>
          </cell>
          <cell r="AY490">
            <v>0</v>
          </cell>
          <cell r="AZ490">
            <v>200</v>
          </cell>
          <cell r="BA490">
            <v>1720</v>
          </cell>
          <cell r="BB490">
            <v>0</v>
          </cell>
          <cell r="BC490">
            <v>0</v>
          </cell>
        </row>
        <row r="491">
          <cell r="B491" t="str">
            <v>63047DBA006L5</v>
          </cell>
          <cell r="C491" t="str">
            <v>50SPB</v>
          </cell>
          <cell r="D491">
            <v>190</v>
          </cell>
          <cell r="E491">
            <v>1634</v>
          </cell>
          <cell r="F491">
            <v>200</v>
          </cell>
          <cell r="G491">
            <v>1720</v>
          </cell>
          <cell r="H491">
            <v>200</v>
          </cell>
          <cell r="I491">
            <v>1680</v>
          </cell>
          <cell r="J491">
            <v>0</v>
          </cell>
          <cell r="K491">
            <v>0</v>
          </cell>
          <cell r="L491">
            <v>200</v>
          </cell>
          <cell r="M491">
            <v>1720</v>
          </cell>
          <cell r="N491">
            <v>0</v>
          </cell>
          <cell r="O491">
            <v>0</v>
          </cell>
          <cell r="P491">
            <v>200</v>
          </cell>
          <cell r="Q491">
            <v>1720</v>
          </cell>
          <cell r="R491">
            <v>0</v>
          </cell>
          <cell r="S491">
            <v>0</v>
          </cell>
          <cell r="T491">
            <v>200</v>
          </cell>
          <cell r="U491">
            <v>1720</v>
          </cell>
          <cell r="V491">
            <v>0</v>
          </cell>
          <cell r="W491">
            <v>0</v>
          </cell>
          <cell r="X491">
            <v>200</v>
          </cell>
          <cell r="Y491">
            <v>1720</v>
          </cell>
          <cell r="Z491">
            <v>0</v>
          </cell>
          <cell r="AA491">
            <v>0</v>
          </cell>
          <cell r="AB491">
            <v>200</v>
          </cell>
          <cell r="AC491">
            <v>1720</v>
          </cell>
          <cell r="AD491">
            <v>0</v>
          </cell>
          <cell r="AE491">
            <v>0</v>
          </cell>
          <cell r="AF491">
            <v>200</v>
          </cell>
          <cell r="AG491">
            <v>1720</v>
          </cell>
          <cell r="AH491">
            <v>0</v>
          </cell>
          <cell r="AI491">
            <v>0</v>
          </cell>
          <cell r="AJ491">
            <v>200</v>
          </cell>
          <cell r="AK491">
            <v>1720</v>
          </cell>
          <cell r="AL491">
            <v>0</v>
          </cell>
          <cell r="AM491">
            <v>0</v>
          </cell>
          <cell r="AN491">
            <v>200</v>
          </cell>
          <cell r="AO491">
            <v>1720</v>
          </cell>
          <cell r="AP491">
            <v>0</v>
          </cell>
          <cell r="AQ491">
            <v>0</v>
          </cell>
          <cell r="AR491">
            <v>200</v>
          </cell>
          <cell r="AS491">
            <v>1720</v>
          </cell>
          <cell r="AT491">
            <v>0</v>
          </cell>
          <cell r="AU491">
            <v>0</v>
          </cell>
          <cell r="AV491">
            <v>200</v>
          </cell>
          <cell r="AW491">
            <v>1720</v>
          </cell>
          <cell r="AX491">
            <v>0</v>
          </cell>
          <cell r="AY491">
            <v>0</v>
          </cell>
          <cell r="AZ491">
            <v>200</v>
          </cell>
          <cell r="BA491">
            <v>1720</v>
          </cell>
          <cell r="BB491">
            <v>0</v>
          </cell>
          <cell r="BC491">
            <v>0</v>
          </cell>
        </row>
        <row r="492">
          <cell r="B492" t="str">
            <v>63048DBA006L5</v>
          </cell>
          <cell r="C492" t="str">
            <v>50ERB</v>
          </cell>
          <cell r="D492">
            <v>166</v>
          </cell>
          <cell r="E492">
            <v>1427.6</v>
          </cell>
          <cell r="F492">
            <v>200</v>
          </cell>
          <cell r="G492">
            <v>1720</v>
          </cell>
          <cell r="H492">
            <v>200</v>
          </cell>
          <cell r="I492">
            <v>1680</v>
          </cell>
          <cell r="J492">
            <v>0</v>
          </cell>
          <cell r="K492">
            <v>0</v>
          </cell>
          <cell r="L492">
            <v>200</v>
          </cell>
          <cell r="M492">
            <v>1720</v>
          </cell>
          <cell r="N492">
            <v>0</v>
          </cell>
          <cell r="O492">
            <v>0</v>
          </cell>
          <cell r="P492">
            <v>200</v>
          </cell>
          <cell r="Q492">
            <v>1720</v>
          </cell>
          <cell r="R492">
            <v>0</v>
          </cell>
          <cell r="S492">
            <v>0</v>
          </cell>
          <cell r="T492">
            <v>200</v>
          </cell>
          <cell r="U492">
            <v>1720</v>
          </cell>
          <cell r="V492">
            <v>0</v>
          </cell>
          <cell r="W492">
            <v>0</v>
          </cell>
          <cell r="X492">
            <v>200</v>
          </cell>
          <cell r="Y492">
            <v>1720</v>
          </cell>
          <cell r="Z492">
            <v>0</v>
          </cell>
          <cell r="AA492">
            <v>0</v>
          </cell>
          <cell r="AB492">
            <v>200</v>
          </cell>
          <cell r="AC492">
            <v>1720</v>
          </cell>
          <cell r="AD492">
            <v>0</v>
          </cell>
          <cell r="AE492">
            <v>0</v>
          </cell>
          <cell r="AF492">
            <v>200</v>
          </cell>
          <cell r="AG492">
            <v>1720</v>
          </cell>
          <cell r="AH492">
            <v>0</v>
          </cell>
          <cell r="AI492">
            <v>0</v>
          </cell>
          <cell r="AJ492">
            <v>200</v>
          </cell>
          <cell r="AK492">
            <v>1720</v>
          </cell>
          <cell r="AL492">
            <v>0</v>
          </cell>
          <cell r="AM492">
            <v>0</v>
          </cell>
          <cell r="AN492">
            <v>200</v>
          </cell>
          <cell r="AO492">
            <v>1720</v>
          </cell>
          <cell r="AP492">
            <v>0</v>
          </cell>
          <cell r="AQ492">
            <v>0</v>
          </cell>
          <cell r="AR492">
            <v>200</v>
          </cell>
          <cell r="AS492">
            <v>1720</v>
          </cell>
          <cell r="AT492">
            <v>0</v>
          </cell>
          <cell r="AU492">
            <v>0</v>
          </cell>
          <cell r="AV492">
            <v>200</v>
          </cell>
          <cell r="AW492">
            <v>1720</v>
          </cell>
          <cell r="AX492">
            <v>0</v>
          </cell>
          <cell r="AY492">
            <v>0</v>
          </cell>
          <cell r="AZ492">
            <v>200</v>
          </cell>
          <cell r="BA492">
            <v>1720</v>
          </cell>
          <cell r="BB492">
            <v>0</v>
          </cell>
          <cell r="BC492">
            <v>0</v>
          </cell>
        </row>
        <row r="493">
          <cell r="B493" t="str">
            <v>63048DBA089L5</v>
          </cell>
          <cell r="C493" t="str">
            <v>50ERX</v>
          </cell>
          <cell r="D493">
            <v>166</v>
          </cell>
          <cell r="E493">
            <v>1427.6</v>
          </cell>
          <cell r="F493">
            <v>200</v>
          </cell>
          <cell r="G493">
            <v>1720</v>
          </cell>
          <cell r="H493">
            <v>200</v>
          </cell>
          <cell r="I493">
            <v>1680</v>
          </cell>
          <cell r="J493">
            <v>0</v>
          </cell>
          <cell r="K493">
            <v>0</v>
          </cell>
          <cell r="L493">
            <v>200</v>
          </cell>
          <cell r="M493">
            <v>1720</v>
          </cell>
          <cell r="N493">
            <v>0</v>
          </cell>
          <cell r="O493">
            <v>0</v>
          </cell>
          <cell r="P493">
            <v>200</v>
          </cell>
          <cell r="Q493">
            <v>1720</v>
          </cell>
          <cell r="R493">
            <v>0</v>
          </cell>
          <cell r="S493">
            <v>0</v>
          </cell>
          <cell r="T493">
            <v>200</v>
          </cell>
          <cell r="U493">
            <v>1720</v>
          </cell>
          <cell r="V493">
            <v>0</v>
          </cell>
          <cell r="W493">
            <v>0</v>
          </cell>
          <cell r="X493">
            <v>200</v>
          </cell>
          <cell r="Y493">
            <v>1720</v>
          </cell>
          <cell r="Z493">
            <v>0</v>
          </cell>
          <cell r="AA493">
            <v>0</v>
          </cell>
          <cell r="AB493">
            <v>200</v>
          </cell>
          <cell r="AC493">
            <v>1720</v>
          </cell>
          <cell r="AD493">
            <v>0</v>
          </cell>
          <cell r="AE493">
            <v>0</v>
          </cell>
          <cell r="AF493">
            <v>200</v>
          </cell>
          <cell r="AG493">
            <v>1720</v>
          </cell>
          <cell r="AH493">
            <v>0</v>
          </cell>
          <cell r="AI493">
            <v>0</v>
          </cell>
          <cell r="AJ493">
            <v>200</v>
          </cell>
          <cell r="AK493">
            <v>1720</v>
          </cell>
          <cell r="AL493">
            <v>0</v>
          </cell>
          <cell r="AM493">
            <v>0</v>
          </cell>
          <cell r="AN493">
            <v>200</v>
          </cell>
          <cell r="AO493">
            <v>1720</v>
          </cell>
          <cell r="AP493">
            <v>0</v>
          </cell>
          <cell r="AQ493">
            <v>0</v>
          </cell>
          <cell r="AR493">
            <v>200</v>
          </cell>
          <cell r="AS493">
            <v>1720</v>
          </cell>
          <cell r="AT493">
            <v>0</v>
          </cell>
          <cell r="AU493">
            <v>0</v>
          </cell>
          <cell r="AV493">
            <v>200</v>
          </cell>
          <cell r="AW493">
            <v>1720</v>
          </cell>
          <cell r="AX493">
            <v>0</v>
          </cell>
          <cell r="AY493">
            <v>0</v>
          </cell>
          <cell r="AZ493">
            <v>200</v>
          </cell>
          <cell r="BA493">
            <v>1720</v>
          </cell>
          <cell r="BB493">
            <v>0</v>
          </cell>
          <cell r="BC493">
            <v>0</v>
          </cell>
        </row>
        <row r="494">
          <cell r="B494" t="str">
            <v>63041DBA089L5</v>
          </cell>
          <cell r="C494" t="str">
            <v>50SX</v>
          </cell>
          <cell r="D494">
            <v>190</v>
          </cell>
          <cell r="E494">
            <v>1634</v>
          </cell>
          <cell r="F494">
            <v>200</v>
          </cell>
          <cell r="G494">
            <v>1720</v>
          </cell>
          <cell r="H494">
            <v>200</v>
          </cell>
          <cell r="I494">
            <v>1680</v>
          </cell>
          <cell r="J494">
            <v>0</v>
          </cell>
          <cell r="K494">
            <v>0</v>
          </cell>
          <cell r="L494">
            <v>200</v>
          </cell>
          <cell r="M494">
            <v>1720</v>
          </cell>
          <cell r="N494">
            <v>0</v>
          </cell>
          <cell r="O494">
            <v>0</v>
          </cell>
          <cell r="P494">
            <v>200</v>
          </cell>
          <cell r="Q494">
            <v>1720</v>
          </cell>
          <cell r="R494">
            <v>0</v>
          </cell>
          <cell r="S494">
            <v>0</v>
          </cell>
          <cell r="T494">
            <v>200</v>
          </cell>
          <cell r="U494">
            <v>1720</v>
          </cell>
          <cell r="V494">
            <v>0</v>
          </cell>
          <cell r="W494">
            <v>0</v>
          </cell>
          <cell r="X494">
            <v>200</v>
          </cell>
          <cell r="Y494">
            <v>1720</v>
          </cell>
          <cell r="Z494">
            <v>0</v>
          </cell>
          <cell r="AA494">
            <v>0</v>
          </cell>
          <cell r="AB494">
            <v>200</v>
          </cell>
          <cell r="AC494">
            <v>1720</v>
          </cell>
          <cell r="AD494">
            <v>0</v>
          </cell>
          <cell r="AE494">
            <v>0</v>
          </cell>
          <cell r="AF494">
            <v>200</v>
          </cell>
          <cell r="AG494">
            <v>1720</v>
          </cell>
          <cell r="AH494">
            <v>0</v>
          </cell>
          <cell r="AI494">
            <v>0</v>
          </cell>
          <cell r="AJ494">
            <v>200</v>
          </cell>
          <cell r="AK494">
            <v>1720</v>
          </cell>
          <cell r="AL494">
            <v>0</v>
          </cell>
          <cell r="AM494">
            <v>0</v>
          </cell>
          <cell r="AN494">
            <v>200</v>
          </cell>
          <cell r="AO494">
            <v>1720</v>
          </cell>
          <cell r="AP494">
            <v>0</v>
          </cell>
          <cell r="AQ494">
            <v>0</v>
          </cell>
          <cell r="AR494">
            <v>200</v>
          </cell>
          <cell r="AS494">
            <v>1720</v>
          </cell>
          <cell r="AT494">
            <v>0</v>
          </cell>
          <cell r="AU494">
            <v>0</v>
          </cell>
          <cell r="AV494">
            <v>200</v>
          </cell>
          <cell r="AW494">
            <v>1720</v>
          </cell>
          <cell r="AX494">
            <v>0</v>
          </cell>
          <cell r="AY494">
            <v>0</v>
          </cell>
          <cell r="AZ494">
            <v>200</v>
          </cell>
          <cell r="BA494">
            <v>1720</v>
          </cell>
          <cell r="BB494">
            <v>0</v>
          </cell>
          <cell r="BC494">
            <v>0</v>
          </cell>
        </row>
        <row r="495">
          <cell r="B495" t="str">
            <v>63047BBA085L5</v>
          </cell>
          <cell r="C495" t="str">
            <v>50SS</v>
          </cell>
          <cell r="D495">
            <v>190</v>
          </cell>
          <cell r="E495">
            <v>1634</v>
          </cell>
          <cell r="F495">
            <v>200</v>
          </cell>
          <cell r="G495">
            <v>1720</v>
          </cell>
          <cell r="H495">
            <v>200</v>
          </cell>
          <cell r="I495">
            <v>1680</v>
          </cell>
          <cell r="J495">
            <v>0</v>
          </cell>
          <cell r="K495">
            <v>0</v>
          </cell>
          <cell r="L495">
            <v>200</v>
          </cell>
          <cell r="M495">
            <v>1720</v>
          </cell>
          <cell r="N495">
            <v>0</v>
          </cell>
          <cell r="O495">
            <v>0</v>
          </cell>
          <cell r="P495">
            <v>200</v>
          </cell>
          <cell r="Q495">
            <v>1720</v>
          </cell>
          <cell r="R495">
            <v>0</v>
          </cell>
          <cell r="S495">
            <v>0</v>
          </cell>
          <cell r="T495">
            <v>200</v>
          </cell>
          <cell r="U495">
            <v>1720</v>
          </cell>
          <cell r="V495">
            <v>0</v>
          </cell>
          <cell r="W495">
            <v>0</v>
          </cell>
          <cell r="X495">
            <v>200</v>
          </cell>
          <cell r="Y495">
            <v>1720</v>
          </cell>
          <cell r="Z495">
            <v>0</v>
          </cell>
          <cell r="AA495">
            <v>0</v>
          </cell>
          <cell r="AB495">
            <v>200</v>
          </cell>
          <cell r="AC495">
            <v>1720</v>
          </cell>
          <cell r="AD495">
            <v>0</v>
          </cell>
          <cell r="AE495">
            <v>0</v>
          </cell>
          <cell r="AF495">
            <v>200</v>
          </cell>
          <cell r="AG495">
            <v>1720</v>
          </cell>
          <cell r="AH495">
            <v>0</v>
          </cell>
          <cell r="AI495">
            <v>0</v>
          </cell>
          <cell r="AJ495">
            <v>200</v>
          </cell>
          <cell r="AK495">
            <v>1720</v>
          </cell>
          <cell r="AL495">
            <v>0</v>
          </cell>
          <cell r="AM495">
            <v>0</v>
          </cell>
          <cell r="AN495">
            <v>200</v>
          </cell>
          <cell r="AO495">
            <v>1720</v>
          </cell>
          <cell r="AP495">
            <v>0</v>
          </cell>
          <cell r="AQ495">
            <v>0</v>
          </cell>
          <cell r="AR495">
            <v>200</v>
          </cell>
          <cell r="AS495">
            <v>1720</v>
          </cell>
          <cell r="AT495">
            <v>0</v>
          </cell>
          <cell r="AU495">
            <v>0</v>
          </cell>
          <cell r="AV495">
            <v>200</v>
          </cell>
          <cell r="AW495">
            <v>1720</v>
          </cell>
          <cell r="AX495">
            <v>0</v>
          </cell>
          <cell r="AY495">
            <v>0</v>
          </cell>
          <cell r="AZ495">
            <v>200</v>
          </cell>
          <cell r="BA495">
            <v>1720</v>
          </cell>
          <cell r="BB495">
            <v>0</v>
          </cell>
          <cell r="BC495">
            <v>0</v>
          </cell>
        </row>
        <row r="496">
          <cell r="B496" t="str">
            <v>33048PR7006L5</v>
          </cell>
          <cell r="C496" t="str">
            <v>52SBR</v>
          </cell>
          <cell r="D496">
            <v>190</v>
          </cell>
          <cell r="E496">
            <v>1634</v>
          </cell>
          <cell r="F496">
            <v>200</v>
          </cell>
          <cell r="G496">
            <v>1720</v>
          </cell>
          <cell r="H496">
            <v>200</v>
          </cell>
          <cell r="I496">
            <v>1680</v>
          </cell>
          <cell r="J496">
            <v>0</v>
          </cell>
          <cell r="K496">
            <v>0</v>
          </cell>
          <cell r="L496">
            <v>200</v>
          </cell>
          <cell r="M496">
            <v>1720</v>
          </cell>
          <cell r="N496">
            <v>0</v>
          </cell>
          <cell r="O496">
            <v>0</v>
          </cell>
          <cell r="P496">
            <v>200</v>
          </cell>
          <cell r="Q496">
            <v>1720</v>
          </cell>
          <cell r="R496">
            <v>0</v>
          </cell>
          <cell r="S496">
            <v>0</v>
          </cell>
          <cell r="T496">
            <v>200</v>
          </cell>
          <cell r="U496">
            <v>1720</v>
          </cell>
          <cell r="V496">
            <v>0</v>
          </cell>
          <cell r="W496">
            <v>0</v>
          </cell>
          <cell r="X496">
            <v>200</v>
          </cell>
          <cell r="Y496">
            <v>1720</v>
          </cell>
          <cell r="Z496">
            <v>0</v>
          </cell>
          <cell r="AA496">
            <v>0</v>
          </cell>
          <cell r="AB496">
            <v>200</v>
          </cell>
          <cell r="AC496">
            <v>1720</v>
          </cell>
          <cell r="AD496">
            <v>0</v>
          </cell>
          <cell r="AE496">
            <v>0</v>
          </cell>
          <cell r="AF496">
            <v>200</v>
          </cell>
          <cell r="AG496">
            <v>1720</v>
          </cell>
          <cell r="AH496">
            <v>0</v>
          </cell>
          <cell r="AI496">
            <v>0</v>
          </cell>
          <cell r="AJ496">
            <v>200</v>
          </cell>
          <cell r="AK496">
            <v>1720</v>
          </cell>
          <cell r="AL496">
            <v>0</v>
          </cell>
          <cell r="AM496">
            <v>0</v>
          </cell>
          <cell r="AN496">
            <v>200</v>
          </cell>
          <cell r="AO496">
            <v>1720</v>
          </cell>
          <cell r="AP496">
            <v>0</v>
          </cell>
          <cell r="AQ496">
            <v>0</v>
          </cell>
          <cell r="AR496">
            <v>200</v>
          </cell>
          <cell r="AS496">
            <v>1720</v>
          </cell>
          <cell r="AT496">
            <v>0</v>
          </cell>
          <cell r="AU496">
            <v>0</v>
          </cell>
          <cell r="AV496">
            <v>200</v>
          </cell>
          <cell r="AW496">
            <v>1720</v>
          </cell>
          <cell r="AX496">
            <v>0</v>
          </cell>
          <cell r="AY496">
            <v>0</v>
          </cell>
          <cell r="AZ496">
            <v>200</v>
          </cell>
          <cell r="BA496">
            <v>1720</v>
          </cell>
          <cell r="BB496">
            <v>0</v>
          </cell>
          <cell r="BC496">
            <v>0</v>
          </cell>
        </row>
        <row r="497">
          <cell r="B497" t="str">
            <v>33048DBA006L5</v>
          </cell>
          <cell r="C497" t="str">
            <v>52SRB</v>
          </cell>
          <cell r="D497">
            <v>190</v>
          </cell>
          <cell r="E497">
            <v>1634</v>
          </cell>
          <cell r="F497">
            <v>200</v>
          </cell>
          <cell r="G497">
            <v>1720</v>
          </cell>
          <cell r="H497">
            <v>200</v>
          </cell>
          <cell r="I497">
            <v>1680</v>
          </cell>
          <cell r="J497">
            <v>0</v>
          </cell>
          <cell r="K497">
            <v>0</v>
          </cell>
          <cell r="L497">
            <v>200</v>
          </cell>
          <cell r="M497">
            <v>1720</v>
          </cell>
          <cell r="N497">
            <v>0</v>
          </cell>
          <cell r="O497">
            <v>0</v>
          </cell>
          <cell r="P497">
            <v>200</v>
          </cell>
          <cell r="Q497">
            <v>1720</v>
          </cell>
          <cell r="R497">
            <v>0</v>
          </cell>
          <cell r="S497">
            <v>0</v>
          </cell>
          <cell r="T497">
            <v>200</v>
          </cell>
          <cell r="U497">
            <v>1720</v>
          </cell>
          <cell r="V497">
            <v>0</v>
          </cell>
          <cell r="W497">
            <v>0</v>
          </cell>
          <cell r="X497">
            <v>200</v>
          </cell>
          <cell r="Y497">
            <v>1720</v>
          </cell>
          <cell r="Z497">
            <v>0</v>
          </cell>
          <cell r="AA497">
            <v>0</v>
          </cell>
          <cell r="AB497">
            <v>200</v>
          </cell>
          <cell r="AC497">
            <v>1720</v>
          </cell>
          <cell r="AD497">
            <v>0</v>
          </cell>
          <cell r="AE497">
            <v>0</v>
          </cell>
          <cell r="AF497">
            <v>200</v>
          </cell>
          <cell r="AG497">
            <v>1720</v>
          </cell>
          <cell r="AH497">
            <v>0</v>
          </cell>
          <cell r="AI497">
            <v>0</v>
          </cell>
          <cell r="AJ497">
            <v>200</v>
          </cell>
          <cell r="AK497">
            <v>1720</v>
          </cell>
          <cell r="AL497">
            <v>0</v>
          </cell>
          <cell r="AM497">
            <v>0</v>
          </cell>
          <cell r="AN497">
            <v>200</v>
          </cell>
          <cell r="AO497">
            <v>1720</v>
          </cell>
          <cell r="AP497">
            <v>0</v>
          </cell>
          <cell r="AQ497">
            <v>0</v>
          </cell>
          <cell r="AR497">
            <v>200</v>
          </cell>
          <cell r="AS497">
            <v>1720</v>
          </cell>
          <cell r="AT497">
            <v>0</v>
          </cell>
          <cell r="AU497">
            <v>0</v>
          </cell>
          <cell r="AV497">
            <v>200</v>
          </cell>
          <cell r="AW497">
            <v>1720</v>
          </cell>
          <cell r="AX497">
            <v>0</v>
          </cell>
          <cell r="AY497">
            <v>0</v>
          </cell>
          <cell r="AZ497">
            <v>200</v>
          </cell>
          <cell r="BA497">
            <v>1720</v>
          </cell>
          <cell r="BB497">
            <v>0</v>
          </cell>
          <cell r="BC497">
            <v>0</v>
          </cell>
        </row>
        <row r="498">
          <cell r="B498" t="str">
            <v>33048PR8089L5</v>
          </cell>
          <cell r="C498" t="str">
            <v>52SRX</v>
          </cell>
          <cell r="D498">
            <v>190</v>
          </cell>
          <cell r="E498">
            <v>1634</v>
          </cell>
          <cell r="F498">
            <v>200</v>
          </cell>
          <cell r="G498">
            <v>1720</v>
          </cell>
          <cell r="H498">
            <v>200</v>
          </cell>
          <cell r="I498">
            <v>1680</v>
          </cell>
          <cell r="J498">
            <v>0</v>
          </cell>
          <cell r="K498">
            <v>0</v>
          </cell>
          <cell r="L498">
            <v>200</v>
          </cell>
          <cell r="M498">
            <v>1720</v>
          </cell>
          <cell r="N498">
            <v>0</v>
          </cell>
          <cell r="O498">
            <v>0</v>
          </cell>
          <cell r="P498">
            <v>200</v>
          </cell>
          <cell r="Q498">
            <v>1720</v>
          </cell>
          <cell r="R498">
            <v>0</v>
          </cell>
          <cell r="S498">
            <v>0</v>
          </cell>
          <cell r="T498">
            <v>200</v>
          </cell>
          <cell r="U498">
            <v>1720</v>
          </cell>
          <cell r="V498">
            <v>0</v>
          </cell>
          <cell r="W498">
            <v>0</v>
          </cell>
          <cell r="X498">
            <v>200</v>
          </cell>
          <cell r="Y498">
            <v>1720</v>
          </cell>
          <cell r="Z498">
            <v>0</v>
          </cell>
          <cell r="AA498">
            <v>0</v>
          </cell>
          <cell r="AB498">
            <v>200</v>
          </cell>
          <cell r="AC498">
            <v>1720</v>
          </cell>
          <cell r="AD498">
            <v>0</v>
          </cell>
          <cell r="AE498">
            <v>0</v>
          </cell>
          <cell r="AF498">
            <v>200</v>
          </cell>
          <cell r="AG498">
            <v>1720</v>
          </cell>
          <cell r="AH498">
            <v>0</v>
          </cell>
          <cell r="AI498">
            <v>0</v>
          </cell>
          <cell r="AJ498">
            <v>200</v>
          </cell>
          <cell r="AK498">
            <v>1720</v>
          </cell>
          <cell r="AL498">
            <v>0</v>
          </cell>
          <cell r="AM498">
            <v>0</v>
          </cell>
          <cell r="AN498">
            <v>200</v>
          </cell>
          <cell r="AO498">
            <v>1720</v>
          </cell>
          <cell r="AP498">
            <v>0</v>
          </cell>
          <cell r="AQ498">
            <v>0</v>
          </cell>
          <cell r="AR498">
            <v>200</v>
          </cell>
          <cell r="AS498">
            <v>1720</v>
          </cell>
          <cell r="AT498">
            <v>0</v>
          </cell>
          <cell r="AU498">
            <v>0</v>
          </cell>
          <cell r="AV498">
            <v>200</v>
          </cell>
          <cell r="AW498">
            <v>1720</v>
          </cell>
          <cell r="AX498">
            <v>0</v>
          </cell>
          <cell r="AY498">
            <v>0</v>
          </cell>
          <cell r="AZ498">
            <v>200</v>
          </cell>
          <cell r="BA498">
            <v>1720</v>
          </cell>
          <cell r="BB498">
            <v>0</v>
          </cell>
          <cell r="BC498">
            <v>0</v>
          </cell>
        </row>
        <row r="499">
          <cell r="B499" t="str">
            <v>33048LBA089L5</v>
          </cell>
          <cell r="C499" t="str">
            <v>52SPX</v>
          </cell>
          <cell r="D499">
            <v>190</v>
          </cell>
          <cell r="E499">
            <v>1634</v>
          </cell>
          <cell r="F499">
            <v>200</v>
          </cell>
          <cell r="G499">
            <v>1720</v>
          </cell>
          <cell r="H499">
            <v>200</v>
          </cell>
          <cell r="I499">
            <v>1680</v>
          </cell>
          <cell r="J499">
            <v>0</v>
          </cell>
          <cell r="K499">
            <v>0</v>
          </cell>
          <cell r="L499">
            <v>200</v>
          </cell>
          <cell r="M499">
            <v>1720</v>
          </cell>
          <cell r="N499">
            <v>0</v>
          </cell>
          <cell r="O499">
            <v>0</v>
          </cell>
          <cell r="P499">
            <v>200</v>
          </cell>
          <cell r="Q499">
            <v>1720</v>
          </cell>
          <cell r="R499">
            <v>0</v>
          </cell>
          <cell r="S499">
            <v>0</v>
          </cell>
          <cell r="T499">
            <v>200</v>
          </cell>
          <cell r="U499">
            <v>1720</v>
          </cell>
          <cell r="V499">
            <v>0</v>
          </cell>
          <cell r="W499">
            <v>0</v>
          </cell>
          <cell r="X499">
            <v>200</v>
          </cell>
          <cell r="Y499">
            <v>1720</v>
          </cell>
          <cell r="Z499">
            <v>0</v>
          </cell>
          <cell r="AA499">
            <v>0</v>
          </cell>
          <cell r="AB499">
            <v>200</v>
          </cell>
          <cell r="AC499">
            <v>1720</v>
          </cell>
          <cell r="AD499">
            <v>0</v>
          </cell>
          <cell r="AE499">
            <v>0</v>
          </cell>
          <cell r="AF499">
            <v>200</v>
          </cell>
          <cell r="AG499">
            <v>1720</v>
          </cell>
          <cell r="AH499">
            <v>0</v>
          </cell>
          <cell r="AI499">
            <v>0</v>
          </cell>
          <cell r="AJ499">
            <v>200</v>
          </cell>
          <cell r="AK499">
            <v>1720</v>
          </cell>
          <cell r="AL499">
            <v>0</v>
          </cell>
          <cell r="AM499">
            <v>0</v>
          </cell>
          <cell r="AN499">
            <v>200</v>
          </cell>
          <cell r="AO499">
            <v>1720</v>
          </cell>
          <cell r="AP499">
            <v>0</v>
          </cell>
          <cell r="AQ499">
            <v>0</v>
          </cell>
          <cell r="AR499">
            <v>200</v>
          </cell>
          <cell r="AS499">
            <v>1720</v>
          </cell>
          <cell r="AT499">
            <v>0</v>
          </cell>
          <cell r="AU499">
            <v>0</v>
          </cell>
          <cell r="AV499">
            <v>200</v>
          </cell>
          <cell r="AW499">
            <v>1720</v>
          </cell>
          <cell r="AX499">
            <v>0</v>
          </cell>
          <cell r="AY499">
            <v>0</v>
          </cell>
          <cell r="AZ499">
            <v>200</v>
          </cell>
          <cell r="BA499">
            <v>1720</v>
          </cell>
          <cell r="BB499">
            <v>0</v>
          </cell>
          <cell r="BC499">
            <v>0</v>
          </cell>
        </row>
        <row r="500">
          <cell r="B500" t="str">
            <v>33041RBA089L5</v>
          </cell>
          <cell r="C500" t="str">
            <v>52RXL</v>
          </cell>
          <cell r="D500">
            <v>190</v>
          </cell>
          <cell r="E500">
            <v>1634</v>
          </cell>
          <cell r="F500">
            <v>200</v>
          </cell>
          <cell r="G500">
            <v>1720</v>
          </cell>
          <cell r="H500">
            <v>200</v>
          </cell>
          <cell r="I500">
            <v>1680</v>
          </cell>
          <cell r="J500">
            <v>0</v>
          </cell>
          <cell r="K500">
            <v>0</v>
          </cell>
          <cell r="L500">
            <v>200</v>
          </cell>
          <cell r="M500">
            <v>1720</v>
          </cell>
          <cell r="N500">
            <v>240</v>
          </cell>
          <cell r="O500">
            <v>0.13953488372093023</v>
          </cell>
          <cell r="P500">
            <v>200</v>
          </cell>
          <cell r="Q500">
            <v>1720</v>
          </cell>
          <cell r="R500">
            <v>0</v>
          </cell>
          <cell r="S500">
            <v>0</v>
          </cell>
          <cell r="T500">
            <v>200</v>
          </cell>
          <cell r="U500">
            <v>1720</v>
          </cell>
          <cell r="V500">
            <v>720</v>
          </cell>
          <cell r="W500">
            <v>0.41860465116279072</v>
          </cell>
          <cell r="X500">
            <v>200</v>
          </cell>
          <cell r="Y500">
            <v>1720</v>
          </cell>
          <cell r="Z500">
            <v>0</v>
          </cell>
          <cell r="AA500">
            <v>0</v>
          </cell>
          <cell r="AB500">
            <v>200</v>
          </cell>
          <cell r="AC500">
            <v>1720</v>
          </cell>
          <cell r="AD500">
            <v>0</v>
          </cell>
          <cell r="AE500">
            <v>0</v>
          </cell>
          <cell r="AF500">
            <v>200</v>
          </cell>
          <cell r="AG500">
            <v>1720</v>
          </cell>
          <cell r="AH500">
            <v>480</v>
          </cell>
          <cell r="AI500">
            <v>0.27906976744186046</v>
          </cell>
          <cell r="AJ500">
            <v>200</v>
          </cell>
          <cell r="AK500">
            <v>1720</v>
          </cell>
          <cell r="AL500">
            <v>240</v>
          </cell>
          <cell r="AM500">
            <v>0.13953488372093023</v>
          </cell>
          <cell r="AN500">
            <v>200</v>
          </cell>
          <cell r="AO500">
            <v>1720</v>
          </cell>
          <cell r="AP500">
            <v>240</v>
          </cell>
          <cell r="AQ500">
            <v>0.13953488372093023</v>
          </cell>
          <cell r="AR500">
            <v>200</v>
          </cell>
          <cell r="AS500">
            <v>1720</v>
          </cell>
          <cell r="AT500">
            <v>480</v>
          </cell>
          <cell r="AU500">
            <v>0.27906976744186046</v>
          </cell>
          <cell r="AV500">
            <v>200</v>
          </cell>
          <cell r="AW500">
            <v>1720</v>
          </cell>
          <cell r="AX500">
            <v>240</v>
          </cell>
          <cell r="AY500">
            <v>0.13953488372093023</v>
          </cell>
          <cell r="AZ500">
            <v>200</v>
          </cell>
          <cell r="BA500">
            <v>1720</v>
          </cell>
          <cell r="BB500">
            <v>240</v>
          </cell>
          <cell r="BC500">
            <v>0.13953488372093023</v>
          </cell>
        </row>
        <row r="501">
          <cell r="B501" t="str">
            <v>63041LBA006L5</v>
          </cell>
          <cell r="C501" t="str">
            <v>52SBL</v>
          </cell>
          <cell r="D501">
            <v>190</v>
          </cell>
          <cell r="E501">
            <v>1634</v>
          </cell>
          <cell r="F501">
            <v>200</v>
          </cell>
          <cell r="G501">
            <v>1720</v>
          </cell>
          <cell r="H501">
            <v>200</v>
          </cell>
          <cell r="I501">
            <v>1680</v>
          </cell>
          <cell r="J501">
            <v>2400</v>
          </cell>
          <cell r="K501">
            <v>1.4285714285714286</v>
          </cell>
          <cell r="L501">
            <v>200</v>
          </cell>
          <cell r="M501">
            <v>1720</v>
          </cell>
          <cell r="N501">
            <v>820</v>
          </cell>
          <cell r="O501">
            <v>0.47674418604651164</v>
          </cell>
          <cell r="P501">
            <v>200</v>
          </cell>
          <cell r="Q501">
            <v>1720</v>
          </cell>
          <cell r="R501">
            <v>3359</v>
          </cell>
          <cell r="S501">
            <v>1.952906976744186</v>
          </cell>
          <cell r="T501">
            <v>200</v>
          </cell>
          <cell r="U501">
            <v>1720</v>
          </cell>
          <cell r="V501">
            <v>2040</v>
          </cell>
          <cell r="W501">
            <v>1.1860465116279071</v>
          </cell>
          <cell r="X501">
            <v>200</v>
          </cell>
          <cell r="Y501">
            <v>1720</v>
          </cell>
          <cell r="Z501">
            <v>2160</v>
          </cell>
          <cell r="AA501">
            <v>1.2558139534883721</v>
          </cell>
          <cell r="AB501">
            <v>200</v>
          </cell>
          <cell r="AC501">
            <v>1720</v>
          </cell>
          <cell r="AD501">
            <v>1200</v>
          </cell>
          <cell r="AE501">
            <v>0.69767441860465118</v>
          </cell>
          <cell r="AF501">
            <v>200</v>
          </cell>
          <cell r="AG501">
            <v>1720</v>
          </cell>
          <cell r="AH501">
            <v>2160</v>
          </cell>
          <cell r="AI501">
            <v>1.2558139534883721</v>
          </cell>
          <cell r="AJ501">
            <v>200</v>
          </cell>
          <cell r="AK501">
            <v>1720</v>
          </cell>
          <cell r="AL501">
            <v>2400</v>
          </cell>
          <cell r="AM501">
            <v>1.3953488372093024</v>
          </cell>
          <cell r="AN501">
            <v>200</v>
          </cell>
          <cell r="AO501">
            <v>1720</v>
          </cell>
          <cell r="AP501">
            <v>2640</v>
          </cell>
          <cell r="AQ501">
            <v>1.5348837209302326</v>
          </cell>
          <cell r="AR501">
            <v>200</v>
          </cell>
          <cell r="AS501">
            <v>1720</v>
          </cell>
          <cell r="AT501">
            <v>4080</v>
          </cell>
          <cell r="AU501">
            <v>2.3720930232558142</v>
          </cell>
          <cell r="AV501">
            <v>200</v>
          </cell>
          <cell r="AW501">
            <v>1720</v>
          </cell>
          <cell r="AX501">
            <v>3360</v>
          </cell>
          <cell r="AY501">
            <v>1.9534883720930232</v>
          </cell>
          <cell r="AZ501">
            <v>200</v>
          </cell>
          <cell r="BA501">
            <v>1720</v>
          </cell>
          <cell r="BB501">
            <v>2160</v>
          </cell>
          <cell r="BC501">
            <v>1.2558139534883721</v>
          </cell>
        </row>
        <row r="502">
          <cell r="B502" t="str">
            <v>63041RBA006L5</v>
          </cell>
          <cell r="C502" t="str">
            <v>52RBL</v>
          </cell>
          <cell r="D502">
            <v>190</v>
          </cell>
          <cell r="E502">
            <v>1634</v>
          </cell>
          <cell r="F502">
            <v>200</v>
          </cell>
          <cell r="G502">
            <v>1720</v>
          </cell>
          <cell r="H502">
            <v>200</v>
          </cell>
          <cell r="I502">
            <v>1680</v>
          </cell>
          <cell r="J502">
            <v>1200</v>
          </cell>
          <cell r="K502">
            <v>0.7142857142857143</v>
          </cell>
          <cell r="L502">
            <v>200</v>
          </cell>
          <cell r="M502">
            <v>1720</v>
          </cell>
          <cell r="N502">
            <v>1680</v>
          </cell>
          <cell r="O502">
            <v>0.97674418604651159</v>
          </cell>
          <cell r="P502">
            <v>200</v>
          </cell>
          <cell r="Q502">
            <v>1720</v>
          </cell>
          <cell r="R502">
            <v>1440</v>
          </cell>
          <cell r="S502">
            <v>0.83720930232558144</v>
          </cell>
          <cell r="T502">
            <v>200</v>
          </cell>
          <cell r="U502">
            <v>1720</v>
          </cell>
          <cell r="V502">
            <v>1920</v>
          </cell>
          <cell r="W502">
            <v>1.1162790697674418</v>
          </cell>
          <cell r="X502">
            <v>200</v>
          </cell>
          <cell r="Y502">
            <v>1720</v>
          </cell>
          <cell r="Z502">
            <v>1440</v>
          </cell>
          <cell r="AA502">
            <v>0.83720930232558144</v>
          </cell>
          <cell r="AB502">
            <v>200</v>
          </cell>
          <cell r="AC502">
            <v>1720</v>
          </cell>
          <cell r="AD502">
            <v>1200</v>
          </cell>
          <cell r="AE502">
            <v>0.69767441860465118</v>
          </cell>
          <cell r="AF502">
            <v>200</v>
          </cell>
          <cell r="AG502">
            <v>1720</v>
          </cell>
          <cell r="AH502">
            <v>1920</v>
          </cell>
          <cell r="AI502">
            <v>1.1162790697674418</v>
          </cell>
          <cell r="AJ502">
            <v>200</v>
          </cell>
          <cell r="AK502">
            <v>1720</v>
          </cell>
          <cell r="AL502">
            <v>1920</v>
          </cell>
          <cell r="AM502">
            <v>1.1162790697674418</v>
          </cell>
          <cell r="AN502">
            <v>200</v>
          </cell>
          <cell r="AO502">
            <v>1720</v>
          </cell>
          <cell r="AP502">
            <v>1680</v>
          </cell>
          <cell r="AQ502">
            <v>0.97674418604651159</v>
          </cell>
          <cell r="AR502">
            <v>200</v>
          </cell>
          <cell r="AS502">
            <v>1720</v>
          </cell>
          <cell r="AT502">
            <v>2400</v>
          </cell>
          <cell r="AU502">
            <v>1.3953488372093024</v>
          </cell>
          <cell r="AV502">
            <v>200</v>
          </cell>
          <cell r="AW502">
            <v>1720</v>
          </cell>
          <cell r="AX502">
            <v>2400</v>
          </cell>
          <cell r="AY502">
            <v>1.3953488372093024</v>
          </cell>
          <cell r="AZ502">
            <v>200</v>
          </cell>
          <cell r="BA502">
            <v>1720</v>
          </cell>
          <cell r="BB502">
            <v>1920</v>
          </cell>
          <cell r="BC502">
            <v>1.1162790697674418</v>
          </cell>
        </row>
        <row r="503">
          <cell r="B503" t="str">
            <v>33041LBA089L5</v>
          </cell>
          <cell r="C503" t="str">
            <v>52SXL</v>
          </cell>
          <cell r="D503">
            <v>190</v>
          </cell>
          <cell r="E503">
            <v>1634</v>
          </cell>
          <cell r="F503">
            <v>200</v>
          </cell>
          <cell r="G503">
            <v>1720</v>
          </cell>
          <cell r="H503">
            <v>200</v>
          </cell>
          <cell r="I503">
            <v>1680</v>
          </cell>
          <cell r="J503">
            <v>960</v>
          </cell>
          <cell r="K503">
            <v>0.5714285714285714</v>
          </cell>
          <cell r="L503">
            <v>200</v>
          </cell>
          <cell r="M503">
            <v>1720</v>
          </cell>
          <cell r="N503">
            <v>2161</v>
          </cell>
          <cell r="O503">
            <v>1.2563953488372093</v>
          </cell>
          <cell r="P503">
            <v>200</v>
          </cell>
          <cell r="Q503">
            <v>1720</v>
          </cell>
          <cell r="R503">
            <v>1919</v>
          </cell>
          <cell r="S503">
            <v>1.1156976744186047</v>
          </cell>
          <cell r="T503">
            <v>200</v>
          </cell>
          <cell r="U503">
            <v>1720</v>
          </cell>
          <cell r="V503">
            <v>1920</v>
          </cell>
          <cell r="W503">
            <v>1.1162790697674418</v>
          </cell>
          <cell r="X503">
            <v>200</v>
          </cell>
          <cell r="Y503">
            <v>1720</v>
          </cell>
          <cell r="Z503">
            <v>1680</v>
          </cell>
          <cell r="AA503">
            <v>0.97674418604651159</v>
          </cell>
          <cell r="AB503">
            <v>200</v>
          </cell>
          <cell r="AC503">
            <v>1720</v>
          </cell>
          <cell r="AD503">
            <v>1440</v>
          </cell>
          <cell r="AE503">
            <v>0.83720930232558144</v>
          </cell>
          <cell r="AF503">
            <v>200</v>
          </cell>
          <cell r="AG503">
            <v>1720</v>
          </cell>
          <cell r="AH503">
            <v>1680</v>
          </cell>
          <cell r="AI503">
            <v>0.97674418604651159</v>
          </cell>
          <cell r="AJ503">
            <v>200</v>
          </cell>
          <cell r="AK503">
            <v>1720</v>
          </cell>
          <cell r="AL503">
            <v>2160</v>
          </cell>
          <cell r="AM503">
            <v>1.2558139534883721</v>
          </cell>
          <cell r="AN503">
            <v>200</v>
          </cell>
          <cell r="AO503">
            <v>1720</v>
          </cell>
          <cell r="AP503">
            <v>1680</v>
          </cell>
          <cell r="AQ503">
            <v>0.97674418604651159</v>
          </cell>
          <cell r="AR503">
            <v>200</v>
          </cell>
          <cell r="AS503">
            <v>1720</v>
          </cell>
          <cell r="AT503">
            <v>2400</v>
          </cell>
          <cell r="AU503">
            <v>1.3953488372093024</v>
          </cell>
          <cell r="AV503">
            <v>200</v>
          </cell>
          <cell r="AW503">
            <v>1720</v>
          </cell>
          <cell r="AX503">
            <v>2400</v>
          </cell>
          <cell r="AY503">
            <v>1.3953488372093024</v>
          </cell>
          <cell r="AZ503">
            <v>200</v>
          </cell>
          <cell r="BA503">
            <v>1720</v>
          </cell>
          <cell r="BB503">
            <v>1680</v>
          </cell>
          <cell r="BC503">
            <v>0.97674418604651159</v>
          </cell>
        </row>
        <row r="504">
          <cell r="B504" t="str">
            <v>23047EBA085L5</v>
          </cell>
          <cell r="C504" t="str">
            <v>52ERS</v>
          </cell>
          <cell r="D504">
            <v>165</v>
          </cell>
          <cell r="E504">
            <v>1419</v>
          </cell>
          <cell r="F504">
            <v>170</v>
          </cell>
          <cell r="G504">
            <v>1462</v>
          </cell>
          <cell r="H504">
            <v>170</v>
          </cell>
          <cell r="I504">
            <v>1428</v>
          </cell>
          <cell r="J504">
            <v>720</v>
          </cell>
          <cell r="K504">
            <v>0.50420168067226889</v>
          </cell>
          <cell r="L504">
            <v>170</v>
          </cell>
          <cell r="M504">
            <v>1462</v>
          </cell>
          <cell r="N504">
            <v>959</v>
          </cell>
          <cell r="O504">
            <v>0.65595075239398082</v>
          </cell>
          <cell r="P504">
            <v>170</v>
          </cell>
          <cell r="Q504">
            <v>1462</v>
          </cell>
          <cell r="R504">
            <v>722</v>
          </cell>
          <cell r="S504">
            <v>0.493844049247606</v>
          </cell>
          <cell r="T504">
            <v>170</v>
          </cell>
          <cell r="U504">
            <v>1462</v>
          </cell>
          <cell r="V504">
            <v>1680</v>
          </cell>
          <cell r="W504">
            <v>1.1491108071135432</v>
          </cell>
          <cell r="X504">
            <v>170</v>
          </cell>
          <cell r="Y504">
            <v>1462</v>
          </cell>
          <cell r="Z504">
            <v>1680</v>
          </cell>
          <cell r="AA504">
            <v>1.1491108071135432</v>
          </cell>
          <cell r="AB504">
            <v>170</v>
          </cell>
          <cell r="AC504">
            <v>1462</v>
          </cell>
          <cell r="AD504">
            <v>0</v>
          </cell>
          <cell r="AE504">
            <v>0</v>
          </cell>
          <cell r="AF504">
            <v>170</v>
          </cell>
          <cell r="AG504">
            <v>1462</v>
          </cell>
          <cell r="AH504">
            <v>1200</v>
          </cell>
          <cell r="AI504">
            <v>0.82079343365253077</v>
          </cell>
          <cell r="AJ504">
            <v>170</v>
          </cell>
          <cell r="AK504">
            <v>1462</v>
          </cell>
          <cell r="AL504">
            <v>1440</v>
          </cell>
          <cell r="AM504">
            <v>0.98495212038303692</v>
          </cell>
          <cell r="AN504">
            <v>170</v>
          </cell>
          <cell r="AO504">
            <v>1462</v>
          </cell>
          <cell r="AP504">
            <v>1200</v>
          </cell>
          <cell r="AQ504">
            <v>0.82079343365253077</v>
          </cell>
          <cell r="AR504">
            <v>170</v>
          </cell>
          <cell r="AS504">
            <v>1462</v>
          </cell>
          <cell r="AT504">
            <v>1920</v>
          </cell>
          <cell r="AU504">
            <v>1.3132694938440492</v>
          </cell>
          <cell r="AV504">
            <v>170</v>
          </cell>
          <cell r="AW504">
            <v>1462</v>
          </cell>
          <cell r="AX504">
            <v>1680</v>
          </cell>
          <cell r="AY504">
            <v>1.1491108071135432</v>
          </cell>
          <cell r="AZ504">
            <v>170</v>
          </cell>
          <cell r="BA504">
            <v>1462</v>
          </cell>
          <cell r="BB504">
            <v>1440</v>
          </cell>
          <cell r="BC504">
            <v>0.98495212038303692</v>
          </cell>
        </row>
        <row r="505">
          <cell r="B505" t="str">
            <v>33041PBA089L5</v>
          </cell>
          <cell r="C505" t="str">
            <v>52SXC</v>
          </cell>
          <cell r="D505">
            <v>190</v>
          </cell>
          <cell r="E505">
            <v>1634</v>
          </cell>
          <cell r="F505">
            <v>200</v>
          </cell>
          <cell r="G505">
            <v>1720</v>
          </cell>
          <cell r="H505">
            <v>200</v>
          </cell>
          <cell r="I505">
            <v>1680</v>
          </cell>
          <cell r="J505">
            <v>2640</v>
          </cell>
          <cell r="K505">
            <v>1.5714285714285714</v>
          </cell>
          <cell r="L505">
            <v>200</v>
          </cell>
          <cell r="M505">
            <v>1720</v>
          </cell>
          <cell r="N505">
            <v>3255</v>
          </cell>
          <cell r="O505">
            <v>1.8924418604651163</v>
          </cell>
          <cell r="P505">
            <v>200</v>
          </cell>
          <cell r="Q505">
            <v>1720</v>
          </cell>
          <cell r="R505">
            <v>3120</v>
          </cell>
          <cell r="S505">
            <v>1.8139534883720929</v>
          </cell>
          <cell r="T505">
            <v>200</v>
          </cell>
          <cell r="U505">
            <v>1720</v>
          </cell>
          <cell r="V505">
            <v>3928</v>
          </cell>
          <cell r="W505">
            <v>2.2837209302325583</v>
          </cell>
          <cell r="X505">
            <v>200</v>
          </cell>
          <cell r="Y505">
            <v>1720</v>
          </cell>
          <cell r="Z505">
            <v>3120</v>
          </cell>
          <cell r="AA505">
            <v>1.8139534883720929</v>
          </cell>
          <cell r="AB505">
            <v>200</v>
          </cell>
          <cell r="AC505">
            <v>1720</v>
          </cell>
          <cell r="AD505">
            <v>3600</v>
          </cell>
          <cell r="AE505">
            <v>2.0930232558139537</v>
          </cell>
          <cell r="AF505">
            <v>200</v>
          </cell>
          <cell r="AG505">
            <v>1720</v>
          </cell>
          <cell r="AH505">
            <v>3360</v>
          </cell>
          <cell r="AI505">
            <v>1.9534883720930232</v>
          </cell>
          <cell r="AJ505">
            <v>200</v>
          </cell>
          <cell r="AK505">
            <v>1720</v>
          </cell>
          <cell r="AL505">
            <v>3360</v>
          </cell>
          <cell r="AM505">
            <v>1.9534883720930232</v>
          </cell>
          <cell r="AN505">
            <v>200</v>
          </cell>
          <cell r="AO505">
            <v>1720</v>
          </cell>
          <cell r="AP505">
            <v>2880</v>
          </cell>
          <cell r="AQ505">
            <v>1.6744186046511629</v>
          </cell>
          <cell r="AR505">
            <v>200</v>
          </cell>
          <cell r="AS505">
            <v>1720</v>
          </cell>
          <cell r="AT505">
            <v>4320</v>
          </cell>
          <cell r="AU505">
            <v>2.5116279069767442</v>
          </cell>
          <cell r="AV505">
            <v>200</v>
          </cell>
          <cell r="AW505">
            <v>1720</v>
          </cell>
          <cell r="AX505">
            <v>4320</v>
          </cell>
          <cell r="AY505">
            <v>2.5116279069767442</v>
          </cell>
          <cell r="AZ505">
            <v>200</v>
          </cell>
          <cell r="BA505">
            <v>1720</v>
          </cell>
          <cell r="BB505">
            <v>3360</v>
          </cell>
          <cell r="BC505">
            <v>1.9534883720930232</v>
          </cell>
        </row>
        <row r="506">
          <cell r="B506" t="str">
            <v>23041BBA006L5</v>
          </cell>
          <cell r="C506" t="str">
            <v>50SBC</v>
          </cell>
          <cell r="D506">
            <v>190</v>
          </cell>
          <cell r="E506">
            <v>1634</v>
          </cell>
          <cell r="F506">
            <v>200</v>
          </cell>
          <cell r="G506">
            <v>1720</v>
          </cell>
          <cell r="H506">
            <v>200</v>
          </cell>
          <cell r="I506">
            <v>1680</v>
          </cell>
          <cell r="J506">
            <v>6960</v>
          </cell>
          <cell r="K506">
            <v>4.1428571428571432</v>
          </cell>
          <cell r="L506">
            <v>200</v>
          </cell>
          <cell r="M506">
            <v>1720</v>
          </cell>
          <cell r="N506">
            <v>6110</v>
          </cell>
          <cell r="O506">
            <v>3.5523255813953489</v>
          </cell>
          <cell r="P506">
            <v>200</v>
          </cell>
          <cell r="Q506">
            <v>1720</v>
          </cell>
          <cell r="R506">
            <v>9380</v>
          </cell>
          <cell r="S506">
            <v>5.4534883720930232</v>
          </cell>
          <cell r="T506">
            <v>200</v>
          </cell>
          <cell r="U506">
            <v>1720</v>
          </cell>
          <cell r="V506">
            <v>5520</v>
          </cell>
          <cell r="W506">
            <v>3.2093023255813953</v>
          </cell>
          <cell r="X506">
            <v>200</v>
          </cell>
          <cell r="Y506">
            <v>1720</v>
          </cell>
          <cell r="Z506">
            <v>7440</v>
          </cell>
          <cell r="AA506">
            <v>4.3255813953488369</v>
          </cell>
          <cell r="AB506">
            <v>200</v>
          </cell>
          <cell r="AC506">
            <v>1720</v>
          </cell>
          <cell r="AD506">
            <v>5760</v>
          </cell>
          <cell r="AE506">
            <v>3.3488372093023258</v>
          </cell>
          <cell r="AF506">
            <v>200</v>
          </cell>
          <cell r="AG506">
            <v>1720</v>
          </cell>
          <cell r="AH506">
            <v>6960</v>
          </cell>
          <cell r="AI506">
            <v>4.0465116279069768</v>
          </cell>
          <cell r="AJ506">
            <v>200</v>
          </cell>
          <cell r="AK506">
            <v>1720</v>
          </cell>
          <cell r="AL506">
            <v>7920</v>
          </cell>
          <cell r="AM506">
            <v>4.6046511627906979</v>
          </cell>
          <cell r="AN506">
            <v>200</v>
          </cell>
          <cell r="AO506">
            <v>1720</v>
          </cell>
          <cell r="AP506">
            <v>6960</v>
          </cell>
          <cell r="AQ506">
            <v>4.0465116279069768</v>
          </cell>
          <cell r="AR506">
            <v>200</v>
          </cell>
          <cell r="AS506">
            <v>1720</v>
          </cell>
          <cell r="AT506">
            <v>9840</v>
          </cell>
          <cell r="AU506">
            <v>5.7209302325581399</v>
          </cell>
          <cell r="AV506">
            <v>200</v>
          </cell>
          <cell r="AW506">
            <v>1720</v>
          </cell>
          <cell r="AX506">
            <v>9360</v>
          </cell>
          <cell r="AY506">
            <v>5.441860465116279</v>
          </cell>
          <cell r="AZ506">
            <v>200</v>
          </cell>
          <cell r="BA506">
            <v>1720</v>
          </cell>
          <cell r="BB506">
            <v>7200</v>
          </cell>
          <cell r="BC506">
            <v>4.1860465116279073</v>
          </cell>
        </row>
        <row r="507">
          <cell r="B507" t="str">
            <v>33048CBA006L5</v>
          </cell>
          <cell r="C507" t="str">
            <v>52SB</v>
          </cell>
          <cell r="D507">
            <v>190</v>
          </cell>
          <cell r="E507">
            <v>1634</v>
          </cell>
          <cell r="F507">
            <v>200</v>
          </cell>
          <cell r="G507">
            <v>1720</v>
          </cell>
          <cell r="H507">
            <v>200</v>
          </cell>
          <cell r="I507">
            <v>1680</v>
          </cell>
          <cell r="J507">
            <v>0</v>
          </cell>
          <cell r="K507">
            <v>0</v>
          </cell>
          <cell r="L507">
            <v>200</v>
          </cell>
          <cell r="M507">
            <v>1720</v>
          </cell>
          <cell r="N507">
            <v>0</v>
          </cell>
          <cell r="O507">
            <v>0</v>
          </cell>
          <cell r="P507">
            <v>200</v>
          </cell>
          <cell r="Q507">
            <v>1720</v>
          </cell>
          <cell r="R507">
            <v>0</v>
          </cell>
          <cell r="S507">
            <v>0</v>
          </cell>
          <cell r="T507">
            <v>200</v>
          </cell>
          <cell r="U507">
            <v>1720</v>
          </cell>
          <cell r="V507">
            <v>0</v>
          </cell>
          <cell r="W507">
            <v>0</v>
          </cell>
          <cell r="X507">
            <v>200</v>
          </cell>
          <cell r="Y507">
            <v>1720</v>
          </cell>
          <cell r="Z507">
            <v>0</v>
          </cell>
          <cell r="AA507">
            <v>0</v>
          </cell>
          <cell r="AB507">
            <v>200</v>
          </cell>
          <cell r="AC507">
            <v>1720</v>
          </cell>
          <cell r="AD507">
            <v>0</v>
          </cell>
          <cell r="AE507">
            <v>0</v>
          </cell>
          <cell r="AF507">
            <v>200</v>
          </cell>
          <cell r="AG507">
            <v>1720</v>
          </cell>
          <cell r="AH507">
            <v>0</v>
          </cell>
          <cell r="AI507">
            <v>0</v>
          </cell>
          <cell r="AJ507">
            <v>200</v>
          </cell>
          <cell r="AK507">
            <v>1720</v>
          </cell>
          <cell r="AL507">
            <v>0</v>
          </cell>
          <cell r="AM507">
            <v>0</v>
          </cell>
          <cell r="AN507">
            <v>200</v>
          </cell>
          <cell r="AO507">
            <v>1720</v>
          </cell>
          <cell r="AP507">
            <v>0</v>
          </cell>
          <cell r="AQ507">
            <v>0</v>
          </cell>
          <cell r="AR507">
            <v>200</v>
          </cell>
          <cell r="AS507">
            <v>1720</v>
          </cell>
          <cell r="AT507">
            <v>0</v>
          </cell>
          <cell r="AU507">
            <v>0</v>
          </cell>
          <cell r="AV507">
            <v>200</v>
          </cell>
          <cell r="AW507">
            <v>1720</v>
          </cell>
          <cell r="AX507">
            <v>0</v>
          </cell>
          <cell r="AY507">
            <v>0</v>
          </cell>
          <cell r="AZ507">
            <v>200</v>
          </cell>
          <cell r="BA507">
            <v>1720</v>
          </cell>
          <cell r="BB507">
            <v>0</v>
          </cell>
          <cell r="BC507">
            <v>0</v>
          </cell>
        </row>
        <row r="508">
          <cell r="B508" t="str">
            <v>63047PBA006L5</v>
          </cell>
          <cell r="C508" t="str">
            <v>52SMC</v>
          </cell>
          <cell r="D508">
            <v>190</v>
          </cell>
          <cell r="E508">
            <v>1634</v>
          </cell>
          <cell r="F508">
            <v>200</v>
          </cell>
          <cell r="G508">
            <v>1720</v>
          </cell>
          <cell r="H508">
            <v>200</v>
          </cell>
          <cell r="I508">
            <v>1680</v>
          </cell>
          <cell r="J508">
            <v>3120</v>
          </cell>
          <cell r="K508">
            <v>1.8571428571428572</v>
          </cell>
          <cell r="L508">
            <v>200</v>
          </cell>
          <cell r="M508">
            <v>1720</v>
          </cell>
          <cell r="N508">
            <v>2942</v>
          </cell>
          <cell r="O508">
            <v>1.7104651162790698</v>
          </cell>
          <cell r="P508">
            <v>200</v>
          </cell>
          <cell r="Q508">
            <v>1720</v>
          </cell>
          <cell r="R508">
            <v>3678</v>
          </cell>
          <cell r="S508">
            <v>2.1383720930232557</v>
          </cell>
          <cell r="T508">
            <v>200</v>
          </cell>
          <cell r="U508">
            <v>1720</v>
          </cell>
          <cell r="V508">
            <v>920</v>
          </cell>
          <cell r="W508">
            <v>0.53488372093023251</v>
          </cell>
          <cell r="X508">
            <v>200</v>
          </cell>
          <cell r="Y508">
            <v>1720</v>
          </cell>
          <cell r="Z508">
            <v>3600</v>
          </cell>
          <cell r="AA508">
            <v>2.0930232558139537</v>
          </cell>
          <cell r="AB508">
            <v>200</v>
          </cell>
          <cell r="AC508">
            <v>1720</v>
          </cell>
          <cell r="AD508">
            <v>2640</v>
          </cell>
          <cell r="AE508">
            <v>1.5348837209302326</v>
          </cell>
          <cell r="AF508">
            <v>200</v>
          </cell>
          <cell r="AG508">
            <v>1720</v>
          </cell>
          <cell r="AH508">
            <v>3600</v>
          </cell>
          <cell r="AI508">
            <v>2.0930232558139537</v>
          </cell>
          <cell r="AJ508">
            <v>200</v>
          </cell>
          <cell r="AK508">
            <v>1720</v>
          </cell>
          <cell r="AL508">
            <v>3360</v>
          </cell>
          <cell r="AM508">
            <v>1.9534883720930232</v>
          </cell>
          <cell r="AN508">
            <v>200</v>
          </cell>
          <cell r="AO508">
            <v>1720</v>
          </cell>
          <cell r="AP508">
            <v>2880</v>
          </cell>
          <cell r="AQ508">
            <v>1.6744186046511629</v>
          </cell>
          <cell r="AR508">
            <v>200</v>
          </cell>
          <cell r="AS508">
            <v>1720</v>
          </cell>
          <cell r="AT508">
            <v>4800</v>
          </cell>
          <cell r="AU508">
            <v>2.7906976744186047</v>
          </cell>
          <cell r="AV508">
            <v>200</v>
          </cell>
          <cell r="AW508">
            <v>1720</v>
          </cell>
          <cell r="AX508">
            <v>4320</v>
          </cell>
          <cell r="AY508">
            <v>2.5116279069767442</v>
          </cell>
          <cell r="AZ508">
            <v>200</v>
          </cell>
          <cell r="BA508">
            <v>1720</v>
          </cell>
          <cell r="BB508">
            <v>3600</v>
          </cell>
          <cell r="BC508">
            <v>2.0930232558139537</v>
          </cell>
        </row>
        <row r="509">
          <cell r="B509" t="str">
            <v>63048PBA006L5</v>
          </cell>
          <cell r="C509" t="str">
            <v>52SMB</v>
          </cell>
          <cell r="D509">
            <v>190</v>
          </cell>
          <cell r="E509">
            <v>1634</v>
          </cell>
          <cell r="F509">
            <v>200</v>
          </cell>
          <cell r="G509">
            <v>1720</v>
          </cell>
          <cell r="H509">
            <v>200</v>
          </cell>
          <cell r="I509">
            <v>1680</v>
          </cell>
          <cell r="J509">
            <v>0</v>
          </cell>
          <cell r="K509">
            <v>0</v>
          </cell>
          <cell r="L509">
            <v>200</v>
          </cell>
          <cell r="M509">
            <v>1720</v>
          </cell>
          <cell r="N509">
            <v>0</v>
          </cell>
          <cell r="O509">
            <v>0</v>
          </cell>
          <cell r="P509">
            <v>200</v>
          </cell>
          <cell r="Q509">
            <v>1720</v>
          </cell>
          <cell r="R509">
            <v>1440</v>
          </cell>
          <cell r="S509">
            <v>0.83720930232558144</v>
          </cell>
          <cell r="T509">
            <v>200</v>
          </cell>
          <cell r="U509">
            <v>1720</v>
          </cell>
          <cell r="V509">
            <v>1440</v>
          </cell>
          <cell r="W509">
            <v>0.83720930232558144</v>
          </cell>
          <cell r="X509">
            <v>200</v>
          </cell>
          <cell r="Y509">
            <v>1720</v>
          </cell>
          <cell r="Z509">
            <v>1168</v>
          </cell>
          <cell r="AA509">
            <v>0.67906976744186043</v>
          </cell>
          <cell r="AB509">
            <v>200</v>
          </cell>
          <cell r="AC509">
            <v>1720</v>
          </cell>
          <cell r="AD509">
            <v>1200</v>
          </cell>
          <cell r="AE509">
            <v>0.69767441860465118</v>
          </cell>
          <cell r="AF509">
            <v>200</v>
          </cell>
          <cell r="AG509">
            <v>1720</v>
          </cell>
          <cell r="AH509">
            <v>0</v>
          </cell>
          <cell r="AI509">
            <v>0</v>
          </cell>
          <cell r="AJ509">
            <v>200</v>
          </cell>
          <cell r="AK509">
            <v>1720</v>
          </cell>
          <cell r="AL509">
            <v>0</v>
          </cell>
          <cell r="AM509">
            <v>0</v>
          </cell>
          <cell r="AN509">
            <v>200</v>
          </cell>
          <cell r="AO509">
            <v>1720</v>
          </cell>
          <cell r="AP509">
            <v>0</v>
          </cell>
          <cell r="AQ509">
            <v>0</v>
          </cell>
          <cell r="AR509">
            <v>200</v>
          </cell>
          <cell r="AS509">
            <v>1720</v>
          </cell>
          <cell r="AT509">
            <v>0</v>
          </cell>
          <cell r="AU509">
            <v>0</v>
          </cell>
          <cell r="AV509">
            <v>200</v>
          </cell>
          <cell r="AW509">
            <v>1720</v>
          </cell>
          <cell r="AX509">
            <v>0</v>
          </cell>
          <cell r="AY509">
            <v>0</v>
          </cell>
          <cell r="AZ509">
            <v>200</v>
          </cell>
          <cell r="BA509">
            <v>1720</v>
          </cell>
          <cell r="BB509">
            <v>0</v>
          </cell>
          <cell r="BC509">
            <v>0</v>
          </cell>
        </row>
        <row r="510">
          <cell r="B510" t="str">
            <v>63047EBA006L5</v>
          </cell>
          <cell r="C510" t="str">
            <v>52ERB</v>
          </cell>
          <cell r="D510">
            <v>190</v>
          </cell>
          <cell r="E510">
            <v>1634</v>
          </cell>
          <cell r="F510">
            <v>200</v>
          </cell>
          <cell r="G510">
            <v>1720</v>
          </cell>
          <cell r="H510">
            <v>200</v>
          </cell>
          <cell r="I510">
            <v>1680</v>
          </cell>
          <cell r="J510">
            <v>0</v>
          </cell>
          <cell r="K510">
            <v>0</v>
          </cell>
          <cell r="L510">
            <v>200</v>
          </cell>
          <cell r="M510">
            <v>1720</v>
          </cell>
          <cell r="N510">
            <v>0</v>
          </cell>
          <cell r="O510">
            <v>0</v>
          </cell>
          <cell r="P510">
            <v>200</v>
          </cell>
          <cell r="Q510">
            <v>1720</v>
          </cell>
          <cell r="R510">
            <v>0</v>
          </cell>
          <cell r="S510">
            <v>0</v>
          </cell>
          <cell r="T510">
            <v>200</v>
          </cell>
          <cell r="U510">
            <v>1720</v>
          </cell>
          <cell r="V510">
            <v>0</v>
          </cell>
          <cell r="W510">
            <v>0</v>
          </cell>
          <cell r="X510">
            <v>200</v>
          </cell>
          <cell r="Y510">
            <v>1720</v>
          </cell>
          <cell r="Z510">
            <v>0</v>
          </cell>
          <cell r="AA510">
            <v>0</v>
          </cell>
          <cell r="AB510">
            <v>200</v>
          </cell>
          <cell r="AC510">
            <v>1720</v>
          </cell>
          <cell r="AD510">
            <v>0</v>
          </cell>
          <cell r="AE510">
            <v>0</v>
          </cell>
          <cell r="AF510">
            <v>200</v>
          </cell>
          <cell r="AG510">
            <v>1720</v>
          </cell>
          <cell r="AH510">
            <v>0</v>
          </cell>
          <cell r="AI510">
            <v>0</v>
          </cell>
          <cell r="AJ510">
            <v>200</v>
          </cell>
          <cell r="AK510">
            <v>1720</v>
          </cell>
          <cell r="AL510">
            <v>0</v>
          </cell>
          <cell r="AM510">
            <v>0</v>
          </cell>
          <cell r="AN510">
            <v>200</v>
          </cell>
          <cell r="AO510">
            <v>1720</v>
          </cell>
          <cell r="AP510">
            <v>0</v>
          </cell>
          <cell r="AQ510">
            <v>0</v>
          </cell>
          <cell r="AR510">
            <v>200</v>
          </cell>
          <cell r="AS510">
            <v>1720</v>
          </cell>
          <cell r="AT510">
            <v>0</v>
          </cell>
          <cell r="AU510">
            <v>0</v>
          </cell>
          <cell r="AV510">
            <v>200</v>
          </cell>
          <cell r="AW510">
            <v>1720</v>
          </cell>
          <cell r="AX510">
            <v>0</v>
          </cell>
          <cell r="AY510">
            <v>0</v>
          </cell>
          <cell r="AZ510">
            <v>200</v>
          </cell>
          <cell r="BA510">
            <v>1720</v>
          </cell>
          <cell r="BB510">
            <v>0</v>
          </cell>
          <cell r="BC510">
            <v>0</v>
          </cell>
        </row>
        <row r="511">
          <cell r="B511" t="str">
            <v>33047EBA089L5</v>
          </cell>
          <cell r="C511" t="str">
            <v>52ERX</v>
          </cell>
          <cell r="D511">
            <v>190</v>
          </cell>
          <cell r="E511">
            <v>1634</v>
          </cell>
          <cell r="F511">
            <v>200</v>
          </cell>
          <cell r="G511">
            <v>1720</v>
          </cell>
          <cell r="H511">
            <v>200</v>
          </cell>
          <cell r="I511">
            <v>1680</v>
          </cell>
          <cell r="J511">
            <v>0</v>
          </cell>
          <cell r="K511">
            <v>0</v>
          </cell>
          <cell r="L511">
            <v>200</v>
          </cell>
          <cell r="M511">
            <v>1720</v>
          </cell>
          <cell r="N511">
            <v>0</v>
          </cell>
          <cell r="O511">
            <v>0</v>
          </cell>
          <cell r="P511">
            <v>200</v>
          </cell>
          <cell r="Q511">
            <v>1720</v>
          </cell>
          <cell r="R511">
            <v>0</v>
          </cell>
          <cell r="S511">
            <v>0</v>
          </cell>
          <cell r="T511">
            <v>200</v>
          </cell>
          <cell r="U511">
            <v>1720</v>
          </cell>
          <cell r="V511">
            <v>0</v>
          </cell>
          <cell r="W511">
            <v>0</v>
          </cell>
          <cell r="X511">
            <v>200</v>
          </cell>
          <cell r="Y511">
            <v>1720</v>
          </cell>
          <cell r="Z511">
            <v>0</v>
          </cell>
          <cell r="AA511">
            <v>0</v>
          </cell>
          <cell r="AB511">
            <v>200</v>
          </cell>
          <cell r="AC511">
            <v>1720</v>
          </cell>
          <cell r="AD511">
            <v>0</v>
          </cell>
          <cell r="AE511">
            <v>0</v>
          </cell>
          <cell r="AF511">
            <v>200</v>
          </cell>
          <cell r="AG511">
            <v>1720</v>
          </cell>
          <cell r="AH511">
            <v>0</v>
          </cell>
          <cell r="AI511">
            <v>0</v>
          </cell>
          <cell r="AJ511">
            <v>200</v>
          </cell>
          <cell r="AK511">
            <v>1720</v>
          </cell>
          <cell r="AL511">
            <v>0</v>
          </cell>
          <cell r="AM511">
            <v>0</v>
          </cell>
          <cell r="AN511">
            <v>200</v>
          </cell>
          <cell r="AO511">
            <v>1720</v>
          </cell>
          <cell r="AP511">
            <v>0</v>
          </cell>
          <cell r="AQ511">
            <v>0</v>
          </cell>
          <cell r="AR511">
            <v>200</v>
          </cell>
          <cell r="AS511">
            <v>1720</v>
          </cell>
          <cell r="AT511">
            <v>0</v>
          </cell>
          <cell r="AU511">
            <v>0</v>
          </cell>
          <cell r="AV511">
            <v>200</v>
          </cell>
          <cell r="AW511">
            <v>1720</v>
          </cell>
          <cell r="AX511">
            <v>0</v>
          </cell>
          <cell r="AY511">
            <v>0</v>
          </cell>
          <cell r="AZ511">
            <v>200</v>
          </cell>
          <cell r="BA511">
            <v>1720</v>
          </cell>
          <cell r="BB511">
            <v>0</v>
          </cell>
          <cell r="BC511">
            <v>0</v>
          </cell>
        </row>
        <row r="512">
          <cell r="B512" t="str">
            <v>63041CBA006L5</v>
          </cell>
          <cell r="C512" t="str">
            <v>56SB</v>
          </cell>
          <cell r="D512">
            <v>140</v>
          </cell>
          <cell r="E512">
            <v>1204</v>
          </cell>
          <cell r="F512">
            <v>150</v>
          </cell>
          <cell r="G512">
            <v>1290</v>
          </cell>
          <cell r="H512">
            <v>150</v>
          </cell>
          <cell r="I512">
            <v>1260</v>
          </cell>
          <cell r="J512">
            <v>0</v>
          </cell>
          <cell r="K512">
            <v>0</v>
          </cell>
          <cell r="L512">
            <v>150</v>
          </cell>
          <cell r="M512">
            <v>1290</v>
          </cell>
          <cell r="N512">
            <v>0</v>
          </cell>
          <cell r="O512">
            <v>0</v>
          </cell>
          <cell r="P512">
            <v>150</v>
          </cell>
          <cell r="Q512">
            <v>1290</v>
          </cell>
          <cell r="R512">
            <v>0</v>
          </cell>
          <cell r="S512">
            <v>0</v>
          </cell>
          <cell r="T512">
            <v>150</v>
          </cell>
          <cell r="U512">
            <v>1290</v>
          </cell>
          <cell r="V512">
            <v>0</v>
          </cell>
          <cell r="W512">
            <v>0</v>
          </cell>
          <cell r="X512">
            <v>150</v>
          </cell>
          <cell r="Y512">
            <v>1290</v>
          </cell>
          <cell r="Z512">
            <v>0</v>
          </cell>
          <cell r="AA512">
            <v>0</v>
          </cell>
          <cell r="AB512">
            <v>150</v>
          </cell>
          <cell r="AC512">
            <v>1290</v>
          </cell>
          <cell r="AD512">
            <v>0</v>
          </cell>
          <cell r="AE512">
            <v>0</v>
          </cell>
          <cell r="AF512">
            <v>150</v>
          </cell>
          <cell r="AG512">
            <v>1290</v>
          </cell>
          <cell r="AH512">
            <v>0</v>
          </cell>
          <cell r="AI512">
            <v>0</v>
          </cell>
          <cell r="AJ512">
            <v>150</v>
          </cell>
          <cell r="AK512">
            <v>1290</v>
          </cell>
          <cell r="AL512">
            <v>0</v>
          </cell>
          <cell r="AM512">
            <v>0</v>
          </cell>
          <cell r="AN512">
            <v>150</v>
          </cell>
          <cell r="AO512">
            <v>1290</v>
          </cell>
          <cell r="AP512">
            <v>0</v>
          </cell>
          <cell r="AQ512">
            <v>0</v>
          </cell>
          <cell r="AR512">
            <v>150</v>
          </cell>
          <cell r="AS512">
            <v>1290</v>
          </cell>
          <cell r="AT512">
            <v>0</v>
          </cell>
          <cell r="AU512">
            <v>0</v>
          </cell>
          <cell r="AV512">
            <v>150</v>
          </cell>
          <cell r="AW512">
            <v>1290</v>
          </cell>
          <cell r="AX512">
            <v>0</v>
          </cell>
          <cell r="AY512">
            <v>0</v>
          </cell>
          <cell r="AZ512">
            <v>150</v>
          </cell>
          <cell r="BA512">
            <v>1290</v>
          </cell>
          <cell r="BB512">
            <v>0</v>
          </cell>
          <cell r="BC512">
            <v>0</v>
          </cell>
        </row>
        <row r="513">
          <cell r="B513" t="str">
            <v>63047CBA006L5</v>
          </cell>
          <cell r="C513" t="str">
            <v>56SPB</v>
          </cell>
          <cell r="D513">
            <v>140</v>
          </cell>
          <cell r="E513">
            <v>1204</v>
          </cell>
          <cell r="F513">
            <v>150</v>
          </cell>
          <cell r="G513">
            <v>1290</v>
          </cell>
          <cell r="H513">
            <v>150</v>
          </cell>
          <cell r="I513">
            <v>1260</v>
          </cell>
          <cell r="J513">
            <v>0</v>
          </cell>
          <cell r="K513">
            <v>0</v>
          </cell>
          <cell r="L513">
            <v>150</v>
          </cell>
          <cell r="M513">
            <v>1290</v>
          </cell>
          <cell r="N513">
            <v>0</v>
          </cell>
          <cell r="O513">
            <v>0</v>
          </cell>
          <cell r="P513">
            <v>150</v>
          </cell>
          <cell r="Q513">
            <v>1290</v>
          </cell>
          <cell r="R513">
            <v>0</v>
          </cell>
          <cell r="S513">
            <v>0</v>
          </cell>
          <cell r="T513">
            <v>150</v>
          </cell>
          <cell r="U513">
            <v>1290</v>
          </cell>
          <cell r="V513">
            <v>0</v>
          </cell>
          <cell r="W513">
            <v>0</v>
          </cell>
          <cell r="X513">
            <v>150</v>
          </cell>
          <cell r="Y513">
            <v>1290</v>
          </cell>
          <cell r="Z513">
            <v>0</v>
          </cell>
          <cell r="AA513">
            <v>0</v>
          </cell>
          <cell r="AB513">
            <v>150</v>
          </cell>
          <cell r="AC513">
            <v>1290</v>
          </cell>
          <cell r="AD513">
            <v>0</v>
          </cell>
          <cell r="AE513">
            <v>0</v>
          </cell>
          <cell r="AF513">
            <v>150</v>
          </cell>
          <cell r="AG513">
            <v>1290</v>
          </cell>
          <cell r="AH513">
            <v>0</v>
          </cell>
          <cell r="AI513">
            <v>0</v>
          </cell>
          <cell r="AJ513">
            <v>150</v>
          </cell>
          <cell r="AK513">
            <v>1290</v>
          </cell>
          <cell r="AL513">
            <v>0</v>
          </cell>
          <cell r="AM513">
            <v>0</v>
          </cell>
          <cell r="AN513">
            <v>150</v>
          </cell>
          <cell r="AO513">
            <v>1290</v>
          </cell>
          <cell r="AP513">
            <v>0</v>
          </cell>
          <cell r="AQ513">
            <v>0</v>
          </cell>
          <cell r="AR513">
            <v>150</v>
          </cell>
          <cell r="AS513">
            <v>1290</v>
          </cell>
          <cell r="AT513">
            <v>0</v>
          </cell>
          <cell r="AU513">
            <v>0</v>
          </cell>
          <cell r="AV513">
            <v>150</v>
          </cell>
          <cell r="AW513">
            <v>1290</v>
          </cell>
          <cell r="AX513">
            <v>0</v>
          </cell>
          <cell r="AY513">
            <v>0</v>
          </cell>
          <cell r="AZ513">
            <v>150</v>
          </cell>
          <cell r="BA513">
            <v>1290</v>
          </cell>
          <cell r="BB513">
            <v>0</v>
          </cell>
          <cell r="BC513">
            <v>0</v>
          </cell>
        </row>
        <row r="514">
          <cell r="B514" t="str">
            <v>63047CBA089L5</v>
          </cell>
          <cell r="C514" t="str">
            <v>56SX</v>
          </cell>
          <cell r="D514">
            <v>140</v>
          </cell>
          <cell r="E514">
            <v>1204</v>
          </cell>
          <cell r="F514">
            <v>150</v>
          </cell>
          <cell r="G514">
            <v>1290</v>
          </cell>
          <cell r="H514">
            <v>150</v>
          </cell>
          <cell r="I514">
            <v>1260</v>
          </cell>
          <cell r="J514">
            <v>0</v>
          </cell>
          <cell r="K514">
            <v>0</v>
          </cell>
          <cell r="L514">
            <v>150</v>
          </cell>
          <cell r="M514">
            <v>1290</v>
          </cell>
          <cell r="N514">
            <v>0</v>
          </cell>
          <cell r="O514">
            <v>0</v>
          </cell>
          <cell r="P514">
            <v>150</v>
          </cell>
          <cell r="Q514">
            <v>1290</v>
          </cell>
          <cell r="R514">
            <v>0</v>
          </cell>
          <cell r="S514">
            <v>0</v>
          </cell>
          <cell r="T514">
            <v>150</v>
          </cell>
          <cell r="U514">
            <v>1290</v>
          </cell>
          <cell r="V514">
            <v>0</v>
          </cell>
          <cell r="W514">
            <v>0</v>
          </cell>
          <cell r="X514">
            <v>150</v>
          </cell>
          <cell r="Y514">
            <v>1290</v>
          </cell>
          <cell r="Z514">
            <v>0</v>
          </cell>
          <cell r="AA514">
            <v>0</v>
          </cell>
          <cell r="AB514">
            <v>150</v>
          </cell>
          <cell r="AC514">
            <v>1290</v>
          </cell>
          <cell r="AD514">
            <v>0</v>
          </cell>
          <cell r="AE514">
            <v>0</v>
          </cell>
          <cell r="AF514">
            <v>150</v>
          </cell>
          <cell r="AG514">
            <v>1290</v>
          </cell>
          <cell r="AH514">
            <v>0</v>
          </cell>
          <cell r="AI514">
            <v>0</v>
          </cell>
          <cell r="AJ514">
            <v>150</v>
          </cell>
          <cell r="AK514">
            <v>1290</v>
          </cell>
          <cell r="AL514">
            <v>0</v>
          </cell>
          <cell r="AM514">
            <v>0</v>
          </cell>
          <cell r="AN514">
            <v>150</v>
          </cell>
          <cell r="AO514">
            <v>1290</v>
          </cell>
          <cell r="AP514">
            <v>0</v>
          </cell>
          <cell r="AQ514">
            <v>0</v>
          </cell>
          <cell r="AR514">
            <v>150</v>
          </cell>
          <cell r="AS514">
            <v>1290</v>
          </cell>
          <cell r="AT514">
            <v>0</v>
          </cell>
          <cell r="AU514">
            <v>0</v>
          </cell>
          <cell r="AV514">
            <v>150</v>
          </cell>
          <cell r="AW514">
            <v>1290</v>
          </cell>
          <cell r="AX514">
            <v>0</v>
          </cell>
          <cell r="AY514">
            <v>0</v>
          </cell>
          <cell r="AZ514">
            <v>150</v>
          </cell>
          <cell r="BA514">
            <v>1290</v>
          </cell>
          <cell r="BB514">
            <v>0</v>
          </cell>
          <cell r="BC514">
            <v>0</v>
          </cell>
        </row>
        <row r="515">
          <cell r="B515" t="str">
            <v>63051BBA006L5</v>
          </cell>
          <cell r="C515" t="str">
            <v>76BSP</v>
          </cell>
          <cell r="D515">
            <v>161</v>
          </cell>
          <cell r="E515">
            <v>1384.6</v>
          </cell>
          <cell r="F515">
            <v>170</v>
          </cell>
          <cell r="G515">
            <v>1462</v>
          </cell>
          <cell r="H515">
            <v>170</v>
          </cell>
          <cell r="I515">
            <v>1428</v>
          </cell>
          <cell r="J515">
            <v>0</v>
          </cell>
          <cell r="K515">
            <v>0</v>
          </cell>
          <cell r="L515">
            <v>170</v>
          </cell>
          <cell r="M515">
            <v>1462</v>
          </cell>
          <cell r="N515">
            <v>0</v>
          </cell>
          <cell r="O515">
            <v>0</v>
          </cell>
          <cell r="P515">
            <v>170</v>
          </cell>
          <cell r="Q515">
            <v>1462</v>
          </cell>
          <cell r="R515">
            <v>0</v>
          </cell>
          <cell r="S515">
            <v>0</v>
          </cell>
          <cell r="T515">
            <v>170</v>
          </cell>
          <cell r="U515">
            <v>1462</v>
          </cell>
          <cell r="V515">
            <v>0</v>
          </cell>
          <cell r="W515">
            <v>0</v>
          </cell>
          <cell r="X515">
            <v>170</v>
          </cell>
          <cell r="Y515">
            <v>1462</v>
          </cell>
          <cell r="Z515">
            <v>0</v>
          </cell>
          <cell r="AA515">
            <v>0</v>
          </cell>
          <cell r="AB515">
            <v>170</v>
          </cell>
          <cell r="AC515">
            <v>1462</v>
          </cell>
          <cell r="AD515">
            <v>0</v>
          </cell>
          <cell r="AE515">
            <v>0</v>
          </cell>
          <cell r="AF515">
            <v>170</v>
          </cell>
          <cell r="AG515">
            <v>1462</v>
          </cell>
          <cell r="AH515">
            <v>0</v>
          </cell>
          <cell r="AI515">
            <v>0</v>
          </cell>
          <cell r="AJ515">
            <v>170</v>
          </cell>
          <cell r="AK515">
            <v>1462</v>
          </cell>
          <cell r="AL515">
            <v>0</v>
          </cell>
          <cell r="AM515">
            <v>0</v>
          </cell>
          <cell r="AN515">
            <v>170</v>
          </cell>
          <cell r="AO515">
            <v>1462</v>
          </cell>
          <cell r="AP515">
            <v>0</v>
          </cell>
          <cell r="AQ515">
            <v>0</v>
          </cell>
          <cell r="AR515">
            <v>170</v>
          </cell>
          <cell r="AS515">
            <v>1462</v>
          </cell>
          <cell r="AT515">
            <v>0</v>
          </cell>
          <cell r="AU515">
            <v>0</v>
          </cell>
          <cell r="AV515">
            <v>170</v>
          </cell>
          <cell r="AW515">
            <v>1462</v>
          </cell>
          <cell r="AX515">
            <v>0</v>
          </cell>
          <cell r="AY515">
            <v>0</v>
          </cell>
          <cell r="AZ515">
            <v>170</v>
          </cell>
          <cell r="BA515">
            <v>1462</v>
          </cell>
          <cell r="BB515">
            <v>0</v>
          </cell>
          <cell r="BC515">
            <v>0</v>
          </cell>
        </row>
        <row r="516">
          <cell r="B516" t="str">
            <v>33051BBA085L5</v>
          </cell>
          <cell r="C516" t="str">
            <v>76SSC</v>
          </cell>
          <cell r="D516">
            <v>161</v>
          </cell>
          <cell r="E516">
            <v>1384.6</v>
          </cell>
          <cell r="F516">
            <v>170</v>
          </cell>
          <cell r="G516">
            <v>1462</v>
          </cell>
          <cell r="H516">
            <v>170</v>
          </cell>
          <cell r="I516">
            <v>1428</v>
          </cell>
          <cell r="J516">
            <v>3262</v>
          </cell>
          <cell r="K516">
            <v>2.284313725490196</v>
          </cell>
          <cell r="L516">
            <v>170</v>
          </cell>
          <cell r="M516">
            <v>1462</v>
          </cell>
          <cell r="N516">
            <v>3120</v>
          </cell>
          <cell r="O516">
            <v>2.1340629274965801</v>
          </cell>
          <cell r="P516">
            <v>170</v>
          </cell>
          <cell r="Q516">
            <v>1462</v>
          </cell>
          <cell r="R516">
            <v>2867</v>
          </cell>
          <cell r="S516">
            <v>1.9610123119015048</v>
          </cell>
          <cell r="T516">
            <v>170</v>
          </cell>
          <cell r="U516">
            <v>1462</v>
          </cell>
          <cell r="V516">
            <v>4320</v>
          </cell>
          <cell r="W516">
            <v>2.954856361149111</v>
          </cell>
          <cell r="X516">
            <v>170</v>
          </cell>
          <cell r="Y516">
            <v>1462</v>
          </cell>
          <cell r="Z516">
            <v>2880</v>
          </cell>
          <cell r="AA516">
            <v>1.9699042407660738</v>
          </cell>
          <cell r="AB516">
            <v>170</v>
          </cell>
          <cell r="AC516">
            <v>1462</v>
          </cell>
          <cell r="AD516">
            <v>3120</v>
          </cell>
          <cell r="AE516">
            <v>2.1340629274965801</v>
          </cell>
          <cell r="AF516">
            <v>170</v>
          </cell>
          <cell r="AG516">
            <v>1462</v>
          </cell>
          <cell r="AH516">
            <v>3120</v>
          </cell>
          <cell r="AI516">
            <v>2.1340629274965801</v>
          </cell>
          <cell r="AJ516">
            <v>170</v>
          </cell>
          <cell r="AK516">
            <v>1462</v>
          </cell>
          <cell r="AL516">
            <v>3120</v>
          </cell>
          <cell r="AM516">
            <v>2.1340629274965801</v>
          </cell>
          <cell r="AN516">
            <v>170</v>
          </cell>
          <cell r="AO516">
            <v>1462</v>
          </cell>
          <cell r="AP516">
            <v>2880</v>
          </cell>
          <cell r="AQ516">
            <v>1.9699042407660738</v>
          </cell>
          <cell r="AR516">
            <v>170</v>
          </cell>
          <cell r="AS516">
            <v>1462</v>
          </cell>
          <cell r="AT516">
            <v>3360</v>
          </cell>
          <cell r="AU516">
            <v>2.2982216142270864</v>
          </cell>
          <cell r="AV516">
            <v>170</v>
          </cell>
          <cell r="AW516">
            <v>1462</v>
          </cell>
          <cell r="AX516">
            <v>2880</v>
          </cell>
          <cell r="AY516">
            <v>1.9699042407660738</v>
          </cell>
          <cell r="AZ516">
            <v>170</v>
          </cell>
          <cell r="BA516">
            <v>1462</v>
          </cell>
          <cell r="BB516">
            <v>2640</v>
          </cell>
          <cell r="BC516">
            <v>1.8057455540355678</v>
          </cell>
        </row>
        <row r="517">
          <cell r="B517" t="str">
            <v>23051BBA006L5</v>
          </cell>
          <cell r="C517" t="str">
            <v>76SBC</v>
          </cell>
          <cell r="D517">
            <v>161</v>
          </cell>
          <cell r="E517">
            <v>1384.6</v>
          </cell>
          <cell r="F517">
            <v>170</v>
          </cell>
          <cell r="G517">
            <v>1462</v>
          </cell>
          <cell r="H517">
            <v>170</v>
          </cell>
          <cell r="I517">
            <v>1428</v>
          </cell>
          <cell r="J517">
            <v>5760</v>
          </cell>
          <cell r="K517">
            <v>4.0336134453781511</v>
          </cell>
          <cell r="L517">
            <v>170</v>
          </cell>
          <cell r="M517">
            <v>1462</v>
          </cell>
          <cell r="N517">
            <v>6104</v>
          </cell>
          <cell r="O517">
            <v>4.1751025991792066</v>
          </cell>
          <cell r="P517">
            <v>170</v>
          </cell>
          <cell r="Q517">
            <v>1462</v>
          </cell>
          <cell r="R517">
            <v>7201</v>
          </cell>
          <cell r="S517">
            <v>4.9254445964432287</v>
          </cell>
          <cell r="T517">
            <v>170</v>
          </cell>
          <cell r="U517">
            <v>1462</v>
          </cell>
          <cell r="V517">
            <v>5680</v>
          </cell>
          <cell r="W517">
            <v>3.8850889192886457</v>
          </cell>
          <cell r="X517">
            <v>170</v>
          </cell>
          <cell r="Y517">
            <v>1462</v>
          </cell>
          <cell r="Z517">
            <v>5102</v>
          </cell>
          <cell r="AA517">
            <v>3.4897400820793432</v>
          </cell>
          <cell r="AB517">
            <v>170</v>
          </cell>
          <cell r="AC517">
            <v>1462</v>
          </cell>
          <cell r="AD517">
            <v>5520</v>
          </cell>
          <cell r="AE517">
            <v>3.7756497948016414</v>
          </cell>
          <cell r="AF517">
            <v>170</v>
          </cell>
          <cell r="AG517">
            <v>1462</v>
          </cell>
          <cell r="AH517">
            <v>5760</v>
          </cell>
          <cell r="AI517">
            <v>3.9398084815321477</v>
          </cell>
          <cell r="AJ517">
            <v>170</v>
          </cell>
          <cell r="AK517">
            <v>1462</v>
          </cell>
          <cell r="AL517">
            <v>5760</v>
          </cell>
          <cell r="AM517">
            <v>3.9398084815321477</v>
          </cell>
          <cell r="AN517">
            <v>170</v>
          </cell>
          <cell r="AO517">
            <v>1462</v>
          </cell>
          <cell r="AP517">
            <v>5280</v>
          </cell>
          <cell r="AQ517">
            <v>3.6114911080711356</v>
          </cell>
          <cell r="AR517">
            <v>170</v>
          </cell>
          <cell r="AS517">
            <v>1462</v>
          </cell>
          <cell r="AT517">
            <v>6720</v>
          </cell>
          <cell r="AU517">
            <v>4.5964432284541727</v>
          </cell>
          <cell r="AV517">
            <v>170</v>
          </cell>
          <cell r="AW517">
            <v>1462</v>
          </cell>
          <cell r="AX517">
            <v>6240</v>
          </cell>
          <cell r="AY517">
            <v>4.2681258549931602</v>
          </cell>
          <cell r="AZ517">
            <v>170</v>
          </cell>
          <cell r="BA517">
            <v>1462</v>
          </cell>
          <cell r="BB517">
            <v>5520</v>
          </cell>
          <cell r="BC517">
            <v>3.7756497948016414</v>
          </cell>
        </row>
        <row r="518">
          <cell r="B518" t="str">
            <v>63058PR6006L5</v>
          </cell>
          <cell r="C518" t="str">
            <v>76SBP</v>
          </cell>
          <cell r="D518">
            <v>161</v>
          </cell>
          <cell r="E518">
            <v>1384.6</v>
          </cell>
          <cell r="F518">
            <v>165</v>
          </cell>
          <cell r="G518">
            <v>1419</v>
          </cell>
          <cell r="H518">
            <v>165</v>
          </cell>
          <cell r="I518">
            <v>1386</v>
          </cell>
          <cell r="J518">
            <v>0</v>
          </cell>
          <cell r="K518">
            <v>0</v>
          </cell>
          <cell r="L518">
            <v>165</v>
          </cell>
          <cell r="M518">
            <v>1419</v>
          </cell>
          <cell r="N518">
            <v>0</v>
          </cell>
          <cell r="O518">
            <v>0</v>
          </cell>
          <cell r="P518">
            <v>165</v>
          </cell>
          <cell r="Q518">
            <v>1419</v>
          </cell>
          <cell r="R518">
            <v>0</v>
          </cell>
          <cell r="S518">
            <v>0</v>
          </cell>
          <cell r="T518">
            <v>165</v>
          </cell>
          <cell r="U518">
            <v>1419</v>
          </cell>
          <cell r="V518">
            <v>0</v>
          </cell>
          <cell r="W518">
            <v>0</v>
          </cell>
          <cell r="X518">
            <v>165</v>
          </cell>
          <cell r="Y518">
            <v>1419</v>
          </cell>
          <cell r="Z518">
            <v>0</v>
          </cell>
          <cell r="AA518">
            <v>0</v>
          </cell>
          <cell r="AB518">
            <v>165</v>
          </cell>
          <cell r="AC518">
            <v>1419</v>
          </cell>
          <cell r="AD518">
            <v>0</v>
          </cell>
          <cell r="AE518">
            <v>0</v>
          </cell>
          <cell r="AF518">
            <v>165</v>
          </cell>
          <cell r="AG518">
            <v>1419</v>
          </cell>
          <cell r="AH518">
            <v>0</v>
          </cell>
          <cell r="AI518">
            <v>0</v>
          </cell>
          <cell r="AJ518">
            <v>165</v>
          </cell>
          <cell r="AK518">
            <v>1419</v>
          </cell>
          <cell r="AL518">
            <v>0</v>
          </cell>
          <cell r="AM518">
            <v>0</v>
          </cell>
          <cell r="AN518">
            <v>165</v>
          </cell>
          <cell r="AO518">
            <v>1419</v>
          </cell>
          <cell r="AP518">
            <v>0</v>
          </cell>
          <cell r="AQ518">
            <v>0</v>
          </cell>
          <cell r="AR518">
            <v>165</v>
          </cell>
          <cell r="AS518">
            <v>1419</v>
          </cell>
          <cell r="AT518">
            <v>0</v>
          </cell>
          <cell r="AU518">
            <v>0</v>
          </cell>
          <cell r="AV518">
            <v>165</v>
          </cell>
          <cell r="AW518">
            <v>1419</v>
          </cell>
          <cell r="AX518">
            <v>0</v>
          </cell>
          <cell r="AY518">
            <v>0</v>
          </cell>
          <cell r="AZ518">
            <v>165</v>
          </cell>
          <cell r="BA518">
            <v>1419</v>
          </cell>
          <cell r="BB518">
            <v>0</v>
          </cell>
          <cell r="BC518">
            <v>0</v>
          </cell>
        </row>
        <row r="519">
          <cell r="B519" t="str">
            <v>63057BBA085L5</v>
          </cell>
          <cell r="C519" t="str">
            <v>76SSP</v>
          </cell>
          <cell r="D519">
            <v>161</v>
          </cell>
          <cell r="E519">
            <v>1384.6</v>
          </cell>
          <cell r="F519">
            <v>170</v>
          </cell>
          <cell r="G519">
            <v>1462</v>
          </cell>
          <cell r="H519">
            <v>170</v>
          </cell>
          <cell r="I519">
            <v>1428</v>
          </cell>
          <cell r="J519">
            <v>0</v>
          </cell>
          <cell r="K519">
            <v>0</v>
          </cell>
          <cell r="L519">
            <v>170</v>
          </cell>
          <cell r="M519">
            <v>1462</v>
          </cell>
          <cell r="N519">
            <v>0</v>
          </cell>
          <cell r="O519">
            <v>0</v>
          </cell>
          <cell r="P519">
            <v>170</v>
          </cell>
          <cell r="Q519">
            <v>1462</v>
          </cell>
          <cell r="R519">
            <v>0</v>
          </cell>
          <cell r="S519">
            <v>0</v>
          </cell>
          <cell r="T519">
            <v>170</v>
          </cell>
          <cell r="U519">
            <v>1462</v>
          </cell>
          <cell r="V519">
            <v>0</v>
          </cell>
          <cell r="W519">
            <v>0</v>
          </cell>
          <cell r="X519">
            <v>170</v>
          </cell>
          <cell r="Y519">
            <v>1462</v>
          </cell>
          <cell r="Z519">
            <v>0</v>
          </cell>
          <cell r="AA519">
            <v>0</v>
          </cell>
          <cell r="AB519">
            <v>170</v>
          </cell>
          <cell r="AC519">
            <v>1462</v>
          </cell>
          <cell r="AD519">
            <v>0</v>
          </cell>
          <cell r="AE519">
            <v>0</v>
          </cell>
          <cell r="AF519">
            <v>170</v>
          </cell>
          <cell r="AG519">
            <v>1462</v>
          </cell>
          <cell r="AH519">
            <v>0</v>
          </cell>
          <cell r="AI519">
            <v>0</v>
          </cell>
          <cell r="AJ519">
            <v>170</v>
          </cell>
          <cell r="AK519">
            <v>1462</v>
          </cell>
          <cell r="AL519">
            <v>0</v>
          </cell>
          <cell r="AM519">
            <v>0</v>
          </cell>
          <cell r="AN519">
            <v>170</v>
          </cell>
          <cell r="AO519">
            <v>1462</v>
          </cell>
          <cell r="AP519">
            <v>0</v>
          </cell>
          <cell r="AQ519">
            <v>0</v>
          </cell>
          <cell r="AR519">
            <v>170</v>
          </cell>
          <cell r="AS519">
            <v>1462</v>
          </cell>
          <cell r="AT519">
            <v>0</v>
          </cell>
          <cell r="AU519">
            <v>0</v>
          </cell>
          <cell r="AV519">
            <v>170</v>
          </cell>
          <cell r="AW519">
            <v>1462</v>
          </cell>
          <cell r="AX519">
            <v>0</v>
          </cell>
          <cell r="AY519">
            <v>0</v>
          </cell>
          <cell r="AZ519">
            <v>170</v>
          </cell>
          <cell r="BA519">
            <v>1462</v>
          </cell>
          <cell r="BB519">
            <v>0</v>
          </cell>
          <cell r="BC519">
            <v>0</v>
          </cell>
        </row>
        <row r="520">
          <cell r="B520" t="str">
            <v>23051DBA006L5</v>
          </cell>
          <cell r="C520" t="str">
            <v>76SPB</v>
          </cell>
          <cell r="D520">
            <v>140</v>
          </cell>
          <cell r="E520">
            <v>1204</v>
          </cell>
          <cell r="F520">
            <v>150</v>
          </cell>
          <cell r="G520">
            <v>1290</v>
          </cell>
          <cell r="H520">
            <v>150</v>
          </cell>
          <cell r="I520">
            <v>1260</v>
          </cell>
          <cell r="J520">
            <v>0</v>
          </cell>
          <cell r="K520">
            <v>0</v>
          </cell>
          <cell r="L520">
            <v>150</v>
          </cell>
          <cell r="M520">
            <v>1290</v>
          </cell>
          <cell r="N520">
            <v>0</v>
          </cell>
          <cell r="O520">
            <v>0</v>
          </cell>
          <cell r="P520">
            <v>150</v>
          </cell>
          <cell r="Q520">
            <v>1290</v>
          </cell>
          <cell r="R520">
            <v>0</v>
          </cell>
          <cell r="S520">
            <v>0</v>
          </cell>
          <cell r="T520">
            <v>150</v>
          </cell>
          <cell r="U520">
            <v>1290</v>
          </cell>
          <cell r="V520">
            <v>0</v>
          </cell>
          <cell r="W520">
            <v>0</v>
          </cell>
          <cell r="X520">
            <v>150</v>
          </cell>
          <cell r="Y520">
            <v>1290</v>
          </cell>
          <cell r="Z520">
            <v>0</v>
          </cell>
          <cell r="AA520">
            <v>0</v>
          </cell>
          <cell r="AB520">
            <v>150</v>
          </cell>
          <cell r="AC520">
            <v>1290</v>
          </cell>
          <cell r="AD520">
            <v>0</v>
          </cell>
          <cell r="AE520">
            <v>0</v>
          </cell>
          <cell r="AF520">
            <v>150</v>
          </cell>
          <cell r="AG520">
            <v>1290</v>
          </cell>
          <cell r="AH520">
            <v>0</v>
          </cell>
          <cell r="AI520">
            <v>0</v>
          </cell>
          <cell r="AJ520">
            <v>150</v>
          </cell>
          <cell r="AK520">
            <v>1290</v>
          </cell>
          <cell r="AL520">
            <v>0</v>
          </cell>
          <cell r="AM520">
            <v>0</v>
          </cell>
          <cell r="AN520">
            <v>150</v>
          </cell>
          <cell r="AO520">
            <v>1290</v>
          </cell>
          <cell r="AP520">
            <v>0</v>
          </cell>
          <cell r="AQ520">
            <v>0</v>
          </cell>
          <cell r="AR520">
            <v>150</v>
          </cell>
          <cell r="AS520">
            <v>1290</v>
          </cell>
          <cell r="AT520">
            <v>0</v>
          </cell>
          <cell r="AU520">
            <v>0</v>
          </cell>
          <cell r="AV520">
            <v>150</v>
          </cell>
          <cell r="AW520">
            <v>1290</v>
          </cell>
          <cell r="AX520">
            <v>0</v>
          </cell>
          <cell r="AY520">
            <v>0</v>
          </cell>
          <cell r="AZ520">
            <v>150</v>
          </cell>
          <cell r="BA520">
            <v>1290</v>
          </cell>
          <cell r="BB520">
            <v>0</v>
          </cell>
          <cell r="BC520">
            <v>0</v>
          </cell>
        </row>
        <row r="521">
          <cell r="B521" t="str">
            <v>33041GBA088L5</v>
          </cell>
          <cell r="C521" t="str">
            <v>52GS</v>
          </cell>
          <cell r="D521">
            <v>190</v>
          </cell>
          <cell r="E521">
            <v>1634</v>
          </cell>
          <cell r="F521">
            <v>200</v>
          </cell>
          <cell r="G521">
            <v>1720</v>
          </cell>
          <cell r="H521">
            <v>200</v>
          </cell>
          <cell r="I521">
            <v>1680</v>
          </cell>
          <cell r="J521">
            <v>0</v>
          </cell>
          <cell r="K521">
            <v>0</v>
          </cell>
          <cell r="L521">
            <v>200</v>
          </cell>
          <cell r="M521">
            <v>1720</v>
          </cell>
          <cell r="N521">
            <v>0</v>
          </cell>
          <cell r="O521">
            <v>0</v>
          </cell>
          <cell r="P521">
            <v>200</v>
          </cell>
          <cell r="Q521">
            <v>1720</v>
          </cell>
          <cell r="R521">
            <v>0</v>
          </cell>
          <cell r="S521">
            <v>0</v>
          </cell>
          <cell r="T521">
            <v>200</v>
          </cell>
          <cell r="U521">
            <v>1720</v>
          </cell>
          <cell r="V521">
            <v>0</v>
          </cell>
          <cell r="W521">
            <v>0</v>
          </cell>
          <cell r="X521">
            <v>200</v>
          </cell>
          <cell r="Y521">
            <v>1720</v>
          </cell>
          <cell r="Z521">
            <v>0</v>
          </cell>
          <cell r="AA521">
            <v>0</v>
          </cell>
          <cell r="AB521">
            <v>200</v>
          </cell>
          <cell r="AC521">
            <v>1720</v>
          </cell>
          <cell r="AD521">
            <v>0</v>
          </cell>
          <cell r="AE521">
            <v>0</v>
          </cell>
          <cell r="AF521">
            <v>200</v>
          </cell>
          <cell r="AG521">
            <v>1720</v>
          </cell>
          <cell r="AH521">
            <v>0</v>
          </cell>
          <cell r="AI521">
            <v>0</v>
          </cell>
          <cell r="AJ521">
            <v>200</v>
          </cell>
          <cell r="AK521">
            <v>1720</v>
          </cell>
          <cell r="AL521">
            <v>0</v>
          </cell>
          <cell r="AM521">
            <v>0</v>
          </cell>
          <cell r="AN521">
            <v>200</v>
          </cell>
          <cell r="AO521">
            <v>1720</v>
          </cell>
          <cell r="AP521">
            <v>0</v>
          </cell>
          <cell r="AQ521">
            <v>0</v>
          </cell>
          <cell r="AR521">
            <v>140</v>
          </cell>
          <cell r="AS521">
            <v>1204</v>
          </cell>
          <cell r="AT521">
            <v>720</v>
          </cell>
          <cell r="AU521">
            <v>0.59800664451827246</v>
          </cell>
          <cell r="AV521">
            <v>160</v>
          </cell>
          <cell r="AW521">
            <v>1376</v>
          </cell>
          <cell r="AX521">
            <v>2160</v>
          </cell>
          <cell r="AY521">
            <v>1.569767441860465</v>
          </cell>
          <cell r="AZ521">
            <v>180</v>
          </cell>
          <cell r="BA521">
            <v>1548</v>
          </cell>
          <cell r="BB521">
            <v>1200</v>
          </cell>
          <cell r="BC521">
            <v>0.77519379844961245</v>
          </cell>
        </row>
        <row r="522">
          <cell r="B522" t="str">
            <v>33041GBA035L5</v>
          </cell>
          <cell r="C522" t="str">
            <v>52GP</v>
          </cell>
          <cell r="D522">
            <v>190</v>
          </cell>
          <cell r="E522">
            <v>1634</v>
          </cell>
          <cell r="F522">
            <v>200</v>
          </cell>
          <cell r="G522">
            <v>1720</v>
          </cell>
          <cell r="H522">
            <v>200</v>
          </cell>
          <cell r="I522">
            <v>1680</v>
          </cell>
          <cell r="J522">
            <v>0</v>
          </cell>
          <cell r="K522">
            <v>0</v>
          </cell>
          <cell r="L522">
            <v>200</v>
          </cell>
          <cell r="M522">
            <v>1720</v>
          </cell>
          <cell r="N522">
            <v>0</v>
          </cell>
          <cell r="O522">
            <v>0</v>
          </cell>
          <cell r="P522">
            <v>200</v>
          </cell>
          <cell r="Q522">
            <v>1720</v>
          </cell>
          <cell r="R522">
            <v>0</v>
          </cell>
          <cell r="S522">
            <v>0</v>
          </cell>
          <cell r="T522">
            <v>200</v>
          </cell>
          <cell r="U522">
            <v>1720</v>
          </cell>
          <cell r="V522">
            <v>0</v>
          </cell>
          <cell r="W522">
            <v>0</v>
          </cell>
          <cell r="X522">
            <v>200</v>
          </cell>
          <cell r="Y522">
            <v>1720</v>
          </cell>
          <cell r="Z522">
            <v>0</v>
          </cell>
          <cell r="AA522">
            <v>0</v>
          </cell>
          <cell r="AB522">
            <v>200</v>
          </cell>
          <cell r="AC522">
            <v>1720</v>
          </cell>
          <cell r="AD522">
            <v>0</v>
          </cell>
          <cell r="AE522">
            <v>0</v>
          </cell>
          <cell r="AF522">
            <v>200</v>
          </cell>
          <cell r="AG522">
            <v>1720</v>
          </cell>
          <cell r="AH522">
            <v>0</v>
          </cell>
          <cell r="AI522">
            <v>0</v>
          </cell>
          <cell r="AJ522">
            <v>200</v>
          </cell>
          <cell r="AK522">
            <v>1720</v>
          </cell>
          <cell r="AL522">
            <v>0</v>
          </cell>
          <cell r="AM522">
            <v>0</v>
          </cell>
          <cell r="AN522">
            <v>200</v>
          </cell>
          <cell r="AO522">
            <v>1720</v>
          </cell>
          <cell r="AP522">
            <v>0</v>
          </cell>
          <cell r="AQ522">
            <v>0</v>
          </cell>
          <cell r="AR522">
            <v>140</v>
          </cell>
          <cell r="AS522">
            <v>1204</v>
          </cell>
          <cell r="AT522">
            <v>240</v>
          </cell>
          <cell r="AU522">
            <v>0.19933554817275748</v>
          </cell>
          <cell r="AV522">
            <v>160</v>
          </cell>
          <cell r="AW522">
            <v>1376</v>
          </cell>
          <cell r="AX522">
            <v>480</v>
          </cell>
          <cell r="AY522">
            <v>0.34883720930232559</v>
          </cell>
          <cell r="AZ522">
            <v>180</v>
          </cell>
          <cell r="BA522">
            <v>1548</v>
          </cell>
          <cell r="BB522">
            <v>480</v>
          </cell>
          <cell r="BC522">
            <v>0.31007751937984496</v>
          </cell>
        </row>
        <row r="523"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>
            <v>0</v>
          </cell>
          <cell r="AM523">
            <v>0</v>
          </cell>
          <cell r="AN523">
            <v>0</v>
          </cell>
          <cell r="AO523">
            <v>0</v>
          </cell>
          <cell r="AP523">
            <v>0</v>
          </cell>
          <cell r="AQ523">
            <v>0</v>
          </cell>
          <cell r="AR523">
            <v>0</v>
          </cell>
          <cell r="AS523">
            <v>0</v>
          </cell>
          <cell r="AT523">
            <v>0</v>
          </cell>
          <cell r="AU523">
            <v>0</v>
          </cell>
          <cell r="AV523">
            <v>0</v>
          </cell>
          <cell r="AW523">
            <v>0</v>
          </cell>
          <cell r="AX523">
            <v>0</v>
          </cell>
          <cell r="AY523">
            <v>0</v>
          </cell>
          <cell r="AZ523">
            <v>0</v>
          </cell>
          <cell r="BA523">
            <v>0</v>
          </cell>
          <cell r="BB523">
            <v>0</v>
          </cell>
          <cell r="BC523">
            <v>0</v>
          </cell>
        </row>
        <row r="524">
          <cell r="B524" t="str">
            <v>23048DFA006L5</v>
          </cell>
          <cell r="C524" t="str">
            <v>52SM</v>
          </cell>
          <cell r="D524">
            <v>190</v>
          </cell>
          <cell r="E524">
            <v>1634</v>
          </cell>
          <cell r="F524">
            <v>195</v>
          </cell>
          <cell r="G524">
            <v>1677</v>
          </cell>
          <cell r="H524">
            <v>195</v>
          </cell>
          <cell r="I524">
            <v>1638</v>
          </cell>
          <cell r="J524">
            <v>0</v>
          </cell>
          <cell r="K524">
            <v>0</v>
          </cell>
          <cell r="L524">
            <v>195</v>
          </cell>
          <cell r="M524">
            <v>1677</v>
          </cell>
          <cell r="N524">
            <v>0</v>
          </cell>
          <cell r="O524">
            <v>0</v>
          </cell>
          <cell r="P524">
            <v>195</v>
          </cell>
          <cell r="Q524">
            <v>1677</v>
          </cell>
          <cell r="R524">
            <v>0</v>
          </cell>
          <cell r="S524">
            <v>0</v>
          </cell>
          <cell r="T524">
            <v>195</v>
          </cell>
          <cell r="U524">
            <v>1677</v>
          </cell>
          <cell r="V524">
            <v>0</v>
          </cell>
          <cell r="W524">
            <v>0</v>
          </cell>
          <cell r="X524">
            <v>195</v>
          </cell>
          <cell r="Y524">
            <v>1677</v>
          </cell>
          <cell r="Z524">
            <v>0</v>
          </cell>
          <cell r="AA524">
            <v>0</v>
          </cell>
          <cell r="AB524">
            <v>195</v>
          </cell>
          <cell r="AC524">
            <v>1677</v>
          </cell>
          <cell r="AD524">
            <v>0</v>
          </cell>
          <cell r="AE524">
            <v>0</v>
          </cell>
          <cell r="AF524">
            <v>195</v>
          </cell>
          <cell r="AG524">
            <v>1677</v>
          </cell>
          <cell r="AH524">
            <v>0</v>
          </cell>
          <cell r="AI524">
            <v>0</v>
          </cell>
          <cell r="AJ524">
            <v>195</v>
          </cell>
          <cell r="AK524">
            <v>1677</v>
          </cell>
          <cell r="AL524">
            <v>0</v>
          </cell>
          <cell r="AM524">
            <v>0</v>
          </cell>
          <cell r="AN524">
            <v>195</v>
          </cell>
          <cell r="AO524">
            <v>1677</v>
          </cell>
          <cell r="AP524">
            <v>0</v>
          </cell>
          <cell r="AQ524">
            <v>0</v>
          </cell>
          <cell r="AR524">
            <v>195</v>
          </cell>
          <cell r="AS524">
            <v>1677</v>
          </cell>
          <cell r="AT524">
            <v>0</v>
          </cell>
          <cell r="AU524">
            <v>0</v>
          </cell>
          <cell r="AV524">
            <v>195</v>
          </cell>
          <cell r="AW524">
            <v>1677</v>
          </cell>
          <cell r="AX524">
            <v>0</v>
          </cell>
          <cell r="AY524">
            <v>0</v>
          </cell>
          <cell r="AZ524">
            <v>195</v>
          </cell>
          <cell r="BA524">
            <v>1677</v>
          </cell>
          <cell r="BB524">
            <v>0</v>
          </cell>
          <cell r="BC524">
            <v>0</v>
          </cell>
        </row>
        <row r="525">
          <cell r="B525" t="str">
            <v>63041FOA006L5</v>
          </cell>
          <cell r="C525" t="str">
            <v>50SB</v>
          </cell>
          <cell r="D525">
            <v>170</v>
          </cell>
          <cell r="E525">
            <v>1462</v>
          </cell>
          <cell r="F525">
            <v>195</v>
          </cell>
          <cell r="G525">
            <v>1677</v>
          </cell>
          <cell r="H525">
            <v>195</v>
          </cell>
          <cell r="I525">
            <v>1638</v>
          </cell>
          <cell r="J525">
            <v>0</v>
          </cell>
          <cell r="K525">
            <v>0</v>
          </cell>
          <cell r="L525">
            <v>195</v>
          </cell>
          <cell r="M525">
            <v>1677</v>
          </cell>
          <cell r="N525">
            <v>0</v>
          </cell>
          <cell r="O525">
            <v>0</v>
          </cell>
          <cell r="P525">
            <v>195</v>
          </cell>
          <cell r="Q525">
            <v>1677</v>
          </cell>
          <cell r="R525">
            <v>0</v>
          </cell>
          <cell r="S525">
            <v>0</v>
          </cell>
          <cell r="T525">
            <v>195</v>
          </cell>
          <cell r="U525">
            <v>1677</v>
          </cell>
          <cell r="V525">
            <v>0</v>
          </cell>
          <cell r="W525">
            <v>0</v>
          </cell>
          <cell r="X525">
            <v>195</v>
          </cell>
          <cell r="Y525">
            <v>1677</v>
          </cell>
          <cell r="Z525">
            <v>0</v>
          </cell>
          <cell r="AA525">
            <v>0</v>
          </cell>
          <cell r="AB525">
            <v>195</v>
          </cell>
          <cell r="AC525">
            <v>1677</v>
          </cell>
          <cell r="AD525">
            <v>0</v>
          </cell>
          <cell r="AE525">
            <v>0</v>
          </cell>
          <cell r="AF525">
            <v>195</v>
          </cell>
          <cell r="AG525">
            <v>1677</v>
          </cell>
          <cell r="AH525">
            <v>0</v>
          </cell>
          <cell r="AI525">
            <v>0</v>
          </cell>
          <cell r="AJ525">
            <v>195</v>
          </cell>
          <cell r="AK525">
            <v>1677</v>
          </cell>
          <cell r="AL525">
            <v>0</v>
          </cell>
          <cell r="AM525">
            <v>0</v>
          </cell>
          <cell r="AN525">
            <v>195</v>
          </cell>
          <cell r="AO525">
            <v>1677</v>
          </cell>
          <cell r="AP525">
            <v>0</v>
          </cell>
          <cell r="AQ525">
            <v>0</v>
          </cell>
          <cell r="AR525">
            <v>195</v>
          </cell>
          <cell r="AS525">
            <v>1677</v>
          </cell>
          <cell r="AT525">
            <v>0</v>
          </cell>
          <cell r="AU525">
            <v>0</v>
          </cell>
          <cell r="AV525">
            <v>195</v>
          </cell>
          <cell r="AW525">
            <v>1677</v>
          </cell>
          <cell r="AX525">
            <v>0</v>
          </cell>
          <cell r="AY525">
            <v>0</v>
          </cell>
          <cell r="AZ525">
            <v>195</v>
          </cell>
          <cell r="BA525">
            <v>1677</v>
          </cell>
          <cell r="BB525">
            <v>0</v>
          </cell>
          <cell r="BC525">
            <v>0</v>
          </cell>
        </row>
        <row r="526">
          <cell r="B526" t="str">
            <v>63041BZA006L5</v>
          </cell>
          <cell r="C526" t="str">
            <v>50SB</v>
          </cell>
          <cell r="D526">
            <v>190</v>
          </cell>
          <cell r="E526">
            <v>1634</v>
          </cell>
          <cell r="F526">
            <v>195</v>
          </cell>
          <cell r="G526">
            <v>1677</v>
          </cell>
          <cell r="H526">
            <v>195</v>
          </cell>
          <cell r="I526">
            <v>1638</v>
          </cell>
          <cell r="J526">
            <v>0</v>
          </cell>
          <cell r="K526">
            <v>0</v>
          </cell>
          <cell r="L526">
            <v>195</v>
          </cell>
          <cell r="M526">
            <v>1677</v>
          </cell>
          <cell r="N526">
            <v>0</v>
          </cell>
          <cell r="O526">
            <v>0</v>
          </cell>
          <cell r="P526">
            <v>195</v>
          </cell>
          <cell r="Q526">
            <v>1677</v>
          </cell>
          <cell r="R526">
            <v>0</v>
          </cell>
          <cell r="S526">
            <v>0</v>
          </cell>
          <cell r="T526">
            <v>195</v>
          </cell>
          <cell r="U526">
            <v>1677</v>
          </cell>
          <cell r="V526">
            <v>0</v>
          </cell>
          <cell r="W526">
            <v>0</v>
          </cell>
          <cell r="X526">
            <v>195</v>
          </cell>
          <cell r="Y526">
            <v>1677</v>
          </cell>
          <cell r="Z526">
            <v>0</v>
          </cell>
          <cell r="AA526">
            <v>0</v>
          </cell>
          <cell r="AB526">
            <v>195</v>
          </cell>
          <cell r="AC526">
            <v>1677</v>
          </cell>
          <cell r="AD526">
            <v>0</v>
          </cell>
          <cell r="AE526">
            <v>0</v>
          </cell>
          <cell r="AF526">
            <v>195</v>
          </cell>
          <cell r="AG526">
            <v>1677</v>
          </cell>
          <cell r="AH526">
            <v>0</v>
          </cell>
          <cell r="AI526">
            <v>0</v>
          </cell>
          <cell r="AJ526">
            <v>195</v>
          </cell>
          <cell r="AK526">
            <v>1677</v>
          </cell>
          <cell r="AL526">
            <v>0</v>
          </cell>
          <cell r="AM526">
            <v>0</v>
          </cell>
          <cell r="AN526">
            <v>195</v>
          </cell>
          <cell r="AO526">
            <v>1677</v>
          </cell>
          <cell r="AP526">
            <v>0</v>
          </cell>
          <cell r="AQ526">
            <v>0</v>
          </cell>
          <cell r="AR526">
            <v>195</v>
          </cell>
          <cell r="AS526">
            <v>1677</v>
          </cell>
          <cell r="AT526">
            <v>0</v>
          </cell>
          <cell r="AU526">
            <v>0</v>
          </cell>
          <cell r="AV526">
            <v>195</v>
          </cell>
          <cell r="AW526">
            <v>1677</v>
          </cell>
          <cell r="AX526">
            <v>0</v>
          </cell>
          <cell r="AY526">
            <v>0</v>
          </cell>
          <cell r="AZ526">
            <v>195</v>
          </cell>
          <cell r="BA526">
            <v>1677</v>
          </cell>
          <cell r="BB526">
            <v>0</v>
          </cell>
          <cell r="BC526">
            <v>0</v>
          </cell>
        </row>
        <row r="527">
          <cell r="B527" t="str">
            <v>23041BQA006L5</v>
          </cell>
          <cell r="C527" t="str">
            <v>50SB</v>
          </cell>
          <cell r="D527">
            <v>190</v>
          </cell>
          <cell r="E527">
            <v>1634</v>
          </cell>
          <cell r="F527">
            <v>195</v>
          </cell>
          <cell r="G527">
            <v>1677</v>
          </cell>
          <cell r="H527">
            <v>195</v>
          </cell>
          <cell r="I527">
            <v>1638</v>
          </cell>
          <cell r="J527">
            <v>0</v>
          </cell>
          <cell r="K527">
            <v>0</v>
          </cell>
          <cell r="L527">
            <v>195</v>
          </cell>
          <cell r="M527">
            <v>1677</v>
          </cell>
          <cell r="N527">
            <v>0</v>
          </cell>
          <cell r="O527">
            <v>0</v>
          </cell>
          <cell r="P527">
            <v>195</v>
          </cell>
          <cell r="Q527">
            <v>1677</v>
          </cell>
          <cell r="R527">
            <v>0</v>
          </cell>
          <cell r="S527">
            <v>0</v>
          </cell>
          <cell r="T527">
            <v>195</v>
          </cell>
          <cell r="U527">
            <v>1677</v>
          </cell>
          <cell r="V527">
            <v>0</v>
          </cell>
          <cell r="W527">
            <v>0</v>
          </cell>
          <cell r="X527">
            <v>195</v>
          </cell>
          <cell r="Y527">
            <v>1677</v>
          </cell>
          <cell r="Z527">
            <v>0</v>
          </cell>
          <cell r="AA527">
            <v>0</v>
          </cell>
          <cell r="AB527">
            <v>195</v>
          </cell>
          <cell r="AC527">
            <v>1677</v>
          </cell>
          <cell r="AD527">
            <v>0</v>
          </cell>
          <cell r="AE527">
            <v>0</v>
          </cell>
          <cell r="AF527">
            <v>195</v>
          </cell>
          <cell r="AG527">
            <v>1677</v>
          </cell>
          <cell r="AH527">
            <v>0</v>
          </cell>
          <cell r="AI527">
            <v>0</v>
          </cell>
          <cell r="AJ527">
            <v>195</v>
          </cell>
          <cell r="AK527">
            <v>1677</v>
          </cell>
          <cell r="AL527">
            <v>0</v>
          </cell>
          <cell r="AM527">
            <v>0</v>
          </cell>
          <cell r="AN527">
            <v>195</v>
          </cell>
          <cell r="AO527">
            <v>1677</v>
          </cell>
          <cell r="AP527">
            <v>0</v>
          </cell>
          <cell r="AQ527">
            <v>0</v>
          </cell>
          <cell r="AR527">
            <v>195</v>
          </cell>
          <cell r="AS527">
            <v>1677</v>
          </cell>
          <cell r="AT527">
            <v>0</v>
          </cell>
          <cell r="AU527">
            <v>0</v>
          </cell>
          <cell r="AV527">
            <v>195</v>
          </cell>
          <cell r="AW527">
            <v>1677</v>
          </cell>
          <cell r="AX527">
            <v>0</v>
          </cell>
          <cell r="AY527">
            <v>0</v>
          </cell>
          <cell r="AZ527">
            <v>195</v>
          </cell>
          <cell r="BA527">
            <v>1677</v>
          </cell>
          <cell r="BB527">
            <v>0</v>
          </cell>
          <cell r="BC527">
            <v>0</v>
          </cell>
        </row>
        <row r="528">
          <cell r="B528" t="str">
            <v>23041MQ2006L5</v>
          </cell>
          <cell r="C528" t="str">
            <v>50SB</v>
          </cell>
          <cell r="D528">
            <v>190</v>
          </cell>
          <cell r="E528">
            <v>1634</v>
          </cell>
          <cell r="F528">
            <v>195</v>
          </cell>
          <cell r="G528">
            <v>1677</v>
          </cell>
          <cell r="H528">
            <v>195</v>
          </cell>
          <cell r="I528">
            <v>1638</v>
          </cell>
          <cell r="J528">
            <v>0</v>
          </cell>
          <cell r="K528">
            <v>0</v>
          </cell>
          <cell r="L528">
            <v>195</v>
          </cell>
          <cell r="M528">
            <v>1677</v>
          </cell>
          <cell r="N528">
            <v>0</v>
          </cell>
          <cell r="O528">
            <v>0</v>
          </cell>
          <cell r="P528">
            <v>195</v>
          </cell>
          <cell r="Q528">
            <v>1677</v>
          </cell>
          <cell r="R528">
            <v>0</v>
          </cell>
          <cell r="S528">
            <v>0</v>
          </cell>
          <cell r="T528">
            <v>195</v>
          </cell>
          <cell r="U528">
            <v>1677</v>
          </cell>
          <cell r="V528">
            <v>0</v>
          </cell>
          <cell r="W528">
            <v>0</v>
          </cell>
          <cell r="X528">
            <v>195</v>
          </cell>
          <cell r="Y528">
            <v>1677</v>
          </cell>
          <cell r="Z528">
            <v>0</v>
          </cell>
          <cell r="AA528">
            <v>0</v>
          </cell>
          <cell r="AB528">
            <v>195</v>
          </cell>
          <cell r="AC528">
            <v>1677</v>
          </cell>
          <cell r="AD528">
            <v>0</v>
          </cell>
          <cell r="AE528">
            <v>0</v>
          </cell>
          <cell r="AF528">
            <v>195</v>
          </cell>
          <cell r="AG528">
            <v>1677</v>
          </cell>
          <cell r="AH528">
            <v>0</v>
          </cell>
          <cell r="AI528">
            <v>0</v>
          </cell>
          <cell r="AJ528">
            <v>195</v>
          </cell>
          <cell r="AK528">
            <v>1677</v>
          </cell>
          <cell r="AL528">
            <v>0</v>
          </cell>
          <cell r="AM528">
            <v>0</v>
          </cell>
          <cell r="AN528">
            <v>195</v>
          </cell>
          <cell r="AO528">
            <v>1677</v>
          </cell>
          <cell r="AP528">
            <v>0</v>
          </cell>
          <cell r="AQ528">
            <v>0</v>
          </cell>
          <cell r="AR528">
            <v>195</v>
          </cell>
          <cell r="AS528">
            <v>1677</v>
          </cell>
          <cell r="AT528">
            <v>0</v>
          </cell>
          <cell r="AU528">
            <v>0</v>
          </cell>
          <cell r="AV528">
            <v>195</v>
          </cell>
          <cell r="AW528">
            <v>1677</v>
          </cell>
          <cell r="AX528">
            <v>0</v>
          </cell>
          <cell r="AY528">
            <v>0</v>
          </cell>
          <cell r="AZ528">
            <v>195</v>
          </cell>
          <cell r="BA528">
            <v>1677</v>
          </cell>
          <cell r="BB528">
            <v>0</v>
          </cell>
          <cell r="BC528">
            <v>0</v>
          </cell>
        </row>
        <row r="529">
          <cell r="B529" t="str">
            <v>63041C9A006L5</v>
          </cell>
          <cell r="C529" t="str">
            <v>56SB</v>
          </cell>
          <cell r="D529">
            <v>190</v>
          </cell>
          <cell r="E529">
            <v>1634</v>
          </cell>
          <cell r="F529">
            <v>195</v>
          </cell>
          <cell r="G529">
            <v>1677</v>
          </cell>
          <cell r="H529">
            <v>195</v>
          </cell>
          <cell r="I529">
            <v>1638</v>
          </cell>
          <cell r="J529">
            <v>0</v>
          </cell>
          <cell r="K529">
            <v>0</v>
          </cell>
          <cell r="L529">
            <v>195</v>
          </cell>
          <cell r="M529">
            <v>1677</v>
          </cell>
          <cell r="N529">
            <v>0</v>
          </cell>
          <cell r="O529">
            <v>0</v>
          </cell>
          <cell r="P529">
            <v>195</v>
          </cell>
          <cell r="Q529">
            <v>1677</v>
          </cell>
          <cell r="R529">
            <v>0</v>
          </cell>
          <cell r="S529">
            <v>0</v>
          </cell>
          <cell r="T529">
            <v>195</v>
          </cell>
          <cell r="U529">
            <v>1677</v>
          </cell>
          <cell r="V529">
            <v>0</v>
          </cell>
          <cell r="W529">
            <v>0</v>
          </cell>
          <cell r="X529">
            <v>195</v>
          </cell>
          <cell r="Y529">
            <v>1677</v>
          </cell>
          <cell r="Z529">
            <v>0</v>
          </cell>
          <cell r="AA529">
            <v>0</v>
          </cell>
          <cell r="AB529">
            <v>195</v>
          </cell>
          <cell r="AC529">
            <v>1677</v>
          </cell>
          <cell r="AD529">
            <v>0</v>
          </cell>
          <cell r="AE529">
            <v>0</v>
          </cell>
          <cell r="AF529">
            <v>195</v>
          </cell>
          <cell r="AG529">
            <v>1677</v>
          </cell>
          <cell r="AH529">
            <v>0</v>
          </cell>
          <cell r="AI529">
            <v>0</v>
          </cell>
          <cell r="AJ529">
            <v>195</v>
          </cell>
          <cell r="AK529">
            <v>1677</v>
          </cell>
          <cell r="AL529">
            <v>0</v>
          </cell>
          <cell r="AM529">
            <v>0</v>
          </cell>
          <cell r="AN529">
            <v>195</v>
          </cell>
          <cell r="AO529">
            <v>1677</v>
          </cell>
          <cell r="AP529">
            <v>0</v>
          </cell>
          <cell r="AQ529">
            <v>0</v>
          </cell>
          <cell r="AR529">
            <v>195</v>
          </cell>
          <cell r="AS529">
            <v>1677</v>
          </cell>
          <cell r="AT529">
            <v>0</v>
          </cell>
          <cell r="AU529">
            <v>0</v>
          </cell>
          <cell r="AV529">
            <v>195</v>
          </cell>
          <cell r="AW529">
            <v>1677</v>
          </cell>
          <cell r="AX529">
            <v>0</v>
          </cell>
          <cell r="AY529">
            <v>0</v>
          </cell>
          <cell r="AZ529">
            <v>195</v>
          </cell>
          <cell r="BA529">
            <v>1677</v>
          </cell>
          <cell r="BB529">
            <v>0</v>
          </cell>
          <cell r="BC529">
            <v>0</v>
          </cell>
        </row>
        <row r="530">
          <cell r="B530" t="str">
            <v>23041NZA006L5</v>
          </cell>
          <cell r="C530" t="str">
            <v>50SB</v>
          </cell>
          <cell r="D530">
            <v>190</v>
          </cell>
          <cell r="E530">
            <v>1634</v>
          </cell>
          <cell r="F530">
            <v>195</v>
          </cell>
          <cell r="G530">
            <v>1677</v>
          </cell>
          <cell r="H530">
            <v>195</v>
          </cell>
          <cell r="I530">
            <v>1638</v>
          </cell>
          <cell r="J530">
            <v>0</v>
          </cell>
          <cell r="K530">
            <v>0</v>
          </cell>
          <cell r="L530">
            <v>195</v>
          </cell>
          <cell r="M530">
            <v>1677</v>
          </cell>
          <cell r="N530">
            <v>0</v>
          </cell>
          <cell r="O530">
            <v>0</v>
          </cell>
          <cell r="P530">
            <v>195</v>
          </cell>
          <cell r="Q530">
            <v>1677</v>
          </cell>
          <cell r="R530">
            <v>0</v>
          </cell>
          <cell r="S530">
            <v>0</v>
          </cell>
          <cell r="T530">
            <v>195</v>
          </cell>
          <cell r="U530">
            <v>1677</v>
          </cell>
          <cell r="V530">
            <v>0</v>
          </cell>
          <cell r="W530">
            <v>0</v>
          </cell>
          <cell r="X530">
            <v>195</v>
          </cell>
          <cell r="Y530">
            <v>1677</v>
          </cell>
          <cell r="Z530">
            <v>0</v>
          </cell>
          <cell r="AA530">
            <v>0</v>
          </cell>
          <cell r="AB530">
            <v>195</v>
          </cell>
          <cell r="AC530">
            <v>1677</v>
          </cell>
          <cell r="AD530">
            <v>0</v>
          </cell>
          <cell r="AE530">
            <v>0</v>
          </cell>
          <cell r="AF530">
            <v>195</v>
          </cell>
          <cell r="AG530">
            <v>1677</v>
          </cell>
          <cell r="AH530">
            <v>0</v>
          </cell>
          <cell r="AI530">
            <v>0</v>
          </cell>
          <cell r="AJ530">
            <v>195</v>
          </cell>
          <cell r="AK530">
            <v>1677</v>
          </cell>
          <cell r="AL530">
            <v>0</v>
          </cell>
          <cell r="AM530">
            <v>0</v>
          </cell>
          <cell r="AN530">
            <v>195</v>
          </cell>
          <cell r="AO530">
            <v>1677</v>
          </cell>
          <cell r="AP530">
            <v>0</v>
          </cell>
          <cell r="AQ530">
            <v>0</v>
          </cell>
          <cell r="AR530">
            <v>195</v>
          </cell>
          <cell r="AS530">
            <v>1677</v>
          </cell>
          <cell r="AT530">
            <v>0</v>
          </cell>
          <cell r="AU530">
            <v>0</v>
          </cell>
          <cell r="AV530">
            <v>195</v>
          </cell>
          <cell r="AW530">
            <v>1677</v>
          </cell>
          <cell r="AX530">
            <v>0</v>
          </cell>
          <cell r="AY530">
            <v>0</v>
          </cell>
          <cell r="AZ530">
            <v>195</v>
          </cell>
          <cell r="BA530">
            <v>1677</v>
          </cell>
          <cell r="BB530">
            <v>0</v>
          </cell>
          <cell r="BC530">
            <v>0</v>
          </cell>
        </row>
        <row r="531">
          <cell r="B531" t="str">
            <v>63041N9A006L5</v>
          </cell>
          <cell r="C531" t="str">
            <v>50SBC</v>
          </cell>
          <cell r="D531">
            <v>190</v>
          </cell>
          <cell r="E531">
            <v>1634</v>
          </cell>
          <cell r="F531">
            <v>135</v>
          </cell>
          <cell r="G531">
            <v>1161</v>
          </cell>
          <cell r="H531">
            <v>135</v>
          </cell>
          <cell r="I531">
            <v>1134</v>
          </cell>
          <cell r="J531">
            <v>25</v>
          </cell>
          <cell r="K531">
            <v>2.2045855379188711E-2</v>
          </cell>
          <cell r="L531">
            <v>135</v>
          </cell>
          <cell r="M531">
            <v>1161</v>
          </cell>
          <cell r="N531">
            <v>0</v>
          </cell>
          <cell r="O531">
            <v>0</v>
          </cell>
          <cell r="P531">
            <v>135</v>
          </cell>
          <cell r="Q531">
            <v>1161</v>
          </cell>
          <cell r="R531">
            <v>65</v>
          </cell>
          <cell r="S531">
            <v>5.5986218776916452E-2</v>
          </cell>
          <cell r="T531">
            <v>135</v>
          </cell>
          <cell r="U531">
            <v>1161</v>
          </cell>
          <cell r="V531">
            <v>19</v>
          </cell>
          <cell r="W531">
            <v>1.636520241171404E-2</v>
          </cell>
          <cell r="X531">
            <v>135</v>
          </cell>
          <cell r="Y531">
            <v>1161</v>
          </cell>
          <cell r="Z531">
            <v>0</v>
          </cell>
          <cell r="AA531">
            <v>0</v>
          </cell>
          <cell r="AB531">
            <v>135</v>
          </cell>
          <cell r="AC531">
            <v>1161</v>
          </cell>
          <cell r="AD531">
            <v>50</v>
          </cell>
          <cell r="AE531">
            <v>4.3066322136089581E-2</v>
          </cell>
          <cell r="AF531">
            <v>135</v>
          </cell>
          <cell r="AG531">
            <v>1161</v>
          </cell>
          <cell r="AH531">
            <v>60</v>
          </cell>
          <cell r="AI531">
            <v>5.1679586563307491E-2</v>
          </cell>
          <cell r="AJ531">
            <v>135</v>
          </cell>
          <cell r="AK531">
            <v>1161</v>
          </cell>
          <cell r="AL531">
            <v>0</v>
          </cell>
          <cell r="AM531">
            <v>0</v>
          </cell>
          <cell r="AN531">
            <v>135</v>
          </cell>
          <cell r="AO531">
            <v>1161</v>
          </cell>
          <cell r="AP531">
            <v>0</v>
          </cell>
          <cell r="AQ531">
            <v>0</v>
          </cell>
          <cell r="AR531">
            <v>135</v>
          </cell>
          <cell r="AS531">
            <v>1161</v>
          </cell>
          <cell r="AT531">
            <v>0</v>
          </cell>
          <cell r="AU531">
            <v>0</v>
          </cell>
          <cell r="AV531">
            <v>135</v>
          </cell>
          <cell r="AW531">
            <v>1161</v>
          </cell>
          <cell r="AX531">
            <v>84</v>
          </cell>
          <cell r="AY531">
            <v>7.2351421188630485E-2</v>
          </cell>
          <cell r="AZ531">
            <v>135</v>
          </cell>
          <cell r="BA531">
            <v>1161</v>
          </cell>
          <cell r="BB531">
            <v>120</v>
          </cell>
          <cell r="BC531">
            <v>0.10335917312661498</v>
          </cell>
        </row>
        <row r="532">
          <cell r="B532" t="str">
            <v>63041NOA006L5</v>
          </cell>
          <cell r="C532" t="str">
            <v>50SBC</v>
          </cell>
          <cell r="D532">
            <v>190</v>
          </cell>
          <cell r="E532">
            <v>1634</v>
          </cell>
          <cell r="F532">
            <v>135</v>
          </cell>
          <cell r="G532">
            <v>1161</v>
          </cell>
          <cell r="H532">
            <v>135</v>
          </cell>
          <cell r="I532">
            <v>1134</v>
          </cell>
          <cell r="J532">
            <v>0</v>
          </cell>
          <cell r="K532">
            <v>0</v>
          </cell>
          <cell r="L532">
            <v>135</v>
          </cell>
          <cell r="M532">
            <v>1161</v>
          </cell>
          <cell r="N532">
            <v>0</v>
          </cell>
          <cell r="O532">
            <v>0</v>
          </cell>
          <cell r="P532">
            <v>135</v>
          </cell>
          <cell r="Q532">
            <v>1161</v>
          </cell>
          <cell r="R532">
            <v>0</v>
          </cell>
          <cell r="S532">
            <v>0</v>
          </cell>
          <cell r="T532">
            <v>135</v>
          </cell>
          <cell r="U532">
            <v>1161</v>
          </cell>
          <cell r="V532">
            <v>0</v>
          </cell>
          <cell r="W532">
            <v>0</v>
          </cell>
          <cell r="X532">
            <v>135</v>
          </cell>
          <cell r="Y532">
            <v>1161</v>
          </cell>
          <cell r="Z532">
            <v>0</v>
          </cell>
          <cell r="AA532">
            <v>0</v>
          </cell>
          <cell r="AB532">
            <v>135</v>
          </cell>
          <cell r="AC532">
            <v>1161</v>
          </cell>
          <cell r="AD532">
            <v>0</v>
          </cell>
          <cell r="AE532">
            <v>0</v>
          </cell>
          <cell r="AF532">
            <v>135</v>
          </cell>
          <cell r="AG532">
            <v>1161</v>
          </cell>
          <cell r="AH532">
            <v>0</v>
          </cell>
          <cell r="AI532">
            <v>0</v>
          </cell>
          <cell r="AJ532">
            <v>135</v>
          </cell>
          <cell r="AK532">
            <v>1161</v>
          </cell>
          <cell r="AL532">
            <v>0</v>
          </cell>
          <cell r="AM532">
            <v>0</v>
          </cell>
          <cell r="AN532">
            <v>135</v>
          </cell>
          <cell r="AO532">
            <v>1161</v>
          </cell>
          <cell r="AP532">
            <v>0</v>
          </cell>
          <cell r="AQ532">
            <v>0</v>
          </cell>
          <cell r="AR532">
            <v>135</v>
          </cell>
          <cell r="AS532">
            <v>1161</v>
          </cell>
          <cell r="AT532">
            <v>0</v>
          </cell>
          <cell r="AU532">
            <v>0</v>
          </cell>
          <cell r="AV532">
            <v>135</v>
          </cell>
          <cell r="AW532">
            <v>1161</v>
          </cell>
          <cell r="AX532">
            <v>0</v>
          </cell>
          <cell r="AY532">
            <v>0</v>
          </cell>
          <cell r="AZ532">
            <v>135</v>
          </cell>
          <cell r="BA532">
            <v>1161</v>
          </cell>
          <cell r="BB532">
            <v>0</v>
          </cell>
          <cell r="BC532">
            <v>0</v>
          </cell>
        </row>
        <row r="533">
          <cell r="B533" t="str">
            <v>63041P9A006L5</v>
          </cell>
          <cell r="C533" t="str">
            <v>50SBF</v>
          </cell>
          <cell r="D533">
            <v>190</v>
          </cell>
          <cell r="E533">
            <v>1634</v>
          </cell>
          <cell r="F533">
            <v>135</v>
          </cell>
          <cell r="G533">
            <v>1161</v>
          </cell>
          <cell r="H533">
            <v>135</v>
          </cell>
          <cell r="I533">
            <v>1134</v>
          </cell>
          <cell r="J533">
            <v>0</v>
          </cell>
          <cell r="K533">
            <v>0</v>
          </cell>
          <cell r="L533">
            <v>135</v>
          </cell>
          <cell r="M533">
            <v>1161</v>
          </cell>
          <cell r="N533">
            <v>0</v>
          </cell>
          <cell r="O533">
            <v>0</v>
          </cell>
          <cell r="P533">
            <v>135</v>
          </cell>
          <cell r="Q533">
            <v>1161</v>
          </cell>
          <cell r="R533">
            <v>0</v>
          </cell>
          <cell r="S533">
            <v>0</v>
          </cell>
          <cell r="T533">
            <v>135</v>
          </cell>
          <cell r="U533">
            <v>1161</v>
          </cell>
          <cell r="V533">
            <v>0</v>
          </cell>
          <cell r="W533">
            <v>0</v>
          </cell>
          <cell r="X533">
            <v>135</v>
          </cell>
          <cell r="Y533">
            <v>1161</v>
          </cell>
          <cell r="Z533">
            <v>0</v>
          </cell>
          <cell r="AA533">
            <v>0</v>
          </cell>
          <cell r="AB533">
            <v>135</v>
          </cell>
          <cell r="AC533">
            <v>1161</v>
          </cell>
          <cell r="AD533">
            <v>0</v>
          </cell>
          <cell r="AE533">
            <v>0</v>
          </cell>
          <cell r="AF533">
            <v>135</v>
          </cell>
          <cell r="AG533">
            <v>1161</v>
          </cell>
          <cell r="AH533">
            <v>0</v>
          </cell>
          <cell r="AI533">
            <v>0</v>
          </cell>
          <cell r="AJ533">
            <v>135</v>
          </cell>
          <cell r="AK533">
            <v>1161</v>
          </cell>
          <cell r="AL533">
            <v>0</v>
          </cell>
          <cell r="AM533">
            <v>0</v>
          </cell>
          <cell r="AN533">
            <v>135</v>
          </cell>
          <cell r="AO533">
            <v>1161</v>
          </cell>
          <cell r="AP533">
            <v>0</v>
          </cell>
          <cell r="AQ533">
            <v>0</v>
          </cell>
          <cell r="AR533">
            <v>135</v>
          </cell>
          <cell r="AS533">
            <v>1161</v>
          </cell>
          <cell r="AT533">
            <v>0</v>
          </cell>
          <cell r="AU533">
            <v>0</v>
          </cell>
          <cell r="AV533">
            <v>135</v>
          </cell>
          <cell r="AW533">
            <v>1161</v>
          </cell>
          <cell r="AX533">
            <v>20</v>
          </cell>
          <cell r="AY533">
            <v>1.7226528854435832E-2</v>
          </cell>
          <cell r="AZ533">
            <v>135</v>
          </cell>
          <cell r="BA533">
            <v>1161</v>
          </cell>
          <cell r="BB533">
            <v>0</v>
          </cell>
          <cell r="BC533">
            <v>0</v>
          </cell>
        </row>
        <row r="534">
          <cell r="B534" t="str">
            <v>63041POA006L5</v>
          </cell>
          <cell r="C534" t="str">
            <v>50SBF</v>
          </cell>
          <cell r="D534">
            <v>190</v>
          </cell>
          <cell r="E534">
            <v>1634</v>
          </cell>
          <cell r="F534">
            <v>200</v>
          </cell>
          <cell r="G534">
            <v>1720</v>
          </cell>
          <cell r="H534">
            <v>200</v>
          </cell>
          <cell r="I534">
            <v>1680</v>
          </cell>
          <cell r="J534">
            <v>0</v>
          </cell>
          <cell r="K534">
            <v>0</v>
          </cell>
          <cell r="L534">
            <v>200</v>
          </cell>
          <cell r="M534">
            <v>1720</v>
          </cell>
          <cell r="N534">
            <v>0</v>
          </cell>
          <cell r="O534">
            <v>0</v>
          </cell>
          <cell r="P534">
            <v>200</v>
          </cell>
          <cell r="Q534">
            <v>1720</v>
          </cell>
          <cell r="R534">
            <v>0</v>
          </cell>
          <cell r="S534">
            <v>0</v>
          </cell>
          <cell r="T534">
            <v>200</v>
          </cell>
          <cell r="U534">
            <v>1720</v>
          </cell>
          <cell r="V534">
            <v>0</v>
          </cell>
          <cell r="W534">
            <v>0</v>
          </cell>
          <cell r="X534">
            <v>200</v>
          </cell>
          <cell r="Y534">
            <v>1720</v>
          </cell>
          <cell r="Z534">
            <v>0</v>
          </cell>
          <cell r="AA534">
            <v>0</v>
          </cell>
          <cell r="AB534">
            <v>200</v>
          </cell>
          <cell r="AC534">
            <v>1720</v>
          </cell>
          <cell r="AD534">
            <v>0</v>
          </cell>
          <cell r="AE534">
            <v>0</v>
          </cell>
          <cell r="AF534">
            <v>200</v>
          </cell>
          <cell r="AG534">
            <v>1720</v>
          </cell>
          <cell r="AH534">
            <v>0</v>
          </cell>
          <cell r="AI534">
            <v>0</v>
          </cell>
          <cell r="AJ534">
            <v>200</v>
          </cell>
          <cell r="AK534">
            <v>1720</v>
          </cell>
          <cell r="AL534">
            <v>0</v>
          </cell>
          <cell r="AM534">
            <v>0</v>
          </cell>
          <cell r="AN534">
            <v>200</v>
          </cell>
          <cell r="AO534">
            <v>1720</v>
          </cell>
          <cell r="AP534">
            <v>0</v>
          </cell>
          <cell r="AQ534">
            <v>0</v>
          </cell>
          <cell r="AR534">
            <v>200</v>
          </cell>
          <cell r="AS534">
            <v>1720</v>
          </cell>
          <cell r="AT534">
            <v>0</v>
          </cell>
          <cell r="AU534">
            <v>0</v>
          </cell>
          <cell r="AV534">
            <v>200</v>
          </cell>
          <cell r="AW534">
            <v>1720</v>
          </cell>
          <cell r="AX534">
            <v>0</v>
          </cell>
          <cell r="AY534">
            <v>0</v>
          </cell>
          <cell r="AZ534">
            <v>200</v>
          </cell>
          <cell r="BA534">
            <v>1720</v>
          </cell>
          <cell r="BB534">
            <v>0</v>
          </cell>
          <cell r="BC534">
            <v>0</v>
          </cell>
        </row>
        <row r="535">
          <cell r="B535" t="str">
            <v>63041PR1085L5</v>
          </cell>
          <cell r="C535" t="str">
            <v>50SX</v>
          </cell>
          <cell r="D535">
            <v>190</v>
          </cell>
          <cell r="E535">
            <v>1634</v>
          </cell>
          <cell r="F535">
            <v>195</v>
          </cell>
          <cell r="G535">
            <v>1677</v>
          </cell>
          <cell r="H535">
            <v>195</v>
          </cell>
          <cell r="I535">
            <v>1638</v>
          </cell>
          <cell r="J535">
            <v>0</v>
          </cell>
          <cell r="K535">
            <v>0</v>
          </cell>
          <cell r="L535">
            <v>195</v>
          </cell>
          <cell r="M535">
            <v>1677</v>
          </cell>
          <cell r="N535">
            <v>0</v>
          </cell>
          <cell r="O535">
            <v>0</v>
          </cell>
          <cell r="P535">
            <v>195</v>
          </cell>
          <cell r="Q535">
            <v>1677</v>
          </cell>
          <cell r="R535">
            <v>0</v>
          </cell>
          <cell r="S535">
            <v>0</v>
          </cell>
          <cell r="T535">
            <v>195</v>
          </cell>
          <cell r="U535">
            <v>1677</v>
          </cell>
          <cell r="V535">
            <v>0</v>
          </cell>
          <cell r="W535">
            <v>0</v>
          </cell>
          <cell r="X535">
            <v>195</v>
          </cell>
          <cell r="Y535">
            <v>1677</v>
          </cell>
          <cell r="Z535">
            <v>0</v>
          </cell>
          <cell r="AA535">
            <v>0</v>
          </cell>
          <cell r="AB535">
            <v>195</v>
          </cell>
          <cell r="AC535">
            <v>1677</v>
          </cell>
          <cell r="AD535">
            <v>0</v>
          </cell>
          <cell r="AE535">
            <v>0</v>
          </cell>
          <cell r="AF535">
            <v>195</v>
          </cell>
          <cell r="AG535">
            <v>1677</v>
          </cell>
          <cell r="AH535">
            <v>0</v>
          </cell>
          <cell r="AI535">
            <v>0</v>
          </cell>
          <cell r="AJ535">
            <v>195</v>
          </cell>
          <cell r="AK535">
            <v>1677</v>
          </cell>
          <cell r="AL535">
            <v>0</v>
          </cell>
          <cell r="AM535">
            <v>0</v>
          </cell>
          <cell r="AN535">
            <v>195</v>
          </cell>
          <cell r="AO535">
            <v>1677</v>
          </cell>
          <cell r="AP535">
            <v>0</v>
          </cell>
          <cell r="AQ535">
            <v>0</v>
          </cell>
          <cell r="AR535">
            <v>195</v>
          </cell>
          <cell r="AS535">
            <v>1677</v>
          </cell>
          <cell r="AT535">
            <v>0</v>
          </cell>
          <cell r="AU535">
            <v>0</v>
          </cell>
          <cell r="AV535">
            <v>195</v>
          </cell>
          <cell r="AW535">
            <v>1677</v>
          </cell>
          <cell r="AX535">
            <v>0</v>
          </cell>
          <cell r="AY535">
            <v>0</v>
          </cell>
          <cell r="AZ535">
            <v>195</v>
          </cell>
          <cell r="BA535">
            <v>1677</v>
          </cell>
          <cell r="BB535">
            <v>0</v>
          </cell>
          <cell r="BC535">
            <v>0</v>
          </cell>
        </row>
        <row r="536">
          <cell r="B536" t="str">
            <v>63047C9A089L5</v>
          </cell>
          <cell r="C536" t="str">
            <v>56SX</v>
          </cell>
          <cell r="D536">
            <v>190</v>
          </cell>
          <cell r="E536">
            <v>1634</v>
          </cell>
          <cell r="F536">
            <v>195</v>
          </cell>
          <cell r="G536">
            <v>1677</v>
          </cell>
          <cell r="H536">
            <v>195</v>
          </cell>
          <cell r="I536">
            <v>1638</v>
          </cell>
          <cell r="J536">
            <v>0</v>
          </cell>
          <cell r="K536">
            <v>0</v>
          </cell>
          <cell r="L536">
            <v>195</v>
          </cell>
          <cell r="M536">
            <v>1677</v>
          </cell>
          <cell r="N536">
            <v>0</v>
          </cell>
          <cell r="O536">
            <v>0</v>
          </cell>
          <cell r="P536">
            <v>195</v>
          </cell>
          <cell r="Q536">
            <v>1677</v>
          </cell>
          <cell r="R536">
            <v>0</v>
          </cell>
          <cell r="S536">
            <v>0</v>
          </cell>
          <cell r="T536">
            <v>195</v>
          </cell>
          <cell r="U536">
            <v>1677</v>
          </cell>
          <cell r="V536">
            <v>0</v>
          </cell>
          <cell r="W536">
            <v>0</v>
          </cell>
          <cell r="X536">
            <v>195</v>
          </cell>
          <cell r="Y536">
            <v>1677</v>
          </cell>
          <cell r="Z536">
            <v>0</v>
          </cell>
          <cell r="AA536">
            <v>0</v>
          </cell>
          <cell r="AB536">
            <v>195</v>
          </cell>
          <cell r="AC536">
            <v>1677</v>
          </cell>
          <cell r="AD536">
            <v>0</v>
          </cell>
          <cell r="AE536">
            <v>0</v>
          </cell>
          <cell r="AF536">
            <v>195</v>
          </cell>
          <cell r="AG536">
            <v>1677</v>
          </cell>
          <cell r="AH536">
            <v>0</v>
          </cell>
          <cell r="AI536">
            <v>0</v>
          </cell>
          <cell r="AJ536">
            <v>195</v>
          </cell>
          <cell r="AK536">
            <v>1677</v>
          </cell>
          <cell r="AL536">
            <v>0</v>
          </cell>
          <cell r="AM536">
            <v>0</v>
          </cell>
          <cell r="AN536">
            <v>195</v>
          </cell>
          <cell r="AO536">
            <v>1677</v>
          </cell>
          <cell r="AP536">
            <v>0</v>
          </cell>
          <cell r="AQ536">
            <v>0</v>
          </cell>
          <cell r="AR536">
            <v>195</v>
          </cell>
          <cell r="AS536">
            <v>1677</v>
          </cell>
          <cell r="AT536">
            <v>0</v>
          </cell>
          <cell r="AU536">
            <v>0</v>
          </cell>
          <cell r="AV536">
            <v>195</v>
          </cell>
          <cell r="AW536">
            <v>1677</v>
          </cell>
          <cell r="AX536">
            <v>0</v>
          </cell>
          <cell r="AY536">
            <v>0</v>
          </cell>
          <cell r="AZ536">
            <v>195</v>
          </cell>
          <cell r="BA536">
            <v>1677</v>
          </cell>
          <cell r="BB536">
            <v>0</v>
          </cell>
          <cell r="BC536">
            <v>0</v>
          </cell>
        </row>
        <row r="537">
          <cell r="B537" t="str">
            <v>63041FOA089L5</v>
          </cell>
          <cell r="C537" t="str">
            <v>50SX</v>
          </cell>
          <cell r="D537">
            <v>170</v>
          </cell>
          <cell r="E537">
            <v>1462</v>
          </cell>
          <cell r="F537">
            <v>135</v>
          </cell>
          <cell r="G537">
            <v>1161</v>
          </cell>
          <cell r="H537">
            <v>135</v>
          </cell>
          <cell r="I537">
            <v>1134</v>
          </cell>
          <cell r="J537">
            <v>0</v>
          </cell>
          <cell r="K537">
            <v>0</v>
          </cell>
          <cell r="L537">
            <v>135</v>
          </cell>
          <cell r="M537">
            <v>1161</v>
          </cell>
          <cell r="N537">
            <v>0</v>
          </cell>
          <cell r="O537">
            <v>0</v>
          </cell>
          <cell r="P537">
            <v>135</v>
          </cell>
          <cell r="Q537">
            <v>1161</v>
          </cell>
          <cell r="R537">
            <v>0</v>
          </cell>
          <cell r="S537">
            <v>0</v>
          </cell>
          <cell r="T537">
            <v>135</v>
          </cell>
          <cell r="U537">
            <v>1161</v>
          </cell>
          <cell r="V537">
            <v>0</v>
          </cell>
          <cell r="W537">
            <v>0</v>
          </cell>
          <cell r="X537">
            <v>135</v>
          </cell>
          <cell r="Y537">
            <v>1161</v>
          </cell>
          <cell r="Z537">
            <v>0</v>
          </cell>
          <cell r="AA537">
            <v>0</v>
          </cell>
          <cell r="AB537">
            <v>135</v>
          </cell>
          <cell r="AC537">
            <v>1161</v>
          </cell>
          <cell r="AD537">
            <v>0</v>
          </cell>
          <cell r="AE537">
            <v>0</v>
          </cell>
          <cell r="AF537">
            <v>135</v>
          </cell>
          <cell r="AG537">
            <v>1161</v>
          </cell>
          <cell r="AH537">
            <v>0</v>
          </cell>
          <cell r="AI537">
            <v>0</v>
          </cell>
          <cell r="AJ537">
            <v>135</v>
          </cell>
          <cell r="AK537">
            <v>1161</v>
          </cell>
          <cell r="AL537">
            <v>0</v>
          </cell>
          <cell r="AM537">
            <v>0</v>
          </cell>
          <cell r="AN537">
            <v>135</v>
          </cell>
          <cell r="AO537">
            <v>1161</v>
          </cell>
          <cell r="AP537">
            <v>0</v>
          </cell>
          <cell r="AQ537">
            <v>0</v>
          </cell>
          <cell r="AR537">
            <v>135</v>
          </cell>
          <cell r="AS537">
            <v>1161</v>
          </cell>
          <cell r="AT537">
            <v>0</v>
          </cell>
          <cell r="AU537">
            <v>0</v>
          </cell>
          <cell r="AV537">
            <v>135</v>
          </cell>
          <cell r="AW537">
            <v>1161</v>
          </cell>
          <cell r="AX537">
            <v>0</v>
          </cell>
          <cell r="AY537">
            <v>0</v>
          </cell>
          <cell r="AZ537">
            <v>135</v>
          </cell>
          <cell r="BA537">
            <v>1161</v>
          </cell>
          <cell r="BB537">
            <v>0</v>
          </cell>
          <cell r="BC537">
            <v>0</v>
          </cell>
        </row>
        <row r="538">
          <cell r="B538" t="str">
            <v>63047FOA085L5</v>
          </cell>
          <cell r="C538" t="str">
            <v>50SS</v>
          </cell>
          <cell r="D538">
            <v>170</v>
          </cell>
          <cell r="E538">
            <v>1462</v>
          </cell>
          <cell r="F538">
            <v>195</v>
          </cell>
          <cell r="G538">
            <v>1677</v>
          </cell>
          <cell r="H538">
            <v>195</v>
          </cell>
          <cell r="I538">
            <v>1638</v>
          </cell>
          <cell r="J538">
            <v>0</v>
          </cell>
          <cell r="K538">
            <v>0</v>
          </cell>
          <cell r="L538">
            <v>195</v>
          </cell>
          <cell r="M538">
            <v>1677</v>
          </cell>
          <cell r="N538">
            <v>0</v>
          </cell>
          <cell r="O538">
            <v>0</v>
          </cell>
          <cell r="P538">
            <v>195</v>
          </cell>
          <cell r="Q538">
            <v>1677</v>
          </cell>
          <cell r="R538">
            <v>0</v>
          </cell>
          <cell r="S538">
            <v>0</v>
          </cell>
          <cell r="T538">
            <v>195</v>
          </cell>
          <cell r="U538">
            <v>1677</v>
          </cell>
          <cell r="V538">
            <v>0</v>
          </cell>
          <cell r="W538">
            <v>0</v>
          </cell>
          <cell r="X538">
            <v>195</v>
          </cell>
          <cell r="Y538">
            <v>1677</v>
          </cell>
          <cell r="Z538">
            <v>0</v>
          </cell>
          <cell r="AA538">
            <v>0</v>
          </cell>
          <cell r="AB538">
            <v>195</v>
          </cell>
          <cell r="AC538">
            <v>1677</v>
          </cell>
          <cell r="AD538">
            <v>0</v>
          </cell>
          <cell r="AE538">
            <v>0</v>
          </cell>
          <cell r="AF538">
            <v>195</v>
          </cell>
          <cell r="AG538">
            <v>1677</v>
          </cell>
          <cell r="AH538">
            <v>0</v>
          </cell>
          <cell r="AI538">
            <v>0</v>
          </cell>
          <cell r="AJ538">
            <v>195</v>
          </cell>
          <cell r="AK538">
            <v>1677</v>
          </cell>
          <cell r="AL538">
            <v>0</v>
          </cell>
          <cell r="AM538">
            <v>0</v>
          </cell>
          <cell r="AN538">
            <v>195</v>
          </cell>
          <cell r="AO538">
            <v>1677</v>
          </cell>
          <cell r="AP538">
            <v>0</v>
          </cell>
          <cell r="AQ538">
            <v>0</v>
          </cell>
          <cell r="AR538">
            <v>195</v>
          </cell>
          <cell r="AS538">
            <v>1677</v>
          </cell>
          <cell r="AT538">
            <v>0</v>
          </cell>
          <cell r="AU538">
            <v>0</v>
          </cell>
          <cell r="AV538">
            <v>195</v>
          </cell>
          <cell r="AW538">
            <v>1677</v>
          </cell>
          <cell r="AX538">
            <v>0</v>
          </cell>
          <cell r="AY538">
            <v>0</v>
          </cell>
          <cell r="AZ538">
            <v>195</v>
          </cell>
          <cell r="BA538">
            <v>1677</v>
          </cell>
          <cell r="BB538">
            <v>0</v>
          </cell>
          <cell r="BC538">
            <v>0</v>
          </cell>
        </row>
        <row r="539">
          <cell r="B539" t="str">
            <v>63041DZA085L5</v>
          </cell>
          <cell r="C539" t="str">
            <v>50SS</v>
          </cell>
          <cell r="D539">
            <v>190</v>
          </cell>
          <cell r="E539">
            <v>1634</v>
          </cell>
          <cell r="F539">
            <v>195</v>
          </cell>
          <cell r="G539">
            <v>1677</v>
          </cell>
          <cell r="H539">
            <v>195</v>
          </cell>
          <cell r="I539">
            <v>1638</v>
          </cell>
          <cell r="J539">
            <v>0</v>
          </cell>
          <cell r="K539">
            <v>0</v>
          </cell>
          <cell r="L539">
            <v>195</v>
          </cell>
          <cell r="M539">
            <v>1677</v>
          </cell>
          <cell r="N539">
            <v>0</v>
          </cell>
          <cell r="O539">
            <v>0</v>
          </cell>
          <cell r="P539">
            <v>195</v>
          </cell>
          <cell r="Q539">
            <v>1677</v>
          </cell>
          <cell r="R539">
            <v>0</v>
          </cell>
          <cell r="S539">
            <v>0</v>
          </cell>
          <cell r="T539">
            <v>195</v>
          </cell>
          <cell r="U539">
            <v>1677</v>
          </cell>
          <cell r="V539">
            <v>0</v>
          </cell>
          <cell r="W539">
            <v>0</v>
          </cell>
          <cell r="X539">
            <v>195</v>
          </cell>
          <cell r="Y539">
            <v>1677</v>
          </cell>
          <cell r="Z539">
            <v>0</v>
          </cell>
          <cell r="AA539">
            <v>0</v>
          </cell>
          <cell r="AB539">
            <v>195</v>
          </cell>
          <cell r="AC539">
            <v>1677</v>
          </cell>
          <cell r="AD539">
            <v>0</v>
          </cell>
          <cell r="AE539">
            <v>0</v>
          </cell>
          <cell r="AF539">
            <v>195</v>
          </cell>
          <cell r="AG539">
            <v>1677</v>
          </cell>
          <cell r="AH539">
            <v>0</v>
          </cell>
          <cell r="AI539">
            <v>0</v>
          </cell>
          <cell r="AJ539">
            <v>195</v>
          </cell>
          <cell r="AK539">
            <v>1677</v>
          </cell>
          <cell r="AL539">
            <v>0</v>
          </cell>
          <cell r="AM539">
            <v>0</v>
          </cell>
          <cell r="AN539">
            <v>195</v>
          </cell>
          <cell r="AO539">
            <v>1677</v>
          </cell>
          <cell r="AP539">
            <v>0</v>
          </cell>
          <cell r="AQ539">
            <v>0</v>
          </cell>
          <cell r="AR539">
            <v>195</v>
          </cell>
          <cell r="AS539">
            <v>1677</v>
          </cell>
          <cell r="AT539">
            <v>0</v>
          </cell>
          <cell r="AU539">
            <v>0</v>
          </cell>
          <cell r="AV539">
            <v>195</v>
          </cell>
          <cell r="AW539">
            <v>1677</v>
          </cell>
          <cell r="AX539">
            <v>0</v>
          </cell>
          <cell r="AY539">
            <v>0</v>
          </cell>
          <cell r="AZ539">
            <v>195</v>
          </cell>
          <cell r="BA539">
            <v>1677</v>
          </cell>
          <cell r="BB539">
            <v>0</v>
          </cell>
          <cell r="BC539">
            <v>0</v>
          </cell>
        </row>
        <row r="540">
          <cell r="B540" t="str">
            <v>23047BQA085L5</v>
          </cell>
          <cell r="C540" t="str">
            <v>50SS</v>
          </cell>
          <cell r="D540">
            <v>190</v>
          </cell>
          <cell r="E540">
            <v>1634</v>
          </cell>
          <cell r="F540">
            <v>195</v>
          </cell>
          <cell r="G540">
            <v>1677</v>
          </cell>
          <cell r="H540">
            <v>195</v>
          </cell>
          <cell r="I540">
            <v>1638</v>
          </cell>
          <cell r="J540">
            <v>0</v>
          </cell>
          <cell r="K540">
            <v>0</v>
          </cell>
          <cell r="L540">
            <v>195</v>
          </cell>
          <cell r="M540">
            <v>1677</v>
          </cell>
          <cell r="N540">
            <v>0</v>
          </cell>
          <cell r="O540">
            <v>0</v>
          </cell>
          <cell r="P540">
            <v>195</v>
          </cell>
          <cell r="Q540">
            <v>1677</v>
          </cell>
          <cell r="R540">
            <v>0</v>
          </cell>
          <cell r="S540">
            <v>0</v>
          </cell>
          <cell r="T540">
            <v>195</v>
          </cell>
          <cell r="U540">
            <v>1677</v>
          </cell>
          <cell r="V540">
            <v>0</v>
          </cell>
          <cell r="W540">
            <v>0</v>
          </cell>
          <cell r="X540">
            <v>195</v>
          </cell>
          <cell r="Y540">
            <v>1677</v>
          </cell>
          <cell r="Z540">
            <v>0</v>
          </cell>
          <cell r="AA540">
            <v>0</v>
          </cell>
          <cell r="AB540">
            <v>195</v>
          </cell>
          <cell r="AC540">
            <v>1677</v>
          </cell>
          <cell r="AD540">
            <v>0</v>
          </cell>
          <cell r="AE540">
            <v>0</v>
          </cell>
          <cell r="AF540">
            <v>195</v>
          </cell>
          <cell r="AG540">
            <v>1677</v>
          </cell>
          <cell r="AH540">
            <v>0</v>
          </cell>
          <cell r="AI540">
            <v>0</v>
          </cell>
          <cell r="AJ540">
            <v>195</v>
          </cell>
          <cell r="AK540">
            <v>1677</v>
          </cell>
          <cell r="AL540">
            <v>0</v>
          </cell>
          <cell r="AM540">
            <v>0</v>
          </cell>
          <cell r="AN540">
            <v>195</v>
          </cell>
          <cell r="AO540">
            <v>1677</v>
          </cell>
          <cell r="AP540">
            <v>0</v>
          </cell>
          <cell r="AQ540">
            <v>0</v>
          </cell>
          <cell r="AR540">
            <v>195</v>
          </cell>
          <cell r="AS540">
            <v>1677</v>
          </cell>
          <cell r="AT540">
            <v>0</v>
          </cell>
          <cell r="AU540">
            <v>0</v>
          </cell>
          <cell r="AV540">
            <v>195</v>
          </cell>
          <cell r="AW540">
            <v>1677</v>
          </cell>
          <cell r="AX540">
            <v>0</v>
          </cell>
          <cell r="AY540">
            <v>0</v>
          </cell>
          <cell r="AZ540">
            <v>195</v>
          </cell>
          <cell r="BA540">
            <v>1677</v>
          </cell>
          <cell r="BB540">
            <v>0</v>
          </cell>
          <cell r="BC540">
            <v>0</v>
          </cell>
        </row>
        <row r="541">
          <cell r="B541" t="str">
            <v>23047NZA085L5</v>
          </cell>
          <cell r="C541" t="str">
            <v>50SS</v>
          </cell>
          <cell r="D541">
            <v>190</v>
          </cell>
          <cell r="E541">
            <v>1634</v>
          </cell>
          <cell r="F541">
            <v>195</v>
          </cell>
          <cell r="G541">
            <v>1677</v>
          </cell>
          <cell r="H541">
            <v>195</v>
          </cell>
          <cell r="I541">
            <v>1638</v>
          </cell>
          <cell r="J541">
            <v>0</v>
          </cell>
          <cell r="K541">
            <v>0</v>
          </cell>
          <cell r="L541">
            <v>195</v>
          </cell>
          <cell r="M541">
            <v>1677</v>
          </cell>
          <cell r="N541">
            <v>0</v>
          </cell>
          <cell r="O541">
            <v>0</v>
          </cell>
          <cell r="P541">
            <v>195</v>
          </cell>
          <cell r="Q541">
            <v>1677</v>
          </cell>
          <cell r="R541">
            <v>0</v>
          </cell>
          <cell r="S541">
            <v>0</v>
          </cell>
          <cell r="T541">
            <v>195</v>
          </cell>
          <cell r="U541">
            <v>1677</v>
          </cell>
          <cell r="V541">
            <v>0</v>
          </cell>
          <cell r="W541">
            <v>0</v>
          </cell>
          <cell r="X541">
            <v>195</v>
          </cell>
          <cell r="Y541">
            <v>1677</v>
          </cell>
          <cell r="Z541">
            <v>0</v>
          </cell>
          <cell r="AA541">
            <v>0</v>
          </cell>
          <cell r="AB541">
            <v>195</v>
          </cell>
          <cell r="AC541">
            <v>1677</v>
          </cell>
          <cell r="AD541">
            <v>0</v>
          </cell>
          <cell r="AE541">
            <v>0</v>
          </cell>
          <cell r="AF541">
            <v>195</v>
          </cell>
          <cell r="AG541">
            <v>1677</v>
          </cell>
          <cell r="AH541">
            <v>0</v>
          </cell>
          <cell r="AI541">
            <v>0</v>
          </cell>
          <cell r="AJ541">
            <v>195</v>
          </cell>
          <cell r="AK541">
            <v>1677</v>
          </cell>
          <cell r="AL541">
            <v>0</v>
          </cell>
          <cell r="AM541">
            <v>0</v>
          </cell>
          <cell r="AN541">
            <v>195</v>
          </cell>
          <cell r="AO541">
            <v>1677</v>
          </cell>
          <cell r="AP541">
            <v>0</v>
          </cell>
          <cell r="AQ541">
            <v>0</v>
          </cell>
          <cell r="AR541">
            <v>195</v>
          </cell>
          <cell r="AS541">
            <v>1677</v>
          </cell>
          <cell r="AT541">
            <v>0</v>
          </cell>
          <cell r="AU541">
            <v>0</v>
          </cell>
          <cell r="AV541">
            <v>195</v>
          </cell>
          <cell r="AW541">
            <v>1677</v>
          </cell>
          <cell r="AX541">
            <v>0</v>
          </cell>
          <cell r="AY541">
            <v>0</v>
          </cell>
          <cell r="AZ541">
            <v>195</v>
          </cell>
          <cell r="BA541">
            <v>1677</v>
          </cell>
          <cell r="BB541">
            <v>0</v>
          </cell>
          <cell r="BC541">
            <v>0</v>
          </cell>
        </row>
        <row r="542">
          <cell r="B542" t="str">
            <v>63047D9A006L5</v>
          </cell>
          <cell r="C542" t="str">
            <v>52SMC</v>
          </cell>
          <cell r="D542">
            <v>190</v>
          </cell>
          <cell r="E542">
            <v>1634</v>
          </cell>
          <cell r="F542">
            <v>135</v>
          </cell>
          <cell r="G542">
            <v>1161</v>
          </cell>
          <cell r="H542">
            <v>135</v>
          </cell>
          <cell r="I542">
            <v>1134</v>
          </cell>
          <cell r="J542">
            <v>0</v>
          </cell>
          <cell r="K542">
            <v>0</v>
          </cell>
          <cell r="L542">
            <v>135</v>
          </cell>
          <cell r="M542">
            <v>1161</v>
          </cell>
          <cell r="N542">
            <v>0</v>
          </cell>
          <cell r="O542">
            <v>0</v>
          </cell>
          <cell r="P542">
            <v>135</v>
          </cell>
          <cell r="Q542">
            <v>1161</v>
          </cell>
          <cell r="R542">
            <v>0</v>
          </cell>
          <cell r="S542">
            <v>0</v>
          </cell>
          <cell r="T542">
            <v>135</v>
          </cell>
          <cell r="U542">
            <v>1161</v>
          </cell>
          <cell r="V542">
            <v>0</v>
          </cell>
          <cell r="W542">
            <v>0</v>
          </cell>
          <cell r="X542">
            <v>135</v>
          </cell>
          <cell r="Y542">
            <v>1161</v>
          </cell>
          <cell r="Z542">
            <v>0</v>
          </cell>
          <cell r="AA542">
            <v>0</v>
          </cell>
          <cell r="AB542">
            <v>135</v>
          </cell>
          <cell r="AC542">
            <v>1161</v>
          </cell>
          <cell r="AD542">
            <v>0</v>
          </cell>
          <cell r="AE542">
            <v>0</v>
          </cell>
          <cell r="AF542">
            <v>135</v>
          </cell>
          <cell r="AG542">
            <v>1161</v>
          </cell>
          <cell r="AH542">
            <v>0</v>
          </cell>
          <cell r="AI542">
            <v>0</v>
          </cell>
          <cell r="AJ542">
            <v>135</v>
          </cell>
          <cell r="AK542">
            <v>1161</v>
          </cell>
          <cell r="AL542">
            <v>0</v>
          </cell>
          <cell r="AM542">
            <v>0</v>
          </cell>
          <cell r="AN542">
            <v>135</v>
          </cell>
          <cell r="AO542">
            <v>1161</v>
          </cell>
          <cell r="AP542">
            <v>0</v>
          </cell>
          <cell r="AQ542">
            <v>0</v>
          </cell>
          <cell r="AR542">
            <v>135</v>
          </cell>
          <cell r="AS542">
            <v>1161</v>
          </cell>
          <cell r="AT542">
            <v>0</v>
          </cell>
          <cell r="AU542">
            <v>0</v>
          </cell>
          <cell r="AV542">
            <v>135</v>
          </cell>
          <cell r="AW542">
            <v>1161</v>
          </cell>
          <cell r="AX542">
            <v>32</v>
          </cell>
          <cell r="AY542">
            <v>2.756244616709733E-2</v>
          </cell>
          <cell r="AZ542">
            <v>135</v>
          </cell>
          <cell r="BA542">
            <v>1161</v>
          </cell>
          <cell r="BB542">
            <v>0</v>
          </cell>
          <cell r="BC542">
            <v>0</v>
          </cell>
        </row>
        <row r="543">
          <cell r="B543" t="str">
            <v>63051PR9006L5</v>
          </cell>
          <cell r="C543" t="str">
            <v>76SBC</v>
          </cell>
          <cell r="D543">
            <v>161</v>
          </cell>
          <cell r="E543">
            <v>1384.6</v>
          </cell>
          <cell r="F543">
            <v>161</v>
          </cell>
          <cell r="G543">
            <v>1384.6</v>
          </cell>
          <cell r="H543">
            <v>161</v>
          </cell>
          <cell r="I543">
            <v>1352.4</v>
          </cell>
          <cell r="J543">
            <v>0</v>
          </cell>
          <cell r="K543">
            <v>0</v>
          </cell>
          <cell r="L543">
            <v>161</v>
          </cell>
          <cell r="M543">
            <v>1384.6</v>
          </cell>
          <cell r="N543">
            <v>0</v>
          </cell>
          <cell r="O543">
            <v>0</v>
          </cell>
          <cell r="P543">
            <v>161</v>
          </cell>
          <cell r="Q543">
            <v>1384.6</v>
          </cell>
          <cell r="R543">
            <v>0</v>
          </cell>
          <cell r="S543">
            <v>0</v>
          </cell>
          <cell r="T543">
            <v>161</v>
          </cell>
          <cell r="U543">
            <v>1384.6</v>
          </cell>
          <cell r="V543">
            <v>0</v>
          </cell>
          <cell r="W543">
            <v>0</v>
          </cell>
          <cell r="X543">
            <v>161</v>
          </cell>
          <cell r="Y543">
            <v>1384.6</v>
          </cell>
          <cell r="Z543">
            <v>0</v>
          </cell>
          <cell r="AA543">
            <v>0</v>
          </cell>
          <cell r="AB543">
            <v>161</v>
          </cell>
          <cell r="AC543">
            <v>1384.6</v>
          </cell>
          <cell r="AD543">
            <v>0</v>
          </cell>
          <cell r="AE543">
            <v>0</v>
          </cell>
          <cell r="AF543">
            <v>161</v>
          </cell>
          <cell r="AG543">
            <v>1384.6</v>
          </cell>
          <cell r="AH543">
            <v>0</v>
          </cell>
          <cell r="AI543">
            <v>0</v>
          </cell>
          <cell r="AJ543">
            <v>161</v>
          </cell>
          <cell r="AK543">
            <v>1384.6</v>
          </cell>
          <cell r="AL543">
            <v>0</v>
          </cell>
          <cell r="AM543">
            <v>0</v>
          </cell>
          <cell r="AN543">
            <v>161</v>
          </cell>
          <cell r="AO543">
            <v>1384.6</v>
          </cell>
          <cell r="AP543">
            <v>0</v>
          </cell>
          <cell r="AQ543">
            <v>0</v>
          </cell>
          <cell r="AR543">
            <v>161</v>
          </cell>
          <cell r="AS543">
            <v>1384.6</v>
          </cell>
          <cell r="AT543">
            <v>0</v>
          </cell>
          <cell r="AU543">
            <v>0</v>
          </cell>
          <cell r="AV543">
            <v>161</v>
          </cell>
          <cell r="AW543">
            <v>1384.6</v>
          </cell>
          <cell r="AX543">
            <v>0</v>
          </cell>
          <cell r="AY543">
            <v>0</v>
          </cell>
          <cell r="AZ543">
            <v>161</v>
          </cell>
          <cell r="BA543">
            <v>1384.6</v>
          </cell>
          <cell r="BB543">
            <v>0</v>
          </cell>
          <cell r="BC543">
            <v>0</v>
          </cell>
        </row>
        <row r="544">
          <cell r="B544" t="str">
            <v>63051Q9A006L5</v>
          </cell>
          <cell r="C544" t="str">
            <v>76SBC</v>
          </cell>
          <cell r="D544">
            <v>161</v>
          </cell>
          <cell r="E544">
            <v>1384.6</v>
          </cell>
          <cell r="F544">
            <v>135</v>
          </cell>
          <cell r="G544">
            <v>1161</v>
          </cell>
          <cell r="H544">
            <v>135</v>
          </cell>
          <cell r="I544">
            <v>1134</v>
          </cell>
          <cell r="J544">
            <v>0</v>
          </cell>
          <cell r="K544">
            <v>0</v>
          </cell>
          <cell r="L544">
            <v>135</v>
          </cell>
          <cell r="M544">
            <v>1161</v>
          </cell>
          <cell r="N544">
            <v>0</v>
          </cell>
          <cell r="O544">
            <v>0</v>
          </cell>
          <cell r="P544">
            <v>135</v>
          </cell>
          <cell r="Q544">
            <v>1161</v>
          </cell>
          <cell r="R544">
            <v>0</v>
          </cell>
          <cell r="S544">
            <v>0</v>
          </cell>
          <cell r="T544">
            <v>135</v>
          </cell>
          <cell r="U544">
            <v>1161</v>
          </cell>
          <cell r="V544">
            <v>0</v>
          </cell>
          <cell r="W544">
            <v>0</v>
          </cell>
          <cell r="X544">
            <v>135</v>
          </cell>
          <cell r="Y544">
            <v>1161</v>
          </cell>
          <cell r="Z544">
            <v>0</v>
          </cell>
          <cell r="AA544">
            <v>0</v>
          </cell>
          <cell r="AB544">
            <v>135</v>
          </cell>
          <cell r="AC544">
            <v>1161</v>
          </cell>
          <cell r="AD544">
            <v>0</v>
          </cell>
          <cell r="AE544">
            <v>0</v>
          </cell>
          <cell r="AF544">
            <v>135</v>
          </cell>
          <cell r="AG544">
            <v>1161</v>
          </cell>
          <cell r="AH544">
            <v>0</v>
          </cell>
          <cell r="AI544">
            <v>0</v>
          </cell>
          <cell r="AJ544">
            <v>135</v>
          </cell>
          <cell r="AK544">
            <v>1161</v>
          </cell>
          <cell r="AL544">
            <v>0</v>
          </cell>
          <cell r="AM544">
            <v>0</v>
          </cell>
          <cell r="AN544">
            <v>135</v>
          </cell>
          <cell r="AO544">
            <v>1161</v>
          </cell>
          <cell r="AP544">
            <v>0</v>
          </cell>
          <cell r="AQ544">
            <v>0</v>
          </cell>
          <cell r="AR544">
            <v>135</v>
          </cell>
          <cell r="AS544">
            <v>1161</v>
          </cell>
          <cell r="AT544">
            <v>0</v>
          </cell>
          <cell r="AU544">
            <v>0</v>
          </cell>
          <cell r="AV544">
            <v>135</v>
          </cell>
          <cell r="AW544">
            <v>1161</v>
          </cell>
          <cell r="AX544">
            <v>0</v>
          </cell>
          <cell r="AY544">
            <v>0</v>
          </cell>
          <cell r="AZ544">
            <v>135</v>
          </cell>
          <cell r="BA544">
            <v>1161</v>
          </cell>
          <cell r="BB544">
            <v>0</v>
          </cell>
          <cell r="BC544">
            <v>0</v>
          </cell>
        </row>
        <row r="545">
          <cell r="B545" t="str">
            <v>63051QOA006L5</v>
          </cell>
          <cell r="C545" t="str">
            <v>76SBC</v>
          </cell>
          <cell r="D545">
            <v>161</v>
          </cell>
          <cell r="E545">
            <v>1384.6</v>
          </cell>
          <cell r="F545">
            <v>135</v>
          </cell>
          <cell r="G545">
            <v>1161</v>
          </cell>
          <cell r="H545">
            <v>135</v>
          </cell>
          <cell r="I545">
            <v>1134</v>
          </cell>
          <cell r="J545">
            <v>0</v>
          </cell>
          <cell r="K545">
            <v>0</v>
          </cell>
          <cell r="L545">
            <v>135</v>
          </cell>
          <cell r="M545">
            <v>1161</v>
          </cell>
          <cell r="N545">
            <v>0</v>
          </cell>
          <cell r="O545">
            <v>0</v>
          </cell>
          <cell r="P545">
            <v>135</v>
          </cell>
          <cell r="Q545">
            <v>1161</v>
          </cell>
          <cell r="R545">
            <v>0</v>
          </cell>
          <cell r="S545">
            <v>0</v>
          </cell>
          <cell r="T545">
            <v>135</v>
          </cell>
          <cell r="U545">
            <v>1161</v>
          </cell>
          <cell r="V545">
            <v>0</v>
          </cell>
          <cell r="W545">
            <v>0</v>
          </cell>
          <cell r="X545">
            <v>135</v>
          </cell>
          <cell r="Y545">
            <v>1161</v>
          </cell>
          <cell r="Z545">
            <v>0</v>
          </cell>
          <cell r="AA545">
            <v>0</v>
          </cell>
          <cell r="AB545">
            <v>135</v>
          </cell>
          <cell r="AC545">
            <v>1161</v>
          </cell>
          <cell r="AD545">
            <v>0</v>
          </cell>
          <cell r="AE545">
            <v>0</v>
          </cell>
          <cell r="AF545">
            <v>135</v>
          </cell>
          <cell r="AG545">
            <v>1161</v>
          </cell>
          <cell r="AH545">
            <v>0</v>
          </cell>
          <cell r="AI545">
            <v>0</v>
          </cell>
          <cell r="AJ545">
            <v>135</v>
          </cell>
          <cell r="AK545">
            <v>1161</v>
          </cell>
          <cell r="AL545">
            <v>0</v>
          </cell>
          <cell r="AM545">
            <v>0</v>
          </cell>
          <cell r="AN545">
            <v>135</v>
          </cell>
          <cell r="AO545">
            <v>1161</v>
          </cell>
          <cell r="AP545">
            <v>0</v>
          </cell>
          <cell r="AQ545">
            <v>0</v>
          </cell>
          <cell r="AR545">
            <v>135</v>
          </cell>
          <cell r="AS545">
            <v>1161</v>
          </cell>
          <cell r="AT545">
            <v>0</v>
          </cell>
          <cell r="AU545">
            <v>0</v>
          </cell>
          <cell r="AV545">
            <v>135</v>
          </cell>
          <cell r="AW545">
            <v>1161</v>
          </cell>
          <cell r="AX545">
            <v>0</v>
          </cell>
          <cell r="AY545">
            <v>0</v>
          </cell>
          <cell r="AZ545">
            <v>135</v>
          </cell>
          <cell r="BA545">
            <v>1161</v>
          </cell>
          <cell r="BB545">
            <v>0</v>
          </cell>
          <cell r="BC545">
            <v>0</v>
          </cell>
        </row>
        <row r="546">
          <cell r="B546" t="str">
            <v>63051Q9A085L5</v>
          </cell>
          <cell r="C546" t="str">
            <v>76SSC</v>
          </cell>
          <cell r="D546">
            <v>161</v>
          </cell>
          <cell r="E546">
            <v>1384.6</v>
          </cell>
          <cell r="F546">
            <v>135</v>
          </cell>
          <cell r="G546">
            <v>1161</v>
          </cell>
          <cell r="H546">
            <v>135</v>
          </cell>
          <cell r="I546">
            <v>1134</v>
          </cell>
          <cell r="J546">
            <v>0</v>
          </cell>
          <cell r="K546">
            <v>0</v>
          </cell>
          <cell r="L546">
            <v>135</v>
          </cell>
          <cell r="M546">
            <v>1161</v>
          </cell>
          <cell r="N546">
            <v>0</v>
          </cell>
          <cell r="O546">
            <v>0</v>
          </cell>
          <cell r="P546">
            <v>135</v>
          </cell>
          <cell r="Q546">
            <v>1161</v>
          </cell>
          <cell r="R546">
            <v>4</v>
          </cell>
          <cell r="S546">
            <v>3.4453057708871662E-3</v>
          </cell>
          <cell r="T546">
            <v>135</v>
          </cell>
          <cell r="U546">
            <v>1161</v>
          </cell>
          <cell r="V546">
            <v>0</v>
          </cell>
          <cell r="W546">
            <v>0</v>
          </cell>
          <cell r="X546">
            <v>135</v>
          </cell>
          <cell r="Y546">
            <v>1161</v>
          </cell>
          <cell r="Z546">
            <v>0</v>
          </cell>
          <cell r="AA546">
            <v>0</v>
          </cell>
          <cell r="AB546">
            <v>135</v>
          </cell>
          <cell r="AC546">
            <v>1161</v>
          </cell>
          <cell r="AD546">
            <v>0</v>
          </cell>
          <cell r="AE546">
            <v>0</v>
          </cell>
          <cell r="AF546">
            <v>135</v>
          </cell>
          <cell r="AG546">
            <v>1161</v>
          </cell>
          <cell r="AH546">
            <v>0</v>
          </cell>
          <cell r="AI546">
            <v>0</v>
          </cell>
          <cell r="AJ546">
            <v>135</v>
          </cell>
          <cell r="AK546">
            <v>1161</v>
          </cell>
          <cell r="AL546">
            <v>0</v>
          </cell>
          <cell r="AM546">
            <v>0</v>
          </cell>
          <cell r="AN546">
            <v>135</v>
          </cell>
          <cell r="AO546">
            <v>1161</v>
          </cell>
          <cell r="AP546">
            <v>0</v>
          </cell>
          <cell r="AQ546">
            <v>0</v>
          </cell>
          <cell r="AR546">
            <v>135</v>
          </cell>
          <cell r="AS546">
            <v>1161</v>
          </cell>
          <cell r="AT546">
            <v>0</v>
          </cell>
          <cell r="AU546">
            <v>0</v>
          </cell>
          <cell r="AV546">
            <v>135</v>
          </cell>
          <cell r="AW546">
            <v>1161</v>
          </cell>
          <cell r="AX546">
            <v>0</v>
          </cell>
          <cell r="AY546">
            <v>0</v>
          </cell>
          <cell r="AZ546">
            <v>135</v>
          </cell>
          <cell r="BA546">
            <v>1161</v>
          </cell>
          <cell r="BB546">
            <v>0</v>
          </cell>
          <cell r="BC546">
            <v>0</v>
          </cell>
        </row>
        <row r="547">
          <cell r="B547" t="str">
            <v>63051QOA085L5</v>
          </cell>
          <cell r="C547" t="str">
            <v>76SSC</v>
          </cell>
          <cell r="D547">
            <v>161</v>
          </cell>
          <cell r="E547">
            <v>1384.6</v>
          </cell>
          <cell r="F547">
            <v>135</v>
          </cell>
          <cell r="G547">
            <v>1161</v>
          </cell>
          <cell r="H547">
            <v>135</v>
          </cell>
          <cell r="I547">
            <v>1134</v>
          </cell>
          <cell r="J547">
            <v>0</v>
          </cell>
          <cell r="K547">
            <v>0</v>
          </cell>
          <cell r="L547">
            <v>135</v>
          </cell>
          <cell r="M547">
            <v>1161</v>
          </cell>
          <cell r="N547">
            <v>100</v>
          </cell>
          <cell r="O547">
            <v>8.6132644272179162E-2</v>
          </cell>
          <cell r="P547">
            <v>135</v>
          </cell>
          <cell r="Q547">
            <v>1161</v>
          </cell>
          <cell r="R547">
            <v>0</v>
          </cell>
          <cell r="S547">
            <v>0</v>
          </cell>
          <cell r="T547">
            <v>135</v>
          </cell>
          <cell r="U547">
            <v>1161</v>
          </cell>
          <cell r="V547">
            <v>0</v>
          </cell>
          <cell r="W547">
            <v>0</v>
          </cell>
          <cell r="X547">
            <v>135</v>
          </cell>
          <cell r="Y547">
            <v>1161</v>
          </cell>
          <cell r="Z547">
            <v>0</v>
          </cell>
          <cell r="AA547">
            <v>0</v>
          </cell>
          <cell r="AB547">
            <v>135</v>
          </cell>
          <cell r="AC547">
            <v>1161</v>
          </cell>
          <cell r="AD547">
            <v>0</v>
          </cell>
          <cell r="AE547">
            <v>0</v>
          </cell>
          <cell r="AF547">
            <v>135</v>
          </cell>
          <cell r="AG547">
            <v>1161</v>
          </cell>
          <cell r="AH547">
            <v>0</v>
          </cell>
          <cell r="AI547">
            <v>0</v>
          </cell>
          <cell r="AJ547">
            <v>135</v>
          </cell>
          <cell r="AK547">
            <v>1161</v>
          </cell>
          <cell r="AL547">
            <v>0</v>
          </cell>
          <cell r="AM547">
            <v>0</v>
          </cell>
          <cell r="AN547">
            <v>135</v>
          </cell>
          <cell r="AO547">
            <v>1161</v>
          </cell>
          <cell r="AP547">
            <v>0</v>
          </cell>
          <cell r="AQ547">
            <v>0</v>
          </cell>
          <cell r="AR547">
            <v>135</v>
          </cell>
          <cell r="AS547">
            <v>1161</v>
          </cell>
          <cell r="AT547">
            <v>0</v>
          </cell>
          <cell r="AU547">
            <v>0</v>
          </cell>
          <cell r="AV547">
            <v>135</v>
          </cell>
          <cell r="AW547">
            <v>1161</v>
          </cell>
          <cell r="AX547">
            <v>0</v>
          </cell>
          <cell r="AY547">
            <v>0</v>
          </cell>
          <cell r="AZ547">
            <v>135</v>
          </cell>
          <cell r="BA547">
            <v>1161</v>
          </cell>
          <cell r="BB547">
            <v>0</v>
          </cell>
          <cell r="BC547">
            <v>0</v>
          </cell>
        </row>
        <row r="548">
          <cell r="B548" t="str">
            <v>63047N9A085L5</v>
          </cell>
          <cell r="C548" t="str">
            <v>50SSC</v>
          </cell>
          <cell r="D548">
            <v>190</v>
          </cell>
          <cell r="E548">
            <v>1634</v>
          </cell>
          <cell r="F548">
            <v>135</v>
          </cell>
          <cell r="G548">
            <v>1161</v>
          </cell>
          <cell r="H548">
            <v>135</v>
          </cell>
          <cell r="I548">
            <v>1134</v>
          </cell>
          <cell r="J548">
            <v>0</v>
          </cell>
          <cell r="K548">
            <v>0</v>
          </cell>
          <cell r="L548">
            <v>135</v>
          </cell>
          <cell r="M548">
            <v>1161</v>
          </cell>
          <cell r="N548">
            <v>58</v>
          </cell>
          <cell r="O548">
            <v>4.9956933677863913E-2</v>
          </cell>
          <cell r="P548">
            <v>135</v>
          </cell>
          <cell r="Q548">
            <v>1161</v>
          </cell>
          <cell r="R548">
            <v>88</v>
          </cell>
          <cell r="S548">
            <v>7.5796726959517655E-2</v>
          </cell>
          <cell r="T548">
            <v>135</v>
          </cell>
          <cell r="U548">
            <v>1161</v>
          </cell>
          <cell r="V548">
            <v>100</v>
          </cell>
          <cell r="W548">
            <v>8.6132644272179162E-2</v>
          </cell>
          <cell r="X548">
            <v>135</v>
          </cell>
          <cell r="Y548">
            <v>1161</v>
          </cell>
          <cell r="Z548">
            <v>1</v>
          </cell>
          <cell r="AA548">
            <v>8.6132644272179156E-4</v>
          </cell>
          <cell r="AB548">
            <v>135</v>
          </cell>
          <cell r="AC548">
            <v>1161</v>
          </cell>
          <cell r="AD548">
            <v>58</v>
          </cell>
          <cell r="AE548">
            <v>4.9956933677863913E-2</v>
          </cell>
          <cell r="AF548">
            <v>135</v>
          </cell>
          <cell r="AG548">
            <v>1161</v>
          </cell>
          <cell r="AH548">
            <v>84</v>
          </cell>
          <cell r="AI548">
            <v>7.2351421188630485E-2</v>
          </cell>
          <cell r="AJ548">
            <v>135</v>
          </cell>
          <cell r="AK548">
            <v>1161</v>
          </cell>
          <cell r="AL548">
            <v>60</v>
          </cell>
          <cell r="AM548">
            <v>5.1679586563307491E-2</v>
          </cell>
          <cell r="AN548">
            <v>135</v>
          </cell>
          <cell r="AO548">
            <v>1161</v>
          </cell>
          <cell r="AP548">
            <v>42</v>
          </cell>
          <cell r="AQ548">
            <v>3.6175710594315243E-2</v>
          </cell>
          <cell r="AR548">
            <v>135</v>
          </cell>
          <cell r="AS548">
            <v>1161</v>
          </cell>
          <cell r="AT548">
            <v>233.5</v>
          </cell>
          <cell r="AU548">
            <v>0.20111972437553832</v>
          </cell>
          <cell r="AV548">
            <v>135</v>
          </cell>
          <cell r="AW548">
            <v>1161</v>
          </cell>
          <cell r="AX548">
            <v>0</v>
          </cell>
          <cell r="AY548">
            <v>0</v>
          </cell>
          <cell r="AZ548">
            <v>135</v>
          </cell>
          <cell r="BA548">
            <v>1161</v>
          </cell>
          <cell r="BB548">
            <v>271</v>
          </cell>
          <cell r="BC548">
            <v>0.23341946597760552</v>
          </cell>
        </row>
        <row r="549">
          <cell r="B549" t="str">
            <v>63047NOA085L5</v>
          </cell>
          <cell r="C549" t="str">
            <v>50SSC</v>
          </cell>
          <cell r="D549">
            <v>190</v>
          </cell>
          <cell r="E549">
            <v>1634</v>
          </cell>
          <cell r="F549">
            <v>135</v>
          </cell>
          <cell r="G549">
            <v>1161</v>
          </cell>
          <cell r="H549">
            <v>135</v>
          </cell>
          <cell r="I549">
            <v>1134</v>
          </cell>
          <cell r="J549">
            <v>0</v>
          </cell>
          <cell r="K549">
            <v>0</v>
          </cell>
          <cell r="L549">
            <v>135</v>
          </cell>
          <cell r="M549">
            <v>1161</v>
          </cell>
          <cell r="N549">
            <v>0</v>
          </cell>
          <cell r="O549">
            <v>0</v>
          </cell>
          <cell r="P549">
            <v>135</v>
          </cell>
          <cell r="Q549">
            <v>1161</v>
          </cell>
          <cell r="R549">
            <v>0</v>
          </cell>
          <cell r="S549">
            <v>0</v>
          </cell>
          <cell r="T549">
            <v>135</v>
          </cell>
          <cell r="U549">
            <v>1161</v>
          </cell>
          <cell r="V549">
            <v>0</v>
          </cell>
          <cell r="W549">
            <v>0</v>
          </cell>
          <cell r="X549">
            <v>135</v>
          </cell>
          <cell r="Y549">
            <v>1161</v>
          </cell>
          <cell r="Z549">
            <v>0</v>
          </cell>
          <cell r="AA549">
            <v>0</v>
          </cell>
          <cell r="AB549">
            <v>135</v>
          </cell>
          <cell r="AC549">
            <v>1161</v>
          </cell>
          <cell r="AD549">
            <v>0</v>
          </cell>
          <cell r="AE549">
            <v>0</v>
          </cell>
          <cell r="AF549">
            <v>135</v>
          </cell>
          <cell r="AG549">
            <v>1161</v>
          </cell>
          <cell r="AH549">
            <v>0</v>
          </cell>
          <cell r="AI549">
            <v>0</v>
          </cell>
          <cell r="AJ549">
            <v>135</v>
          </cell>
          <cell r="AK549">
            <v>1161</v>
          </cell>
          <cell r="AL549">
            <v>0</v>
          </cell>
          <cell r="AM549">
            <v>0</v>
          </cell>
          <cell r="AN549">
            <v>135</v>
          </cell>
          <cell r="AO549">
            <v>1161</v>
          </cell>
          <cell r="AP549">
            <v>0</v>
          </cell>
          <cell r="AQ549">
            <v>0</v>
          </cell>
          <cell r="AR549">
            <v>135</v>
          </cell>
          <cell r="AS549">
            <v>1161</v>
          </cell>
          <cell r="AT549">
            <v>0</v>
          </cell>
          <cell r="AU549">
            <v>0</v>
          </cell>
          <cell r="AV549">
            <v>135</v>
          </cell>
          <cell r="AW549">
            <v>1161</v>
          </cell>
          <cell r="AX549">
            <v>0</v>
          </cell>
          <cell r="AY549">
            <v>0</v>
          </cell>
          <cell r="AZ549">
            <v>135</v>
          </cell>
          <cell r="BA549">
            <v>1161</v>
          </cell>
          <cell r="BB549">
            <v>0</v>
          </cell>
          <cell r="BC549">
            <v>0</v>
          </cell>
        </row>
        <row r="550">
          <cell r="B550" t="str">
            <v>63047T6A085L5</v>
          </cell>
          <cell r="C550" t="str">
            <v>50SSF</v>
          </cell>
          <cell r="D550">
            <v>190</v>
          </cell>
          <cell r="E550">
            <v>1634</v>
          </cell>
          <cell r="F550">
            <v>200</v>
          </cell>
          <cell r="G550">
            <v>1720</v>
          </cell>
          <cell r="H550">
            <v>200</v>
          </cell>
          <cell r="I550">
            <v>1680</v>
          </cell>
          <cell r="J550">
            <v>0</v>
          </cell>
          <cell r="K550">
            <v>0</v>
          </cell>
          <cell r="L550">
            <v>200</v>
          </cell>
          <cell r="M550">
            <v>1720</v>
          </cell>
          <cell r="N550">
            <v>0</v>
          </cell>
          <cell r="O550">
            <v>0</v>
          </cell>
          <cell r="P550">
            <v>200</v>
          </cell>
          <cell r="Q550">
            <v>1720</v>
          </cell>
          <cell r="R550">
            <v>0</v>
          </cell>
          <cell r="S550">
            <v>0</v>
          </cell>
          <cell r="T550">
            <v>200</v>
          </cell>
          <cell r="U550">
            <v>1720</v>
          </cell>
          <cell r="V550">
            <v>0</v>
          </cell>
          <cell r="W550">
            <v>0</v>
          </cell>
          <cell r="X550">
            <v>200</v>
          </cell>
          <cell r="Y550">
            <v>1720</v>
          </cell>
          <cell r="Z550">
            <v>0</v>
          </cell>
          <cell r="AA550">
            <v>0</v>
          </cell>
          <cell r="AB550">
            <v>200</v>
          </cell>
          <cell r="AC550">
            <v>1720</v>
          </cell>
          <cell r="AD550">
            <v>0</v>
          </cell>
          <cell r="AE550">
            <v>0</v>
          </cell>
          <cell r="AF550">
            <v>200</v>
          </cell>
          <cell r="AG550">
            <v>1720</v>
          </cell>
          <cell r="AH550">
            <v>0</v>
          </cell>
          <cell r="AI550">
            <v>0</v>
          </cell>
          <cell r="AJ550">
            <v>200</v>
          </cell>
          <cell r="AK550">
            <v>1720</v>
          </cell>
          <cell r="AL550">
            <v>0</v>
          </cell>
          <cell r="AM550">
            <v>0</v>
          </cell>
          <cell r="AN550">
            <v>200</v>
          </cell>
          <cell r="AO550">
            <v>1720</v>
          </cell>
          <cell r="AP550">
            <v>0</v>
          </cell>
          <cell r="AQ550">
            <v>0</v>
          </cell>
          <cell r="AR550">
            <v>200</v>
          </cell>
          <cell r="AS550">
            <v>1720</v>
          </cell>
          <cell r="AT550">
            <v>0</v>
          </cell>
          <cell r="AU550">
            <v>0</v>
          </cell>
          <cell r="AV550">
            <v>200</v>
          </cell>
          <cell r="AW550">
            <v>1720</v>
          </cell>
          <cell r="AX550">
            <v>0</v>
          </cell>
          <cell r="AY550">
            <v>0</v>
          </cell>
          <cell r="AZ550">
            <v>200</v>
          </cell>
          <cell r="BA550">
            <v>1720</v>
          </cell>
          <cell r="BB550">
            <v>0</v>
          </cell>
          <cell r="BC550">
            <v>0</v>
          </cell>
        </row>
        <row r="551">
          <cell r="B551" t="str">
            <v>63047P9A085L5</v>
          </cell>
          <cell r="C551" t="str">
            <v>50SSF</v>
          </cell>
          <cell r="D551">
            <v>190</v>
          </cell>
          <cell r="E551">
            <v>1634</v>
          </cell>
          <cell r="F551">
            <v>135</v>
          </cell>
          <cell r="G551">
            <v>1161</v>
          </cell>
          <cell r="H551">
            <v>135</v>
          </cell>
          <cell r="I551">
            <v>1134</v>
          </cell>
          <cell r="J551">
            <v>0</v>
          </cell>
          <cell r="K551">
            <v>0</v>
          </cell>
          <cell r="L551">
            <v>135</v>
          </cell>
          <cell r="M551">
            <v>1161</v>
          </cell>
          <cell r="N551">
            <v>0</v>
          </cell>
          <cell r="O551">
            <v>0</v>
          </cell>
          <cell r="P551">
            <v>135</v>
          </cell>
          <cell r="Q551">
            <v>1161</v>
          </cell>
          <cell r="R551">
            <v>0</v>
          </cell>
          <cell r="S551">
            <v>0</v>
          </cell>
          <cell r="T551">
            <v>135</v>
          </cell>
          <cell r="U551">
            <v>1161</v>
          </cell>
          <cell r="V551">
            <v>0</v>
          </cell>
          <cell r="W551">
            <v>0</v>
          </cell>
          <cell r="X551">
            <v>135</v>
          </cell>
          <cell r="Y551">
            <v>1161</v>
          </cell>
          <cell r="Z551">
            <v>0</v>
          </cell>
          <cell r="AA551">
            <v>0</v>
          </cell>
          <cell r="AB551">
            <v>135</v>
          </cell>
          <cell r="AC551">
            <v>1161</v>
          </cell>
          <cell r="AD551">
            <v>0</v>
          </cell>
          <cell r="AE551">
            <v>0</v>
          </cell>
          <cell r="AF551">
            <v>135</v>
          </cell>
          <cell r="AG551">
            <v>1161</v>
          </cell>
          <cell r="AH551">
            <v>0</v>
          </cell>
          <cell r="AI551">
            <v>0</v>
          </cell>
          <cell r="AJ551">
            <v>135</v>
          </cell>
          <cell r="AK551">
            <v>1161</v>
          </cell>
          <cell r="AL551">
            <v>0</v>
          </cell>
          <cell r="AM551">
            <v>0</v>
          </cell>
          <cell r="AN551">
            <v>135</v>
          </cell>
          <cell r="AO551">
            <v>1161</v>
          </cell>
          <cell r="AP551">
            <v>0</v>
          </cell>
          <cell r="AQ551">
            <v>0</v>
          </cell>
          <cell r="AR551">
            <v>135</v>
          </cell>
          <cell r="AS551">
            <v>1161</v>
          </cell>
          <cell r="AT551">
            <v>0</v>
          </cell>
          <cell r="AU551">
            <v>0</v>
          </cell>
          <cell r="AV551">
            <v>135</v>
          </cell>
          <cell r="AW551">
            <v>1161</v>
          </cell>
          <cell r="AX551">
            <v>0</v>
          </cell>
          <cell r="AY551">
            <v>0</v>
          </cell>
          <cell r="AZ551">
            <v>135</v>
          </cell>
          <cell r="BA551">
            <v>1161</v>
          </cell>
          <cell r="BB551">
            <v>0</v>
          </cell>
          <cell r="BC551">
            <v>0</v>
          </cell>
        </row>
        <row r="552">
          <cell r="B552" t="str">
            <v>63047POA085L5</v>
          </cell>
          <cell r="C552" t="str">
            <v>50SSF</v>
          </cell>
          <cell r="D552">
            <v>190</v>
          </cell>
          <cell r="E552">
            <v>1634</v>
          </cell>
          <cell r="F552">
            <v>200</v>
          </cell>
          <cell r="G552">
            <v>1720</v>
          </cell>
          <cell r="H552">
            <v>200</v>
          </cell>
          <cell r="I552">
            <v>1680</v>
          </cell>
          <cell r="J552">
            <v>0</v>
          </cell>
          <cell r="K552">
            <v>0</v>
          </cell>
          <cell r="L552">
            <v>200</v>
          </cell>
          <cell r="M552">
            <v>1720</v>
          </cell>
          <cell r="N552">
            <v>0</v>
          </cell>
          <cell r="O552">
            <v>0</v>
          </cell>
          <cell r="P552">
            <v>200</v>
          </cell>
          <cell r="Q552">
            <v>1720</v>
          </cell>
          <cell r="R552">
            <v>0</v>
          </cell>
          <cell r="S552">
            <v>0</v>
          </cell>
          <cell r="T552">
            <v>200</v>
          </cell>
          <cell r="U552">
            <v>1720</v>
          </cell>
          <cell r="V552">
            <v>0</v>
          </cell>
          <cell r="W552">
            <v>0</v>
          </cell>
          <cell r="X552">
            <v>200</v>
          </cell>
          <cell r="Y552">
            <v>1720</v>
          </cell>
          <cell r="Z552">
            <v>0</v>
          </cell>
          <cell r="AA552">
            <v>0</v>
          </cell>
          <cell r="AB552">
            <v>200</v>
          </cell>
          <cell r="AC552">
            <v>1720</v>
          </cell>
          <cell r="AD552">
            <v>0</v>
          </cell>
          <cell r="AE552">
            <v>0</v>
          </cell>
          <cell r="AF552">
            <v>200</v>
          </cell>
          <cell r="AG552">
            <v>1720</v>
          </cell>
          <cell r="AH552">
            <v>0</v>
          </cell>
          <cell r="AI552">
            <v>0</v>
          </cell>
          <cell r="AJ552">
            <v>200</v>
          </cell>
          <cell r="AK552">
            <v>1720</v>
          </cell>
          <cell r="AL552">
            <v>0</v>
          </cell>
          <cell r="AM552">
            <v>0</v>
          </cell>
          <cell r="AN552">
            <v>200</v>
          </cell>
          <cell r="AO552">
            <v>1720</v>
          </cell>
          <cell r="AP552">
            <v>0</v>
          </cell>
          <cell r="AQ552">
            <v>0</v>
          </cell>
          <cell r="AR552">
            <v>200</v>
          </cell>
          <cell r="AS552">
            <v>1720</v>
          </cell>
          <cell r="AT552">
            <v>0</v>
          </cell>
          <cell r="AU552">
            <v>0</v>
          </cell>
          <cell r="AV552">
            <v>200</v>
          </cell>
          <cell r="AW552">
            <v>1720</v>
          </cell>
          <cell r="AX552">
            <v>0</v>
          </cell>
          <cell r="AY552">
            <v>0</v>
          </cell>
          <cell r="AZ552">
            <v>200</v>
          </cell>
          <cell r="BA552">
            <v>1720</v>
          </cell>
          <cell r="BB552">
            <v>0</v>
          </cell>
          <cell r="BC552">
            <v>0</v>
          </cell>
        </row>
        <row r="553">
          <cell r="B553" t="str">
            <v>33048T6A089L5</v>
          </cell>
          <cell r="C553" t="str">
            <v>52SPF</v>
          </cell>
          <cell r="D553">
            <v>190</v>
          </cell>
          <cell r="E553">
            <v>1634</v>
          </cell>
          <cell r="F553">
            <v>195</v>
          </cell>
          <cell r="G553">
            <v>1677</v>
          </cell>
          <cell r="H553">
            <v>195</v>
          </cell>
          <cell r="I553">
            <v>1638</v>
          </cell>
          <cell r="J553">
            <v>0</v>
          </cell>
          <cell r="K553">
            <v>0</v>
          </cell>
          <cell r="L553">
            <v>195</v>
          </cell>
          <cell r="M553">
            <v>1677</v>
          </cell>
          <cell r="N553">
            <v>0</v>
          </cell>
          <cell r="O553">
            <v>0</v>
          </cell>
          <cell r="P553">
            <v>195</v>
          </cell>
          <cell r="Q553">
            <v>1677</v>
          </cell>
          <cell r="R553">
            <v>0</v>
          </cell>
          <cell r="S553">
            <v>0</v>
          </cell>
          <cell r="T553">
            <v>195</v>
          </cell>
          <cell r="U553">
            <v>1677</v>
          </cell>
          <cell r="V553">
            <v>0</v>
          </cell>
          <cell r="W553">
            <v>0</v>
          </cell>
          <cell r="X553">
            <v>195</v>
          </cell>
          <cell r="Y553">
            <v>1677</v>
          </cell>
          <cell r="Z553">
            <v>0</v>
          </cell>
          <cell r="AA553">
            <v>0</v>
          </cell>
          <cell r="AB553">
            <v>195</v>
          </cell>
          <cell r="AC553">
            <v>1677</v>
          </cell>
          <cell r="AD553">
            <v>0</v>
          </cell>
          <cell r="AE553">
            <v>0</v>
          </cell>
          <cell r="AF553">
            <v>195</v>
          </cell>
          <cell r="AG553">
            <v>1677</v>
          </cell>
          <cell r="AH553">
            <v>0</v>
          </cell>
          <cell r="AI553">
            <v>0</v>
          </cell>
          <cell r="AJ553">
            <v>195</v>
          </cell>
          <cell r="AK553">
            <v>1677</v>
          </cell>
          <cell r="AL553">
            <v>0</v>
          </cell>
          <cell r="AM553">
            <v>0</v>
          </cell>
          <cell r="AN553">
            <v>195</v>
          </cell>
          <cell r="AO553">
            <v>1677</v>
          </cell>
          <cell r="AP553">
            <v>0</v>
          </cell>
          <cell r="AQ553">
            <v>0</v>
          </cell>
          <cell r="AR553">
            <v>195</v>
          </cell>
          <cell r="AS553">
            <v>1677</v>
          </cell>
          <cell r="AT553">
            <v>0</v>
          </cell>
          <cell r="AU553">
            <v>0</v>
          </cell>
          <cell r="AV553">
            <v>195</v>
          </cell>
          <cell r="AW553">
            <v>1677</v>
          </cell>
          <cell r="AX553">
            <v>0</v>
          </cell>
          <cell r="AY553">
            <v>0</v>
          </cell>
          <cell r="AZ553">
            <v>195</v>
          </cell>
          <cell r="BA553">
            <v>1677</v>
          </cell>
          <cell r="BB553">
            <v>0</v>
          </cell>
          <cell r="BC553">
            <v>0</v>
          </cell>
        </row>
        <row r="554">
          <cell r="B554" t="str">
            <v>63051BZA006L5</v>
          </cell>
          <cell r="C554" t="str">
            <v>76BSP</v>
          </cell>
          <cell r="D554">
            <v>161</v>
          </cell>
          <cell r="E554">
            <v>1384.6</v>
          </cell>
          <cell r="F554">
            <v>135</v>
          </cell>
          <cell r="G554">
            <v>1161</v>
          </cell>
          <cell r="H554">
            <v>135</v>
          </cell>
          <cell r="I554">
            <v>1134</v>
          </cell>
          <cell r="J554">
            <v>0</v>
          </cell>
          <cell r="K554">
            <v>0</v>
          </cell>
          <cell r="L554">
            <v>135</v>
          </cell>
          <cell r="M554">
            <v>1161</v>
          </cell>
          <cell r="N554">
            <v>0</v>
          </cell>
          <cell r="O554">
            <v>0</v>
          </cell>
          <cell r="P554">
            <v>135</v>
          </cell>
          <cell r="Q554">
            <v>1161</v>
          </cell>
          <cell r="R554">
            <v>0</v>
          </cell>
          <cell r="S554">
            <v>0</v>
          </cell>
          <cell r="T554">
            <v>135</v>
          </cell>
          <cell r="U554">
            <v>1161</v>
          </cell>
          <cell r="V554">
            <v>0</v>
          </cell>
          <cell r="W554">
            <v>0</v>
          </cell>
          <cell r="X554">
            <v>135</v>
          </cell>
          <cell r="Y554">
            <v>1161</v>
          </cell>
          <cell r="Z554">
            <v>0</v>
          </cell>
          <cell r="AA554">
            <v>0</v>
          </cell>
          <cell r="AB554">
            <v>135</v>
          </cell>
          <cell r="AC554">
            <v>1161</v>
          </cell>
          <cell r="AD554">
            <v>0</v>
          </cell>
          <cell r="AE554">
            <v>0</v>
          </cell>
          <cell r="AF554">
            <v>135</v>
          </cell>
          <cell r="AG554">
            <v>1161</v>
          </cell>
          <cell r="AH554">
            <v>0</v>
          </cell>
          <cell r="AI554">
            <v>0</v>
          </cell>
          <cell r="AJ554">
            <v>135</v>
          </cell>
          <cell r="AK554">
            <v>1161</v>
          </cell>
          <cell r="AL554">
            <v>0</v>
          </cell>
          <cell r="AM554">
            <v>0</v>
          </cell>
          <cell r="AN554">
            <v>135</v>
          </cell>
          <cell r="AO554">
            <v>1161</v>
          </cell>
          <cell r="AP554">
            <v>0</v>
          </cell>
          <cell r="AQ554">
            <v>0</v>
          </cell>
          <cell r="AR554">
            <v>135</v>
          </cell>
          <cell r="AS554">
            <v>1161</v>
          </cell>
          <cell r="AT554">
            <v>0</v>
          </cell>
          <cell r="AU554">
            <v>0</v>
          </cell>
          <cell r="AV554">
            <v>135</v>
          </cell>
          <cell r="AW554">
            <v>1161</v>
          </cell>
          <cell r="AX554">
            <v>0</v>
          </cell>
          <cell r="AY554">
            <v>0</v>
          </cell>
          <cell r="AZ554">
            <v>135</v>
          </cell>
          <cell r="BA554">
            <v>1161</v>
          </cell>
          <cell r="BB554">
            <v>0</v>
          </cell>
          <cell r="BC554">
            <v>0</v>
          </cell>
        </row>
        <row r="555">
          <cell r="B555" t="str">
            <v>63051DQA006L5</v>
          </cell>
          <cell r="C555" t="str">
            <v>76BSP</v>
          </cell>
          <cell r="D555">
            <v>161</v>
          </cell>
          <cell r="E555">
            <v>1384.6</v>
          </cell>
          <cell r="F555">
            <v>170</v>
          </cell>
          <cell r="G555">
            <v>1462</v>
          </cell>
          <cell r="H555">
            <v>170</v>
          </cell>
          <cell r="I555">
            <v>1428</v>
          </cell>
          <cell r="J555">
            <v>0</v>
          </cell>
          <cell r="K555">
            <v>0</v>
          </cell>
          <cell r="L555">
            <v>170</v>
          </cell>
          <cell r="M555">
            <v>1462</v>
          </cell>
          <cell r="N555">
            <v>0</v>
          </cell>
          <cell r="O555">
            <v>0</v>
          </cell>
          <cell r="P555">
            <v>170</v>
          </cell>
          <cell r="Q555">
            <v>1462</v>
          </cell>
          <cell r="R555">
            <v>0</v>
          </cell>
          <cell r="S555">
            <v>0</v>
          </cell>
          <cell r="T555">
            <v>170</v>
          </cell>
          <cell r="U555">
            <v>1462</v>
          </cell>
          <cell r="V555">
            <v>0</v>
          </cell>
          <cell r="W555">
            <v>0</v>
          </cell>
          <cell r="X555">
            <v>170</v>
          </cell>
          <cell r="Y555">
            <v>1462</v>
          </cell>
          <cell r="Z555">
            <v>0</v>
          </cell>
          <cell r="AA555">
            <v>0</v>
          </cell>
          <cell r="AB555">
            <v>170</v>
          </cell>
          <cell r="AC555">
            <v>1462</v>
          </cell>
          <cell r="AD555">
            <v>0</v>
          </cell>
          <cell r="AE555">
            <v>0</v>
          </cell>
          <cell r="AF555">
            <v>170</v>
          </cell>
          <cell r="AG555">
            <v>1462</v>
          </cell>
          <cell r="AH555">
            <v>0</v>
          </cell>
          <cell r="AI555">
            <v>0</v>
          </cell>
          <cell r="AJ555">
            <v>170</v>
          </cell>
          <cell r="AK555">
            <v>1462</v>
          </cell>
          <cell r="AL555">
            <v>0</v>
          </cell>
          <cell r="AM555">
            <v>0</v>
          </cell>
          <cell r="AN555">
            <v>170</v>
          </cell>
          <cell r="AO555">
            <v>1462</v>
          </cell>
          <cell r="AP555">
            <v>0</v>
          </cell>
          <cell r="AQ555">
            <v>0</v>
          </cell>
          <cell r="AR555">
            <v>170</v>
          </cell>
          <cell r="AS555">
            <v>1462</v>
          </cell>
          <cell r="AT555">
            <v>0</v>
          </cell>
          <cell r="AU555">
            <v>0</v>
          </cell>
          <cell r="AV555">
            <v>170</v>
          </cell>
          <cell r="AW555">
            <v>1462</v>
          </cell>
          <cell r="AX555">
            <v>0</v>
          </cell>
          <cell r="AY555">
            <v>0</v>
          </cell>
          <cell r="AZ555">
            <v>170</v>
          </cell>
          <cell r="BA555">
            <v>1462</v>
          </cell>
          <cell r="BB555">
            <v>0</v>
          </cell>
          <cell r="BC555">
            <v>0</v>
          </cell>
        </row>
        <row r="556">
          <cell r="B556" t="str">
            <v>63051BCA006L5</v>
          </cell>
          <cell r="C556" t="str">
            <v>76BSP</v>
          </cell>
          <cell r="D556">
            <v>161</v>
          </cell>
          <cell r="E556">
            <v>1384.6</v>
          </cell>
          <cell r="F556">
            <v>161</v>
          </cell>
          <cell r="G556">
            <v>1384.6</v>
          </cell>
          <cell r="H556">
            <v>161</v>
          </cell>
          <cell r="I556">
            <v>1352.4</v>
          </cell>
          <cell r="J556">
            <v>0</v>
          </cell>
          <cell r="K556">
            <v>0</v>
          </cell>
          <cell r="L556">
            <v>161</v>
          </cell>
          <cell r="M556">
            <v>1384.6</v>
          </cell>
          <cell r="N556">
            <v>0</v>
          </cell>
          <cell r="O556">
            <v>0</v>
          </cell>
          <cell r="P556">
            <v>161</v>
          </cell>
          <cell r="Q556">
            <v>1384.6</v>
          </cell>
          <cell r="R556">
            <v>0</v>
          </cell>
          <cell r="S556">
            <v>0</v>
          </cell>
          <cell r="T556">
            <v>161</v>
          </cell>
          <cell r="U556">
            <v>1384.6</v>
          </cell>
          <cell r="V556">
            <v>0</v>
          </cell>
          <cell r="W556">
            <v>0</v>
          </cell>
          <cell r="X556">
            <v>161</v>
          </cell>
          <cell r="Y556">
            <v>1384.6</v>
          </cell>
          <cell r="Z556">
            <v>0</v>
          </cell>
          <cell r="AA556">
            <v>0</v>
          </cell>
          <cell r="AB556">
            <v>161</v>
          </cell>
          <cell r="AC556">
            <v>1384.6</v>
          </cell>
          <cell r="AD556">
            <v>0</v>
          </cell>
          <cell r="AE556">
            <v>0</v>
          </cell>
          <cell r="AF556">
            <v>161</v>
          </cell>
          <cell r="AG556">
            <v>1384.6</v>
          </cell>
          <cell r="AH556">
            <v>0</v>
          </cell>
          <cell r="AI556">
            <v>0</v>
          </cell>
          <cell r="AJ556">
            <v>161</v>
          </cell>
          <cell r="AK556">
            <v>1384.6</v>
          </cell>
          <cell r="AL556">
            <v>0</v>
          </cell>
          <cell r="AM556">
            <v>0</v>
          </cell>
          <cell r="AN556">
            <v>161</v>
          </cell>
          <cell r="AO556">
            <v>1384.6</v>
          </cell>
          <cell r="AP556">
            <v>0</v>
          </cell>
          <cell r="AQ556">
            <v>0</v>
          </cell>
          <cell r="AR556">
            <v>161</v>
          </cell>
          <cell r="AS556">
            <v>1384.6</v>
          </cell>
          <cell r="AT556">
            <v>0</v>
          </cell>
          <cell r="AU556">
            <v>0</v>
          </cell>
          <cell r="AV556">
            <v>161</v>
          </cell>
          <cell r="AW556">
            <v>1384.6</v>
          </cell>
          <cell r="AX556">
            <v>0</v>
          </cell>
          <cell r="AY556">
            <v>0</v>
          </cell>
          <cell r="AZ556">
            <v>161</v>
          </cell>
          <cell r="BA556">
            <v>1384.6</v>
          </cell>
          <cell r="BB556">
            <v>0</v>
          </cell>
          <cell r="BC556">
            <v>0</v>
          </cell>
        </row>
        <row r="557">
          <cell r="B557" t="str">
            <v>63051BQA006L5</v>
          </cell>
          <cell r="C557" t="str">
            <v>76BSP</v>
          </cell>
          <cell r="D557">
            <v>161</v>
          </cell>
          <cell r="E557">
            <v>1384.6</v>
          </cell>
          <cell r="F557">
            <v>161</v>
          </cell>
          <cell r="G557">
            <v>1384.6</v>
          </cell>
          <cell r="H557">
            <v>161</v>
          </cell>
          <cell r="I557">
            <v>1352.4</v>
          </cell>
          <cell r="J557">
            <v>0</v>
          </cell>
          <cell r="K557">
            <v>0</v>
          </cell>
          <cell r="L557">
            <v>161</v>
          </cell>
          <cell r="M557">
            <v>1384.6</v>
          </cell>
          <cell r="N557">
            <v>0</v>
          </cell>
          <cell r="O557">
            <v>0</v>
          </cell>
          <cell r="P557">
            <v>161</v>
          </cell>
          <cell r="Q557">
            <v>1384.6</v>
          </cell>
          <cell r="R557">
            <v>0</v>
          </cell>
          <cell r="S557">
            <v>0</v>
          </cell>
          <cell r="T557">
            <v>161</v>
          </cell>
          <cell r="U557">
            <v>1384.6</v>
          </cell>
          <cell r="V557">
            <v>0</v>
          </cell>
          <cell r="W557">
            <v>0</v>
          </cell>
          <cell r="X557">
            <v>161</v>
          </cell>
          <cell r="Y557">
            <v>1384.6</v>
          </cell>
          <cell r="Z557">
            <v>0</v>
          </cell>
          <cell r="AA557">
            <v>0</v>
          </cell>
          <cell r="AB557">
            <v>161</v>
          </cell>
          <cell r="AC557">
            <v>1384.6</v>
          </cell>
          <cell r="AD557">
            <v>0</v>
          </cell>
          <cell r="AE557">
            <v>0</v>
          </cell>
          <cell r="AF557">
            <v>161</v>
          </cell>
          <cell r="AG557">
            <v>1384.6</v>
          </cell>
          <cell r="AH557">
            <v>0</v>
          </cell>
          <cell r="AI557">
            <v>0</v>
          </cell>
          <cell r="AJ557">
            <v>161</v>
          </cell>
          <cell r="AK557">
            <v>1384.6</v>
          </cell>
          <cell r="AL557">
            <v>0</v>
          </cell>
          <cell r="AM557">
            <v>0</v>
          </cell>
          <cell r="AN557">
            <v>161</v>
          </cell>
          <cell r="AO557">
            <v>1384.6</v>
          </cell>
          <cell r="AP557">
            <v>0</v>
          </cell>
          <cell r="AQ557">
            <v>0</v>
          </cell>
          <cell r="AR557">
            <v>161</v>
          </cell>
          <cell r="AS557">
            <v>1384.6</v>
          </cell>
          <cell r="AT557">
            <v>0</v>
          </cell>
          <cell r="AU557">
            <v>0</v>
          </cell>
          <cell r="AV557">
            <v>161</v>
          </cell>
          <cell r="AW557">
            <v>1384.6</v>
          </cell>
          <cell r="AX557">
            <v>0</v>
          </cell>
          <cell r="AY557">
            <v>0</v>
          </cell>
          <cell r="AZ557">
            <v>161</v>
          </cell>
          <cell r="BA557">
            <v>1384.6</v>
          </cell>
          <cell r="BB557">
            <v>0</v>
          </cell>
          <cell r="BC557">
            <v>0</v>
          </cell>
        </row>
        <row r="558">
          <cell r="B558" t="str">
            <v>63051FOA006L5</v>
          </cell>
          <cell r="C558" t="str">
            <v>76BSP</v>
          </cell>
          <cell r="D558">
            <v>140</v>
          </cell>
          <cell r="E558">
            <v>1204</v>
          </cell>
          <cell r="F558">
            <v>135</v>
          </cell>
          <cell r="G558">
            <v>1161</v>
          </cell>
          <cell r="H558">
            <v>135</v>
          </cell>
          <cell r="I558">
            <v>1134</v>
          </cell>
          <cell r="J558">
            <v>0</v>
          </cell>
          <cell r="K558">
            <v>0</v>
          </cell>
          <cell r="L558">
            <v>135</v>
          </cell>
          <cell r="M558">
            <v>1161</v>
          </cell>
          <cell r="N558">
            <v>0</v>
          </cell>
          <cell r="O558">
            <v>0</v>
          </cell>
          <cell r="P558">
            <v>135</v>
          </cell>
          <cell r="Q558">
            <v>1161</v>
          </cell>
          <cell r="R558">
            <v>0</v>
          </cell>
          <cell r="S558">
            <v>0</v>
          </cell>
          <cell r="T558">
            <v>135</v>
          </cell>
          <cell r="U558">
            <v>1161</v>
          </cell>
          <cell r="V558">
            <v>0</v>
          </cell>
          <cell r="W558">
            <v>0</v>
          </cell>
          <cell r="X558">
            <v>135</v>
          </cell>
          <cell r="Y558">
            <v>1161</v>
          </cell>
          <cell r="Z558">
            <v>0</v>
          </cell>
          <cell r="AA558">
            <v>0</v>
          </cell>
          <cell r="AB558">
            <v>135</v>
          </cell>
          <cell r="AC558">
            <v>1161</v>
          </cell>
          <cell r="AD558">
            <v>0</v>
          </cell>
          <cell r="AE558">
            <v>0</v>
          </cell>
          <cell r="AF558">
            <v>135</v>
          </cell>
          <cell r="AG558">
            <v>1161</v>
          </cell>
          <cell r="AH558">
            <v>0</v>
          </cell>
          <cell r="AI558">
            <v>0</v>
          </cell>
          <cell r="AJ558">
            <v>135</v>
          </cell>
          <cell r="AK558">
            <v>1161</v>
          </cell>
          <cell r="AL558">
            <v>0</v>
          </cell>
          <cell r="AM558">
            <v>0</v>
          </cell>
          <cell r="AN558">
            <v>135</v>
          </cell>
          <cell r="AO558">
            <v>1161</v>
          </cell>
          <cell r="AP558">
            <v>0</v>
          </cell>
          <cell r="AQ558">
            <v>0</v>
          </cell>
          <cell r="AR558">
            <v>135</v>
          </cell>
          <cell r="AS558">
            <v>1161</v>
          </cell>
          <cell r="AT558">
            <v>0</v>
          </cell>
          <cell r="AU558">
            <v>0</v>
          </cell>
          <cell r="AV558">
            <v>135</v>
          </cell>
          <cell r="AW558">
            <v>1161</v>
          </cell>
          <cell r="AX558">
            <v>0</v>
          </cell>
          <cell r="AY558">
            <v>0</v>
          </cell>
          <cell r="AZ558">
            <v>135</v>
          </cell>
          <cell r="BA558">
            <v>1161</v>
          </cell>
          <cell r="BB558">
            <v>0</v>
          </cell>
          <cell r="BC558">
            <v>0</v>
          </cell>
        </row>
        <row r="559">
          <cell r="B559" t="str">
            <v>63051P9A006L5</v>
          </cell>
          <cell r="C559" t="str">
            <v>76SBF</v>
          </cell>
          <cell r="D559">
            <v>140</v>
          </cell>
          <cell r="E559">
            <v>1204</v>
          </cell>
          <cell r="F559">
            <v>135</v>
          </cell>
          <cell r="G559">
            <v>1161</v>
          </cell>
          <cell r="H559">
            <v>135</v>
          </cell>
          <cell r="I559">
            <v>1134</v>
          </cell>
          <cell r="J559">
            <v>0</v>
          </cell>
          <cell r="K559">
            <v>0</v>
          </cell>
          <cell r="L559">
            <v>135</v>
          </cell>
          <cell r="M559">
            <v>1161</v>
          </cell>
          <cell r="N559">
            <v>0</v>
          </cell>
          <cell r="O559">
            <v>0</v>
          </cell>
          <cell r="P559">
            <v>135</v>
          </cell>
          <cell r="Q559">
            <v>1161</v>
          </cell>
          <cell r="R559">
            <v>0</v>
          </cell>
          <cell r="S559">
            <v>0</v>
          </cell>
          <cell r="T559">
            <v>135</v>
          </cell>
          <cell r="U559">
            <v>1161</v>
          </cell>
          <cell r="V559">
            <v>0</v>
          </cell>
          <cell r="W559">
            <v>0</v>
          </cell>
          <cell r="X559">
            <v>135</v>
          </cell>
          <cell r="Y559">
            <v>1161</v>
          </cell>
          <cell r="Z559">
            <v>0</v>
          </cell>
          <cell r="AA559">
            <v>0</v>
          </cell>
          <cell r="AB559">
            <v>135</v>
          </cell>
          <cell r="AC559">
            <v>1161</v>
          </cell>
          <cell r="AD559">
            <v>0</v>
          </cell>
          <cell r="AE559">
            <v>0</v>
          </cell>
          <cell r="AF559">
            <v>135</v>
          </cell>
          <cell r="AG559">
            <v>1161</v>
          </cell>
          <cell r="AH559">
            <v>0</v>
          </cell>
          <cell r="AI559">
            <v>0</v>
          </cell>
          <cell r="AJ559">
            <v>135</v>
          </cell>
          <cell r="AK559">
            <v>1161</v>
          </cell>
          <cell r="AL559">
            <v>0</v>
          </cell>
          <cell r="AM559">
            <v>0</v>
          </cell>
          <cell r="AN559">
            <v>135</v>
          </cell>
          <cell r="AO559">
            <v>1161</v>
          </cell>
          <cell r="AP559">
            <v>0</v>
          </cell>
          <cell r="AQ559">
            <v>0</v>
          </cell>
          <cell r="AR559">
            <v>135</v>
          </cell>
          <cell r="AS559">
            <v>1161</v>
          </cell>
          <cell r="AT559">
            <v>0</v>
          </cell>
          <cell r="AU559">
            <v>0</v>
          </cell>
          <cell r="AV559">
            <v>135</v>
          </cell>
          <cell r="AW559">
            <v>1161</v>
          </cell>
          <cell r="AX559">
            <v>0</v>
          </cell>
          <cell r="AY559">
            <v>0</v>
          </cell>
          <cell r="AZ559">
            <v>135</v>
          </cell>
          <cell r="BA559">
            <v>1161</v>
          </cell>
          <cell r="BB559">
            <v>0</v>
          </cell>
          <cell r="BC559">
            <v>0</v>
          </cell>
        </row>
        <row r="560">
          <cell r="B560" t="str">
            <v>63051POA006L5</v>
          </cell>
          <cell r="C560" t="str">
            <v>76SBF</v>
          </cell>
          <cell r="D560">
            <v>140</v>
          </cell>
          <cell r="E560">
            <v>1204</v>
          </cell>
          <cell r="F560">
            <v>170</v>
          </cell>
          <cell r="G560">
            <v>1462</v>
          </cell>
          <cell r="H560">
            <v>170</v>
          </cell>
          <cell r="I560">
            <v>1428</v>
          </cell>
          <cell r="J560">
            <v>0</v>
          </cell>
          <cell r="K560">
            <v>0</v>
          </cell>
          <cell r="L560">
            <v>170</v>
          </cell>
          <cell r="M560">
            <v>1462</v>
          </cell>
          <cell r="N560">
            <v>0</v>
          </cell>
          <cell r="O560">
            <v>0</v>
          </cell>
          <cell r="P560">
            <v>170</v>
          </cell>
          <cell r="Q560">
            <v>1462</v>
          </cell>
          <cell r="R560">
            <v>0</v>
          </cell>
          <cell r="S560">
            <v>0</v>
          </cell>
          <cell r="T560">
            <v>170</v>
          </cell>
          <cell r="U560">
            <v>1462</v>
          </cell>
          <cell r="V560">
            <v>0</v>
          </cell>
          <cell r="W560">
            <v>0</v>
          </cell>
          <cell r="X560">
            <v>170</v>
          </cell>
          <cell r="Y560">
            <v>1462</v>
          </cell>
          <cell r="Z560">
            <v>0</v>
          </cell>
          <cell r="AA560">
            <v>0</v>
          </cell>
          <cell r="AB560">
            <v>170</v>
          </cell>
          <cell r="AC560">
            <v>1462</v>
          </cell>
          <cell r="AD560">
            <v>0</v>
          </cell>
          <cell r="AE560">
            <v>0</v>
          </cell>
          <cell r="AF560">
            <v>170</v>
          </cell>
          <cell r="AG560">
            <v>1462</v>
          </cell>
          <cell r="AH560">
            <v>0</v>
          </cell>
          <cell r="AI560">
            <v>0</v>
          </cell>
          <cell r="AJ560">
            <v>170</v>
          </cell>
          <cell r="AK560">
            <v>1462</v>
          </cell>
          <cell r="AL560">
            <v>0</v>
          </cell>
          <cell r="AM560">
            <v>0</v>
          </cell>
          <cell r="AN560">
            <v>170</v>
          </cell>
          <cell r="AO560">
            <v>1462</v>
          </cell>
          <cell r="AP560">
            <v>0</v>
          </cell>
          <cell r="AQ560">
            <v>0</v>
          </cell>
          <cell r="AR560">
            <v>170</v>
          </cell>
          <cell r="AS560">
            <v>1462</v>
          </cell>
          <cell r="AT560">
            <v>0</v>
          </cell>
          <cell r="AU560">
            <v>0</v>
          </cell>
          <cell r="AV560">
            <v>170</v>
          </cell>
          <cell r="AW560">
            <v>1462</v>
          </cell>
          <cell r="AX560">
            <v>0</v>
          </cell>
          <cell r="AY560">
            <v>0</v>
          </cell>
          <cell r="AZ560">
            <v>170</v>
          </cell>
          <cell r="BA560">
            <v>1462</v>
          </cell>
          <cell r="BB560">
            <v>0</v>
          </cell>
          <cell r="BC560">
            <v>0</v>
          </cell>
        </row>
        <row r="561">
          <cell r="B561" t="str">
            <v>63051FOA085L5</v>
          </cell>
          <cell r="C561" t="str">
            <v>76SSP</v>
          </cell>
          <cell r="D561">
            <v>140</v>
          </cell>
          <cell r="E561">
            <v>1204</v>
          </cell>
          <cell r="F561">
            <v>135</v>
          </cell>
          <cell r="G561">
            <v>1161</v>
          </cell>
          <cell r="H561">
            <v>135</v>
          </cell>
          <cell r="I561">
            <v>1134</v>
          </cell>
          <cell r="J561">
            <v>0</v>
          </cell>
          <cell r="K561">
            <v>0</v>
          </cell>
          <cell r="L561">
            <v>135</v>
          </cell>
          <cell r="M561">
            <v>1161</v>
          </cell>
          <cell r="N561">
            <v>0</v>
          </cell>
          <cell r="O561">
            <v>0</v>
          </cell>
          <cell r="P561">
            <v>135</v>
          </cell>
          <cell r="Q561">
            <v>1161</v>
          </cell>
          <cell r="R561">
            <v>0</v>
          </cell>
          <cell r="S561">
            <v>0</v>
          </cell>
          <cell r="T561">
            <v>135</v>
          </cell>
          <cell r="U561">
            <v>1161</v>
          </cell>
          <cell r="V561">
            <v>0</v>
          </cell>
          <cell r="W561">
            <v>0</v>
          </cell>
          <cell r="X561">
            <v>135</v>
          </cell>
          <cell r="Y561">
            <v>1161</v>
          </cell>
          <cell r="Z561">
            <v>0</v>
          </cell>
          <cell r="AA561">
            <v>0</v>
          </cell>
          <cell r="AB561">
            <v>135</v>
          </cell>
          <cell r="AC561">
            <v>1161</v>
          </cell>
          <cell r="AD561">
            <v>0</v>
          </cell>
          <cell r="AE561">
            <v>0</v>
          </cell>
          <cell r="AF561">
            <v>135</v>
          </cell>
          <cell r="AG561">
            <v>1161</v>
          </cell>
          <cell r="AH561">
            <v>0</v>
          </cell>
          <cell r="AI561">
            <v>0</v>
          </cell>
          <cell r="AJ561">
            <v>135</v>
          </cell>
          <cell r="AK561">
            <v>1161</v>
          </cell>
          <cell r="AL561">
            <v>0</v>
          </cell>
          <cell r="AM561">
            <v>0</v>
          </cell>
          <cell r="AN561">
            <v>135</v>
          </cell>
          <cell r="AO561">
            <v>1161</v>
          </cell>
          <cell r="AP561">
            <v>0</v>
          </cell>
          <cell r="AQ561">
            <v>0</v>
          </cell>
          <cell r="AR561">
            <v>135</v>
          </cell>
          <cell r="AS561">
            <v>1161</v>
          </cell>
          <cell r="AT561">
            <v>0</v>
          </cell>
          <cell r="AU561">
            <v>0</v>
          </cell>
          <cell r="AV561">
            <v>135</v>
          </cell>
          <cell r="AW561">
            <v>1161</v>
          </cell>
          <cell r="AX561">
            <v>0</v>
          </cell>
          <cell r="AY561">
            <v>0</v>
          </cell>
          <cell r="AZ561">
            <v>135</v>
          </cell>
          <cell r="BA561">
            <v>1161</v>
          </cell>
          <cell r="BB561">
            <v>0</v>
          </cell>
          <cell r="BC561">
            <v>0</v>
          </cell>
        </row>
        <row r="562">
          <cell r="B562" t="str">
            <v>63051BZA085L5</v>
          </cell>
          <cell r="C562" t="str">
            <v>76SSP</v>
          </cell>
          <cell r="D562">
            <v>161</v>
          </cell>
          <cell r="E562">
            <v>1384.6</v>
          </cell>
          <cell r="F562">
            <v>135</v>
          </cell>
          <cell r="G562">
            <v>1161</v>
          </cell>
          <cell r="H562">
            <v>135</v>
          </cell>
          <cell r="I562">
            <v>1134</v>
          </cell>
          <cell r="J562">
            <v>0</v>
          </cell>
          <cell r="K562">
            <v>0</v>
          </cell>
          <cell r="L562">
            <v>135</v>
          </cell>
          <cell r="M562">
            <v>1161</v>
          </cell>
          <cell r="N562">
            <v>0</v>
          </cell>
          <cell r="O562">
            <v>0</v>
          </cell>
          <cell r="P562">
            <v>135</v>
          </cell>
          <cell r="Q562">
            <v>1161</v>
          </cell>
          <cell r="R562">
            <v>0</v>
          </cell>
          <cell r="S562">
            <v>0</v>
          </cell>
          <cell r="T562">
            <v>135</v>
          </cell>
          <cell r="U562">
            <v>1161</v>
          </cell>
          <cell r="V562">
            <v>0</v>
          </cell>
          <cell r="W562">
            <v>0</v>
          </cell>
          <cell r="X562">
            <v>135</v>
          </cell>
          <cell r="Y562">
            <v>1161</v>
          </cell>
          <cell r="Z562">
            <v>0</v>
          </cell>
          <cell r="AA562">
            <v>0</v>
          </cell>
          <cell r="AB562">
            <v>135</v>
          </cell>
          <cell r="AC562">
            <v>1161</v>
          </cell>
          <cell r="AD562">
            <v>0</v>
          </cell>
          <cell r="AE562">
            <v>0</v>
          </cell>
          <cell r="AF562">
            <v>135</v>
          </cell>
          <cell r="AG562">
            <v>1161</v>
          </cell>
          <cell r="AH562">
            <v>0</v>
          </cell>
          <cell r="AI562">
            <v>0</v>
          </cell>
          <cell r="AJ562">
            <v>135</v>
          </cell>
          <cell r="AK562">
            <v>1161</v>
          </cell>
          <cell r="AL562">
            <v>0</v>
          </cell>
          <cell r="AM562">
            <v>0</v>
          </cell>
          <cell r="AN562">
            <v>135</v>
          </cell>
          <cell r="AO562">
            <v>1161</v>
          </cell>
          <cell r="AP562">
            <v>0</v>
          </cell>
          <cell r="AQ562">
            <v>0</v>
          </cell>
          <cell r="AR562">
            <v>135</v>
          </cell>
          <cell r="AS562">
            <v>1161</v>
          </cell>
          <cell r="AT562">
            <v>0</v>
          </cell>
          <cell r="AU562">
            <v>0</v>
          </cell>
          <cell r="AV562">
            <v>135</v>
          </cell>
          <cell r="AW562">
            <v>1161</v>
          </cell>
          <cell r="AX562">
            <v>0</v>
          </cell>
          <cell r="AY562">
            <v>0</v>
          </cell>
          <cell r="AZ562">
            <v>135</v>
          </cell>
          <cell r="BA562">
            <v>1161</v>
          </cell>
          <cell r="BB562">
            <v>0</v>
          </cell>
          <cell r="BC562">
            <v>0</v>
          </cell>
        </row>
        <row r="563">
          <cell r="B563" t="str">
            <v>63057QOA085L5</v>
          </cell>
          <cell r="C563" t="str">
            <v>76SSP</v>
          </cell>
          <cell r="D563">
            <v>161</v>
          </cell>
          <cell r="E563">
            <v>1384.6</v>
          </cell>
          <cell r="F563">
            <v>170</v>
          </cell>
          <cell r="G563">
            <v>1462</v>
          </cell>
          <cell r="H563">
            <v>170</v>
          </cell>
          <cell r="I563">
            <v>1428</v>
          </cell>
          <cell r="J563">
            <v>0</v>
          </cell>
          <cell r="K563">
            <v>0</v>
          </cell>
          <cell r="L563">
            <v>170</v>
          </cell>
          <cell r="M563">
            <v>1462</v>
          </cell>
          <cell r="N563">
            <v>0</v>
          </cell>
          <cell r="O563">
            <v>0</v>
          </cell>
          <cell r="P563">
            <v>170</v>
          </cell>
          <cell r="Q563">
            <v>1462</v>
          </cell>
          <cell r="R563">
            <v>0</v>
          </cell>
          <cell r="S563">
            <v>0</v>
          </cell>
          <cell r="T563">
            <v>170</v>
          </cell>
          <cell r="U563">
            <v>1462</v>
          </cell>
          <cell r="V563">
            <v>0</v>
          </cell>
          <cell r="W563">
            <v>0</v>
          </cell>
          <cell r="X563">
            <v>170</v>
          </cell>
          <cell r="Y563">
            <v>1462</v>
          </cell>
          <cell r="Z563">
            <v>0</v>
          </cell>
          <cell r="AA563">
            <v>0</v>
          </cell>
          <cell r="AB563">
            <v>170</v>
          </cell>
          <cell r="AC563">
            <v>1462</v>
          </cell>
          <cell r="AD563">
            <v>0</v>
          </cell>
          <cell r="AE563">
            <v>0</v>
          </cell>
          <cell r="AF563">
            <v>170</v>
          </cell>
          <cell r="AG563">
            <v>1462</v>
          </cell>
          <cell r="AH563">
            <v>0</v>
          </cell>
          <cell r="AI563">
            <v>0</v>
          </cell>
          <cell r="AJ563">
            <v>170</v>
          </cell>
          <cell r="AK563">
            <v>1462</v>
          </cell>
          <cell r="AL563">
            <v>0</v>
          </cell>
          <cell r="AM563">
            <v>0</v>
          </cell>
          <cell r="AN563">
            <v>170</v>
          </cell>
          <cell r="AO563">
            <v>1462</v>
          </cell>
          <cell r="AP563">
            <v>0</v>
          </cell>
          <cell r="AQ563">
            <v>0</v>
          </cell>
          <cell r="AR563">
            <v>170</v>
          </cell>
          <cell r="AS563">
            <v>1462</v>
          </cell>
          <cell r="AT563">
            <v>0</v>
          </cell>
          <cell r="AU563">
            <v>0</v>
          </cell>
          <cell r="AV563">
            <v>170</v>
          </cell>
          <cell r="AW563">
            <v>1462</v>
          </cell>
          <cell r="AX563">
            <v>0</v>
          </cell>
          <cell r="AY563">
            <v>0</v>
          </cell>
          <cell r="AZ563">
            <v>170</v>
          </cell>
          <cell r="BA563">
            <v>1462</v>
          </cell>
          <cell r="BB563">
            <v>0</v>
          </cell>
          <cell r="BC563">
            <v>0</v>
          </cell>
        </row>
        <row r="564">
          <cell r="B564" t="str">
            <v>63051P9A085L5</v>
          </cell>
          <cell r="C564" t="str">
            <v>76SSF</v>
          </cell>
          <cell r="D564">
            <v>161</v>
          </cell>
          <cell r="E564">
            <v>1384.6</v>
          </cell>
          <cell r="F564">
            <v>135</v>
          </cell>
          <cell r="G564">
            <v>1161</v>
          </cell>
          <cell r="H564">
            <v>135</v>
          </cell>
          <cell r="I564">
            <v>1134</v>
          </cell>
          <cell r="J564">
            <v>0</v>
          </cell>
          <cell r="K564">
            <v>0</v>
          </cell>
          <cell r="L564">
            <v>135</v>
          </cell>
          <cell r="M564">
            <v>1161</v>
          </cell>
          <cell r="N564">
            <v>0</v>
          </cell>
          <cell r="O564">
            <v>0</v>
          </cell>
          <cell r="P564">
            <v>135</v>
          </cell>
          <cell r="Q564">
            <v>1161</v>
          </cell>
          <cell r="R564">
            <v>0</v>
          </cell>
          <cell r="S564">
            <v>0</v>
          </cell>
          <cell r="T564">
            <v>135</v>
          </cell>
          <cell r="U564">
            <v>1161</v>
          </cell>
          <cell r="V564">
            <v>0</v>
          </cell>
          <cell r="W564">
            <v>0</v>
          </cell>
          <cell r="X564">
            <v>135</v>
          </cell>
          <cell r="Y564">
            <v>1161</v>
          </cell>
          <cell r="Z564">
            <v>0</v>
          </cell>
          <cell r="AA564">
            <v>0</v>
          </cell>
          <cell r="AB564">
            <v>135</v>
          </cell>
          <cell r="AC564">
            <v>1161</v>
          </cell>
          <cell r="AD564">
            <v>0</v>
          </cell>
          <cell r="AE564">
            <v>0</v>
          </cell>
          <cell r="AF564">
            <v>135</v>
          </cell>
          <cell r="AG564">
            <v>1161</v>
          </cell>
          <cell r="AH564">
            <v>0</v>
          </cell>
          <cell r="AI564">
            <v>0</v>
          </cell>
          <cell r="AJ564">
            <v>135</v>
          </cell>
          <cell r="AK564">
            <v>1161</v>
          </cell>
          <cell r="AL564">
            <v>0</v>
          </cell>
          <cell r="AM564">
            <v>0</v>
          </cell>
          <cell r="AN564">
            <v>135</v>
          </cell>
          <cell r="AO564">
            <v>1161</v>
          </cell>
          <cell r="AP564">
            <v>0</v>
          </cell>
          <cell r="AQ564">
            <v>0</v>
          </cell>
          <cell r="AR564">
            <v>135</v>
          </cell>
          <cell r="AS564">
            <v>1161</v>
          </cell>
          <cell r="AT564">
            <v>62</v>
          </cell>
          <cell r="AU564">
            <v>5.3402239448751075E-2</v>
          </cell>
          <cell r="AV564">
            <v>135</v>
          </cell>
          <cell r="AW564">
            <v>1161</v>
          </cell>
          <cell r="AX564">
            <v>0</v>
          </cell>
          <cell r="AY564">
            <v>0</v>
          </cell>
          <cell r="AZ564">
            <v>135</v>
          </cell>
          <cell r="BA564">
            <v>1161</v>
          </cell>
          <cell r="BB564">
            <v>62</v>
          </cell>
          <cell r="BC564">
            <v>5.3402239448751075E-2</v>
          </cell>
        </row>
        <row r="565">
          <cell r="B565" t="str">
            <v>63051POA085L5</v>
          </cell>
          <cell r="C565" t="str">
            <v>76SSF</v>
          </cell>
          <cell r="D565">
            <v>161</v>
          </cell>
          <cell r="E565">
            <v>1384.6</v>
          </cell>
          <cell r="F565">
            <v>170</v>
          </cell>
          <cell r="G565">
            <v>1462</v>
          </cell>
          <cell r="H565">
            <v>170</v>
          </cell>
          <cell r="I565">
            <v>1428</v>
          </cell>
          <cell r="J565">
            <v>0</v>
          </cell>
          <cell r="K565">
            <v>0</v>
          </cell>
          <cell r="L565">
            <v>170</v>
          </cell>
          <cell r="M565">
            <v>1462</v>
          </cell>
          <cell r="N565">
            <v>0</v>
          </cell>
          <cell r="O565">
            <v>0</v>
          </cell>
          <cell r="P565">
            <v>170</v>
          </cell>
          <cell r="Q565">
            <v>1462</v>
          </cell>
          <cell r="R565">
            <v>0</v>
          </cell>
          <cell r="S565">
            <v>0</v>
          </cell>
          <cell r="T565">
            <v>170</v>
          </cell>
          <cell r="U565">
            <v>1462</v>
          </cell>
          <cell r="V565">
            <v>0</v>
          </cell>
          <cell r="W565">
            <v>0</v>
          </cell>
          <cell r="X565">
            <v>170</v>
          </cell>
          <cell r="Y565">
            <v>1462</v>
          </cell>
          <cell r="Z565">
            <v>0</v>
          </cell>
          <cell r="AA565">
            <v>0</v>
          </cell>
          <cell r="AB565">
            <v>170</v>
          </cell>
          <cell r="AC565">
            <v>1462</v>
          </cell>
          <cell r="AD565">
            <v>0</v>
          </cell>
          <cell r="AE565">
            <v>0</v>
          </cell>
          <cell r="AF565">
            <v>170</v>
          </cell>
          <cell r="AG565">
            <v>1462</v>
          </cell>
          <cell r="AH565">
            <v>0</v>
          </cell>
          <cell r="AI565">
            <v>0</v>
          </cell>
          <cell r="AJ565">
            <v>170</v>
          </cell>
          <cell r="AK565">
            <v>1462</v>
          </cell>
          <cell r="AL565">
            <v>0</v>
          </cell>
          <cell r="AM565">
            <v>0</v>
          </cell>
          <cell r="AN565">
            <v>170</v>
          </cell>
          <cell r="AO565">
            <v>1462</v>
          </cell>
          <cell r="AP565">
            <v>0</v>
          </cell>
          <cell r="AQ565">
            <v>0</v>
          </cell>
          <cell r="AR565">
            <v>170</v>
          </cell>
          <cell r="AS565">
            <v>1462</v>
          </cell>
          <cell r="AT565">
            <v>0</v>
          </cell>
          <cell r="AU565">
            <v>0</v>
          </cell>
          <cell r="AV565">
            <v>170</v>
          </cell>
          <cell r="AW565">
            <v>1462</v>
          </cell>
          <cell r="AX565">
            <v>0</v>
          </cell>
          <cell r="AY565">
            <v>0</v>
          </cell>
          <cell r="AZ565">
            <v>170</v>
          </cell>
          <cell r="BA565">
            <v>1462</v>
          </cell>
          <cell r="BB565">
            <v>0</v>
          </cell>
          <cell r="BC565">
            <v>0</v>
          </cell>
        </row>
        <row r="566"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0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>
            <v>0</v>
          </cell>
          <cell r="AM566">
            <v>0</v>
          </cell>
          <cell r="AN566">
            <v>0</v>
          </cell>
          <cell r="AO566">
            <v>0</v>
          </cell>
          <cell r="AP566">
            <v>0</v>
          </cell>
          <cell r="AQ566">
            <v>0</v>
          </cell>
          <cell r="AR566">
            <v>0</v>
          </cell>
          <cell r="AS566">
            <v>0</v>
          </cell>
          <cell r="AT566">
            <v>0</v>
          </cell>
          <cell r="AU566">
            <v>0</v>
          </cell>
          <cell r="AV566">
            <v>0</v>
          </cell>
          <cell r="AW566">
            <v>0</v>
          </cell>
          <cell r="AX566">
            <v>0</v>
          </cell>
          <cell r="AY566">
            <v>0</v>
          </cell>
          <cell r="AZ566">
            <v>0</v>
          </cell>
          <cell r="BA566">
            <v>0</v>
          </cell>
          <cell r="BB566">
            <v>0</v>
          </cell>
          <cell r="BC566">
            <v>0</v>
          </cell>
        </row>
        <row r="567"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0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0</v>
          </cell>
          <cell r="AQ567">
            <v>0</v>
          </cell>
          <cell r="AR567">
            <v>0</v>
          </cell>
          <cell r="AS567">
            <v>0</v>
          </cell>
          <cell r="AT567">
            <v>0</v>
          </cell>
          <cell r="AU567">
            <v>0</v>
          </cell>
          <cell r="AV567">
            <v>0</v>
          </cell>
          <cell r="AW567">
            <v>0</v>
          </cell>
          <cell r="AX567">
            <v>0</v>
          </cell>
          <cell r="AY567">
            <v>0</v>
          </cell>
          <cell r="AZ567">
            <v>0</v>
          </cell>
          <cell r="BA567">
            <v>0</v>
          </cell>
          <cell r="BB567">
            <v>0</v>
          </cell>
          <cell r="BC567">
            <v>0</v>
          </cell>
        </row>
        <row r="568"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0</v>
          </cell>
          <cell r="R568">
            <v>0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0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  <cell r="AM568">
            <v>0</v>
          </cell>
          <cell r="AN568">
            <v>0</v>
          </cell>
          <cell r="AO568">
            <v>0</v>
          </cell>
          <cell r="AP568">
            <v>0</v>
          </cell>
          <cell r="AQ568">
            <v>0</v>
          </cell>
          <cell r="AR568">
            <v>0</v>
          </cell>
          <cell r="AS568">
            <v>0</v>
          </cell>
          <cell r="AT568">
            <v>0</v>
          </cell>
          <cell r="AU568">
            <v>0</v>
          </cell>
          <cell r="AV568">
            <v>0</v>
          </cell>
          <cell r="AW568">
            <v>0</v>
          </cell>
          <cell r="AX568">
            <v>0</v>
          </cell>
          <cell r="AY568">
            <v>0</v>
          </cell>
          <cell r="AZ568">
            <v>0</v>
          </cell>
          <cell r="BA568">
            <v>0</v>
          </cell>
          <cell r="BB568">
            <v>0</v>
          </cell>
          <cell r="BC568">
            <v>0</v>
          </cell>
        </row>
        <row r="569"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  <cell r="AM569">
            <v>0</v>
          </cell>
          <cell r="AN569">
            <v>0</v>
          </cell>
          <cell r="AO569">
            <v>0</v>
          </cell>
          <cell r="AP569">
            <v>0</v>
          </cell>
          <cell r="AQ569">
            <v>0</v>
          </cell>
          <cell r="AR569">
            <v>0</v>
          </cell>
          <cell r="AS569">
            <v>0</v>
          </cell>
          <cell r="AT569">
            <v>0</v>
          </cell>
          <cell r="AU569">
            <v>0</v>
          </cell>
          <cell r="AV569">
            <v>0</v>
          </cell>
          <cell r="AW569">
            <v>0</v>
          </cell>
          <cell r="AX569">
            <v>0</v>
          </cell>
          <cell r="AY569">
            <v>0</v>
          </cell>
          <cell r="AZ569">
            <v>0</v>
          </cell>
          <cell r="BA569">
            <v>0</v>
          </cell>
          <cell r="BB569">
            <v>0</v>
          </cell>
          <cell r="BC569">
            <v>0</v>
          </cell>
        </row>
        <row r="570">
          <cell r="H570">
            <v>0</v>
          </cell>
          <cell r="I570">
            <v>0</v>
          </cell>
          <cell r="J570">
            <v>0</v>
          </cell>
          <cell r="K570">
            <v>0</v>
          </cell>
        </row>
        <row r="571">
          <cell r="H571">
            <v>0.5</v>
          </cell>
          <cell r="I571" t="str">
            <v>Redução de cadência</v>
          </cell>
          <cell r="J571">
            <v>0</v>
          </cell>
          <cell r="K571">
            <v>0</v>
          </cell>
          <cell r="L571">
            <v>0.5</v>
          </cell>
          <cell r="M571" t="str">
            <v>Redução de cadência</v>
          </cell>
          <cell r="O571">
            <v>13353.640412461607</v>
          </cell>
          <cell r="P571">
            <v>0.5</v>
          </cell>
          <cell r="Q571" t="str">
            <v>Redução de cadência</v>
          </cell>
          <cell r="S571">
            <v>0</v>
          </cell>
          <cell r="T571">
            <v>0.5</v>
          </cell>
          <cell r="U571" t="str">
            <v>Redução de cadência</v>
          </cell>
          <cell r="X571">
            <v>0.5</v>
          </cell>
          <cell r="Y571" t="str">
            <v>Redução de cadência</v>
          </cell>
          <cell r="AB571">
            <v>0.5</v>
          </cell>
          <cell r="AC571" t="str">
            <v>Redução de cadência</v>
          </cell>
          <cell r="AF571">
            <v>0.65</v>
          </cell>
          <cell r="AG571" t="str">
            <v>Redução de cadência</v>
          </cell>
          <cell r="AJ571">
            <v>0.65</v>
          </cell>
          <cell r="AK571" t="str">
            <v>Redução de cadência</v>
          </cell>
          <cell r="AN571">
            <v>0.75</v>
          </cell>
          <cell r="AO571" t="str">
            <v>Redução de cadência</v>
          </cell>
          <cell r="AR571">
            <v>0.75</v>
          </cell>
          <cell r="AS571" t="str">
            <v>Redução de cadência</v>
          </cell>
          <cell r="AV571">
            <v>0.75</v>
          </cell>
          <cell r="AW571" t="str">
            <v>Redução de cadência</v>
          </cell>
          <cell r="AZ571">
            <v>0.75</v>
          </cell>
          <cell r="BA571" t="str">
            <v>Redução de cadência</v>
          </cell>
        </row>
        <row r="572">
          <cell r="H572">
            <v>0</v>
          </cell>
          <cell r="I572" t="str">
            <v>Aumento de cadência</v>
          </cell>
          <cell r="J572">
            <v>0</v>
          </cell>
          <cell r="K572">
            <v>0</v>
          </cell>
          <cell r="L572">
            <v>0</v>
          </cell>
          <cell r="M572" t="str">
            <v>Aumento de cadência</v>
          </cell>
          <cell r="P572">
            <v>0</v>
          </cell>
          <cell r="Q572" t="str">
            <v>Aumento de cadência</v>
          </cell>
          <cell r="T572">
            <v>0</v>
          </cell>
          <cell r="U572" t="str">
            <v>Aumento de cadência</v>
          </cell>
          <cell r="X572">
            <v>0</v>
          </cell>
          <cell r="Y572" t="str">
            <v>Aumento de cadência</v>
          </cell>
          <cell r="AB572">
            <v>0</v>
          </cell>
          <cell r="AC572" t="str">
            <v>Aumento de cadência</v>
          </cell>
          <cell r="AF572">
            <v>0</v>
          </cell>
          <cell r="AG572" t="str">
            <v>Aumento de cadência</v>
          </cell>
          <cell r="AJ572">
            <v>0</v>
          </cell>
          <cell r="AK572" t="str">
            <v>Aumento de cadência</v>
          </cell>
          <cell r="AN572">
            <v>0</v>
          </cell>
          <cell r="AO572" t="str">
            <v>Aumento de cadência</v>
          </cell>
          <cell r="AR572">
            <v>0</v>
          </cell>
          <cell r="AS572" t="str">
            <v>Aumento de cadência</v>
          </cell>
          <cell r="AV572">
            <v>0</v>
          </cell>
          <cell r="AW572" t="str">
            <v>Aumento de cadência</v>
          </cell>
          <cell r="AZ572">
            <v>0</v>
          </cell>
          <cell r="BA572" t="str">
            <v>Aumento de cadência</v>
          </cell>
        </row>
        <row r="573"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 t="str">
            <v>JANEIRO</v>
          </cell>
          <cell r="I573">
            <v>0</v>
          </cell>
          <cell r="J573">
            <v>0</v>
          </cell>
          <cell r="K573">
            <v>0</v>
          </cell>
          <cell r="L573" t="str">
            <v>FEVEREIRO</v>
          </cell>
          <cell r="M573">
            <v>0</v>
          </cell>
          <cell r="N573">
            <v>0</v>
          </cell>
          <cell r="O573">
            <v>0</v>
          </cell>
          <cell r="P573" t="str">
            <v>MARÇO</v>
          </cell>
          <cell r="Q573">
            <v>0</v>
          </cell>
          <cell r="R573">
            <v>0</v>
          </cell>
          <cell r="S573">
            <v>0</v>
          </cell>
          <cell r="T573" t="str">
            <v>ABRIL</v>
          </cell>
          <cell r="U573">
            <v>0</v>
          </cell>
          <cell r="V573">
            <v>0</v>
          </cell>
          <cell r="W573">
            <v>0</v>
          </cell>
          <cell r="X573" t="str">
            <v>MAIO</v>
          </cell>
          <cell r="Y573">
            <v>0</v>
          </cell>
          <cell r="Z573">
            <v>0</v>
          </cell>
          <cell r="AA573">
            <v>0</v>
          </cell>
          <cell r="AB573" t="str">
            <v>JUNHO</v>
          </cell>
          <cell r="AC573">
            <v>0</v>
          </cell>
          <cell r="AD573">
            <v>0</v>
          </cell>
          <cell r="AE573">
            <v>0</v>
          </cell>
          <cell r="AF573" t="str">
            <v>JULHO</v>
          </cell>
          <cell r="AG573">
            <v>0</v>
          </cell>
          <cell r="AH573">
            <v>0</v>
          </cell>
          <cell r="AI573">
            <v>0</v>
          </cell>
          <cell r="AJ573" t="str">
            <v>AGOSTO</v>
          </cell>
          <cell r="AK573">
            <v>0</v>
          </cell>
          <cell r="AL573">
            <v>0</v>
          </cell>
          <cell r="AM573">
            <v>0</v>
          </cell>
          <cell r="AN573" t="str">
            <v>SETEMBRO</v>
          </cell>
          <cell r="AO573">
            <v>0</v>
          </cell>
          <cell r="AP573">
            <v>0</v>
          </cell>
          <cell r="AQ573">
            <v>0</v>
          </cell>
          <cell r="AR573" t="str">
            <v>OUTUBRO</v>
          </cell>
          <cell r="AS573">
            <v>0</v>
          </cell>
          <cell r="AT573">
            <v>0</v>
          </cell>
          <cell r="AU573">
            <v>0</v>
          </cell>
          <cell r="AV573" t="str">
            <v>NOVEMBRO</v>
          </cell>
          <cell r="AW573">
            <v>0</v>
          </cell>
          <cell r="AX573">
            <v>0</v>
          </cell>
          <cell r="AY573">
            <v>0</v>
          </cell>
          <cell r="AZ573" t="str">
            <v>DEZEMBRO</v>
          </cell>
          <cell r="BA573">
            <v>0</v>
          </cell>
          <cell r="BB573">
            <v>0</v>
          </cell>
          <cell r="BC573">
            <v>0</v>
          </cell>
        </row>
        <row r="574">
          <cell r="B574" t="str">
            <v>2 TURNOS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8.4</v>
          </cell>
          <cell r="I574" t="str">
            <v>1 TURNO</v>
          </cell>
          <cell r="J574">
            <v>1173.9999999999998</v>
          </cell>
          <cell r="K574" t="str">
            <v>GC75V</v>
          </cell>
          <cell r="L574">
            <v>8.6</v>
          </cell>
          <cell r="M574" t="str">
            <v>1 TURNO</v>
          </cell>
          <cell r="N574">
            <v>5425</v>
          </cell>
          <cell r="O574" t="str">
            <v>GC75V</v>
          </cell>
          <cell r="P574">
            <v>8.6</v>
          </cell>
          <cell r="Q574" t="str">
            <v>1 TURNO</v>
          </cell>
          <cell r="R574">
            <v>2228.9999999999995</v>
          </cell>
          <cell r="S574" t="str">
            <v>GC75V</v>
          </cell>
          <cell r="T574">
            <v>8.6</v>
          </cell>
          <cell r="U574" t="str">
            <v>1 TURNO</v>
          </cell>
          <cell r="V574">
            <v>3609.0000000000005</v>
          </cell>
          <cell r="W574" t="str">
            <v>GC75V</v>
          </cell>
          <cell r="X574">
            <v>8.6</v>
          </cell>
          <cell r="Y574" t="str">
            <v>1 TURNO</v>
          </cell>
          <cell r="Z574">
            <v>1213.9999999999995</v>
          </cell>
          <cell r="AA574" t="str">
            <v>GC75V</v>
          </cell>
          <cell r="AB574">
            <v>8.6</v>
          </cell>
          <cell r="AC574" t="str">
            <v>1 TURNO</v>
          </cell>
          <cell r="AD574">
            <v>2280.8350803633789</v>
          </cell>
          <cell r="AE574" t="str">
            <v>GC75V</v>
          </cell>
          <cell r="AF574">
            <v>8.6</v>
          </cell>
          <cell r="AG574" t="str">
            <v>1 TURNO</v>
          </cell>
          <cell r="AH574">
            <v>3662.343815513625</v>
          </cell>
          <cell r="AI574" t="str">
            <v>GC75V</v>
          </cell>
          <cell r="AJ574">
            <v>8.6</v>
          </cell>
          <cell r="AK574" t="str">
            <v>1 TURNO</v>
          </cell>
          <cell r="AL574">
            <v>2177.3431167016042</v>
          </cell>
          <cell r="AM574" t="str">
            <v>GC75V</v>
          </cell>
          <cell r="AN574">
            <v>8.6</v>
          </cell>
          <cell r="AO574" t="str">
            <v>1 TURNO</v>
          </cell>
          <cell r="AP574">
            <v>2916.4849755415767</v>
          </cell>
          <cell r="AQ574" t="str">
            <v>GC75V</v>
          </cell>
          <cell r="AR574">
            <v>8.6</v>
          </cell>
          <cell r="AS574" t="str">
            <v>1 TURNO</v>
          </cell>
          <cell r="AT574">
            <v>2718.5499650593938</v>
          </cell>
          <cell r="AU574" t="str">
            <v>GC75V</v>
          </cell>
          <cell r="AV574">
            <v>8.6</v>
          </cell>
          <cell r="AW574" t="str">
            <v>1 TURNO</v>
          </cell>
          <cell r="AX574">
            <v>3433.1656184486355</v>
          </cell>
          <cell r="AY574" t="str">
            <v>GC75V</v>
          </cell>
          <cell r="AZ574">
            <v>8.6</v>
          </cell>
          <cell r="BA574" t="str">
            <v>1 TURNO</v>
          </cell>
          <cell r="BB574">
            <v>2223.6949685534555</v>
          </cell>
          <cell r="BC574" t="str">
            <v>GC75V</v>
          </cell>
        </row>
        <row r="575"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3.3404761904761902</v>
          </cell>
          <cell r="I575" t="str">
            <v>MI</v>
          </cell>
          <cell r="J575">
            <v>1403</v>
          </cell>
          <cell r="K575" t="str">
            <v>TOTAL MI</v>
          </cell>
          <cell r="L575">
            <v>17.286265906099167</v>
          </cell>
          <cell r="M575" t="str">
            <v>MI</v>
          </cell>
          <cell r="N575">
            <v>7482</v>
          </cell>
          <cell r="O575" t="str">
            <v>TOTAL MI</v>
          </cell>
          <cell r="P575">
            <v>16.206976744186047</v>
          </cell>
          <cell r="Q575" t="str">
            <v>MI</v>
          </cell>
          <cell r="R575">
            <v>7098</v>
          </cell>
          <cell r="S575" t="str">
            <v>TOTAL MI</v>
          </cell>
          <cell r="T575">
            <v>13.289907854322072</v>
          </cell>
          <cell r="U575" t="str">
            <v>MI</v>
          </cell>
          <cell r="V575">
            <v>5769</v>
          </cell>
          <cell r="W575" t="str">
            <v>TOTAL MI</v>
          </cell>
          <cell r="X575">
            <v>15.693418165862219</v>
          </cell>
          <cell r="Y575" t="str">
            <v>MI</v>
          </cell>
          <cell r="Z575">
            <v>6802</v>
          </cell>
          <cell r="AA575" t="str">
            <v>TOTAL MI</v>
          </cell>
          <cell r="AB575">
            <v>19.31567614125753</v>
          </cell>
          <cell r="AC575" t="str">
            <v>MI</v>
          </cell>
          <cell r="AD575">
            <v>8400.8350803633784</v>
          </cell>
          <cell r="AE575" t="str">
            <v>TOTAL MI</v>
          </cell>
          <cell r="AF575">
            <v>20.772411051480812</v>
          </cell>
          <cell r="AG575" t="str">
            <v>MI</v>
          </cell>
          <cell r="AH575">
            <v>11822.343815513625</v>
          </cell>
          <cell r="AI575" t="str">
            <v>TOTAL MI</v>
          </cell>
          <cell r="AJ575">
            <v>21.489829722387853</v>
          </cell>
          <cell r="AK575" t="str">
            <v>MI</v>
          </cell>
          <cell r="AL575">
            <v>12257.343116701604</v>
          </cell>
          <cell r="AM575" t="str">
            <v>TOTAL MI</v>
          </cell>
          <cell r="AN575">
            <v>15.575653172552393</v>
          </cell>
          <cell r="AO575" t="str">
            <v>MI</v>
          </cell>
          <cell r="AP575">
            <v>10236.484975541576</v>
          </cell>
          <cell r="AQ575" t="str">
            <v>TOTAL MI</v>
          </cell>
          <cell r="AR575">
            <v>20.537754809072631</v>
          </cell>
          <cell r="AS575" t="str">
            <v>MI</v>
          </cell>
          <cell r="AT575">
            <v>13518.549965059394</v>
          </cell>
          <cell r="AU575" t="str">
            <v>TOTAL MI</v>
          </cell>
          <cell r="AV575">
            <v>18.732127476313522</v>
          </cell>
          <cell r="AW575" t="str">
            <v>MI</v>
          </cell>
          <cell r="AX575">
            <v>12313.165618448635</v>
          </cell>
          <cell r="AY575" t="str">
            <v>TOTAL MI</v>
          </cell>
          <cell r="AZ575">
            <v>18.324289405684752</v>
          </cell>
          <cell r="BA575" t="str">
            <v>MI</v>
          </cell>
          <cell r="BB575">
            <v>12063.694968553456</v>
          </cell>
          <cell r="BC575" t="str">
            <v>TOTAL MI</v>
          </cell>
        </row>
        <row r="576"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0.31746031746031744</v>
          </cell>
          <cell r="I576" t="str">
            <v>ME</v>
          </cell>
          <cell r="J576">
            <v>180</v>
          </cell>
          <cell r="K576" t="str">
            <v>TOTAL ME</v>
          </cell>
          <cell r="L576">
            <v>0.41343669250645992</v>
          </cell>
          <cell r="M576" t="str">
            <v>ME</v>
          </cell>
          <cell r="N576">
            <v>240</v>
          </cell>
          <cell r="O576" t="str">
            <v>TOTAL ME</v>
          </cell>
          <cell r="P576">
            <v>0.31007751937984496</v>
          </cell>
          <cell r="Q576" t="str">
            <v>ME</v>
          </cell>
          <cell r="R576">
            <v>180</v>
          </cell>
          <cell r="S576" t="str">
            <v>TOTAL ME</v>
          </cell>
          <cell r="T576">
            <v>0.25322997416020676</v>
          </cell>
          <cell r="U576" t="str">
            <v>ME</v>
          </cell>
          <cell r="V576">
            <v>147</v>
          </cell>
          <cell r="W576" t="str">
            <v>TOTAL ME</v>
          </cell>
          <cell r="X576">
            <v>0.17226528854435832</v>
          </cell>
          <cell r="Y576" t="str">
            <v>ME</v>
          </cell>
          <cell r="Z576">
            <v>100</v>
          </cell>
          <cell r="AA576" t="str">
            <v>TOTAL ME</v>
          </cell>
          <cell r="AB576">
            <v>0.1843238587424634</v>
          </cell>
          <cell r="AC576" t="str">
            <v>ME</v>
          </cell>
          <cell r="AD576">
            <v>107</v>
          </cell>
          <cell r="AE576" t="str">
            <v>TOTAL ME</v>
          </cell>
          <cell r="AF576">
            <v>0.11130987875173923</v>
          </cell>
          <cell r="AG576" t="str">
            <v>ME</v>
          </cell>
          <cell r="AH576">
            <v>84</v>
          </cell>
          <cell r="AI576" t="str">
            <v>TOTAL ME</v>
          </cell>
          <cell r="AJ576">
            <v>4.5053998542370632E-2</v>
          </cell>
          <cell r="AK576" t="str">
            <v>ME</v>
          </cell>
          <cell r="AL576">
            <v>34</v>
          </cell>
          <cell r="AM576" t="str">
            <v>TOTAL ME</v>
          </cell>
          <cell r="AN576">
            <v>0.19178868791271891</v>
          </cell>
          <cell r="AO576" t="str">
            <v>ME</v>
          </cell>
          <cell r="AP576">
            <v>167</v>
          </cell>
          <cell r="AQ576" t="str">
            <v>TOTAL ME</v>
          </cell>
          <cell r="AR576">
            <v>0.22968705139247775</v>
          </cell>
          <cell r="AS576" t="str">
            <v>ME</v>
          </cell>
          <cell r="AT576">
            <v>200</v>
          </cell>
          <cell r="AU576" t="str">
            <v>TOTAL ME</v>
          </cell>
          <cell r="AV576">
            <v>0.15159345391903531</v>
          </cell>
          <cell r="AW576" t="str">
            <v>ME</v>
          </cell>
          <cell r="AX576">
            <v>132</v>
          </cell>
          <cell r="AY576" t="str">
            <v>TOTAL ME</v>
          </cell>
          <cell r="AZ576">
            <v>0.17571059431524547</v>
          </cell>
          <cell r="BA576" t="str">
            <v>ME</v>
          </cell>
          <cell r="BB576">
            <v>153</v>
          </cell>
          <cell r="BC576" t="str">
            <v>TOTAL ME</v>
          </cell>
        </row>
        <row r="577"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3.6579365079365074</v>
          </cell>
          <cell r="I577" t="str">
            <v>TOTAL (dias)</v>
          </cell>
          <cell r="J577">
            <v>1583</v>
          </cell>
          <cell r="K577" t="str">
            <v>TOTAL L6</v>
          </cell>
          <cell r="L577">
            <v>17.699702598605626</v>
          </cell>
          <cell r="M577" t="str">
            <v>TOTAL (dias)</v>
          </cell>
          <cell r="N577">
            <v>7722</v>
          </cell>
          <cell r="O577" t="str">
            <v>TOTAL L6</v>
          </cell>
          <cell r="P577">
            <v>16.517054263565893</v>
          </cell>
          <cell r="Q577" t="str">
            <v>TOTAL (dias)</v>
          </cell>
          <cell r="R577">
            <v>7278</v>
          </cell>
          <cell r="S577" t="str">
            <v>TOTAL L6</v>
          </cell>
          <cell r="T577">
            <v>13.543137828482278</v>
          </cell>
          <cell r="U577" t="str">
            <v>TOTAL (dias)</v>
          </cell>
          <cell r="V577">
            <v>5916</v>
          </cell>
          <cell r="W577" t="str">
            <v>TOTAL L6</v>
          </cell>
          <cell r="X577">
            <v>15.865683454406577</v>
          </cell>
          <cell r="Y577" t="str">
            <v>TOTAL (dias)</v>
          </cell>
          <cell r="Z577">
            <v>6902</v>
          </cell>
          <cell r="AA577" t="str">
            <v>TOTAL L6</v>
          </cell>
          <cell r="AB577">
            <v>19.499999999999993</v>
          </cell>
          <cell r="AC577" t="str">
            <v>TOTAL (dias)</v>
          </cell>
          <cell r="AD577">
            <v>8507.8350803633784</v>
          </cell>
          <cell r="AE577" t="str">
            <v>TOTAL L6</v>
          </cell>
          <cell r="AF577">
            <v>20.883720930232553</v>
          </cell>
          <cell r="AG577" t="str">
            <v>TOTAL (dias)</v>
          </cell>
          <cell r="AH577">
            <v>11906.343815513625</v>
          </cell>
          <cell r="AI577" t="str">
            <v>TOTAL L6</v>
          </cell>
          <cell r="AJ577">
            <v>21.534883720930225</v>
          </cell>
          <cell r="AK577" t="str">
            <v>TOTAL (dias)</v>
          </cell>
          <cell r="AL577">
            <v>12291.343116701604</v>
          </cell>
          <cell r="AM577" t="str">
            <v>TOTAL L6</v>
          </cell>
          <cell r="AN577">
            <v>15.767441860465112</v>
          </cell>
          <cell r="AO577" t="str">
            <v>TOTAL (dias)</v>
          </cell>
          <cell r="AP577">
            <v>10403.484975541576</v>
          </cell>
          <cell r="AQ577" t="str">
            <v>TOTAL L6</v>
          </cell>
          <cell r="AR577">
            <v>20.767441860465109</v>
          </cell>
          <cell r="AS577" t="str">
            <v>TOTAL (dias)</v>
          </cell>
          <cell r="AT577">
            <v>13718.549965059394</v>
          </cell>
          <cell r="AU577" t="str">
            <v>TOTAL L6</v>
          </cell>
          <cell r="AV577">
            <v>18.883720930232556</v>
          </cell>
          <cell r="AW577" t="str">
            <v>TOTAL (dias)</v>
          </cell>
          <cell r="AX577">
            <v>12445.165618448635</v>
          </cell>
          <cell r="AY577" t="str">
            <v>TOTAL L6</v>
          </cell>
          <cell r="AZ577">
            <v>18.499999999999996</v>
          </cell>
          <cell r="BA577" t="str">
            <v>TOTAL (dias)</v>
          </cell>
          <cell r="BB577">
            <v>12216.694968553456</v>
          </cell>
          <cell r="BC577" t="str">
            <v>TOTAL L6</v>
          </cell>
        </row>
        <row r="578">
          <cell r="B578">
            <v>0</v>
          </cell>
          <cell r="C578">
            <v>0</v>
          </cell>
          <cell r="D578">
            <v>2015</v>
          </cell>
          <cell r="E578">
            <v>0</v>
          </cell>
          <cell r="F578">
            <v>2018</v>
          </cell>
          <cell r="G578">
            <v>0</v>
          </cell>
          <cell r="H578">
            <v>-0.52670727205609946</v>
          </cell>
          <cell r="I578" t="str">
            <v>CHECK DIAS</v>
          </cell>
          <cell r="J578">
            <v>0</v>
          </cell>
          <cell r="K578" t="str">
            <v>CHECK - TOTAL (Vol.)</v>
          </cell>
          <cell r="L578">
            <v>0.18401833162693038</v>
          </cell>
          <cell r="M578" t="str">
            <v>CHECK DIAS</v>
          </cell>
          <cell r="N578">
            <v>0</v>
          </cell>
          <cell r="O578" t="str">
            <v>CHECK - TOTAL (Vol.)</v>
          </cell>
          <cell r="P578">
            <v>4.36666666666666</v>
          </cell>
          <cell r="Q578" t="str">
            <v>CHECK DIAS</v>
          </cell>
          <cell r="R578">
            <v>0</v>
          </cell>
          <cell r="S578" t="str">
            <v>CHECK - TOTAL (Vol.)</v>
          </cell>
          <cell r="T578">
            <v>6.3405831017502745</v>
          </cell>
          <cell r="U578" t="str">
            <v>CHECK DIAS</v>
          </cell>
          <cell r="V578">
            <v>0</v>
          </cell>
          <cell r="W578" t="str">
            <v>CHECK - TOTAL (Vol.)</v>
          </cell>
          <cell r="X578">
            <v>4.9017584060585317</v>
          </cell>
          <cell r="Y578" t="str">
            <v>CHECK DIAS</v>
          </cell>
          <cell r="Z578">
            <v>0</v>
          </cell>
          <cell r="AA578" t="str">
            <v>CHECK - TOTAL (Vol.)</v>
          </cell>
          <cell r="AB578">
            <v>0</v>
          </cell>
          <cell r="AC578" t="str">
            <v>CHECK DIAS</v>
          </cell>
          <cell r="AD578">
            <v>0</v>
          </cell>
          <cell r="AE578" t="str">
            <v>CHECK - TOTAL (Vol.)</v>
          </cell>
          <cell r="AF578">
            <v>0</v>
          </cell>
          <cell r="AG578" t="str">
            <v>CHECK DIAS</v>
          </cell>
          <cell r="AH578">
            <v>0</v>
          </cell>
          <cell r="AI578" t="str">
            <v>CHECK - TOTAL (Vol.)</v>
          </cell>
          <cell r="AJ578">
            <v>0</v>
          </cell>
          <cell r="AK578" t="str">
            <v>CHECK DIAS</v>
          </cell>
          <cell r="AL578">
            <v>0</v>
          </cell>
          <cell r="AM578" t="str">
            <v>CHECK - TOTAL (Vol.)</v>
          </cell>
          <cell r="AN578">
            <v>0</v>
          </cell>
          <cell r="AO578" t="str">
            <v>CHECK DIAS</v>
          </cell>
          <cell r="AP578">
            <v>0</v>
          </cell>
          <cell r="AQ578" t="str">
            <v>CHECK - TOTAL (Vol.)</v>
          </cell>
          <cell r="AR578">
            <v>0</v>
          </cell>
          <cell r="AS578" t="str">
            <v>CHECK DIAS</v>
          </cell>
          <cell r="AT578">
            <v>0</v>
          </cell>
          <cell r="AU578" t="str">
            <v>CHECK - TOTAL (Vol.)</v>
          </cell>
          <cell r="AV578">
            <v>0</v>
          </cell>
          <cell r="AW578" t="str">
            <v>CHECK DIAS</v>
          </cell>
          <cell r="AX578">
            <v>0</v>
          </cell>
          <cell r="AY578" t="str">
            <v>CHECK - TOTAL (Vol.)</v>
          </cell>
          <cell r="AZ578">
            <v>0</v>
          </cell>
          <cell r="BA578" t="str">
            <v>CHECK DIAS</v>
          </cell>
          <cell r="BB578">
            <v>0</v>
          </cell>
          <cell r="BC578" t="str">
            <v>CHECK - TOTAL (Vol.)</v>
          </cell>
        </row>
        <row r="579">
          <cell r="B579" t="str">
            <v>SKU/LINHA</v>
          </cell>
          <cell r="C579" t="str">
            <v>MODELO</v>
          </cell>
          <cell r="D579" t="str">
            <v>UN./HR</v>
          </cell>
          <cell r="E579" t="str">
            <v>UN./DIA</v>
          </cell>
          <cell r="F579" t="str">
            <v>UN./HR</v>
          </cell>
          <cell r="G579" t="str">
            <v>UN./DIA</v>
          </cell>
          <cell r="H579" t="str">
            <v>UN./HR</v>
          </cell>
          <cell r="I579" t="str">
            <v>UN./DIA</v>
          </cell>
          <cell r="J579" t="str">
            <v>PROD</v>
          </cell>
          <cell r="K579" t="str">
            <v>DEMANDA (dias)</v>
          </cell>
          <cell r="L579" t="str">
            <v>UN./HR</v>
          </cell>
          <cell r="M579" t="str">
            <v>UN./DIA</v>
          </cell>
          <cell r="N579" t="str">
            <v>PROD</v>
          </cell>
          <cell r="O579" t="str">
            <v>DEMANDA (dias)</v>
          </cell>
          <cell r="P579" t="str">
            <v>UN./HR</v>
          </cell>
          <cell r="Q579" t="str">
            <v>UN./DIA</v>
          </cell>
          <cell r="R579" t="str">
            <v>PROD</v>
          </cell>
          <cell r="S579" t="str">
            <v>DEMANDA (dias)</v>
          </cell>
          <cell r="T579" t="str">
            <v>UN./HR</v>
          </cell>
          <cell r="U579" t="str">
            <v>UN./DIA</v>
          </cell>
          <cell r="V579" t="str">
            <v>PROD</v>
          </cell>
          <cell r="W579" t="str">
            <v>DEMANDA (dias)</v>
          </cell>
          <cell r="X579" t="str">
            <v>UN./HR</v>
          </cell>
          <cell r="Y579" t="str">
            <v>UN./DIA</v>
          </cell>
          <cell r="Z579" t="str">
            <v>PROD</v>
          </cell>
          <cell r="AA579" t="str">
            <v>DEMANDA (dias)</v>
          </cell>
          <cell r="AB579" t="str">
            <v>UN./HR</v>
          </cell>
          <cell r="AC579" t="str">
            <v>UN./DIA</v>
          </cell>
          <cell r="AD579" t="str">
            <v>PROD</v>
          </cell>
          <cell r="AE579" t="str">
            <v>DEMANDA (dias)</v>
          </cell>
          <cell r="AF579" t="str">
            <v>UN./HR</v>
          </cell>
          <cell r="AG579" t="str">
            <v>UN./DIA</v>
          </cell>
          <cell r="AH579" t="str">
            <v>PROD</v>
          </cell>
          <cell r="AI579" t="str">
            <v>DEMANDA (dias)</v>
          </cell>
          <cell r="AJ579" t="str">
            <v>UN./HR</v>
          </cell>
          <cell r="AK579" t="str">
            <v>UN./DIA</v>
          </cell>
          <cell r="AL579" t="str">
            <v>PROD</v>
          </cell>
          <cell r="AM579" t="str">
            <v>DEMANDA (dias)</v>
          </cell>
          <cell r="AN579" t="str">
            <v>UN./HR</v>
          </cell>
          <cell r="AO579" t="str">
            <v>UN./DIA</v>
          </cell>
          <cell r="AP579" t="str">
            <v>PROD</v>
          </cell>
          <cell r="AQ579" t="str">
            <v>DEMANDA (dias)</v>
          </cell>
          <cell r="AR579" t="str">
            <v>UN./HR</v>
          </cell>
          <cell r="AS579" t="str">
            <v>UN./DIA</v>
          </cell>
          <cell r="AT579" t="str">
            <v>PROD</v>
          </cell>
          <cell r="AU579" t="str">
            <v>DEMANDA (dias)</v>
          </cell>
          <cell r="AV579" t="str">
            <v>UN./HR</v>
          </cell>
          <cell r="AW579" t="str">
            <v>UN./DIA</v>
          </cell>
          <cell r="AX579" t="str">
            <v>PROD</v>
          </cell>
          <cell r="AY579" t="str">
            <v>DEMANDA (dias)</v>
          </cell>
          <cell r="AZ579" t="str">
            <v>UN./HR</v>
          </cell>
          <cell r="BA579" t="str">
            <v>UN./DIA</v>
          </cell>
          <cell r="BB579" t="str">
            <v>PROD</v>
          </cell>
          <cell r="BC579" t="str">
            <v>DEMANDA (dias)</v>
          </cell>
        </row>
        <row r="580">
          <cell r="B580" t="str">
            <v>23755DBV035L6</v>
          </cell>
          <cell r="C580" t="str">
            <v>GC75V</v>
          </cell>
          <cell r="D580">
            <v>55</v>
          </cell>
          <cell r="E580">
            <v>473</v>
          </cell>
          <cell r="F580">
            <v>100</v>
          </cell>
          <cell r="G580">
            <v>860</v>
          </cell>
          <cell r="H580">
            <v>50</v>
          </cell>
          <cell r="I580">
            <v>420</v>
          </cell>
          <cell r="J580">
            <v>1174</v>
          </cell>
          <cell r="K580">
            <v>2.7952380952380951</v>
          </cell>
          <cell r="L580">
            <v>50</v>
          </cell>
          <cell r="M580">
            <v>430</v>
          </cell>
          <cell r="N580">
            <v>5425</v>
          </cell>
          <cell r="O580">
            <v>12.616279069767442</v>
          </cell>
          <cell r="P580">
            <v>50</v>
          </cell>
          <cell r="Q580">
            <v>430</v>
          </cell>
          <cell r="R580">
            <v>2229</v>
          </cell>
          <cell r="S580">
            <v>5.1837209302325578</v>
          </cell>
          <cell r="T580">
            <v>50</v>
          </cell>
          <cell r="U580">
            <v>430</v>
          </cell>
          <cell r="V580">
            <v>3609</v>
          </cell>
          <cell r="W580">
            <v>8.3930232558139544</v>
          </cell>
          <cell r="X580">
            <v>50</v>
          </cell>
          <cell r="Y580">
            <v>430</v>
          </cell>
          <cell r="Z580">
            <v>1214</v>
          </cell>
          <cell r="AA580">
            <v>2.8232558139534882</v>
          </cell>
          <cell r="AB580">
            <v>50</v>
          </cell>
          <cell r="AC580">
            <v>430</v>
          </cell>
          <cell r="AD580">
            <v>2280.8350803633789</v>
          </cell>
          <cell r="AE580">
            <v>5.3042676287520436</v>
          </cell>
          <cell r="AF580">
            <v>65</v>
          </cell>
          <cell r="AG580">
            <v>559</v>
          </cell>
          <cell r="AH580">
            <v>3662.343815513625</v>
          </cell>
          <cell r="AI580">
            <v>6.5515989544072006</v>
          </cell>
          <cell r="AJ580">
            <v>65</v>
          </cell>
          <cell r="AK580">
            <v>559</v>
          </cell>
          <cell r="AL580">
            <v>2177.3431167016042</v>
          </cell>
          <cell r="AM580">
            <v>3.8950681873016175</v>
          </cell>
          <cell r="AN580">
            <v>75</v>
          </cell>
          <cell r="AO580">
            <v>645</v>
          </cell>
          <cell r="AP580">
            <v>2916.4849755415767</v>
          </cell>
          <cell r="AQ580">
            <v>4.5216821326225993</v>
          </cell>
          <cell r="AR580">
            <v>75</v>
          </cell>
          <cell r="AS580">
            <v>645</v>
          </cell>
          <cell r="AT580">
            <v>2718.5499650593938</v>
          </cell>
          <cell r="AU580">
            <v>4.2148061473789049</v>
          </cell>
          <cell r="AV580">
            <v>75</v>
          </cell>
          <cell r="AW580">
            <v>645</v>
          </cell>
          <cell r="AX580">
            <v>3433.1656184486355</v>
          </cell>
          <cell r="AY580">
            <v>5.3227373929436208</v>
          </cell>
          <cell r="AZ580">
            <v>75</v>
          </cell>
          <cell r="BA580">
            <v>645</v>
          </cell>
          <cell r="BB580">
            <v>2223.6949685534555</v>
          </cell>
          <cell r="BC580">
            <v>3.4475890985324891</v>
          </cell>
        </row>
        <row r="581">
          <cell r="B581" t="str">
            <v>23604DBV035L6</v>
          </cell>
          <cell r="C581" t="str">
            <v>GC60V</v>
          </cell>
          <cell r="D581">
            <v>55</v>
          </cell>
          <cell r="E581">
            <v>473</v>
          </cell>
          <cell r="F581">
            <v>106</v>
          </cell>
          <cell r="G581">
            <v>911.59999999999991</v>
          </cell>
          <cell r="H581">
            <v>53</v>
          </cell>
          <cell r="I581">
            <v>445.20000000000005</v>
          </cell>
          <cell r="J581">
            <v>0</v>
          </cell>
          <cell r="K581">
            <v>0</v>
          </cell>
          <cell r="L581">
            <v>53</v>
          </cell>
          <cell r="M581">
            <v>455.79999999999995</v>
          </cell>
          <cell r="N581">
            <v>864</v>
          </cell>
          <cell r="O581">
            <v>1.8955682316805618</v>
          </cell>
          <cell r="P581">
            <v>53</v>
          </cell>
          <cell r="Q581">
            <v>455.79999999999995</v>
          </cell>
          <cell r="R581">
            <v>1199</v>
          </cell>
          <cell r="S581">
            <v>2.6305397103992982</v>
          </cell>
          <cell r="T581">
            <v>53</v>
          </cell>
          <cell r="U581">
            <v>455.79999999999995</v>
          </cell>
          <cell r="V581">
            <v>960</v>
          </cell>
          <cell r="W581">
            <v>2.106186924089513</v>
          </cell>
          <cell r="X581">
            <v>53</v>
          </cell>
          <cell r="Y581">
            <v>455.79999999999995</v>
          </cell>
          <cell r="Z581">
            <v>345</v>
          </cell>
          <cell r="AA581">
            <v>0.75691092584466879</v>
          </cell>
          <cell r="AB581">
            <v>53</v>
          </cell>
          <cell r="AC581">
            <v>455.79999999999995</v>
          </cell>
          <cell r="AD581">
            <v>840</v>
          </cell>
          <cell r="AE581">
            <v>1.8429135585783241</v>
          </cell>
          <cell r="AF581">
            <v>68.900000000000006</v>
          </cell>
          <cell r="AG581">
            <v>592.54000000000008</v>
          </cell>
          <cell r="AH581">
            <v>1440</v>
          </cell>
          <cell r="AI581">
            <v>2.4302156816417453</v>
          </cell>
          <cell r="AJ581">
            <v>68.900000000000006</v>
          </cell>
          <cell r="AK581">
            <v>592.54000000000008</v>
          </cell>
          <cell r="AL581">
            <v>1440</v>
          </cell>
          <cell r="AM581">
            <v>2.4302156816417453</v>
          </cell>
          <cell r="AN581">
            <v>79.5</v>
          </cell>
          <cell r="AO581">
            <v>683.69999999999993</v>
          </cell>
          <cell r="AP581">
            <v>1200</v>
          </cell>
          <cell r="AQ581">
            <v>1.7551557700745943</v>
          </cell>
          <cell r="AR581">
            <v>79.5</v>
          </cell>
          <cell r="AS581">
            <v>683.69999999999993</v>
          </cell>
          <cell r="AT581">
            <v>1680</v>
          </cell>
          <cell r="AU581">
            <v>2.4572180781044319</v>
          </cell>
          <cell r="AV581">
            <v>79.5</v>
          </cell>
          <cell r="AW581">
            <v>683.69999999999993</v>
          </cell>
          <cell r="AX581">
            <v>1440</v>
          </cell>
          <cell r="AY581">
            <v>2.106186924089513</v>
          </cell>
          <cell r="AZ581">
            <v>79.5</v>
          </cell>
          <cell r="BA581">
            <v>683.69999999999993</v>
          </cell>
          <cell r="BB581">
            <v>1560</v>
          </cell>
          <cell r="BC581">
            <v>2.2817025010969725</v>
          </cell>
        </row>
        <row r="582">
          <cell r="B582" t="str">
            <v>23755HBV089L6</v>
          </cell>
          <cell r="C582" t="str">
            <v>GC75P</v>
          </cell>
          <cell r="D582">
            <v>55</v>
          </cell>
          <cell r="E582">
            <v>473</v>
          </cell>
          <cell r="F582">
            <v>100</v>
          </cell>
          <cell r="G582">
            <v>860</v>
          </cell>
          <cell r="H582">
            <v>50</v>
          </cell>
          <cell r="I582">
            <v>420</v>
          </cell>
          <cell r="J582">
            <v>229</v>
          </cell>
          <cell r="K582">
            <v>0.54523809523809519</v>
          </cell>
          <cell r="L582">
            <v>50</v>
          </cell>
          <cell r="M582">
            <v>430</v>
          </cell>
          <cell r="N582">
            <v>600</v>
          </cell>
          <cell r="O582">
            <v>1.3953488372093024</v>
          </cell>
          <cell r="P582">
            <v>50</v>
          </cell>
          <cell r="Q582">
            <v>430</v>
          </cell>
          <cell r="R582">
            <v>0</v>
          </cell>
          <cell r="S582">
            <v>0</v>
          </cell>
          <cell r="T582">
            <v>50</v>
          </cell>
          <cell r="U582">
            <v>430</v>
          </cell>
          <cell r="V582">
            <v>120</v>
          </cell>
          <cell r="W582">
            <v>0.27906976744186046</v>
          </cell>
          <cell r="X582">
            <v>50</v>
          </cell>
          <cell r="Y582">
            <v>430</v>
          </cell>
          <cell r="Z582">
            <v>360</v>
          </cell>
          <cell r="AA582">
            <v>0.83720930232558144</v>
          </cell>
          <cell r="AB582">
            <v>50</v>
          </cell>
          <cell r="AC582">
            <v>430</v>
          </cell>
          <cell r="AD582">
            <v>480</v>
          </cell>
          <cell r="AE582">
            <v>1.1162790697674418</v>
          </cell>
          <cell r="AF582">
            <v>65</v>
          </cell>
          <cell r="AG582">
            <v>559</v>
          </cell>
          <cell r="AH582">
            <v>240</v>
          </cell>
          <cell r="AI582">
            <v>0.42933810375670839</v>
          </cell>
          <cell r="AJ582">
            <v>65</v>
          </cell>
          <cell r="AK582">
            <v>559</v>
          </cell>
          <cell r="AL582">
            <v>360</v>
          </cell>
          <cell r="AM582">
            <v>0.64400715563506261</v>
          </cell>
          <cell r="AN582">
            <v>75</v>
          </cell>
          <cell r="AO582">
            <v>645</v>
          </cell>
          <cell r="AP582">
            <v>120</v>
          </cell>
          <cell r="AQ582">
            <v>0.18604651162790697</v>
          </cell>
          <cell r="AR582">
            <v>75</v>
          </cell>
          <cell r="AS582">
            <v>645</v>
          </cell>
          <cell r="AT582">
            <v>360</v>
          </cell>
          <cell r="AU582">
            <v>0.55813953488372092</v>
          </cell>
          <cell r="AV582">
            <v>75</v>
          </cell>
          <cell r="AW582">
            <v>645</v>
          </cell>
          <cell r="AX582">
            <v>120</v>
          </cell>
          <cell r="AY582">
            <v>0.18604651162790697</v>
          </cell>
          <cell r="AZ582">
            <v>75</v>
          </cell>
          <cell r="BA582">
            <v>645</v>
          </cell>
          <cell r="BB582">
            <v>360</v>
          </cell>
          <cell r="BC582">
            <v>0.55813953488372092</v>
          </cell>
        </row>
        <row r="583">
          <cell r="B583" t="str">
            <v>23755DBI089L6</v>
          </cell>
          <cell r="C583" t="str">
            <v>GT75X</v>
          </cell>
          <cell r="D583">
            <v>55</v>
          </cell>
          <cell r="E583">
            <v>473</v>
          </cell>
          <cell r="F583">
            <v>100</v>
          </cell>
          <cell r="G583">
            <v>860</v>
          </cell>
          <cell r="H583">
            <v>50</v>
          </cell>
          <cell r="I583">
            <v>420</v>
          </cell>
          <cell r="J583">
            <v>0</v>
          </cell>
          <cell r="K583">
            <v>0</v>
          </cell>
          <cell r="L583">
            <v>50</v>
          </cell>
          <cell r="M583">
            <v>430</v>
          </cell>
          <cell r="N583">
            <v>593</v>
          </cell>
          <cell r="O583">
            <v>1.3790697674418604</v>
          </cell>
          <cell r="P583">
            <v>50</v>
          </cell>
          <cell r="Q583">
            <v>430</v>
          </cell>
          <cell r="R583">
            <v>465</v>
          </cell>
          <cell r="S583">
            <v>1.0813953488372092</v>
          </cell>
          <cell r="T583">
            <v>50</v>
          </cell>
          <cell r="U583">
            <v>430</v>
          </cell>
          <cell r="V583">
            <v>720</v>
          </cell>
          <cell r="W583">
            <v>1.6744186046511629</v>
          </cell>
          <cell r="X583">
            <v>50</v>
          </cell>
          <cell r="Y583">
            <v>430</v>
          </cell>
          <cell r="Z583">
            <v>446</v>
          </cell>
          <cell r="AA583">
            <v>1.0372093023255815</v>
          </cell>
          <cell r="AB583">
            <v>50</v>
          </cell>
          <cell r="AC583">
            <v>430</v>
          </cell>
          <cell r="AD583">
            <v>480</v>
          </cell>
          <cell r="AE583">
            <v>1.1162790697674418</v>
          </cell>
          <cell r="AF583">
            <v>65</v>
          </cell>
          <cell r="AG583">
            <v>559</v>
          </cell>
          <cell r="AH583">
            <v>600</v>
          </cell>
          <cell r="AI583">
            <v>1.0733452593917709</v>
          </cell>
          <cell r="AJ583">
            <v>65</v>
          </cell>
          <cell r="AK583">
            <v>559</v>
          </cell>
          <cell r="AL583">
            <v>720</v>
          </cell>
          <cell r="AM583">
            <v>1.2880143112701252</v>
          </cell>
          <cell r="AN583">
            <v>75</v>
          </cell>
          <cell r="AO583">
            <v>645</v>
          </cell>
          <cell r="AP583">
            <v>480</v>
          </cell>
          <cell r="AQ583">
            <v>0.7441860465116279</v>
          </cell>
          <cell r="AR583">
            <v>75</v>
          </cell>
          <cell r="AS583">
            <v>645</v>
          </cell>
          <cell r="AT583">
            <v>840</v>
          </cell>
          <cell r="AU583">
            <v>1.3023255813953489</v>
          </cell>
          <cell r="AV583">
            <v>75</v>
          </cell>
          <cell r="AW583">
            <v>645</v>
          </cell>
          <cell r="AX583">
            <v>600</v>
          </cell>
          <cell r="AY583">
            <v>0.93023255813953487</v>
          </cell>
          <cell r="AZ583">
            <v>75</v>
          </cell>
          <cell r="BA583">
            <v>645</v>
          </cell>
          <cell r="BB583">
            <v>960</v>
          </cell>
          <cell r="BC583">
            <v>1.4883720930232558</v>
          </cell>
        </row>
        <row r="584">
          <cell r="B584" t="str">
            <v>23604DBI089L6</v>
          </cell>
          <cell r="C584" t="str">
            <v>GT60X</v>
          </cell>
          <cell r="D584">
            <v>55</v>
          </cell>
          <cell r="E584">
            <v>473</v>
          </cell>
          <cell r="F584">
            <v>106</v>
          </cell>
          <cell r="G584">
            <v>911.59999999999991</v>
          </cell>
          <cell r="H584">
            <v>53</v>
          </cell>
          <cell r="I584">
            <v>445.20000000000005</v>
          </cell>
          <cell r="J584">
            <v>0</v>
          </cell>
          <cell r="K584">
            <v>0</v>
          </cell>
          <cell r="L584">
            <v>53</v>
          </cell>
          <cell r="M584">
            <v>455.79999999999995</v>
          </cell>
          <cell r="N584">
            <v>0</v>
          </cell>
          <cell r="O584">
            <v>0</v>
          </cell>
          <cell r="P584">
            <v>53</v>
          </cell>
          <cell r="Q584">
            <v>455.79999999999995</v>
          </cell>
          <cell r="R584">
            <v>360</v>
          </cell>
          <cell r="S584">
            <v>0.78982009653356744</v>
          </cell>
          <cell r="T584">
            <v>53</v>
          </cell>
          <cell r="U584">
            <v>455.79999999999995</v>
          </cell>
          <cell r="V584">
            <v>0</v>
          </cell>
          <cell r="W584">
            <v>0</v>
          </cell>
          <cell r="X584">
            <v>53</v>
          </cell>
          <cell r="Y584">
            <v>455.79999999999995</v>
          </cell>
          <cell r="Z584">
            <v>126</v>
          </cell>
          <cell r="AA584">
            <v>0.27643703378674861</v>
          </cell>
          <cell r="AB584">
            <v>53</v>
          </cell>
          <cell r="AC584">
            <v>455.79999999999995</v>
          </cell>
          <cell r="AD584">
            <v>360</v>
          </cell>
          <cell r="AE584">
            <v>0.78982009653356744</v>
          </cell>
          <cell r="AF584">
            <v>68.900000000000006</v>
          </cell>
          <cell r="AG584">
            <v>592.54000000000008</v>
          </cell>
          <cell r="AH584">
            <v>240</v>
          </cell>
          <cell r="AI584">
            <v>0.40503594694029088</v>
          </cell>
          <cell r="AJ584">
            <v>68.900000000000006</v>
          </cell>
          <cell r="AK584">
            <v>592.54000000000008</v>
          </cell>
          <cell r="AL584">
            <v>360</v>
          </cell>
          <cell r="AM584">
            <v>0.60755392041043632</v>
          </cell>
          <cell r="AN584">
            <v>79.5</v>
          </cell>
          <cell r="AO584">
            <v>683.69999999999993</v>
          </cell>
          <cell r="AP584">
            <v>240</v>
          </cell>
          <cell r="AQ584">
            <v>0.35103115401491886</v>
          </cell>
          <cell r="AR584">
            <v>79.5</v>
          </cell>
          <cell r="AS584">
            <v>683.69999999999993</v>
          </cell>
          <cell r="AT584">
            <v>360</v>
          </cell>
          <cell r="AU584">
            <v>0.52654673102237826</v>
          </cell>
          <cell r="AV584">
            <v>79.5</v>
          </cell>
          <cell r="AW584">
            <v>683.69999999999993</v>
          </cell>
          <cell r="AX584">
            <v>240</v>
          </cell>
          <cell r="AY584">
            <v>0.35103115401491886</v>
          </cell>
          <cell r="AZ584">
            <v>79.5</v>
          </cell>
          <cell r="BA584">
            <v>683.69999999999993</v>
          </cell>
          <cell r="BB584">
            <v>360</v>
          </cell>
          <cell r="BC584">
            <v>0.52654673102237826</v>
          </cell>
        </row>
        <row r="585">
          <cell r="B585" t="str">
            <v>23755FBI089L6</v>
          </cell>
          <cell r="C585" t="str">
            <v>GF75X</v>
          </cell>
          <cell r="D585">
            <v>55</v>
          </cell>
          <cell r="E585">
            <v>473</v>
          </cell>
          <cell r="F585">
            <v>100</v>
          </cell>
          <cell r="G585">
            <v>860</v>
          </cell>
          <cell r="H585">
            <v>50</v>
          </cell>
          <cell r="I585">
            <v>420</v>
          </cell>
          <cell r="J585">
            <v>0</v>
          </cell>
          <cell r="K585">
            <v>0</v>
          </cell>
          <cell r="L585">
            <v>50</v>
          </cell>
          <cell r="M585">
            <v>430</v>
          </cell>
          <cell r="N585">
            <v>0</v>
          </cell>
          <cell r="O585">
            <v>0</v>
          </cell>
          <cell r="P585">
            <v>50</v>
          </cell>
          <cell r="Q585">
            <v>430</v>
          </cell>
          <cell r="R585">
            <v>495</v>
          </cell>
          <cell r="S585">
            <v>1.1511627906976745</v>
          </cell>
          <cell r="T585">
            <v>50</v>
          </cell>
          <cell r="U585">
            <v>430</v>
          </cell>
          <cell r="V585">
            <v>240</v>
          </cell>
          <cell r="W585">
            <v>0.55813953488372092</v>
          </cell>
          <cell r="X585">
            <v>50</v>
          </cell>
          <cell r="Y585">
            <v>430</v>
          </cell>
          <cell r="Z585">
            <v>286</v>
          </cell>
          <cell r="AA585">
            <v>0.66511627906976745</v>
          </cell>
          <cell r="AB585">
            <v>50</v>
          </cell>
          <cell r="AC585">
            <v>430</v>
          </cell>
          <cell r="AD585">
            <v>240</v>
          </cell>
          <cell r="AE585">
            <v>0.55813953488372092</v>
          </cell>
          <cell r="AF585">
            <v>65</v>
          </cell>
          <cell r="AG585">
            <v>559</v>
          </cell>
          <cell r="AH585">
            <v>360</v>
          </cell>
          <cell r="AI585">
            <v>0.64400715563506261</v>
          </cell>
          <cell r="AJ585">
            <v>65</v>
          </cell>
          <cell r="AK585">
            <v>559</v>
          </cell>
          <cell r="AL585">
            <v>480</v>
          </cell>
          <cell r="AM585">
            <v>0.85867620751341678</v>
          </cell>
          <cell r="AN585">
            <v>75</v>
          </cell>
          <cell r="AO585">
            <v>645</v>
          </cell>
          <cell r="AP585">
            <v>240</v>
          </cell>
          <cell r="AQ585">
            <v>0.37209302325581395</v>
          </cell>
          <cell r="AR585">
            <v>75</v>
          </cell>
          <cell r="AS585">
            <v>645</v>
          </cell>
          <cell r="AT585">
            <v>360</v>
          </cell>
          <cell r="AU585">
            <v>0.55813953488372092</v>
          </cell>
          <cell r="AV585">
            <v>75</v>
          </cell>
          <cell r="AW585">
            <v>645</v>
          </cell>
          <cell r="AX585">
            <v>240</v>
          </cell>
          <cell r="AY585">
            <v>0.37209302325581395</v>
          </cell>
          <cell r="AZ585">
            <v>75</v>
          </cell>
          <cell r="BA585">
            <v>645</v>
          </cell>
          <cell r="BB585">
            <v>240</v>
          </cell>
          <cell r="BC585">
            <v>0.37209302325581395</v>
          </cell>
        </row>
        <row r="586">
          <cell r="B586" t="str">
            <v>23584DBV035L6</v>
          </cell>
          <cell r="C586" t="str">
            <v>GC58V</v>
          </cell>
          <cell r="D586">
            <v>55</v>
          </cell>
          <cell r="E586">
            <v>473</v>
          </cell>
          <cell r="F586">
            <v>106</v>
          </cell>
          <cell r="G586">
            <v>911.59999999999991</v>
          </cell>
          <cell r="H586">
            <v>53</v>
          </cell>
          <cell r="I586">
            <v>445.20000000000005</v>
          </cell>
          <cell r="J586">
            <v>0</v>
          </cell>
          <cell r="K586">
            <v>0</v>
          </cell>
          <cell r="L586">
            <v>53</v>
          </cell>
          <cell r="M586">
            <v>455.79999999999995</v>
          </cell>
          <cell r="N586">
            <v>0</v>
          </cell>
          <cell r="O586">
            <v>0</v>
          </cell>
          <cell r="P586">
            <v>53</v>
          </cell>
          <cell r="Q586">
            <v>455.79999999999995</v>
          </cell>
          <cell r="R586">
            <v>720</v>
          </cell>
          <cell r="S586">
            <v>1.5796401930671349</v>
          </cell>
          <cell r="T586">
            <v>53</v>
          </cell>
          <cell r="U586">
            <v>455.79999999999995</v>
          </cell>
          <cell r="V586">
            <v>0</v>
          </cell>
          <cell r="W586">
            <v>0</v>
          </cell>
          <cell r="X586">
            <v>53</v>
          </cell>
          <cell r="Y586">
            <v>455.79999999999995</v>
          </cell>
          <cell r="Z586">
            <v>480</v>
          </cell>
          <cell r="AA586">
            <v>1.0530934620447565</v>
          </cell>
          <cell r="AB586">
            <v>53</v>
          </cell>
          <cell r="AC586">
            <v>455.79999999999995</v>
          </cell>
          <cell r="AD586">
            <v>480</v>
          </cell>
          <cell r="AE586">
            <v>1.0530934620447565</v>
          </cell>
          <cell r="AF586">
            <v>68.900000000000006</v>
          </cell>
          <cell r="AG586">
            <v>592.54000000000008</v>
          </cell>
          <cell r="AH586">
            <v>2040</v>
          </cell>
          <cell r="AI586">
            <v>3.4428055489924727</v>
          </cell>
          <cell r="AJ586">
            <v>68.900000000000006</v>
          </cell>
          <cell r="AK586">
            <v>592.54000000000008</v>
          </cell>
          <cell r="AL586">
            <v>2520</v>
          </cell>
          <cell r="AM586">
            <v>4.2528774428730545</v>
          </cell>
          <cell r="AN586">
            <v>79.5</v>
          </cell>
          <cell r="AO586">
            <v>683.69999999999993</v>
          </cell>
          <cell r="AP586">
            <v>1920</v>
          </cell>
          <cell r="AQ586">
            <v>2.8082492321193508</v>
          </cell>
          <cell r="AR586">
            <v>79.5</v>
          </cell>
          <cell r="AS586">
            <v>683.69999999999993</v>
          </cell>
          <cell r="AT586">
            <v>2760</v>
          </cell>
          <cell r="AU586">
            <v>4.0368582711715666</v>
          </cell>
          <cell r="AV586">
            <v>79.5</v>
          </cell>
          <cell r="AW586">
            <v>683.69999999999993</v>
          </cell>
          <cell r="AX586">
            <v>2400</v>
          </cell>
          <cell r="AY586">
            <v>3.5103115401491887</v>
          </cell>
          <cell r="AZ586">
            <v>79.5</v>
          </cell>
          <cell r="BA586">
            <v>683.69999999999993</v>
          </cell>
          <cell r="BB586">
            <v>2400</v>
          </cell>
          <cell r="BC586">
            <v>3.5103115401491887</v>
          </cell>
        </row>
        <row r="587">
          <cell r="B587" t="str">
            <v>23705DBV035L6</v>
          </cell>
          <cell r="C587" t="str">
            <v>GC70V</v>
          </cell>
          <cell r="D587">
            <v>55</v>
          </cell>
          <cell r="E587">
            <v>473</v>
          </cell>
          <cell r="F587">
            <v>100</v>
          </cell>
          <cell r="G587">
            <v>860</v>
          </cell>
          <cell r="H587">
            <v>50</v>
          </cell>
          <cell r="I587">
            <v>420</v>
          </cell>
          <cell r="J587">
            <v>0</v>
          </cell>
          <cell r="K587">
            <v>0</v>
          </cell>
          <cell r="L587">
            <v>50</v>
          </cell>
          <cell r="M587">
            <v>430</v>
          </cell>
          <cell r="N587">
            <v>0</v>
          </cell>
          <cell r="O587">
            <v>0</v>
          </cell>
          <cell r="P587">
            <v>50</v>
          </cell>
          <cell r="Q587">
            <v>430</v>
          </cell>
          <cell r="R587">
            <v>1630</v>
          </cell>
          <cell r="S587">
            <v>3.7906976744186047</v>
          </cell>
          <cell r="T587">
            <v>50</v>
          </cell>
          <cell r="U587">
            <v>430</v>
          </cell>
          <cell r="V587">
            <v>120</v>
          </cell>
          <cell r="W587">
            <v>0.27906976744186046</v>
          </cell>
          <cell r="X587">
            <v>50</v>
          </cell>
          <cell r="Y587">
            <v>430</v>
          </cell>
          <cell r="Z587">
            <v>3545</v>
          </cell>
          <cell r="AA587">
            <v>8.2441860465116275</v>
          </cell>
          <cell r="AB587">
            <v>50</v>
          </cell>
          <cell r="AC587">
            <v>430</v>
          </cell>
          <cell r="AD587">
            <v>3240</v>
          </cell>
          <cell r="AE587">
            <v>7.5348837209302326</v>
          </cell>
          <cell r="AF587">
            <v>65</v>
          </cell>
          <cell r="AG587">
            <v>559</v>
          </cell>
          <cell r="AH587">
            <v>3240</v>
          </cell>
          <cell r="AI587">
            <v>5.7960644007155633</v>
          </cell>
          <cell r="AJ587">
            <v>65</v>
          </cell>
          <cell r="AK587">
            <v>559</v>
          </cell>
          <cell r="AL587">
            <v>4200</v>
          </cell>
          <cell r="AM587">
            <v>7.5134168157423975</v>
          </cell>
          <cell r="AN587">
            <v>75</v>
          </cell>
          <cell r="AO587">
            <v>645</v>
          </cell>
          <cell r="AP587">
            <v>3120</v>
          </cell>
          <cell r="AQ587">
            <v>4.8372093023255811</v>
          </cell>
          <cell r="AR587">
            <v>75</v>
          </cell>
          <cell r="AS587">
            <v>645</v>
          </cell>
          <cell r="AT587">
            <v>4440</v>
          </cell>
          <cell r="AU587">
            <v>6.8837209302325579</v>
          </cell>
          <cell r="AV587">
            <v>75</v>
          </cell>
          <cell r="AW587">
            <v>645</v>
          </cell>
          <cell r="AX587">
            <v>3840</v>
          </cell>
          <cell r="AY587">
            <v>5.9534883720930232</v>
          </cell>
          <cell r="AZ587">
            <v>75</v>
          </cell>
          <cell r="BA587">
            <v>645</v>
          </cell>
          <cell r="BB587">
            <v>3960</v>
          </cell>
          <cell r="BC587">
            <v>6.1395348837209305</v>
          </cell>
        </row>
        <row r="588"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0</v>
          </cell>
          <cell r="AH588">
            <v>0</v>
          </cell>
          <cell r="AI588">
            <v>0</v>
          </cell>
          <cell r="AJ588">
            <v>0</v>
          </cell>
          <cell r="AK588">
            <v>0</v>
          </cell>
          <cell r="AL588">
            <v>0</v>
          </cell>
          <cell r="AM588">
            <v>0</v>
          </cell>
          <cell r="AN588">
            <v>0</v>
          </cell>
          <cell r="AO588">
            <v>0</v>
          </cell>
          <cell r="AP588">
            <v>0</v>
          </cell>
          <cell r="AQ588">
            <v>0</v>
          </cell>
          <cell r="AR588">
            <v>0</v>
          </cell>
          <cell r="AS588">
            <v>0</v>
          </cell>
          <cell r="AT588">
            <v>0</v>
          </cell>
          <cell r="AU588">
            <v>0</v>
          </cell>
          <cell r="AV588">
            <v>0</v>
          </cell>
          <cell r="AW588">
            <v>0</v>
          </cell>
          <cell r="AX588">
            <v>0</v>
          </cell>
          <cell r="AY588">
            <v>0</v>
          </cell>
          <cell r="AZ588">
            <v>0</v>
          </cell>
          <cell r="BA588">
            <v>0</v>
          </cell>
          <cell r="BB588">
            <v>0</v>
          </cell>
          <cell r="BC588">
            <v>0</v>
          </cell>
        </row>
        <row r="589"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0</v>
          </cell>
          <cell r="AM589">
            <v>0</v>
          </cell>
          <cell r="AN589">
            <v>0</v>
          </cell>
          <cell r="AO589">
            <v>0</v>
          </cell>
          <cell r="AP589">
            <v>0</v>
          </cell>
          <cell r="AQ589">
            <v>0</v>
          </cell>
          <cell r="AR589">
            <v>0</v>
          </cell>
          <cell r="AS589">
            <v>0</v>
          </cell>
          <cell r="AT589">
            <v>0</v>
          </cell>
          <cell r="AU589">
            <v>0</v>
          </cell>
          <cell r="AV589">
            <v>0</v>
          </cell>
          <cell r="AW589">
            <v>0</v>
          </cell>
          <cell r="AX589">
            <v>0</v>
          </cell>
          <cell r="AY589">
            <v>0</v>
          </cell>
          <cell r="AZ589">
            <v>0</v>
          </cell>
          <cell r="BA589">
            <v>0</v>
          </cell>
          <cell r="BB589">
            <v>0</v>
          </cell>
          <cell r="BC589">
            <v>0</v>
          </cell>
        </row>
        <row r="590"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0</v>
          </cell>
          <cell r="AL590">
            <v>0</v>
          </cell>
          <cell r="AM590">
            <v>0</v>
          </cell>
          <cell r="AN590">
            <v>0</v>
          </cell>
          <cell r="AO590">
            <v>0</v>
          </cell>
          <cell r="AP590">
            <v>0</v>
          </cell>
          <cell r="AQ590">
            <v>0</v>
          </cell>
          <cell r="AR590">
            <v>0</v>
          </cell>
          <cell r="AS590">
            <v>0</v>
          </cell>
          <cell r="AT590">
            <v>0</v>
          </cell>
          <cell r="AU590">
            <v>0</v>
          </cell>
          <cell r="AV590">
            <v>0</v>
          </cell>
          <cell r="AW590">
            <v>0</v>
          </cell>
          <cell r="AX590">
            <v>0</v>
          </cell>
          <cell r="AY590">
            <v>0</v>
          </cell>
          <cell r="AZ590">
            <v>0</v>
          </cell>
          <cell r="BA590">
            <v>0</v>
          </cell>
          <cell r="BB590">
            <v>0</v>
          </cell>
          <cell r="BC590">
            <v>0</v>
          </cell>
        </row>
        <row r="591">
          <cell r="B591">
            <v>0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0</v>
          </cell>
          <cell r="AQ591">
            <v>0</v>
          </cell>
          <cell r="AR591">
            <v>0</v>
          </cell>
          <cell r="AS591">
            <v>0</v>
          </cell>
          <cell r="AT591">
            <v>0</v>
          </cell>
          <cell r="AU591">
            <v>0</v>
          </cell>
          <cell r="AV591">
            <v>0</v>
          </cell>
          <cell r="AW591">
            <v>0</v>
          </cell>
          <cell r="AX591">
            <v>0</v>
          </cell>
          <cell r="AY591">
            <v>0</v>
          </cell>
          <cell r="AZ591">
            <v>0</v>
          </cell>
          <cell r="BA591">
            <v>0</v>
          </cell>
          <cell r="BB591">
            <v>0</v>
          </cell>
          <cell r="BC591">
            <v>0</v>
          </cell>
        </row>
        <row r="592"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0</v>
          </cell>
          <cell r="AQ592">
            <v>0</v>
          </cell>
          <cell r="AR592">
            <v>0</v>
          </cell>
          <cell r="AS592">
            <v>0</v>
          </cell>
          <cell r="AT592">
            <v>0</v>
          </cell>
          <cell r="AU592">
            <v>0</v>
          </cell>
          <cell r="AV592">
            <v>0</v>
          </cell>
          <cell r="AW592">
            <v>0</v>
          </cell>
          <cell r="AX592">
            <v>0</v>
          </cell>
          <cell r="AY592">
            <v>0</v>
          </cell>
          <cell r="AZ592">
            <v>0</v>
          </cell>
          <cell r="BA592">
            <v>0</v>
          </cell>
          <cell r="BB592">
            <v>0</v>
          </cell>
          <cell r="BC592">
            <v>0</v>
          </cell>
        </row>
        <row r="593"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>
            <v>0</v>
          </cell>
          <cell r="AM593">
            <v>0</v>
          </cell>
          <cell r="AN593">
            <v>0</v>
          </cell>
          <cell r="AO593">
            <v>0</v>
          </cell>
          <cell r="AP593">
            <v>0</v>
          </cell>
          <cell r="AQ593">
            <v>0</v>
          </cell>
          <cell r="AR593">
            <v>0</v>
          </cell>
          <cell r="AS593">
            <v>0</v>
          </cell>
          <cell r="AT593">
            <v>0</v>
          </cell>
          <cell r="AU593">
            <v>0</v>
          </cell>
          <cell r="AV593">
            <v>0</v>
          </cell>
          <cell r="AW593">
            <v>0</v>
          </cell>
          <cell r="AX593">
            <v>0</v>
          </cell>
          <cell r="AY593">
            <v>0</v>
          </cell>
          <cell r="AZ593">
            <v>0</v>
          </cell>
          <cell r="BA593">
            <v>0</v>
          </cell>
          <cell r="BB593">
            <v>0</v>
          </cell>
          <cell r="BC593">
            <v>0</v>
          </cell>
        </row>
        <row r="594">
          <cell r="B594">
            <v>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0</v>
          </cell>
          <cell r="AM594">
            <v>0</v>
          </cell>
          <cell r="AN594">
            <v>0</v>
          </cell>
          <cell r="AO594">
            <v>0</v>
          </cell>
          <cell r="AP594">
            <v>0</v>
          </cell>
          <cell r="AQ594">
            <v>0</v>
          </cell>
          <cell r="AR594">
            <v>0</v>
          </cell>
          <cell r="AS594">
            <v>0</v>
          </cell>
          <cell r="AT594">
            <v>0</v>
          </cell>
          <cell r="AU594">
            <v>0</v>
          </cell>
          <cell r="AV594">
            <v>0</v>
          </cell>
          <cell r="AW594">
            <v>0</v>
          </cell>
          <cell r="AX594">
            <v>0</v>
          </cell>
          <cell r="AY594">
            <v>0</v>
          </cell>
          <cell r="AZ594">
            <v>0</v>
          </cell>
          <cell r="BA594">
            <v>0</v>
          </cell>
          <cell r="BB594">
            <v>0</v>
          </cell>
          <cell r="BC594">
            <v>0</v>
          </cell>
        </row>
        <row r="595"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0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0</v>
          </cell>
          <cell r="AM595">
            <v>0</v>
          </cell>
          <cell r="AN595">
            <v>0</v>
          </cell>
          <cell r="AO595">
            <v>0</v>
          </cell>
          <cell r="AP595">
            <v>0</v>
          </cell>
          <cell r="AQ595">
            <v>0</v>
          </cell>
          <cell r="AR595">
            <v>0</v>
          </cell>
          <cell r="AS595">
            <v>0</v>
          </cell>
          <cell r="AT595">
            <v>0</v>
          </cell>
          <cell r="AU595">
            <v>0</v>
          </cell>
          <cell r="AV595">
            <v>0</v>
          </cell>
          <cell r="AW595">
            <v>0</v>
          </cell>
          <cell r="AX595">
            <v>0</v>
          </cell>
          <cell r="AY595">
            <v>0</v>
          </cell>
          <cell r="AZ595">
            <v>0</v>
          </cell>
          <cell r="BA595">
            <v>0</v>
          </cell>
          <cell r="BB595">
            <v>0</v>
          </cell>
          <cell r="BC595">
            <v>0</v>
          </cell>
        </row>
        <row r="596"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0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>
            <v>0</v>
          </cell>
          <cell r="AM596">
            <v>0</v>
          </cell>
          <cell r="AN596">
            <v>0</v>
          </cell>
          <cell r="AO596">
            <v>0</v>
          </cell>
          <cell r="AP596">
            <v>0</v>
          </cell>
          <cell r="AQ596">
            <v>0</v>
          </cell>
          <cell r="AR596">
            <v>0</v>
          </cell>
          <cell r="AS596">
            <v>0</v>
          </cell>
          <cell r="AT596">
            <v>0</v>
          </cell>
          <cell r="AU596">
            <v>0</v>
          </cell>
          <cell r="AV596">
            <v>0</v>
          </cell>
          <cell r="AW596">
            <v>0</v>
          </cell>
          <cell r="AX596">
            <v>0</v>
          </cell>
          <cell r="AY596">
            <v>0</v>
          </cell>
          <cell r="AZ596">
            <v>0</v>
          </cell>
          <cell r="BA596">
            <v>0</v>
          </cell>
          <cell r="BB596">
            <v>0</v>
          </cell>
          <cell r="BC596">
            <v>0</v>
          </cell>
        </row>
        <row r="597"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0</v>
          </cell>
          <cell r="AQ597">
            <v>0</v>
          </cell>
          <cell r="AR597">
            <v>0</v>
          </cell>
          <cell r="AS597">
            <v>0</v>
          </cell>
          <cell r="AT597">
            <v>0</v>
          </cell>
          <cell r="AU597">
            <v>0</v>
          </cell>
          <cell r="AV597">
            <v>0</v>
          </cell>
          <cell r="AW597">
            <v>0</v>
          </cell>
          <cell r="AX597">
            <v>0</v>
          </cell>
          <cell r="AY597">
            <v>0</v>
          </cell>
          <cell r="AZ597">
            <v>0</v>
          </cell>
          <cell r="BA597">
            <v>0</v>
          </cell>
          <cell r="BB597">
            <v>0</v>
          </cell>
          <cell r="BC597">
            <v>0</v>
          </cell>
        </row>
        <row r="598"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>
            <v>0</v>
          </cell>
          <cell r="AC598">
            <v>0</v>
          </cell>
          <cell r="AD598">
            <v>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0</v>
          </cell>
          <cell r="AJ598">
            <v>0</v>
          </cell>
          <cell r="AK598">
            <v>0</v>
          </cell>
          <cell r="AL598">
            <v>0</v>
          </cell>
          <cell r="AM598">
            <v>0</v>
          </cell>
          <cell r="AN598">
            <v>0</v>
          </cell>
          <cell r="AO598">
            <v>0</v>
          </cell>
          <cell r="AP598">
            <v>0</v>
          </cell>
          <cell r="AQ598">
            <v>0</v>
          </cell>
          <cell r="AR598">
            <v>0</v>
          </cell>
          <cell r="AS598">
            <v>0</v>
          </cell>
          <cell r="AT598">
            <v>0</v>
          </cell>
          <cell r="AU598">
            <v>0</v>
          </cell>
          <cell r="AV598">
            <v>0</v>
          </cell>
          <cell r="AW598">
            <v>0</v>
          </cell>
          <cell r="AX598">
            <v>0</v>
          </cell>
          <cell r="AY598">
            <v>0</v>
          </cell>
          <cell r="AZ598">
            <v>0</v>
          </cell>
          <cell r="BA598">
            <v>0</v>
          </cell>
          <cell r="BB598">
            <v>0</v>
          </cell>
          <cell r="BC598">
            <v>0</v>
          </cell>
        </row>
        <row r="599"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>
            <v>0</v>
          </cell>
          <cell r="AC599">
            <v>0</v>
          </cell>
          <cell r="AD599">
            <v>0</v>
          </cell>
          <cell r="AE599">
            <v>0</v>
          </cell>
          <cell r="AF599">
            <v>0</v>
          </cell>
          <cell r="AG599">
            <v>0</v>
          </cell>
          <cell r="AH599">
            <v>0</v>
          </cell>
          <cell r="AI599">
            <v>0</v>
          </cell>
          <cell r="AJ599">
            <v>0</v>
          </cell>
          <cell r="AK599">
            <v>0</v>
          </cell>
          <cell r="AL599">
            <v>0</v>
          </cell>
          <cell r="AM599">
            <v>0</v>
          </cell>
          <cell r="AN599">
            <v>0</v>
          </cell>
          <cell r="AO599">
            <v>0</v>
          </cell>
          <cell r="AP599">
            <v>0</v>
          </cell>
          <cell r="AQ599">
            <v>0</v>
          </cell>
          <cell r="AR599">
            <v>0</v>
          </cell>
          <cell r="AS599">
            <v>0</v>
          </cell>
          <cell r="AT599">
            <v>0</v>
          </cell>
          <cell r="AU599">
            <v>0</v>
          </cell>
          <cell r="AV599">
            <v>0</v>
          </cell>
          <cell r="AW599">
            <v>0</v>
          </cell>
          <cell r="AX599">
            <v>0</v>
          </cell>
          <cell r="AY599">
            <v>0</v>
          </cell>
          <cell r="AZ599">
            <v>0</v>
          </cell>
          <cell r="BA599">
            <v>0</v>
          </cell>
          <cell r="BB599">
            <v>0</v>
          </cell>
          <cell r="BC599">
            <v>0</v>
          </cell>
        </row>
        <row r="600">
          <cell r="B600">
            <v>0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>
            <v>0</v>
          </cell>
          <cell r="AC600">
            <v>0</v>
          </cell>
          <cell r="AD600">
            <v>0</v>
          </cell>
          <cell r="AE600">
            <v>0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>
            <v>0</v>
          </cell>
          <cell r="AM600">
            <v>0</v>
          </cell>
          <cell r="AN600">
            <v>0</v>
          </cell>
          <cell r="AO600">
            <v>0</v>
          </cell>
          <cell r="AP600">
            <v>0</v>
          </cell>
          <cell r="AQ600">
            <v>0</v>
          </cell>
          <cell r="AR600">
            <v>0</v>
          </cell>
          <cell r="AS600">
            <v>0</v>
          </cell>
          <cell r="AT600">
            <v>0</v>
          </cell>
          <cell r="AU600">
            <v>0</v>
          </cell>
          <cell r="AV600">
            <v>0</v>
          </cell>
          <cell r="AW600">
            <v>0</v>
          </cell>
          <cell r="AX600">
            <v>0</v>
          </cell>
          <cell r="AY600">
            <v>0</v>
          </cell>
          <cell r="AZ600">
            <v>0</v>
          </cell>
          <cell r="BA600">
            <v>0</v>
          </cell>
          <cell r="BB600">
            <v>0</v>
          </cell>
          <cell r="BC600">
            <v>0</v>
          </cell>
        </row>
        <row r="601"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>
            <v>0</v>
          </cell>
          <cell r="AC601">
            <v>0</v>
          </cell>
          <cell r="AD601">
            <v>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0</v>
          </cell>
          <cell r="AL601">
            <v>0</v>
          </cell>
          <cell r="AM601">
            <v>0</v>
          </cell>
          <cell r="AN601">
            <v>0</v>
          </cell>
          <cell r="AO601">
            <v>0</v>
          </cell>
          <cell r="AP601">
            <v>0</v>
          </cell>
          <cell r="AQ601">
            <v>0</v>
          </cell>
          <cell r="AR601">
            <v>0</v>
          </cell>
          <cell r="AS601">
            <v>0</v>
          </cell>
          <cell r="AT601">
            <v>0</v>
          </cell>
          <cell r="AU601">
            <v>0</v>
          </cell>
          <cell r="AV601">
            <v>0</v>
          </cell>
          <cell r="AW601">
            <v>0</v>
          </cell>
          <cell r="AX601">
            <v>0</v>
          </cell>
          <cell r="AY601">
            <v>0</v>
          </cell>
          <cell r="AZ601">
            <v>0</v>
          </cell>
          <cell r="BA601">
            <v>0</v>
          </cell>
          <cell r="BB601">
            <v>0</v>
          </cell>
          <cell r="BC601">
            <v>0</v>
          </cell>
        </row>
        <row r="602"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  <cell r="Q602">
            <v>0</v>
          </cell>
          <cell r="R602">
            <v>0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>
            <v>0</v>
          </cell>
          <cell r="AC602">
            <v>0</v>
          </cell>
          <cell r="AD602">
            <v>0</v>
          </cell>
          <cell r="AE602">
            <v>0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>
            <v>0</v>
          </cell>
          <cell r="AM602">
            <v>0</v>
          </cell>
          <cell r="AN602">
            <v>0</v>
          </cell>
          <cell r="AO602">
            <v>0</v>
          </cell>
          <cell r="AP602">
            <v>0</v>
          </cell>
          <cell r="AQ602">
            <v>0</v>
          </cell>
          <cell r="AR602">
            <v>0</v>
          </cell>
          <cell r="AS602">
            <v>0</v>
          </cell>
          <cell r="AT602">
            <v>0</v>
          </cell>
          <cell r="AU602">
            <v>0</v>
          </cell>
          <cell r="AV602">
            <v>0</v>
          </cell>
          <cell r="AW602">
            <v>0</v>
          </cell>
          <cell r="AX602">
            <v>0</v>
          </cell>
          <cell r="AY602">
            <v>0</v>
          </cell>
          <cell r="AZ602">
            <v>0</v>
          </cell>
          <cell r="BA602">
            <v>0</v>
          </cell>
          <cell r="BB602">
            <v>0</v>
          </cell>
          <cell r="BC602">
            <v>0</v>
          </cell>
        </row>
        <row r="603">
          <cell r="B603" t="str">
            <v>23584D9A035L6</v>
          </cell>
          <cell r="C603" t="str">
            <v>GC58V</v>
          </cell>
          <cell r="D603">
            <v>55</v>
          </cell>
          <cell r="E603">
            <v>473</v>
          </cell>
          <cell r="F603">
            <v>135</v>
          </cell>
          <cell r="G603">
            <v>1161</v>
          </cell>
          <cell r="H603">
            <v>67.5</v>
          </cell>
          <cell r="I603">
            <v>567</v>
          </cell>
          <cell r="J603">
            <v>0</v>
          </cell>
          <cell r="K603">
            <v>0</v>
          </cell>
          <cell r="L603">
            <v>67.5</v>
          </cell>
          <cell r="M603">
            <v>580.5</v>
          </cell>
          <cell r="N603">
            <v>0</v>
          </cell>
          <cell r="O603">
            <v>0</v>
          </cell>
          <cell r="P603">
            <v>67.5</v>
          </cell>
          <cell r="Q603">
            <v>580.5</v>
          </cell>
          <cell r="R603">
            <v>180</v>
          </cell>
          <cell r="S603">
            <v>0.31007751937984496</v>
          </cell>
          <cell r="T603">
            <v>67.5</v>
          </cell>
          <cell r="U603">
            <v>580.5</v>
          </cell>
          <cell r="V603">
            <v>47</v>
          </cell>
          <cell r="W603">
            <v>8.0964685615848409E-2</v>
          </cell>
          <cell r="X603">
            <v>67.5</v>
          </cell>
          <cell r="Y603">
            <v>580.5</v>
          </cell>
          <cell r="Z603">
            <v>0</v>
          </cell>
          <cell r="AA603">
            <v>0</v>
          </cell>
          <cell r="AB603">
            <v>67.5</v>
          </cell>
          <cell r="AC603">
            <v>580.5</v>
          </cell>
          <cell r="AD603">
            <v>0</v>
          </cell>
          <cell r="AE603">
            <v>0</v>
          </cell>
          <cell r="AF603">
            <v>87.75</v>
          </cell>
          <cell r="AG603">
            <v>754.65</v>
          </cell>
          <cell r="AH603">
            <v>0</v>
          </cell>
          <cell r="AI603">
            <v>0</v>
          </cell>
          <cell r="AJ603">
            <v>87.75</v>
          </cell>
          <cell r="AK603">
            <v>754.65</v>
          </cell>
          <cell r="AL603">
            <v>0</v>
          </cell>
          <cell r="AM603">
            <v>0</v>
          </cell>
          <cell r="AN603">
            <v>101.25</v>
          </cell>
          <cell r="AO603">
            <v>870.75</v>
          </cell>
          <cell r="AP603">
            <v>40</v>
          </cell>
          <cell r="AQ603">
            <v>4.5937410278495551E-2</v>
          </cell>
          <cell r="AR603">
            <v>101.25</v>
          </cell>
          <cell r="AS603">
            <v>870.75</v>
          </cell>
          <cell r="AT603">
            <v>0</v>
          </cell>
          <cell r="AU603">
            <v>0</v>
          </cell>
          <cell r="AV603">
            <v>101.25</v>
          </cell>
          <cell r="AW603">
            <v>870.75</v>
          </cell>
          <cell r="AX603">
            <v>0</v>
          </cell>
          <cell r="AY603">
            <v>0</v>
          </cell>
          <cell r="AZ603">
            <v>101.25</v>
          </cell>
          <cell r="BA603">
            <v>870.75</v>
          </cell>
          <cell r="BB603">
            <v>0</v>
          </cell>
          <cell r="BC603">
            <v>0</v>
          </cell>
        </row>
        <row r="604">
          <cell r="B604" t="str">
            <v>23604D9V035L6</v>
          </cell>
          <cell r="C604" t="str">
            <v>GC60V</v>
          </cell>
          <cell r="D604">
            <v>55</v>
          </cell>
          <cell r="E604">
            <v>473</v>
          </cell>
          <cell r="F604">
            <v>135</v>
          </cell>
          <cell r="G604">
            <v>1161</v>
          </cell>
          <cell r="H604">
            <v>67.5</v>
          </cell>
          <cell r="I604">
            <v>567</v>
          </cell>
          <cell r="J604">
            <v>0</v>
          </cell>
          <cell r="K604">
            <v>0</v>
          </cell>
          <cell r="L604">
            <v>67.5</v>
          </cell>
          <cell r="M604">
            <v>580.5</v>
          </cell>
          <cell r="N604">
            <v>0</v>
          </cell>
          <cell r="O604">
            <v>0</v>
          </cell>
          <cell r="P604">
            <v>67.5</v>
          </cell>
          <cell r="Q604">
            <v>580.5</v>
          </cell>
          <cell r="R604">
            <v>0</v>
          </cell>
          <cell r="S604">
            <v>0</v>
          </cell>
          <cell r="T604">
            <v>67.5</v>
          </cell>
          <cell r="U604">
            <v>580.5</v>
          </cell>
          <cell r="V604">
            <v>0</v>
          </cell>
          <cell r="W604">
            <v>0</v>
          </cell>
          <cell r="X604">
            <v>67.5</v>
          </cell>
          <cell r="Y604">
            <v>580.5</v>
          </cell>
          <cell r="Z604">
            <v>0</v>
          </cell>
          <cell r="AA604">
            <v>0</v>
          </cell>
          <cell r="AB604">
            <v>67.5</v>
          </cell>
          <cell r="AC604">
            <v>580.5</v>
          </cell>
          <cell r="AD604">
            <v>50</v>
          </cell>
          <cell r="AE604">
            <v>8.6132644272179162E-2</v>
          </cell>
          <cell r="AF604">
            <v>87.75</v>
          </cell>
          <cell r="AG604">
            <v>754.65</v>
          </cell>
          <cell r="AH604">
            <v>34</v>
          </cell>
          <cell r="AI604">
            <v>4.5053998542370639E-2</v>
          </cell>
          <cell r="AJ604">
            <v>87.75</v>
          </cell>
          <cell r="AK604">
            <v>754.65</v>
          </cell>
          <cell r="AL604">
            <v>20</v>
          </cell>
          <cell r="AM604">
            <v>2.6502352083747432E-2</v>
          </cell>
          <cell r="AN604">
            <v>101.25</v>
          </cell>
          <cell r="AO604">
            <v>870.75</v>
          </cell>
          <cell r="AP604">
            <v>0</v>
          </cell>
          <cell r="AQ604">
            <v>0</v>
          </cell>
          <cell r="AR604">
            <v>101.25</v>
          </cell>
          <cell r="AS604">
            <v>870.75</v>
          </cell>
          <cell r="AT604">
            <v>34</v>
          </cell>
          <cell r="AU604">
            <v>3.9046798736721219E-2</v>
          </cell>
          <cell r="AV604">
            <v>101.25</v>
          </cell>
          <cell r="AW604">
            <v>870.75</v>
          </cell>
          <cell r="AX604">
            <v>0</v>
          </cell>
          <cell r="AY604">
            <v>0</v>
          </cell>
          <cell r="AZ604">
            <v>101.25</v>
          </cell>
          <cell r="BA604">
            <v>870.75</v>
          </cell>
          <cell r="BB604">
            <v>54</v>
          </cell>
          <cell r="BC604">
            <v>6.2015503875968991E-2</v>
          </cell>
        </row>
        <row r="605">
          <cell r="B605" t="str">
            <v>23705D9A035L6</v>
          </cell>
          <cell r="C605" t="str">
            <v>GC70V</v>
          </cell>
          <cell r="D605">
            <v>55</v>
          </cell>
          <cell r="E605">
            <v>473</v>
          </cell>
          <cell r="F605">
            <v>135</v>
          </cell>
          <cell r="G605">
            <v>1161</v>
          </cell>
          <cell r="H605">
            <v>67.5</v>
          </cell>
          <cell r="I605">
            <v>567</v>
          </cell>
          <cell r="J605">
            <v>0</v>
          </cell>
          <cell r="K605">
            <v>0</v>
          </cell>
          <cell r="L605">
            <v>67.5</v>
          </cell>
          <cell r="M605">
            <v>580.5</v>
          </cell>
          <cell r="N605">
            <v>0</v>
          </cell>
          <cell r="O605">
            <v>0</v>
          </cell>
          <cell r="P605">
            <v>67.5</v>
          </cell>
          <cell r="Q605">
            <v>580.5</v>
          </cell>
          <cell r="R605">
            <v>0</v>
          </cell>
          <cell r="S605">
            <v>0</v>
          </cell>
          <cell r="T605">
            <v>67.5</v>
          </cell>
          <cell r="U605">
            <v>580.5</v>
          </cell>
          <cell r="V605">
            <v>30</v>
          </cell>
          <cell r="W605">
            <v>5.1679586563307491E-2</v>
          </cell>
          <cell r="X605">
            <v>67.5</v>
          </cell>
          <cell r="Y605">
            <v>580.5</v>
          </cell>
          <cell r="Z605">
            <v>0</v>
          </cell>
          <cell r="AA605">
            <v>0</v>
          </cell>
          <cell r="AB605">
            <v>67.5</v>
          </cell>
          <cell r="AC605">
            <v>580.5</v>
          </cell>
          <cell r="AD605">
            <v>0</v>
          </cell>
          <cell r="AE605">
            <v>0</v>
          </cell>
          <cell r="AF605">
            <v>87.75</v>
          </cell>
          <cell r="AG605">
            <v>754.65</v>
          </cell>
          <cell r="AH605">
            <v>0</v>
          </cell>
          <cell r="AI605">
            <v>0</v>
          </cell>
          <cell r="AJ605">
            <v>87.75</v>
          </cell>
          <cell r="AK605">
            <v>754.65</v>
          </cell>
          <cell r="AL605">
            <v>0</v>
          </cell>
          <cell r="AM605">
            <v>0</v>
          </cell>
          <cell r="AN605">
            <v>101.25</v>
          </cell>
          <cell r="AO605">
            <v>870.75</v>
          </cell>
          <cell r="AP605">
            <v>25</v>
          </cell>
          <cell r="AQ605">
            <v>2.8710881424059718E-2</v>
          </cell>
          <cell r="AR605">
            <v>101.25</v>
          </cell>
          <cell r="AS605">
            <v>870.75</v>
          </cell>
          <cell r="AT605">
            <v>0</v>
          </cell>
          <cell r="AU605">
            <v>0</v>
          </cell>
          <cell r="AV605">
            <v>101.25</v>
          </cell>
          <cell r="AW605">
            <v>870.75</v>
          </cell>
          <cell r="AX605">
            <v>30</v>
          </cell>
          <cell r="AY605">
            <v>3.4453057708871665E-2</v>
          </cell>
          <cell r="AZ605">
            <v>101.25</v>
          </cell>
          <cell r="BA605">
            <v>870.75</v>
          </cell>
          <cell r="BB605">
            <v>35</v>
          </cell>
          <cell r="BC605">
            <v>4.0195233993683605E-2</v>
          </cell>
        </row>
        <row r="606">
          <cell r="B606" t="str">
            <v>23755D9V035L6</v>
          </cell>
          <cell r="C606" t="str">
            <v>GC75V</v>
          </cell>
          <cell r="D606">
            <v>55</v>
          </cell>
          <cell r="E606">
            <v>473</v>
          </cell>
          <cell r="F606">
            <v>135</v>
          </cell>
          <cell r="G606">
            <v>1161</v>
          </cell>
          <cell r="H606">
            <v>67.5</v>
          </cell>
          <cell r="I606">
            <v>567</v>
          </cell>
          <cell r="J606">
            <v>0</v>
          </cell>
          <cell r="K606">
            <v>0</v>
          </cell>
          <cell r="L606">
            <v>67.5</v>
          </cell>
          <cell r="M606">
            <v>580.5</v>
          </cell>
          <cell r="N606">
            <v>0</v>
          </cell>
          <cell r="O606">
            <v>0</v>
          </cell>
          <cell r="P606">
            <v>67.5</v>
          </cell>
          <cell r="Q606">
            <v>580.5</v>
          </cell>
          <cell r="R606">
            <v>0</v>
          </cell>
          <cell r="S606">
            <v>0</v>
          </cell>
          <cell r="T606">
            <v>67.5</v>
          </cell>
          <cell r="U606">
            <v>580.5</v>
          </cell>
          <cell r="V606">
            <v>0</v>
          </cell>
          <cell r="W606">
            <v>0</v>
          </cell>
          <cell r="X606">
            <v>67.5</v>
          </cell>
          <cell r="Y606">
            <v>580.5</v>
          </cell>
          <cell r="Z606">
            <v>0</v>
          </cell>
          <cell r="AA606">
            <v>0</v>
          </cell>
          <cell r="AB606">
            <v>67.5</v>
          </cell>
          <cell r="AC606">
            <v>580.5</v>
          </cell>
          <cell r="AD606">
            <v>0</v>
          </cell>
          <cell r="AE606">
            <v>0</v>
          </cell>
          <cell r="AF606">
            <v>87.75</v>
          </cell>
          <cell r="AG606">
            <v>754.65</v>
          </cell>
          <cell r="AH606">
            <v>0</v>
          </cell>
          <cell r="AI606">
            <v>0</v>
          </cell>
          <cell r="AJ606">
            <v>87.75</v>
          </cell>
          <cell r="AK606">
            <v>754.65</v>
          </cell>
          <cell r="AL606">
            <v>0</v>
          </cell>
          <cell r="AM606">
            <v>0</v>
          </cell>
          <cell r="AN606">
            <v>101.25</v>
          </cell>
          <cell r="AO606">
            <v>870.75</v>
          </cell>
          <cell r="AP606">
            <v>0</v>
          </cell>
          <cell r="AQ606">
            <v>0</v>
          </cell>
          <cell r="AR606">
            <v>101.25</v>
          </cell>
          <cell r="AS606">
            <v>870.75</v>
          </cell>
          <cell r="AT606">
            <v>34</v>
          </cell>
          <cell r="AU606">
            <v>3.9046798736721219E-2</v>
          </cell>
          <cell r="AV606">
            <v>101.25</v>
          </cell>
          <cell r="AW606">
            <v>870.75</v>
          </cell>
          <cell r="AX606">
            <v>0</v>
          </cell>
          <cell r="AY606">
            <v>0</v>
          </cell>
          <cell r="AZ606">
            <v>101.25</v>
          </cell>
          <cell r="BA606">
            <v>870.75</v>
          </cell>
          <cell r="BB606">
            <v>34</v>
          </cell>
          <cell r="BC606">
            <v>3.9046798736721219E-2</v>
          </cell>
        </row>
        <row r="607">
          <cell r="B607" t="str">
            <v>33051PR7035L6</v>
          </cell>
          <cell r="C607" t="str">
            <v>GC75V</v>
          </cell>
          <cell r="D607">
            <v>55</v>
          </cell>
          <cell r="E607">
            <v>473</v>
          </cell>
          <cell r="F607">
            <v>135</v>
          </cell>
          <cell r="G607">
            <v>1161</v>
          </cell>
          <cell r="H607">
            <v>67.5</v>
          </cell>
          <cell r="I607">
            <v>567</v>
          </cell>
          <cell r="J607">
            <v>0</v>
          </cell>
          <cell r="K607">
            <v>0</v>
          </cell>
          <cell r="L607">
            <v>67.5</v>
          </cell>
          <cell r="M607">
            <v>580.5</v>
          </cell>
          <cell r="N607">
            <v>0</v>
          </cell>
          <cell r="O607">
            <v>0</v>
          </cell>
          <cell r="P607">
            <v>67.5</v>
          </cell>
          <cell r="Q607">
            <v>580.5</v>
          </cell>
          <cell r="R607">
            <v>0</v>
          </cell>
          <cell r="S607">
            <v>0</v>
          </cell>
          <cell r="T607">
            <v>67.5</v>
          </cell>
          <cell r="U607">
            <v>580.5</v>
          </cell>
          <cell r="V607">
            <v>0</v>
          </cell>
          <cell r="W607">
            <v>0</v>
          </cell>
          <cell r="X607">
            <v>67.5</v>
          </cell>
          <cell r="Y607">
            <v>580.5</v>
          </cell>
          <cell r="Z607">
            <v>0</v>
          </cell>
          <cell r="AA607">
            <v>0</v>
          </cell>
          <cell r="AB607">
            <v>67.5</v>
          </cell>
          <cell r="AC607">
            <v>580.5</v>
          </cell>
          <cell r="AD607">
            <v>0</v>
          </cell>
          <cell r="AE607">
            <v>0</v>
          </cell>
          <cell r="AF607">
            <v>87.75</v>
          </cell>
          <cell r="AG607">
            <v>754.65</v>
          </cell>
          <cell r="AH607">
            <v>50</v>
          </cell>
          <cell r="AI607">
            <v>6.6255880209368581E-2</v>
          </cell>
          <cell r="AJ607">
            <v>87.75</v>
          </cell>
          <cell r="AK607">
            <v>754.65</v>
          </cell>
          <cell r="AL607">
            <v>0</v>
          </cell>
          <cell r="AM607">
            <v>0</v>
          </cell>
          <cell r="AN607">
            <v>101.25</v>
          </cell>
          <cell r="AO607">
            <v>870.75</v>
          </cell>
          <cell r="AP607">
            <v>0</v>
          </cell>
          <cell r="AQ607">
            <v>0</v>
          </cell>
          <cell r="AR607">
            <v>101.25</v>
          </cell>
          <cell r="AS607">
            <v>870.75</v>
          </cell>
          <cell r="AT607">
            <v>0</v>
          </cell>
          <cell r="AU607">
            <v>0</v>
          </cell>
          <cell r="AV607">
            <v>101.25</v>
          </cell>
          <cell r="AW607">
            <v>870.75</v>
          </cell>
          <cell r="AX607">
            <v>0</v>
          </cell>
          <cell r="AY607">
            <v>0</v>
          </cell>
          <cell r="AZ607">
            <v>101.25</v>
          </cell>
          <cell r="BA607">
            <v>870.75</v>
          </cell>
          <cell r="BB607">
            <v>0</v>
          </cell>
          <cell r="BC607">
            <v>0</v>
          </cell>
        </row>
        <row r="608">
          <cell r="B608" t="str">
            <v>23604D9A089L6</v>
          </cell>
          <cell r="C608" t="str">
            <v>GT60X</v>
          </cell>
          <cell r="D608">
            <v>55</v>
          </cell>
          <cell r="E608">
            <v>473</v>
          </cell>
          <cell r="F608">
            <v>135</v>
          </cell>
          <cell r="G608">
            <v>1161</v>
          </cell>
          <cell r="H608">
            <v>67.5</v>
          </cell>
          <cell r="I608">
            <v>567</v>
          </cell>
          <cell r="J608">
            <v>60</v>
          </cell>
          <cell r="K608">
            <v>0.10582010582010581</v>
          </cell>
          <cell r="L608">
            <v>67.5</v>
          </cell>
          <cell r="M608">
            <v>580.5</v>
          </cell>
          <cell r="N608">
            <v>60</v>
          </cell>
          <cell r="O608">
            <v>0.10335917312661498</v>
          </cell>
          <cell r="P608">
            <v>67.5</v>
          </cell>
          <cell r="Q608">
            <v>580.5</v>
          </cell>
          <cell r="R608">
            <v>0</v>
          </cell>
          <cell r="S608">
            <v>0</v>
          </cell>
          <cell r="T608">
            <v>67.5</v>
          </cell>
          <cell r="U608">
            <v>580.5</v>
          </cell>
          <cell r="V608">
            <v>50</v>
          </cell>
          <cell r="W608">
            <v>8.6132644272179162E-2</v>
          </cell>
          <cell r="X608">
            <v>67.5</v>
          </cell>
          <cell r="Y608">
            <v>580.5</v>
          </cell>
          <cell r="Z608">
            <v>100</v>
          </cell>
          <cell r="AA608">
            <v>0.17226528854435832</v>
          </cell>
          <cell r="AB608">
            <v>67.5</v>
          </cell>
          <cell r="AC608">
            <v>580.5</v>
          </cell>
          <cell r="AD608">
            <v>55</v>
          </cell>
          <cell r="AE608">
            <v>9.4745908699397072E-2</v>
          </cell>
          <cell r="AF608">
            <v>87.75</v>
          </cell>
          <cell r="AG608">
            <v>754.65</v>
          </cell>
          <cell r="AH608">
            <v>0</v>
          </cell>
          <cell r="AI608">
            <v>0</v>
          </cell>
          <cell r="AJ608">
            <v>87.75</v>
          </cell>
          <cell r="AK608">
            <v>754.65</v>
          </cell>
          <cell r="AL608">
            <v>0</v>
          </cell>
          <cell r="AM608">
            <v>0</v>
          </cell>
          <cell r="AN608">
            <v>101.25</v>
          </cell>
          <cell r="AO608">
            <v>870.75</v>
          </cell>
          <cell r="AP608">
            <v>51</v>
          </cell>
          <cell r="AQ608">
            <v>5.8570198105081829E-2</v>
          </cell>
          <cell r="AR608">
            <v>101.25</v>
          </cell>
          <cell r="AS608">
            <v>870.75</v>
          </cell>
          <cell r="AT608">
            <v>0</v>
          </cell>
          <cell r="AU608">
            <v>0</v>
          </cell>
          <cell r="AV608">
            <v>101.25</v>
          </cell>
          <cell r="AW608">
            <v>870.75</v>
          </cell>
          <cell r="AX608">
            <v>51</v>
          </cell>
          <cell r="AY608">
            <v>5.8570198105081829E-2</v>
          </cell>
          <cell r="AZ608">
            <v>101.25</v>
          </cell>
          <cell r="BA608">
            <v>870.75</v>
          </cell>
          <cell r="BB608">
            <v>0</v>
          </cell>
          <cell r="BC608">
            <v>0</v>
          </cell>
        </row>
        <row r="609">
          <cell r="B609" t="str">
            <v>23755D9A089L6</v>
          </cell>
          <cell r="C609" t="str">
            <v>GT75X</v>
          </cell>
          <cell r="D609">
            <v>55</v>
          </cell>
          <cell r="E609">
            <v>473</v>
          </cell>
          <cell r="F609">
            <v>135</v>
          </cell>
          <cell r="G609">
            <v>1161</v>
          </cell>
          <cell r="H609">
            <v>67.5</v>
          </cell>
          <cell r="I609">
            <v>567</v>
          </cell>
          <cell r="J609">
            <v>120</v>
          </cell>
          <cell r="K609">
            <v>0.21164021164021163</v>
          </cell>
          <cell r="L609">
            <v>67.5</v>
          </cell>
          <cell r="M609">
            <v>580.5</v>
          </cell>
          <cell r="N609">
            <v>180</v>
          </cell>
          <cell r="O609">
            <v>0.31007751937984496</v>
          </cell>
          <cell r="P609">
            <v>67.5</v>
          </cell>
          <cell r="Q609">
            <v>580.5</v>
          </cell>
          <cell r="R609">
            <v>0</v>
          </cell>
          <cell r="S609">
            <v>0</v>
          </cell>
          <cell r="T609">
            <v>67.5</v>
          </cell>
          <cell r="U609">
            <v>580.5</v>
          </cell>
          <cell r="V609">
            <v>0</v>
          </cell>
          <cell r="W609">
            <v>0</v>
          </cell>
          <cell r="X609">
            <v>67.5</v>
          </cell>
          <cell r="Y609">
            <v>580.5</v>
          </cell>
          <cell r="Z609">
            <v>0</v>
          </cell>
          <cell r="AA609">
            <v>0</v>
          </cell>
          <cell r="AB609">
            <v>67.5</v>
          </cell>
          <cell r="AC609">
            <v>580.5</v>
          </cell>
          <cell r="AD609">
            <v>0</v>
          </cell>
          <cell r="AE609">
            <v>0</v>
          </cell>
          <cell r="AF609">
            <v>87.75</v>
          </cell>
          <cell r="AG609">
            <v>754.65</v>
          </cell>
          <cell r="AH609">
            <v>0</v>
          </cell>
          <cell r="AI609">
            <v>0</v>
          </cell>
          <cell r="AJ609">
            <v>87.75</v>
          </cell>
          <cell r="AK609">
            <v>754.65</v>
          </cell>
          <cell r="AL609">
            <v>14</v>
          </cell>
          <cell r="AM609">
            <v>1.8551646458623203E-2</v>
          </cell>
          <cell r="AN609">
            <v>101.25</v>
          </cell>
          <cell r="AO609">
            <v>870.75</v>
          </cell>
          <cell r="AP609">
            <v>51</v>
          </cell>
          <cell r="AQ609">
            <v>5.8570198105081829E-2</v>
          </cell>
          <cell r="AR609">
            <v>101.25</v>
          </cell>
          <cell r="AS609">
            <v>870.75</v>
          </cell>
          <cell r="AT609">
            <v>30</v>
          </cell>
          <cell r="AU609">
            <v>3.4453057708871665E-2</v>
          </cell>
          <cell r="AV609">
            <v>101.25</v>
          </cell>
          <cell r="AW609">
            <v>870.75</v>
          </cell>
          <cell r="AX609">
            <v>51</v>
          </cell>
          <cell r="AY609">
            <v>5.8570198105081829E-2</v>
          </cell>
          <cell r="AZ609">
            <v>101.25</v>
          </cell>
          <cell r="BA609">
            <v>870.75</v>
          </cell>
          <cell r="BB609">
            <v>30</v>
          </cell>
          <cell r="BC609">
            <v>3.4453057708871665E-2</v>
          </cell>
        </row>
        <row r="610">
          <cell r="B610" t="str">
            <v>23755H9A089L6</v>
          </cell>
          <cell r="C610" t="str">
            <v>GC75P</v>
          </cell>
          <cell r="D610">
            <v>55</v>
          </cell>
          <cell r="E610">
            <v>473</v>
          </cell>
          <cell r="F610">
            <v>135</v>
          </cell>
          <cell r="G610">
            <v>1161</v>
          </cell>
          <cell r="H610">
            <v>67.5</v>
          </cell>
          <cell r="I610">
            <v>567</v>
          </cell>
          <cell r="J610">
            <v>0</v>
          </cell>
          <cell r="K610">
            <v>0</v>
          </cell>
          <cell r="L610">
            <v>67.5</v>
          </cell>
          <cell r="M610">
            <v>580.5</v>
          </cell>
          <cell r="N610">
            <v>0</v>
          </cell>
          <cell r="O610">
            <v>0</v>
          </cell>
          <cell r="P610">
            <v>67.5</v>
          </cell>
          <cell r="Q610">
            <v>580.5</v>
          </cell>
          <cell r="R610">
            <v>0</v>
          </cell>
          <cell r="S610">
            <v>0</v>
          </cell>
          <cell r="T610">
            <v>67.5</v>
          </cell>
          <cell r="U610">
            <v>580.5</v>
          </cell>
          <cell r="V610">
            <v>20</v>
          </cell>
          <cell r="W610">
            <v>3.4453057708871665E-2</v>
          </cell>
          <cell r="X610">
            <v>67.5</v>
          </cell>
          <cell r="Y610">
            <v>580.5</v>
          </cell>
          <cell r="Z610">
            <v>0</v>
          </cell>
          <cell r="AA610">
            <v>0</v>
          </cell>
          <cell r="AB610">
            <v>67.5</v>
          </cell>
          <cell r="AC610">
            <v>580.5</v>
          </cell>
          <cell r="AD610">
            <v>2</v>
          </cell>
          <cell r="AE610">
            <v>3.4453057708871662E-3</v>
          </cell>
          <cell r="AF610">
            <v>87.75</v>
          </cell>
          <cell r="AG610">
            <v>754.65</v>
          </cell>
          <cell r="AH610">
            <v>0</v>
          </cell>
          <cell r="AI610">
            <v>0</v>
          </cell>
          <cell r="AJ610">
            <v>87.75</v>
          </cell>
          <cell r="AK610">
            <v>754.65</v>
          </cell>
          <cell r="AL610">
            <v>0</v>
          </cell>
          <cell r="AM610">
            <v>0</v>
          </cell>
          <cell r="AN610">
            <v>101.25</v>
          </cell>
          <cell r="AO610">
            <v>870.75</v>
          </cell>
          <cell r="AP610">
            <v>0</v>
          </cell>
          <cell r="AQ610">
            <v>0</v>
          </cell>
          <cell r="AR610">
            <v>101.25</v>
          </cell>
          <cell r="AS610">
            <v>870.75</v>
          </cell>
          <cell r="AT610">
            <v>102</v>
          </cell>
          <cell r="AU610">
            <v>0.11714039621016366</v>
          </cell>
          <cell r="AV610">
            <v>101.25</v>
          </cell>
          <cell r="AW610">
            <v>870.75</v>
          </cell>
          <cell r="AX610">
            <v>0</v>
          </cell>
          <cell r="AY610">
            <v>0</v>
          </cell>
          <cell r="AZ610">
            <v>101.25</v>
          </cell>
          <cell r="BA610">
            <v>870.75</v>
          </cell>
          <cell r="BB610">
            <v>0</v>
          </cell>
          <cell r="BC610">
            <v>0</v>
          </cell>
        </row>
        <row r="611"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0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>
            <v>0</v>
          </cell>
          <cell r="AC611">
            <v>0</v>
          </cell>
          <cell r="AD611">
            <v>0</v>
          </cell>
          <cell r="AE611">
            <v>0</v>
          </cell>
          <cell r="AF611">
            <v>0</v>
          </cell>
          <cell r="AG611">
            <v>0</v>
          </cell>
          <cell r="AH611">
            <v>0</v>
          </cell>
          <cell r="AI611">
            <v>0</v>
          </cell>
          <cell r="AJ611">
            <v>0</v>
          </cell>
          <cell r="AK611">
            <v>0</v>
          </cell>
          <cell r="AL611">
            <v>0</v>
          </cell>
          <cell r="AM611">
            <v>0</v>
          </cell>
          <cell r="AN611">
            <v>0</v>
          </cell>
          <cell r="AO611">
            <v>0</v>
          </cell>
          <cell r="AP611">
            <v>0</v>
          </cell>
          <cell r="AQ611">
            <v>0</v>
          </cell>
          <cell r="AR611">
            <v>0</v>
          </cell>
          <cell r="AS611">
            <v>0</v>
          </cell>
          <cell r="AT611">
            <v>0</v>
          </cell>
          <cell r="AU611">
            <v>0</v>
          </cell>
          <cell r="AV611">
            <v>0</v>
          </cell>
          <cell r="AW611">
            <v>0</v>
          </cell>
          <cell r="AX611">
            <v>0</v>
          </cell>
          <cell r="AY611">
            <v>0</v>
          </cell>
          <cell r="AZ611">
            <v>0</v>
          </cell>
          <cell r="BA611">
            <v>0</v>
          </cell>
          <cell r="BB611">
            <v>0</v>
          </cell>
          <cell r="BC611">
            <v>0</v>
          </cell>
        </row>
        <row r="612">
          <cell r="B612">
            <v>0</v>
          </cell>
          <cell r="C612">
            <v>0</v>
          </cell>
          <cell r="D612">
            <v>0</v>
          </cell>
        </row>
        <row r="613">
          <cell r="B613">
            <v>0</v>
          </cell>
          <cell r="C613">
            <v>0</v>
          </cell>
          <cell r="D613">
            <v>0</v>
          </cell>
        </row>
        <row r="614">
          <cell r="B614">
            <v>0</v>
          </cell>
          <cell r="C614">
            <v>0</v>
          </cell>
          <cell r="D614">
            <v>0</v>
          </cell>
          <cell r="I614">
            <v>0</v>
          </cell>
          <cell r="M614">
            <v>0</v>
          </cell>
          <cell r="Q614">
            <v>0</v>
          </cell>
          <cell r="U614">
            <v>0</v>
          </cell>
          <cell r="Y614">
            <v>0</v>
          </cell>
          <cell r="AC614">
            <v>0</v>
          </cell>
          <cell r="AG614">
            <v>0</v>
          </cell>
          <cell r="AK614">
            <v>0</v>
          </cell>
          <cell r="AO614">
            <v>0</v>
          </cell>
          <cell r="AS614">
            <v>0</v>
          </cell>
          <cell r="AW614">
            <v>0</v>
          </cell>
          <cell r="BA614">
            <v>0</v>
          </cell>
        </row>
        <row r="638"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 t="str">
            <v>JANEIRO</v>
          </cell>
          <cell r="I638">
            <v>0</v>
          </cell>
          <cell r="J638">
            <v>0</v>
          </cell>
          <cell r="K638">
            <v>0</v>
          </cell>
          <cell r="L638" t="str">
            <v>FEVEREIRO</v>
          </cell>
          <cell r="M638">
            <v>0</v>
          </cell>
          <cell r="N638">
            <v>0</v>
          </cell>
          <cell r="O638">
            <v>0</v>
          </cell>
          <cell r="P638" t="str">
            <v>MARÇO</v>
          </cell>
          <cell r="Q638">
            <v>0</v>
          </cell>
          <cell r="R638">
            <v>0</v>
          </cell>
          <cell r="S638">
            <v>0</v>
          </cell>
          <cell r="T638" t="str">
            <v>ABRIL</v>
          </cell>
          <cell r="U638">
            <v>0</v>
          </cell>
          <cell r="V638">
            <v>0</v>
          </cell>
          <cell r="W638">
            <v>0</v>
          </cell>
          <cell r="X638" t="str">
            <v>MAIO</v>
          </cell>
          <cell r="Y638">
            <v>0</v>
          </cell>
          <cell r="Z638">
            <v>0</v>
          </cell>
          <cell r="AA638">
            <v>0</v>
          </cell>
          <cell r="AB638" t="str">
            <v>JUNHO</v>
          </cell>
          <cell r="AC638">
            <v>0</v>
          </cell>
          <cell r="AD638">
            <v>0</v>
          </cell>
          <cell r="AE638">
            <v>0</v>
          </cell>
          <cell r="AF638" t="str">
            <v>JULHO</v>
          </cell>
          <cell r="AG638">
            <v>0</v>
          </cell>
          <cell r="AH638">
            <v>0</v>
          </cell>
          <cell r="AI638">
            <v>0</v>
          </cell>
          <cell r="AJ638" t="str">
            <v>AGOSTO</v>
          </cell>
          <cell r="AK638">
            <v>0</v>
          </cell>
          <cell r="AL638">
            <v>0</v>
          </cell>
          <cell r="AM638">
            <v>0</v>
          </cell>
          <cell r="AN638" t="str">
            <v>SETEMBRO</v>
          </cell>
          <cell r="AO638">
            <v>0</v>
          </cell>
          <cell r="AP638">
            <v>0</v>
          </cell>
          <cell r="AQ638">
            <v>0</v>
          </cell>
          <cell r="AR638" t="str">
            <v>OUTUBRO</v>
          </cell>
          <cell r="AS638">
            <v>0</v>
          </cell>
          <cell r="AT638">
            <v>0</v>
          </cell>
          <cell r="AU638">
            <v>0</v>
          </cell>
          <cell r="AV638" t="str">
            <v>NOVEMBRO</v>
          </cell>
          <cell r="AW638">
            <v>0</v>
          </cell>
          <cell r="AX638">
            <v>0</v>
          </cell>
          <cell r="AY638">
            <v>0</v>
          </cell>
          <cell r="AZ638" t="str">
            <v>DEZEMBRO</v>
          </cell>
          <cell r="BA638">
            <v>0</v>
          </cell>
          <cell r="BB638">
            <v>0</v>
          </cell>
          <cell r="BC638">
            <v>0</v>
          </cell>
        </row>
        <row r="639">
          <cell r="B639">
            <v>0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 t="str">
            <v>Dias</v>
          </cell>
          <cell r="I639" t="str">
            <v>Capacidade</v>
          </cell>
          <cell r="J639" t="str">
            <v>Volume</v>
          </cell>
          <cell r="K639" t="str">
            <v>Diferença</v>
          </cell>
          <cell r="L639" t="str">
            <v>Dias</v>
          </cell>
          <cell r="M639" t="str">
            <v>Capacidade</v>
          </cell>
          <cell r="N639" t="str">
            <v>Volume</v>
          </cell>
          <cell r="O639" t="str">
            <v>Diferença</v>
          </cell>
          <cell r="P639" t="str">
            <v>Dias</v>
          </cell>
          <cell r="Q639" t="str">
            <v>Capacidade</v>
          </cell>
          <cell r="R639" t="str">
            <v>Volume</v>
          </cell>
          <cell r="S639" t="str">
            <v>Diferença</v>
          </cell>
          <cell r="T639" t="str">
            <v>Dias</v>
          </cell>
          <cell r="U639" t="str">
            <v>Capacidade</v>
          </cell>
          <cell r="V639" t="str">
            <v>Volume</v>
          </cell>
          <cell r="W639" t="str">
            <v>Diferença</v>
          </cell>
          <cell r="X639" t="str">
            <v>Dias</v>
          </cell>
          <cell r="Y639" t="str">
            <v>Capacidade</v>
          </cell>
          <cell r="Z639" t="str">
            <v>Volume</v>
          </cell>
          <cell r="AA639" t="str">
            <v>Diferença</v>
          </cell>
          <cell r="AB639" t="str">
            <v>Dias</v>
          </cell>
          <cell r="AC639" t="str">
            <v>Capacidade</v>
          </cell>
          <cell r="AD639" t="str">
            <v>Volume</v>
          </cell>
          <cell r="AE639" t="str">
            <v>Diferença</v>
          </cell>
          <cell r="AF639" t="str">
            <v>Dias</v>
          </cell>
          <cell r="AG639" t="str">
            <v>Capacidade</v>
          </cell>
          <cell r="AH639" t="str">
            <v>Volume</v>
          </cell>
          <cell r="AI639" t="str">
            <v>Diferença</v>
          </cell>
          <cell r="AJ639" t="str">
            <v>Dias</v>
          </cell>
          <cell r="AK639" t="str">
            <v>Capacidade</v>
          </cell>
          <cell r="AL639" t="str">
            <v>Volume</v>
          </cell>
          <cell r="AM639" t="str">
            <v>Diferença</v>
          </cell>
          <cell r="AN639" t="str">
            <v>Dias</v>
          </cell>
          <cell r="AO639" t="str">
            <v>Capacidade</v>
          </cell>
          <cell r="AP639" t="str">
            <v>Volume</v>
          </cell>
          <cell r="AQ639" t="str">
            <v>Diferença</v>
          </cell>
          <cell r="AR639" t="str">
            <v>Dias</v>
          </cell>
          <cell r="AS639" t="str">
            <v>Capacidade</v>
          </cell>
          <cell r="AT639" t="str">
            <v>Volume</v>
          </cell>
          <cell r="AU639" t="str">
            <v>Diferença</v>
          </cell>
          <cell r="AV639" t="str">
            <v>Dias</v>
          </cell>
          <cell r="AW639" t="str">
            <v>Capacidade</v>
          </cell>
          <cell r="AX639" t="str">
            <v>Volume</v>
          </cell>
          <cell r="AY639" t="str">
            <v>Diferença</v>
          </cell>
          <cell r="AZ639" t="str">
            <v>Dias</v>
          </cell>
          <cell r="BA639" t="str">
            <v>Capacidade</v>
          </cell>
          <cell r="BB639" t="str">
            <v>Volume</v>
          </cell>
          <cell r="BC639" t="str">
            <v>Diferença</v>
          </cell>
        </row>
        <row r="640"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 t="str">
            <v>CORPO TANQUE 12kg (2moldes)</v>
          </cell>
          <cell r="H640">
            <v>17.818687553518746</v>
          </cell>
          <cell r="I640">
            <v>59000</v>
          </cell>
          <cell r="J640">
            <v>42310</v>
          </cell>
          <cell r="K640">
            <v>16690</v>
          </cell>
          <cell r="L640">
            <v>16.724168899668147</v>
          </cell>
          <cell r="M640">
            <v>59000</v>
          </cell>
          <cell r="N640">
            <v>19853</v>
          </cell>
          <cell r="O640">
            <v>39147</v>
          </cell>
          <cell r="P640">
            <v>22.440030288720806</v>
          </cell>
          <cell r="Q640">
            <v>59000</v>
          </cell>
          <cell r="R640">
            <v>33480.845066177542</v>
          </cell>
          <cell r="S640">
            <v>25519.154933822458</v>
          </cell>
          <cell r="T640">
            <v>21.265953929240606</v>
          </cell>
          <cell r="U640">
            <v>59000</v>
          </cell>
          <cell r="V640">
            <v>33822</v>
          </cell>
          <cell r="W640">
            <v>25178</v>
          </cell>
          <cell r="X640">
            <v>20.999999999999996</v>
          </cell>
          <cell r="Y640">
            <v>59000</v>
          </cell>
          <cell r="Z640">
            <v>24686.521745340273</v>
          </cell>
          <cell r="AA640">
            <v>34313.478254659727</v>
          </cell>
          <cell r="AB640">
            <v>19.499999999999996</v>
          </cell>
          <cell r="AC640">
            <v>59000</v>
          </cell>
          <cell r="AD640">
            <v>31870.834130781492</v>
          </cell>
          <cell r="AE640">
            <v>27129.165869218508</v>
          </cell>
          <cell r="AF640">
            <v>22.262790697674415</v>
          </cell>
          <cell r="AG640">
            <v>59000</v>
          </cell>
          <cell r="AH640">
            <v>38934.513556618818</v>
          </cell>
          <cell r="AI640">
            <v>20065.486443381182</v>
          </cell>
          <cell r="AJ640">
            <v>23.483720930232558</v>
          </cell>
          <cell r="AK640">
            <v>59000</v>
          </cell>
          <cell r="AL640">
            <v>37877.696969696961</v>
          </cell>
          <cell r="AM640">
            <v>21122.303030303039</v>
          </cell>
          <cell r="AN640">
            <v>17.588372093023253</v>
          </cell>
          <cell r="AO640">
            <v>59000</v>
          </cell>
          <cell r="AP640">
            <v>14434.424242424237</v>
          </cell>
          <cell r="AQ640">
            <v>44565.57575757576</v>
          </cell>
          <cell r="AR640">
            <v>22.146511627906978</v>
          </cell>
          <cell r="AS640">
            <v>59000</v>
          </cell>
          <cell r="AT640">
            <v>17709.019257778091</v>
          </cell>
          <cell r="AU640">
            <v>41290.980742221909</v>
          </cell>
          <cell r="AV640">
            <v>20.483720930232561</v>
          </cell>
          <cell r="AW640">
            <v>59000</v>
          </cell>
          <cell r="AX640">
            <v>21298.360446570972</v>
          </cell>
          <cell r="AY640">
            <v>37701.639553429028</v>
          </cell>
          <cell r="AZ640">
            <v>18.825581395348838</v>
          </cell>
          <cell r="BA640">
            <v>59000</v>
          </cell>
          <cell r="BB640">
            <v>29142.066985645928</v>
          </cell>
          <cell r="BC640">
            <v>29857.933014354072</v>
          </cell>
        </row>
        <row r="641"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 t="str">
            <v>TANQUE 12KG C/ VOLUTA</v>
          </cell>
          <cell r="H641">
            <v>17.818687553518746</v>
          </cell>
          <cell r="I641">
            <v>41075.638548371411</v>
          </cell>
          <cell r="J641">
            <v>34630</v>
          </cell>
          <cell r="K641">
            <v>6445.6385483714112</v>
          </cell>
          <cell r="L641">
            <v>16.724168899668147</v>
          </cell>
          <cell r="M641">
            <v>38552.554147515009</v>
          </cell>
          <cell r="N641">
            <v>17918</v>
          </cell>
          <cell r="O641">
            <v>20634.554147515009</v>
          </cell>
          <cell r="P641">
            <v>22.440030288720806</v>
          </cell>
          <cell r="Q641">
            <v>51728.7578215592</v>
          </cell>
          <cell r="R641">
            <v>24151.845066177539</v>
          </cell>
          <cell r="S641">
            <v>27576.912755381662</v>
          </cell>
          <cell r="T641">
            <v>21.265953929240606</v>
          </cell>
          <cell r="U641">
            <v>49022.27699768544</v>
          </cell>
          <cell r="V641">
            <v>26710</v>
          </cell>
          <cell r="W641">
            <v>22312.27699768544</v>
          </cell>
          <cell r="X641">
            <v>20.999999999999996</v>
          </cell>
          <cell r="Y641">
            <v>48409.199999999983</v>
          </cell>
          <cell r="Z641">
            <v>19838.521745340273</v>
          </cell>
          <cell r="AA641">
            <v>28570.67825465971</v>
          </cell>
          <cell r="AB641">
            <v>19.499999999999996</v>
          </cell>
          <cell r="AC641">
            <v>44951.399999999987</v>
          </cell>
          <cell r="AD641">
            <v>22651.834130781492</v>
          </cell>
          <cell r="AE641">
            <v>22299.565869218495</v>
          </cell>
          <cell r="AF641">
            <v>22.262790697674415</v>
          </cell>
          <cell r="AG641">
            <v>51320.185116279055</v>
          </cell>
          <cell r="AH641">
            <v>31886.513556618818</v>
          </cell>
          <cell r="AI641">
            <v>19433.671559660237</v>
          </cell>
          <cell r="AJ641">
            <v>23.483720930232558</v>
          </cell>
          <cell r="AK641">
            <v>54134.673488372093</v>
          </cell>
          <cell r="AL641">
            <v>30041.696969696965</v>
          </cell>
          <cell r="AM641">
            <v>24092.976518675128</v>
          </cell>
          <cell r="AN641">
            <v>17.588372093023253</v>
          </cell>
          <cell r="AO641">
            <v>40544.715348837199</v>
          </cell>
          <cell r="AP641">
            <v>6734.4242424242357</v>
          </cell>
          <cell r="AQ641">
            <v>33810.291106412966</v>
          </cell>
          <cell r="AR641">
            <v>22.146511627906978</v>
          </cell>
          <cell r="AS641">
            <v>51052.138604651169</v>
          </cell>
          <cell r="AT641">
            <v>10551.019257778091</v>
          </cell>
          <cell r="AU641">
            <v>40501.119346873078</v>
          </cell>
          <cell r="AV641">
            <v>20.483720930232561</v>
          </cell>
          <cell r="AW641">
            <v>47219.073488372094</v>
          </cell>
          <cell r="AX641">
            <v>15014.36044657097</v>
          </cell>
          <cell r="AY641">
            <v>32204.713041801122</v>
          </cell>
          <cell r="AZ641">
            <v>18.825581395348838</v>
          </cell>
          <cell r="BA641">
            <v>43396.73023255814</v>
          </cell>
          <cell r="BB641">
            <v>23154.066985645928</v>
          </cell>
          <cell r="BC641">
            <v>20242.663246912212</v>
          </cell>
        </row>
        <row r="642"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 t="str">
            <v>TANQUE 12KG</v>
          </cell>
          <cell r="H642">
            <v>17.818687553518746</v>
          </cell>
          <cell r="I642">
            <v>15395.346046240196</v>
          </cell>
          <cell r="J642">
            <v>21280</v>
          </cell>
          <cell r="K642">
            <v>-5884.6539537598037</v>
          </cell>
          <cell r="L642">
            <v>16.724168899668147</v>
          </cell>
          <cell r="M642">
            <v>14449.681929313279</v>
          </cell>
          <cell r="N642">
            <v>16332</v>
          </cell>
          <cell r="O642">
            <v>-1882.3180706867206</v>
          </cell>
          <cell r="P642">
            <v>22.440030288720806</v>
          </cell>
          <cell r="Q642">
            <v>19388.186169454777</v>
          </cell>
          <cell r="R642">
            <v>20828.570727558996</v>
          </cell>
          <cell r="S642">
            <v>-1440.3845581042187</v>
          </cell>
          <cell r="T642">
            <v>21.265953929240606</v>
          </cell>
          <cell r="U642">
            <v>18373.784194863885</v>
          </cell>
          <cell r="V642">
            <v>26576</v>
          </cell>
          <cell r="W642">
            <v>-8202.2158051361148</v>
          </cell>
          <cell r="X642">
            <v>20.999999999999996</v>
          </cell>
          <cell r="Y642">
            <v>18143.999999999996</v>
          </cell>
          <cell r="Z642">
            <v>16639.106094647592</v>
          </cell>
          <cell r="AA642">
            <v>1504.8939053524045</v>
          </cell>
          <cell r="AB642">
            <v>19.499999999999996</v>
          </cell>
          <cell r="AC642">
            <v>16847.999999999996</v>
          </cell>
          <cell r="AD642">
            <v>21276.459647294156</v>
          </cell>
          <cell r="AE642">
            <v>-4428.4596472941594</v>
          </cell>
          <cell r="AF642">
            <v>22.262790697674415</v>
          </cell>
          <cell r="AG642">
            <v>19235.051162790696</v>
          </cell>
          <cell r="AH642">
            <v>27347.247187071967</v>
          </cell>
          <cell r="AI642">
            <v>-8112.1960242812711</v>
          </cell>
          <cell r="AJ642">
            <v>23.483720930232558</v>
          </cell>
          <cell r="AK642">
            <v>20289.934883720929</v>
          </cell>
          <cell r="AL642">
            <v>31089.478125556263</v>
          </cell>
          <cell r="AM642">
            <v>-10799.543241835334</v>
          </cell>
          <cell r="AN642">
            <v>17.588372093023253</v>
          </cell>
          <cell r="AO642">
            <v>15196.353488372089</v>
          </cell>
          <cell r="AP642">
            <v>17118.612028167943</v>
          </cell>
          <cell r="AQ642">
            <v>-1922.2585397958537</v>
          </cell>
          <cell r="AR642">
            <v>22.146511627906978</v>
          </cell>
          <cell r="AS642">
            <v>19134.586046511628</v>
          </cell>
          <cell r="AT642">
            <v>22694.860938072092</v>
          </cell>
          <cell r="AU642">
            <v>-3560.2748915604643</v>
          </cell>
          <cell r="AV642">
            <v>20.483720930232561</v>
          </cell>
          <cell r="AW642">
            <v>17697.934883720933</v>
          </cell>
          <cell r="AX642">
            <v>23164.910260963923</v>
          </cell>
          <cell r="AY642">
            <v>-5466.9753772429904</v>
          </cell>
          <cell r="AZ642">
            <v>18.825581395348838</v>
          </cell>
          <cell r="BA642">
            <v>16265.302325581395</v>
          </cell>
          <cell r="BB642">
            <v>23675.296124077937</v>
          </cell>
          <cell r="BC642">
            <v>-7409.9937984965418</v>
          </cell>
        </row>
        <row r="643"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 t="str">
            <v>TANQUE 15KG</v>
          </cell>
          <cell r="H643">
            <v>17.818687553518746</v>
          </cell>
          <cell r="I643">
            <v>15395.346046240196</v>
          </cell>
          <cell r="J643">
            <v>8400</v>
          </cell>
          <cell r="K643">
            <v>6995.3460462401963</v>
          </cell>
          <cell r="L643">
            <v>16.724168899668147</v>
          </cell>
          <cell r="M643">
            <v>14449.681929313279</v>
          </cell>
          <cell r="N643">
            <v>1838</v>
          </cell>
          <cell r="O643">
            <v>12611.681929313279</v>
          </cell>
          <cell r="P643">
            <v>22.440030288720806</v>
          </cell>
          <cell r="Q643">
            <v>19388.186169454777</v>
          </cell>
          <cell r="R643">
            <v>8634</v>
          </cell>
          <cell r="S643">
            <v>10754.186169454777</v>
          </cell>
          <cell r="T643">
            <v>21.265953929240606</v>
          </cell>
          <cell r="U643">
            <v>18373.784194863885</v>
          </cell>
          <cell r="V643">
            <v>6799</v>
          </cell>
          <cell r="W643">
            <v>11574.784194863885</v>
          </cell>
          <cell r="X643">
            <v>20.999999999999996</v>
          </cell>
          <cell r="Y643">
            <v>18143.999999999996</v>
          </cell>
          <cell r="Z643">
            <v>4320</v>
          </cell>
          <cell r="AA643">
            <v>13823.999999999996</v>
          </cell>
          <cell r="AB643">
            <v>19.499999999999996</v>
          </cell>
          <cell r="AC643">
            <v>16847.999999999996</v>
          </cell>
          <cell r="AD643">
            <v>8880</v>
          </cell>
          <cell r="AE643">
            <v>7967.9999999999964</v>
          </cell>
          <cell r="AF643">
            <v>22.262790697674415</v>
          </cell>
          <cell r="AG643">
            <v>19235.051162790696</v>
          </cell>
          <cell r="AH643">
            <v>6720</v>
          </cell>
          <cell r="AI643">
            <v>12515.051162790696</v>
          </cell>
          <cell r="AJ643">
            <v>23.483720930232558</v>
          </cell>
          <cell r="AK643">
            <v>20289.934883720929</v>
          </cell>
          <cell r="AL643">
            <v>7440</v>
          </cell>
          <cell r="AM643">
            <v>12849.934883720929</v>
          </cell>
          <cell r="AN643">
            <v>17.588372093023253</v>
          </cell>
          <cell r="AO643">
            <v>15196.353488372089</v>
          </cell>
          <cell r="AP643">
            <v>7440</v>
          </cell>
          <cell r="AQ643">
            <v>7756.3534883720895</v>
          </cell>
          <cell r="AR643">
            <v>22.146511627906978</v>
          </cell>
          <cell r="AS643">
            <v>19134.586046511628</v>
          </cell>
          <cell r="AT643">
            <v>6960</v>
          </cell>
          <cell r="AU643">
            <v>12174.586046511628</v>
          </cell>
          <cell r="AV643">
            <v>20.483720930232561</v>
          </cell>
          <cell r="AW643">
            <v>17697.934883720933</v>
          </cell>
          <cell r="AX643">
            <v>6000</v>
          </cell>
          <cell r="AY643">
            <v>11697.934883720933</v>
          </cell>
          <cell r="AZ643">
            <v>18.825581395348838</v>
          </cell>
          <cell r="BA643">
            <v>16265.302325581395</v>
          </cell>
          <cell r="BB643">
            <v>5760</v>
          </cell>
          <cell r="BC643">
            <v>10505.302325581395</v>
          </cell>
        </row>
        <row r="644"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 t="str">
            <v>CESTO 12KG</v>
          </cell>
          <cell r="H644">
            <v>17.818687553518746</v>
          </cell>
          <cell r="I644">
            <v>44689.268384225012</v>
          </cell>
          <cell r="J644">
            <v>42310</v>
          </cell>
          <cell r="K644">
            <v>2379.2683842250117</v>
          </cell>
          <cell r="L644">
            <v>16.724168899668147</v>
          </cell>
          <cell r="M644">
            <v>41944.215600367708</v>
          </cell>
          <cell r="N644">
            <v>19853</v>
          </cell>
          <cell r="O644">
            <v>22091.215600367708</v>
          </cell>
          <cell r="P644">
            <v>22.440030288720806</v>
          </cell>
          <cell r="Q644">
            <v>56279.595964111773</v>
          </cell>
          <cell r="R644">
            <v>33480.845066177542</v>
          </cell>
          <cell r="S644">
            <v>22798.750897934231</v>
          </cell>
          <cell r="T644">
            <v>21.265953929240606</v>
          </cell>
          <cell r="U644">
            <v>53335.012454535441</v>
          </cell>
          <cell r="V644">
            <v>33822</v>
          </cell>
          <cell r="W644">
            <v>19513.012454535441</v>
          </cell>
          <cell r="X644">
            <v>20.999999999999996</v>
          </cell>
          <cell r="Y644">
            <v>52667.999999999985</v>
          </cell>
          <cell r="Z644">
            <v>24686.521745340273</v>
          </cell>
          <cell r="AA644">
            <v>27981.478254659713</v>
          </cell>
          <cell r="AB644">
            <v>19.499999999999996</v>
          </cell>
          <cell r="AC644">
            <v>48905.999999999985</v>
          </cell>
          <cell r="AD644">
            <v>31870.834130781492</v>
          </cell>
          <cell r="AE644">
            <v>17035.165869218494</v>
          </cell>
          <cell r="AF644">
            <v>22.262790697674415</v>
          </cell>
          <cell r="AG644">
            <v>55835.079069767431</v>
          </cell>
          <cell r="AH644">
            <v>38934.513556618818</v>
          </cell>
          <cell r="AI644">
            <v>16900.565513148613</v>
          </cell>
          <cell r="AJ644">
            <v>23.483720930232558</v>
          </cell>
          <cell r="AK644">
            <v>58897.172093023248</v>
          </cell>
          <cell r="AL644">
            <v>37877.696969696961</v>
          </cell>
          <cell r="AM644">
            <v>21019.475123326287</v>
          </cell>
          <cell r="AN644">
            <v>17.588372093023253</v>
          </cell>
          <cell r="AO644">
            <v>44111.637209302316</v>
          </cell>
          <cell r="AP644">
            <v>14434.424242424237</v>
          </cell>
          <cell r="AQ644">
            <v>29677.21296687808</v>
          </cell>
          <cell r="AR644">
            <v>22.146511627906978</v>
          </cell>
          <cell r="AS644">
            <v>55543.451162790705</v>
          </cell>
          <cell r="AT644">
            <v>17709.019257778091</v>
          </cell>
          <cell r="AU644">
            <v>37834.431905012614</v>
          </cell>
          <cell r="AV644">
            <v>20.483720930232561</v>
          </cell>
          <cell r="AW644">
            <v>51373.172093023255</v>
          </cell>
          <cell r="AX644">
            <v>21298.360446570972</v>
          </cell>
          <cell r="AY644">
            <v>30074.811646452283</v>
          </cell>
          <cell r="AZ644">
            <v>18.825581395348838</v>
          </cell>
          <cell r="BA644">
            <v>47214.558139534885</v>
          </cell>
          <cell r="BB644">
            <v>29142.066985645928</v>
          </cell>
          <cell r="BC644">
            <v>18072.491153888957</v>
          </cell>
        </row>
        <row r="645"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 t="str">
            <v>CESTO 15KG</v>
          </cell>
          <cell r="H645">
            <v>17.818687553518746</v>
          </cell>
          <cell r="I645">
            <v>36350.122609178245</v>
          </cell>
          <cell r="J645">
            <v>8400</v>
          </cell>
          <cell r="K645">
            <v>27950.122609178245</v>
          </cell>
          <cell r="L645">
            <v>16.724168899668147</v>
          </cell>
          <cell r="M645">
            <v>34117.304555323019</v>
          </cell>
          <cell r="N645">
            <v>5958</v>
          </cell>
          <cell r="O645">
            <v>28159.304555323019</v>
          </cell>
          <cell r="P645">
            <v>22.440030288720806</v>
          </cell>
          <cell r="Q645">
            <v>45777.661788990445</v>
          </cell>
          <cell r="R645">
            <v>11635</v>
          </cell>
          <cell r="S645">
            <v>34142.661788990445</v>
          </cell>
          <cell r="T645">
            <v>21.265953929240606</v>
          </cell>
          <cell r="U645">
            <v>43382.546015650834</v>
          </cell>
          <cell r="V645">
            <v>9469</v>
          </cell>
          <cell r="W645">
            <v>33913.546015650834</v>
          </cell>
          <cell r="X645">
            <v>20.999999999999996</v>
          </cell>
          <cell r="Y645">
            <v>42839.999999999993</v>
          </cell>
          <cell r="Z645">
            <v>15840</v>
          </cell>
          <cell r="AA645">
            <v>26999.999999999993</v>
          </cell>
          <cell r="AB645">
            <v>19.499999999999996</v>
          </cell>
          <cell r="AC645">
            <v>39779.999999999993</v>
          </cell>
          <cell r="AD645">
            <v>13920</v>
          </cell>
          <cell r="AE645">
            <v>25859.999999999993</v>
          </cell>
          <cell r="AF645">
            <v>22.262790697674415</v>
          </cell>
          <cell r="AG645">
            <v>45416.093023255809</v>
          </cell>
          <cell r="AH645">
            <v>15120</v>
          </cell>
          <cell r="AI645">
            <v>30296.093023255809</v>
          </cell>
          <cell r="AJ645">
            <v>23.483720930232558</v>
          </cell>
          <cell r="AK645">
            <v>47906.79069767442</v>
          </cell>
          <cell r="AL645">
            <v>13440</v>
          </cell>
          <cell r="AM645">
            <v>34466.79069767442</v>
          </cell>
          <cell r="AN645">
            <v>17.588372093023253</v>
          </cell>
          <cell r="AO645">
            <v>35880.279069767435</v>
          </cell>
          <cell r="AP645">
            <v>12788</v>
          </cell>
          <cell r="AQ645">
            <v>23092.279069767435</v>
          </cell>
          <cell r="AR645">
            <v>22.146511627906978</v>
          </cell>
          <cell r="AS645">
            <v>45178.883720930236</v>
          </cell>
          <cell r="AT645">
            <v>15120</v>
          </cell>
          <cell r="AU645">
            <v>30058.883720930236</v>
          </cell>
          <cell r="AV645">
            <v>20.483720930232561</v>
          </cell>
          <cell r="AW645">
            <v>41786.790697674427</v>
          </cell>
          <cell r="AX645">
            <v>13789</v>
          </cell>
          <cell r="AY645">
            <v>27997.790697674427</v>
          </cell>
          <cell r="AZ645">
            <v>18.825581395348838</v>
          </cell>
          <cell r="BA645">
            <v>38404.186046511626</v>
          </cell>
          <cell r="BB645">
            <v>10080</v>
          </cell>
          <cell r="BC645">
            <v>28324.186046511626</v>
          </cell>
        </row>
        <row r="646"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 t="str">
            <v>AGIT SUP LBU15</v>
          </cell>
          <cell r="H646">
            <v>17.818687553518746</v>
          </cell>
          <cell r="I646">
            <v>68515</v>
          </cell>
          <cell r="J646">
            <v>0</v>
          </cell>
          <cell r="K646">
            <v>68515</v>
          </cell>
          <cell r="L646">
            <v>16.724168899668147</v>
          </cell>
          <cell r="M646">
            <v>68515</v>
          </cell>
          <cell r="N646">
            <v>0</v>
          </cell>
          <cell r="O646">
            <v>68515</v>
          </cell>
          <cell r="P646">
            <v>22.440030288720806</v>
          </cell>
          <cell r="Q646">
            <v>68515</v>
          </cell>
          <cell r="R646">
            <v>0</v>
          </cell>
          <cell r="S646">
            <v>68515</v>
          </cell>
          <cell r="T646">
            <v>21.265953929240606</v>
          </cell>
          <cell r="U646">
            <v>68515</v>
          </cell>
          <cell r="V646">
            <v>0</v>
          </cell>
          <cell r="W646">
            <v>68515</v>
          </cell>
          <cell r="X646">
            <v>20.999999999999996</v>
          </cell>
          <cell r="Y646">
            <v>68515</v>
          </cell>
          <cell r="Z646">
            <v>0</v>
          </cell>
          <cell r="AA646">
            <v>68515</v>
          </cell>
          <cell r="AB646">
            <v>19.499999999999996</v>
          </cell>
          <cell r="AC646">
            <v>68515</v>
          </cell>
          <cell r="AD646">
            <v>0</v>
          </cell>
          <cell r="AE646">
            <v>68515</v>
          </cell>
          <cell r="AF646">
            <v>22.262790697674415</v>
          </cell>
          <cell r="AG646">
            <v>68515</v>
          </cell>
          <cell r="AH646">
            <v>0</v>
          </cell>
          <cell r="AI646">
            <v>68515</v>
          </cell>
          <cell r="AJ646">
            <v>23.483720930232558</v>
          </cell>
          <cell r="AK646">
            <v>68515</v>
          </cell>
          <cell r="AL646">
            <v>0</v>
          </cell>
          <cell r="AM646">
            <v>68515</v>
          </cell>
          <cell r="AN646">
            <v>17.588372093023253</v>
          </cell>
          <cell r="AO646">
            <v>68515</v>
          </cell>
          <cell r="AP646">
            <v>0</v>
          </cell>
          <cell r="AQ646">
            <v>68515</v>
          </cell>
          <cell r="AR646">
            <v>22.146511627906978</v>
          </cell>
          <cell r="AS646">
            <v>68515</v>
          </cell>
          <cell r="AT646">
            <v>0</v>
          </cell>
          <cell r="AU646">
            <v>68515</v>
          </cell>
          <cell r="AV646">
            <v>20.483720930232561</v>
          </cell>
          <cell r="AW646">
            <v>68515</v>
          </cell>
          <cell r="AX646">
            <v>0</v>
          </cell>
          <cell r="AY646">
            <v>68515</v>
          </cell>
          <cell r="AZ646">
            <v>18.825581395348838</v>
          </cell>
          <cell r="BA646">
            <v>68515</v>
          </cell>
          <cell r="BB646">
            <v>0</v>
          </cell>
          <cell r="BC646">
            <v>68515</v>
          </cell>
        </row>
        <row r="647"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 t="str">
            <v>AGIT SUP LTD15</v>
          </cell>
          <cell r="H647">
            <v>17.818687553518746</v>
          </cell>
          <cell r="I647">
            <v>45000</v>
          </cell>
          <cell r="J647">
            <v>8400</v>
          </cell>
          <cell r="K647">
            <v>36600</v>
          </cell>
          <cell r="L647">
            <v>16.724168899668147</v>
          </cell>
          <cell r="M647">
            <v>45000</v>
          </cell>
          <cell r="N647">
            <v>5958</v>
          </cell>
          <cell r="O647">
            <v>39042</v>
          </cell>
          <cell r="P647">
            <v>22.440030288720806</v>
          </cell>
          <cell r="Q647">
            <v>45000</v>
          </cell>
          <cell r="R647">
            <v>11520</v>
          </cell>
          <cell r="S647">
            <v>33480</v>
          </cell>
          <cell r="T647">
            <v>21.265953929240606</v>
          </cell>
          <cell r="U647">
            <v>45000</v>
          </cell>
          <cell r="V647">
            <v>9360</v>
          </cell>
          <cell r="W647">
            <v>35640</v>
          </cell>
          <cell r="X647">
            <v>20.999999999999996</v>
          </cell>
          <cell r="Y647">
            <v>45000</v>
          </cell>
          <cell r="Z647">
            <v>15840</v>
          </cell>
          <cell r="AA647">
            <v>29160</v>
          </cell>
          <cell r="AB647">
            <v>19.499999999999996</v>
          </cell>
          <cell r="AC647">
            <v>45000</v>
          </cell>
          <cell r="AD647">
            <v>13920</v>
          </cell>
          <cell r="AE647">
            <v>31080</v>
          </cell>
          <cell r="AF647">
            <v>22.262790697674415</v>
          </cell>
          <cell r="AG647">
            <v>45000</v>
          </cell>
          <cell r="AH647">
            <v>15120</v>
          </cell>
          <cell r="AI647">
            <v>29880</v>
          </cell>
          <cell r="AJ647">
            <v>23.483720930232558</v>
          </cell>
          <cell r="AK647">
            <v>45000</v>
          </cell>
          <cell r="AL647">
            <v>13440</v>
          </cell>
          <cell r="AM647">
            <v>31560</v>
          </cell>
          <cell r="AN647">
            <v>17.588372093023253</v>
          </cell>
          <cell r="AO647">
            <v>45000</v>
          </cell>
          <cell r="AP647">
            <v>12720</v>
          </cell>
          <cell r="AQ647">
            <v>32280</v>
          </cell>
          <cell r="AR647">
            <v>22.146511627906978</v>
          </cell>
          <cell r="AS647">
            <v>45000</v>
          </cell>
          <cell r="AT647">
            <v>15120</v>
          </cell>
          <cell r="AU647">
            <v>29880</v>
          </cell>
          <cell r="AV647">
            <v>20.483720930232561</v>
          </cell>
          <cell r="AW647">
            <v>45000</v>
          </cell>
          <cell r="AX647">
            <v>13680</v>
          </cell>
          <cell r="AY647">
            <v>31320</v>
          </cell>
          <cell r="AZ647">
            <v>18.825581395348838</v>
          </cell>
          <cell r="BA647">
            <v>45000</v>
          </cell>
          <cell r="BB647">
            <v>10080</v>
          </cell>
          <cell r="BC647">
            <v>34920</v>
          </cell>
        </row>
        <row r="648"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 t="str">
            <v>TOPO (LTD13, LTD15, LTD16</v>
          </cell>
          <cell r="H648">
            <v>17.818687553518746</v>
          </cell>
          <cell r="I648">
            <v>45000</v>
          </cell>
          <cell r="J648">
            <v>8400</v>
          </cell>
          <cell r="K648">
            <v>36600</v>
          </cell>
          <cell r="L648">
            <v>16.724168899668147</v>
          </cell>
          <cell r="M648">
            <v>45000</v>
          </cell>
          <cell r="N648">
            <v>5958</v>
          </cell>
          <cell r="O648">
            <v>39042</v>
          </cell>
          <cell r="P648">
            <v>22.440030288720806</v>
          </cell>
          <cell r="Q648">
            <v>45000</v>
          </cell>
          <cell r="R648">
            <v>11520</v>
          </cell>
          <cell r="S648">
            <v>33480</v>
          </cell>
          <cell r="T648">
            <v>21.265953929240606</v>
          </cell>
          <cell r="U648">
            <v>45000</v>
          </cell>
          <cell r="V648">
            <v>9360</v>
          </cell>
          <cell r="W648">
            <v>35640</v>
          </cell>
          <cell r="X648">
            <v>20.999999999999996</v>
          </cell>
          <cell r="Y648">
            <v>45000</v>
          </cell>
          <cell r="Z648">
            <v>15840</v>
          </cell>
          <cell r="AA648">
            <v>29160</v>
          </cell>
          <cell r="AB648">
            <v>19.499999999999996</v>
          </cell>
          <cell r="AC648">
            <v>45000</v>
          </cell>
          <cell r="AD648">
            <v>13920</v>
          </cell>
          <cell r="AE648">
            <v>31080</v>
          </cell>
          <cell r="AF648">
            <v>22.262790697674415</v>
          </cell>
          <cell r="AG648">
            <v>45000</v>
          </cell>
          <cell r="AH648">
            <v>15120</v>
          </cell>
          <cell r="AI648">
            <v>29880</v>
          </cell>
          <cell r="AJ648">
            <v>23.483720930232558</v>
          </cell>
          <cell r="AK648">
            <v>45000</v>
          </cell>
          <cell r="AL648">
            <v>13440</v>
          </cell>
          <cell r="AM648">
            <v>31560</v>
          </cell>
          <cell r="AN648">
            <v>17.588372093023253</v>
          </cell>
          <cell r="AO648">
            <v>45000</v>
          </cell>
          <cell r="AP648">
            <v>12720</v>
          </cell>
          <cell r="AQ648">
            <v>32280</v>
          </cell>
          <cell r="AR648">
            <v>22.146511627906978</v>
          </cell>
          <cell r="AS648">
            <v>45000</v>
          </cell>
          <cell r="AT648">
            <v>15120</v>
          </cell>
          <cell r="AU648">
            <v>29880</v>
          </cell>
          <cell r="AV648">
            <v>20.483720930232561</v>
          </cell>
          <cell r="AW648">
            <v>45000</v>
          </cell>
          <cell r="AX648">
            <v>13680</v>
          </cell>
          <cell r="AY648">
            <v>31320</v>
          </cell>
          <cell r="AZ648">
            <v>18.825581395348838</v>
          </cell>
          <cell r="BA648">
            <v>45000</v>
          </cell>
          <cell r="BB648">
            <v>10080</v>
          </cell>
          <cell r="BC648">
            <v>34920</v>
          </cell>
        </row>
        <row r="649"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 t="str">
            <v>LT12F-LTD15</v>
          </cell>
          <cell r="H649">
            <v>17.818687553518746</v>
          </cell>
          <cell r="I649">
            <v>68400</v>
          </cell>
          <cell r="J649">
            <v>8400</v>
          </cell>
          <cell r="K649">
            <v>60000</v>
          </cell>
          <cell r="L649">
            <v>16.724168899668147</v>
          </cell>
          <cell r="M649">
            <v>68400</v>
          </cell>
          <cell r="N649">
            <v>5958</v>
          </cell>
          <cell r="O649">
            <v>62442</v>
          </cell>
          <cell r="P649">
            <v>22.440030288720806</v>
          </cell>
          <cell r="Q649">
            <v>68400</v>
          </cell>
          <cell r="R649">
            <v>11520</v>
          </cell>
          <cell r="S649">
            <v>56880</v>
          </cell>
          <cell r="T649">
            <v>21.265953929240606</v>
          </cell>
          <cell r="U649">
            <v>68400</v>
          </cell>
          <cell r="V649">
            <v>9360</v>
          </cell>
          <cell r="W649">
            <v>59040</v>
          </cell>
          <cell r="X649">
            <v>20.999999999999996</v>
          </cell>
          <cell r="Y649">
            <v>68400</v>
          </cell>
          <cell r="Z649">
            <v>15840</v>
          </cell>
          <cell r="AA649">
            <v>52560</v>
          </cell>
          <cell r="AB649">
            <v>19.499999999999996</v>
          </cell>
          <cell r="AC649">
            <v>68400</v>
          </cell>
          <cell r="AD649">
            <v>13920</v>
          </cell>
          <cell r="AE649">
            <v>54480</v>
          </cell>
          <cell r="AF649">
            <v>22.262790697674415</v>
          </cell>
          <cell r="AG649">
            <v>68400</v>
          </cell>
          <cell r="AH649">
            <v>15120</v>
          </cell>
          <cell r="AI649">
            <v>53280</v>
          </cell>
          <cell r="AJ649">
            <v>23.483720930232558</v>
          </cell>
          <cell r="AK649">
            <v>68400</v>
          </cell>
          <cell r="AL649">
            <v>13440</v>
          </cell>
          <cell r="AM649">
            <v>54960</v>
          </cell>
          <cell r="AN649">
            <v>17.588372093023253</v>
          </cell>
          <cell r="AO649">
            <v>68400</v>
          </cell>
          <cell r="AP649">
            <v>12720</v>
          </cell>
          <cell r="AQ649">
            <v>55680</v>
          </cell>
          <cell r="AR649">
            <v>22.146511627906978</v>
          </cell>
          <cell r="AS649">
            <v>68400</v>
          </cell>
          <cell r="AT649">
            <v>15120</v>
          </cell>
          <cell r="AU649">
            <v>53280</v>
          </cell>
          <cell r="AV649">
            <v>20.483720930232561</v>
          </cell>
          <cell r="AW649">
            <v>68400</v>
          </cell>
          <cell r="AX649">
            <v>13680</v>
          </cell>
          <cell r="AY649">
            <v>54720</v>
          </cell>
          <cell r="AZ649">
            <v>18.825581395348838</v>
          </cell>
          <cell r="BA649">
            <v>68400</v>
          </cell>
          <cell r="BB649">
            <v>10080</v>
          </cell>
          <cell r="BC649">
            <v>58320</v>
          </cell>
        </row>
        <row r="650">
          <cell r="G650" t="str">
            <v>LTD06 - FILTRO FIAPOS</v>
          </cell>
          <cell r="H650">
            <v>27.791041798262597</v>
          </cell>
          <cell r="I650">
            <v>34300</v>
          </cell>
          <cell r="J650">
            <v>8184</v>
          </cell>
          <cell r="K650">
            <v>26116</v>
          </cell>
          <cell r="L650">
            <v>25.824007180300281</v>
          </cell>
          <cell r="M650">
            <v>34300</v>
          </cell>
          <cell r="N650">
            <v>14672</v>
          </cell>
          <cell r="O650">
            <v>19628</v>
          </cell>
          <cell r="P650">
            <v>37.778155368252989</v>
          </cell>
          <cell r="Q650">
            <v>34300</v>
          </cell>
          <cell r="R650">
            <v>13093</v>
          </cell>
          <cell r="S650">
            <v>21207</v>
          </cell>
          <cell r="T650">
            <v>38.877872977016189</v>
          </cell>
          <cell r="U650">
            <v>34300</v>
          </cell>
          <cell r="V650">
            <v>14056</v>
          </cell>
          <cell r="W650">
            <v>20244</v>
          </cell>
          <cell r="X650">
            <v>35.593023255813947</v>
          </cell>
          <cell r="Y650">
            <v>34300</v>
          </cell>
          <cell r="Z650">
            <v>15227.944715447135</v>
          </cell>
          <cell r="AA650">
            <v>19072.055284552865</v>
          </cell>
          <cell r="AB650">
            <v>34.499999999999993</v>
          </cell>
          <cell r="AC650">
            <v>34300</v>
          </cell>
          <cell r="AD650">
            <v>10084.433139759951</v>
          </cell>
          <cell r="AE650">
            <v>24215.566860240047</v>
          </cell>
          <cell r="AF650">
            <v>35.48372093023255</v>
          </cell>
          <cell r="AG650">
            <v>34300</v>
          </cell>
          <cell r="AH650">
            <v>5614.0304452187183</v>
          </cell>
          <cell r="AI650">
            <v>28685.969554781281</v>
          </cell>
          <cell r="AJ650">
            <v>35.367441860465107</v>
          </cell>
          <cell r="AK650">
            <v>34300</v>
          </cell>
          <cell r="AL650">
            <v>9951.6666821525178</v>
          </cell>
          <cell r="AM650">
            <v>24348.333317847482</v>
          </cell>
          <cell r="AN650">
            <v>24.367441860465117</v>
          </cell>
          <cell r="AO650">
            <v>34300</v>
          </cell>
          <cell r="AP650">
            <v>9815.9033062330545</v>
          </cell>
          <cell r="AQ650">
            <v>24484.096693766944</v>
          </cell>
          <cell r="AR650">
            <v>26.367441860465107</v>
          </cell>
          <cell r="AS650">
            <v>34300</v>
          </cell>
          <cell r="AT650">
            <v>11140.835555555541</v>
          </cell>
          <cell r="AU650">
            <v>23159.164444444461</v>
          </cell>
          <cell r="AV650">
            <v>20.483720930232561</v>
          </cell>
          <cell r="AW650">
            <v>34300</v>
          </cell>
          <cell r="AX650">
            <v>15246.968888888892</v>
          </cell>
          <cell r="AY650">
            <v>19053.031111111108</v>
          </cell>
          <cell r="AZ650">
            <v>18.825581395348838</v>
          </cell>
          <cell r="BA650">
            <v>34300</v>
          </cell>
          <cell r="BB650">
            <v>6614.788540456826</v>
          </cell>
          <cell r="BC650">
            <v>27685.211459543174</v>
          </cell>
        </row>
        <row r="651">
          <cell r="G651" t="str">
            <v>MOLDE TAMP VANESSA 8</v>
          </cell>
          <cell r="H651">
            <v>27.791041798262597</v>
          </cell>
          <cell r="I651">
            <v>30888</v>
          </cell>
          <cell r="J651">
            <v>0</v>
          </cell>
          <cell r="K651">
            <v>30888</v>
          </cell>
          <cell r="L651">
            <v>25.824007180300281</v>
          </cell>
          <cell r="M651">
            <v>30888</v>
          </cell>
          <cell r="N651">
            <v>0</v>
          </cell>
          <cell r="O651">
            <v>30888</v>
          </cell>
          <cell r="P651">
            <v>37.778155368252989</v>
          </cell>
          <cell r="Q651">
            <v>30888</v>
          </cell>
          <cell r="R651">
            <v>0</v>
          </cell>
          <cell r="S651">
            <v>30888</v>
          </cell>
          <cell r="T651">
            <v>38.877872977016189</v>
          </cell>
          <cell r="U651">
            <v>30888</v>
          </cell>
          <cell r="V651">
            <v>0</v>
          </cell>
          <cell r="W651">
            <v>30888</v>
          </cell>
          <cell r="X651">
            <v>35.593023255813947</v>
          </cell>
          <cell r="Y651">
            <v>30888</v>
          </cell>
          <cell r="Z651">
            <v>0</v>
          </cell>
          <cell r="AA651">
            <v>30888</v>
          </cell>
          <cell r="AB651">
            <v>34.499999999999993</v>
          </cell>
          <cell r="AC651">
            <v>30888</v>
          </cell>
          <cell r="AD651">
            <v>0</v>
          </cell>
          <cell r="AE651">
            <v>30888</v>
          </cell>
          <cell r="AF651">
            <v>35.48372093023255</v>
          </cell>
          <cell r="AG651">
            <v>30888</v>
          </cell>
          <cell r="AH651">
            <v>0</v>
          </cell>
          <cell r="AI651">
            <v>30888</v>
          </cell>
          <cell r="AJ651">
            <v>35.367441860465107</v>
          </cell>
          <cell r="AK651">
            <v>30888</v>
          </cell>
          <cell r="AL651">
            <v>0</v>
          </cell>
          <cell r="AM651">
            <v>30888</v>
          </cell>
          <cell r="AN651">
            <v>24.367441860465117</v>
          </cell>
          <cell r="AO651">
            <v>30888</v>
          </cell>
          <cell r="AP651">
            <v>0</v>
          </cell>
          <cell r="AQ651">
            <v>30888</v>
          </cell>
          <cell r="AR651">
            <v>26.367441860465107</v>
          </cell>
          <cell r="AS651">
            <v>30888</v>
          </cell>
          <cell r="AT651">
            <v>0</v>
          </cell>
          <cell r="AU651">
            <v>30888</v>
          </cell>
          <cell r="AV651">
            <v>20.483720930232561</v>
          </cell>
          <cell r="AW651">
            <v>30888</v>
          </cell>
          <cell r="AX651">
            <v>0</v>
          </cell>
          <cell r="AY651">
            <v>30888</v>
          </cell>
          <cell r="AZ651">
            <v>18.825581395348838</v>
          </cell>
          <cell r="BA651">
            <v>30888</v>
          </cell>
          <cell r="BB651">
            <v>0</v>
          </cell>
          <cell r="BC651">
            <v>30888</v>
          </cell>
        </row>
        <row r="652">
          <cell r="G652" t="str">
            <v>MOLDE TAMP VANESSA 10</v>
          </cell>
          <cell r="H652">
            <v>27.791041798262597</v>
          </cell>
          <cell r="I652">
            <v>30888</v>
          </cell>
          <cell r="J652">
            <v>240</v>
          </cell>
          <cell r="K652">
            <v>30648</v>
          </cell>
          <cell r="L652">
            <v>25.824007180300281</v>
          </cell>
          <cell r="M652">
            <v>30888</v>
          </cell>
          <cell r="N652">
            <v>0</v>
          </cell>
          <cell r="O652">
            <v>30888</v>
          </cell>
          <cell r="P652">
            <v>37.778155368252989</v>
          </cell>
          <cell r="Q652">
            <v>30888</v>
          </cell>
          <cell r="R652">
            <v>0</v>
          </cell>
          <cell r="S652">
            <v>30888</v>
          </cell>
          <cell r="T652">
            <v>38.877872977016189</v>
          </cell>
          <cell r="U652">
            <v>30888</v>
          </cell>
          <cell r="V652">
            <v>0</v>
          </cell>
          <cell r="W652">
            <v>30888</v>
          </cell>
          <cell r="X652">
            <v>35.593023255813947</v>
          </cell>
          <cell r="Y652">
            <v>30888</v>
          </cell>
          <cell r="Z652">
            <v>0</v>
          </cell>
          <cell r="AA652">
            <v>30888</v>
          </cell>
          <cell r="AB652">
            <v>34.499999999999993</v>
          </cell>
          <cell r="AC652">
            <v>30888</v>
          </cell>
          <cell r="AD652">
            <v>0</v>
          </cell>
          <cell r="AE652">
            <v>30888</v>
          </cell>
          <cell r="AF652">
            <v>35.48372093023255</v>
          </cell>
          <cell r="AG652">
            <v>30888</v>
          </cell>
          <cell r="AH652">
            <v>0</v>
          </cell>
          <cell r="AI652">
            <v>30888</v>
          </cell>
          <cell r="AJ652">
            <v>35.367441860465107</v>
          </cell>
          <cell r="AK652">
            <v>30888</v>
          </cell>
          <cell r="AL652">
            <v>0</v>
          </cell>
          <cell r="AM652">
            <v>30888</v>
          </cell>
          <cell r="AN652">
            <v>24.367441860465117</v>
          </cell>
          <cell r="AO652">
            <v>30888</v>
          </cell>
          <cell r="AP652">
            <v>0</v>
          </cell>
          <cell r="AQ652">
            <v>30888</v>
          </cell>
          <cell r="AR652">
            <v>26.367441860465107</v>
          </cell>
          <cell r="AS652">
            <v>30888</v>
          </cell>
          <cell r="AT652">
            <v>0</v>
          </cell>
          <cell r="AU652">
            <v>30888</v>
          </cell>
          <cell r="AV652">
            <v>20.483720930232561</v>
          </cell>
          <cell r="AW652">
            <v>30888</v>
          </cell>
          <cell r="AX652">
            <v>0</v>
          </cell>
          <cell r="AY652">
            <v>30888</v>
          </cell>
          <cell r="AZ652">
            <v>18.825581395348838</v>
          </cell>
          <cell r="BA652">
            <v>30888</v>
          </cell>
          <cell r="BB652">
            <v>0</v>
          </cell>
          <cell r="BC652">
            <v>30888</v>
          </cell>
        </row>
        <row r="653"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27.791041798262597</v>
          </cell>
          <cell r="I653">
            <v>0</v>
          </cell>
          <cell r="J653">
            <v>0</v>
          </cell>
          <cell r="K653">
            <v>0</v>
          </cell>
          <cell r="L653">
            <v>25.824007180300281</v>
          </cell>
          <cell r="M653">
            <v>0</v>
          </cell>
          <cell r="N653">
            <v>0</v>
          </cell>
          <cell r="O653">
            <v>0</v>
          </cell>
          <cell r="P653">
            <v>37.778155368252989</v>
          </cell>
          <cell r="Q653">
            <v>0</v>
          </cell>
          <cell r="R653">
            <v>0</v>
          </cell>
          <cell r="S653">
            <v>0</v>
          </cell>
          <cell r="T653">
            <v>38.877872977016189</v>
          </cell>
          <cell r="U653">
            <v>0</v>
          </cell>
          <cell r="V653">
            <v>0</v>
          </cell>
          <cell r="W653">
            <v>0</v>
          </cell>
          <cell r="X653">
            <v>35.593023255813947</v>
          </cell>
          <cell r="Y653">
            <v>0</v>
          </cell>
          <cell r="Z653">
            <v>0</v>
          </cell>
          <cell r="AA653">
            <v>0</v>
          </cell>
          <cell r="AB653">
            <v>34.499999999999993</v>
          </cell>
          <cell r="AC653">
            <v>0</v>
          </cell>
          <cell r="AD653">
            <v>0</v>
          </cell>
          <cell r="AE653">
            <v>0</v>
          </cell>
          <cell r="AF653">
            <v>35.48372093023255</v>
          </cell>
          <cell r="AG653">
            <v>0</v>
          </cell>
          <cell r="AH653">
            <v>0</v>
          </cell>
          <cell r="AI653">
            <v>0</v>
          </cell>
          <cell r="AJ653">
            <v>35.367441860465107</v>
          </cell>
          <cell r="AK653">
            <v>0</v>
          </cell>
          <cell r="AL653">
            <v>0</v>
          </cell>
          <cell r="AM653">
            <v>0</v>
          </cell>
          <cell r="AN653">
            <v>24.367441860465117</v>
          </cell>
          <cell r="AO653">
            <v>0</v>
          </cell>
          <cell r="AP653">
            <v>0</v>
          </cell>
          <cell r="AQ653">
            <v>0</v>
          </cell>
          <cell r="AR653">
            <v>26.367441860465107</v>
          </cell>
          <cell r="AS653">
            <v>0</v>
          </cell>
          <cell r="AT653">
            <v>0</v>
          </cell>
          <cell r="AU653">
            <v>0</v>
          </cell>
          <cell r="AV653">
            <v>20.483720930232561</v>
          </cell>
          <cell r="AW653">
            <v>0</v>
          </cell>
          <cell r="AX653">
            <v>0</v>
          </cell>
          <cell r="AY653">
            <v>0</v>
          </cell>
          <cell r="AZ653">
            <v>18.825581395348838</v>
          </cell>
          <cell r="BA653">
            <v>0</v>
          </cell>
          <cell r="BB653">
            <v>0</v>
          </cell>
          <cell r="BC653">
            <v>0</v>
          </cell>
        </row>
        <row r="654">
          <cell r="G654" t="str">
            <v>1 CAV</v>
          </cell>
        </row>
        <row r="655">
          <cell r="G655" t="str">
            <v>2 CAV</v>
          </cell>
        </row>
      </sheetData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stealth" w="lg" len="lg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stealth" w="lg" len="lg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341A2-51E5-45FD-98B6-9D8851510A7E}">
  <dimension ref="A1:L354"/>
  <sheetViews>
    <sheetView tabSelected="1" workbookViewId="0"/>
  </sheetViews>
  <sheetFormatPr defaultRowHeight="12.5" x14ac:dyDescent="0.25"/>
  <sheetData>
    <row r="1" spans="1:12" x14ac:dyDescent="0.25">
      <c r="A1" t="s">
        <v>715</v>
      </c>
      <c r="J1">
        <v>240</v>
      </c>
    </row>
    <row r="2" spans="1:12" x14ac:dyDescent="0.25">
      <c r="A2" t="s">
        <v>716</v>
      </c>
      <c r="F2" t="s">
        <v>713</v>
      </c>
      <c r="G2" t="s">
        <v>714</v>
      </c>
      <c r="H2" t="s">
        <v>1069</v>
      </c>
      <c r="I2" t="s">
        <v>1070</v>
      </c>
      <c r="J2" t="s">
        <v>1071</v>
      </c>
      <c r="K2" t="s">
        <v>1072</v>
      </c>
      <c r="L2" t="s">
        <v>1073</v>
      </c>
    </row>
    <row r="3" spans="1:12" x14ac:dyDescent="0.25">
      <c r="A3" t="s">
        <v>717</v>
      </c>
      <c r="F3" t="s">
        <v>710</v>
      </c>
      <c r="G3">
        <v>2</v>
      </c>
      <c r="H3">
        <v>1</v>
      </c>
      <c r="I3">
        <v>4</v>
      </c>
      <c r="J3">
        <f>I3*$J$1</f>
        <v>960</v>
      </c>
    </row>
    <row r="4" spans="1:12" x14ac:dyDescent="0.25">
      <c r="A4" t="s">
        <v>718</v>
      </c>
      <c r="F4" t="s">
        <v>710</v>
      </c>
      <c r="G4">
        <v>2</v>
      </c>
      <c r="H4">
        <v>3</v>
      </c>
      <c r="I4">
        <v>4</v>
      </c>
      <c r="J4">
        <f>I4*$J$1</f>
        <v>960</v>
      </c>
    </row>
    <row r="5" spans="1:12" x14ac:dyDescent="0.25">
      <c r="A5" t="s">
        <v>719</v>
      </c>
      <c r="F5" t="s">
        <v>710</v>
      </c>
      <c r="G5">
        <v>2</v>
      </c>
      <c r="H5">
        <v>4</v>
      </c>
      <c r="I5">
        <v>4</v>
      </c>
      <c r="J5">
        <f>I5*$J$1</f>
        <v>960</v>
      </c>
    </row>
    <row r="6" spans="1:12" x14ac:dyDescent="0.25">
      <c r="A6" t="s">
        <v>720</v>
      </c>
      <c r="F6" t="s">
        <v>710</v>
      </c>
      <c r="G6">
        <v>2</v>
      </c>
      <c r="H6">
        <v>5</v>
      </c>
      <c r="I6">
        <v>4</v>
      </c>
      <c r="J6">
        <f>I6*$J$1</f>
        <v>960</v>
      </c>
    </row>
    <row r="7" spans="1:12" x14ac:dyDescent="0.25">
      <c r="A7" t="s">
        <v>721</v>
      </c>
      <c r="F7" t="s">
        <v>710</v>
      </c>
      <c r="G7">
        <v>2</v>
      </c>
      <c r="H7">
        <v>6</v>
      </c>
      <c r="I7">
        <v>5</v>
      </c>
      <c r="J7">
        <f>I7*$J$1</f>
        <v>1200</v>
      </c>
    </row>
    <row r="8" spans="1:12" x14ac:dyDescent="0.25">
      <c r="A8" t="s">
        <v>722</v>
      </c>
      <c r="F8" t="s">
        <v>710</v>
      </c>
      <c r="G8">
        <v>2</v>
      </c>
      <c r="H8">
        <v>7</v>
      </c>
      <c r="I8">
        <v>3</v>
      </c>
      <c r="J8">
        <f>I8*$J$1</f>
        <v>720</v>
      </c>
    </row>
    <row r="9" spans="1:12" x14ac:dyDescent="0.25">
      <c r="A9" t="s">
        <v>723</v>
      </c>
      <c r="F9" t="s">
        <v>710</v>
      </c>
      <c r="G9">
        <v>2</v>
      </c>
      <c r="H9">
        <v>8</v>
      </c>
      <c r="I9">
        <v>4</v>
      </c>
      <c r="J9">
        <f>I9*$J$1</f>
        <v>960</v>
      </c>
    </row>
    <row r="10" spans="1:12" x14ac:dyDescent="0.25">
      <c r="A10" t="s">
        <v>724</v>
      </c>
      <c r="F10" t="s">
        <v>710</v>
      </c>
      <c r="G10">
        <v>2</v>
      </c>
      <c r="H10">
        <v>10</v>
      </c>
      <c r="I10">
        <v>5</v>
      </c>
      <c r="J10">
        <f>I10*$J$1</f>
        <v>1200</v>
      </c>
    </row>
    <row r="11" spans="1:12" x14ac:dyDescent="0.25">
      <c r="A11" t="s">
        <v>725</v>
      </c>
      <c r="F11" t="s">
        <v>710</v>
      </c>
      <c r="G11">
        <v>2</v>
      </c>
      <c r="H11">
        <v>13</v>
      </c>
      <c r="I11">
        <v>5</v>
      </c>
      <c r="J11">
        <f>I11*$J$1</f>
        <v>1200</v>
      </c>
    </row>
    <row r="12" spans="1:12" x14ac:dyDescent="0.25">
      <c r="A12" t="s">
        <v>726</v>
      </c>
      <c r="F12" t="s">
        <v>710</v>
      </c>
      <c r="G12">
        <v>2</v>
      </c>
      <c r="H12">
        <v>14</v>
      </c>
      <c r="I12">
        <v>2</v>
      </c>
      <c r="J12">
        <f>I12*$J$1</f>
        <v>480</v>
      </c>
    </row>
    <row r="13" spans="1:12" x14ac:dyDescent="0.25">
      <c r="A13" t="s">
        <v>727</v>
      </c>
      <c r="F13" t="s">
        <v>710</v>
      </c>
      <c r="G13">
        <v>2</v>
      </c>
      <c r="H13">
        <v>15</v>
      </c>
      <c r="I13">
        <v>3</v>
      </c>
      <c r="J13">
        <f>I13*$J$1</f>
        <v>720</v>
      </c>
    </row>
    <row r="14" spans="1:12" x14ac:dyDescent="0.25">
      <c r="A14" t="s">
        <v>728</v>
      </c>
      <c r="F14" t="s">
        <v>711</v>
      </c>
      <c r="G14">
        <v>2</v>
      </c>
      <c r="H14">
        <v>2</v>
      </c>
      <c r="I14">
        <v>4</v>
      </c>
      <c r="J14">
        <f>I14*$J$1</f>
        <v>960</v>
      </c>
    </row>
    <row r="15" spans="1:12" x14ac:dyDescent="0.25">
      <c r="A15" t="s">
        <v>729</v>
      </c>
      <c r="F15" t="s">
        <v>711</v>
      </c>
      <c r="G15">
        <v>2</v>
      </c>
      <c r="H15">
        <v>3</v>
      </c>
      <c r="I15">
        <v>1</v>
      </c>
      <c r="J15">
        <f>I15*$J$1</f>
        <v>240</v>
      </c>
    </row>
    <row r="16" spans="1:12" x14ac:dyDescent="0.25">
      <c r="A16" t="s">
        <v>730</v>
      </c>
      <c r="F16" t="s">
        <v>711</v>
      </c>
      <c r="G16">
        <v>2</v>
      </c>
      <c r="H16">
        <v>8</v>
      </c>
      <c r="I16">
        <v>1</v>
      </c>
      <c r="J16">
        <f>I16*$J$1</f>
        <v>240</v>
      </c>
    </row>
    <row r="17" spans="1:10" x14ac:dyDescent="0.25">
      <c r="A17" t="s">
        <v>731</v>
      </c>
      <c r="F17" t="s">
        <v>711</v>
      </c>
      <c r="G17">
        <v>2</v>
      </c>
      <c r="H17">
        <v>9</v>
      </c>
      <c r="I17">
        <v>5</v>
      </c>
      <c r="J17">
        <f>I17*$J$1</f>
        <v>1200</v>
      </c>
    </row>
    <row r="18" spans="1:10" x14ac:dyDescent="0.25">
      <c r="A18" t="s">
        <v>732</v>
      </c>
      <c r="F18" t="s">
        <v>711</v>
      </c>
      <c r="G18">
        <v>2</v>
      </c>
      <c r="H18">
        <v>11</v>
      </c>
      <c r="I18">
        <v>5</v>
      </c>
      <c r="J18">
        <f>I18*$J$1</f>
        <v>1200</v>
      </c>
    </row>
    <row r="19" spans="1:10" x14ac:dyDescent="0.25">
      <c r="A19" t="s">
        <v>733</v>
      </c>
      <c r="F19" t="s">
        <v>711</v>
      </c>
      <c r="G19">
        <v>2</v>
      </c>
      <c r="H19">
        <v>12</v>
      </c>
      <c r="I19">
        <v>3</v>
      </c>
      <c r="J19">
        <f>I19*$J$1</f>
        <v>720</v>
      </c>
    </row>
    <row r="20" spans="1:10" x14ac:dyDescent="0.25">
      <c r="A20" t="s">
        <v>734</v>
      </c>
      <c r="F20" t="s">
        <v>711</v>
      </c>
      <c r="G20">
        <v>2</v>
      </c>
      <c r="H20">
        <v>17</v>
      </c>
      <c r="I20">
        <v>5</v>
      </c>
      <c r="J20">
        <f>I20*$J$1</f>
        <v>1200</v>
      </c>
    </row>
    <row r="21" spans="1:10" x14ac:dyDescent="0.25">
      <c r="A21" t="s">
        <v>735</v>
      </c>
      <c r="F21" t="s">
        <v>712</v>
      </c>
      <c r="G21">
        <v>2</v>
      </c>
      <c r="H21">
        <v>5</v>
      </c>
      <c r="I21">
        <v>1</v>
      </c>
      <c r="J21">
        <f>I21*$J$1</f>
        <v>240</v>
      </c>
    </row>
    <row r="22" spans="1:10" x14ac:dyDescent="0.25">
      <c r="A22" t="s">
        <v>736</v>
      </c>
    </row>
    <row r="23" spans="1:10" x14ac:dyDescent="0.25">
      <c r="A23" t="s">
        <v>737</v>
      </c>
    </row>
    <row r="24" spans="1:10" x14ac:dyDescent="0.25">
      <c r="A24" t="s">
        <v>738</v>
      </c>
    </row>
    <row r="25" spans="1:10" x14ac:dyDescent="0.25">
      <c r="A25" t="s">
        <v>739</v>
      </c>
    </row>
    <row r="26" spans="1:10" x14ac:dyDescent="0.25">
      <c r="A26" t="s">
        <v>740</v>
      </c>
    </row>
    <row r="27" spans="1:10" x14ac:dyDescent="0.25">
      <c r="A27" t="s">
        <v>741</v>
      </c>
    </row>
    <row r="28" spans="1:10" x14ac:dyDescent="0.25">
      <c r="A28" t="s">
        <v>742</v>
      </c>
    </row>
    <row r="29" spans="1:10" x14ac:dyDescent="0.25">
      <c r="A29" t="s">
        <v>743</v>
      </c>
    </row>
    <row r="30" spans="1:10" x14ac:dyDescent="0.25">
      <c r="A30" t="s">
        <v>744</v>
      </c>
    </row>
    <row r="31" spans="1:10" x14ac:dyDescent="0.25">
      <c r="A31" t="s">
        <v>745</v>
      </c>
    </row>
    <row r="32" spans="1:10" x14ac:dyDescent="0.25">
      <c r="A32" t="s">
        <v>746</v>
      </c>
    </row>
    <row r="33" spans="1:1" x14ac:dyDescent="0.25">
      <c r="A33" t="s">
        <v>747</v>
      </c>
    </row>
    <row r="34" spans="1:1" x14ac:dyDescent="0.25">
      <c r="A34" t="s">
        <v>748</v>
      </c>
    </row>
    <row r="35" spans="1:1" x14ac:dyDescent="0.25">
      <c r="A35" t="s">
        <v>749</v>
      </c>
    </row>
    <row r="36" spans="1:1" x14ac:dyDescent="0.25">
      <c r="A36" t="s">
        <v>750</v>
      </c>
    </row>
    <row r="37" spans="1:1" x14ac:dyDescent="0.25">
      <c r="A37" t="s">
        <v>751</v>
      </c>
    </row>
    <row r="38" spans="1:1" x14ac:dyDescent="0.25">
      <c r="A38" t="s">
        <v>752</v>
      </c>
    </row>
    <row r="39" spans="1:1" x14ac:dyDescent="0.25">
      <c r="A39" t="s">
        <v>753</v>
      </c>
    </row>
    <row r="40" spans="1:1" x14ac:dyDescent="0.25">
      <c r="A40" t="s">
        <v>754</v>
      </c>
    </row>
    <row r="41" spans="1:1" x14ac:dyDescent="0.25">
      <c r="A41" t="s">
        <v>755</v>
      </c>
    </row>
    <row r="42" spans="1:1" x14ac:dyDescent="0.25">
      <c r="A42" t="s">
        <v>756</v>
      </c>
    </row>
    <row r="43" spans="1:1" x14ac:dyDescent="0.25">
      <c r="A43" t="s">
        <v>757</v>
      </c>
    </row>
    <row r="44" spans="1:1" x14ac:dyDescent="0.25">
      <c r="A44" t="s">
        <v>758</v>
      </c>
    </row>
    <row r="45" spans="1:1" x14ac:dyDescent="0.25">
      <c r="A45" t="s">
        <v>759</v>
      </c>
    </row>
    <row r="46" spans="1:1" x14ac:dyDescent="0.25">
      <c r="A46" t="s">
        <v>760</v>
      </c>
    </row>
    <row r="47" spans="1:1" x14ac:dyDescent="0.25">
      <c r="A47" t="s">
        <v>761</v>
      </c>
    </row>
    <row r="48" spans="1:1" x14ac:dyDescent="0.25">
      <c r="A48" t="s">
        <v>762</v>
      </c>
    </row>
    <row r="49" spans="1:1" x14ac:dyDescent="0.25">
      <c r="A49" t="s">
        <v>763</v>
      </c>
    </row>
    <row r="50" spans="1:1" x14ac:dyDescent="0.25">
      <c r="A50" t="s">
        <v>764</v>
      </c>
    </row>
    <row r="51" spans="1:1" x14ac:dyDescent="0.25">
      <c r="A51" t="s">
        <v>765</v>
      </c>
    </row>
    <row r="52" spans="1:1" x14ac:dyDescent="0.25">
      <c r="A52" t="s">
        <v>766</v>
      </c>
    </row>
    <row r="53" spans="1:1" x14ac:dyDescent="0.25">
      <c r="A53" t="s">
        <v>767</v>
      </c>
    </row>
    <row r="54" spans="1:1" x14ac:dyDescent="0.25">
      <c r="A54" t="s">
        <v>768</v>
      </c>
    </row>
    <row r="55" spans="1:1" x14ac:dyDescent="0.25">
      <c r="A55" t="s">
        <v>769</v>
      </c>
    </row>
    <row r="56" spans="1:1" x14ac:dyDescent="0.25">
      <c r="A56" t="s">
        <v>770</v>
      </c>
    </row>
    <row r="57" spans="1:1" x14ac:dyDescent="0.25">
      <c r="A57" t="s">
        <v>771</v>
      </c>
    </row>
    <row r="58" spans="1:1" x14ac:dyDescent="0.25">
      <c r="A58" t="s">
        <v>772</v>
      </c>
    </row>
    <row r="59" spans="1:1" x14ac:dyDescent="0.25">
      <c r="A59" t="s">
        <v>773</v>
      </c>
    </row>
    <row r="60" spans="1:1" x14ac:dyDescent="0.25">
      <c r="A60" t="s">
        <v>774</v>
      </c>
    </row>
    <row r="61" spans="1:1" x14ac:dyDescent="0.25">
      <c r="A61" t="s">
        <v>775</v>
      </c>
    </row>
    <row r="62" spans="1:1" x14ac:dyDescent="0.25">
      <c r="A62" t="s">
        <v>776</v>
      </c>
    </row>
    <row r="63" spans="1:1" x14ac:dyDescent="0.25">
      <c r="A63" t="s">
        <v>777</v>
      </c>
    </row>
    <row r="64" spans="1:1" x14ac:dyDescent="0.25">
      <c r="A64" t="s">
        <v>778</v>
      </c>
    </row>
    <row r="65" spans="1:1" x14ac:dyDescent="0.25">
      <c r="A65" t="s">
        <v>779</v>
      </c>
    </row>
    <row r="66" spans="1:1" x14ac:dyDescent="0.25">
      <c r="A66" t="s">
        <v>780</v>
      </c>
    </row>
    <row r="67" spans="1:1" x14ac:dyDescent="0.25">
      <c r="A67" t="s">
        <v>781</v>
      </c>
    </row>
    <row r="68" spans="1:1" x14ac:dyDescent="0.25">
      <c r="A68" t="s">
        <v>782</v>
      </c>
    </row>
    <row r="69" spans="1:1" x14ac:dyDescent="0.25">
      <c r="A69" t="s">
        <v>783</v>
      </c>
    </row>
    <row r="70" spans="1:1" x14ac:dyDescent="0.25">
      <c r="A70" t="s">
        <v>784</v>
      </c>
    </row>
    <row r="71" spans="1:1" x14ac:dyDescent="0.25">
      <c r="A71" t="s">
        <v>785</v>
      </c>
    </row>
    <row r="72" spans="1:1" x14ac:dyDescent="0.25">
      <c r="A72" t="s">
        <v>786</v>
      </c>
    </row>
    <row r="73" spans="1:1" x14ac:dyDescent="0.25">
      <c r="A73" t="s">
        <v>787</v>
      </c>
    </row>
    <row r="74" spans="1:1" x14ac:dyDescent="0.25">
      <c r="A74" t="s">
        <v>788</v>
      </c>
    </row>
    <row r="75" spans="1:1" x14ac:dyDescent="0.25">
      <c r="A75" t="s">
        <v>789</v>
      </c>
    </row>
    <row r="76" spans="1:1" x14ac:dyDescent="0.25">
      <c r="A76" t="s">
        <v>790</v>
      </c>
    </row>
    <row r="77" spans="1:1" x14ac:dyDescent="0.25">
      <c r="A77" t="s">
        <v>791</v>
      </c>
    </row>
    <row r="78" spans="1:1" x14ac:dyDescent="0.25">
      <c r="A78" t="s">
        <v>792</v>
      </c>
    </row>
    <row r="79" spans="1:1" x14ac:dyDescent="0.25">
      <c r="A79" t="s">
        <v>793</v>
      </c>
    </row>
    <row r="80" spans="1:1" x14ac:dyDescent="0.25">
      <c r="A80" t="s">
        <v>794</v>
      </c>
    </row>
    <row r="81" spans="1:1" x14ac:dyDescent="0.25">
      <c r="A81" t="s">
        <v>795</v>
      </c>
    </row>
    <row r="82" spans="1:1" x14ac:dyDescent="0.25">
      <c r="A82" t="s">
        <v>796</v>
      </c>
    </row>
    <row r="83" spans="1:1" x14ac:dyDescent="0.25">
      <c r="A83" t="s">
        <v>797</v>
      </c>
    </row>
    <row r="84" spans="1:1" x14ac:dyDescent="0.25">
      <c r="A84" t="s">
        <v>798</v>
      </c>
    </row>
    <row r="85" spans="1:1" x14ac:dyDescent="0.25">
      <c r="A85" t="s">
        <v>799</v>
      </c>
    </row>
    <row r="86" spans="1:1" x14ac:dyDescent="0.25">
      <c r="A86" t="s">
        <v>800</v>
      </c>
    </row>
    <row r="87" spans="1:1" x14ac:dyDescent="0.25">
      <c r="A87" t="s">
        <v>801</v>
      </c>
    </row>
    <row r="88" spans="1:1" x14ac:dyDescent="0.25">
      <c r="A88" t="s">
        <v>802</v>
      </c>
    </row>
    <row r="89" spans="1:1" x14ac:dyDescent="0.25">
      <c r="A89" t="s">
        <v>803</v>
      </c>
    </row>
    <row r="90" spans="1:1" x14ac:dyDescent="0.25">
      <c r="A90" t="s">
        <v>804</v>
      </c>
    </row>
    <row r="91" spans="1:1" x14ac:dyDescent="0.25">
      <c r="A91" t="s">
        <v>805</v>
      </c>
    </row>
    <row r="92" spans="1:1" x14ac:dyDescent="0.25">
      <c r="A92" t="s">
        <v>806</v>
      </c>
    </row>
    <row r="93" spans="1:1" x14ac:dyDescent="0.25">
      <c r="A93" t="s">
        <v>807</v>
      </c>
    </row>
    <row r="94" spans="1:1" x14ac:dyDescent="0.25">
      <c r="A94" t="s">
        <v>808</v>
      </c>
    </row>
    <row r="95" spans="1:1" x14ac:dyDescent="0.25">
      <c r="A95" t="s">
        <v>809</v>
      </c>
    </row>
    <row r="96" spans="1:1" x14ac:dyDescent="0.25">
      <c r="A96" t="s">
        <v>810</v>
      </c>
    </row>
    <row r="97" spans="1:1" x14ac:dyDescent="0.25">
      <c r="A97" t="s">
        <v>811</v>
      </c>
    </row>
    <row r="98" spans="1:1" x14ac:dyDescent="0.25">
      <c r="A98" t="s">
        <v>812</v>
      </c>
    </row>
    <row r="99" spans="1:1" x14ac:dyDescent="0.25">
      <c r="A99" t="s">
        <v>813</v>
      </c>
    </row>
    <row r="100" spans="1:1" x14ac:dyDescent="0.25">
      <c r="A100" t="s">
        <v>814</v>
      </c>
    </row>
    <row r="101" spans="1:1" x14ac:dyDescent="0.25">
      <c r="A101" t="s">
        <v>815</v>
      </c>
    </row>
    <row r="102" spans="1:1" x14ac:dyDescent="0.25">
      <c r="A102" t="s">
        <v>816</v>
      </c>
    </row>
    <row r="103" spans="1:1" x14ac:dyDescent="0.25">
      <c r="A103" t="s">
        <v>817</v>
      </c>
    </row>
    <row r="104" spans="1:1" x14ac:dyDescent="0.25">
      <c r="A104" t="s">
        <v>818</v>
      </c>
    </row>
    <row r="105" spans="1:1" x14ac:dyDescent="0.25">
      <c r="A105" t="s">
        <v>819</v>
      </c>
    </row>
    <row r="106" spans="1:1" x14ac:dyDescent="0.25">
      <c r="A106" t="s">
        <v>820</v>
      </c>
    </row>
    <row r="107" spans="1:1" x14ac:dyDescent="0.25">
      <c r="A107" t="s">
        <v>821</v>
      </c>
    </row>
    <row r="108" spans="1:1" x14ac:dyDescent="0.25">
      <c r="A108" t="s">
        <v>822</v>
      </c>
    </row>
    <row r="109" spans="1:1" x14ac:dyDescent="0.25">
      <c r="A109" t="s">
        <v>823</v>
      </c>
    </row>
    <row r="110" spans="1:1" x14ac:dyDescent="0.25">
      <c r="A110" t="s">
        <v>824</v>
      </c>
    </row>
    <row r="111" spans="1:1" x14ac:dyDescent="0.25">
      <c r="A111" t="s">
        <v>825</v>
      </c>
    </row>
    <row r="112" spans="1:1" x14ac:dyDescent="0.25">
      <c r="A112" t="s">
        <v>826</v>
      </c>
    </row>
    <row r="113" spans="1:1" x14ac:dyDescent="0.25">
      <c r="A113" t="s">
        <v>827</v>
      </c>
    </row>
    <row r="114" spans="1:1" x14ac:dyDescent="0.25">
      <c r="A114" t="s">
        <v>828</v>
      </c>
    </row>
    <row r="115" spans="1:1" x14ac:dyDescent="0.25">
      <c r="A115" t="s">
        <v>829</v>
      </c>
    </row>
    <row r="116" spans="1:1" x14ac:dyDescent="0.25">
      <c r="A116" t="s">
        <v>830</v>
      </c>
    </row>
    <row r="117" spans="1:1" x14ac:dyDescent="0.25">
      <c r="A117" t="s">
        <v>831</v>
      </c>
    </row>
    <row r="118" spans="1:1" x14ac:dyDescent="0.25">
      <c r="A118" t="s">
        <v>832</v>
      </c>
    </row>
    <row r="119" spans="1:1" x14ac:dyDescent="0.25">
      <c r="A119" t="s">
        <v>833</v>
      </c>
    </row>
    <row r="120" spans="1:1" x14ac:dyDescent="0.25">
      <c r="A120" t="s">
        <v>834</v>
      </c>
    </row>
    <row r="121" spans="1:1" x14ac:dyDescent="0.25">
      <c r="A121" t="s">
        <v>835</v>
      </c>
    </row>
    <row r="122" spans="1:1" x14ac:dyDescent="0.25">
      <c r="A122" t="s">
        <v>836</v>
      </c>
    </row>
    <row r="123" spans="1:1" x14ac:dyDescent="0.25">
      <c r="A123" t="s">
        <v>837</v>
      </c>
    </row>
    <row r="124" spans="1:1" x14ac:dyDescent="0.25">
      <c r="A124" t="s">
        <v>838</v>
      </c>
    </row>
    <row r="125" spans="1:1" x14ac:dyDescent="0.25">
      <c r="A125" t="s">
        <v>839</v>
      </c>
    </row>
    <row r="126" spans="1:1" x14ac:dyDescent="0.25">
      <c r="A126" t="s">
        <v>840</v>
      </c>
    </row>
    <row r="127" spans="1:1" x14ac:dyDescent="0.25">
      <c r="A127" t="s">
        <v>841</v>
      </c>
    </row>
    <row r="128" spans="1:1" x14ac:dyDescent="0.25">
      <c r="A128" t="s">
        <v>842</v>
      </c>
    </row>
    <row r="129" spans="1:1" x14ac:dyDescent="0.25">
      <c r="A129" t="s">
        <v>843</v>
      </c>
    </row>
    <row r="130" spans="1:1" x14ac:dyDescent="0.25">
      <c r="A130" t="s">
        <v>844</v>
      </c>
    </row>
    <row r="131" spans="1:1" x14ac:dyDescent="0.25">
      <c r="A131" t="s">
        <v>845</v>
      </c>
    </row>
    <row r="132" spans="1:1" x14ac:dyDescent="0.25">
      <c r="A132" t="s">
        <v>846</v>
      </c>
    </row>
    <row r="133" spans="1:1" x14ac:dyDescent="0.25">
      <c r="A133" t="s">
        <v>847</v>
      </c>
    </row>
    <row r="134" spans="1:1" x14ac:dyDescent="0.25">
      <c r="A134" t="s">
        <v>848</v>
      </c>
    </row>
    <row r="135" spans="1:1" x14ac:dyDescent="0.25">
      <c r="A135" t="s">
        <v>849</v>
      </c>
    </row>
    <row r="136" spans="1:1" x14ac:dyDescent="0.25">
      <c r="A136" t="s">
        <v>850</v>
      </c>
    </row>
    <row r="137" spans="1:1" x14ac:dyDescent="0.25">
      <c r="A137" t="s">
        <v>851</v>
      </c>
    </row>
    <row r="138" spans="1:1" x14ac:dyDescent="0.25">
      <c r="A138" t="s">
        <v>852</v>
      </c>
    </row>
    <row r="139" spans="1:1" x14ac:dyDescent="0.25">
      <c r="A139" t="s">
        <v>853</v>
      </c>
    </row>
    <row r="140" spans="1:1" x14ac:dyDescent="0.25">
      <c r="A140" t="s">
        <v>854</v>
      </c>
    </row>
    <row r="141" spans="1:1" x14ac:dyDescent="0.25">
      <c r="A141" t="s">
        <v>855</v>
      </c>
    </row>
    <row r="142" spans="1:1" x14ac:dyDescent="0.25">
      <c r="A142" t="s">
        <v>856</v>
      </c>
    </row>
    <row r="143" spans="1:1" x14ac:dyDescent="0.25">
      <c r="A143" t="s">
        <v>857</v>
      </c>
    </row>
    <row r="144" spans="1:1" x14ac:dyDescent="0.25">
      <c r="A144" t="s">
        <v>858</v>
      </c>
    </row>
    <row r="145" spans="1:1" x14ac:dyDescent="0.25">
      <c r="A145" t="s">
        <v>859</v>
      </c>
    </row>
    <row r="146" spans="1:1" x14ac:dyDescent="0.25">
      <c r="A146" t="s">
        <v>860</v>
      </c>
    </row>
    <row r="147" spans="1:1" x14ac:dyDescent="0.25">
      <c r="A147" t="s">
        <v>861</v>
      </c>
    </row>
    <row r="148" spans="1:1" x14ac:dyDescent="0.25">
      <c r="A148" t="s">
        <v>862</v>
      </c>
    </row>
    <row r="149" spans="1:1" x14ac:dyDescent="0.25">
      <c r="A149" t="s">
        <v>863</v>
      </c>
    </row>
    <row r="150" spans="1:1" x14ac:dyDescent="0.25">
      <c r="A150" t="s">
        <v>864</v>
      </c>
    </row>
    <row r="151" spans="1:1" x14ac:dyDescent="0.25">
      <c r="A151" t="s">
        <v>865</v>
      </c>
    </row>
    <row r="152" spans="1:1" x14ac:dyDescent="0.25">
      <c r="A152" t="s">
        <v>866</v>
      </c>
    </row>
    <row r="153" spans="1:1" x14ac:dyDescent="0.25">
      <c r="A153" t="s">
        <v>867</v>
      </c>
    </row>
    <row r="154" spans="1:1" x14ac:dyDescent="0.25">
      <c r="A154" t="s">
        <v>868</v>
      </c>
    </row>
    <row r="155" spans="1:1" x14ac:dyDescent="0.25">
      <c r="A155" t="s">
        <v>869</v>
      </c>
    </row>
    <row r="156" spans="1:1" x14ac:dyDescent="0.25">
      <c r="A156" t="s">
        <v>870</v>
      </c>
    </row>
    <row r="157" spans="1:1" x14ac:dyDescent="0.25">
      <c r="A157" t="s">
        <v>871</v>
      </c>
    </row>
    <row r="158" spans="1:1" x14ac:dyDescent="0.25">
      <c r="A158" t="s">
        <v>872</v>
      </c>
    </row>
    <row r="159" spans="1:1" x14ac:dyDescent="0.25">
      <c r="A159" t="s">
        <v>873</v>
      </c>
    </row>
    <row r="160" spans="1:1" x14ac:dyDescent="0.25">
      <c r="A160" t="s">
        <v>874</v>
      </c>
    </row>
    <row r="161" spans="1:1" x14ac:dyDescent="0.25">
      <c r="A161" t="s">
        <v>875</v>
      </c>
    </row>
    <row r="162" spans="1:1" x14ac:dyDescent="0.25">
      <c r="A162" t="s">
        <v>876</v>
      </c>
    </row>
    <row r="163" spans="1:1" x14ac:dyDescent="0.25">
      <c r="A163" t="s">
        <v>877</v>
      </c>
    </row>
    <row r="164" spans="1:1" x14ac:dyDescent="0.25">
      <c r="A164" t="s">
        <v>878</v>
      </c>
    </row>
    <row r="165" spans="1:1" x14ac:dyDescent="0.25">
      <c r="A165" t="s">
        <v>879</v>
      </c>
    </row>
    <row r="166" spans="1:1" x14ac:dyDescent="0.25">
      <c r="A166" t="s">
        <v>880</v>
      </c>
    </row>
    <row r="167" spans="1:1" x14ac:dyDescent="0.25">
      <c r="A167" t="s">
        <v>881</v>
      </c>
    </row>
    <row r="168" spans="1:1" x14ac:dyDescent="0.25">
      <c r="A168" t="s">
        <v>882</v>
      </c>
    </row>
    <row r="169" spans="1:1" x14ac:dyDescent="0.25">
      <c r="A169" t="s">
        <v>883</v>
      </c>
    </row>
    <row r="170" spans="1:1" x14ac:dyDescent="0.25">
      <c r="A170" t="s">
        <v>884</v>
      </c>
    </row>
    <row r="171" spans="1:1" x14ac:dyDescent="0.25">
      <c r="A171" t="s">
        <v>885</v>
      </c>
    </row>
    <row r="172" spans="1:1" x14ac:dyDescent="0.25">
      <c r="A172" t="s">
        <v>886</v>
      </c>
    </row>
    <row r="173" spans="1:1" x14ac:dyDescent="0.25">
      <c r="A173" t="s">
        <v>887</v>
      </c>
    </row>
    <row r="174" spans="1:1" x14ac:dyDescent="0.25">
      <c r="A174" t="s">
        <v>888</v>
      </c>
    </row>
    <row r="175" spans="1:1" x14ac:dyDescent="0.25">
      <c r="A175" t="s">
        <v>889</v>
      </c>
    </row>
    <row r="176" spans="1:1" x14ac:dyDescent="0.25">
      <c r="A176" t="s">
        <v>890</v>
      </c>
    </row>
    <row r="177" spans="1:1" x14ac:dyDescent="0.25">
      <c r="A177" t="s">
        <v>891</v>
      </c>
    </row>
    <row r="178" spans="1:1" x14ac:dyDescent="0.25">
      <c r="A178" t="s">
        <v>892</v>
      </c>
    </row>
    <row r="179" spans="1:1" x14ac:dyDescent="0.25">
      <c r="A179" t="s">
        <v>893</v>
      </c>
    </row>
    <row r="180" spans="1:1" x14ac:dyDescent="0.25">
      <c r="A180" t="s">
        <v>894</v>
      </c>
    </row>
    <row r="181" spans="1:1" x14ac:dyDescent="0.25">
      <c r="A181" t="s">
        <v>895</v>
      </c>
    </row>
    <row r="182" spans="1:1" x14ac:dyDescent="0.25">
      <c r="A182" t="s">
        <v>896</v>
      </c>
    </row>
    <row r="183" spans="1:1" x14ac:dyDescent="0.25">
      <c r="A183" t="s">
        <v>897</v>
      </c>
    </row>
    <row r="184" spans="1:1" x14ac:dyDescent="0.25">
      <c r="A184" t="s">
        <v>898</v>
      </c>
    </row>
    <row r="185" spans="1:1" x14ac:dyDescent="0.25">
      <c r="A185" t="s">
        <v>899</v>
      </c>
    </row>
    <row r="186" spans="1:1" x14ac:dyDescent="0.25">
      <c r="A186" t="s">
        <v>900</v>
      </c>
    </row>
    <row r="187" spans="1:1" x14ac:dyDescent="0.25">
      <c r="A187" t="s">
        <v>901</v>
      </c>
    </row>
    <row r="188" spans="1:1" x14ac:dyDescent="0.25">
      <c r="A188" t="s">
        <v>902</v>
      </c>
    </row>
    <row r="189" spans="1:1" x14ac:dyDescent="0.25">
      <c r="A189" t="s">
        <v>903</v>
      </c>
    </row>
    <row r="190" spans="1:1" x14ac:dyDescent="0.25">
      <c r="A190" t="s">
        <v>904</v>
      </c>
    </row>
    <row r="191" spans="1:1" x14ac:dyDescent="0.25">
      <c r="A191" t="s">
        <v>905</v>
      </c>
    </row>
    <row r="192" spans="1:1" x14ac:dyDescent="0.25">
      <c r="A192" t="s">
        <v>906</v>
      </c>
    </row>
    <row r="193" spans="1:1" x14ac:dyDescent="0.25">
      <c r="A193" t="s">
        <v>907</v>
      </c>
    </row>
    <row r="194" spans="1:1" x14ac:dyDescent="0.25">
      <c r="A194" t="s">
        <v>908</v>
      </c>
    </row>
    <row r="195" spans="1:1" x14ac:dyDescent="0.25">
      <c r="A195" t="s">
        <v>909</v>
      </c>
    </row>
    <row r="196" spans="1:1" x14ac:dyDescent="0.25">
      <c r="A196" t="s">
        <v>910</v>
      </c>
    </row>
    <row r="197" spans="1:1" x14ac:dyDescent="0.25">
      <c r="A197" t="s">
        <v>911</v>
      </c>
    </row>
    <row r="198" spans="1:1" x14ac:dyDescent="0.25">
      <c r="A198" t="s">
        <v>912</v>
      </c>
    </row>
    <row r="199" spans="1:1" x14ac:dyDescent="0.25">
      <c r="A199" t="s">
        <v>913</v>
      </c>
    </row>
    <row r="200" spans="1:1" x14ac:dyDescent="0.25">
      <c r="A200" t="s">
        <v>914</v>
      </c>
    </row>
    <row r="201" spans="1:1" x14ac:dyDescent="0.25">
      <c r="A201" t="s">
        <v>915</v>
      </c>
    </row>
    <row r="202" spans="1:1" x14ac:dyDescent="0.25">
      <c r="A202" t="s">
        <v>916</v>
      </c>
    </row>
    <row r="203" spans="1:1" x14ac:dyDescent="0.25">
      <c r="A203" t="s">
        <v>917</v>
      </c>
    </row>
    <row r="204" spans="1:1" x14ac:dyDescent="0.25">
      <c r="A204" t="s">
        <v>918</v>
      </c>
    </row>
    <row r="205" spans="1:1" x14ac:dyDescent="0.25">
      <c r="A205" t="s">
        <v>919</v>
      </c>
    </row>
    <row r="206" spans="1:1" x14ac:dyDescent="0.25">
      <c r="A206" t="s">
        <v>920</v>
      </c>
    </row>
    <row r="207" spans="1:1" x14ac:dyDescent="0.25">
      <c r="A207" t="s">
        <v>921</v>
      </c>
    </row>
    <row r="208" spans="1:1" x14ac:dyDescent="0.25">
      <c r="A208" t="s">
        <v>922</v>
      </c>
    </row>
    <row r="209" spans="1:1" x14ac:dyDescent="0.25">
      <c r="A209" t="s">
        <v>923</v>
      </c>
    </row>
    <row r="210" spans="1:1" x14ac:dyDescent="0.25">
      <c r="A210" t="s">
        <v>924</v>
      </c>
    </row>
    <row r="211" spans="1:1" x14ac:dyDescent="0.25">
      <c r="A211" t="s">
        <v>925</v>
      </c>
    </row>
    <row r="212" spans="1:1" x14ac:dyDescent="0.25">
      <c r="A212" t="s">
        <v>926</v>
      </c>
    </row>
    <row r="213" spans="1:1" x14ac:dyDescent="0.25">
      <c r="A213" t="s">
        <v>927</v>
      </c>
    </row>
    <row r="214" spans="1:1" x14ac:dyDescent="0.25">
      <c r="A214" t="s">
        <v>928</v>
      </c>
    </row>
    <row r="215" spans="1:1" x14ac:dyDescent="0.25">
      <c r="A215" t="s">
        <v>929</v>
      </c>
    </row>
    <row r="216" spans="1:1" x14ac:dyDescent="0.25">
      <c r="A216" t="s">
        <v>930</v>
      </c>
    </row>
    <row r="217" spans="1:1" x14ac:dyDescent="0.25">
      <c r="A217" t="s">
        <v>931</v>
      </c>
    </row>
    <row r="218" spans="1:1" x14ac:dyDescent="0.25">
      <c r="A218" t="s">
        <v>932</v>
      </c>
    </row>
    <row r="219" spans="1:1" x14ac:dyDescent="0.25">
      <c r="A219" t="s">
        <v>933</v>
      </c>
    </row>
    <row r="220" spans="1:1" x14ac:dyDescent="0.25">
      <c r="A220" t="s">
        <v>934</v>
      </c>
    </row>
    <row r="221" spans="1:1" x14ac:dyDescent="0.25">
      <c r="A221" t="s">
        <v>935</v>
      </c>
    </row>
    <row r="222" spans="1:1" x14ac:dyDescent="0.25">
      <c r="A222" t="s">
        <v>936</v>
      </c>
    </row>
    <row r="223" spans="1:1" x14ac:dyDescent="0.25">
      <c r="A223" t="s">
        <v>937</v>
      </c>
    </row>
    <row r="224" spans="1:1" x14ac:dyDescent="0.25">
      <c r="A224" t="s">
        <v>938</v>
      </c>
    </row>
    <row r="225" spans="1:1" x14ac:dyDescent="0.25">
      <c r="A225" t="s">
        <v>939</v>
      </c>
    </row>
    <row r="226" spans="1:1" x14ac:dyDescent="0.25">
      <c r="A226" t="s">
        <v>940</v>
      </c>
    </row>
    <row r="227" spans="1:1" x14ac:dyDescent="0.25">
      <c r="A227" t="s">
        <v>941</v>
      </c>
    </row>
    <row r="228" spans="1:1" x14ac:dyDescent="0.25">
      <c r="A228" t="s">
        <v>942</v>
      </c>
    </row>
    <row r="229" spans="1:1" x14ac:dyDescent="0.25">
      <c r="A229" t="s">
        <v>943</v>
      </c>
    </row>
    <row r="230" spans="1:1" x14ac:dyDescent="0.25">
      <c r="A230" t="s">
        <v>944</v>
      </c>
    </row>
    <row r="231" spans="1:1" x14ac:dyDescent="0.25">
      <c r="A231" t="s">
        <v>945</v>
      </c>
    </row>
    <row r="232" spans="1:1" x14ac:dyDescent="0.25">
      <c r="A232" t="s">
        <v>946</v>
      </c>
    </row>
    <row r="233" spans="1:1" x14ac:dyDescent="0.25">
      <c r="A233" t="s">
        <v>947</v>
      </c>
    </row>
    <row r="234" spans="1:1" x14ac:dyDescent="0.25">
      <c r="A234" t="s">
        <v>948</v>
      </c>
    </row>
    <row r="235" spans="1:1" x14ac:dyDescent="0.25">
      <c r="A235" t="s">
        <v>949</v>
      </c>
    </row>
    <row r="236" spans="1:1" x14ac:dyDescent="0.25">
      <c r="A236" t="s">
        <v>950</v>
      </c>
    </row>
    <row r="237" spans="1:1" x14ac:dyDescent="0.25">
      <c r="A237" t="s">
        <v>951</v>
      </c>
    </row>
    <row r="238" spans="1:1" x14ac:dyDescent="0.25">
      <c r="A238" t="s">
        <v>952</v>
      </c>
    </row>
    <row r="239" spans="1:1" x14ac:dyDescent="0.25">
      <c r="A239" t="s">
        <v>953</v>
      </c>
    </row>
    <row r="240" spans="1:1" x14ac:dyDescent="0.25">
      <c r="A240" t="s">
        <v>954</v>
      </c>
    </row>
    <row r="241" spans="1:1" x14ac:dyDescent="0.25">
      <c r="A241" t="s">
        <v>955</v>
      </c>
    </row>
    <row r="242" spans="1:1" x14ac:dyDescent="0.25">
      <c r="A242" t="s">
        <v>956</v>
      </c>
    </row>
    <row r="243" spans="1:1" x14ac:dyDescent="0.25">
      <c r="A243" t="s">
        <v>957</v>
      </c>
    </row>
    <row r="244" spans="1:1" x14ac:dyDescent="0.25">
      <c r="A244" t="s">
        <v>958</v>
      </c>
    </row>
    <row r="245" spans="1:1" x14ac:dyDescent="0.25">
      <c r="A245" t="s">
        <v>959</v>
      </c>
    </row>
    <row r="246" spans="1:1" x14ac:dyDescent="0.25">
      <c r="A246" t="s">
        <v>960</v>
      </c>
    </row>
    <row r="247" spans="1:1" x14ac:dyDescent="0.25">
      <c r="A247" t="s">
        <v>961</v>
      </c>
    </row>
    <row r="248" spans="1:1" x14ac:dyDescent="0.25">
      <c r="A248" t="s">
        <v>962</v>
      </c>
    </row>
    <row r="249" spans="1:1" x14ac:dyDescent="0.25">
      <c r="A249" t="s">
        <v>963</v>
      </c>
    </row>
    <row r="250" spans="1:1" x14ac:dyDescent="0.25">
      <c r="A250" t="s">
        <v>964</v>
      </c>
    </row>
    <row r="251" spans="1:1" x14ac:dyDescent="0.25">
      <c r="A251" t="s">
        <v>965</v>
      </c>
    </row>
    <row r="252" spans="1:1" x14ac:dyDescent="0.25">
      <c r="A252" t="s">
        <v>966</v>
      </c>
    </row>
    <row r="253" spans="1:1" x14ac:dyDescent="0.25">
      <c r="A253" t="s">
        <v>967</v>
      </c>
    </row>
    <row r="254" spans="1:1" x14ac:dyDescent="0.25">
      <c r="A254" t="s">
        <v>968</v>
      </c>
    </row>
    <row r="255" spans="1:1" x14ac:dyDescent="0.25">
      <c r="A255" t="s">
        <v>969</v>
      </c>
    </row>
    <row r="256" spans="1:1" x14ac:dyDescent="0.25">
      <c r="A256" t="s">
        <v>970</v>
      </c>
    </row>
    <row r="257" spans="1:1" x14ac:dyDescent="0.25">
      <c r="A257" t="s">
        <v>971</v>
      </c>
    </row>
    <row r="258" spans="1:1" x14ac:dyDescent="0.25">
      <c r="A258" t="s">
        <v>972</v>
      </c>
    </row>
    <row r="259" spans="1:1" x14ac:dyDescent="0.25">
      <c r="A259" t="s">
        <v>973</v>
      </c>
    </row>
    <row r="260" spans="1:1" x14ac:dyDescent="0.25">
      <c r="A260" t="s">
        <v>974</v>
      </c>
    </row>
    <row r="261" spans="1:1" x14ac:dyDescent="0.25">
      <c r="A261" t="s">
        <v>975</v>
      </c>
    </row>
    <row r="262" spans="1:1" x14ac:dyDescent="0.25">
      <c r="A262" t="s">
        <v>976</v>
      </c>
    </row>
    <row r="263" spans="1:1" x14ac:dyDescent="0.25">
      <c r="A263" t="s">
        <v>977</v>
      </c>
    </row>
    <row r="264" spans="1:1" x14ac:dyDescent="0.25">
      <c r="A264" t="s">
        <v>978</v>
      </c>
    </row>
    <row r="265" spans="1:1" x14ac:dyDescent="0.25">
      <c r="A265" t="s">
        <v>979</v>
      </c>
    </row>
    <row r="266" spans="1:1" x14ac:dyDescent="0.25">
      <c r="A266" t="s">
        <v>980</v>
      </c>
    </row>
    <row r="267" spans="1:1" x14ac:dyDescent="0.25">
      <c r="A267" t="s">
        <v>981</v>
      </c>
    </row>
    <row r="268" spans="1:1" x14ac:dyDescent="0.25">
      <c r="A268" t="s">
        <v>982</v>
      </c>
    </row>
    <row r="269" spans="1:1" x14ac:dyDescent="0.25">
      <c r="A269" t="s">
        <v>983</v>
      </c>
    </row>
    <row r="270" spans="1:1" x14ac:dyDescent="0.25">
      <c r="A270" t="s">
        <v>984</v>
      </c>
    </row>
    <row r="271" spans="1:1" x14ac:dyDescent="0.25">
      <c r="A271" t="s">
        <v>985</v>
      </c>
    </row>
    <row r="272" spans="1:1" x14ac:dyDescent="0.25">
      <c r="A272" t="s">
        <v>986</v>
      </c>
    </row>
    <row r="273" spans="1:1" x14ac:dyDescent="0.25">
      <c r="A273" t="s">
        <v>987</v>
      </c>
    </row>
    <row r="274" spans="1:1" x14ac:dyDescent="0.25">
      <c r="A274" t="s">
        <v>988</v>
      </c>
    </row>
    <row r="275" spans="1:1" x14ac:dyDescent="0.25">
      <c r="A275" t="s">
        <v>989</v>
      </c>
    </row>
    <row r="276" spans="1:1" x14ac:dyDescent="0.25">
      <c r="A276" t="s">
        <v>990</v>
      </c>
    </row>
    <row r="277" spans="1:1" x14ac:dyDescent="0.25">
      <c r="A277" t="s">
        <v>991</v>
      </c>
    </row>
    <row r="278" spans="1:1" x14ac:dyDescent="0.25">
      <c r="A278" t="s">
        <v>992</v>
      </c>
    </row>
    <row r="279" spans="1:1" x14ac:dyDescent="0.25">
      <c r="A279" t="s">
        <v>993</v>
      </c>
    </row>
    <row r="280" spans="1:1" x14ac:dyDescent="0.25">
      <c r="A280" t="s">
        <v>994</v>
      </c>
    </row>
    <row r="281" spans="1:1" x14ac:dyDescent="0.25">
      <c r="A281" t="s">
        <v>995</v>
      </c>
    </row>
    <row r="282" spans="1:1" x14ac:dyDescent="0.25">
      <c r="A282" t="s">
        <v>996</v>
      </c>
    </row>
    <row r="283" spans="1:1" x14ac:dyDescent="0.25">
      <c r="A283" t="s">
        <v>997</v>
      </c>
    </row>
    <row r="284" spans="1:1" x14ac:dyDescent="0.25">
      <c r="A284" t="s">
        <v>998</v>
      </c>
    </row>
    <row r="285" spans="1:1" x14ac:dyDescent="0.25">
      <c r="A285" t="s">
        <v>999</v>
      </c>
    </row>
    <row r="286" spans="1:1" x14ac:dyDescent="0.25">
      <c r="A286" t="s">
        <v>1000</v>
      </c>
    </row>
    <row r="287" spans="1:1" x14ac:dyDescent="0.25">
      <c r="A287" t="s">
        <v>1001</v>
      </c>
    </row>
    <row r="288" spans="1:1" x14ac:dyDescent="0.25">
      <c r="A288" t="s">
        <v>1002</v>
      </c>
    </row>
    <row r="289" spans="1:1" x14ac:dyDescent="0.25">
      <c r="A289" t="s">
        <v>1003</v>
      </c>
    </row>
    <row r="290" spans="1:1" x14ac:dyDescent="0.25">
      <c r="A290" t="s">
        <v>1004</v>
      </c>
    </row>
    <row r="291" spans="1:1" x14ac:dyDescent="0.25">
      <c r="A291" t="s">
        <v>1005</v>
      </c>
    </row>
    <row r="292" spans="1:1" x14ac:dyDescent="0.25">
      <c r="A292" t="s">
        <v>1006</v>
      </c>
    </row>
    <row r="293" spans="1:1" x14ac:dyDescent="0.25">
      <c r="A293" t="s">
        <v>1007</v>
      </c>
    </row>
    <row r="294" spans="1:1" x14ac:dyDescent="0.25">
      <c r="A294" t="s">
        <v>1008</v>
      </c>
    </row>
    <row r="295" spans="1:1" x14ac:dyDescent="0.25">
      <c r="A295" t="s">
        <v>1009</v>
      </c>
    </row>
    <row r="296" spans="1:1" x14ac:dyDescent="0.25">
      <c r="A296" t="s">
        <v>1010</v>
      </c>
    </row>
    <row r="297" spans="1:1" x14ac:dyDescent="0.25">
      <c r="A297" t="s">
        <v>1011</v>
      </c>
    </row>
    <row r="298" spans="1:1" x14ac:dyDescent="0.25">
      <c r="A298" t="s">
        <v>1012</v>
      </c>
    </row>
    <row r="299" spans="1:1" x14ac:dyDescent="0.25">
      <c r="A299" t="s">
        <v>1013</v>
      </c>
    </row>
    <row r="300" spans="1:1" x14ac:dyDescent="0.25">
      <c r="A300" t="s">
        <v>1014</v>
      </c>
    </row>
    <row r="301" spans="1:1" x14ac:dyDescent="0.25">
      <c r="A301" t="s">
        <v>1015</v>
      </c>
    </row>
    <row r="302" spans="1:1" x14ac:dyDescent="0.25">
      <c r="A302" t="s">
        <v>1016</v>
      </c>
    </row>
    <row r="303" spans="1:1" x14ac:dyDescent="0.25">
      <c r="A303" t="s">
        <v>1017</v>
      </c>
    </row>
    <row r="304" spans="1:1" x14ac:dyDescent="0.25">
      <c r="A304" t="s">
        <v>1018</v>
      </c>
    </row>
    <row r="305" spans="1:1" x14ac:dyDescent="0.25">
      <c r="A305" t="s">
        <v>1019</v>
      </c>
    </row>
    <row r="306" spans="1:1" x14ac:dyDescent="0.25">
      <c r="A306" t="s">
        <v>1020</v>
      </c>
    </row>
    <row r="307" spans="1:1" x14ac:dyDescent="0.25">
      <c r="A307" t="s">
        <v>1021</v>
      </c>
    </row>
    <row r="308" spans="1:1" x14ac:dyDescent="0.25">
      <c r="A308" t="s">
        <v>1022</v>
      </c>
    </row>
    <row r="309" spans="1:1" x14ac:dyDescent="0.25">
      <c r="A309" t="s">
        <v>1023</v>
      </c>
    </row>
    <row r="310" spans="1:1" x14ac:dyDescent="0.25">
      <c r="A310" t="s">
        <v>1024</v>
      </c>
    </row>
    <row r="311" spans="1:1" x14ac:dyDescent="0.25">
      <c r="A311" t="s">
        <v>1025</v>
      </c>
    </row>
    <row r="312" spans="1:1" x14ac:dyDescent="0.25">
      <c r="A312" t="s">
        <v>1026</v>
      </c>
    </row>
    <row r="313" spans="1:1" x14ac:dyDescent="0.25">
      <c r="A313" t="s">
        <v>1027</v>
      </c>
    </row>
    <row r="314" spans="1:1" x14ac:dyDescent="0.25">
      <c r="A314" t="s">
        <v>1028</v>
      </c>
    </row>
    <row r="315" spans="1:1" x14ac:dyDescent="0.25">
      <c r="A315" t="s">
        <v>1029</v>
      </c>
    </row>
    <row r="316" spans="1:1" x14ac:dyDescent="0.25">
      <c r="A316" t="s">
        <v>1030</v>
      </c>
    </row>
    <row r="317" spans="1:1" x14ac:dyDescent="0.25">
      <c r="A317" t="s">
        <v>1031</v>
      </c>
    </row>
    <row r="318" spans="1:1" x14ac:dyDescent="0.25">
      <c r="A318" t="s">
        <v>1032</v>
      </c>
    </row>
    <row r="319" spans="1:1" x14ac:dyDescent="0.25">
      <c r="A319" t="s">
        <v>1033</v>
      </c>
    </row>
    <row r="320" spans="1:1" x14ac:dyDescent="0.25">
      <c r="A320" t="s">
        <v>1034</v>
      </c>
    </row>
    <row r="321" spans="1:1" x14ac:dyDescent="0.25">
      <c r="A321" t="s">
        <v>1035</v>
      </c>
    </row>
    <row r="322" spans="1:1" x14ac:dyDescent="0.25">
      <c r="A322" t="s">
        <v>1036</v>
      </c>
    </row>
    <row r="323" spans="1:1" x14ac:dyDescent="0.25">
      <c r="A323" t="s">
        <v>1037</v>
      </c>
    </row>
    <row r="324" spans="1:1" x14ac:dyDescent="0.25">
      <c r="A324" t="s">
        <v>1038</v>
      </c>
    </row>
    <row r="325" spans="1:1" x14ac:dyDescent="0.25">
      <c r="A325" t="s">
        <v>1039</v>
      </c>
    </row>
    <row r="326" spans="1:1" x14ac:dyDescent="0.25">
      <c r="A326" t="s">
        <v>1040</v>
      </c>
    </row>
    <row r="327" spans="1:1" x14ac:dyDescent="0.25">
      <c r="A327" t="s">
        <v>1041</v>
      </c>
    </row>
    <row r="328" spans="1:1" x14ac:dyDescent="0.25">
      <c r="A328" t="s">
        <v>1042</v>
      </c>
    </row>
    <row r="329" spans="1:1" x14ac:dyDescent="0.25">
      <c r="A329" t="s">
        <v>1043</v>
      </c>
    </row>
    <row r="330" spans="1:1" x14ac:dyDescent="0.25">
      <c r="A330" t="s">
        <v>1044</v>
      </c>
    </row>
    <row r="331" spans="1:1" x14ac:dyDescent="0.25">
      <c r="A331" t="s">
        <v>1045</v>
      </c>
    </row>
    <row r="332" spans="1:1" x14ac:dyDescent="0.25">
      <c r="A332" t="s">
        <v>1046</v>
      </c>
    </row>
    <row r="333" spans="1:1" x14ac:dyDescent="0.25">
      <c r="A333" t="s">
        <v>1047</v>
      </c>
    </row>
    <row r="334" spans="1:1" x14ac:dyDescent="0.25">
      <c r="A334" t="s">
        <v>1048</v>
      </c>
    </row>
    <row r="335" spans="1:1" x14ac:dyDescent="0.25">
      <c r="A335" t="s">
        <v>1049</v>
      </c>
    </row>
    <row r="336" spans="1:1" x14ac:dyDescent="0.25">
      <c r="A336" t="s">
        <v>1050</v>
      </c>
    </row>
    <row r="337" spans="1:1" x14ac:dyDescent="0.25">
      <c r="A337" t="s">
        <v>1051</v>
      </c>
    </row>
    <row r="338" spans="1:1" x14ac:dyDescent="0.25">
      <c r="A338" t="s">
        <v>1052</v>
      </c>
    </row>
    <row r="339" spans="1:1" x14ac:dyDescent="0.25">
      <c r="A339" t="s">
        <v>1053</v>
      </c>
    </row>
    <row r="340" spans="1:1" x14ac:dyDescent="0.25">
      <c r="A340" t="s">
        <v>1054</v>
      </c>
    </row>
    <row r="341" spans="1:1" x14ac:dyDescent="0.25">
      <c r="A341" t="s">
        <v>1055</v>
      </c>
    </row>
    <row r="342" spans="1:1" x14ac:dyDescent="0.25">
      <c r="A342" t="s">
        <v>1056</v>
      </c>
    </row>
    <row r="343" spans="1:1" x14ac:dyDescent="0.25">
      <c r="A343" t="s">
        <v>1057</v>
      </c>
    </row>
    <row r="344" spans="1:1" x14ac:dyDescent="0.25">
      <c r="A344" t="s">
        <v>1058</v>
      </c>
    </row>
    <row r="345" spans="1:1" x14ac:dyDescent="0.25">
      <c r="A345" t="s">
        <v>1059</v>
      </c>
    </row>
    <row r="346" spans="1:1" x14ac:dyDescent="0.25">
      <c r="A346" t="s">
        <v>1060</v>
      </c>
    </row>
    <row r="347" spans="1:1" x14ac:dyDescent="0.25">
      <c r="A347" t="s">
        <v>1061</v>
      </c>
    </row>
    <row r="348" spans="1:1" x14ac:dyDescent="0.25">
      <c r="A348" t="s">
        <v>1062</v>
      </c>
    </row>
    <row r="349" spans="1:1" x14ac:dyDescent="0.25">
      <c r="A349" t="s">
        <v>1063</v>
      </c>
    </row>
    <row r="350" spans="1:1" x14ac:dyDescent="0.25">
      <c r="A350" t="s">
        <v>1064</v>
      </c>
    </row>
    <row r="351" spans="1:1" x14ac:dyDescent="0.25">
      <c r="A351" t="s">
        <v>1065</v>
      </c>
    </row>
    <row r="352" spans="1:1" x14ac:dyDescent="0.25">
      <c r="A352" t="s">
        <v>1066</v>
      </c>
    </row>
    <row r="353" spans="1:1" x14ac:dyDescent="0.25">
      <c r="A353" t="s">
        <v>1067</v>
      </c>
    </row>
    <row r="354" spans="1:1" x14ac:dyDescent="0.25">
      <c r="A354" t="s">
        <v>1068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118">
    <tabColor rgb="FF7030A0"/>
    <pageSetUpPr fitToPage="1"/>
  </sheetPr>
  <dimension ref="A1:BC499"/>
  <sheetViews>
    <sheetView showZeros="0" zoomScale="75" zoomScaleNormal="75" zoomScaleSheetLayoutView="75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S39" sqref="S39"/>
    </sheetView>
  </sheetViews>
  <sheetFormatPr defaultRowHeight="15.5" outlineLevelRow="1" outlineLevelCol="1" x14ac:dyDescent="0.35"/>
  <cols>
    <col min="1" max="1" width="4.08984375" style="5" customWidth="1"/>
    <col min="2" max="2" width="12.453125" style="2" customWidth="1"/>
    <col min="3" max="3" width="6.90625" style="1" customWidth="1" outlineLevel="1"/>
    <col min="4" max="4" width="16" style="1" customWidth="1"/>
    <col min="5" max="5" width="12" style="24" bestFit="1" customWidth="1" outlineLevel="1"/>
    <col min="6" max="6" width="12" style="24" customWidth="1"/>
    <col min="7" max="7" width="9" style="1" hidden="1" customWidth="1"/>
    <col min="8" max="9" width="9.54296875" style="1" hidden="1" customWidth="1"/>
    <col min="10" max="39" width="10.08984375" style="3" customWidth="1"/>
    <col min="40" max="40" width="10.08984375" style="1" customWidth="1"/>
    <col min="41" max="42" width="10.08984375" style="1" hidden="1" customWidth="1" outlineLevel="1"/>
    <col min="43" max="43" width="12.453125" style="4" customWidth="1" collapsed="1"/>
    <col min="44" max="44" width="11.453125" style="1" bestFit="1" customWidth="1"/>
    <col min="45" max="45" width="4" style="1" customWidth="1"/>
    <col min="46" max="51" width="12" style="1" customWidth="1" outlineLevel="1"/>
    <col min="52" max="52" width="4.08984375" style="1" customWidth="1"/>
    <col min="53" max="55" width="13.453125" style="1" customWidth="1" outlineLevel="1"/>
    <col min="56" max="255" width="9.08984375" style="1"/>
    <col min="256" max="256" width="6.453125" style="1" customWidth="1"/>
    <col min="257" max="257" width="12.453125" style="1" customWidth="1"/>
    <col min="258" max="258" width="0" style="1" hidden="1" customWidth="1"/>
    <col min="259" max="259" width="15.90625" style="1" customWidth="1"/>
    <col min="260" max="260" width="5" style="1" customWidth="1"/>
    <col min="261" max="261" width="20.90625" style="1" customWidth="1"/>
    <col min="262" max="264" width="0" style="1" hidden="1" customWidth="1"/>
    <col min="265" max="290" width="8.90625" style="1" customWidth="1"/>
    <col min="291" max="291" width="9.90625" style="1" bestFit="1" customWidth="1"/>
    <col min="292" max="294" width="9.90625" style="1" customWidth="1"/>
    <col min="295" max="295" width="8.90625" style="1" customWidth="1"/>
    <col min="296" max="296" width="0" style="1" hidden="1" customWidth="1"/>
    <col min="297" max="297" width="12.453125" style="1" customWidth="1"/>
    <col min="298" max="511" width="9.08984375" style="1"/>
    <col min="512" max="512" width="6.453125" style="1" customWidth="1"/>
    <col min="513" max="513" width="12.453125" style="1" customWidth="1"/>
    <col min="514" max="514" width="0" style="1" hidden="1" customWidth="1"/>
    <col min="515" max="515" width="15.90625" style="1" customWidth="1"/>
    <col min="516" max="516" width="5" style="1" customWidth="1"/>
    <col min="517" max="517" width="20.90625" style="1" customWidth="1"/>
    <col min="518" max="520" width="0" style="1" hidden="1" customWidth="1"/>
    <col min="521" max="546" width="8.90625" style="1" customWidth="1"/>
    <col min="547" max="547" width="9.90625" style="1" bestFit="1" customWidth="1"/>
    <col min="548" max="550" width="9.90625" style="1" customWidth="1"/>
    <col min="551" max="551" width="8.90625" style="1" customWidth="1"/>
    <col min="552" max="552" width="0" style="1" hidden="1" customWidth="1"/>
    <col min="553" max="553" width="12.453125" style="1" customWidth="1"/>
    <col min="554" max="767" width="9.08984375" style="1"/>
    <col min="768" max="768" width="6.453125" style="1" customWidth="1"/>
    <col min="769" max="769" width="12.453125" style="1" customWidth="1"/>
    <col min="770" max="770" width="0" style="1" hidden="1" customWidth="1"/>
    <col min="771" max="771" width="15.90625" style="1" customWidth="1"/>
    <col min="772" max="772" width="5" style="1" customWidth="1"/>
    <col min="773" max="773" width="20.90625" style="1" customWidth="1"/>
    <col min="774" max="776" width="0" style="1" hidden="1" customWidth="1"/>
    <col min="777" max="802" width="8.90625" style="1" customWidth="1"/>
    <col min="803" max="803" width="9.90625" style="1" bestFit="1" customWidth="1"/>
    <col min="804" max="806" width="9.90625" style="1" customWidth="1"/>
    <col min="807" max="807" width="8.90625" style="1" customWidth="1"/>
    <col min="808" max="808" width="0" style="1" hidden="1" customWidth="1"/>
    <col min="809" max="809" width="12.453125" style="1" customWidth="1"/>
    <col min="810" max="1023" width="9.08984375" style="1"/>
    <col min="1024" max="1024" width="6.453125" style="1" customWidth="1"/>
    <col min="1025" max="1025" width="12.453125" style="1" customWidth="1"/>
    <col min="1026" max="1026" width="0" style="1" hidden="1" customWidth="1"/>
    <col min="1027" max="1027" width="15.90625" style="1" customWidth="1"/>
    <col min="1028" max="1028" width="5" style="1" customWidth="1"/>
    <col min="1029" max="1029" width="20.90625" style="1" customWidth="1"/>
    <col min="1030" max="1032" width="0" style="1" hidden="1" customWidth="1"/>
    <col min="1033" max="1058" width="8.90625" style="1" customWidth="1"/>
    <col min="1059" max="1059" width="9.90625" style="1" bestFit="1" customWidth="1"/>
    <col min="1060" max="1062" width="9.90625" style="1" customWidth="1"/>
    <col min="1063" max="1063" width="8.90625" style="1" customWidth="1"/>
    <col min="1064" max="1064" width="0" style="1" hidden="1" customWidth="1"/>
    <col min="1065" max="1065" width="12.453125" style="1" customWidth="1"/>
    <col min="1066" max="1279" width="9.08984375" style="1"/>
    <col min="1280" max="1280" width="6.453125" style="1" customWidth="1"/>
    <col min="1281" max="1281" width="12.453125" style="1" customWidth="1"/>
    <col min="1282" max="1282" width="0" style="1" hidden="1" customWidth="1"/>
    <col min="1283" max="1283" width="15.90625" style="1" customWidth="1"/>
    <col min="1284" max="1284" width="5" style="1" customWidth="1"/>
    <col min="1285" max="1285" width="20.90625" style="1" customWidth="1"/>
    <col min="1286" max="1288" width="0" style="1" hidden="1" customWidth="1"/>
    <col min="1289" max="1314" width="8.90625" style="1" customWidth="1"/>
    <col min="1315" max="1315" width="9.90625" style="1" bestFit="1" customWidth="1"/>
    <col min="1316" max="1318" width="9.90625" style="1" customWidth="1"/>
    <col min="1319" max="1319" width="8.90625" style="1" customWidth="1"/>
    <col min="1320" max="1320" width="0" style="1" hidden="1" customWidth="1"/>
    <col min="1321" max="1321" width="12.453125" style="1" customWidth="1"/>
    <col min="1322" max="1535" width="9.08984375" style="1"/>
    <col min="1536" max="1536" width="6.453125" style="1" customWidth="1"/>
    <col min="1537" max="1537" width="12.453125" style="1" customWidth="1"/>
    <col min="1538" max="1538" width="0" style="1" hidden="1" customWidth="1"/>
    <col min="1539" max="1539" width="15.90625" style="1" customWidth="1"/>
    <col min="1540" max="1540" width="5" style="1" customWidth="1"/>
    <col min="1541" max="1541" width="20.90625" style="1" customWidth="1"/>
    <col min="1542" max="1544" width="0" style="1" hidden="1" customWidth="1"/>
    <col min="1545" max="1570" width="8.90625" style="1" customWidth="1"/>
    <col min="1571" max="1571" width="9.90625" style="1" bestFit="1" customWidth="1"/>
    <col min="1572" max="1574" width="9.90625" style="1" customWidth="1"/>
    <col min="1575" max="1575" width="8.90625" style="1" customWidth="1"/>
    <col min="1576" max="1576" width="0" style="1" hidden="1" customWidth="1"/>
    <col min="1577" max="1577" width="12.453125" style="1" customWidth="1"/>
    <col min="1578" max="1791" width="9.08984375" style="1"/>
    <col min="1792" max="1792" width="6.453125" style="1" customWidth="1"/>
    <col min="1793" max="1793" width="12.453125" style="1" customWidth="1"/>
    <col min="1794" max="1794" width="0" style="1" hidden="1" customWidth="1"/>
    <col min="1795" max="1795" width="15.90625" style="1" customWidth="1"/>
    <col min="1796" max="1796" width="5" style="1" customWidth="1"/>
    <col min="1797" max="1797" width="20.90625" style="1" customWidth="1"/>
    <col min="1798" max="1800" width="0" style="1" hidden="1" customWidth="1"/>
    <col min="1801" max="1826" width="8.90625" style="1" customWidth="1"/>
    <col min="1827" max="1827" width="9.90625" style="1" bestFit="1" customWidth="1"/>
    <col min="1828" max="1830" width="9.90625" style="1" customWidth="1"/>
    <col min="1831" max="1831" width="8.90625" style="1" customWidth="1"/>
    <col min="1832" max="1832" width="0" style="1" hidden="1" customWidth="1"/>
    <col min="1833" max="1833" width="12.453125" style="1" customWidth="1"/>
    <col min="1834" max="2047" width="9.08984375" style="1"/>
    <col min="2048" max="2048" width="6.453125" style="1" customWidth="1"/>
    <col min="2049" max="2049" width="12.453125" style="1" customWidth="1"/>
    <col min="2050" max="2050" width="0" style="1" hidden="1" customWidth="1"/>
    <col min="2051" max="2051" width="15.90625" style="1" customWidth="1"/>
    <col min="2052" max="2052" width="5" style="1" customWidth="1"/>
    <col min="2053" max="2053" width="20.90625" style="1" customWidth="1"/>
    <col min="2054" max="2056" width="0" style="1" hidden="1" customWidth="1"/>
    <col min="2057" max="2082" width="8.90625" style="1" customWidth="1"/>
    <col min="2083" max="2083" width="9.90625" style="1" bestFit="1" customWidth="1"/>
    <col min="2084" max="2086" width="9.90625" style="1" customWidth="1"/>
    <col min="2087" max="2087" width="8.90625" style="1" customWidth="1"/>
    <col min="2088" max="2088" width="0" style="1" hidden="1" customWidth="1"/>
    <col min="2089" max="2089" width="12.453125" style="1" customWidth="1"/>
    <col min="2090" max="2303" width="9.08984375" style="1"/>
    <col min="2304" max="2304" width="6.453125" style="1" customWidth="1"/>
    <col min="2305" max="2305" width="12.453125" style="1" customWidth="1"/>
    <col min="2306" max="2306" width="0" style="1" hidden="1" customWidth="1"/>
    <col min="2307" max="2307" width="15.90625" style="1" customWidth="1"/>
    <col min="2308" max="2308" width="5" style="1" customWidth="1"/>
    <col min="2309" max="2309" width="20.90625" style="1" customWidth="1"/>
    <col min="2310" max="2312" width="0" style="1" hidden="1" customWidth="1"/>
    <col min="2313" max="2338" width="8.90625" style="1" customWidth="1"/>
    <col min="2339" max="2339" width="9.90625" style="1" bestFit="1" customWidth="1"/>
    <col min="2340" max="2342" width="9.90625" style="1" customWidth="1"/>
    <col min="2343" max="2343" width="8.90625" style="1" customWidth="1"/>
    <col min="2344" max="2344" width="0" style="1" hidden="1" customWidth="1"/>
    <col min="2345" max="2345" width="12.453125" style="1" customWidth="1"/>
    <col min="2346" max="2559" width="9.08984375" style="1"/>
    <col min="2560" max="2560" width="6.453125" style="1" customWidth="1"/>
    <col min="2561" max="2561" width="12.453125" style="1" customWidth="1"/>
    <col min="2562" max="2562" width="0" style="1" hidden="1" customWidth="1"/>
    <col min="2563" max="2563" width="15.90625" style="1" customWidth="1"/>
    <col min="2564" max="2564" width="5" style="1" customWidth="1"/>
    <col min="2565" max="2565" width="20.90625" style="1" customWidth="1"/>
    <col min="2566" max="2568" width="0" style="1" hidden="1" customWidth="1"/>
    <col min="2569" max="2594" width="8.90625" style="1" customWidth="1"/>
    <col min="2595" max="2595" width="9.90625" style="1" bestFit="1" customWidth="1"/>
    <col min="2596" max="2598" width="9.90625" style="1" customWidth="1"/>
    <col min="2599" max="2599" width="8.90625" style="1" customWidth="1"/>
    <col min="2600" max="2600" width="0" style="1" hidden="1" customWidth="1"/>
    <col min="2601" max="2601" width="12.453125" style="1" customWidth="1"/>
    <col min="2602" max="2815" width="9.08984375" style="1"/>
    <col min="2816" max="2816" width="6.453125" style="1" customWidth="1"/>
    <col min="2817" max="2817" width="12.453125" style="1" customWidth="1"/>
    <col min="2818" max="2818" width="0" style="1" hidden="1" customWidth="1"/>
    <col min="2819" max="2819" width="15.90625" style="1" customWidth="1"/>
    <col min="2820" max="2820" width="5" style="1" customWidth="1"/>
    <col min="2821" max="2821" width="20.90625" style="1" customWidth="1"/>
    <col min="2822" max="2824" width="0" style="1" hidden="1" customWidth="1"/>
    <col min="2825" max="2850" width="8.90625" style="1" customWidth="1"/>
    <col min="2851" max="2851" width="9.90625" style="1" bestFit="1" customWidth="1"/>
    <col min="2852" max="2854" width="9.90625" style="1" customWidth="1"/>
    <col min="2855" max="2855" width="8.90625" style="1" customWidth="1"/>
    <col min="2856" max="2856" width="0" style="1" hidden="1" customWidth="1"/>
    <col min="2857" max="2857" width="12.453125" style="1" customWidth="1"/>
    <col min="2858" max="3071" width="9.08984375" style="1"/>
    <col min="3072" max="3072" width="6.453125" style="1" customWidth="1"/>
    <col min="3073" max="3073" width="12.453125" style="1" customWidth="1"/>
    <col min="3074" max="3074" width="0" style="1" hidden="1" customWidth="1"/>
    <col min="3075" max="3075" width="15.90625" style="1" customWidth="1"/>
    <col min="3076" max="3076" width="5" style="1" customWidth="1"/>
    <col min="3077" max="3077" width="20.90625" style="1" customWidth="1"/>
    <col min="3078" max="3080" width="0" style="1" hidden="1" customWidth="1"/>
    <col min="3081" max="3106" width="8.90625" style="1" customWidth="1"/>
    <col min="3107" max="3107" width="9.90625" style="1" bestFit="1" customWidth="1"/>
    <col min="3108" max="3110" width="9.90625" style="1" customWidth="1"/>
    <col min="3111" max="3111" width="8.90625" style="1" customWidth="1"/>
    <col min="3112" max="3112" width="0" style="1" hidden="1" customWidth="1"/>
    <col min="3113" max="3113" width="12.453125" style="1" customWidth="1"/>
    <col min="3114" max="3327" width="9.08984375" style="1"/>
    <col min="3328" max="3328" width="6.453125" style="1" customWidth="1"/>
    <col min="3329" max="3329" width="12.453125" style="1" customWidth="1"/>
    <col min="3330" max="3330" width="0" style="1" hidden="1" customWidth="1"/>
    <col min="3331" max="3331" width="15.90625" style="1" customWidth="1"/>
    <col min="3332" max="3332" width="5" style="1" customWidth="1"/>
    <col min="3333" max="3333" width="20.90625" style="1" customWidth="1"/>
    <col min="3334" max="3336" width="0" style="1" hidden="1" customWidth="1"/>
    <col min="3337" max="3362" width="8.90625" style="1" customWidth="1"/>
    <col min="3363" max="3363" width="9.90625" style="1" bestFit="1" customWidth="1"/>
    <col min="3364" max="3366" width="9.90625" style="1" customWidth="1"/>
    <col min="3367" max="3367" width="8.90625" style="1" customWidth="1"/>
    <col min="3368" max="3368" width="0" style="1" hidden="1" customWidth="1"/>
    <col min="3369" max="3369" width="12.453125" style="1" customWidth="1"/>
    <col min="3370" max="3583" width="9.08984375" style="1"/>
    <col min="3584" max="3584" width="6.453125" style="1" customWidth="1"/>
    <col min="3585" max="3585" width="12.453125" style="1" customWidth="1"/>
    <col min="3586" max="3586" width="0" style="1" hidden="1" customWidth="1"/>
    <col min="3587" max="3587" width="15.90625" style="1" customWidth="1"/>
    <col min="3588" max="3588" width="5" style="1" customWidth="1"/>
    <col min="3589" max="3589" width="20.90625" style="1" customWidth="1"/>
    <col min="3590" max="3592" width="0" style="1" hidden="1" customWidth="1"/>
    <col min="3593" max="3618" width="8.90625" style="1" customWidth="1"/>
    <col min="3619" max="3619" width="9.90625" style="1" bestFit="1" customWidth="1"/>
    <col min="3620" max="3622" width="9.90625" style="1" customWidth="1"/>
    <col min="3623" max="3623" width="8.90625" style="1" customWidth="1"/>
    <col min="3624" max="3624" width="0" style="1" hidden="1" customWidth="1"/>
    <col min="3625" max="3625" width="12.453125" style="1" customWidth="1"/>
    <col min="3626" max="3839" width="9.08984375" style="1"/>
    <col min="3840" max="3840" width="6.453125" style="1" customWidth="1"/>
    <col min="3841" max="3841" width="12.453125" style="1" customWidth="1"/>
    <col min="3842" max="3842" width="0" style="1" hidden="1" customWidth="1"/>
    <col min="3843" max="3843" width="15.90625" style="1" customWidth="1"/>
    <col min="3844" max="3844" width="5" style="1" customWidth="1"/>
    <col min="3845" max="3845" width="20.90625" style="1" customWidth="1"/>
    <col min="3846" max="3848" width="0" style="1" hidden="1" customWidth="1"/>
    <col min="3849" max="3874" width="8.90625" style="1" customWidth="1"/>
    <col min="3875" max="3875" width="9.90625" style="1" bestFit="1" customWidth="1"/>
    <col min="3876" max="3878" width="9.90625" style="1" customWidth="1"/>
    <col min="3879" max="3879" width="8.90625" style="1" customWidth="1"/>
    <col min="3880" max="3880" width="0" style="1" hidden="1" customWidth="1"/>
    <col min="3881" max="3881" width="12.453125" style="1" customWidth="1"/>
    <col min="3882" max="4095" width="9.08984375" style="1"/>
    <col min="4096" max="4096" width="6.453125" style="1" customWidth="1"/>
    <col min="4097" max="4097" width="12.453125" style="1" customWidth="1"/>
    <col min="4098" max="4098" width="0" style="1" hidden="1" customWidth="1"/>
    <col min="4099" max="4099" width="15.90625" style="1" customWidth="1"/>
    <col min="4100" max="4100" width="5" style="1" customWidth="1"/>
    <col min="4101" max="4101" width="20.90625" style="1" customWidth="1"/>
    <col min="4102" max="4104" width="0" style="1" hidden="1" customWidth="1"/>
    <col min="4105" max="4130" width="8.90625" style="1" customWidth="1"/>
    <col min="4131" max="4131" width="9.90625" style="1" bestFit="1" customWidth="1"/>
    <col min="4132" max="4134" width="9.90625" style="1" customWidth="1"/>
    <col min="4135" max="4135" width="8.90625" style="1" customWidth="1"/>
    <col min="4136" max="4136" width="0" style="1" hidden="1" customWidth="1"/>
    <col min="4137" max="4137" width="12.453125" style="1" customWidth="1"/>
    <col min="4138" max="4351" width="9.08984375" style="1"/>
    <col min="4352" max="4352" width="6.453125" style="1" customWidth="1"/>
    <col min="4353" max="4353" width="12.453125" style="1" customWidth="1"/>
    <col min="4354" max="4354" width="0" style="1" hidden="1" customWidth="1"/>
    <col min="4355" max="4355" width="15.90625" style="1" customWidth="1"/>
    <col min="4356" max="4356" width="5" style="1" customWidth="1"/>
    <col min="4357" max="4357" width="20.90625" style="1" customWidth="1"/>
    <col min="4358" max="4360" width="0" style="1" hidden="1" customWidth="1"/>
    <col min="4361" max="4386" width="8.90625" style="1" customWidth="1"/>
    <col min="4387" max="4387" width="9.90625" style="1" bestFit="1" customWidth="1"/>
    <col min="4388" max="4390" width="9.90625" style="1" customWidth="1"/>
    <col min="4391" max="4391" width="8.90625" style="1" customWidth="1"/>
    <col min="4392" max="4392" width="0" style="1" hidden="1" customWidth="1"/>
    <col min="4393" max="4393" width="12.453125" style="1" customWidth="1"/>
    <col min="4394" max="4607" width="9.08984375" style="1"/>
    <col min="4608" max="4608" width="6.453125" style="1" customWidth="1"/>
    <col min="4609" max="4609" width="12.453125" style="1" customWidth="1"/>
    <col min="4610" max="4610" width="0" style="1" hidden="1" customWidth="1"/>
    <col min="4611" max="4611" width="15.90625" style="1" customWidth="1"/>
    <col min="4612" max="4612" width="5" style="1" customWidth="1"/>
    <col min="4613" max="4613" width="20.90625" style="1" customWidth="1"/>
    <col min="4614" max="4616" width="0" style="1" hidden="1" customWidth="1"/>
    <col min="4617" max="4642" width="8.90625" style="1" customWidth="1"/>
    <col min="4643" max="4643" width="9.90625" style="1" bestFit="1" customWidth="1"/>
    <col min="4644" max="4646" width="9.90625" style="1" customWidth="1"/>
    <col min="4647" max="4647" width="8.90625" style="1" customWidth="1"/>
    <col min="4648" max="4648" width="0" style="1" hidden="1" customWidth="1"/>
    <col min="4649" max="4649" width="12.453125" style="1" customWidth="1"/>
    <col min="4650" max="4863" width="9.08984375" style="1"/>
    <col min="4864" max="4864" width="6.453125" style="1" customWidth="1"/>
    <col min="4865" max="4865" width="12.453125" style="1" customWidth="1"/>
    <col min="4866" max="4866" width="0" style="1" hidden="1" customWidth="1"/>
    <col min="4867" max="4867" width="15.90625" style="1" customWidth="1"/>
    <col min="4868" max="4868" width="5" style="1" customWidth="1"/>
    <col min="4869" max="4869" width="20.90625" style="1" customWidth="1"/>
    <col min="4870" max="4872" width="0" style="1" hidden="1" customWidth="1"/>
    <col min="4873" max="4898" width="8.90625" style="1" customWidth="1"/>
    <col min="4899" max="4899" width="9.90625" style="1" bestFit="1" customWidth="1"/>
    <col min="4900" max="4902" width="9.90625" style="1" customWidth="1"/>
    <col min="4903" max="4903" width="8.90625" style="1" customWidth="1"/>
    <col min="4904" max="4904" width="0" style="1" hidden="1" customWidth="1"/>
    <col min="4905" max="4905" width="12.453125" style="1" customWidth="1"/>
    <col min="4906" max="5119" width="9.08984375" style="1"/>
    <col min="5120" max="5120" width="6.453125" style="1" customWidth="1"/>
    <col min="5121" max="5121" width="12.453125" style="1" customWidth="1"/>
    <col min="5122" max="5122" width="0" style="1" hidden="1" customWidth="1"/>
    <col min="5123" max="5123" width="15.90625" style="1" customWidth="1"/>
    <col min="5124" max="5124" width="5" style="1" customWidth="1"/>
    <col min="5125" max="5125" width="20.90625" style="1" customWidth="1"/>
    <col min="5126" max="5128" width="0" style="1" hidden="1" customWidth="1"/>
    <col min="5129" max="5154" width="8.90625" style="1" customWidth="1"/>
    <col min="5155" max="5155" width="9.90625" style="1" bestFit="1" customWidth="1"/>
    <col min="5156" max="5158" width="9.90625" style="1" customWidth="1"/>
    <col min="5159" max="5159" width="8.90625" style="1" customWidth="1"/>
    <col min="5160" max="5160" width="0" style="1" hidden="1" customWidth="1"/>
    <col min="5161" max="5161" width="12.453125" style="1" customWidth="1"/>
    <col min="5162" max="5375" width="9.08984375" style="1"/>
    <col min="5376" max="5376" width="6.453125" style="1" customWidth="1"/>
    <col min="5377" max="5377" width="12.453125" style="1" customWidth="1"/>
    <col min="5378" max="5378" width="0" style="1" hidden="1" customWidth="1"/>
    <col min="5379" max="5379" width="15.90625" style="1" customWidth="1"/>
    <col min="5380" max="5380" width="5" style="1" customWidth="1"/>
    <col min="5381" max="5381" width="20.90625" style="1" customWidth="1"/>
    <col min="5382" max="5384" width="0" style="1" hidden="1" customWidth="1"/>
    <col min="5385" max="5410" width="8.90625" style="1" customWidth="1"/>
    <col min="5411" max="5411" width="9.90625" style="1" bestFit="1" customWidth="1"/>
    <col min="5412" max="5414" width="9.90625" style="1" customWidth="1"/>
    <col min="5415" max="5415" width="8.90625" style="1" customWidth="1"/>
    <col min="5416" max="5416" width="0" style="1" hidden="1" customWidth="1"/>
    <col min="5417" max="5417" width="12.453125" style="1" customWidth="1"/>
    <col min="5418" max="5631" width="9.08984375" style="1"/>
    <col min="5632" max="5632" width="6.453125" style="1" customWidth="1"/>
    <col min="5633" max="5633" width="12.453125" style="1" customWidth="1"/>
    <col min="5634" max="5634" width="0" style="1" hidden="1" customWidth="1"/>
    <col min="5635" max="5635" width="15.90625" style="1" customWidth="1"/>
    <col min="5636" max="5636" width="5" style="1" customWidth="1"/>
    <col min="5637" max="5637" width="20.90625" style="1" customWidth="1"/>
    <col min="5638" max="5640" width="0" style="1" hidden="1" customWidth="1"/>
    <col min="5641" max="5666" width="8.90625" style="1" customWidth="1"/>
    <col min="5667" max="5667" width="9.90625" style="1" bestFit="1" customWidth="1"/>
    <col min="5668" max="5670" width="9.90625" style="1" customWidth="1"/>
    <col min="5671" max="5671" width="8.90625" style="1" customWidth="1"/>
    <col min="5672" max="5672" width="0" style="1" hidden="1" customWidth="1"/>
    <col min="5673" max="5673" width="12.453125" style="1" customWidth="1"/>
    <col min="5674" max="5887" width="9.08984375" style="1"/>
    <col min="5888" max="5888" width="6.453125" style="1" customWidth="1"/>
    <col min="5889" max="5889" width="12.453125" style="1" customWidth="1"/>
    <col min="5890" max="5890" width="0" style="1" hidden="1" customWidth="1"/>
    <col min="5891" max="5891" width="15.90625" style="1" customWidth="1"/>
    <col min="5892" max="5892" width="5" style="1" customWidth="1"/>
    <col min="5893" max="5893" width="20.90625" style="1" customWidth="1"/>
    <col min="5894" max="5896" width="0" style="1" hidden="1" customWidth="1"/>
    <col min="5897" max="5922" width="8.90625" style="1" customWidth="1"/>
    <col min="5923" max="5923" width="9.90625" style="1" bestFit="1" customWidth="1"/>
    <col min="5924" max="5926" width="9.90625" style="1" customWidth="1"/>
    <col min="5927" max="5927" width="8.90625" style="1" customWidth="1"/>
    <col min="5928" max="5928" width="0" style="1" hidden="1" customWidth="1"/>
    <col min="5929" max="5929" width="12.453125" style="1" customWidth="1"/>
    <col min="5930" max="6143" width="9.08984375" style="1"/>
    <col min="6144" max="6144" width="6.453125" style="1" customWidth="1"/>
    <col min="6145" max="6145" width="12.453125" style="1" customWidth="1"/>
    <col min="6146" max="6146" width="0" style="1" hidden="1" customWidth="1"/>
    <col min="6147" max="6147" width="15.90625" style="1" customWidth="1"/>
    <col min="6148" max="6148" width="5" style="1" customWidth="1"/>
    <col min="6149" max="6149" width="20.90625" style="1" customWidth="1"/>
    <col min="6150" max="6152" width="0" style="1" hidden="1" customWidth="1"/>
    <col min="6153" max="6178" width="8.90625" style="1" customWidth="1"/>
    <col min="6179" max="6179" width="9.90625" style="1" bestFit="1" customWidth="1"/>
    <col min="6180" max="6182" width="9.90625" style="1" customWidth="1"/>
    <col min="6183" max="6183" width="8.90625" style="1" customWidth="1"/>
    <col min="6184" max="6184" width="0" style="1" hidden="1" customWidth="1"/>
    <col min="6185" max="6185" width="12.453125" style="1" customWidth="1"/>
    <col min="6186" max="6399" width="9.08984375" style="1"/>
    <col min="6400" max="6400" width="6.453125" style="1" customWidth="1"/>
    <col min="6401" max="6401" width="12.453125" style="1" customWidth="1"/>
    <col min="6402" max="6402" width="0" style="1" hidden="1" customWidth="1"/>
    <col min="6403" max="6403" width="15.90625" style="1" customWidth="1"/>
    <col min="6404" max="6404" width="5" style="1" customWidth="1"/>
    <col min="6405" max="6405" width="20.90625" style="1" customWidth="1"/>
    <col min="6406" max="6408" width="0" style="1" hidden="1" customWidth="1"/>
    <col min="6409" max="6434" width="8.90625" style="1" customWidth="1"/>
    <col min="6435" max="6435" width="9.90625" style="1" bestFit="1" customWidth="1"/>
    <col min="6436" max="6438" width="9.90625" style="1" customWidth="1"/>
    <col min="6439" max="6439" width="8.90625" style="1" customWidth="1"/>
    <col min="6440" max="6440" width="0" style="1" hidden="1" customWidth="1"/>
    <col min="6441" max="6441" width="12.453125" style="1" customWidth="1"/>
    <col min="6442" max="6655" width="9.08984375" style="1"/>
    <col min="6656" max="6656" width="6.453125" style="1" customWidth="1"/>
    <col min="6657" max="6657" width="12.453125" style="1" customWidth="1"/>
    <col min="6658" max="6658" width="0" style="1" hidden="1" customWidth="1"/>
    <col min="6659" max="6659" width="15.90625" style="1" customWidth="1"/>
    <col min="6660" max="6660" width="5" style="1" customWidth="1"/>
    <col min="6661" max="6661" width="20.90625" style="1" customWidth="1"/>
    <col min="6662" max="6664" width="0" style="1" hidden="1" customWidth="1"/>
    <col min="6665" max="6690" width="8.90625" style="1" customWidth="1"/>
    <col min="6691" max="6691" width="9.90625" style="1" bestFit="1" customWidth="1"/>
    <col min="6692" max="6694" width="9.90625" style="1" customWidth="1"/>
    <col min="6695" max="6695" width="8.90625" style="1" customWidth="1"/>
    <col min="6696" max="6696" width="0" style="1" hidden="1" customWidth="1"/>
    <col min="6697" max="6697" width="12.453125" style="1" customWidth="1"/>
    <col min="6698" max="6911" width="9.08984375" style="1"/>
    <col min="6912" max="6912" width="6.453125" style="1" customWidth="1"/>
    <col min="6913" max="6913" width="12.453125" style="1" customWidth="1"/>
    <col min="6914" max="6914" width="0" style="1" hidden="1" customWidth="1"/>
    <col min="6915" max="6915" width="15.90625" style="1" customWidth="1"/>
    <col min="6916" max="6916" width="5" style="1" customWidth="1"/>
    <col min="6917" max="6917" width="20.90625" style="1" customWidth="1"/>
    <col min="6918" max="6920" width="0" style="1" hidden="1" customWidth="1"/>
    <col min="6921" max="6946" width="8.90625" style="1" customWidth="1"/>
    <col min="6947" max="6947" width="9.90625" style="1" bestFit="1" customWidth="1"/>
    <col min="6948" max="6950" width="9.90625" style="1" customWidth="1"/>
    <col min="6951" max="6951" width="8.90625" style="1" customWidth="1"/>
    <col min="6952" max="6952" width="0" style="1" hidden="1" customWidth="1"/>
    <col min="6953" max="6953" width="12.453125" style="1" customWidth="1"/>
    <col min="6954" max="7167" width="9.08984375" style="1"/>
    <col min="7168" max="7168" width="6.453125" style="1" customWidth="1"/>
    <col min="7169" max="7169" width="12.453125" style="1" customWidth="1"/>
    <col min="7170" max="7170" width="0" style="1" hidden="1" customWidth="1"/>
    <col min="7171" max="7171" width="15.90625" style="1" customWidth="1"/>
    <col min="7172" max="7172" width="5" style="1" customWidth="1"/>
    <col min="7173" max="7173" width="20.90625" style="1" customWidth="1"/>
    <col min="7174" max="7176" width="0" style="1" hidden="1" customWidth="1"/>
    <col min="7177" max="7202" width="8.90625" style="1" customWidth="1"/>
    <col min="7203" max="7203" width="9.90625" style="1" bestFit="1" customWidth="1"/>
    <col min="7204" max="7206" width="9.90625" style="1" customWidth="1"/>
    <col min="7207" max="7207" width="8.90625" style="1" customWidth="1"/>
    <col min="7208" max="7208" width="0" style="1" hidden="1" customWidth="1"/>
    <col min="7209" max="7209" width="12.453125" style="1" customWidth="1"/>
    <col min="7210" max="7423" width="9.08984375" style="1"/>
    <col min="7424" max="7424" width="6.453125" style="1" customWidth="1"/>
    <col min="7425" max="7425" width="12.453125" style="1" customWidth="1"/>
    <col min="7426" max="7426" width="0" style="1" hidden="1" customWidth="1"/>
    <col min="7427" max="7427" width="15.90625" style="1" customWidth="1"/>
    <col min="7428" max="7428" width="5" style="1" customWidth="1"/>
    <col min="7429" max="7429" width="20.90625" style="1" customWidth="1"/>
    <col min="7430" max="7432" width="0" style="1" hidden="1" customWidth="1"/>
    <col min="7433" max="7458" width="8.90625" style="1" customWidth="1"/>
    <col min="7459" max="7459" width="9.90625" style="1" bestFit="1" customWidth="1"/>
    <col min="7460" max="7462" width="9.90625" style="1" customWidth="1"/>
    <col min="7463" max="7463" width="8.90625" style="1" customWidth="1"/>
    <col min="7464" max="7464" width="0" style="1" hidden="1" customWidth="1"/>
    <col min="7465" max="7465" width="12.453125" style="1" customWidth="1"/>
    <col min="7466" max="7679" width="9.08984375" style="1"/>
    <col min="7680" max="7680" width="6.453125" style="1" customWidth="1"/>
    <col min="7681" max="7681" width="12.453125" style="1" customWidth="1"/>
    <col min="7682" max="7682" width="0" style="1" hidden="1" customWidth="1"/>
    <col min="7683" max="7683" width="15.90625" style="1" customWidth="1"/>
    <col min="7684" max="7684" width="5" style="1" customWidth="1"/>
    <col min="7685" max="7685" width="20.90625" style="1" customWidth="1"/>
    <col min="7686" max="7688" width="0" style="1" hidden="1" customWidth="1"/>
    <col min="7689" max="7714" width="8.90625" style="1" customWidth="1"/>
    <col min="7715" max="7715" width="9.90625" style="1" bestFit="1" customWidth="1"/>
    <col min="7716" max="7718" width="9.90625" style="1" customWidth="1"/>
    <col min="7719" max="7719" width="8.90625" style="1" customWidth="1"/>
    <col min="7720" max="7720" width="0" style="1" hidden="1" customWidth="1"/>
    <col min="7721" max="7721" width="12.453125" style="1" customWidth="1"/>
    <col min="7722" max="7935" width="9.08984375" style="1"/>
    <col min="7936" max="7936" width="6.453125" style="1" customWidth="1"/>
    <col min="7937" max="7937" width="12.453125" style="1" customWidth="1"/>
    <col min="7938" max="7938" width="0" style="1" hidden="1" customWidth="1"/>
    <col min="7939" max="7939" width="15.90625" style="1" customWidth="1"/>
    <col min="7940" max="7940" width="5" style="1" customWidth="1"/>
    <col min="7941" max="7941" width="20.90625" style="1" customWidth="1"/>
    <col min="7942" max="7944" width="0" style="1" hidden="1" customWidth="1"/>
    <col min="7945" max="7970" width="8.90625" style="1" customWidth="1"/>
    <col min="7971" max="7971" width="9.90625" style="1" bestFit="1" customWidth="1"/>
    <col min="7972" max="7974" width="9.90625" style="1" customWidth="1"/>
    <col min="7975" max="7975" width="8.90625" style="1" customWidth="1"/>
    <col min="7976" max="7976" width="0" style="1" hidden="1" customWidth="1"/>
    <col min="7977" max="7977" width="12.453125" style="1" customWidth="1"/>
    <col min="7978" max="8191" width="9.08984375" style="1"/>
    <col min="8192" max="8192" width="6.453125" style="1" customWidth="1"/>
    <col min="8193" max="8193" width="12.453125" style="1" customWidth="1"/>
    <col min="8194" max="8194" width="0" style="1" hidden="1" customWidth="1"/>
    <col min="8195" max="8195" width="15.90625" style="1" customWidth="1"/>
    <col min="8196" max="8196" width="5" style="1" customWidth="1"/>
    <col min="8197" max="8197" width="20.90625" style="1" customWidth="1"/>
    <col min="8198" max="8200" width="0" style="1" hidden="1" customWidth="1"/>
    <col min="8201" max="8226" width="8.90625" style="1" customWidth="1"/>
    <col min="8227" max="8227" width="9.90625" style="1" bestFit="1" customWidth="1"/>
    <col min="8228" max="8230" width="9.90625" style="1" customWidth="1"/>
    <col min="8231" max="8231" width="8.90625" style="1" customWidth="1"/>
    <col min="8232" max="8232" width="0" style="1" hidden="1" customWidth="1"/>
    <col min="8233" max="8233" width="12.453125" style="1" customWidth="1"/>
    <col min="8234" max="8447" width="9.08984375" style="1"/>
    <col min="8448" max="8448" width="6.453125" style="1" customWidth="1"/>
    <col min="8449" max="8449" width="12.453125" style="1" customWidth="1"/>
    <col min="8450" max="8450" width="0" style="1" hidden="1" customWidth="1"/>
    <col min="8451" max="8451" width="15.90625" style="1" customWidth="1"/>
    <col min="8452" max="8452" width="5" style="1" customWidth="1"/>
    <col min="8453" max="8453" width="20.90625" style="1" customWidth="1"/>
    <col min="8454" max="8456" width="0" style="1" hidden="1" customWidth="1"/>
    <col min="8457" max="8482" width="8.90625" style="1" customWidth="1"/>
    <col min="8483" max="8483" width="9.90625" style="1" bestFit="1" customWidth="1"/>
    <col min="8484" max="8486" width="9.90625" style="1" customWidth="1"/>
    <col min="8487" max="8487" width="8.90625" style="1" customWidth="1"/>
    <col min="8488" max="8488" width="0" style="1" hidden="1" customWidth="1"/>
    <col min="8489" max="8489" width="12.453125" style="1" customWidth="1"/>
    <col min="8490" max="8703" width="9.08984375" style="1"/>
    <col min="8704" max="8704" width="6.453125" style="1" customWidth="1"/>
    <col min="8705" max="8705" width="12.453125" style="1" customWidth="1"/>
    <col min="8706" max="8706" width="0" style="1" hidden="1" customWidth="1"/>
    <col min="8707" max="8707" width="15.90625" style="1" customWidth="1"/>
    <col min="8708" max="8708" width="5" style="1" customWidth="1"/>
    <col min="8709" max="8709" width="20.90625" style="1" customWidth="1"/>
    <col min="8710" max="8712" width="0" style="1" hidden="1" customWidth="1"/>
    <col min="8713" max="8738" width="8.90625" style="1" customWidth="1"/>
    <col min="8739" max="8739" width="9.90625" style="1" bestFit="1" customWidth="1"/>
    <col min="8740" max="8742" width="9.90625" style="1" customWidth="1"/>
    <col min="8743" max="8743" width="8.90625" style="1" customWidth="1"/>
    <col min="8744" max="8744" width="0" style="1" hidden="1" customWidth="1"/>
    <col min="8745" max="8745" width="12.453125" style="1" customWidth="1"/>
    <col min="8746" max="8959" width="9.08984375" style="1"/>
    <col min="8960" max="8960" width="6.453125" style="1" customWidth="1"/>
    <col min="8961" max="8961" width="12.453125" style="1" customWidth="1"/>
    <col min="8962" max="8962" width="0" style="1" hidden="1" customWidth="1"/>
    <col min="8963" max="8963" width="15.90625" style="1" customWidth="1"/>
    <col min="8964" max="8964" width="5" style="1" customWidth="1"/>
    <col min="8965" max="8965" width="20.90625" style="1" customWidth="1"/>
    <col min="8966" max="8968" width="0" style="1" hidden="1" customWidth="1"/>
    <col min="8969" max="8994" width="8.90625" style="1" customWidth="1"/>
    <col min="8995" max="8995" width="9.90625" style="1" bestFit="1" customWidth="1"/>
    <col min="8996" max="8998" width="9.90625" style="1" customWidth="1"/>
    <col min="8999" max="8999" width="8.90625" style="1" customWidth="1"/>
    <col min="9000" max="9000" width="0" style="1" hidden="1" customWidth="1"/>
    <col min="9001" max="9001" width="12.453125" style="1" customWidth="1"/>
    <col min="9002" max="9215" width="9.08984375" style="1"/>
    <col min="9216" max="9216" width="6.453125" style="1" customWidth="1"/>
    <col min="9217" max="9217" width="12.453125" style="1" customWidth="1"/>
    <col min="9218" max="9218" width="0" style="1" hidden="1" customWidth="1"/>
    <col min="9219" max="9219" width="15.90625" style="1" customWidth="1"/>
    <col min="9220" max="9220" width="5" style="1" customWidth="1"/>
    <col min="9221" max="9221" width="20.90625" style="1" customWidth="1"/>
    <col min="9222" max="9224" width="0" style="1" hidden="1" customWidth="1"/>
    <col min="9225" max="9250" width="8.90625" style="1" customWidth="1"/>
    <col min="9251" max="9251" width="9.90625" style="1" bestFit="1" customWidth="1"/>
    <col min="9252" max="9254" width="9.90625" style="1" customWidth="1"/>
    <col min="9255" max="9255" width="8.90625" style="1" customWidth="1"/>
    <col min="9256" max="9256" width="0" style="1" hidden="1" customWidth="1"/>
    <col min="9257" max="9257" width="12.453125" style="1" customWidth="1"/>
    <col min="9258" max="9471" width="9.08984375" style="1"/>
    <col min="9472" max="9472" width="6.453125" style="1" customWidth="1"/>
    <col min="9473" max="9473" width="12.453125" style="1" customWidth="1"/>
    <col min="9474" max="9474" width="0" style="1" hidden="1" customWidth="1"/>
    <col min="9475" max="9475" width="15.90625" style="1" customWidth="1"/>
    <col min="9476" max="9476" width="5" style="1" customWidth="1"/>
    <col min="9477" max="9477" width="20.90625" style="1" customWidth="1"/>
    <col min="9478" max="9480" width="0" style="1" hidden="1" customWidth="1"/>
    <col min="9481" max="9506" width="8.90625" style="1" customWidth="1"/>
    <col min="9507" max="9507" width="9.90625" style="1" bestFit="1" customWidth="1"/>
    <col min="9508" max="9510" width="9.90625" style="1" customWidth="1"/>
    <col min="9511" max="9511" width="8.90625" style="1" customWidth="1"/>
    <col min="9512" max="9512" width="0" style="1" hidden="1" customWidth="1"/>
    <col min="9513" max="9513" width="12.453125" style="1" customWidth="1"/>
    <col min="9514" max="9727" width="9.08984375" style="1"/>
    <col min="9728" max="9728" width="6.453125" style="1" customWidth="1"/>
    <col min="9729" max="9729" width="12.453125" style="1" customWidth="1"/>
    <col min="9730" max="9730" width="0" style="1" hidden="1" customWidth="1"/>
    <col min="9731" max="9731" width="15.90625" style="1" customWidth="1"/>
    <col min="9732" max="9732" width="5" style="1" customWidth="1"/>
    <col min="9733" max="9733" width="20.90625" style="1" customWidth="1"/>
    <col min="9734" max="9736" width="0" style="1" hidden="1" customWidth="1"/>
    <col min="9737" max="9762" width="8.90625" style="1" customWidth="1"/>
    <col min="9763" max="9763" width="9.90625" style="1" bestFit="1" customWidth="1"/>
    <col min="9764" max="9766" width="9.90625" style="1" customWidth="1"/>
    <col min="9767" max="9767" width="8.90625" style="1" customWidth="1"/>
    <col min="9768" max="9768" width="0" style="1" hidden="1" customWidth="1"/>
    <col min="9769" max="9769" width="12.453125" style="1" customWidth="1"/>
    <col min="9770" max="9983" width="9.08984375" style="1"/>
    <col min="9984" max="9984" width="6.453125" style="1" customWidth="1"/>
    <col min="9985" max="9985" width="12.453125" style="1" customWidth="1"/>
    <col min="9986" max="9986" width="0" style="1" hidden="1" customWidth="1"/>
    <col min="9987" max="9987" width="15.90625" style="1" customWidth="1"/>
    <col min="9988" max="9988" width="5" style="1" customWidth="1"/>
    <col min="9989" max="9989" width="20.90625" style="1" customWidth="1"/>
    <col min="9990" max="9992" width="0" style="1" hidden="1" customWidth="1"/>
    <col min="9993" max="10018" width="8.90625" style="1" customWidth="1"/>
    <col min="10019" max="10019" width="9.90625" style="1" bestFit="1" customWidth="1"/>
    <col min="10020" max="10022" width="9.90625" style="1" customWidth="1"/>
    <col min="10023" max="10023" width="8.90625" style="1" customWidth="1"/>
    <col min="10024" max="10024" width="0" style="1" hidden="1" customWidth="1"/>
    <col min="10025" max="10025" width="12.453125" style="1" customWidth="1"/>
    <col min="10026" max="10239" width="9.08984375" style="1"/>
    <col min="10240" max="10240" width="6.453125" style="1" customWidth="1"/>
    <col min="10241" max="10241" width="12.453125" style="1" customWidth="1"/>
    <col min="10242" max="10242" width="0" style="1" hidden="1" customWidth="1"/>
    <col min="10243" max="10243" width="15.90625" style="1" customWidth="1"/>
    <col min="10244" max="10244" width="5" style="1" customWidth="1"/>
    <col min="10245" max="10245" width="20.90625" style="1" customWidth="1"/>
    <col min="10246" max="10248" width="0" style="1" hidden="1" customWidth="1"/>
    <col min="10249" max="10274" width="8.90625" style="1" customWidth="1"/>
    <col min="10275" max="10275" width="9.90625" style="1" bestFit="1" customWidth="1"/>
    <col min="10276" max="10278" width="9.90625" style="1" customWidth="1"/>
    <col min="10279" max="10279" width="8.90625" style="1" customWidth="1"/>
    <col min="10280" max="10280" width="0" style="1" hidden="1" customWidth="1"/>
    <col min="10281" max="10281" width="12.453125" style="1" customWidth="1"/>
    <col min="10282" max="10495" width="9.08984375" style="1"/>
    <col min="10496" max="10496" width="6.453125" style="1" customWidth="1"/>
    <col min="10497" max="10497" width="12.453125" style="1" customWidth="1"/>
    <col min="10498" max="10498" width="0" style="1" hidden="1" customWidth="1"/>
    <col min="10499" max="10499" width="15.90625" style="1" customWidth="1"/>
    <col min="10500" max="10500" width="5" style="1" customWidth="1"/>
    <col min="10501" max="10501" width="20.90625" style="1" customWidth="1"/>
    <col min="10502" max="10504" width="0" style="1" hidden="1" customWidth="1"/>
    <col min="10505" max="10530" width="8.90625" style="1" customWidth="1"/>
    <col min="10531" max="10531" width="9.90625" style="1" bestFit="1" customWidth="1"/>
    <col min="10532" max="10534" width="9.90625" style="1" customWidth="1"/>
    <col min="10535" max="10535" width="8.90625" style="1" customWidth="1"/>
    <col min="10536" max="10536" width="0" style="1" hidden="1" customWidth="1"/>
    <col min="10537" max="10537" width="12.453125" style="1" customWidth="1"/>
    <col min="10538" max="10751" width="9.08984375" style="1"/>
    <col min="10752" max="10752" width="6.453125" style="1" customWidth="1"/>
    <col min="10753" max="10753" width="12.453125" style="1" customWidth="1"/>
    <col min="10754" max="10754" width="0" style="1" hidden="1" customWidth="1"/>
    <col min="10755" max="10755" width="15.90625" style="1" customWidth="1"/>
    <col min="10756" max="10756" width="5" style="1" customWidth="1"/>
    <col min="10757" max="10757" width="20.90625" style="1" customWidth="1"/>
    <col min="10758" max="10760" width="0" style="1" hidden="1" customWidth="1"/>
    <col min="10761" max="10786" width="8.90625" style="1" customWidth="1"/>
    <col min="10787" max="10787" width="9.90625" style="1" bestFit="1" customWidth="1"/>
    <col min="10788" max="10790" width="9.90625" style="1" customWidth="1"/>
    <col min="10791" max="10791" width="8.90625" style="1" customWidth="1"/>
    <col min="10792" max="10792" width="0" style="1" hidden="1" customWidth="1"/>
    <col min="10793" max="10793" width="12.453125" style="1" customWidth="1"/>
    <col min="10794" max="11007" width="9.08984375" style="1"/>
    <col min="11008" max="11008" width="6.453125" style="1" customWidth="1"/>
    <col min="11009" max="11009" width="12.453125" style="1" customWidth="1"/>
    <col min="11010" max="11010" width="0" style="1" hidden="1" customWidth="1"/>
    <col min="11011" max="11011" width="15.90625" style="1" customWidth="1"/>
    <col min="11012" max="11012" width="5" style="1" customWidth="1"/>
    <col min="11013" max="11013" width="20.90625" style="1" customWidth="1"/>
    <col min="11014" max="11016" width="0" style="1" hidden="1" customWidth="1"/>
    <col min="11017" max="11042" width="8.90625" style="1" customWidth="1"/>
    <col min="11043" max="11043" width="9.90625" style="1" bestFit="1" customWidth="1"/>
    <col min="11044" max="11046" width="9.90625" style="1" customWidth="1"/>
    <col min="11047" max="11047" width="8.90625" style="1" customWidth="1"/>
    <col min="11048" max="11048" width="0" style="1" hidden="1" customWidth="1"/>
    <col min="11049" max="11049" width="12.453125" style="1" customWidth="1"/>
    <col min="11050" max="11263" width="9.08984375" style="1"/>
    <col min="11264" max="11264" width="6.453125" style="1" customWidth="1"/>
    <col min="11265" max="11265" width="12.453125" style="1" customWidth="1"/>
    <col min="11266" max="11266" width="0" style="1" hidden="1" customWidth="1"/>
    <col min="11267" max="11267" width="15.90625" style="1" customWidth="1"/>
    <col min="11268" max="11268" width="5" style="1" customWidth="1"/>
    <col min="11269" max="11269" width="20.90625" style="1" customWidth="1"/>
    <col min="11270" max="11272" width="0" style="1" hidden="1" customWidth="1"/>
    <col min="11273" max="11298" width="8.90625" style="1" customWidth="1"/>
    <col min="11299" max="11299" width="9.90625" style="1" bestFit="1" customWidth="1"/>
    <col min="11300" max="11302" width="9.90625" style="1" customWidth="1"/>
    <col min="11303" max="11303" width="8.90625" style="1" customWidth="1"/>
    <col min="11304" max="11304" width="0" style="1" hidden="1" customWidth="1"/>
    <col min="11305" max="11305" width="12.453125" style="1" customWidth="1"/>
    <col min="11306" max="11519" width="9.08984375" style="1"/>
    <col min="11520" max="11520" width="6.453125" style="1" customWidth="1"/>
    <col min="11521" max="11521" width="12.453125" style="1" customWidth="1"/>
    <col min="11522" max="11522" width="0" style="1" hidden="1" customWidth="1"/>
    <col min="11523" max="11523" width="15.90625" style="1" customWidth="1"/>
    <col min="11524" max="11524" width="5" style="1" customWidth="1"/>
    <col min="11525" max="11525" width="20.90625" style="1" customWidth="1"/>
    <col min="11526" max="11528" width="0" style="1" hidden="1" customWidth="1"/>
    <col min="11529" max="11554" width="8.90625" style="1" customWidth="1"/>
    <col min="11555" max="11555" width="9.90625" style="1" bestFit="1" customWidth="1"/>
    <col min="11556" max="11558" width="9.90625" style="1" customWidth="1"/>
    <col min="11559" max="11559" width="8.90625" style="1" customWidth="1"/>
    <col min="11560" max="11560" width="0" style="1" hidden="1" customWidth="1"/>
    <col min="11561" max="11561" width="12.453125" style="1" customWidth="1"/>
    <col min="11562" max="11775" width="9.08984375" style="1"/>
    <col min="11776" max="11776" width="6.453125" style="1" customWidth="1"/>
    <col min="11777" max="11777" width="12.453125" style="1" customWidth="1"/>
    <col min="11778" max="11778" width="0" style="1" hidden="1" customWidth="1"/>
    <col min="11779" max="11779" width="15.90625" style="1" customWidth="1"/>
    <col min="11780" max="11780" width="5" style="1" customWidth="1"/>
    <col min="11781" max="11781" width="20.90625" style="1" customWidth="1"/>
    <col min="11782" max="11784" width="0" style="1" hidden="1" customWidth="1"/>
    <col min="11785" max="11810" width="8.90625" style="1" customWidth="1"/>
    <col min="11811" max="11811" width="9.90625" style="1" bestFit="1" customWidth="1"/>
    <col min="11812" max="11814" width="9.90625" style="1" customWidth="1"/>
    <col min="11815" max="11815" width="8.90625" style="1" customWidth="1"/>
    <col min="11816" max="11816" width="0" style="1" hidden="1" customWidth="1"/>
    <col min="11817" max="11817" width="12.453125" style="1" customWidth="1"/>
    <col min="11818" max="12031" width="9.08984375" style="1"/>
    <col min="12032" max="12032" width="6.453125" style="1" customWidth="1"/>
    <col min="12033" max="12033" width="12.453125" style="1" customWidth="1"/>
    <col min="12034" max="12034" width="0" style="1" hidden="1" customWidth="1"/>
    <col min="12035" max="12035" width="15.90625" style="1" customWidth="1"/>
    <col min="12036" max="12036" width="5" style="1" customWidth="1"/>
    <col min="12037" max="12037" width="20.90625" style="1" customWidth="1"/>
    <col min="12038" max="12040" width="0" style="1" hidden="1" customWidth="1"/>
    <col min="12041" max="12066" width="8.90625" style="1" customWidth="1"/>
    <col min="12067" max="12067" width="9.90625" style="1" bestFit="1" customWidth="1"/>
    <col min="12068" max="12070" width="9.90625" style="1" customWidth="1"/>
    <col min="12071" max="12071" width="8.90625" style="1" customWidth="1"/>
    <col min="12072" max="12072" width="0" style="1" hidden="1" customWidth="1"/>
    <col min="12073" max="12073" width="12.453125" style="1" customWidth="1"/>
    <col min="12074" max="12287" width="9.08984375" style="1"/>
    <col min="12288" max="12288" width="6.453125" style="1" customWidth="1"/>
    <col min="12289" max="12289" width="12.453125" style="1" customWidth="1"/>
    <col min="12290" max="12290" width="0" style="1" hidden="1" customWidth="1"/>
    <col min="12291" max="12291" width="15.90625" style="1" customWidth="1"/>
    <col min="12292" max="12292" width="5" style="1" customWidth="1"/>
    <col min="12293" max="12293" width="20.90625" style="1" customWidth="1"/>
    <col min="12294" max="12296" width="0" style="1" hidden="1" customWidth="1"/>
    <col min="12297" max="12322" width="8.90625" style="1" customWidth="1"/>
    <col min="12323" max="12323" width="9.90625" style="1" bestFit="1" customWidth="1"/>
    <col min="12324" max="12326" width="9.90625" style="1" customWidth="1"/>
    <col min="12327" max="12327" width="8.90625" style="1" customWidth="1"/>
    <col min="12328" max="12328" width="0" style="1" hidden="1" customWidth="1"/>
    <col min="12329" max="12329" width="12.453125" style="1" customWidth="1"/>
    <col min="12330" max="12543" width="9.08984375" style="1"/>
    <col min="12544" max="12544" width="6.453125" style="1" customWidth="1"/>
    <col min="12545" max="12545" width="12.453125" style="1" customWidth="1"/>
    <col min="12546" max="12546" width="0" style="1" hidden="1" customWidth="1"/>
    <col min="12547" max="12547" width="15.90625" style="1" customWidth="1"/>
    <col min="12548" max="12548" width="5" style="1" customWidth="1"/>
    <col min="12549" max="12549" width="20.90625" style="1" customWidth="1"/>
    <col min="12550" max="12552" width="0" style="1" hidden="1" customWidth="1"/>
    <col min="12553" max="12578" width="8.90625" style="1" customWidth="1"/>
    <col min="12579" max="12579" width="9.90625" style="1" bestFit="1" customWidth="1"/>
    <col min="12580" max="12582" width="9.90625" style="1" customWidth="1"/>
    <col min="12583" max="12583" width="8.90625" style="1" customWidth="1"/>
    <col min="12584" max="12584" width="0" style="1" hidden="1" customWidth="1"/>
    <col min="12585" max="12585" width="12.453125" style="1" customWidth="1"/>
    <col min="12586" max="12799" width="9.08984375" style="1"/>
    <col min="12800" max="12800" width="6.453125" style="1" customWidth="1"/>
    <col min="12801" max="12801" width="12.453125" style="1" customWidth="1"/>
    <col min="12802" max="12802" width="0" style="1" hidden="1" customWidth="1"/>
    <col min="12803" max="12803" width="15.90625" style="1" customWidth="1"/>
    <col min="12804" max="12804" width="5" style="1" customWidth="1"/>
    <col min="12805" max="12805" width="20.90625" style="1" customWidth="1"/>
    <col min="12806" max="12808" width="0" style="1" hidden="1" customWidth="1"/>
    <col min="12809" max="12834" width="8.90625" style="1" customWidth="1"/>
    <col min="12835" max="12835" width="9.90625" style="1" bestFit="1" customWidth="1"/>
    <col min="12836" max="12838" width="9.90625" style="1" customWidth="1"/>
    <col min="12839" max="12839" width="8.90625" style="1" customWidth="1"/>
    <col min="12840" max="12840" width="0" style="1" hidden="1" customWidth="1"/>
    <col min="12841" max="12841" width="12.453125" style="1" customWidth="1"/>
    <col min="12842" max="13055" width="9.08984375" style="1"/>
    <col min="13056" max="13056" width="6.453125" style="1" customWidth="1"/>
    <col min="13057" max="13057" width="12.453125" style="1" customWidth="1"/>
    <col min="13058" max="13058" width="0" style="1" hidden="1" customWidth="1"/>
    <col min="13059" max="13059" width="15.90625" style="1" customWidth="1"/>
    <col min="13060" max="13060" width="5" style="1" customWidth="1"/>
    <col min="13061" max="13061" width="20.90625" style="1" customWidth="1"/>
    <col min="13062" max="13064" width="0" style="1" hidden="1" customWidth="1"/>
    <col min="13065" max="13090" width="8.90625" style="1" customWidth="1"/>
    <col min="13091" max="13091" width="9.90625" style="1" bestFit="1" customWidth="1"/>
    <col min="13092" max="13094" width="9.90625" style="1" customWidth="1"/>
    <col min="13095" max="13095" width="8.90625" style="1" customWidth="1"/>
    <col min="13096" max="13096" width="0" style="1" hidden="1" customWidth="1"/>
    <col min="13097" max="13097" width="12.453125" style="1" customWidth="1"/>
    <col min="13098" max="13311" width="9.08984375" style="1"/>
    <col min="13312" max="13312" width="6.453125" style="1" customWidth="1"/>
    <col min="13313" max="13313" width="12.453125" style="1" customWidth="1"/>
    <col min="13314" max="13314" width="0" style="1" hidden="1" customWidth="1"/>
    <col min="13315" max="13315" width="15.90625" style="1" customWidth="1"/>
    <col min="13316" max="13316" width="5" style="1" customWidth="1"/>
    <col min="13317" max="13317" width="20.90625" style="1" customWidth="1"/>
    <col min="13318" max="13320" width="0" style="1" hidden="1" customWidth="1"/>
    <col min="13321" max="13346" width="8.90625" style="1" customWidth="1"/>
    <col min="13347" max="13347" width="9.90625" style="1" bestFit="1" customWidth="1"/>
    <col min="13348" max="13350" width="9.90625" style="1" customWidth="1"/>
    <col min="13351" max="13351" width="8.90625" style="1" customWidth="1"/>
    <col min="13352" max="13352" width="0" style="1" hidden="1" customWidth="1"/>
    <col min="13353" max="13353" width="12.453125" style="1" customWidth="1"/>
    <col min="13354" max="13567" width="9.08984375" style="1"/>
    <col min="13568" max="13568" width="6.453125" style="1" customWidth="1"/>
    <col min="13569" max="13569" width="12.453125" style="1" customWidth="1"/>
    <col min="13570" max="13570" width="0" style="1" hidden="1" customWidth="1"/>
    <col min="13571" max="13571" width="15.90625" style="1" customWidth="1"/>
    <col min="13572" max="13572" width="5" style="1" customWidth="1"/>
    <col min="13573" max="13573" width="20.90625" style="1" customWidth="1"/>
    <col min="13574" max="13576" width="0" style="1" hidden="1" customWidth="1"/>
    <col min="13577" max="13602" width="8.90625" style="1" customWidth="1"/>
    <col min="13603" max="13603" width="9.90625" style="1" bestFit="1" customWidth="1"/>
    <col min="13604" max="13606" width="9.90625" style="1" customWidth="1"/>
    <col min="13607" max="13607" width="8.90625" style="1" customWidth="1"/>
    <col min="13608" max="13608" width="0" style="1" hidden="1" customWidth="1"/>
    <col min="13609" max="13609" width="12.453125" style="1" customWidth="1"/>
    <col min="13610" max="13823" width="9.08984375" style="1"/>
    <col min="13824" max="13824" width="6.453125" style="1" customWidth="1"/>
    <col min="13825" max="13825" width="12.453125" style="1" customWidth="1"/>
    <col min="13826" max="13826" width="0" style="1" hidden="1" customWidth="1"/>
    <col min="13827" max="13827" width="15.90625" style="1" customWidth="1"/>
    <col min="13828" max="13828" width="5" style="1" customWidth="1"/>
    <col min="13829" max="13829" width="20.90625" style="1" customWidth="1"/>
    <col min="13830" max="13832" width="0" style="1" hidden="1" customWidth="1"/>
    <col min="13833" max="13858" width="8.90625" style="1" customWidth="1"/>
    <col min="13859" max="13859" width="9.90625" style="1" bestFit="1" customWidth="1"/>
    <col min="13860" max="13862" width="9.90625" style="1" customWidth="1"/>
    <col min="13863" max="13863" width="8.90625" style="1" customWidth="1"/>
    <col min="13864" max="13864" width="0" style="1" hidden="1" customWidth="1"/>
    <col min="13865" max="13865" width="12.453125" style="1" customWidth="1"/>
    <col min="13866" max="14079" width="9.08984375" style="1"/>
    <col min="14080" max="14080" width="6.453125" style="1" customWidth="1"/>
    <col min="14081" max="14081" width="12.453125" style="1" customWidth="1"/>
    <col min="14082" max="14082" width="0" style="1" hidden="1" customWidth="1"/>
    <col min="14083" max="14083" width="15.90625" style="1" customWidth="1"/>
    <col min="14084" max="14084" width="5" style="1" customWidth="1"/>
    <col min="14085" max="14085" width="20.90625" style="1" customWidth="1"/>
    <col min="14086" max="14088" width="0" style="1" hidden="1" customWidth="1"/>
    <col min="14089" max="14114" width="8.90625" style="1" customWidth="1"/>
    <col min="14115" max="14115" width="9.90625" style="1" bestFit="1" customWidth="1"/>
    <col min="14116" max="14118" width="9.90625" style="1" customWidth="1"/>
    <col min="14119" max="14119" width="8.90625" style="1" customWidth="1"/>
    <col min="14120" max="14120" width="0" style="1" hidden="1" customWidth="1"/>
    <col min="14121" max="14121" width="12.453125" style="1" customWidth="1"/>
    <col min="14122" max="14335" width="9.08984375" style="1"/>
    <col min="14336" max="14336" width="6.453125" style="1" customWidth="1"/>
    <col min="14337" max="14337" width="12.453125" style="1" customWidth="1"/>
    <col min="14338" max="14338" width="0" style="1" hidden="1" customWidth="1"/>
    <col min="14339" max="14339" width="15.90625" style="1" customWidth="1"/>
    <col min="14340" max="14340" width="5" style="1" customWidth="1"/>
    <col min="14341" max="14341" width="20.90625" style="1" customWidth="1"/>
    <col min="14342" max="14344" width="0" style="1" hidden="1" customWidth="1"/>
    <col min="14345" max="14370" width="8.90625" style="1" customWidth="1"/>
    <col min="14371" max="14371" width="9.90625" style="1" bestFit="1" customWidth="1"/>
    <col min="14372" max="14374" width="9.90625" style="1" customWidth="1"/>
    <col min="14375" max="14375" width="8.90625" style="1" customWidth="1"/>
    <col min="14376" max="14376" width="0" style="1" hidden="1" customWidth="1"/>
    <col min="14377" max="14377" width="12.453125" style="1" customWidth="1"/>
    <col min="14378" max="14591" width="9.08984375" style="1"/>
    <col min="14592" max="14592" width="6.453125" style="1" customWidth="1"/>
    <col min="14593" max="14593" width="12.453125" style="1" customWidth="1"/>
    <col min="14594" max="14594" width="0" style="1" hidden="1" customWidth="1"/>
    <col min="14595" max="14595" width="15.90625" style="1" customWidth="1"/>
    <col min="14596" max="14596" width="5" style="1" customWidth="1"/>
    <col min="14597" max="14597" width="20.90625" style="1" customWidth="1"/>
    <col min="14598" max="14600" width="0" style="1" hidden="1" customWidth="1"/>
    <col min="14601" max="14626" width="8.90625" style="1" customWidth="1"/>
    <col min="14627" max="14627" width="9.90625" style="1" bestFit="1" customWidth="1"/>
    <col min="14628" max="14630" width="9.90625" style="1" customWidth="1"/>
    <col min="14631" max="14631" width="8.90625" style="1" customWidth="1"/>
    <col min="14632" max="14632" width="0" style="1" hidden="1" customWidth="1"/>
    <col min="14633" max="14633" width="12.453125" style="1" customWidth="1"/>
    <col min="14634" max="14847" width="9.08984375" style="1"/>
    <col min="14848" max="14848" width="6.453125" style="1" customWidth="1"/>
    <col min="14849" max="14849" width="12.453125" style="1" customWidth="1"/>
    <col min="14850" max="14850" width="0" style="1" hidden="1" customWidth="1"/>
    <col min="14851" max="14851" width="15.90625" style="1" customWidth="1"/>
    <col min="14852" max="14852" width="5" style="1" customWidth="1"/>
    <col min="14853" max="14853" width="20.90625" style="1" customWidth="1"/>
    <col min="14854" max="14856" width="0" style="1" hidden="1" customWidth="1"/>
    <col min="14857" max="14882" width="8.90625" style="1" customWidth="1"/>
    <col min="14883" max="14883" width="9.90625" style="1" bestFit="1" customWidth="1"/>
    <col min="14884" max="14886" width="9.90625" style="1" customWidth="1"/>
    <col min="14887" max="14887" width="8.90625" style="1" customWidth="1"/>
    <col min="14888" max="14888" width="0" style="1" hidden="1" customWidth="1"/>
    <col min="14889" max="14889" width="12.453125" style="1" customWidth="1"/>
    <col min="14890" max="15103" width="9.08984375" style="1"/>
    <col min="15104" max="15104" width="6.453125" style="1" customWidth="1"/>
    <col min="15105" max="15105" width="12.453125" style="1" customWidth="1"/>
    <col min="15106" max="15106" width="0" style="1" hidden="1" customWidth="1"/>
    <col min="15107" max="15107" width="15.90625" style="1" customWidth="1"/>
    <col min="15108" max="15108" width="5" style="1" customWidth="1"/>
    <col min="15109" max="15109" width="20.90625" style="1" customWidth="1"/>
    <col min="15110" max="15112" width="0" style="1" hidden="1" customWidth="1"/>
    <col min="15113" max="15138" width="8.90625" style="1" customWidth="1"/>
    <col min="15139" max="15139" width="9.90625" style="1" bestFit="1" customWidth="1"/>
    <col min="15140" max="15142" width="9.90625" style="1" customWidth="1"/>
    <col min="15143" max="15143" width="8.90625" style="1" customWidth="1"/>
    <col min="15144" max="15144" width="0" style="1" hidden="1" customWidth="1"/>
    <col min="15145" max="15145" width="12.453125" style="1" customWidth="1"/>
    <col min="15146" max="15359" width="9.08984375" style="1"/>
    <col min="15360" max="15360" width="6.453125" style="1" customWidth="1"/>
    <col min="15361" max="15361" width="12.453125" style="1" customWidth="1"/>
    <col min="15362" max="15362" width="0" style="1" hidden="1" customWidth="1"/>
    <col min="15363" max="15363" width="15.90625" style="1" customWidth="1"/>
    <col min="15364" max="15364" width="5" style="1" customWidth="1"/>
    <col min="15365" max="15365" width="20.90625" style="1" customWidth="1"/>
    <col min="15366" max="15368" width="0" style="1" hidden="1" customWidth="1"/>
    <col min="15369" max="15394" width="8.90625" style="1" customWidth="1"/>
    <col min="15395" max="15395" width="9.90625" style="1" bestFit="1" customWidth="1"/>
    <col min="15396" max="15398" width="9.90625" style="1" customWidth="1"/>
    <col min="15399" max="15399" width="8.90625" style="1" customWidth="1"/>
    <col min="15400" max="15400" width="0" style="1" hidden="1" customWidth="1"/>
    <col min="15401" max="15401" width="12.453125" style="1" customWidth="1"/>
    <col min="15402" max="15615" width="9.08984375" style="1"/>
    <col min="15616" max="15616" width="6.453125" style="1" customWidth="1"/>
    <col min="15617" max="15617" width="12.453125" style="1" customWidth="1"/>
    <col min="15618" max="15618" width="0" style="1" hidden="1" customWidth="1"/>
    <col min="15619" max="15619" width="15.90625" style="1" customWidth="1"/>
    <col min="15620" max="15620" width="5" style="1" customWidth="1"/>
    <col min="15621" max="15621" width="20.90625" style="1" customWidth="1"/>
    <col min="15622" max="15624" width="0" style="1" hidden="1" customWidth="1"/>
    <col min="15625" max="15650" width="8.90625" style="1" customWidth="1"/>
    <col min="15651" max="15651" width="9.90625" style="1" bestFit="1" customWidth="1"/>
    <col min="15652" max="15654" width="9.90625" style="1" customWidth="1"/>
    <col min="15655" max="15655" width="8.90625" style="1" customWidth="1"/>
    <col min="15656" max="15656" width="0" style="1" hidden="1" customWidth="1"/>
    <col min="15657" max="15657" width="12.453125" style="1" customWidth="1"/>
    <col min="15658" max="15871" width="9.08984375" style="1"/>
    <col min="15872" max="15872" width="6.453125" style="1" customWidth="1"/>
    <col min="15873" max="15873" width="12.453125" style="1" customWidth="1"/>
    <col min="15874" max="15874" width="0" style="1" hidden="1" customWidth="1"/>
    <col min="15875" max="15875" width="15.90625" style="1" customWidth="1"/>
    <col min="15876" max="15876" width="5" style="1" customWidth="1"/>
    <col min="15877" max="15877" width="20.90625" style="1" customWidth="1"/>
    <col min="15878" max="15880" width="0" style="1" hidden="1" customWidth="1"/>
    <col min="15881" max="15906" width="8.90625" style="1" customWidth="1"/>
    <col min="15907" max="15907" width="9.90625" style="1" bestFit="1" customWidth="1"/>
    <col min="15908" max="15910" width="9.90625" style="1" customWidth="1"/>
    <col min="15911" max="15911" width="8.90625" style="1" customWidth="1"/>
    <col min="15912" max="15912" width="0" style="1" hidden="1" customWidth="1"/>
    <col min="15913" max="15913" width="12.453125" style="1" customWidth="1"/>
    <col min="15914" max="16127" width="9.08984375" style="1"/>
    <col min="16128" max="16128" width="6.453125" style="1" customWidth="1"/>
    <col min="16129" max="16129" width="12.453125" style="1" customWidth="1"/>
    <col min="16130" max="16130" width="0" style="1" hidden="1" customWidth="1"/>
    <col min="16131" max="16131" width="15.90625" style="1" customWidth="1"/>
    <col min="16132" max="16132" width="5" style="1" customWidth="1"/>
    <col min="16133" max="16133" width="20.90625" style="1" customWidth="1"/>
    <col min="16134" max="16136" width="0" style="1" hidden="1" customWidth="1"/>
    <col min="16137" max="16162" width="8.90625" style="1" customWidth="1"/>
    <col min="16163" max="16163" width="9.90625" style="1" bestFit="1" customWidth="1"/>
    <col min="16164" max="16166" width="9.90625" style="1" customWidth="1"/>
    <col min="16167" max="16167" width="8.90625" style="1" customWidth="1"/>
    <col min="16168" max="16168" width="0" style="1" hidden="1" customWidth="1"/>
    <col min="16169" max="16169" width="12.453125" style="1" customWidth="1"/>
    <col min="16170" max="16384" width="9.08984375" style="1"/>
  </cols>
  <sheetData>
    <row r="1" spans="2:55" x14ac:dyDescent="0.35">
      <c r="F1" s="25" t="str">
        <f>IF(D1="","",IF((LEFT(RIGHT(D1,5),1))="B","BRASIL","EXPORT"))</f>
        <v/>
      </c>
      <c r="J1" s="3" t="e">
        <f>WEEKNUM(J3)</f>
        <v>#REF!</v>
      </c>
      <c r="K1" s="3" t="e">
        <f t="shared" ref="K1:AP1" si="0">WEEKNUM(K3)</f>
        <v>#REF!</v>
      </c>
      <c r="L1" s="3" t="e">
        <f t="shared" si="0"/>
        <v>#REF!</v>
      </c>
      <c r="M1" s="3" t="e">
        <f t="shared" si="0"/>
        <v>#REF!</v>
      </c>
      <c r="N1" s="3" t="e">
        <f t="shared" si="0"/>
        <v>#REF!</v>
      </c>
      <c r="O1" s="3" t="e">
        <f t="shared" si="0"/>
        <v>#REF!</v>
      </c>
      <c r="P1" s="3" t="e">
        <f t="shared" si="0"/>
        <v>#REF!</v>
      </c>
      <c r="Q1" s="3" t="e">
        <f t="shared" si="0"/>
        <v>#REF!</v>
      </c>
      <c r="R1" s="3" t="e">
        <f t="shared" si="0"/>
        <v>#REF!</v>
      </c>
      <c r="S1" s="3" t="e">
        <f t="shared" si="0"/>
        <v>#REF!</v>
      </c>
      <c r="T1" s="3" t="e">
        <f t="shared" si="0"/>
        <v>#REF!</v>
      </c>
      <c r="U1" s="3" t="e">
        <f t="shared" si="0"/>
        <v>#REF!</v>
      </c>
      <c r="V1" s="3" t="e">
        <f t="shared" si="0"/>
        <v>#REF!</v>
      </c>
      <c r="W1" s="3" t="e">
        <f t="shared" si="0"/>
        <v>#REF!</v>
      </c>
      <c r="X1" s="3" t="e">
        <f t="shared" si="0"/>
        <v>#REF!</v>
      </c>
      <c r="Y1" s="3" t="e">
        <f t="shared" si="0"/>
        <v>#REF!</v>
      </c>
      <c r="Z1" s="3" t="e">
        <f t="shared" si="0"/>
        <v>#REF!</v>
      </c>
      <c r="AA1" s="3" t="e">
        <f t="shared" si="0"/>
        <v>#REF!</v>
      </c>
      <c r="AB1" s="3" t="e">
        <f t="shared" si="0"/>
        <v>#REF!</v>
      </c>
      <c r="AC1" s="3" t="e">
        <f t="shared" si="0"/>
        <v>#REF!</v>
      </c>
      <c r="AD1" s="3" t="e">
        <f t="shared" si="0"/>
        <v>#REF!</v>
      </c>
      <c r="AE1" s="3" t="e">
        <f t="shared" si="0"/>
        <v>#REF!</v>
      </c>
      <c r="AF1" s="3" t="e">
        <f t="shared" si="0"/>
        <v>#REF!</v>
      </c>
      <c r="AG1" s="3" t="e">
        <f t="shared" si="0"/>
        <v>#REF!</v>
      </c>
      <c r="AH1" s="3" t="e">
        <f t="shared" si="0"/>
        <v>#REF!</v>
      </c>
      <c r="AI1" s="3" t="e">
        <f t="shared" si="0"/>
        <v>#REF!</v>
      </c>
      <c r="AJ1" s="3" t="e">
        <f t="shared" si="0"/>
        <v>#REF!</v>
      </c>
      <c r="AK1" s="3" t="e">
        <f t="shared" si="0"/>
        <v>#REF!</v>
      </c>
      <c r="AL1" s="3" t="e">
        <f t="shared" si="0"/>
        <v>#REF!</v>
      </c>
      <c r="AM1" s="3" t="e">
        <f t="shared" si="0"/>
        <v>#REF!</v>
      </c>
      <c r="AN1" s="3" t="e">
        <f t="shared" si="0"/>
        <v>#REF!</v>
      </c>
      <c r="AO1" s="3" t="e">
        <f t="shared" si="0"/>
        <v>#REF!</v>
      </c>
      <c r="AP1" s="3" t="e">
        <f t="shared" si="0"/>
        <v>#REF!</v>
      </c>
      <c r="AT1" s="3"/>
      <c r="AU1" s="3"/>
      <c r="AV1" s="3"/>
      <c r="AW1" s="3"/>
      <c r="AX1" s="3"/>
      <c r="AY1" s="3"/>
      <c r="BB1" s="51" t="s">
        <v>528</v>
      </c>
    </row>
    <row r="2" spans="2:55" ht="20" x14ac:dyDescent="0.4">
      <c r="B2" s="26" t="s">
        <v>513</v>
      </c>
      <c r="C2" s="27"/>
      <c r="D2" s="27"/>
      <c r="E2" s="28"/>
      <c r="F2" s="29"/>
      <c r="J2" s="30" t="e">
        <f>#REF!</f>
        <v>#REF!</v>
      </c>
      <c r="K2" s="30" t="e">
        <f>#REF!</f>
        <v>#REF!</v>
      </c>
      <c r="L2" s="30" t="e">
        <f>#REF!</f>
        <v>#REF!</v>
      </c>
      <c r="M2" s="30" t="e">
        <f>#REF!</f>
        <v>#REF!</v>
      </c>
      <c r="N2" s="30" t="e">
        <f>#REF!</f>
        <v>#REF!</v>
      </c>
      <c r="O2" s="30" t="e">
        <f>#REF!</f>
        <v>#REF!</v>
      </c>
      <c r="P2" s="30" t="e">
        <f>#REF!</f>
        <v>#REF!</v>
      </c>
      <c r="Q2" s="30" t="e">
        <f>#REF!</f>
        <v>#REF!</v>
      </c>
      <c r="R2" s="30" t="e">
        <f>#REF!</f>
        <v>#REF!</v>
      </c>
      <c r="S2" s="30" t="e">
        <f>#REF!</f>
        <v>#REF!</v>
      </c>
      <c r="T2" s="30" t="e">
        <f>#REF!</f>
        <v>#REF!</v>
      </c>
      <c r="U2" s="30" t="e">
        <f>#REF!</f>
        <v>#REF!</v>
      </c>
      <c r="V2" s="30" t="e">
        <f>#REF!</f>
        <v>#REF!</v>
      </c>
      <c r="W2" s="30" t="e">
        <f>#REF!</f>
        <v>#REF!</v>
      </c>
      <c r="X2" s="30" t="e">
        <f>#REF!</f>
        <v>#REF!</v>
      </c>
      <c r="Y2" s="30" t="e">
        <f>#REF!</f>
        <v>#REF!</v>
      </c>
      <c r="Z2" s="30" t="e">
        <f>#REF!</f>
        <v>#REF!</v>
      </c>
      <c r="AA2" s="30" t="e">
        <f>#REF!</f>
        <v>#REF!</v>
      </c>
      <c r="AB2" s="30" t="e">
        <f>#REF!</f>
        <v>#REF!</v>
      </c>
      <c r="AC2" s="30" t="e">
        <f>#REF!</f>
        <v>#REF!</v>
      </c>
      <c r="AD2" s="30" t="e">
        <f>#REF!</f>
        <v>#REF!</v>
      </c>
      <c r="AE2" s="30" t="e">
        <f>#REF!</f>
        <v>#REF!</v>
      </c>
      <c r="AF2" s="30" t="e">
        <f>#REF!</f>
        <v>#REF!</v>
      </c>
      <c r="AG2" s="30" t="e">
        <f>#REF!</f>
        <v>#REF!</v>
      </c>
      <c r="AH2" s="30" t="e">
        <f>#REF!</f>
        <v>#REF!</v>
      </c>
      <c r="AI2" s="30" t="e">
        <f>#REF!</f>
        <v>#REF!</v>
      </c>
      <c r="AJ2" s="30" t="e">
        <f>#REF!</f>
        <v>#REF!</v>
      </c>
      <c r="AK2" s="30" t="e">
        <f>#REF!</f>
        <v>#REF!</v>
      </c>
      <c r="AL2" s="30" t="e">
        <f>#REF!</f>
        <v>#REF!</v>
      </c>
      <c r="AM2" s="30" t="e">
        <f>#REF!</f>
        <v>#REF!</v>
      </c>
      <c r="AN2" s="30" t="e">
        <f>#REF!</f>
        <v>#REF!</v>
      </c>
      <c r="AO2" s="30" t="e">
        <f>#REF!</f>
        <v>#REF!</v>
      </c>
      <c r="AP2" s="30" t="e">
        <f>#REF!</f>
        <v>#REF!</v>
      </c>
      <c r="AQ2" s="30"/>
      <c r="AT2" s="31" t="s">
        <v>514</v>
      </c>
      <c r="AU2" s="32"/>
      <c r="AV2" s="32"/>
      <c r="AW2" s="32"/>
      <c r="AX2" s="32"/>
      <c r="AY2" s="33"/>
      <c r="BA2" s="34" t="s">
        <v>515</v>
      </c>
      <c r="BB2" s="35"/>
      <c r="BC2" s="36"/>
    </row>
    <row r="3" spans="2:55" x14ac:dyDescent="0.35">
      <c r="B3" s="37" t="s">
        <v>2</v>
      </c>
      <c r="C3" s="38"/>
      <c r="D3" s="39" t="s">
        <v>4</v>
      </c>
      <c r="E3" s="40" t="s">
        <v>343</v>
      </c>
      <c r="F3" s="39" t="s">
        <v>516</v>
      </c>
      <c r="G3" s="41"/>
      <c r="H3" s="41"/>
      <c r="I3" s="41"/>
      <c r="J3" s="42" t="e">
        <f>#REF!</f>
        <v>#REF!</v>
      </c>
      <c r="K3" s="42" t="e">
        <f>#REF!</f>
        <v>#REF!</v>
      </c>
      <c r="L3" s="42" t="e">
        <f>#REF!</f>
        <v>#REF!</v>
      </c>
      <c r="M3" s="42" t="e">
        <f>#REF!</f>
        <v>#REF!</v>
      </c>
      <c r="N3" s="42" t="e">
        <f>#REF!</f>
        <v>#REF!</v>
      </c>
      <c r="O3" s="42" t="e">
        <f>#REF!</f>
        <v>#REF!</v>
      </c>
      <c r="P3" s="42" t="e">
        <f>#REF!</f>
        <v>#REF!</v>
      </c>
      <c r="Q3" s="42" t="e">
        <f>#REF!</f>
        <v>#REF!</v>
      </c>
      <c r="R3" s="42" t="e">
        <f>#REF!</f>
        <v>#REF!</v>
      </c>
      <c r="S3" s="42" t="e">
        <f>#REF!</f>
        <v>#REF!</v>
      </c>
      <c r="T3" s="42" t="e">
        <f>#REF!</f>
        <v>#REF!</v>
      </c>
      <c r="U3" s="42" t="e">
        <f>#REF!</f>
        <v>#REF!</v>
      </c>
      <c r="V3" s="42" t="e">
        <f>#REF!</f>
        <v>#REF!</v>
      </c>
      <c r="W3" s="42" t="e">
        <f>#REF!</f>
        <v>#REF!</v>
      </c>
      <c r="X3" s="42" t="e">
        <f>#REF!</f>
        <v>#REF!</v>
      </c>
      <c r="Y3" s="42" t="e">
        <f>#REF!</f>
        <v>#REF!</v>
      </c>
      <c r="Z3" s="42" t="e">
        <f>#REF!</f>
        <v>#REF!</v>
      </c>
      <c r="AA3" s="42" t="e">
        <f>#REF!</f>
        <v>#REF!</v>
      </c>
      <c r="AB3" s="42" t="e">
        <f>#REF!</f>
        <v>#REF!</v>
      </c>
      <c r="AC3" s="42" t="e">
        <f>#REF!</f>
        <v>#REF!</v>
      </c>
      <c r="AD3" s="42" t="e">
        <f>#REF!</f>
        <v>#REF!</v>
      </c>
      <c r="AE3" s="42" t="e">
        <f>#REF!</f>
        <v>#REF!</v>
      </c>
      <c r="AF3" s="42" t="e">
        <f>#REF!</f>
        <v>#REF!</v>
      </c>
      <c r="AG3" s="42" t="e">
        <f>#REF!</f>
        <v>#REF!</v>
      </c>
      <c r="AH3" s="42" t="e">
        <f>#REF!</f>
        <v>#REF!</v>
      </c>
      <c r="AI3" s="42" t="e">
        <f>#REF!</f>
        <v>#REF!</v>
      </c>
      <c r="AJ3" s="42" t="e">
        <f>#REF!</f>
        <v>#REF!</v>
      </c>
      <c r="AK3" s="42" t="e">
        <f>#REF!</f>
        <v>#REF!</v>
      </c>
      <c r="AL3" s="42" t="e">
        <f>#REF!</f>
        <v>#REF!</v>
      </c>
      <c r="AM3" s="42" t="e">
        <f>#REF!</f>
        <v>#REF!</v>
      </c>
      <c r="AN3" s="42" t="e">
        <f>#REF!</f>
        <v>#REF!</v>
      </c>
      <c r="AO3" s="42" t="e">
        <f>#REF!</f>
        <v>#REF!</v>
      </c>
      <c r="AP3" s="42" t="e">
        <f>#REF!</f>
        <v>#REF!</v>
      </c>
      <c r="AQ3" s="42" t="s">
        <v>0</v>
      </c>
      <c r="AR3" s="43" t="s">
        <v>517</v>
      </c>
      <c r="AT3" s="14" t="e">
        <f>J1</f>
        <v>#REF!</v>
      </c>
      <c r="AU3" s="14" t="e">
        <f>AT3+1</f>
        <v>#REF!</v>
      </c>
      <c r="AV3" s="14" t="e">
        <f>AU3+1</f>
        <v>#REF!</v>
      </c>
      <c r="AW3" s="14" t="e">
        <f t="shared" ref="AW3:AY3" si="1">AV3+1</f>
        <v>#REF!</v>
      </c>
      <c r="AX3" s="14" t="e">
        <f t="shared" si="1"/>
        <v>#REF!</v>
      </c>
      <c r="AY3" s="14" t="e">
        <f t="shared" si="1"/>
        <v>#REF!</v>
      </c>
      <c r="BA3" s="44" t="s">
        <v>529</v>
      </c>
      <c r="BB3" s="44" t="s">
        <v>518</v>
      </c>
      <c r="BC3" s="44" t="s">
        <v>101</v>
      </c>
    </row>
    <row r="4" spans="2:55" x14ac:dyDescent="0.35">
      <c r="B4" s="130" t="s">
        <v>65</v>
      </c>
      <c r="C4" s="131"/>
      <c r="D4" s="131"/>
      <c r="E4" s="45"/>
      <c r="F4" s="46"/>
      <c r="G4" s="8"/>
      <c r="H4" s="8"/>
      <c r="I4" s="8"/>
      <c r="J4" s="8" t="e">
        <f t="shared" ref="J4:AN4" si="2">SUM(J5:J89)</f>
        <v>#REF!</v>
      </c>
      <c r="K4" s="8" t="e">
        <f t="shared" si="2"/>
        <v>#REF!</v>
      </c>
      <c r="L4" s="8" t="e">
        <f t="shared" si="2"/>
        <v>#REF!</v>
      </c>
      <c r="M4" s="8" t="e">
        <f t="shared" si="2"/>
        <v>#REF!</v>
      </c>
      <c r="N4" s="8" t="e">
        <f t="shared" si="2"/>
        <v>#REF!</v>
      </c>
      <c r="O4" s="8" t="e">
        <f t="shared" si="2"/>
        <v>#REF!</v>
      </c>
      <c r="P4" s="8" t="e">
        <f t="shared" si="2"/>
        <v>#REF!</v>
      </c>
      <c r="Q4" s="8" t="e">
        <f t="shared" si="2"/>
        <v>#REF!</v>
      </c>
      <c r="R4" s="8" t="e">
        <f t="shared" si="2"/>
        <v>#REF!</v>
      </c>
      <c r="S4" s="8" t="e">
        <f t="shared" si="2"/>
        <v>#REF!</v>
      </c>
      <c r="T4" s="8" t="e">
        <f t="shared" si="2"/>
        <v>#REF!</v>
      </c>
      <c r="U4" s="8" t="e">
        <f t="shared" si="2"/>
        <v>#REF!</v>
      </c>
      <c r="V4" s="8" t="e">
        <f t="shared" si="2"/>
        <v>#REF!</v>
      </c>
      <c r="W4" s="8" t="e">
        <f t="shared" si="2"/>
        <v>#REF!</v>
      </c>
      <c r="X4" s="8" t="e">
        <f t="shared" si="2"/>
        <v>#REF!</v>
      </c>
      <c r="Y4" s="8" t="e">
        <f t="shared" si="2"/>
        <v>#REF!</v>
      </c>
      <c r="Z4" s="8" t="e">
        <f t="shared" si="2"/>
        <v>#REF!</v>
      </c>
      <c r="AA4" s="8" t="e">
        <f t="shared" si="2"/>
        <v>#REF!</v>
      </c>
      <c r="AB4" s="8" t="e">
        <f t="shared" si="2"/>
        <v>#REF!</v>
      </c>
      <c r="AC4" s="8" t="e">
        <f t="shared" si="2"/>
        <v>#REF!</v>
      </c>
      <c r="AD4" s="8" t="e">
        <f t="shared" si="2"/>
        <v>#REF!</v>
      </c>
      <c r="AE4" s="8" t="e">
        <f t="shared" si="2"/>
        <v>#REF!</v>
      </c>
      <c r="AF4" s="8" t="e">
        <f t="shared" si="2"/>
        <v>#REF!</v>
      </c>
      <c r="AG4" s="8" t="e">
        <f>SUM(AG5:AG89)</f>
        <v>#REF!</v>
      </c>
      <c r="AH4" s="8" t="e">
        <f t="shared" si="2"/>
        <v>#REF!</v>
      </c>
      <c r="AI4" s="8" t="e">
        <f t="shared" si="2"/>
        <v>#REF!</v>
      </c>
      <c r="AJ4" s="8" t="e">
        <f t="shared" si="2"/>
        <v>#REF!</v>
      </c>
      <c r="AK4" s="8" t="e">
        <f t="shared" si="2"/>
        <v>#REF!</v>
      </c>
      <c r="AL4" s="8" t="e">
        <f t="shared" si="2"/>
        <v>#REF!</v>
      </c>
      <c r="AM4" s="8" t="e">
        <f t="shared" si="2"/>
        <v>#REF!</v>
      </c>
      <c r="AN4" s="8" t="e">
        <f t="shared" si="2"/>
        <v>#REF!</v>
      </c>
      <c r="AO4" s="8"/>
      <c r="AP4" s="8"/>
      <c r="AQ4" s="19" t="e">
        <f>SUM(H4:AP4)</f>
        <v>#REF!</v>
      </c>
      <c r="AR4" s="47" t="e">
        <f>AQ4-#REF!</f>
        <v>#REF!</v>
      </c>
      <c r="AT4" s="19" t="e">
        <f t="shared" ref="AT4:AY19" si="3">SUMIF($J$1:$AP$1,AT$3,($J4:$AP4))</f>
        <v>#REF!</v>
      </c>
      <c r="AU4" s="19" t="e">
        <f t="shared" si="3"/>
        <v>#REF!</v>
      </c>
      <c r="AV4" s="19" t="e">
        <f t="shared" si="3"/>
        <v>#REF!</v>
      </c>
      <c r="AW4" s="19" t="e">
        <f t="shared" si="3"/>
        <v>#REF!</v>
      </c>
      <c r="AX4" s="19" t="e">
        <f t="shared" si="3"/>
        <v>#REF!</v>
      </c>
      <c r="AY4" s="19" t="e">
        <f t="shared" si="3"/>
        <v>#REF!</v>
      </c>
      <c r="BA4" s="19" t="e">
        <f t="shared" ref="BA4" si="4">SUM(J4:AI4)</f>
        <v>#REF!</v>
      </c>
      <c r="BB4" s="19" t="e">
        <f>SUM(BB5:BB89)</f>
        <v>#VALUE!</v>
      </c>
      <c r="BC4" s="19" t="e">
        <f t="shared" ref="BC4" si="5">BA4-BB4</f>
        <v>#REF!</v>
      </c>
    </row>
    <row r="5" spans="2:55" ht="15" customHeight="1" outlineLevel="1" x14ac:dyDescent="0.35">
      <c r="B5" s="9" t="s">
        <v>252</v>
      </c>
      <c r="C5" s="10"/>
      <c r="D5" s="10" t="s">
        <v>267</v>
      </c>
      <c r="E5" s="49" t="s">
        <v>455</v>
      </c>
      <c r="F5" s="48" t="s">
        <v>1</v>
      </c>
      <c r="G5" s="11"/>
      <c r="H5" s="11"/>
      <c r="I5" s="11"/>
      <c r="J5" s="14" t="e">
        <f>SUMIF(#REF!,$D5,#REF!)</f>
        <v>#REF!</v>
      </c>
      <c r="K5" s="14" t="e">
        <f>SUMIF(#REF!,$D5,#REF!)</f>
        <v>#REF!</v>
      </c>
      <c r="L5" s="14" t="e">
        <f>SUMIF(#REF!,$D5,#REF!)</f>
        <v>#REF!</v>
      </c>
      <c r="M5" s="14" t="e">
        <f>SUMIF(#REF!,$D5,#REF!)</f>
        <v>#REF!</v>
      </c>
      <c r="N5" s="14" t="e">
        <f>SUMIF(#REF!,$D5,#REF!)</f>
        <v>#REF!</v>
      </c>
      <c r="O5" s="14" t="e">
        <f>SUMIF(#REF!,$D5,#REF!)</f>
        <v>#REF!</v>
      </c>
      <c r="P5" s="14" t="e">
        <f>SUMIF(#REF!,$D5,#REF!)</f>
        <v>#REF!</v>
      </c>
      <c r="Q5" s="14" t="e">
        <f>SUMIF(#REF!,$D5,#REF!)</f>
        <v>#REF!</v>
      </c>
      <c r="R5" s="14" t="e">
        <f>SUMIF(#REF!,$D5,#REF!)</f>
        <v>#REF!</v>
      </c>
      <c r="S5" s="14" t="e">
        <f>SUMIF(#REF!,$D5,#REF!)</f>
        <v>#REF!</v>
      </c>
      <c r="T5" s="14" t="e">
        <f>SUMIF(#REF!,$D5,#REF!)</f>
        <v>#REF!</v>
      </c>
      <c r="U5" s="14" t="e">
        <f>SUMIF(#REF!,$D5,#REF!)</f>
        <v>#REF!</v>
      </c>
      <c r="V5" s="14" t="e">
        <f>SUMIF(#REF!,$D5,#REF!)</f>
        <v>#REF!</v>
      </c>
      <c r="W5" s="14" t="e">
        <f>SUMIF(#REF!,$D5,#REF!)</f>
        <v>#REF!</v>
      </c>
      <c r="X5" s="14" t="e">
        <f>SUMIF(#REF!,$D5,#REF!)</f>
        <v>#REF!</v>
      </c>
      <c r="Y5" s="14" t="e">
        <f>SUMIF(#REF!,$D5,#REF!)</f>
        <v>#REF!</v>
      </c>
      <c r="Z5" s="14" t="e">
        <f>SUMIF(#REF!,$D5,#REF!)</f>
        <v>#REF!</v>
      </c>
      <c r="AA5" s="14" t="e">
        <f>SUMIF(#REF!,$D5,#REF!)</f>
        <v>#REF!</v>
      </c>
      <c r="AB5" s="14" t="e">
        <f>SUMIF(#REF!,$D5,#REF!)</f>
        <v>#REF!</v>
      </c>
      <c r="AC5" s="14" t="e">
        <f>SUMIF(#REF!,$D5,#REF!)</f>
        <v>#REF!</v>
      </c>
      <c r="AD5" s="14" t="e">
        <f>SUMIF(#REF!,$D5,#REF!)</f>
        <v>#REF!</v>
      </c>
      <c r="AE5" s="14" t="e">
        <f>SUMIF(#REF!,$D5,#REF!)</f>
        <v>#REF!</v>
      </c>
      <c r="AF5" s="14" t="e">
        <f>SUMIF(#REF!,$D5,#REF!)</f>
        <v>#REF!</v>
      </c>
      <c r="AG5" s="14" t="e">
        <f>SUMIF(#REF!,$D5,#REF!)</f>
        <v>#REF!</v>
      </c>
      <c r="AH5" s="14" t="e">
        <f>SUMIF(#REF!,$D5,#REF!)</f>
        <v>#REF!</v>
      </c>
      <c r="AI5" s="14" t="e">
        <f>SUMIF(#REF!,$D5,#REF!)</f>
        <v>#REF!</v>
      </c>
      <c r="AJ5" s="14" t="e">
        <f>SUMIF(#REF!,$D5,#REF!)</f>
        <v>#REF!</v>
      </c>
      <c r="AK5" s="14" t="e">
        <f>SUMIF(#REF!,$D5,#REF!)</f>
        <v>#REF!</v>
      </c>
      <c r="AL5" s="14" t="e">
        <f>SUMIF(#REF!,$D5,#REF!)</f>
        <v>#REF!</v>
      </c>
      <c r="AM5" s="14" t="e">
        <f>SUMIF(#REF!,$D5,#REF!)</f>
        <v>#REF!</v>
      </c>
      <c r="AN5" s="14" t="e">
        <f>SUMIF(#REF!,$D5,#REF!)</f>
        <v>#REF!</v>
      </c>
      <c r="AO5" s="14"/>
      <c r="AP5" s="14"/>
      <c r="AQ5" s="20" t="e">
        <f t="shared" ref="AQ5:AQ36" si="6">SUM(I5:AP5)</f>
        <v>#REF!</v>
      </c>
      <c r="AR5" s="1" t="e">
        <f>IF(VLOOKUP(D5,#REF!,3,0)&gt;0,"",VLOOKUP(D5,#REF!,3,0))</f>
        <v>#REF!</v>
      </c>
      <c r="AT5" s="20" t="e">
        <f t="shared" si="3"/>
        <v>#REF!</v>
      </c>
      <c r="AU5" s="20" t="e">
        <f t="shared" si="3"/>
        <v>#REF!</v>
      </c>
      <c r="AV5" s="20" t="e">
        <f t="shared" si="3"/>
        <v>#REF!</v>
      </c>
      <c r="AW5" s="20" t="e">
        <f t="shared" si="3"/>
        <v>#REF!</v>
      </c>
      <c r="AX5" s="20" t="e">
        <f t="shared" si="3"/>
        <v>#REF!</v>
      </c>
      <c r="AY5" s="20" t="e">
        <f t="shared" si="3"/>
        <v>#REF!</v>
      </c>
      <c r="BA5" s="20" t="e">
        <f t="shared" ref="BA5" si="7">IF(F5="BRASIL",SUM(J5:AI5),0)</f>
        <v>#REF!</v>
      </c>
      <c r="BB5" s="20" t="e">
        <f>IF($BB$1="M0",SUMIF([2]Anual!$B$11:$B$950,$D5,[2]Anual!$GZ$11:$GZ$950),SUMIF([2]Anual!$B$11:$B$950,$D5,[2]Anual!$HA$11:$HA$950))</f>
        <v>#VALUE!</v>
      </c>
      <c r="BC5" s="20" t="e">
        <f>BA5-BB5</f>
        <v>#REF!</v>
      </c>
    </row>
    <row r="6" spans="2:55" ht="15" customHeight="1" outlineLevel="1" x14ac:dyDescent="0.35">
      <c r="B6" s="12" t="s">
        <v>252</v>
      </c>
      <c r="C6" s="13"/>
      <c r="D6" s="13" t="s">
        <v>268</v>
      </c>
      <c r="E6" s="49" t="s">
        <v>456</v>
      </c>
      <c r="F6" s="48" t="s">
        <v>1</v>
      </c>
      <c r="G6" s="11"/>
      <c r="H6" s="11"/>
      <c r="I6" s="11"/>
      <c r="J6" s="14" t="e">
        <f>SUMIF(#REF!,$D6,#REF!)</f>
        <v>#REF!</v>
      </c>
      <c r="K6" s="14" t="e">
        <f>SUMIF(#REF!,$D6,#REF!)</f>
        <v>#REF!</v>
      </c>
      <c r="L6" s="14" t="e">
        <f>SUMIF(#REF!,$D6,#REF!)</f>
        <v>#REF!</v>
      </c>
      <c r="M6" s="14" t="e">
        <f>SUMIF(#REF!,$D6,#REF!)</f>
        <v>#REF!</v>
      </c>
      <c r="N6" s="14" t="e">
        <f>SUMIF(#REF!,$D6,#REF!)</f>
        <v>#REF!</v>
      </c>
      <c r="O6" s="14" t="e">
        <f>SUMIF(#REF!,$D6,#REF!)</f>
        <v>#REF!</v>
      </c>
      <c r="P6" s="14" t="e">
        <f>SUMIF(#REF!,$D6,#REF!)</f>
        <v>#REF!</v>
      </c>
      <c r="Q6" s="14" t="e">
        <f>SUMIF(#REF!,$D6,#REF!)</f>
        <v>#REF!</v>
      </c>
      <c r="R6" s="14" t="e">
        <f>SUMIF(#REF!,$D6,#REF!)</f>
        <v>#REF!</v>
      </c>
      <c r="S6" s="14" t="e">
        <f>SUMIF(#REF!,$D6,#REF!)</f>
        <v>#REF!</v>
      </c>
      <c r="T6" s="14" t="e">
        <f>SUMIF(#REF!,$D6,#REF!)</f>
        <v>#REF!</v>
      </c>
      <c r="U6" s="14" t="e">
        <f>SUMIF(#REF!,$D6,#REF!)</f>
        <v>#REF!</v>
      </c>
      <c r="V6" s="14" t="e">
        <f>SUMIF(#REF!,$D6,#REF!)</f>
        <v>#REF!</v>
      </c>
      <c r="W6" s="14" t="e">
        <f>SUMIF(#REF!,$D6,#REF!)</f>
        <v>#REF!</v>
      </c>
      <c r="X6" s="14" t="e">
        <f>SUMIF(#REF!,$D6,#REF!)</f>
        <v>#REF!</v>
      </c>
      <c r="Y6" s="14" t="e">
        <f>SUMIF(#REF!,$D6,#REF!)</f>
        <v>#REF!</v>
      </c>
      <c r="Z6" s="14" t="e">
        <f>SUMIF(#REF!,$D6,#REF!)</f>
        <v>#REF!</v>
      </c>
      <c r="AA6" s="14" t="e">
        <f>SUMIF(#REF!,$D6,#REF!)</f>
        <v>#REF!</v>
      </c>
      <c r="AB6" s="14" t="e">
        <f>SUMIF(#REF!,$D6,#REF!)</f>
        <v>#REF!</v>
      </c>
      <c r="AC6" s="14" t="e">
        <f>SUMIF(#REF!,$D6,#REF!)</f>
        <v>#REF!</v>
      </c>
      <c r="AD6" s="14" t="e">
        <f>SUMIF(#REF!,$D6,#REF!)</f>
        <v>#REF!</v>
      </c>
      <c r="AE6" s="14" t="e">
        <f>SUMIF(#REF!,$D6,#REF!)</f>
        <v>#REF!</v>
      </c>
      <c r="AF6" s="14" t="e">
        <f>SUMIF(#REF!,$D6,#REF!)</f>
        <v>#REF!</v>
      </c>
      <c r="AG6" s="14" t="e">
        <f>SUMIF(#REF!,$D6,#REF!)</f>
        <v>#REF!</v>
      </c>
      <c r="AH6" s="14" t="e">
        <f>SUMIF(#REF!,$D6,#REF!)</f>
        <v>#REF!</v>
      </c>
      <c r="AI6" s="14" t="e">
        <f>SUMIF(#REF!,$D6,#REF!)</f>
        <v>#REF!</v>
      </c>
      <c r="AJ6" s="14" t="e">
        <f>SUMIF(#REF!,$D6,#REF!)</f>
        <v>#REF!</v>
      </c>
      <c r="AK6" s="14" t="e">
        <f>SUMIF(#REF!,$D6,#REF!)</f>
        <v>#REF!</v>
      </c>
      <c r="AL6" s="14" t="e">
        <f>SUMIF(#REF!,$D6,#REF!)</f>
        <v>#REF!</v>
      </c>
      <c r="AM6" s="14" t="e">
        <f>SUMIF(#REF!,$D6,#REF!)</f>
        <v>#REF!</v>
      </c>
      <c r="AN6" s="14" t="e">
        <f>SUMIF(#REF!,$D6,#REF!)</f>
        <v>#REF!</v>
      </c>
      <c r="AO6" s="14"/>
      <c r="AP6" s="14"/>
      <c r="AQ6" s="20" t="e">
        <f t="shared" si="6"/>
        <v>#REF!</v>
      </c>
      <c r="AR6" s="1" t="e">
        <f>IF(VLOOKUP(D6,#REF!,3,0)&gt;0,"",VLOOKUP(D6,#REF!,3,0))</f>
        <v>#REF!</v>
      </c>
      <c r="AT6" s="20" t="e">
        <f t="shared" si="3"/>
        <v>#REF!</v>
      </c>
      <c r="AU6" s="20" t="e">
        <f t="shared" si="3"/>
        <v>#REF!</v>
      </c>
      <c r="AV6" s="20" t="e">
        <f t="shared" si="3"/>
        <v>#REF!</v>
      </c>
      <c r="AW6" s="20" t="e">
        <f t="shared" si="3"/>
        <v>#REF!</v>
      </c>
      <c r="AX6" s="20" t="e">
        <f t="shared" si="3"/>
        <v>#REF!</v>
      </c>
      <c r="AY6" s="20" t="e">
        <f t="shared" si="3"/>
        <v>#REF!</v>
      </c>
      <c r="BA6" s="20" t="e">
        <f t="shared" ref="BA6:BA69" si="8">IF(F6="BRASIL",SUM(J6:AI6),0)</f>
        <v>#REF!</v>
      </c>
      <c r="BB6" s="20" t="e">
        <f>IF($BB$1="M0",SUMIF([2]Anual!$B$11:$B$950,$D6,[2]Anual!$GZ$11:$GZ$950),SUMIF([2]Anual!$B$11:$B$950,$D6,[2]Anual!$HA$11:$HA$950))</f>
        <v>#VALUE!</v>
      </c>
      <c r="BC6" s="20" t="e">
        <f t="shared" ref="BC6:BC69" si="9">BA6-BB6</f>
        <v>#REF!</v>
      </c>
    </row>
    <row r="7" spans="2:55" ht="15" customHeight="1" outlineLevel="1" x14ac:dyDescent="0.35">
      <c r="B7" s="12" t="s">
        <v>253</v>
      </c>
      <c r="C7" s="13"/>
      <c r="D7" s="13" t="s">
        <v>265</v>
      </c>
      <c r="E7" s="49" t="s">
        <v>453</v>
      </c>
      <c r="F7" s="48" t="s">
        <v>1</v>
      </c>
      <c r="G7" s="11"/>
      <c r="H7" s="11"/>
      <c r="I7" s="11"/>
      <c r="J7" s="14" t="e">
        <f>SUMIF(#REF!,$D7,#REF!)</f>
        <v>#REF!</v>
      </c>
      <c r="K7" s="14" t="e">
        <f>SUMIF(#REF!,$D7,#REF!)</f>
        <v>#REF!</v>
      </c>
      <c r="L7" s="14" t="e">
        <f>SUMIF(#REF!,$D7,#REF!)</f>
        <v>#REF!</v>
      </c>
      <c r="M7" s="14" t="e">
        <f>SUMIF(#REF!,$D7,#REF!)</f>
        <v>#REF!</v>
      </c>
      <c r="N7" s="14" t="e">
        <f>SUMIF(#REF!,$D7,#REF!)</f>
        <v>#REF!</v>
      </c>
      <c r="O7" s="14" t="e">
        <f>SUMIF(#REF!,$D7,#REF!)</f>
        <v>#REF!</v>
      </c>
      <c r="P7" s="14" t="e">
        <f>SUMIF(#REF!,$D7,#REF!)</f>
        <v>#REF!</v>
      </c>
      <c r="Q7" s="14" t="e">
        <f>SUMIF(#REF!,$D7,#REF!)</f>
        <v>#REF!</v>
      </c>
      <c r="R7" s="14" t="e">
        <f>SUMIF(#REF!,$D7,#REF!)</f>
        <v>#REF!</v>
      </c>
      <c r="S7" s="14" t="e">
        <f>SUMIF(#REF!,$D7,#REF!)</f>
        <v>#REF!</v>
      </c>
      <c r="T7" s="14" t="e">
        <f>SUMIF(#REF!,$D7,#REF!)</f>
        <v>#REF!</v>
      </c>
      <c r="U7" s="14" t="e">
        <f>SUMIF(#REF!,$D7,#REF!)</f>
        <v>#REF!</v>
      </c>
      <c r="V7" s="14" t="e">
        <f>SUMIF(#REF!,$D7,#REF!)</f>
        <v>#REF!</v>
      </c>
      <c r="W7" s="14" t="e">
        <f>SUMIF(#REF!,$D7,#REF!)</f>
        <v>#REF!</v>
      </c>
      <c r="X7" s="14" t="e">
        <f>SUMIF(#REF!,$D7,#REF!)</f>
        <v>#REF!</v>
      </c>
      <c r="Y7" s="14" t="e">
        <f>SUMIF(#REF!,$D7,#REF!)</f>
        <v>#REF!</v>
      </c>
      <c r="Z7" s="14" t="e">
        <f>SUMIF(#REF!,$D7,#REF!)</f>
        <v>#REF!</v>
      </c>
      <c r="AA7" s="14" t="e">
        <f>SUMIF(#REF!,$D7,#REF!)</f>
        <v>#REF!</v>
      </c>
      <c r="AB7" s="14" t="e">
        <f>SUMIF(#REF!,$D7,#REF!)</f>
        <v>#REF!</v>
      </c>
      <c r="AC7" s="14" t="e">
        <f>SUMIF(#REF!,$D7,#REF!)</f>
        <v>#REF!</v>
      </c>
      <c r="AD7" s="14" t="e">
        <f>SUMIF(#REF!,$D7,#REF!)</f>
        <v>#REF!</v>
      </c>
      <c r="AE7" s="14" t="e">
        <f>SUMIF(#REF!,$D7,#REF!)</f>
        <v>#REF!</v>
      </c>
      <c r="AF7" s="14" t="e">
        <f>SUMIF(#REF!,$D7,#REF!)</f>
        <v>#REF!</v>
      </c>
      <c r="AG7" s="14" t="e">
        <f>SUMIF(#REF!,$D7,#REF!)</f>
        <v>#REF!</v>
      </c>
      <c r="AH7" s="14" t="e">
        <f>SUMIF(#REF!,$D7,#REF!)</f>
        <v>#REF!</v>
      </c>
      <c r="AI7" s="14" t="e">
        <f>SUMIF(#REF!,$D7,#REF!)</f>
        <v>#REF!</v>
      </c>
      <c r="AJ7" s="14" t="e">
        <f>SUMIF(#REF!,$D7,#REF!)</f>
        <v>#REF!</v>
      </c>
      <c r="AK7" s="14" t="e">
        <f>SUMIF(#REF!,$D7,#REF!)</f>
        <v>#REF!</v>
      </c>
      <c r="AL7" s="14" t="e">
        <f>SUMIF(#REF!,$D7,#REF!)</f>
        <v>#REF!</v>
      </c>
      <c r="AM7" s="14" t="e">
        <f>SUMIF(#REF!,$D7,#REF!)</f>
        <v>#REF!</v>
      </c>
      <c r="AN7" s="14" t="e">
        <f>SUMIF(#REF!,$D7,#REF!)</f>
        <v>#REF!</v>
      </c>
      <c r="AO7" s="14"/>
      <c r="AP7" s="14"/>
      <c r="AQ7" s="20" t="e">
        <f t="shared" si="6"/>
        <v>#REF!</v>
      </c>
      <c r="AR7" s="1" t="e">
        <f>IF(VLOOKUP(D7,#REF!,3,0)&gt;0,"",VLOOKUP(D7,#REF!,3,0))</f>
        <v>#REF!</v>
      </c>
      <c r="AT7" s="20" t="e">
        <f t="shared" si="3"/>
        <v>#REF!</v>
      </c>
      <c r="AU7" s="20" t="e">
        <f t="shared" si="3"/>
        <v>#REF!</v>
      </c>
      <c r="AV7" s="20" t="e">
        <f t="shared" si="3"/>
        <v>#REF!</v>
      </c>
      <c r="AW7" s="20" t="e">
        <f t="shared" si="3"/>
        <v>#REF!</v>
      </c>
      <c r="AX7" s="20" t="e">
        <f t="shared" si="3"/>
        <v>#REF!</v>
      </c>
      <c r="AY7" s="20" t="e">
        <f t="shared" si="3"/>
        <v>#REF!</v>
      </c>
      <c r="BA7" s="20" t="e">
        <f t="shared" si="8"/>
        <v>#REF!</v>
      </c>
      <c r="BB7" s="20" t="e">
        <f>IF($BB$1="M0",SUMIF([2]Anual!$B$11:$B$950,$D7,[2]Anual!$GZ$11:$GZ$950),SUMIF([2]Anual!$B$11:$B$950,$D7,[2]Anual!$HA$11:$HA$950))</f>
        <v>#VALUE!</v>
      </c>
      <c r="BC7" s="20" t="e">
        <f t="shared" si="9"/>
        <v>#REF!</v>
      </c>
    </row>
    <row r="8" spans="2:55" ht="15" customHeight="1" outlineLevel="1" x14ac:dyDescent="0.35">
      <c r="B8" s="12" t="s">
        <v>253</v>
      </c>
      <c r="C8" s="13"/>
      <c r="D8" s="13" t="s">
        <v>266</v>
      </c>
      <c r="E8" s="49" t="s">
        <v>454</v>
      </c>
      <c r="F8" s="48" t="s">
        <v>1</v>
      </c>
      <c r="G8" s="11"/>
      <c r="H8" s="11"/>
      <c r="I8" s="11"/>
      <c r="J8" s="14" t="e">
        <f>SUMIF(#REF!,$D8,#REF!)</f>
        <v>#REF!</v>
      </c>
      <c r="K8" s="14" t="e">
        <f>SUMIF(#REF!,$D8,#REF!)</f>
        <v>#REF!</v>
      </c>
      <c r="L8" s="14" t="e">
        <f>SUMIF(#REF!,$D8,#REF!)</f>
        <v>#REF!</v>
      </c>
      <c r="M8" s="14" t="e">
        <f>SUMIF(#REF!,$D8,#REF!)</f>
        <v>#REF!</v>
      </c>
      <c r="N8" s="14" t="e">
        <f>SUMIF(#REF!,$D8,#REF!)</f>
        <v>#REF!</v>
      </c>
      <c r="O8" s="14" t="e">
        <f>SUMIF(#REF!,$D8,#REF!)</f>
        <v>#REF!</v>
      </c>
      <c r="P8" s="14" t="e">
        <f>SUMIF(#REF!,$D8,#REF!)</f>
        <v>#REF!</v>
      </c>
      <c r="Q8" s="14" t="e">
        <f>SUMIF(#REF!,$D8,#REF!)</f>
        <v>#REF!</v>
      </c>
      <c r="R8" s="14" t="e">
        <f>SUMIF(#REF!,$D8,#REF!)</f>
        <v>#REF!</v>
      </c>
      <c r="S8" s="14" t="e">
        <f>SUMIF(#REF!,$D8,#REF!)</f>
        <v>#REF!</v>
      </c>
      <c r="T8" s="14" t="e">
        <f>SUMIF(#REF!,$D8,#REF!)</f>
        <v>#REF!</v>
      </c>
      <c r="U8" s="14" t="e">
        <f>SUMIF(#REF!,$D8,#REF!)</f>
        <v>#REF!</v>
      </c>
      <c r="V8" s="14" t="e">
        <f>SUMIF(#REF!,$D8,#REF!)</f>
        <v>#REF!</v>
      </c>
      <c r="W8" s="14" t="e">
        <f>SUMIF(#REF!,$D8,#REF!)</f>
        <v>#REF!</v>
      </c>
      <c r="X8" s="14" t="e">
        <f>SUMIF(#REF!,$D8,#REF!)</f>
        <v>#REF!</v>
      </c>
      <c r="Y8" s="14" t="e">
        <f>SUMIF(#REF!,$D8,#REF!)</f>
        <v>#REF!</v>
      </c>
      <c r="Z8" s="14" t="e">
        <f>SUMIF(#REF!,$D8,#REF!)</f>
        <v>#REF!</v>
      </c>
      <c r="AA8" s="14" t="e">
        <f>SUMIF(#REF!,$D8,#REF!)</f>
        <v>#REF!</v>
      </c>
      <c r="AB8" s="14" t="e">
        <f>SUMIF(#REF!,$D8,#REF!)</f>
        <v>#REF!</v>
      </c>
      <c r="AC8" s="14" t="e">
        <f>SUMIF(#REF!,$D8,#REF!)</f>
        <v>#REF!</v>
      </c>
      <c r="AD8" s="14" t="e">
        <f>SUMIF(#REF!,$D8,#REF!)</f>
        <v>#REF!</v>
      </c>
      <c r="AE8" s="14" t="e">
        <f>SUMIF(#REF!,$D8,#REF!)</f>
        <v>#REF!</v>
      </c>
      <c r="AF8" s="14" t="e">
        <f>SUMIF(#REF!,$D8,#REF!)</f>
        <v>#REF!</v>
      </c>
      <c r="AG8" s="14" t="e">
        <f>SUMIF(#REF!,$D8,#REF!)</f>
        <v>#REF!</v>
      </c>
      <c r="AH8" s="14" t="e">
        <f>SUMIF(#REF!,$D8,#REF!)</f>
        <v>#REF!</v>
      </c>
      <c r="AI8" s="14" t="e">
        <f>SUMIF(#REF!,$D8,#REF!)</f>
        <v>#REF!</v>
      </c>
      <c r="AJ8" s="14" t="e">
        <f>SUMIF(#REF!,$D8,#REF!)</f>
        <v>#REF!</v>
      </c>
      <c r="AK8" s="14" t="e">
        <f>SUMIF(#REF!,$D8,#REF!)</f>
        <v>#REF!</v>
      </c>
      <c r="AL8" s="14" t="e">
        <f>SUMIF(#REF!,$D8,#REF!)</f>
        <v>#REF!</v>
      </c>
      <c r="AM8" s="14" t="e">
        <f>SUMIF(#REF!,$D8,#REF!)</f>
        <v>#REF!</v>
      </c>
      <c r="AN8" s="14" t="e">
        <f>SUMIF(#REF!,$D8,#REF!)</f>
        <v>#REF!</v>
      </c>
      <c r="AO8" s="14"/>
      <c r="AP8" s="14"/>
      <c r="AQ8" s="20" t="e">
        <f t="shared" si="6"/>
        <v>#REF!</v>
      </c>
      <c r="AR8" s="1" t="e">
        <f>IF(VLOOKUP(D8,#REF!,3,0)&gt;0,"",VLOOKUP(D8,#REF!,3,0))</f>
        <v>#REF!</v>
      </c>
      <c r="AT8" s="20" t="e">
        <f t="shared" si="3"/>
        <v>#REF!</v>
      </c>
      <c r="AU8" s="20" t="e">
        <f t="shared" si="3"/>
        <v>#REF!</v>
      </c>
      <c r="AV8" s="20" t="e">
        <f t="shared" si="3"/>
        <v>#REF!</v>
      </c>
      <c r="AW8" s="20" t="e">
        <f t="shared" si="3"/>
        <v>#REF!</v>
      </c>
      <c r="AX8" s="20" t="e">
        <f t="shared" si="3"/>
        <v>#REF!</v>
      </c>
      <c r="AY8" s="20" t="e">
        <f t="shared" si="3"/>
        <v>#REF!</v>
      </c>
      <c r="BA8" s="20" t="e">
        <f t="shared" si="8"/>
        <v>#REF!</v>
      </c>
      <c r="BB8" s="20" t="e">
        <f>IF($BB$1="M0",SUMIF([2]Anual!$B$11:$B$950,$D8,[2]Anual!$GZ$11:$GZ$950),SUMIF([2]Anual!$B$11:$B$950,$D8,[2]Anual!$HA$11:$HA$950))</f>
        <v>#VALUE!</v>
      </c>
      <c r="BC8" s="20" t="e">
        <f t="shared" si="9"/>
        <v>#REF!</v>
      </c>
    </row>
    <row r="9" spans="2:55" ht="15" customHeight="1" outlineLevel="1" x14ac:dyDescent="0.35">
      <c r="B9" s="12" t="s">
        <v>306</v>
      </c>
      <c r="C9" s="13"/>
      <c r="D9" s="13" t="s">
        <v>309</v>
      </c>
      <c r="E9" s="49" t="s">
        <v>477</v>
      </c>
      <c r="F9" s="48" t="s">
        <v>1</v>
      </c>
      <c r="G9" s="11"/>
      <c r="H9" s="11"/>
      <c r="I9" s="11"/>
      <c r="J9" s="14" t="e">
        <f>SUMIF(#REF!,$D9,#REF!)</f>
        <v>#REF!</v>
      </c>
      <c r="K9" s="14" t="e">
        <f>SUMIF(#REF!,$D9,#REF!)</f>
        <v>#REF!</v>
      </c>
      <c r="L9" s="14" t="e">
        <f>SUMIF(#REF!,$D9,#REF!)</f>
        <v>#REF!</v>
      </c>
      <c r="M9" s="14" t="e">
        <f>SUMIF(#REF!,$D9,#REF!)</f>
        <v>#REF!</v>
      </c>
      <c r="N9" s="14" t="e">
        <f>SUMIF(#REF!,$D9,#REF!)</f>
        <v>#REF!</v>
      </c>
      <c r="O9" s="14" t="e">
        <f>SUMIF(#REF!,$D9,#REF!)</f>
        <v>#REF!</v>
      </c>
      <c r="P9" s="14" t="e">
        <f>SUMIF(#REF!,$D9,#REF!)</f>
        <v>#REF!</v>
      </c>
      <c r="Q9" s="14" t="e">
        <f>SUMIF(#REF!,$D9,#REF!)</f>
        <v>#REF!</v>
      </c>
      <c r="R9" s="14" t="e">
        <f>SUMIF(#REF!,$D9,#REF!)</f>
        <v>#REF!</v>
      </c>
      <c r="S9" s="14" t="e">
        <f>SUMIF(#REF!,$D9,#REF!)</f>
        <v>#REF!</v>
      </c>
      <c r="T9" s="14" t="e">
        <f>SUMIF(#REF!,$D9,#REF!)</f>
        <v>#REF!</v>
      </c>
      <c r="U9" s="14" t="e">
        <f>SUMIF(#REF!,$D9,#REF!)</f>
        <v>#REF!</v>
      </c>
      <c r="V9" s="14" t="e">
        <f>SUMIF(#REF!,$D9,#REF!)</f>
        <v>#REF!</v>
      </c>
      <c r="W9" s="14" t="e">
        <f>SUMIF(#REF!,$D9,#REF!)</f>
        <v>#REF!</v>
      </c>
      <c r="X9" s="14" t="e">
        <f>SUMIF(#REF!,$D9,#REF!)</f>
        <v>#REF!</v>
      </c>
      <c r="Y9" s="14" t="e">
        <f>SUMIF(#REF!,$D9,#REF!)</f>
        <v>#REF!</v>
      </c>
      <c r="Z9" s="14" t="e">
        <f>SUMIF(#REF!,$D9,#REF!)</f>
        <v>#REF!</v>
      </c>
      <c r="AA9" s="14" t="e">
        <f>SUMIF(#REF!,$D9,#REF!)</f>
        <v>#REF!</v>
      </c>
      <c r="AB9" s="14" t="e">
        <f>SUMIF(#REF!,$D9,#REF!)</f>
        <v>#REF!</v>
      </c>
      <c r="AC9" s="14" t="e">
        <f>SUMIF(#REF!,$D9,#REF!)</f>
        <v>#REF!</v>
      </c>
      <c r="AD9" s="14" t="e">
        <f>SUMIF(#REF!,$D9,#REF!)</f>
        <v>#REF!</v>
      </c>
      <c r="AE9" s="14" t="e">
        <f>SUMIF(#REF!,$D9,#REF!)</f>
        <v>#REF!</v>
      </c>
      <c r="AF9" s="14" t="e">
        <f>SUMIF(#REF!,$D9,#REF!)</f>
        <v>#REF!</v>
      </c>
      <c r="AG9" s="14" t="e">
        <f>SUMIF(#REF!,$D9,#REF!)</f>
        <v>#REF!</v>
      </c>
      <c r="AH9" s="14" t="e">
        <f>SUMIF(#REF!,$D9,#REF!)</f>
        <v>#REF!</v>
      </c>
      <c r="AI9" s="14" t="e">
        <f>SUMIF(#REF!,$D9,#REF!)</f>
        <v>#REF!</v>
      </c>
      <c r="AJ9" s="14" t="e">
        <f>SUMIF(#REF!,$D9,#REF!)</f>
        <v>#REF!</v>
      </c>
      <c r="AK9" s="14" t="e">
        <f>SUMIF(#REF!,$D9,#REF!)</f>
        <v>#REF!</v>
      </c>
      <c r="AL9" s="14" t="e">
        <f>SUMIF(#REF!,$D9,#REF!)</f>
        <v>#REF!</v>
      </c>
      <c r="AM9" s="14" t="e">
        <f>SUMIF(#REF!,$D9,#REF!)</f>
        <v>#REF!</v>
      </c>
      <c r="AN9" s="14" t="e">
        <f>SUMIF(#REF!,$D9,#REF!)</f>
        <v>#REF!</v>
      </c>
      <c r="AO9" s="14"/>
      <c r="AP9" s="14"/>
      <c r="AQ9" s="20" t="e">
        <f t="shared" si="6"/>
        <v>#REF!</v>
      </c>
      <c r="AR9" s="1" t="e">
        <f>IF(VLOOKUP(D9,#REF!,3,0)&gt;0,"",VLOOKUP(D9,#REF!,3,0))</f>
        <v>#REF!</v>
      </c>
      <c r="AT9" s="20" t="e">
        <f t="shared" si="3"/>
        <v>#REF!</v>
      </c>
      <c r="AU9" s="20" t="e">
        <f t="shared" si="3"/>
        <v>#REF!</v>
      </c>
      <c r="AV9" s="20" t="e">
        <f t="shared" si="3"/>
        <v>#REF!</v>
      </c>
      <c r="AW9" s="20" t="e">
        <f t="shared" si="3"/>
        <v>#REF!</v>
      </c>
      <c r="AX9" s="20" t="e">
        <f t="shared" si="3"/>
        <v>#REF!</v>
      </c>
      <c r="AY9" s="20" t="e">
        <f t="shared" si="3"/>
        <v>#REF!</v>
      </c>
      <c r="BA9" s="20" t="e">
        <f t="shared" si="8"/>
        <v>#REF!</v>
      </c>
      <c r="BB9" s="20" t="e">
        <f>IF($BB$1="M0",SUMIF([2]Anual!$B$11:$B$950,$D9,[2]Anual!$GZ$11:$GZ$950),SUMIF([2]Anual!$B$11:$B$950,$D9,[2]Anual!$HA$11:$HA$950))</f>
        <v>#VALUE!</v>
      </c>
      <c r="BC9" s="20" t="e">
        <f t="shared" si="9"/>
        <v>#REF!</v>
      </c>
    </row>
    <row r="10" spans="2:55" ht="15" customHeight="1" outlineLevel="1" x14ac:dyDescent="0.35">
      <c r="B10" s="12" t="s">
        <v>306</v>
      </c>
      <c r="C10" s="13"/>
      <c r="D10" s="13" t="s">
        <v>310</v>
      </c>
      <c r="E10" s="49" t="s">
        <v>478</v>
      </c>
      <c r="F10" s="48" t="s">
        <v>1</v>
      </c>
      <c r="G10" s="11"/>
      <c r="H10" s="11"/>
      <c r="I10" s="11"/>
      <c r="J10" s="14" t="e">
        <f>SUMIF(#REF!,$D10,#REF!)</f>
        <v>#REF!</v>
      </c>
      <c r="K10" s="14" t="e">
        <f>SUMIF(#REF!,$D10,#REF!)</f>
        <v>#REF!</v>
      </c>
      <c r="L10" s="14" t="e">
        <f>SUMIF(#REF!,$D10,#REF!)</f>
        <v>#REF!</v>
      </c>
      <c r="M10" s="14" t="e">
        <f>SUMIF(#REF!,$D10,#REF!)</f>
        <v>#REF!</v>
      </c>
      <c r="N10" s="14" t="e">
        <f>SUMIF(#REF!,$D10,#REF!)</f>
        <v>#REF!</v>
      </c>
      <c r="O10" s="14" t="e">
        <f>SUMIF(#REF!,$D10,#REF!)</f>
        <v>#REF!</v>
      </c>
      <c r="P10" s="14" t="e">
        <f>SUMIF(#REF!,$D10,#REF!)</f>
        <v>#REF!</v>
      </c>
      <c r="Q10" s="14" t="e">
        <f>SUMIF(#REF!,$D10,#REF!)</f>
        <v>#REF!</v>
      </c>
      <c r="R10" s="14" t="e">
        <f>SUMIF(#REF!,$D10,#REF!)</f>
        <v>#REF!</v>
      </c>
      <c r="S10" s="14" t="e">
        <f>SUMIF(#REF!,$D10,#REF!)</f>
        <v>#REF!</v>
      </c>
      <c r="T10" s="14" t="e">
        <f>SUMIF(#REF!,$D10,#REF!)</f>
        <v>#REF!</v>
      </c>
      <c r="U10" s="14" t="e">
        <f>SUMIF(#REF!,$D10,#REF!)</f>
        <v>#REF!</v>
      </c>
      <c r="V10" s="14" t="e">
        <f>SUMIF(#REF!,$D10,#REF!)</f>
        <v>#REF!</v>
      </c>
      <c r="W10" s="14" t="e">
        <f>SUMIF(#REF!,$D10,#REF!)</f>
        <v>#REF!</v>
      </c>
      <c r="X10" s="14" t="e">
        <f>SUMIF(#REF!,$D10,#REF!)</f>
        <v>#REF!</v>
      </c>
      <c r="Y10" s="14" t="e">
        <f>SUMIF(#REF!,$D10,#REF!)</f>
        <v>#REF!</v>
      </c>
      <c r="Z10" s="14" t="e">
        <f>SUMIF(#REF!,$D10,#REF!)</f>
        <v>#REF!</v>
      </c>
      <c r="AA10" s="14" t="e">
        <f>SUMIF(#REF!,$D10,#REF!)</f>
        <v>#REF!</v>
      </c>
      <c r="AB10" s="14" t="e">
        <f>SUMIF(#REF!,$D10,#REF!)</f>
        <v>#REF!</v>
      </c>
      <c r="AC10" s="14" t="e">
        <f>SUMIF(#REF!,$D10,#REF!)</f>
        <v>#REF!</v>
      </c>
      <c r="AD10" s="14" t="e">
        <f>SUMIF(#REF!,$D10,#REF!)</f>
        <v>#REF!</v>
      </c>
      <c r="AE10" s="14" t="e">
        <f>SUMIF(#REF!,$D10,#REF!)</f>
        <v>#REF!</v>
      </c>
      <c r="AF10" s="14" t="e">
        <f>SUMIF(#REF!,$D10,#REF!)</f>
        <v>#REF!</v>
      </c>
      <c r="AG10" s="14" t="e">
        <f>SUMIF(#REF!,$D10,#REF!)</f>
        <v>#REF!</v>
      </c>
      <c r="AH10" s="14" t="e">
        <f>SUMIF(#REF!,$D10,#REF!)</f>
        <v>#REF!</v>
      </c>
      <c r="AI10" s="14" t="e">
        <f>SUMIF(#REF!,$D10,#REF!)</f>
        <v>#REF!</v>
      </c>
      <c r="AJ10" s="14" t="e">
        <f>SUMIF(#REF!,$D10,#REF!)</f>
        <v>#REF!</v>
      </c>
      <c r="AK10" s="14" t="e">
        <f>SUMIF(#REF!,$D10,#REF!)</f>
        <v>#REF!</v>
      </c>
      <c r="AL10" s="14" t="e">
        <f>SUMIF(#REF!,$D10,#REF!)</f>
        <v>#REF!</v>
      </c>
      <c r="AM10" s="14" t="e">
        <f>SUMIF(#REF!,$D10,#REF!)</f>
        <v>#REF!</v>
      </c>
      <c r="AN10" s="14" t="e">
        <f>SUMIF(#REF!,$D10,#REF!)</f>
        <v>#REF!</v>
      </c>
      <c r="AO10" s="14"/>
      <c r="AP10" s="14"/>
      <c r="AQ10" s="20" t="e">
        <f t="shared" si="6"/>
        <v>#REF!</v>
      </c>
      <c r="AR10" s="1" t="e">
        <f>IF(VLOOKUP(D10,#REF!,3,0)&gt;0,"",VLOOKUP(D10,#REF!,3,0))</f>
        <v>#REF!</v>
      </c>
      <c r="AT10" s="20" t="e">
        <f t="shared" si="3"/>
        <v>#REF!</v>
      </c>
      <c r="AU10" s="20" t="e">
        <f t="shared" si="3"/>
        <v>#REF!</v>
      </c>
      <c r="AV10" s="20" t="e">
        <f t="shared" si="3"/>
        <v>#REF!</v>
      </c>
      <c r="AW10" s="20" t="e">
        <f t="shared" si="3"/>
        <v>#REF!</v>
      </c>
      <c r="AX10" s="20" t="e">
        <f t="shared" si="3"/>
        <v>#REF!</v>
      </c>
      <c r="AY10" s="20" t="e">
        <f t="shared" si="3"/>
        <v>#REF!</v>
      </c>
      <c r="BA10" s="20" t="e">
        <f t="shared" si="8"/>
        <v>#REF!</v>
      </c>
      <c r="BB10" s="20" t="e">
        <f>IF($BB$1="M0",SUMIF([2]Anual!$B$11:$B$950,$D10,[2]Anual!$GZ$11:$GZ$950),SUMIF([2]Anual!$B$11:$B$950,$D10,[2]Anual!$HA$11:$HA$950))</f>
        <v>#VALUE!</v>
      </c>
      <c r="BC10" s="20" t="e">
        <f t="shared" si="9"/>
        <v>#REF!</v>
      </c>
    </row>
    <row r="11" spans="2:55" ht="15" customHeight="1" outlineLevel="1" x14ac:dyDescent="0.35">
      <c r="B11" s="12" t="s">
        <v>298</v>
      </c>
      <c r="C11" s="13"/>
      <c r="D11" s="13" t="s">
        <v>296</v>
      </c>
      <c r="E11" s="49" t="s">
        <v>449</v>
      </c>
      <c r="F11" s="48" t="s">
        <v>1</v>
      </c>
      <c r="G11" s="11"/>
      <c r="H11" s="11"/>
      <c r="I11" s="11"/>
      <c r="J11" s="14" t="e">
        <f>SUMIF(#REF!,$D11,#REF!)</f>
        <v>#REF!</v>
      </c>
      <c r="K11" s="14" t="e">
        <f>SUMIF(#REF!,$D11,#REF!)</f>
        <v>#REF!</v>
      </c>
      <c r="L11" s="14" t="e">
        <f>SUMIF(#REF!,$D11,#REF!)</f>
        <v>#REF!</v>
      </c>
      <c r="M11" s="14" t="e">
        <f>SUMIF(#REF!,$D11,#REF!)</f>
        <v>#REF!</v>
      </c>
      <c r="N11" s="14" t="e">
        <f>SUMIF(#REF!,$D11,#REF!)</f>
        <v>#REF!</v>
      </c>
      <c r="O11" s="14" t="e">
        <f>SUMIF(#REF!,$D11,#REF!)</f>
        <v>#REF!</v>
      </c>
      <c r="P11" s="14" t="e">
        <f>SUMIF(#REF!,$D11,#REF!)</f>
        <v>#REF!</v>
      </c>
      <c r="Q11" s="14" t="e">
        <f>SUMIF(#REF!,$D11,#REF!)</f>
        <v>#REF!</v>
      </c>
      <c r="R11" s="14" t="e">
        <f>SUMIF(#REF!,$D11,#REF!)</f>
        <v>#REF!</v>
      </c>
      <c r="S11" s="14" t="e">
        <f>SUMIF(#REF!,$D11,#REF!)</f>
        <v>#REF!</v>
      </c>
      <c r="T11" s="14" t="e">
        <f>SUMIF(#REF!,$D11,#REF!)</f>
        <v>#REF!</v>
      </c>
      <c r="U11" s="14" t="e">
        <f>SUMIF(#REF!,$D11,#REF!)</f>
        <v>#REF!</v>
      </c>
      <c r="V11" s="14" t="e">
        <f>SUMIF(#REF!,$D11,#REF!)</f>
        <v>#REF!</v>
      </c>
      <c r="W11" s="14" t="e">
        <f>SUMIF(#REF!,$D11,#REF!)</f>
        <v>#REF!</v>
      </c>
      <c r="X11" s="14" t="e">
        <f>SUMIF(#REF!,$D11,#REF!)</f>
        <v>#REF!</v>
      </c>
      <c r="Y11" s="14" t="e">
        <f>SUMIF(#REF!,$D11,#REF!)</f>
        <v>#REF!</v>
      </c>
      <c r="Z11" s="14" t="e">
        <f>SUMIF(#REF!,$D11,#REF!)</f>
        <v>#REF!</v>
      </c>
      <c r="AA11" s="14" t="e">
        <f>SUMIF(#REF!,$D11,#REF!)</f>
        <v>#REF!</v>
      </c>
      <c r="AB11" s="14" t="e">
        <f>SUMIF(#REF!,$D11,#REF!)</f>
        <v>#REF!</v>
      </c>
      <c r="AC11" s="14" t="e">
        <f>SUMIF(#REF!,$D11,#REF!)</f>
        <v>#REF!</v>
      </c>
      <c r="AD11" s="14" t="e">
        <f>SUMIF(#REF!,$D11,#REF!)</f>
        <v>#REF!</v>
      </c>
      <c r="AE11" s="14" t="e">
        <f>SUMIF(#REF!,$D11,#REF!)</f>
        <v>#REF!</v>
      </c>
      <c r="AF11" s="14" t="e">
        <f>SUMIF(#REF!,$D11,#REF!)</f>
        <v>#REF!</v>
      </c>
      <c r="AG11" s="14" t="e">
        <f>SUMIF(#REF!,$D11,#REF!)</f>
        <v>#REF!</v>
      </c>
      <c r="AH11" s="14" t="e">
        <f>SUMIF(#REF!,$D11,#REF!)</f>
        <v>#REF!</v>
      </c>
      <c r="AI11" s="14" t="e">
        <f>SUMIF(#REF!,$D11,#REF!)</f>
        <v>#REF!</v>
      </c>
      <c r="AJ11" s="14" t="e">
        <f>SUMIF(#REF!,$D11,#REF!)</f>
        <v>#REF!</v>
      </c>
      <c r="AK11" s="14" t="e">
        <f>SUMIF(#REF!,$D11,#REF!)</f>
        <v>#REF!</v>
      </c>
      <c r="AL11" s="14" t="e">
        <f>SUMIF(#REF!,$D11,#REF!)</f>
        <v>#REF!</v>
      </c>
      <c r="AM11" s="14" t="e">
        <f>SUMIF(#REF!,$D11,#REF!)</f>
        <v>#REF!</v>
      </c>
      <c r="AN11" s="14" t="e">
        <f>SUMIF(#REF!,$D11,#REF!)</f>
        <v>#REF!</v>
      </c>
      <c r="AO11" s="14"/>
      <c r="AP11" s="14"/>
      <c r="AQ11" s="20" t="e">
        <f t="shared" si="6"/>
        <v>#REF!</v>
      </c>
      <c r="AR11" s="1" t="e">
        <f>IF(VLOOKUP(D11,#REF!,3,0)&gt;0,"",VLOOKUP(D11,#REF!,3,0))</f>
        <v>#REF!</v>
      </c>
      <c r="AT11" s="20" t="e">
        <f t="shared" si="3"/>
        <v>#REF!</v>
      </c>
      <c r="AU11" s="20" t="e">
        <f t="shared" si="3"/>
        <v>#REF!</v>
      </c>
      <c r="AV11" s="20" t="e">
        <f t="shared" si="3"/>
        <v>#REF!</v>
      </c>
      <c r="AW11" s="20" t="e">
        <f t="shared" si="3"/>
        <v>#REF!</v>
      </c>
      <c r="AX11" s="20" t="e">
        <f t="shared" si="3"/>
        <v>#REF!</v>
      </c>
      <c r="AY11" s="20" t="e">
        <f t="shared" si="3"/>
        <v>#REF!</v>
      </c>
      <c r="BA11" s="20" t="e">
        <f t="shared" si="8"/>
        <v>#REF!</v>
      </c>
      <c r="BB11" s="20" t="e">
        <f>IF($BB$1="M0",SUMIF([2]Anual!$B$11:$B$950,$D11,[2]Anual!$GZ$11:$GZ$950),SUMIF([2]Anual!$B$11:$B$950,$D11,[2]Anual!$HA$11:$HA$950))</f>
        <v>#VALUE!</v>
      </c>
      <c r="BC11" s="20" t="e">
        <f t="shared" si="9"/>
        <v>#REF!</v>
      </c>
    </row>
    <row r="12" spans="2:55" ht="15" customHeight="1" outlineLevel="1" x14ac:dyDescent="0.35">
      <c r="B12" s="12" t="s">
        <v>298</v>
      </c>
      <c r="C12" s="13"/>
      <c r="D12" s="13" t="s">
        <v>297</v>
      </c>
      <c r="E12" s="49" t="s">
        <v>450</v>
      </c>
      <c r="F12" s="48" t="s">
        <v>1</v>
      </c>
      <c r="G12" s="11"/>
      <c r="H12" s="11"/>
      <c r="I12" s="11"/>
      <c r="J12" s="14" t="e">
        <f>SUMIF(#REF!,$D12,#REF!)</f>
        <v>#REF!</v>
      </c>
      <c r="K12" s="14" t="e">
        <f>SUMIF(#REF!,$D12,#REF!)</f>
        <v>#REF!</v>
      </c>
      <c r="L12" s="14" t="e">
        <f>SUMIF(#REF!,$D12,#REF!)</f>
        <v>#REF!</v>
      </c>
      <c r="M12" s="14" t="e">
        <f>SUMIF(#REF!,$D12,#REF!)</f>
        <v>#REF!</v>
      </c>
      <c r="N12" s="14" t="e">
        <f>SUMIF(#REF!,$D12,#REF!)</f>
        <v>#REF!</v>
      </c>
      <c r="O12" s="14" t="e">
        <f>SUMIF(#REF!,$D12,#REF!)</f>
        <v>#REF!</v>
      </c>
      <c r="P12" s="14" t="e">
        <f>SUMIF(#REF!,$D12,#REF!)</f>
        <v>#REF!</v>
      </c>
      <c r="Q12" s="14" t="e">
        <f>SUMIF(#REF!,$D12,#REF!)</f>
        <v>#REF!</v>
      </c>
      <c r="R12" s="14" t="e">
        <f>SUMIF(#REF!,$D12,#REF!)</f>
        <v>#REF!</v>
      </c>
      <c r="S12" s="14" t="e">
        <f>SUMIF(#REF!,$D12,#REF!)</f>
        <v>#REF!</v>
      </c>
      <c r="T12" s="14" t="e">
        <f>SUMIF(#REF!,$D12,#REF!)</f>
        <v>#REF!</v>
      </c>
      <c r="U12" s="14" t="e">
        <f>SUMIF(#REF!,$D12,#REF!)</f>
        <v>#REF!</v>
      </c>
      <c r="V12" s="14" t="e">
        <f>SUMIF(#REF!,$D12,#REF!)</f>
        <v>#REF!</v>
      </c>
      <c r="W12" s="14" t="e">
        <f>SUMIF(#REF!,$D12,#REF!)</f>
        <v>#REF!</v>
      </c>
      <c r="X12" s="14" t="e">
        <f>SUMIF(#REF!,$D12,#REF!)</f>
        <v>#REF!</v>
      </c>
      <c r="Y12" s="14" t="e">
        <f>SUMIF(#REF!,$D12,#REF!)</f>
        <v>#REF!</v>
      </c>
      <c r="Z12" s="14" t="e">
        <f>SUMIF(#REF!,$D12,#REF!)</f>
        <v>#REF!</v>
      </c>
      <c r="AA12" s="14" t="e">
        <f>SUMIF(#REF!,$D12,#REF!)</f>
        <v>#REF!</v>
      </c>
      <c r="AB12" s="14" t="e">
        <f>SUMIF(#REF!,$D12,#REF!)</f>
        <v>#REF!</v>
      </c>
      <c r="AC12" s="14" t="e">
        <f>SUMIF(#REF!,$D12,#REF!)</f>
        <v>#REF!</v>
      </c>
      <c r="AD12" s="14" t="e">
        <f>SUMIF(#REF!,$D12,#REF!)</f>
        <v>#REF!</v>
      </c>
      <c r="AE12" s="14" t="e">
        <f>SUMIF(#REF!,$D12,#REF!)</f>
        <v>#REF!</v>
      </c>
      <c r="AF12" s="14" t="e">
        <f>SUMIF(#REF!,$D12,#REF!)</f>
        <v>#REF!</v>
      </c>
      <c r="AG12" s="14" t="e">
        <f>SUMIF(#REF!,$D12,#REF!)</f>
        <v>#REF!</v>
      </c>
      <c r="AH12" s="14" t="e">
        <f>SUMIF(#REF!,$D12,#REF!)</f>
        <v>#REF!</v>
      </c>
      <c r="AI12" s="14" t="e">
        <f>SUMIF(#REF!,$D12,#REF!)</f>
        <v>#REF!</v>
      </c>
      <c r="AJ12" s="14" t="e">
        <f>SUMIF(#REF!,$D12,#REF!)</f>
        <v>#REF!</v>
      </c>
      <c r="AK12" s="14" t="e">
        <f>SUMIF(#REF!,$D12,#REF!)</f>
        <v>#REF!</v>
      </c>
      <c r="AL12" s="14" t="e">
        <f>SUMIF(#REF!,$D12,#REF!)</f>
        <v>#REF!</v>
      </c>
      <c r="AM12" s="14" t="e">
        <f>SUMIF(#REF!,$D12,#REF!)</f>
        <v>#REF!</v>
      </c>
      <c r="AN12" s="14" t="e">
        <f>SUMIF(#REF!,$D12,#REF!)</f>
        <v>#REF!</v>
      </c>
      <c r="AO12" s="14"/>
      <c r="AP12" s="14"/>
      <c r="AQ12" s="20" t="e">
        <f t="shared" si="6"/>
        <v>#REF!</v>
      </c>
      <c r="AR12" s="1" t="e">
        <f>IF(VLOOKUP(D12,#REF!,3,0)&gt;0,"",VLOOKUP(D12,#REF!,3,0))</f>
        <v>#REF!</v>
      </c>
      <c r="AT12" s="20" t="e">
        <f t="shared" si="3"/>
        <v>#REF!</v>
      </c>
      <c r="AU12" s="20" t="e">
        <f t="shared" si="3"/>
        <v>#REF!</v>
      </c>
      <c r="AV12" s="20" t="e">
        <f t="shared" si="3"/>
        <v>#REF!</v>
      </c>
      <c r="AW12" s="20" t="e">
        <f t="shared" si="3"/>
        <v>#REF!</v>
      </c>
      <c r="AX12" s="20" t="e">
        <f t="shared" si="3"/>
        <v>#REF!</v>
      </c>
      <c r="AY12" s="20" t="e">
        <f t="shared" si="3"/>
        <v>#REF!</v>
      </c>
      <c r="BA12" s="20" t="e">
        <f t="shared" si="8"/>
        <v>#REF!</v>
      </c>
      <c r="BB12" s="20" t="e">
        <f>IF($BB$1="M0",SUMIF([2]Anual!$B$11:$B$950,$D12,[2]Anual!$GZ$11:$GZ$950),SUMIF([2]Anual!$B$11:$B$950,$D12,[2]Anual!$HA$11:$HA$950))</f>
        <v>#VALUE!</v>
      </c>
      <c r="BC12" s="20" t="e">
        <f t="shared" si="9"/>
        <v>#REF!</v>
      </c>
    </row>
    <row r="13" spans="2:55" ht="15" customHeight="1" outlineLevel="1" x14ac:dyDescent="0.35">
      <c r="B13" s="12" t="s">
        <v>305</v>
      </c>
      <c r="C13" s="13"/>
      <c r="D13" s="13" t="s">
        <v>307</v>
      </c>
      <c r="E13" s="49" t="s">
        <v>447</v>
      </c>
      <c r="F13" s="48" t="s">
        <v>1</v>
      </c>
      <c r="G13" s="11"/>
      <c r="H13" s="11"/>
      <c r="I13" s="11"/>
      <c r="J13" s="14" t="e">
        <f>SUMIF(#REF!,$D13,#REF!)</f>
        <v>#REF!</v>
      </c>
      <c r="K13" s="14" t="e">
        <f>SUMIF(#REF!,$D13,#REF!)</f>
        <v>#REF!</v>
      </c>
      <c r="L13" s="14" t="e">
        <f>SUMIF(#REF!,$D13,#REF!)</f>
        <v>#REF!</v>
      </c>
      <c r="M13" s="14" t="e">
        <f>SUMIF(#REF!,$D13,#REF!)</f>
        <v>#REF!</v>
      </c>
      <c r="N13" s="14" t="e">
        <f>SUMIF(#REF!,$D13,#REF!)</f>
        <v>#REF!</v>
      </c>
      <c r="O13" s="14" t="e">
        <f>SUMIF(#REF!,$D13,#REF!)</f>
        <v>#REF!</v>
      </c>
      <c r="P13" s="14" t="e">
        <f>SUMIF(#REF!,$D13,#REF!)</f>
        <v>#REF!</v>
      </c>
      <c r="Q13" s="14" t="e">
        <f>SUMIF(#REF!,$D13,#REF!)</f>
        <v>#REF!</v>
      </c>
      <c r="R13" s="14" t="e">
        <f>SUMIF(#REF!,$D13,#REF!)</f>
        <v>#REF!</v>
      </c>
      <c r="S13" s="14" t="e">
        <f>SUMIF(#REF!,$D13,#REF!)</f>
        <v>#REF!</v>
      </c>
      <c r="T13" s="14" t="e">
        <f>SUMIF(#REF!,$D13,#REF!)</f>
        <v>#REF!</v>
      </c>
      <c r="U13" s="14" t="e">
        <f>SUMIF(#REF!,$D13,#REF!)</f>
        <v>#REF!</v>
      </c>
      <c r="V13" s="14" t="e">
        <f>SUMIF(#REF!,$D13,#REF!)</f>
        <v>#REF!</v>
      </c>
      <c r="W13" s="14" t="e">
        <f>SUMIF(#REF!,$D13,#REF!)</f>
        <v>#REF!</v>
      </c>
      <c r="X13" s="14" t="e">
        <f>SUMIF(#REF!,$D13,#REF!)</f>
        <v>#REF!</v>
      </c>
      <c r="Y13" s="14" t="e">
        <f>SUMIF(#REF!,$D13,#REF!)</f>
        <v>#REF!</v>
      </c>
      <c r="Z13" s="14" t="e">
        <f>SUMIF(#REF!,$D13,#REF!)</f>
        <v>#REF!</v>
      </c>
      <c r="AA13" s="14" t="e">
        <f>SUMIF(#REF!,$D13,#REF!)</f>
        <v>#REF!</v>
      </c>
      <c r="AB13" s="14" t="e">
        <f>SUMIF(#REF!,$D13,#REF!)</f>
        <v>#REF!</v>
      </c>
      <c r="AC13" s="14" t="e">
        <f>SUMIF(#REF!,$D13,#REF!)</f>
        <v>#REF!</v>
      </c>
      <c r="AD13" s="14" t="e">
        <f>SUMIF(#REF!,$D13,#REF!)</f>
        <v>#REF!</v>
      </c>
      <c r="AE13" s="14" t="e">
        <f>SUMIF(#REF!,$D13,#REF!)</f>
        <v>#REF!</v>
      </c>
      <c r="AF13" s="14" t="e">
        <f>SUMIF(#REF!,$D13,#REF!)</f>
        <v>#REF!</v>
      </c>
      <c r="AG13" s="14" t="e">
        <f>SUMIF(#REF!,$D13,#REF!)</f>
        <v>#REF!</v>
      </c>
      <c r="AH13" s="14" t="e">
        <f>SUMIF(#REF!,$D13,#REF!)</f>
        <v>#REF!</v>
      </c>
      <c r="AI13" s="14" t="e">
        <f>SUMIF(#REF!,$D13,#REF!)</f>
        <v>#REF!</v>
      </c>
      <c r="AJ13" s="14" t="e">
        <f>SUMIF(#REF!,$D13,#REF!)</f>
        <v>#REF!</v>
      </c>
      <c r="AK13" s="14" t="e">
        <f>SUMIF(#REF!,$D13,#REF!)</f>
        <v>#REF!</v>
      </c>
      <c r="AL13" s="14" t="e">
        <f>SUMIF(#REF!,$D13,#REF!)</f>
        <v>#REF!</v>
      </c>
      <c r="AM13" s="14" t="e">
        <f>SUMIF(#REF!,$D13,#REF!)</f>
        <v>#REF!</v>
      </c>
      <c r="AN13" s="14" t="e">
        <f>SUMIF(#REF!,$D13,#REF!)</f>
        <v>#REF!</v>
      </c>
      <c r="AO13" s="14"/>
      <c r="AP13" s="14"/>
      <c r="AQ13" s="20" t="e">
        <f t="shared" si="6"/>
        <v>#REF!</v>
      </c>
      <c r="AR13" s="1" t="e">
        <f>IF(VLOOKUP(D13,#REF!,3,0)&gt;0,"",VLOOKUP(D13,#REF!,3,0))</f>
        <v>#REF!</v>
      </c>
      <c r="AT13" s="20" t="e">
        <f t="shared" si="3"/>
        <v>#REF!</v>
      </c>
      <c r="AU13" s="20" t="e">
        <f t="shared" si="3"/>
        <v>#REF!</v>
      </c>
      <c r="AV13" s="20" t="e">
        <f t="shared" si="3"/>
        <v>#REF!</v>
      </c>
      <c r="AW13" s="20" t="e">
        <f t="shared" si="3"/>
        <v>#REF!</v>
      </c>
      <c r="AX13" s="20" t="e">
        <f t="shared" si="3"/>
        <v>#REF!</v>
      </c>
      <c r="AY13" s="20" t="e">
        <f t="shared" si="3"/>
        <v>#REF!</v>
      </c>
      <c r="BA13" s="20" t="e">
        <f t="shared" si="8"/>
        <v>#REF!</v>
      </c>
      <c r="BB13" s="20" t="e">
        <f>IF($BB$1="M0",SUMIF([2]Anual!$B$11:$B$950,$D13,[2]Anual!$GZ$11:$GZ$950),SUMIF([2]Anual!$B$11:$B$950,$D13,[2]Anual!$HA$11:$HA$950))</f>
        <v>#VALUE!</v>
      </c>
      <c r="BC13" s="20" t="e">
        <f t="shared" si="9"/>
        <v>#REF!</v>
      </c>
    </row>
    <row r="14" spans="2:55" ht="15" customHeight="1" outlineLevel="1" x14ac:dyDescent="0.35">
      <c r="B14" s="12" t="s">
        <v>305</v>
      </c>
      <c r="C14" s="13"/>
      <c r="D14" s="13" t="s">
        <v>308</v>
      </c>
      <c r="E14" s="49" t="s">
        <v>448</v>
      </c>
      <c r="F14" s="48" t="s">
        <v>1</v>
      </c>
      <c r="G14" s="11"/>
      <c r="H14" s="11"/>
      <c r="I14" s="11"/>
      <c r="J14" s="14" t="e">
        <f>SUMIF(#REF!,$D14,#REF!)</f>
        <v>#REF!</v>
      </c>
      <c r="K14" s="14" t="e">
        <f>SUMIF(#REF!,$D14,#REF!)</f>
        <v>#REF!</v>
      </c>
      <c r="L14" s="14" t="e">
        <f>SUMIF(#REF!,$D14,#REF!)</f>
        <v>#REF!</v>
      </c>
      <c r="M14" s="14" t="e">
        <f>SUMIF(#REF!,$D14,#REF!)</f>
        <v>#REF!</v>
      </c>
      <c r="N14" s="14" t="e">
        <f>SUMIF(#REF!,$D14,#REF!)</f>
        <v>#REF!</v>
      </c>
      <c r="O14" s="14" t="e">
        <f>SUMIF(#REF!,$D14,#REF!)</f>
        <v>#REF!</v>
      </c>
      <c r="P14" s="14" t="e">
        <f>SUMIF(#REF!,$D14,#REF!)</f>
        <v>#REF!</v>
      </c>
      <c r="Q14" s="14" t="e">
        <f>SUMIF(#REF!,$D14,#REF!)</f>
        <v>#REF!</v>
      </c>
      <c r="R14" s="14" t="e">
        <f>SUMIF(#REF!,$D14,#REF!)</f>
        <v>#REF!</v>
      </c>
      <c r="S14" s="14" t="e">
        <f>SUMIF(#REF!,$D14,#REF!)</f>
        <v>#REF!</v>
      </c>
      <c r="T14" s="14" t="e">
        <f>SUMIF(#REF!,$D14,#REF!)</f>
        <v>#REF!</v>
      </c>
      <c r="U14" s="14" t="e">
        <f>SUMIF(#REF!,$D14,#REF!)</f>
        <v>#REF!</v>
      </c>
      <c r="V14" s="14" t="e">
        <f>SUMIF(#REF!,$D14,#REF!)</f>
        <v>#REF!</v>
      </c>
      <c r="W14" s="14" t="e">
        <f>SUMIF(#REF!,$D14,#REF!)</f>
        <v>#REF!</v>
      </c>
      <c r="X14" s="14" t="e">
        <f>SUMIF(#REF!,$D14,#REF!)</f>
        <v>#REF!</v>
      </c>
      <c r="Y14" s="14" t="e">
        <f>SUMIF(#REF!,$D14,#REF!)</f>
        <v>#REF!</v>
      </c>
      <c r="Z14" s="14" t="e">
        <f>SUMIF(#REF!,$D14,#REF!)</f>
        <v>#REF!</v>
      </c>
      <c r="AA14" s="14" t="e">
        <f>SUMIF(#REF!,$D14,#REF!)</f>
        <v>#REF!</v>
      </c>
      <c r="AB14" s="14" t="e">
        <f>SUMIF(#REF!,$D14,#REF!)</f>
        <v>#REF!</v>
      </c>
      <c r="AC14" s="14" t="e">
        <f>SUMIF(#REF!,$D14,#REF!)</f>
        <v>#REF!</v>
      </c>
      <c r="AD14" s="14" t="e">
        <f>SUMIF(#REF!,$D14,#REF!)</f>
        <v>#REF!</v>
      </c>
      <c r="AE14" s="14" t="e">
        <f>SUMIF(#REF!,$D14,#REF!)</f>
        <v>#REF!</v>
      </c>
      <c r="AF14" s="14" t="e">
        <f>SUMIF(#REF!,$D14,#REF!)</f>
        <v>#REF!</v>
      </c>
      <c r="AG14" s="14" t="e">
        <f>SUMIF(#REF!,$D14,#REF!)</f>
        <v>#REF!</v>
      </c>
      <c r="AH14" s="14" t="e">
        <f>SUMIF(#REF!,$D14,#REF!)</f>
        <v>#REF!</v>
      </c>
      <c r="AI14" s="14" t="e">
        <f>SUMIF(#REF!,$D14,#REF!)</f>
        <v>#REF!</v>
      </c>
      <c r="AJ14" s="14" t="e">
        <f>SUMIF(#REF!,$D14,#REF!)</f>
        <v>#REF!</v>
      </c>
      <c r="AK14" s="14" t="e">
        <f>SUMIF(#REF!,$D14,#REF!)</f>
        <v>#REF!</v>
      </c>
      <c r="AL14" s="14" t="e">
        <f>SUMIF(#REF!,$D14,#REF!)</f>
        <v>#REF!</v>
      </c>
      <c r="AM14" s="14" t="e">
        <f>SUMIF(#REF!,$D14,#REF!)</f>
        <v>#REF!</v>
      </c>
      <c r="AN14" s="14" t="e">
        <f>SUMIF(#REF!,$D14,#REF!)</f>
        <v>#REF!</v>
      </c>
      <c r="AO14" s="14"/>
      <c r="AP14" s="14"/>
      <c r="AQ14" s="20" t="e">
        <f t="shared" si="6"/>
        <v>#REF!</v>
      </c>
      <c r="AR14" s="1" t="e">
        <f>IF(VLOOKUP(D14,#REF!,3,0)&gt;0,"",VLOOKUP(D14,#REF!,3,0))</f>
        <v>#REF!</v>
      </c>
      <c r="AT14" s="20" t="e">
        <f t="shared" si="3"/>
        <v>#REF!</v>
      </c>
      <c r="AU14" s="20" t="e">
        <f t="shared" si="3"/>
        <v>#REF!</v>
      </c>
      <c r="AV14" s="20" t="e">
        <f t="shared" si="3"/>
        <v>#REF!</v>
      </c>
      <c r="AW14" s="20" t="e">
        <f t="shared" si="3"/>
        <v>#REF!</v>
      </c>
      <c r="AX14" s="20" t="e">
        <f t="shared" si="3"/>
        <v>#REF!</v>
      </c>
      <c r="AY14" s="20" t="e">
        <f t="shared" si="3"/>
        <v>#REF!</v>
      </c>
      <c r="BA14" s="20" t="e">
        <f t="shared" si="8"/>
        <v>#REF!</v>
      </c>
      <c r="BB14" s="20" t="e">
        <f>IF($BB$1="M0",SUMIF([2]Anual!$B$11:$B$950,$D14,[2]Anual!$GZ$11:$GZ$950),SUMIF([2]Anual!$B$11:$B$950,$D14,[2]Anual!$HA$11:$HA$950))</f>
        <v>#VALUE!</v>
      </c>
      <c r="BC14" s="20" t="e">
        <f t="shared" si="9"/>
        <v>#REF!</v>
      </c>
    </row>
    <row r="15" spans="2:55" ht="15" customHeight="1" outlineLevel="1" x14ac:dyDescent="0.35">
      <c r="B15" s="12" t="s">
        <v>331</v>
      </c>
      <c r="C15" s="13"/>
      <c r="D15" s="13" t="s">
        <v>633</v>
      </c>
      <c r="E15" s="49" t="s">
        <v>635</v>
      </c>
      <c r="F15" s="48" t="s">
        <v>1</v>
      </c>
      <c r="G15" s="11"/>
      <c r="H15" s="11"/>
      <c r="I15" s="11"/>
      <c r="J15" s="14" t="e">
        <f>SUMIF(#REF!,$D15,#REF!)</f>
        <v>#REF!</v>
      </c>
      <c r="K15" s="14" t="e">
        <f>SUMIF(#REF!,$D15,#REF!)</f>
        <v>#REF!</v>
      </c>
      <c r="L15" s="14" t="e">
        <f>SUMIF(#REF!,$D15,#REF!)</f>
        <v>#REF!</v>
      </c>
      <c r="M15" s="14" t="e">
        <f>SUMIF(#REF!,$D15,#REF!)</f>
        <v>#REF!</v>
      </c>
      <c r="N15" s="14" t="e">
        <f>SUMIF(#REF!,$D15,#REF!)</f>
        <v>#REF!</v>
      </c>
      <c r="O15" s="14" t="e">
        <f>SUMIF(#REF!,$D15,#REF!)</f>
        <v>#REF!</v>
      </c>
      <c r="P15" s="14" t="e">
        <f>SUMIF(#REF!,$D15,#REF!)</f>
        <v>#REF!</v>
      </c>
      <c r="Q15" s="14" t="e">
        <f>SUMIF(#REF!,$D15,#REF!)</f>
        <v>#REF!</v>
      </c>
      <c r="R15" s="14" t="e">
        <f>SUMIF(#REF!,$D15,#REF!)</f>
        <v>#REF!</v>
      </c>
      <c r="S15" s="14" t="e">
        <f>SUMIF(#REF!,$D15,#REF!)</f>
        <v>#REF!</v>
      </c>
      <c r="T15" s="14" t="e">
        <f>SUMIF(#REF!,$D15,#REF!)</f>
        <v>#REF!</v>
      </c>
      <c r="U15" s="14" t="e">
        <f>SUMIF(#REF!,$D15,#REF!)</f>
        <v>#REF!</v>
      </c>
      <c r="V15" s="14" t="e">
        <f>SUMIF(#REF!,$D15,#REF!)</f>
        <v>#REF!</v>
      </c>
      <c r="W15" s="14" t="e">
        <f>SUMIF(#REF!,$D15,#REF!)</f>
        <v>#REF!</v>
      </c>
      <c r="X15" s="14" t="e">
        <f>SUMIF(#REF!,$D15,#REF!)</f>
        <v>#REF!</v>
      </c>
      <c r="Y15" s="14" t="e">
        <f>SUMIF(#REF!,$D15,#REF!)</f>
        <v>#REF!</v>
      </c>
      <c r="Z15" s="14" t="e">
        <f>SUMIF(#REF!,$D15,#REF!)</f>
        <v>#REF!</v>
      </c>
      <c r="AA15" s="14" t="e">
        <f>SUMIF(#REF!,$D15,#REF!)</f>
        <v>#REF!</v>
      </c>
      <c r="AB15" s="14" t="e">
        <f>SUMIF(#REF!,$D15,#REF!)</f>
        <v>#REF!</v>
      </c>
      <c r="AC15" s="14" t="e">
        <f>SUMIF(#REF!,$D15,#REF!)</f>
        <v>#REF!</v>
      </c>
      <c r="AD15" s="14" t="e">
        <f>SUMIF(#REF!,$D15,#REF!)</f>
        <v>#REF!</v>
      </c>
      <c r="AE15" s="14" t="e">
        <f>SUMIF(#REF!,$D15,#REF!)</f>
        <v>#REF!</v>
      </c>
      <c r="AF15" s="14" t="e">
        <f>SUMIF(#REF!,$D15,#REF!)</f>
        <v>#REF!</v>
      </c>
      <c r="AG15" s="14" t="e">
        <f>SUMIF(#REF!,$D15,#REF!)</f>
        <v>#REF!</v>
      </c>
      <c r="AH15" s="14" t="e">
        <f>SUMIF(#REF!,$D15,#REF!)</f>
        <v>#REF!</v>
      </c>
      <c r="AI15" s="14" t="e">
        <f>SUMIF(#REF!,$D15,#REF!)</f>
        <v>#REF!</v>
      </c>
      <c r="AJ15" s="14" t="e">
        <f>SUMIF(#REF!,$D15,#REF!)</f>
        <v>#REF!</v>
      </c>
      <c r="AK15" s="14" t="e">
        <f>SUMIF(#REF!,$D15,#REF!)</f>
        <v>#REF!</v>
      </c>
      <c r="AL15" s="14" t="e">
        <f>SUMIF(#REF!,$D15,#REF!)</f>
        <v>#REF!</v>
      </c>
      <c r="AM15" s="14" t="e">
        <f>SUMIF(#REF!,$D15,#REF!)</f>
        <v>#REF!</v>
      </c>
      <c r="AN15" s="14" t="e">
        <f>SUMIF(#REF!,$D15,#REF!)</f>
        <v>#REF!</v>
      </c>
      <c r="AO15" s="14"/>
      <c r="AP15" s="14"/>
      <c r="AQ15" s="20" t="e">
        <f t="shared" si="6"/>
        <v>#REF!</v>
      </c>
      <c r="AR15" s="1" t="e">
        <f>IF(VLOOKUP(D15,#REF!,3,0)&gt;0,"",VLOOKUP(D15,#REF!,3,0))</f>
        <v>#REF!</v>
      </c>
      <c r="AT15" s="20" t="e">
        <f t="shared" si="3"/>
        <v>#REF!</v>
      </c>
      <c r="AU15" s="20" t="e">
        <f t="shared" si="3"/>
        <v>#REF!</v>
      </c>
      <c r="AV15" s="20" t="e">
        <f t="shared" si="3"/>
        <v>#REF!</v>
      </c>
      <c r="AW15" s="20" t="e">
        <f t="shared" si="3"/>
        <v>#REF!</v>
      </c>
      <c r="AX15" s="20" t="e">
        <f t="shared" si="3"/>
        <v>#REF!</v>
      </c>
      <c r="AY15" s="20" t="e">
        <f t="shared" si="3"/>
        <v>#REF!</v>
      </c>
      <c r="BA15" s="20" t="e">
        <f t="shared" si="8"/>
        <v>#REF!</v>
      </c>
      <c r="BB15" s="20" t="e">
        <f>IF($BB$1="M0",SUMIF([2]Anual!$B$11:$B$950,$D15,[2]Anual!$GZ$11:$GZ$950),SUMIF([2]Anual!$B$11:$B$950,$D15,[2]Anual!$HA$11:$HA$950))</f>
        <v>#VALUE!</v>
      </c>
      <c r="BC15" s="20" t="e">
        <f t="shared" si="9"/>
        <v>#REF!</v>
      </c>
    </row>
    <row r="16" spans="2:55" ht="15" customHeight="1" outlineLevel="1" x14ac:dyDescent="0.35">
      <c r="B16" s="12" t="s">
        <v>331</v>
      </c>
      <c r="C16" s="13"/>
      <c r="D16" s="13" t="s">
        <v>634</v>
      </c>
      <c r="E16" s="49" t="s">
        <v>636</v>
      </c>
      <c r="F16" s="48" t="s">
        <v>1</v>
      </c>
      <c r="G16" s="11"/>
      <c r="H16" s="11"/>
      <c r="I16" s="11"/>
      <c r="J16" s="14" t="e">
        <f>SUMIF(#REF!,$D16,#REF!)</f>
        <v>#REF!</v>
      </c>
      <c r="K16" s="14" t="e">
        <f>SUMIF(#REF!,$D16,#REF!)</f>
        <v>#REF!</v>
      </c>
      <c r="L16" s="14" t="e">
        <f>SUMIF(#REF!,$D16,#REF!)</f>
        <v>#REF!</v>
      </c>
      <c r="M16" s="14" t="e">
        <f>SUMIF(#REF!,$D16,#REF!)</f>
        <v>#REF!</v>
      </c>
      <c r="N16" s="14" t="e">
        <f>SUMIF(#REF!,$D16,#REF!)</f>
        <v>#REF!</v>
      </c>
      <c r="O16" s="14" t="e">
        <f>SUMIF(#REF!,$D16,#REF!)</f>
        <v>#REF!</v>
      </c>
      <c r="P16" s="14" t="e">
        <f>SUMIF(#REF!,$D16,#REF!)</f>
        <v>#REF!</v>
      </c>
      <c r="Q16" s="14" t="e">
        <f>SUMIF(#REF!,$D16,#REF!)</f>
        <v>#REF!</v>
      </c>
      <c r="R16" s="14" t="e">
        <f>SUMIF(#REF!,$D16,#REF!)</f>
        <v>#REF!</v>
      </c>
      <c r="S16" s="14" t="e">
        <f>SUMIF(#REF!,$D16,#REF!)</f>
        <v>#REF!</v>
      </c>
      <c r="T16" s="14" t="e">
        <f>SUMIF(#REF!,$D16,#REF!)</f>
        <v>#REF!</v>
      </c>
      <c r="U16" s="14" t="e">
        <f>SUMIF(#REF!,$D16,#REF!)</f>
        <v>#REF!</v>
      </c>
      <c r="V16" s="14" t="e">
        <f>SUMIF(#REF!,$D16,#REF!)</f>
        <v>#REF!</v>
      </c>
      <c r="W16" s="14" t="e">
        <f>SUMIF(#REF!,$D16,#REF!)</f>
        <v>#REF!</v>
      </c>
      <c r="X16" s="14" t="e">
        <f>SUMIF(#REF!,$D16,#REF!)</f>
        <v>#REF!</v>
      </c>
      <c r="Y16" s="14" t="e">
        <f>SUMIF(#REF!,$D16,#REF!)</f>
        <v>#REF!</v>
      </c>
      <c r="Z16" s="14" t="e">
        <f>SUMIF(#REF!,$D16,#REF!)</f>
        <v>#REF!</v>
      </c>
      <c r="AA16" s="14" t="e">
        <f>SUMIF(#REF!,$D16,#REF!)</f>
        <v>#REF!</v>
      </c>
      <c r="AB16" s="14" t="e">
        <f>SUMIF(#REF!,$D16,#REF!)</f>
        <v>#REF!</v>
      </c>
      <c r="AC16" s="14" t="e">
        <f>SUMIF(#REF!,$D16,#REF!)</f>
        <v>#REF!</v>
      </c>
      <c r="AD16" s="14" t="e">
        <f>SUMIF(#REF!,$D16,#REF!)</f>
        <v>#REF!</v>
      </c>
      <c r="AE16" s="14" t="e">
        <f>SUMIF(#REF!,$D16,#REF!)</f>
        <v>#REF!</v>
      </c>
      <c r="AF16" s="14" t="e">
        <f>SUMIF(#REF!,$D16,#REF!)</f>
        <v>#REF!</v>
      </c>
      <c r="AG16" s="14" t="e">
        <f>SUMIF(#REF!,$D16,#REF!)</f>
        <v>#REF!</v>
      </c>
      <c r="AH16" s="14" t="e">
        <f>SUMIF(#REF!,$D16,#REF!)</f>
        <v>#REF!</v>
      </c>
      <c r="AI16" s="14" t="e">
        <f>SUMIF(#REF!,$D16,#REF!)</f>
        <v>#REF!</v>
      </c>
      <c r="AJ16" s="14" t="e">
        <f>SUMIF(#REF!,$D16,#REF!)</f>
        <v>#REF!</v>
      </c>
      <c r="AK16" s="14" t="e">
        <f>SUMIF(#REF!,$D16,#REF!)</f>
        <v>#REF!</v>
      </c>
      <c r="AL16" s="14" t="e">
        <f>SUMIF(#REF!,$D16,#REF!)</f>
        <v>#REF!</v>
      </c>
      <c r="AM16" s="14" t="e">
        <f>SUMIF(#REF!,$D16,#REF!)</f>
        <v>#REF!</v>
      </c>
      <c r="AN16" s="14" t="e">
        <f>SUMIF(#REF!,$D16,#REF!)</f>
        <v>#REF!</v>
      </c>
      <c r="AO16" s="14"/>
      <c r="AP16" s="14"/>
      <c r="AQ16" s="20" t="e">
        <f t="shared" si="6"/>
        <v>#REF!</v>
      </c>
      <c r="AR16" s="1" t="e">
        <f>IF(VLOOKUP(D16,#REF!,3,0)&gt;0,"",VLOOKUP(D16,#REF!,3,0))</f>
        <v>#REF!</v>
      </c>
      <c r="AT16" s="20" t="e">
        <f t="shared" si="3"/>
        <v>#REF!</v>
      </c>
      <c r="AU16" s="20" t="e">
        <f t="shared" si="3"/>
        <v>#REF!</v>
      </c>
      <c r="AV16" s="20" t="e">
        <f t="shared" si="3"/>
        <v>#REF!</v>
      </c>
      <c r="AW16" s="20" t="e">
        <f t="shared" si="3"/>
        <v>#REF!</v>
      </c>
      <c r="AX16" s="20" t="e">
        <f t="shared" si="3"/>
        <v>#REF!</v>
      </c>
      <c r="AY16" s="20" t="e">
        <f t="shared" si="3"/>
        <v>#REF!</v>
      </c>
      <c r="BA16" s="20" t="e">
        <f t="shared" si="8"/>
        <v>#REF!</v>
      </c>
      <c r="BB16" s="20" t="e">
        <f>IF($BB$1="M0",SUMIF([2]Anual!$B$11:$B$950,$D16,[2]Anual!$GZ$11:$GZ$950),SUMIF([2]Anual!$B$11:$B$950,$D16,[2]Anual!$HA$11:$HA$950))</f>
        <v>#VALUE!</v>
      </c>
      <c r="BC16" s="20" t="e">
        <f t="shared" si="9"/>
        <v>#REF!</v>
      </c>
    </row>
    <row r="17" spans="2:55" ht="15" customHeight="1" outlineLevel="1" x14ac:dyDescent="0.35">
      <c r="B17" s="12" t="s">
        <v>304</v>
      </c>
      <c r="C17" s="13"/>
      <c r="D17" s="13" t="s">
        <v>341</v>
      </c>
      <c r="E17" s="49" t="s">
        <v>475</v>
      </c>
      <c r="F17" s="48" t="s">
        <v>1</v>
      </c>
      <c r="G17" s="11"/>
      <c r="H17" s="11"/>
      <c r="I17" s="11"/>
      <c r="J17" s="14" t="e">
        <f>SUMIF(#REF!,$D17,#REF!)</f>
        <v>#REF!</v>
      </c>
      <c r="K17" s="14" t="e">
        <f>SUMIF(#REF!,$D17,#REF!)</f>
        <v>#REF!</v>
      </c>
      <c r="L17" s="14" t="e">
        <f>SUMIF(#REF!,$D17,#REF!)</f>
        <v>#REF!</v>
      </c>
      <c r="M17" s="14" t="e">
        <f>SUMIF(#REF!,$D17,#REF!)</f>
        <v>#REF!</v>
      </c>
      <c r="N17" s="14" t="e">
        <f>SUMIF(#REF!,$D17,#REF!)</f>
        <v>#REF!</v>
      </c>
      <c r="O17" s="14" t="e">
        <f>SUMIF(#REF!,$D17,#REF!)</f>
        <v>#REF!</v>
      </c>
      <c r="P17" s="14" t="e">
        <f>SUMIF(#REF!,$D17,#REF!)</f>
        <v>#REF!</v>
      </c>
      <c r="Q17" s="14" t="e">
        <f>SUMIF(#REF!,$D17,#REF!)</f>
        <v>#REF!</v>
      </c>
      <c r="R17" s="14" t="e">
        <f>SUMIF(#REF!,$D17,#REF!)</f>
        <v>#REF!</v>
      </c>
      <c r="S17" s="14" t="e">
        <f>SUMIF(#REF!,$D17,#REF!)</f>
        <v>#REF!</v>
      </c>
      <c r="T17" s="14" t="e">
        <f>SUMIF(#REF!,$D17,#REF!)</f>
        <v>#REF!</v>
      </c>
      <c r="U17" s="14" t="e">
        <f>SUMIF(#REF!,$D17,#REF!)</f>
        <v>#REF!</v>
      </c>
      <c r="V17" s="14" t="e">
        <f>SUMIF(#REF!,$D17,#REF!)</f>
        <v>#REF!</v>
      </c>
      <c r="W17" s="14" t="e">
        <f>SUMIF(#REF!,$D17,#REF!)</f>
        <v>#REF!</v>
      </c>
      <c r="X17" s="14" t="e">
        <f>SUMIF(#REF!,$D17,#REF!)</f>
        <v>#REF!</v>
      </c>
      <c r="Y17" s="14" t="e">
        <f>SUMIF(#REF!,$D17,#REF!)</f>
        <v>#REF!</v>
      </c>
      <c r="Z17" s="14" t="e">
        <f>SUMIF(#REF!,$D17,#REF!)</f>
        <v>#REF!</v>
      </c>
      <c r="AA17" s="14" t="e">
        <f>SUMIF(#REF!,$D17,#REF!)</f>
        <v>#REF!</v>
      </c>
      <c r="AB17" s="14" t="e">
        <f>SUMIF(#REF!,$D17,#REF!)</f>
        <v>#REF!</v>
      </c>
      <c r="AC17" s="14" t="e">
        <f>SUMIF(#REF!,$D17,#REF!)</f>
        <v>#REF!</v>
      </c>
      <c r="AD17" s="14" t="e">
        <f>SUMIF(#REF!,$D17,#REF!)</f>
        <v>#REF!</v>
      </c>
      <c r="AE17" s="14" t="e">
        <f>SUMIF(#REF!,$D17,#REF!)</f>
        <v>#REF!</v>
      </c>
      <c r="AF17" s="14" t="e">
        <f>SUMIF(#REF!,$D17,#REF!)</f>
        <v>#REF!</v>
      </c>
      <c r="AG17" s="14" t="e">
        <f>SUMIF(#REF!,$D17,#REF!)</f>
        <v>#REF!</v>
      </c>
      <c r="AH17" s="14" t="e">
        <f>SUMIF(#REF!,$D17,#REF!)</f>
        <v>#REF!</v>
      </c>
      <c r="AI17" s="14" t="e">
        <f>SUMIF(#REF!,$D17,#REF!)</f>
        <v>#REF!</v>
      </c>
      <c r="AJ17" s="14" t="e">
        <f>SUMIF(#REF!,$D17,#REF!)</f>
        <v>#REF!</v>
      </c>
      <c r="AK17" s="14" t="e">
        <f>SUMIF(#REF!,$D17,#REF!)</f>
        <v>#REF!</v>
      </c>
      <c r="AL17" s="14" t="e">
        <f>SUMIF(#REF!,$D17,#REF!)</f>
        <v>#REF!</v>
      </c>
      <c r="AM17" s="14" t="e">
        <f>SUMIF(#REF!,$D17,#REF!)</f>
        <v>#REF!</v>
      </c>
      <c r="AN17" s="14" t="e">
        <f>SUMIF(#REF!,$D17,#REF!)</f>
        <v>#REF!</v>
      </c>
      <c r="AO17" s="14"/>
      <c r="AP17" s="14"/>
      <c r="AQ17" s="20" t="e">
        <f t="shared" si="6"/>
        <v>#REF!</v>
      </c>
      <c r="AR17" s="1" t="e">
        <f>IF(VLOOKUP(D17,#REF!,3,0)&gt;0,"",VLOOKUP(D17,#REF!,3,0))</f>
        <v>#REF!</v>
      </c>
      <c r="AT17" s="20" t="e">
        <f t="shared" si="3"/>
        <v>#REF!</v>
      </c>
      <c r="AU17" s="20" t="e">
        <f t="shared" si="3"/>
        <v>#REF!</v>
      </c>
      <c r="AV17" s="20" t="e">
        <f t="shared" si="3"/>
        <v>#REF!</v>
      </c>
      <c r="AW17" s="20" t="e">
        <f t="shared" si="3"/>
        <v>#REF!</v>
      </c>
      <c r="AX17" s="20" t="e">
        <f t="shared" si="3"/>
        <v>#REF!</v>
      </c>
      <c r="AY17" s="20" t="e">
        <f t="shared" si="3"/>
        <v>#REF!</v>
      </c>
      <c r="BA17" s="20" t="e">
        <f t="shared" si="8"/>
        <v>#REF!</v>
      </c>
      <c r="BB17" s="20" t="e">
        <f>IF($BB$1="M0",SUMIF([2]Anual!$B$11:$B$950,$D17,[2]Anual!$GZ$11:$GZ$950),SUMIF([2]Anual!$B$11:$B$950,$D17,[2]Anual!$HA$11:$HA$950))</f>
        <v>#VALUE!</v>
      </c>
      <c r="BC17" s="20" t="e">
        <f t="shared" si="9"/>
        <v>#REF!</v>
      </c>
    </row>
    <row r="18" spans="2:55" ht="15" customHeight="1" outlineLevel="1" x14ac:dyDescent="0.35">
      <c r="B18" s="12" t="s">
        <v>304</v>
      </c>
      <c r="C18" s="13"/>
      <c r="D18" s="13" t="s">
        <v>342</v>
      </c>
      <c r="E18" s="49" t="s">
        <v>476</v>
      </c>
      <c r="F18" s="48" t="s">
        <v>1</v>
      </c>
      <c r="G18" s="11"/>
      <c r="H18" s="11"/>
      <c r="I18" s="11"/>
      <c r="J18" s="14" t="e">
        <f>SUMIF(#REF!,$D18,#REF!)</f>
        <v>#REF!</v>
      </c>
      <c r="K18" s="14" t="e">
        <f>SUMIF(#REF!,$D18,#REF!)</f>
        <v>#REF!</v>
      </c>
      <c r="L18" s="14" t="e">
        <f>SUMIF(#REF!,$D18,#REF!)</f>
        <v>#REF!</v>
      </c>
      <c r="M18" s="14" t="e">
        <f>SUMIF(#REF!,$D18,#REF!)</f>
        <v>#REF!</v>
      </c>
      <c r="N18" s="14" t="e">
        <f>SUMIF(#REF!,$D18,#REF!)</f>
        <v>#REF!</v>
      </c>
      <c r="O18" s="14" t="e">
        <f>SUMIF(#REF!,$D18,#REF!)</f>
        <v>#REF!</v>
      </c>
      <c r="P18" s="14" t="e">
        <f>SUMIF(#REF!,$D18,#REF!)</f>
        <v>#REF!</v>
      </c>
      <c r="Q18" s="14" t="e">
        <f>SUMIF(#REF!,$D18,#REF!)</f>
        <v>#REF!</v>
      </c>
      <c r="R18" s="14" t="e">
        <f>SUMIF(#REF!,$D18,#REF!)</f>
        <v>#REF!</v>
      </c>
      <c r="S18" s="14" t="e">
        <f>SUMIF(#REF!,$D18,#REF!)</f>
        <v>#REF!</v>
      </c>
      <c r="T18" s="14" t="e">
        <f>SUMIF(#REF!,$D18,#REF!)</f>
        <v>#REF!</v>
      </c>
      <c r="U18" s="14" t="e">
        <f>SUMIF(#REF!,$D18,#REF!)</f>
        <v>#REF!</v>
      </c>
      <c r="V18" s="14" t="e">
        <f>SUMIF(#REF!,$D18,#REF!)</f>
        <v>#REF!</v>
      </c>
      <c r="W18" s="14" t="e">
        <f>SUMIF(#REF!,$D18,#REF!)</f>
        <v>#REF!</v>
      </c>
      <c r="X18" s="14" t="e">
        <f>SUMIF(#REF!,$D18,#REF!)</f>
        <v>#REF!</v>
      </c>
      <c r="Y18" s="14" t="e">
        <f>SUMIF(#REF!,$D18,#REF!)</f>
        <v>#REF!</v>
      </c>
      <c r="Z18" s="14" t="e">
        <f>SUMIF(#REF!,$D18,#REF!)</f>
        <v>#REF!</v>
      </c>
      <c r="AA18" s="14" t="e">
        <f>SUMIF(#REF!,$D18,#REF!)</f>
        <v>#REF!</v>
      </c>
      <c r="AB18" s="14" t="e">
        <f>SUMIF(#REF!,$D18,#REF!)</f>
        <v>#REF!</v>
      </c>
      <c r="AC18" s="14" t="e">
        <f>SUMIF(#REF!,$D18,#REF!)</f>
        <v>#REF!</v>
      </c>
      <c r="AD18" s="14" t="e">
        <f>SUMIF(#REF!,$D18,#REF!)</f>
        <v>#REF!</v>
      </c>
      <c r="AE18" s="14" t="e">
        <f>SUMIF(#REF!,$D18,#REF!)</f>
        <v>#REF!</v>
      </c>
      <c r="AF18" s="14" t="e">
        <f>SUMIF(#REF!,$D18,#REF!)</f>
        <v>#REF!</v>
      </c>
      <c r="AG18" s="14" t="e">
        <f>SUMIF(#REF!,$D18,#REF!)</f>
        <v>#REF!</v>
      </c>
      <c r="AH18" s="14" t="e">
        <f>SUMIF(#REF!,$D18,#REF!)</f>
        <v>#REF!</v>
      </c>
      <c r="AI18" s="14" t="e">
        <f>SUMIF(#REF!,$D18,#REF!)</f>
        <v>#REF!</v>
      </c>
      <c r="AJ18" s="14" t="e">
        <f>SUMIF(#REF!,$D18,#REF!)</f>
        <v>#REF!</v>
      </c>
      <c r="AK18" s="14" t="e">
        <f>SUMIF(#REF!,$D18,#REF!)</f>
        <v>#REF!</v>
      </c>
      <c r="AL18" s="14" t="e">
        <f>SUMIF(#REF!,$D18,#REF!)</f>
        <v>#REF!</v>
      </c>
      <c r="AM18" s="14" t="e">
        <f>SUMIF(#REF!,$D18,#REF!)</f>
        <v>#REF!</v>
      </c>
      <c r="AN18" s="14" t="e">
        <f>SUMIF(#REF!,$D18,#REF!)</f>
        <v>#REF!</v>
      </c>
      <c r="AO18" s="14"/>
      <c r="AP18" s="14"/>
      <c r="AQ18" s="20" t="e">
        <f t="shared" si="6"/>
        <v>#REF!</v>
      </c>
      <c r="AR18" s="1" t="e">
        <f>IF(VLOOKUP(D18,#REF!,3,0)&gt;0,"",VLOOKUP(D18,#REF!,3,0))</f>
        <v>#REF!</v>
      </c>
      <c r="AT18" s="20" t="e">
        <f t="shared" si="3"/>
        <v>#REF!</v>
      </c>
      <c r="AU18" s="20" t="e">
        <f t="shared" si="3"/>
        <v>#REF!</v>
      </c>
      <c r="AV18" s="20" t="e">
        <f t="shared" si="3"/>
        <v>#REF!</v>
      </c>
      <c r="AW18" s="20" t="e">
        <f t="shared" si="3"/>
        <v>#REF!</v>
      </c>
      <c r="AX18" s="20" t="e">
        <f t="shared" si="3"/>
        <v>#REF!</v>
      </c>
      <c r="AY18" s="20" t="e">
        <f t="shared" si="3"/>
        <v>#REF!</v>
      </c>
      <c r="BA18" s="20" t="e">
        <f t="shared" si="8"/>
        <v>#REF!</v>
      </c>
      <c r="BB18" s="20" t="e">
        <f>IF($BB$1="M0",SUMIF([2]Anual!$B$11:$B$950,$D18,[2]Anual!$GZ$11:$GZ$950),SUMIF([2]Anual!$B$11:$B$950,$D18,[2]Anual!$HA$11:$HA$950))</f>
        <v>#VALUE!</v>
      </c>
      <c r="BC18" s="20" t="e">
        <f t="shared" si="9"/>
        <v>#REF!</v>
      </c>
    </row>
    <row r="19" spans="2:55" ht="15" customHeight="1" outlineLevel="1" x14ac:dyDescent="0.35">
      <c r="B19" s="12" t="s">
        <v>224</v>
      </c>
      <c r="C19" s="13"/>
      <c r="D19" s="13" t="s">
        <v>231</v>
      </c>
      <c r="E19" s="49" t="s">
        <v>473</v>
      </c>
      <c r="F19" s="48" t="s">
        <v>1</v>
      </c>
      <c r="G19" s="11"/>
      <c r="H19" s="11"/>
      <c r="I19" s="11"/>
      <c r="J19" s="14" t="e">
        <f>SUMIF(#REF!,$D19,#REF!)</f>
        <v>#REF!</v>
      </c>
      <c r="K19" s="14" t="e">
        <f>SUMIF(#REF!,$D19,#REF!)</f>
        <v>#REF!</v>
      </c>
      <c r="L19" s="14" t="e">
        <f>SUMIF(#REF!,$D19,#REF!)</f>
        <v>#REF!</v>
      </c>
      <c r="M19" s="14" t="e">
        <f>SUMIF(#REF!,$D19,#REF!)</f>
        <v>#REF!</v>
      </c>
      <c r="N19" s="14" t="e">
        <f>SUMIF(#REF!,$D19,#REF!)</f>
        <v>#REF!</v>
      </c>
      <c r="O19" s="14" t="e">
        <f>SUMIF(#REF!,$D19,#REF!)</f>
        <v>#REF!</v>
      </c>
      <c r="P19" s="14" t="e">
        <f>SUMIF(#REF!,$D19,#REF!)</f>
        <v>#REF!</v>
      </c>
      <c r="Q19" s="14" t="e">
        <f>SUMIF(#REF!,$D19,#REF!)</f>
        <v>#REF!</v>
      </c>
      <c r="R19" s="14" t="e">
        <f>SUMIF(#REF!,$D19,#REF!)</f>
        <v>#REF!</v>
      </c>
      <c r="S19" s="14" t="e">
        <f>SUMIF(#REF!,$D19,#REF!)</f>
        <v>#REF!</v>
      </c>
      <c r="T19" s="14" t="e">
        <f>SUMIF(#REF!,$D19,#REF!)</f>
        <v>#REF!</v>
      </c>
      <c r="U19" s="14" t="e">
        <f>SUMIF(#REF!,$D19,#REF!)</f>
        <v>#REF!</v>
      </c>
      <c r="V19" s="14" t="e">
        <f>SUMIF(#REF!,$D19,#REF!)</f>
        <v>#REF!</v>
      </c>
      <c r="W19" s="14" t="e">
        <f>SUMIF(#REF!,$D19,#REF!)</f>
        <v>#REF!</v>
      </c>
      <c r="X19" s="14" t="e">
        <f>SUMIF(#REF!,$D19,#REF!)</f>
        <v>#REF!</v>
      </c>
      <c r="Y19" s="14" t="e">
        <f>SUMIF(#REF!,$D19,#REF!)</f>
        <v>#REF!</v>
      </c>
      <c r="Z19" s="14" t="e">
        <f>SUMIF(#REF!,$D19,#REF!)</f>
        <v>#REF!</v>
      </c>
      <c r="AA19" s="14" t="e">
        <f>SUMIF(#REF!,$D19,#REF!)</f>
        <v>#REF!</v>
      </c>
      <c r="AB19" s="14" t="e">
        <f>SUMIF(#REF!,$D19,#REF!)</f>
        <v>#REF!</v>
      </c>
      <c r="AC19" s="14" t="e">
        <f>SUMIF(#REF!,$D19,#REF!)</f>
        <v>#REF!</v>
      </c>
      <c r="AD19" s="14" t="e">
        <f>SUMIF(#REF!,$D19,#REF!)</f>
        <v>#REF!</v>
      </c>
      <c r="AE19" s="14" t="e">
        <f>SUMIF(#REF!,$D19,#REF!)</f>
        <v>#REF!</v>
      </c>
      <c r="AF19" s="14" t="e">
        <f>SUMIF(#REF!,$D19,#REF!)</f>
        <v>#REF!</v>
      </c>
      <c r="AG19" s="14" t="e">
        <f>SUMIF(#REF!,$D19,#REF!)</f>
        <v>#REF!</v>
      </c>
      <c r="AH19" s="14" t="e">
        <f>SUMIF(#REF!,$D19,#REF!)</f>
        <v>#REF!</v>
      </c>
      <c r="AI19" s="14" t="e">
        <f>SUMIF(#REF!,$D19,#REF!)</f>
        <v>#REF!</v>
      </c>
      <c r="AJ19" s="14" t="e">
        <f>SUMIF(#REF!,$D19,#REF!)</f>
        <v>#REF!</v>
      </c>
      <c r="AK19" s="14" t="e">
        <f>SUMIF(#REF!,$D19,#REF!)</f>
        <v>#REF!</v>
      </c>
      <c r="AL19" s="14" t="e">
        <f>SUMIF(#REF!,$D19,#REF!)</f>
        <v>#REF!</v>
      </c>
      <c r="AM19" s="14" t="e">
        <f>SUMIF(#REF!,$D19,#REF!)</f>
        <v>#REF!</v>
      </c>
      <c r="AN19" s="14" t="e">
        <f>SUMIF(#REF!,$D19,#REF!)</f>
        <v>#REF!</v>
      </c>
      <c r="AO19" s="14"/>
      <c r="AP19" s="14"/>
      <c r="AQ19" s="20" t="e">
        <f t="shared" si="6"/>
        <v>#REF!</v>
      </c>
      <c r="AR19" s="1" t="e">
        <f>IF(VLOOKUP(D19,#REF!,3,0)&gt;0,"",VLOOKUP(D19,#REF!,3,0))</f>
        <v>#REF!</v>
      </c>
      <c r="AT19" s="20" t="e">
        <f t="shared" si="3"/>
        <v>#REF!</v>
      </c>
      <c r="AU19" s="20" t="e">
        <f t="shared" si="3"/>
        <v>#REF!</v>
      </c>
      <c r="AV19" s="20" t="e">
        <f t="shared" si="3"/>
        <v>#REF!</v>
      </c>
      <c r="AW19" s="20" t="e">
        <f t="shared" si="3"/>
        <v>#REF!</v>
      </c>
      <c r="AX19" s="20" t="e">
        <f t="shared" si="3"/>
        <v>#REF!</v>
      </c>
      <c r="AY19" s="20" t="e">
        <f t="shared" si="3"/>
        <v>#REF!</v>
      </c>
      <c r="BA19" s="20" t="e">
        <f t="shared" si="8"/>
        <v>#REF!</v>
      </c>
      <c r="BB19" s="20" t="e">
        <f>IF($BB$1="M0",SUMIF([2]Anual!$B$11:$B$950,$D19,[2]Anual!$GZ$11:$GZ$950),SUMIF([2]Anual!$B$11:$B$950,$D19,[2]Anual!$HA$11:$HA$950))</f>
        <v>#VALUE!</v>
      </c>
      <c r="BC19" s="20" t="e">
        <f t="shared" si="9"/>
        <v>#REF!</v>
      </c>
    </row>
    <row r="20" spans="2:55" ht="15" customHeight="1" outlineLevel="1" x14ac:dyDescent="0.35">
      <c r="B20" s="12" t="s">
        <v>224</v>
      </c>
      <c r="C20" s="13"/>
      <c r="D20" s="13" t="s">
        <v>232</v>
      </c>
      <c r="E20" s="49" t="s">
        <v>474</v>
      </c>
      <c r="F20" s="48" t="s">
        <v>1</v>
      </c>
      <c r="G20" s="11"/>
      <c r="H20" s="11"/>
      <c r="I20" s="11"/>
      <c r="J20" s="14" t="e">
        <f>SUMIF(#REF!,$D20,#REF!)</f>
        <v>#REF!</v>
      </c>
      <c r="K20" s="14" t="e">
        <f>SUMIF(#REF!,$D20,#REF!)</f>
        <v>#REF!</v>
      </c>
      <c r="L20" s="14" t="e">
        <f>SUMIF(#REF!,$D20,#REF!)</f>
        <v>#REF!</v>
      </c>
      <c r="M20" s="14" t="e">
        <f>SUMIF(#REF!,$D20,#REF!)</f>
        <v>#REF!</v>
      </c>
      <c r="N20" s="14" t="e">
        <f>SUMIF(#REF!,$D20,#REF!)</f>
        <v>#REF!</v>
      </c>
      <c r="O20" s="14" t="e">
        <f>SUMIF(#REF!,$D20,#REF!)</f>
        <v>#REF!</v>
      </c>
      <c r="P20" s="14" t="e">
        <f>SUMIF(#REF!,$D20,#REF!)</f>
        <v>#REF!</v>
      </c>
      <c r="Q20" s="14" t="e">
        <f>SUMIF(#REF!,$D20,#REF!)</f>
        <v>#REF!</v>
      </c>
      <c r="R20" s="14" t="e">
        <f>SUMIF(#REF!,$D20,#REF!)</f>
        <v>#REF!</v>
      </c>
      <c r="S20" s="14" t="e">
        <f>SUMIF(#REF!,$D20,#REF!)</f>
        <v>#REF!</v>
      </c>
      <c r="T20" s="14" t="e">
        <f>SUMIF(#REF!,$D20,#REF!)</f>
        <v>#REF!</v>
      </c>
      <c r="U20" s="14" t="e">
        <f>SUMIF(#REF!,$D20,#REF!)</f>
        <v>#REF!</v>
      </c>
      <c r="V20" s="14" t="e">
        <f>SUMIF(#REF!,$D20,#REF!)</f>
        <v>#REF!</v>
      </c>
      <c r="W20" s="14" t="e">
        <f>SUMIF(#REF!,$D20,#REF!)</f>
        <v>#REF!</v>
      </c>
      <c r="X20" s="14" t="e">
        <f>SUMIF(#REF!,$D20,#REF!)</f>
        <v>#REF!</v>
      </c>
      <c r="Y20" s="14" t="e">
        <f>SUMIF(#REF!,$D20,#REF!)</f>
        <v>#REF!</v>
      </c>
      <c r="Z20" s="14" t="e">
        <f>SUMIF(#REF!,$D20,#REF!)</f>
        <v>#REF!</v>
      </c>
      <c r="AA20" s="14" t="e">
        <f>SUMIF(#REF!,$D20,#REF!)</f>
        <v>#REF!</v>
      </c>
      <c r="AB20" s="14" t="e">
        <f>SUMIF(#REF!,$D20,#REF!)</f>
        <v>#REF!</v>
      </c>
      <c r="AC20" s="14" t="e">
        <f>SUMIF(#REF!,$D20,#REF!)</f>
        <v>#REF!</v>
      </c>
      <c r="AD20" s="14" t="e">
        <f>SUMIF(#REF!,$D20,#REF!)</f>
        <v>#REF!</v>
      </c>
      <c r="AE20" s="14" t="e">
        <f>SUMIF(#REF!,$D20,#REF!)</f>
        <v>#REF!</v>
      </c>
      <c r="AF20" s="14" t="e">
        <f>SUMIF(#REF!,$D20,#REF!)</f>
        <v>#REF!</v>
      </c>
      <c r="AG20" s="14" t="e">
        <f>SUMIF(#REF!,$D20,#REF!)</f>
        <v>#REF!</v>
      </c>
      <c r="AH20" s="14" t="e">
        <f>SUMIF(#REF!,$D20,#REF!)</f>
        <v>#REF!</v>
      </c>
      <c r="AI20" s="14" t="e">
        <f>SUMIF(#REF!,$D20,#REF!)</f>
        <v>#REF!</v>
      </c>
      <c r="AJ20" s="14" t="e">
        <f>SUMIF(#REF!,$D20,#REF!)</f>
        <v>#REF!</v>
      </c>
      <c r="AK20" s="14" t="e">
        <f>SUMIF(#REF!,$D20,#REF!)</f>
        <v>#REF!</v>
      </c>
      <c r="AL20" s="14" t="e">
        <f>SUMIF(#REF!,$D20,#REF!)</f>
        <v>#REF!</v>
      </c>
      <c r="AM20" s="14" t="e">
        <f>SUMIF(#REF!,$D20,#REF!)</f>
        <v>#REF!</v>
      </c>
      <c r="AN20" s="14" t="e">
        <f>SUMIF(#REF!,$D20,#REF!)</f>
        <v>#REF!</v>
      </c>
      <c r="AO20" s="14"/>
      <c r="AP20" s="14"/>
      <c r="AQ20" s="20" t="e">
        <f t="shared" si="6"/>
        <v>#REF!</v>
      </c>
      <c r="AR20" s="1" t="e">
        <f>IF(VLOOKUP(D20,#REF!,3,0)&gt;0,"",VLOOKUP(D20,#REF!,3,0))</f>
        <v>#REF!</v>
      </c>
      <c r="AT20" s="20" t="e">
        <f t="shared" ref="AT20:AY62" si="10">SUMIF($J$1:$AP$1,AT$3,($J20:$AP20))</f>
        <v>#REF!</v>
      </c>
      <c r="AU20" s="20" t="e">
        <f t="shared" si="10"/>
        <v>#REF!</v>
      </c>
      <c r="AV20" s="20" t="e">
        <f t="shared" si="10"/>
        <v>#REF!</v>
      </c>
      <c r="AW20" s="20" t="e">
        <f t="shared" si="10"/>
        <v>#REF!</v>
      </c>
      <c r="AX20" s="20" t="e">
        <f t="shared" si="10"/>
        <v>#REF!</v>
      </c>
      <c r="AY20" s="20" t="e">
        <f t="shared" si="10"/>
        <v>#REF!</v>
      </c>
      <c r="BA20" s="20" t="e">
        <f t="shared" si="8"/>
        <v>#REF!</v>
      </c>
      <c r="BB20" s="20" t="e">
        <f>IF($BB$1="M0",SUMIF([2]Anual!$B$11:$B$950,$D20,[2]Anual!$GZ$11:$GZ$950),SUMIF([2]Anual!$B$11:$B$950,$D20,[2]Anual!$HA$11:$HA$950))</f>
        <v>#VALUE!</v>
      </c>
      <c r="BC20" s="20" t="e">
        <f t="shared" si="9"/>
        <v>#REF!</v>
      </c>
    </row>
    <row r="21" spans="2:55" ht="15" customHeight="1" outlineLevel="1" x14ac:dyDescent="0.35">
      <c r="B21" s="12" t="s">
        <v>139</v>
      </c>
      <c r="C21" s="13"/>
      <c r="D21" s="13" t="s">
        <v>137</v>
      </c>
      <c r="E21" s="49" t="s">
        <v>479</v>
      </c>
      <c r="F21" s="48" t="s">
        <v>1</v>
      </c>
      <c r="G21" s="11"/>
      <c r="H21" s="11"/>
      <c r="I21" s="11"/>
      <c r="J21" s="14" t="e">
        <f>SUMIF(#REF!,$D21,#REF!)</f>
        <v>#REF!</v>
      </c>
      <c r="K21" s="14" t="e">
        <f>SUMIF(#REF!,$D21,#REF!)</f>
        <v>#REF!</v>
      </c>
      <c r="L21" s="14" t="e">
        <f>SUMIF(#REF!,$D21,#REF!)</f>
        <v>#REF!</v>
      </c>
      <c r="M21" s="14" t="e">
        <f>SUMIF(#REF!,$D21,#REF!)</f>
        <v>#REF!</v>
      </c>
      <c r="N21" s="14" t="e">
        <f>SUMIF(#REF!,$D21,#REF!)</f>
        <v>#REF!</v>
      </c>
      <c r="O21" s="14" t="e">
        <f>SUMIF(#REF!,$D21,#REF!)</f>
        <v>#REF!</v>
      </c>
      <c r="P21" s="14" t="e">
        <f>SUMIF(#REF!,$D21,#REF!)</f>
        <v>#REF!</v>
      </c>
      <c r="Q21" s="14" t="e">
        <f>SUMIF(#REF!,$D21,#REF!)</f>
        <v>#REF!</v>
      </c>
      <c r="R21" s="14" t="e">
        <f>SUMIF(#REF!,$D21,#REF!)</f>
        <v>#REF!</v>
      </c>
      <c r="S21" s="14" t="e">
        <f>SUMIF(#REF!,$D21,#REF!)</f>
        <v>#REF!</v>
      </c>
      <c r="T21" s="14" t="e">
        <f>SUMIF(#REF!,$D21,#REF!)</f>
        <v>#REF!</v>
      </c>
      <c r="U21" s="14" t="e">
        <f>SUMIF(#REF!,$D21,#REF!)</f>
        <v>#REF!</v>
      </c>
      <c r="V21" s="14" t="e">
        <f>SUMIF(#REF!,$D21,#REF!)</f>
        <v>#REF!</v>
      </c>
      <c r="W21" s="14" t="e">
        <f>SUMIF(#REF!,$D21,#REF!)</f>
        <v>#REF!</v>
      </c>
      <c r="X21" s="14" t="e">
        <f>SUMIF(#REF!,$D21,#REF!)</f>
        <v>#REF!</v>
      </c>
      <c r="Y21" s="14" t="e">
        <f>SUMIF(#REF!,$D21,#REF!)</f>
        <v>#REF!</v>
      </c>
      <c r="Z21" s="14" t="e">
        <f>SUMIF(#REF!,$D21,#REF!)</f>
        <v>#REF!</v>
      </c>
      <c r="AA21" s="14" t="e">
        <f>SUMIF(#REF!,$D21,#REF!)</f>
        <v>#REF!</v>
      </c>
      <c r="AB21" s="14" t="e">
        <f>SUMIF(#REF!,$D21,#REF!)</f>
        <v>#REF!</v>
      </c>
      <c r="AC21" s="14" t="e">
        <f>SUMIF(#REF!,$D21,#REF!)</f>
        <v>#REF!</v>
      </c>
      <c r="AD21" s="14" t="e">
        <f>SUMIF(#REF!,$D21,#REF!)</f>
        <v>#REF!</v>
      </c>
      <c r="AE21" s="14" t="e">
        <f>SUMIF(#REF!,$D21,#REF!)</f>
        <v>#REF!</v>
      </c>
      <c r="AF21" s="14" t="e">
        <f>SUMIF(#REF!,$D21,#REF!)</f>
        <v>#REF!</v>
      </c>
      <c r="AG21" s="14" t="e">
        <f>SUMIF(#REF!,$D21,#REF!)</f>
        <v>#REF!</v>
      </c>
      <c r="AH21" s="14" t="e">
        <f>SUMIF(#REF!,$D21,#REF!)</f>
        <v>#REF!</v>
      </c>
      <c r="AI21" s="14" t="e">
        <f>SUMIF(#REF!,$D21,#REF!)</f>
        <v>#REF!</v>
      </c>
      <c r="AJ21" s="14" t="e">
        <f>SUMIF(#REF!,$D21,#REF!)</f>
        <v>#REF!</v>
      </c>
      <c r="AK21" s="14" t="e">
        <f>SUMIF(#REF!,$D21,#REF!)</f>
        <v>#REF!</v>
      </c>
      <c r="AL21" s="14" t="e">
        <f>SUMIF(#REF!,$D21,#REF!)</f>
        <v>#REF!</v>
      </c>
      <c r="AM21" s="14" t="e">
        <f>SUMIF(#REF!,$D21,#REF!)</f>
        <v>#REF!</v>
      </c>
      <c r="AN21" s="14" t="e">
        <f>SUMIF(#REF!,$D21,#REF!)</f>
        <v>#REF!</v>
      </c>
      <c r="AO21" s="14"/>
      <c r="AP21" s="14"/>
      <c r="AQ21" s="20" t="e">
        <f t="shared" si="6"/>
        <v>#REF!</v>
      </c>
      <c r="AR21" s="1" t="e">
        <f>IF(VLOOKUP(D21,#REF!,3,0)&gt;0,"",VLOOKUP(D21,#REF!,3,0))</f>
        <v>#REF!</v>
      </c>
      <c r="AT21" s="20" t="e">
        <f t="shared" si="10"/>
        <v>#REF!</v>
      </c>
      <c r="AU21" s="20" t="e">
        <f t="shared" si="10"/>
        <v>#REF!</v>
      </c>
      <c r="AV21" s="20" t="e">
        <f t="shared" si="10"/>
        <v>#REF!</v>
      </c>
      <c r="AW21" s="20" t="e">
        <f t="shared" si="10"/>
        <v>#REF!</v>
      </c>
      <c r="AX21" s="20" t="e">
        <f t="shared" si="10"/>
        <v>#REF!</v>
      </c>
      <c r="AY21" s="20" t="e">
        <f t="shared" si="10"/>
        <v>#REF!</v>
      </c>
      <c r="BA21" s="20" t="e">
        <f t="shared" si="8"/>
        <v>#REF!</v>
      </c>
      <c r="BB21" s="20" t="e">
        <f>IF($BB$1="M0",SUMIF([2]Anual!$B$11:$B$950,$D21,[2]Anual!$GZ$11:$GZ$950),SUMIF([2]Anual!$B$11:$B$950,$D21,[2]Anual!$HA$11:$HA$950))</f>
        <v>#VALUE!</v>
      </c>
      <c r="BC21" s="20" t="e">
        <f t="shared" si="9"/>
        <v>#REF!</v>
      </c>
    </row>
    <row r="22" spans="2:55" ht="15" customHeight="1" outlineLevel="1" x14ac:dyDescent="0.35">
      <c r="B22" s="12" t="s">
        <v>139</v>
      </c>
      <c r="C22" s="13"/>
      <c r="D22" s="13" t="s">
        <v>138</v>
      </c>
      <c r="E22" s="49" t="s">
        <v>480</v>
      </c>
      <c r="F22" s="48" t="s">
        <v>1</v>
      </c>
      <c r="G22" s="11"/>
      <c r="H22" s="11"/>
      <c r="I22" s="11"/>
      <c r="J22" s="14" t="e">
        <f>SUMIF(#REF!,$D22,#REF!)</f>
        <v>#REF!</v>
      </c>
      <c r="K22" s="14" t="e">
        <f>SUMIF(#REF!,$D22,#REF!)</f>
        <v>#REF!</v>
      </c>
      <c r="L22" s="14" t="e">
        <f>SUMIF(#REF!,$D22,#REF!)</f>
        <v>#REF!</v>
      </c>
      <c r="M22" s="14" t="e">
        <f>SUMIF(#REF!,$D22,#REF!)</f>
        <v>#REF!</v>
      </c>
      <c r="N22" s="14" t="e">
        <f>SUMIF(#REF!,$D22,#REF!)</f>
        <v>#REF!</v>
      </c>
      <c r="O22" s="14" t="e">
        <f>SUMIF(#REF!,$D22,#REF!)</f>
        <v>#REF!</v>
      </c>
      <c r="P22" s="14" t="e">
        <f>SUMIF(#REF!,$D22,#REF!)</f>
        <v>#REF!</v>
      </c>
      <c r="Q22" s="14" t="e">
        <f>SUMIF(#REF!,$D22,#REF!)</f>
        <v>#REF!</v>
      </c>
      <c r="R22" s="14" t="e">
        <f>SUMIF(#REF!,$D22,#REF!)</f>
        <v>#REF!</v>
      </c>
      <c r="S22" s="14" t="e">
        <f>SUMIF(#REF!,$D22,#REF!)</f>
        <v>#REF!</v>
      </c>
      <c r="T22" s="14" t="e">
        <f>SUMIF(#REF!,$D22,#REF!)</f>
        <v>#REF!</v>
      </c>
      <c r="U22" s="14" t="e">
        <f>SUMIF(#REF!,$D22,#REF!)</f>
        <v>#REF!</v>
      </c>
      <c r="V22" s="14" t="e">
        <f>SUMIF(#REF!,$D22,#REF!)</f>
        <v>#REF!</v>
      </c>
      <c r="W22" s="14" t="e">
        <f>SUMIF(#REF!,$D22,#REF!)</f>
        <v>#REF!</v>
      </c>
      <c r="X22" s="14" t="e">
        <f>SUMIF(#REF!,$D22,#REF!)</f>
        <v>#REF!</v>
      </c>
      <c r="Y22" s="14" t="e">
        <f>SUMIF(#REF!,$D22,#REF!)</f>
        <v>#REF!</v>
      </c>
      <c r="Z22" s="14" t="e">
        <f>SUMIF(#REF!,$D22,#REF!)</f>
        <v>#REF!</v>
      </c>
      <c r="AA22" s="14" t="e">
        <f>SUMIF(#REF!,$D22,#REF!)</f>
        <v>#REF!</v>
      </c>
      <c r="AB22" s="14" t="e">
        <f>SUMIF(#REF!,$D22,#REF!)</f>
        <v>#REF!</v>
      </c>
      <c r="AC22" s="14" t="e">
        <f>SUMIF(#REF!,$D22,#REF!)</f>
        <v>#REF!</v>
      </c>
      <c r="AD22" s="14" t="e">
        <f>SUMIF(#REF!,$D22,#REF!)</f>
        <v>#REF!</v>
      </c>
      <c r="AE22" s="14" t="e">
        <f>SUMIF(#REF!,$D22,#REF!)</f>
        <v>#REF!</v>
      </c>
      <c r="AF22" s="14" t="e">
        <f>SUMIF(#REF!,$D22,#REF!)</f>
        <v>#REF!</v>
      </c>
      <c r="AG22" s="14" t="e">
        <f>SUMIF(#REF!,$D22,#REF!)</f>
        <v>#REF!</v>
      </c>
      <c r="AH22" s="14" t="e">
        <f>SUMIF(#REF!,$D22,#REF!)</f>
        <v>#REF!</v>
      </c>
      <c r="AI22" s="14" t="e">
        <f>SUMIF(#REF!,$D22,#REF!)</f>
        <v>#REF!</v>
      </c>
      <c r="AJ22" s="14" t="e">
        <f>SUMIF(#REF!,$D22,#REF!)</f>
        <v>#REF!</v>
      </c>
      <c r="AK22" s="14" t="e">
        <f>SUMIF(#REF!,$D22,#REF!)</f>
        <v>#REF!</v>
      </c>
      <c r="AL22" s="14" t="e">
        <f>SUMIF(#REF!,$D22,#REF!)</f>
        <v>#REF!</v>
      </c>
      <c r="AM22" s="14" t="e">
        <f>SUMIF(#REF!,$D22,#REF!)</f>
        <v>#REF!</v>
      </c>
      <c r="AN22" s="14" t="e">
        <f>SUMIF(#REF!,$D22,#REF!)</f>
        <v>#REF!</v>
      </c>
      <c r="AO22" s="14"/>
      <c r="AP22" s="14"/>
      <c r="AQ22" s="20" t="e">
        <f t="shared" si="6"/>
        <v>#REF!</v>
      </c>
      <c r="AR22" s="1" t="e">
        <f>IF(VLOOKUP(D22,#REF!,3,0)&gt;0,"",VLOOKUP(D22,#REF!,3,0))</f>
        <v>#REF!</v>
      </c>
      <c r="AT22" s="20" t="e">
        <f t="shared" si="10"/>
        <v>#REF!</v>
      </c>
      <c r="AU22" s="20" t="e">
        <f t="shared" si="10"/>
        <v>#REF!</v>
      </c>
      <c r="AV22" s="20" t="e">
        <f t="shared" si="10"/>
        <v>#REF!</v>
      </c>
      <c r="AW22" s="20" t="e">
        <f t="shared" si="10"/>
        <v>#REF!</v>
      </c>
      <c r="AX22" s="20" t="e">
        <f t="shared" si="10"/>
        <v>#REF!</v>
      </c>
      <c r="AY22" s="20" t="e">
        <f t="shared" si="10"/>
        <v>#REF!</v>
      </c>
      <c r="BA22" s="20" t="e">
        <f t="shared" si="8"/>
        <v>#REF!</v>
      </c>
      <c r="BB22" s="20" t="e">
        <f>IF($BB$1="M0",SUMIF([2]Anual!$B$11:$B$950,$D22,[2]Anual!$GZ$11:$GZ$950),SUMIF([2]Anual!$B$11:$B$950,$D22,[2]Anual!$HA$11:$HA$950))</f>
        <v>#VALUE!</v>
      </c>
      <c r="BC22" s="20" t="e">
        <f t="shared" si="9"/>
        <v>#REF!</v>
      </c>
    </row>
    <row r="23" spans="2:55" ht="15" customHeight="1" outlineLevel="1" x14ac:dyDescent="0.35">
      <c r="B23" s="12" t="s">
        <v>172</v>
      </c>
      <c r="C23" s="13"/>
      <c r="D23" s="13" t="s">
        <v>189</v>
      </c>
      <c r="E23" s="49" t="s">
        <v>501</v>
      </c>
      <c r="F23" s="48" t="s">
        <v>1</v>
      </c>
      <c r="G23" s="11"/>
      <c r="H23" s="11"/>
      <c r="I23" s="11"/>
      <c r="J23" s="14" t="e">
        <f>SUMIF(#REF!,$D23,#REF!)</f>
        <v>#REF!</v>
      </c>
      <c r="K23" s="14" t="e">
        <f>SUMIF(#REF!,$D23,#REF!)</f>
        <v>#REF!</v>
      </c>
      <c r="L23" s="14" t="e">
        <f>SUMIF(#REF!,$D23,#REF!)</f>
        <v>#REF!</v>
      </c>
      <c r="M23" s="14" t="e">
        <f>SUMIF(#REF!,$D23,#REF!)</f>
        <v>#REF!</v>
      </c>
      <c r="N23" s="14" t="e">
        <f>SUMIF(#REF!,$D23,#REF!)</f>
        <v>#REF!</v>
      </c>
      <c r="O23" s="14" t="e">
        <f>SUMIF(#REF!,$D23,#REF!)</f>
        <v>#REF!</v>
      </c>
      <c r="P23" s="14" t="e">
        <f>SUMIF(#REF!,$D23,#REF!)</f>
        <v>#REF!</v>
      </c>
      <c r="Q23" s="14" t="e">
        <f>SUMIF(#REF!,$D23,#REF!)</f>
        <v>#REF!</v>
      </c>
      <c r="R23" s="14" t="e">
        <f>SUMIF(#REF!,$D23,#REF!)</f>
        <v>#REF!</v>
      </c>
      <c r="S23" s="14" t="e">
        <f>SUMIF(#REF!,$D23,#REF!)</f>
        <v>#REF!</v>
      </c>
      <c r="T23" s="14" t="e">
        <f>SUMIF(#REF!,$D23,#REF!)</f>
        <v>#REF!</v>
      </c>
      <c r="U23" s="14" t="e">
        <f>SUMIF(#REF!,$D23,#REF!)</f>
        <v>#REF!</v>
      </c>
      <c r="V23" s="14" t="e">
        <f>SUMIF(#REF!,$D23,#REF!)</f>
        <v>#REF!</v>
      </c>
      <c r="W23" s="14" t="e">
        <f>SUMIF(#REF!,$D23,#REF!)</f>
        <v>#REF!</v>
      </c>
      <c r="X23" s="14" t="e">
        <f>SUMIF(#REF!,$D23,#REF!)</f>
        <v>#REF!</v>
      </c>
      <c r="Y23" s="14" t="e">
        <f>SUMIF(#REF!,$D23,#REF!)</f>
        <v>#REF!</v>
      </c>
      <c r="Z23" s="14" t="e">
        <f>SUMIF(#REF!,$D23,#REF!)</f>
        <v>#REF!</v>
      </c>
      <c r="AA23" s="14" t="e">
        <f>SUMIF(#REF!,$D23,#REF!)</f>
        <v>#REF!</v>
      </c>
      <c r="AB23" s="14" t="e">
        <f>SUMIF(#REF!,$D23,#REF!)</f>
        <v>#REF!</v>
      </c>
      <c r="AC23" s="14" t="e">
        <f>SUMIF(#REF!,$D23,#REF!)</f>
        <v>#REF!</v>
      </c>
      <c r="AD23" s="14" t="e">
        <f>SUMIF(#REF!,$D23,#REF!)</f>
        <v>#REF!</v>
      </c>
      <c r="AE23" s="14" t="e">
        <f>SUMIF(#REF!,$D23,#REF!)</f>
        <v>#REF!</v>
      </c>
      <c r="AF23" s="14" t="e">
        <f>SUMIF(#REF!,$D23,#REF!)</f>
        <v>#REF!</v>
      </c>
      <c r="AG23" s="14" t="e">
        <f>SUMIF(#REF!,$D23,#REF!)</f>
        <v>#REF!</v>
      </c>
      <c r="AH23" s="14" t="e">
        <f>SUMIF(#REF!,$D23,#REF!)</f>
        <v>#REF!</v>
      </c>
      <c r="AI23" s="14" t="e">
        <f>SUMIF(#REF!,$D23,#REF!)</f>
        <v>#REF!</v>
      </c>
      <c r="AJ23" s="14" t="e">
        <f>SUMIF(#REF!,$D23,#REF!)</f>
        <v>#REF!</v>
      </c>
      <c r="AK23" s="14" t="e">
        <f>SUMIF(#REF!,$D23,#REF!)</f>
        <v>#REF!</v>
      </c>
      <c r="AL23" s="14" t="e">
        <f>SUMIF(#REF!,$D23,#REF!)</f>
        <v>#REF!</v>
      </c>
      <c r="AM23" s="14" t="e">
        <f>SUMIF(#REF!,$D23,#REF!)</f>
        <v>#REF!</v>
      </c>
      <c r="AN23" s="14" t="e">
        <f>SUMIF(#REF!,$D23,#REF!)</f>
        <v>#REF!</v>
      </c>
      <c r="AO23" s="14"/>
      <c r="AP23" s="14"/>
      <c r="AQ23" s="20" t="e">
        <f t="shared" si="6"/>
        <v>#REF!</v>
      </c>
      <c r="AR23" s="1" t="e">
        <f>IF(VLOOKUP(D23,#REF!,3,0)&gt;0,"",VLOOKUP(D23,#REF!,3,0))</f>
        <v>#REF!</v>
      </c>
      <c r="AT23" s="20" t="e">
        <f t="shared" si="10"/>
        <v>#REF!</v>
      </c>
      <c r="AU23" s="20" t="e">
        <f t="shared" si="10"/>
        <v>#REF!</v>
      </c>
      <c r="AV23" s="20" t="e">
        <f t="shared" si="10"/>
        <v>#REF!</v>
      </c>
      <c r="AW23" s="20" t="e">
        <f t="shared" si="10"/>
        <v>#REF!</v>
      </c>
      <c r="AX23" s="20" t="e">
        <f t="shared" si="10"/>
        <v>#REF!</v>
      </c>
      <c r="AY23" s="20" t="e">
        <f t="shared" si="10"/>
        <v>#REF!</v>
      </c>
      <c r="BA23" s="20" t="e">
        <f t="shared" si="8"/>
        <v>#REF!</v>
      </c>
      <c r="BB23" s="20" t="e">
        <f>IF($BB$1="M0",SUMIF([2]Anual!$B$11:$B$950,$D23,[2]Anual!$GZ$11:$GZ$950),SUMIF([2]Anual!$B$11:$B$950,$D23,[2]Anual!$HA$11:$HA$950))</f>
        <v>#VALUE!</v>
      </c>
      <c r="BC23" s="20" t="e">
        <f t="shared" si="9"/>
        <v>#REF!</v>
      </c>
    </row>
    <row r="24" spans="2:55" ht="15" customHeight="1" outlineLevel="1" x14ac:dyDescent="0.35">
      <c r="B24" s="12" t="s">
        <v>172</v>
      </c>
      <c r="C24" s="13"/>
      <c r="D24" s="13" t="s">
        <v>192</v>
      </c>
      <c r="E24" s="49" t="s">
        <v>502</v>
      </c>
      <c r="F24" s="48" t="s">
        <v>1</v>
      </c>
      <c r="G24" s="11"/>
      <c r="H24" s="11"/>
      <c r="I24" s="11"/>
      <c r="J24" s="14" t="e">
        <f>SUMIF(#REF!,$D24,#REF!)</f>
        <v>#REF!</v>
      </c>
      <c r="K24" s="14" t="e">
        <f>SUMIF(#REF!,$D24,#REF!)</f>
        <v>#REF!</v>
      </c>
      <c r="L24" s="14" t="e">
        <f>SUMIF(#REF!,$D24,#REF!)</f>
        <v>#REF!</v>
      </c>
      <c r="M24" s="14" t="e">
        <f>SUMIF(#REF!,$D24,#REF!)</f>
        <v>#REF!</v>
      </c>
      <c r="N24" s="14" t="e">
        <f>SUMIF(#REF!,$D24,#REF!)</f>
        <v>#REF!</v>
      </c>
      <c r="O24" s="14" t="e">
        <f>SUMIF(#REF!,$D24,#REF!)</f>
        <v>#REF!</v>
      </c>
      <c r="P24" s="14" t="e">
        <f>SUMIF(#REF!,$D24,#REF!)</f>
        <v>#REF!</v>
      </c>
      <c r="Q24" s="14" t="e">
        <f>SUMIF(#REF!,$D24,#REF!)</f>
        <v>#REF!</v>
      </c>
      <c r="R24" s="14" t="e">
        <f>SUMIF(#REF!,$D24,#REF!)</f>
        <v>#REF!</v>
      </c>
      <c r="S24" s="14" t="e">
        <f>SUMIF(#REF!,$D24,#REF!)</f>
        <v>#REF!</v>
      </c>
      <c r="T24" s="14" t="e">
        <f>SUMIF(#REF!,$D24,#REF!)</f>
        <v>#REF!</v>
      </c>
      <c r="U24" s="14" t="e">
        <f>SUMIF(#REF!,$D24,#REF!)</f>
        <v>#REF!</v>
      </c>
      <c r="V24" s="14" t="e">
        <f>SUMIF(#REF!,$D24,#REF!)</f>
        <v>#REF!</v>
      </c>
      <c r="W24" s="14" t="e">
        <f>SUMIF(#REF!,$D24,#REF!)</f>
        <v>#REF!</v>
      </c>
      <c r="X24" s="14" t="e">
        <f>SUMIF(#REF!,$D24,#REF!)</f>
        <v>#REF!</v>
      </c>
      <c r="Y24" s="14" t="e">
        <f>SUMIF(#REF!,$D24,#REF!)</f>
        <v>#REF!</v>
      </c>
      <c r="Z24" s="14" t="e">
        <f>SUMIF(#REF!,$D24,#REF!)</f>
        <v>#REF!</v>
      </c>
      <c r="AA24" s="14" t="e">
        <f>SUMIF(#REF!,$D24,#REF!)</f>
        <v>#REF!</v>
      </c>
      <c r="AB24" s="14" t="e">
        <f>SUMIF(#REF!,$D24,#REF!)</f>
        <v>#REF!</v>
      </c>
      <c r="AC24" s="14" t="e">
        <f>SUMIF(#REF!,$D24,#REF!)</f>
        <v>#REF!</v>
      </c>
      <c r="AD24" s="14" t="e">
        <f>SUMIF(#REF!,$D24,#REF!)</f>
        <v>#REF!</v>
      </c>
      <c r="AE24" s="14" t="e">
        <f>SUMIF(#REF!,$D24,#REF!)</f>
        <v>#REF!</v>
      </c>
      <c r="AF24" s="14" t="e">
        <f>SUMIF(#REF!,$D24,#REF!)</f>
        <v>#REF!</v>
      </c>
      <c r="AG24" s="14" t="e">
        <f>SUMIF(#REF!,$D24,#REF!)</f>
        <v>#REF!</v>
      </c>
      <c r="AH24" s="14" t="e">
        <f>SUMIF(#REF!,$D24,#REF!)</f>
        <v>#REF!</v>
      </c>
      <c r="AI24" s="14" t="e">
        <f>SUMIF(#REF!,$D24,#REF!)</f>
        <v>#REF!</v>
      </c>
      <c r="AJ24" s="14" t="e">
        <f>SUMIF(#REF!,$D24,#REF!)</f>
        <v>#REF!</v>
      </c>
      <c r="AK24" s="14" t="e">
        <f>SUMIF(#REF!,$D24,#REF!)</f>
        <v>#REF!</v>
      </c>
      <c r="AL24" s="14" t="e">
        <f>SUMIF(#REF!,$D24,#REF!)</f>
        <v>#REF!</v>
      </c>
      <c r="AM24" s="14" t="e">
        <f>SUMIF(#REF!,$D24,#REF!)</f>
        <v>#REF!</v>
      </c>
      <c r="AN24" s="14" t="e">
        <f>SUMIF(#REF!,$D24,#REF!)</f>
        <v>#REF!</v>
      </c>
      <c r="AO24" s="14"/>
      <c r="AP24" s="14"/>
      <c r="AQ24" s="20" t="e">
        <f t="shared" si="6"/>
        <v>#REF!</v>
      </c>
      <c r="AR24" s="1" t="e">
        <f>IF(VLOOKUP(D24,#REF!,3,0)&gt;0,"",VLOOKUP(D24,#REF!,3,0))</f>
        <v>#REF!</v>
      </c>
      <c r="AT24" s="20" t="e">
        <f t="shared" si="10"/>
        <v>#REF!</v>
      </c>
      <c r="AU24" s="20" t="e">
        <f t="shared" si="10"/>
        <v>#REF!</v>
      </c>
      <c r="AV24" s="20" t="e">
        <f t="shared" si="10"/>
        <v>#REF!</v>
      </c>
      <c r="AW24" s="20" t="e">
        <f t="shared" si="10"/>
        <v>#REF!</v>
      </c>
      <c r="AX24" s="20" t="e">
        <f t="shared" si="10"/>
        <v>#REF!</v>
      </c>
      <c r="AY24" s="20" t="e">
        <f t="shared" si="10"/>
        <v>#REF!</v>
      </c>
      <c r="BA24" s="20" t="e">
        <f t="shared" si="8"/>
        <v>#REF!</v>
      </c>
      <c r="BB24" s="20" t="e">
        <f>IF($BB$1="M0",SUMIF([2]Anual!$B$11:$B$950,$D24,[2]Anual!$GZ$11:$GZ$950),SUMIF([2]Anual!$B$11:$B$950,$D24,[2]Anual!$HA$11:$HA$950))</f>
        <v>#VALUE!</v>
      </c>
      <c r="BC24" s="20" t="e">
        <f t="shared" si="9"/>
        <v>#REF!</v>
      </c>
    </row>
    <row r="25" spans="2:55" ht="15" customHeight="1" outlineLevel="1" x14ac:dyDescent="0.35">
      <c r="B25" s="12" t="s">
        <v>173</v>
      </c>
      <c r="C25" s="13"/>
      <c r="D25" s="13" t="s">
        <v>190</v>
      </c>
      <c r="E25" s="49" t="s">
        <v>637</v>
      </c>
      <c r="F25" s="48" t="s">
        <v>1</v>
      </c>
      <c r="G25" s="11"/>
      <c r="H25" s="11"/>
      <c r="I25" s="11"/>
      <c r="J25" s="14" t="e">
        <f>SUMIF(#REF!,$D25,#REF!)</f>
        <v>#REF!</v>
      </c>
      <c r="K25" s="14" t="e">
        <f>SUMIF(#REF!,$D25,#REF!)</f>
        <v>#REF!</v>
      </c>
      <c r="L25" s="14" t="e">
        <f>SUMIF(#REF!,$D25,#REF!)</f>
        <v>#REF!</v>
      </c>
      <c r="M25" s="14" t="e">
        <f>SUMIF(#REF!,$D25,#REF!)</f>
        <v>#REF!</v>
      </c>
      <c r="N25" s="14" t="e">
        <f>SUMIF(#REF!,$D25,#REF!)</f>
        <v>#REF!</v>
      </c>
      <c r="O25" s="14" t="e">
        <f>SUMIF(#REF!,$D25,#REF!)</f>
        <v>#REF!</v>
      </c>
      <c r="P25" s="14" t="e">
        <f>SUMIF(#REF!,$D25,#REF!)</f>
        <v>#REF!</v>
      </c>
      <c r="Q25" s="14" t="e">
        <f>SUMIF(#REF!,$D25,#REF!)</f>
        <v>#REF!</v>
      </c>
      <c r="R25" s="14" t="e">
        <f>SUMIF(#REF!,$D25,#REF!)</f>
        <v>#REF!</v>
      </c>
      <c r="S25" s="14" t="e">
        <f>SUMIF(#REF!,$D25,#REF!)</f>
        <v>#REF!</v>
      </c>
      <c r="T25" s="14" t="e">
        <f>SUMIF(#REF!,$D25,#REF!)</f>
        <v>#REF!</v>
      </c>
      <c r="U25" s="14" t="e">
        <f>SUMIF(#REF!,$D25,#REF!)</f>
        <v>#REF!</v>
      </c>
      <c r="V25" s="14" t="e">
        <f>SUMIF(#REF!,$D25,#REF!)</f>
        <v>#REF!</v>
      </c>
      <c r="W25" s="14" t="e">
        <f>SUMIF(#REF!,$D25,#REF!)</f>
        <v>#REF!</v>
      </c>
      <c r="X25" s="14" t="e">
        <f>SUMIF(#REF!,$D25,#REF!)</f>
        <v>#REF!</v>
      </c>
      <c r="Y25" s="14" t="e">
        <f>SUMIF(#REF!,$D25,#REF!)</f>
        <v>#REF!</v>
      </c>
      <c r="Z25" s="14" t="e">
        <f>SUMIF(#REF!,$D25,#REF!)</f>
        <v>#REF!</v>
      </c>
      <c r="AA25" s="14" t="e">
        <f>SUMIF(#REF!,$D25,#REF!)</f>
        <v>#REF!</v>
      </c>
      <c r="AB25" s="14" t="e">
        <f>SUMIF(#REF!,$D25,#REF!)</f>
        <v>#REF!</v>
      </c>
      <c r="AC25" s="14" t="e">
        <f>SUMIF(#REF!,$D25,#REF!)</f>
        <v>#REF!</v>
      </c>
      <c r="AD25" s="14" t="e">
        <f>SUMIF(#REF!,$D25,#REF!)</f>
        <v>#REF!</v>
      </c>
      <c r="AE25" s="14" t="e">
        <f>SUMIF(#REF!,$D25,#REF!)</f>
        <v>#REF!</v>
      </c>
      <c r="AF25" s="14" t="e">
        <f>SUMIF(#REF!,$D25,#REF!)</f>
        <v>#REF!</v>
      </c>
      <c r="AG25" s="14" t="e">
        <f>SUMIF(#REF!,$D25,#REF!)</f>
        <v>#REF!</v>
      </c>
      <c r="AH25" s="14" t="e">
        <f>SUMIF(#REF!,$D25,#REF!)</f>
        <v>#REF!</v>
      </c>
      <c r="AI25" s="14" t="e">
        <f>SUMIF(#REF!,$D25,#REF!)</f>
        <v>#REF!</v>
      </c>
      <c r="AJ25" s="14" t="e">
        <f>SUMIF(#REF!,$D25,#REF!)</f>
        <v>#REF!</v>
      </c>
      <c r="AK25" s="14" t="e">
        <f>SUMIF(#REF!,$D25,#REF!)</f>
        <v>#REF!</v>
      </c>
      <c r="AL25" s="14" t="e">
        <f>SUMIF(#REF!,$D25,#REF!)</f>
        <v>#REF!</v>
      </c>
      <c r="AM25" s="14" t="e">
        <f>SUMIF(#REF!,$D25,#REF!)</f>
        <v>#REF!</v>
      </c>
      <c r="AN25" s="14" t="e">
        <f>SUMIF(#REF!,$D25,#REF!)</f>
        <v>#REF!</v>
      </c>
      <c r="AO25" s="14"/>
      <c r="AP25" s="14"/>
      <c r="AQ25" s="20" t="e">
        <f t="shared" si="6"/>
        <v>#REF!</v>
      </c>
      <c r="AR25" s="1" t="e">
        <f>IF(VLOOKUP(D25,#REF!,3,0)&gt;0,"",VLOOKUP(D25,#REF!,3,0))</f>
        <v>#REF!</v>
      </c>
      <c r="AT25" s="20" t="e">
        <f t="shared" si="10"/>
        <v>#REF!</v>
      </c>
      <c r="AU25" s="20" t="e">
        <f t="shared" si="10"/>
        <v>#REF!</v>
      </c>
      <c r="AV25" s="20" t="e">
        <f t="shared" si="10"/>
        <v>#REF!</v>
      </c>
      <c r="AW25" s="20" t="e">
        <f t="shared" si="10"/>
        <v>#REF!</v>
      </c>
      <c r="AX25" s="20" t="e">
        <f t="shared" si="10"/>
        <v>#REF!</v>
      </c>
      <c r="AY25" s="20" t="e">
        <f t="shared" si="10"/>
        <v>#REF!</v>
      </c>
      <c r="BA25" s="20" t="e">
        <f t="shared" si="8"/>
        <v>#REF!</v>
      </c>
      <c r="BB25" s="20" t="e">
        <f>IF($BB$1="M0",SUMIF([2]Anual!$B$11:$B$950,$D25,[2]Anual!$GZ$11:$GZ$950),SUMIF([2]Anual!$B$11:$B$950,$D25,[2]Anual!$HA$11:$HA$950))</f>
        <v>#VALUE!</v>
      </c>
      <c r="BC25" s="20" t="e">
        <f t="shared" si="9"/>
        <v>#REF!</v>
      </c>
    </row>
    <row r="26" spans="2:55" ht="15" customHeight="1" outlineLevel="1" x14ac:dyDescent="0.35">
      <c r="B26" s="12" t="s">
        <v>173</v>
      </c>
      <c r="C26" s="13"/>
      <c r="D26" s="13" t="s">
        <v>191</v>
      </c>
      <c r="E26" s="49" t="s">
        <v>503</v>
      </c>
      <c r="F26" s="48" t="s">
        <v>1</v>
      </c>
      <c r="G26" s="11"/>
      <c r="H26" s="11"/>
      <c r="I26" s="11"/>
      <c r="J26" s="14" t="e">
        <f>SUMIF(#REF!,$D26,#REF!)</f>
        <v>#REF!</v>
      </c>
      <c r="K26" s="14" t="e">
        <f>SUMIF(#REF!,$D26,#REF!)</f>
        <v>#REF!</v>
      </c>
      <c r="L26" s="14" t="e">
        <f>SUMIF(#REF!,$D26,#REF!)</f>
        <v>#REF!</v>
      </c>
      <c r="M26" s="14" t="e">
        <f>SUMIF(#REF!,$D26,#REF!)</f>
        <v>#REF!</v>
      </c>
      <c r="N26" s="14" t="e">
        <f>SUMIF(#REF!,$D26,#REF!)</f>
        <v>#REF!</v>
      </c>
      <c r="O26" s="14" t="e">
        <f>SUMIF(#REF!,$D26,#REF!)</f>
        <v>#REF!</v>
      </c>
      <c r="P26" s="14" t="e">
        <f>SUMIF(#REF!,$D26,#REF!)</f>
        <v>#REF!</v>
      </c>
      <c r="Q26" s="14" t="e">
        <f>SUMIF(#REF!,$D26,#REF!)</f>
        <v>#REF!</v>
      </c>
      <c r="R26" s="14" t="e">
        <f>SUMIF(#REF!,$D26,#REF!)</f>
        <v>#REF!</v>
      </c>
      <c r="S26" s="14" t="e">
        <f>SUMIF(#REF!,$D26,#REF!)</f>
        <v>#REF!</v>
      </c>
      <c r="T26" s="14" t="e">
        <f>SUMIF(#REF!,$D26,#REF!)</f>
        <v>#REF!</v>
      </c>
      <c r="U26" s="14" t="e">
        <f>SUMIF(#REF!,$D26,#REF!)</f>
        <v>#REF!</v>
      </c>
      <c r="V26" s="14" t="e">
        <f>SUMIF(#REF!,$D26,#REF!)</f>
        <v>#REF!</v>
      </c>
      <c r="W26" s="14" t="e">
        <f>SUMIF(#REF!,$D26,#REF!)</f>
        <v>#REF!</v>
      </c>
      <c r="X26" s="14" t="e">
        <f>SUMIF(#REF!,$D26,#REF!)</f>
        <v>#REF!</v>
      </c>
      <c r="Y26" s="14" t="e">
        <f>SUMIF(#REF!,$D26,#REF!)</f>
        <v>#REF!</v>
      </c>
      <c r="Z26" s="14" t="e">
        <f>SUMIF(#REF!,$D26,#REF!)</f>
        <v>#REF!</v>
      </c>
      <c r="AA26" s="14" t="e">
        <f>SUMIF(#REF!,$D26,#REF!)</f>
        <v>#REF!</v>
      </c>
      <c r="AB26" s="14" t="e">
        <f>SUMIF(#REF!,$D26,#REF!)</f>
        <v>#REF!</v>
      </c>
      <c r="AC26" s="14" t="e">
        <f>SUMIF(#REF!,$D26,#REF!)</f>
        <v>#REF!</v>
      </c>
      <c r="AD26" s="14" t="e">
        <f>SUMIF(#REF!,$D26,#REF!)</f>
        <v>#REF!</v>
      </c>
      <c r="AE26" s="14" t="e">
        <f>SUMIF(#REF!,$D26,#REF!)</f>
        <v>#REF!</v>
      </c>
      <c r="AF26" s="14" t="e">
        <f>SUMIF(#REF!,$D26,#REF!)</f>
        <v>#REF!</v>
      </c>
      <c r="AG26" s="14" t="e">
        <f>SUMIF(#REF!,$D26,#REF!)</f>
        <v>#REF!</v>
      </c>
      <c r="AH26" s="14" t="e">
        <f>SUMIF(#REF!,$D26,#REF!)</f>
        <v>#REF!</v>
      </c>
      <c r="AI26" s="14" t="e">
        <f>SUMIF(#REF!,$D26,#REF!)</f>
        <v>#REF!</v>
      </c>
      <c r="AJ26" s="14" t="e">
        <f>SUMIF(#REF!,$D26,#REF!)</f>
        <v>#REF!</v>
      </c>
      <c r="AK26" s="14" t="e">
        <f>SUMIF(#REF!,$D26,#REF!)</f>
        <v>#REF!</v>
      </c>
      <c r="AL26" s="14" t="e">
        <f>SUMIF(#REF!,$D26,#REF!)</f>
        <v>#REF!</v>
      </c>
      <c r="AM26" s="14" t="e">
        <f>SUMIF(#REF!,$D26,#REF!)</f>
        <v>#REF!</v>
      </c>
      <c r="AN26" s="14" t="e">
        <f>SUMIF(#REF!,$D26,#REF!)</f>
        <v>#REF!</v>
      </c>
      <c r="AO26" s="14"/>
      <c r="AP26" s="14"/>
      <c r="AQ26" s="20" t="e">
        <f t="shared" si="6"/>
        <v>#REF!</v>
      </c>
      <c r="AR26" s="1" t="e">
        <f>IF(VLOOKUP(D26,#REF!,3,0)&gt;0,"",VLOOKUP(D26,#REF!,3,0))</f>
        <v>#REF!</v>
      </c>
      <c r="AT26" s="20" t="e">
        <f t="shared" si="10"/>
        <v>#REF!</v>
      </c>
      <c r="AU26" s="20" t="e">
        <f t="shared" si="10"/>
        <v>#REF!</v>
      </c>
      <c r="AV26" s="20" t="e">
        <f t="shared" si="10"/>
        <v>#REF!</v>
      </c>
      <c r="AW26" s="20" t="e">
        <f t="shared" si="10"/>
        <v>#REF!</v>
      </c>
      <c r="AX26" s="20" t="e">
        <f t="shared" si="10"/>
        <v>#REF!</v>
      </c>
      <c r="AY26" s="20" t="e">
        <f t="shared" si="10"/>
        <v>#REF!</v>
      </c>
      <c r="BA26" s="20" t="e">
        <f t="shared" si="8"/>
        <v>#REF!</v>
      </c>
      <c r="BB26" s="20" t="e">
        <f>IF($BB$1="M0",SUMIF([2]Anual!$B$11:$B$950,$D26,[2]Anual!$GZ$11:$GZ$950),SUMIF([2]Anual!$B$11:$B$950,$D26,[2]Anual!$HA$11:$HA$950))</f>
        <v>#VALUE!</v>
      </c>
      <c r="BC26" s="20" t="e">
        <f t="shared" si="9"/>
        <v>#REF!</v>
      </c>
    </row>
    <row r="27" spans="2:55" ht="15" customHeight="1" outlineLevel="1" x14ac:dyDescent="0.35">
      <c r="B27" s="12" t="s">
        <v>188</v>
      </c>
      <c r="C27" s="13"/>
      <c r="D27" s="13" t="s">
        <v>203</v>
      </c>
      <c r="E27" s="49" t="s">
        <v>457</v>
      </c>
      <c r="F27" s="48" t="s">
        <v>1</v>
      </c>
      <c r="G27" s="11"/>
      <c r="H27" s="11"/>
      <c r="I27" s="11"/>
      <c r="J27" s="14" t="e">
        <f>SUMIF(#REF!,$D27,#REF!)</f>
        <v>#REF!</v>
      </c>
      <c r="K27" s="14" t="e">
        <f>SUMIF(#REF!,$D27,#REF!)</f>
        <v>#REF!</v>
      </c>
      <c r="L27" s="14" t="e">
        <f>SUMIF(#REF!,$D27,#REF!)</f>
        <v>#REF!</v>
      </c>
      <c r="M27" s="14" t="e">
        <f>SUMIF(#REF!,$D27,#REF!)</f>
        <v>#REF!</v>
      </c>
      <c r="N27" s="14" t="e">
        <f>SUMIF(#REF!,$D27,#REF!)</f>
        <v>#REF!</v>
      </c>
      <c r="O27" s="14" t="e">
        <f>SUMIF(#REF!,$D27,#REF!)</f>
        <v>#REF!</v>
      </c>
      <c r="P27" s="14" t="e">
        <f>SUMIF(#REF!,$D27,#REF!)</f>
        <v>#REF!</v>
      </c>
      <c r="Q27" s="14" t="e">
        <f>SUMIF(#REF!,$D27,#REF!)</f>
        <v>#REF!</v>
      </c>
      <c r="R27" s="14" t="e">
        <f>SUMIF(#REF!,$D27,#REF!)</f>
        <v>#REF!</v>
      </c>
      <c r="S27" s="14" t="e">
        <f>SUMIF(#REF!,$D27,#REF!)</f>
        <v>#REF!</v>
      </c>
      <c r="T27" s="14" t="e">
        <f>SUMIF(#REF!,$D27,#REF!)</f>
        <v>#REF!</v>
      </c>
      <c r="U27" s="14" t="e">
        <f>SUMIF(#REF!,$D27,#REF!)</f>
        <v>#REF!</v>
      </c>
      <c r="V27" s="14" t="e">
        <f>SUMIF(#REF!,$D27,#REF!)</f>
        <v>#REF!</v>
      </c>
      <c r="W27" s="14" t="e">
        <f>SUMIF(#REF!,$D27,#REF!)</f>
        <v>#REF!</v>
      </c>
      <c r="X27" s="14" t="e">
        <f>SUMIF(#REF!,$D27,#REF!)</f>
        <v>#REF!</v>
      </c>
      <c r="Y27" s="14" t="e">
        <f>SUMIF(#REF!,$D27,#REF!)</f>
        <v>#REF!</v>
      </c>
      <c r="Z27" s="14" t="e">
        <f>SUMIF(#REF!,$D27,#REF!)</f>
        <v>#REF!</v>
      </c>
      <c r="AA27" s="14" t="e">
        <f>SUMIF(#REF!,$D27,#REF!)</f>
        <v>#REF!</v>
      </c>
      <c r="AB27" s="14" t="e">
        <f>SUMIF(#REF!,$D27,#REF!)</f>
        <v>#REF!</v>
      </c>
      <c r="AC27" s="14" t="e">
        <f>SUMIF(#REF!,$D27,#REF!)</f>
        <v>#REF!</v>
      </c>
      <c r="AD27" s="14" t="e">
        <f>SUMIF(#REF!,$D27,#REF!)</f>
        <v>#REF!</v>
      </c>
      <c r="AE27" s="14" t="e">
        <f>SUMIF(#REF!,$D27,#REF!)</f>
        <v>#REF!</v>
      </c>
      <c r="AF27" s="14" t="e">
        <f>SUMIF(#REF!,$D27,#REF!)</f>
        <v>#REF!</v>
      </c>
      <c r="AG27" s="14" t="e">
        <f>SUMIF(#REF!,$D27,#REF!)</f>
        <v>#REF!</v>
      </c>
      <c r="AH27" s="14" t="e">
        <f>SUMIF(#REF!,$D27,#REF!)</f>
        <v>#REF!</v>
      </c>
      <c r="AI27" s="14" t="e">
        <f>SUMIF(#REF!,$D27,#REF!)</f>
        <v>#REF!</v>
      </c>
      <c r="AJ27" s="14" t="e">
        <f>SUMIF(#REF!,$D27,#REF!)</f>
        <v>#REF!</v>
      </c>
      <c r="AK27" s="14" t="e">
        <f>SUMIF(#REF!,$D27,#REF!)</f>
        <v>#REF!</v>
      </c>
      <c r="AL27" s="14" t="e">
        <f>SUMIF(#REF!,$D27,#REF!)</f>
        <v>#REF!</v>
      </c>
      <c r="AM27" s="14" t="e">
        <f>SUMIF(#REF!,$D27,#REF!)</f>
        <v>#REF!</v>
      </c>
      <c r="AN27" s="14" t="e">
        <f>SUMIF(#REF!,$D27,#REF!)</f>
        <v>#REF!</v>
      </c>
      <c r="AO27" s="14"/>
      <c r="AP27" s="14"/>
      <c r="AQ27" s="20" t="e">
        <f t="shared" si="6"/>
        <v>#REF!</v>
      </c>
      <c r="AR27" s="1" t="e">
        <f>IF(VLOOKUP(D27,#REF!,3,0)&gt;0,"",VLOOKUP(D27,#REF!,3,0))</f>
        <v>#REF!</v>
      </c>
      <c r="AT27" s="20" t="e">
        <f t="shared" si="10"/>
        <v>#REF!</v>
      </c>
      <c r="AU27" s="20" t="e">
        <f t="shared" si="10"/>
        <v>#REF!</v>
      </c>
      <c r="AV27" s="20" t="e">
        <f t="shared" si="10"/>
        <v>#REF!</v>
      </c>
      <c r="AW27" s="20" t="e">
        <f t="shared" si="10"/>
        <v>#REF!</v>
      </c>
      <c r="AX27" s="20" t="e">
        <f t="shared" si="10"/>
        <v>#REF!</v>
      </c>
      <c r="AY27" s="20" t="e">
        <f t="shared" si="10"/>
        <v>#REF!</v>
      </c>
      <c r="BA27" s="20" t="e">
        <f t="shared" si="8"/>
        <v>#REF!</v>
      </c>
      <c r="BB27" s="20" t="e">
        <f>IF($BB$1="M0",SUMIF([2]Anual!$B$11:$B$950,$D27,[2]Anual!$GZ$11:$GZ$950),SUMIF([2]Anual!$B$11:$B$950,$D27,[2]Anual!$HA$11:$HA$950))</f>
        <v>#VALUE!</v>
      </c>
      <c r="BC27" s="20" t="e">
        <f t="shared" si="9"/>
        <v>#REF!</v>
      </c>
    </row>
    <row r="28" spans="2:55" ht="15" customHeight="1" outlineLevel="1" x14ac:dyDescent="0.35">
      <c r="B28" s="12" t="s">
        <v>188</v>
      </c>
      <c r="C28" s="13"/>
      <c r="D28" s="13" t="s">
        <v>204</v>
      </c>
      <c r="E28" s="49" t="s">
        <v>458</v>
      </c>
      <c r="F28" s="48" t="s">
        <v>1</v>
      </c>
      <c r="G28" s="11"/>
      <c r="H28" s="11"/>
      <c r="I28" s="11"/>
      <c r="J28" s="14" t="e">
        <f>SUMIF(#REF!,$D28,#REF!)</f>
        <v>#REF!</v>
      </c>
      <c r="K28" s="14" t="e">
        <f>SUMIF(#REF!,$D28,#REF!)</f>
        <v>#REF!</v>
      </c>
      <c r="L28" s="14" t="e">
        <f>SUMIF(#REF!,$D28,#REF!)</f>
        <v>#REF!</v>
      </c>
      <c r="M28" s="14" t="e">
        <f>SUMIF(#REF!,$D28,#REF!)</f>
        <v>#REF!</v>
      </c>
      <c r="N28" s="14" t="e">
        <f>SUMIF(#REF!,$D28,#REF!)</f>
        <v>#REF!</v>
      </c>
      <c r="O28" s="14" t="e">
        <f>SUMIF(#REF!,$D28,#REF!)</f>
        <v>#REF!</v>
      </c>
      <c r="P28" s="14" t="e">
        <f>SUMIF(#REF!,$D28,#REF!)</f>
        <v>#REF!</v>
      </c>
      <c r="Q28" s="14" t="e">
        <f>SUMIF(#REF!,$D28,#REF!)</f>
        <v>#REF!</v>
      </c>
      <c r="R28" s="14" t="e">
        <f>SUMIF(#REF!,$D28,#REF!)</f>
        <v>#REF!</v>
      </c>
      <c r="S28" s="14" t="e">
        <f>SUMIF(#REF!,$D28,#REF!)</f>
        <v>#REF!</v>
      </c>
      <c r="T28" s="14" t="e">
        <f>SUMIF(#REF!,$D28,#REF!)</f>
        <v>#REF!</v>
      </c>
      <c r="U28" s="14" t="e">
        <f>SUMIF(#REF!,$D28,#REF!)</f>
        <v>#REF!</v>
      </c>
      <c r="V28" s="14" t="e">
        <f>SUMIF(#REF!,$D28,#REF!)</f>
        <v>#REF!</v>
      </c>
      <c r="W28" s="14" t="e">
        <f>SUMIF(#REF!,$D28,#REF!)</f>
        <v>#REF!</v>
      </c>
      <c r="X28" s="14" t="e">
        <f>SUMIF(#REF!,$D28,#REF!)</f>
        <v>#REF!</v>
      </c>
      <c r="Y28" s="14" t="e">
        <f>SUMIF(#REF!,$D28,#REF!)</f>
        <v>#REF!</v>
      </c>
      <c r="Z28" s="14" t="e">
        <f>SUMIF(#REF!,$D28,#REF!)</f>
        <v>#REF!</v>
      </c>
      <c r="AA28" s="14" t="e">
        <f>SUMIF(#REF!,$D28,#REF!)</f>
        <v>#REF!</v>
      </c>
      <c r="AB28" s="14" t="e">
        <f>SUMIF(#REF!,$D28,#REF!)</f>
        <v>#REF!</v>
      </c>
      <c r="AC28" s="14" t="e">
        <f>SUMIF(#REF!,$D28,#REF!)</f>
        <v>#REF!</v>
      </c>
      <c r="AD28" s="14" t="e">
        <f>SUMIF(#REF!,$D28,#REF!)</f>
        <v>#REF!</v>
      </c>
      <c r="AE28" s="14" t="e">
        <f>SUMIF(#REF!,$D28,#REF!)</f>
        <v>#REF!</v>
      </c>
      <c r="AF28" s="14" t="e">
        <f>SUMIF(#REF!,$D28,#REF!)</f>
        <v>#REF!</v>
      </c>
      <c r="AG28" s="14" t="e">
        <f>SUMIF(#REF!,$D28,#REF!)</f>
        <v>#REF!</v>
      </c>
      <c r="AH28" s="14" t="e">
        <f>SUMIF(#REF!,$D28,#REF!)</f>
        <v>#REF!</v>
      </c>
      <c r="AI28" s="14" t="e">
        <f>SUMIF(#REF!,$D28,#REF!)</f>
        <v>#REF!</v>
      </c>
      <c r="AJ28" s="14" t="e">
        <f>SUMIF(#REF!,$D28,#REF!)</f>
        <v>#REF!</v>
      </c>
      <c r="AK28" s="14" t="e">
        <f>SUMIF(#REF!,$D28,#REF!)</f>
        <v>#REF!</v>
      </c>
      <c r="AL28" s="14" t="e">
        <f>SUMIF(#REF!,$D28,#REF!)</f>
        <v>#REF!</v>
      </c>
      <c r="AM28" s="14" t="e">
        <f>SUMIF(#REF!,$D28,#REF!)</f>
        <v>#REF!</v>
      </c>
      <c r="AN28" s="14" t="e">
        <f>SUMIF(#REF!,$D28,#REF!)</f>
        <v>#REF!</v>
      </c>
      <c r="AO28" s="14"/>
      <c r="AP28" s="14"/>
      <c r="AQ28" s="20" t="e">
        <f t="shared" si="6"/>
        <v>#REF!</v>
      </c>
      <c r="AR28" s="1" t="e">
        <f>IF(VLOOKUP(D28,#REF!,3,0)&gt;0,"",VLOOKUP(D28,#REF!,3,0))</f>
        <v>#REF!</v>
      </c>
      <c r="AT28" s="20" t="e">
        <f t="shared" si="10"/>
        <v>#REF!</v>
      </c>
      <c r="AU28" s="20" t="e">
        <f t="shared" si="10"/>
        <v>#REF!</v>
      </c>
      <c r="AV28" s="20" t="e">
        <f t="shared" si="10"/>
        <v>#REF!</v>
      </c>
      <c r="AW28" s="20" t="e">
        <f t="shared" si="10"/>
        <v>#REF!</v>
      </c>
      <c r="AX28" s="20" t="e">
        <f t="shared" si="10"/>
        <v>#REF!</v>
      </c>
      <c r="AY28" s="20" t="e">
        <f t="shared" si="10"/>
        <v>#REF!</v>
      </c>
      <c r="BA28" s="20" t="e">
        <f t="shared" si="8"/>
        <v>#REF!</v>
      </c>
      <c r="BB28" s="20" t="e">
        <f>IF($BB$1="M0",SUMIF([2]Anual!$B$11:$B$950,$D28,[2]Anual!$GZ$11:$GZ$950),SUMIF([2]Anual!$B$11:$B$950,$D28,[2]Anual!$HA$11:$HA$950))</f>
        <v>#VALUE!</v>
      </c>
      <c r="BC28" s="20" t="e">
        <f t="shared" si="9"/>
        <v>#REF!</v>
      </c>
    </row>
    <row r="29" spans="2:55" ht="15" customHeight="1" outlineLevel="1" x14ac:dyDescent="0.35">
      <c r="B29" s="12" t="s">
        <v>105</v>
      </c>
      <c r="C29" s="13"/>
      <c r="D29" s="13" t="s">
        <v>108</v>
      </c>
      <c r="E29" s="49" t="s">
        <v>461</v>
      </c>
      <c r="F29" s="48" t="s">
        <v>1</v>
      </c>
      <c r="G29" s="11"/>
      <c r="H29" s="11"/>
      <c r="I29" s="11"/>
      <c r="J29" s="14" t="e">
        <f>SUMIF(#REF!,$D29,#REF!)</f>
        <v>#REF!</v>
      </c>
      <c r="K29" s="14" t="e">
        <f>SUMIF(#REF!,$D29,#REF!)</f>
        <v>#REF!</v>
      </c>
      <c r="L29" s="14" t="e">
        <f>SUMIF(#REF!,$D29,#REF!)</f>
        <v>#REF!</v>
      </c>
      <c r="M29" s="14" t="e">
        <f>SUMIF(#REF!,$D29,#REF!)</f>
        <v>#REF!</v>
      </c>
      <c r="N29" s="14" t="e">
        <f>SUMIF(#REF!,$D29,#REF!)</f>
        <v>#REF!</v>
      </c>
      <c r="O29" s="14" t="e">
        <f>SUMIF(#REF!,$D29,#REF!)</f>
        <v>#REF!</v>
      </c>
      <c r="P29" s="14" t="e">
        <f>SUMIF(#REF!,$D29,#REF!)</f>
        <v>#REF!</v>
      </c>
      <c r="Q29" s="14" t="e">
        <f>SUMIF(#REF!,$D29,#REF!)</f>
        <v>#REF!</v>
      </c>
      <c r="R29" s="14" t="e">
        <f>SUMIF(#REF!,$D29,#REF!)</f>
        <v>#REF!</v>
      </c>
      <c r="S29" s="14" t="e">
        <f>SUMIF(#REF!,$D29,#REF!)</f>
        <v>#REF!</v>
      </c>
      <c r="T29" s="14" t="e">
        <f>SUMIF(#REF!,$D29,#REF!)</f>
        <v>#REF!</v>
      </c>
      <c r="U29" s="14" t="e">
        <f>SUMIF(#REF!,$D29,#REF!)</f>
        <v>#REF!</v>
      </c>
      <c r="V29" s="14" t="e">
        <f>SUMIF(#REF!,$D29,#REF!)</f>
        <v>#REF!</v>
      </c>
      <c r="W29" s="14" t="e">
        <f>SUMIF(#REF!,$D29,#REF!)</f>
        <v>#REF!</v>
      </c>
      <c r="X29" s="14" t="e">
        <f>SUMIF(#REF!,$D29,#REF!)</f>
        <v>#REF!</v>
      </c>
      <c r="Y29" s="14" t="e">
        <f>SUMIF(#REF!,$D29,#REF!)</f>
        <v>#REF!</v>
      </c>
      <c r="Z29" s="14" t="e">
        <f>SUMIF(#REF!,$D29,#REF!)</f>
        <v>#REF!</v>
      </c>
      <c r="AA29" s="14" t="e">
        <f>SUMIF(#REF!,$D29,#REF!)</f>
        <v>#REF!</v>
      </c>
      <c r="AB29" s="14" t="e">
        <f>SUMIF(#REF!,$D29,#REF!)</f>
        <v>#REF!</v>
      </c>
      <c r="AC29" s="14" t="e">
        <f>SUMIF(#REF!,$D29,#REF!)</f>
        <v>#REF!</v>
      </c>
      <c r="AD29" s="14" t="e">
        <f>SUMIF(#REF!,$D29,#REF!)</f>
        <v>#REF!</v>
      </c>
      <c r="AE29" s="14" t="e">
        <f>SUMIF(#REF!,$D29,#REF!)</f>
        <v>#REF!</v>
      </c>
      <c r="AF29" s="14" t="e">
        <f>SUMIF(#REF!,$D29,#REF!)</f>
        <v>#REF!</v>
      </c>
      <c r="AG29" s="14" t="e">
        <f>SUMIF(#REF!,$D29,#REF!)</f>
        <v>#REF!</v>
      </c>
      <c r="AH29" s="14" t="e">
        <f>SUMIF(#REF!,$D29,#REF!)</f>
        <v>#REF!</v>
      </c>
      <c r="AI29" s="14" t="e">
        <f>SUMIF(#REF!,$D29,#REF!)</f>
        <v>#REF!</v>
      </c>
      <c r="AJ29" s="14" t="e">
        <f>SUMIF(#REF!,$D29,#REF!)</f>
        <v>#REF!</v>
      </c>
      <c r="AK29" s="14" t="e">
        <f>SUMIF(#REF!,$D29,#REF!)</f>
        <v>#REF!</v>
      </c>
      <c r="AL29" s="14" t="e">
        <f>SUMIF(#REF!,$D29,#REF!)</f>
        <v>#REF!</v>
      </c>
      <c r="AM29" s="14" t="e">
        <f>SUMIF(#REF!,$D29,#REF!)</f>
        <v>#REF!</v>
      </c>
      <c r="AN29" s="14" t="e">
        <f>SUMIF(#REF!,$D29,#REF!)</f>
        <v>#REF!</v>
      </c>
      <c r="AO29" s="14"/>
      <c r="AP29" s="14"/>
      <c r="AQ29" s="20" t="e">
        <f t="shared" si="6"/>
        <v>#REF!</v>
      </c>
      <c r="AR29" s="1" t="e">
        <f>IF(VLOOKUP(D29,#REF!,3,0)&gt;0,"",VLOOKUP(D29,#REF!,3,0))</f>
        <v>#REF!</v>
      </c>
      <c r="AT29" s="20" t="e">
        <f t="shared" si="10"/>
        <v>#REF!</v>
      </c>
      <c r="AU29" s="20" t="e">
        <f t="shared" si="10"/>
        <v>#REF!</v>
      </c>
      <c r="AV29" s="20" t="e">
        <f t="shared" si="10"/>
        <v>#REF!</v>
      </c>
      <c r="AW29" s="20" t="e">
        <f t="shared" si="10"/>
        <v>#REF!</v>
      </c>
      <c r="AX29" s="20" t="e">
        <f t="shared" si="10"/>
        <v>#REF!</v>
      </c>
      <c r="AY29" s="20" t="e">
        <f t="shared" si="10"/>
        <v>#REF!</v>
      </c>
      <c r="BA29" s="20" t="e">
        <f t="shared" si="8"/>
        <v>#REF!</v>
      </c>
      <c r="BB29" s="20" t="e">
        <f>IF($BB$1="M0",SUMIF([2]Anual!$B$11:$B$950,$D29,[2]Anual!$GZ$11:$GZ$950),SUMIF([2]Anual!$B$11:$B$950,$D29,[2]Anual!$HA$11:$HA$950))</f>
        <v>#VALUE!</v>
      </c>
      <c r="BC29" s="20" t="e">
        <f t="shared" si="9"/>
        <v>#REF!</v>
      </c>
    </row>
    <row r="30" spans="2:55" ht="15" customHeight="1" outlineLevel="1" x14ac:dyDescent="0.35">
      <c r="B30" s="12" t="s">
        <v>105</v>
      </c>
      <c r="C30" s="13"/>
      <c r="D30" s="13" t="s">
        <v>109</v>
      </c>
      <c r="E30" s="49" t="s">
        <v>462</v>
      </c>
      <c r="F30" s="48" t="s">
        <v>1</v>
      </c>
      <c r="G30" s="11"/>
      <c r="H30" s="11"/>
      <c r="I30" s="11"/>
      <c r="J30" s="14" t="e">
        <f>SUMIF(#REF!,$D30,#REF!)</f>
        <v>#REF!</v>
      </c>
      <c r="K30" s="14" t="e">
        <f>SUMIF(#REF!,$D30,#REF!)</f>
        <v>#REF!</v>
      </c>
      <c r="L30" s="14" t="e">
        <f>SUMIF(#REF!,$D30,#REF!)</f>
        <v>#REF!</v>
      </c>
      <c r="M30" s="14" t="e">
        <f>SUMIF(#REF!,$D30,#REF!)</f>
        <v>#REF!</v>
      </c>
      <c r="N30" s="14" t="e">
        <f>SUMIF(#REF!,$D30,#REF!)</f>
        <v>#REF!</v>
      </c>
      <c r="O30" s="14" t="e">
        <f>SUMIF(#REF!,$D30,#REF!)</f>
        <v>#REF!</v>
      </c>
      <c r="P30" s="14" t="e">
        <f>SUMIF(#REF!,$D30,#REF!)</f>
        <v>#REF!</v>
      </c>
      <c r="Q30" s="14" t="e">
        <f>SUMIF(#REF!,$D30,#REF!)</f>
        <v>#REF!</v>
      </c>
      <c r="R30" s="14" t="e">
        <f>SUMIF(#REF!,$D30,#REF!)</f>
        <v>#REF!</v>
      </c>
      <c r="S30" s="14" t="e">
        <f>SUMIF(#REF!,$D30,#REF!)</f>
        <v>#REF!</v>
      </c>
      <c r="T30" s="14" t="e">
        <f>SUMIF(#REF!,$D30,#REF!)</f>
        <v>#REF!</v>
      </c>
      <c r="U30" s="14" t="e">
        <f>SUMIF(#REF!,$D30,#REF!)</f>
        <v>#REF!</v>
      </c>
      <c r="V30" s="14" t="e">
        <f>SUMIF(#REF!,$D30,#REF!)</f>
        <v>#REF!</v>
      </c>
      <c r="W30" s="14" t="e">
        <f>SUMIF(#REF!,$D30,#REF!)</f>
        <v>#REF!</v>
      </c>
      <c r="X30" s="14" t="e">
        <f>SUMIF(#REF!,$D30,#REF!)</f>
        <v>#REF!</v>
      </c>
      <c r="Y30" s="14" t="e">
        <f>SUMIF(#REF!,$D30,#REF!)</f>
        <v>#REF!</v>
      </c>
      <c r="Z30" s="14" t="e">
        <f>SUMIF(#REF!,$D30,#REF!)</f>
        <v>#REF!</v>
      </c>
      <c r="AA30" s="14" t="e">
        <f>SUMIF(#REF!,$D30,#REF!)</f>
        <v>#REF!</v>
      </c>
      <c r="AB30" s="14" t="e">
        <f>SUMIF(#REF!,$D30,#REF!)</f>
        <v>#REF!</v>
      </c>
      <c r="AC30" s="14" t="e">
        <f>SUMIF(#REF!,$D30,#REF!)</f>
        <v>#REF!</v>
      </c>
      <c r="AD30" s="14" t="e">
        <f>SUMIF(#REF!,$D30,#REF!)</f>
        <v>#REF!</v>
      </c>
      <c r="AE30" s="14" t="e">
        <f>SUMIF(#REF!,$D30,#REF!)</f>
        <v>#REF!</v>
      </c>
      <c r="AF30" s="14" t="e">
        <f>SUMIF(#REF!,$D30,#REF!)</f>
        <v>#REF!</v>
      </c>
      <c r="AG30" s="14" t="e">
        <f>SUMIF(#REF!,$D30,#REF!)</f>
        <v>#REF!</v>
      </c>
      <c r="AH30" s="14" t="e">
        <f>SUMIF(#REF!,$D30,#REF!)</f>
        <v>#REF!</v>
      </c>
      <c r="AI30" s="14" t="e">
        <f>SUMIF(#REF!,$D30,#REF!)</f>
        <v>#REF!</v>
      </c>
      <c r="AJ30" s="14" t="e">
        <f>SUMIF(#REF!,$D30,#REF!)</f>
        <v>#REF!</v>
      </c>
      <c r="AK30" s="14" t="e">
        <f>SUMIF(#REF!,$D30,#REF!)</f>
        <v>#REF!</v>
      </c>
      <c r="AL30" s="14" t="e">
        <f>SUMIF(#REF!,$D30,#REF!)</f>
        <v>#REF!</v>
      </c>
      <c r="AM30" s="14" t="e">
        <f>SUMIF(#REF!,$D30,#REF!)</f>
        <v>#REF!</v>
      </c>
      <c r="AN30" s="14" t="e">
        <f>SUMIF(#REF!,$D30,#REF!)</f>
        <v>#REF!</v>
      </c>
      <c r="AO30" s="14"/>
      <c r="AP30" s="14"/>
      <c r="AQ30" s="20" t="e">
        <f t="shared" si="6"/>
        <v>#REF!</v>
      </c>
      <c r="AR30" s="1" t="e">
        <f>IF(VLOOKUP(D30,#REF!,3,0)&gt;0,"",VLOOKUP(D30,#REF!,3,0))</f>
        <v>#REF!</v>
      </c>
      <c r="AT30" s="20" t="e">
        <f t="shared" si="10"/>
        <v>#REF!</v>
      </c>
      <c r="AU30" s="20" t="e">
        <f t="shared" si="10"/>
        <v>#REF!</v>
      </c>
      <c r="AV30" s="20" t="e">
        <f t="shared" si="10"/>
        <v>#REF!</v>
      </c>
      <c r="AW30" s="20" t="e">
        <f t="shared" si="10"/>
        <v>#REF!</v>
      </c>
      <c r="AX30" s="20" t="e">
        <f t="shared" si="10"/>
        <v>#REF!</v>
      </c>
      <c r="AY30" s="20" t="e">
        <f t="shared" si="10"/>
        <v>#REF!</v>
      </c>
      <c r="BA30" s="20" t="e">
        <f t="shared" si="8"/>
        <v>#REF!</v>
      </c>
      <c r="BB30" s="20" t="e">
        <f>IF($BB$1="M0",SUMIF([2]Anual!$B$11:$B$950,$D30,[2]Anual!$GZ$11:$GZ$950),SUMIF([2]Anual!$B$11:$B$950,$D30,[2]Anual!$HA$11:$HA$950))</f>
        <v>#VALUE!</v>
      </c>
      <c r="BC30" s="20" t="e">
        <f t="shared" si="9"/>
        <v>#REF!</v>
      </c>
    </row>
    <row r="31" spans="2:55" ht="15" customHeight="1" outlineLevel="1" x14ac:dyDescent="0.35">
      <c r="B31" s="12" t="s">
        <v>104</v>
      </c>
      <c r="C31" s="13"/>
      <c r="D31" s="13" t="s">
        <v>106</v>
      </c>
      <c r="E31" s="49" t="s">
        <v>451</v>
      </c>
      <c r="F31" s="48" t="s">
        <v>1</v>
      </c>
      <c r="G31" s="11"/>
      <c r="H31" s="11"/>
      <c r="I31" s="11"/>
      <c r="J31" s="14" t="e">
        <f>SUMIF(#REF!,$D31,#REF!)</f>
        <v>#REF!</v>
      </c>
      <c r="K31" s="14" t="e">
        <f>SUMIF(#REF!,$D31,#REF!)</f>
        <v>#REF!</v>
      </c>
      <c r="L31" s="14" t="e">
        <f>SUMIF(#REF!,$D31,#REF!)</f>
        <v>#REF!</v>
      </c>
      <c r="M31" s="14" t="e">
        <f>SUMIF(#REF!,$D31,#REF!)</f>
        <v>#REF!</v>
      </c>
      <c r="N31" s="14" t="e">
        <f>SUMIF(#REF!,$D31,#REF!)</f>
        <v>#REF!</v>
      </c>
      <c r="O31" s="14" t="e">
        <f>SUMIF(#REF!,$D31,#REF!)</f>
        <v>#REF!</v>
      </c>
      <c r="P31" s="14" t="e">
        <f>SUMIF(#REF!,$D31,#REF!)</f>
        <v>#REF!</v>
      </c>
      <c r="Q31" s="14" t="e">
        <f>SUMIF(#REF!,$D31,#REF!)</f>
        <v>#REF!</v>
      </c>
      <c r="R31" s="14" t="e">
        <f>SUMIF(#REF!,$D31,#REF!)</f>
        <v>#REF!</v>
      </c>
      <c r="S31" s="14" t="e">
        <f>SUMIF(#REF!,$D31,#REF!)</f>
        <v>#REF!</v>
      </c>
      <c r="T31" s="14" t="e">
        <f>SUMIF(#REF!,$D31,#REF!)</f>
        <v>#REF!</v>
      </c>
      <c r="U31" s="14" t="e">
        <f>SUMIF(#REF!,$D31,#REF!)</f>
        <v>#REF!</v>
      </c>
      <c r="V31" s="14" t="e">
        <f>SUMIF(#REF!,$D31,#REF!)</f>
        <v>#REF!</v>
      </c>
      <c r="W31" s="14" t="e">
        <f>SUMIF(#REF!,$D31,#REF!)</f>
        <v>#REF!</v>
      </c>
      <c r="X31" s="14" t="e">
        <f>SUMIF(#REF!,$D31,#REF!)</f>
        <v>#REF!</v>
      </c>
      <c r="Y31" s="14" t="e">
        <f>SUMIF(#REF!,$D31,#REF!)</f>
        <v>#REF!</v>
      </c>
      <c r="Z31" s="14" t="e">
        <f>SUMIF(#REF!,$D31,#REF!)</f>
        <v>#REF!</v>
      </c>
      <c r="AA31" s="14" t="e">
        <f>SUMIF(#REF!,$D31,#REF!)</f>
        <v>#REF!</v>
      </c>
      <c r="AB31" s="14" t="e">
        <f>SUMIF(#REF!,$D31,#REF!)</f>
        <v>#REF!</v>
      </c>
      <c r="AC31" s="14" t="e">
        <f>SUMIF(#REF!,$D31,#REF!)</f>
        <v>#REF!</v>
      </c>
      <c r="AD31" s="14" t="e">
        <f>SUMIF(#REF!,$D31,#REF!)</f>
        <v>#REF!</v>
      </c>
      <c r="AE31" s="14" t="e">
        <f>SUMIF(#REF!,$D31,#REF!)</f>
        <v>#REF!</v>
      </c>
      <c r="AF31" s="14" t="e">
        <f>SUMIF(#REF!,$D31,#REF!)</f>
        <v>#REF!</v>
      </c>
      <c r="AG31" s="14" t="e">
        <f>SUMIF(#REF!,$D31,#REF!)</f>
        <v>#REF!</v>
      </c>
      <c r="AH31" s="14" t="e">
        <f>SUMIF(#REF!,$D31,#REF!)</f>
        <v>#REF!</v>
      </c>
      <c r="AI31" s="14" t="e">
        <f>SUMIF(#REF!,$D31,#REF!)</f>
        <v>#REF!</v>
      </c>
      <c r="AJ31" s="14" t="e">
        <f>SUMIF(#REF!,$D31,#REF!)</f>
        <v>#REF!</v>
      </c>
      <c r="AK31" s="14" t="e">
        <f>SUMIF(#REF!,$D31,#REF!)</f>
        <v>#REF!</v>
      </c>
      <c r="AL31" s="14" t="e">
        <f>SUMIF(#REF!,$D31,#REF!)</f>
        <v>#REF!</v>
      </c>
      <c r="AM31" s="14" t="e">
        <f>SUMIF(#REF!,$D31,#REF!)</f>
        <v>#REF!</v>
      </c>
      <c r="AN31" s="14" t="e">
        <f>SUMIF(#REF!,$D31,#REF!)</f>
        <v>#REF!</v>
      </c>
      <c r="AO31" s="14"/>
      <c r="AP31" s="14"/>
      <c r="AQ31" s="20" t="e">
        <f t="shared" si="6"/>
        <v>#REF!</v>
      </c>
      <c r="AR31" s="1" t="e">
        <f>IF(VLOOKUP(D31,#REF!,3,0)&gt;0,"",VLOOKUP(D31,#REF!,3,0))</f>
        <v>#REF!</v>
      </c>
      <c r="AT31" s="20" t="e">
        <f t="shared" si="10"/>
        <v>#REF!</v>
      </c>
      <c r="AU31" s="20" t="e">
        <f t="shared" si="10"/>
        <v>#REF!</v>
      </c>
      <c r="AV31" s="20" t="e">
        <f t="shared" si="10"/>
        <v>#REF!</v>
      </c>
      <c r="AW31" s="20" t="e">
        <f t="shared" si="10"/>
        <v>#REF!</v>
      </c>
      <c r="AX31" s="20" t="e">
        <f t="shared" si="10"/>
        <v>#REF!</v>
      </c>
      <c r="AY31" s="20" t="e">
        <f t="shared" si="10"/>
        <v>#REF!</v>
      </c>
      <c r="BA31" s="20" t="e">
        <f t="shared" si="8"/>
        <v>#REF!</v>
      </c>
      <c r="BB31" s="20" t="e">
        <f>IF($BB$1="M0",SUMIF([2]Anual!$B$11:$B$950,$D31,[2]Anual!$GZ$11:$GZ$950),SUMIF([2]Anual!$B$11:$B$950,$D31,[2]Anual!$HA$11:$HA$950))</f>
        <v>#VALUE!</v>
      </c>
      <c r="BC31" s="20" t="e">
        <f t="shared" si="9"/>
        <v>#REF!</v>
      </c>
    </row>
    <row r="32" spans="2:55" ht="15" customHeight="1" outlineLevel="1" x14ac:dyDescent="0.35">
      <c r="B32" s="12" t="s">
        <v>104</v>
      </c>
      <c r="C32" s="13"/>
      <c r="D32" s="13" t="s">
        <v>107</v>
      </c>
      <c r="E32" s="49" t="s">
        <v>452</v>
      </c>
      <c r="F32" s="48" t="s">
        <v>1</v>
      </c>
      <c r="G32" s="11"/>
      <c r="H32" s="11"/>
      <c r="I32" s="11"/>
      <c r="J32" s="14" t="e">
        <f>SUMIF(#REF!,$D32,#REF!)</f>
        <v>#REF!</v>
      </c>
      <c r="K32" s="14" t="e">
        <f>SUMIF(#REF!,$D32,#REF!)</f>
        <v>#REF!</v>
      </c>
      <c r="L32" s="14" t="e">
        <f>SUMIF(#REF!,$D32,#REF!)</f>
        <v>#REF!</v>
      </c>
      <c r="M32" s="14" t="e">
        <f>SUMIF(#REF!,$D32,#REF!)</f>
        <v>#REF!</v>
      </c>
      <c r="N32" s="14" t="e">
        <f>SUMIF(#REF!,$D32,#REF!)</f>
        <v>#REF!</v>
      </c>
      <c r="O32" s="14" t="e">
        <f>SUMIF(#REF!,$D32,#REF!)</f>
        <v>#REF!</v>
      </c>
      <c r="P32" s="14" t="e">
        <f>SUMIF(#REF!,$D32,#REF!)</f>
        <v>#REF!</v>
      </c>
      <c r="Q32" s="14" t="e">
        <f>SUMIF(#REF!,$D32,#REF!)</f>
        <v>#REF!</v>
      </c>
      <c r="R32" s="14" t="e">
        <f>SUMIF(#REF!,$D32,#REF!)</f>
        <v>#REF!</v>
      </c>
      <c r="S32" s="14" t="e">
        <f>SUMIF(#REF!,$D32,#REF!)</f>
        <v>#REF!</v>
      </c>
      <c r="T32" s="14" t="e">
        <f>SUMIF(#REF!,$D32,#REF!)</f>
        <v>#REF!</v>
      </c>
      <c r="U32" s="14" t="e">
        <f>SUMIF(#REF!,$D32,#REF!)</f>
        <v>#REF!</v>
      </c>
      <c r="V32" s="14" t="e">
        <f>SUMIF(#REF!,$D32,#REF!)</f>
        <v>#REF!</v>
      </c>
      <c r="W32" s="14" t="e">
        <f>SUMIF(#REF!,$D32,#REF!)</f>
        <v>#REF!</v>
      </c>
      <c r="X32" s="14" t="e">
        <f>SUMIF(#REF!,$D32,#REF!)</f>
        <v>#REF!</v>
      </c>
      <c r="Y32" s="14" t="e">
        <f>SUMIF(#REF!,$D32,#REF!)</f>
        <v>#REF!</v>
      </c>
      <c r="Z32" s="14" t="e">
        <f>SUMIF(#REF!,$D32,#REF!)</f>
        <v>#REF!</v>
      </c>
      <c r="AA32" s="14" t="e">
        <f>SUMIF(#REF!,$D32,#REF!)</f>
        <v>#REF!</v>
      </c>
      <c r="AB32" s="14" t="e">
        <f>SUMIF(#REF!,$D32,#REF!)</f>
        <v>#REF!</v>
      </c>
      <c r="AC32" s="14" t="e">
        <f>SUMIF(#REF!,$D32,#REF!)</f>
        <v>#REF!</v>
      </c>
      <c r="AD32" s="14" t="e">
        <f>SUMIF(#REF!,$D32,#REF!)</f>
        <v>#REF!</v>
      </c>
      <c r="AE32" s="14" t="e">
        <f>SUMIF(#REF!,$D32,#REF!)</f>
        <v>#REF!</v>
      </c>
      <c r="AF32" s="14" t="e">
        <f>SUMIF(#REF!,$D32,#REF!)</f>
        <v>#REF!</v>
      </c>
      <c r="AG32" s="14" t="e">
        <f>SUMIF(#REF!,$D32,#REF!)</f>
        <v>#REF!</v>
      </c>
      <c r="AH32" s="14" t="e">
        <f>SUMIF(#REF!,$D32,#REF!)</f>
        <v>#REF!</v>
      </c>
      <c r="AI32" s="14" t="e">
        <f>SUMIF(#REF!,$D32,#REF!)</f>
        <v>#REF!</v>
      </c>
      <c r="AJ32" s="14" t="e">
        <f>SUMIF(#REF!,$D32,#REF!)</f>
        <v>#REF!</v>
      </c>
      <c r="AK32" s="14" t="e">
        <f>SUMIF(#REF!,$D32,#REF!)</f>
        <v>#REF!</v>
      </c>
      <c r="AL32" s="14" t="e">
        <f>SUMIF(#REF!,$D32,#REF!)</f>
        <v>#REF!</v>
      </c>
      <c r="AM32" s="14" t="e">
        <f>SUMIF(#REF!,$D32,#REF!)</f>
        <v>#REF!</v>
      </c>
      <c r="AN32" s="14" t="e">
        <f>SUMIF(#REF!,$D32,#REF!)</f>
        <v>#REF!</v>
      </c>
      <c r="AO32" s="14"/>
      <c r="AP32" s="14"/>
      <c r="AQ32" s="20" t="e">
        <f t="shared" si="6"/>
        <v>#REF!</v>
      </c>
      <c r="AR32" s="1" t="e">
        <f>IF(VLOOKUP(D32,#REF!,3,0)&gt;0,"",VLOOKUP(D32,#REF!,3,0))</f>
        <v>#REF!</v>
      </c>
      <c r="AT32" s="20" t="e">
        <f t="shared" si="10"/>
        <v>#REF!</v>
      </c>
      <c r="AU32" s="20" t="e">
        <f t="shared" si="10"/>
        <v>#REF!</v>
      </c>
      <c r="AV32" s="20" t="e">
        <f t="shared" si="10"/>
        <v>#REF!</v>
      </c>
      <c r="AW32" s="20" t="e">
        <f t="shared" si="10"/>
        <v>#REF!</v>
      </c>
      <c r="AX32" s="20" t="e">
        <f t="shared" si="10"/>
        <v>#REF!</v>
      </c>
      <c r="AY32" s="20" t="e">
        <f t="shared" si="10"/>
        <v>#REF!</v>
      </c>
      <c r="BA32" s="20" t="e">
        <f t="shared" si="8"/>
        <v>#REF!</v>
      </c>
      <c r="BB32" s="20" t="e">
        <f>IF($BB$1="M0",SUMIF([2]Anual!$B$11:$B$950,$D32,[2]Anual!$GZ$11:$GZ$950),SUMIF([2]Anual!$B$11:$B$950,$D32,[2]Anual!$HA$11:$HA$950))</f>
        <v>#VALUE!</v>
      </c>
      <c r="BC32" s="20" t="e">
        <f t="shared" si="9"/>
        <v>#REF!</v>
      </c>
    </row>
    <row r="33" spans="2:55" ht="15" customHeight="1" outlineLevel="1" x14ac:dyDescent="0.35">
      <c r="B33" s="12" t="s">
        <v>124</v>
      </c>
      <c r="C33" s="13"/>
      <c r="D33" s="13" t="s">
        <v>132</v>
      </c>
      <c r="E33" s="49" t="s">
        <v>437</v>
      </c>
      <c r="F33" s="48" t="s">
        <v>1</v>
      </c>
      <c r="G33" s="11"/>
      <c r="H33" s="11"/>
      <c r="I33" s="11"/>
      <c r="J33" s="14" t="e">
        <f>SUMIF(#REF!,$D33,#REF!)</f>
        <v>#REF!</v>
      </c>
      <c r="K33" s="14" t="e">
        <f>SUMIF(#REF!,$D33,#REF!)</f>
        <v>#REF!</v>
      </c>
      <c r="L33" s="14" t="e">
        <f>SUMIF(#REF!,$D33,#REF!)</f>
        <v>#REF!</v>
      </c>
      <c r="M33" s="14" t="e">
        <f>SUMIF(#REF!,$D33,#REF!)</f>
        <v>#REF!</v>
      </c>
      <c r="N33" s="14" t="e">
        <f>SUMIF(#REF!,$D33,#REF!)</f>
        <v>#REF!</v>
      </c>
      <c r="O33" s="14" t="e">
        <f>SUMIF(#REF!,$D33,#REF!)</f>
        <v>#REF!</v>
      </c>
      <c r="P33" s="14" t="e">
        <f>SUMIF(#REF!,$D33,#REF!)</f>
        <v>#REF!</v>
      </c>
      <c r="Q33" s="14" t="e">
        <f>SUMIF(#REF!,$D33,#REF!)</f>
        <v>#REF!</v>
      </c>
      <c r="R33" s="14" t="e">
        <f>SUMIF(#REF!,$D33,#REF!)</f>
        <v>#REF!</v>
      </c>
      <c r="S33" s="14" t="e">
        <f>SUMIF(#REF!,$D33,#REF!)</f>
        <v>#REF!</v>
      </c>
      <c r="T33" s="14" t="e">
        <f>SUMIF(#REF!,$D33,#REF!)</f>
        <v>#REF!</v>
      </c>
      <c r="U33" s="14" t="e">
        <f>SUMIF(#REF!,$D33,#REF!)</f>
        <v>#REF!</v>
      </c>
      <c r="V33" s="14" t="e">
        <f>SUMIF(#REF!,$D33,#REF!)</f>
        <v>#REF!</v>
      </c>
      <c r="W33" s="14" t="e">
        <f>SUMIF(#REF!,$D33,#REF!)</f>
        <v>#REF!</v>
      </c>
      <c r="X33" s="14" t="e">
        <f>SUMIF(#REF!,$D33,#REF!)</f>
        <v>#REF!</v>
      </c>
      <c r="Y33" s="14" t="e">
        <f>SUMIF(#REF!,$D33,#REF!)</f>
        <v>#REF!</v>
      </c>
      <c r="Z33" s="14" t="e">
        <f>SUMIF(#REF!,$D33,#REF!)</f>
        <v>#REF!</v>
      </c>
      <c r="AA33" s="14" t="e">
        <f>SUMIF(#REF!,$D33,#REF!)</f>
        <v>#REF!</v>
      </c>
      <c r="AB33" s="14" t="e">
        <f>SUMIF(#REF!,$D33,#REF!)</f>
        <v>#REF!</v>
      </c>
      <c r="AC33" s="14" t="e">
        <f>SUMIF(#REF!,$D33,#REF!)</f>
        <v>#REF!</v>
      </c>
      <c r="AD33" s="14" t="e">
        <f>SUMIF(#REF!,$D33,#REF!)</f>
        <v>#REF!</v>
      </c>
      <c r="AE33" s="14" t="e">
        <f>SUMIF(#REF!,$D33,#REF!)</f>
        <v>#REF!</v>
      </c>
      <c r="AF33" s="14" t="e">
        <f>SUMIF(#REF!,$D33,#REF!)</f>
        <v>#REF!</v>
      </c>
      <c r="AG33" s="14" t="e">
        <f>SUMIF(#REF!,$D33,#REF!)</f>
        <v>#REF!</v>
      </c>
      <c r="AH33" s="14" t="e">
        <f>SUMIF(#REF!,$D33,#REF!)</f>
        <v>#REF!</v>
      </c>
      <c r="AI33" s="14" t="e">
        <f>SUMIF(#REF!,$D33,#REF!)</f>
        <v>#REF!</v>
      </c>
      <c r="AJ33" s="14" t="e">
        <f>SUMIF(#REF!,$D33,#REF!)</f>
        <v>#REF!</v>
      </c>
      <c r="AK33" s="14" t="e">
        <f>SUMIF(#REF!,$D33,#REF!)</f>
        <v>#REF!</v>
      </c>
      <c r="AL33" s="14" t="e">
        <f>SUMIF(#REF!,$D33,#REF!)</f>
        <v>#REF!</v>
      </c>
      <c r="AM33" s="14" t="e">
        <f>SUMIF(#REF!,$D33,#REF!)</f>
        <v>#REF!</v>
      </c>
      <c r="AN33" s="14" t="e">
        <f>SUMIF(#REF!,$D33,#REF!)</f>
        <v>#REF!</v>
      </c>
      <c r="AO33" s="14"/>
      <c r="AP33" s="14"/>
      <c r="AQ33" s="20" t="e">
        <f t="shared" si="6"/>
        <v>#REF!</v>
      </c>
      <c r="AR33" s="1" t="e">
        <f>IF(VLOOKUP(D33,#REF!,3,0)&gt;0,"",VLOOKUP(D33,#REF!,3,0))</f>
        <v>#REF!</v>
      </c>
      <c r="AT33" s="20" t="e">
        <f t="shared" si="10"/>
        <v>#REF!</v>
      </c>
      <c r="AU33" s="20" t="e">
        <f t="shared" si="10"/>
        <v>#REF!</v>
      </c>
      <c r="AV33" s="20" t="e">
        <f t="shared" si="10"/>
        <v>#REF!</v>
      </c>
      <c r="AW33" s="20" t="e">
        <f t="shared" si="10"/>
        <v>#REF!</v>
      </c>
      <c r="AX33" s="20" t="e">
        <f t="shared" si="10"/>
        <v>#REF!</v>
      </c>
      <c r="AY33" s="20" t="e">
        <f t="shared" si="10"/>
        <v>#REF!</v>
      </c>
      <c r="BA33" s="20" t="e">
        <f t="shared" si="8"/>
        <v>#REF!</v>
      </c>
      <c r="BB33" s="20" t="e">
        <f>IF($BB$1="M0",SUMIF([2]Anual!$B$11:$B$950,$D33,[2]Anual!$GZ$11:$GZ$950),SUMIF([2]Anual!$B$11:$B$950,$D33,[2]Anual!$HA$11:$HA$950))</f>
        <v>#VALUE!</v>
      </c>
      <c r="BC33" s="20" t="e">
        <f t="shared" si="9"/>
        <v>#REF!</v>
      </c>
    </row>
    <row r="34" spans="2:55" ht="15" customHeight="1" outlineLevel="1" x14ac:dyDescent="0.35">
      <c r="B34" s="12" t="s">
        <v>124</v>
      </c>
      <c r="C34" s="13"/>
      <c r="D34" s="13" t="s">
        <v>133</v>
      </c>
      <c r="E34" s="49" t="s">
        <v>438</v>
      </c>
      <c r="F34" s="48" t="s">
        <v>1</v>
      </c>
      <c r="G34" s="11"/>
      <c r="H34" s="11"/>
      <c r="I34" s="11"/>
      <c r="J34" s="14" t="e">
        <f>SUMIF(#REF!,$D34,#REF!)</f>
        <v>#REF!</v>
      </c>
      <c r="K34" s="14" t="e">
        <f>SUMIF(#REF!,$D34,#REF!)</f>
        <v>#REF!</v>
      </c>
      <c r="L34" s="14" t="e">
        <f>SUMIF(#REF!,$D34,#REF!)</f>
        <v>#REF!</v>
      </c>
      <c r="M34" s="14" t="e">
        <f>SUMIF(#REF!,$D34,#REF!)</f>
        <v>#REF!</v>
      </c>
      <c r="N34" s="14" t="e">
        <f>SUMIF(#REF!,$D34,#REF!)</f>
        <v>#REF!</v>
      </c>
      <c r="O34" s="14" t="e">
        <f>SUMIF(#REF!,$D34,#REF!)</f>
        <v>#REF!</v>
      </c>
      <c r="P34" s="14" t="e">
        <f>SUMIF(#REF!,$D34,#REF!)</f>
        <v>#REF!</v>
      </c>
      <c r="Q34" s="14" t="e">
        <f>SUMIF(#REF!,$D34,#REF!)</f>
        <v>#REF!</v>
      </c>
      <c r="R34" s="14" t="e">
        <f>SUMIF(#REF!,$D34,#REF!)</f>
        <v>#REF!</v>
      </c>
      <c r="S34" s="14" t="e">
        <f>SUMIF(#REF!,$D34,#REF!)</f>
        <v>#REF!</v>
      </c>
      <c r="T34" s="14" t="e">
        <f>SUMIF(#REF!,$D34,#REF!)</f>
        <v>#REF!</v>
      </c>
      <c r="U34" s="14" t="e">
        <f>SUMIF(#REF!,$D34,#REF!)</f>
        <v>#REF!</v>
      </c>
      <c r="V34" s="14" t="e">
        <f>SUMIF(#REF!,$D34,#REF!)</f>
        <v>#REF!</v>
      </c>
      <c r="W34" s="14" t="e">
        <f>SUMIF(#REF!,$D34,#REF!)</f>
        <v>#REF!</v>
      </c>
      <c r="X34" s="14" t="e">
        <f>SUMIF(#REF!,$D34,#REF!)</f>
        <v>#REF!</v>
      </c>
      <c r="Y34" s="14" t="e">
        <f>SUMIF(#REF!,$D34,#REF!)</f>
        <v>#REF!</v>
      </c>
      <c r="Z34" s="14" t="e">
        <f>SUMIF(#REF!,$D34,#REF!)</f>
        <v>#REF!</v>
      </c>
      <c r="AA34" s="14" t="e">
        <f>SUMIF(#REF!,$D34,#REF!)</f>
        <v>#REF!</v>
      </c>
      <c r="AB34" s="14" t="e">
        <f>SUMIF(#REF!,$D34,#REF!)</f>
        <v>#REF!</v>
      </c>
      <c r="AC34" s="14" t="e">
        <f>SUMIF(#REF!,$D34,#REF!)</f>
        <v>#REF!</v>
      </c>
      <c r="AD34" s="14" t="e">
        <f>SUMIF(#REF!,$D34,#REF!)</f>
        <v>#REF!</v>
      </c>
      <c r="AE34" s="14" t="e">
        <f>SUMIF(#REF!,$D34,#REF!)</f>
        <v>#REF!</v>
      </c>
      <c r="AF34" s="14" t="e">
        <f>SUMIF(#REF!,$D34,#REF!)</f>
        <v>#REF!</v>
      </c>
      <c r="AG34" s="14" t="e">
        <f>SUMIF(#REF!,$D34,#REF!)</f>
        <v>#REF!</v>
      </c>
      <c r="AH34" s="14" t="e">
        <f>SUMIF(#REF!,$D34,#REF!)</f>
        <v>#REF!</v>
      </c>
      <c r="AI34" s="14" t="e">
        <f>SUMIF(#REF!,$D34,#REF!)</f>
        <v>#REF!</v>
      </c>
      <c r="AJ34" s="14" t="e">
        <f>SUMIF(#REF!,$D34,#REF!)</f>
        <v>#REF!</v>
      </c>
      <c r="AK34" s="14" t="e">
        <f>SUMIF(#REF!,$D34,#REF!)</f>
        <v>#REF!</v>
      </c>
      <c r="AL34" s="14" t="e">
        <f>SUMIF(#REF!,$D34,#REF!)</f>
        <v>#REF!</v>
      </c>
      <c r="AM34" s="14" t="e">
        <f>SUMIF(#REF!,$D34,#REF!)</f>
        <v>#REF!</v>
      </c>
      <c r="AN34" s="14" t="e">
        <f>SUMIF(#REF!,$D34,#REF!)</f>
        <v>#REF!</v>
      </c>
      <c r="AO34" s="14"/>
      <c r="AP34" s="14"/>
      <c r="AQ34" s="20" t="e">
        <f t="shared" si="6"/>
        <v>#REF!</v>
      </c>
      <c r="AR34" s="1" t="e">
        <f>IF(VLOOKUP(D34,#REF!,3,0)&gt;0,"",VLOOKUP(D34,#REF!,3,0))</f>
        <v>#REF!</v>
      </c>
      <c r="AT34" s="20" t="e">
        <f t="shared" si="10"/>
        <v>#REF!</v>
      </c>
      <c r="AU34" s="20" t="e">
        <f t="shared" si="10"/>
        <v>#REF!</v>
      </c>
      <c r="AV34" s="20" t="e">
        <f t="shared" si="10"/>
        <v>#REF!</v>
      </c>
      <c r="AW34" s="20" t="e">
        <f t="shared" si="10"/>
        <v>#REF!</v>
      </c>
      <c r="AX34" s="20" t="e">
        <f t="shared" si="10"/>
        <v>#REF!</v>
      </c>
      <c r="AY34" s="20" t="e">
        <f t="shared" si="10"/>
        <v>#REF!</v>
      </c>
      <c r="BA34" s="20" t="e">
        <f t="shared" si="8"/>
        <v>#REF!</v>
      </c>
      <c r="BB34" s="20" t="e">
        <f>IF($BB$1="M0",SUMIF([2]Anual!$B$11:$B$950,$D34,[2]Anual!$GZ$11:$GZ$950),SUMIF([2]Anual!$B$11:$B$950,$D34,[2]Anual!$HA$11:$HA$950))</f>
        <v>#VALUE!</v>
      </c>
      <c r="BC34" s="20" t="e">
        <f t="shared" si="9"/>
        <v>#REF!</v>
      </c>
    </row>
    <row r="35" spans="2:55" ht="15" customHeight="1" outlineLevel="1" x14ac:dyDescent="0.35">
      <c r="B35" s="12" t="s">
        <v>21</v>
      </c>
      <c r="C35" s="13"/>
      <c r="D35" s="13" t="s">
        <v>18</v>
      </c>
      <c r="E35" s="49" t="s">
        <v>443</v>
      </c>
      <c r="F35" s="48" t="s">
        <v>1</v>
      </c>
      <c r="G35" s="11"/>
      <c r="H35" s="11"/>
      <c r="I35" s="11"/>
      <c r="J35" s="14" t="e">
        <f>SUMIF(#REF!,$D35,#REF!)</f>
        <v>#REF!</v>
      </c>
      <c r="K35" s="14" t="e">
        <f>SUMIF(#REF!,$D35,#REF!)</f>
        <v>#REF!</v>
      </c>
      <c r="L35" s="14" t="e">
        <f>SUMIF(#REF!,$D35,#REF!)</f>
        <v>#REF!</v>
      </c>
      <c r="M35" s="14" t="e">
        <f>SUMIF(#REF!,$D35,#REF!)</f>
        <v>#REF!</v>
      </c>
      <c r="N35" s="14" t="e">
        <f>SUMIF(#REF!,$D35,#REF!)</f>
        <v>#REF!</v>
      </c>
      <c r="O35" s="14" t="e">
        <f>SUMIF(#REF!,$D35,#REF!)</f>
        <v>#REF!</v>
      </c>
      <c r="P35" s="14" t="e">
        <f>SUMIF(#REF!,$D35,#REF!)</f>
        <v>#REF!</v>
      </c>
      <c r="Q35" s="14" t="e">
        <f>SUMIF(#REF!,$D35,#REF!)</f>
        <v>#REF!</v>
      </c>
      <c r="R35" s="14" t="e">
        <f>SUMIF(#REF!,$D35,#REF!)</f>
        <v>#REF!</v>
      </c>
      <c r="S35" s="14" t="e">
        <f>SUMIF(#REF!,$D35,#REF!)</f>
        <v>#REF!</v>
      </c>
      <c r="T35" s="14" t="e">
        <f>SUMIF(#REF!,$D35,#REF!)</f>
        <v>#REF!</v>
      </c>
      <c r="U35" s="14" t="e">
        <f>SUMIF(#REF!,$D35,#REF!)</f>
        <v>#REF!</v>
      </c>
      <c r="V35" s="14" t="e">
        <f>SUMIF(#REF!,$D35,#REF!)</f>
        <v>#REF!</v>
      </c>
      <c r="W35" s="14" t="e">
        <f>SUMIF(#REF!,$D35,#REF!)</f>
        <v>#REF!</v>
      </c>
      <c r="X35" s="14" t="e">
        <f>SUMIF(#REF!,$D35,#REF!)</f>
        <v>#REF!</v>
      </c>
      <c r="Y35" s="14" t="e">
        <f>SUMIF(#REF!,$D35,#REF!)</f>
        <v>#REF!</v>
      </c>
      <c r="Z35" s="14" t="e">
        <f>SUMIF(#REF!,$D35,#REF!)</f>
        <v>#REF!</v>
      </c>
      <c r="AA35" s="14" t="e">
        <f>SUMIF(#REF!,$D35,#REF!)</f>
        <v>#REF!</v>
      </c>
      <c r="AB35" s="14" t="e">
        <f>SUMIF(#REF!,$D35,#REF!)</f>
        <v>#REF!</v>
      </c>
      <c r="AC35" s="14" t="e">
        <f>SUMIF(#REF!,$D35,#REF!)</f>
        <v>#REF!</v>
      </c>
      <c r="AD35" s="14" t="e">
        <f>SUMIF(#REF!,$D35,#REF!)</f>
        <v>#REF!</v>
      </c>
      <c r="AE35" s="14" t="e">
        <f>SUMIF(#REF!,$D35,#REF!)</f>
        <v>#REF!</v>
      </c>
      <c r="AF35" s="14" t="e">
        <f>SUMIF(#REF!,$D35,#REF!)</f>
        <v>#REF!</v>
      </c>
      <c r="AG35" s="14" t="e">
        <f>SUMIF(#REF!,$D35,#REF!)</f>
        <v>#REF!</v>
      </c>
      <c r="AH35" s="14" t="e">
        <f>SUMIF(#REF!,$D35,#REF!)</f>
        <v>#REF!</v>
      </c>
      <c r="AI35" s="14" t="e">
        <f>SUMIF(#REF!,$D35,#REF!)</f>
        <v>#REF!</v>
      </c>
      <c r="AJ35" s="14" t="e">
        <f>SUMIF(#REF!,$D35,#REF!)</f>
        <v>#REF!</v>
      </c>
      <c r="AK35" s="14" t="e">
        <f>SUMIF(#REF!,$D35,#REF!)</f>
        <v>#REF!</v>
      </c>
      <c r="AL35" s="14" t="e">
        <f>SUMIF(#REF!,$D35,#REF!)</f>
        <v>#REF!</v>
      </c>
      <c r="AM35" s="14" t="e">
        <f>SUMIF(#REF!,$D35,#REF!)</f>
        <v>#REF!</v>
      </c>
      <c r="AN35" s="14" t="e">
        <f>SUMIF(#REF!,$D35,#REF!)</f>
        <v>#REF!</v>
      </c>
      <c r="AO35" s="14"/>
      <c r="AP35" s="14"/>
      <c r="AQ35" s="20" t="e">
        <f t="shared" si="6"/>
        <v>#REF!</v>
      </c>
      <c r="AR35" s="1" t="e">
        <f>IF(VLOOKUP(D35,#REF!,3,0)&gt;0,"",VLOOKUP(D35,#REF!,3,0))</f>
        <v>#REF!</v>
      </c>
      <c r="AT35" s="20" t="e">
        <f t="shared" si="10"/>
        <v>#REF!</v>
      </c>
      <c r="AU35" s="20" t="e">
        <f t="shared" si="10"/>
        <v>#REF!</v>
      </c>
      <c r="AV35" s="20" t="e">
        <f t="shared" si="10"/>
        <v>#REF!</v>
      </c>
      <c r="AW35" s="20" t="e">
        <f t="shared" si="10"/>
        <v>#REF!</v>
      </c>
      <c r="AX35" s="20" t="e">
        <f t="shared" si="10"/>
        <v>#REF!</v>
      </c>
      <c r="AY35" s="20" t="e">
        <f t="shared" si="10"/>
        <v>#REF!</v>
      </c>
      <c r="BA35" s="20" t="e">
        <f t="shared" si="8"/>
        <v>#REF!</v>
      </c>
      <c r="BB35" s="20" t="e">
        <f>IF($BB$1="M0",SUMIF([2]Anual!$B$11:$B$950,$D35,[2]Anual!$GZ$11:$GZ$950),SUMIF([2]Anual!$B$11:$B$950,$D35,[2]Anual!$HA$11:$HA$950))</f>
        <v>#VALUE!</v>
      </c>
      <c r="BC35" s="20" t="e">
        <f t="shared" si="9"/>
        <v>#REF!</v>
      </c>
    </row>
    <row r="36" spans="2:55" ht="15" customHeight="1" outlineLevel="1" x14ac:dyDescent="0.35">
      <c r="B36" s="12" t="s">
        <v>21</v>
      </c>
      <c r="C36" s="13"/>
      <c r="D36" s="13" t="s">
        <v>19</v>
      </c>
      <c r="E36" s="49" t="s">
        <v>444</v>
      </c>
      <c r="F36" s="48" t="s">
        <v>1</v>
      </c>
      <c r="G36" s="11"/>
      <c r="H36" s="11"/>
      <c r="I36" s="11"/>
      <c r="J36" s="14" t="e">
        <f>SUMIF(#REF!,$D36,#REF!)</f>
        <v>#REF!</v>
      </c>
      <c r="K36" s="14" t="e">
        <f>SUMIF(#REF!,$D36,#REF!)</f>
        <v>#REF!</v>
      </c>
      <c r="L36" s="14" t="e">
        <f>SUMIF(#REF!,$D36,#REF!)</f>
        <v>#REF!</v>
      </c>
      <c r="M36" s="14" t="e">
        <f>SUMIF(#REF!,$D36,#REF!)</f>
        <v>#REF!</v>
      </c>
      <c r="N36" s="14" t="e">
        <f>SUMIF(#REF!,$D36,#REF!)</f>
        <v>#REF!</v>
      </c>
      <c r="O36" s="14" t="e">
        <f>SUMIF(#REF!,$D36,#REF!)</f>
        <v>#REF!</v>
      </c>
      <c r="P36" s="14" t="e">
        <f>SUMIF(#REF!,$D36,#REF!)</f>
        <v>#REF!</v>
      </c>
      <c r="Q36" s="14" t="e">
        <f>SUMIF(#REF!,$D36,#REF!)</f>
        <v>#REF!</v>
      </c>
      <c r="R36" s="14" t="e">
        <f>SUMIF(#REF!,$D36,#REF!)</f>
        <v>#REF!</v>
      </c>
      <c r="S36" s="14" t="e">
        <f>SUMIF(#REF!,$D36,#REF!)</f>
        <v>#REF!</v>
      </c>
      <c r="T36" s="14" t="e">
        <f>SUMIF(#REF!,$D36,#REF!)</f>
        <v>#REF!</v>
      </c>
      <c r="U36" s="14" t="e">
        <f>SUMIF(#REF!,$D36,#REF!)</f>
        <v>#REF!</v>
      </c>
      <c r="V36" s="14" t="e">
        <f>SUMIF(#REF!,$D36,#REF!)</f>
        <v>#REF!</v>
      </c>
      <c r="W36" s="14" t="e">
        <f>SUMIF(#REF!,$D36,#REF!)</f>
        <v>#REF!</v>
      </c>
      <c r="X36" s="14" t="e">
        <f>SUMIF(#REF!,$D36,#REF!)</f>
        <v>#REF!</v>
      </c>
      <c r="Y36" s="14" t="e">
        <f>SUMIF(#REF!,$D36,#REF!)</f>
        <v>#REF!</v>
      </c>
      <c r="Z36" s="14" t="e">
        <f>SUMIF(#REF!,$D36,#REF!)</f>
        <v>#REF!</v>
      </c>
      <c r="AA36" s="14" t="e">
        <f>SUMIF(#REF!,$D36,#REF!)</f>
        <v>#REF!</v>
      </c>
      <c r="AB36" s="14" t="e">
        <f>SUMIF(#REF!,$D36,#REF!)</f>
        <v>#REF!</v>
      </c>
      <c r="AC36" s="14" t="e">
        <f>SUMIF(#REF!,$D36,#REF!)</f>
        <v>#REF!</v>
      </c>
      <c r="AD36" s="14" t="e">
        <f>SUMIF(#REF!,$D36,#REF!)</f>
        <v>#REF!</v>
      </c>
      <c r="AE36" s="14" t="e">
        <f>SUMIF(#REF!,$D36,#REF!)</f>
        <v>#REF!</v>
      </c>
      <c r="AF36" s="14" t="e">
        <f>SUMIF(#REF!,$D36,#REF!)</f>
        <v>#REF!</v>
      </c>
      <c r="AG36" s="14" t="e">
        <f>SUMIF(#REF!,$D36,#REF!)</f>
        <v>#REF!</v>
      </c>
      <c r="AH36" s="14" t="e">
        <f>SUMIF(#REF!,$D36,#REF!)</f>
        <v>#REF!</v>
      </c>
      <c r="AI36" s="14" t="e">
        <f>SUMIF(#REF!,$D36,#REF!)</f>
        <v>#REF!</v>
      </c>
      <c r="AJ36" s="14" t="e">
        <f>SUMIF(#REF!,$D36,#REF!)</f>
        <v>#REF!</v>
      </c>
      <c r="AK36" s="14" t="e">
        <f>SUMIF(#REF!,$D36,#REF!)</f>
        <v>#REF!</v>
      </c>
      <c r="AL36" s="14" t="e">
        <f>SUMIF(#REF!,$D36,#REF!)</f>
        <v>#REF!</v>
      </c>
      <c r="AM36" s="14" t="e">
        <f>SUMIF(#REF!,$D36,#REF!)</f>
        <v>#REF!</v>
      </c>
      <c r="AN36" s="14" t="e">
        <f>SUMIF(#REF!,$D36,#REF!)</f>
        <v>#REF!</v>
      </c>
      <c r="AO36" s="14"/>
      <c r="AP36" s="14"/>
      <c r="AQ36" s="20" t="e">
        <f t="shared" si="6"/>
        <v>#REF!</v>
      </c>
      <c r="AR36" s="1" t="e">
        <f>IF(VLOOKUP(D36,#REF!,3,0)&gt;0,"",VLOOKUP(D36,#REF!,3,0))</f>
        <v>#REF!</v>
      </c>
      <c r="AT36" s="20" t="e">
        <f t="shared" si="10"/>
        <v>#REF!</v>
      </c>
      <c r="AU36" s="20" t="e">
        <f t="shared" si="10"/>
        <v>#REF!</v>
      </c>
      <c r="AV36" s="20" t="e">
        <f t="shared" si="10"/>
        <v>#REF!</v>
      </c>
      <c r="AW36" s="20" t="e">
        <f t="shared" si="10"/>
        <v>#REF!</v>
      </c>
      <c r="AX36" s="20" t="e">
        <f t="shared" si="10"/>
        <v>#REF!</v>
      </c>
      <c r="AY36" s="20" t="e">
        <f t="shared" si="10"/>
        <v>#REF!</v>
      </c>
      <c r="BA36" s="20" t="e">
        <f t="shared" si="8"/>
        <v>#REF!</v>
      </c>
      <c r="BB36" s="20" t="e">
        <f>IF($BB$1="M0",SUMIF([2]Anual!$B$11:$B$950,$D36,[2]Anual!$GZ$11:$GZ$950),SUMIF([2]Anual!$B$11:$B$950,$D36,[2]Anual!$HA$11:$HA$950))</f>
        <v>#VALUE!</v>
      </c>
      <c r="BC36" s="20" t="e">
        <f t="shared" si="9"/>
        <v>#REF!</v>
      </c>
    </row>
    <row r="37" spans="2:55" ht="15" customHeight="1" outlineLevel="1" x14ac:dyDescent="0.35">
      <c r="B37" s="12" t="s">
        <v>146</v>
      </c>
      <c r="C37" s="13"/>
      <c r="D37" s="13" t="s">
        <v>144</v>
      </c>
      <c r="E37" s="49" t="s">
        <v>441</v>
      </c>
      <c r="F37" s="48" t="s">
        <v>1</v>
      </c>
      <c r="G37" s="11"/>
      <c r="H37" s="11"/>
      <c r="I37" s="11"/>
      <c r="J37" s="14" t="e">
        <f>SUMIF(#REF!,$D37,#REF!)</f>
        <v>#REF!</v>
      </c>
      <c r="K37" s="14" t="e">
        <f>SUMIF(#REF!,$D37,#REF!)</f>
        <v>#REF!</v>
      </c>
      <c r="L37" s="14" t="e">
        <f>SUMIF(#REF!,$D37,#REF!)</f>
        <v>#REF!</v>
      </c>
      <c r="M37" s="14" t="e">
        <f>SUMIF(#REF!,$D37,#REF!)</f>
        <v>#REF!</v>
      </c>
      <c r="N37" s="14" t="e">
        <f>SUMIF(#REF!,$D37,#REF!)</f>
        <v>#REF!</v>
      </c>
      <c r="O37" s="14" t="e">
        <f>SUMIF(#REF!,$D37,#REF!)</f>
        <v>#REF!</v>
      </c>
      <c r="P37" s="14" t="e">
        <f>SUMIF(#REF!,$D37,#REF!)</f>
        <v>#REF!</v>
      </c>
      <c r="Q37" s="14" t="e">
        <f>SUMIF(#REF!,$D37,#REF!)</f>
        <v>#REF!</v>
      </c>
      <c r="R37" s="14" t="e">
        <f>SUMIF(#REF!,$D37,#REF!)</f>
        <v>#REF!</v>
      </c>
      <c r="S37" s="14" t="e">
        <f>SUMIF(#REF!,$D37,#REF!)</f>
        <v>#REF!</v>
      </c>
      <c r="T37" s="14" t="e">
        <f>SUMIF(#REF!,$D37,#REF!)</f>
        <v>#REF!</v>
      </c>
      <c r="U37" s="14" t="e">
        <f>SUMIF(#REF!,$D37,#REF!)</f>
        <v>#REF!</v>
      </c>
      <c r="V37" s="14" t="e">
        <f>SUMIF(#REF!,$D37,#REF!)</f>
        <v>#REF!</v>
      </c>
      <c r="W37" s="14" t="e">
        <f>SUMIF(#REF!,$D37,#REF!)</f>
        <v>#REF!</v>
      </c>
      <c r="X37" s="14" t="e">
        <f>SUMIF(#REF!,$D37,#REF!)</f>
        <v>#REF!</v>
      </c>
      <c r="Y37" s="14" t="e">
        <f>SUMIF(#REF!,$D37,#REF!)</f>
        <v>#REF!</v>
      </c>
      <c r="Z37" s="14" t="e">
        <f>SUMIF(#REF!,$D37,#REF!)</f>
        <v>#REF!</v>
      </c>
      <c r="AA37" s="14" t="e">
        <f>SUMIF(#REF!,$D37,#REF!)</f>
        <v>#REF!</v>
      </c>
      <c r="AB37" s="14" t="e">
        <f>SUMIF(#REF!,$D37,#REF!)</f>
        <v>#REF!</v>
      </c>
      <c r="AC37" s="14" t="e">
        <f>SUMIF(#REF!,$D37,#REF!)</f>
        <v>#REF!</v>
      </c>
      <c r="AD37" s="14" t="e">
        <f>SUMIF(#REF!,$D37,#REF!)</f>
        <v>#REF!</v>
      </c>
      <c r="AE37" s="14" t="e">
        <f>SUMIF(#REF!,$D37,#REF!)</f>
        <v>#REF!</v>
      </c>
      <c r="AF37" s="14" t="e">
        <f>SUMIF(#REF!,$D37,#REF!)</f>
        <v>#REF!</v>
      </c>
      <c r="AG37" s="14" t="e">
        <f>SUMIF(#REF!,$D37,#REF!)</f>
        <v>#REF!</v>
      </c>
      <c r="AH37" s="14" t="e">
        <f>SUMIF(#REF!,$D37,#REF!)</f>
        <v>#REF!</v>
      </c>
      <c r="AI37" s="14" t="e">
        <f>SUMIF(#REF!,$D37,#REF!)</f>
        <v>#REF!</v>
      </c>
      <c r="AJ37" s="14" t="e">
        <f>SUMIF(#REF!,$D37,#REF!)</f>
        <v>#REF!</v>
      </c>
      <c r="AK37" s="14" t="e">
        <f>SUMIF(#REF!,$D37,#REF!)</f>
        <v>#REF!</v>
      </c>
      <c r="AL37" s="14" t="e">
        <f>SUMIF(#REF!,$D37,#REF!)</f>
        <v>#REF!</v>
      </c>
      <c r="AM37" s="14" t="e">
        <f>SUMIF(#REF!,$D37,#REF!)</f>
        <v>#REF!</v>
      </c>
      <c r="AN37" s="14" t="e">
        <f>SUMIF(#REF!,$D37,#REF!)</f>
        <v>#REF!</v>
      </c>
      <c r="AO37" s="14"/>
      <c r="AP37" s="14"/>
      <c r="AQ37" s="20" t="e">
        <f t="shared" ref="AQ37:AQ68" si="11">SUM(I37:AP37)</f>
        <v>#REF!</v>
      </c>
      <c r="AR37" s="1" t="e">
        <f>IF(VLOOKUP(D37,#REF!,3,0)&gt;0,"",VLOOKUP(D37,#REF!,3,0))</f>
        <v>#REF!</v>
      </c>
      <c r="AT37" s="20" t="e">
        <f t="shared" si="10"/>
        <v>#REF!</v>
      </c>
      <c r="AU37" s="20" t="e">
        <f t="shared" si="10"/>
        <v>#REF!</v>
      </c>
      <c r="AV37" s="20" t="e">
        <f t="shared" si="10"/>
        <v>#REF!</v>
      </c>
      <c r="AW37" s="20" t="e">
        <f t="shared" si="10"/>
        <v>#REF!</v>
      </c>
      <c r="AX37" s="20" t="e">
        <f t="shared" si="10"/>
        <v>#REF!</v>
      </c>
      <c r="AY37" s="20" t="e">
        <f t="shared" si="10"/>
        <v>#REF!</v>
      </c>
      <c r="BA37" s="20" t="e">
        <f t="shared" si="8"/>
        <v>#REF!</v>
      </c>
      <c r="BB37" s="20" t="e">
        <f>IF($BB$1="M0",SUMIF([2]Anual!$B$11:$B$950,$D37,[2]Anual!$GZ$11:$GZ$950),SUMIF([2]Anual!$B$11:$B$950,$D37,[2]Anual!$HA$11:$HA$950))</f>
        <v>#VALUE!</v>
      </c>
      <c r="BC37" s="20" t="e">
        <f t="shared" si="9"/>
        <v>#REF!</v>
      </c>
    </row>
    <row r="38" spans="2:55" ht="15" customHeight="1" outlineLevel="1" x14ac:dyDescent="0.35">
      <c r="B38" s="12" t="s">
        <v>146</v>
      </c>
      <c r="C38" s="13"/>
      <c r="D38" s="13" t="s">
        <v>145</v>
      </c>
      <c r="E38" s="49" t="s">
        <v>442</v>
      </c>
      <c r="F38" s="48" t="s">
        <v>1</v>
      </c>
      <c r="G38" s="11"/>
      <c r="H38" s="11"/>
      <c r="I38" s="11"/>
      <c r="J38" s="14" t="e">
        <f>SUMIF(#REF!,$D38,#REF!)</f>
        <v>#REF!</v>
      </c>
      <c r="K38" s="14" t="e">
        <f>SUMIF(#REF!,$D38,#REF!)</f>
        <v>#REF!</v>
      </c>
      <c r="L38" s="14" t="e">
        <f>SUMIF(#REF!,$D38,#REF!)</f>
        <v>#REF!</v>
      </c>
      <c r="M38" s="14" t="e">
        <f>SUMIF(#REF!,$D38,#REF!)</f>
        <v>#REF!</v>
      </c>
      <c r="N38" s="14" t="e">
        <f>SUMIF(#REF!,$D38,#REF!)</f>
        <v>#REF!</v>
      </c>
      <c r="O38" s="14" t="e">
        <f>SUMIF(#REF!,$D38,#REF!)</f>
        <v>#REF!</v>
      </c>
      <c r="P38" s="14" t="e">
        <f>SUMIF(#REF!,$D38,#REF!)</f>
        <v>#REF!</v>
      </c>
      <c r="Q38" s="14" t="e">
        <f>SUMIF(#REF!,$D38,#REF!)</f>
        <v>#REF!</v>
      </c>
      <c r="R38" s="14" t="e">
        <f>SUMIF(#REF!,$D38,#REF!)</f>
        <v>#REF!</v>
      </c>
      <c r="S38" s="14" t="e">
        <f>SUMIF(#REF!,$D38,#REF!)</f>
        <v>#REF!</v>
      </c>
      <c r="T38" s="14" t="e">
        <f>SUMIF(#REF!,$D38,#REF!)</f>
        <v>#REF!</v>
      </c>
      <c r="U38" s="14" t="e">
        <f>SUMIF(#REF!,$D38,#REF!)</f>
        <v>#REF!</v>
      </c>
      <c r="V38" s="14" t="e">
        <f>SUMIF(#REF!,$D38,#REF!)</f>
        <v>#REF!</v>
      </c>
      <c r="W38" s="14" t="e">
        <f>SUMIF(#REF!,$D38,#REF!)</f>
        <v>#REF!</v>
      </c>
      <c r="X38" s="14" t="e">
        <f>SUMIF(#REF!,$D38,#REF!)</f>
        <v>#REF!</v>
      </c>
      <c r="Y38" s="14" t="e">
        <f>SUMIF(#REF!,$D38,#REF!)</f>
        <v>#REF!</v>
      </c>
      <c r="Z38" s="14" t="e">
        <f>SUMIF(#REF!,$D38,#REF!)</f>
        <v>#REF!</v>
      </c>
      <c r="AA38" s="14" t="e">
        <f>SUMIF(#REF!,$D38,#REF!)</f>
        <v>#REF!</v>
      </c>
      <c r="AB38" s="14" t="e">
        <f>SUMIF(#REF!,$D38,#REF!)</f>
        <v>#REF!</v>
      </c>
      <c r="AC38" s="14" t="e">
        <f>SUMIF(#REF!,$D38,#REF!)</f>
        <v>#REF!</v>
      </c>
      <c r="AD38" s="14" t="e">
        <f>SUMIF(#REF!,$D38,#REF!)</f>
        <v>#REF!</v>
      </c>
      <c r="AE38" s="14" t="e">
        <f>SUMIF(#REF!,$D38,#REF!)</f>
        <v>#REF!</v>
      </c>
      <c r="AF38" s="14" t="e">
        <f>SUMIF(#REF!,$D38,#REF!)</f>
        <v>#REF!</v>
      </c>
      <c r="AG38" s="14" t="e">
        <f>SUMIF(#REF!,$D38,#REF!)</f>
        <v>#REF!</v>
      </c>
      <c r="AH38" s="14" t="e">
        <f>SUMIF(#REF!,$D38,#REF!)</f>
        <v>#REF!</v>
      </c>
      <c r="AI38" s="14" t="e">
        <f>SUMIF(#REF!,$D38,#REF!)</f>
        <v>#REF!</v>
      </c>
      <c r="AJ38" s="14" t="e">
        <f>SUMIF(#REF!,$D38,#REF!)</f>
        <v>#REF!</v>
      </c>
      <c r="AK38" s="14" t="e">
        <f>SUMIF(#REF!,$D38,#REF!)</f>
        <v>#REF!</v>
      </c>
      <c r="AL38" s="14" t="e">
        <f>SUMIF(#REF!,$D38,#REF!)</f>
        <v>#REF!</v>
      </c>
      <c r="AM38" s="14" t="e">
        <f>SUMIF(#REF!,$D38,#REF!)</f>
        <v>#REF!</v>
      </c>
      <c r="AN38" s="14" t="e">
        <f>SUMIF(#REF!,$D38,#REF!)</f>
        <v>#REF!</v>
      </c>
      <c r="AO38" s="14"/>
      <c r="AP38" s="14"/>
      <c r="AQ38" s="20" t="e">
        <f t="shared" si="11"/>
        <v>#REF!</v>
      </c>
      <c r="AR38" s="1" t="e">
        <f>IF(VLOOKUP(D38,#REF!,3,0)&gt;0,"",VLOOKUP(D38,#REF!,3,0))</f>
        <v>#REF!</v>
      </c>
      <c r="AT38" s="20" t="e">
        <f t="shared" si="10"/>
        <v>#REF!</v>
      </c>
      <c r="AU38" s="20" t="e">
        <f t="shared" si="10"/>
        <v>#REF!</v>
      </c>
      <c r="AV38" s="20" t="e">
        <f t="shared" si="10"/>
        <v>#REF!</v>
      </c>
      <c r="AW38" s="20" t="e">
        <f t="shared" si="10"/>
        <v>#REF!</v>
      </c>
      <c r="AX38" s="20" t="e">
        <f t="shared" si="10"/>
        <v>#REF!</v>
      </c>
      <c r="AY38" s="20" t="e">
        <f t="shared" si="10"/>
        <v>#REF!</v>
      </c>
      <c r="BA38" s="20" t="e">
        <f t="shared" si="8"/>
        <v>#REF!</v>
      </c>
      <c r="BB38" s="20" t="e">
        <f>IF($BB$1="M0",SUMIF([2]Anual!$B$11:$B$950,$D38,[2]Anual!$GZ$11:$GZ$950),SUMIF([2]Anual!$B$11:$B$950,$D38,[2]Anual!$HA$11:$HA$950))</f>
        <v>#VALUE!</v>
      </c>
      <c r="BC38" s="20" t="e">
        <f t="shared" si="9"/>
        <v>#REF!</v>
      </c>
    </row>
    <row r="39" spans="2:55" ht="15" customHeight="1" outlineLevel="1" x14ac:dyDescent="0.35">
      <c r="B39" s="12" t="s">
        <v>148</v>
      </c>
      <c r="C39" s="13"/>
      <c r="D39" s="13" t="s">
        <v>157</v>
      </c>
      <c r="E39" s="49" t="s">
        <v>471</v>
      </c>
      <c r="F39" s="48" t="s">
        <v>1</v>
      </c>
      <c r="G39" s="11"/>
      <c r="H39" s="11"/>
      <c r="I39" s="11"/>
      <c r="J39" s="14" t="e">
        <f>SUMIF(#REF!,$D39,#REF!)</f>
        <v>#REF!</v>
      </c>
      <c r="K39" s="14" t="e">
        <f>SUMIF(#REF!,$D39,#REF!)</f>
        <v>#REF!</v>
      </c>
      <c r="L39" s="14" t="e">
        <f>SUMIF(#REF!,$D39,#REF!)</f>
        <v>#REF!</v>
      </c>
      <c r="M39" s="14" t="e">
        <f>SUMIF(#REF!,$D39,#REF!)</f>
        <v>#REF!</v>
      </c>
      <c r="N39" s="14" t="e">
        <f>SUMIF(#REF!,$D39,#REF!)</f>
        <v>#REF!</v>
      </c>
      <c r="O39" s="14" t="e">
        <f>SUMIF(#REF!,$D39,#REF!)</f>
        <v>#REF!</v>
      </c>
      <c r="P39" s="14" t="e">
        <f>SUMIF(#REF!,$D39,#REF!)</f>
        <v>#REF!</v>
      </c>
      <c r="Q39" s="14" t="e">
        <f>SUMIF(#REF!,$D39,#REF!)</f>
        <v>#REF!</v>
      </c>
      <c r="R39" s="14" t="e">
        <f>SUMIF(#REF!,$D39,#REF!)</f>
        <v>#REF!</v>
      </c>
      <c r="S39" s="14" t="e">
        <f>SUMIF(#REF!,$D39,#REF!)</f>
        <v>#REF!</v>
      </c>
      <c r="T39" s="14" t="e">
        <f>SUMIF(#REF!,$D39,#REF!)</f>
        <v>#REF!</v>
      </c>
      <c r="U39" s="14" t="e">
        <f>SUMIF(#REF!,$D39,#REF!)</f>
        <v>#REF!</v>
      </c>
      <c r="V39" s="14" t="e">
        <f>SUMIF(#REF!,$D39,#REF!)</f>
        <v>#REF!</v>
      </c>
      <c r="W39" s="14" t="e">
        <f>SUMIF(#REF!,$D39,#REF!)</f>
        <v>#REF!</v>
      </c>
      <c r="X39" s="14" t="e">
        <f>SUMIF(#REF!,$D39,#REF!)</f>
        <v>#REF!</v>
      </c>
      <c r="Y39" s="14" t="e">
        <f>SUMIF(#REF!,$D39,#REF!)</f>
        <v>#REF!</v>
      </c>
      <c r="Z39" s="14" t="e">
        <f>SUMIF(#REF!,$D39,#REF!)</f>
        <v>#REF!</v>
      </c>
      <c r="AA39" s="14" t="e">
        <f>SUMIF(#REF!,$D39,#REF!)</f>
        <v>#REF!</v>
      </c>
      <c r="AB39" s="14" t="e">
        <f>SUMIF(#REF!,$D39,#REF!)</f>
        <v>#REF!</v>
      </c>
      <c r="AC39" s="14" t="e">
        <f>SUMIF(#REF!,$D39,#REF!)</f>
        <v>#REF!</v>
      </c>
      <c r="AD39" s="14" t="e">
        <f>SUMIF(#REF!,$D39,#REF!)</f>
        <v>#REF!</v>
      </c>
      <c r="AE39" s="14" t="e">
        <f>SUMIF(#REF!,$D39,#REF!)</f>
        <v>#REF!</v>
      </c>
      <c r="AF39" s="14" t="e">
        <f>SUMIF(#REF!,$D39,#REF!)</f>
        <v>#REF!</v>
      </c>
      <c r="AG39" s="14" t="e">
        <f>SUMIF(#REF!,$D39,#REF!)</f>
        <v>#REF!</v>
      </c>
      <c r="AH39" s="14" t="e">
        <f>SUMIF(#REF!,$D39,#REF!)</f>
        <v>#REF!</v>
      </c>
      <c r="AI39" s="14" t="e">
        <f>SUMIF(#REF!,$D39,#REF!)</f>
        <v>#REF!</v>
      </c>
      <c r="AJ39" s="14" t="e">
        <f>SUMIF(#REF!,$D39,#REF!)</f>
        <v>#REF!</v>
      </c>
      <c r="AK39" s="14" t="e">
        <f>SUMIF(#REF!,$D39,#REF!)</f>
        <v>#REF!</v>
      </c>
      <c r="AL39" s="14" t="e">
        <f>SUMIF(#REF!,$D39,#REF!)</f>
        <v>#REF!</v>
      </c>
      <c r="AM39" s="14" t="e">
        <f>SUMIF(#REF!,$D39,#REF!)</f>
        <v>#REF!</v>
      </c>
      <c r="AN39" s="14" t="e">
        <f>SUMIF(#REF!,$D39,#REF!)</f>
        <v>#REF!</v>
      </c>
      <c r="AO39" s="14"/>
      <c r="AP39" s="14"/>
      <c r="AQ39" s="20" t="e">
        <f t="shared" si="11"/>
        <v>#REF!</v>
      </c>
      <c r="AR39" s="1" t="e">
        <f>IF(VLOOKUP(D39,#REF!,3,0)&gt;0,"",VLOOKUP(D39,#REF!,3,0))</f>
        <v>#REF!</v>
      </c>
      <c r="AT39" s="20" t="e">
        <f t="shared" si="10"/>
        <v>#REF!</v>
      </c>
      <c r="AU39" s="20" t="e">
        <f t="shared" si="10"/>
        <v>#REF!</v>
      </c>
      <c r="AV39" s="20" t="e">
        <f t="shared" si="10"/>
        <v>#REF!</v>
      </c>
      <c r="AW39" s="20" t="e">
        <f t="shared" si="10"/>
        <v>#REF!</v>
      </c>
      <c r="AX39" s="20" t="e">
        <f t="shared" si="10"/>
        <v>#REF!</v>
      </c>
      <c r="AY39" s="20" t="e">
        <f t="shared" si="10"/>
        <v>#REF!</v>
      </c>
      <c r="BA39" s="20" t="e">
        <f t="shared" si="8"/>
        <v>#REF!</v>
      </c>
      <c r="BB39" s="20" t="e">
        <f>IF($BB$1="M0",SUMIF([2]Anual!$B$11:$B$950,$D39,[2]Anual!$GZ$11:$GZ$950),SUMIF([2]Anual!$B$11:$B$950,$D39,[2]Anual!$HA$11:$HA$950))</f>
        <v>#VALUE!</v>
      </c>
      <c r="BC39" s="20" t="e">
        <f t="shared" si="9"/>
        <v>#REF!</v>
      </c>
    </row>
    <row r="40" spans="2:55" ht="15" customHeight="1" outlineLevel="1" x14ac:dyDescent="0.35">
      <c r="B40" s="12" t="s">
        <v>148</v>
      </c>
      <c r="C40" s="13"/>
      <c r="D40" s="13" t="s">
        <v>158</v>
      </c>
      <c r="E40" s="49" t="s">
        <v>472</v>
      </c>
      <c r="F40" s="48" t="s">
        <v>1</v>
      </c>
      <c r="G40" s="11"/>
      <c r="H40" s="11"/>
      <c r="I40" s="11"/>
      <c r="J40" s="14" t="e">
        <f>SUMIF(#REF!,$D40,#REF!)</f>
        <v>#REF!</v>
      </c>
      <c r="K40" s="14" t="e">
        <f>SUMIF(#REF!,$D40,#REF!)</f>
        <v>#REF!</v>
      </c>
      <c r="L40" s="14" t="e">
        <f>SUMIF(#REF!,$D40,#REF!)</f>
        <v>#REF!</v>
      </c>
      <c r="M40" s="14" t="e">
        <f>SUMIF(#REF!,$D40,#REF!)</f>
        <v>#REF!</v>
      </c>
      <c r="N40" s="14" t="e">
        <f>SUMIF(#REF!,$D40,#REF!)</f>
        <v>#REF!</v>
      </c>
      <c r="O40" s="14" t="e">
        <f>SUMIF(#REF!,$D40,#REF!)</f>
        <v>#REF!</v>
      </c>
      <c r="P40" s="14" t="e">
        <f>SUMIF(#REF!,$D40,#REF!)</f>
        <v>#REF!</v>
      </c>
      <c r="Q40" s="14" t="e">
        <f>SUMIF(#REF!,$D40,#REF!)</f>
        <v>#REF!</v>
      </c>
      <c r="R40" s="14" t="e">
        <f>SUMIF(#REF!,$D40,#REF!)</f>
        <v>#REF!</v>
      </c>
      <c r="S40" s="14" t="e">
        <f>SUMIF(#REF!,$D40,#REF!)</f>
        <v>#REF!</v>
      </c>
      <c r="T40" s="14" t="e">
        <f>SUMIF(#REF!,$D40,#REF!)</f>
        <v>#REF!</v>
      </c>
      <c r="U40" s="14" t="e">
        <f>SUMIF(#REF!,$D40,#REF!)</f>
        <v>#REF!</v>
      </c>
      <c r="V40" s="14" t="e">
        <f>SUMIF(#REF!,$D40,#REF!)</f>
        <v>#REF!</v>
      </c>
      <c r="W40" s="14" t="e">
        <f>SUMIF(#REF!,$D40,#REF!)</f>
        <v>#REF!</v>
      </c>
      <c r="X40" s="14" t="e">
        <f>SUMIF(#REF!,$D40,#REF!)</f>
        <v>#REF!</v>
      </c>
      <c r="Y40" s="14" t="e">
        <f>SUMIF(#REF!,$D40,#REF!)</f>
        <v>#REF!</v>
      </c>
      <c r="Z40" s="14" t="e">
        <f>SUMIF(#REF!,$D40,#REF!)</f>
        <v>#REF!</v>
      </c>
      <c r="AA40" s="14" t="e">
        <f>SUMIF(#REF!,$D40,#REF!)</f>
        <v>#REF!</v>
      </c>
      <c r="AB40" s="14" t="e">
        <f>SUMIF(#REF!,$D40,#REF!)</f>
        <v>#REF!</v>
      </c>
      <c r="AC40" s="14" t="e">
        <f>SUMIF(#REF!,$D40,#REF!)</f>
        <v>#REF!</v>
      </c>
      <c r="AD40" s="14" t="e">
        <f>SUMIF(#REF!,$D40,#REF!)</f>
        <v>#REF!</v>
      </c>
      <c r="AE40" s="14" t="e">
        <f>SUMIF(#REF!,$D40,#REF!)</f>
        <v>#REF!</v>
      </c>
      <c r="AF40" s="14" t="e">
        <f>SUMIF(#REF!,$D40,#REF!)</f>
        <v>#REF!</v>
      </c>
      <c r="AG40" s="14" t="e">
        <f>SUMIF(#REF!,$D40,#REF!)</f>
        <v>#REF!</v>
      </c>
      <c r="AH40" s="14" t="e">
        <f>SUMIF(#REF!,$D40,#REF!)</f>
        <v>#REF!</v>
      </c>
      <c r="AI40" s="14" t="e">
        <f>SUMIF(#REF!,$D40,#REF!)</f>
        <v>#REF!</v>
      </c>
      <c r="AJ40" s="14" t="e">
        <f>SUMIF(#REF!,$D40,#REF!)</f>
        <v>#REF!</v>
      </c>
      <c r="AK40" s="14" t="e">
        <f>SUMIF(#REF!,$D40,#REF!)</f>
        <v>#REF!</v>
      </c>
      <c r="AL40" s="14" t="e">
        <f>SUMIF(#REF!,$D40,#REF!)</f>
        <v>#REF!</v>
      </c>
      <c r="AM40" s="14" t="e">
        <f>SUMIF(#REF!,$D40,#REF!)</f>
        <v>#REF!</v>
      </c>
      <c r="AN40" s="14" t="e">
        <f>SUMIF(#REF!,$D40,#REF!)</f>
        <v>#REF!</v>
      </c>
      <c r="AO40" s="14"/>
      <c r="AP40" s="14"/>
      <c r="AQ40" s="20" t="e">
        <f t="shared" si="11"/>
        <v>#REF!</v>
      </c>
      <c r="AR40" s="1" t="e">
        <f>IF(VLOOKUP(D40,#REF!,3,0)&gt;0,"",VLOOKUP(D40,#REF!,3,0))</f>
        <v>#REF!</v>
      </c>
      <c r="AT40" s="20" t="e">
        <f t="shared" si="10"/>
        <v>#REF!</v>
      </c>
      <c r="AU40" s="20" t="e">
        <f t="shared" si="10"/>
        <v>#REF!</v>
      </c>
      <c r="AV40" s="20" t="e">
        <f t="shared" si="10"/>
        <v>#REF!</v>
      </c>
      <c r="AW40" s="20" t="e">
        <f t="shared" si="10"/>
        <v>#REF!</v>
      </c>
      <c r="AX40" s="20" t="e">
        <f t="shared" si="10"/>
        <v>#REF!</v>
      </c>
      <c r="AY40" s="20" t="e">
        <f t="shared" si="10"/>
        <v>#REF!</v>
      </c>
      <c r="BA40" s="20" t="e">
        <f t="shared" si="8"/>
        <v>#REF!</v>
      </c>
      <c r="BB40" s="20" t="e">
        <f>IF($BB$1="M0",SUMIF([2]Anual!$B$11:$B$950,$D40,[2]Anual!$GZ$11:$GZ$950),SUMIF([2]Anual!$B$11:$B$950,$D40,[2]Anual!$HA$11:$HA$950))</f>
        <v>#VALUE!</v>
      </c>
      <c r="BC40" s="20" t="e">
        <f t="shared" si="9"/>
        <v>#REF!</v>
      </c>
    </row>
    <row r="41" spans="2:55" ht="15" customHeight="1" outlineLevel="1" x14ac:dyDescent="0.35">
      <c r="B41" s="12" t="s">
        <v>85</v>
      </c>
      <c r="C41" s="13"/>
      <c r="D41" s="13" t="s">
        <v>79</v>
      </c>
      <c r="E41" s="49" t="s">
        <v>459</v>
      </c>
      <c r="F41" s="48" t="s">
        <v>1</v>
      </c>
      <c r="G41" s="11"/>
      <c r="H41" s="11"/>
      <c r="I41" s="11"/>
      <c r="J41" s="14" t="e">
        <f>SUMIF(#REF!,$D41,#REF!)</f>
        <v>#REF!</v>
      </c>
      <c r="K41" s="14" t="e">
        <f>SUMIF(#REF!,$D41,#REF!)</f>
        <v>#REF!</v>
      </c>
      <c r="L41" s="14" t="e">
        <f>SUMIF(#REF!,$D41,#REF!)</f>
        <v>#REF!</v>
      </c>
      <c r="M41" s="14" t="e">
        <f>SUMIF(#REF!,$D41,#REF!)</f>
        <v>#REF!</v>
      </c>
      <c r="N41" s="14" t="e">
        <f>SUMIF(#REF!,$D41,#REF!)</f>
        <v>#REF!</v>
      </c>
      <c r="O41" s="14" t="e">
        <f>SUMIF(#REF!,$D41,#REF!)</f>
        <v>#REF!</v>
      </c>
      <c r="P41" s="14" t="e">
        <f>SUMIF(#REF!,$D41,#REF!)</f>
        <v>#REF!</v>
      </c>
      <c r="Q41" s="14" t="e">
        <f>SUMIF(#REF!,$D41,#REF!)</f>
        <v>#REF!</v>
      </c>
      <c r="R41" s="14" t="e">
        <f>SUMIF(#REF!,$D41,#REF!)</f>
        <v>#REF!</v>
      </c>
      <c r="S41" s="14" t="e">
        <f>SUMIF(#REF!,$D41,#REF!)</f>
        <v>#REF!</v>
      </c>
      <c r="T41" s="14" t="e">
        <f>SUMIF(#REF!,$D41,#REF!)</f>
        <v>#REF!</v>
      </c>
      <c r="U41" s="14" t="e">
        <f>SUMIF(#REF!,$D41,#REF!)</f>
        <v>#REF!</v>
      </c>
      <c r="V41" s="14" t="e">
        <f>SUMIF(#REF!,$D41,#REF!)</f>
        <v>#REF!</v>
      </c>
      <c r="W41" s="14" t="e">
        <f>SUMIF(#REF!,$D41,#REF!)</f>
        <v>#REF!</v>
      </c>
      <c r="X41" s="14" t="e">
        <f>SUMIF(#REF!,$D41,#REF!)</f>
        <v>#REF!</v>
      </c>
      <c r="Y41" s="14" t="e">
        <f>SUMIF(#REF!,$D41,#REF!)</f>
        <v>#REF!</v>
      </c>
      <c r="Z41" s="14" t="e">
        <f>SUMIF(#REF!,$D41,#REF!)</f>
        <v>#REF!</v>
      </c>
      <c r="AA41" s="14" t="e">
        <f>SUMIF(#REF!,$D41,#REF!)</f>
        <v>#REF!</v>
      </c>
      <c r="AB41" s="14" t="e">
        <f>SUMIF(#REF!,$D41,#REF!)</f>
        <v>#REF!</v>
      </c>
      <c r="AC41" s="14" t="e">
        <f>SUMIF(#REF!,$D41,#REF!)</f>
        <v>#REF!</v>
      </c>
      <c r="AD41" s="14" t="e">
        <f>SUMIF(#REF!,$D41,#REF!)</f>
        <v>#REF!</v>
      </c>
      <c r="AE41" s="14" t="e">
        <f>SUMIF(#REF!,$D41,#REF!)</f>
        <v>#REF!</v>
      </c>
      <c r="AF41" s="14" t="e">
        <f>SUMIF(#REF!,$D41,#REF!)</f>
        <v>#REF!</v>
      </c>
      <c r="AG41" s="14" t="e">
        <f>SUMIF(#REF!,$D41,#REF!)</f>
        <v>#REF!</v>
      </c>
      <c r="AH41" s="14" t="e">
        <f>SUMIF(#REF!,$D41,#REF!)</f>
        <v>#REF!</v>
      </c>
      <c r="AI41" s="14" t="e">
        <f>SUMIF(#REF!,$D41,#REF!)</f>
        <v>#REF!</v>
      </c>
      <c r="AJ41" s="14" t="e">
        <f>SUMIF(#REF!,$D41,#REF!)</f>
        <v>#REF!</v>
      </c>
      <c r="AK41" s="14" t="e">
        <f>SUMIF(#REF!,$D41,#REF!)</f>
        <v>#REF!</v>
      </c>
      <c r="AL41" s="14" t="e">
        <f>SUMIF(#REF!,$D41,#REF!)</f>
        <v>#REF!</v>
      </c>
      <c r="AM41" s="14" t="e">
        <f>SUMIF(#REF!,$D41,#REF!)</f>
        <v>#REF!</v>
      </c>
      <c r="AN41" s="14" t="e">
        <f>SUMIF(#REF!,$D41,#REF!)</f>
        <v>#REF!</v>
      </c>
      <c r="AO41" s="14"/>
      <c r="AP41" s="14"/>
      <c r="AQ41" s="20" t="e">
        <f t="shared" si="11"/>
        <v>#REF!</v>
      </c>
      <c r="AR41" s="1" t="e">
        <f>IF(VLOOKUP(D41,#REF!,3,0)&gt;0,"",VLOOKUP(D41,#REF!,3,0))</f>
        <v>#REF!</v>
      </c>
      <c r="AT41" s="20" t="e">
        <f t="shared" si="10"/>
        <v>#REF!</v>
      </c>
      <c r="AU41" s="20" t="e">
        <f t="shared" si="10"/>
        <v>#REF!</v>
      </c>
      <c r="AV41" s="20" t="e">
        <f t="shared" si="10"/>
        <v>#REF!</v>
      </c>
      <c r="AW41" s="20" t="e">
        <f t="shared" si="10"/>
        <v>#REF!</v>
      </c>
      <c r="AX41" s="20" t="e">
        <f t="shared" si="10"/>
        <v>#REF!</v>
      </c>
      <c r="AY41" s="20" t="e">
        <f t="shared" si="10"/>
        <v>#REF!</v>
      </c>
      <c r="BA41" s="20" t="e">
        <f t="shared" si="8"/>
        <v>#REF!</v>
      </c>
      <c r="BB41" s="20" t="e">
        <f>IF($BB$1="M0",SUMIF([2]Anual!$B$11:$B$950,$D41,[2]Anual!$GZ$11:$GZ$950),SUMIF([2]Anual!$B$11:$B$950,$D41,[2]Anual!$HA$11:$HA$950))</f>
        <v>#VALUE!</v>
      </c>
      <c r="BC41" s="20" t="e">
        <f t="shared" si="9"/>
        <v>#REF!</v>
      </c>
    </row>
    <row r="42" spans="2:55" ht="15" customHeight="1" outlineLevel="1" x14ac:dyDescent="0.35">
      <c r="B42" s="12" t="s">
        <v>85</v>
      </c>
      <c r="C42" s="13"/>
      <c r="D42" s="13" t="s">
        <v>80</v>
      </c>
      <c r="E42" s="49" t="s">
        <v>460</v>
      </c>
      <c r="F42" s="48" t="s">
        <v>1</v>
      </c>
      <c r="G42" s="11"/>
      <c r="H42" s="11"/>
      <c r="I42" s="11"/>
      <c r="J42" s="14" t="e">
        <f>SUMIF(#REF!,$D42,#REF!)</f>
        <v>#REF!</v>
      </c>
      <c r="K42" s="14" t="e">
        <f>SUMIF(#REF!,$D42,#REF!)</f>
        <v>#REF!</v>
      </c>
      <c r="L42" s="14" t="e">
        <f>SUMIF(#REF!,$D42,#REF!)</f>
        <v>#REF!</v>
      </c>
      <c r="M42" s="14" t="e">
        <f>SUMIF(#REF!,$D42,#REF!)</f>
        <v>#REF!</v>
      </c>
      <c r="N42" s="14" t="e">
        <f>SUMIF(#REF!,$D42,#REF!)</f>
        <v>#REF!</v>
      </c>
      <c r="O42" s="14" t="e">
        <f>SUMIF(#REF!,$D42,#REF!)</f>
        <v>#REF!</v>
      </c>
      <c r="P42" s="14" t="e">
        <f>SUMIF(#REF!,$D42,#REF!)</f>
        <v>#REF!</v>
      </c>
      <c r="Q42" s="14" t="e">
        <f>SUMIF(#REF!,$D42,#REF!)</f>
        <v>#REF!</v>
      </c>
      <c r="R42" s="14" t="e">
        <f>SUMIF(#REF!,$D42,#REF!)</f>
        <v>#REF!</v>
      </c>
      <c r="S42" s="14" t="e">
        <f>SUMIF(#REF!,$D42,#REF!)</f>
        <v>#REF!</v>
      </c>
      <c r="T42" s="14" t="e">
        <f>SUMIF(#REF!,$D42,#REF!)</f>
        <v>#REF!</v>
      </c>
      <c r="U42" s="14" t="e">
        <f>SUMIF(#REF!,$D42,#REF!)</f>
        <v>#REF!</v>
      </c>
      <c r="V42" s="14" t="e">
        <f>SUMIF(#REF!,$D42,#REF!)</f>
        <v>#REF!</v>
      </c>
      <c r="W42" s="14" t="e">
        <f>SUMIF(#REF!,$D42,#REF!)</f>
        <v>#REF!</v>
      </c>
      <c r="X42" s="14" t="e">
        <f>SUMIF(#REF!,$D42,#REF!)</f>
        <v>#REF!</v>
      </c>
      <c r="Y42" s="14" t="e">
        <f>SUMIF(#REF!,$D42,#REF!)</f>
        <v>#REF!</v>
      </c>
      <c r="Z42" s="14" t="e">
        <f>SUMIF(#REF!,$D42,#REF!)</f>
        <v>#REF!</v>
      </c>
      <c r="AA42" s="14" t="e">
        <f>SUMIF(#REF!,$D42,#REF!)</f>
        <v>#REF!</v>
      </c>
      <c r="AB42" s="14" t="e">
        <f>SUMIF(#REF!,$D42,#REF!)</f>
        <v>#REF!</v>
      </c>
      <c r="AC42" s="14" t="e">
        <f>SUMIF(#REF!,$D42,#REF!)</f>
        <v>#REF!</v>
      </c>
      <c r="AD42" s="14" t="e">
        <f>SUMIF(#REF!,$D42,#REF!)</f>
        <v>#REF!</v>
      </c>
      <c r="AE42" s="14" t="e">
        <f>SUMIF(#REF!,$D42,#REF!)</f>
        <v>#REF!</v>
      </c>
      <c r="AF42" s="14" t="e">
        <f>SUMIF(#REF!,$D42,#REF!)</f>
        <v>#REF!</v>
      </c>
      <c r="AG42" s="14" t="e">
        <f>SUMIF(#REF!,$D42,#REF!)</f>
        <v>#REF!</v>
      </c>
      <c r="AH42" s="14" t="e">
        <f>SUMIF(#REF!,$D42,#REF!)</f>
        <v>#REF!</v>
      </c>
      <c r="AI42" s="14" t="e">
        <f>SUMIF(#REF!,$D42,#REF!)</f>
        <v>#REF!</v>
      </c>
      <c r="AJ42" s="14" t="e">
        <f>SUMIF(#REF!,$D42,#REF!)</f>
        <v>#REF!</v>
      </c>
      <c r="AK42" s="14" t="e">
        <f>SUMIF(#REF!,$D42,#REF!)</f>
        <v>#REF!</v>
      </c>
      <c r="AL42" s="14" t="e">
        <f>SUMIF(#REF!,$D42,#REF!)</f>
        <v>#REF!</v>
      </c>
      <c r="AM42" s="14" t="e">
        <f>SUMIF(#REF!,$D42,#REF!)</f>
        <v>#REF!</v>
      </c>
      <c r="AN42" s="14" t="e">
        <f>SUMIF(#REF!,$D42,#REF!)</f>
        <v>#REF!</v>
      </c>
      <c r="AO42" s="14"/>
      <c r="AP42" s="14"/>
      <c r="AQ42" s="20" t="e">
        <f t="shared" si="11"/>
        <v>#REF!</v>
      </c>
      <c r="AR42" s="1" t="e">
        <f>IF(VLOOKUP(D42,#REF!,3,0)&gt;0,"",VLOOKUP(D42,#REF!,3,0))</f>
        <v>#REF!</v>
      </c>
      <c r="AT42" s="20" t="e">
        <f t="shared" si="10"/>
        <v>#REF!</v>
      </c>
      <c r="AU42" s="20" t="e">
        <f t="shared" si="10"/>
        <v>#REF!</v>
      </c>
      <c r="AV42" s="20" t="e">
        <f t="shared" si="10"/>
        <v>#REF!</v>
      </c>
      <c r="AW42" s="20" t="e">
        <f t="shared" si="10"/>
        <v>#REF!</v>
      </c>
      <c r="AX42" s="20" t="e">
        <f t="shared" si="10"/>
        <v>#REF!</v>
      </c>
      <c r="AY42" s="20" t="e">
        <f t="shared" si="10"/>
        <v>#REF!</v>
      </c>
      <c r="BA42" s="20" t="e">
        <f t="shared" si="8"/>
        <v>#REF!</v>
      </c>
      <c r="BB42" s="20" t="e">
        <f>IF($BB$1="M0",SUMIF([2]Anual!$B$11:$B$950,$D42,[2]Anual!$GZ$11:$GZ$950),SUMIF([2]Anual!$B$11:$B$950,$D42,[2]Anual!$HA$11:$HA$950))</f>
        <v>#VALUE!</v>
      </c>
      <c r="BC42" s="20" t="e">
        <f t="shared" si="9"/>
        <v>#REF!</v>
      </c>
    </row>
    <row r="43" spans="2:55" ht="15" customHeight="1" outlineLevel="1" x14ac:dyDescent="0.35">
      <c r="B43" s="12" t="s">
        <v>83</v>
      </c>
      <c r="C43" s="13"/>
      <c r="D43" s="13" t="s">
        <v>81</v>
      </c>
      <c r="E43" s="49" t="s">
        <v>463</v>
      </c>
      <c r="F43" s="48" t="s">
        <v>1</v>
      </c>
      <c r="G43" s="11"/>
      <c r="H43" s="11"/>
      <c r="I43" s="11"/>
      <c r="J43" s="14" t="e">
        <f>SUMIF(#REF!,$D43,#REF!)</f>
        <v>#REF!</v>
      </c>
      <c r="K43" s="14" t="e">
        <f>SUMIF(#REF!,$D43,#REF!)</f>
        <v>#REF!</v>
      </c>
      <c r="L43" s="14" t="e">
        <f>SUMIF(#REF!,$D43,#REF!)</f>
        <v>#REF!</v>
      </c>
      <c r="M43" s="14" t="e">
        <f>SUMIF(#REF!,$D43,#REF!)</f>
        <v>#REF!</v>
      </c>
      <c r="N43" s="14" t="e">
        <f>SUMIF(#REF!,$D43,#REF!)</f>
        <v>#REF!</v>
      </c>
      <c r="O43" s="14" t="e">
        <f>SUMIF(#REF!,$D43,#REF!)</f>
        <v>#REF!</v>
      </c>
      <c r="P43" s="14" t="e">
        <f>SUMIF(#REF!,$D43,#REF!)</f>
        <v>#REF!</v>
      </c>
      <c r="Q43" s="14" t="e">
        <f>SUMIF(#REF!,$D43,#REF!)</f>
        <v>#REF!</v>
      </c>
      <c r="R43" s="14" t="e">
        <f>SUMIF(#REF!,$D43,#REF!)</f>
        <v>#REF!</v>
      </c>
      <c r="S43" s="14" t="e">
        <f>SUMIF(#REF!,$D43,#REF!)</f>
        <v>#REF!</v>
      </c>
      <c r="T43" s="14" t="e">
        <f>SUMIF(#REF!,$D43,#REF!)</f>
        <v>#REF!</v>
      </c>
      <c r="U43" s="14" t="e">
        <f>SUMIF(#REF!,$D43,#REF!)</f>
        <v>#REF!</v>
      </c>
      <c r="V43" s="14" t="e">
        <f>SUMIF(#REF!,$D43,#REF!)</f>
        <v>#REF!</v>
      </c>
      <c r="W43" s="14" t="e">
        <f>SUMIF(#REF!,$D43,#REF!)</f>
        <v>#REF!</v>
      </c>
      <c r="X43" s="14" t="e">
        <f>SUMIF(#REF!,$D43,#REF!)</f>
        <v>#REF!</v>
      </c>
      <c r="Y43" s="14" t="e">
        <f>SUMIF(#REF!,$D43,#REF!)</f>
        <v>#REF!</v>
      </c>
      <c r="Z43" s="14" t="e">
        <f>SUMIF(#REF!,$D43,#REF!)</f>
        <v>#REF!</v>
      </c>
      <c r="AA43" s="14" t="e">
        <f>SUMIF(#REF!,$D43,#REF!)</f>
        <v>#REF!</v>
      </c>
      <c r="AB43" s="14" t="e">
        <f>SUMIF(#REF!,$D43,#REF!)</f>
        <v>#REF!</v>
      </c>
      <c r="AC43" s="14" t="e">
        <f>SUMIF(#REF!,$D43,#REF!)</f>
        <v>#REF!</v>
      </c>
      <c r="AD43" s="14" t="e">
        <f>SUMIF(#REF!,$D43,#REF!)</f>
        <v>#REF!</v>
      </c>
      <c r="AE43" s="14" t="e">
        <f>SUMIF(#REF!,$D43,#REF!)</f>
        <v>#REF!</v>
      </c>
      <c r="AF43" s="14" t="e">
        <f>SUMIF(#REF!,$D43,#REF!)</f>
        <v>#REF!</v>
      </c>
      <c r="AG43" s="14" t="e">
        <f>SUMIF(#REF!,$D43,#REF!)</f>
        <v>#REF!</v>
      </c>
      <c r="AH43" s="14" t="e">
        <f>SUMIF(#REF!,$D43,#REF!)</f>
        <v>#REF!</v>
      </c>
      <c r="AI43" s="14" t="e">
        <f>SUMIF(#REF!,$D43,#REF!)</f>
        <v>#REF!</v>
      </c>
      <c r="AJ43" s="14" t="e">
        <f>SUMIF(#REF!,$D43,#REF!)</f>
        <v>#REF!</v>
      </c>
      <c r="AK43" s="14" t="e">
        <f>SUMIF(#REF!,$D43,#REF!)</f>
        <v>#REF!</v>
      </c>
      <c r="AL43" s="14" t="e">
        <f>SUMIF(#REF!,$D43,#REF!)</f>
        <v>#REF!</v>
      </c>
      <c r="AM43" s="14" t="e">
        <f>SUMIF(#REF!,$D43,#REF!)</f>
        <v>#REF!</v>
      </c>
      <c r="AN43" s="14" t="e">
        <f>SUMIF(#REF!,$D43,#REF!)</f>
        <v>#REF!</v>
      </c>
      <c r="AO43" s="14"/>
      <c r="AP43" s="14"/>
      <c r="AQ43" s="20" t="e">
        <f t="shared" si="11"/>
        <v>#REF!</v>
      </c>
      <c r="AR43" s="1" t="e">
        <f>IF(VLOOKUP(D43,#REF!,3,0)&gt;0,"",VLOOKUP(D43,#REF!,3,0))</f>
        <v>#REF!</v>
      </c>
      <c r="AT43" s="20" t="e">
        <f t="shared" si="10"/>
        <v>#REF!</v>
      </c>
      <c r="AU43" s="20" t="e">
        <f t="shared" si="10"/>
        <v>#REF!</v>
      </c>
      <c r="AV43" s="20" t="e">
        <f t="shared" si="10"/>
        <v>#REF!</v>
      </c>
      <c r="AW43" s="20" t="e">
        <f t="shared" si="10"/>
        <v>#REF!</v>
      </c>
      <c r="AX43" s="20" t="e">
        <f t="shared" si="10"/>
        <v>#REF!</v>
      </c>
      <c r="AY43" s="20" t="e">
        <f t="shared" si="10"/>
        <v>#REF!</v>
      </c>
      <c r="BA43" s="20" t="e">
        <f t="shared" si="8"/>
        <v>#REF!</v>
      </c>
      <c r="BB43" s="20" t="e">
        <f>IF($BB$1="M0",SUMIF([2]Anual!$B$11:$B$950,$D43,[2]Anual!$GZ$11:$GZ$950),SUMIF([2]Anual!$B$11:$B$950,$D43,[2]Anual!$HA$11:$HA$950))</f>
        <v>#VALUE!</v>
      </c>
      <c r="BC43" s="20" t="e">
        <f t="shared" si="9"/>
        <v>#REF!</v>
      </c>
    </row>
    <row r="44" spans="2:55" ht="15" customHeight="1" outlineLevel="1" x14ac:dyDescent="0.35">
      <c r="B44" s="12" t="s">
        <v>83</v>
      </c>
      <c r="C44" s="13"/>
      <c r="D44" s="13" t="s">
        <v>82</v>
      </c>
      <c r="E44" s="49" t="s">
        <v>464</v>
      </c>
      <c r="F44" s="48" t="s">
        <v>1</v>
      </c>
      <c r="G44" s="11"/>
      <c r="H44" s="11"/>
      <c r="I44" s="11"/>
      <c r="J44" s="14" t="e">
        <f>SUMIF(#REF!,$D44,#REF!)</f>
        <v>#REF!</v>
      </c>
      <c r="K44" s="14" t="e">
        <f>SUMIF(#REF!,$D44,#REF!)</f>
        <v>#REF!</v>
      </c>
      <c r="L44" s="14" t="e">
        <f>SUMIF(#REF!,$D44,#REF!)</f>
        <v>#REF!</v>
      </c>
      <c r="M44" s="14" t="e">
        <f>SUMIF(#REF!,$D44,#REF!)</f>
        <v>#REF!</v>
      </c>
      <c r="N44" s="14" t="e">
        <f>SUMIF(#REF!,$D44,#REF!)</f>
        <v>#REF!</v>
      </c>
      <c r="O44" s="14" t="e">
        <f>SUMIF(#REF!,$D44,#REF!)</f>
        <v>#REF!</v>
      </c>
      <c r="P44" s="14" t="e">
        <f>SUMIF(#REF!,$D44,#REF!)</f>
        <v>#REF!</v>
      </c>
      <c r="Q44" s="14" t="e">
        <f>SUMIF(#REF!,$D44,#REF!)</f>
        <v>#REF!</v>
      </c>
      <c r="R44" s="14" t="e">
        <f>SUMIF(#REF!,$D44,#REF!)</f>
        <v>#REF!</v>
      </c>
      <c r="S44" s="14" t="e">
        <f>SUMIF(#REF!,$D44,#REF!)</f>
        <v>#REF!</v>
      </c>
      <c r="T44" s="14" t="e">
        <f>SUMIF(#REF!,$D44,#REF!)</f>
        <v>#REF!</v>
      </c>
      <c r="U44" s="14" t="e">
        <f>SUMIF(#REF!,$D44,#REF!)</f>
        <v>#REF!</v>
      </c>
      <c r="V44" s="14" t="e">
        <f>SUMIF(#REF!,$D44,#REF!)</f>
        <v>#REF!</v>
      </c>
      <c r="W44" s="14" t="e">
        <f>SUMIF(#REF!,$D44,#REF!)</f>
        <v>#REF!</v>
      </c>
      <c r="X44" s="14" t="e">
        <f>SUMIF(#REF!,$D44,#REF!)</f>
        <v>#REF!</v>
      </c>
      <c r="Y44" s="14" t="e">
        <f>SUMIF(#REF!,$D44,#REF!)</f>
        <v>#REF!</v>
      </c>
      <c r="Z44" s="14" t="e">
        <f>SUMIF(#REF!,$D44,#REF!)</f>
        <v>#REF!</v>
      </c>
      <c r="AA44" s="14" t="e">
        <f>SUMIF(#REF!,$D44,#REF!)</f>
        <v>#REF!</v>
      </c>
      <c r="AB44" s="14" t="e">
        <f>SUMIF(#REF!,$D44,#REF!)</f>
        <v>#REF!</v>
      </c>
      <c r="AC44" s="14" t="e">
        <f>SUMIF(#REF!,$D44,#REF!)</f>
        <v>#REF!</v>
      </c>
      <c r="AD44" s="14" t="e">
        <f>SUMIF(#REF!,$D44,#REF!)</f>
        <v>#REF!</v>
      </c>
      <c r="AE44" s="14" t="e">
        <f>SUMIF(#REF!,$D44,#REF!)</f>
        <v>#REF!</v>
      </c>
      <c r="AF44" s="14" t="e">
        <f>SUMIF(#REF!,$D44,#REF!)</f>
        <v>#REF!</v>
      </c>
      <c r="AG44" s="14" t="e">
        <f>SUMIF(#REF!,$D44,#REF!)</f>
        <v>#REF!</v>
      </c>
      <c r="AH44" s="14" t="e">
        <f>SUMIF(#REF!,$D44,#REF!)</f>
        <v>#REF!</v>
      </c>
      <c r="AI44" s="14" t="e">
        <f>SUMIF(#REF!,$D44,#REF!)</f>
        <v>#REF!</v>
      </c>
      <c r="AJ44" s="14" t="e">
        <f>SUMIF(#REF!,$D44,#REF!)</f>
        <v>#REF!</v>
      </c>
      <c r="AK44" s="14" t="e">
        <f>SUMIF(#REF!,$D44,#REF!)</f>
        <v>#REF!</v>
      </c>
      <c r="AL44" s="14" t="e">
        <f>SUMIF(#REF!,$D44,#REF!)</f>
        <v>#REF!</v>
      </c>
      <c r="AM44" s="14" t="e">
        <f>SUMIF(#REF!,$D44,#REF!)</f>
        <v>#REF!</v>
      </c>
      <c r="AN44" s="14" t="e">
        <f>SUMIF(#REF!,$D44,#REF!)</f>
        <v>#REF!</v>
      </c>
      <c r="AO44" s="14"/>
      <c r="AP44" s="14"/>
      <c r="AQ44" s="20" t="e">
        <f t="shared" si="11"/>
        <v>#REF!</v>
      </c>
      <c r="AR44" s="1" t="e">
        <f>IF(VLOOKUP(D44,#REF!,3,0)&gt;0,"",VLOOKUP(D44,#REF!,3,0))</f>
        <v>#REF!</v>
      </c>
      <c r="AT44" s="20" t="e">
        <f t="shared" si="10"/>
        <v>#REF!</v>
      </c>
      <c r="AU44" s="20" t="e">
        <f t="shared" si="10"/>
        <v>#REF!</v>
      </c>
      <c r="AV44" s="20" t="e">
        <f t="shared" si="10"/>
        <v>#REF!</v>
      </c>
      <c r="AW44" s="20" t="e">
        <f t="shared" si="10"/>
        <v>#REF!</v>
      </c>
      <c r="AX44" s="20" t="e">
        <f t="shared" si="10"/>
        <v>#REF!</v>
      </c>
      <c r="AY44" s="20" t="e">
        <f t="shared" si="10"/>
        <v>#REF!</v>
      </c>
      <c r="BA44" s="20" t="e">
        <f t="shared" si="8"/>
        <v>#REF!</v>
      </c>
      <c r="BB44" s="20" t="e">
        <f>IF($BB$1="M0",SUMIF([2]Anual!$B$11:$B$950,$D44,[2]Anual!$GZ$11:$GZ$950),SUMIF([2]Anual!$B$11:$B$950,$D44,[2]Anual!$HA$11:$HA$950))</f>
        <v>#VALUE!</v>
      </c>
      <c r="BC44" s="20" t="e">
        <f t="shared" si="9"/>
        <v>#REF!</v>
      </c>
    </row>
    <row r="45" spans="2:55" ht="15" customHeight="1" outlineLevel="1" x14ac:dyDescent="0.35">
      <c r="B45" s="12" t="s">
        <v>125</v>
      </c>
      <c r="C45" s="13"/>
      <c r="D45" s="13" t="s">
        <v>130</v>
      </c>
      <c r="E45" s="49" t="s">
        <v>435</v>
      </c>
      <c r="F45" s="48" t="s">
        <v>1</v>
      </c>
      <c r="G45" s="11"/>
      <c r="H45" s="11"/>
      <c r="I45" s="11"/>
      <c r="J45" s="14" t="e">
        <f>SUMIF(#REF!,$D45,#REF!)</f>
        <v>#REF!</v>
      </c>
      <c r="K45" s="14" t="e">
        <f>SUMIF(#REF!,$D45,#REF!)</f>
        <v>#REF!</v>
      </c>
      <c r="L45" s="14" t="e">
        <f>SUMIF(#REF!,$D45,#REF!)</f>
        <v>#REF!</v>
      </c>
      <c r="M45" s="14" t="e">
        <f>SUMIF(#REF!,$D45,#REF!)</f>
        <v>#REF!</v>
      </c>
      <c r="N45" s="14" t="e">
        <f>SUMIF(#REF!,$D45,#REF!)</f>
        <v>#REF!</v>
      </c>
      <c r="O45" s="14" t="e">
        <f>SUMIF(#REF!,$D45,#REF!)</f>
        <v>#REF!</v>
      </c>
      <c r="P45" s="14" t="e">
        <f>SUMIF(#REF!,$D45,#REF!)</f>
        <v>#REF!</v>
      </c>
      <c r="Q45" s="14" t="e">
        <f>SUMIF(#REF!,$D45,#REF!)</f>
        <v>#REF!</v>
      </c>
      <c r="R45" s="14" t="e">
        <f>SUMIF(#REF!,$D45,#REF!)</f>
        <v>#REF!</v>
      </c>
      <c r="S45" s="14" t="e">
        <f>SUMIF(#REF!,$D45,#REF!)</f>
        <v>#REF!</v>
      </c>
      <c r="T45" s="14" t="e">
        <f>SUMIF(#REF!,$D45,#REF!)</f>
        <v>#REF!</v>
      </c>
      <c r="U45" s="14" t="e">
        <f>SUMIF(#REF!,$D45,#REF!)</f>
        <v>#REF!</v>
      </c>
      <c r="V45" s="14" t="e">
        <f>SUMIF(#REF!,$D45,#REF!)</f>
        <v>#REF!</v>
      </c>
      <c r="W45" s="14" t="e">
        <f>SUMIF(#REF!,$D45,#REF!)</f>
        <v>#REF!</v>
      </c>
      <c r="X45" s="14" t="e">
        <f>SUMIF(#REF!,$D45,#REF!)</f>
        <v>#REF!</v>
      </c>
      <c r="Y45" s="14" t="e">
        <f>SUMIF(#REF!,$D45,#REF!)</f>
        <v>#REF!</v>
      </c>
      <c r="Z45" s="14" t="e">
        <f>SUMIF(#REF!,$D45,#REF!)</f>
        <v>#REF!</v>
      </c>
      <c r="AA45" s="14" t="e">
        <f>SUMIF(#REF!,$D45,#REF!)</f>
        <v>#REF!</v>
      </c>
      <c r="AB45" s="14" t="e">
        <f>SUMIF(#REF!,$D45,#REF!)</f>
        <v>#REF!</v>
      </c>
      <c r="AC45" s="14" t="e">
        <f>SUMIF(#REF!,$D45,#REF!)</f>
        <v>#REF!</v>
      </c>
      <c r="AD45" s="14" t="e">
        <f>SUMIF(#REF!,$D45,#REF!)</f>
        <v>#REF!</v>
      </c>
      <c r="AE45" s="14" t="e">
        <f>SUMIF(#REF!,$D45,#REF!)</f>
        <v>#REF!</v>
      </c>
      <c r="AF45" s="14" t="e">
        <f>SUMIF(#REF!,$D45,#REF!)</f>
        <v>#REF!</v>
      </c>
      <c r="AG45" s="14" t="e">
        <f>SUMIF(#REF!,$D45,#REF!)</f>
        <v>#REF!</v>
      </c>
      <c r="AH45" s="14" t="e">
        <f>SUMIF(#REF!,$D45,#REF!)</f>
        <v>#REF!</v>
      </c>
      <c r="AI45" s="14" t="e">
        <f>SUMIF(#REF!,$D45,#REF!)</f>
        <v>#REF!</v>
      </c>
      <c r="AJ45" s="14" t="e">
        <f>SUMIF(#REF!,$D45,#REF!)</f>
        <v>#REF!</v>
      </c>
      <c r="AK45" s="14" t="e">
        <f>SUMIF(#REF!,$D45,#REF!)</f>
        <v>#REF!</v>
      </c>
      <c r="AL45" s="14" t="e">
        <f>SUMIF(#REF!,$D45,#REF!)</f>
        <v>#REF!</v>
      </c>
      <c r="AM45" s="14" t="e">
        <f>SUMIF(#REF!,$D45,#REF!)</f>
        <v>#REF!</v>
      </c>
      <c r="AN45" s="14" t="e">
        <f>SUMIF(#REF!,$D45,#REF!)</f>
        <v>#REF!</v>
      </c>
      <c r="AO45" s="14"/>
      <c r="AP45" s="14"/>
      <c r="AQ45" s="20" t="e">
        <f t="shared" si="11"/>
        <v>#REF!</v>
      </c>
      <c r="AR45" s="1" t="e">
        <f>IF(VLOOKUP(D45,#REF!,3,0)&gt;0,"",VLOOKUP(D45,#REF!,3,0))</f>
        <v>#REF!</v>
      </c>
      <c r="AT45" s="20" t="e">
        <f t="shared" si="10"/>
        <v>#REF!</v>
      </c>
      <c r="AU45" s="20" t="e">
        <f t="shared" si="10"/>
        <v>#REF!</v>
      </c>
      <c r="AV45" s="20" t="e">
        <f t="shared" si="10"/>
        <v>#REF!</v>
      </c>
      <c r="AW45" s="20" t="e">
        <f t="shared" si="10"/>
        <v>#REF!</v>
      </c>
      <c r="AX45" s="20" t="e">
        <f t="shared" si="10"/>
        <v>#REF!</v>
      </c>
      <c r="AY45" s="20" t="e">
        <f t="shared" si="10"/>
        <v>#REF!</v>
      </c>
      <c r="BA45" s="20" t="e">
        <f t="shared" si="8"/>
        <v>#REF!</v>
      </c>
      <c r="BB45" s="20" t="e">
        <f>IF($BB$1="M0",SUMIF([2]Anual!$B$11:$B$950,$D45,[2]Anual!$GZ$11:$GZ$950),SUMIF([2]Anual!$B$11:$B$950,$D45,[2]Anual!$HA$11:$HA$950))</f>
        <v>#VALUE!</v>
      </c>
      <c r="BC45" s="20" t="e">
        <f t="shared" si="9"/>
        <v>#REF!</v>
      </c>
    </row>
    <row r="46" spans="2:55" ht="15" customHeight="1" outlineLevel="1" x14ac:dyDescent="0.35">
      <c r="B46" s="12" t="s">
        <v>125</v>
      </c>
      <c r="C46" s="13"/>
      <c r="D46" s="13" t="s">
        <v>131</v>
      </c>
      <c r="E46" s="49" t="s">
        <v>436</v>
      </c>
      <c r="F46" s="48" t="s">
        <v>1</v>
      </c>
      <c r="G46" s="11"/>
      <c r="H46" s="11"/>
      <c r="I46" s="11"/>
      <c r="J46" s="14" t="e">
        <f>SUMIF(#REF!,$D46,#REF!)</f>
        <v>#REF!</v>
      </c>
      <c r="K46" s="14" t="e">
        <f>SUMIF(#REF!,$D46,#REF!)</f>
        <v>#REF!</v>
      </c>
      <c r="L46" s="14" t="e">
        <f>SUMIF(#REF!,$D46,#REF!)</f>
        <v>#REF!</v>
      </c>
      <c r="M46" s="14" t="e">
        <f>SUMIF(#REF!,$D46,#REF!)</f>
        <v>#REF!</v>
      </c>
      <c r="N46" s="14" t="e">
        <f>SUMIF(#REF!,$D46,#REF!)</f>
        <v>#REF!</v>
      </c>
      <c r="O46" s="14" t="e">
        <f>SUMIF(#REF!,$D46,#REF!)</f>
        <v>#REF!</v>
      </c>
      <c r="P46" s="14" t="e">
        <f>SUMIF(#REF!,$D46,#REF!)</f>
        <v>#REF!</v>
      </c>
      <c r="Q46" s="14" t="e">
        <f>SUMIF(#REF!,$D46,#REF!)</f>
        <v>#REF!</v>
      </c>
      <c r="R46" s="14" t="e">
        <f>SUMIF(#REF!,$D46,#REF!)</f>
        <v>#REF!</v>
      </c>
      <c r="S46" s="14" t="e">
        <f>SUMIF(#REF!,$D46,#REF!)</f>
        <v>#REF!</v>
      </c>
      <c r="T46" s="14" t="e">
        <f>SUMIF(#REF!,$D46,#REF!)</f>
        <v>#REF!</v>
      </c>
      <c r="U46" s="14" t="e">
        <f>SUMIF(#REF!,$D46,#REF!)</f>
        <v>#REF!</v>
      </c>
      <c r="V46" s="14" t="e">
        <f>SUMIF(#REF!,$D46,#REF!)</f>
        <v>#REF!</v>
      </c>
      <c r="W46" s="14" t="e">
        <f>SUMIF(#REF!,$D46,#REF!)</f>
        <v>#REF!</v>
      </c>
      <c r="X46" s="14" t="e">
        <f>SUMIF(#REF!,$D46,#REF!)</f>
        <v>#REF!</v>
      </c>
      <c r="Y46" s="14" t="e">
        <f>SUMIF(#REF!,$D46,#REF!)</f>
        <v>#REF!</v>
      </c>
      <c r="Z46" s="14" t="e">
        <f>SUMIF(#REF!,$D46,#REF!)</f>
        <v>#REF!</v>
      </c>
      <c r="AA46" s="14" t="e">
        <f>SUMIF(#REF!,$D46,#REF!)</f>
        <v>#REF!</v>
      </c>
      <c r="AB46" s="14" t="e">
        <f>SUMIF(#REF!,$D46,#REF!)</f>
        <v>#REF!</v>
      </c>
      <c r="AC46" s="14" t="e">
        <f>SUMIF(#REF!,$D46,#REF!)</f>
        <v>#REF!</v>
      </c>
      <c r="AD46" s="14" t="e">
        <f>SUMIF(#REF!,$D46,#REF!)</f>
        <v>#REF!</v>
      </c>
      <c r="AE46" s="14" t="e">
        <f>SUMIF(#REF!,$D46,#REF!)</f>
        <v>#REF!</v>
      </c>
      <c r="AF46" s="14" t="e">
        <f>SUMIF(#REF!,$D46,#REF!)</f>
        <v>#REF!</v>
      </c>
      <c r="AG46" s="14" t="e">
        <f>SUMIF(#REF!,$D46,#REF!)</f>
        <v>#REF!</v>
      </c>
      <c r="AH46" s="14" t="e">
        <f>SUMIF(#REF!,$D46,#REF!)</f>
        <v>#REF!</v>
      </c>
      <c r="AI46" s="14" t="e">
        <f>SUMIF(#REF!,$D46,#REF!)</f>
        <v>#REF!</v>
      </c>
      <c r="AJ46" s="14" t="e">
        <f>SUMIF(#REF!,$D46,#REF!)</f>
        <v>#REF!</v>
      </c>
      <c r="AK46" s="14" t="e">
        <f>SUMIF(#REF!,$D46,#REF!)</f>
        <v>#REF!</v>
      </c>
      <c r="AL46" s="14" t="e">
        <f>SUMIF(#REF!,$D46,#REF!)</f>
        <v>#REF!</v>
      </c>
      <c r="AM46" s="14" t="e">
        <f>SUMIF(#REF!,$D46,#REF!)</f>
        <v>#REF!</v>
      </c>
      <c r="AN46" s="14" t="e">
        <f>SUMIF(#REF!,$D46,#REF!)</f>
        <v>#REF!</v>
      </c>
      <c r="AO46" s="14"/>
      <c r="AP46" s="14"/>
      <c r="AQ46" s="20" t="e">
        <f t="shared" si="11"/>
        <v>#REF!</v>
      </c>
      <c r="AR46" s="1" t="e">
        <f>IF(VLOOKUP(D46,#REF!,3,0)&gt;0,"",VLOOKUP(D46,#REF!,3,0))</f>
        <v>#REF!</v>
      </c>
      <c r="AT46" s="20" t="e">
        <f t="shared" si="10"/>
        <v>#REF!</v>
      </c>
      <c r="AU46" s="20" t="e">
        <f t="shared" si="10"/>
        <v>#REF!</v>
      </c>
      <c r="AV46" s="20" t="e">
        <f t="shared" si="10"/>
        <v>#REF!</v>
      </c>
      <c r="AW46" s="20" t="e">
        <f t="shared" si="10"/>
        <v>#REF!</v>
      </c>
      <c r="AX46" s="20" t="e">
        <f t="shared" si="10"/>
        <v>#REF!</v>
      </c>
      <c r="AY46" s="20" t="e">
        <f t="shared" si="10"/>
        <v>#REF!</v>
      </c>
      <c r="BA46" s="20" t="e">
        <f t="shared" si="8"/>
        <v>#REF!</v>
      </c>
      <c r="BB46" s="20" t="e">
        <f>IF($BB$1="M0",SUMIF([2]Anual!$B$11:$B$950,$D46,[2]Anual!$GZ$11:$GZ$950),SUMIF([2]Anual!$B$11:$B$950,$D46,[2]Anual!$HA$11:$HA$950))</f>
        <v>#VALUE!</v>
      </c>
      <c r="BC46" s="20" t="e">
        <f t="shared" si="9"/>
        <v>#REF!</v>
      </c>
    </row>
    <row r="47" spans="2:55" ht="15" customHeight="1" outlineLevel="1" x14ac:dyDescent="0.35">
      <c r="B47" s="12" t="s">
        <v>121</v>
      </c>
      <c r="C47" s="13"/>
      <c r="D47" s="13" t="s">
        <v>134</v>
      </c>
      <c r="E47" s="49" t="s">
        <v>439</v>
      </c>
      <c r="F47" s="48" t="s">
        <v>1</v>
      </c>
      <c r="G47" s="11"/>
      <c r="H47" s="11"/>
      <c r="I47" s="11"/>
      <c r="J47" s="14" t="e">
        <f>SUMIF(#REF!,$D47,#REF!)</f>
        <v>#REF!</v>
      </c>
      <c r="K47" s="14" t="e">
        <f>SUMIF(#REF!,$D47,#REF!)</f>
        <v>#REF!</v>
      </c>
      <c r="L47" s="14" t="e">
        <f>SUMIF(#REF!,$D47,#REF!)</f>
        <v>#REF!</v>
      </c>
      <c r="M47" s="14" t="e">
        <f>SUMIF(#REF!,$D47,#REF!)</f>
        <v>#REF!</v>
      </c>
      <c r="N47" s="14" t="e">
        <f>SUMIF(#REF!,$D47,#REF!)</f>
        <v>#REF!</v>
      </c>
      <c r="O47" s="14" t="e">
        <f>SUMIF(#REF!,$D47,#REF!)</f>
        <v>#REF!</v>
      </c>
      <c r="P47" s="14" t="e">
        <f>SUMIF(#REF!,$D47,#REF!)</f>
        <v>#REF!</v>
      </c>
      <c r="Q47" s="14" t="e">
        <f>SUMIF(#REF!,$D47,#REF!)</f>
        <v>#REF!</v>
      </c>
      <c r="R47" s="14" t="e">
        <f>SUMIF(#REF!,$D47,#REF!)</f>
        <v>#REF!</v>
      </c>
      <c r="S47" s="14" t="e">
        <f>SUMIF(#REF!,$D47,#REF!)</f>
        <v>#REF!</v>
      </c>
      <c r="T47" s="14" t="e">
        <f>SUMIF(#REF!,$D47,#REF!)</f>
        <v>#REF!</v>
      </c>
      <c r="U47" s="14" t="e">
        <f>SUMIF(#REF!,$D47,#REF!)</f>
        <v>#REF!</v>
      </c>
      <c r="V47" s="14" t="e">
        <f>SUMIF(#REF!,$D47,#REF!)</f>
        <v>#REF!</v>
      </c>
      <c r="W47" s="14" t="e">
        <f>SUMIF(#REF!,$D47,#REF!)</f>
        <v>#REF!</v>
      </c>
      <c r="X47" s="14" t="e">
        <f>SUMIF(#REF!,$D47,#REF!)</f>
        <v>#REF!</v>
      </c>
      <c r="Y47" s="14" t="e">
        <f>SUMIF(#REF!,$D47,#REF!)</f>
        <v>#REF!</v>
      </c>
      <c r="Z47" s="14" t="e">
        <f>SUMIF(#REF!,$D47,#REF!)</f>
        <v>#REF!</v>
      </c>
      <c r="AA47" s="14" t="e">
        <f>SUMIF(#REF!,$D47,#REF!)</f>
        <v>#REF!</v>
      </c>
      <c r="AB47" s="14" t="e">
        <f>SUMIF(#REF!,$D47,#REF!)</f>
        <v>#REF!</v>
      </c>
      <c r="AC47" s="14" t="e">
        <f>SUMIF(#REF!,$D47,#REF!)</f>
        <v>#REF!</v>
      </c>
      <c r="AD47" s="14" t="e">
        <f>SUMIF(#REF!,$D47,#REF!)</f>
        <v>#REF!</v>
      </c>
      <c r="AE47" s="14" t="e">
        <f>SUMIF(#REF!,$D47,#REF!)</f>
        <v>#REF!</v>
      </c>
      <c r="AF47" s="14" t="e">
        <f>SUMIF(#REF!,$D47,#REF!)</f>
        <v>#REF!</v>
      </c>
      <c r="AG47" s="14" t="e">
        <f>SUMIF(#REF!,$D47,#REF!)</f>
        <v>#REF!</v>
      </c>
      <c r="AH47" s="14" t="e">
        <f>SUMIF(#REF!,$D47,#REF!)</f>
        <v>#REF!</v>
      </c>
      <c r="AI47" s="14" t="e">
        <f>SUMIF(#REF!,$D47,#REF!)</f>
        <v>#REF!</v>
      </c>
      <c r="AJ47" s="14" t="e">
        <f>SUMIF(#REF!,$D47,#REF!)</f>
        <v>#REF!</v>
      </c>
      <c r="AK47" s="14" t="e">
        <f>SUMIF(#REF!,$D47,#REF!)</f>
        <v>#REF!</v>
      </c>
      <c r="AL47" s="14" t="e">
        <f>SUMIF(#REF!,$D47,#REF!)</f>
        <v>#REF!</v>
      </c>
      <c r="AM47" s="14" t="e">
        <f>SUMIF(#REF!,$D47,#REF!)</f>
        <v>#REF!</v>
      </c>
      <c r="AN47" s="14" t="e">
        <f>SUMIF(#REF!,$D47,#REF!)</f>
        <v>#REF!</v>
      </c>
      <c r="AO47" s="14"/>
      <c r="AP47" s="14"/>
      <c r="AQ47" s="20" t="e">
        <f t="shared" si="11"/>
        <v>#REF!</v>
      </c>
      <c r="AR47" s="1" t="e">
        <f>IF(VLOOKUP(D47,#REF!,3,0)&gt;0,"",VLOOKUP(D47,#REF!,3,0))</f>
        <v>#REF!</v>
      </c>
      <c r="AT47" s="20" t="e">
        <f t="shared" si="10"/>
        <v>#REF!</v>
      </c>
      <c r="AU47" s="20" t="e">
        <f t="shared" si="10"/>
        <v>#REF!</v>
      </c>
      <c r="AV47" s="20" t="e">
        <f t="shared" si="10"/>
        <v>#REF!</v>
      </c>
      <c r="AW47" s="20" t="e">
        <f t="shared" si="10"/>
        <v>#REF!</v>
      </c>
      <c r="AX47" s="20" t="e">
        <f t="shared" si="10"/>
        <v>#REF!</v>
      </c>
      <c r="AY47" s="20" t="e">
        <f t="shared" si="10"/>
        <v>#REF!</v>
      </c>
      <c r="BA47" s="20" t="e">
        <f t="shared" si="8"/>
        <v>#REF!</v>
      </c>
      <c r="BB47" s="20" t="e">
        <f>IF($BB$1="M0",SUMIF([2]Anual!$B$11:$B$950,$D47,[2]Anual!$GZ$11:$GZ$950),SUMIF([2]Anual!$B$11:$B$950,$D47,[2]Anual!$HA$11:$HA$950))</f>
        <v>#VALUE!</v>
      </c>
      <c r="BC47" s="20" t="e">
        <f t="shared" si="9"/>
        <v>#REF!</v>
      </c>
    </row>
    <row r="48" spans="2:55" ht="15" customHeight="1" outlineLevel="1" x14ac:dyDescent="0.35">
      <c r="B48" s="12" t="s">
        <v>121</v>
      </c>
      <c r="C48" s="13"/>
      <c r="D48" s="13" t="s">
        <v>135</v>
      </c>
      <c r="E48" s="49" t="s">
        <v>440</v>
      </c>
      <c r="F48" s="48" t="s">
        <v>1</v>
      </c>
      <c r="G48" s="11"/>
      <c r="H48" s="11"/>
      <c r="I48" s="11"/>
      <c r="J48" s="14" t="e">
        <f>SUMIF(#REF!,$D48,#REF!)</f>
        <v>#REF!</v>
      </c>
      <c r="K48" s="14" t="e">
        <f>SUMIF(#REF!,$D48,#REF!)</f>
        <v>#REF!</v>
      </c>
      <c r="L48" s="14" t="e">
        <f>SUMIF(#REF!,$D48,#REF!)</f>
        <v>#REF!</v>
      </c>
      <c r="M48" s="14" t="e">
        <f>SUMIF(#REF!,$D48,#REF!)</f>
        <v>#REF!</v>
      </c>
      <c r="N48" s="14" t="e">
        <f>SUMIF(#REF!,$D48,#REF!)</f>
        <v>#REF!</v>
      </c>
      <c r="O48" s="14" t="e">
        <f>SUMIF(#REF!,$D48,#REF!)</f>
        <v>#REF!</v>
      </c>
      <c r="P48" s="14" t="e">
        <f>SUMIF(#REF!,$D48,#REF!)</f>
        <v>#REF!</v>
      </c>
      <c r="Q48" s="14" t="e">
        <f>SUMIF(#REF!,$D48,#REF!)</f>
        <v>#REF!</v>
      </c>
      <c r="R48" s="14" t="e">
        <f>SUMIF(#REF!,$D48,#REF!)</f>
        <v>#REF!</v>
      </c>
      <c r="S48" s="14" t="e">
        <f>SUMIF(#REF!,$D48,#REF!)</f>
        <v>#REF!</v>
      </c>
      <c r="T48" s="14" t="e">
        <f>SUMIF(#REF!,$D48,#REF!)</f>
        <v>#REF!</v>
      </c>
      <c r="U48" s="14" t="e">
        <f>SUMIF(#REF!,$D48,#REF!)</f>
        <v>#REF!</v>
      </c>
      <c r="V48" s="14" t="e">
        <f>SUMIF(#REF!,$D48,#REF!)</f>
        <v>#REF!</v>
      </c>
      <c r="W48" s="14" t="e">
        <f>SUMIF(#REF!,$D48,#REF!)</f>
        <v>#REF!</v>
      </c>
      <c r="X48" s="14" t="e">
        <f>SUMIF(#REF!,$D48,#REF!)</f>
        <v>#REF!</v>
      </c>
      <c r="Y48" s="14" t="e">
        <f>SUMIF(#REF!,$D48,#REF!)</f>
        <v>#REF!</v>
      </c>
      <c r="Z48" s="14" t="e">
        <f>SUMIF(#REF!,$D48,#REF!)</f>
        <v>#REF!</v>
      </c>
      <c r="AA48" s="14" t="e">
        <f>SUMIF(#REF!,$D48,#REF!)</f>
        <v>#REF!</v>
      </c>
      <c r="AB48" s="14" t="e">
        <f>SUMIF(#REF!,$D48,#REF!)</f>
        <v>#REF!</v>
      </c>
      <c r="AC48" s="14" t="e">
        <f>SUMIF(#REF!,$D48,#REF!)</f>
        <v>#REF!</v>
      </c>
      <c r="AD48" s="14" t="e">
        <f>SUMIF(#REF!,$D48,#REF!)</f>
        <v>#REF!</v>
      </c>
      <c r="AE48" s="14" t="e">
        <f>SUMIF(#REF!,$D48,#REF!)</f>
        <v>#REF!</v>
      </c>
      <c r="AF48" s="14" t="e">
        <f>SUMIF(#REF!,$D48,#REF!)</f>
        <v>#REF!</v>
      </c>
      <c r="AG48" s="14" t="e">
        <f>SUMIF(#REF!,$D48,#REF!)</f>
        <v>#REF!</v>
      </c>
      <c r="AH48" s="14" t="e">
        <f>SUMIF(#REF!,$D48,#REF!)</f>
        <v>#REF!</v>
      </c>
      <c r="AI48" s="14" t="e">
        <f>SUMIF(#REF!,$D48,#REF!)</f>
        <v>#REF!</v>
      </c>
      <c r="AJ48" s="14" t="e">
        <f>SUMIF(#REF!,$D48,#REF!)</f>
        <v>#REF!</v>
      </c>
      <c r="AK48" s="14" t="e">
        <f>SUMIF(#REF!,$D48,#REF!)</f>
        <v>#REF!</v>
      </c>
      <c r="AL48" s="14" t="e">
        <f>SUMIF(#REF!,$D48,#REF!)</f>
        <v>#REF!</v>
      </c>
      <c r="AM48" s="14" t="e">
        <f>SUMIF(#REF!,$D48,#REF!)</f>
        <v>#REF!</v>
      </c>
      <c r="AN48" s="14" t="e">
        <f>SUMIF(#REF!,$D48,#REF!)</f>
        <v>#REF!</v>
      </c>
      <c r="AO48" s="14"/>
      <c r="AP48" s="14"/>
      <c r="AQ48" s="20" t="e">
        <f t="shared" si="11"/>
        <v>#REF!</v>
      </c>
      <c r="AR48" s="1" t="e">
        <f>IF(VLOOKUP(D48,#REF!,3,0)&gt;0,"",VLOOKUP(D48,#REF!,3,0))</f>
        <v>#REF!</v>
      </c>
      <c r="AT48" s="20" t="e">
        <f t="shared" si="10"/>
        <v>#REF!</v>
      </c>
      <c r="AU48" s="20" t="e">
        <f t="shared" si="10"/>
        <v>#REF!</v>
      </c>
      <c r="AV48" s="20" t="e">
        <f t="shared" si="10"/>
        <v>#REF!</v>
      </c>
      <c r="AW48" s="20" t="e">
        <f t="shared" si="10"/>
        <v>#REF!</v>
      </c>
      <c r="AX48" s="20" t="e">
        <f t="shared" si="10"/>
        <v>#REF!</v>
      </c>
      <c r="AY48" s="20" t="e">
        <f t="shared" si="10"/>
        <v>#REF!</v>
      </c>
      <c r="BA48" s="20" t="e">
        <f t="shared" si="8"/>
        <v>#REF!</v>
      </c>
      <c r="BB48" s="20" t="e">
        <f>IF($BB$1="M0",SUMIF([2]Anual!$B$11:$B$950,$D48,[2]Anual!$GZ$11:$GZ$950),SUMIF([2]Anual!$B$11:$B$950,$D48,[2]Anual!$HA$11:$HA$950))</f>
        <v>#VALUE!</v>
      </c>
      <c r="BC48" s="20" t="e">
        <f t="shared" si="9"/>
        <v>#REF!</v>
      </c>
    </row>
    <row r="49" spans="2:55" ht="15" customHeight="1" outlineLevel="1" x14ac:dyDescent="0.35">
      <c r="B49" s="12" t="s">
        <v>223</v>
      </c>
      <c r="C49" s="13"/>
      <c r="D49" s="13" t="s">
        <v>221</v>
      </c>
      <c r="E49" s="49" t="s">
        <v>445</v>
      </c>
      <c r="F49" s="48" t="s">
        <v>1</v>
      </c>
      <c r="G49" s="11"/>
      <c r="H49" s="11"/>
      <c r="I49" s="11"/>
      <c r="J49" s="14" t="e">
        <f>SUMIF(#REF!,$D49,#REF!)</f>
        <v>#REF!</v>
      </c>
      <c r="K49" s="14" t="e">
        <f>SUMIF(#REF!,$D49,#REF!)</f>
        <v>#REF!</v>
      </c>
      <c r="L49" s="14" t="e">
        <f>SUMIF(#REF!,$D49,#REF!)</f>
        <v>#REF!</v>
      </c>
      <c r="M49" s="14" t="e">
        <f>SUMIF(#REF!,$D49,#REF!)</f>
        <v>#REF!</v>
      </c>
      <c r="N49" s="14" t="e">
        <f>SUMIF(#REF!,$D49,#REF!)</f>
        <v>#REF!</v>
      </c>
      <c r="O49" s="14" t="e">
        <f>SUMIF(#REF!,$D49,#REF!)</f>
        <v>#REF!</v>
      </c>
      <c r="P49" s="14" t="e">
        <f>SUMIF(#REF!,$D49,#REF!)</f>
        <v>#REF!</v>
      </c>
      <c r="Q49" s="14" t="e">
        <f>SUMIF(#REF!,$D49,#REF!)</f>
        <v>#REF!</v>
      </c>
      <c r="R49" s="14" t="e">
        <f>SUMIF(#REF!,$D49,#REF!)</f>
        <v>#REF!</v>
      </c>
      <c r="S49" s="14" t="e">
        <f>SUMIF(#REF!,$D49,#REF!)</f>
        <v>#REF!</v>
      </c>
      <c r="T49" s="14" t="e">
        <f>SUMIF(#REF!,$D49,#REF!)</f>
        <v>#REF!</v>
      </c>
      <c r="U49" s="14" t="e">
        <f>SUMIF(#REF!,$D49,#REF!)</f>
        <v>#REF!</v>
      </c>
      <c r="V49" s="14" t="e">
        <f>SUMIF(#REF!,$D49,#REF!)</f>
        <v>#REF!</v>
      </c>
      <c r="W49" s="14" t="e">
        <f>SUMIF(#REF!,$D49,#REF!)</f>
        <v>#REF!</v>
      </c>
      <c r="X49" s="14" t="e">
        <f>SUMIF(#REF!,$D49,#REF!)</f>
        <v>#REF!</v>
      </c>
      <c r="Y49" s="14" t="e">
        <f>SUMIF(#REF!,$D49,#REF!)</f>
        <v>#REF!</v>
      </c>
      <c r="Z49" s="14" t="e">
        <f>SUMIF(#REF!,$D49,#REF!)</f>
        <v>#REF!</v>
      </c>
      <c r="AA49" s="14" t="e">
        <f>SUMIF(#REF!,$D49,#REF!)</f>
        <v>#REF!</v>
      </c>
      <c r="AB49" s="14" t="e">
        <f>SUMIF(#REF!,$D49,#REF!)</f>
        <v>#REF!</v>
      </c>
      <c r="AC49" s="14" t="e">
        <f>SUMIF(#REF!,$D49,#REF!)</f>
        <v>#REF!</v>
      </c>
      <c r="AD49" s="14" t="e">
        <f>SUMIF(#REF!,$D49,#REF!)</f>
        <v>#REF!</v>
      </c>
      <c r="AE49" s="14" t="e">
        <f>SUMIF(#REF!,$D49,#REF!)</f>
        <v>#REF!</v>
      </c>
      <c r="AF49" s="14" t="e">
        <f>SUMIF(#REF!,$D49,#REF!)</f>
        <v>#REF!</v>
      </c>
      <c r="AG49" s="14" t="e">
        <f>SUMIF(#REF!,$D49,#REF!)</f>
        <v>#REF!</v>
      </c>
      <c r="AH49" s="14" t="e">
        <f>SUMIF(#REF!,$D49,#REF!)</f>
        <v>#REF!</v>
      </c>
      <c r="AI49" s="14" t="e">
        <f>SUMIF(#REF!,$D49,#REF!)</f>
        <v>#REF!</v>
      </c>
      <c r="AJ49" s="14" t="e">
        <f>SUMIF(#REF!,$D49,#REF!)</f>
        <v>#REF!</v>
      </c>
      <c r="AK49" s="14" t="e">
        <f>SUMIF(#REF!,$D49,#REF!)</f>
        <v>#REF!</v>
      </c>
      <c r="AL49" s="14" t="e">
        <f>SUMIF(#REF!,$D49,#REF!)</f>
        <v>#REF!</v>
      </c>
      <c r="AM49" s="14" t="e">
        <f>SUMIF(#REF!,$D49,#REF!)</f>
        <v>#REF!</v>
      </c>
      <c r="AN49" s="14" t="e">
        <f>SUMIF(#REF!,$D49,#REF!)</f>
        <v>#REF!</v>
      </c>
      <c r="AO49" s="14"/>
      <c r="AP49" s="14"/>
      <c r="AQ49" s="20" t="e">
        <f t="shared" si="11"/>
        <v>#REF!</v>
      </c>
      <c r="AR49" s="1" t="e">
        <f>IF(VLOOKUP(D49,#REF!,3,0)&gt;0,"",VLOOKUP(D49,#REF!,3,0))</f>
        <v>#REF!</v>
      </c>
      <c r="AT49" s="20" t="e">
        <f t="shared" si="10"/>
        <v>#REF!</v>
      </c>
      <c r="AU49" s="20" t="e">
        <f t="shared" si="10"/>
        <v>#REF!</v>
      </c>
      <c r="AV49" s="20" t="e">
        <f t="shared" si="10"/>
        <v>#REF!</v>
      </c>
      <c r="AW49" s="20" t="e">
        <f t="shared" si="10"/>
        <v>#REF!</v>
      </c>
      <c r="AX49" s="20" t="e">
        <f t="shared" si="10"/>
        <v>#REF!</v>
      </c>
      <c r="AY49" s="20" t="e">
        <f t="shared" si="10"/>
        <v>#REF!</v>
      </c>
      <c r="BA49" s="20" t="e">
        <f t="shared" si="8"/>
        <v>#REF!</v>
      </c>
      <c r="BB49" s="20" t="e">
        <f>IF($BB$1="M0",SUMIF([2]Anual!$B$11:$B$950,$D49,[2]Anual!$GZ$11:$GZ$950),SUMIF([2]Anual!$B$11:$B$950,$D49,[2]Anual!$HA$11:$HA$950))</f>
        <v>#VALUE!</v>
      </c>
      <c r="BC49" s="20" t="e">
        <f t="shared" si="9"/>
        <v>#REF!</v>
      </c>
    </row>
    <row r="50" spans="2:55" ht="15" customHeight="1" outlineLevel="1" x14ac:dyDescent="0.35">
      <c r="B50" s="12" t="s">
        <v>223</v>
      </c>
      <c r="C50" s="13"/>
      <c r="D50" s="13" t="s">
        <v>222</v>
      </c>
      <c r="E50" s="49" t="s">
        <v>446</v>
      </c>
      <c r="F50" s="48" t="s">
        <v>1</v>
      </c>
      <c r="G50" s="11"/>
      <c r="H50" s="11"/>
      <c r="I50" s="11"/>
      <c r="J50" s="14" t="e">
        <f>SUMIF(#REF!,$D50,#REF!)</f>
        <v>#REF!</v>
      </c>
      <c r="K50" s="14" t="e">
        <f>SUMIF(#REF!,$D50,#REF!)</f>
        <v>#REF!</v>
      </c>
      <c r="L50" s="14" t="e">
        <f>SUMIF(#REF!,$D50,#REF!)</f>
        <v>#REF!</v>
      </c>
      <c r="M50" s="14" t="e">
        <f>SUMIF(#REF!,$D50,#REF!)</f>
        <v>#REF!</v>
      </c>
      <c r="N50" s="14" t="e">
        <f>SUMIF(#REF!,$D50,#REF!)</f>
        <v>#REF!</v>
      </c>
      <c r="O50" s="14" t="e">
        <f>SUMIF(#REF!,$D50,#REF!)</f>
        <v>#REF!</v>
      </c>
      <c r="P50" s="14" t="e">
        <f>SUMIF(#REF!,$D50,#REF!)</f>
        <v>#REF!</v>
      </c>
      <c r="Q50" s="14" t="e">
        <f>SUMIF(#REF!,$D50,#REF!)</f>
        <v>#REF!</v>
      </c>
      <c r="R50" s="14" t="e">
        <f>SUMIF(#REF!,$D50,#REF!)</f>
        <v>#REF!</v>
      </c>
      <c r="S50" s="14" t="e">
        <f>SUMIF(#REF!,$D50,#REF!)</f>
        <v>#REF!</v>
      </c>
      <c r="T50" s="14" t="e">
        <f>SUMIF(#REF!,$D50,#REF!)</f>
        <v>#REF!</v>
      </c>
      <c r="U50" s="14" t="e">
        <f>SUMIF(#REF!,$D50,#REF!)</f>
        <v>#REF!</v>
      </c>
      <c r="V50" s="14" t="e">
        <f>SUMIF(#REF!,$D50,#REF!)</f>
        <v>#REF!</v>
      </c>
      <c r="W50" s="14" t="e">
        <f>SUMIF(#REF!,$D50,#REF!)</f>
        <v>#REF!</v>
      </c>
      <c r="X50" s="14" t="e">
        <f>SUMIF(#REF!,$D50,#REF!)</f>
        <v>#REF!</v>
      </c>
      <c r="Y50" s="14" t="e">
        <f>SUMIF(#REF!,$D50,#REF!)</f>
        <v>#REF!</v>
      </c>
      <c r="Z50" s="14" t="e">
        <f>SUMIF(#REF!,$D50,#REF!)</f>
        <v>#REF!</v>
      </c>
      <c r="AA50" s="14" t="e">
        <f>SUMIF(#REF!,$D50,#REF!)</f>
        <v>#REF!</v>
      </c>
      <c r="AB50" s="14" t="e">
        <f>SUMIF(#REF!,$D50,#REF!)</f>
        <v>#REF!</v>
      </c>
      <c r="AC50" s="14" t="e">
        <f>SUMIF(#REF!,$D50,#REF!)</f>
        <v>#REF!</v>
      </c>
      <c r="AD50" s="14" t="e">
        <f>SUMIF(#REF!,$D50,#REF!)</f>
        <v>#REF!</v>
      </c>
      <c r="AE50" s="14" t="e">
        <f>SUMIF(#REF!,$D50,#REF!)</f>
        <v>#REF!</v>
      </c>
      <c r="AF50" s="14" t="e">
        <f>SUMIF(#REF!,$D50,#REF!)</f>
        <v>#REF!</v>
      </c>
      <c r="AG50" s="14" t="e">
        <f>SUMIF(#REF!,$D50,#REF!)</f>
        <v>#REF!</v>
      </c>
      <c r="AH50" s="14" t="e">
        <f>SUMIF(#REF!,$D50,#REF!)</f>
        <v>#REF!</v>
      </c>
      <c r="AI50" s="14" t="e">
        <f>SUMIF(#REF!,$D50,#REF!)</f>
        <v>#REF!</v>
      </c>
      <c r="AJ50" s="14" t="e">
        <f>SUMIF(#REF!,$D50,#REF!)</f>
        <v>#REF!</v>
      </c>
      <c r="AK50" s="14" t="e">
        <f>SUMIF(#REF!,$D50,#REF!)</f>
        <v>#REF!</v>
      </c>
      <c r="AL50" s="14" t="e">
        <f>SUMIF(#REF!,$D50,#REF!)</f>
        <v>#REF!</v>
      </c>
      <c r="AM50" s="14" t="e">
        <f>SUMIF(#REF!,$D50,#REF!)</f>
        <v>#REF!</v>
      </c>
      <c r="AN50" s="14" t="e">
        <f>SUMIF(#REF!,$D50,#REF!)</f>
        <v>#REF!</v>
      </c>
      <c r="AO50" s="14"/>
      <c r="AP50" s="14"/>
      <c r="AQ50" s="20" t="e">
        <f t="shared" si="11"/>
        <v>#REF!</v>
      </c>
      <c r="AR50" s="1" t="e">
        <f>IF(VLOOKUP(D50,#REF!,3,0)&gt;0,"",VLOOKUP(D50,#REF!,3,0))</f>
        <v>#REF!</v>
      </c>
      <c r="AT50" s="20" t="e">
        <f t="shared" si="10"/>
        <v>#REF!</v>
      </c>
      <c r="AU50" s="20" t="e">
        <f t="shared" si="10"/>
        <v>#REF!</v>
      </c>
      <c r="AV50" s="20" t="e">
        <f t="shared" si="10"/>
        <v>#REF!</v>
      </c>
      <c r="AW50" s="20" t="e">
        <f t="shared" si="10"/>
        <v>#REF!</v>
      </c>
      <c r="AX50" s="20" t="e">
        <f t="shared" si="10"/>
        <v>#REF!</v>
      </c>
      <c r="AY50" s="20" t="e">
        <f t="shared" si="10"/>
        <v>#REF!</v>
      </c>
      <c r="BA50" s="20" t="e">
        <f t="shared" si="8"/>
        <v>#REF!</v>
      </c>
      <c r="BB50" s="20" t="e">
        <f>IF($BB$1="M0",SUMIF([2]Anual!$B$11:$B$950,$D50,[2]Anual!$GZ$11:$GZ$950),SUMIF([2]Anual!$B$11:$B$950,$D50,[2]Anual!$HA$11:$HA$950))</f>
        <v>#VALUE!</v>
      </c>
      <c r="BC50" s="20" t="e">
        <f t="shared" si="9"/>
        <v>#REF!</v>
      </c>
    </row>
    <row r="51" spans="2:55" ht="15" customHeight="1" outlineLevel="1" x14ac:dyDescent="0.35">
      <c r="B51" s="12" t="s">
        <v>22</v>
      </c>
      <c r="C51" s="13"/>
      <c r="D51" s="13" t="s">
        <v>171</v>
      </c>
      <c r="E51" s="49" t="s">
        <v>487</v>
      </c>
      <c r="F51" s="48" t="s">
        <v>9</v>
      </c>
      <c r="G51" s="11"/>
      <c r="H51" s="11"/>
      <c r="I51" s="11"/>
      <c r="J51" s="14" t="e">
        <f>SUMIF(#REF!,$D51,#REF!)</f>
        <v>#REF!</v>
      </c>
      <c r="K51" s="14" t="e">
        <f>SUMIF(#REF!,$D51,#REF!)</f>
        <v>#REF!</v>
      </c>
      <c r="L51" s="14" t="e">
        <f>SUMIF(#REF!,$D51,#REF!)</f>
        <v>#REF!</v>
      </c>
      <c r="M51" s="14" t="e">
        <f>SUMIF(#REF!,$D51,#REF!)</f>
        <v>#REF!</v>
      </c>
      <c r="N51" s="14" t="e">
        <f>SUMIF(#REF!,$D51,#REF!)</f>
        <v>#REF!</v>
      </c>
      <c r="O51" s="14" t="e">
        <f>SUMIF(#REF!,$D51,#REF!)</f>
        <v>#REF!</v>
      </c>
      <c r="P51" s="14" t="e">
        <f>SUMIF(#REF!,$D51,#REF!)</f>
        <v>#REF!</v>
      </c>
      <c r="Q51" s="14" t="e">
        <f>SUMIF(#REF!,$D51,#REF!)</f>
        <v>#REF!</v>
      </c>
      <c r="R51" s="14" t="e">
        <f>SUMIF(#REF!,$D51,#REF!)</f>
        <v>#REF!</v>
      </c>
      <c r="S51" s="14" t="e">
        <f>SUMIF(#REF!,$D51,#REF!)</f>
        <v>#REF!</v>
      </c>
      <c r="T51" s="14" t="e">
        <f>SUMIF(#REF!,$D51,#REF!)</f>
        <v>#REF!</v>
      </c>
      <c r="U51" s="14" t="e">
        <f>SUMIF(#REF!,$D51,#REF!)</f>
        <v>#REF!</v>
      </c>
      <c r="V51" s="14" t="e">
        <f>SUMIF(#REF!,$D51,#REF!)</f>
        <v>#REF!</v>
      </c>
      <c r="W51" s="14" t="e">
        <f>SUMIF(#REF!,$D51,#REF!)</f>
        <v>#REF!</v>
      </c>
      <c r="X51" s="14" t="e">
        <f>SUMIF(#REF!,$D51,#REF!)</f>
        <v>#REF!</v>
      </c>
      <c r="Y51" s="14" t="e">
        <f>SUMIF(#REF!,$D51,#REF!)</f>
        <v>#REF!</v>
      </c>
      <c r="Z51" s="14" t="e">
        <f>SUMIF(#REF!,$D51,#REF!)</f>
        <v>#REF!</v>
      </c>
      <c r="AA51" s="14" t="e">
        <f>SUMIF(#REF!,$D51,#REF!)</f>
        <v>#REF!</v>
      </c>
      <c r="AB51" s="14" t="e">
        <f>SUMIF(#REF!,$D51,#REF!)</f>
        <v>#REF!</v>
      </c>
      <c r="AC51" s="14" t="e">
        <f>SUMIF(#REF!,$D51,#REF!)</f>
        <v>#REF!</v>
      </c>
      <c r="AD51" s="14" t="e">
        <f>SUMIF(#REF!,$D51,#REF!)</f>
        <v>#REF!</v>
      </c>
      <c r="AE51" s="14" t="e">
        <f>SUMIF(#REF!,$D51,#REF!)</f>
        <v>#REF!</v>
      </c>
      <c r="AF51" s="14" t="e">
        <f>SUMIF(#REF!,$D51,#REF!)</f>
        <v>#REF!</v>
      </c>
      <c r="AG51" s="14" t="e">
        <f>SUMIF(#REF!,$D51,#REF!)</f>
        <v>#REF!</v>
      </c>
      <c r="AH51" s="14" t="e">
        <f>SUMIF(#REF!,$D51,#REF!)</f>
        <v>#REF!</v>
      </c>
      <c r="AI51" s="14" t="e">
        <f>SUMIF(#REF!,$D51,#REF!)</f>
        <v>#REF!</v>
      </c>
      <c r="AJ51" s="14" t="e">
        <f>SUMIF(#REF!,$D51,#REF!)</f>
        <v>#REF!</v>
      </c>
      <c r="AK51" s="14" t="e">
        <f>SUMIF(#REF!,$D51,#REF!)</f>
        <v>#REF!</v>
      </c>
      <c r="AL51" s="14" t="e">
        <f>SUMIF(#REF!,$D51,#REF!)</f>
        <v>#REF!</v>
      </c>
      <c r="AM51" s="14" t="e">
        <f>SUMIF(#REF!,$D51,#REF!)</f>
        <v>#REF!</v>
      </c>
      <c r="AN51" s="14" t="e">
        <f>SUMIF(#REF!,$D51,#REF!)</f>
        <v>#REF!</v>
      </c>
      <c r="AO51" s="14"/>
      <c r="AP51" s="14"/>
      <c r="AQ51" s="20" t="e">
        <f t="shared" si="11"/>
        <v>#REF!</v>
      </c>
      <c r="AR51" s="1" t="e">
        <f>IF(VLOOKUP(D51,#REF!,3,0)&gt;0,"",VLOOKUP(D51,#REF!,3,0))</f>
        <v>#REF!</v>
      </c>
      <c r="AT51" s="20" t="e">
        <f t="shared" si="10"/>
        <v>#REF!</v>
      </c>
      <c r="AU51" s="20" t="e">
        <f t="shared" si="10"/>
        <v>#REF!</v>
      </c>
      <c r="AV51" s="20" t="e">
        <f t="shared" si="10"/>
        <v>#REF!</v>
      </c>
      <c r="AW51" s="20" t="e">
        <f t="shared" si="10"/>
        <v>#REF!</v>
      </c>
      <c r="AX51" s="20" t="e">
        <f t="shared" si="10"/>
        <v>#REF!</v>
      </c>
      <c r="AY51" s="20" t="e">
        <f t="shared" si="10"/>
        <v>#REF!</v>
      </c>
      <c r="BA51" s="20">
        <f t="shared" si="8"/>
        <v>0</v>
      </c>
      <c r="BB51" s="20" t="e">
        <f>IF($BB$1="M0",SUMIF([2]Anual!$B$11:$B$950,$D51,[2]Anual!$GZ$11:$GZ$950),SUMIF([2]Anual!$B$11:$B$950,$D51,[2]Anual!$HA$11:$HA$950))</f>
        <v>#VALUE!</v>
      </c>
      <c r="BC51" s="20" t="e">
        <f t="shared" si="9"/>
        <v>#VALUE!</v>
      </c>
    </row>
    <row r="52" spans="2:55" ht="15" customHeight="1" outlineLevel="1" x14ac:dyDescent="0.35">
      <c r="B52" s="12" t="s">
        <v>339</v>
      </c>
      <c r="C52" s="13"/>
      <c r="D52" s="13" t="s">
        <v>337</v>
      </c>
      <c r="E52" s="49" t="s">
        <v>468</v>
      </c>
      <c r="F52" s="48" t="s">
        <v>9</v>
      </c>
      <c r="G52" s="11"/>
      <c r="H52" s="11"/>
      <c r="I52" s="11"/>
      <c r="J52" s="14" t="e">
        <f>SUMIF(#REF!,$D52,#REF!)</f>
        <v>#REF!</v>
      </c>
      <c r="K52" s="14" t="e">
        <f>SUMIF(#REF!,$D52,#REF!)</f>
        <v>#REF!</v>
      </c>
      <c r="L52" s="14" t="e">
        <f>SUMIF(#REF!,$D52,#REF!)</f>
        <v>#REF!</v>
      </c>
      <c r="M52" s="14" t="e">
        <f>SUMIF(#REF!,$D52,#REF!)</f>
        <v>#REF!</v>
      </c>
      <c r="N52" s="14" t="e">
        <f>SUMIF(#REF!,$D52,#REF!)</f>
        <v>#REF!</v>
      </c>
      <c r="O52" s="14" t="e">
        <f>SUMIF(#REF!,$D52,#REF!)</f>
        <v>#REF!</v>
      </c>
      <c r="P52" s="14" t="e">
        <f>SUMIF(#REF!,$D52,#REF!)</f>
        <v>#REF!</v>
      </c>
      <c r="Q52" s="14" t="e">
        <f>SUMIF(#REF!,$D52,#REF!)</f>
        <v>#REF!</v>
      </c>
      <c r="R52" s="14" t="e">
        <f>SUMIF(#REF!,$D52,#REF!)</f>
        <v>#REF!</v>
      </c>
      <c r="S52" s="14" t="e">
        <f>SUMIF(#REF!,$D52,#REF!)</f>
        <v>#REF!</v>
      </c>
      <c r="T52" s="14" t="e">
        <f>SUMIF(#REF!,$D52,#REF!)</f>
        <v>#REF!</v>
      </c>
      <c r="U52" s="14" t="e">
        <f>SUMIF(#REF!,$D52,#REF!)</f>
        <v>#REF!</v>
      </c>
      <c r="V52" s="14" t="e">
        <f>SUMIF(#REF!,$D52,#REF!)</f>
        <v>#REF!</v>
      </c>
      <c r="W52" s="14" t="e">
        <f>SUMIF(#REF!,$D52,#REF!)</f>
        <v>#REF!</v>
      </c>
      <c r="X52" s="14" t="e">
        <f>SUMIF(#REF!,$D52,#REF!)</f>
        <v>#REF!</v>
      </c>
      <c r="Y52" s="14" t="e">
        <f>SUMIF(#REF!,$D52,#REF!)</f>
        <v>#REF!</v>
      </c>
      <c r="Z52" s="14" t="e">
        <f>SUMIF(#REF!,$D52,#REF!)</f>
        <v>#REF!</v>
      </c>
      <c r="AA52" s="14" t="e">
        <f>SUMIF(#REF!,$D52,#REF!)</f>
        <v>#REF!</v>
      </c>
      <c r="AB52" s="14" t="e">
        <f>SUMIF(#REF!,$D52,#REF!)</f>
        <v>#REF!</v>
      </c>
      <c r="AC52" s="14" t="e">
        <f>SUMIF(#REF!,$D52,#REF!)</f>
        <v>#REF!</v>
      </c>
      <c r="AD52" s="14" t="e">
        <f>SUMIF(#REF!,$D52,#REF!)</f>
        <v>#REF!</v>
      </c>
      <c r="AE52" s="14" t="e">
        <f>SUMIF(#REF!,$D52,#REF!)</f>
        <v>#REF!</v>
      </c>
      <c r="AF52" s="14" t="e">
        <f>SUMIF(#REF!,$D52,#REF!)</f>
        <v>#REF!</v>
      </c>
      <c r="AG52" s="14" t="e">
        <f>SUMIF(#REF!,$D52,#REF!)</f>
        <v>#REF!</v>
      </c>
      <c r="AH52" s="14" t="e">
        <f>SUMIF(#REF!,$D52,#REF!)</f>
        <v>#REF!</v>
      </c>
      <c r="AI52" s="14" t="e">
        <f>SUMIF(#REF!,$D52,#REF!)</f>
        <v>#REF!</v>
      </c>
      <c r="AJ52" s="14" t="e">
        <f>SUMIF(#REF!,$D52,#REF!)</f>
        <v>#REF!</v>
      </c>
      <c r="AK52" s="14" t="e">
        <f>SUMIF(#REF!,$D52,#REF!)</f>
        <v>#REF!</v>
      </c>
      <c r="AL52" s="14" t="e">
        <f>SUMIF(#REF!,$D52,#REF!)</f>
        <v>#REF!</v>
      </c>
      <c r="AM52" s="14" t="e">
        <f>SUMIF(#REF!,$D52,#REF!)</f>
        <v>#REF!</v>
      </c>
      <c r="AN52" s="14" t="e">
        <f>SUMIF(#REF!,$D52,#REF!)</f>
        <v>#REF!</v>
      </c>
      <c r="AO52" s="14"/>
      <c r="AP52" s="14"/>
      <c r="AQ52" s="20" t="e">
        <f t="shared" si="11"/>
        <v>#REF!</v>
      </c>
      <c r="AR52" s="1" t="e">
        <f>IF(VLOOKUP(D52,#REF!,3,0)&gt;0,"",VLOOKUP(D52,#REF!,3,0))</f>
        <v>#REF!</v>
      </c>
      <c r="AT52" s="20" t="e">
        <f t="shared" si="10"/>
        <v>#REF!</v>
      </c>
      <c r="AU52" s="20" t="e">
        <f t="shared" si="10"/>
        <v>#REF!</v>
      </c>
      <c r="AV52" s="20" t="e">
        <f t="shared" si="10"/>
        <v>#REF!</v>
      </c>
      <c r="AW52" s="20" t="e">
        <f t="shared" si="10"/>
        <v>#REF!</v>
      </c>
      <c r="AX52" s="20" t="e">
        <f t="shared" si="10"/>
        <v>#REF!</v>
      </c>
      <c r="AY52" s="20" t="e">
        <f t="shared" si="10"/>
        <v>#REF!</v>
      </c>
      <c r="BA52" s="20">
        <f t="shared" si="8"/>
        <v>0</v>
      </c>
      <c r="BB52" s="20" t="e">
        <f>IF($BB$1="M0",SUMIF([2]Anual!$B$11:$B$950,$D52,[2]Anual!$GZ$11:$GZ$950),SUMIF([2]Anual!$B$11:$B$950,$D52,[2]Anual!$HA$11:$HA$950))</f>
        <v>#VALUE!</v>
      </c>
      <c r="BC52" s="20" t="e">
        <f t="shared" si="9"/>
        <v>#VALUE!</v>
      </c>
    </row>
    <row r="53" spans="2:55" ht="15" customHeight="1" outlineLevel="1" x14ac:dyDescent="0.35">
      <c r="B53" s="12" t="s">
        <v>340</v>
      </c>
      <c r="C53" s="13"/>
      <c r="D53" s="13" t="s">
        <v>338</v>
      </c>
      <c r="E53" s="49" t="s">
        <v>469</v>
      </c>
      <c r="F53" s="48" t="s">
        <v>9</v>
      </c>
      <c r="G53" s="11"/>
      <c r="H53" s="11"/>
      <c r="I53" s="11"/>
      <c r="J53" s="14" t="e">
        <f>SUMIF(#REF!,$D53,#REF!)</f>
        <v>#REF!</v>
      </c>
      <c r="K53" s="14" t="e">
        <f>SUMIF(#REF!,$D53,#REF!)</f>
        <v>#REF!</v>
      </c>
      <c r="L53" s="14" t="e">
        <f>SUMIF(#REF!,$D53,#REF!)</f>
        <v>#REF!</v>
      </c>
      <c r="M53" s="14" t="e">
        <f>SUMIF(#REF!,$D53,#REF!)</f>
        <v>#REF!</v>
      </c>
      <c r="N53" s="14" t="e">
        <f>SUMIF(#REF!,$D53,#REF!)</f>
        <v>#REF!</v>
      </c>
      <c r="O53" s="14" t="e">
        <f>SUMIF(#REF!,$D53,#REF!)</f>
        <v>#REF!</v>
      </c>
      <c r="P53" s="14" t="e">
        <f>SUMIF(#REF!,$D53,#REF!)</f>
        <v>#REF!</v>
      </c>
      <c r="Q53" s="14" t="e">
        <f>SUMIF(#REF!,$D53,#REF!)</f>
        <v>#REF!</v>
      </c>
      <c r="R53" s="14" t="e">
        <f>SUMIF(#REF!,$D53,#REF!)</f>
        <v>#REF!</v>
      </c>
      <c r="S53" s="14" t="e">
        <f>SUMIF(#REF!,$D53,#REF!)</f>
        <v>#REF!</v>
      </c>
      <c r="T53" s="14" t="e">
        <f>SUMIF(#REF!,$D53,#REF!)</f>
        <v>#REF!</v>
      </c>
      <c r="U53" s="14" t="e">
        <f>SUMIF(#REF!,$D53,#REF!)</f>
        <v>#REF!</v>
      </c>
      <c r="V53" s="14" t="e">
        <f>SUMIF(#REF!,$D53,#REF!)</f>
        <v>#REF!</v>
      </c>
      <c r="W53" s="14" t="e">
        <f>SUMIF(#REF!,$D53,#REF!)</f>
        <v>#REF!</v>
      </c>
      <c r="X53" s="14" t="e">
        <f>SUMIF(#REF!,$D53,#REF!)</f>
        <v>#REF!</v>
      </c>
      <c r="Y53" s="14" t="e">
        <f>SUMIF(#REF!,$D53,#REF!)</f>
        <v>#REF!</v>
      </c>
      <c r="Z53" s="14" t="e">
        <f>SUMIF(#REF!,$D53,#REF!)</f>
        <v>#REF!</v>
      </c>
      <c r="AA53" s="14" t="e">
        <f>SUMIF(#REF!,$D53,#REF!)</f>
        <v>#REF!</v>
      </c>
      <c r="AB53" s="14" t="e">
        <f>SUMIF(#REF!,$D53,#REF!)</f>
        <v>#REF!</v>
      </c>
      <c r="AC53" s="14" t="e">
        <f>SUMIF(#REF!,$D53,#REF!)</f>
        <v>#REF!</v>
      </c>
      <c r="AD53" s="14" t="e">
        <f>SUMIF(#REF!,$D53,#REF!)</f>
        <v>#REF!</v>
      </c>
      <c r="AE53" s="14" t="e">
        <f>SUMIF(#REF!,$D53,#REF!)</f>
        <v>#REF!</v>
      </c>
      <c r="AF53" s="14" t="e">
        <f>SUMIF(#REF!,$D53,#REF!)</f>
        <v>#REF!</v>
      </c>
      <c r="AG53" s="14" t="e">
        <f>SUMIF(#REF!,$D53,#REF!)</f>
        <v>#REF!</v>
      </c>
      <c r="AH53" s="14" t="e">
        <f>SUMIF(#REF!,$D53,#REF!)</f>
        <v>#REF!</v>
      </c>
      <c r="AI53" s="14" t="e">
        <f>SUMIF(#REF!,$D53,#REF!)</f>
        <v>#REF!</v>
      </c>
      <c r="AJ53" s="14" t="e">
        <f>SUMIF(#REF!,$D53,#REF!)</f>
        <v>#REF!</v>
      </c>
      <c r="AK53" s="14" t="e">
        <f>SUMIF(#REF!,$D53,#REF!)</f>
        <v>#REF!</v>
      </c>
      <c r="AL53" s="14" t="e">
        <f>SUMIF(#REF!,$D53,#REF!)</f>
        <v>#REF!</v>
      </c>
      <c r="AM53" s="14" t="e">
        <f>SUMIF(#REF!,$D53,#REF!)</f>
        <v>#REF!</v>
      </c>
      <c r="AN53" s="14" t="e">
        <f>SUMIF(#REF!,$D53,#REF!)</f>
        <v>#REF!</v>
      </c>
      <c r="AO53" s="14"/>
      <c r="AP53" s="14"/>
      <c r="AQ53" s="20" t="e">
        <f t="shared" si="11"/>
        <v>#REF!</v>
      </c>
      <c r="AR53" s="1" t="e">
        <f>IF(VLOOKUP(D53,#REF!,3,0)&gt;0,"",VLOOKUP(D53,#REF!,3,0))</f>
        <v>#REF!</v>
      </c>
      <c r="AT53" s="20" t="e">
        <f t="shared" si="10"/>
        <v>#REF!</v>
      </c>
      <c r="AU53" s="20" t="e">
        <f t="shared" si="10"/>
        <v>#REF!</v>
      </c>
      <c r="AV53" s="20" t="e">
        <f t="shared" si="10"/>
        <v>#REF!</v>
      </c>
      <c r="AW53" s="20" t="e">
        <f t="shared" si="10"/>
        <v>#REF!</v>
      </c>
      <c r="AX53" s="20" t="e">
        <f t="shared" si="10"/>
        <v>#REF!</v>
      </c>
      <c r="AY53" s="20" t="e">
        <f t="shared" si="10"/>
        <v>#REF!</v>
      </c>
      <c r="BA53" s="20">
        <f t="shared" si="8"/>
        <v>0</v>
      </c>
      <c r="BB53" s="20" t="e">
        <f>IF($BB$1="M0",SUMIF([2]Anual!$B$11:$B$950,$D53,[2]Anual!$GZ$11:$GZ$950),SUMIF([2]Anual!$B$11:$B$950,$D53,[2]Anual!$HA$11:$HA$950))</f>
        <v>#VALUE!</v>
      </c>
      <c r="BC53" s="20" t="e">
        <f t="shared" si="9"/>
        <v>#VALUE!</v>
      </c>
    </row>
    <row r="54" spans="2:55" ht="15" customHeight="1" outlineLevel="1" x14ac:dyDescent="0.35">
      <c r="B54" s="12" t="s">
        <v>255</v>
      </c>
      <c r="C54" s="13"/>
      <c r="D54" s="13" t="s">
        <v>256</v>
      </c>
      <c r="E54" s="49" t="s">
        <v>638</v>
      </c>
      <c r="F54" s="48" t="s">
        <v>9</v>
      </c>
      <c r="G54" s="11"/>
      <c r="H54" s="11"/>
      <c r="I54" s="11"/>
      <c r="J54" s="14" t="e">
        <f>SUMIF(#REF!,$D54,#REF!)</f>
        <v>#REF!</v>
      </c>
      <c r="K54" s="14" t="e">
        <f>SUMIF(#REF!,$D54,#REF!)</f>
        <v>#REF!</v>
      </c>
      <c r="L54" s="14" t="e">
        <f>SUMIF(#REF!,$D54,#REF!)</f>
        <v>#REF!</v>
      </c>
      <c r="M54" s="14" t="e">
        <f>SUMIF(#REF!,$D54,#REF!)</f>
        <v>#REF!</v>
      </c>
      <c r="N54" s="14" t="e">
        <f>SUMIF(#REF!,$D54,#REF!)</f>
        <v>#REF!</v>
      </c>
      <c r="O54" s="14" t="e">
        <f>SUMIF(#REF!,$D54,#REF!)</f>
        <v>#REF!</v>
      </c>
      <c r="P54" s="14" t="e">
        <f>SUMIF(#REF!,$D54,#REF!)</f>
        <v>#REF!</v>
      </c>
      <c r="Q54" s="14" t="e">
        <f>SUMIF(#REF!,$D54,#REF!)</f>
        <v>#REF!</v>
      </c>
      <c r="R54" s="14" t="e">
        <f>SUMIF(#REF!,$D54,#REF!)</f>
        <v>#REF!</v>
      </c>
      <c r="S54" s="14" t="e">
        <f>SUMIF(#REF!,$D54,#REF!)</f>
        <v>#REF!</v>
      </c>
      <c r="T54" s="14" t="e">
        <f>SUMIF(#REF!,$D54,#REF!)</f>
        <v>#REF!</v>
      </c>
      <c r="U54" s="14" t="e">
        <f>SUMIF(#REF!,$D54,#REF!)</f>
        <v>#REF!</v>
      </c>
      <c r="V54" s="14" t="e">
        <f>SUMIF(#REF!,$D54,#REF!)</f>
        <v>#REF!</v>
      </c>
      <c r="W54" s="14" t="e">
        <f>SUMIF(#REF!,$D54,#REF!)</f>
        <v>#REF!</v>
      </c>
      <c r="X54" s="14" t="e">
        <f>SUMIF(#REF!,$D54,#REF!)</f>
        <v>#REF!</v>
      </c>
      <c r="Y54" s="14" t="e">
        <f>SUMIF(#REF!,$D54,#REF!)</f>
        <v>#REF!</v>
      </c>
      <c r="Z54" s="14" t="e">
        <f>SUMIF(#REF!,$D54,#REF!)</f>
        <v>#REF!</v>
      </c>
      <c r="AA54" s="14" t="e">
        <f>SUMIF(#REF!,$D54,#REF!)</f>
        <v>#REF!</v>
      </c>
      <c r="AB54" s="14" t="e">
        <f>SUMIF(#REF!,$D54,#REF!)</f>
        <v>#REF!</v>
      </c>
      <c r="AC54" s="14" t="e">
        <f>SUMIF(#REF!,$D54,#REF!)</f>
        <v>#REF!</v>
      </c>
      <c r="AD54" s="14" t="e">
        <f>SUMIF(#REF!,$D54,#REF!)</f>
        <v>#REF!</v>
      </c>
      <c r="AE54" s="14" t="e">
        <f>SUMIF(#REF!,$D54,#REF!)</f>
        <v>#REF!</v>
      </c>
      <c r="AF54" s="14" t="e">
        <f>SUMIF(#REF!,$D54,#REF!)</f>
        <v>#REF!</v>
      </c>
      <c r="AG54" s="14" t="e">
        <f>SUMIF(#REF!,$D54,#REF!)</f>
        <v>#REF!</v>
      </c>
      <c r="AH54" s="14" t="e">
        <f>SUMIF(#REF!,$D54,#REF!)</f>
        <v>#REF!</v>
      </c>
      <c r="AI54" s="14" t="e">
        <f>SUMIF(#REF!,$D54,#REF!)</f>
        <v>#REF!</v>
      </c>
      <c r="AJ54" s="14" t="e">
        <f>SUMIF(#REF!,$D54,#REF!)</f>
        <v>#REF!</v>
      </c>
      <c r="AK54" s="14" t="e">
        <f>SUMIF(#REF!,$D54,#REF!)</f>
        <v>#REF!</v>
      </c>
      <c r="AL54" s="14" t="e">
        <f>SUMIF(#REF!,$D54,#REF!)</f>
        <v>#REF!</v>
      </c>
      <c r="AM54" s="14" t="e">
        <f>SUMIF(#REF!,$D54,#REF!)</f>
        <v>#REF!</v>
      </c>
      <c r="AN54" s="14" t="e">
        <f>SUMIF(#REF!,$D54,#REF!)</f>
        <v>#REF!</v>
      </c>
      <c r="AO54" s="14"/>
      <c r="AP54" s="14"/>
      <c r="AQ54" s="20" t="e">
        <f t="shared" si="11"/>
        <v>#REF!</v>
      </c>
      <c r="AR54" s="1" t="e">
        <f>IF(VLOOKUP(D54,#REF!,3,0)&gt;0,"",VLOOKUP(D54,#REF!,3,0))</f>
        <v>#REF!</v>
      </c>
      <c r="AT54" s="20" t="e">
        <f t="shared" si="10"/>
        <v>#REF!</v>
      </c>
      <c r="AU54" s="20" t="e">
        <f t="shared" si="10"/>
        <v>#REF!</v>
      </c>
      <c r="AV54" s="20" t="e">
        <f t="shared" si="10"/>
        <v>#REF!</v>
      </c>
      <c r="AW54" s="20" t="e">
        <f t="shared" si="10"/>
        <v>#REF!</v>
      </c>
      <c r="AX54" s="20" t="e">
        <f t="shared" si="10"/>
        <v>#REF!</v>
      </c>
      <c r="AY54" s="20" t="e">
        <f t="shared" si="10"/>
        <v>#REF!</v>
      </c>
      <c r="BA54" s="20">
        <f t="shared" si="8"/>
        <v>0</v>
      </c>
      <c r="BB54" s="20" t="e">
        <f>IF($BB$1="M0",SUMIF([2]Anual!$B$11:$B$950,$D54,[2]Anual!$GZ$11:$GZ$950),SUMIF([2]Anual!$B$11:$B$950,$D54,[2]Anual!$HA$11:$HA$950))</f>
        <v>#VALUE!</v>
      </c>
      <c r="BC54" s="20" t="e">
        <f t="shared" si="9"/>
        <v>#VALUE!</v>
      </c>
    </row>
    <row r="55" spans="2:55" ht="15" customHeight="1" outlineLevel="1" x14ac:dyDescent="0.35">
      <c r="B55" s="12" t="s">
        <v>255</v>
      </c>
      <c r="C55" s="13"/>
      <c r="D55" s="13" t="s">
        <v>257</v>
      </c>
      <c r="E55" s="49" t="s">
        <v>466</v>
      </c>
      <c r="F55" s="48" t="s">
        <v>9</v>
      </c>
      <c r="G55" s="11"/>
      <c r="H55" s="11"/>
      <c r="I55" s="11"/>
      <c r="J55" s="14" t="e">
        <f>SUMIF(#REF!,$D55,#REF!)</f>
        <v>#REF!</v>
      </c>
      <c r="K55" s="14" t="e">
        <f>SUMIF(#REF!,$D55,#REF!)</f>
        <v>#REF!</v>
      </c>
      <c r="L55" s="14" t="e">
        <f>SUMIF(#REF!,$D55,#REF!)</f>
        <v>#REF!</v>
      </c>
      <c r="M55" s="14" t="e">
        <f>SUMIF(#REF!,$D55,#REF!)</f>
        <v>#REF!</v>
      </c>
      <c r="N55" s="14" t="e">
        <f>SUMIF(#REF!,$D55,#REF!)</f>
        <v>#REF!</v>
      </c>
      <c r="O55" s="14" t="e">
        <f>SUMIF(#REF!,$D55,#REF!)</f>
        <v>#REF!</v>
      </c>
      <c r="P55" s="14" t="e">
        <f>SUMIF(#REF!,$D55,#REF!)</f>
        <v>#REF!</v>
      </c>
      <c r="Q55" s="14" t="e">
        <f>SUMIF(#REF!,$D55,#REF!)</f>
        <v>#REF!</v>
      </c>
      <c r="R55" s="14" t="e">
        <f>SUMIF(#REF!,$D55,#REF!)</f>
        <v>#REF!</v>
      </c>
      <c r="S55" s="14" t="e">
        <f>SUMIF(#REF!,$D55,#REF!)</f>
        <v>#REF!</v>
      </c>
      <c r="T55" s="14" t="e">
        <f>SUMIF(#REF!,$D55,#REF!)</f>
        <v>#REF!</v>
      </c>
      <c r="U55" s="14" t="e">
        <f>SUMIF(#REF!,$D55,#REF!)</f>
        <v>#REF!</v>
      </c>
      <c r="V55" s="14" t="e">
        <f>SUMIF(#REF!,$D55,#REF!)</f>
        <v>#REF!</v>
      </c>
      <c r="W55" s="14" t="e">
        <f>SUMIF(#REF!,$D55,#REF!)</f>
        <v>#REF!</v>
      </c>
      <c r="X55" s="14" t="e">
        <f>SUMIF(#REF!,$D55,#REF!)</f>
        <v>#REF!</v>
      </c>
      <c r="Y55" s="14" t="e">
        <f>SUMIF(#REF!,$D55,#REF!)</f>
        <v>#REF!</v>
      </c>
      <c r="Z55" s="14" t="e">
        <f>SUMIF(#REF!,$D55,#REF!)</f>
        <v>#REF!</v>
      </c>
      <c r="AA55" s="14" t="e">
        <f>SUMIF(#REF!,$D55,#REF!)</f>
        <v>#REF!</v>
      </c>
      <c r="AB55" s="14" t="e">
        <f>SUMIF(#REF!,$D55,#REF!)</f>
        <v>#REF!</v>
      </c>
      <c r="AC55" s="14" t="e">
        <f>SUMIF(#REF!,$D55,#REF!)</f>
        <v>#REF!</v>
      </c>
      <c r="AD55" s="14" t="e">
        <f>SUMIF(#REF!,$D55,#REF!)</f>
        <v>#REF!</v>
      </c>
      <c r="AE55" s="14" t="e">
        <f>SUMIF(#REF!,$D55,#REF!)</f>
        <v>#REF!</v>
      </c>
      <c r="AF55" s="14" t="e">
        <f>SUMIF(#REF!,$D55,#REF!)</f>
        <v>#REF!</v>
      </c>
      <c r="AG55" s="14" t="e">
        <f>SUMIF(#REF!,$D55,#REF!)</f>
        <v>#REF!</v>
      </c>
      <c r="AH55" s="14" t="e">
        <f>SUMIF(#REF!,$D55,#REF!)</f>
        <v>#REF!</v>
      </c>
      <c r="AI55" s="14" t="e">
        <f>SUMIF(#REF!,$D55,#REF!)</f>
        <v>#REF!</v>
      </c>
      <c r="AJ55" s="14" t="e">
        <f>SUMIF(#REF!,$D55,#REF!)</f>
        <v>#REF!</v>
      </c>
      <c r="AK55" s="14" t="e">
        <f>SUMIF(#REF!,$D55,#REF!)</f>
        <v>#REF!</v>
      </c>
      <c r="AL55" s="14" t="e">
        <f>SUMIF(#REF!,$D55,#REF!)</f>
        <v>#REF!</v>
      </c>
      <c r="AM55" s="14" t="e">
        <f>SUMIF(#REF!,$D55,#REF!)</f>
        <v>#REF!</v>
      </c>
      <c r="AN55" s="14" t="e">
        <f>SUMIF(#REF!,$D55,#REF!)</f>
        <v>#REF!</v>
      </c>
      <c r="AO55" s="14"/>
      <c r="AP55" s="14"/>
      <c r="AQ55" s="20" t="e">
        <f t="shared" si="11"/>
        <v>#REF!</v>
      </c>
      <c r="AR55" s="1" t="e">
        <f>IF(VLOOKUP(D55,#REF!,3,0)&gt;0,"",VLOOKUP(D55,#REF!,3,0))</f>
        <v>#REF!</v>
      </c>
      <c r="AT55" s="20" t="e">
        <f t="shared" si="10"/>
        <v>#REF!</v>
      </c>
      <c r="AU55" s="20" t="e">
        <f t="shared" si="10"/>
        <v>#REF!</v>
      </c>
      <c r="AV55" s="20" t="e">
        <f t="shared" si="10"/>
        <v>#REF!</v>
      </c>
      <c r="AW55" s="20" t="e">
        <f t="shared" si="10"/>
        <v>#REF!</v>
      </c>
      <c r="AX55" s="20" t="e">
        <f t="shared" si="10"/>
        <v>#REF!</v>
      </c>
      <c r="AY55" s="20" t="e">
        <f t="shared" si="10"/>
        <v>#REF!</v>
      </c>
      <c r="BA55" s="20">
        <f t="shared" si="8"/>
        <v>0</v>
      </c>
      <c r="BB55" s="20" t="e">
        <f>IF($BB$1="M0",SUMIF([2]Anual!$B$11:$B$950,$D55,[2]Anual!$GZ$11:$GZ$950),SUMIF([2]Anual!$B$11:$B$950,$D55,[2]Anual!$HA$11:$HA$950))</f>
        <v>#VALUE!</v>
      </c>
      <c r="BC55" s="20" t="e">
        <f t="shared" si="9"/>
        <v>#VALUE!</v>
      </c>
    </row>
    <row r="56" spans="2:55" ht="15" customHeight="1" outlineLevel="1" x14ac:dyDescent="0.35">
      <c r="B56" s="12" t="s">
        <v>258</v>
      </c>
      <c r="C56" s="13"/>
      <c r="D56" s="13" t="s">
        <v>269</v>
      </c>
      <c r="E56" s="49" t="s">
        <v>467</v>
      </c>
      <c r="F56" s="48" t="s">
        <v>9</v>
      </c>
      <c r="G56" s="11"/>
      <c r="H56" s="11"/>
      <c r="I56" s="11"/>
      <c r="J56" s="14" t="e">
        <f>SUMIF(#REF!,$D56,#REF!)</f>
        <v>#REF!</v>
      </c>
      <c r="K56" s="14" t="e">
        <f>SUMIF(#REF!,$D56,#REF!)</f>
        <v>#REF!</v>
      </c>
      <c r="L56" s="14" t="e">
        <f>SUMIF(#REF!,$D56,#REF!)</f>
        <v>#REF!</v>
      </c>
      <c r="M56" s="14" t="e">
        <f>SUMIF(#REF!,$D56,#REF!)</f>
        <v>#REF!</v>
      </c>
      <c r="N56" s="14" t="e">
        <f>SUMIF(#REF!,$D56,#REF!)</f>
        <v>#REF!</v>
      </c>
      <c r="O56" s="14" t="e">
        <f>SUMIF(#REF!,$D56,#REF!)</f>
        <v>#REF!</v>
      </c>
      <c r="P56" s="14" t="e">
        <f>SUMIF(#REF!,$D56,#REF!)</f>
        <v>#REF!</v>
      </c>
      <c r="Q56" s="14" t="e">
        <f>SUMIF(#REF!,$D56,#REF!)</f>
        <v>#REF!</v>
      </c>
      <c r="R56" s="14" t="e">
        <f>SUMIF(#REF!,$D56,#REF!)</f>
        <v>#REF!</v>
      </c>
      <c r="S56" s="14" t="e">
        <f>SUMIF(#REF!,$D56,#REF!)</f>
        <v>#REF!</v>
      </c>
      <c r="T56" s="14" t="e">
        <f>SUMIF(#REF!,$D56,#REF!)</f>
        <v>#REF!</v>
      </c>
      <c r="U56" s="14" t="e">
        <f>SUMIF(#REF!,$D56,#REF!)</f>
        <v>#REF!</v>
      </c>
      <c r="V56" s="14" t="e">
        <f>SUMIF(#REF!,$D56,#REF!)</f>
        <v>#REF!</v>
      </c>
      <c r="W56" s="14" t="e">
        <f>SUMIF(#REF!,$D56,#REF!)</f>
        <v>#REF!</v>
      </c>
      <c r="X56" s="14" t="e">
        <f>SUMIF(#REF!,$D56,#REF!)</f>
        <v>#REF!</v>
      </c>
      <c r="Y56" s="14" t="e">
        <f>SUMIF(#REF!,$D56,#REF!)</f>
        <v>#REF!</v>
      </c>
      <c r="Z56" s="14" t="e">
        <f>SUMIF(#REF!,$D56,#REF!)</f>
        <v>#REF!</v>
      </c>
      <c r="AA56" s="14" t="e">
        <f>SUMIF(#REF!,$D56,#REF!)</f>
        <v>#REF!</v>
      </c>
      <c r="AB56" s="14" t="e">
        <f>SUMIF(#REF!,$D56,#REF!)</f>
        <v>#REF!</v>
      </c>
      <c r="AC56" s="14" t="e">
        <f>SUMIF(#REF!,$D56,#REF!)</f>
        <v>#REF!</v>
      </c>
      <c r="AD56" s="14" t="e">
        <f>SUMIF(#REF!,$D56,#REF!)</f>
        <v>#REF!</v>
      </c>
      <c r="AE56" s="14" t="e">
        <f>SUMIF(#REF!,$D56,#REF!)</f>
        <v>#REF!</v>
      </c>
      <c r="AF56" s="14" t="e">
        <f>SUMIF(#REF!,$D56,#REF!)</f>
        <v>#REF!</v>
      </c>
      <c r="AG56" s="14" t="e">
        <f>SUMIF(#REF!,$D56,#REF!)</f>
        <v>#REF!</v>
      </c>
      <c r="AH56" s="14" t="e">
        <f>SUMIF(#REF!,$D56,#REF!)</f>
        <v>#REF!</v>
      </c>
      <c r="AI56" s="14" t="e">
        <f>SUMIF(#REF!,$D56,#REF!)</f>
        <v>#REF!</v>
      </c>
      <c r="AJ56" s="14" t="e">
        <f>SUMIF(#REF!,$D56,#REF!)</f>
        <v>#REF!</v>
      </c>
      <c r="AK56" s="14" t="e">
        <f>SUMIF(#REF!,$D56,#REF!)</f>
        <v>#REF!</v>
      </c>
      <c r="AL56" s="14" t="e">
        <f>SUMIF(#REF!,$D56,#REF!)</f>
        <v>#REF!</v>
      </c>
      <c r="AM56" s="14" t="e">
        <f>SUMIF(#REF!,$D56,#REF!)</f>
        <v>#REF!</v>
      </c>
      <c r="AN56" s="14" t="e">
        <f>SUMIF(#REF!,$D56,#REF!)</f>
        <v>#REF!</v>
      </c>
      <c r="AO56" s="14"/>
      <c r="AP56" s="14"/>
      <c r="AQ56" s="20" t="e">
        <f t="shared" si="11"/>
        <v>#REF!</v>
      </c>
      <c r="AR56" s="1" t="e">
        <f>IF(VLOOKUP(D56,#REF!,3,0)&gt;0,"",VLOOKUP(D56,#REF!,3,0))</f>
        <v>#REF!</v>
      </c>
      <c r="AT56" s="20" t="e">
        <f t="shared" si="10"/>
        <v>#REF!</v>
      </c>
      <c r="AU56" s="20" t="e">
        <f t="shared" si="10"/>
        <v>#REF!</v>
      </c>
      <c r="AV56" s="20" t="e">
        <f t="shared" si="10"/>
        <v>#REF!</v>
      </c>
      <c r="AW56" s="20" t="e">
        <f t="shared" si="10"/>
        <v>#REF!</v>
      </c>
      <c r="AX56" s="20" t="e">
        <f t="shared" si="10"/>
        <v>#REF!</v>
      </c>
      <c r="AY56" s="20" t="e">
        <f t="shared" si="10"/>
        <v>#REF!</v>
      </c>
      <c r="BA56" s="20">
        <f t="shared" si="8"/>
        <v>0</v>
      </c>
      <c r="BB56" s="20" t="e">
        <f>IF($BB$1="M0",SUMIF([2]Anual!$B$11:$B$950,$D56,[2]Anual!$GZ$11:$GZ$950),SUMIF([2]Anual!$B$11:$B$950,$D56,[2]Anual!$HA$11:$HA$950))</f>
        <v>#VALUE!</v>
      </c>
      <c r="BC56" s="20" t="e">
        <f t="shared" si="9"/>
        <v>#VALUE!</v>
      </c>
    </row>
    <row r="57" spans="2:55" ht="15" customHeight="1" outlineLevel="1" x14ac:dyDescent="0.35">
      <c r="B57" s="12" t="s">
        <v>258</v>
      </c>
      <c r="C57" s="13"/>
      <c r="D57" s="13" t="s">
        <v>270</v>
      </c>
      <c r="E57" s="49" t="s">
        <v>505</v>
      </c>
      <c r="F57" s="48" t="s">
        <v>9</v>
      </c>
      <c r="G57" s="11"/>
      <c r="H57" s="11"/>
      <c r="I57" s="11"/>
      <c r="J57" s="14" t="e">
        <f>SUMIF(#REF!,$D57,#REF!)</f>
        <v>#REF!</v>
      </c>
      <c r="K57" s="14" t="e">
        <f>SUMIF(#REF!,$D57,#REF!)</f>
        <v>#REF!</v>
      </c>
      <c r="L57" s="14" t="e">
        <f>SUMIF(#REF!,$D57,#REF!)</f>
        <v>#REF!</v>
      </c>
      <c r="M57" s="14" t="e">
        <f>SUMIF(#REF!,$D57,#REF!)</f>
        <v>#REF!</v>
      </c>
      <c r="N57" s="14" t="e">
        <f>SUMIF(#REF!,$D57,#REF!)</f>
        <v>#REF!</v>
      </c>
      <c r="O57" s="14" t="e">
        <f>SUMIF(#REF!,$D57,#REF!)</f>
        <v>#REF!</v>
      </c>
      <c r="P57" s="14" t="e">
        <f>SUMIF(#REF!,$D57,#REF!)</f>
        <v>#REF!</v>
      </c>
      <c r="Q57" s="14" t="e">
        <f>SUMIF(#REF!,$D57,#REF!)</f>
        <v>#REF!</v>
      </c>
      <c r="R57" s="14" t="e">
        <f>SUMIF(#REF!,$D57,#REF!)</f>
        <v>#REF!</v>
      </c>
      <c r="S57" s="14" t="e">
        <f>SUMIF(#REF!,$D57,#REF!)</f>
        <v>#REF!</v>
      </c>
      <c r="T57" s="14" t="e">
        <f>SUMIF(#REF!,$D57,#REF!)</f>
        <v>#REF!</v>
      </c>
      <c r="U57" s="14" t="e">
        <f>SUMIF(#REF!,$D57,#REF!)</f>
        <v>#REF!</v>
      </c>
      <c r="V57" s="14" t="e">
        <f>SUMIF(#REF!,$D57,#REF!)</f>
        <v>#REF!</v>
      </c>
      <c r="W57" s="14" t="e">
        <f>SUMIF(#REF!,$D57,#REF!)</f>
        <v>#REF!</v>
      </c>
      <c r="X57" s="14" t="e">
        <f>SUMIF(#REF!,$D57,#REF!)</f>
        <v>#REF!</v>
      </c>
      <c r="Y57" s="14" t="e">
        <f>SUMIF(#REF!,$D57,#REF!)</f>
        <v>#REF!</v>
      </c>
      <c r="Z57" s="14" t="e">
        <f>SUMIF(#REF!,$D57,#REF!)</f>
        <v>#REF!</v>
      </c>
      <c r="AA57" s="14" t="e">
        <f>SUMIF(#REF!,$D57,#REF!)</f>
        <v>#REF!</v>
      </c>
      <c r="AB57" s="14" t="e">
        <f>SUMIF(#REF!,$D57,#REF!)</f>
        <v>#REF!</v>
      </c>
      <c r="AC57" s="14" t="e">
        <f>SUMIF(#REF!,$D57,#REF!)</f>
        <v>#REF!</v>
      </c>
      <c r="AD57" s="14" t="e">
        <f>SUMIF(#REF!,$D57,#REF!)</f>
        <v>#REF!</v>
      </c>
      <c r="AE57" s="14" t="e">
        <f>SUMIF(#REF!,$D57,#REF!)</f>
        <v>#REF!</v>
      </c>
      <c r="AF57" s="14" t="e">
        <f>SUMIF(#REF!,$D57,#REF!)</f>
        <v>#REF!</v>
      </c>
      <c r="AG57" s="14" t="e">
        <f>SUMIF(#REF!,$D57,#REF!)</f>
        <v>#REF!</v>
      </c>
      <c r="AH57" s="14" t="e">
        <f>SUMIF(#REF!,$D57,#REF!)</f>
        <v>#REF!</v>
      </c>
      <c r="AI57" s="14" t="e">
        <f>SUMIF(#REF!,$D57,#REF!)</f>
        <v>#REF!</v>
      </c>
      <c r="AJ57" s="14" t="e">
        <f>SUMIF(#REF!,$D57,#REF!)</f>
        <v>#REF!</v>
      </c>
      <c r="AK57" s="14" t="e">
        <f>SUMIF(#REF!,$D57,#REF!)</f>
        <v>#REF!</v>
      </c>
      <c r="AL57" s="14" t="e">
        <f>SUMIF(#REF!,$D57,#REF!)</f>
        <v>#REF!</v>
      </c>
      <c r="AM57" s="14" t="e">
        <f>SUMIF(#REF!,$D57,#REF!)</f>
        <v>#REF!</v>
      </c>
      <c r="AN57" s="14" t="e">
        <f>SUMIF(#REF!,$D57,#REF!)</f>
        <v>#REF!</v>
      </c>
      <c r="AO57" s="14"/>
      <c r="AP57" s="14"/>
      <c r="AQ57" s="20" t="e">
        <f t="shared" si="11"/>
        <v>#REF!</v>
      </c>
      <c r="AR57" s="1" t="e">
        <f>IF(VLOOKUP(D57,#REF!,3,0)&gt;0,"",VLOOKUP(D57,#REF!,3,0))</f>
        <v>#REF!</v>
      </c>
      <c r="AT57" s="20" t="e">
        <f t="shared" si="10"/>
        <v>#REF!</v>
      </c>
      <c r="AU57" s="20" t="e">
        <f t="shared" si="10"/>
        <v>#REF!</v>
      </c>
      <c r="AV57" s="20" t="e">
        <f t="shared" si="10"/>
        <v>#REF!</v>
      </c>
      <c r="AW57" s="20" t="e">
        <f t="shared" si="10"/>
        <v>#REF!</v>
      </c>
      <c r="AX57" s="20" t="e">
        <f t="shared" si="10"/>
        <v>#REF!</v>
      </c>
      <c r="AY57" s="20" t="e">
        <f t="shared" si="10"/>
        <v>#REF!</v>
      </c>
      <c r="BA57" s="20">
        <f t="shared" si="8"/>
        <v>0</v>
      </c>
      <c r="BB57" s="20" t="e">
        <f>IF($BB$1="M0",SUMIF([2]Anual!$B$11:$B$950,$D57,[2]Anual!$GZ$11:$GZ$950),SUMIF([2]Anual!$B$11:$B$950,$D57,[2]Anual!$HA$11:$HA$950))</f>
        <v>#VALUE!</v>
      </c>
      <c r="BC57" s="20" t="e">
        <f t="shared" si="9"/>
        <v>#VALUE!</v>
      </c>
    </row>
    <row r="58" spans="2:55" ht="15" customHeight="1" outlineLevel="1" x14ac:dyDescent="0.35">
      <c r="B58" s="12" t="s">
        <v>258</v>
      </c>
      <c r="C58" s="13"/>
      <c r="D58" s="13" t="s">
        <v>271</v>
      </c>
      <c r="E58" s="49" t="s">
        <v>470</v>
      </c>
      <c r="F58" s="48" t="s">
        <v>9</v>
      </c>
      <c r="G58" s="11"/>
      <c r="H58" s="11"/>
      <c r="I58" s="11"/>
      <c r="J58" s="14" t="e">
        <f>SUMIF(#REF!,$D58,#REF!)</f>
        <v>#REF!</v>
      </c>
      <c r="K58" s="14" t="e">
        <f>SUMIF(#REF!,$D58,#REF!)</f>
        <v>#REF!</v>
      </c>
      <c r="L58" s="14" t="e">
        <f>SUMIF(#REF!,$D58,#REF!)</f>
        <v>#REF!</v>
      </c>
      <c r="M58" s="14" t="e">
        <f>SUMIF(#REF!,$D58,#REF!)</f>
        <v>#REF!</v>
      </c>
      <c r="N58" s="14" t="e">
        <f>SUMIF(#REF!,$D58,#REF!)</f>
        <v>#REF!</v>
      </c>
      <c r="O58" s="14" t="e">
        <f>SUMIF(#REF!,$D58,#REF!)</f>
        <v>#REF!</v>
      </c>
      <c r="P58" s="14" t="e">
        <f>SUMIF(#REF!,$D58,#REF!)</f>
        <v>#REF!</v>
      </c>
      <c r="Q58" s="14" t="e">
        <f>SUMIF(#REF!,$D58,#REF!)</f>
        <v>#REF!</v>
      </c>
      <c r="R58" s="14" t="e">
        <f>SUMIF(#REF!,$D58,#REF!)</f>
        <v>#REF!</v>
      </c>
      <c r="S58" s="14" t="e">
        <f>SUMIF(#REF!,$D58,#REF!)</f>
        <v>#REF!</v>
      </c>
      <c r="T58" s="14" t="e">
        <f>SUMIF(#REF!,$D58,#REF!)</f>
        <v>#REF!</v>
      </c>
      <c r="U58" s="14" t="e">
        <f>SUMIF(#REF!,$D58,#REF!)</f>
        <v>#REF!</v>
      </c>
      <c r="V58" s="14" t="e">
        <f>SUMIF(#REF!,$D58,#REF!)</f>
        <v>#REF!</v>
      </c>
      <c r="W58" s="14" t="e">
        <f>SUMIF(#REF!,$D58,#REF!)</f>
        <v>#REF!</v>
      </c>
      <c r="X58" s="14" t="e">
        <f>SUMIF(#REF!,$D58,#REF!)</f>
        <v>#REF!</v>
      </c>
      <c r="Y58" s="14" t="e">
        <f>SUMIF(#REF!,$D58,#REF!)</f>
        <v>#REF!</v>
      </c>
      <c r="Z58" s="14" t="e">
        <f>SUMIF(#REF!,$D58,#REF!)</f>
        <v>#REF!</v>
      </c>
      <c r="AA58" s="14" t="e">
        <f>SUMIF(#REF!,$D58,#REF!)</f>
        <v>#REF!</v>
      </c>
      <c r="AB58" s="14" t="e">
        <f>SUMIF(#REF!,$D58,#REF!)</f>
        <v>#REF!</v>
      </c>
      <c r="AC58" s="14" t="e">
        <f>SUMIF(#REF!,$D58,#REF!)</f>
        <v>#REF!</v>
      </c>
      <c r="AD58" s="14" t="e">
        <f>SUMIF(#REF!,$D58,#REF!)</f>
        <v>#REF!</v>
      </c>
      <c r="AE58" s="14" t="e">
        <f>SUMIF(#REF!,$D58,#REF!)</f>
        <v>#REF!</v>
      </c>
      <c r="AF58" s="14" t="e">
        <f>SUMIF(#REF!,$D58,#REF!)</f>
        <v>#REF!</v>
      </c>
      <c r="AG58" s="14" t="e">
        <f>SUMIF(#REF!,$D58,#REF!)</f>
        <v>#REF!</v>
      </c>
      <c r="AH58" s="14" t="e">
        <f>SUMIF(#REF!,$D58,#REF!)</f>
        <v>#REF!</v>
      </c>
      <c r="AI58" s="14" t="e">
        <f>SUMIF(#REF!,$D58,#REF!)</f>
        <v>#REF!</v>
      </c>
      <c r="AJ58" s="14" t="e">
        <f>SUMIF(#REF!,$D58,#REF!)</f>
        <v>#REF!</v>
      </c>
      <c r="AK58" s="14" t="e">
        <f>SUMIF(#REF!,$D58,#REF!)</f>
        <v>#REF!</v>
      </c>
      <c r="AL58" s="14" t="e">
        <f>SUMIF(#REF!,$D58,#REF!)</f>
        <v>#REF!</v>
      </c>
      <c r="AM58" s="14" t="e">
        <f>SUMIF(#REF!,$D58,#REF!)</f>
        <v>#REF!</v>
      </c>
      <c r="AN58" s="14" t="e">
        <f>SUMIF(#REF!,$D58,#REF!)</f>
        <v>#REF!</v>
      </c>
      <c r="AO58" s="14"/>
      <c r="AP58" s="14"/>
      <c r="AQ58" s="20" t="e">
        <f t="shared" si="11"/>
        <v>#REF!</v>
      </c>
      <c r="AR58" s="1" t="e">
        <f>IF(VLOOKUP(D58,#REF!,3,0)&gt;0,"",VLOOKUP(D58,#REF!,3,0))</f>
        <v>#REF!</v>
      </c>
      <c r="AT58" s="20" t="e">
        <f t="shared" si="10"/>
        <v>#REF!</v>
      </c>
      <c r="AU58" s="20" t="e">
        <f t="shared" si="10"/>
        <v>#REF!</v>
      </c>
      <c r="AV58" s="20" t="e">
        <f t="shared" si="10"/>
        <v>#REF!</v>
      </c>
      <c r="AW58" s="20" t="e">
        <f t="shared" si="10"/>
        <v>#REF!</v>
      </c>
      <c r="AX58" s="20" t="e">
        <f t="shared" si="10"/>
        <v>#REF!</v>
      </c>
      <c r="AY58" s="20" t="e">
        <f t="shared" si="10"/>
        <v>#REF!</v>
      </c>
      <c r="BA58" s="20">
        <f t="shared" si="8"/>
        <v>0</v>
      </c>
      <c r="BB58" s="20" t="e">
        <f>IF($BB$1="M0",SUMIF([2]Anual!$B$11:$B$950,$D58,[2]Anual!$GZ$11:$GZ$950),SUMIF([2]Anual!$B$11:$B$950,$D58,[2]Anual!$HA$11:$HA$950))</f>
        <v>#VALUE!</v>
      </c>
      <c r="BC58" s="20" t="e">
        <f t="shared" si="9"/>
        <v>#VALUE!</v>
      </c>
    </row>
    <row r="59" spans="2:55" ht="15" customHeight="1" outlineLevel="1" x14ac:dyDescent="0.35">
      <c r="B59" s="12" t="s">
        <v>525</v>
      </c>
      <c r="C59" s="13"/>
      <c r="D59" s="13" t="s">
        <v>524</v>
      </c>
      <c r="E59" s="49" t="s">
        <v>639</v>
      </c>
      <c r="F59" s="48" t="s">
        <v>9</v>
      </c>
      <c r="G59" s="11"/>
      <c r="H59" s="11"/>
      <c r="I59" s="11"/>
      <c r="J59" s="14" t="e">
        <f>SUMIF(#REF!,$D59,#REF!)</f>
        <v>#REF!</v>
      </c>
      <c r="K59" s="14" t="e">
        <f>SUMIF(#REF!,$D59,#REF!)</f>
        <v>#REF!</v>
      </c>
      <c r="L59" s="14" t="e">
        <f>SUMIF(#REF!,$D59,#REF!)</f>
        <v>#REF!</v>
      </c>
      <c r="M59" s="14" t="e">
        <f>SUMIF(#REF!,$D59,#REF!)</f>
        <v>#REF!</v>
      </c>
      <c r="N59" s="14" t="e">
        <f>SUMIF(#REF!,$D59,#REF!)</f>
        <v>#REF!</v>
      </c>
      <c r="O59" s="14" t="e">
        <f>SUMIF(#REF!,$D59,#REF!)</f>
        <v>#REF!</v>
      </c>
      <c r="P59" s="14" t="e">
        <f>SUMIF(#REF!,$D59,#REF!)</f>
        <v>#REF!</v>
      </c>
      <c r="Q59" s="14" t="e">
        <f>SUMIF(#REF!,$D59,#REF!)</f>
        <v>#REF!</v>
      </c>
      <c r="R59" s="14" t="e">
        <f>SUMIF(#REF!,$D59,#REF!)</f>
        <v>#REF!</v>
      </c>
      <c r="S59" s="14" t="e">
        <f>SUMIF(#REF!,$D59,#REF!)</f>
        <v>#REF!</v>
      </c>
      <c r="T59" s="14" t="e">
        <f>SUMIF(#REF!,$D59,#REF!)</f>
        <v>#REF!</v>
      </c>
      <c r="U59" s="14" t="e">
        <f>SUMIF(#REF!,$D59,#REF!)</f>
        <v>#REF!</v>
      </c>
      <c r="V59" s="14" t="e">
        <f>SUMIF(#REF!,$D59,#REF!)</f>
        <v>#REF!</v>
      </c>
      <c r="W59" s="14" t="e">
        <f>SUMIF(#REF!,$D59,#REF!)</f>
        <v>#REF!</v>
      </c>
      <c r="X59" s="14" t="e">
        <f>SUMIF(#REF!,$D59,#REF!)</f>
        <v>#REF!</v>
      </c>
      <c r="Y59" s="14" t="e">
        <f>SUMIF(#REF!,$D59,#REF!)</f>
        <v>#REF!</v>
      </c>
      <c r="Z59" s="14" t="e">
        <f>SUMIF(#REF!,$D59,#REF!)</f>
        <v>#REF!</v>
      </c>
      <c r="AA59" s="14" t="e">
        <f>SUMIF(#REF!,$D59,#REF!)</f>
        <v>#REF!</v>
      </c>
      <c r="AB59" s="14" t="e">
        <f>SUMIF(#REF!,$D59,#REF!)</f>
        <v>#REF!</v>
      </c>
      <c r="AC59" s="14" t="e">
        <f>SUMIF(#REF!,$D59,#REF!)</f>
        <v>#REF!</v>
      </c>
      <c r="AD59" s="14" t="e">
        <f>SUMIF(#REF!,$D59,#REF!)</f>
        <v>#REF!</v>
      </c>
      <c r="AE59" s="14" t="e">
        <f>SUMIF(#REF!,$D59,#REF!)</f>
        <v>#REF!</v>
      </c>
      <c r="AF59" s="14" t="e">
        <f>SUMIF(#REF!,$D59,#REF!)</f>
        <v>#REF!</v>
      </c>
      <c r="AG59" s="14" t="e">
        <f>SUMIF(#REF!,$D59,#REF!)</f>
        <v>#REF!</v>
      </c>
      <c r="AH59" s="14" t="e">
        <f>SUMIF(#REF!,$D59,#REF!)</f>
        <v>#REF!</v>
      </c>
      <c r="AI59" s="14" t="e">
        <f>SUMIF(#REF!,$D59,#REF!)</f>
        <v>#REF!</v>
      </c>
      <c r="AJ59" s="14" t="e">
        <f>SUMIF(#REF!,$D59,#REF!)</f>
        <v>#REF!</v>
      </c>
      <c r="AK59" s="14" t="e">
        <f>SUMIF(#REF!,$D59,#REF!)</f>
        <v>#REF!</v>
      </c>
      <c r="AL59" s="14" t="e">
        <f>SUMIF(#REF!,$D59,#REF!)</f>
        <v>#REF!</v>
      </c>
      <c r="AM59" s="14" t="e">
        <f>SUMIF(#REF!,$D59,#REF!)</f>
        <v>#REF!</v>
      </c>
      <c r="AN59" s="14" t="e">
        <f>SUMIF(#REF!,$D59,#REF!)</f>
        <v>#REF!</v>
      </c>
      <c r="AO59" s="14"/>
      <c r="AP59" s="14"/>
      <c r="AQ59" s="20" t="e">
        <f t="shared" si="11"/>
        <v>#REF!</v>
      </c>
      <c r="AR59" s="1" t="e">
        <f>IF(VLOOKUP(D59,#REF!,3,0)&gt;0,"",VLOOKUP(D59,#REF!,3,0))</f>
        <v>#REF!</v>
      </c>
      <c r="AT59" s="20" t="e">
        <f t="shared" si="10"/>
        <v>#REF!</v>
      </c>
      <c r="AU59" s="20" t="e">
        <f t="shared" si="10"/>
        <v>#REF!</v>
      </c>
      <c r="AV59" s="20" t="e">
        <f t="shared" si="10"/>
        <v>#REF!</v>
      </c>
      <c r="AW59" s="20" t="e">
        <f t="shared" si="10"/>
        <v>#REF!</v>
      </c>
      <c r="AX59" s="20" t="e">
        <f t="shared" si="10"/>
        <v>#REF!</v>
      </c>
      <c r="AY59" s="20" t="e">
        <f t="shared" si="10"/>
        <v>#REF!</v>
      </c>
      <c r="BA59" s="20">
        <f t="shared" si="8"/>
        <v>0</v>
      </c>
      <c r="BB59" s="20" t="e">
        <f>IF($BB$1="M0",SUMIF([2]Anual!$B$11:$B$950,$D59,[2]Anual!$GZ$11:$GZ$950),SUMIF([2]Anual!$B$11:$B$950,$D59,[2]Anual!$HA$11:$HA$950))</f>
        <v>#VALUE!</v>
      </c>
      <c r="BC59" s="20" t="e">
        <f t="shared" si="9"/>
        <v>#VALUE!</v>
      </c>
    </row>
    <row r="60" spans="2:55" ht="15" customHeight="1" outlineLevel="1" x14ac:dyDescent="0.35">
      <c r="B60" s="12" t="s">
        <v>194</v>
      </c>
      <c r="C60" s="13"/>
      <c r="D60" s="13" t="s">
        <v>332</v>
      </c>
      <c r="E60" s="49" t="s">
        <v>640</v>
      </c>
      <c r="F60" s="48" t="s">
        <v>9</v>
      </c>
      <c r="G60" s="11"/>
      <c r="H60" s="11"/>
      <c r="I60" s="11"/>
      <c r="J60" s="14" t="e">
        <f>SUMIF(#REF!,$D60,#REF!)</f>
        <v>#REF!</v>
      </c>
      <c r="K60" s="14" t="e">
        <f>SUMIF(#REF!,$D60,#REF!)</f>
        <v>#REF!</v>
      </c>
      <c r="L60" s="14" t="e">
        <f>SUMIF(#REF!,$D60,#REF!)</f>
        <v>#REF!</v>
      </c>
      <c r="M60" s="14" t="e">
        <f>SUMIF(#REF!,$D60,#REF!)</f>
        <v>#REF!</v>
      </c>
      <c r="N60" s="14" t="e">
        <f>SUMIF(#REF!,$D60,#REF!)</f>
        <v>#REF!</v>
      </c>
      <c r="O60" s="14" t="e">
        <f>SUMIF(#REF!,$D60,#REF!)</f>
        <v>#REF!</v>
      </c>
      <c r="P60" s="14" t="e">
        <f>SUMIF(#REF!,$D60,#REF!)</f>
        <v>#REF!</v>
      </c>
      <c r="Q60" s="14" t="e">
        <f>SUMIF(#REF!,$D60,#REF!)</f>
        <v>#REF!</v>
      </c>
      <c r="R60" s="14" t="e">
        <f>SUMIF(#REF!,$D60,#REF!)</f>
        <v>#REF!</v>
      </c>
      <c r="S60" s="14" t="e">
        <f>SUMIF(#REF!,$D60,#REF!)</f>
        <v>#REF!</v>
      </c>
      <c r="T60" s="14" t="e">
        <f>SUMIF(#REF!,$D60,#REF!)</f>
        <v>#REF!</v>
      </c>
      <c r="U60" s="14" t="e">
        <f>SUMIF(#REF!,$D60,#REF!)</f>
        <v>#REF!</v>
      </c>
      <c r="V60" s="14" t="e">
        <f>SUMIF(#REF!,$D60,#REF!)</f>
        <v>#REF!</v>
      </c>
      <c r="W60" s="14" t="e">
        <f>SUMIF(#REF!,$D60,#REF!)</f>
        <v>#REF!</v>
      </c>
      <c r="X60" s="14" t="e">
        <f>SUMIF(#REF!,$D60,#REF!)</f>
        <v>#REF!</v>
      </c>
      <c r="Y60" s="14" t="e">
        <f>SUMIF(#REF!,$D60,#REF!)</f>
        <v>#REF!</v>
      </c>
      <c r="Z60" s="14" t="e">
        <f>SUMIF(#REF!,$D60,#REF!)</f>
        <v>#REF!</v>
      </c>
      <c r="AA60" s="14" t="e">
        <f>SUMIF(#REF!,$D60,#REF!)</f>
        <v>#REF!</v>
      </c>
      <c r="AB60" s="14" t="e">
        <f>SUMIF(#REF!,$D60,#REF!)</f>
        <v>#REF!</v>
      </c>
      <c r="AC60" s="14" t="e">
        <f>SUMIF(#REF!,$D60,#REF!)</f>
        <v>#REF!</v>
      </c>
      <c r="AD60" s="14" t="e">
        <f>SUMIF(#REF!,$D60,#REF!)</f>
        <v>#REF!</v>
      </c>
      <c r="AE60" s="14" t="e">
        <f>SUMIF(#REF!,$D60,#REF!)</f>
        <v>#REF!</v>
      </c>
      <c r="AF60" s="14" t="e">
        <f>SUMIF(#REF!,$D60,#REF!)</f>
        <v>#REF!</v>
      </c>
      <c r="AG60" s="14" t="e">
        <f>SUMIF(#REF!,$D60,#REF!)</f>
        <v>#REF!</v>
      </c>
      <c r="AH60" s="14" t="e">
        <f>SUMIF(#REF!,$D60,#REF!)</f>
        <v>#REF!</v>
      </c>
      <c r="AI60" s="14" t="e">
        <f>SUMIF(#REF!,$D60,#REF!)</f>
        <v>#REF!</v>
      </c>
      <c r="AJ60" s="14" t="e">
        <f>SUMIF(#REF!,$D60,#REF!)</f>
        <v>#REF!</v>
      </c>
      <c r="AK60" s="14" t="e">
        <f>SUMIF(#REF!,$D60,#REF!)</f>
        <v>#REF!</v>
      </c>
      <c r="AL60" s="14" t="e">
        <f>SUMIF(#REF!,$D60,#REF!)</f>
        <v>#REF!</v>
      </c>
      <c r="AM60" s="14" t="e">
        <f>SUMIF(#REF!,$D60,#REF!)</f>
        <v>#REF!</v>
      </c>
      <c r="AN60" s="14" t="e">
        <f>SUMIF(#REF!,$D60,#REF!)</f>
        <v>#REF!</v>
      </c>
      <c r="AO60" s="14"/>
      <c r="AP60" s="14"/>
      <c r="AQ60" s="20" t="e">
        <f t="shared" si="11"/>
        <v>#REF!</v>
      </c>
      <c r="AR60" s="1" t="e">
        <f>IF(VLOOKUP(D60,#REF!,3,0)&gt;0,"",VLOOKUP(D60,#REF!,3,0))</f>
        <v>#REF!</v>
      </c>
      <c r="AT60" s="20" t="e">
        <f t="shared" si="10"/>
        <v>#REF!</v>
      </c>
      <c r="AU60" s="20" t="e">
        <f t="shared" si="10"/>
        <v>#REF!</v>
      </c>
      <c r="AV60" s="20" t="e">
        <f t="shared" si="10"/>
        <v>#REF!</v>
      </c>
      <c r="AW60" s="20" t="e">
        <f t="shared" si="10"/>
        <v>#REF!</v>
      </c>
      <c r="AX60" s="20" t="e">
        <f t="shared" si="10"/>
        <v>#REF!</v>
      </c>
      <c r="AY60" s="20" t="e">
        <f t="shared" si="10"/>
        <v>#REF!</v>
      </c>
      <c r="BA60" s="20">
        <f t="shared" si="8"/>
        <v>0</v>
      </c>
      <c r="BB60" s="20" t="e">
        <f>IF($BB$1="M0",SUMIF([2]Anual!$B$11:$B$950,$D60,[2]Anual!$GZ$11:$GZ$950),SUMIF([2]Anual!$B$11:$B$950,$D60,[2]Anual!$HA$11:$HA$950))</f>
        <v>#VALUE!</v>
      </c>
      <c r="BC60" s="20" t="e">
        <f t="shared" si="9"/>
        <v>#VALUE!</v>
      </c>
    </row>
    <row r="61" spans="2:55" ht="15" customHeight="1" outlineLevel="1" x14ac:dyDescent="0.35">
      <c r="B61" s="12" t="s">
        <v>194</v>
      </c>
      <c r="C61" s="13"/>
      <c r="D61" s="13" t="s">
        <v>264</v>
      </c>
      <c r="E61" s="49" t="s">
        <v>641</v>
      </c>
      <c r="F61" s="48" t="s">
        <v>9</v>
      </c>
      <c r="G61" s="11"/>
      <c r="H61" s="11"/>
      <c r="I61" s="11"/>
      <c r="J61" s="14" t="e">
        <f>SUMIF(#REF!,$D61,#REF!)</f>
        <v>#REF!</v>
      </c>
      <c r="K61" s="14" t="e">
        <f>SUMIF(#REF!,$D61,#REF!)</f>
        <v>#REF!</v>
      </c>
      <c r="L61" s="14" t="e">
        <f>SUMIF(#REF!,$D61,#REF!)</f>
        <v>#REF!</v>
      </c>
      <c r="M61" s="14" t="e">
        <f>SUMIF(#REF!,$D61,#REF!)</f>
        <v>#REF!</v>
      </c>
      <c r="N61" s="14" t="e">
        <f>SUMIF(#REF!,$D61,#REF!)</f>
        <v>#REF!</v>
      </c>
      <c r="O61" s="14" t="e">
        <f>SUMIF(#REF!,$D61,#REF!)</f>
        <v>#REF!</v>
      </c>
      <c r="P61" s="14" t="e">
        <f>SUMIF(#REF!,$D61,#REF!)</f>
        <v>#REF!</v>
      </c>
      <c r="Q61" s="14" t="e">
        <f>SUMIF(#REF!,$D61,#REF!)</f>
        <v>#REF!</v>
      </c>
      <c r="R61" s="14" t="e">
        <f>SUMIF(#REF!,$D61,#REF!)</f>
        <v>#REF!</v>
      </c>
      <c r="S61" s="14" t="e">
        <f>SUMIF(#REF!,$D61,#REF!)</f>
        <v>#REF!</v>
      </c>
      <c r="T61" s="14" t="e">
        <f>SUMIF(#REF!,$D61,#REF!)</f>
        <v>#REF!</v>
      </c>
      <c r="U61" s="14" t="e">
        <f>SUMIF(#REF!,$D61,#REF!)</f>
        <v>#REF!</v>
      </c>
      <c r="V61" s="14" t="e">
        <f>SUMIF(#REF!,$D61,#REF!)</f>
        <v>#REF!</v>
      </c>
      <c r="W61" s="14" t="e">
        <f>SUMIF(#REF!,$D61,#REF!)</f>
        <v>#REF!</v>
      </c>
      <c r="X61" s="14" t="e">
        <f>SUMIF(#REF!,$D61,#REF!)</f>
        <v>#REF!</v>
      </c>
      <c r="Y61" s="14" t="e">
        <f>SUMIF(#REF!,$D61,#REF!)</f>
        <v>#REF!</v>
      </c>
      <c r="Z61" s="14" t="e">
        <f>SUMIF(#REF!,$D61,#REF!)</f>
        <v>#REF!</v>
      </c>
      <c r="AA61" s="14" t="e">
        <f>SUMIF(#REF!,$D61,#REF!)</f>
        <v>#REF!</v>
      </c>
      <c r="AB61" s="14" t="e">
        <f>SUMIF(#REF!,$D61,#REF!)</f>
        <v>#REF!</v>
      </c>
      <c r="AC61" s="14" t="e">
        <f>SUMIF(#REF!,$D61,#REF!)</f>
        <v>#REF!</v>
      </c>
      <c r="AD61" s="14" t="e">
        <f>SUMIF(#REF!,$D61,#REF!)</f>
        <v>#REF!</v>
      </c>
      <c r="AE61" s="14" t="e">
        <f>SUMIF(#REF!,$D61,#REF!)</f>
        <v>#REF!</v>
      </c>
      <c r="AF61" s="14" t="e">
        <f>SUMIF(#REF!,$D61,#REF!)</f>
        <v>#REF!</v>
      </c>
      <c r="AG61" s="14" t="e">
        <f>SUMIF(#REF!,$D61,#REF!)</f>
        <v>#REF!</v>
      </c>
      <c r="AH61" s="14" t="e">
        <f>SUMIF(#REF!,$D61,#REF!)</f>
        <v>#REF!</v>
      </c>
      <c r="AI61" s="14" t="e">
        <f>SUMIF(#REF!,$D61,#REF!)</f>
        <v>#REF!</v>
      </c>
      <c r="AJ61" s="14" t="e">
        <f>SUMIF(#REF!,$D61,#REF!)</f>
        <v>#REF!</v>
      </c>
      <c r="AK61" s="14" t="e">
        <f>SUMIF(#REF!,$D61,#REF!)</f>
        <v>#REF!</v>
      </c>
      <c r="AL61" s="14" t="e">
        <f>SUMIF(#REF!,$D61,#REF!)</f>
        <v>#REF!</v>
      </c>
      <c r="AM61" s="14" t="e">
        <f>SUMIF(#REF!,$D61,#REF!)</f>
        <v>#REF!</v>
      </c>
      <c r="AN61" s="14" t="e">
        <f>SUMIF(#REF!,$D61,#REF!)</f>
        <v>#REF!</v>
      </c>
      <c r="AO61" s="14"/>
      <c r="AP61" s="14"/>
      <c r="AQ61" s="20" t="e">
        <f t="shared" si="11"/>
        <v>#REF!</v>
      </c>
      <c r="AR61" s="1" t="e">
        <f>IF(VLOOKUP(D61,#REF!,3,0)&gt;0,"",VLOOKUP(D61,#REF!,3,0))</f>
        <v>#REF!</v>
      </c>
      <c r="AT61" s="20" t="e">
        <f t="shared" si="10"/>
        <v>#REF!</v>
      </c>
      <c r="AU61" s="20" t="e">
        <f t="shared" si="10"/>
        <v>#REF!</v>
      </c>
      <c r="AV61" s="20" t="e">
        <f t="shared" si="10"/>
        <v>#REF!</v>
      </c>
      <c r="AW61" s="20" t="e">
        <f t="shared" si="10"/>
        <v>#REF!</v>
      </c>
      <c r="AX61" s="20" t="e">
        <f t="shared" si="10"/>
        <v>#REF!</v>
      </c>
      <c r="AY61" s="20" t="e">
        <f t="shared" si="10"/>
        <v>#REF!</v>
      </c>
      <c r="BA61" s="20">
        <f t="shared" si="8"/>
        <v>0</v>
      </c>
      <c r="BB61" s="20" t="e">
        <f>IF($BB$1="M0",SUMIF([2]Anual!$B$11:$B$950,$D61,[2]Anual!$GZ$11:$GZ$950),SUMIF([2]Anual!$B$11:$B$950,$D61,[2]Anual!$HA$11:$HA$950))</f>
        <v>#VALUE!</v>
      </c>
      <c r="BC61" s="20" t="e">
        <f t="shared" si="9"/>
        <v>#VALUE!</v>
      </c>
    </row>
    <row r="62" spans="2:55" ht="15" customHeight="1" outlineLevel="1" x14ac:dyDescent="0.35">
      <c r="B62" s="12" t="s">
        <v>194</v>
      </c>
      <c r="C62" s="13"/>
      <c r="D62" s="13" t="s">
        <v>196</v>
      </c>
      <c r="E62" s="49" t="s">
        <v>483</v>
      </c>
      <c r="F62" s="48" t="s">
        <v>9</v>
      </c>
      <c r="G62" s="11"/>
      <c r="H62" s="11"/>
      <c r="I62" s="11"/>
      <c r="J62" s="14" t="e">
        <f>SUMIF(#REF!,$D62,#REF!)</f>
        <v>#REF!</v>
      </c>
      <c r="K62" s="14" t="e">
        <f>SUMIF(#REF!,$D62,#REF!)</f>
        <v>#REF!</v>
      </c>
      <c r="L62" s="14" t="e">
        <f>SUMIF(#REF!,$D62,#REF!)</f>
        <v>#REF!</v>
      </c>
      <c r="M62" s="14" t="e">
        <f>SUMIF(#REF!,$D62,#REF!)</f>
        <v>#REF!</v>
      </c>
      <c r="N62" s="14" t="e">
        <f>SUMIF(#REF!,$D62,#REF!)</f>
        <v>#REF!</v>
      </c>
      <c r="O62" s="14" t="e">
        <f>SUMIF(#REF!,$D62,#REF!)</f>
        <v>#REF!</v>
      </c>
      <c r="P62" s="14" t="e">
        <f>SUMIF(#REF!,$D62,#REF!)</f>
        <v>#REF!</v>
      </c>
      <c r="Q62" s="14" t="e">
        <f>SUMIF(#REF!,$D62,#REF!)</f>
        <v>#REF!</v>
      </c>
      <c r="R62" s="14" t="e">
        <f>SUMIF(#REF!,$D62,#REF!)</f>
        <v>#REF!</v>
      </c>
      <c r="S62" s="14" t="e">
        <f>SUMIF(#REF!,$D62,#REF!)</f>
        <v>#REF!</v>
      </c>
      <c r="T62" s="14" t="e">
        <f>SUMIF(#REF!,$D62,#REF!)</f>
        <v>#REF!</v>
      </c>
      <c r="U62" s="14" t="e">
        <f>SUMIF(#REF!,$D62,#REF!)</f>
        <v>#REF!</v>
      </c>
      <c r="V62" s="14" t="e">
        <f>SUMIF(#REF!,$D62,#REF!)</f>
        <v>#REF!</v>
      </c>
      <c r="W62" s="14" t="e">
        <f>SUMIF(#REF!,$D62,#REF!)</f>
        <v>#REF!</v>
      </c>
      <c r="X62" s="14" t="e">
        <f>SUMIF(#REF!,$D62,#REF!)</f>
        <v>#REF!</v>
      </c>
      <c r="Y62" s="14" t="e">
        <f>SUMIF(#REF!,$D62,#REF!)</f>
        <v>#REF!</v>
      </c>
      <c r="Z62" s="14" t="e">
        <f>SUMIF(#REF!,$D62,#REF!)</f>
        <v>#REF!</v>
      </c>
      <c r="AA62" s="14" t="e">
        <f>SUMIF(#REF!,$D62,#REF!)</f>
        <v>#REF!</v>
      </c>
      <c r="AB62" s="14" t="e">
        <f>SUMIF(#REF!,$D62,#REF!)</f>
        <v>#REF!</v>
      </c>
      <c r="AC62" s="14" t="e">
        <f>SUMIF(#REF!,$D62,#REF!)</f>
        <v>#REF!</v>
      </c>
      <c r="AD62" s="14" t="e">
        <f>SUMIF(#REF!,$D62,#REF!)</f>
        <v>#REF!</v>
      </c>
      <c r="AE62" s="14" t="e">
        <f>SUMIF(#REF!,$D62,#REF!)</f>
        <v>#REF!</v>
      </c>
      <c r="AF62" s="14" t="e">
        <f>SUMIF(#REF!,$D62,#REF!)</f>
        <v>#REF!</v>
      </c>
      <c r="AG62" s="14" t="e">
        <f>SUMIF(#REF!,$D62,#REF!)</f>
        <v>#REF!</v>
      </c>
      <c r="AH62" s="14" t="e">
        <f>SUMIF(#REF!,$D62,#REF!)</f>
        <v>#REF!</v>
      </c>
      <c r="AI62" s="14" t="e">
        <f>SUMIF(#REF!,$D62,#REF!)</f>
        <v>#REF!</v>
      </c>
      <c r="AJ62" s="14" t="e">
        <f>SUMIF(#REF!,$D62,#REF!)</f>
        <v>#REF!</v>
      </c>
      <c r="AK62" s="14" t="e">
        <f>SUMIF(#REF!,$D62,#REF!)</f>
        <v>#REF!</v>
      </c>
      <c r="AL62" s="14" t="e">
        <f>SUMIF(#REF!,$D62,#REF!)</f>
        <v>#REF!</v>
      </c>
      <c r="AM62" s="14" t="e">
        <f>SUMIF(#REF!,$D62,#REF!)</f>
        <v>#REF!</v>
      </c>
      <c r="AN62" s="14" t="e">
        <f>SUMIF(#REF!,$D62,#REF!)</f>
        <v>#REF!</v>
      </c>
      <c r="AO62" s="14"/>
      <c r="AP62" s="14"/>
      <c r="AQ62" s="20" t="e">
        <f t="shared" si="11"/>
        <v>#REF!</v>
      </c>
      <c r="AR62" s="1" t="e">
        <f>IF(VLOOKUP(D62,#REF!,3,0)&gt;0,"",VLOOKUP(D62,#REF!,3,0))</f>
        <v>#REF!</v>
      </c>
      <c r="AT62" s="20" t="e">
        <f t="shared" si="10"/>
        <v>#REF!</v>
      </c>
      <c r="AU62" s="20" t="e">
        <f t="shared" si="10"/>
        <v>#REF!</v>
      </c>
      <c r="AV62" s="20" t="e">
        <f t="shared" si="10"/>
        <v>#REF!</v>
      </c>
      <c r="AW62" s="20" t="e">
        <f t="shared" ref="AW62:AY78" si="12">SUMIF($J$1:$AP$1,AW$3,($J62:$AP62))</f>
        <v>#REF!</v>
      </c>
      <c r="AX62" s="20" t="e">
        <f t="shared" si="12"/>
        <v>#REF!</v>
      </c>
      <c r="AY62" s="20" t="e">
        <f t="shared" si="12"/>
        <v>#REF!</v>
      </c>
      <c r="BA62" s="20">
        <f t="shared" si="8"/>
        <v>0</v>
      </c>
      <c r="BB62" s="20" t="e">
        <f>IF($BB$1="M0",SUMIF([2]Anual!$B$11:$B$950,$D62,[2]Anual!$GZ$11:$GZ$950),SUMIF([2]Anual!$B$11:$B$950,$D62,[2]Anual!$HA$11:$HA$950))</f>
        <v>#VALUE!</v>
      </c>
      <c r="BC62" s="20" t="e">
        <f t="shared" si="9"/>
        <v>#VALUE!</v>
      </c>
    </row>
    <row r="63" spans="2:55" ht="15" customHeight="1" outlineLevel="1" x14ac:dyDescent="0.35">
      <c r="B63" s="12" t="s">
        <v>194</v>
      </c>
      <c r="C63" s="13"/>
      <c r="D63" s="13" t="s">
        <v>235</v>
      </c>
      <c r="E63" s="49" t="s">
        <v>485</v>
      </c>
      <c r="F63" s="48" t="s">
        <v>9</v>
      </c>
      <c r="G63" s="11"/>
      <c r="H63" s="11"/>
      <c r="I63" s="11"/>
      <c r="J63" s="14" t="e">
        <f>SUMIF(#REF!,$D63,#REF!)</f>
        <v>#REF!</v>
      </c>
      <c r="K63" s="14" t="e">
        <f>SUMIF(#REF!,$D63,#REF!)</f>
        <v>#REF!</v>
      </c>
      <c r="L63" s="14" t="e">
        <f>SUMIF(#REF!,$D63,#REF!)</f>
        <v>#REF!</v>
      </c>
      <c r="M63" s="14" t="e">
        <f>SUMIF(#REF!,$D63,#REF!)</f>
        <v>#REF!</v>
      </c>
      <c r="N63" s="14" t="e">
        <f>SUMIF(#REF!,$D63,#REF!)</f>
        <v>#REF!</v>
      </c>
      <c r="O63" s="14" t="e">
        <f>SUMIF(#REF!,$D63,#REF!)</f>
        <v>#REF!</v>
      </c>
      <c r="P63" s="14" t="e">
        <f>SUMIF(#REF!,$D63,#REF!)</f>
        <v>#REF!</v>
      </c>
      <c r="Q63" s="14" t="e">
        <f>SUMIF(#REF!,$D63,#REF!)</f>
        <v>#REF!</v>
      </c>
      <c r="R63" s="14" t="e">
        <f>SUMIF(#REF!,$D63,#REF!)</f>
        <v>#REF!</v>
      </c>
      <c r="S63" s="14" t="e">
        <f>SUMIF(#REF!,$D63,#REF!)</f>
        <v>#REF!</v>
      </c>
      <c r="T63" s="14" t="e">
        <f>SUMIF(#REF!,$D63,#REF!)</f>
        <v>#REF!</v>
      </c>
      <c r="U63" s="14" t="e">
        <f>SUMIF(#REF!,$D63,#REF!)</f>
        <v>#REF!</v>
      </c>
      <c r="V63" s="14" t="e">
        <f>SUMIF(#REF!,$D63,#REF!)</f>
        <v>#REF!</v>
      </c>
      <c r="W63" s="14" t="e">
        <f>SUMIF(#REF!,$D63,#REF!)</f>
        <v>#REF!</v>
      </c>
      <c r="X63" s="14" t="e">
        <f>SUMIF(#REF!,$D63,#REF!)</f>
        <v>#REF!</v>
      </c>
      <c r="Y63" s="14" t="e">
        <f>SUMIF(#REF!,$D63,#REF!)</f>
        <v>#REF!</v>
      </c>
      <c r="Z63" s="14" t="e">
        <f>SUMIF(#REF!,$D63,#REF!)</f>
        <v>#REF!</v>
      </c>
      <c r="AA63" s="14" t="e">
        <f>SUMIF(#REF!,$D63,#REF!)</f>
        <v>#REF!</v>
      </c>
      <c r="AB63" s="14" t="e">
        <f>SUMIF(#REF!,$D63,#REF!)</f>
        <v>#REF!</v>
      </c>
      <c r="AC63" s="14" t="e">
        <f>SUMIF(#REF!,$D63,#REF!)</f>
        <v>#REF!</v>
      </c>
      <c r="AD63" s="14" t="e">
        <f>SUMIF(#REF!,$D63,#REF!)</f>
        <v>#REF!</v>
      </c>
      <c r="AE63" s="14" t="e">
        <f>SUMIF(#REF!,$D63,#REF!)</f>
        <v>#REF!</v>
      </c>
      <c r="AF63" s="14" t="e">
        <f>SUMIF(#REF!,$D63,#REF!)</f>
        <v>#REF!</v>
      </c>
      <c r="AG63" s="14" t="e">
        <f>SUMIF(#REF!,$D63,#REF!)</f>
        <v>#REF!</v>
      </c>
      <c r="AH63" s="14" t="e">
        <f>SUMIF(#REF!,$D63,#REF!)</f>
        <v>#REF!</v>
      </c>
      <c r="AI63" s="14" t="e">
        <f>SUMIF(#REF!,$D63,#REF!)</f>
        <v>#REF!</v>
      </c>
      <c r="AJ63" s="14" t="e">
        <f>SUMIF(#REF!,$D63,#REF!)</f>
        <v>#REF!</v>
      </c>
      <c r="AK63" s="14" t="e">
        <f>SUMIF(#REF!,$D63,#REF!)</f>
        <v>#REF!</v>
      </c>
      <c r="AL63" s="14" t="e">
        <f>SUMIF(#REF!,$D63,#REF!)</f>
        <v>#REF!</v>
      </c>
      <c r="AM63" s="14" t="e">
        <f>SUMIF(#REF!,$D63,#REF!)</f>
        <v>#REF!</v>
      </c>
      <c r="AN63" s="14" t="e">
        <f>SUMIF(#REF!,$D63,#REF!)</f>
        <v>#REF!</v>
      </c>
      <c r="AO63" s="14"/>
      <c r="AP63" s="14"/>
      <c r="AQ63" s="20" t="e">
        <f t="shared" si="11"/>
        <v>#REF!</v>
      </c>
      <c r="AR63" s="1" t="e">
        <f>IF(VLOOKUP(D63,#REF!,3,0)&gt;0,"",VLOOKUP(D63,#REF!,3,0))</f>
        <v>#REF!</v>
      </c>
      <c r="AT63" s="20" t="e">
        <f t="shared" ref="AT63:AY93" si="13">SUMIF($J$1:$AP$1,AT$3,($J63:$AP63))</f>
        <v>#REF!</v>
      </c>
      <c r="AU63" s="20" t="e">
        <f t="shared" si="13"/>
        <v>#REF!</v>
      </c>
      <c r="AV63" s="20" t="e">
        <f t="shared" si="13"/>
        <v>#REF!</v>
      </c>
      <c r="AW63" s="20" t="e">
        <f t="shared" si="12"/>
        <v>#REF!</v>
      </c>
      <c r="AX63" s="20" t="e">
        <f t="shared" si="12"/>
        <v>#REF!</v>
      </c>
      <c r="AY63" s="20" t="e">
        <f t="shared" si="12"/>
        <v>#REF!</v>
      </c>
      <c r="BA63" s="20">
        <f t="shared" si="8"/>
        <v>0</v>
      </c>
      <c r="BB63" s="20" t="e">
        <f>IF($BB$1="M0",SUMIF([2]Anual!$B$11:$B$950,$D63,[2]Anual!$GZ$11:$GZ$950),SUMIF([2]Anual!$B$11:$B$950,$D63,[2]Anual!$HA$11:$HA$950))</f>
        <v>#VALUE!</v>
      </c>
      <c r="BC63" s="20" t="e">
        <f t="shared" si="9"/>
        <v>#VALUE!</v>
      </c>
    </row>
    <row r="64" spans="2:55" ht="15" customHeight="1" outlineLevel="1" x14ac:dyDescent="0.35">
      <c r="B64" s="12" t="s">
        <v>194</v>
      </c>
      <c r="C64" s="13"/>
      <c r="D64" s="13" t="s">
        <v>219</v>
      </c>
      <c r="E64" s="49" t="s">
        <v>519</v>
      </c>
      <c r="F64" s="48" t="s">
        <v>9</v>
      </c>
      <c r="G64" s="11"/>
      <c r="H64" s="11"/>
      <c r="I64" s="11"/>
      <c r="J64" s="14" t="e">
        <f>SUMIF(#REF!,$D64,#REF!)</f>
        <v>#REF!</v>
      </c>
      <c r="K64" s="14" t="e">
        <f>SUMIF(#REF!,$D64,#REF!)</f>
        <v>#REF!</v>
      </c>
      <c r="L64" s="14" t="e">
        <f>SUMIF(#REF!,$D64,#REF!)</f>
        <v>#REF!</v>
      </c>
      <c r="M64" s="14" t="e">
        <f>SUMIF(#REF!,$D64,#REF!)</f>
        <v>#REF!</v>
      </c>
      <c r="N64" s="14" t="e">
        <f>SUMIF(#REF!,$D64,#REF!)</f>
        <v>#REF!</v>
      </c>
      <c r="O64" s="14" t="e">
        <f>SUMIF(#REF!,$D64,#REF!)</f>
        <v>#REF!</v>
      </c>
      <c r="P64" s="14" t="e">
        <f>SUMIF(#REF!,$D64,#REF!)</f>
        <v>#REF!</v>
      </c>
      <c r="Q64" s="14" t="e">
        <f>SUMIF(#REF!,$D64,#REF!)</f>
        <v>#REF!</v>
      </c>
      <c r="R64" s="14" t="e">
        <f>SUMIF(#REF!,$D64,#REF!)</f>
        <v>#REF!</v>
      </c>
      <c r="S64" s="14" t="e">
        <f>SUMIF(#REF!,$D64,#REF!)</f>
        <v>#REF!</v>
      </c>
      <c r="T64" s="14" t="e">
        <f>SUMIF(#REF!,$D64,#REF!)</f>
        <v>#REF!</v>
      </c>
      <c r="U64" s="14" t="e">
        <f>SUMIF(#REF!,$D64,#REF!)</f>
        <v>#REF!</v>
      </c>
      <c r="V64" s="14" t="e">
        <f>SUMIF(#REF!,$D64,#REF!)</f>
        <v>#REF!</v>
      </c>
      <c r="W64" s="14" t="e">
        <f>SUMIF(#REF!,$D64,#REF!)</f>
        <v>#REF!</v>
      </c>
      <c r="X64" s="14" t="e">
        <f>SUMIF(#REF!,$D64,#REF!)</f>
        <v>#REF!</v>
      </c>
      <c r="Y64" s="14" t="e">
        <f>SUMIF(#REF!,$D64,#REF!)</f>
        <v>#REF!</v>
      </c>
      <c r="Z64" s="14" t="e">
        <f>SUMIF(#REF!,$D64,#REF!)</f>
        <v>#REF!</v>
      </c>
      <c r="AA64" s="14" t="e">
        <f>SUMIF(#REF!,$D64,#REF!)</f>
        <v>#REF!</v>
      </c>
      <c r="AB64" s="14" t="e">
        <f>SUMIF(#REF!,$D64,#REF!)</f>
        <v>#REF!</v>
      </c>
      <c r="AC64" s="14" t="e">
        <f>SUMIF(#REF!,$D64,#REF!)</f>
        <v>#REF!</v>
      </c>
      <c r="AD64" s="14" t="e">
        <f>SUMIF(#REF!,$D64,#REF!)</f>
        <v>#REF!</v>
      </c>
      <c r="AE64" s="14" t="e">
        <f>SUMIF(#REF!,$D64,#REF!)</f>
        <v>#REF!</v>
      </c>
      <c r="AF64" s="14" t="e">
        <f>SUMIF(#REF!,$D64,#REF!)</f>
        <v>#REF!</v>
      </c>
      <c r="AG64" s="14" t="e">
        <f>SUMIF(#REF!,$D64,#REF!)</f>
        <v>#REF!</v>
      </c>
      <c r="AH64" s="14" t="e">
        <f>SUMIF(#REF!,$D64,#REF!)</f>
        <v>#REF!</v>
      </c>
      <c r="AI64" s="14" t="e">
        <f>SUMIF(#REF!,$D64,#REF!)</f>
        <v>#REF!</v>
      </c>
      <c r="AJ64" s="14" t="e">
        <f>SUMIF(#REF!,$D64,#REF!)</f>
        <v>#REF!</v>
      </c>
      <c r="AK64" s="14" t="e">
        <f>SUMIF(#REF!,$D64,#REF!)</f>
        <v>#REF!</v>
      </c>
      <c r="AL64" s="14" t="e">
        <f>SUMIF(#REF!,$D64,#REF!)</f>
        <v>#REF!</v>
      </c>
      <c r="AM64" s="14" t="e">
        <f>SUMIF(#REF!,$D64,#REF!)</f>
        <v>#REF!</v>
      </c>
      <c r="AN64" s="14" t="e">
        <f>SUMIF(#REF!,$D64,#REF!)</f>
        <v>#REF!</v>
      </c>
      <c r="AO64" s="14"/>
      <c r="AP64" s="14"/>
      <c r="AQ64" s="20" t="e">
        <f t="shared" si="11"/>
        <v>#REF!</v>
      </c>
      <c r="AR64" s="1" t="e">
        <f>IF(VLOOKUP(D64,#REF!,3,0)&gt;0,"",VLOOKUP(D64,#REF!,3,0))</f>
        <v>#REF!</v>
      </c>
      <c r="AT64" s="20" t="e">
        <f t="shared" si="13"/>
        <v>#REF!</v>
      </c>
      <c r="AU64" s="20" t="e">
        <f t="shared" si="13"/>
        <v>#REF!</v>
      </c>
      <c r="AV64" s="20" t="e">
        <f t="shared" si="13"/>
        <v>#REF!</v>
      </c>
      <c r="AW64" s="20" t="e">
        <f t="shared" si="12"/>
        <v>#REF!</v>
      </c>
      <c r="AX64" s="20" t="e">
        <f t="shared" si="12"/>
        <v>#REF!</v>
      </c>
      <c r="AY64" s="20" t="e">
        <f t="shared" si="12"/>
        <v>#REF!</v>
      </c>
      <c r="BA64" s="20">
        <f t="shared" si="8"/>
        <v>0</v>
      </c>
      <c r="BB64" s="20" t="e">
        <f>IF($BB$1="M0",SUMIF([2]Anual!$B$11:$B$950,$D64,[2]Anual!$GZ$11:$GZ$950),SUMIF([2]Anual!$B$11:$B$950,$D64,[2]Anual!$HA$11:$HA$950))</f>
        <v>#VALUE!</v>
      </c>
      <c r="BC64" s="20" t="e">
        <f t="shared" si="9"/>
        <v>#VALUE!</v>
      </c>
    </row>
    <row r="65" spans="2:55" ht="15" customHeight="1" outlineLevel="1" x14ac:dyDescent="0.35">
      <c r="B65" s="12" t="s">
        <v>194</v>
      </c>
      <c r="C65" s="13"/>
      <c r="D65" s="13" t="s">
        <v>218</v>
      </c>
      <c r="E65" s="49" t="s">
        <v>520</v>
      </c>
      <c r="F65" s="48" t="s">
        <v>9</v>
      </c>
      <c r="G65" s="11"/>
      <c r="H65" s="11"/>
      <c r="I65" s="11"/>
      <c r="J65" s="14" t="e">
        <f>SUMIF(#REF!,$D65,#REF!)</f>
        <v>#REF!</v>
      </c>
      <c r="K65" s="14" t="e">
        <f>SUMIF(#REF!,$D65,#REF!)</f>
        <v>#REF!</v>
      </c>
      <c r="L65" s="14" t="e">
        <f>SUMIF(#REF!,$D65,#REF!)</f>
        <v>#REF!</v>
      </c>
      <c r="M65" s="14" t="e">
        <f>SUMIF(#REF!,$D65,#REF!)</f>
        <v>#REF!</v>
      </c>
      <c r="N65" s="14" t="e">
        <f>SUMIF(#REF!,$D65,#REF!)</f>
        <v>#REF!</v>
      </c>
      <c r="O65" s="14" t="e">
        <f>SUMIF(#REF!,$D65,#REF!)</f>
        <v>#REF!</v>
      </c>
      <c r="P65" s="14" t="e">
        <f>SUMIF(#REF!,$D65,#REF!)</f>
        <v>#REF!</v>
      </c>
      <c r="Q65" s="14" t="e">
        <f>SUMIF(#REF!,$D65,#REF!)</f>
        <v>#REF!</v>
      </c>
      <c r="R65" s="14" t="e">
        <f>SUMIF(#REF!,$D65,#REF!)</f>
        <v>#REF!</v>
      </c>
      <c r="S65" s="14" t="e">
        <f>SUMIF(#REF!,$D65,#REF!)</f>
        <v>#REF!</v>
      </c>
      <c r="T65" s="14" t="e">
        <f>SUMIF(#REF!,$D65,#REF!)</f>
        <v>#REF!</v>
      </c>
      <c r="U65" s="14" t="e">
        <f>SUMIF(#REF!,$D65,#REF!)</f>
        <v>#REF!</v>
      </c>
      <c r="V65" s="14" t="e">
        <f>SUMIF(#REF!,$D65,#REF!)</f>
        <v>#REF!</v>
      </c>
      <c r="W65" s="14" t="e">
        <f>SUMIF(#REF!,$D65,#REF!)</f>
        <v>#REF!</v>
      </c>
      <c r="X65" s="14" t="e">
        <f>SUMIF(#REF!,$D65,#REF!)</f>
        <v>#REF!</v>
      </c>
      <c r="Y65" s="14" t="e">
        <f>SUMIF(#REF!,$D65,#REF!)</f>
        <v>#REF!</v>
      </c>
      <c r="Z65" s="14" t="e">
        <f>SUMIF(#REF!,$D65,#REF!)</f>
        <v>#REF!</v>
      </c>
      <c r="AA65" s="14" t="e">
        <f>SUMIF(#REF!,$D65,#REF!)</f>
        <v>#REF!</v>
      </c>
      <c r="AB65" s="14" t="e">
        <f>SUMIF(#REF!,$D65,#REF!)</f>
        <v>#REF!</v>
      </c>
      <c r="AC65" s="14" t="e">
        <f>SUMIF(#REF!,$D65,#REF!)</f>
        <v>#REF!</v>
      </c>
      <c r="AD65" s="14" t="e">
        <f>SUMIF(#REF!,$D65,#REF!)</f>
        <v>#REF!</v>
      </c>
      <c r="AE65" s="14" t="e">
        <f>SUMIF(#REF!,$D65,#REF!)</f>
        <v>#REF!</v>
      </c>
      <c r="AF65" s="14" t="e">
        <f>SUMIF(#REF!,$D65,#REF!)</f>
        <v>#REF!</v>
      </c>
      <c r="AG65" s="14" t="e">
        <f>SUMIF(#REF!,$D65,#REF!)</f>
        <v>#REF!</v>
      </c>
      <c r="AH65" s="14" t="e">
        <f>SUMIF(#REF!,$D65,#REF!)</f>
        <v>#REF!</v>
      </c>
      <c r="AI65" s="14" t="e">
        <f>SUMIF(#REF!,$D65,#REF!)</f>
        <v>#REF!</v>
      </c>
      <c r="AJ65" s="14" t="e">
        <f>SUMIF(#REF!,$D65,#REF!)</f>
        <v>#REF!</v>
      </c>
      <c r="AK65" s="14" t="e">
        <f>SUMIF(#REF!,$D65,#REF!)</f>
        <v>#REF!</v>
      </c>
      <c r="AL65" s="14" t="e">
        <f>SUMIF(#REF!,$D65,#REF!)</f>
        <v>#REF!</v>
      </c>
      <c r="AM65" s="14" t="e">
        <f>SUMIF(#REF!,$D65,#REF!)</f>
        <v>#REF!</v>
      </c>
      <c r="AN65" s="14" t="e">
        <f>SUMIF(#REF!,$D65,#REF!)</f>
        <v>#REF!</v>
      </c>
      <c r="AO65" s="14"/>
      <c r="AP65" s="14"/>
      <c r="AQ65" s="20" t="e">
        <f t="shared" si="11"/>
        <v>#REF!</v>
      </c>
      <c r="AR65" s="1" t="e">
        <f>IF(VLOOKUP(D65,#REF!,3,0)&gt;0,"",VLOOKUP(D65,#REF!,3,0))</f>
        <v>#REF!</v>
      </c>
      <c r="AT65" s="20" t="e">
        <f t="shared" si="13"/>
        <v>#REF!</v>
      </c>
      <c r="AU65" s="20" t="e">
        <f t="shared" si="13"/>
        <v>#REF!</v>
      </c>
      <c r="AV65" s="20" t="e">
        <f t="shared" si="13"/>
        <v>#REF!</v>
      </c>
      <c r="AW65" s="20" t="e">
        <f t="shared" si="12"/>
        <v>#REF!</v>
      </c>
      <c r="AX65" s="20" t="e">
        <f t="shared" si="12"/>
        <v>#REF!</v>
      </c>
      <c r="AY65" s="20" t="e">
        <f t="shared" si="12"/>
        <v>#REF!</v>
      </c>
      <c r="BA65" s="20">
        <f t="shared" si="8"/>
        <v>0</v>
      </c>
      <c r="BB65" s="20" t="e">
        <f>IF($BB$1="M0",SUMIF([2]Anual!$B$11:$B$950,$D65,[2]Anual!$GZ$11:$GZ$950),SUMIF([2]Anual!$B$11:$B$950,$D65,[2]Anual!$HA$11:$HA$950))</f>
        <v>#VALUE!</v>
      </c>
      <c r="BC65" s="20" t="e">
        <f t="shared" si="9"/>
        <v>#VALUE!</v>
      </c>
    </row>
    <row r="66" spans="2:55" ht="15" customHeight="1" outlineLevel="1" x14ac:dyDescent="0.35">
      <c r="B66" s="12" t="s">
        <v>195</v>
      </c>
      <c r="C66" s="13"/>
      <c r="D66" s="13" t="s">
        <v>263</v>
      </c>
      <c r="E66" s="49" t="s">
        <v>642</v>
      </c>
      <c r="F66" s="48" t="s">
        <v>9</v>
      </c>
      <c r="G66" s="11"/>
      <c r="H66" s="11"/>
      <c r="I66" s="11"/>
      <c r="J66" s="14" t="e">
        <f>SUMIF(#REF!,$D66,#REF!)</f>
        <v>#REF!</v>
      </c>
      <c r="K66" s="14" t="e">
        <f>SUMIF(#REF!,$D66,#REF!)</f>
        <v>#REF!</v>
      </c>
      <c r="L66" s="14" t="e">
        <f>SUMIF(#REF!,$D66,#REF!)</f>
        <v>#REF!</v>
      </c>
      <c r="M66" s="14" t="e">
        <f>SUMIF(#REF!,$D66,#REF!)</f>
        <v>#REF!</v>
      </c>
      <c r="N66" s="14" t="e">
        <f>SUMIF(#REF!,$D66,#REF!)</f>
        <v>#REF!</v>
      </c>
      <c r="O66" s="14" t="e">
        <f>SUMIF(#REF!,$D66,#REF!)</f>
        <v>#REF!</v>
      </c>
      <c r="P66" s="14" t="e">
        <f>SUMIF(#REF!,$D66,#REF!)</f>
        <v>#REF!</v>
      </c>
      <c r="Q66" s="14" t="e">
        <f>SUMIF(#REF!,$D66,#REF!)</f>
        <v>#REF!</v>
      </c>
      <c r="R66" s="14" t="e">
        <f>SUMIF(#REF!,$D66,#REF!)</f>
        <v>#REF!</v>
      </c>
      <c r="S66" s="14" t="e">
        <f>SUMIF(#REF!,$D66,#REF!)</f>
        <v>#REF!</v>
      </c>
      <c r="T66" s="14" t="e">
        <f>SUMIF(#REF!,$D66,#REF!)</f>
        <v>#REF!</v>
      </c>
      <c r="U66" s="14" t="e">
        <f>SUMIF(#REF!,$D66,#REF!)</f>
        <v>#REF!</v>
      </c>
      <c r="V66" s="14" t="e">
        <f>SUMIF(#REF!,$D66,#REF!)</f>
        <v>#REF!</v>
      </c>
      <c r="W66" s="14" t="e">
        <f>SUMIF(#REF!,$D66,#REF!)</f>
        <v>#REF!</v>
      </c>
      <c r="X66" s="14" t="e">
        <f>SUMIF(#REF!,$D66,#REF!)</f>
        <v>#REF!</v>
      </c>
      <c r="Y66" s="14" t="e">
        <f>SUMIF(#REF!,$D66,#REF!)</f>
        <v>#REF!</v>
      </c>
      <c r="Z66" s="14" t="e">
        <f>SUMIF(#REF!,$D66,#REF!)</f>
        <v>#REF!</v>
      </c>
      <c r="AA66" s="14" t="e">
        <f>SUMIF(#REF!,$D66,#REF!)</f>
        <v>#REF!</v>
      </c>
      <c r="AB66" s="14" t="e">
        <f>SUMIF(#REF!,$D66,#REF!)</f>
        <v>#REF!</v>
      </c>
      <c r="AC66" s="14" t="e">
        <f>SUMIF(#REF!,$D66,#REF!)</f>
        <v>#REF!</v>
      </c>
      <c r="AD66" s="14" t="e">
        <f>SUMIF(#REF!,$D66,#REF!)</f>
        <v>#REF!</v>
      </c>
      <c r="AE66" s="14" t="e">
        <f>SUMIF(#REF!,$D66,#REF!)</f>
        <v>#REF!</v>
      </c>
      <c r="AF66" s="14" t="e">
        <f>SUMIF(#REF!,$D66,#REF!)</f>
        <v>#REF!</v>
      </c>
      <c r="AG66" s="14" t="e">
        <f>SUMIF(#REF!,$D66,#REF!)</f>
        <v>#REF!</v>
      </c>
      <c r="AH66" s="14" t="e">
        <f>SUMIF(#REF!,$D66,#REF!)</f>
        <v>#REF!</v>
      </c>
      <c r="AI66" s="14" t="e">
        <f>SUMIF(#REF!,$D66,#REF!)</f>
        <v>#REF!</v>
      </c>
      <c r="AJ66" s="14" t="e">
        <f>SUMIF(#REF!,$D66,#REF!)</f>
        <v>#REF!</v>
      </c>
      <c r="AK66" s="14" t="e">
        <f>SUMIF(#REF!,$D66,#REF!)</f>
        <v>#REF!</v>
      </c>
      <c r="AL66" s="14" t="e">
        <f>SUMIF(#REF!,$D66,#REF!)</f>
        <v>#REF!</v>
      </c>
      <c r="AM66" s="14" t="e">
        <f>SUMIF(#REF!,$D66,#REF!)</f>
        <v>#REF!</v>
      </c>
      <c r="AN66" s="14" t="e">
        <f>SUMIF(#REF!,$D66,#REF!)</f>
        <v>#REF!</v>
      </c>
      <c r="AO66" s="14"/>
      <c r="AP66" s="14"/>
      <c r="AQ66" s="20" t="e">
        <f t="shared" si="11"/>
        <v>#REF!</v>
      </c>
      <c r="AR66" s="1" t="e">
        <f>IF(VLOOKUP(D66,#REF!,3,0)&gt;0,"",VLOOKUP(D66,#REF!,3,0))</f>
        <v>#REF!</v>
      </c>
      <c r="AT66" s="20" t="e">
        <f t="shared" si="13"/>
        <v>#REF!</v>
      </c>
      <c r="AU66" s="20" t="e">
        <f t="shared" si="13"/>
        <v>#REF!</v>
      </c>
      <c r="AV66" s="20" t="e">
        <f t="shared" si="13"/>
        <v>#REF!</v>
      </c>
      <c r="AW66" s="20" t="e">
        <f t="shared" si="12"/>
        <v>#REF!</v>
      </c>
      <c r="AX66" s="20" t="e">
        <f t="shared" si="12"/>
        <v>#REF!</v>
      </c>
      <c r="AY66" s="20" t="e">
        <f t="shared" si="12"/>
        <v>#REF!</v>
      </c>
      <c r="BA66" s="20">
        <f t="shared" si="8"/>
        <v>0</v>
      </c>
      <c r="BB66" s="20" t="e">
        <f>IF($BB$1="M0",SUMIF([2]Anual!$B$11:$B$950,$D66,[2]Anual!$GZ$11:$GZ$950),SUMIF([2]Anual!$B$11:$B$950,$D66,[2]Anual!$HA$11:$HA$950))</f>
        <v>#VALUE!</v>
      </c>
      <c r="BC66" s="20" t="e">
        <f t="shared" si="9"/>
        <v>#VALUE!</v>
      </c>
    </row>
    <row r="67" spans="2:55" ht="15" customHeight="1" outlineLevel="1" x14ac:dyDescent="0.35">
      <c r="B67" s="12" t="s">
        <v>195</v>
      </c>
      <c r="C67" s="13"/>
      <c r="D67" s="13" t="s">
        <v>197</v>
      </c>
      <c r="E67" s="49" t="s">
        <v>489</v>
      </c>
      <c r="F67" s="48" t="s">
        <v>9</v>
      </c>
      <c r="G67" s="11"/>
      <c r="H67" s="11"/>
      <c r="I67" s="11"/>
      <c r="J67" s="14" t="e">
        <f>SUMIF(#REF!,$D67,#REF!)</f>
        <v>#REF!</v>
      </c>
      <c r="K67" s="14" t="e">
        <f>SUMIF(#REF!,$D67,#REF!)</f>
        <v>#REF!</v>
      </c>
      <c r="L67" s="14" t="e">
        <f>SUMIF(#REF!,$D67,#REF!)</f>
        <v>#REF!</v>
      </c>
      <c r="M67" s="14" t="e">
        <f>SUMIF(#REF!,$D67,#REF!)</f>
        <v>#REF!</v>
      </c>
      <c r="N67" s="14" t="e">
        <f>SUMIF(#REF!,$D67,#REF!)</f>
        <v>#REF!</v>
      </c>
      <c r="O67" s="14" t="e">
        <f>SUMIF(#REF!,$D67,#REF!)</f>
        <v>#REF!</v>
      </c>
      <c r="P67" s="14" t="e">
        <f>SUMIF(#REF!,$D67,#REF!)</f>
        <v>#REF!</v>
      </c>
      <c r="Q67" s="14" t="e">
        <f>SUMIF(#REF!,$D67,#REF!)</f>
        <v>#REF!</v>
      </c>
      <c r="R67" s="14" t="e">
        <f>SUMIF(#REF!,$D67,#REF!)</f>
        <v>#REF!</v>
      </c>
      <c r="S67" s="14" t="e">
        <f>SUMIF(#REF!,$D67,#REF!)</f>
        <v>#REF!</v>
      </c>
      <c r="T67" s="14" t="e">
        <f>SUMIF(#REF!,$D67,#REF!)</f>
        <v>#REF!</v>
      </c>
      <c r="U67" s="14" t="e">
        <f>SUMIF(#REF!,$D67,#REF!)</f>
        <v>#REF!</v>
      </c>
      <c r="V67" s="14" t="e">
        <f>SUMIF(#REF!,$D67,#REF!)</f>
        <v>#REF!</v>
      </c>
      <c r="W67" s="14" t="e">
        <f>SUMIF(#REF!,$D67,#REF!)</f>
        <v>#REF!</v>
      </c>
      <c r="X67" s="14" t="e">
        <f>SUMIF(#REF!,$D67,#REF!)</f>
        <v>#REF!</v>
      </c>
      <c r="Y67" s="14" t="e">
        <f>SUMIF(#REF!,$D67,#REF!)</f>
        <v>#REF!</v>
      </c>
      <c r="Z67" s="14" t="e">
        <f>SUMIF(#REF!,$D67,#REF!)</f>
        <v>#REF!</v>
      </c>
      <c r="AA67" s="14" t="e">
        <f>SUMIF(#REF!,$D67,#REF!)</f>
        <v>#REF!</v>
      </c>
      <c r="AB67" s="14" t="e">
        <f>SUMIF(#REF!,$D67,#REF!)</f>
        <v>#REF!</v>
      </c>
      <c r="AC67" s="14" t="e">
        <f>SUMIF(#REF!,$D67,#REF!)</f>
        <v>#REF!</v>
      </c>
      <c r="AD67" s="14" t="e">
        <f>SUMIF(#REF!,$D67,#REF!)</f>
        <v>#REF!</v>
      </c>
      <c r="AE67" s="14" t="e">
        <f>SUMIF(#REF!,$D67,#REF!)</f>
        <v>#REF!</v>
      </c>
      <c r="AF67" s="14" t="e">
        <f>SUMIF(#REF!,$D67,#REF!)</f>
        <v>#REF!</v>
      </c>
      <c r="AG67" s="14" t="e">
        <f>SUMIF(#REF!,$D67,#REF!)</f>
        <v>#REF!</v>
      </c>
      <c r="AH67" s="14" t="e">
        <f>SUMIF(#REF!,$D67,#REF!)</f>
        <v>#REF!</v>
      </c>
      <c r="AI67" s="14" t="e">
        <f>SUMIF(#REF!,$D67,#REF!)</f>
        <v>#REF!</v>
      </c>
      <c r="AJ67" s="14" t="e">
        <f>SUMIF(#REF!,$D67,#REF!)</f>
        <v>#REF!</v>
      </c>
      <c r="AK67" s="14" t="e">
        <f>SUMIF(#REF!,$D67,#REF!)</f>
        <v>#REF!</v>
      </c>
      <c r="AL67" s="14" t="e">
        <f>SUMIF(#REF!,$D67,#REF!)</f>
        <v>#REF!</v>
      </c>
      <c r="AM67" s="14" t="e">
        <f>SUMIF(#REF!,$D67,#REF!)</f>
        <v>#REF!</v>
      </c>
      <c r="AN67" s="14" t="e">
        <f>SUMIF(#REF!,$D67,#REF!)</f>
        <v>#REF!</v>
      </c>
      <c r="AO67" s="14"/>
      <c r="AP67" s="14"/>
      <c r="AQ67" s="20" t="e">
        <f t="shared" si="11"/>
        <v>#REF!</v>
      </c>
      <c r="AR67" s="1" t="e">
        <f>IF(VLOOKUP(D67,#REF!,3,0)&gt;0,"",VLOOKUP(D67,#REF!,3,0))</f>
        <v>#REF!</v>
      </c>
      <c r="AT67" s="20" t="e">
        <f t="shared" si="13"/>
        <v>#REF!</v>
      </c>
      <c r="AU67" s="20" t="e">
        <f t="shared" si="13"/>
        <v>#REF!</v>
      </c>
      <c r="AV67" s="20" t="e">
        <f t="shared" si="13"/>
        <v>#REF!</v>
      </c>
      <c r="AW67" s="20" t="e">
        <f t="shared" si="12"/>
        <v>#REF!</v>
      </c>
      <c r="AX67" s="20" t="e">
        <f t="shared" si="12"/>
        <v>#REF!</v>
      </c>
      <c r="AY67" s="20" t="e">
        <f t="shared" si="12"/>
        <v>#REF!</v>
      </c>
      <c r="BA67" s="20">
        <f t="shared" si="8"/>
        <v>0</v>
      </c>
      <c r="BB67" s="20" t="e">
        <f>IF($BB$1="M0",SUMIF([2]Anual!$B$11:$B$950,$D67,[2]Anual!$GZ$11:$GZ$950),SUMIF([2]Anual!$B$11:$B$950,$D67,[2]Anual!$HA$11:$HA$950))</f>
        <v>#VALUE!</v>
      </c>
      <c r="BC67" s="20" t="e">
        <f t="shared" si="9"/>
        <v>#VALUE!</v>
      </c>
    </row>
    <row r="68" spans="2:55" ht="15" customHeight="1" outlineLevel="1" x14ac:dyDescent="0.35">
      <c r="B68" s="12" t="s">
        <v>195</v>
      </c>
      <c r="C68" s="13"/>
      <c r="D68" s="13" t="s">
        <v>233</v>
      </c>
      <c r="E68" s="49" t="s">
        <v>491</v>
      </c>
      <c r="F68" s="48" t="s">
        <v>9</v>
      </c>
      <c r="G68" s="11"/>
      <c r="H68" s="11"/>
      <c r="I68" s="11"/>
      <c r="J68" s="14" t="e">
        <f>SUMIF(#REF!,$D68,#REF!)</f>
        <v>#REF!</v>
      </c>
      <c r="K68" s="14" t="e">
        <f>SUMIF(#REF!,$D68,#REF!)</f>
        <v>#REF!</v>
      </c>
      <c r="L68" s="14" t="e">
        <f>SUMIF(#REF!,$D68,#REF!)</f>
        <v>#REF!</v>
      </c>
      <c r="M68" s="14" t="e">
        <f>SUMIF(#REF!,$D68,#REF!)</f>
        <v>#REF!</v>
      </c>
      <c r="N68" s="14" t="e">
        <f>SUMIF(#REF!,$D68,#REF!)</f>
        <v>#REF!</v>
      </c>
      <c r="O68" s="14" t="e">
        <f>SUMIF(#REF!,$D68,#REF!)</f>
        <v>#REF!</v>
      </c>
      <c r="P68" s="14" t="e">
        <f>SUMIF(#REF!,$D68,#REF!)</f>
        <v>#REF!</v>
      </c>
      <c r="Q68" s="14" t="e">
        <f>SUMIF(#REF!,$D68,#REF!)</f>
        <v>#REF!</v>
      </c>
      <c r="R68" s="14" t="e">
        <f>SUMIF(#REF!,$D68,#REF!)</f>
        <v>#REF!</v>
      </c>
      <c r="S68" s="14" t="e">
        <f>SUMIF(#REF!,$D68,#REF!)</f>
        <v>#REF!</v>
      </c>
      <c r="T68" s="14" t="e">
        <f>SUMIF(#REF!,$D68,#REF!)</f>
        <v>#REF!</v>
      </c>
      <c r="U68" s="14" t="e">
        <f>SUMIF(#REF!,$D68,#REF!)</f>
        <v>#REF!</v>
      </c>
      <c r="V68" s="14" t="e">
        <f>SUMIF(#REF!,$D68,#REF!)</f>
        <v>#REF!</v>
      </c>
      <c r="W68" s="14" t="e">
        <f>SUMIF(#REF!,$D68,#REF!)</f>
        <v>#REF!</v>
      </c>
      <c r="X68" s="14" t="e">
        <f>SUMIF(#REF!,$D68,#REF!)</f>
        <v>#REF!</v>
      </c>
      <c r="Y68" s="14" t="e">
        <f>SUMIF(#REF!,$D68,#REF!)</f>
        <v>#REF!</v>
      </c>
      <c r="Z68" s="14" t="e">
        <f>SUMIF(#REF!,$D68,#REF!)</f>
        <v>#REF!</v>
      </c>
      <c r="AA68" s="14" t="e">
        <f>SUMIF(#REF!,$D68,#REF!)</f>
        <v>#REF!</v>
      </c>
      <c r="AB68" s="14" t="e">
        <f>SUMIF(#REF!,$D68,#REF!)</f>
        <v>#REF!</v>
      </c>
      <c r="AC68" s="14" t="e">
        <f>SUMIF(#REF!,$D68,#REF!)</f>
        <v>#REF!</v>
      </c>
      <c r="AD68" s="14" t="e">
        <f>SUMIF(#REF!,$D68,#REF!)</f>
        <v>#REF!</v>
      </c>
      <c r="AE68" s="14" t="e">
        <f>SUMIF(#REF!,$D68,#REF!)</f>
        <v>#REF!</v>
      </c>
      <c r="AF68" s="14" t="e">
        <f>SUMIF(#REF!,$D68,#REF!)</f>
        <v>#REF!</v>
      </c>
      <c r="AG68" s="14" t="e">
        <f>SUMIF(#REF!,$D68,#REF!)</f>
        <v>#REF!</v>
      </c>
      <c r="AH68" s="14" t="e">
        <f>SUMIF(#REF!,$D68,#REF!)</f>
        <v>#REF!</v>
      </c>
      <c r="AI68" s="14" t="e">
        <f>SUMIF(#REF!,$D68,#REF!)</f>
        <v>#REF!</v>
      </c>
      <c r="AJ68" s="14" t="e">
        <f>SUMIF(#REF!,$D68,#REF!)</f>
        <v>#REF!</v>
      </c>
      <c r="AK68" s="14" t="e">
        <f>SUMIF(#REF!,$D68,#REF!)</f>
        <v>#REF!</v>
      </c>
      <c r="AL68" s="14" t="e">
        <f>SUMIF(#REF!,$D68,#REF!)</f>
        <v>#REF!</v>
      </c>
      <c r="AM68" s="14" t="e">
        <f>SUMIF(#REF!,$D68,#REF!)</f>
        <v>#REF!</v>
      </c>
      <c r="AN68" s="14" t="e">
        <f>SUMIF(#REF!,$D68,#REF!)</f>
        <v>#REF!</v>
      </c>
      <c r="AO68" s="14"/>
      <c r="AP68" s="14"/>
      <c r="AQ68" s="20" t="e">
        <f t="shared" si="11"/>
        <v>#REF!</v>
      </c>
      <c r="AR68" s="1" t="e">
        <f>IF(VLOOKUP(D68,#REF!,3,0)&gt;0,"",VLOOKUP(D68,#REF!,3,0))</f>
        <v>#REF!</v>
      </c>
      <c r="AT68" s="20" t="e">
        <f t="shared" si="13"/>
        <v>#REF!</v>
      </c>
      <c r="AU68" s="20" t="e">
        <f t="shared" si="13"/>
        <v>#REF!</v>
      </c>
      <c r="AV68" s="20" t="e">
        <f t="shared" si="13"/>
        <v>#REF!</v>
      </c>
      <c r="AW68" s="20" t="e">
        <f t="shared" si="12"/>
        <v>#REF!</v>
      </c>
      <c r="AX68" s="20" t="e">
        <f t="shared" si="12"/>
        <v>#REF!</v>
      </c>
      <c r="AY68" s="20" t="e">
        <f t="shared" si="12"/>
        <v>#REF!</v>
      </c>
      <c r="BA68" s="20">
        <f t="shared" si="8"/>
        <v>0</v>
      </c>
      <c r="BB68" s="20" t="e">
        <f>IF($BB$1="M0",SUMIF([2]Anual!$B$11:$B$950,$D68,[2]Anual!$GZ$11:$GZ$950),SUMIF([2]Anual!$B$11:$B$950,$D68,[2]Anual!$HA$11:$HA$950))</f>
        <v>#VALUE!</v>
      </c>
      <c r="BC68" s="20" t="e">
        <f t="shared" si="9"/>
        <v>#VALUE!</v>
      </c>
    </row>
    <row r="69" spans="2:55" ht="15" customHeight="1" outlineLevel="1" x14ac:dyDescent="0.35">
      <c r="B69" s="12" t="s">
        <v>209</v>
      </c>
      <c r="C69" s="13"/>
      <c r="D69" s="13" t="s">
        <v>210</v>
      </c>
      <c r="E69" s="49" t="s">
        <v>484</v>
      </c>
      <c r="F69" s="48" t="s">
        <v>9</v>
      </c>
      <c r="G69" s="11"/>
      <c r="H69" s="11"/>
      <c r="I69" s="11"/>
      <c r="J69" s="14" t="e">
        <f>SUMIF(#REF!,$D69,#REF!)</f>
        <v>#REF!</v>
      </c>
      <c r="K69" s="14" t="e">
        <f>SUMIF(#REF!,$D69,#REF!)</f>
        <v>#REF!</v>
      </c>
      <c r="L69" s="14" t="e">
        <f>SUMIF(#REF!,$D69,#REF!)</f>
        <v>#REF!</v>
      </c>
      <c r="M69" s="14" t="e">
        <f>SUMIF(#REF!,$D69,#REF!)</f>
        <v>#REF!</v>
      </c>
      <c r="N69" s="14" t="e">
        <f>SUMIF(#REF!,$D69,#REF!)</f>
        <v>#REF!</v>
      </c>
      <c r="O69" s="14" t="e">
        <f>SUMIF(#REF!,$D69,#REF!)</f>
        <v>#REF!</v>
      </c>
      <c r="P69" s="14" t="e">
        <f>SUMIF(#REF!,$D69,#REF!)</f>
        <v>#REF!</v>
      </c>
      <c r="Q69" s="14" t="e">
        <f>SUMIF(#REF!,$D69,#REF!)</f>
        <v>#REF!</v>
      </c>
      <c r="R69" s="14" t="e">
        <f>SUMIF(#REF!,$D69,#REF!)</f>
        <v>#REF!</v>
      </c>
      <c r="S69" s="14" t="e">
        <f>SUMIF(#REF!,$D69,#REF!)</f>
        <v>#REF!</v>
      </c>
      <c r="T69" s="14" t="e">
        <f>SUMIF(#REF!,$D69,#REF!)</f>
        <v>#REF!</v>
      </c>
      <c r="U69" s="14" t="e">
        <f>SUMIF(#REF!,$D69,#REF!)</f>
        <v>#REF!</v>
      </c>
      <c r="V69" s="14" t="e">
        <f>SUMIF(#REF!,$D69,#REF!)</f>
        <v>#REF!</v>
      </c>
      <c r="W69" s="14" t="e">
        <f>SUMIF(#REF!,$D69,#REF!)</f>
        <v>#REF!</v>
      </c>
      <c r="X69" s="14" t="e">
        <f>SUMIF(#REF!,$D69,#REF!)</f>
        <v>#REF!</v>
      </c>
      <c r="Y69" s="14" t="e">
        <f>SUMIF(#REF!,$D69,#REF!)</f>
        <v>#REF!</v>
      </c>
      <c r="Z69" s="14" t="e">
        <f>SUMIF(#REF!,$D69,#REF!)</f>
        <v>#REF!</v>
      </c>
      <c r="AA69" s="14" t="e">
        <f>SUMIF(#REF!,$D69,#REF!)</f>
        <v>#REF!</v>
      </c>
      <c r="AB69" s="14" t="e">
        <f>SUMIF(#REF!,$D69,#REF!)</f>
        <v>#REF!</v>
      </c>
      <c r="AC69" s="14" t="e">
        <f>SUMIF(#REF!,$D69,#REF!)</f>
        <v>#REF!</v>
      </c>
      <c r="AD69" s="14" t="e">
        <f>SUMIF(#REF!,$D69,#REF!)</f>
        <v>#REF!</v>
      </c>
      <c r="AE69" s="14" t="e">
        <f>SUMIF(#REF!,$D69,#REF!)</f>
        <v>#REF!</v>
      </c>
      <c r="AF69" s="14" t="e">
        <f>SUMIF(#REF!,$D69,#REF!)</f>
        <v>#REF!</v>
      </c>
      <c r="AG69" s="14" t="e">
        <f>SUMIF(#REF!,$D69,#REF!)</f>
        <v>#REF!</v>
      </c>
      <c r="AH69" s="14" t="e">
        <f>SUMIF(#REF!,$D69,#REF!)</f>
        <v>#REF!</v>
      </c>
      <c r="AI69" s="14" t="e">
        <f>SUMIF(#REF!,$D69,#REF!)</f>
        <v>#REF!</v>
      </c>
      <c r="AJ69" s="14" t="e">
        <f>SUMIF(#REF!,$D69,#REF!)</f>
        <v>#REF!</v>
      </c>
      <c r="AK69" s="14" t="e">
        <f>SUMIF(#REF!,$D69,#REF!)</f>
        <v>#REF!</v>
      </c>
      <c r="AL69" s="14" t="e">
        <f>SUMIF(#REF!,$D69,#REF!)</f>
        <v>#REF!</v>
      </c>
      <c r="AM69" s="14" t="e">
        <f>SUMIF(#REF!,$D69,#REF!)</f>
        <v>#REF!</v>
      </c>
      <c r="AN69" s="14" t="e">
        <f>SUMIF(#REF!,$D69,#REF!)</f>
        <v>#REF!</v>
      </c>
      <c r="AO69" s="14"/>
      <c r="AP69" s="14"/>
      <c r="AQ69" s="20" t="e">
        <f t="shared" ref="AQ69:AQ89" si="14">SUM(I69:AP69)</f>
        <v>#REF!</v>
      </c>
      <c r="AR69" s="1" t="e">
        <f>IF(VLOOKUP(D69,#REF!,3,0)&gt;0,"",VLOOKUP(D69,#REF!,3,0))</f>
        <v>#REF!</v>
      </c>
      <c r="AT69" s="20" t="e">
        <f t="shared" si="13"/>
        <v>#REF!</v>
      </c>
      <c r="AU69" s="20" t="e">
        <f t="shared" si="13"/>
        <v>#REF!</v>
      </c>
      <c r="AV69" s="20" t="e">
        <f t="shared" si="13"/>
        <v>#REF!</v>
      </c>
      <c r="AW69" s="20" t="e">
        <f t="shared" si="12"/>
        <v>#REF!</v>
      </c>
      <c r="AX69" s="20" t="e">
        <f t="shared" si="12"/>
        <v>#REF!</v>
      </c>
      <c r="AY69" s="20" t="e">
        <f t="shared" si="12"/>
        <v>#REF!</v>
      </c>
      <c r="BA69" s="20">
        <f t="shared" si="8"/>
        <v>0</v>
      </c>
      <c r="BB69" s="20" t="e">
        <f>IF($BB$1="M0",SUMIF([2]Anual!$B$11:$B$950,$D69,[2]Anual!$GZ$11:$GZ$950),SUMIF([2]Anual!$B$11:$B$950,$D69,[2]Anual!$HA$11:$HA$950))</f>
        <v>#VALUE!</v>
      </c>
      <c r="BC69" s="20" t="e">
        <f t="shared" si="9"/>
        <v>#VALUE!</v>
      </c>
    </row>
    <row r="70" spans="2:55" ht="15" customHeight="1" outlineLevel="1" x14ac:dyDescent="0.35">
      <c r="B70" s="12" t="s">
        <v>209</v>
      </c>
      <c r="C70" s="13"/>
      <c r="D70" s="13" t="s">
        <v>260</v>
      </c>
      <c r="E70" s="49" t="s">
        <v>499</v>
      </c>
      <c r="F70" s="48" t="s">
        <v>9</v>
      </c>
      <c r="G70" s="11"/>
      <c r="H70" s="11"/>
      <c r="I70" s="11"/>
      <c r="J70" s="14" t="e">
        <f>SUMIF(#REF!,$D70,#REF!)</f>
        <v>#REF!</v>
      </c>
      <c r="K70" s="14" t="e">
        <f>SUMIF(#REF!,$D70,#REF!)</f>
        <v>#REF!</v>
      </c>
      <c r="L70" s="14" t="e">
        <f>SUMIF(#REF!,$D70,#REF!)</f>
        <v>#REF!</v>
      </c>
      <c r="M70" s="14" t="e">
        <f>SUMIF(#REF!,$D70,#REF!)</f>
        <v>#REF!</v>
      </c>
      <c r="N70" s="14" t="e">
        <f>SUMIF(#REF!,$D70,#REF!)</f>
        <v>#REF!</v>
      </c>
      <c r="O70" s="14" t="e">
        <f>SUMIF(#REF!,$D70,#REF!)</f>
        <v>#REF!</v>
      </c>
      <c r="P70" s="14" t="e">
        <f>SUMIF(#REF!,$D70,#REF!)</f>
        <v>#REF!</v>
      </c>
      <c r="Q70" s="14" t="e">
        <f>SUMIF(#REF!,$D70,#REF!)</f>
        <v>#REF!</v>
      </c>
      <c r="R70" s="14" t="e">
        <f>SUMIF(#REF!,$D70,#REF!)</f>
        <v>#REF!</v>
      </c>
      <c r="S70" s="14" t="e">
        <f>SUMIF(#REF!,$D70,#REF!)</f>
        <v>#REF!</v>
      </c>
      <c r="T70" s="14" t="e">
        <f>SUMIF(#REF!,$D70,#REF!)</f>
        <v>#REF!</v>
      </c>
      <c r="U70" s="14" t="e">
        <f>SUMIF(#REF!,$D70,#REF!)</f>
        <v>#REF!</v>
      </c>
      <c r="V70" s="14" t="e">
        <f>SUMIF(#REF!,$D70,#REF!)</f>
        <v>#REF!</v>
      </c>
      <c r="W70" s="14" t="e">
        <f>SUMIF(#REF!,$D70,#REF!)</f>
        <v>#REF!</v>
      </c>
      <c r="X70" s="14" t="e">
        <f>SUMIF(#REF!,$D70,#REF!)</f>
        <v>#REF!</v>
      </c>
      <c r="Y70" s="14" t="e">
        <f>SUMIF(#REF!,$D70,#REF!)</f>
        <v>#REF!</v>
      </c>
      <c r="Z70" s="14" t="e">
        <f>SUMIF(#REF!,$D70,#REF!)</f>
        <v>#REF!</v>
      </c>
      <c r="AA70" s="14" t="e">
        <f>SUMIF(#REF!,$D70,#REF!)</f>
        <v>#REF!</v>
      </c>
      <c r="AB70" s="14" t="e">
        <f>SUMIF(#REF!,$D70,#REF!)</f>
        <v>#REF!</v>
      </c>
      <c r="AC70" s="14" t="e">
        <f>SUMIF(#REF!,$D70,#REF!)</f>
        <v>#REF!</v>
      </c>
      <c r="AD70" s="14" t="e">
        <f>SUMIF(#REF!,$D70,#REF!)</f>
        <v>#REF!</v>
      </c>
      <c r="AE70" s="14" t="e">
        <f>SUMIF(#REF!,$D70,#REF!)</f>
        <v>#REF!</v>
      </c>
      <c r="AF70" s="14" t="e">
        <f>SUMIF(#REF!,$D70,#REF!)</f>
        <v>#REF!</v>
      </c>
      <c r="AG70" s="14" t="e">
        <f>SUMIF(#REF!,$D70,#REF!)</f>
        <v>#REF!</v>
      </c>
      <c r="AH70" s="14" t="e">
        <f>SUMIF(#REF!,$D70,#REF!)</f>
        <v>#REF!</v>
      </c>
      <c r="AI70" s="14" t="e">
        <f>SUMIF(#REF!,$D70,#REF!)</f>
        <v>#REF!</v>
      </c>
      <c r="AJ70" s="14" t="e">
        <f>SUMIF(#REF!,$D70,#REF!)</f>
        <v>#REF!</v>
      </c>
      <c r="AK70" s="14" t="e">
        <f>SUMIF(#REF!,$D70,#REF!)</f>
        <v>#REF!</v>
      </c>
      <c r="AL70" s="14" t="e">
        <f>SUMIF(#REF!,$D70,#REF!)</f>
        <v>#REF!</v>
      </c>
      <c r="AM70" s="14" t="e">
        <f>SUMIF(#REF!,$D70,#REF!)</f>
        <v>#REF!</v>
      </c>
      <c r="AN70" s="14" t="e">
        <f>SUMIF(#REF!,$D70,#REF!)</f>
        <v>#REF!</v>
      </c>
      <c r="AO70" s="14"/>
      <c r="AP70" s="14"/>
      <c r="AQ70" s="20" t="e">
        <f t="shared" si="14"/>
        <v>#REF!</v>
      </c>
      <c r="AR70" s="1" t="e">
        <f>IF(VLOOKUP(D70,#REF!,3,0)&gt;0,"",VLOOKUP(D70,#REF!,3,0))</f>
        <v>#REF!</v>
      </c>
      <c r="AT70" s="20" t="e">
        <f t="shared" si="13"/>
        <v>#REF!</v>
      </c>
      <c r="AU70" s="20" t="e">
        <f t="shared" si="13"/>
        <v>#REF!</v>
      </c>
      <c r="AV70" s="20" t="e">
        <f t="shared" si="13"/>
        <v>#REF!</v>
      </c>
      <c r="AW70" s="20" t="e">
        <f t="shared" si="12"/>
        <v>#REF!</v>
      </c>
      <c r="AX70" s="20" t="e">
        <f t="shared" si="12"/>
        <v>#REF!</v>
      </c>
      <c r="AY70" s="20" t="e">
        <f t="shared" si="12"/>
        <v>#REF!</v>
      </c>
      <c r="BA70" s="20">
        <f t="shared" ref="BA70:BA89" si="15">IF(F70="BRASIL",SUM(J70:AI70),0)</f>
        <v>0</v>
      </c>
      <c r="BB70" s="20" t="e">
        <f>IF($BB$1="M0",SUMIF([2]Anual!$B$11:$B$950,$D70,[2]Anual!$GZ$11:$GZ$950),SUMIF([2]Anual!$B$11:$B$950,$D70,[2]Anual!$HA$11:$HA$950))</f>
        <v>#VALUE!</v>
      </c>
      <c r="BC70" s="20" t="e">
        <f t="shared" ref="BC70:BC89" si="16">BA70-BB70</f>
        <v>#VALUE!</v>
      </c>
    </row>
    <row r="71" spans="2:55" ht="15" customHeight="1" outlineLevel="1" x14ac:dyDescent="0.35">
      <c r="B71" s="12" t="s">
        <v>211</v>
      </c>
      <c r="C71" s="13"/>
      <c r="D71" s="13" t="s">
        <v>212</v>
      </c>
      <c r="E71" s="49" t="s">
        <v>490</v>
      </c>
      <c r="F71" s="48" t="s">
        <v>9</v>
      </c>
      <c r="G71" s="11"/>
      <c r="H71" s="11"/>
      <c r="I71" s="11"/>
      <c r="J71" s="14" t="e">
        <f>SUMIF(#REF!,$D71,#REF!)</f>
        <v>#REF!</v>
      </c>
      <c r="K71" s="14" t="e">
        <f>SUMIF(#REF!,$D71,#REF!)</f>
        <v>#REF!</v>
      </c>
      <c r="L71" s="14" t="e">
        <f>SUMIF(#REF!,$D71,#REF!)</f>
        <v>#REF!</v>
      </c>
      <c r="M71" s="14" t="e">
        <f>SUMIF(#REF!,$D71,#REF!)</f>
        <v>#REF!</v>
      </c>
      <c r="N71" s="14" t="e">
        <f>SUMIF(#REF!,$D71,#REF!)</f>
        <v>#REF!</v>
      </c>
      <c r="O71" s="14" t="e">
        <f>SUMIF(#REF!,$D71,#REF!)</f>
        <v>#REF!</v>
      </c>
      <c r="P71" s="14" t="e">
        <f>SUMIF(#REF!,$D71,#REF!)</f>
        <v>#REF!</v>
      </c>
      <c r="Q71" s="14" t="e">
        <f>SUMIF(#REF!,$D71,#REF!)</f>
        <v>#REF!</v>
      </c>
      <c r="R71" s="14" t="e">
        <f>SUMIF(#REF!,$D71,#REF!)</f>
        <v>#REF!</v>
      </c>
      <c r="S71" s="14" t="e">
        <f>SUMIF(#REF!,$D71,#REF!)</f>
        <v>#REF!</v>
      </c>
      <c r="T71" s="14" t="e">
        <f>SUMIF(#REF!,$D71,#REF!)</f>
        <v>#REF!</v>
      </c>
      <c r="U71" s="14" t="e">
        <f>SUMIF(#REF!,$D71,#REF!)</f>
        <v>#REF!</v>
      </c>
      <c r="V71" s="14" t="e">
        <f>SUMIF(#REF!,$D71,#REF!)</f>
        <v>#REF!</v>
      </c>
      <c r="W71" s="14" t="e">
        <f>SUMIF(#REF!,$D71,#REF!)</f>
        <v>#REF!</v>
      </c>
      <c r="X71" s="14" t="e">
        <f>SUMIF(#REF!,$D71,#REF!)</f>
        <v>#REF!</v>
      </c>
      <c r="Y71" s="14" t="e">
        <f>SUMIF(#REF!,$D71,#REF!)</f>
        <v>#REF!</v>
      </c>
      <c r="Z71" s="14" t="e">
        <f>SUMIF(#REF!,$D71,#REF!)</f>
        <v>#REF!</v>
      </c>
      <c r="AA71" s="14" t="e">
        <f>SUMIF(#REF!,$D71,#REF!)</f>
        <v>#REF!</v>
      </c>
      <c r="AB71" s="14" t="e">
        <f>SUMIF(#REF!,$D71,#REF!)</f>
        <v>#REF!</v>
      </c>
      <c r="AC71" s="14" t="e">
        <f>SUMIF(#REF!,$D71,#REF!)</f>
        <v>#REF!</v>
      </c>
      <c r="AD71" s="14" t="e">
        <f>SUMIF(#REF!,$D71,#REF!)</f>
        <v>#REF!</v>
      </c>
      <c r="AE71" s="14" t="e">
        <f>SUMIF(#REF!,$D71,#REF!)</f>
        <v>#REF!</v>
      </c>
      <c r="AF71" s="14" t="e">
        <f>SUMIF(#REF!,$D71,#REF!)</f>
        <v>#REF!</v>
      </c>
      <c r="AG71" s="14" t="e">
        <f>SUMIF(#REF!,$D71,#REF!)</f>
        <v>#REF!</v>
      </c>
      <c r="AH71" s="14" t="e">
        <f>SUMIF(#REF!,$D71,#REF!)</f>
        <v>#REF!</v>
      </c>
      <c r="AI71" s="14" t="e">
        <f>SUMIF(#REF!,$D71,#REF!)</f>
        <v>#REF!</v>
      </c>
      <c r="AJ71" s="14" t="e">
        <f>SUMIF(#REF!,$D71,#REF!)</f>
        <v>#REF!</v>
      </c>
      <c r="AK71" s="14" t="e">
        <f>SUMIF(#REF!,$D71,#REF!)</f>
        <v>#REF!</v>
      </c>
      <c r="AL71" s="14" t="e">
        <f>SUMIF(#REF!,$D71,#REF!)</f>
        <v>#REF!</v>
      </c>
      <c r="AM71" s="14" t="e">
        <f>SUMIF(#REF!,$D71,#REF!)</f>
        <v>#REF!</v>
      </c>
      <c r="AN71" s="14" t="e">
        <f>SUMIF(#REF!,$D71,#REF!)</f>
        <v>#REF!</v>
      </c>
      <c r="AO71" s="14"/>
      <c r="AP71" s="14"/>
      <c r="AQ71" s="20" t="e">
        <f t="shared" si="14"/>
        <v>#REF!</v>
      </c>
      <c r="AR71" s="1" t="e">
        <f>IF(VLOOKUP(D71,#REF!,3,0)&gt;0,"",VLOOKUP(D71,#REF!,3,0))</f>
        <v>#REF!</v>
      </c>
      <c r="AT71" s="20" t="e">
        <f t="shared" si="13"/>
        <v>#REF!</v>
      </c>
      <c r="AU71" s="20" t="e">
        <f t="shared" si="13"/>
        <v>#REF!</v>
      </c>
      <c r="AV71" s="20" t="e">
        <f t="shared" si="13"/>
        <v>#REF!</v>
      </c>
      <c r="AW71" s="20" t="e">
        <f t="shared" si="12"/>
        <v>#REF!</v>
      </c>
      <c r="AX71" s="20" t="e">
        <f t="shared" si="12"/>
        <v>#REF!</v>
      </c>
      <c r="AY71" s="20" t="e">
        <f t="shared" si="12"/>
        <v>#REF!</v>
      </c>
      <c r="BA71" s="20">
        <f t="shared" si="15"/>
        <v>0</v>
      </c>
      <c r="BB71" s="20" t="e">
        <f>IF($BB$1="M0",SUMIF([2]Anual!$B$11:$B$950,$D71,[2]Anual!$GZ$11:$GZ$950),SUMIF([2]Anual!$B$11:$B$950,$D71,[2]Anual!$HA$11:$HA$950))</f>
        <v>#VALUE!</v>
      </c>
      <c r="BC71" s="20" t="e">
        <f t="shared" si="16"/>
        <v>#VALUE!</v>
      </c>
    </row>
    <row r="72" spans="2:55" ht="15" customHeight="1" outlineLevel="1" x14ac:dyDescent="0.35">
      <c r="B72" s="12" t="s">
        <v>211</v>
      </c>
      <c r="C72" s="13"/>
      <c r="D72" s="13" t="s">
        <v>236</v>
      </c>
      <c r="E72" s="49" t="s">
        <v>521</v>
      </c>
      <c r="F72" s="48" t="s">
        <v>9</v>
      </c>
      <c r="G72" s="11"/>
      <c r="H72" s="11"/>
      <c r="I72" s="11"/>
      <c r="J72" s="14" t="e">
        <f>SUMIF(#REF!,$D72,#REF!)</f>
        <v>#REF!</v>
      </c>
      <c r="K72" s="14" t="e">
        <f>SUMIF(#REF!,$D72,#REF!)</f>
        <v>#REF!</v>
      </c>
      <c r="L72" s="14" t="e">
        <f>SUMIF(#REF!,$D72,#REF!)</f>
        <v>#REF!</v>
      </c>
      <c r="M72" s="14" t="e">
        <f>SUMIF(#REF!,$D72,#REF!)</f>
        <v>#REF!</v>
      </c>
      <c r="N72" s="14" t="e">
        <f>SUMIF(#REF!,$D72,#REF!)</f>
        <v>#REF!</v>
      </c>
      <c r="O72" s="14" t="e">
        <f>SUMIF(#REF!,$D72,#REF!)</f>
        <v>#REF!</v>
      </c>
      <c r="P72" s="14" t="e">
        <f>SUMIF(#REF!,$D72,#REF!)</f>
        <v>#REF!</v>
      </c>
      <c r="Q72" s="14" t="e">
        <f>SUMIF(#REF!,$D72,#REF!)</f>
        <v>#REF!</v>
      </c>
      <c r="R72" s="14" t="e">
        <f>SUMIF(#REF!,$D72,#REF!)</f>
        <v>#REF!</v>
      </c>
      <c r="S72" s="14" t="e">
        <f>SUMIF(#REF!,$D72,#REF!)</f>
        <v>#REF!</v>
      </c>
      <c r="T72" s="14" t="e">
        <f>SUMIF(#REF!,$D72,#REF!)</f>
        <v>#REF!</v>
      </c>
      <c r="U72" s="14" t="e">
        <f>SUMIF(#REF!,$D72,#REF!)</f>
        <v>#REF!</v>
      </c>
      <c r="V72" s="14" t="e">
        <f>SUMIF(#REF!,$D72,#REF!)</f>
        <v>#REF!</v>
      </c>
      <c r="W72" s="14" t="e">
        <f>SUMIF(#REF!,$D72,#REF!)</f>
        <v>#REF!</v>
      </c>
      <c r="X72" s="14" t="e">
        <f>SUMIF(#REF!,$D72,#REF!)</f>
        <v>#REF!</v>
      </c>
      <c r="Y72" s="14" t="e">
        <f>SUMIF(#REF!,$D72,#REF!)</f>
        <v>#REF!</v>
      </c>
      <c r="Z72" s="14" t="e">
        <f>SUMIF(#REF!,$D72,#REF!)</f>
        <v>#REF!</v>
      </c>
      <c r="AA72" s="14" t="e">
        <f>SUMIF(#REF!,$D72,#REF!)</f>
        <v>#REF!</v>
      </c>
      <c r="AB72" s="14" t="e">
        <f>SUMIF(#REF!,$D72,#REF!)</f>
        <v>#REF!</v>
      </c>
      <c r="AC72" s="14" t="e">
        <f>SUMIF(#REF!,$D72,#REF!)</f>
        <v>#REF!</v>
      </c>
      <c r="AD72" s="14" t="e">
        <f>SUMIF(#REF!,$D72,#REF!)</f>
        <v>#REF!</v>
      </c>
      <c r="AE72" s="14" t="e">
        <f>SUMIF(#REF!,$D72,#REF!)</f>
        <v>#REF!</v>
      </c>
      <c r="AF72" s="14" t="e">
        <f>SUMIF(#REF!,$D72,#REF!)</f>
        <v>#REF!</v>
      </c>
      <c r="AG72" s="14" t="e">
        <f>SUMIF(#REF!,$D72,#REF!)</f>
        <v>#REF!</v>
      </c>
      <c r="AH72" s="14" t="e">
        <f>SUMIF(#REF!,$D72,#REF!)</f>
        <v>#REF!</v>
      </c>
      <c r="AI72" s="14" t="e">
        <f>SUMIF(#REF!,$D72,#REF!)</f>
        <v>#REF!</v>
      </c>
      <c r="AJ72" s="14" t="e">
        <f>SUMIF(#REF!,$D72,#REF!)</f>
        <v>#REF!</v>
      </c>
      <c r="AK72" s="14" t="e">
        <f>SUMIF(#REF!,$D72,#REF!)</f>
        <v>#REF!</v>
      </c>
      <c r="AL72" s="14" t="e">
        <f>SUMIF(#REF!,$D72,#REF!)</f>
        <v>#REF!</v>
      </c>
      <c r="AM72" s="14" t="e">
        <f>SUMIF(#REF!,$D72,#REF!)</f>
        <v>#REF!</v>
      </c>
      <c r="AN72" s="14" t="e">
        <f>SUMIF(#REF!,$D72,#REF!)</f>
        <v>#REF!</v>
      </c>
      <c r="AO72" s="14"/>
      <c r="AP72" s="14"/>
      <c r="AQ72" s="20" t="e">
        <f t="shared" si="14"/>
        <v>#REF!</v>
      </c>
      <c r="AR72" s="1" t="e">
        <f>IF(VLOOKUP(D72,#REF!,3,0)&gt;0,"",VLOOKUP(D72,#REF!,3,0))</f>
        <v>#REF!</v>
      </c>
      <c r="AT72" s="20" t="e">
        <f t="shared" si="13"/>
        <v>#REF!</v>
      </c>
      <c r="AU72" s="20" t="e">
        <f t="shared" si="13"/>
        <v>#REF!</v>
      </c>
      <c r="AV72" s="20" t="e">
        <f t="shared" si="13"/>
        <v>#REF!</v>
      </c>
      <c r="AW72" s="20" t="e">
        <f t="shared" si="12"/>
        <v>#REF!</v>
      </c>
      <c r="AX72" s="20" t="e">
        <f t="shared" si="12"/>
        <v>#REF!</v>
      </c>
      <c r="AY72" s="20" t="e">
        <f t="shared" si="12"/>
        <v>#REF!</v>
      </c>
      <c r="BA72" s="20">
        <f t="shared" si="15"/>
        <v>0</v>
      </c>
      <c r="BB72" s="20" t="e">
        <f>IF($BB$1="M0",SUMIF([2]Anual!$B$11:$B$950,$D72,[2]Anual!$GZ$11:$GZ$950),SUMIF([2]Anual!$B$11:$B$950,$D72,[2]Anual!$HA$11:$HA$950))</f>
        <v>#VALUE!</v>
      </c>
      <c r="BC72" s="20" t="e">
        <f t="shared" si="16"/>
        <v>#VALUE!</v>
      </c>
    </row>
    <row r="73" spans="2:55" ht="15" customHeight="1" outlineLevel="1" x14ac:dyDescent="0.35">
      <c r="B73" s="12" t="s">
        <v>211</v>
      </c>
      <c r="C73" s="13"/>
      <c r="D73" s="13" t="s">
        <v>261</v>
      </c>
      <c r="E73" s="49" t="s">
        <v>500</v>
      </c>
      <c r="F73" s="48" t="s">
        <v>9</v>
      </c>
      <c r="G73" s="11"/>
      <c r="H73" s="11"/>
      <c r="I73" s="11"/>
      <c r="J73" s="14" t="e">
        <f>SUMIF(#REF!,$D73,#REF!)</f>
        <v>#REF!</v>
      </c>
      <c r="K73" s="14" t="e">
        <f>SUMIF(#REF!,$D73,#REF!)</f>
        <v>#REF!</v>
      </c>
      <c r="L73" s="14" t="e">
        <f>SUMIF(#REF!,$D73,#REF!)</f>
        <v>#REF!</v>
      </c>
      <c r="M73" s="14" t="e">
        <f>SUMIF(#REF!,$D73,#REF!)</f>
        <v>#REF!</v>
      </c>
      <c r="N73" s="14" t="e">
        <f>SUMIF(#REF!,$D73,#REF!)</f>
        <v>#REF!</v>
      </c>
      <c r="O73" s="14" t="e">
        <f>SUMIF(#REF!,$D73,#REF!)</f>
        <v>#REF!</v>
      </c>
      <c r="P73" s="14" t="e">
        <f>SUMIF(#REF!,$D73,#REF!)</f>
        <v>#REF!</v>
      </c>
      <c r="Q73" s="14" t="e">
        <f>SUMIF(#REF!,$D73,#REF!)</f>
        <v>#REF!</v>
      </c>
      <c r="R73" s="14" t="e">
        <f>SUMIF(#REF!,$D73,#REF!)</f>
        <v>#REF!</v>
      </c>
      <c r="S73" s="14" t="e">
        <f>SUMIF(#REF!,$D73,#REF!)</f>
        <v>#REF!</v>
      </c>
      <c r="T73" s="14" t="e">
        <f>SUMIF(#REF!,$D73,#REF!)</f>
        <v>#REF!</v>
      </c>
      <c r="U73" s="14" t="e">
        <f>SUMIF(#REF!,$D73,#REF!)</f>
        <v>#REF!</v>
      </c>
      <c r="V73" s="14" t="e">
        <f>SUMIF(#REF!,$D73,#REF!)</f>
        <v>#REF!</v>
      </c>
      <c r="W73" s="14" t="e">
        <f>SUMIF(#REF!,$D73,#REF!)</f>
        <v>#REF!</v>
      </c>
      <c r="X73" s="14" t="e">
        <f>SUMIF(#REF!,$D73,#REF!)</f>
        <v>#REF!</v>
      </c>
      <c r="Y73" s="14" t="e">
        <f>SUMIF(#REF!,$D73,#REF!)</f>
        <v>#REF!</v>
      </c>
      <c r="Z73" s="14" t="e">
        <f>SUMIF(#REF!,$D73,#REF!)</f>
        <v>#REF!</v>
      </c>
      <c r="AA73" s="14" t="e">
        <f>SUMIF(#REF!,$D73,#REF!)</f>
        <v>#REF!</v>
      </c>
      <c r="AB73" s="14" t="e">
        <f>SUMIF(#REF!,$D73,#REF!)</f>
        <v>#REF!</v>
      </c>
      <c r="AC73" s="14" t="e">
        <f>SUMIF(#REF!,$D73,#REF!)</f>
        <v>#REF!</v>
      </c>
      <c r="AD73" s="14" t="e">
        <f>SUMIF(#REF!,$D73,#REF!)</f>
        <v>#REF!</v>
      </c>
      <c r="AE73" s="14" t="e">
        <f>SUMIF(#REF!,$D73,#REF!)</f>
        <v>#REF!</v>
      </c>
      <c r="AF73" s="14" t="e">
        <f>SUMIF(#REF!,$D73,#REF!)</f>
        <v>#REF!</v>
      </c>
      <c r="AG73" s="14" t="e">
        <f>SUMIF(#REF!,$D73,#REF!)</f>
        <v>#REF!</v>
      </c>
      <c r="AH73" s="14" t="e">
        <f>SUMIF(#REF!,$D73,#REF!)</f>
        <v>#REF!</v>
      </c>
      <c r="AI73" s="14" t="e">
        <f>SUMIF(#REF!,$D73,#REF!)</f>
        <v>#REF!</v>
      </c>
      <c r="AJ73" s="14" t="e">
        <f>SUMIF(#REF!,$D73,#REF!)</f>
        <v>#REF!</v>
      </c>
      <c r="AK73" s="14" t="e">
        <f>SUMIF(#REF!,$D73,#REF!)</f>
        <v>#REF!</v>
      </c>
      <c r="AL73" s="14" t="e">
        <f>SUMIF(#REF!,$D73,#REF!)</f>
        <v>#REF!</v>
      </c>
      <c r="AM73" s="14" t="e">
        <f>SUMIF(#REF!,$D73,#REF!)</f>
        <v>#REF!</v>
      </c>
      <c r="AN73" s="14" t="e">
        <f>SUMIF(#REF!,$D73,#REF!)</f>
        <v>#REF!</v>
      </c>
      <c r="AO73" s="14"/>
      <c r="AP73" s="14"/>
      <c r="AQ73" s="20" t="e">
        <f t="shared" si="14"/>
        <v>#REF!</v>
      </c>
      <c r="AR73" s="1" t="e">
        <f>IF(VLOOKUP(D73,#REF!,3,0)&gt;0,"",VLOOKUP(D73,#REF!,3,0))</f>
        <v>#REF!</v>
      </c>
      <c r="AT73" s="20" t="e">
        <f t="shared" si="13"/>
        <v>#REF!</v>
      </c>
      <c r="AU73" s="20" t="e">
        <f t="shared" si="13"/>
        <v>#REF!</v>
      </c>
      <c r="AV73" s="20" t="e">
        <f t="shared" si="13"/>
        <v>#REF!</v>
      </c>
      <c r="AW73" s="20" t="e">
        <f t="shared" si="12"/>
        <v>#REF!</v>
      </c>
      <c r="AX73" s="20" t="e">
        <f t="shared" si="12"/>
        <v>#REF!</v>
      </c>
      <c r="AY73" s="20" t="e">
        <f t="shared" si="12"/>
        <v>#REF!</v>
      </c>
      <c r="BA73" s="20">
        <f t="shared" si="15"/>
        <v>0</v>
      </c>
      <c r="BB73" s="20" t="e">
        <f>IF($BB$1="M0",SUMIF([2]Anual!$B$11:$B$950,$D73,[2]Anual!$GZ$11:$GZ$950),SUMIF([2]Anual!$B$11:$B$950,$D73,[2]Anual!$HA$11:$HA$950))</f>
        <v>#VALUE!</v>
      </c>
      <c r="BC73" s="20" t="e">
        <f t="shared" si="16"/>
        <v>#VALUE!</v>
      </c>
    </row>
    <row r="74" spans="2:55" ht="15" customHeight="1" outlineLevel="1" x14ac:dyDescent="0.35">
      <c r="B74" s="12" t="s">
        <v>208</v>
      </c>
      <c r="C74" s="13"/>
      <c r="D74" s="13" t="s">
        <v>220</v>
      </c>
      <c r="E74" s="49" t="s">
        <v>465</v>
      </c>
      <c r="F74" s="48" t="s">
        <v>9</v>
      </c>
      <c r="G74" s="11"/>
      <c r="H74" s="11"/>
      <c r="I74" s="11"/>
      <c r="J74" s="14" t="e">
        <f>SUMIF(#REF!,$D74,#REF!)</f>
        <v>#REF!</v>
      </c>
      <c r="K74" s="14" t="e">
        <f>SUMIF(#REF!,$D74,#REF!)</f>
        <v>#REF!</v>
      </c>
      <c r="L74" s="14" t="e">
        <f>SUMIF(#REF!,$D74,#REF!)</f>
        <v>#REF!</v>
      </c>
      <c r="M74" s="14" t="e">
        <f>SUMIF(#REF!,$D74,#REF!)</f>
        <v>#REF!</v>
      </c>
      <c r="N74" s="14" t="e">
        <f>SUMIF(#REF!,$D74,#REF!)</f>
        <v>#REF!</v>
      </c>
      <c r="O74" s="14" t="e">
        <f>SUMIF(#REF!,$D74,#REF!)</f>
        <v>#REF!</v>
      </c>
      <c r="P74" s="14" t="e">
        <f>SUMIF(#REF!,$D74,#REF!)</f>
        <v>#REF!</v>
      </c>
      <c r="Q74" s="14" t="e">
        <f>SUMIF(#REF!,$D74,#REF!)</f>
        <v>#REF!</v>
      </c>
      <c r="R74" s="14" t="e">
        <f>SUMIF(#REF!,$D74,#REF!)</f>
        <v>#REF!</v>
      </c>
      <c r="S74" s="14" t="e">
        <f>SUMIF(#REF!,$D74,#REF!)</f>
        <v>#REF!</v>
      </c>
      <c r="T74" s="14" t="e">
        <f>SUMIF(#REF!,$D74,#REF!)</f>
        <v>#REF!</v>
      </c>
      <c r="U74" s="14" t="e">
        <f>SUMIF(#REF!,$D74,#REF!)</f>
        <v>#REF!</v>
      </c>
      <c r="V74" s="14" t="e">
        <f>SUMIF(#REF!,$D74,#REF!)</f>
        <v>#REF!</v>
      </c>
      <c r="W74" s="14" t="e">
        <f>SUMIF(#REF!,$D74,#REF!)</f>
        <v>#REF!</v>
      </c>
      <c r="X74" s="14" t="e">
        <f>SUMIF(#REF!,$D74,#REF!)</f>
        <v>#REF!</v>
      </c>
      <c r="Y74" s="14" t="e">
        <f>SUMIF(#REF!,$D74,#REF!)</f>
        <v>#REF!</v>
      </c>
      <c r="Z74" s="14" t="e">
        <f>SUMIF(#REF!,$D74,#REF!)</f>
        <v>#REF!</v>
      </c>
      <c r="AA74" s="14" t="e">
        <f>SUMIF(#REF!,$D74,#REF!)</f>
        <v>#REF!</v>
      </c>
      <c r="AB74" s="14" t="e">
        <f>SUMIF(#REF!,$D74,#REF!)</f>
        <v>#REF!</v>
      </c>
      <c r="AC74" s="14" t="e">
        <f>SUMIF(#REF!,$D74,#REF!)</f>
        <v>#REF!</v>
      </c>
      <c r="AD74" s="14" t="e">
        <f>SUMIF(#REF!,$D74,#REF!)</f>
        <v>#REF!</v>
      </c>
      <c r="AE74" s="14" t="e">
        <f>SUMIF(#REF!,$D74,#REF!)</f>
        <v>#REF!</v>
      </c>
      <c r="AF74" s="14" t="e">
        <f>SUMIF(#REF!,$D74,#REF!)</f>
        <v>#REF!</v>
      </c>
      <c r="AG74" s="14" t="e">
        <f>SUMIF(#REF!,$D74,#REF!)</f>
        <v>#REF!</v>
      </c>
      <c r="AH74" s="14" t="e">
        <f>SUMIF(#REF!,$D74,#REF!)</f>
        <v>#REF!</v>
      </c>
      <c r="AI74" s="14" t="e">
        <f>SUMIF(#REF!,$D74,#REF!)</f>
        <v>#REF!</v>
      </c>
      <c r="AJ74" s="14" t="e">
        <f>SUMIF(#REF!,$D74,#REF!)</f>
        <v>#REF!</v>
      </c>
      <c r="AK74" s="14" t="e">
        <f>SUMIF(#REF!,$D74,#REF!)</f>
        <v>#REF!</v>
      </c>
      <c r="AL74" s="14" t="e">
        <f>SUMIF(#REF!,$D74,#REF!)</f>
        <v>#REF!</v>
      </c>
      <c r="AM74" s="14" t="e">
        <f>SUMIF(#REF!,$D74,#REF!)</f>
        <v>#REF!</v>
      </c>
      <c r="AN74" s="14" t="e">
        <f>SUMIF(#REF!,$D74,#REF!)</f>
        <v>#REF!</v>
      </c>
      <c r="AO74" s="14"/>
      <c r="AP74" s="14"/>
      <c r="AQ74" s="20" t="e">
        <f t="shared" si="14"/>
        <v>#REF!</v>
      </c>
      <c r="AR74" s="1" t="e">
        <f>IF(VLOOKUP(D74,#REF!,3,0)&gt;0,"",VLOOKUP(D74,#REF!,3,0))</f>
        <v>#REF!</v>
      </c>
      <c r="AT74" s="20" t="e">
        <f t="shared" si="13"/>
        <v>#REF!</v>
      </c>
      <c r="AU74" s="20" t="e">
        <f t="shared" si="13"/>
        <v>#REF!</v>
      </c>
      <c r="AV74" s="20" t="e">
        <f t="shared" si="13"/>
        <v>#REF!</v>
      </c>
      <c r="AW74" s="20" t="e">
        <f t="shared" si="12"/>
        <v>#REF!</v>
      </c>
      <c r="AX74" s="20" t="e">
        <f t="shared" si="12"/>
        <v>#REF!</v>
      </c>
      <c r="AY74" s="20" t="e">
        <f t="shared" si="12"/>
        <v>#REF!</v>
      </c>
      <c r="BA74" s="20">
        <f t="shared" si="15"/>
        <v>0</v>
      </c>
      <c r="BB74" s="20" t="e">
        <f>IF($BB$1="M0",SUMIF([2]Anual!$B$11:$B$950,$D74,[2]Anual!$GZ$11:$GZ$950),SUMIF([2]Anual!$B$11:$B$950,$D74,[2]Anual!$HA$11:$HA$950))</f>
        <v>#VALUE!</v>
      </c>
      <c r="BC74" s="20" t="e">
        <f t="shared" si="16"/>
        <v>#VALUE!</v>
      </c>
    </row>
    <row r="75" spans="2:55" ht="15" customHeight="1" outlineLevel="1" x14ac:dyDescent="0.35">
      <c r="B75" s="12" t="s">
        <v>208</v>
      </c>
      <c r="C75" s="13"/>
      <c r="D75" s="13" t="s">
        <v>202</v>
      </c>
      <c r="E75" s="49" t="s">
        <v>522</v>
      </c>
      <c r="F75" s="48" t="s">
        <v>9</v>
      </c>
      <c r="G75" s="11"/>
      <c r="H75" s="11"/>
      <c r="I75" s="11"/>
      <c r="J75" s="14" t="e">
        <f>SUMIF(#REF!,$D75,#REF!)</f>
        <v>#REF!</v>
      </c>
      <c r="K75" s="14" t="e">
        <f>SUMIF(#REF!,$D75,#REF!)</f>
        <v>#REF!</v>
      </c>
      <c r="L75" s="14" t="e">
        <f>SUMIF(#REF!,$D75,#REF!)</f>
        <v>#REF!</v>
      </c>
      <c r="M75" s="14" t="e">
        <f>SUMIF(#REF!,$D75,#REF!)</f>
        <v>#REF!</v>
      </c>
      <c r="N75" s="14" t="e">
        <f>SUMIF(#REF!,$D75,#REF!)</f>
        <v>#REF!</v>
      </c>
      <c r="O75" s="14" t="e">
        <f>SUMIF(#REF!,$D75,#REF!)</f>
        <v>#REF!</v>
      </c>
      <c r="P75" s="14" t="e">
        <f>SUMIF(#REF!,$D75,#REF!)</f>
        <v>#REF!</v>
      </c>
      <c r="Q75" s="14" t="e">
        <f>SUMIF(#REF!,$D75,#REF!)</f>
        <v>#REF!</v>
      </c>
      <c r="R75" s="14" t="e">
        <f>SUMIF(#REF!,$D75,#REF!)</f>
        <v>#REF!</v>
      </c>
      <c r="S75" s="14" t="e">
        <f>SUMIF(#REF!,$D75,#REF!)</f>
        <v>#REF!</v>
      </c>
      <c r="T75" s="14" t="e">
        <f>SUMIF(#REF!,$D75,#REF!)</f>
        <v>#REF!</v>
      </c>
      <c r="U75" s="14" t="e">
        <f>SUMIF(#REF!,$D75,#REF!)</f>
        <v>#REF!</v>
      </c>
      <c r="V75" s="14" t="e">
        <f>SUMIF(#REF!,$D75,#REF!)</f>
        <v>#REF!</v>
      </c>
      <c r="W75" s="14" t="e">
        <f>SUMIF(#REF!,$D75,#REF!)</f>
        <v>#REF!</v>
      </c>
      <c r="X75" s="14" t="e">
        <f>SUMIF(#REF!,$D75,#REF!)</f>
        <v>#REF!</v>
      </c>
      <c r="Y75" s="14" t="e">
        <f>SUMIF(#REF!,$D75,#REF!)</f>
        <v>#REF!</v>
      </c>
      <c r="Z75" s="14" t="e">
        <f>SUMIF(#REF!,$D75,#REF!)</f>
        <v>#REF!</v>
      </c>
      <c r="AA75" s="14" t="e">
        <f>SUMIF(#REF!,$D75,#REF!)</f>
        <v>#REF!</v>
      </c>
      <c r="AB75" s="14" t="e">
        <f>SUMIF(#REF!,$D75,#REF!)</f>
        <v>#REF!</v>
      </c>
      <c r="AC75" s="14" t="e">
        <f>SUMIF(#REF!,$D75,#REF!)</f>
        <v>#REF!</v>
      </c>
      <c r="AD75" s="14" t="e">
        <f>SUMIF(#REF!,$D75,#REF!)</f>
        <v>#REF!</v>
      </c>
      <c r="AE75" s="14" t="e">
        <f>SUMIF(#REF!,$D75,#REF!)</f>
        <v>#REF!</v>
      </c>
      <c r="AF75" s="14" t="e">
        <f>SUMIF(#REF!,$D75,#REF!)</f>
        <v>#REF!</v>
      </c>
      <c r="AG75" s="14" t="e">
        <f>SUMIF(#REF!,$D75,#REF!)</f>
        <v>#REF!</v>
      </c>
      <c r="AH75" s="14" t="e">
        <f>SUMIF(#REF!,$D75,#REF!)</f>
        <v>#REF!</v>
      </c>
      <c r="AI75" s="14" t="e">
        <f>SUMIF(#REF!,$D75,#REF!)</f>
        <v>#REF!</v>
      </c>
      <c r="AJ75" s="14" t="e">
        <f>SUMIF(#REF!,$D75,#REF!)</f>
        <v>#REF!</v>
      </c>
      <c r="AK75" s="14" t="e">
        <f>SUMIF(#REF!,$D75,#REF!)</f>
        <v>#REF!</v>
      </c>
      <c r="AL75" s="14" t="e">
        <f>SUMIF(#REF!,$D75,#REF!)</f>
        <v>#REF!</v>
      </c>
      <c r="AM75" s="14" t="e">
        <f>SUMIF(#REF!,$D75,#REF!)</f>
        <v>#REF!</v>
      </c>
      <c r="AN75" s="14" t="e">
        <f>SUMIF(#REF!,$D75,#REF!)</f>
        <v>#REF!</v>
      </c>
      <c r="AO75" s="14"/>
      <c r="AP75" s="14"/>
      <c r="AQ75" s="20" t="e">
        <f t="shared" si="14"/>
        <v>#REF!</v>
      </c>
      <c r="AR75" s="1" t="e">
        <f>IF(VLOOKUP(D75,#REF!,3,0)&gt;0,"",VLOOKUP(D75,#REF!,3,0))</f>
        <v>#REF!</v>
      </c>
      <c r="AT75" s="20" t="e">
        <f t="shared" si="13"/>
        <v>#REF!</v>
      </c>
      <c r="AU75" s="20" t="e">
        <f t="shared" si="13"/>
        <v>#REF!</v>
      </c>
      <c r="AV75" s="20" t="e">
        <f t="shared" si="13"/>
        <v>#REF!</v>
      </c>
      <c r="AW75" s="20" t="e">
        <f t="shared" si="12"/>
        <v>#REF!</v>
      </c>
      <c r="AX75" s="20" t="e">
        <f t="shared" si="12"/>
        <v>#REF!</v>
      </c>
      <c r="AY75" s="20" t="e">
        <f t="shared" si="12"/>
        <v>#REF!</v>
      </c>
      <c r="BA75" s="20">
        <f t="shared" si="15"/>
        <v>0</v>
      </c>
      <c r="BB75" s="20" t="e">
        <f>IF($BB$1="M0",SUMIF([2]Anual!$B$11:$B$950,$D75,[2]Anual!$GZ$11:$GZ$950),SUMIF([2]Anual!$B$11:$B$950,$D75,[2]Anual!$HA$11:$HA$950))</f>
        <v>#VALUE!</v>
      </c>
      <c r="BC75" s="20" t="e">
        <f t="shared" si="16"/>
        <v>#VALUE!</v>
      </c>
    </row>
    <row r="76" spans="2:55" ht="15" customHeight="1" outlineLevel="1" x14ac:dyDescent="0.35">
      <c r="B76" s="12" t="s">
        <v>527</v>
      </c>
      <c r="C76" s="13"/>
      <c r="D76" s="13" t="s">
        <v>526</v>
      </c>
      <c r="E76" s="49" t="s">
        <v>643</v>
      </c>
      <c r="F76" s="48" t="s">
        <v>9</v>
      </c>
      <c r="G76" s="11"/>
      <c r="H76" s="11"/>
      <c r="I76" s="11"/>
      <c r="J76" s="14" t="e">
        <f>SUMIF(#REF!,$D76,#REF!)</f>
        <v>#REF!</v>
      </c>
      <c r="K76" s="14" t="e">
        <f>SUMIF(#REF!,$D76,#REF!)</f>
        <v>#REF!</v>
      </c>
      <c r="L76" s="14" t="e">
        <f>SUMIF(#REF!,$D76,#REF!)</f>
        <v>#REF!</v>
      </c>
      <c r="M76" s="14" t="e">
        <f>SUMIF(#REF!,$D76,#REF!)</f>
        <v>#REF!</v>
      </c>
      <c r="N76" s="14" t="e">
        <f>SUMIF(#REF!,$D76,#REF!)</f>
        <v>#REF!</v>
      </c>
      <c r="O76" s="14" t="e">
        <f>SUMIF(#REF!,$D76,#REF!)</f>
        <v>#REF!</v>
      </c>
      <c r="P76" s="14" t="e">
        <f>SUMIF(#REF!,$D76,#REF!)</f>
        <v>#REF!</v>
      </c>
      <c r="Q76" s="14" t="e">
        <f>SUMIF(#REF!,$D76,#REF!)</f>
        <v>#REF!</v>
      </c>
      <c r="R76" s="14" t="e">
        <f>SUMIF(#REF!,$D76,#REF!)</f>
        <v>#REF!</v>
      </c>
      <c r="S76" s="14" t="e">
        <f>SUMIF(#REF!,$D76,#REF!)</f>
        <v>#REF!</v>
      </c>
      <c r="T76" s="14" t="e">
        <f>SUMIF(#REF!,$D76,#REF!)</f>
        <v>#REF!</v>
      </c>
      <c r="U76" s="14" t="e">
        <f>SUMIF(#REF!,$D76,#REF!)</f>
        <v>#REF!</v>
      </c>
      <c r="V76" s="14" t="e">
        <f>SUMIF(#REF!,$D76,#REF!)</f>
        <v>#REF!</v>
      </c>
      <c r="W76" s="14" t="e">
        <f>SUMIF(#REF!,$D76,#REF!)</f>
        <v>#REF!</v>
      </c>
      <c r="X76" s="14" t="e">
        <f>SUMIF(#REF!,$D76,#REF!)</f>
        <v>#REF!</v>
      </c>
      <c r="Y76" s="14" t="e">
        <f>SUMIF(#REF!,$D76,#REF!)</f>
        <v>#REF!</v>
      </c>
      <c r="Z76" s="14" t="e">
        <f>SUMIF(#REF!,$D76,#REF!)</f>
        <v>#REF!</v>
      </c>
      <c r="AA76" s="14" t="e">
        <f>SUMIF(#REF!,$D76,#REF!)</f>
        <v>#REF!</v>
      </c>
      <c r="AB76" s="14" t="e">
        <f>SUMIF(#REF!,$D76,#REF!)</f>
        <v>#REF!</v>
      </c>
      <c r="AC76" s="14" t="e">
        <f>SUMIF(#REF!,$D76,#REF!)</f>
        <v>#REF!</v>
      </c>
      <c r="AD76" s="14" t="e">
        <f>SUMIF(#REF!,$D76,#REF!)</f>
        <v>#REF!</v>
      </c>
      <c r="AE76" s="14" t="e">
        <f>SUMIF(#REF!,$D76,#REF!)</f>
        <v>#REF!</v>
      </c>
      <c r="AF76" s="14" t="e">
        <f>SUMIF(#REF!,$D76,#REF!)</f>
        <v>#REF!</v>
      </c>
      <c r="AG76" s="14" t="e">
        <f>SUMIF(#REF!,$D76,#REF!)</f>
        <v>#REF!</v>
      </c>
      <c r="AH76" s="14" t="e">
        <f>SUMIF(#REF!,$D76,#REF!)</f>
        <v>#REF!</v>
      </c>
      <c r="AI76" s="14" t="e">
        <f>SUMIF(#REF!,$D76,#REF!)</f>
        <v>#REF!</v>
      </c>
      <c r="AJ76" s="14" t="e">
        <f>SUMIF(#REF!,$D76,#REF!)</f>
        <v>#REF!</v>
      </c>
      <c r="AK76" s="14" t="e">
        <f>SUMIF(#REF!,$D76,#REF!)</f>
        <v>#REF!</v>
      </c>
      <c r="AL76" s="14" t="e">
        <f>SUMIF(#REF!,$D76,#REF!)</f>
        <v>#REF!</v>
      </c>
      <c r="AM76" s="14" t="e">
        <f>SUMIF(#REF!,$D76,#REF!)</f>
        <v>#REF!</v>
      </c>
      <c r="AN76" s="14" t="e">
        <f>SUMIF(#REF!,$D76,#REF!)</f>
        <v>#REF!</v>
      </c>
      <c r="AO76" s="14"/>
      <c r="AP76" s="14"/>
      <c r="AQ76" s="20" t="e">
        <f t="shared" si="14"/>
        <v>#REF!</v>
      </c>
      <c r="AR76" s="1" t="e">
        <f>IF(VLOOKUP(D76,#REF!,3,0)&gt;0,"",VLOOKUP(D76,#REF!,3,0))</f>
        <v>#REF!</v>
      </c>
      <c r="AT76" s="20" t="e">
        <f t="shared" si="13"/>
        <v>#REF!</v>
      </c>
      <c r="AU76" s="20" t="e">
        <f t="shared" si="13"/>
        <v>#REF!</v>
      </c>
      <c r="AV76" s="20" t="e">
        <f t="shared" si="13"/>
        <v>#REF!</v>
      </c>
      <c r="AW76" s="20" t="e">
        <f t="shared" si="12"/>
        <v>#REF!</v>
      </c>
      <c r="AX76" s="20" t="e">
        <f t="shared" si="12"/>
        <v>#REF!</v>
      </c>
      <c r="AY76" s="20" t="e">
        <f t="shared" si="12"/>
        <v>#REF!</v>
      </c>
      <c r="BA76" s="20">
        <f t="shared" si="15"/>
        <v>0</v>
      </c>
      <c r="BB76" s="20" t="e">
        <f>IF($BB$1="M0",SUMIF([2]Anual!$B$11:$B$950,$D76,[2]Anual!$GZ$11:$GZ$950),SUMIF([2]Anual!$B$11:$B$950,$D76,[2]Anual!$HA$11:$HA$950))</f>
        <v>#VALUE!</v>
      </c>
      <c r="BC76" s="20" t="e">
        <f t="shared" si="16"/>
        <v>#VALUE!</v>
      </c>
    </row>
    <row r="77" spans="2:55" ht="15" customHeight="1" outlineLevel="1" x14ac:dyDescent="0.35">
      <c r="B77" s="12" t="s">
        <v>122</v>
      </c>
      <c r="C77" s="13"/>
      <c r="D77" s="13" t="s">
        <v>160</v>
      </c>
      <c r="E77" s="49" t="s">
        <v>482</v>
      </c>
      <c r="F77" s="48" t="s">
        <v>9</v>
      </c>
      <c r="G77" s="11"/>
      <c r="H77" s="11"/>
      <c r="I77" s="11"/>
      <c r="J77" s="14" t="e">
        <f>SUMIF(#REF!,$D77,#REF!)</f>
        <v>#REF!</v>
      </c>
      <c r="K77" s="14" t="e">
        <f>SUMIF(#REF!,$D77,#REF!)</f>
        <v>#REF!</v>
      </c>
      <c r="L77" s="14" t="e">
        <f>SUMIF(#REF!,$D77,#REF!)</f>
        <v>#REF!</v>
      </c>
      <c r="M77" s="14" t="e">
        <f>SUMIF(#REF!,$D77,#REF!)</f>
        <v>#REF!</v>
      </c>
      <c r="N77" s="14" t="e">
        <f>SUMIF(#REF!,$D77,#REF!)</f>
        <v>#REF!</v>
      </c>
      <c r="O77" s="14" t="e">
        <f>SUMIF(#REF!,$D77,#REF!)</f>
        <v>#REF!</v>
      </c>
      <c r="P77" s="14" t="e">
        <f>SUMIF(#REF!,$D77,#REF!)</f>
        <v>#REF!</v>
      </c>
      <c r="Q77" s="14" t="e">
        <f>SUMIF(#REF!,$D77,#REF!)</f>
        <v>#REF!</v>
      </c>
      <c r="R77" s="14" t="e">
        <f>SUMIF(#REF!,$D77,#REF!)</f>
        <v>#REF!</v>
      </c>
      <c r="S77" s="14" t="e">
        <f>SUMIF(#REF!,$D77,#REF!)</f>
        <v>#REF!</v>
      </c>
      <c r="T77" s="14" t="e">
        <f>SUMIF(#REF!,$D77,#REF!)</f>
        <v>#REF!</v>
      </c>
      <c r="U77" s="14" t="e">
        <f>SUMIF(#REF!,$D77,#REF!)</f>
        <v>#REF!</v>
      </c>
      <c r="V77" s="14" t="e">
        <f>SUMIF(#REF!,$D77,#REF!)</f>
        <v>#REF!</v>
      </c>
      <c r="W77" s="14" t="e">
        <f>SUMIF(#REF!,$D77,#REF!)</f>
        <v>#REF!</v>
      </c>
      <c r="X77" s="14" t="e">
        <f>SUMIF(#REF!,$D77,#REF!)</f>
        <v>#REF!</v>
      </c>
      <c r="Y77" s="14" t="e">
        <f>SUMIF(#REF!,$D77,#REF!)</f>
        <v>#REF!</v>
      </c>
      <c r="Z77" s="14" t="e">
        <f>SUMIF(#REF!,$D77,#REF!)</f>
        <v>#REF!</v>
      </c>
      <c r="AA77" s="14" t="e">
        <f>SUMIF(#REF!,$D77,#REF!)</f>
        <v>#REF!</v>
      </c>
      <c r="AB77" s="14" t="e">
        <f>SUMIF(#REF!,$D77,#REF!)</f>
        <v>#REF!</v>
      </c>
      <c r="AC77" s="14" t="e">
        <f>SUMIF(#REF!,$D77,#REF!)</f>
        <v>#REF!</v>
      </c>
      <c r="AD77" s="14" t="e">
        <f>SUMIF(#REF!,$D77,#REF!)</f>
        <v>#REF!</v>
      </c>
      <c r="AE77" s="14" t="e">
        <f>SUMIF(#REF!,$D77,#REF!)</f>
        <v>#REF!</v>
      </c>
      <c r="AF77" s="14" t="e">
        <f>SUMIF(#REF!,$D77,#REF!)</f>
        <v>#REF!</v>
      </c>
      <c r="AG77" s="14" t="e">
        <f>SUMIF(#REF!,$D77,#REF!)</f>
        <v>#REF!</v>
      </c>
      <c r="AH77" s="14" t="e">
        <f>SUMIF(#REF!,$D77,#REF!)</f>
        <v>#REF!</v>
      </c>
      <c r="AI77" s="14" t="e">
        <f>SUMIF(#REF!,$D77,#REF!)</f>
        <v>#REF!</v>
      </c>
      <c r="AJ77" s="14" t="e">
        <f>SUMIF(#REF!,$D77,#REF!)</f>
        <v>#REF!</v>
      </c>
      <c r="AK77" s="14" t="e">
        <f>SUMIF(#REF!,$D77,#REF!)</f>
        <v>#REF!</v>
      </c>
      <c r="AL77" s="14" t="e">
        <f>SUMIF(#REF!,$D77,#REF!)</f>
        <v>#REF!</v>
      </c>
      <c r="AM77" s="14" t="e">
        <f>SUMIF(#REF!,$D77,#REF!)</f>
        <v>#REF!</v>
      </c>
      <c r="AN77" s="14" t="e">
        <f>SUMIF(#REF!,$D77,#REF!)</f>
        <v>#REF!</v>
      </c>
      <c r="AO77" s="14"/>
      <c r="AP77" s="14"/>
      <c r="AQ77" s="20" t="e">
        <f t="shared" si="14"/>
        <v>#REF!</v>
      </c>
      <c r="AR77" s="1" t="e">
        <f>IF(VLOOKUP(D77,#REF!,3,0)&gt;0,"",VLOOKUP(D77,#REF!,3,0))</f>
        <v>#REF!</v>
      </c>
      <c r="AT77" s="20" t="e">
        <f t="shared" si="13"/>
        <v>#REF!</v>
      </c>
      <c r="AU77" s="20" t="e">
        <f t="shared" si="13"/>
        <v>#REF!</v>
      </c>
      <c r="AV77" s="20" t="e">
        <f t="shared" si="13"/>
        <v>#REF!</v>
      </c>
      <c r="AW77" s="20" t="e">
        <f t="shared" si="12"/>
        <v>#REF!</v>
      </c>
      <c r="AX77" s="20" t="e">
        <f t="shared" si="12"/>
        <v>#REF!</v>
      </c>
      <c r="AY77" s="20" t="e">
        <f t="shared" si="12"/>
        <v>#REF!</v>
      </c>
      <c r="BA77" s="20">
        <f t="shared" si="15"/>
        <v>0</v>
      </c>
      <c r="BB77" s="20" t="e">
        <f>IF($BB$1="M0",SUMIF([2]Anual!$B$11:$B$950,$D77,[2]Anual!$GZ$11:$GZ$950),SUMIF([2]Anual!$B$11:$B$950,$D77,[2]Anual!$HA$11:$HA$950))</f>
        <v>#VALUE!</v>
      </c>
      <c r="BC77" s="20" t="e">
        <f t="shared" si="16"/>
        <v>#VALUE!</v>
      </c>
    </row>
    <row r="78" spans="2:55" ht="15" customHeight="1" outlineLevel="1" x14ac:dyDescent="0.35">
      <c r="B78" s="12" t="s">
        <v>217</v>
      </c>
      <c r="C78" s="13"/>
      <c r="D78" s="13" t="s">
        <v>216</v>
      </c>
      <c r="E78" s="49" t="s">
        <v>498</v>
      </c>
      <c r="F78" s="48" t="s">
        <v>9</v>
      </c>
      <c r="G78" s="11"/>
      <c r="H78" s="11"/>
      <c r="I78" s="11"/>
      <c r="J78" s="14" t="e">
        <f>SUMIF(#REF!,$D78,#REF!)</f>
        <v>#REF!</v>
      </c>
      <c r="K78" s="14" t="e">
        <f>SUMIF(#REF!,$D78,#REF!)</f>
        <v>#REF!</v>
      </c>
      <c r="L78" s="14" t="e">
        <f>SUMIF(#REF!,$D78,#REF!)</f>
        <v>#REF!</v>
      </c>
      <c r="M78" s="14" t="e">
        <f>SUMIF(#REF!,$D78,#REF!)</f>
        <v>#REF!</v>
      </c>
      <c r="N78" s="14" t="e">
        <f>SUMIF(#REF!,$D78,#REF!)</f>
        <v>#REF!</v>
      </c>
      <c r="O78" s="14" t="e">
        <f>SUMIF(#REF!,$D78,#REF!)</f>
        <v>#REF!</v>
      </c>
      <c r="P78" s="14" t="e">
        <f>SUMIF(#REF!,$D78,#REF!)</f>
        <v>#REF!</v>
      </c>
      <c r="Q78" s="14" t="e">
        <f>SUMIF(#REF!,$D78,#REF!)</f>
        <v>#REF!</v>
      </c>
      <c r="R78" s="14" t="e">
        <f>SUMIF(#REF!,$D78,#REF!)</f>
        <v>#REF!</v>
      </c>
      <c r="S78" s="14" t="e">
        <f>SUMIF(#REF!,$D78,#REF!)</f>
        <v>#REF!</v>
      </c>
      <c r="T78" s="14" t="e">
        <f>SUMIF(#REF!,$D78,#REF!)</f>
        <v>#REF!</v>
      </c>
      <c r="U78" s="14" t="e">
        <f>SUMIF(#REF!,$D78,#REF!)</f>
        <v>#REF!</v>
      </c>
      <c r="V78" s="14" t="e">
        <f>SUMIF(#REF!,$D78,#REF!)</f>
        <v>#REF!</v>
      </c>
      <c r="W78" s="14" t="e">
        <f>SUMIF(#REF!,$D78,#REF!)</f>
        <v>#REF!</v>
      </c>
      <c r="X78" s="14" t="e">
        <f>SUMIF(#REF!,$D78,#REF!)</f>
        <v>#REF!</v>
      </c>
      <c r="Y78" s="14" t="e">
        <f>SUMIF(#REF!,$D78,#REF!)</f>
        <v>#REF!</v>
      </c>
      <c r="Z78" s="14" t="e">
        <f>SUMIF(#REF!,$D78,#REF!)</f>
        <v>#REF!</v>
      </c>
      <c r="AA78" s="14" t="e">
        <f>SUMIF(#REF!,$D78,#REF!)</f>
        <v>#REF!</v>
      </c>
      <c r="AB78" s="14" t="e">
        <f>SUMIF(#REF!,$D78,#REF!)</f>
        <v>#REF!</v>
      </c>
      <c r="AC78" s="14" t="e">
        <f>SUMIF(#REF!,$D78,#REF!)</f>
        <v>#REF!</v>
      </c>
      <c r="AD78" s="14" t="e">
        <f>SUMIF(#REF!,$D78,#REF!)</f>
        <v>#REF!</v>
      </c>
      <c r="AE78" s="14" t="e">
        <f>SUMIF(#REF!,$D78,#REF!)</f>
        <v>#REF!</v>
      </c>
      <c r="AF78" s="14" t="e">
        <f>SUMIF(#REF!,$D78,#REF!)</f>
        <v>#REF!</v>
      </c>
      <c r="AG78" s="14" t="e">
        <f>SUMIF(#REF!,$D78,#REF!)</f>
        <v>#REF!</v>
      </c>
      <c r="AH78" s="14" t="e">
        <f>SUMIF(#REF!,$D78,#REF!)</f>
        <v>#REF!</v>
      </c>
      <c r="AI78" s="14" t="e">
        <f>SUMIF(#REF!,$D78,#REF!)</f>
        <v>#REF!</v>
      </c>
      <c r="AJ78" s="14" t="e">
        <f>SUMIF(#REF!,$D78,#REF!)</f>
        <v>#REF!</v>
      </c>
      <c r="AK78" s="14" t="e">
        <f>SUMIF(#REF!,$D78,#REF!)</f>
        <v>#REF!</v>
      </c>
      <c r="AL78" s="14" t="e">
        <f>SUMIF(#REF!,$D78,#REF!)</f>
        <v>#REF!</v>
      </c>
      <c r="AM78" s="14" t="e">
        <f>SUMIF(#REF!,$D78,#REF!)</f>
        <v>#REF!</v>
      </c>
      <c r="AN78" s="14" t="e">
        <f>SUMIF(#REF!,$D78,#REF!)</f>
        <v>#REF!</v>
      </c>
      <c r="AO78" s="14"/>
      <c r="AP78" s="14"/>
      <c r="AQ78" s="20" t="e">
        <f t="shared" si="14"/>
        <v>#REF!</v>
      </c>
      <c r="AR78" s="1" t="e">
        <f>IF(VLOOKUP(D78,#REF!,3,0)&gt;0,"",VLOOKUP(D78,#REF!,3,0))</f>
        <v>#REF!</v>
      </c>
      <c r="AT78" s="20" t="e">
        <f t="shared" si="13"/>
        <v>#REF!</v>
      </c>
      <c r="AU78" s="20" t="e">
        <f t="shared" si="13"/>
        <v>#REF!</v>
      </c>
      <c r="AV78" s="20" t="e">
        <f t="shared" si="13"/>
        <v>#REF!</v>
      </c>
      <c r="AW78" s="20" t="e">
        <f t="shared" si="12"/>
        <v>#REF!</v>
      </c>
      <c r="AX78" s="20" t="e">
        <f t="shared" si="12"/>
        <v>#REF!</v>
      </c>
      <c r="AY78" s="20" t="e">
        <f t="shared" si="12"/>
        <v>#REF!</v>
      </c>
      <c r="BA78" s="20">
        <f t="shared" si="15"/>
        <v>0</v>
      </c>
      <c r="BB78" s="20" t="e">
        <f>IF($BB$1="M0",SUMIF([2]Anual!$B$11:$B$950,$D78,[2]Anual!$GZ$11:$GZ$950),SUMIF([2]Anual!$B$11:$B$950,$D78,[2]Anual!$HA$11:$HA$950))</f>
        <v>#VALUE!</v>
      </c>
      <c r="BC78" s="20" t="e">
        <f t="shared" si="16"/>
        <v>#VALUE!</v>
      </c>
    </row>
    <row r="79" spans="2:55" ht="15" customHeight="1" outlineLevel="1" x14ac:dyDescent="0.35">
      <c r="B79" s="12" t="s">
        <v>23</v>
      </c>
      <c r="C79" s="13"/>
      <c r="D79" s="13" t="s">
        <v>169</v>
      </c>
      <c r="E79" s="49" t="s">
        <v>504</v>
      </c>
      <c r="F79" s="48" t="s">
        <v>9</v>
      </c>
      <c r="G79" s="11"/>
      <c r="H79" s="11"/>
      <c r="I79" s="11"/>
      <c r="J79" s="14" t="e">
        <f>SUMIF(#REF!,$D79,#REF!)</f>
        <v>#REF!</v>
      </c>
      <c r="K79" s="14" t="e">
        <f>SUMIF(#REF!,$D79,#REF!)</f>
        <v>#REF!</v>
      </c>
      <c r="L79" s="14" t="e">
        <f>SUMIF(#REF!,$D79,#REF!)</f>
        <v>#REF!</v>
      </c>
      <c r="M79" s="14" t="e">
        <f>SUMIF(#REF!,$D79,#REF!)</f>
        <v>#REF!</v>
      </c>
      <c r="N79" s="14" t="e">
        <f>SUMIF(#REF!,$D79,#REF!)</f>
        <v>#REF!</v>
      </c>
      <c r="O79" s="14" t="e">
        <f>SUMIF(#REF!,$D79,#REF!)</f>
        <v>#REF!</v>
      </c>
      <c r="P79" s="14" t="e">
        <f>SUMIF(#REF!,$D79,#REF!)</f>
        <v>#REF!</v>
      </c>
      <c r="Q79" s="14" t="e">
        <f>SUMIF(#REF!,$D79,#REF!)</f>
        <v>#REF!</v>
      </c>
      <c r="R79" s="14" t="e">
        <f>SUMIF(#REF!,$D79,#REF!)</f>
        <v>#REF!</v>
      </c>
      <c r="S79" s="14" t="e">
        <f>SUMIF(#REF!,$D79,#REF!)</f>
        <v>#REF!</v>
      </c>
      <c r="T79" s="14" t="e">
        <f>SUMIF(#REF!,$D79,#REF!)</f>
        <v>#REF!</v>
      </c>
      <c r="U79" s="14" t="e">
        <f>SUMIF(#REF!,$D79,#REF!)</f>
        <v>#REF!</v>
      </c>
      <c r="V79" s="14" t="e">
        <f>SUMIF(#REF!,$D79,#REF!)</f>
        <v>#REF!</v>
      </c>
      <c r="W79" s="14" t="e">
        <f>SUMIF(#REF!,$D79,#REF!)</f>
        <v>#REF!</v>
      </c>
      <c r="X79" s="14" t="e">
        <f>SUMIF(#REF!,$D79,#REF!)</f>
        <v>#REF!</v>
      </c>
      <c r="Y79" s="14" t="e">
        <f>SUMIF(#REF!,$D79,#REF!)</f>
        <v>#REF!</v>
      </c>
      <c r="Z79" s="14" t="e">
        <f>SUMIF(#REF!,$D79,#REF!)</f>
        <v>#REF!</v>
      </c>
      <c r="AA79" s="14" t="e">
        <f>SUMIF(#REF!,$D79,#REF!)</f>
        <v>#REF!</v>
      </c>
      <c r="AB79" s="14" t="e">
        <f>SUMIF(#REF!,$D79,#REF!)</f>
        <v>#REF!</v>
      </c>
      <c r="AC79" s="14" t="e">
        <f>SUMIF(#REF!,$D79,#REF!)</f>
        <v>#REF!</v>
      </c>
      <c r="AD79" s="14" t="e">
        <f>SUMIF(#REF!,$D79,#REF!)</f>
        <v>#REF!</v>
      </c>
      <c r="AE79" s="14" t="e">
        <f>SUMIF(#REF!,$D79,#REF!)</f>
        <v>#REF!</v>
      </c>
      <c r="AF79" s="14" t="e">
        <f>SUMIF(#REF!,$D79,#REF!)</f>
        <v>#REF!</v>
      </c>
      <c r="AG79" s="14" t="e">
        <f>SUMIF(#REF!,$D79,#REF!)</f>
        <v>#REF!</v>
      </c>
      <c r="AH79" s="14" t="e">
        <f>SUMIF(#REF!,$D79,#REF!)</f>
        <v>#REF!</v>
      </c>
      <c r="AI79" s="14" t="e">
        <f>SUMIF(#REF!,$D79,#REF!)</f>
        <v>#REF!</v>
      </c>
      <c r="AJ79" s="14" t="e">
        <f>SUMIF(#REF!,$D79,#REF!)</f>
        <v>#REF!</v>
      </c>
      <c r="AK79" s="14" t="e">
        <f>SUMIF(#REF!,$D79,#REF!)</f>
        <v>#REF!</v>
      </c>
      <c r="AL79" s="14" t="e">
        <f>SUMIF(#REF!,$D79,#REF!)</f>
        <v>#REF!</v>
      </c>
      <c r="AM79" s="14" t="e">
        <f>SUMIF(#REF!,$D79,#REF!)</f>
        <v>#REF!</v>
      </c>
      <c r="AN79" s="14" t="e">
        <f>SUMIF(#REF!,$D79,#REF!)</f>
        <v>#REF!</v>
      </c>
      <c r="AO79" s="14"/>
      <c r="AP79" s="14"/>
      <c r="AQ79" s="20" t="e">
        <f t="shared" si="14"/>
        <v>#REF!</v>
      </c>
      <c r="AR79" s="1" t="e">
        <f>IF(VLOOKUP(D79,#REF!,3,0)&gt;0,"",VLOOKUP(D79,#REF!,3,0))</f>
        <v>#REF!</v>
      </c>
      <c r="AT79" s="20" t="e">
        <f t="shared" si="13"/>
        <v>#REF!</v>
      </c>
      <c r="AU79" s="20" t="e">
        <f t="shared" si="13"/>
        <v>#REF!</v>
      </c>
      <c r="AV79" s="20" t="e">
        <f t="shared" si="13"/>
        <v>#REF!</v>
      </c>
      <c r="AW79" s="20" t="e">
        <f t="shared" si="13"/>
        <v>#REF!</v>
      </c>
      <c r="AX79" s="20" t="e">
        <f t="shared" si="13"/>
        <v>#REF!</v>
      </c>
      <c r="AY79" s="20" t="e">
        <f t="shared" si="13"/>
        <v>#REF!</v>
      </c>
      <c r="BA79" s="20">
        <f t="shared" si="15"/>
        <v>0</v>
      </c>
      <c r="BB79" s="20" t="e">
        <f>IF($BB$1="M0",SUMIF([2]Anual!$B$11:$B$950,$D79,[2]Anual!$GZ$11:$GZ$950),SUMIF([2]Anual!$B$11:$B$950,$D79,[2]Anual!$HA$11:$HA$950))</f>
        <v>#VALUE!</v>
      </c>
      <c r="BC79" s="20" t="e">
        <f t="shared" si="16"/>
        <v>#VALUE!</v>
      </c>
    </row>
    <row r="80" spans="2:55" ht="15" customHeight="1" outlineLevel="1" x14ac:dyDescent="0.35">
      <c r="B80" s="12" t="s">
        <v>281</v>
      </c>
      <c r="C80" s="13"/>
      <c r="D80" s="13" t="s">
        <v>282</v>
      </c>
      <c r="E80" s="49" t="s">
        <v>481</v>
      </c>
      <c r="F80" s="48" t="s">
        <v>9</v>
      </c>
      <c r="G80" s="11"/>
      <c r="H80" s="11"/>
      <c r="I80" s="11"/>
      <c r="J80" s="14" t="e">
        <f>SUMIF(#REF!,$D80,#REF!)</f>
        <v>#REF!</v>
      </c>
      <c r="K80" s="14" t="e">
        <f>SUMIF(#REF!,$D80,#REF!)</f>
        <v>#REF!</v>
      </c>
      <c r="L80" s="14" t="e">
        <f>SUMIF(#REF!,$D80,#REF!)</f>
        <v>#REF!</v>
      </c>
      <c r="M80" s="14" t="e">
        <f>SUMIF(#REF!,$D80,#REF!)</f>
        <v>#REF!</v>
      </c>
      <c r="N80" s="14" t="e">
        <f>SUMIF(#REF!,$D80,#REF!)</f>
        <v>#REF!</v>
      </c>
      <c r="O80" s="14" t="e">
        <f>SUMIF(#REF!,$D80,#REF!)</f>
        <v>#REF!</v>
      </c>
      <c r="P80" s="14" t="e">
        <f>SUMIF(#REF!,$D80,#REF!)</f>
        <v>#REF!</v>
      </c>
      <c r="Q80" s="14" t="e">
        <f>SUMIF(#REF!,$D80,#REF!)</f>
        <v>#REF!</v>
      </c>
      <c r="R80" s="14" t="e">
        <f>SUMIF(#REF!,$D80,#REF!)</f>
        <v>#REF!</v>
      </c>
      <c r="S80" s="14" t="e">
        <f>SUMIF(#REF!,$D80,#REF!)</f>
        <v>#REF!</v>
      </c>
      <c r="T80" s="14" t="e">
        <f>SUMIF(#REF!,$D80,#REF!)</f>
        <v>#REF!</v>
      </c>
      <c r="U80" s="14" t="e">
        <f>SUMIF(#REF!,$D80,#REF!)</f>
        <v>#REF!</v>
      </c>
      <c r="V80" s="14" t="e">
        <f>SUMIF(#REF!,$D80,#REF!)</f>
        <v>#REF!</v>
      </c>
      <c r="W80" s="14" t="e">
        <f>SUMIF(#REF!,$D80,#REF!)</f>
        <v>#REF!</v>
      </c>
      <c r="X80" s="14" t="e">
        <f>SUMIF(#REF!,$D80,#REF!)</f>
        <v>#REF!</v>
      </c>
      <c r="Y80" s="14" t="e">
        <f>SUMIF(#REF!,$D80,#REF!)</f>
        <v>#REF!</v>
      </c>
      <c r="Z80" s="14" t="e">
        <f>SUMIF(#REF!,$D80,#REF!)</f>
        <v>#REF!</v>
      </c>
      <c r="AA80" s="14" t="e">
        <f>SUMIF(#REF!,$D80,#REF!)</f>
        <v>#REF!</v>
      </c>
      <c r="AB80" s="14" t="e">
        <f>SUMIF(#REF!,$D80,#REF!)</f>
        <v>#REF!</v>
      </c>
      <c r="AC80" s="14" t="e">
        <f>SUMIF(#REF!,$D80,#REF!)</f>
        <v>#REF!</v>
      </c>
      <c r="AD80" s="14" t="e">
        <f>SUMIF(#REF!,$D80,#REF!)</f>
        <v>#REF!</v>
      </c>
      <c r="AE80" s="14" t="e">
        <f>SUMIF(#REF!,$D80,#REF!)</f>
        <v>#REF!</v>
      </c>
      <c r="AF80" s="14" t="e">
        <f>SUMIF(#REF!,$D80,#REF!)</f>
        <v>#REF!</v>
      </c>
      <c r="AG80" s="14" t="e">
        <f>SUMIF(#REF!,$D80,#REF!)</f>
        <v>#REF!</v>
      </c>
      <c r="AH80" s="14" t="e">
        <f>SUMIF(#REF!,$D80,#REF!)</f>
        <v>#REF!</v>
      </c>
      <c r="AI80" s="14" t="e">
        <f>SUMIF(#REF!,$D80,#REF!)</f>
        <v>#REF!</v>
      </c>
      <c r="AJ80" s="14" t="e">
        <f>SUMIF(#REF!,$D80,#REF!)</f>
        <v>#REF!</v>
      </c>
      <c r="AK80" s="14" t="e">
        <f>SUMIF(#REF!,$D80,#REF!)</f>
        <v>#REF!</v>
      </c>
      <c r="AL80" s="14" t="e">
        <f>SUMIF(#REF!,$D80,#REF!)</f>
        <v>#REF!</v>
      </c>
      <c r="AM80" s="14" t="e">
        <f>SUMIF(#REF!,$D80,#REF!)</f>
        <v>#REF!</v>
      </c>
      <c r="AN80" s="14" t="e">
        <f>SUMIF(#REF!,$D80,#REF!)</f>
        <v>#REF!</v>
      </c>
      <c r="AO80" s="14"/>
      <c r="AP80" s="14"/>
      <c r="AQ80" s="20" t="e">
        <f t="shared" si="14"/>
        <v>#REF!</v>
      </c>
      <c r="AR80" s="1" t="e">
        <f>IF(VLOOKUP(D80,#REF!,3,0)&gt;0,"",VLOOKUP(D80,#REF!,3,0))</f>
        <v>#REF!</v>
      </c>
      <c r="AT80" s="20" t="e">
        <f t="shared" si="13"/>
        <v>#REF!</v>
      </c>
      <c r="AU80" s="20" t="e">
        <f t="shared" si="13"/>
        <v>#REF!</v>
      </c>
      <c r="AV80" s="20" t="e">
        <f t="shared" si="13"/>
        <v>#REF!</v>
      </c>
      <c r="AW80" s="20" t="e">
        <f t="shared" si="13"/>
        <v>#REF!</v>
      </c>
      <c r="AX80" s="20" t="e">
        <f t="shared" si="13"/>
        <v>#REF!</v>
      </c>
      <c r="AY80" s="20" t="e">
        <f t="shared" si="13"/>
        <v>#REF!</v>
      </c>
      <c r="BA80" s="20">
        <f t="shared" si="15"/>
        <v>0</v>
      </c>
      <c r="BB80" s="20" t="e">
        <f>IF($BB$1="M0",SUMIF([2]Anual!$B$11:$B$950,$D80,[2]Anual!$GZ$11:$GZ$950),SUMIF([2]Anual!$B$11:$B$950,$D80,[2]Anual!$HA$11:$HA$950))</f>
        <v>#VALUE!</v>
      </c>
      <c r="BC80" s="20" t="e">
        <f t="shared" si="16"/>
        <v>#VALUE!</v>
      </c>
    </row>
    <row r="81" spans="2:55" ht="15" customHeight="1" outlineLevel="1" x14ac:dyDescent="0.35">
      <c r="B81" s="12" t="s">
        <v>102</v>
      </c>
      <c r="C81" s="13"/>
      <c r="D81" s="13" t="s">
        <v>154</v>
      </c>
      <c r="E81" s="49" t="s">
        <v>488</v>
      </c>
      <c r="F81" s="48" t="s">
        <v>9</v>
      </c>
      <c r="G81" s="11"/>
      <c r="H81" s="11"/>
      <c r="I81" s="11"/>
      <c r="J81" s="14" t="e">
        <f>SUMIF(#REF!,$D81,#REF!)</f>
        <v>#REF!</v>
      </c>
      <c r="K81" s="14" t="e">
        <f>SUMIF(#REF!,$D81,#REF!)</f>
        <v>#REF!</v>
      </c>
      <c r="L81" s="14" t="e">
        <f>SUMIF(#REF!,$D81,#REF!)</f>
        <v>#REF!</v>
      </c>
      <c r="M81" s="14" t="e">
        <f>SUMIF(#REF!,$D81,#REF!)</f>
        <v>#REF!</v>
      </c>
      <c r="N81" s="14" t="e">
        <f>SUMIF(#REF!,$D81,#REF!)</f>
        <v>#REF!</v>
      </c>
      <c r="O81" s="14" t="e">
        <f>SUMIF(#REF!,$D81,#REF!)</f>
        <v>#REF!</v>
      </c>
      <c r="P81" s="14" t="e">
        <f>SUMIF(#REF!,$D81,#REF!)</f>
        <v>#REF!</v>
      </c>
      <c r="Q81" s="14" t="e">
        <f>SUMIF(#REF!,$D81,#REF!)</f>
        <v>#REF!</v>
      </c>
      <c r="R81" s="14" t="e">
        <f>SUMIF(#REF!,$D81,#REF!)</f>
        <v>#REF!</v>
      </c>
      <c r="S81" s="14" t="e">
        <f>SUMIF(#REF!,$D81,#REF!)</f>
        <v>#REF!</v>
      </c>
      <c r="T81" s="14" t="e">
        <f>SUMIF(#REF!,$D81,#REF!)</f>
        <v>#REF!</v>
      </c>
      <c r="U81" s="14" t="e">
        <f>SUMIF(#REF!,$D81,#REF!)</f>
        <v>#REF!</v>
      </c>
      <c r="V81" s="14" t="e">
        <f>SUMIF(#REF!,$D81,#REF!)</f>
        <v>#REF!</v>
      </c>
      <c r="W81" s="14" t="e">
        <f>SUMIF(#REF!,$D81,#REF!)</f>
        <v>#REF!</v>
      </c>
      <c r="X81" s="14" t="e">
        <f>SUMIF(#REF!,$D81,#REF!)</f>
        <v>#REF!</v>
      </c>
      <c r="Y81" s="14" t="e">
        <f>SUMIF(#REF!,$D81,#REF!)</f>
        <v>#REF!</v>
      </c>
      <c r="Z81" s="14" t="e">
        <f>SUMIF(#REF!,$D81,#REF!)</f>
        <v>#REF!</v>
      </c>
      <c r="AA81" s="14" t="e">
        <f>SUMIF(#REF!,$D81,#REF!)</f>
        <v>#REF!</v>
      </c>
      <c r="AB81" s="14" t="e">
        <f>SUMIF(#REF!,$D81,#REF!)</f>
        <v>#REF!</v>
      </c>
      <c r="AC81" s="14" t="e">
        <f>SUMIF(#REF!,$D81,#REF!)</f>
        <v>#REF!</v>
      </c>
      <c r="AD81" s="14" t="e">
        <f>SUMIF(#REF!,$D81,#REF!)</f>
        <v>#REF!</v>
      </c>
      <c r="AE81" s="14" t="e">
        <f>SUMIF(#REF!,$D81,#REF!)</f>
        <v>#REF!</v>
      </c>
      <c r="AF81" s="14" t="e">
        <f>SUMIF(#REF!,$D81,#REF!)</f>
        <v>#REF!</v>
      </c>
      <c r="AG81" s="14" t="e">
        <f>SUMIF(#REF!,$D81,#REF!)</f>
        <v>#REF!</v>
      </c>
      <c r="AH81" s="14" t="e">
        <f>SUMIF(#REF!,$D81,#REF!)</f>
        <v>#REF!</v>
      </c>
      <c r="AI81" s="14" t="e">
        <f>SUMIF(#REF!,$D81,#REF!)</f>
        <v>#REF!</v>
      </c>
      <c r="AJ81" s="14" t="e">
        <f>SUMIF(#REF!,$D81,#REF!)</f>
        <v>#REF!</v>
      </c>
      <c r="AK81" s="14" t="e">
        <f>SUMIF(#REF!,$D81,#REF!)</f>
        <v>#REF!</v>
      </c>
      <c r="AL81" s="14" t="e">
        <f>SUMIF(#REF!,$D81,#REF!)</f>
        <v>#REF!</v>
      </c>
      <c r="AM81" s="14" t="e">
        <f>SUMIF(#REF!,$D81,#REF!)</f>
        <v>#REF!</v>
      </c>
      <c r="AN81" s="14" t="e">
        <f>SUMIF(#REF!,$D81,#REF!)</f>
        <v>#REF!</v>
      </c>
      <c r="AO81" s="14"/>
      <c r="AP81" s="14"/>
      <c r="AQ81" s="20" t="e">
        <f t="shared" si="14"/>
        <v>#REF!</v>
      </c>
      <c r="AR81" s="1" t="e">
        <f>IF(VLOOKUP(D81,#REF!,3,0)&gt;0,"",VLOOKUP(D81,#REF!,3,0))</f>
        <v>#REF!</v>
      </c>
      <c r="AT81" s="20" t="e">
        <f t="shared" si="13"/>
        <v>#REF!</v>
      </c>
      <c r="AU81" s="20" t="e">
        <f t="shared" si="13"/>
        <v>#REF!</v>
      </c>
      <c r="AV81" s="20" t="e">
        <f t="shared" si="13"/>
        <v>#REF!</v>
      </c>
      <c r="AW81" s="20" t="e">
        <f t="shared" si="13"/>
        <v>#REF!</v>
      </c>
      <c r="AX81" s="20" t="e">
        <f t="shared" si="13"/>
        <v>#REF!</v>
      </c>
      <c r="AY81" s="20" t="e">
        <f t="shared" si="13"/>
        <v>#REF!</v>
      </c>
      <c r="BA81" s="20">
        <f t="shared" si="15"/>
        <v>0</v>
      </c>
      <c r="BB81" s="20" t="e">
        <f>IF($BB$1="M0",SUMIF([2]Anual!$B$11:$B$950,$D81,[2]Anual!$GZ$11:$GZ$950),SUMIF([2]Anual!$B$11:$B$950,$D81,[2]Anual!$HA$11:$HA$950))</f>
        <v>#VALUE!</v>
      </c>
      <c r="BC81" s="20" t="e">
        <f t="shared" si="16"/>
        <v>#VALUE!</v>
      </c>
    </row>
    <row r="82" spans="2:55" ht="15" customHeight="1" outlineLevel="1" x14ac:dyDescent="0.35">
      <c r="B82" s="12" t="s">
        <v>102</v>
      </c>
      <c r="C82" s="13"/>
      <c r="D82" s="13" t="s">
        <v>152</v>
      </c>
      <c r="E82" s="49" t="s">
        <v>493</v>
      </c>
      <c r="F82" s="48" t="s">
        <v>9</v>
      </c>
      <c r="G82" s="11"/>
      <c r="H82" s="11"/>
      <c r="I82" s="11"/>
      <c r="J82" s="14" t="e">
        <f>SUMIF(#REF!,$D82,#REF!)</f>
        <v>#REF!</v>
      </c>
      <c r="K82" s="14" t="e">
        <f>SUMIF(#REF!,$D82,#REF!)</f>
        <v>#REF!</v>
      </c>
      <c r="L82" s="14" t="e">
        <f>SUMIF(#REF!,$D82,#REF!)</f>
        <v>#REF!</v>
      </c>
      <c r="M82" s="14" t="e">
        <f>SUMIF(#REF!,$D82,#REF!)</f>
        <v>#REF!</v>
      </c>
      <c r="N82" s="14" t="e">
        <f>SUMIF(#REF!,$D82,#REF!)</f>
        <v>#REF!</v>
      </c>
      <c r="O82" s="14" t="e">
        <f>SUMIF(#REF!,$D82,#REF!)</f>
        <v>#REF!</v>
      </c>
      <c r="P82" s="14" t="e">
        <f>SUMIF(#REF!,$D82,#REF!)</f>
        <v>#REF!</v>
      </c>
      <c r="Q82" s="14" t="e">
        <f>SUMIF(#REF!,$D82,#REF!)</f>
        <v>#REF!</v>
      </c>
      <c r="R82" s="14" t="e">
        <f>SUMIF(#REF!,$D82,#REF!)</f>
        <v>#REF!</v>
      </c>
      <c r="S82" s="14" t="e">
        <f>SUMIF(#REF!,$D82,#REF!)</f>
        <v>#REF!</v>
      </c>
      <c r="T82" s="14" t="e">
        <f>SUMIF(#REF!,$D82,#REF!)</f>
        <v>#REF!</v>
      </c>
      <c r="U82" s="14" t="e">
        <f>SUMIF(#REF!,$D82,#REF!)</f>
        <v>#REF!</v>
      </c>
      <c r="V82" s="14" t="e">
        <f>SUMIF(#REF!,$D82,#REF!)</f>
        <v>#REF!</v>
      </c>
      <c r="W82" s="14" t="e">
        <f>SUMIF(#REF!,$D82,#REF!)</f>
        <v>#REF!</v>
      </c>
      <c r="X82" s="14" t="e">
        <f>SUMIF(#REF!,$D82,#REF!)</f>
        <v>#REF!</v>
      </c>
      <c r="Y82" s="14" t="e">
        <f>SUMIF(#REF!,$D82,#REF!)</f>
        <v>#REF!</v>
      </c>
      <c r="Z82" s="14" t="e">
        <f>SUMIF(#REF!,$D82,#REF!)</f>
        <v>#REF!</v>
      </c>
      <c r="AA82" s="14" t="e">
        <f>SUMIF(#REF!,$D82,#REF!)</f>
        <v>#REF!</v>
      </c>
      <c r="AB82" s="14" t="e">
        <f>SUMIF(#REF!,$D82,#REF!)</f>
        <v>#REF!</v>
      </c>
      <c r="AC82" s="14" t="e">
        <f>SUMIF(#REF!,$D82,#REF!)</f>
        <v>#REF!</v>
      </c>
      <c r="AD82" s="14" t="e">
        <f>SUMIF(#REF!,$D82,#REF!)</f>
        <v>#REF!</v>
      </c>
      <c r="AE82" s="14" t="e">
        <f>SUMIF(#REF!,$D82,#REF!)</f>
        <v>#REF!</v>
      </c>
      <c r="AF82" s="14" t="e">
        <f>SUMIF(#REF!,$D82,#REF!)</f>
        <v>#REF!</v>
      </c>
      <c r="AG82" s="14" t="e">
        <f>SUMIF(#REF!,$D82,#REF!)</f>
        <v>#REF!</v>
      </c>
      <c r="AH82" s="14" t="e">
        <f>SUMIF(#REF!,$D82,#REF!)</f>
        <v>#REF!</v>
      </c>
      <c r="AI82" s="14" t="e">
        <f>SUMIF(#REF!,$D82,#REF!)</f>
        <v>#REF!</v>
      </c>
      <c r="AJ82" s="14" t="e">
        <f>SUMIF(#REF!,$D82,#REF!)</f>
        <v>#REF!</v>
      </c>
      <c r="AK82" s="14" t="e">
        <f>SUMIF(#REF!,$D82,#REF!)</f>
        <v>#REF!</v>
      </c>
      <c r="AL82" s="14" t="e">
        <f>SUMIF(#REF!,$D82,#REF!)</f>
        <v>#REF!</v>
      </c>
      <c r="AM82" s="14" t="e">
        <f>SUMIF(#REF!,$D82,#REF!)</f>
        <v>#REF!</v>
      </c>
      <c r="AN82" s="14" t="e">
        <f>SUMIF(#REF!,$D82,#REF!)</f>
        <v>#REF!</v>
      </c>
      <c r="AO82" s="14"/>
      <c r="AP82" s="14"/>
      <c r="AQ82" s="20" t="e">
        <f t="shared" si="14"/>
        <v>#REF!</v>
      </c>
      <c r="AR82" s="1" t="e">
        <f>IF(VLOOKUP(D82,#REF!,3,0)&gt;0,"",VLOOKUP(D82,#REF!,3,0))</f>
        <v>#REF!</v>
      </c>
      <c r="AT82" s="20" t="e">
        <f t="shared" si="13"/>
        <v>#REF!</v>
      </c>
      <c r="AU82" s="20" t="e">
        <f t="shared" si="13"/>
        <v>#REF!</v>
      </c>
      <c r="AV82" s="20" t="e">
        <f t="shared" si="13"/>
        <v>#REF!</v>
      </c>
      <c r="AW82" s="20" t="e">
        <f t="shared" si="13"/>
        <v>#REF!</v>
      </c>
      <c r="AX82" s="20" t="e">
        <f t="shared" si="13"/>
        <v>#REF!</v>
      </c>
      <c r="AY82" s="20" t="e">
        <f t="shared" si="13"/>
        <v>#REF!</v>
      </c>
      <c r="BA82" s="20">
        <f t="shared" si="15"/>
        <v>0</v>
      </c>
      <c r="BB82" s="20" t="e">
        <f>IF($BB$1="M0",SUMIF([2]Anual!$B$11:$B$950,$D82,[2]Anual!$GZ$11:$GZ$950),SUMIF([2]Anual!$B$11:$B$950,$D82,[2]Anual!$HA$11:$HA$950))</f>
        <v>#VALUE!</v>
      </c>
      <c r="BC82" s="20" t="e">
        <f t="shared" si="16"/>
        <v>#VALUE!</v>
      </c>
    </row>
    <row r="83" spans="2:55" ht="15" customHeight="1" outlineLevel="1" x14ac:dyDescent="0.35">
      <c r="B83" s="12" t="s">
        <v>102</v>
      </c>
      <c r="C83" s="13"/>
      <c r="D83" s="13" t="s">
        <v>118</v>
      </c>
      <c r="E83" s="49" t="s">
        <v>494</v>
      </c>
      <c r="F83" s="48" t="s">
        <v>9</v>
      </c>
      <c r="G83" s="11"/>
      <c r="H83" s="11"/>
      <c r="I83" s="11"/>
      <c r="J83" s="14" t="e">
        <f>SUMIF(#REF!,$D83,#REF!)</f>
        <v>#REF!</v>
      </c>
      <c r="K83" s="14" t="e">
        <f>SUMIF(#REF!,$D83,#REF!)</f>
        <v>#REF!</v>
      </c>
      <c r="L83" s="14" t="e">
        <f>SUMIF(#REF!,$D83,#REF!)</f>
        <v>#REF!</v>
      </c>
      <c r="M83" s="14" t="e">
        <f>SUMIF(#REF!,$D83,#REF!)</f>
        <v>#REF!</v>
      </c>
      <c r="N83" s="14" t="e">
        <f>SUMIF(#REF!,$D83,#REF!)</f>
        <v>#REF!</v>
      </c>
      <c r="O83" s="14" t="e">
        <f>SUMIF(#REF!,$D83,#REF!)</f>
        <v>#REF!</v>
      </c>
      <c r="P83" s="14" t="e">
        <f>SUMIF(#REF!,$D83,#REF!)</f>
        <v>#REF!</v>
      </c>
      <c r="Q83" s="14" t="e">
        <f>SUMIF(#REF!,$D83,#REF!)</f>
        <v>#REF!</v>
      </c>
      <c r="R83" s="14" t="e">
        <f>SUMIF(#REF!,$D83,#REF!)</f>
        <v>#REF!</v>
      </c>
      <c r="S83" s="14" t="e">
        <f>SUMIF(#REF!,$D83,#REF!)</f>
        <v>#REF!</v>
      </c>
      <c r="T83" s="14" t="e">
        <f>SUMIF(#REF!,$D83,#REF!)</f>
        <v>#REF!</v>
      </c>
      <c r="U83" s="14" t="e">
        <f>SUMIF(#REF!,$D83,#REF!)</f>
        <v>#REF!</v>
      </c>
      <c r="V83" s="14" t="e">
        <f>SUMIF(#REF!,$D83,#REF!)</f>
        <v>#REF!</v>
      </c>
      <c r="W83" s="14" t="e">
        <f>SUMIF(#REF!,$D83,#REF!)</f>
        <v>#REF!</v>
      </c>
      <c r="X83" s="14" t="e">
        <f>SUMIF(#REF!,$D83,#REF!)</f>
        <v>#REF!</v>
      </c>
      <c r="Y83" s="14" t="e">
        <f>SUMIF(#REF!,$D83,#REF!)</f>
        <v>#REF!</v>
      </c>
      <c r="Z83" s="14" t="e">
        <f>SUMIF(#REF!,$D83,#REF!)</f>
        <v>#REF!</v>
      </c>
      <c r="AA83" s="14" t="e">
        <f>SUMIF(#REF!,$D83,#REF!)</f>
        <v>#REF!</v>
      </c>
      <c r="AB83" s="14" t="e">
        <f>SUMIF(#REF!,$D83,#REF!)</f>
        <v>#REF!</v>
      </c>
      <c r="AC83" s="14" t="e">
        <f>SUMIF(#REF!,$D83,#REF!)</f>
        <v>#REF!</v>
      </c>
      <c r="AD83" s="14" t="e">
        <f>SUMIF(#REF!,$D83,#REF!)</f>
        <v>#REF!</v>
      </c>
      <c r="AE83" s="14" t="e">
        <f>SUMIF(#REF!,$D83,#REF!)</f>
        <v>#REF!</v>
      </c>
      <c r="AF83" s="14" t="e">
        <f>SUMIF(#REF!,$D83,#REF!)</f>
        <v>#REF!</v>
      </c>
      <c r="AG83" s="14" t="e">
        <f>SUMIF(#REF!,$D83,#REF!)</f>
        <v>#REF!</v>
      </c>
      <c r="AH83" s="14" t="e">
        <f>SUMIF(#REF!,$D83,#REF!)</f>
        <v>#REF!</v>
      </c>
      <c r="AI83" s="14" t="e">
        <f>SUMIF(#REF!,$D83,#REF!)</f>
        <v>#REF!</v>
      </c>
      <c r="AJ83" s="14" t="e">
        <f>SUMIF(#REF!,$D83,#REF!)</f>
        <v>#REF!</v>
      </c>
      <c r="AK83" s="14" t="e">
        <f>SUMIF(#REF!,$D83,#REF!)</f>
        <v>#REF!</v>
      </c>
      <c r="AL83" s="14" t="e">
        <f>SUMIF(#REF!,$D83,#REF!)</f>
        <v>#REF!</v>
      </c>
      <c r="AM83" s="14" t="e">
        <f>SUMIF(#REF!,$D83,#REF!)</f>
        <v>#REF!</v>
      </c>
      <c r="AN83" s="14" t="e">
        <f>SUMIF(#REF!,$D83,#REF!)</f>
        <v>#REF!</v>
      </c>
      <c r="AO83" s="14"/>
      <c r="AP83" s="14"/>
      <c r="AQ83" s="20" t="e">
        <f t="shared" si="14"/>
        <v>#REF!</v>
      </c>
      <c r="AR83" s="1" t="e">
        <f>IF(VLOOKUP(D83,#REF!,3,0)&gt;0,"",VLOOKUP(D83,#REF!,3,0))</f>
        <v>#REF!</v>
      </c>
      <c r="AT83" s="20" t="e">
        <f t="shared" si="13"/>
        <v>#REF!</v>
      </c>
      <c r="AU83" s="20" t="e">
        <f t="shared" si="13"/>
        <v>#REF!</v>
      </c>
      <c r="AV83" s="20" t="e">
        <f t="shared" si="13"/>
        <v>#REF!</v>
      </c>
      <c r="AW83" s="20" t="e">
        <f t="shared" si="13"/>
        <v>#REF!</v>
      </c>
      <c r="AX83" s="20" t="e">
        <f t="shared" si="13"/>
        <v>#REF!</v>
      </c>
      <c r="AY83" s="20" t="e">
        <f t="shared" si="13"/>
        <v>#REF!</v>
      </c>
      <c r="BA83" s="20">
        <f t="shared" si="15"/>
        <v>0</v>
      </c>
      <c r="BB83" s="20" t="e">
        <f>IF($BB$1="M0",SUMIF([2]Anual!$B$11:$B$950,$D83,[2]Anual!$GZ$11:$GZ$950),SUMIF([2]Anual!$B$11:$B$950,$D83,[2]Anual!$HA$11:$HA$950))</f>
        <v>#VALUE!</v>
      </c>
      <c r="BC83" s="20" t="e">
        <f t="shared" si="16"/>
        <v>#VALUE!</v>
      </c>
    </row>
    <row r="84" spans="2:55" ht="15" customHeight="1" outlineLevel="1" x14ac:dyDescent="0.35">
      <c r="B84" s="12" t="s">
        <v>103</v>
      </c>
      <c r="C84" s="13"/>
      <c r="D84" s="13" t="s">
        <v>153</v>
      </c>
      <c r="E84" s="49" t="s">
        <v>496</v>
      </c>
      <c r="F84" s="48" t="s">
        <v>9</v>
      </c>
      <c r="G84" s="11"/>
      <c r="H84" s="11"/>
      <c r="I84" s="11"/>
      <c r="J84" s="14" t="e">
        <f>SUMIF(#REF!,$D84,#REF!)</f>
        <v>#REF!</v>
      </c>
      <c r="K84" s="14" t="e">
        <f>SUMIF(#REF!,$D84,#REF!)</f>
        <v>#REF!</v>
      </c>
      <c r="L84" s="14" t="e">
        <f>SUMIF(#REF!,$D84,#REF!)</f>
        <v>#REF!</v>
      </c>
      <c r="M84" s="14" t="e">
        <f>SUMIF(#REF!,$D84,#REF!)</f>
        <v>#REF!</v>
      </c>
      <c r="N84" s="14" t="e">
        <f>SUMIF(#REF!,$D84,#REF!)</f>
        <v>#REF!</v>
      </c>
      <c r="O84" s="14" t="e">
        <f>SUMIF(#REF!,$D84,#REF!)</f>
        <v>#REF!</v>
      </c>
      <c r="P84" s="14" t="e">
        <f>SUMIF(#REF!,$D84,#REF!)</f>
        <v>#REF!</v>
      </c>
      <c r="Q84" s="14" t="e">
        <f>SUMIF(#REF!,$D84,#REF!)</f>
        <v>#REF!</v>
      </c>
      <c r="R84" s="14" t="e">
        <f>SUMIF(#REF!,$D84,#REF!)</f>
        <v>#REF!</v>
      </c>
      <c r="S84" s="14" t="e">
        <f>SUMIF(#REF!,$D84,#REF!)</f>
        <v>#REF!</v>
      </c>
      <c r="T84" s="14" t="e">
        <f>SUMIF(#REF!,$D84,#REF!)</f>
        <v>#REF!</v>
      </c>
      <c r="U84" s="14" t="e">
        <f>SUMIF(#REF!,$D84,#REF!)</f>
        <v>#REF!</v>
      </c>
      <c r="V84" s="14" t="e">
        <f>SUMIF(#REF!,$D84,#REF!)</f>
        <v>#REF!</v>
      </c>
      <c r="W84" s="14" t="e">
        <f>SUMIF(#REF!,$D84,#REF!)</f>
        <v>#REF!</v>
      </c>
      <c r="X84" s="14" t="e">
        <f>SUMIF(#REF!,$D84,#REF!)</f>
        <v>#REF!</v>
      </c>
      <c r="Y84" s="14" t="e">
        <f>SUMIF(#REF!,$D84,#REF!)</f>
        <v>#REF!</v>
      </c>
      <c r="Z84" s="14" t="e">
        <f>SUMIF(#REF!,$D84,#REF!)</f>
        <v>#REF!</v>
      </c>
      <c r="AA84" s="14" t="e">
        <f>SUMIF(#REF!,$D84,#REF!)</f>
        <v>#REF!</v>
      </c>
      <c r="AB84" s="14" t="e">
        <f>SUMIF(#REF!,$D84,#REF!)</f>
        <v>#REF!</v>
      </c>
      <c r="AC84" s="14" t="e">
        <f>SUMIF(#REF!,$D84,#REF!)</f>
        <v>#REF!</v>
      </c>
      <c r="AD84" s="14" t="e">
        <f>SUMIF(#REF!,$D84,#REF!)</f>
        <v>#REF!</v>
      </c>
      <c r="AE84" s="14" t="e">
        <f>SUMIF(#REF!,$D84,#REF!)</f>
        <v>#REF!</v>
      </c>
      <c r="AF84" s="14" t="e">
        <f>SUMIF(#REF!,$D84,#REF!)</f>
        <v>#REF!</v>
      </c>
      <c r="AG84" s="14" t="e">
        <f>SUMIF(#REF!,$D84,#REF!)</f>
        <v>#REF!</v>
      </c>
      <c r="AH84" s="14" t="e">
        <f>SUMIF(#REF!,$D84,#REF!)</f>
        <v>#REF!</v>
      </c>
      <c r="AI84" s="14" t="e">
        <f>SUMIF(#REF!,$D84,#REF!)</f>
        <v>#REF!</v>
      </c>
      <c r="AJ84" s="14" t="e">
        <f>SUMIF(#REF!,$D84,#REF!)</f>
        <v>#REF!</v>
      </c>
      <c r="AK84" s="14" t="e">
        <f>SUMIF(#REF!,$D84,#REF!)</f>
        <v>#REF!</v>
      </c>
      <c r="AL84" s="14" t="e">
        <f>SUMIF(#REF!,$D84,#REF!)</f>
        <v>#REF!</v>
      </c>
      <c r="AM84" s="14" t="e">
        <f>SUMIF(#REF!,$D84,#REF!)</f>
        <v>#REF!</v>
      </c>
      <c r="AN84" s="14" t="e">
        <f>SUMIF(#REF!,$D84,#REF!)</f>
        <v>#REF!</v>
      </c>
      <c r="AO84" s="14"/>
      <c r="AP84" s="14"/>
      <c r="AQ84" s="20" t="e">
        <f t="shared" si="14"/>
        <v>#REF!</v>
      </c>
      <c r="AR84" s="1" t="e">
        <f>IF(VLOOKUP(D84,#REF!,3,0)&gt;0,"",VLOOKUP(D84,#REF!,3,0))</f>
        <v>#REF!</v>
      </c>
      <c r="AT84" s="20" t="e">
        <f t="shared" si="13"/>
        <v>#REF!</v>
      </c>
      <c r="AU84" s="20" t="e">
        <f t="shared" si="13"/>
        <v>#REF!</v>
      </c>
      <c r="AV84" s="20" t="e">
        <f t="shared" si="13"/>
        <v>#REF!</v>
      </c>
      <c r="AW84" s="20" t="e">
        <f t="shared" si="13"/>
        <v>#REF!</v>
      </c>
      <c r="AX84" s="20" t="e">
        <f t="shared" si="13"/>
        <v>#REF!</v>
      </c>
      <c r="AY84" s="20" t="e">
        <f t="shared" si="13"/>
        <v>#REF!</v>
      </c>
      <c r="BA84" s="20">
        <f t="shared" si="15"/>
        <v>0</v>
      </c>
      <c r="BB84" s="20" t="e">
        <f>IF($BB$1="M0",SUMIF([2]Anual!$B$11:$B$950,$D84,[2]Anual!$GZ$11:$GZ$950),SUMIF([2]Anual!$B$11:$B$950,$D84,[2]Anual!$HA$11:$HA$950))</f>
        <v>#VALUE!</v>
      </c>
      <c r="BC84" s="20" t="e">
        <f t="shared" si="16"/>
        <v>#VALUE!</v>
      </c>
    </row>
    <row r="85" spans="2:55" ht="15" customHeight="1" outlineLevel="1" x14ac:dyDescent="0.35">
      <c r="B85" s="12" t="s">
        <v>103</v>
      </c>
      <c r="C85" s="13"/>
      <c r="D85" s="13" t="s">
        <v>119</v>
      </c>
      <c r="E85" s="49" t="s">
        <v>497</v>
      </c>
      <c r="F85" s="48" t="s">
        <v>9</v>
      </c>
      <c r="G85" s="11"/>
      <c r="H85" s="11"/>
      <c r="I85" s="11"/>
      <c r="J85" s="14" t="e">
        <f>SUMIF(#REF!,$D85,#REF!)</f>
        <v>#REF!</v>
      </c>
      <c r="K85" s="14" t="e">
        <f>SUMIF(#REF!,$D85,#REF!)</f>
        <v>#REF!</v>
      </c>
      <c r="L85" s="14" t="e">
        <f>SUMIF(#REF!,$D85,#REF!)</f>
        <v>#REF!</v>
      </c>
      <c r="M85" s="14" t="e">
        <f>SUMIF(#REF!,$D85,#REF!)</f>
        <v>#REF!</v>
      </c>
      <c r="N85" s="14" t="e">
        <f>SUMIF(#REF!,$D85,#REF!)</f>
        <v>#REF!</v>
      </c>
      <c r="O85" s="14" t="e">
        <f>SUMIF(#REF!,$D85,#REF!)</f>
        <v>#REF!</v>
      </c>
      <c r="P85" s="14" t="e">
        <f>SUMIF(#REF!,$D85,#REF!)</f>
        <v>#REF!</v>
      </c>
      <c r="Q85" s="14" t="e">
        <f>SUMIF(#REF!,$D85,#REF!)</f>
        <v>#REF!</v>
      </c>
      <c r="R85" s="14" t="e">
        <f>SUMIF(#REF!,$D85,#REF!)</f>
        <v>#REF!</v>
      </c>
      <c r="S85" s="14" t="e">
        <f>SUMIF(#REF!,$D85,#REF!)</f>
        <v>#REF!</v>
      </c>
      <c r="T85" s="14" t="e">
        <f>SUMIF(#REF!,$D85,#REF!)</f>
        <v>#REF!</v>
      </c>
      <c r="U85" s="14" t="e">
        <f>SUMIF(#REF!,$D85,#REF!)</f>
        <v>#REF!</v>
      </c>
      <c r="V85" s="14" t="e">
        <f>SUMIF(#REF!,$D85,#REF!)</f>
        <v>#REF!</v>
      </c>
      <c r="W85" s="14" t="e">
        <f>SUMIF(#REF!,$D85,#REF!)</f>
        <v>#REF!</v>
      </c>
      <c r="X85" s="14" t="e">
        <f>SUMIF(#REF!,$D85,#REF!)</f>
        <v>#REF!</v>
      </c>
      <c r="Y85" s="14" t="e">
        <f>SUMIF(#REF!,$D85,#REF!)</f>
        <v>#REF!</v>
      </c>
      <c r="Z85" s="14" t="e">
        <f>SUMIF(#REF!,$D85,#REF!)</f>
        <v>#REF!</v>
      </c>
      <c r="AA85" s="14" t="e">
        <f>SUMIF(#REF!,$D85,#REF!)</f>
        <v>#REF!</v>
      </c>
      <c r="AB85" s="14" t="e">
        <f>SUMIF(#REF!,$D85,#REF!)</f>
        <v>#REF!</v>
      </c>
      <c r="AC85" s="14" t="e">
        <f>SUMIF(#REF!,$D85,#REF!)</f>
        <v>#REF!</v>
      </c>
      <c r="AD85" s="14" t="e">
        <f>SUMIF(#REF!,$D85,#REF!)</f>
        <v>#REF!</v>
      </c>
      <c r="AE85" s="14" t="e">
        <f>SUMIF(#REF!,$D85,#REF!)</f>
        <v>#REF!</v>
      </c>
      <c r="AF85" s="14" t="e">
        <f>SUMIF(#REF!,$D85,#REF!)</f>
        <v>#REF!</v>
      </c>
      <c r="AG85" s="14" t="e">
        <f>SUMIF(#REF!,$D85,#REF!)</f>
        <v>#REF!</v>
      </c>
      <c r="AH85" s="14" t="e">
        <f>SUMIF(#REF!,$D85,#REF!)</f>
        <v>#REF!</v>
      </c>
      <c r="AI85" s="14" t="e">
        <f>SUMIF(#REF!,$D85,#REF!)</f>
        <v>#REF!</v>
      </c>
      <c r="AJ85" s="14" t="e">
        <f>SUMIF(#REF!,$D85,#REF!)</f>
        <v>#REF!</v>
      </c>
      <c r="AK85" s="14" t="e">
        <f>SUMIF(#REF!,$D85,#REF!)</f>
        <v>#REF!</v>
      </c>
      <c r="AL85" s="14" t="e">
        <f>SUMIF(#REF!,$D85,#REF!)</f>
        <v>#REF!</v>
      </c>
      <c r="AM85" s="14" t="e">
        <f>SUMIF(#REF!,$D85,#REF!)</f>
        <v>#REF!</v>
      </c>
      <c r="AN85" s="14" t="e">
        <f>SUMIF(#REF!,$D85,#REF!)</f>
        <v>#REF!</v>
      </c>
      <c r="AO85" s="14"/>
      <c r="AP85" s="14"/>
      <c r="AQ85" s="20" t="e">
        <f t="shared" si="14"/>
        <v>#REF!</v>
      </c>
      <c r="AR85" s="1" t="e">
        <f>IF(VLOOKUP(D85,#REF!,3,0)&gt;0,"",VLOOKUP(D85,#REF!,3,0))</f>
        <v>#REF!</v>
      </c>
      <c r="AT85" s="20" t="e">
        <f t="shared" si="13"/>
        <v>#REF!</v>
      </c>
      <c r="AU85" s="20" t="e">
        <f t="shared" si="13"/>
        <v>#REF!</v>
      </c>
      <c r="AV85" s="20" t="e">
        <f t="shared" si="13"/>
        <v>#REF!</v>
      </c>
      <c r="AW85" s="20" t="e">
        <f t="shared" si="13"/>
        <v>#REF!</v>
      </c>
      <c r="AX85" s="20" t="e">
        <f t="shared" si="13"/>
        <v>#REF!</v>
      </c>
      <c r="AY85" s="20" t="e">
        <f t="shared" si="13"/>
        <v>#REF!</v>
      </c>
      <c r="BA85" s="20">
        <f t="shared" si="15"/>
        <v>0</v>
      </c>
      <c r="BB85" s="20" t="e">
        <f>IF($BB$1="M0",SUMIF([2]Anual!$B$11:$B$950,$D85,[2]Anual!$GZ$11:$GZ$950),SUMIF([2]Anual!$B$11:$B$950,$D85,[2]Anual!$HA$11:$HA$950))</f>
        <v>#VALUE!</v>
      </c>
      <c r="BC85" s="20" t="e">
        <f t="shared" si="16"/>
        <v>#VALUE!</v>
      </c>
    </row>
    <row r="86" spans="2:55" ht="15" customHeight="1" outlineLevel="1" x14ac:dyDescent="0.35">
      <c r="B86" s="12" t="s">
        <v>148</v>
      </c>
      <c r="C86" s="13"/>
      <c r="D86" s="13" t="s">
        <v>170</v>
      </c>
      <c r="E86" s="49" t="s">
        <v>486</v>
      </c>
      <c r="F86" s="48" t="s">
        <v>9</v>
      </c>
      <c r="G86" s="11"/>
      <c r="H86" s="11"/>
      <c r="I86" s="11"/>
      <c r="J86" s="14" t="e">
        <f>SUMIF(#REF!,$D86,#REF!)</f>
        <v>#REF!</v>
      </c>
      <c r="K86" s="14" t="e">
        <f>SUMIF(#REF!,$D86,#REF!)</f>
        <v>#REF!</v>
      </c>
      <c r="L86" s="14" t="e">
        <f>SUMIF(#REF!,$D86,#REF!)</f>
        <v>#REF!</v>
      </c>
      <c r="M86" s="14" t="e">
        <f>SUMIF(#REF!,$D86,#REF!)</f>
        <v>#REF!</v>
      </c>
      <c r="N86" s="14" t="e">
        <f>SUMIF(#REF!,$D86,#REF!)</f>
        <v>#REF!</v>
      </c>
      <c r="O86" s="14" t="e">
        <f>SUMIF(#REF!,$D86,#REF!)</f>
        <v>#REF!</v>
      </c>
      <c r="P86" s="14" t="e">
        <f>SUMIF(#REF!,$D86,#REF!)</f>
        <v>#REF!</v>
      </c>
      <c r="Q86" s="14" t="e">
        <f>SUMIF(#REF!,$D86,#REF!)</f>
        <v>#REF!</v>
      </c>
      <c r="R86" s="14" t="e">
        <f>SUMIF(#REF!,$D86,#REF!)</f>
        <v>#REF!</v>
      </c>
      <c r="S86" s="14" t="e">
        <f>SUMIF(#REF!,$D86,#REF!)</f>
        <v>#REF!</v>
      </c>
      <c r="T86" s="14" t="e">
        <f>SUMIF(#REF!,$D86,#REF!)</f>
        <v>#REF!</v>
      </c>
      <c r="U86" s="14" t="e">
        <f>SUMIF(#REF!,$D86,#REF!)</f>
        <v>#REF!</v>
      </c>
      <c r="V86" s="14" t="e">
        <f>SUMIF(#REF!,$D86,#REF!)</f>
        <v>#REF!</v>
      </c>
      <c r="W86" s="14" t="e">
        <f>SUMIF(#REF!,$D86,#REF!)</f>
        <v>#REF!</v>
      </c>
      <c r="X86" s="14" t="e">
        <f>SUMIF(#REF!,$D86,#REF!)</f>
        <v>#REF!</v>
      </c>
      <c r="Y86" s="14" t="e">
        <f>SUMIF(#REF!,$D86,#REF!)</f>
        <v>#REF!</v>
      </c>
      <c r="Z86" s="14" t="e">
        <f>SUMIF(#REF!,$D86,#REF!)</f>
        <v>#REF!</v>
      </c>
      <c r="AA86" s="14" t="e">
        <f>SUMIF(#REF!,$D86,#REF!)</f>
        <v>#REF!</v>
      </c>
      <c r="AB86" s="14" t="e">
        <f>SUMIF(#REF!,$D86,#REF!)</f>
        <v>#REF!</v>
      </c>
      <c r="AC86" s="14" t="e">
        <f>SUMIF(#REF!,$D86,#REF!)</f>
        <v>#REF!</v>
      </c>
      <c r="AD86" s="14" t="e">
        <f>SUMIF(#REF!,$D86,#REF!)</f>
        <v>#REF!</v>
      </c>
      <c r="AE86" s="14" t="e">
        <f>SUMIF(#REF!,$D86,#REF!)</f>
        <v>#REF!</v>
      </c>
      <c r="AF86" s="14" t="e">
        <f>SUMIF(#REF!,$D86,#REF!)</f>
        <v>#REF!</v>
      </c>
      <c r="AG86" s="14" t="e">
        <f>SUMIF(#REF!,$D86,#REF!)</f>
        <v>#REF!</v>
      </c>
      <c r="AH86" s="14" t="e">
        <f>SUMIF(#REF!,$D86,#REF!)</f>
        <v>#REF!</v>
      </c>
      <c r="AI86" s="14" t="e">
        <f>SUMIF(#REF!,$D86,#REF!)</f>
        <v>#REF!</v>
      </c>
      <c r="AJ86" s="14" t="e">
        <f>SUMIF(#REF!,$D86,#REF!)</f>
        <v>#REF!</v>
      </c>
      <c r="AK86" s="14" t="e">
        <f>SUMIF(#REF!,$D86,#REF!)</f>
        <v>#REF!</v>
      </c>
      <c r="AL86" s="14" t="e">
        <f>SUMIF(#REF!,$D86,#REF!)</f>
        <v>#REF!</v>
      </c>
      <c r="AM86" s="14" t="e">
        <f>SUMIF(#REF!,$D86,#REF!)</f>
        <v>#REF!</v>
      </c>
      <c r="AN86" s="14" t="e">
        <f>SUMIF(#REF!,$D86,#REF!)</f>
        <v>#REF!</v>
      </c>
      <c r="AO86" s="14"/>
      <c r="AP86" s="14"/>
      <c r="AQ86" s="20" t="e">
        <f t="shared" si="14"/>
        <v>#REF!</v>
      </c>
      <c r="AR86" s="1" t="e">
        <f>IF(VLOOKUP(D86,#REF!,3,0)&gt;0,"",VLOOKUP(D86,#REF!,3,0))</f>
        <v>#REF!</v>
      </c>
      <c r="AT86" s="20" t="e">
        <f t="shared" si="13"/>
        <v>#REF!</v>
      </c>
      <c r="AU86" s="20" t="e">
        <f t="shared" si="13"/>
        <v>#REF!</v>
      </c>
      <c r="AV86" s="20" t="e">
        <f t="shared" si="13"/>
        <v>#REF!</v>
      </c>
      <c r="AW86" s="20" t="e">
        <f t="shared" si="13"/>
        <v>#REF!</v>
      </c>
      <c r="AX86" s="20" t="e">
        <f t="shared" si="13"/>
        <v>#REF!</v>
      </c>
      <c r="AY86" s="20" t="e">
        <f t="shared" si="13"/>
        <v>#REF!</v>
      </c>
      <c r="BA86" s="20">
        <f t="shared" si="15"/>
        <v>0</v>
      </c>
      <c r="BB86" s="20" t="e">
        <f>IF($BB$1="M0",SUMIF([2]Anual!$B$11:$B$950,$D86,[2]Anual!$GZ$11:$GZ$950),SUMIF([2]Anual!$B$11:$B$950,$D86,[2]Anual!$HA$11:$HA$950))</f>
        <v>#VALUE!</v>
      </c>
      <c r="BC86" s="20" t="e">
        <f t="shared" si="16"/>
        <v>#VALUE!</v>
      </c>
    </row>
    <row r="87" spans="2:55" ht="15" customHeight="1" outlineLevel="1" x14ac:dyDescent="0.35">
      <c r="B87" s="12" t="s">
        <v>85</v>
      </c>
      <c r="C87" s="13"/>
      <c r="D87" s="13" t="s">
        <v>168</v>
      </c>
      <c r="E87" s="49" t="e">
        <v>#N/A</v>
      </c>
      <c r="F87" s="48" t="s">
        <v>9</v>
      </c>
      <c r="G87" s="11"/>
      <c r="H87" s="11"/>
      <c r="I87" s="11"/>
      <c r="J87" s="14" t="e">
        <f>SUMIF(#REF!,$D87,#REF!)</f>
        <v>#REF!</v>
      </c>
      <c r="K87" s="14" t="e">
        <f>SUMIF(#REF!,$D87,#REF!)</f>
        <v>#REF!</v>
      </c>
      <c r="L87" s="14" t="e">
        <f>SUMIF(#REF!,$D87,#REF!)</f>
        <v>#REF!</v>
      </c>
      <c r="M87" s="14" t="e">
        <f>SUMIF(#REF!,$D87,#REF!)</f>
        <v>#REF!</v>
      </c>
      <c r="N87" s="14" t="e">
        <f>SUMIF(#REF!,$D87,#REF!)</f>
        <v>#REF!</v>
      </c>
      <c r="O87" s="14" t="e">
        <f>SUMIF(#REF!,$D87,#REF!)</f>
        <v>#REF!</v>
      </c>
      <c r="P87" s="14" t="e">
        <f>SUMIF(#REF!,$D87,#REF!)</f>
        <v>#REF!</v>
      </c>
      <c r="Q87" s="14" t="e">
        <f>SUMIF(#REF!,$D87,#REF!)</f>
        <v>#REF!</v>
      </c>
      <c r="R87" s="14" t="e">
        <f>SUMIF(#REF!,$D87,#REF!)</f>
        <v>#REF!</v>
      </c>
      <c r="S87" s="14" t="e">
        <f>SUMIF(#REF!,$D87,#REF!)</f>
        <v>#REF!</v>
      </c>
      <c r="T87" s="14" t="e">
        <f>SUMIF(#REF!,$D87,#REF!)</f>
        <v>#REF!</v>
      </c>
      <c r="U87" s="14" t="e">
        <f>SUMIF(#REF!,$D87,#REF!)</f>
        <v>#REF!</v>
      </c>
      <c r="V87" s="14" t="e">
        <f>SUMIF(#REF!,$D87,#REF!)</f>
        <v>#REF!</v>
      </c>
      <c r="W87" s="14" t="e">
        <f>SUMIF(#REF!,$D87,#REF!)</f>
        <v>#REF!</v>
      </c>
      <c r="X87" s="14" t="e">
        <f>SUMIF(#REF!,$D87,#REF!)</f>
        <v>#REF!</v>
      </c>
      <c r="Y87" s="14" t="e">
        <f>SUMIF(#REF!,$D87,#REF!)</f>
        <v>#REF!</v>
      </c>
      <c r="Z87" s="14" t="e">
        <f>SUMIF(#REF!,$D87,#REF!)</f>
        <v>#REF!</v>
      </c>
      <c r="AA87" s="14" t="e">
        <f>SUMIF(#REF!,$D87,#REF!)</f>
        <v>#REF!</v>
      </c>
      <c r="AB87" s="14" t="e">
        <f>SUMIF(#REF!,$D87,#REF!)</f>
        <v>#REF!</v>
      </c>
      <c r="AC87" s="14" t="e">
        <f>SUMIF(#REF!,$D87,#REF!)</f>
        <v>#REF!</v>
      </c>
      <c r="AD87" s="14" t="e">
        <f>SUMIF(#REF!,$D87,#REF!)</f>
        <v>#REF!</v>
      </c>
      <c r="AE87" s="14" t="e">
        <f>SUMIF(#REF!,$D87,#REF!)</f>
        <v>#REF!</v>
      </c>
      <c r="AF87" s="14" t="e">
        <f>SUMIF(#REF!,$D87,#REF!)</f>
        <v>#REF!</v>
      </c>
      <c r="AG87" s="14" t="e">
        <f>SUMIF(#REF!,$D87,#REF!)</f>
        <v>#REF!</v>
      </c>
      <c r="AH87" s="14" t="e">
        <f>SUMIF(#REF!,$D87,#REF!)</f>
        <v>#REF!</v>
      </c>
      <c r="AI87" s="14" t="e">
        <f>SUMIF(#REF!,$D87,#REF!)</f>
        <v>#REF!</v>
      </c>
      <c r="AJ87" s="14" t="e">
        <f>SUMIF(#REF!,$D87,#REF!)</f>
        <v>#REF!</v>
      </c>
      <c r="AK87" s="14" t="e">
        <f>SUMIF(#REF!,$D87,#REF!)</f>
        <v>#REF!</v>
      </c>
      <c r="AL87" s="14" t="e">
        <f>SUMIF(#REF!,$D87,#REF!)</f>
        <v>#REF!</v>
      </c>
      <c r="AM87" s="14" t="e">
        <f>SUMIF(#REF!,$D87,#REF!)</f>
        <v>#REF!</v>
      </c>
      <c r="AN87" s="14" t="e">
        <f>SUMIF(#REF!,$D87,#REF!)</f>
        <v>#REF!</v>
      </c>
      <c r="AO87" s="14"/>
      <c r="AP87" s="14"/>
      <c r="AQ87" s="20" t="e">
        <f t="shared" si="14"/>
        <v>#REF!</v>
      </c>
      <c r="AR87" s="1" t="e">
        <f>IF(VLOOKUP(D87,#REF!,3,0)&gt;0,"",VLOOKUP(D87,#REF!,3,0))</f>
        <v>#REF!</v>
      </c>
      <c r="AT87" s="20" t="e">
        <f t="shared" si="13"/>
        <v>#REF!</v>
      </c>
      <c r="AU87" s="20" t="e">
        <f t="shared" si="13"/>
        <v>#REF!</v>
      </c>
      <c r="AV87" s="20" t="e">
        <f t="shared" si="13"/>
        <v>#REF!</v>
      </c>
      <c r="AW87" s="20" t="e">
        <f t="shared" si="13"/>
        <v>#REF!</v>
      </c>
      <c r="AX87" s="20" t="e">
        <f t="shared" si="13"/>
        <v>#REF!</v>
      </c>
      <c r="AY87" s="20" t="e">
        <f t="shared" si="13"/>
        <v>#REF!</v>
      </c>
      <c r="BA87" s="20">
        <f t="shared" si="15"/>
        <v>0</v>
      </c>
      <c r="BB87" s="20" t="e">
        <f>IF($BB$1="M0",SUMIF([2]Anual!$B$11:$B$950,$D87,[2]Anual!$GZ$11:$GZ$950),SUMIF([2]Anual!$B$11:$B$950,$D87,[2]Anual!$HA$11:$HA$950))</f>
        <v>#VALUE!</v>
      </c>
      <c r="BC87" s="20" t="e">
        <f t="shared" si="16"/>
        <v>#VALUE!</v>
      </c>
    </row>
    <row r="88" spans="2:55" ht="15" customHeight="1" outlineLevel="1" x14ac:dyDescent="0.35">
      <c r="B88" s="12" t="s">
        <v>123</v>
      </c>
      <c r="C88" s="13"/>
      <c r="D88" s="13" t="s">
        <v>161</v>
      </c>
      <c r="E88" s="49" t="s">
        <v>492</v>
      </c>
      <c r="F88" s="48" t="s">
        <v>9</v>
      </c>
      <c r="G88" s="11"/>
      <c r="H88" s="11"/>
      <c r="I88" s="11"/>
      <c r="J88" s="14" t="e">
        <f>SUMIF(#REF!,$D88,#REF!)</f>
        <v>#REF!</v>
      </c>
      <c r="K88" s="14" t="e">
        <f>SUMIF(#REF!,$D88,#REF!)</f>
        <v>#REF!</v>
      </c>
      <c r="L88" s="14" t="e">
        <f>SUMIF(#REF!,$D88,#REF!)</f>
        <v>#REF!</v>
      </c>
      <c r="M88" s="14" t="e">
        <f>SUMIF(#REF!,$D88,#REF!)</f>
        <v>#REF!</v>
      </c>
      <c r="N88" s="14" t="e">
        <f>SUMIF(#REF!,$D88,#REF!)</f>
        <v>#REF!</v>
      </c>
      <c r="O88" s="14" t="e">
        <f>SUMIF(#REF!,$D88,#REF!)</f>
        <v>#REF!</v>
      </c>
      <c r="P88" s="14" t="e">
        <f>SUMIF(#REF!,$D88,#REF!)</f>
        <v>#REF!</v>
      </c>
      <c r="Q88" s="14" t="e">
        <f>SUMIF(#REF!,$D88,#REF!)</f>
        <v>#REF!</v>
      </c>
      <c r="R88" s="14" t="e">
        <f>SUMIF(#REF!,$D88,#REF!)</f>
        <v>#REF!</v>
      </c>
      <c r="S88" s="14" t="e">
        <f>SUMIF(#REF!,$D88,#REF!)</f>
        <v>#REF!</v>
      </c>
      <c r="T88" s="14" t="e">
        <f>SUMIF(#REF!,$D88,#REF!)</f>
        <v>#REF!</v>
      </c>
      <c r="U88" s="14" t="e">
        <f>SUMIF(#REF!,$D88,#REF!)</f>
        <v>#REF!</v>
      </c>
      <c r="V88" s="14" t="e">
        <f>SUMIF(#REF!,$D88,#REF!)</f>
        <v>#REF!</v>
      </c>
      <c r="W88" s="14" t="e">
        <f>SUMIF(#REF!,$D88,#REF!)</f>
        <v>#REF!</v>
      </c>
      <c r="X88" s="14" t="e">
        <f>SUMIF(#REF!,$D88,#REF!)</f>
        <v>#REF!</v>
      </c>
      <c r="Y88" s="14" t="e">
        <f>SUMIF(#REF!,$D88,#REF!)</f>
        <v>#REF!</v>
      </c>
      <c r="Z88" s="14" t="e">
        <f>SUMIF(#REF!,$D88,#REF!)</f>
        <v>#REF!</v>
      </c>
      <c r="AA88" s="14" t="e">
        <f>SUMIF(#REF!,$D88,#REF!)</f>
        <v>#REF!</v>
      </c>
      <c r="AB88" s="14" t="e">
        <f>SUMIF(#REF!,$D88,#REF!)</f>
        <v>#REF!</v>
      </c>
      <c r="AC88" s="14" t="e">
        <f>SUMIF(#REF!,$D88,#REF!)</f>
        <v>#REF!</v>
      </c>
      <c r="AD88" s="14" t="e">
        <f>SUMIF(#REF!,$D88,#REF!)</f>
        <v>#REF!</v>
      </c>
      <c r="AE88" s="14" t="e">
        <f>SUMIF(#REF!,$D88,#REF!)</f>
        <v>#REF!</v>
      </c>
      <c r="AF88" s="14" t="e">
        <f>SUMIF(#REF!,$D88,#REF!)</f>
        <v>#REF!</v>
      </c>
      <c r="AG88" s="14" t="e">
        <f>SUMIF(#REF!,$D88,#REF!)</f>
        <v>#REF!</v>
      </c>
      <c r="AH88" s="14" t="e">
        <f>SUMIF(#REF!,$D88,#REF!)</f>
        <v>#REF!</v>
      </c>
      <c r="AI88" s="14" t="e">
        <f>SUMIF(#REF!,$D88,#REF!)</f>
        <v>#REF!</v>
      </c>
      <c r="AJ88" s="14" t="e">
        <f>SUMIF(#REF!,$D88,#REF!)</f>
        <v>#REF!</v>
      </c>
      <c r="AK88" s="14" t="e">
        <f>SUMIF(#REF!,$D88,#REF!)</f>
        <v>#REF!</v>
      </c>
      <c r="AL88" s="14" t="e">
        <f>SUMIF(#REF!,$D88,#REF!)</f>
        <v>#REF!</v>
      </c>
      <c r="AM88" s="14" t="e">
        <f>SUMIF(#REF!,$D88,#REF!)</f>
        <v>#REF!</v>
      </c>
      <c r="AN88" s="14" t="e">
        <f>SUMIF(#REF!,$D88,#REF!)</f>
        <v>#REF!</v>
      </c>
      <c r="AO88" s="14"/>
      <c r="AP88" s="14"/>
      <c r="AQ88" s="20" t="e">
        <f t="shared" si="14"/>
        <v>#REF!</v>
      </c>
      <c r="AR88" s="1" t="e">
        <f>IF(VLOOKUP(D88,#REF!,3,0)&gt;0,"",VLOOKUP(D88,#REF!,3,0))</f>
        <v>#REF!</v>
      </c>
      <c r="AT88" s="20" t="e">
        <f t="shared" si="13"/>
        <v>#REF!</v>
      </c>
      <c r="AU88" s="20" t="e">
        <f t="shared" si="13"/>
        <v>#REF!</v>
      </c>
      <c r="AV88" s="20" t="e">
        <f t="shared" si="13"/>
        <v>#REF!</v>
      </c>
      <c r="AW88" s="20" t="e">
        <f t="shared" si="13"/>
        <v>#REF!</v>
      </c>
      <c r="AX88" s="20" t="e">
        <f t="shared" si="13"/>
        <v>#REF!</v>
      </c>
      <c r="AY88" s="20" t="e">
        <f t="shared" si="13"/>
        <v>#REF!</v>
      </c>
      <c r="BA88" s="20">
        <f t="shared" si="15"/>
        <v>0</v>
      </c>
      <c r="BB88" s="20" t="e">
        <f>IF($BB$1="M0",SUMIF([2]Anual!$B$11:$B$950,$D88,[2]Anual!$GZ$11:$GZ$950),SUMIF([2]Anual!$B$11:$B$950,$D88,[2]Anual!$HA$11:$HA$950))</f>
        <v>#VALUE!</v>
      </c>
      <c r="BC88" s="20" t="e">
        <f t="shared" si="16"/>
        <v>#VALUE!</v>
      </c>
    </row>
    <row r="89" spans="2:55" ht="15" customHeight="1" outlineLevel="1" x14ac:dyDescent="0.35">
      <c r="B89" s="12" t="s">
        <v>234</v>
      </c>
      <c r="C89" s="13"/>
      <c r="D89" s="13" t="s">
        <v>318</v>
      </c>
      <c r="E89" s="49" t="s">
        <v>495</v>
      </c>
      <c r="F89" s="48" t="s">
        <v>9</v>
      </c>
      <c r="G89" s="11"/>
      <c r="H89" s="11"/>
      <c r="I89" s="11"/>
      <c r="J89" s="14" t="e">
        <f>SUMIF(#REF!,$D89,#REF!)</f>
        <v>#REF!</v>
      </c>
      <c r="K89" s="14" t="e">
        <f>SUMIF(#REF!,$D89,#REF!)</f>
        <v>#REF!</v>
      </c>
      <c r="L89" s="14" t="e">
        <f>SUMIF(#REF!,$D89,#REF!)</f>
        <v>#REF!</v>
      </c>
      <c r="M89" s="14" t="e">
        <f>SUMIF(#REF!,$D89,#REF!)</f>
        <v>#REF!</v>
      </c>
      <c r="N89" s="14" t="e">
        <f>SUMIF(#REF!,$D89,#REF!)</f>
        <v>#REF!</v>
      </c>
      <c r="O89" s="14" t="e">
        <f>SUMIF(#REF!,$D89,#REF!)</f>
        <v>#REF!</v>
      </c>
      <c r="P89" s="14" t="e">
        <f>SUMIF(#REF!,$D89,#REF!)</f>
        <v>#REF!</v>
      </c>
      <c r="Q89" s="14" t="e">
        <f>SUMIF(#REF!,$D89,#REF!)</f>
        <v>#REF!</v>
      </c>
      <c r="R89" s="14" t="e">
        <f>SUMIF(#REF!,$D89,#REF!)</f>
        <v>#REF!</v>
      </c>
      <c r="S89" s="14" t="e">
        <f>SUMIF(#REF!,$D89,#REF!)</f>
        <v>#REF!</v>
      </c>
      <c r="T89" s="14" t="e">
        <f>SUMIF(#REF!,$D89,#REF!)</f>
        <v>#REF!</v>
      </c>
      <c r="U89" s="14" t="e">
        <f>SUMIF(#REF!,$D89,#REF!)</f>
        <v>#REF!</v>
      </c>
      <c r="V89" s="14" t="e">
        <f>SUMIF(#REF!,$D89,#REF!)</f>
        <v>#REF!</v>
      </c>
      <c r="W89" s="14" t="e">
        <f>SUMIF(#REF!,$D89,#REF!)</f>
        <v>#REF!</v>
      </c>
      <c r="X89" s="14" t="e">
        <f>SUMIF(#REF!,$D89,#REF!)</f>
        <v>#REF!</v>
      </c>
      <c r="Y89" s="14" t="e">
        <f>SUMIF(#REF!,$D89,#REF!)</f>
        <v>#REF!</v>
      </c>
      <c r="Z89" s="14" t="e">
        <f>SUMIF(#REF!,$D89,#REF!)</f>
        <v>#REF!</v>
      </c>
      <c r="AA89" s="14" t="e">
        <f>SUMIF(#REF!,$D89,#REF!)</f>
        <v>#REF!</v>
      </c>
      <c r="AB89" s="14" t="e">
        <f>SUMIF(#REF!,$D89,#REF!)</f>
        <v>#REF!</v>
      </c>
      <c r="AC89" s="14" t="e">
        <f>SUMIF(#REF!,$D89,#REF!)</f>
        <v>#REF!</v>
      </c>
      <c r="AD89" s="14" t="e">
        <f>SUMIF(#REF!,$D89,#REF!)</f>
        <v>#REF!</v>
      </c>
      <c r="AE89" s="14" t="e">
        <f>SUMIF(#REF!,$D89,#REF!)</f>
        <v>#REF!</v>
      </c>
      <c r="AF89" s="14" t="e">
        <f>SUMIF(#REF!,$D89,#REF!)</f>
        <v>#REF!</v>
      </c>
      <c r="AG89" s="14" t="e">
        <f>SUMIF(#REF!,$D89,#REF!)</f>
        <v>#REF!</v>
      </c>
      <c r="AH89" s="14" t="e">
        <f>SUMIF(#REF!,$D89,#REF!)</f>
        <v>#REF!</v>
      </c>
      <c r="AI89" s="14" t="e">
        <f>SUMIF(#REF!,$D89,#REF!)</f>
        <v>#REF!</v>
      </c>
      <c r="AJ89" s="14" t="e">
        <f>SUMIF(#REF!,$D89,#REF!)</f>
        <v>#REF!</v>
      </c>
      <c r="AK89" s="14" t="e">
        <f>SUMIF(#REF!,$D89,#REF!)</f>
        <v>#REF!</v>
      </c>
      <c r="AL89" s="14" t="e">
        <f>SUMIF(#REF!,$D89,#REF!)</f>
        <v>#REF!</v>
      </c>
      <c r="AM89" s="14" t="e">
        <f>SUMIF(#REF!,$D89,#REF!)</f>
        <v>#REF!</v>
      </c>
      <c r="AN89" s="14" t="e">
        <f>SUMIF(#REF!,$D89,#REF!)</f>
        <v>#REF!</v>
      </c>
      <c r="AO89" s="14"/>
      <c r="AP89" s="14"/>
      <c r="AQ89" s="20" t="e">
        <f t="shared" si="14"/>
        <v>#REF!</v>
      </c>
      <c r="AR89" s="1" t="e">
        <f>IF(VLOOKUP(D89,#REF!,3,0)&gt;0,"",VLOOKUP(D89,#REF!,3,0))</f>
        <v>#REF!</v>
      </c>
      <c r="AT89" s="20" t="e">
        <f t="shared" si="13"/>
        <v>#REF!</v>
      </c>
      <c r="AU89" s="20" t="e">
        <f t="shared" si="13"/>
        <v>#REF!</v>
      </c>
      <c r="AV89" s="20" t="e">
        <f t="shared" si="13"/>
        <v>#REF!</v>
      </c>
      <c r="AW89" s="20" t="e">
        <f t="shared" si="13"/>
        <v>#REF!</v>
      </c>
      <c r="AX89" s="20" t="e">
        <f t="shared" si="13"/>
        <v>#REF!</v>
      </c>
      <c r="AY89" s="20" t="e">
        <f t="shared" si="13"/>
        <v>#REF!</v>
      </c>
      <c r="BA89" s="20">
        <f t="shared" si="15"/>
        <v>0</v>
      </c>
      <c r="BB89" s="20" t="e">
        <f>IF($BB$1="M0",SUMIF([2]Anual!$B$11:$B$950,$D89,[2]Anual!$GZ$11:$GZ$950),SUMIF([2]Anual!$B$11:$B$950,$D89,[2]Anual!$HA$11:$HA$950))</f>
        <v>#VALUE!</v>
      </c>
      <c r="BC89" s="20" t="e">
        <f t="shared" si="16"/>
        <v>#VALUE!</v>
      </c>
    </row>
    <row r="90" spans="2:55" x14ac:dyDescent="0.35">
      <c r="B90" s="130" t="s">
        <v>66</v>
      </c>
      <c r="C90" s="131"/>
      <c r="D90" s="131"/>
      <c r="E90" s="53"/>
      <c r="F90" s="46"/>
      <c r="G90" s="8"/>
      <c r="H90" s="8"/>
      <c r="I90" s="8"/>
      <c r="J90" s="8" t="e">
        <f t="shared" ref="J90" si="17">SUM(J91:J239)</f>
        <v>#REF!</v>
      </c>
      <c r="K90" s="8" t="e">
        <f t="shared" ref="K90:AN90" si="18">SUM(K91:K239)</f>
        <v>#REF!</v>
      </c>
      <c r="L90" s="8" t="e">
        <f t="shared" si="18"/>
        <v>#REF!</v>
      </c>
      <c r="M90" s="8" t="e">
        <f t="shared" si="18"/>
        <v>#REF!</v>
      </c>
      <c r="N90" s="8" t="e">
        <f t="shared" si="18"/>
        <v>#REF!</v>
      </c>
      <c r="O90" s="8" t="e">
        <f t="shared" si="18"/>
        <v>#REF!</v>
      </c>
      <c r="P90" s="8" t="e">
        <f t="shared" si="18"/>
        <v>#REF!</v>
      </c>
      <c r="Q90" s="8" t="e">
        <f t="shared" si="18"/>
        <v>#REF!</v>
      </c>
      <c r="R90" s="8" t="e">
        <f t="shared" si="18"/>
        <v>#REF!</v>
      </c>
      <c r="S90" s="8" t="e">
        <f t="shared" si="18"/>
        <v>#REF!</v>
      </c>
      <c r="T90" s="8" t="e">
        <f t="shared" si="18"/>
        <v>#REF!</v>
      </c>
      <c r="U90" s="8" t="e">
        <f t="shared" si="18"/>
        <v>#REF!</v>
      </c>
      <c r="V90" s="8" t="e">
        <f t="shared" si="18"/>
        <v>#REF!</v>
      </c>
      <c r="W90" s="8" t="e">
        <f t="shared" si="18"/>
        <v>#REF!</v>
      </c>
      <c r="X90" s="8" t="e">
        <f t="shared" si="18"/>
        <v>#REF!</v>
      </c>
      <c r="Y90" s="8" t="e">
        <f t="shared" si="18"/>
        <v>#REF!</v>
      </c>
      <c r="Z90" s="8" t="e">
        <f t="shared" si="18"/>
        <v>#REF!</v>
      </c>
      <c r="AA90" s="8" t="e">
        <f t="shared" si="18"/>
        <v>#REF!</v>
      </c>
      <c r="AB90" s="8" t="e">
        <f t="shared" si="18"/>
        <v>#REF!</v>
      </c>
      <c r="AC90" s="8" t="e">
        <f t="shared" si="18"/>
        <v>#REF!</v>
      </c>
      <c r="AD90" s="8" t="e">
        <f t="shared" si="18"/>
        <v>#REF!</v>
      </c>
      <c r="AE90" s="8" t="e">
        <f t="shared" si="18"/>
        <v>#REF!</v>
      </c>
      <c r="AF90" s="8" t="e">
        <f t="shared" si="18"/>
        <v>#REF!</v>
      </c>
      <c r="AG90" s="8" t="e">
        <f t="shared" si="18"/>
        <v>#REF!</v>
      </c>
      <c r="AH90" s="8" t="e">
        <f t="shared" si="18"/>
        <v>#REF!</v>
      </c>
      <c r="AI90" s="8" t="e">
        <f t="shared" si="18"/>
        <v>#REF!</v>
      </c>
      <c r="AJ90" s="8" t="e">
        <f t="shared" si="18"/>
        <v>#REF!</v>
      </c>
      <c r="AK90" s="8" t="e">
        <f t="shared" si="18"/>
        <v>#REF!</v>
      </c>
      <c r="AL90" s="8" t="e">
        <f t="shared" si="18"/>
        <v>#REF!</v>
      </c>
      <c r="AM90" s="8" t="e">
        <f t="shared" si="18"/>
        <v>#REF!</v>
      </c>
      <c r="AN90" s="8" t="e">
        <f t="shared" si="18"/>
        <v>#REF!</v>
      </c>
      <c r="AO90" s="8"/>
      <c r="AP90" s="8"/>
      <c r="AQ90" s="19" t="e">
        <f>SUM(H90:AP90)</f>
        <v>#REF!</v>
      </c>
      <c r="AR90" s="47" t="e">
        <f>AQ90-(#REF!+#REF!)</f>
        <v>#REF!</v>
      </c>
      <c r="AT90" s="19" t="e">
        <f t="shared" si="13"/>
        <v>#REF!</v>
      </c>
      <c r="AU90" s="19" t="e">
        <f t="shared" si="13"/>
        <v>#REF!</v>
      </c>
      <c r="AV90" s="19" t="e">
        <f t="shared" si="13"/>
        <v>#REF!</v>
      </c>
      <c r="AW90" s="19" t="e">
        <f t="shared" si="13"/>
        <v>#REF!</v>
      </c>
      <c r="AX90" s="19" t="e">
        <f t="shared" si="13"/>
        <v>#REF!</v>
      </c>
      <c r="AY90" s="19" t="e">
        <f t="shared" si="13"/>
        <v>#REF!</v>
      </c>
      <c r="BA90" s="19" t="e">
        <f t="shared" ref="BA90" si="19">SUM(J90:AI90)</f>
        <v>#REF!</v>
      </c>
      <c r="BB90" s="19" t="e">
        <f>SUM(BB91:BB239)</f>
        <v>#VALUE!</v>
      </c>
      <c r="BC90" s="19" t="e">
        <f t="shared" ref="BC90:BC91" si="20">BA90-BB90</f>
        <v>#REF!</v>
      </c>
    </row>
    <row r="91" spans="2:55" ht="15" customHeight="1" outlineLevel="1" x14ac:dyDescent="0.35">
      <c r="B91" s="9" t="s">
        <v>272</v>
      </c>
      <c r="C91" s="10"/>
      <c r="D91" s="10" t="s">
        <v>290</v>
      </c>
      <c r="E91" s="49" t="s">
        <v>358</v>
      </c>
      <c r="F91" s="48" t="s">
        <v>1</v>
      </c>
      <c r="G91" s="14"/>
      <c r="H91" s="14"/>
      <c r="I91" s="14"/>
      <c r="J91" s="14" t="e">
        <f>SUMIF(#REF!,$D91,#REF!)</f>
        <v>#REF!</v>
      </c>
      <c r="K91" s="14" t="e">
        <f>SUMIF(#REF!,$D91,#REF!)</f>
        <v>#REF!</v>
      </c>
      <c r="L91" s="14" t="e">
        <f>SUMIF(#REF!,$D91,#REF!)</f>
        <v>#REF!</v>
      </c>
      <c r="M91" s="14" t="e">
        <f>SUMIF(#REF!,$D91,#REF!)</f>
        <v>#REF!</v>
      </c>
      <c r="N91" s="14" t="e">
        <f>SUMIF(#REF!,$D91,#REF!)</f>
        <v>#REF!</v>
      </c>
      <c r="O91" s="14" t="e">
        <f>SUMIF(#REF!,$D91,#REF!)</f>
        <v>#REF!</v>
      </c>
      <c r="P91" s="14" t="e">
        <f>SUMIF(#REF!,$D91,#REF!)</f>
        <v>#REF!</v>
      </c>
      <c r="Q91" s="14" t="e">
        <f>SUMIF(#REF!,$D91,#REF!)</f>
        <v>#REF!</v>
      </c>
      <c r="R91" s="14" t="e">
        <f>SUMIF(#REF!,$D91,#REF!)</f>
        <v>#REF!</v>
      </c>
      <c r="S91" s="14" t="e">
        <f>SUMIF(#REF!,$D91,#REF!)</f>
        <v>#REF!</v>
      </c>
      <c r="T91" s="14" t="e">
        <f>SUMIF(#REF!,$D91,#REF!)</f>
        <v>#REF!</v>
      </c>
      <c r="U91" s="14" t="e">
        <f>SUMIF(#REF!,$D91,#REF!)</f>
        <v>#REF!</v>
      </c>
      <c r="V91" s="14" t="e">
        <f>SUMIF(#REF!,$D91,#REF!)</f>
        <v>#REF!</v>
      </c>
      <c r="W91" s="14" t="e">
        <f>SUMIF(#REF!,$D91,#REF!)</f>
        <v>#REF!</v>
      </c>
      <c r="X91" s="14" t="e">
        <f>SUMIF(#REF!,$D91,#REF!)</f>
        <v>#REF!</v>
      </c>
      <c r="Y91" s="14" t="e">
        <f>SUMIF(#REF!,$D91,#REF!)</f>
        <v>#REF!</v>
      </c>
      <c r="Z91" s="14" t="e">
        <f>SUMIF(#REF!,$D91,#REF!)</f>
        <v>#REF!</v>
      </c>
      <c r="AA91" s="14" t="e">
        <f>SUMIF(#REF!,$D91,#REF!)</f>
        <v>#REF!</v>
      </c>
      <c r="AB91" s="14" t="e">
        <f>SUMIF(#REF!,$D91,#REF!)</f>
        <v>#REF!</v>
      </c>
      <c r="AC91" s="14" t="e">
        <f>SUMIF(#REF!,$D91,#REF!)</f>
        <v>#REF!</v>
      </c>
      <c r="AD91" s="14" t="e">
        <f>SUMIF(#REF!,$D91,#REF!)</f>
        <v>#REF!</v>
      </c>
      <c r="AE91" s="14" t="e">
        <f>SUMIF(#REF!,$D91,#REF!)</f>
        <v>#REF!</v>
      </c>
      <c r="AF91" s="14" t="e">
        <f>SUMIF(#REF!,$D91,#REF!)</f>
        <v>#REF!</v>
      </c>
      <c r="AG91" s="14" t="e">
        <f>SUMIF(#REF!,$D91,#REF!)</f>
        <v>#REF!</v>
      </c>
      <c r="AH91" s="14" t="e">
        <f>SUMIF(#REF!,$D91,#REF!)</f>
        <v>#REF!</v>
      </c>
      <c r="AI91" s="14" t="e">
        <f>SUMIF(#REF!,$D91,#REF!)</f>
        <v>#REF!</v>
      </c>
      <c r="AJ91" s="14" t="e">
        <f>SUMIF(#REF!,$D91,#REF!)</f>
        <v>#REF!</v>
      </c>
      <c r="AK91" s="14" t="e">
        <f>SUMIF(#REF!,$D91,#REF!)</f>
        <v>#REF!</v>
      </c>
      <c r="AL91" s="14" t="e">
        <f>SUMIF(#REF!,$D91,#REF!)</f>
        <v>#REF!</v>
      </c>
      <c r="AM91" s="14" t="e">
        <f>SUMIF(#REF!,$D91,#REF!)</f>
        <v>#REF!</v>
      </c>
      <c r="AN91" s="14" t="e">
        <f>SUMIF(#REF!,$D91,#REF!)</f>
        <v>#REF!</v>
      </c>
      <c r="AO91" s="14"/>
      <c r="AP91" s="14"/>
      <c r="AQ91" s="20" t="e">
        <f t="shared" ref="AQ91:AQ130" si="21">SUM(I91:AP91)</f>
        <v>#REF!</v>
      </c>
      <c r="AR91" s="1" t="e">
        <f>IF(VLOOKUP(D91,#REF!,3,0)&gt;0,"",VLOOKUP(D91,#REF!,3,0))</f>
        <v>#REF!</v>
      </c>
      <c r="AT91" s="20" t="e">
        <f t="shared" si="13"/>
        <v>#REF!</v>
      </c>
      <c r="AU91" s="20" t="e">
        <f t="shared" si="13"/>
        <v>#REF!</v>
      </c>
      <c r="AV91" s="20" t="e">
        <f t="shared" si="13"/>
        <v>#REF!</v>
      </c>
      <c r="AW91" s="20" t="e">
        <f t="shared" si="13"/>
        <v>#REF!</v>
      </c>
      <c r="AX91" s="20" t="e">
        <f t="shared" si="13"/>
        <v>#REF!</v>
      </c>
      <c r="AY91" s="20" t="e">
        <f t="shared" si="13"/>
        <v>#REF!</v>
      </c>
      <c r="BA91" s="20" t="e">
        <f t="shared" ref="BA91" si="22">IF(F91="BRASIL",SUM(J91:AI91),0)</f>
        <v>#REF!</v>
      </c>
      <c r="BB91" s="20" t="e">
        <f>IF($BB$1="M0",SUMIF([2]Anual!$B$11:$B$950,$D91,[2]Anual!$GZ$11:$GZ$950),SUMIF([2]Anual!$B$11:$B$950,$D91,[2]Anual!$HA$11:$HA$950))</f>
        <v>#VALUE!</v>
      </c>
      <c r="BC91" s="20" t="e">
        <f t="shared" si="20"/>
        <v>#REF!</v>
      </c>
    </row>
    <row r="92" spans="2:55" ht="15" customHeight="1" outlineLevel="1" x14ac:dyDescent="0.35">
      <c r="B92" s="12" t="s">
        <v>301</v>
      </c>
      <c r="C92" s="13"/>
      <c r="D92" s="13" t="s">
        <v>300</v>
      </c>
      <c r="E92" s="50" t="s">
        <v>353</v>
      </c>
      <c r="F92" s="48" t="s">
        <v>1</v>
      </c>
      <c r="G92" s="14"/>
      <c r="H92" s="14"/>
      <c r="I92" s="14"/>
      <c r="J92" s="14" t="e">
        <f>SUMIF(#REF!,$D92,#REF!)</f>
        <v>#REF!</v>
      </c>
      <c r="K92" s="14" t="e">
        <f>SUMIF(#REF!,$D92,#REF!)</f>
        <v>#REF!</v>
      </c>
      <c r="L92" s="14" t="e">
        <f>SUMIF(#REF!,$D92,#REF!)</f>
        <v>#REF!</v>
      </c>
      <c r="M92" s="14" t="e">
        <f>SUMIF(#REF!,$D92,#REF!)</f>
        <v>#REF!</v>
      </c>
      <c r="N92" s="14" t="e">
        <f>SUMIF(#REF!,$D92,#REF!)</f>
        <v>#REF!</v>
      </c>
      <c r="O92" s="14" t="e">
        <f>SUMIF(#REF!,$D92,#REF!)</f>
        <v>#REF!</v>
      </c>
      <c r="P92" s="14" t="e">
        <f>SUMIF(#REF!,$D92,#REF!)</f>
        <v>#REF!</v>
      </c>
      <c r="Q92" s="14" t="e">
        <f>SUMIF(#REF!,$D92,#REF!)</f>
        <v>#REF!</v>
      </c>
      <c r="R92" s="14" t="e">
        <f>SUMIF(#REF!,$D92,#REF!)</f>
        <v>#REF!</v>
      </c>
      <c r="S92" s="14" t="e">
        <f>SUMIF(#REF!,$D92,#REF!)</f>
        <v>#REF!</v>
      </c>
      <c r="T92" s="14" t="e">
        <f>SUMIF(#REF!,$D92,#REF!)</f>
        <v>#REF!</v>
      </c>
      <c r="U92" s="14" t="e">
        <f>SUMIF(#REF!,$D92,#REF!)</f>
        <v>#REF!</v>
      </c>
      <c r="V92" s="14" t="e">
        <f>SUMIF(#REF!,$D92,#REF!)</f>
        <v>#REF!</v>
      </c>
      <c r="W92" s="14" t="e">
        <f>SUMIF(#REF!,$D92,#REF!)</f>
        <v>#REF!</v>
      </c>
      <c r="X92" s="14" t="e">
        <f>SUMIF(#REF!,$D92,#REF!)</f>
        <v>#REF!</v>
      </c>
      <c r="Y92" s="14" t="e">
        <f>SUMIF(#REF!,$D92,#REF!)</f>
        <v>#REF!</v>
      </c>
      <c r="Z92" s="14" t="e">
        <f>SUMIF(#REF!,$D92,#REF!)</f>
        <v>#REF!</v>
      </c>
      <c r="AA92" s="14" t="e">
        <f>SUMIF(#REF!,$D92,#REF!)</f>
        <v>#REF!</v>
      </c>
      <c r="AB92" s="14" t="e">
        <f>SUMIF(#REF!,$D92,#REF!)</f>
        <v>#REF!</v>
      </c>
      <c r="AC92" s="14" t="e">
        <f>SUMIF(#REF!,$D92,#REF!)</f>
        <v>#REF!</v>
      </c>
      <c r="AD92" s="14" t="e">
        <f>SUMIF(#REF!,$D92,#REF!)</f>
        <v>#REF!</v>
      </c>
      <c r="AE92" s="14" t="e">
        <f>SUMIF(#REF!,$D92,#REF!)</f>
        <v>#REF!</v>
      </c>
      <c r="AF92" s="14" t="e">
        <f>SUMIF(#REF!,$D92,#REF!)</f>
        <v>#REF!</v>
      </c>
      <c r="AG92" s="14" t="e">
        <f>SUMIF(#REF!,$D92,#REF!)</f>
        <v>#REF!</v>
      </c>
      <c r="AH92" s="14" t="e">
        <f>SUMIF(#REF!,$D92,#REF!)</f>
        <v>#REF!</v>
      </c>
      <c r="AI92" s="14" t="e">
        <f>SUMIF(#REF!,$D92,#REF!)</f>
        <v>#REF!</v>
      </c>
      <c r="AJ92" s="14" t="e">
        <f>SUMIF(#REF!,$D92,#REF!)</f>
        <v>#REF!</v>
      </c>
      <c r="AK92" s="14" t="e">
        <f>SUMIF(#REF!,$D92,#REF!)</f>
        <v>#REF!</v>
      </c>
      <c r="AL92" s="14" t="e">
        <f>SUMIF(#REF!,$D92,#REF!)</f>
        <v>#REF!</v>
      </c>
      <c r="AM92" s="14" t="e">
        <f>SUMIF(#REF!,$D92,#REF!)</f>
        <v>#REF!</v>
      </c>
      <c r="AN92" s="14" t="e">
        <f>SUMIF(#REF!,$D92,#REF!)</f>
        <v>#REF!</v>
      </c>
      <c r="AO92" s="14"/>
      <c r="AP92" s="14"/>
      <c r="AQ92" s="20" t="e">
        <f t="shared" si="21"/>
        <v>#REF!</v>
      </c>
      <c r="AR92" s="1" t="e">
        <f>IF(VLOOKUP(D92,#REF!,3,0)&gt;0,"",VLOOKUP(D92,#REF!,3,0))</f>
        <v>#REF!</v>
      </c>
      <c r="AT92" s="20" t="e">
        <f t="shared" si="13"/>
        <v>#REF!</v>
      </c>
      <c r="AU92" s="20" t="e">
        <f t="shared" si="13"/>
        <v>#REF!</v>
      </c>
      <c r="AV92" s="20" t="e">
        <f t="shared" si="13"/>
        <v>#REF!</v>
      </c>
      <c r="AW92" s="20" t="e">
        <f t="shared" si="13"/>
        <v>#REF!</v>
      </c>
      <c r="AX92" s="20" t="e">
        <f t="shared" si="13"/>
        <v>#REF!</v>
      </c>
      <c r="AY92" s="20" t="e">
        <f t="shared" si="13"/>
        <v>#REF!</v>
      </c>
      <c r="BA92" s="20" t="e">
        <f t="shared" ref="BA92:BA187" si="23">IF(F92="BRASIL",SUM(J92:AI92),0)</f>
        <v>#REF!</v>
      </c>
      <c r="BB92" s="20" t="e">
        <f>IF($BB$1="M0",SUMIF([2]Anual!$B$11:$B$950,$D92,[2]Anual!$GZ$11:$GZ$950),SUMIF([2]Anual!$B$11:$B$950,$D92,[2]Anual!$HA$11:$HA$950))</f>
        <v>#VALUE!</v>
      </c>
      <c r="BC92" s="20" t="e">
        <f t="shared" ref="BC92:BC187" si="24">BA92-BB92</f>
        <v>#REF!</v>
      </c>
    </row>
    <row r="93" spans="2:55" ht="15" customHeight="1" outlineLevel="1" x14ac:dyDescent="0.35">
      <c r="B93" s="12" t="s">
        <v>274</v>
      </c>
      <c r="C93" s="13"/>
      <c r="D93" s="13" t="s">
        <v>287</v>
      </c>
      <c r="E93" s="50" t="s">
        <v>356</v>
      </c>
      <c r="F93" s="48" t="s">
        <v>1</v>
      </c>
      <c r="G93" s="14"/>
      <c r="H93" s="14"/>
      <c r="I93" s="14"/>
      <c r="J93" s="14" t="e">
        <f>SUMIF(#REF!,$D93,#REF!)</f>
        <v>#REF!</v>
      </c>
      <c r="K93" s="14" t="e">
        <f>SUMIF(#REF!,$D93,#REF!)</f>
        <v>#REF!</v>
      </c>
      <c r="L93" s="14" t="e">
        <f>SUMIF(#REF!,$D93,#REF!)</f>
        <v>#REF!</v>
      </c>
      <c r="M93" s="14" t="e">
        <f>SUMIF(#REF!,$D93,#REF!)</f>
        <v>#REF!</v>
      </c>
      <c r="N93" s="14" t="e">
        <f>SUMIF(#REF!,$D93,#REF!)</f>
        <v>#REF!</v>
      </c>
      <c r="O93" s="14" t="e">
        <f>SUMIF(#REF!,$D93,#REF!)</f>
        <v>#REF!</v>
      </c>
      <c r="P93" s="14" t="e">
        <f>SUMIF(#REF!,$D93,#REF!)</f>
        <v>#REF!</v>
      </c>
      <c r="Q93" s="14" t="e">
        <f>SUMIF(#REF!,$D93,#REF!)</f>
        <v>#REF!</v>
      </c>
      <c r="R93" s="14" t="e">
        <f>SUMIF(#REF!,$D93,#REF!)</f>
        <v>#REF!</v>
      </c>
      <c r="S93" s="14" t="e">
        <f>SUMIF(#REF!,$D93,#REF!)</f>
        <v>#REF!</v>
      </c>
      <c r="T93" s="14" t="e">
        <f>SUMIF(#REF!,$D93,#REF!)</f>
        <v>#REF!</v>
      </c>
      <c r="U93" s="14" t="e">
        <f>SUMIF(#REF!,$D93,#REF!)</f>
        <v>#REF!</v>
      </c>
      <c r="V93" s="14" t="e">
        <f>SUMIF(#REF!,$D93,#REF!)</f>
        <v>#REF!</v>
      </c>
      <c r="W93" s="14" t="e">
        <f>SUMIF(#REF!,$D93,#REF!)</f>
        <v>#REF!</v>
      </c>
      <c r="X93" s="14" t="e">
        <f>SUMIF(#REF!,$D93,#REF!)</f>
        <v>#REF!</v>
      </c>
      <c r="Y93" s="14" t="e">
        <f>SUMIF(#REF!,$D93,#REF!)</f>
        <v>#REF!</v>
      </c>
      <c r="Z93" s="14" t="e">
        <f>SUMIF(#REF!,$D93,#REF!)</f>
        <v>#REF!</v>
      </c>
      <c r="AA93" s="14" t="e">
        <f>SUMIF(#REF!,$D93,#REF!)</f>
        <v>#REF!</v>
      </c>
      <c r="AB93" s="14" t="e">
        <f>SUMIF(#REF!,$D93,#REF!)</f>
        <v>#REF!</v>
      </c>
      <c r="AC93" s="14" t="e">
        <f>SUMIF(#REF!,$D93,#REF!)</f>
        <v>#REF!</v>
      </c>
      <c r="AD93" s="14" t="e">
        <f>SUMIF(#REF!,$D93,#REF!)</f>
        <v>#REF!</v>
      </c>
      <c r="AE93" s="14" t="e">
        <f>SUMIF(#REF!,$D93,#REF!)</f>
        <v>#REF!</v>
      </c>
      <c r="AF93" s="14" t="e">
        <f>SUMIF(#REF!,$D93,#REF!)</f>
        <v>#REF!</v>
      </c>
      <c r="AG93" s="14" t="e">
        <f>SUMIF(#REF!,$D93,#REF!)</f>
        <v>#REF!</v>
      </c>
      <c r="AH93" s="14" t="e">
        <f>SUMIF(#REF!,$D93,#REF!)</f>
        <v>#REF!</v>
      </c>
      <c r="AI93" s="14" t="e">
        <f>SUMIF(#REF!,$D93,#REF!)</f>
        <v>#REF!</v>
      </c>
      <c r="AJ93" s="14" t="e">
        <f>SUMIF(#REF!,$D93,#REF!)</f>
        <v>#REF!</v>
      </c>
      <c r="AK93" s="14" t="e">
        <f>SUMIF(#REF!,$D93,#REF!)</f>
        <v>#REF!</v>
      </c>
      <c r="AL93" s="14" t="e">
        <f>SUMIF(#REF!,$D93,#REF!)</f>
        <v>#REF!</v>
      </c>
      <c r="AM93" s="14" t="e">
        <f>SUMIF(#REF!,$D93,#REF!)</f>
        <v>#REF!</v>
      </c>
      <c r="AN93" s="14" t="e">
        <f>SUMIF(#REF!,$D93,#REF!)</f>
        <v>#REF!</v>
      </c>
      <c r="AO93" s="14"/>
      <c r="AP93" s="14"/>
      <c r="AQ93" s="20" t="e">
        <f t="shared" si="21"/>
        <v>#REF!</v>
      </c>
      <c r="AR93" s="1" t="e">
        <f>IF(VLOOKUP(D93,#REF!,3,0)&gt;0,"",VLOOKUP(D93,#REF!,3,0))</f>
        <v>#REF!</v>
      </c>
      <c r="AT93" s="20" t="e">
        <f t="shared" si="13"/>
        <v>#REF!</v>
      </c>
      <c r="AU93" s="20" t="e">
        <f t="shared" si="13"/>
        <v>#REF!</v>
      </c>
      <c r="AV93" s="20" t="e">
        <f t="shared" si="13"/>
        <v>#REF!</v>
      </c>
      <c r="AW93" s="20" t="e">
        <f t="shared" si="13"/>
        <v>#REF!</v>
      </c>
      <c r="AX93" s="20" t="e">
        <f t="shared" si="13"/>
        <v>#REF!</v>
      </c>
      <c r="AY93" s="20" t="e">
        <f t="shared" si="13"/>
        <v>#REF!</v>
      </c>
      <c r="BA93" s="20" t="e">
        <f t="shared" si="23"/>
        <v>#REF!</v>
      </c>
      <c r="BB93" s="20" t="e">
        <f>IF($BB$1="M0",SUMIF([2]Anual!$B$11:$B$950,$D93,[2]Anual!$GZ$11:$GZ$950),SUMIF([2]Anual!$B$11:$B$950,$D93,[2]Anual!$HA$11:$HA$950))</f>
        <v>#VALUE!</v>
      </c>
      <c r="BC93" s="20" t="e">
        <f t="shared" si="24"/>
        <v>#REF!</v>
      </c>
    </row>
    <row r="94" spans="2:55" ht="15" customHeight="1" outlineLevel="1" x14ac:dyDescent="0.35">
      <c r="B94" s="12" t="s">
        <v>278</v>
      </c>
      <c r="C94" s="13"/>
      <c r="D94" s="13" t="s">
        <v>291</v>
      </c>
      <c r="E94" s="50" t="s">
        <v>350</v>
      </c>
      <c r="F94" s="48" t="s">
        <v>1</v>
      </c>
      <c r="G94" s="14"/>
      <c r="H94" s="14"/>
      <c r="I94" s="14"/>
      <c r="J94" s="14" t="e">
        <f>SUMIF(#REF!,$D94,#REF!)</f>
        <v>#REF!</v>
      </c>
      <c r="K94" s="14" t="e">
        <f>SUMIF(#REF!,$D94,#REF!)</f>
        <v>#REF!</v>
      </c>
      <c r="L94" s="14" t="e">
        <f>SUMIF(#REF!,$D94,#REF!)</f>
        <v>#REF!</v>
      </c>
      <c r="M94" s="14" t="e">
        <f>SUMIF(#REF!,$D94,#REF!)</f>
        <v>#REF!</v>
      </c>
      <c r="N94" s="14" t="e">
        <f>SUMIF(#REF!,$D94,#REF!)</f>
        <v>#REF!</v>
      </c>
      <c r="O94" s="14" t="e">
        <f>SUMIF(#REF!,$D94,#REF!)</f>
        <v>#REF!</v>
      </c>
      <c r="P94" s="14" t="e">
        <f>SUMIF(#REF!,$D94,#REF!)</f>
        <v>#REF!</v>
      </c>
      <c r="Q94" s="14" t="e">
        <f>SUMIF(#REF!,$D94,#REF!)</f>
        <v>#REF!</v>
      </c>
      <c r="R94" s="14" t="e">
        <f>SUMIF(#REF!,$D94,#REF!)</f>
        <v>#REF!</v>
      </c>
      <c r="S94" s="14" t="e">
        <f>SUMIF(#REF!,$D94,#REF!)</f>
        <v>#REF!</v>
      </c>
      <c r="T94" s="14" t="e">
        <f>SUMIF(#REF!,$D94,#REF!)</f>
        <v>#REF!</v>
      </c>
      <c r="U94" s="14" t="e">
        <f>SUMIF(#REF!,$D94,#REF!)</f>
        <v>#REF!</v>
      </c>
      <c r="V94" s="14" t="e">
        <f>SUMIF(#REF!,$D94,#REF!)</f>
        <v>#REF!</v>
      </c>
      <c r="W94" s="14" t="e">
        <f>SUMIF(#REF!,$D94,#REF!)</f>
        <v>#REF!</v>
      </c>
      <c r="X94" s="14" t="e">
        <f>SUMIF(#REF!,$D94,#REF!)</f>
        <v>#REF!</v>
      </c>
      <c r="Y94" s="14" t="e">
        <f>SUMIF(#REF!,$D94,#REF!)</f>
        <v>#REF!</v>
      </c>
      <c r="Z94" s="14" t="e">
        <f>SUMIF(#REF!,$D94,#REF!)</f>
        <v>#REF!</v>
      </c>
      <c r="AA94" s="14" t="e">
        <f>SUMIF(#REF!,$D94,#REF!)</f>
        <v>#REF!</v>
      </c>
      <c r="AB94" s="14" t="e">
        <f>SUMIF(#REF!,$D94,#REF!)</f>
        <v>#REF!</v>
      </c>
      <c r="AC94" s="14" t="e">
        <f>SUMIF(#REF!,$D94,#REF!)</f>
        <v>#REF!</v>
      </c>
      <c r="AD94" s="14" t="e">
        <f>SUMIF(#REF!,$D94,#REF!)</f>
        <v>#REF!</v>
      </c>
      <c r="AE94" s="14" t="e">
        <f>SUMIF(#REF!,$D94,#REF!)</f>
        <v>#REF!</v>
      </c>
      <c r="AF94" s="14" t="e">
        <f>SUMIF(#REF!,$D94,#REF!)</f>
        <v>#REF!</v>
      </c>
      <c r="AG94" s="14" t="e">
        <f>SUMIF(#REF!,$D94,#REF!)</f>
        <v>#REF!</v>
      </c>
      <c r="AH94" s="14" t="e">
        <f>SUMIF(#REF!,$D94,#REF!)</f>
        <v>#REF!</v>
      </c>
      <c r="AI94" s="14" t="e">
        <f>SUMIF(#REF!,$D94,#REF!)</f>
        <v>#REF!</v>
      </c>
      <c r="AJ94" s="14" t="e">
        <f>SUMIF(#REF!,$D94,#REF!)</f>
        <v>#REF!</v>
      </c>
      <c r="AK94" s="14" t="e">
        <f>SUMIF(#REF!,$D94,#REF!)</f>
        <v>#REF!</v>
      </c>
      <c r="AL94" s="14" t="e">
        <f>SUMIF(#REF!,$D94,#REF!)</f>
        <v>#REF!</v>
      </c>
      <c r="AM94" s="14" t="e">
        <f>SUMIF(#REF!,$D94,#REF!)</f>
        <v>#REF!</v>
      </c>
      <c r="AN94" s="14" t="e">
        <f>SUMIF(#REF!,$D94,#REF!)</f>
        <v>#REF!</v>
      </c>
      <c r="AO94" s="14"/>
      <c r="AP94" s="14"/>
      <c r="AQ94" s="20" t="e">
        <f t="shared" si="21"/>
        <v>#REF!</v>
      </c>
      <c r="AR94" s="1" t="e">
        <f>IF(VLOOKUP(D94,#REF!,3,0)&gt;0,"",VLOOKUP(D94,#REF!,3,0))</f>
        <v>#REF!</v>
      </c>
      <c r="AT94" s="20" t="e">
        <f t="shared" ref="AT94:AY157" si="25">SUMIF($J$1:$AP$1,AT$3,($J94:$AP94))</f>
        <v>#REF!</v>
      </c>
      <c r="AU94" s="20" t="e">
        <f t="shared" si="25"/>
        <v>#REF!</v>
      </c>
      <c r="AV94" s="20" t="e">
        <f t="shared" si="25"/>
        <v>#REF!</v>
      </c>
      <c r="AW94" s="20" t="e">
        <f t="shared" si="25"/>
        <v>#REF!</v>
      </c>
      <c r="AX94" s="20" t="e">
        <f t="shared" si="25"/>
        <v>#REF!</v>
      </c>
      <c r="AY94" s="20" t="e">
        <f t="shared" si="25"/>
        <v>#REF!</v>
      </c>
      <c r="BA94" s="20" t="e">
        <f t="shared" si="23"/>
        <v>#REF!</v>
      </c>
      <c r="BB94" s="20" t="e">
        <f>IF($BB$1="M0",SUMIF([2]Anual!$B$11:$B$950,$D94,[2]Anual!$GZ$11:$GZ$950),SUMIF([2]Anual!$B$11:$B$950,$D94,[2]Anual!$HA$11:$HA$950))</f>
        <v>#VALUE!</v>
      </c>
      <c r="BC94" s="20" t="e">
        <f t="shared" si="24"/>
        <v>#REF!</v>
      </c>
    </row>
    <row r="95" spans="2:55" ht="15" customHeight="1" outlineLevel="1" x14ac:dyDescent="0.35">
      <c r="B95" s="12" t="s">
        <v>275</v>
      </c>
      <c r="C95" s="13"/>
      <c r="D95" s="13" t="s">
        <v>286</v>
      </c>
      <c r="E95" s="50" t="s">
        <v>355</v>
      </c>
      <c r="F95" s="48" t="s">
        <v>1</v>
      </c>
      <c r="G95" s="14"/>
      <c r="H95" s="14"/>
      <c r="I95" s="14"/>
      <c r="J95" s="14" t="e">
        <f>SUMIF(#REF!,$D95,#REF!)</f>
        <v>#REF!</v>
      </c>
      <c r="K95" s="14" t="e">
        <f>SUMIF(#REF!,$D95,#REF!)</f>
        <v>#REF!</v>
      </c>
      <c r="L95" s="14" t="e">
        <f>SUMIF(#REF!,$D95,#REF!)</f>
        <v>#REF!</v>
      </c>
      <c r="M95" s="14" t="e">
        <f>SUMIF(#REF!,$D95,#REF!)</f>
        <v>#REF!</v>
      </c>
      <c r="N95" s="14" t="e">
        <f>SUMIF(#REF!,$D95,#REF!)</f>
        <v>#REF!</v>
      </c>
      <c r="O95" s="14" t="e">
        <f>SUMIF(#REF!,$D95,#REF!)</f>
        <v>#REF!</v>
      </c>
      <c r="P95" s="14" t="e">
        <f>SUMIF(#REF!,$D95,#REF!)</f>
        <v>#REF!</v>
      </c>
      <c r="Q95" s="14" t="e">
        <f>SUMIF(#REF!,$D95,#REF!)</f>
        <v>#REF!</v>
      </c>
      <c r="R95" s="14" t="e">
        <f>SUMIF(#REF!,$D95,#REF!)</f>
        <v>#REF!</v>
      </c>
      <c r="S95" s="14" t="e">
        <f>SUMIF(#REF!,$D95,#REF!)</f>
        <v>#REF!</v>
      </c>
      <c r="T95" s="14" t="e">
        <f>SUMIF(#REF!,$D95,#REF!)</f>
        <v>#REF!</v>
      </c>
      <c r="U95" s="14" t="e">
        <f>SUMIF(#REF!,$D95,#REF!)</f>
        <v>#REF!</v>
      </c>
      <c r="V95" s="14" t="e">
        <f>SUMIF(#REF!,$D95,#REF!)</f>
        <v>#REF!</v>
      </c>
      <c r="W95" s="14" t="e">
        <f>SUMIF(#REF!,$D95,#REF!)</f>
        <v>#REF!</v>
      </c>
      <c r="X95" s="14" t="e">
        <f>SUMIF(#REF!,$D95,#REF!)</f>
        <v>#REF!</v>
      </c>
      <c r="Y95" s="14" t="e">
        <f>SUMIF(#REF!,$D95,#REF!)</f>
        <v>#REF!</v>
      </c>
      <c r="Z95" s="14" t="e">
        <f>SUMIF(#REF!,$D95,#REF!)</f>
        <v>#REF!</v>
      </c>
      <c r="AA95" s="14" t="e">
        <f>SUMIF(#REF!,$D95,#REF!)</f>
        <v>#REF!</v>
      </c>
      <c r="AB95" s="14" t="e">
        <f>SUMIF(#REF!,$D95,#REF!)</f>
        <v>#REF!</v>
      </c>
      <c r="AC95" s="14" t="e">
        <f>SUMIF(#REF!,$D95,#REF!)</f>
        <v>#REF!</v>
      </c>
      <c r="AD95" s="14" t="e">
        <f>SUMIF(#REF!,$D95,#REF!)</f>
        <v>#REF!</v>
      </c>
      <c r="AE95" s="14" t="e">
        <f>SUMIF(#REF!,$D95,#REF!)</f>
        <v>#REF!</v>
      </c>
      <c r="AF95" s="14" t="e">
        <f>SUMIF(#REF!,$D95,#REF!)</f>
        <v>#REF!</v>
      </c>
      <c r="AG95" s="14" t="e">
        <f>SUMIF(#REF!,$D95,#REF!)</f>
        <v>#REF!</v>
      </c>
      <c r="AH95" s="14" t="e">
        <f>SUMIF(#REF!,$D95,#REF!)</f>
        <v>#REF!</v>
      </c>
      <c r="AI95" s="14" t="e">
        <f>SUMIF(#REF!,$D95,#REF!)</f>
        <v>#REF!</v>
      </c>
      <c r="AJ95" s="14" t="e">
        <f>SUMIF(#REF!,$D95,#REF!)</f>
        <v>#REF!</v>
      </c>
      <c r="AK95" s="14" t="e">
        <f>SUMIF(#REF!,$D95,#REF!)</f>
        <v>#REF!</v>
      </c>
      <c r="AL95" s="14" t="e">
        <f>SUMIF(#REF!,$D95,#REF!)</f>
        <v>#REF!</v>
      </c>
      <c r="AM95" s="14" t="e">
        <f>SUMIF(#REF!,$D95,#REF!)</f>
        <v>#REF!</v>
      </c>
      <c r="AN95" s="14" t="e">
        <f>SUMIF(#REF!,$D95,#REF!)</f>
        <v>#REF!</v>
      </c>
      <c r="AO95" s="14"/>
      <c r="AP95" s="14"/>
      <c r="AQ95" s="20" t="e">
        <f t="shared" si="21"/>
        <v>#REF!</v>
      </c>
      <c r="AR95" s="1" t="e">
        <f>IF(VLOOKUP(D95,#REF!,3,0)&gt;0,"",VLOOKUP(D95,#REF!,3,0))</f>
        <v>#REF!</v>
      </c>
      <c r="AT95" s="20" t="e">
        <f t="shared" si="25"/>
        <v>#REF!</v>
      </c>
      <c r="AU95" s="20" t="e">
        <f t="shared" si="25"/>
        <v>#REF!</v>
      </c>
      <c r="AV95" s="20" t="e">
        <f t="shared" si="25"/>
        <v>#REF!</v>
      </c>
      <c r="AW95" s="20" t="e">
        <f t="shared" si="25"/>
        <v>#REF!</v>
      </c>
      <c r="AX95" s="20" t="e">
        <f t="shared" si="25"/>
        <v>#REF!</v>
      </c>
      <c r="AY95" s="20" t="e">
        <f t="shared" si="25"/>
        <v>#REF!</v>
      </c>
      <c r="BA95" s="20" t="e">
        <f t="shared" si="23"/>
        <v>#REF!</v>
      </c>
      <c r="BB95" s="20" t="e">
        <f>IF($BB$1="M0",SUMIF([2]Anual!$B$11:$B$950,$D95,[2]Anual!$GZ$11:$GZ$950),SUMIF([2]Anual!$B$11:$B$950,$D95,[2]Anual!$HA$11:$HA$950))</f>
        <v>#VALUE!</v>
      </c>
      <c r="BC95" s="20" t="e">
        <f t="shared" si="24"/>
        <v>#REF!</v>
      </c>
    </row>
    <row r="96" spans="2:55" ht="15" customHeight="1" outlineLevel="1" x14ac:dyDescent="0.35">
      <c r="B96" s="12" t="s">
        <v>299</v>
      </c>
      <c r="C96" s="13"/>
      <c r="D96" s="13" t="s">
        <v>316</v>
      </c>
      <c r="E96" s="50" t="s">
        <v>357</v>
      </c>
      <c r="F96" s="48" t="s">
        <v>1</v>
      </c>
      <c r="G96" s="14"/>
      <c r="H96" s="14"/>
      <c r="I96" s="14"/>
      <c r="J96" s="14" t="e">
        <f>SUMIF(#REF!,$D96,#REF!)</f>
        <v>#REF!</v>
      </c>
      <c r="K96" s="14" t="e">
        <f>SUMIF(#REF!,$D96,#REF!)</f>
        <v>#REF!</v>
      </c>
      <c r="L96" s="14" t="e">
        <f>SUMIF(#REF!,$D96,#REF!)</f>
        <v>#REF!</v>
      </c>
      <c r="M96" s="14" t="e">
        <f>SUMIF(#REF!,$D96,#REF!)</f>
        <v>#REF!</v>
      </c>
      <c r="N96" s="14" t="e">
        <f>SUMIF(#REF!,$D96,#REF!)</f>
        <v>#REF!</v>
      </c>
      <c r="O96" s="14" t="e">
        <f>SUMIF(#REF!,$D96,#REF!)</f>
        <v>#REF!</v>
      </c>
      <c r="P96" s="14" t="e">
        <f>SUMIF(#REF!,$D96,#REF!)</f>
        <v>#REF!</v>
      </c>
      <c r="Q96" s="14" t="e">
        <f>SUMIF(#REF!,$D96,#REF!)</f>
        <v>#REF!</v>
      </c>
      <c r="R96" s="14" t="e">
        <f>SUMIF(#REF!,$D96,#REF!)</f>
        <v>#REF!</v>
      </c>
      <c r="S96" s="14" t="e">
        <f>SUMIF(#REF!,$D96,#REF!)</f>
        <v>#REF!</v>
      </c>
      <c r="T96" s="14" t="e">
        <f>SUMIF(#REF!,$D96,#REF!)</f>
        <v>#REF!</v>
      </c>
      <c r="U96" s="14" t="e">
        <f>SUMIF(#REF!,$D96,#REF!)</f>
        <v>#REF!</v>
      </c>
      <c r="V96" s="14" t="e">
        <f>SUMIF(#REF!,$D96,#REF!)</f>
        <v>#REF!</v>
      </c>
      <c r="W96" s="14" t="e">
        <f>SUMIF(#REF!,$D96,#REF!)</f>
        <v>#REF!</v>
      </c>
      <c r="X96" s="14" t="e">
        <f>SUMIF(#REF!,$D96,#REF!)</f>
        <v>#REF!</v>
      </c>
      <c r="Y96" s="14" t="e">
        <f>SUMIF(#REF!,$D96,#REF!)</f>
        <v>#REF!</v>
      </c>
      <c r="Z96" s="14" t="e">
        <f>SUMIF(#REF!,$D96,#REF!)</f>
        <v>#REF!</v>
      </c>
      <c r="AA96" s="14" t="e">
        <f>SUMIF(#REF!,$D96,#REF!)</f>
        <v>#REF!</v>
      </c>
      <c r="AB96" s="14" t="e">
        <f>SUMIF(#REF!,$D96,#REF!)</f>
        <v>#REF!</v>
      </c>
      <c r="AC96" s="14" t="e">
        <f>SUMIF(#REF!,$D96,#REF!)</f>
        <v>#REF!</v>
      </c>
      <c r="AD96" s="14" t="e">
        <f>SUMIF(#REF!,$D96,#REF!)</f>
        <v>#REF!</v>
      </c>
      <c r="AE96" s="14" t="e">
        <f>SUMIF(#REF!,$D96,#REF!)</f>
        <v>#REF!</v>
      </c>
      <c r="AF96" s="14" t="e">
        <f>SUMIF(#REF!,$D96,#REF!)</f>
        <v>#REF!</v>
      </c>
      <c r="AG96" s="14" t="e">
        <f>SUMIF(#REF!,$D96,#REF!)</f>
        <v>#REF!</v>
      </c>
      <c r="AH96" s="14" t="e">
        <f>SUMIF(#REF!,$D96,#REF!)</f>
        <v>#REF!</v>
      </c>
      <c r="AI96" s="14" t="e">
        <f>SUMIF(#REF!,$D96,#REF!)</f>
        <v>#REF!</v>
      </c>
      <c r="AJ96" s="14" t="e">
        <f>SUMIF(#REF!,$D96,#REF!)</f>
        <v>#REF!</v>
      </c>
      <c r="AK96" s="14" t="e">
        <f>SUMIF(#REF!,$D96,#REF!)</f>
        <v>#REF!</v>
      </c>
      <c r="AL96" s="14" t="e">
        <f>SUMIF(#REF!,$D96,#REF!)</f>
        <v>#REF!</v>
      </c>
      <c r="AM96" s="14" t="e">
        <f>SUMIF(#REF!,$D96,#REF!)</f>
        <v>#REF!</v>
      </c>
      <c r="AN96" s="14" t="e">
        <f>SUMIF(#REF!,$D96,#REF!)</f>
        <v>#REF!</v>
      </c>
      <c r="AO96" s="14"/>
      <c r="AP96" s="14"/>
      <c r="AQ96" s="20" t="e">
        <f t="shared" si="21"/>
        <v>#REF!</v>
      </c>
      <c r="AR96" s="1" t="e">
        <f>IF(VLOOKUP(D96,#REF!,3,0)&gt;0,"",VLOOKUP(D96,#REF!,3,0))</f>
        <v>#REF!</v>
      </c>
      <c r="AT96" s="20" t="e">
        <f t="shared" si="25"/>
        <v>#REF!</v>
      </c>
      <c r="AU96" s="20" t="e">
        <f t="shared" si="25"/>
        <v>#REF!</v>
      </c>
      <c r="AV96" s="20" t="e">
        <f t="shared" si="25"/>
        <v>#REF!</v>
      </c>
      <c r="AW96" s="20" t="e">
        <f t="shared" si="25"/>
        <v>#REF!</v>
      </c>
      <c r="AX96" s="20" t="e">
        <f t="shared" si="25"/>
        <v>#REF!</v>
      </c>
      <c r="AY96" s="20" t="e">
        <f t="shared" si="25"/>
        <v>#REF!</v>
      </c>
      <c r="BA96" s="20" t="e">
        <f t="shared" si="23"/>
        <v>#REF!</v>
      </c>
      <c r="BB96" s="20" t="e">
        <f>IF($BB$1="M0",SUMIF([2]Anual!$B$11:$B$950,$D96,[2]Anual!$GZ$11:$GZ$950),SUMIF([2]Anual!$B$11:$B$950,$D96,[2]Anual!$HA$11:$HA$950))</f>
        <v>#VALUE!</v>
      </c>
      <c r="BC96" s="20" t="e">
        <f t="shared" si="24"/>
        <v>#REF!</v>
      </c>
    </row>
    <row r="97" spans="2:55" ht="15" customHeight="1" outlineLevel="1" x14ac:dyDescent="0.35">
      <c r="B97" s="12" t="s">
        <v>273</v>
      </c>
      <c r="C97" s="13"/>
      <c r="D97" s="13" t="s">
        <v>292</v>
      </c>
      <c r="E97" s="50" t="s">
        <v>352</v>
      </c>
      <c r="F97" s="48" t="s">
        <v>1</v>
      </c>
      <c r="G97" s="14"/>
      <c r="H97" s="14"/>
      <c r="I97" s="14"/>
      <c r="J97" s="14" t="e">
        <f>SUMIF(#REF!,$D97,#REF!)</f>
        <v>#REF!</v>
      </c>
      <c r="K97" s="14" t="e">
        <f>SUMIF(#REF!,$D97,#REF!)</f>
        <v>#REF!</v>
      </c>
      <c r="L97" s="14" t="e">
        <f>SUMIF(#REF!,$D97,#REF!)</f>
        <v>#REF!</v>
      </c>
      <c r="M97" s="14" t="e">
        <f>SUMIF(#REF!,$D97,#REF!)</f>
        <v>#REF!</v>
      </c>
      <c r="N97" s="14" t="e">
        <f>SUMIF(#REF!,$D97,#REF!)</f>
        <v>#REF!</v>
      </c>
      <c r="O97" s="14" t="e">
        <f>SUMIF(#REF!,$D97,#REF!)</f>
        <v>#REF!</v>
      </c>
      <c r="P97" s="14" t="e">
        <f>SUMIF(#REF!,$D97,#REF!)</f>
        <v>#REF!</v>
      </c>
      <c r="Q97" s="14" t="e">
        <f>SUMIF(#REF!,$D97,#REF!)</f>
        <v>#REF!</v>
      </c>
      <c r="R97" s="14" t="e">
        <f>SUMIF(#REF!,$D97,#REF!)</f>
        <v>#REF!</v>
      </c>
      <c r="S97" s="14" t="e">
        <f>SUMIF(#REF!,$D97,#REF!)</f>
        <v>#REF!</v>
      </c>
      <c r="T97" s="14" t="e">
        <f>SUMIF(#REF!,$D97,#REF!)</f>
        <v>#REF!</v>
      </c>
      <c r="U97" s="14" t="e">
        <f>SUMIF(#REF!,$D97,#REF!)</f>
        <v>#REF!</v>
      </c>
      <c r="V97" s="14" t="e">
        <f>SUMIF(#REF!,$D97,#REF!)</f>
        <v>#REF!</v>
      </c>
      <c r="W97" s="14" t="e">
        <f>SUMIF(#REF!,$D97,#REF!)</f>
        <v>#REF!</v>
      </c>
      <c r="X97" s="14" t="e">
        <f>SUMIF(#REF!,$D97,#REF!)</f>
        <v>#REF!</v>
      </c>
      <c r="Y97" s="14" t="e">
        <f>SUMIF(#REF!,$D97,#REF!)</f>
        <v>#REF!</v>
      </c>
      <c r="Z97" s="14" t="e">
        <f>SUMIF(#REF!,$D97,#REF!)</f>
        <v>#REF!</v>
      </c>
      <c r="AA97" s="14" t="e">
        <f>SUMIF(#REF!,$D97,#REF!)</f>
        <v>#REF!</v>
      </c>
      <c r="AB97" s="14" t="e">
        <f>SUMIF(#REF!,$D97,#REF!)</f>
        <v>#REF!</v>
      </c>
      <c r="AC97" s="14" t="e">
        <f>SUMIF(#REF!,$D97,#REF!)</f>
        <v>#REF!</v>
      </c>
      <c r="AD97" s="14" t="e">
        <f>SUMIF(#REF!,$D97,#REF!)</f>
        <v>#REF!</v>
      </c>
      <c r="AE97" s="14" t="e">
        <f>SUMIF(#REF!,$D97,#REF!)</f>
        <v>#REF!</v>
      </c>
      <c r="AF97" s="14" t="e">
        <f>SUMIF(#REF!,$D97,#REF!)</f>
        <v>#REF!</v>
      </c>
      <c r="AG97" s="14" t="e">
        <f>SUMIF(#REF!,$D97,#REF!)</f>
        <v>#REF!</v>
      </c>
      <c r="AH97" s="14" t="e">
        <f>SUMIF(#REF!,$D97,#REF!)</f>
        <v>#REF!</v>
      </c>
      <c r="AI97" s="14" t="e">
        <f>SUMIF(#REF!,$D97,#REF!)</f>
        <v>#REF!</v>
      </c>
      <c r="AJ97" s="14" t="e">
        <f>SUMIF(#REF!,$D97,#REF!)</f>
        <v>#REF!</v>
      </c>
      <c r="AK97" s="14" t="e">
        <f>SUMIF(#REF!,$D97,#REF!)</f>
        <v>#REF!</v>
      </c>
      <c r="AL97" s="14" t="e">
        <f>SUMIF(#REF!,$D97,#REF!)</f>
        <v>#REF!</v>
      </c>
      <c r="AM97" s="14" t="e">
        <f>SUMIF(#REF!,$D97,#REF!)</f>
        <v>#REF!</v>
      </c>
      <c r="AN97" s="14" t="e">
        <f>SUMIF(#REF!,$D97,#REF!)</f>
        <v>#REF!</v>
      </c>
      <c r="AO97" s="14"/>
      <c r="AP97" s="14"/>
      <c r="AQ97" s="20" t="e">
        <f t="shared" si="21"/>
        <v>#REF!</v>
      </c>
      <c r="AR97" s="1" t="e">
        <f>IF(VLOOKUP(D97,#REF!,3,0)&gt;0,"",VLOOKUP(D97,#REF!,3,0))</f>
        <v>#REF!</v>
      </c>
      <c r="AT97" s="20" t="e">
        <f t="shared" si="25"/>
        <v>#REF!</v>
      </c>
      <c r="AU97" s="20" t="e">
        <f t="shared" si="25"/>
        <v>#REF!</v>
      </c>
      <c r="AV97" s="20" t="e">
        <f t="shared" si="25"/>
        <v>#REF!</v>
      </c>
      <c r="AW97" s="20" t="e">
        <f t="shared" si="25"/>
        <v>#REF!</v>
      </c>
      <c r="AX97" s="20" t="e">
        <f t="shared" si="25"/>
        <v>#REF!</v>
      </c>
      <c r="AY97" s="20" t="e">
        <f t="shared" si="25"/>
        <v>#REF!</v>
      </c>
      <c r="BA97" s="20" t="e">
        <f t="shared" si="23"/>
        <v>#REF!</v>
      </c>
      <c r="BB97" s="20" t="e">
        <f>IF($BB$1="M0",SUMIF([2]Anual!$B$11:$B$950,$D97,[2]Anual!$GZ$11:$GZ$950),SUMIF([2]Anual!$B$11:$B$950,$D97,[2]Anual!$HA$11:$HA$950))</f>
        <v>#VALUE!</v>
      </c>
      <c r="BC97" s="20" t="e">
        <f t="shared" si="24"/>
        <v>#REF!</v>
      </c>
    </row>
    <row r="98" spans="2:55" ht="15" customHeight="1" outlineLevel="1" x14ac:dyDescent="0.35">
      <c r="B98" s="12" t="s">
        <v>277</v>
      </c>
      <c r="C98" s="13"/>
      <c r="D98" s="13" t="s">
        <v>289</v>
      </c>
      <c r="E98" s="50" t="s">
        <v>351</v>
      </c>
      <c r="F98" s="48" t="s">
        <v>1</v>
      </c>
      <c r="G98" s="14"/>
      <c r="H98" s="14"/>
      <c r="I98" s="14"/>
      <c r="J98" s="14" t="e">
        <f>SUMIF(#REF!,$D98,#REF!)</f>
        <v>#REF!</v>
      </c>
      <c r="K98" s="14" t="e">
        <f>SUMIF(#REF!,$D98,#REF!)</f>
        <v>#REF!</v>
      </c>
      <c r="L98" s="14" t="e">
        <f>SUMIF(#REF!,$D98,#REF!)</f>
        <v>#REF!</v>
      </c>
      <c r="M98" s="14" t="e">
        <f>SUMIF(#REF!,$D98,#REF!)</f>
        <v>#REF!</v>
      </c>
      <c r="N98" s="14" t="e">
        <f>SUMIF(#REF!,$D98,#REF!)</f>
        <v>#REF!</v>
      </c>
      <c r="O98" s="14" t="e">
        <f>SUMIF(#REF!,$D98,#REF!)</f>
        <v>#REF!</v>
      </c>
      <c r="P98" s="14" t="e">
        <f>SUMIF(#REF!,$D98,#REF!)</f>
        <v>#REF!</v>
      </c>
      <c r="Q98" s="14" t="e">
        <f>SUMIF(#REF!,$D98,#REF!)</f>
        <v>#REF!</v>
      </c>
      <c r="R98" s="14" t="e">
        <f>SUMIF(#REF!,$D98,#REF!)</f>
        <v>#REF!</v>
      </c>
      <c r="S98" s="14" t="e">
        <f>SUMIF(#REF!,$D98,#REF!)</f>
        <v>#REF!</v>
      </c>
      <c r="T98" s="14" t="e">
        <f>SUMIF(#REF!,$D98,#REF!)</f>
        <v>#REF!</v>
      </c>
      <c r="U98" s="14" t="e">
        <f>SUMIF(#REF!,$D98,#REF!)</f>
        <v>#REF!</v>
      </c>
      <c r="V98" s="14" t="e">
        <f>SUMIF(#REF!,$D98,#REF!)</f>
        <v>#REF!</v>
      </c>
      <c r="W98" s="14" t="e">
        <f>SUMIF(#REF!,$D98,#REF!)</f>
        <v>#REF!</v>
      </c>
      <c r="X98" s="14" t="e">
        <f>SUMIF(#REF!,$D98,#REF!)</f>
        <v>#REF!</v>
      </c>
      <c r="Y98" s="14" t="e">
        <f>SUMIF(#REF!,$D98,#REF!)</f>
        <v>#REF!</v>
      </c>
      <c r="Z98" s="14" t="e">
        <f>SUMIF(#REF!,$D98,#REF!)</f>
        <v>#REF!</v>
      </c>
      <c r="AA98" s="14" t="e">
        <f>SUMIF(#REF!,$D98,#REF!)</f>
        <v>#REF!</v>
      </c>
      <c r="AB98" s="14" t="e">
        <f>SUMIF(#REF!,$D98,#REF!)</f>
        <v>#REF!</v>
      </c>
      <c r="AC98" s="14" t="e">
        <f>SUMIF(#REF!,$D98,#REF!)</f>
        <v>#REF!</v>
      </c>
      <c r="AD98" s="14" t="e">
        <f>SUMIF(#REF!,$D98,#REF!)</f>
        <v>#REF!</v>
      </c>
      <c r="AE98" s="14" t="e">
        <f>SUMIF(#REF!,$D98,#REF!)</f>
        <v>#REF!</v>
      </c>
      <c r="AF98" s="14" t="e">
        <f>SUMIF(#REF!,$D98,#REF!)</f>
        <v>#REF!</v>
      </c>
      <c r="AG98" s="14" t="e">
        <f>SUMIF(#REF!,$D98,#REF!)</f>
        <v>#REF!</v>
      </c>
      <c r="AH98" s="14" t="e">
        <f>SUMIF(#REF!,$D98,#REF!)</f>
        <v>#REF!</v>
      </c>
      <c r="AI98" s="14" t="e">
        <f>SUMIF(#REF!,$D98,#REF!)</f>
        <v>#REF!</v>
      </c>
      <c r="AJ98" s="14" t="e">
        <f>SUMIF(#REF!,$D98,#REF!)</f>
        <v>#REF!</v>
      </c>
      <c r="AK98" s="14" t="e">
        <f>SUMIF(#REF!,$D98,#REF!)</f>
        <v>#REF!</v>
      </c>
      <c r="AL98" s="14" t="e">
        <f>SUMIF(#REF!,$D98,#REF!)</f>
        <v>#REF!</v>
      </c>
      <c r="AM98" s="14" t="e">
        <f>SUMIF(#REF!,$D98,#REF!)</f>
        <v>#REF!</v>
      </c>
      <c r="AN98" s="14" t="e">
        <f>SUMIF(#REF!,$D98,#REF!)</f>
        <v>#REF!</v>
      </c>
      <c r="AO98" s="14"/>
      <c r="AP98" s="14"/>
      <c r="AQ98" s="20" t="e">
        <f t="shared" si="21"/>
        <v>#REF!</v>
      </c>
      <c r="AR98" s="1" t="e">
        <f>IF(VLOOKUP(D98,#REF!,3,0)&gt;0,"",VLOOKUP(D98,#REF!,3,0))</f>
        <v>#REF!</v>
      </c>
      <c r="AT98" s="20" t="e">
        <f t="shared" si="25"/>
        <v>#REF!</v>
      </c>
      <c r="AU98" s="20" t="e">
        <f t="shared" si="25"/>
        <v>#REF!</v>
      </c>
      <c r="AV98" s="20" t="e">
        <f t="shared" si="25"/>
        <v>#REF!</v>
      </c>
      <c r="AW98" s="20" t="e">
        <f t="shared" si="25"/>
        <v>#REF!</v>
      </c>
      <c r="AX98" s="20" t="e">
        <f t="shared" si="25"/>
        <v>#REF!</v>
      </c>
      <c r="AY98" s="20" t="e">
        <f t="shared" si="25"/>
        <v>#REF!</v>
      </c>
      <c r="BA98" s="20" t="e">
        <f t="shared" si="23"/>
        <v>#REF!</v>
      </c>
      <c r="BB98" s="20" t="e">
        <f>IF($BB$1="M0",SUMIF([2]Anual!$B$11:$B$950,$D98,[2]Anual!$GZ$11:$GZ$950),SUMIF([2]Anual!$B$11:$B$950,$D98,[2]Anual!$HA$11:$HA$950))</f>
        <v>#VALUE!</v>
      </c>
      <c r="BC98" s="20" t="e">
        <f t="shared" si="24"/>
        <v>#REF!</v>
      </c>
    </row>
    <row r="99" spans="2:55" ht="15" customHeight="1" outlineLevel="1" x14ac:dyDescent="0.35">
      <c r="B99" s="12" t="s">
        <v>276</v>
      </c>
      <c r="C99" s="13"/>
      <c r="D99" s="13" t="s">
        <v>288</v>
      </c>
      <c r="E99" s="50" t="s">
        <v>354</v>
      </c>
      <c r="F99" s="48" t="s">
        <v>1</v>
      </c>
      <c r="G99" s="14"/>
      <c r="H99" s="14"/>
      <c r="I99" s="14"/>
      <c r="J99" s="14" t="e">
        <f>SUMIF(#REF!,$D99,#REF!)</f>
        <v>#REF!</v>
      </c>
      <c r="K99" s="14" t="e">
        <f>SUMIF(#REF!,$D99,#REF!)</f>
        <v>#REF!</v>
      </c>
      <c r="L99" s="14" t="e">
        <f>SUMIF(#REF!,$D99,#REF!)</f>
        <v>#REF!</v>
      </c>
      <c r="M99" s="14" t="e">
        <f>SUMIF(#REF!,$D99,#REF!)</f>
        <v>#REF!</v>
      </c>
      <c r="N99" s="14" t="e">
        <f>SUMIF(#REF!,$D99,#REF!)</f>
        <v>#REF!</v>
      </c>
      <c r="O99" s="14" t="e">
        <f>SUMIF(#REF!,$D99,#REF!)</f>
        <v>#REF!</v>
      </c>
      <c r="P99" s="14" t="e">
        <f>SUMIF(#REF!,$D99,#REF!)</f>
        <v>#REF!</v>
      </c>
      <c r="Q99" s="14" t="e">
        <f>SUMIF(#REF!,$D99,#REF!)</f>
        <v>#REF!</v>
      </c>
      <c r="R99" s="14" t="e">
        <f>SUMIF(#REF!,$D99,#REF!)</f>
        <v>#REF!</v>
      </c>
      <c r="S99" s="14" t="e">
        <f>SUMIF(#REF!,$D99,#REF!)</f>
        <v>#REF!</v>
      </c>
      <c r="T99" s="14" t="e">
        <f>SUMIF(#REF!,$D99,#REF!)</f>
        <v>#REF!</v>
      </c>
      <c r="U99" s="14" t="e">
        <f>SUMIF(#REF!,$D99,#REF!)</f>
        <v>#REF!</v>
      </c>
      <c r="V99" s="14" t="e">
        <f>SUMIF(#REF!,$D99,#REF!)</f>
        <v>#REF!</v>
      </c>
      <c r="W99" s="14" t="e">
        <f>SUMIF(#REF!,$D99,#REF!)</f>
        <v>#REF!</v>
      </c>
      <c r="X99" s="14" t="e">
        <f>SUMIF(#REF!,$D99,#REF!)</f>
        <v>#REF!</v>
      </c>
      <c r="Y99" s="14" t="e">
        <f>SUMIF(#REF!,$D99,#REF!)</f>
        <v>#REF!</v>
      </c>
      <c r="Z99" s="14" t="e">
        <f>SUMIF(#REF!,$D99,#REF!)</f>
        <v>#REF!</v>
      </c>
      <c r="AA99" s="14" t="e">
        <f>SUMIF(#REF!,$D99,#REF!)</f>
        <v>#REF!</v>
      </c>
      <c r="AB99" s="14" t="e">
        <f>SUMIF(#REF!,$D99,#REF!)</f>
        <v>#REF!</v>
      </c>
      <c r="AC99" s="14" t="e">
        <f>SUMIF(#REF!,$D99,#REF!)</f>
        <v>#REF!</v>
      </c>
      <c r="AD99" s="14" t="e">
        <f>SUMIF(#REF!,$D99,#REF!)</f>
        <v>#REF!</v>
      </c>
      <c r="AE99" s="14" t="e">
        <f>SUMIF(#REF!,$D99,#REF!)</f>
        <v>#REF!</v>
      </c>
      <c r="AF99" s="14" t="e">
        <f>SUMIF(#REF!,$D99,#REF!)</f>
        <v>#REF!</v>
      </c>
      <c r="AG99" s="14" t="e">
        <f>SUMIF(#REF!,$D99,#REF!)</f>
        <v>#REF!</v>
      </c>
      <c r="AH99" s="14" t="e">
        <f>SUMIF(#REF!,$D99,#REF!)</f>
        <v>#REF!</v>
      </c>
      <c r="AI99" s="14" t="e">
        <f>SUMIF(#REF!,$D99,#REF!)</f>
        <v>#REF!</v>
      </c>
      <c r="AJ99" s="14" t="e">
        <f>SUMIF(#REF!,$D99,#REF!)</f>
        <v>#REF!</v>
      </c>
      <c r="AK99" s="14" t="e">
        <f>SUMIF(#REF!,$D99,#REF!)</f>
        <v>#REF!</v>
      </c>
      <c r="AL99" s="14" t="e">
        <f>SUMIF(#REF!,$D99,#REF!)</f>
        <v>#REF!</v>
      </c>
      <c r="AM99" s="14" t="e">
        <f>SUMIF(#REF!,$D99,#REF!)</f>
        <v>#REF!</v>
      </c>
      <c r="AN99" s="14" t="e">
        <f>SUMIF(#REF!,$D99,#REF!)</f>
        <v>#REF!</v>
      </c>
      <c r="AO99" s="14"/>
      <c r="AP99" s="14"/>
      <c r="AQ99" s="20" t="e">
        <f t="shared" si="21"/>
        <v>#REF!</v>
      </c>
      <c r="AR99" s="1" t="e">
        <f>IF(VLOOKUP(D99,#REF!,3,0)&gt;0,"",VLOOKUP(D99,#REF!,3,0))</f>
        <v>#REF!</v>
      </c>
      <c r="AT99" s="20" t="e">
        <f t="shared" si="25"/>
        <v>#REF!</v>
      </c>
      <c r="AU99" s="20" t="e">
        <f t="shared" si="25"/>
        <v>#REF!</v>
      </c>
      <c r="AV99" s="20" t="e">
        <f t="shared" si="25"/>
        <v>#REF!</v>
      </c>
      <c r="AW99" s="20" t="e">
        <f t="shared" si="25"/>
        <v>#REF!</v>
      </c>
      <c r="AX99" s="20" t="e">
        <f t="shared" si="25"/>
        <v>#REF!</v>
      </c>
      <c r="AY99" s="20" t="e">
        <f t="shared" si="25"/>
        <v>#REF!</v>
      </c>
      <c r="BA99" s="20" t="e">
        <f t="shared" si="23"/>
        <v>#REF!</v>
      </c>
      <c r="BB99" s="20" t="e">
        <f>IF($BB$1="M0",SUMIF([2]Anual!$B$11:$B$950,$D99,[2]Anual!$GZ$11:$GZ$950),SUMIF([2]Anual!$B$11:$B$950,$D99,[2]Anual!$HA$11:$HA$950))</f>
        <v>#VALUE!</v>
      </c>
      <c r="BC99" s="20" t="e">
        <f t="shared" si="24"/>
        <v>#REF!</v>
      </c>
    </row>
    <row r="100" spans="2:55" ht="15" customHeight="1" outlineLevel="1" x14ac:dyDescent="0.35">
      <c r="B100" s="55" t="s">
        <v>553</v>
      </c>
      <c r="C100" s="56"/>
      <c r="D100" s="56" t="s">
        <v>554</v>
      </c>
      <c r="E100" s="57" t="s">
        <v>644</v>
      </c>
      <c r="F100" s="48" t="s">
        <v>1</v>
      </c>
      <c r="G100" s="14"/>
      <c r="H100" s="14"/>
      <c r="I100" s="14"/>
      <c r="J100" s="14" t="e">
        <f>SUMIF(#REF!,$D100,#REF!)</f>
        <v>#REF!</v>
      </c>
      <c r="K100" s="14" t="e">
        <f>SUMIF(#REF!,$D100,#REF!)</f>
        <v>#REF!</v>
      </c>
      <c r="L100" s="14" t="e">
        <f>SUMIF(#REF!,$D100,#REF!)</f>
        <v>#REF!</v>
      </c>
      <c r="M100" s="14" t="e">
        <f>SUMIF(#REF!,$D100,#REF!)</f>
        <v>#REF!</v>
      </c>
      <c r="N100" s="14" t="e">
        <f>SUMIF(#REF!,$D100,#REF!)</f>
        <v>#REF!</v>
      </c>
      <c r="O100" s="14" t="e">
        <f>SUMIF(#REF!,$D100,#REF!)</f>
        <v>#REF!</v>
      </c>
      <c r="P100" s="14" t="e">
        <f>SUMIF(#REF!,$D100,#REF!)</f>
        <v>#REF!</v>
      </c>
      <c r="Q100" s="14" t="e">
        <f>SUMIF(#REF!,$D100,#REF!)</f>
        <v>#REF!</v>
      </c>
      <c r="R100" s="14" t="e">
        <f>SUMIF(#REF!,$D100,#REF!)</f>
        <v>#REF!</v>
      </c>
      <c r="S100" s="14" t="e">
        <f>SUMIF(#REF!,$D100,#REF!)</f>
        <v>#REF!</v>
      </c>
      <c r="T100" s="14" t="e">
        <f>SUMIF(#REF!,$D100,#REF!)</f>
        <v>#REF!</v>
      </c>
      <c r="U100" s="14" t="e">
        <f>SUMIF(#REF!,$D100,#REF!)</f>
        <v>#REF!</v>
      </c>
      <c r="V100" s="14" t="e">
        <f>SUMIF(#REF!,$D100,#REF!)</f>
        <v>#REF!</v>
      </c>
      <c r="W100" s="14" t="e">
        <f>SUMIF(#REF!,$D100,#REF!)</f>
        <v>#REF!</v>
      </c>
      <c r="X100" s="14" t="e">
        <f>SUMIF(#REF!,$D100,#REF!)</f>
        <v>#REF!</v>
      </c>
      <c r="Y100" s="14" t="e">
        <f>SUMIF(#REF!,$D100,#REF!)</f>
        <v>#REF!</v>
      </c>
      <c r="Z100" s="14" t="e">
        <f>SUMIF(#REF!,$D100,#REF!)</f>
        <v>#REF!</v>
      </c>
      <c r="AA100" s="14" t="e">
        <f>SUMIF(#REF!,$D100,#REF!)</f>
        <v>#REF!</v>
      </c>
      <c r="AB100" s="14" t="e">
        <f>SUMIF(#REF!,$D100,#REF!)</f>
        <v>#REF!</v>
      </c>
      <c r="AC100" s="14" t="e">
        <f>SUMIF(#REF!,$D100,#REF!)</f>
        <v>#REF!</v>
      </c>
      <c r="AD100" s="14" t="e">
        <f>SUMIF(#REF!,$D100,#REF!)</f>
        <v>#REF!</v>
      </c>
      <c r="AE100" s="14" t="e">
        <f>SUMIF(#REF!,$D100,#REF!)</f>
        <v>#REF!</v>
      </c>
      <c r="AF100" s="14" t="e">
        <f>SUMIF(#REF!,$D100,#REF!)</f>
        <v>#REF!</v>
      </c>
      <c r="AG100" s="14" t="e">
        <f>SUMIF(#REF!,$D100,#REF!)</f>
        <v>#REF!</v>
      </c>
      <c r="AH100" s="14" t="e">
        <f>SUMIF(#REF!,$D100,#REF!)</f>
        <v>#REF!</v>
      </c>
      <c r="AI100" s="14" t="e">
        <f>SUMIF(#REF!,$D100,#REF!)</f>
        <v>#REF!</v>
      </c>
      <c r="AJ100" s="14" t="e">
        <f>SUMIF(#REF!,$D100,#REF!)</f>
        <v>#REF!</v>
      </c>
      <c r="AK100" s="14" t="e">
        <f>SUMIF(#REF!,$D100,#REF!)</f>
        <v>#REF!</v>
      </c>
      <c r="AL100" s="14" t="e">
        <f>SUMIF(#REF!,$D100,#REF!)</f>
        <v>#REF!</v>
      </c>
      <c r="AM100" s="14" t="e">
        <f>SUMIF(#REF!,$D100,#REF!)</f>
        <v>#REF!</v>
      </c>
      <c r="AN100" s="14" t="e">
        <f>SUMIF(#REF!,$D100,#REF!)</f>
        <v>#REF!</v>
      </c>
      <c r="AO100" s="14"/>
      <c r="AP100" s="14"/>
      <c r="AQ100" s="20" t="e">
        <f t="shared" si="21"/>
        <v>#REF!</v>
      </c>
      <c r="AR100" s="1" t="e">
        <f>IF(VLOOKUP(D100,#REF!,3,0)&gt;0,"",VLOOKUP(D100,#REF!,3,0))</f>
        <v>#REF!</v>
      </c>
      <c r="AT100" s="20" t="e">
        <f t="shared" si="25"/>
        <v>#REF!</v>
      </c>
      <c r="AU100" s="20" t="e">
        <f t="shared" si="25"/>
        <v>#REF!</v>
      </c>
      <c r="AV100" s="20" t="e">
        <f t="shared" si="25"/>
        <v>#REF!</v>
      </c>
      <c r="AW100" s="20" t="e">
        <f t="shared" si="25"/>
        <v>#REF!</v>
      </c>
      <c r="AX100" s="20" t="e">
        <f t="shared" si="25"/>
        <v>#REF!</v>
      </c>
      <c r="AY100" s="20" t="e">
        <f t="shared" si="25"/>
        <v>#REF!</v>
      </c>
      <c r="BA100" s="20" t="e">
        <f t="shared" si="23"/>
        <v>#REF!</v>
      </c>
      <c r="BB100" s="20" t="e">
        <f>IF($BB$1="M0",SUMIF([2]Anual!$B$11:$B$950,$D100,[2]Anual!$GZ$11:$GZ$950),SUMIF([2]Anual!$B$11:$B$950,$D100,[2]Anual!$HA$11:$HA$950))</f>
        <v>#VALUE!</v>
      </c>
      <c r="BC100" s="20" t="e">
        <f t="shared" si="24"/>
        <v>#REF!</v>
      </c>
    </row>
    <row r="101" spans="2:55" ht="15" customHeight="1" outlineLevel="1" x14ac:dyDescent="0.35">
      <c r="B101" s="55" t="s">
        <v>561</v>
      </c>
      <c r="C101" s="56"/>
      <c r="D101" s="56" t="s">
        <v>562</v>
      </c>
      <c r="E101" s="57" t="s">
        <v>679</v>
      </c>
      <c r="F101" s="48" t="s">
        <v>1</v>
      </c>
      <c r="G101" s="14"/>
      <c r="H101" s="14"/>
      <c r="I101" s="14"/>
      <c r="J101" s="14" t="e">
        <f>SUMIF(#REF!,$D101,#REF!)</f>
        <v>#REF!</v>
      </c>
      <c r="K101" s="14" t="e">
        <f>SUMIF(#REF!,$D101,#REF!)</f>
        <v>#REF!</v>
      </c>
      <c r="L101" s="14" t="e">
        <f>SUMIF(#REF!,$D101,#REF!)</f>
        <v>#REF!</v>
      </c>
      <c r="M101" s="14" t="e">
        <f>SUMIF(#REF!,$D101,#REF!)</f>
        <v>#REF!</v>
      </c>
      <c r="N101" s="14" t="e">
        <f>SUMIF(#REF!,$D101,#REF!)</f>
        <v>#REF!</v>
      </c>
      <c r="O101" s="14" t="e">
        <f>SUMIF(#REF!,$D101,#REF!)</f>
        <v>#REF!</v>
      </c>
      <c r="P101" s="14" t="e">
        <f>SUMIF(#REF!,$D101,#REF!)</f>
        <v>#REF!</v>
      </c>
      <c r="Q101" s="14" t="e">
        <f>SUMIF(#REF!,$D101,#REF!)</f>
        <v>#REF!</v>
      </c>
      <c r="R101" s="14" t="e">
        <f>SUMIF(#REF!,$D101,#REF!)</f>
        <v>#REF!</v>
      </c>
      <c r="S101" s="14" t="e">
        <f>SUMIF(#REF!,$D101,#REF!)</f>
        <v>#REF!</v>
      </c>
      <c r="T101" s="14" t="e">
        <f>SUMIF(#REF!,$D101,#REF!)</f>
        <v>#REF!</v>
      </c>
      <c r="U101" s="14" t="e">
        <f>SUMIF(#REF!,$D101,#REF!)</f>
        <v>#REF!</v>
      </c>
      <c r="V101" s="14" t="e">
        <f>SUMIF(#REF!,$D101,#REF!)</f>
        <v>#REF!</v>
      </c>
      <c r="W101" s="14" t="e">
        <f>SUMIF(#REF!,$D101,#REF!)</f>
        <v>#REF!</v>
      </c>
      <c r="X101" s="14" t="e">
        <f>SUMIF(#REF!,$D101,#REF!)</f>
        <v>#REF!</v>
      </c>
      <c r="Y101" s="14" t="e">
        <f>SUMIF(#REF!,$D101,#REF!)</f>
        <v>#REF!</v>
      </c>
      <c r="Z101" s="14" t="e">
        <f>SUMIF(#REF!,$D101,#REF!)</f>
        <v>#REF!</v>
      </c>
      <c r="AA101" s="14" t="e">
        <f>SUMIF(#REF!,$D101,#REF!)</f>
        <v>#REF!</v>
      </c>
      <c r="AB101" s="14" t="e">
        <f>SUMIF(#REF!,$D101,#REF!)</f>
        <v>#REF!</v>
      </c>
      <c r="AC101" s="14" t="e">
        <f>SUMIF(#REF!,$D101,#REF!)</f>
        <v>#REF!</v>
      </c>
      <c r="AD101" s="14" t="e">
        <f>SUMIF(#REF!,$D101,#REF!)</f>
        <v>#REF!</v>
      </c>
      <c r="AE101" s="14" t="e">
        <f>SUMIF(#REF!,$D101,#REF!)</f>
        <v>#REF!</v>
      </c>
      <c r="AF101" s="14" t="e">
        <f>SUMIF(#REF!,$D101,#REF!)</f>
        <v>#REF!</v>
      </c>
      <c r="AG101" s="14" t="e">
        <f>SUMIF(#REF!,$D101,#REF!)</f>
        <v>#REF!</v>
      </c>
      <c r="AH101" s="14" t="e">
        <f>SUMIF(#REF!,$D101,#REF!)</f>
        <v>#REF!</v>
      </c>
      <c r="AI101" s="14" t="e">
        <f>SUMIF(#REF!,$D101,#REF!)</f>
        <v>#REF!</v>
      </c>
      <c r="AJ101" s="14" t="e">
        <f>SUMIF(#REF!,$D101,#REF!)</f>
        <v>#REF!</v>
      </c>
      <c r="AK101" s="14" t="e">
        <f>SUMIF(#REF!,$D101,#REF!)</f>
        <v>#REF!</v>
      </c>
      <c r="AL101" s="14" t="e">
        <f>SUMIF(#REF!,$D101,#REF!)</f>
        <v>#REF!</v>
      </c>
      <c r="AM101" s="14" t="e">
        <f>SUMIF(#REF!,$D101,#REF!)</f>
        <v>#REF!</v>
      </c>
      <c r="AN101" s="14" t="e">
        <f>SUMIF(#REF!,$D101,#REF!)</f>
        <v>#REF!</v>
      </c>
      <c r="AO101" s="14"/>
      <c r="AP101" s="14"/>
      <c r="AQ101" s="20" t="e">
        <f t="shared" si="21"/>
        <v>#REF!</v>
      </c>
      <c r="AR101" s="1" t="e">
        <f>IF(VLOOKUP(D101,#REF!,3,0)&gt;0,"",VLOOKUP(D101,#REF!,3,0))</f>
        <v>#REF!</v>
      </c>
      <c r="AT101" s="20" t="e">
        <f t="shared" si="25"/>
        <v>#REF!</v>
      </c>
      <c r="AU101" s="20" t="e">
        <f t="shared" si="25"/>
        <v>#REF!</v>
      </c>
      <c r="AV101" s="20" t="e">
        <f t="shared" si="25"/>
        <v>#REF!</v>
      </c>
      <c r="AW101" s="20" t="e">
        <f t="shared" si="25"/>
        <v>#REF!</v>
      </c>
      <c r="AX101" s="20" t="e">
        <f t="shared" si="25"/>
        <v>#REF!</v>
      </c>
      <c r="AY101" s="20" t="e">
        <f t="shared" si="25"/>
        <v>#REF!</v>
      </c>
      <c r="BA101" s="20" t="e">
        <f t="shared" si="23"/>
        <v>#REF!</v>
      </c>
      <c r="BB101" s="20" t="e">
        <f>IF($BB$1="M0",SUMIF([2]Anual!$B$11:$B$950,$D101,[2]Anual!$GZ$11:$GZ$950),SUMIF([2]Anual!$B$11:$B$950,$D101,[2]Anual!$HA$11:$HA$950))</f>
        <v>#VALUE!</v>
      </c>
      <c r="BC101" s="20" t="e">
        <f t="shared" si="24"/>
        <v>#REF!</v>
      </c>
    </row>
    <row r="102" spans="2:55" ht="15" customHeight="1" outlineLevel="1" x14ac:dyDescent="0.35">
      <c r="B102" s="55" t="s">
        <v>561</v>
      </c>
      <c r="C102" s="56"/>
      <c r="D102" s="56" t="s">
        <v>563</v>
      </c>
      <c r="E102" s="57" t="s">
        <v>680</v>
      </c>
      <c r="F102" s="48" t="s">
        <v>1</v>
      </c>
      <c r="G102" s="14"/>
      <c r="H102" s="14"/>
      <c r="I102" s="14"/>
      <c r="J102" s="14" t="e">
        <f>SUMIF(#REF!,$D102,#REF!)</f>
        <v>#REF!</v>
      </c>
      <c r="K102" s="14" t="e">
        <f>SUMIF(#REF!,$D102,#REF!)</f>
        <v>#REF!</v>
      </c>
      <c r="L102" s="14" t="e">
        <f>SUMIF(#REF!,$D102,#REF!)</f>
        <v>#REF!</v>
      </c>
      <c r="M102" s="14" t="e">
        <f>SUMIF(#REF!,$D102,#REF!)</f>
        <v>#REF!</v>
      </c>
      <c r="N102" s="14" t="e">
        <f>SUMIF(#REF!,$D102,#REF!)</f>
        <v>#REF!</v>
      </c>
      <c r="O102" s="14" t="e">
        <f>SUMIF(#REF!,$D102,#REF!)</f>
        <v>#REF!</v>
      </c>
      <c r="P102" s="14" t="e">
        <f>SUMIF(#REF!,$D102,#REF!)</f>
        <v>#REF!</v>
      </c>
      <c r="Q102" s="14" t="e">
        <f>SUMIF(#REF!,$D102,#REF!)</f>
        <v>#REF!</v>
      </c>
      <c r="R102" s="14" t="e">
        <f>SUMIF(#REF!,$D102,#REF!)</f>
        <v>#REF!</v>
      </c>
      <c r="S102" s="14" t="e">
        <f>SUMIF(#REF!,$D102,#REF!)</f>
        <v>#REF!</v>
      </c>
      <c r="T102" s="14" t="e">
        <f>SUMIF(#REF!,$D102,#REF!)</f>
        <v>#REF!</v>
      </c>
      <c r="U102" s="14" t="e">
        <f>SUMIF(#REF!,$D102,#REF!)</f>
        <v>#REF!</v>
      </c>
      <c r="V102" s="14" t="e">
        <f>SUMIF(#REF!,$D102,#REF!)</f>
        <v>#REF!</v>
      </c>
      <c r="W102" s="14" t="e">
        <f>SUMIF(#REF!,$D102,#REF!)</f>
        <v>#REF!</v>
      </c>
      <c r="X102" s="14" t="e">
        <f>SUMIF(#REF!,$D102,#REF!)</f>
        <v>#REF!</v>
      </c>
      <c r="Y102" s="14" t="e">
        <f>SUMIF(#REF!,$D102,#REF!)</f>
        <v>#REF!</v>
      </c>
      <c r="Z102" s="14" t="e">
        <f>SUMIF(#REF!,$D102,#REF!)</f>
        <v>#REF!</v>
      </c>
      <c r="AA102" s="14" t="e">
        <f>SUMIF(#REF!,$D102,#REF!)</f>
        <v>#REF!</v>
      </c>
      <c r="AB102" s="14" t="e">
        <f>SUMIF(#REF!,$D102,#REF!)</f>
        <v>#REF!</v>
      </c>
      <c r="AC102" s="14" t="e">
        <f>SUMIF(#REF!,$D102,#REF!)</f>
        <v>#REF!</v>
      </c>
      <c r="AD102" s="14" t="e">
        <f>SUMIF(#REF!,$D102,#REF!)</f>
        <v>#REF!</v>
      </c>
      <c r="AE102" s="14" t="e">
        <f>SUMIF(#REF!,$D102,#REF!)</f>
        <v>#REF!</v>
      </c>
      <c r="AF102" s="14" t="e">
        <f>SUMIF(#REF!,$D102,#REF!)</f>
        <v>#REF!</v>
      </c>
      <c r="AG102" s="14" t="e">
        <f>SUMIF(#REF!,$D102,#REF!)</f>
        <v>#REF!</v>
      </c>
      <c r="AH102" s="14" t="e">
        <f>SUMIF(#REF!,$D102,#REF!)</f>
        <v>#REF!</v>
      </c>
      <c r="AI102" s="14" t="e">
        <f>SUMIF(#REF!,$D102,#REF!)</f>
        <v>#REF!</v>
      </c>
      <c r="AJ102" s="14" t="e">
        <f>SUMIF(#REF!,$D102,#REF!)</f>
        <v>#REF!</v>
      </c>
      <c r="AK102" s="14" t="e">
        <f>SUMIF(#REF!,$D102,#REF!)</f>
        <v>#REF!</v>
      </c>
      <c r="AL102" s="14" t="e">
        <f>SUMIF(#REF!,$D102,#REF!)</f>
        <v>#REF!</v>
      </c>
      <c r="AM102" s="14" t="e">
        <f>SUMIF(#REF!,$D102,#REF!)</f>
        <v>#REF!</v>
      </c>
      <c r="AN102" s="14" t="e">
        <f>SUMIF(#REF!,$D102,#REF!)</f>
        <v>#REF!</v>
      </c>
      <c r="AO102" s="14"/>
      <c r="AP102" s="14"/>
      <c r="AQ102" s="20" t="e">
        <f t="shared" si="21"/>
        <v>#REF!</v>
      </c>
      <c r="AR102" s="1" t="e">
        <f>IF(VLOOKUP(D102,#REF!,3,0)&gt;0,"",VLOOKUP(D102,#REF!,3,0))</f>
        <v>#REF!</v>
      </c>
      <c r="AT102" s="20" t="e">
        <f t="shared" si="25"/>
        <v>#REF!</v>
      </c>
      <c r="AU102" s="20" t="e">
        <f t="shared" si="25"/>
        <v>#REF!</v>
      </c>
      <c r="AV102" s="20" t="e">
        <f t="shared" si="25"/>
        <v>#REF!</v>
      </c>
      <c r="AW102" s="20" t="e">
        <f t="shared" si="25"/>
        <v>#REF!</v>
      </c>
      <c r="AX102" s="20" t="e">
        <f t="shared" si="25"/>
        <v>#REF!</v>
      </c>
      <c r="AY102" s="20" t="e">
        <f t="shared" si="25"/>
        <v>#REF!</v>
      </c>
      <c r="BA102" s="20" t="e">
        <f t="shared" si="23"/>
        <v>#REF!</v>
      </c>
      <c r="BB102" s="20" t="e">
        <f>IF($BB$1="M0",SUMIF([2]Anual!$B$11:$B$950,$D102,[2]Anual!$GZ$11:$GZ$950),SUMIF([2]Anual!$B$11:$B$950,$D102,[2]Anual!$HA$11:$HA$950))</f>
        <v>#VALUE!</v>
      </c>
      <c r="BC102" s="20" t="e">
        <f t="shared" si="24"/>
        <v>#REF!</v>
      </c>
    </row>
    <row r="103" spans="2:55" ht="15" customHeight="1" outlineLevel="1" x14ac:dyDescent="0.35">
      <c r="B103" s="12" t="s">
        <v>45</v>
      </c>
      <c r="C103" s="13"/>
      <c r="D103" s="13" t="s">
        <v>58</v>
      </c>
      <c r="E103" s="50" t="s">
        <v>389</v>
      </c>
      <c r="F103" s="48" t="s">
        <v>1</v>
      </c>
      <c r="G103" s="14"/>
      <c r="H103" s="14"/>
      <c r="I103" s="14"/>
      <c r="J103" s="14" t="e">
        <f>SUMIF(#REF!,$D103,#REF!)</f>
        <v>#REF!</v>
      </c>
      <c r="K103" s="14" t="e">
        <f>SUMIF(#REF!,$D103,#REF!)</f>
        <v>#REF!</v>
      </c>
      <c r="L103" s="14" t="e">
        <f>SUMIF(#REF!,$D103,#REF!)</f>
        <v>#REF!</v>
      </c>
      <c r="M103" s="14" t="e">
        <f>SUMIF(#REF!,$D103,#REF!)</f>
        <v>#REF!</v>
      </c>
      <c r="N103" s="14" t="e">
        <f>SUMIF(#REF!,$D103,#REF!)</f>
        <v>#REF!</v>
      </c>
      <c r="O103" s="14" t="e">
        <f>SUMIF(#REF!,$D103,#REF!)</f>
        <v>#REF!</v>
      </c>
      <c r="P103" s="14" t="e">
        <f>SUMIF(#REF!,$D103,#REF!)</f>
        <v>#REF!</v>
      </c>
      <c r="Q103" s="14" t="e">
        <f>SUMIF(#REF!,$D103,#REF!)</f>
        <v>#REF!</v>
      </c>
      <c r="R103" s="14" t="e">
        <f>SUMIF(#REF!,$D103,#REF!)</f>
        <v>#REF!</v>
      </c>
      <c r="S103" s="14" t="e">
        <f>SUMIF(#REF!,$D103,#REF!)</f>
        <v>#REF!</v>
      </c>
      <c r="T103" s="14" t="e">
        <f>SUMIF(#REF!,$D103,#REF!)</f>
        <v>#REF!</v>
      </c>
      <c r="U103" s="14" t="e">
        <f>SUMIF(#REF!,$D103,#REF!)</f>
        <v>#REF!</v>
      </c>
      <c r="V103" s="14" t="e">
        <f>SUMIF(#REF!,$D103,#REF!)</f>
        <v>#REF!</v>
      </c>
      <c r="W103" s="14" t="e">
        <f>SUMIF(#REF!,$D103,#REF!)</f>
        <v>#REF!</v>
      </c>
      <c r="X103" s="14" t="e">
        <f>SUMIF(#REF!,$D103,#REF!)</f>
        <v>#REF!</v>
      </c>
      <c r="Y103" s="14" t="e">
        <f>SUMIF(#REF!,$D103,#REF!)</f>
        <v>#REF!</v>
      </c>
      <c r="Z103" s="14" t="e">
        <f>SUMIF(#REF!,$D103,#REF!)</f>
        <v>#REF!</v>
      </c>
      <c r="AA103" s="14" t="e">
        <f>SUMIF(#REF!,$D103,#REF!)</f>
        <v>#REF!</v>
      </c>
      <c r="AB103" s="14" t="e">
        <f>SUMIF(#REF!,$D103,#REF!)</f>
        <v>#REF!</v>
      </c>
      <c r="AC103" s="14" t="e">
        <f>SUMIF(#REF!,$D103,#REF!)</f>
        <v>#REF!</v>
      </c>
      <c r="AD103" s="14" t="e">
        <f>SUMIF(#REF!,$D103,#REF!)</f>
        <v>#REF!</v>
      </c>
      <c r="AE103" s="14" t="e">
        <f>SUMIF(#REF!,$D103,#REF!)</f>
        <v>#REF!</v>
      </c>
      <c r="AF103" s="14" t="e">
        <f>SUMIF(#REF!,$D103,#REF!)</f>
        <v>#REF!</v>
      </c>
      <c r="AG103" s="14" t="e">
        <f>SUMIF(#REF!,$D103,#REF!)</f>
        <v>#REF!</v>
      </c>
      <c r="AH103" s="14" t="e">
        <f>SUMIF(#REF!,$D103,#REF!)</f>
        <v>#REF!</v>
      </c>
      <c r="AI103" s="14" t="e">
        <f>SUMIF(#REF!,$D103,#REF!)</f>
        <v>#REF!</v>
      </c>
      <c r="AJ103" s="14" t="e">
        <f>SUMIF(#REF!,$D103,#REF!)</f>
        <v>#REF!</v>
      </c>
      <c r="AK103" s="14" t="e">
        <f>SUMIF(#REF!,$D103,#REF!)</f>
        <v>#REF!</v>
      </c>
      <c r="AL103" s="14" t="e">
        <f>SUMIF(#REF!,$D103,#REF!)</f>
        <v>#REF!</v>
      </c>
      <c r="AM103" s="14" t="e">
        <f>SUMIF(#REF!,$D103,#REF!)</f>
        <v>#REF!</v>
      </c>
      <c r="AN103" s="14" t="e">
        <f>SUMIF(#REF!,$D103,#REF!)</f>
        <v>#REF!</v>
      </c>
      <c r="AO103" s="14"/>
      <c r="AP103" s="14"/>
      <c r="AQ103" s="20" t="e">
        <f t="shared" si="21"/>
        <v>#REF!</v>
      </c>
      <c r="AR103" s="1" t="e">
        <f>IF(VLOOKUP(D103,#REF!,3,0)&gt;0,"",VLOOKUP(D103,#REF!,3,0))</f>
        <v>#REF!</v>
      </c>
      <c r="AT103" s="20" t="e">
        <f t="shared" si="25"/>
        <v>#REF!</v>
      </c>
      <c r="AU103" s="20" t="e">
        <f t="shared" si="25"/>
        <v>#REF!</v>
      </c>
      <c r="AV103" s="20" t="e">
        <f t="shared" si="25"/>
        <v>#REF!</v>
      </c>
      <c r="AW103" s="20" t="e">
        <f t="shared" si="25"/>
        <v>#REF!</v>
      </c>
      <c r="AX103" s="20" t="e">
        <f t="shared" si="25"/>
        <v>#REF!</v>
      </c>
      <c r="AY103" s="20" t="e">
        <f t="shared" si="25"/>
        <v>#REF!</v>
      </c>
      <c r="BA103" s="20" t="e">
        <f t="shared" si="23"/>
        <v>#REF!</v>
      </c>
      <c r="BB103" s="20" t="e">
        <f>IF($BB$1="M0",SUMIF([2]Anual!$B$11:$B$950,$D103,[2]Anual!$GZ$11:$GZ$950),SUMIF([2]Anual!$B$11:$B$950,$D103,[2]Anual!$HA$11:$HA$950))</f>
        <v>#VALUE!</v>
      </c>
      <c r="BC103" s="20" t="e">
        <f t="shared" si="24"/>
        <v>#REF!</v>
      </c>
    </row>
    <row r="104" spans="2:55" ht="15" customHeight="1" outlineLevel="1" x14ac:dyDescent="0.35">
      <c r="B104" s="12" t="s">
        <v>33</v>
      </c>
      <c r="C104" s="13"/>
      <c r="D104" s="13" t="s">
        <v>12</v>
      </c>
      <c r="E104" s="50" t="s">
        <v>390</v>
      </c>
      <c r="F104" s="48" t="s">
        <v>1</v>
      </c>
      <c r="G104" s="14"/>
      <c r="H104" s="14"/>
      <c r="I104" s="14"/>
      <c r="J104" s="14" t="e">
        <f>SUMIF(#REF!,$D104,#REF!)</f>
        <v>#REF!</v>
      </c>
      <c r="K104" s="14" t="e">
        <f>SUMIF(#REF!,$D104,#REF!)</f>
        <v>#REF!</v>
      </c>
      <c r="L104" s="14" t="e">
        <f>SUMIF(#REF!,$D104,#REF!)</f>
        <v>#REF!</v>
      </c>
      <c r="M104" s="14" t="e">
        <f>SUMIF(#REF!,$D104,#REF!)</f>
        <v>#REF!</v>
      </c>
      <c r="N104" s="14" t="e">
        <f>SUMIF(#REF!,$D104,#REF!)</f>
        <v>#REF!</v>
      </c>
      <c r="O104" s="14" t="e">
        <f>SUMIF(#REF!,$D104,#REF!)</f>
        <v>#REF!</v>
      </c>
      <c r="P104" s="14" t="e">
        <f>SUMIF(#REF!,$D104,#REF!)</f>
        <v>#REF!</v>
      </c>
      <c r="Q104" s="14" t="e">
        <f>SUMIF(#REF!,$D104,#REF!)</f>
        <v>#REF!</v>
      </c>
      <c r="R104" s="14" t="e">
        <f>SUMIF(#REF!,$D104,#REF!)</f>
        <v>#REF!</v>
      </c>
      <c r="S104" s="14" t="e">
        <f>SUMIF(#REF!,$D104,#REF!)</f>
        <v>#REF!</v>
      </c>
      <c r="T104" s="14" t="e">
        <f>SUMIF(#REF!,$D104,#REF!)</f>
        <v>#REF!</v>
      </c>
      <c r="U104" s="14" t="e">
        <f>SUMIF(#REF!,$D104,#REF!)</f>
        <v>#REF!</v>
      </c>
      <c r="V104" s="14" t="e">
        <f>SUMIF(#REF!,$D104,#REF!)</f>
        <v>#REF!</v>
      </c>
      <c r="W104" s="14" t="e">
        <f>SUMIF(#REF!,$D104,#REF!)</f>
        <v>#REF!</v>
      </c>
      <c r="X104" s="14" t="e">
        <f>SUMIF(#REF!,$D104,#REF!)</f>
        <v>#REF!</v>
      </c>
      <c r="Y104" s="14" t="e">
        <f>SUMIF(#REF!,$D104,#REF!)</f>
        <v>#REF!</v>
      </c>
      <c r="Z104" s="14" t="e">
        <f>SUMIF(#REF!,$D104,#REF!)</f>
        <v>#REF!</v>
      </c>
      <c r="AA104" s="14" t="e">
        <f>SUMIF(#REF!,$D104,#REF!)</f>
        <v>#REF!</v>
      </c>
      <c r="AB104" s="14" t="e">
        <f>SUMIF(#REF!,$D104,#REF!)</f>
        <v>#REF!</v>
      </c>
      <c r="AC104" s="14" t="e">
        <f>SUMIF(#REF!,$D104,#REF!)</f>
        <v>#REF!</v>
      </c>
      <c r="AD104" s="14" t="e">
        <f>SUMIF(#REF!,$D104,#REF!)</f>
        <v>#REF!</v>
      </c>
      <c r="AE104" s="14" t="e">
        <f>SUMIF(#REF!,$D104,#REF!)</f>
        <v>#REF!</v>
      </c>
      <c r="AF104" s="14" t="e">
        <f>SUMIF(#REF!,$D104,#REF!)</f>
        <v>#REF!</v>
      </c>
      <c r="AG104" s="14" t="e">
        <f>SUMIF(#REF!,$D104,#REF!)</f>
        <v>#REF!</v>
      </c>
      <c r="AH104" s="14" t="e">
        <f>SUMIF(#REF!,$D104,#REF!)</f>
        <v>#REF!</v>
      </c>
      <c r="AI104" s="14" t="e">
        <f>SUMIF(#REF!,$D104,#REF!)</f>
        <v>#REF!</v>
      </c>
      <c r="AJ104" s="14" t="e">
        <f>SUMIF(#REF!,$D104,#REF!)</f>
        <v>#REF!</v>
      </c>
      <c r="AK104" s="14" t="e">
        <f>SUMIF(#REF!,$D104,#REF!)</f>
        <v>#REF!</v>
      </c>
      <c r="AL104" s="14" t="e">
        <f>SUMIF(#REF!,$D104,#REF!)</f>
        <v>#REF!</v>
      </c>
      <c r="AM104" s="14" t="e">
        <f>SUMIF(#REF!,$D104,#REF!)</f>
        <v>#REF!</v>
      </c>
      <c r="AN104" s="14" t="e">
        <f>SUMIF(#REF!,$D104,#REF!)</f>
        <v>#REF!</v>
      </c>
      <c r="AO104" s="14"/>
      <c r="AP104" s="14"/>
      <c r="AQ104" s="20" t="e">
        <f t="shared" si="21"/>
        <v>#REF!</v>
      </c>
      <c r="AR104" s="1" t="e">
        <f>IF(VLOOKUP(D104,#REF!,3,0)&gt;0,"",VLOOKUP(D104,#REF!,3,0))</f>
        <v>#REF!</v>
      </c>
      <c r="AT104" s="20" t="e">
        <f t="shared" si="25"/>
        <v>#REF!</v>
      </c>
      <c r="AU104" s="20" t="e">
        <f t="shared" si="25"/>
        <v>#REF!</v>
      </c>
      <c r="AV104" s="20" t="e">
        <f t="shared" si="25"/>
        <v>#REF!</v>
      </c>
      <c r="AW104" s="20" t="e">
        <f t="shared" si="25"/>
        <v>#REF!</v>
      </c>
      <c r="AX104" s="20" t="e">
        <f t="shared" si="25"/>
        <v>#REF!</v>
      </c>
      <c r="AY104" s="20" t="e">
        <f t="shared" si="25"/>
        <v>#REF!</v>
      </c>
      <c r="BA104" s="20" t="e">
        <f t="shared" si="23"/>
        <v>#REF!</v>
      </c>
      <c r="BB104" s="20" t="e">
        <f>IF($BB$1="M0",SUMIF([2]Anual!$B$11:$B$950,$D104,[2]Anual!$GZ$11:$GZ$950),SUMIF([2]Anual!$B$11:$B$950,$D104,[2]Anual!$HA$11:$HA$950))</f>
        <v>#VALUE!</v>
      </c>
      <c r="BC104" s="20" t="e">
        <f t="shared" si="24"/>
        <v>#REF!</v>
      </c>
    </row>
    <row r="105" spans="2:55" ht="15" customHeight="1" outlineLevel="1" x14ac:dyDescent="0.35">
      <c r="B105" s="12" t="s">
        <v>42</v>
      </c>
      <c r="C105" s="13"/>
      <c r="D105" s="13" t="s">
        <v>13</v>
      </c>
      <c r="E105" s="50" t="s">
        <v>391</v>
      </c>
      <c r="F105" s="48" t="s">
        <v>1</v>
      </c>
      <c r="G105" s="14"/>
      <c r="H105" s="14"/>
      <c r="I105" s="14"/>
      <c r="J105" s="14" t="e">
        <f>SUMIF(#REF!,$D105,#REF!)</f>
        <v>#REF!</v>
      </c>
      <c r="K105" s="14" t="e">
        <f>SUMIF(#REF!,$D105,#REF!)</f>
        <v>#REF!</v>
      </c>
      <c r="L105" s="14" t="e">
        <f>SUMIF(#REF!,$D105,#REF!)</f>
        <v>#REF!</v>
      </c>
      <c r="M105" s="14" t="e">
        <f>SUMIF(#REF!,$D105,#REF!)</f>
        <v>#REF!</v>
      </c>
      <c r="N105" s="14" t="e">
        <f>SUMIF(#REF!,$D105,#REF!)</f>
        <v>#REF!</v>
      </c>
      <c r="O105" s="14" t="e">
        <f>SUMIF(#REF!,$D105,#REF!)</f>
        <v>#REF!</v>
      </c>
      <c r="P105" s="14" t="e">
        <f>SUMIF(#REF!,$D105,#REF!)</f>
        <v>#REF!</v>
      </c>
      <c r="Q105" s="14" t="e">
        <f>SUMIF(#REF!,$D105,#REF!)</f>
        <v>#REF!</v>
      </c>
      <c r="R105" s="14" t="e">
        <f>SUMIF(#REF!,$D105,#REF!)</f>
        <v>#REF!</v>
      </c>
      <c r="S105" s="14" t="e">
        <f>SUMIF(#REF!,$D105,#REF!)</f>
        <v>#REF!</v>
      </c>
      <c r="T105" s="14" t="e">
        <f>SUMIF(#REF!,$D105,#REF!)</f>
        <v>#REF!</v>
      </c>
      <c r="U105" s="14" t="e">
        <f>SUMIF(#REF!,$D105,#REF!)</f>
        <v>#REF!</v>
      </c>
      <c r="V105" s="14" t="e">
        <f>SUMIF(#REF!,$D105,#REF!)</f>
        <v>#REF!</v>
      </c>
      <c r="W105" s="14" t="e">
        <f>SUMIF(#REF!,$D105,#REF!)</f>
        <v>#REF!</v>
      </c>
      <c r="X105" s="14" t="e">
        <f>SUMIF(#REF!,$D105,#REF!)</f>
        <v>#REF!</v>
      </c>
      <c r="Y105" s="14" t="e">
        <f>SUMIF(#REF!,$D105,#REF!)</f>
        <v>#REF!</v>
      </c>
      <c r="Z105" s="14" t="e">
        <f>SUMIF(#REF!,$D105,#REF!)</f>
        <v>#REF!</v>
      </c>
      <c r="AA105" s="14" t="e">
        <f>SUMIF(#REF!,$D105,#REF!)</f>
        <v>#REF!</v>
      </c>
      <c r="AB105" s="14" t="e">
        <f>SUMIF(#REF!,$D105,#REF!)</f>
        <v>#REF!</v>
      </c>
      <c r="AC105" s="14" t="e">
        <f>SUMIF(#REF!,$D105,#REF!)</f>
        <v>#REF!</v>
      </c>
      <c r="AD105" s="14" t="e">
        <f>SUMIF(#REF!,$D105,#REF!)</f>
        <v>#REF!</v>
      </c>
      <c r="AE105" s="14" t="e">
        <f>SUMIF(#REF!,$D105,#REF!)</f>
        <v>#REF!</v>
      </c>
      <c r="AF105" s="14" t="e">
        <f>SUMIF(#REF!,$D105,#REF!)</f>
        <v>#REF!</v>
      </c>
      <c r="AG105" s="14" t="e">
        <f>SUMIF(#REF!,$D105,#REF!)</f>
        <v>#REF!</v>
      </c>
      <c r="AH105" s="14" t="e">
        <f>SUMIF(#REF!,$D105,#REF!)</f>
        <v>#REF!</v>
      </c>
      <c r="AI105" s="14" t="e">
        <f>SUMIF(#REF!,$D105,#REF!)</f>
        <v>#REF!</v>
      </c>
      <c r="AJ105" s="14" t="e">
        <f>SUMIF(#REF!,$D105,#REF!)</f>
        <v>#REF!</v>
      </c>
      <c r="AK105" s="14" t="e">
        <f>SUMIF(#REF!,$D105,#REF!)</f>
        <v>#REF!</v>
      </c>
      <c r="AL105" s="14" t="e">
        <f>SUMIF(#REF!,$D105,#REF!)</f>
        <v>#REF!</v>
      </c>
      <c r="AM105" s="14" t="e">
        <f>SUMIF(#REF!,$D105,#REF!)</f>
        <v>#REF!</v>
      </c>
      <c r="AN105" s="14" t="e">
        <f>SUMIF(#REF!,$D105,#REF!)</f>
        <v>#REF!</v>
      </c>
      <c r="AO105" s="14"/>
      <c r="AP105" s="14"/>
      <c r="AQ105" s="20" t="e">
        <f t="shared" si="21"/>
        <v>#REF!</v>
      </c>
      <c r="AR105" s="1" t="e">
        <f>IF(VLOOKUP(D105,#REF!,3,0)&gt;0,"",VLOOKUP(D105,#REF!,3,0))</f>
        <v>#REF!</v>
      </c>
      <c r="AT105" s="20" t="e">
        <f t="shared" si="25"/>
        <v>#REF!</v>
      </c>
      <c r="AU105" s="20" t="e">
        <f t="shared" si="25"/>
        <v>#REF!</v>
      </c>
      <c r="AV105" s="20" t="e">
        <f t="shared" si="25"/>
        <v>#REF!</v>
      </c>
      <c r="AW105" s="20" t="e">
        <f t="shared" si="25"/>
        <v>#REF!</v>
      </c>
      <c r="AX105" s="20" t="e">
        <f t="shared" si="25"/>
        <v>#REF!</v>
      </c>
      <c r="AY105" s="20" t="e">
        <f t="shared" si="25"/>
        <v>#REF!</v>
      </c>
      <c r="BA105" s="20" t="e">
        <f t="shared" si="23"/>
        <v>#REF!</v>
      </c>
      <c r="BB105" s="20" t="e">
        <f>IF($BB$1="M0",SUMIF([2]Anual!$B$11:$B$950,$D105,[2]Anual!$GZ$11:$GZ$950),SUMIF([2]Anual!$B$11:$B$950,$D105,[2]Anual!$HA$11:$HA$950))</f>
        <v>#VALUE!</v>
      </c>
      <c r="BC105" s="20" t="e">
        <f t="shared" si="24"/>
        <v>#REF!</v>
      </c>
    </row>
    <row r="106" spans="2:55" ht="15" customHeight="1" outlineLevel="1" x14ac:dyDescent="0.35">
      <c r="B106" s="55" t="s">
        <v>549</v>
      </c>
      <c r="C106" s="56"/>
      <c r="D106" s="56" t="s">
        <v>550</v>
      </c>
      <c r="E106" s="57" t="s">
        <v>677</v>
      </c>
      <c r="F106" s="48" t="s">
        <v>1</v>
      </c>
      <c r="G106" s="14"/>
      <c r="H106" s="14"/>
      <c r="I106" s="14"/>
      <c r="J106" s="14" t="e">
        <f>SUMIF(#REF!,$D106,#REF!)</f>
        <v>#REF!</v>
      </c>
      <c r="K106" s="14" t="e">
        <f>SUMIF(#REF!,$D106,#REF!)</f>
        <v>#REF!</v>
      </c>
      <c r="L106" s="14" t="e">
        <f>SUMIF(#REF!,$D106,#REF!)</f>
        <v>#REF!</v>
      </c>
      <c r="M106" s="14" t="e">
        <f>SUMIF(#REF!,$D106,#REF!)</f>
        <v>#REF!</v>
      </c>
      <c r="N106" s="14" t="e">
        <f>SUMIF(#REF!,$D106,#REF!)</f>
        <v>#REF!</v>
      </c>
      <c r="O106" s="14" t="e">
        <f>SUMIF(#REF!,$D106,#REF!)</f>
        <v>#REF!</v>
      </c>
      <c r="P106" s="14" t="e">
        <f>SUMIF(#REF!,$D106,#REF!)</f>
        <v>#REF!</v>
      </c>
      <c r="Q106" s="14" t="e">
        <f>SUMIF(#REF!,$D106,#REF!)</f>
        <v>#REF!</v>
      </c>
      <c r="R106" s="14" t="e">
        <f>SUMIF(#REF!,$D106,#REF!)</f>
        <v>#REF!</v>
      </c>
      <c r="S106" s="14" t="e">
        <f>SUMIF(#REF!,$D106,#REF!)</f>
        <v>#REF!</v>
      </c>
      <c r="T106" s="14" t="e">
        <f>SUMIF(#REF!,$D106,#REF!)</f>
        <v>#REF!</v>
      </c>
      <c r="U106" s="14" t="e">
        <f>SUMIF(#REF!,$D106,#REF!)</f>
        <v>#REF!</v>
      </c>
      <c r="V106" s="14" t="e">
        <f>SUMIF(#REF!,$D106,#REF!)</f>
        <v>#REF!</v>
      </c>
      <c r="W106" s="14" t="e">
        <f>SUMIF(#REF!,$D106,#REF!)</f>
        <v>#REF!</v>
      </c>
      <c r="X106" s="14" t="e">
        <f>SUMIF(#REF!,$D106,#REF!)</f>
        <v>#REF!</v>
      </c>
      <c r="Y106" s="14" t="e">
        <f>SUMIF(#REF!,$D106,#REF!)</f>
        <v>#REF!</v>
      </c>
      <c r="Z106" s="14" t="e">
        <f>SUMIF(#REF!,$D106,#REF!)</f>
        <v>#REF!</v>
      </c>
      <c r="AA106" s="14" t="e">
        <f>SUMIF(#REF!,$D106,#REF!)</f>
        <v>#REF!</v>
      </c>
      <c r="AB106" s="14" t="e">
        <f>SUMIF(#REF!,$D106,#REF!)</f>
        <v>#REF!</v>
      </c>
      <c r="AC106" s="14" t="e">
        <f>SUMIF(#REF!,$D106,#REF!)</f>
        <v>#REF!</v>
      </c>
      <c r="AD106" s="14" t="e">
        <f>SUMIF(#REF!,$D106,#REF!)</f>
        <v>#REF!</v>
      </c>
      <c r="AE106" s="14" t="e">
        <f>SUMIF(#REF!,$D106,#REF!)</f>
        <v>#REF!</v>
      </c>
      <c r="AF106" s="14" t="e">
        <f>SUMIF(#REF!,$D106,#REF!)</f>
        <v>#REF!</v>
      </c>
      <c r="AG106" s="14" t="e">
        <f>SUMIF(#REF!,$D106,#REF!)</f>
        <v>#REF!</v>
      </c>
      <c r="AH106" s="14" t="e">
        <f>SUMIF(#REF!,$D106,#REF!)</f>
        <v>#REF!</v>
      </c>
      <c r="AI106" s="14" t="e">
        <f>SUMIF(#REF!,$D106,#REF!)</f>
        <v>#REF!</v>
      </c>
      <c r="AJ106" s="14" t="e">
        <f>SUMIF(#REF!,$D106,#REF!)</f>
        <v>#REF!</v>
      </c>
      <c r="AK106" s="14" t="e">
        <f>SUMIF(#REF!,$D106,#REF!)</f>
        <v>#REF!</v>
      </c>
      <c r="AL106" s="14" t="e">
        <f>SUMIF(#REF!,$D106,#REF!)</f>
        <v>#REF!</v>
      </c>
      <c r="AM106" s="14" t="e">
        <f>SUMIF(#REF!,$D106,#REF!)</f>
        <v>#REF!</v>
      </c>
      <c r="AN106" s="14" t="e">
        <f>SUMIF(#REF!,$D106,#REF!)</f>
        <v>#REF!</v>
      </c>
      <c r="AO106" s="14"/>
      <c r="AP106" s="14"/>
      <c r="AQ106" s="20" t="e">
        <f t="shared" si="21"/>
        <v>#REF!</v>
      </c>
      <c r="AR106" s="1" t="e">
        <f>IF(VLOOKUP(D106,#REF!,3,0)&gt;0,"",VLOOKUP(D106,#REF!,3,0))</f>
        <v>#REF!</v>
      </c>
      <c r="AT106" s="20" t="e">
        <f t="shared" si="25"/>
        <v>#REF!</v>
      </c>
      <c r="AU106" s="20" t="e">
        <f t="shared" si="25"/>
        <v>#REF!</v>
      </c>
      <c r="AV106" s="20" t="e">
        <f t="shared" si="25"/>
        <v>#REF!</v>
      </c>
      <c r="AW106" s="20" t="e">
        <f t="shared" si="25"/>
        <v>#REF!</v>
      </c>
      <c r="AX106" s="20" t="e">
        <f t="shared" si="25"/>
        <v>#REF!</v>
      </c>
      <c r="AY106" s="20" t="e">
        <f t="shared" si="25"/>
        <v>#REF!</v>
      </c>
      <c r="BA106" s="20" t="e">
        <f t="shared" si="23"/>
        <v>#REF!</v>
      </c>
      <c r="BB106" s="20" t="e">
        <f>IF($BB$1="M0",SUMIF([2]Anual!$B$11:$B$950,$D106,[2]Anual!$GZ$11:$GZ$950),SUMIF([2]Anual!$B$11:$B$950,$D106,[2]Anual!$HA$11:$HA$950))</f>
        <v>#VALUE!</v>
      </c>
      <c r="BC106" s="20" t="e">
        <f t="shared" si="24"/>
        <v>#REF!</v>
      </c>
    </row>
    <row r="107" spans="2:55" ht="15" customHeight="1" outlineLevel="1" x14ac:dyDescent="0.35">
      <c r="B107" s="55" t="s">
        <v>551</v>
      </c>
      <c r="C107" s="56"/>
      <c r="D107" s="56" t="s">
        <v>552</v>
      </c>
      <c r="E107" s="57" t="s">
        <v>678</v>
      </c>
      <c r="F107" s="48" t="s">
        <v>1</v>
      </c>
      <c r="G107" s="14"/>
      <c r="H107" s="14"/>
      <c r="I107" s="14"/>
      <c r="J107" s="14" t="e">
        <f>SUMIF(#REF!,$D107,#REF!)</f>
        <v>#REF!</v>
      </c>
      <c r="K107" s="14" t="e">
        <f>SUMIF(#REF!,$D107,#REF!)</f>
        <v>#REF!</v>
      </c>
      <c r="L107" s="14" t="e">
        <f>SUMIF(#REF!,$D107,#REF!)</f>
        <v>#REF!</v>
      </c>
      <c r="M107" s="14" t="e">
        <f>SUMIF(#REF!,$D107,#REF!)</f>
        <v>#REF!</v>
      </c>
      <c r="N107" s="14" t="e">
        <f>SUMIF(#REF!,$D107,#REF!)</f>
        <v>#REF!</v>
      </c>
      <c r="O107" s="14" t="e">
        <f>SUMIF(#REF!,$D107,#REF!)</f>
        <v>#REF!</v>
      </c>
      <c r="P107" s="14" t="e">
        <f>SUMIF(#REF!,$D107,#REF!)</f>
        <v>#REF!</v>
      </c>
      <c r="Q107" s="14" t="e">
        <f>SUMIF(#REF!,$D107,#REF!)</f>
        <v>#REF!</v>
      </c>
      <c r="R107" s="14" t="e">
        <f>SUMIF(#REF!,$D107,#REF!)</f>
        <v>#REF!</v>
      </c>
      <c r="S107" s="14" t="e">
        <f>SUMIF(#REF!,$D107,#REF!)</f>
        <v>#REF!</v>
      </c>
      <c r="T107" s="14" t="e">
        <f>SUMIF(#REF!,$D107,#REF!)</f>
        <v>#REF!</v>
      </c>
      <c r="U107" s="14" t="e">
        <f>SUMIF(#REF!,$D107,#REF!)</f>
        <v>#REF!</v>
      </c>
      <c r="V107" s="14" t="e">
        <f>SUMIF(#REF!,$D107,#REF!)</f>
        <v>#REF!</v>
      </c>
      <c r="W107" s="14" t="e">
        <f>SUMIF(#REF!,$D107,#REF!)</f>
        <v>#REF!</v>
      </c>
      <c r="X107" s="14" t="e">
        <f>SUMIF(#REF!,$D107,#REF!)</f>
        <v>#REF!</v>
      </c>
      <c r="Y107" s="14" t="e">
        <f>SUMIF(#REF!,$D107,#REF!)</f>
        <v>#REF!</v>
      </c>
      <c r="Z107" s="14" t="e">
        <f>SUMIF(#REF!,$D107,#REF!)</f>
        <v>#REF!</v>
      </c>
      <c r="AA107" s="14" t="e">
        <f>SUMIF(#REF!,$D107,#REF!)</f>
        <v>#REF!</v>
      </c>
      <c r="AB107" s="14" t="e">
        <f>SUMIF(#REF!,$D107,#REF!)</f>
        <v>#REF!</v>
      </c>
      <c r="AC107" s="14" t="e">
        <f>SUMIF(#REF!,$D107,#REF!)</f>
        <v>#REF!</v>
      </c>
      <c r="AD107" s="14" t="e">
        <f>SUMIF(#REF!,$D107,#REF!)</f>
        <v>#REF!</v>
      </c>
      <c r="AE107" s="14" t="e">
        <f>SUMIF(#REF!,$D107,#REF!)</f>
        <v>#REF!</v>
      </c>
      <c r="AF107" s="14" t="e">
        <f>SUMIF(#REF!,$D107,#REF!)</f>
        <v>#REF!</v>
      </c>
      <c r="AG107" s="14" t="e">
        <f>SUMIF(#REF!,$D107,#REF!)</f>
        <v>#REF!</v>
      </c>
      <c r="AH107" s="14" t="e">
        <f>SUMIF(#REF!,$D107,#REF!)</f>
        <v>#REF!</v>
      </c>
      <c r="AI107" s="14" t="e">
        <f>SUMIF(#REF!,$D107,#REF!)</f>
        <v>#REF!</v>
      </c>
      <c r="AJ107" s="14" t="e">
        <f>SUMIF(#REF!,$D107,#REF!)</f>
        <v>#REF!</v>
      </c>
      <c r="AK107" s="14" t="e">
        <f>SUMIF(#REF!,$D107,#REF!)</f>
        <v>#REF!</v>
      </c>
      <c r="AL107" s="14" t="e">
        <f>SUMIF(#REF!,$D107,#REF!)</f>
        <v>#REF!</v>
      </c>
      <c r="AM107" s="14" t="e">
        <f>SUMIF(#REF!,$D107,#REF!)</f>
        <v>#REF!</v>
      </c>
      <c r="AN107" s="14" t="e">
        <f>SUMIF(#REF!,$D107,#REF!)</f>
        <v>#REF!</v>
      </c>
      <c r="AO107" s="14"/>
      <c r="AP107" s="14"/>
      <c r="AQ107" s="20" t="e">
        <f t="shared" ref="AQ107:AQ114" si="26">SUM(I107:AP107)</f>
        <v>#REF!</v>
      </c>
      <c r="AR107" s="1" t="e">
        <f>IF(VLOOKUP(D107,#REF!,3,0)&gt;0,"",VLOOKUP(D107,#REF!,3,0))</f>
        <v>#REF!</v>
      </c>
      <c r="AT107" s="20" t="e">
        <f t="shared" ref="AT107:AY114" si="27">SUMIF($J$1:$AP$1,AT$3,($J107:$AP107))</f>
        <v>#REF!</v>
      </c>
      <c r="AU107" s="20" t="e">
        <f t="shared" si="27"/>
        <v>#REF!</v>
      </c>
      <c r="AV107" s="20" t="e">
        <f t="shared" si="27"/>
        <v>#REF!</v>
      </c>
      <c r="AW107" s="20" t="e">
        <f t="shared" si="27"/>
        <v>#REF!</v>
      </c>
      <c r="AX107" s="20" t="e">
        <f t="shared" si="27"/>
        <v>#REF!</v>
      </c>
      <c r="AY107" s="20" t="e">
        <f t="shared" si="27"/>
        <v>#REF!</v>
      </c>
      <c r="BA107" s="20" t="e">
        <f t="shared" ref="BA107:BA114" si="28">IF(F107="BRASIL",SUM(J107:AI107),0)</f>
        <v>#REF!</v>
      </c>
      <c r="BB107" s="20" t="e">
        <f>IF($BB$1="M0",SUMIF([2]Anual!$B$11:$B$950,$D107,[2]Anual!$GZ$11:$GZ$950),SUMIF([2]Anual!$B$11:$B$950,$D107,[2]Anual!$HA$11:$HA$950))</f>
        <v>#VALUE!</v>
      </c>
      <c r="BC107" s="20" t="e">
        <f t="shared" ref="BC107:BC114" si="29">BA107-BB107</f>
        <v>#REF!</v>
      </c>
    </row>
    <row r="108" spans="2:55" ht="15" customHeight="1" outlineLevel="1" x14ac:dyDescent="0.35">
      <c r="B108" s="12" t="s">
        <v>75</v>
      </c>
      <c r="C108" s="13"/>
      <c r="D108" s="13" t="s">
        <v>76</v>
      </c>
      <c r="E108" s="50" t="s">
        <v>413</v>
      </c>
      <c r="F108" s="48" t="s">
        <v>1</v>
      </c>
      <c r="G108" s="14"/>
      <c r="H108" s="14"/>
      <c r="I108" s="14"/>
      <c r="J108" s="14" t="e">
        <f>SUMIF(#REF!,$D108,#REF!)</f>
        <v>#REF!</v>
      </c>
      <c r="K108" s="14" t="e">
        <f>SUMIF(#REF!,$D108,#REF!)</f>
        <v>#REF!</v>
      </c>
      <c r="L108" s="14" t="e">
        <f>SUMIF(#REF!,$D108,#REF!)</f>
        <v>#REF!</v>
      </c>
      <c r="M108" s="14" t="e">
        <f>SUMIF(#REF!,$D108,#REF!)</f>
        <v>#REF!</v>
      </c>
      <c r="N108" s="14" t="e">
        <f>SUMIF(#REF!,$D108,#REF!)</f>
        <v>#REF!</v>
      </c>
      <c r="O108" s="14" t="e">
        <f>SUMIF(#REF!,$D108,#REF!)</f>
        <v>#REF!</v>
      </c>
      <c r="P108" s="14" t="e">
        <f>SUMIF(#REF!,$D108,#REF!)</f>
        <v>#REF!</v>
      </c>
      <c r="Q108" s="14" t="e">
        <f>SUMIF(#REF!,$D108,#REF!)</f>
        <v>#REF!</v>
      </c>
      <c r="R108" s="14" t="e">
        <f>SUMIF(#REF!,$D108,#REF!)</f>
        <v>#REF!</v>
      </c>
      <c r="S108" s="14" t="e">
        <f>SUMIF(#REF!,$D108,#REF!)</f>
        <v>#REF!</v>
      </c>
      <c r="T108" s="14" t="e">
        <f>SUMIF(#REF!,$D108,#REF!)</f>
        <v>#REF!</v>
      </c>
      <c r="U108" s="14" t="e">
        <f>SUMIF(#REF!,$D108,#REF!)</f>
        <v>#REF!</v>
      </c>
      <c r="V108" s="14" t="e">
        <f>SUMIF(#REF!,$D108,#REF!)</f>
        <v>#REF!</v>
      </c>
      <c r="W108" s="14" t="e">
        <f>SUMIF(#REF!,$D108,#REF!)</f>
        <v>#REF!</v>
      </c>
      <c r="X108" s="14" t="e">
        <f>SUMIF(#REF!,$D108,#REF!)</f>
        <v>#REF!</v>
      </c>
      <c r="Y108" s="14" t="e">
        <f>SUMIF(#REF!,$D108,#REF!)</f>
        <v>#REF!</v>
      </c>
      <c r="Z108" s="14" t="e">
        <f>SUMIF(#REF!,$D108,#REF!)</f>
        <v>#REF!</v>
      </c>
      <c r="AA108" s="14" t="e">
        <f>SUMIF(#REF!,$D108,#REF!)</f>
        <v>#REF!</v>
      </c>
      <c r="AB108" s="14" t="e">
        <f>SUMIF(#REF!,$D108,#REF!)</f>
        <v>#REF!</v>
      </c>
      <c r="AC108" s="14" t="e">
        <f>SUMIF(#REF!,$D108,#REF!)</f>
        <v>#REF!</v>
      </c>
      <c r="AD108" s="14" t="e">
        <f>SUMIF(#REF!,$D108,#REF!)</f>
        <v>#REF!</v>
      </c>
      <c r="AE108" s="14" t="e">
        <f>SUMIF(#REF!,$D108,#REF!)</f>
        <v>#REF!</v>
      </c>
      <c r="AF108" s="14" t="e">
        <f>SUMIF(#REF!,$D108,#REF!)</f>
        <v>#REF!</v>
      </c>
      <c r="AG108" s="14" t="e">
        <f>SUMIF(#REF!,$D108,#REF!)</f>
        <v>#REF!</v>
      </c>
      <c r="AH108" s="14" t="e">
        <f>SUMIF(#REF!,$D108,#REF!)</f>
        <v>#REF!</v>
      </c>
      <c r="AI108" s="14" t="e">
        <f>SUMIF(#REF!,$D108,#REF!)</f>
        <v>#REF!</v>
      </c>
      <c r="AJ108" s="14" t="e">
        <f>SUMIF(#REF!,$D108,#REF!)</f>
        <v>#REF!</v>
      </c>
      <c r="AK108" s="14" t="e">
        <f>SUMIF(#REF!,$D108,#REF!)</f>
        <v>#REF!</v>
      </c>
      <c r="AL108" s="14" t="e">
        <f>SUMIF(#REF!,$D108,#REF!)</f>
        <v>#REF!</v>
      </c>
      <c r="AM108" s="14" t="e">
        <f>SUMIF(#REF!,$D108,#REF!)</f>
        <v>#REF!</v>
      </c>
      <c r="AN108" s="14" t="e">
        <f>SUMIF(#REF!,$D108,#REF!)</f>
        <v>#REF!</v>
      </c>
      <c r="AO108" s="14"/>
      <c r="AP108" s="14"/>
      <c r="AQ108" s="20" t="e">
        <f t="shared" si="26"/>
        <v>#REF!</v>
      </c>
      <c r="AR108" s="1" t="e">
        <f>IF(VLOOKUP(D108,#REF!,3,0)&gt;0,"",VLOOKUP(D108,#REF!,3,0))</f>
        <v>#REF!</v>
      </c>
      <c r="AT108" s="20" t="e">
        <f t="shared" si="27"/>
        <v>#REF!</v>
      </c>
      <c r="AU108" s="20" t="e">
        <f t="shared" si="27"/>
        <v>#REF!</v>
      </c>
      <c r="AV108" s="20" t="e">
        <f t="shared" si="27"/>
        <v>#REF!</v>
      </c>
      <c r="AW108" s="20" t="e">
        <f t="shared" si="27"/>
        <v>#REF!</v>
      </c>
      <c r="AX108" s="20" t="e">
        <f t="shared" si="27"/>
        <v>#REF!</v>
      </c>
      <c r="AY108" s="20" t="e">
        <f t="shared" si="27"/>
        <v>#REF!</v>
      </c>
      <c r="BA108" s="20" t="e">
        <f t="shared" si="28"/>
        <v>#REF!</v>
      </c>
      <c r="BB108" s="20" t="e">
        <f>IF($BB$1="M0",SUMIF([2]Anual!$B$11:$B$950,$D108,[2]Anual!$GZ$11:$GZ$950),SUMIF([2]Anual!$B$11:$B$950,$D108,[2]Anual!$HA$11:$HA$950))</f>
        <v>#VALUE!</v>
      </c>
      <c r="BC108" s="20" t="e">
        <f t="shared" si="29"/>
        <v>#REF!</v>
      </c>
    </row>
    <row r="109" spans="2:55" ht="15" customHeight="1" outlineLevel="1" x14ac:dyDescent="0.35">
      <c r="B109" s="12" t="s">
        <v>75</v>
      </c>
      <c r="C109" s="13"/>
      <c r="D109" s="13" t="s">
        <v>77</v>
      </c>
      <c r="E109" s="50" t="s">
        <v>414</v>
      </c>
      <c r="F109" s="48" t="s">
        <v>1</v>
      </c>
      <c r="G109" s="14"/>
      <c r="H109" s="14"/>
      <c r="I109" s="14"/>
      <c r="J109" s="14" t="e">
        <f>SUMIF(#REF!,$D109,#REF!)</f>
        <v>#REF!</v>
      </c>
      <c r="K109" s="14" t="e">
        <f>SUMIF(#REF!,$D109,#REF!)</f>
        <v>#REF!</v>
      </c>
      <c r="L109" s="14" t="e">
        <f>SUMIF(#REF!,$D109,#REF!)</f>
        <v>#REF!</v>
      </c>
      <c r="M109" s="14" t="e">
        <f>SUMIF(#REF!,$D109,#REF!)</f>
        <v>#REF!</v>
      </c>
      <c r="N109" s="14" t="e">
        <f>SUMIF(#REF!,$D109,#REF!)</f>
        <v>#REF!</v>
      </c>
      <c r="O109" s="14" t="e">
        <f>SUMIF(#REF!,$D109,#REF!)</f>
        <v>#REF!</v>
      </c>
      <c r="P109" s="14" t="e">
        <f>SUMIF(#REF!,$D109,#REF!)</f>
        <v>#REF!</v>
      </c>
      <c r="Q109" s="14" t="e">
        <f>SUMIF(#REF!,$D109,#REF!)</f>
        <v>#REF!</v>
      </c>
      <c r="R109" s="14" t="e">
        <f>SUMIF(#REF!,$D109,#REF!)</f>
        <v>#REF!</v>
      </c>
      <c r="S109" s="14" t="e">
        <f>SUMIF(#REF!,$D109,#REF!)</f>
        <v>#REF!</v>
      </c>
      <c r="T109" s="14" t="e">
        <f>SUMIF(#REF!,$D109,#REF!)</f>
        <v>#REF!</v>
      </c>
      <c r="U109" s="14" t="e">
        <f>SUMIF(#REF!,$D109,#REF!)</f>
        <v>#REF!</v>
      </c>
      <c r="V109" s="14" t="e">
        <f>SUMIF(#REF!,$D109,#REF!)</f>
        <v>#REF!</v>
      </c>
      <c r="W109" s="14" t="e">
        <f>SUMIF(#REF!,$D109,#REF!)</f>
        <v>#REF!</v>
      </c>
      <c r="X109" s="14" t="e">
        <f>SUMIF(#REF!,$D109,#REF!)</f>
        <v>#REF!</v>
      </c>
      <c r="Y109" s="14" t="e">
        <f>SUMIF(#REF!,$D109,#REF!)</f>
        <v>#REF!</v>
      </c>
      <c r="Z109" s="14" t="e">
        <f>SUMIF(#REF!,$D109,#REF!)</f>
        <v>#REF!</v>
      </c>
      <c r="AA109" s="14" t="e">
        <f>SUMIF(#REF!,$D109,#REF!)</f>
        <v>#REF!</v>
      </c>
      <c r="AB109" s="14" t="e">
        <f>SUMIF(#REF!,$D109,#REF!)</f>
        <v>#REF!</v>
      </c>
      <c r="AC109" s="14" t="e">
        <f>SUMIF(#REF!,$D109,#REF!)</f>
        <v>#REF!</v>
      </c>
      <c r="AD109" s="14" t="e">
        <f>SUMIF(#REF!,$D109,#REF!)</f>
        <v>#REF!</v>
      </c>
      <c r="AE109" s="14" t="e">
        <f>SUMIF(#REF!,$D109,#REF!)</f>
        <v>#REF!</v>
      </c>
      <c r="AF109" s="14" t="e">
        <f>SUMIF(#REF!,$D109,#REF!)</f>
        <v>#REF!</v>
      </c>
      <c r="AG109" s="14" t="e">
        <f>SUMIF(#REF!,$D109,#REF!)</f>
        <v>#REF!</v>
      </c>
      <c r="AH109" s="14" t="e">
        <f>SUMIF(#REF!,$D109,#REF!)</f>
        <v>#REF!</v>
      </c>
      <c r="AI109" s="14" t="e">
        <f>SUMIF(#REF!,$D109,#REF!)</f>
        <v>#REF!</v>
      </c>
      <c r="AJ109" s="14" t="e">
        <f>SUMIF(#REF!,$D109,#REF!)</f>
        <v>#REF!</v>
      </c>
      <c r="AK109" s="14" t="e">
        <f>SUMIF(#REF!,$D109,#REF!)</f>
        <v>#REF!</v>
      </c>
      <c r="AL109" s="14" t="e">
        <f>SUMIF(#REF!,$D109,#REF!)</f>
        <v>#REF!</v>
      </c>
      <c r="AM109" s="14" t="e">
        <f>SUMIF(#REF!,$D109,#REF!)</f>
        <v>#REF!</v>
      </c>
      <c r="AN109" s="14" t="e">
        <f>SUMIF(#REF!,$D109,#REF!)</f>
        <v>#REF!</v>
      </c>
      <c r="AO109" s="14"/>
      <c r="AP109" s="14"/>
      <c r="AQ109" s="20" t="e">
        <f t="shared" si="26"/>
        <v>#REF!</v>
      </c>
      <c r="AR109" s="1" t="e">
        <f>IF(VLOOKUP(D109,#REF!,3,0)&gt;0,"",VLOOKUP(D109,#REF!,3,0))</f>
        <v>#REF!</v>
      </c>
      <c r="AT109" s="20" t="e">
        <f t="shared" si="27"/>
        <v>#REF!</v>
      </c>
      <c r="AU109" s="20" t="e">
        <f t="shared" si="27"/>
        <v>#REF!</v>
      </c>
      <c r="AV109" s="20" t="e">
        <f t="shared" si="27"/>
        <v>#REF!</v>
      </c>
      <c r="AW109" s="20" t="e">
        <f t="shared" si="27"/>
        <v>#REF!</v>
      </c>
      <c r="AX109" s="20" t="e">
        <f t="shared" si="27"/>
        <v>#REF!</v>
      </c>
      <c r="AY109" s="20" t="e">
        <f t="shared" si="27"/>
        <v>#REF!</v>
      </c>
      <c r="BA109" s="20" t="e">
        <f t="shared" si="28"/>
        <v>#REF!</v>
      </c>
      <c r="BB109" s="20" t="e">
        <f>IF($BB$1="M0",SUMIF([2]Anual!$B$11:$B$950,$D109,[2]Anual!$GZ$11:$GZ$950),SUMIF([2]Anual!$B$11:$B$950,$D109,[2]Anual!$HA$11:$HA$950))</f>
        <v>#VALUE!</v>
      </c>
      <c r="BC109" s="20" t="e">
        <f t="shared" si="29"/>
        <v>#REF!</v>
      </c>
    </row>
    <row r="110" spans="2:55" ht="15" customHeight="1" outlineLevel="1" x14ac:dyDescent="0.35">
      <c r="B110" s="55" t="s">
        <v>541</v>
      </c>
      <c r="C110" s="56"/>
      <c r="D110" s="56" t="s">
        <v>542</v>
      </c>
      <c r="E110" s="57" t="s">
        <v>645</v>
      </c>
      <c r="F110" s="48" t="s">
        <v>1</v>
      </c>
      <c r="G110" s="14"/>
      <c r="H110" s="14"/>
      <c r="I110" s="14"/>
      <c r="J110" s="14" t="e">
        <f>SUMIF(#REF!,$D110,#REF!)</f>
        <v>#REF!</v>
      </c>
      <c r="K110" s="14" t="e">
        <f>SUMIF(#REF!,$D110,#REF!)</f>
        <v>#REF!</v>
      </c>
      <c r="L110" s="14" t="e">
        <f>SUMIF(#REF!,$D110,#REF!)</f>
        <v>#REF!</v>
      </c>
      <c r="M110" s="14" t="e">
        <f>SUMIF(#REF!,$D110,#REF!)</f>
        <v>#REF!</v>
      </c>
      <c r="N110" s="14" t="e">
        <f>SUMIF(#REF!,$D110,#REF!)</f>
        <v>#REF!</v>
      </c>
      <c r="O110" s="14" t="e">
        <f>SUMIF(#REF!,$D110,#REF!)</f>
        <v>#REF!</v>
      </c>
      <c r="P110" s="14" t="e">
        <f>SUMIF(#REF!,$D110,#REF!)</f>
        <v>#REF!</v>
      </c>
      <c r="Q110" s="14" t="e">
        <f>SUMIF(#REF!,$D110,#REF!)</f>
        <v>#REF!</v>
      </c>
      <c r="R110" s="14" t="e">
        <f>SUMIF(#REF!,$D110,#REF!)</f>
        <v>#REF!</v>
      </c>
      <c r="S110" s="14" t="e">
        <f>SUMIF(#REF!,$D110,#REF!)</f>
        <v>#REF!</v>
      </c>
      <c r="T110" s="14" t="e">
        <f>SUMIF(#REF!,$D110,#REF!)</f>
        <v>#REF!</v>
      </c>
      <c r="U110" s="14" t="e">
        <f>SUMIF(#REF!,$D110,#REF!)</f>
        <v>#REF!</v>
      </c>
      <c r="V110" s="14" t="e">
        <f>SUMIF(#REF!,$D110,#REF!)</f>
        <v>#REF!</v>
      </c>
      <c r="W110" s="14" t="e">
        <f>SUMIF(#REF!,$D110,#REF!)</f>
        <v>#REF!</v>
      </c>
      <c r="X110" s="14" t="e">
        <f>SUMIF(#REF!,$D110,#REF!)</f>
        <v>#REF!</v>
      </c>
      <c r="Y110" s="14" t="e">
        <f>SUMIF(#REF!,$D110,#REF!)</f>
        <v>#REF!</v>
      </c>
      <c r="Z110" s="14" t="e">
        <f>SUMIF(#REF!,$D110,#REF!)</f>
        <v>#REF!</v>
      </c>
      <c r="AA110" s="14" t="e">
        <f>SUMIF(#REF!,$D110,#REF!)</f>
        <v>#REF!</v>
      </c>
      <c r="AB110" s="14" t="e">
        <f>SUMIF(#REF!,$D110,#REF!)</f>
        <v>#REF!</v>
      </c>
      <c r="AC110" s="14" t="e">
        <f>SUMIF(#REF!,$D110,#REF!)</f>
        <v>#REF!</v>
      </c>
      <c r="AD110" s="14" t="e">
        <f>SUMIF(#REF!,$D110,#REF!)</f>
        <v>#REF!</v>
      </c>
      <c r="AE110" s="14" t="e">
        <f>SUMIF(#REF!,$D110,#REF!)</f>
        <v>#REF!</v>
      </c>
      <c r="AF110" s="14" t="e">
        <f>SUMIF(#REF!,$D110,#REF!)</f>
        <v>#REF!</v>
      </c>
      <c r="AG110" s="14" t="e">
        <f>SUMIF(#REF!,$D110,#REF!)</f>
        <v>#REF!</v>
      </c>
      <c r="AH110" s="14" t="e">
        <f>SUMIF(#REF!,$D110,#REF!)</f>
        <v>#REF!</v>
      </c>
      <c r="AI110" s="14" t="e">
        <f>SUMIF(#REF!,$D110,#REF!)</f>
        <v>#REF!</v>
      </c>
      <c r="AJ110" s="14" t="e">
        <f>SUMIF(#REF!,$D110,#REF!)</f>
        <v>#REF!</v>
      </c>
      <c r="AK110" s="14" t="e">
        <f>SUMIF(#REF!,$D110,#REF!)</f>
        <v>#REF!</v>
      </c>
      <c r="AL110" s="14" t="e">
        <f>SUMIF(#REF!,$D110,#REF!)</f>
        <v>#REF!</v>
      </c>
      <c r="AM110" s="14" t="e">
        <f>SUMIF(#REF!,$D110,#REF!)</f>
        <v>#REF!</v>
      </c>
      <c r="AN110" s="14" t="e">
        <f>SUMIF(#REF!,$D110,#REF!)</f>
        <v>#REF!</v>
      </c>
      <c r="AO110" s="14"/>
      <c r="AP110" s="14"/>
      <c r="AQ110" s="20" t="e">
        <f t="shared" si="26"/>
        <v>#REF!</v>
      </c>
      <c r="AR110" s="1" t="e">
        <f>IF(VLOOKUP(D110,#REF!,3,0)&gt;0,"",VLOOKUP(D110,#REF!,3,0))</f>
        <v>#REF!</v>
      </c>
      <c r="AT110" s="20" t="e">
        <f t="shared" si="27"/>
        <v>#REF!</v>
      </c>
      <c r="AU110" s="20" t="e">
        <f t="shared" si="27"/>
        <v>#REF!</v>
      </c>
      <c r="AV110" s="20" t="e">
        <f t="shared" si="27"/>
        <v>#REF!</v>
      </c>
      <c r="AW110" s="20" t="e">
        <f t="shared" si="27"/>
        <v>#REF!</v>
      </c>
      <c r="AX110" s="20" t="e">
        <f t="shared" si="27"/>
        <v>#REF!</v>
      </c>
      <c r="AY110" s="20" t="e">
        <f t="shared" si="27"/>
        <v>#REF!</v>
      </c>
      <c r="BA110" s="20" t="e">
        <f t="shared" si="28"/>
        <v>#REF!</v>
      </c>
      <c r="BB110" s="20" t="e">
        <f>IF($BB$1="M0",SUMIF([2]Anual!$B$11:$B$950,$D110,[2]Anual!$GZ$11:$GZ$950),SUMIF([2]Anual!$B$11:$B$950,$D110,[2]Anual!$HA$11:$HA$950))</f>
        <v>#VALUE!</v>
      </c>
      <c r="BC110" s="20" t="e">
        <f t="shared" si="29"/>
        <v>#REF!</v>
      </c>
    </row>
    <row r="111" spans="2:55" ht="15" customHeight="1" outlineLevel="1" x14ac:dyDescent="0.35">
      <c r="B111" s="12" t="s">
        <v>46</v>
      </c>
      <c r="C111" s="13"/>
      <c r="D111" s="13" t="s">
        <v>59</v>
      </c>
      <c r="E111" s="50" t="s">
        <v>365</v>
      </c>
      <c r="F111" s="48" t="s">
        <v>1</v>
      </c>
      <c r="G111" s="14"/>
      <c r="H111" s="14"/>
      <c r="I111" s="14"/>
      <c r="J111" s="14" t="e">
        <f>SUMIF(#REF!,$D111,#REF!)</f>
        <v>#REF!</v>
      </c>
      <c r="K111" s="14" t="e">
        <f>SUMIF(#REF!,$D111,#REF!)</f>
        <v>#REF!</v>
      </c>
      <c r="L111" s="14" t="e">
        <f>SUMIF(#REF!,$D111,#REF!)</f>
        <v>#REF!</v>
      </c>
      <c r="M111" s="14" t="e">
        <f>SUMIF(#REF!,$D111,#REF!)</f>
        <v>#REF!</v>
      </c>
      <c r="N111" s="14" t="e">
        <f>SUMIF(#REF!,$D111,#REF!)</f>
        <v>#REF!</v>
      </c>
      <c r="O111" s="14" t="e">
        <f>SUMIF(#REF!,$D111,#REF!)</f>
        <v>#REF!</v>
      </c>
      <c r="P111" s="14" t="e">
        <f>SUMIF(#REF!,$D111,#REF!)</f>
        <v>#REF!</v>
      </c>
      <c r="Q111" s="14" t="e">
        <f>SUMIF(#REF!,$D111,#REF!)</f>
        <v>#REF!</v>
      </c>
      <c r="R111" s="14" t="e">
        <f>SUMIF(#REF!,$D111,#REF!)</f>
        <v>#REF!</v>
      </c>
      <c r="S111" s="14" t="e">
        <f>SUMIF(#REF!,$D111,#REF!)</f>
        <v>#REF!</v>
      </c>
      <c r="T111" s="14" t="e">
        <f>SUMIF(#REF!,$D111,#REF!)</f>
        <v>#REF!</v>
      </c>
      <c r="U111" s="14" t="e">
        <f>SUMIF(#REF!,$D111,#REF!)</f>
        <v>#REF!</v>
      </c>
      <c r="V111" s="14" t="e">
        <f>SUMIF(#REF!,$D111,#REF!)</f>
        <v>#REF!</v>
      </c>
      <c r="W111" s="14" t="e">
        <f>SUMIF(#REF!,$D111,#REF!)</f>
        <v>#REF!</v>
      </c>
      <c r="X111" s="14" t="e">
        <f>SUMIF(#REF!,$D111,#REF!)</f>
        <v>#REF!</v>
      </c>
      <c r="Y111" s="14" t="e">
        <f>SUMIF(#REF!,$D111,#REF!)</f>
        <v>#REF!</v>
      </c>
      <c r="Z111" s="14" t="e">
        <f>SUMIF(#REF!,$D111,#REF!)</f>
        <v>#REF!</v>
      </c>
      <c r="AA111" s="14" t="e">
        <f>SUMIF(#REF!,$D111,#REF!)</f>
        <v>#REF!</v>
      </c>
      <c r="AB111" s="14" t="e">
        <f>SUMIF(#REF!,$D111,#REF!)</f>
        <v>#REF!</v>
      </c>
      <c r="AC111" s="14" t="e">
        <f>SUMIF(#REF!,$D111,#REF!)</f>
        <v>#REF!</v>
      </c>
      <c r="AD111" s="14" t="e">
        <f>SUMIF(#REF!,$D111,#REF!)</f>
        <v>#REF!</v>
      </c>
      <c r="AE111" s="14" t="e">
        <f>SUMIF(#REF!,$D111,#REF!)</f>
        <v>#REF!</v>
      </c>
      <c r="AF111" s="14" t="e">
        <f>SUMIF(#REF!,$D111,#REF!)</f>
        <v>#REF!</v>
      </c>
      <c r="AG111" s="14" t="e">
        <f>SUMIF(#REF!,$D111,#REF!)</f>
        <v>#REF!</v>
      </c>
      <c r="AH111" s="14" t="e">
        <f>SUMIF(#REF!,$D111,#REF!)</f>
        <v>#REF!</v>
      </c>
      <c r="AI111" s="14" t="e">
        <f>SUMIF(#REF!,$D111,#REF!)</f>
        <v>#REF!</v>
      </c>
      <c r="AJ111" s="14" t="e">
        <f>SUMIF(#REF!,$D111,#REF!)</f>
        <v>#REF!</v>
      </c>
      <c r="AK111" s="14" t="e">
        <f>SUMIF(#REF!,$D111,#REF!)</f>
        <v>#REF!</v>
      </c>
      <c r="AL111" s="14" t="e">
        <f>SUMIF(#REF!,$D111,#REF!)</f>
        <v>#REF!</v>
      </c>
      <c r="AM111" s="14" t="e">
        <f>SUMIF(#REF!,$D111,#REF!)</f>
        <v>#REF!</v>
      </c>
      <c r="AN111" s="14" t="e">
        <f>SUMIF(#REF!,$D111,#REF!)</f>
        <v>#REF!</v>
      </c>
      <c r="AO111" s="14"/>
      <c r="AP111" s="14"/>
      <c r="AQ111" s="20" t="e">
        <f t="shared" si="26"/>
        <v>#REF!</v>
      </c>
      <c r="AR111" s="1" t="e">
        <f>IF(VLOOKUP(D111,#REF!,3,0)&gt;0,"",VLOOKUP(D111,#REF!,3,0))</f>
        <v>#REF!</v>
      </c>
      <c r="AT111" s="20" t="e">
        <f t="shared" si="27"/>
        <v>#REF!</v>
      </c>
      <c r="AU111" s="20" t="e">
        <f t="shared" si="27"/>
        <v>#REF!</v>
      </c>
      <c r="AV111" s="20" t="e">
        <f t="shared" si="27"/>
        <v>#REF!</v>
      </c>
      <c r="AW111" s="20" t="e">
        <f t="shared" si="27"/>
        <v>#REF!</v>
      </c>
      <c r="AX111" s="20" t="e">
        <f t="shared" si="27"/>
        <v>#REF!</v>
      </c>
      <c r="AY111" s="20" t="e">
        <f t="shared" si="27"/>
        <v>#REF!</v>
      </c>
      <c r="BA111" s="20" t="e">
        <f t="shared" si="28"/>
        <v>#REF!</v>
      </c>
      <c r="BB111" s="20" t="e">
        <f>IF($BB$1="M0",SUMIF([2]Anual!$B$11:$B$950,$D111,[2]Anual!$GZ$11:$GZ$950),SUMIF([2]Anual!$B$11:$B$950,$D111,[2]Anual!$HA$11:$HA$950))</f>
        <v>#VALUE!</v>
      </c>
      <c r="BC111" s="20" t="e">
        <f t="shared" si="29"/>
        <v>#REF!</v>
      </c>
    </row>
    <row r="112" spans="2:55" ht="15" customHeight="1" outlineLevel="1" x14ac:dyDescent="0.35">
      <c r="B112" s="12" t="s">
        <v>47</v>
      </c>
      <c r="C112" s="13"/>
      <c r="D112" s="13" t="s">
        <v>60</v>
      </c>
      <c r="E112" s="50" t="s">
        <v>366</v>
      </c>
      <c r="F112" s="48" t="s">
        <v>1</v>
      </c>
      <c r="G112" s="14"/>
      <c r="H112" s="14"/>
      <c r="I112" s="14"/>
      <c r="J112" s="14" t="e">
        <f>SUMIF(#REF!,$D112,#REF!)</f>
        <v>#REF!</v>
      </c>
      <c r="K112" s="14" t="e">
        <f>SUMIF(#REF!,$D112,#REF!)</f>
        <v>#REF!</v>
      </c>
      <c r="L112" s="14" t="e">
        <f>SUMIF(#REF!,$D112,#REF!)</f>
        <v>#REF!</v>
      </c>
      <c r="M112" s="14" t="e">
        <f>SUMIF(#REF!,$D112,#REF!)</f>
        <v>#REF!</v>
      </c>
      <c r="N112" s="14" t="e">
        <f>SUMIF(#REF!,$D112,#REF!)</f>
        <v>#REF!</v>
      </c>
      <c r="O112" s="14" t="e">
        <f>SUMIF(#REF!,$D112,#REF!)</f>
        <v>#REF!</v>
      </c>
      <c r="P112" s="14" t="e">
        <f>SUMIF(#REF!,$D112,#REF!)</f>
        <v>#REF!</v>
      </c>
      <c r="Q112" s="14" t="e">
        <f>SUMIF(#REF!,$D112,#REF!)</f>
        <v>#REF!</v>
      </c>
      <c r="R112" s="14" t="e">
        <f>SUMIF(#REF!,$D112,#REF!)</f>
        <v>#REF!</v>
      </c>
      <c r="S112" s="14" t="e">
        <f>SUMIF(#REF!,$D112,#REF!)</f>
        <v>#REF!</v>
      </c>
      <c r="T112" s="14" t="e">
        <f>SUMIF(#REF!,$D112,#REF!)</f>
        <v>#REF!</v>
      </c>
      <c r="U112" s="14" t="e">
        <f>SUMIF(#REF!,$D112,#REF!)</f>
        <v>#REF!</v>
      </c>
      <c r="V112" s="14" t="e">
        <f>SUMIF(#REF!,$D112,#REF!)</f>
        <v>#REF!</v>
      </c>
      <c r="W112" s="14" t="e">
        <f>SUMIF(#REF!,$D112,#REF!)</f>
        <v>#REF!</v>
      </c>
      <c r="X112" s="14" t="e">
        <f>SUMIF(#REF!,$D112,#REF!)</f>
        <v>#REF!</v>
      </c>
      <c r="Y112" s="14" t="e">
        <f>SUMIF(#REF!,$D112,#REF!)</f>
        <v>#REF!</v>
      </c>
      <c r="Z112" s="14" t="e">
        <f>SUMIF(#REF!,$D112,#REF!)</f>
        <v>#REF!</v>
      </c>
      <c r="AA112" s="14" t="e">
        <f>SUMIF(#REF!,$D112,#REF!)</f>
        <v>#REF!</v>
      </c>
      <c r="AB112" s="14" t="e">
        <f>SUMIF(#REF!,$D112,#REF!)</f>
        <v>#REF!</v>
      </c>
      <c r="AC112" s="14" t="e">
        <f>SUMIF(#REF!,$D112,#REF!)</f>
        <v>#REF!</v>
      </c>
      <c r="AD112" s="14" t="e">
        <f>SUMIF(#REF!,$D112,#REF!)</f>
        <v>#REF!</v>
      </c>
      <c r="AE112" s="14" t="e">
        <f>SUMIF(#REF!,$D112,#REF!)</f>
        <v>#REF!</v>
      </c>
      <c r="AF112" s="14" t="e">
        <f>SUMIF(#REF!,$D112,#REF!)</f>
        <v>#REF!</v>
      </c>
      <c r="AG112" s="14" t="e">
        <f>SUMIF(#REF!,$D112,#REF!)</f>
        <v>#REF!</v>
      </c>
      <c r="AH112" s="14" t="e">
        <f>SUMIF(#REF!,$D112,#REF!)</f>
        <v>#REF!</v>
      </c>
      <c r="AI112" s="14" t="e">
        <f>SUMIF(#REF!,$D112,#REF!)</f>
        <v>#REF!</v>
      </c>
      <c r="AJ112" s="14" t="e">
        <f>SUMIF(#REF!,$D112,#REF!)</f>
        <v>#REF!</v>
      </c>
      <c r="AK112" s="14" t="e">
        <f>SUMIF(#REF!,$D112,#REF!)</f>
        <v>#REF!</v>
      </c>
      <c r="AL112" s="14" t="e">
        <f>SUMIF(#REF!,$D112,#REF!)</f>
        <v>#REF!</v>
      </c>
      <c r="AM112" s="14" t="e">
        <f>SUMIF(#REF!,$D112,#REF!)</f>
        <v>#REF!</v>
      </c>
      <c r="AN112" s="14" t="e">
        <f>SUMIF(#REF!,$D112,#REF!)</f>
        <v>#REF!</v>
      </c>
      <c r="AO112" s="14"/>
      <c r="AP112" s="14"/>
      <c r="AQ112" s="20" t="e">
        <f t="shared" si="26"/>
        <v>#REF!</v>
      </c>
      <c r="AR112" s="1" t="e">
        <f>IF(VLOOKUP(D112,#REF!,3,0)&gt;0,"",VLOOKUP(D112,#REF!,3,0))</f>
        <v>#REF!</v>
      </c>
      <c r="AT112" s="20" t="e">
        <f t="shared" si="27"/>
        <v>#REF!</v>
      </c>
      <c r="AU112" s="20" t="e">
        <f t="shared" si="27"/>
        <v>#REF!</v>
      </c>
      <c r="AV112" s="20" t="e">
        <f t="shared" si="27"/>
        <v>#REF!</v>
      </c>
      <c r="AW112" s="20" t="e">
        <f t="shared" si="27"/>
        <v>#REF!</v>
      </c>
      <c r="AX112" s="20" t="e">
        <f t="shared" si="27"/>
        <v>#REF!</v>
      </c>
      <c r="AY112" s="20" t="e">
        <f t="shared" si="27"/>
        <v>#REF!</v>
      </c>
      <c r="BA112" s="20" t="e">
        <f t="shared" si="28"/>
        <v>#REF!</v>
      </c>
      <c r="BB112" s="20" t="e">
        <f>IF($BB$1="M0",SUMIF([2]Anual!$B$11:$B$950,$D112,[2]Anual!$GZ$11:$GZ$950),SUMIF([2]Anual!$B$11:$B$950,$D112,[2]Anual!$HA$11:$HA$950))</f>
        <v>#VALUE!</v>
      </c>
      <c r="BC112" s="20" t="e">
        <f t="shared" si="29"/>
        <v>#REF!</v>
      </c>
    </row>
    <row r="113" spans="2:55" ht="15" customHeight="1" outlineLevel="1" x14ac:dyDescent="0.35">
      <c r="B113" s="12" t="s">
        <v>34</v>
      </c>
      <c r="C113" s="13"/>
      <c r="D113" s="13" t="s">
        <v>10</v>
      </c>
      <c r="E113" s="50" t="s">
        <v>378</v>
      </c>
      <c r="F113" s="48" t="s">
        <v>1</v>
      </c>
      <c r="G113" s="14"/>
      <c r="H113" s="14"/>
      <c r="I113" s="14"/>
      <c r="J113" s="14" t="e">
        <f>SUMIF(#REF!,$D113,#REF!)</f>
        <v>#REF!</v>
      </c>
      <c r="K113" s="14" t="e">
        <f>SUMIF(#REF!,$D113,#REF!)</f>
        <v>#REF!</v>
      </c>
      <c r="L113" s="14" t="e">
        <f>SUMIF(#REF!,$D113,#REF!)</f>
        <v>#REF!</v>
      </c>
      <c r="M113" s="14" t="e">
        <f>SUMIF(#REF!,$D113,#REF!)</f>
        <v>#REF!</v>
      </c>
      <c r="N113" s="14" t="e">
        <f>SUMIF(#REF!,$D113,#REF!)</f>
        <v>#REF!</v>
      </c>
      <c r="O113" s="14" t="e">
        <f>SUMIF(#REF!,$D113,#REF!)</f>
        <v>#REF!</v>
      </c>
      <c r="P113" s="14" t="e">
        <f>SUMIF(#REF!,$D113,#REF!)</f>
        <v>#REF!</v>
      </c>
      <c r="Q113" s="14" t="e">
        <f>SUMIF(#REF!,$D113,#REF!)</f>
        <v>#REF!</v>
      </c>
      <c r="R113" s="14" t="e">
        <f>SUMIF(#REF!,$D113,#REF!)</f>
        <v>#REF!</v>
      </c>
      <c r="S113" s="14" t="e">
        <f>SUMIF(#REF!,$D113,#REF!)</f>
        <v>#REF!</v>
      </c>
      <c r="T113" s="14" t="e">
        <f>SUMIF(#REF!,$D113,#REF!)</f>
        <v>#REF!</v>
      </c>
      <c r="U113" s="14" t="e">
        <f>SUMIF(#REF!,$D113,#REF!)</f>
        <v>#REF!</v>
      </c>
      <c r="V113" s="14" t="e">
        <f>SUMIF(#REF!,$D113,#REF!)</f>
        <v>#REF!</v>
      </c>
      <c r="W113" s="14" t="e">
        <f>SUMIF(#REF!,$D113,#REF!)</f>
        <v>#REF!</v>
      </c>
      <c r="X113" s="14" t="e">
        <f>SUMIF(#REF!,$D113,#REF!)</f>
        <v>#REF!</v>
      </c>
      <c r="Y113" s="14" t="e">
        <f>SUMIF(#REF!,$D113,#REF!)</f>
        <v>#REF!</v>
      </c>
      <c r="Z113" s="14" t="e">
        <f>SUMIF(#REF!,$D113,#REF!)</f>
        <v>#REF!</v>
      </c>
      <c r="AA113" s="14" t="e">
        <f>SUMIF(#REF!,$D113,#REF!)</f>
        <v>#REF!</v>
      </c>
      <c r="AB113" s="14" t="e">
        <f>SUMIF(#REF!,$D113,#REF!)</f>
        <v>#REF!</v>
      </c>
      <c r="AC113" s="14" t="e">
        <f>SUMIF(#REF!,$D113,#REF!)</f>
        <v>#REF!</v>
      </c>
      <c r="AD113" s="14" t="e">
        <f>SUMIF(#REF!,$D113,#REF!)</f>
        <v>#REF!</v>
      </c>
      <c r="AE113" s="14" t="e">
        <f>SUMIF(#REF!,$D113,#REF!)</f>
        <v>#REF!</v>
      </c>
      <c r="AF113" s="14" t="e">
        <f>SUMIF(#REF!,$D113,#REF!)</f>
        <v>#REF!</v>
      </c>
      <c r="AG113" s="14" t="e">
        <f>SUMIF(#REF!,$D113,#REF!)</f>
        <v>#REF!</v>
      </c>
      <c r="AH113" s="14" t="e">
        <f>SUMIF(#REF!,$D113,#REF!)</f>
        <v>#REF!</v>
      </c>
      <c r="AI113" s="14" t="e">
        <f>SUMIF(#REF!,$D113,#REF!)</f>
        <v>#REF!</v>
      </c>
      <c r="AJ113" s="14" t="e">
        <f>SUMIF(#REF!,$D113,#REF!)</f>
        <v>#REF!</v>
      </c>
      <c r="AK113" s="14" t="e">
        <f>SUMIF(#REF!,$D113,#REF!)</f>
        <v>#REF!</v>
      </c>
      <c r="AL113" s="14" t="e">
        <f>SUMIF(#REF!,$D113,#REF!)</f>
        <v>#REF!</v>
      </c>
      <c r="AM113" s="14" t="e">
        <f>SUMIF(#REF!,$D113,#REF!)</f>
        <v>#REF!</v>
      </c>
      <c r="AN113" s="14" t="e">
        <f>SUMIF(#REF!,$D113,#REF!)</f>
        <v>#REF!</v>
      </c>
      <c r="AO113" s="14"/>
      <c r="AP113" s="14"/>
      <c r="AQ113" s="20" t="e">
        <f t="shared" si="26"/>
        <v>#REF!</v>
      </c>
      <c r="AR113" s="1" t="e">
        <f>IF(VLOOKUP(D113,#REF!,3,0)&gt;0,"",VLOOKUP(D113,#REF!,3,0))</f>
        <v>#REF!</v>
      </c>
      <c r="AT113" s="20" t="e">
        <f t="shared" si="27"/>
        <v>#REF!</v>
      </c>
      <c r="AU113" s="20" t="e">
        <f t="shared" si="27"/>
        <v>#REF!</v>
      </c>
      <c r="AV113" s="20" t="e">
        <f t="shared" si="27"/>
        <v>#REF!</v>
      </c>
      <c r="AW113" s="20" t="e">
        <f t="shared" si="27"/>
        <v>#REF!</v>
      </c>
      <c r="AX113" s="20" t="e">
        <f t="shared" si="27"/>
        <v>#REF!</v>
      </c>
      <c r="AY113" s="20" t="e">
        <f t="shared" si="27"/>
        <v>#REF!</v>
      </c>
      <c r="BA113" s="20" t="e">
        <f t="shared" si="28"/>
        <v>#REF!</v>
      </c>
      <c r="BB113" s="20" t="e">
        <f>IF($BB$1="M0",SUMIF([2]Anual!$B$11:$B$950,$D113,[2]Anual!$GZ$11:$GZ$950),SUMIF([2]Anual!$B$11:$B$950,$D113,[2]Anual!$HA$11:$HA$950))</f>
        <v>#VALUE!</v>
      </c>
      <c r="BC113" s="20" t="e">
        <f t="shared" si="29"/>
        <v>#REF!</v>
      </c>
    </row>
    <row r="114" spans="2:55" ht="15" customHeight="1" outlineLevel="1" x14ac:dyDescent="0.35">
      <c r="B114" s="12" t="s">
        <v>39</v>
      </c>
      <c r="C114" s="13"/>
      <c r="D114" s="13" t="s">
        <v>11</v>
      </c>
      <c r="E114" s="50" t="s">
        <v>380</v>
      </c>
      <c r="F114" s="48" t="s">
        <v>1</v>
      </c>
      <c r="G114" s="14"/>
      <c r="H114" s="14"/>
      <c r="I114" s="14"/>
      <c r="J114" s="14" t="e">
        <f>SUMIF(#REF!,$D114,#REF!)</f>
        <v>#REF!</v>
      </c>
      <c r="K114" s="14" t="e">
        <f>SUMIF(#REF!,$D114,#REF!)</f>
        <v>#REF!</v>
      </c>
      <c r="L114" s="14" t="e">
        <f>SUMIF(#REF!,$D114,#REF!)</f>
        <v>#REF!</v>
      </c>
      <c r="M114" s="14" t="e">
        <f>SUMIF(#REF!,$D114,#REF!)</f>
        <v>#REF!</v>
      </c>
      <c r="N114" s="14" t="e">
        <f>SUMIF(#REF!,$D114,#REF!)</f>
        <v>#REF!</v>
      </c>
      <c r="O114" s="14" t="e">
        <f>SUMIF(#REF!,$D114,#REF!)</f>
        <v>#REF!</v>
      </c>
      <c r="P114" s="14" t="e">
        <f>SUMIF(#REF!,$D114,#REF!)</f>
        <v>#REF!</v>
      </c>
      <c r="Q114" s="14" t="e">
        <f>SUMIF(#REF!,$D114,#REF!)</f>
        <v>#REF!</v>
      </c>
      <c r="R114" s="14" t="e">
        <f>SUMIF(#REF!,$D114,#REF!)</f>
        <v>#REF!</v>
      </c>
      <c r="S114" s="14" t="e">
        <f>SUMIF(#REF!,$D114,#REF!)</f>
        <v>#REF!</v>
      </c>
      <c r="T114" s="14" t="e">
        <f>SUMIF(#REF!,$D114,#REF!)</f>
        <v>#REF!</v>
      </c>
      <c r="U114" s="14" t="e">
        <f>SUMIF(#REF!,$D114,#REF!)</f>
        <v>#REF!</v>
      </c>
      <c r="V114" s="14" t="e">
        <f>SUMIF(#REF!,$D114,#REF!)</f>
        <v>#REF!</v>
      </c>
      <c r="W114" s="14" t="e">
        <f>SUMIF(#REF!,$D114,#REF!)</f>
        <v>#REF!</v>
      </c>
      <c r="X114" s="14" t="e">
        <f>SUMIF(#REF!,$D114,#REF!)</f>
        <v>#REF!</v>
      </c>
      <c r="Y114" s="14" t="e">
        <f>SUMIF(#REF!,$D114,#REF!)</f>
        <v>#REF!</v>
      </c>
      <c r="Z114" s="14" t="e">
        <f>SUMIF(#REF!,$D114,#REF!)</f>
        <v>#REF!</v>
      </c>
      <c r="AA114" s="14" t="e">
        <f>SUMIF(#REF!,$D114,#REF!)</f>
        <v>#REF!</v>
      </c>
      <c r="AB114" s="14" t="e">
        <f>SUMIF(#REF!,$D114,#REF!)</f>
        <v>#REF!</v>
      </c>
      <c r="AC114" s="14" t="e">
        <f>SUMIF(#REF!,$D114,#REF!)</f>
        <v>#REF!</v>
      </c>
      <c r="AD114" s="14" t="e">
        <f>SUMIF(#REF!,$D114,#REF!)</f>
        <v>#REF!</v>
      </c>
      <c r="AE114" s="14" t="e">
        <f>SUMIF(#REF!,$D114,#REF!)</f>
        <v>#REF!</v>
      </c>
      <c r="AF114" s="14" t="e">
        <f>SUMIF(#REF!,$D114,#REF!)</f>
        <v>#REF!</v>
      </c>
      <c r="AG114" s="14" t="e">
        <f>SUMIF(#REF!,$D114,#REF!)</f>
        <v>#REF!</v>
      </c>
      <c r="AH114" s="14" t="e">
        <f>SUMIF(#REF!,$D114,#REF!)</f>
        <v>#REF!</v>
      </c>
      <c r="AI114" s="14" t="e">
        <f>SUMIF(#REF!,$D114,#REF!)</f>
        <v>#REF!</v>
      </c>
      <c r="AJ114" s="14" t="e">
        <f>SUMIF(#REF!,$D114,#REF!)</f>
        <v>#REF!</v>
      </c>
      <c r="AK114" s="14" t="e">
        <f>SUMIF(#REF!,$D114,#REF!)</f>
        <v>#REF!</v>
      </c>
      <c r="AL114" s="14" t="e">
        <f>SUMIF(#REF!,$D114,#REF!)</f>
        <v>#REF!</v>
      </c>
      <c r="AM114" s="14" t="e">
        <f>SUMIF(#REF!,$D114,#REF!)</f>
        <v>#REF!</v>
      </c>
      <c r="AN114" s="14" t="e">
        <f>SUMIF(#REF!,$D114,#REF!)</f>
        <v>#REF!</v>
      </c>
      <c r="AO114" s="14"/>
      <c r="AP114" s="14"/>
      <c r="AQ114" s="20" t="e">
        <f t="shared" si="26"/>
        <v>#REF!</v>
      </c>
      <c r="AR114" s="1" t="e">
        <f>IF(VLOOKUP(D114,#REF!,3,0)&gt;0,"",VLOOKUP(D114,#REF!,3,0))</f>
        <v>#REF!</v>
      </c>
      <c r="AT114" s="20" t="e">
        <f t="shared" si="27"/>
        <v>#REF!</v>
      </c>
      <c r="AU114" s="20" t="e">
        <f t="shared" si="27"/>
        <v>#REF!</v>
      </c>
      <c r="AV114" s="20" t="e">
        <f t="shared" si="27"/>
        <v>#REF!</v>
      </c>
      <c r="AW114" s="20" t="e">
        <f t="shared" si="27"/>
        <v>#REF!</v>
      </c>
      <c r="AX114" s="20" t="e">
        <f t="shared" si="27"/>
        <v>#REF!</v>
      </c>
      <c r="AY114" s="20" t="e">
        <f t="shared" si="27"/>
        <v>#REF!</v>
      </c>
      <c r="BA114" s="20" t="e">
        <f t="shared" si="28"/>
        <v>#REF!</v>
      </c>
      <c r="BB114" s="20" t="e">
        <f>IF($BB$1="M0",SUMIF([2]Anual!$B$11:$B$950,$D114,[2]Anual!$GZ$11:$GZ$950),SUMIF([2]Anual!$B$11:$B$950,$D114,[2]Anual!$HA$11:$HA$950))</f>
        <v>#VALUE!</v>
      </c>
      <c r="BC114" s="20" t="e">
        <f t="shared" si="29"/>
        <v>#REF!</v>
      </c>
    </row>
    <row r="115" spans="2:55" ht="15" customHeight="1" outlineLevel="1" x14ac:dyDescent="0.35">
      <c r="B115" s="12" t="s">
        <v>44</v>
      </c>
      <c r="C115" s="13"/>
      <c r="D115" s="13" t="s">
        <v>57</v>
      </c>
      <c r="E115" s="50" t="s">
        <v>367</v>
      </c>
      <c r="F115" s="48" t="s">
        <v>1</v>
      </c>
      <c r="G115" s="14"/>
      <c r="H115" s="14"/>
      <c r="I115" s="14"/>
      <c r="J115" s="14" t="e">
        <f>SUMIF(#REF!,$D115,#REF!)</f>
        <v>#REF!</v>
      </c>
      <c r="K115" s="14" t="e">
        <f>SUMIF(#REF!,$D115,#REF!)</f>
        <v>#REF!</v>
      </c>
      <c r="L115" s="14" t="e">
        <f>SUMIF(#REF!,$D115,#REF!)</f>
        <v>#REF!</v>
      </c>
      <c r="M115" s="14" t="e">
        <f>SUMIF(#REF!,$D115,#REF!)</f>
        <v>#REF!</v>
      </c>
      <c r="N115" s="14" t="e">
        <f>SUMIF(#REF!,$D115,#REF!)</f>
        <v>#REF!</v>
      </c>
      <c r="O115" s="14" t="e">
        <f>SUMIF(#REF!,$D115,#REF!)</f>
        <v>#REF!</v>
      </c>
      <c r="P115" s="14" t="e">
        <f>SUMIF(#REF!,$D115,#REF!)</f>
        <v>#REF!</v>
      </c>
      <c r="Q115" s="14" t="e">
        <f>SUMIF(#REF!,$D115,#REF!)</f>
        <v>#REF!</v>
      </c>
      <c r="R115" s="14" t="e">
        <f>SUMIF(#REF!,$D115,#REF!)</f>
        <v>#REF!</v>
      </c>
      <c r="S115" s="14" t="e">
        <f>SUMIF(#REF!,$D115,#REF!)</f>
        <v>#REF!</v>
      </c>
      <c r="T115" s="14" t="e">
        <f>SUMIF(#REF!,$D115,#REF!)</f>
        <v>#REF!</v>
      </c>
      <c r="U115" s="14" t="e">
        <f>SUMIF(#REF!,$D115,#REF!)</f>
        <v>#REF!</v>
      </c>
      <c r="V115" s="14" t="e">
        <f>SUMIF(#REF!,$D115,#REF!)</f>
        <v>#REF!</v>
      </c>
      <c r="W115" s="14" t="e">
        <f>SUMIF(#REF!,$D115,#REF!)</f>
        <v>#REF!</v>
      </c>
      <c r="X115" s="14" t="e">
        <f>SUMIF(#REF!,$D115,#REF!)</f>
        <v>#REF!</v>
      </c>
      <c r="Y115" s="14" t="e">
        <f>SUMIF(#REF!,$D115,#REF!)</f>
        <v>#REF!</v>
      </c>
      <c r="Z115" s="14" t="e">
        <f>SUMIF(#REF!,$D115,#REF!)</f>
        <v>#REF!</v>
      </c>
      <c r="AA115" s="14" t="e">
        <f>SUMIF(#REF!,$D115,#REF!)</f>
        <v>#REF!</v>
      </c>
      <c r="AB115" s="14" t="e">
        <f>SUMIF(#REF!,$D115,#REF!)</f>
        <v>#REF!</v>
      </c>
      <c r="AC115" s="14" t="e">
        <f>SUMIF(#REF!,$D115,#REF!)</f>
        <v>#REF!</v>
      </c>
      <c r="AD115" s="14" t="e">
        <f>SUMIF(#REF!,$D115,#REF!)</f>
        <v>#REF!</v>
      </c>
      <c r="AE115" s="14" t="e">
        <f>SUMIF(#REF!,$D115,#REF!)</f>
        <v>#REF!</v>
      </c>
      <c r="AF115" s="14" t="e">
        <f>SUMIF(#REF!,$D115,#REF!)</f>
        <v>#REF!</v>
      </c>
      <c r="AG115" s="14" t="e">
        <f>SUMIF(#REF!,$D115,#REF!)</f>
        <v>#REF!</v>
      </c>
      <c r="AH115" s="14" t="e">
        <f>SUMIF(#REF!,$D115,#REF!)</f>
        <v>#REF!</v>
      </c>
      <c r="AI115" s="14" t="e">
        <f>SUMIF(#REF!,$D115,#REF!)</f>
        <v>#REF!</v>
      </c>
      <c r="AJ115" s="14" t="e">
        <f>SUMIF(#REF!,$D115,#REF!)</f>
        <v>#REF!</v>
      </c>
      <c r="AK115" s="14" t="e">
        <f>SUMIF(#REF!,$D115,#REF!)</f>
        <v>#REF!</v>
      </c>
      <c r="AL115" s="14" t="e">
        <f>SUMIF(#REF!,$D115,#REF!)</f>
        <v>#REF!</v>
      </c>
      <c r="AM115" s="14" t="e">
        <f>SUMIF(#REF!,$D115,#REF!)</f>
        <v>#REF!</v>
      </c>
      <c r="AN115" s="14" t="e">
        <f>SUMIF(#REF!,$D115,#REF!)</f>
        <v>#REF!</v>
      </c>
      <c r="AO115" s="14"/>
      <c r="AP115" s="14"/>
      <c r="AQ115" s="20" t="e">
        <f t="shared" si="21"/>
        <v>#REF!</v>
      </c>
      <c r="AR115" s="1" t="e">
        <f>IF(VLOOKUP(D115,#REF!,3,0)&gt;0,"",VLOOKUP(D115,#REF!,3,0))</f>
        <v>#REF!</v>
      </c>
      <c r="AT115" s="20" t="e">
        <f t="shared" si="25"/>
        <v>#REF!</v>
      </c>
      <c r="AU115" s="20" t="e">
        <f t="shared" si="25"/>
        <v>#REF!</v>
      </c>
      <c r="AV115" s="20" t="e">
        <f t="shared" si="25"/>
        <v>#REF!</v>
      </c>
      <c r="AW115" s="20" t="e">
        <f t="shared" si="25"/>
        <v>#REF!</v>
      </c>
      <c r="AX115" s="20" t="e">
        <f t="shared" si="25"/>
        <v>#REF!</v>
      </c>
      <c r="AY115" s="20" t="e">
        <f t="shared" si="25"/>
        <v>#REF!</v>
      </c>
      <c r="BA115" s="20" t="e">
        <f t="shared" si="23"/>
        <v>#REF!</v>
      </c>
      <c r="BB115" s="20" t="e">
        <f>IF($BB$1="M0",SUMIF([2]Anual!$B$11:$B$950,$D115,[2]Anual!$GZ$11:$GZ$950),SUMIF([2]Anual!$B$11:$B$950,$D115,[2]Anual!$HA$11:$HA$950))</f>
        <v>#VALUE!</v>
      </c>
      <c r="BC115" s="20" t="e">
        <f t="shared" si="24"/>
        <v>#REF!</v>
      </c>
    </row>
    <row r="116" spans="2:55" ht="15" customHeight="1" outlineLevel="1" x14ac:dyDescent="0.35">
      <c r="B116" s="55" t="s">
        <v>543</v>
      </c>
      <c r="C116" s="56"/>
      <c r="D116" s="56" t="s">
        <v>544</v>
      </c>
      <c r="E116" s="57" t="s">
        <v>675</v>
      </c>
      <c r="F116" s="48" t="s">
        <v>1</v>
      </c>
      <c r="G116" s="14"/>
      <c r="H116" s="14"/>
      <c r="I116" s="14"/>
      <c r="J116" s="14" t="e">
        <f>SUMIF(#REF!,$D116,#REF!)</f>
        <v>#REF!</v>
      </c>
      <c r="K116" s="14" t="e">
        <f>SUMIF(#REF!,$D116,#REF!)</f>
        <v>#REF!</v>
      </c>
      <c r="L116" s="14" t="e">
        <f>SUMIF(#REF!,$D116,#REF!)</f>
        <v>#REF!</v>
      </c>
      <c r="M116" s="14" t="e">
        <f>SUMIF(#REF!,$D116,#REF!)</f>
        <v>#REF!</v>
      </c>
      <c r="N116" s="14" t="e">
        <f>SUMIF(#REF!,$D116,#REF!)</f>
        <v>#REF!</v>
      </c>
      <c r="O116" s="14" t="e">
        <f>SUMIF(#REF!,$D116,#REF!)</f>
        <v>#REF!</v>
      </c>
      <c r="P116" s="14" t="e">
        <f>SUMIF(#REF!,$D116,#REF!)</f>
        <v>#REF!</v>
      </c>
      <c r="Q116" s="14" t="e">
        <f>SUMIF(#REF!,$D116,#REF!)</f>
        <v>#REF!</v>
      </c>
      <c r="R116" s="14" t="e">
        <f>SUMIF(#REF!,$D116,#REF!)</f>
        <v>#REF!</v>
      </c>
      <c r="S116" s="14" t="e">
        <f>SUMIF(#REF!,$D116,#REF!)</f>
        <v>#REF!</v>
      </c>
      <c r="T116" s="14" t="e">
        <f>SUMIF(#REF!,$D116,#REF!)</f>
        <v>#REF!</v>
      </c>
      <c r="U116" s="14" t="e">
        <f>SUMIF(#REF!,$D116,#REF!)</f>
        <v>#REF!</v>
      </c>
      <c r="V116" s="14" t="e">
        <f>SUMIF(#REF!,$D116,#REF!)</f>
        <v>#REF!</v>
      </c>
      <c r="W116" s="14" t="e">
        <f>SUMIF(#REF!,$D116,#REF!)</f>
        <v>#REF!</v>
      </c>
      <c r="X116" s="14" t="e">
        <f>SUMIF(#REF!,$D116,#REF!)</f>
        <v>#REF!</v>
      </c>
      <c r="Y116" s="14" t="e">
        <f>SUMIF(#REF!,$D116,#REF!)</f>
        <v>#REF!</v>
      </c>
      <c r="Z116" s="14" t="e">
        <f>SUMIF(#REF!,$D116,#REF!)</f>
        <v>#REF!</v>
      </c>
      <c r="AA116" s="14" t="e">
        <f>SUMIF(#REF!,$D116,#REF!)</f>
        <v>#REF!</v>
      </c>
      <c r="AB116" s="14" t="e">
        <f>SUMIF(#REF!,$D116,#REF!)</f>
        <v>#REF!</v>
      </c>
      <c r="AC116" s="14" t="e">
        <f>SUMIF(#REF!,$D116,#REF!)</f>
        <v>#REF!</v>
      </c>
      <c r="AD116" s="14" t="e">
        <f>SUMIF(#REF!,$D116,#REF!)</f>
        <v>#REF!</v>
      </c>
      <c r="AE116" s="14" t="e">
        <f>SUMIF(#REF!,$D116,#REF!)</f>
        <v>#REF!</v>
      </c>
      <c r="AF116" s="14" t="e">
        <f>SUMIF(#REF!,$D116,#REF!)</f>
        <v>#REF!</v>
      </c>
      <c r="AG116" s="14" t="e">
        <f>SUMIF(#REF!,$D116,#REF!)</f>
        <v>#REF!</v>
      </c>
      <c r="AH116" s="14" t="e">
        <f>SUMIF(#REF!,$D116,#REF!)</f>
        <v>#REF!</v>
      </c>
      <c r="AI116" s="14" t="e">
        <f>SUMIF(#REF!,$D116,#REF!)</f>
        <v>#REF!</v>
      </c>
      <c r="AJ116" s="14" t="e">
        <f>SUMIF(#REF!,$D116,#REF!)</f>
        <v>#REF!</v>
      </c>
      <c r="AK116" s="14" t="e">
        <f>SUMIF(#REF!,$D116,#REF!)</f>
        <v>#REF!</v>
      </c>
      <c r="AL116" s="14" t="e">
        <f>SUMIF(#REF!,$D116,#REF!)</f>
        <v>#REF!</v>
      </c>
      <c r="AM116" s="14" t="e">
        <f>SUMIF(#REF!,$D116,#REF!)</f>
        <v>#REF!</v>
      </c>
      <c r="AN116" s="14" t="e">
        <f>SUMIF(#REF!,$D116,#REF!)</f>
        <v>#REF!</v>
      </c>
      <c r="AO116" s="14"/>
      <c r="AP116" s="14"/>
      <c r="AQ116" s="20" t="e">
        <f t="shared" si="21"/>
        <v>#REF!</v>
      </c>
      <c r="AR116" s="1" t="e">
        <f>IF(VLOOKUP(D116,#REF!,3,0)&gt;0,"",VLOOKUP(D116,#REF!,3,0))</f>
        <v>#REF!</v>
      </c>
      <c r="AT116" s="20" t="e">
        <f t="shared" si="25"/>
        <v>#REF!</v>
      </c>
      <c r="AU116" s="20" t="e">
        <f t="shared" si="25"/>
        <v>#REF!</v>
      </c>
      <c r="AV116" s="20" t="e">
        <f t="shared" si="25"/>
        <v>#REF!</v>
      </c>
      <c r="AW116" s="20" t="e">
        <f t="shared" si="25"/>
        <v>#REF!</v>
      </c>
      <c r="AX116" s="20" t="e">
        <f t="shared" si="25"/>
        <v>#REF!</v>
      </c>
      <c r="AY116" s="20" t="e">
        <f t="shared" si="25"/>
        <v>#REF!</v>
      </c>
      <c r="BA116" s="20" t="e">
        <f t="shared" si="23"/>
        <v>#REF!</v>
      </c>
      <c r="BB116" s="20" t="e">
        <f>IF($BB$1="M0",SUMIF([2]Anual!$B$11:$B$950,$D116,[2]Anual!$GZ$11:$GZ$950),SUMIF([2]Anual!$B$11:$B$950,$D116,[2]Anual!$HA$11:$HA$950))</f>
        <v>#VALUE!</v>
      </c>
      <c r="BC116" s="20" t="e">
        <f t="shared" si="24"/>
        <v>#REF!</v>
      </c>
    </row>
    <row r="117" spans="2:55" ht="15" customHeight="1" outlineLevel="1" x14ac:dyDescent="0.35">
      <c r="B117" s="55" t="s">
        <v>547</v>
      </c>
      <c r="C117" s="56"/>
      <c r="D117" s="56" t="s">
        <v>548</v>
      </c>
      <c r="E117" s="57" t="s">
        <v>676</v>
      </c>
      <c r="F117" s="48" t="s">
        <v>1</v>
      </c>
      <c r="G117" s="14"/>
      <c r="H117" s="14"/>
      <c r="I117" s="14"/>
      <c r="J117" s="14" t="e">
        <f>SUMIF(#REF!,$D117,#REF!)</f>
        <v>#REF!</v>
      </c>
      <c r="K117" s="14" t="e">
        <f>SUMIF(#REF!,$D117,#REF!)</f>
        <v>#REF!</v>
      </c>
      <c r="L117" s="14" t="e">
        <f>SUMIF(#REF!,$D117,#REF!)</f>
        <v>#REF!</v>
      </c>
      <c r="M117" s="14" t="e">
        <f>SUMIF(#REF!,$D117,#REF!)</f>
        <v>#REF!</v>
      </c>
      <c r="N117" s="14" t="e">
        <f>SUMIF(#REF!,$D117,#REF!)</f>
        <v>#REF!</v>
      </c>
      <c r="O117" s="14" t="e">
        <f>SUMIF(#REF!,$D117,#REF!)</f>
        <v>#REF!</v>
      </c>
      <c r="P117" s="14" t="e">
        <f>SUMIF(#REF!,$D117,#REF!)</f>
        <v>#REF!</v>
      </c>
      <c r="Q117" s="14" t="e">
        <f>SUMIF(#REF!,$D117,#REF!)</f>
        <v>#REF!</v>
      </c>
      <c r="R117" s="14" t="e">
        <f>SUMIF(#REF!,$D117,#REF!)</f>
        <v>#REF!</v>
      </c>
      <c r="S117" s="14" t="e">
        <f>SUMIF(#REF!,$D117,#REF!)</f>
        <v>#REF!</v>
      </c>
      <c r="T117" s="14" t="e">
        <f>SUMIF(#REF!,$D117,#REF!)</f>
        <v>#REF!</v>
      </c>
      <c r="U117" s="14" t="e">
        <f>SUMIF(#REF!,$D117,#REF!)</f>
        <v>#REF!</v>
      </c>
      <c r="V117" s="14" t="e">
        <f>SUMIF(#REF!,$D117,#REF!)</f>
        <v>#REF!</v>
      </c>
      <c r="W117" s="14" t="e">
        <f>SUMIF(#REF!,$D117,#REF!)</f>
        <v>#REF!</v>
      </c>
      <c r="X117" s="14" t="e">
        <f>SUMIF(#REF!,$D117,#REF!)</f>
        <v>#REF!</v>
      </c>
      <c r="Y117" s="14" t="e">
        <f>SUMIF(#REF!,$D117,#REF!)</f>
        <v>#REF!</v>
      </c>
      <c r="Z117" s="14" t="e">
        <f>SUMIF(#REF!,$D117,#REF!)</f>
        <v>#REF!</v>
      </c>
      <c r="AA117" s="14" t="e">
        <f>SUMIF(#REF!,$D117,#REF!)</f>
        <v>#REF!</v>
      </c>
      <c r="AB117" s="14" t="e">
        <f>SUMIF(#REF!,$D117,#REF!)</f>
        <v>#REF!</v>
      </c>
      <c r="AC117" s="14" t="e">
        <f>SUMIF(#REF!,$D117,#REF!)</f>
        <v>#REF!</v>
      </c>
      <c r="AD117" s="14" t="e">
        <f>SUMIF(#REF!,$D117,#REF!)</f>
        <v>#REF!</v>
      </c>
      <c r="AE117" s="14" t="e">
        <f>SUMIF(#REF!,$D117,#REF!)</f>
        <v>#REF!</v>
      </c>
      <c r="AF117" s="14" t="e">
        <f>SUMIF(#REF!,$D117,#REF!)</f>
        <v>#REF!</v>
      </c>
      <c r="AG117" s="14" t="e">
        <f>SUMIF(#REF!,$D117,#REF!)</f>
        <v>#REF!</v>
      </c>
      <c r="AH117" s="14" t="e">
        <f>SUMIF(#REF!,$D117,#REF!)</f>
        <v>#REF!</v>
      </c>
      <c r="AI117" s="14" t="e">
        <f>SUMIF(#REF!,$D117,#REF!)</f>
        <v>#REF!</v>
      </c>
      <c r="AJ117" s="14" t="e">
        <f>SUMIF(#REF!,$D117,#REF!)</f>
        <v>#REF!</v>
      </c>
      <c r="AK117" s="14" t="e">
        <f>SUMIF(#REF!,$D117,#REF!)</f>
        <v>#REF!</v>
      </c>
      <c r="AL117" s="14" t="e">
        <f>SUMIF(#REF!,$D117,#REF!)</f>
        <v>#REF!</v>
      </c>
      <c r="AM117" s="14" t="e">
        <f>SUMIF(#REF!,$D117,#REF!)</f>
        <v>#REF!</v>
      </c>
      <c r="AN117" s="14" t="e">
        <f>SUMIF(#REF!,$D117,#REF!)</f>
        <v>#REF!</v>
      </c>
      <c r="AO117" s="14"/>
      <c r="AP117" s="14"/>
      <c r="AQ117" s="20" t="e">
        <f t="shared" si="21"/>
        <v>#REF!</v>
      </c>
      <c r="AR117" s="1" t="e">
        <f>IF(VLOOKUP(D117,#REF!,3,0)&gt;0,"",VLOOKUP(D117,#REF!,3,0))</f>
        <v>#REF!</v>
      </c>
      <c r="AT117" s="20" t="e">
        <f t="shared" si="25"/>
        <v>#REF!</v>
      </c>
      <c r="AU117" s="20" t="e">
        <f t="shared" si="25"/>
        <v>#REF!</v>
      </c>
      <c r="AV117" s="20" t="e">
        <f t="shared" si="25"/>
        <v>#REF!</v>
      </c>
      <c r="AW117" s="20" t="e">
        <f t="shared" si="25"/>
        <v>#REF!</v>
      </c>
      <c r="AX117" s="20" t="e">
        <f t="shared" si="25"/>
        <v>#REF!</v>
      </c>
      <c r="AY117" s="20" t="e">
        <f t="shared" si="25"/>
        <v>#REF!</v>
      </c>
      <c r="BA117" s="20" t="e">
        <f t="shared" si="23"/>
        <v>#REF!</v>
      </c>
      <c r="BB117" s="20" t="e">
        <f>IF($BB$1="M0",SUMIF([2]Anual!$B$11:$B$950,$D117,[2]Anual!$GZ$11:$GZ$950),SUMIF([2]Anual!$B$11:$B$950,$D117,[2]Anual!$HA$11:$HA$950))</f>
        <v>#VALUE!</v>
      </c>
      <c r="BC117" s="20" t="e">
        <f t="shared" si="24"/>
        <v>#REF!</v>
      </c>
    </row>
    <row r="118" spans="2:55" ht="15" customHeight="1" outlineLevel="1" x14ac:dyDescent="0.35">
      <c r="B118" s="12" t="s">
        <v>35</v>
      </c>
      <c r="C118" s="13"/>
      <c r="D118" s="13" t="s">
        <v>14</v>
      </c>
      <c r="E118" s="50" t="s">
        <v>379</v>
      </c>
      <c r="F118" s="48" t="s">
        <v>1</v>
      </c>
      <c r="G118" s="14"/>
      <c r="H118" s="14"/>
      <c r="I118" s="14"/>
      <c r="J118" s="14" t="e">
        <f>SUMIF(#REF!,$D118,#REF!)</f>
        <v>#REF!</v>
      </c>
      <c r="K118" s="14" t="e">
        <f>SUMIF(#REF!,$D118,#REF!)</f>
        <v>#REF!</v>
      </c>
      <c r="L118" s="14" t="e">
        <f>SUMIF(#REF!,$D118,#REF!)</f>
        <v>#REF!</v>
      </c>
      <c r="M118" s="14" t="e">
        <f>SUMIF(#REF!,$D118,#REF!)</f>
        <v>#REF!</v>
      </c>
      <c r="N118" s="14" t="e">
        <f>SUMIF(#REF!,$D118,#REF!)</f>
        <v>#REF!</v>
      </c>
      <c r="O118" s="14" t="e">
        <f>SUMIF(#REF!,$D118,#REF!)</f>
        <v>#REF!</v>
      </c>
      <c r="P118" s="14" t="e">
        <f>SUMIF(#REF!,$D118,#REF!)</f>
        <v>#REF!</v>
      </c>
      <c r="Q118" s="14" t="e">
        <f>SUMIF(#REF!,$D118,#REF!)</f>
        <v>#REF!</v>
      </c>
      <c r="R118" s="14" t="e">
        <f>SUMIF(#REF!,$D118,#REF!)</f>
        <v>#REF!</v>
      </c>
      <c r="S118" s="14" t="e">
        <f>SUMIF(#REF!,$D118,#REF!)</f>
        <v>#REF!</v>
      </c>
      <c r="T118" s="14" t="e">
        <f>SUMIF(#REF!,$D118,#REF!)</f>
        <v>#REF!</v>
      </c>
      <c r="U118" s="14" t="e">
        <f>SUMIF(#REF!,$D118,#REF!)</f>
        <v>#REF!</v>
      </c>
      <c r="V118" s="14" t="e">
        <f>SUMIF(#REF!,$D118,#REF!)</f>
        <v>#REF!</v>
      </c>
      <c r="W118" s="14" t="e">
        <f>SUMIF(#REF!,$D118,#REF!)</f>
        <v>#REF!</v>
      </c>
      <c r="X118" s="14" t="e">
        <f>SUMIF(#REF!,$D118,#REF!)</f>
        <v>#REF!</v>
      </c>
      <c r="Y118" s="14" t="e">
        <f>SUMIF(#REF!,$D118,#REF!)</f>
        <v>#REF!</v>
      </c>
      <c r="Z118" s="14" t="e">
        <f>SUMIF(#REF!,$D118,#REF!)</f>
        <v>#REF!</v>
      </c>
      <c r="AA118" s="14" t="e">
        <f>SUMIF(#REF!,$D118,#REF!)</f>
        <v>#REF!</v>
      </c>
      <c r="AB118" s="14" t="e">
        <f>SUMIF(#REF!,$D118,#REF!)</f>
        <v>#REF!</v>
      </c>
      <c r="AC118" s="14" t="e">
        <f>SUMIF(#REF!,$D118,#REF!)</f>
        <v>#REF!</v>
      </c>
      <c r="AD118" s="14" t="e">
        <f>SUMIF(#REF!,$D118,#REF!)</f>
        <v>#REF!</v>
      </c>
      <c r="AE118" s="14" t="e">
        <f>SUMIF(#REF!,$D118,#REF!)</f>
        <v>#REF!</v>
      </c>
      <c r="AF118" s="14" t="e">
        <f>SUMIF(#REF!,$D118,#REF!)</f>
        <v>#REF!</v>
      </c>
      <c r="AG118" s="14" t="e">
        <f>SUMIF(#REF!,$D118,#REF!)</f>
        <v>#REF!</v>
      </c>
      <c r="AH118" s="14" t="e">
        <f>SUMIF(#REF!,$D118,#REF!)</f>
        <v>#REF!</v>
      </c>
      <c r="AI118" s="14" t="e">
        <f>SUMIF(#REF!,$D118,#REF!)</f>
        <v>#REF!</v>
      </c>
      <c r="AJ118" s="14" t="e">
        <f>SUMIF(#REF!,$D118,#REF!)</f>
        <v>#REF!</v>
      </c>
      <c r="AK118" s="14" t="e">
        <f>SUMIF(#REF!,$D118,#REF!)</f>
        <v>#REF!</v>
      </c>
      <c r="AL118" s="14" t="e">
        <f>SUMIF(#REF!,$D118,#REF!)</f>
        <v>#REF!</v>
      </c>
      <c r="AM118" s="14" t="e">
        <f>SUMIF(#REF!,$D118,#REF!)</f>
        <v>#REF!</v>
      </c>
      <c r="AN118" s="14" t="e">
        <f>SUMIF(#REF!,$D118,#REF!)</f>
        <v>#REF!</v>
      </c>
      <c r="AO118" s="14"/>
      <c r="AP118" s="14"/>
      <c r="AQ118" s="20" t="e">
        <f t="shared" si="21"/>
        <v>#REF!</v>
      </c>
      <c r="AR118" s="1" t="e">
        <f>IF(VLOOKUP(D118,#REF!,3,0)&gt;0,"",VLOOKUP(D118,#REF!,3,0))</f>
        <v>#REF!</v>
      </c>
      <c r="AT118" s="20" t="e">
        <f t="shared" si="25"/>
        <v>#REF!</v>
      </c>
      <c r="AU118" s="20" t="e">
        <f t="shared" si="25"/>
        <v>#REF!</v>
      </c>
      <c r="AV118" s="20" t="e">
        <f t="shared" si="25"/>
        <v>#REF!</v>
      </c>
      <c r="AW118" s="20" t="e">
        <f t="shared" si="25"/>
        <v>#REF!</v>
      </c>
      <c r="AX118" s="20" t="e">
        <f t="shared" si="25"/>
        <v>#REF!</v>
      </c>
      <c r="AY118" s="20" t="e">
        <f t="shared" si="25"/>
        <v>#REF!</v>
      </c>
      <c r="BA118" s="20" t="e">
        <f t="shared" si="23"/>
        <v>#REF!</v>
      </c>
      <c r="BB118" s="20" t="e">
        <f>IF($BB$1="M0",SUMIF([2]Anual!$B$11:$B$950,$D118,[2]Anual!$GZ$11:$GZ$950),SUMIF([2]Anual!$B$11:$B$950,$D118,[2]Anual!$HA$11:$HA$950))</f>
        <v>#VALUE!</v>
      </c>
      <c r="BC118" s="20" t="e">
        <f t="shared" si="24"/>
        <v>#REF!</v>
      </c>
    </row>
    <row r="119" spans="2:55" ht="15" customHeight="1" outlineLevel="1" x14ac:dyDescent="0.35">
      <c r="B119" s="12" t="s">
        <v>36</v>
      </c>
      <c r="C119" s="13"/>
      <c r="D119" s="13" t="s">
        <v>15</v>
      </c>
      <c r="E119" s="50" t="s">
        <v>381</v>
      </c>
      <c r="F119" s="48" t="s">
        <v>1</v>
      </c>
      <c r="G119" s="14"/>
      <c r="H119" s="14"/>
      <c r="I119" s="14"/>
      <c r="J119" s="14" t="e">
        <f>SUMIF(#REF!,$D119,#REF!)</f>
        <v>#REF!</v>
      </c>
      <c r="K119" s="14" t="e">
        <f>SUMIF(#REF!,$D119,#REF!)</f>
        <v>#REF!</v>
      </c>
      <c r="L119" s="14" t="e">
        <f>SUMIF(#REF!,$D119,#REF!)</f>
        <v>#REF!</v>
      </c>
      <c r="M119" s="14" t="e">
        <f>SUMIF(#REF!,$D119,#REF!)</f>
        <v>#REF!</v>
      </c>
      <c r="N119" s="14" t="e">
        <f>SUMIF(#REF!,$D119,#REF!)</f>
        <v>#REF!</v>
      </c>
      <c r="O119" s="14" t="e">
        <f>SUMIF(#REF!,$D119,#REF!)</f>
        <v>#REF!</v>
      </c>
      <c r="P119" s="14" t="e">
        <f>SUMIF(#REF!,$D119,#REF!)</f>
        <v>#REF!</v>
      </c>
      <c r="Q119" s="14" t="e">
        <f>SUMIF(#REF!,$D119,#REF!)</f>
        <v>#REF!</v>
      </c>
      <c r="R119" s="14" t="e">
        <f>SUMIF(#REF!,$D119,#REF!)</f>
        <v>#REF!</v>
      </c>
      <c r="S119" s="14" t="e">
        <f>SUMIF(#REF!,$D119,#REF!)</f>
        <v>#REF!</v>
      </c>
      <c r="T119" s="14" t="e">
        <f>SUMIF(#REF!,$D119,#REF!)</f>
        <v>#REF!</v>
      </c>
      <c r="U119" s="14" t="e">
        <f>SUMIF(#REF!,$D119,#REF!)</f>
        <v>#REF!</v>
      </c>
      <c r="V119" s="14" t="e">
        <f>SUMIF(#REF!,$D119,#REF!)</f>
        <v>#REF!</v>
      </c>
      <c r="W119" s="14" t="e">
        <f>SUMIF(#REF!,$D119,#REF!)</f>
        <v>#REF!</v>
      </c>
      <c r="X119" s="14" t="e">
        <f>SUMIF(#REF!,$D119,#REF!)</f>
        <v>#REF!</v>
      </c>
      <c r="Y119" s="14" t="e">
        <f>SUMIF(#REF!,$D119,#REF!)</f>
        <v>#REF!</v>
      </c>
      <c r="Z119" s="14" t="e">
        <f>SUMIF(#REF!,$D119,#REF!)</f>
        <v>#REF!</v>
      </c>
      <c r="AA119" s="14" t="e">
        <f>SUMIF(#REF!,$D119,#REF!)</f>
        <v>#REF!</v>
      </c>
      <c r="AB119" s="14" t="e">
        <f>SUMIF(#REF!,$D119,#REF!)</f>
        <v>#REF!</v>
      </c>
      <c r="AC119" s="14" t="e">
        <f>SUMIF(#REF!,$D119,#REF!)</f>
        <v>#REF!</v>
      </c>
      <c r="AD119" s="14" t="e">
        <f>SUMIF(#REF!,$D119,#REF!)</f>
        <v>#REF!</v>
      </c>
      <c r="AE119" s="14" t="e">
        <f>SUMIF(#REF!,$D119,#REF!)</f>
        <v>#REF!</v>
      </c>
      <c r="AF119" s="14" t="e">
        <f>SUMIF(#REF!,$D119,#REF!)</f>
        <v>#REF!</v>
      </c>
      <c r="AG119" s="14" t="e">
        <f>SUMIF(#REF!,$D119,#REF!)</f>
        <v>#REF!</v>
      </c>
      <c r="AH119" s="14" t="e">
        <f>SUMIF(#REF!,$D119,#REF!)</f>
        <v>#REF!</v>
      </c>
      <c r="AI119" s="14" t="e">
        <f>SUMIF(#REF!,$D119,#REF!)</f>
        <v>#REF!</v>
      </c>
      <c r="AJ119" s="14" t="e">
        <f>SUMIF(#REF!,$D119,#REF!)</f>
        <v>#REF!</v>
      </c>
      <c r="AK119" s="14" t="e">
        <f>SUMIF(#REF!,$D119,#REF!)</f>
        <v>#REF!</v>
      </c>
      <c r="AL119" s="14" t="e">
        <f>SUMIF(#REF!,$D119,#REF!)</f>
        <v>#REF!</v>
      </c>
      <c r="AM119" s="14" t="e">
        <f>SUMIF(#REF!,$D119,#REF!)</f>
        <v>#REF!</v>
      </c>
      <c r="AN119" s="14" t="e">
        <f>SUMIF(#REF!,$D119,#REF!)</f>
        <v>#REF!</v>
      </c>
      <c r="AO119" s="14"/>
      <c r="AP119" s="14"/>
      <c r="AQ119" s="20" t="e">
        <f t="shared" si="21"/>
        <v>#REF!</v>
      </c>
      <c r="AR119" s="1" t="e">
        <f>IF(VLOOKUP(D119,#REF!,3,0)&gt;0,"",VLOOKUP(D119,#REF!,3,0))</f>
        <v>#REF!</v>
      </c>
      <c r="AT119" s="20" t="e">
        <f t="shared" si="25"/>
        <v>#REF!</v>
      </c>
      <c r="AU119" s="20" t="e">
        <f t="shared" si="25"/>
        <v>#REF!</v>
      </c>
      <c r="AV119" s="20" t="e">
        <f t="shared" si="25"/>
        <v>#REF!</v>
      </c>
      <c r="AW119" s="20" t="e">
        <f t="shared" si="25"/>
        <v>#REF!</v>
      </c>
      <c r="AX119" s="20" t="e">
        <f t="shared" si="25"/>
        <v>#REF!</v>
      </c>
      <c r="AY119" s="20" t="e">
        <f t="shared" si="25"/>
        <v>#REF!</v>
      </c>
      <c r="BA119" s="20" t="e">
        <f t="shared" si="23"/>
        <v>#REF!</v>
      </c>
      <c r="BB119" s="20" t="e">
        <f>IF($BB$1="M0",SUMIF([2]Anual!$B$11:$B$950,$D119,[2]Anual!$GZ$11:$GZ$950),SUMIF([2]Anual!$B$11:$B$950,$D119,[2]Anual!$HA$11:$HA$950))</f>
        <v>#VALUE!</v>
      </c>
      <c r="BC119" s="20" t="e">
        <f t="shared" si="24"/>
        <v>#REF!</v>
      </c>
    </row>
    <row r="120" spans="2:55" ht="15" customHeight="1" outlineLevel="1" x14ac:dyDescent="0.35">
      <c r="B120" s="12" t="s">
        <v>86</v>
      </c>
      <c r="C120" s="13"/>
      <c r="D120" s="13" t="s">
        <v>95</v>
      </c>
      <c r="E120" s="50" t="s">
        <v>512</v>
      </c>
      <c r="F120" s="48" t="s">
        <v>1</v>
      </c>
      <c r="G120" s="14"/>
      <c r="H120" s="14"/>
      <c r="I120" s="14"/>
      <c r="J120" s="14" t="e">
        <f>SUMIF(#REF!,$D120,#REF!)</f>
        <v>#REF!</v>
      </c>
      <c r="K120" s="14" t="e">
        <f>SUMIF(#REF!,$D120,#REF!)</f>
        <v>#REF!</v>
      </c>
      <c r="L120" s="14" t="e">
        <f>SUMIF(#REF!,$D120,#REF!)</f>
        <v>#REF!</v>
      </c>
      <c r="M120" s="14" t="e">
        <f>SUMIF(#REF!,$D120,#REF!)</f>
        <v>#REF!</v>
      </c>
      <c r="N120" s="14" t="e">
        <f>SUMIF(#REF!,$D120,#REF!)</f>
        <v>#REF!</v>
      </c>
      <c r="O120" s="14" t="e">
        <f>SUMIF(#REF!,$D120,#REF!)</f>
        <v>#REF!</v>
      </c>
      <c r="P120" s="14" t="e">
        <f>SUMIF(#REF!,$D120,#REF!)</f>
        <v>#REF!</v>
      </c>
      <c r="Q120" s="14" t="e">
        <f>SUMIF(#REF!,$D120,#REF!)</f>
        <v>#REF!</v>
      </c>
      <c r="R120" s="14" t="e">
        <f>SUMIF(#REF!,$D120,#REF!)</f>
        <v>#REF!</v>
      </c>
      <c r="S120" s="14" t="e">
        <f>SUMIF(#REF!,$D120,#REF!)</f>
        <v>#REF!</v>
      </c>
      <c r="T120" s="14" t="e">
        <f>SUMIF(#REF!,$D120,#REF!)</f>
        <v>#REF!</v>
      </c>
      <c r="U120" s="14" t="e">
        <f>SUMIF(#REF!,$D120,#REF!)</f>
        <v>#REF!</v>
      </c>
      <c r="V120" s="14" t="e">
        <f>SUMIF(#REF!,$D120,#REF!)</f>
        <v>#REF!</v>
      </c>
      <c r="W120" s="14" t="e">
        <f>SUMIF(#REF!,$D120,#REF!)</f>
        <v>#REF!</v>
      </c>
      <c r="X120" s="14" t="e">
        <f>SUMIF(#REF!,$D120,#REF!)</f>
        <v>#REF!</v>
      </c>
      <c r="Y120" s="14" t="e">
        <f>SUMIF(#REF!,$D120,#REF!)</f>
        <v>#REF!</v>
      </c>
      <c r="Z120" s="14" t="e">
        <f>SUMIF(#REF!,$D120,#REF!)</f>
        <v>#REF!</v>
      </c>
      <c r="AA120" s="14" t="e">
        <f>SUMIF(#REF!,$D120,#REF!)</f>
        <v>#REF!</v>
      </c>
      <c r="AB120" s="14" t="e">
        <f>SUMIF(#REF!,$D120,#REF!)</f>
        <v>#REF!</v>
      </c>
      <c r="AC120" s="14" t="e">
        <f>SUMIF(#REF!,$D120,#REF!)</f>
        <v>#REF!</v>
      </c>
      <c r="AD120" s="14" t="e">
        <f>SUMIF(#REF!,$D120,#REF!)</f>
        <v>#REF!</v>
      </c>
      <c r="AE120" s="14" t="e">
        <f>SUMIF(#REF!,$D120,#REF!)</f>
        <v>#REF!</v>
      </c>
      <c r="AF120" s="14" t="e">
        <f>SUMIF(#REF!,$D120,#REF!)</f>
        <v>#REF!</v>
      </c>
      <c r="AG120" s="14" t="e">
        <f>SUMIF(#REF!,$D120,#REF!)</f>
        <v>#REF!</v>
      </c>
      <c r="AH120" s="14" t="e">
        <f>SUMIF(#REF!,$D120,#REF!)</f>
        <v>#REF!</v>
      </c>
      <c r="AI120" s="14" t="e">
        <f>SUMIF(#REF!,$D120,#REF!)</f>
        <v>#REF!</v>
      </c>
      <c r="AJ120" s="14" t="e">
        <f>SUMIF(#REF!,$D120,#REF!)</f>
        <v>#REF!</v>
      </c>
      <c r="AK120" s="14" t="e">
        <f>SUMIF(#REF!,$D120,#REF!)</f>
        <v>#REF!</v>
      </c>
      <c r="AL120" s="14" t="e">
        <f>SUMIF(#REF!,$D120,#REF!)</f>
        <v>#REF!</v>
      </c>
      <c r="AM120" s="14" t="e">
        <f>SUMIF(#REF!,$D120,#REF!)</f>
        <v>#REF!</v>
      </c>
      <c r="AN120" s="14" t="e">
        <f>SUMIF(#REF!,$D120,#REF!)</f>
        <v>#REF!</v>
      </c>
      <c r="AO120" s="14"/>
      <c r="AP120" s="14"/>
      <c r="AQ120" s="20" t="e">
        <f t="shared" si="21"/>
        <v>#REF!</v>
      </c>
      <c r="AR120" s="1" t="e">
        <f>IF(VLOOKUP(D120,#REF!,3,0)&gt;0,"",VLOOKUP(D120,#REF!,3,0))</f>
        <v>#REF!</v>
      </c>
      <c r="AT120" s="20" t="e">
        <f t="shared" si="25"/>
        <v>#REF!</v>
      </c>
      <c r="AU120" s="20" t="e">
        <f t="shared" si="25"/>
        <v>#REF!</v>
      </c>
      <c r="AV120" s="20" t="e">
        <f t="shared" si="25"/>
        <v>#REF!</v>
      </c>
      <c r="AW120" s="20" t="e">
        <f t="shared" si="25"/>
        <v>#REF!</v>
      </c>
      <c r="AX120" s="20" t="e">
        <f t="shared" si="25"/>
        <v>#REF!</v>
      </c>
      <c r="AY120" s="20" t="e">
        <f t="shared" si="25"/>
        <v>#REF!</v>
      </c>
      <c r="BA120" s="20" t="e">
        <f t="shared" si="23"/>
        <v>#REF!</v>
      </c>
      <c r="BB120" s="20" t="e">
        <f>IF($BB$1="M0",SUMIF([2]Anual!$B$11:$B$950,$D120,[2]Anual!$GZ$11:$GZ$950),SUMIF([2]Anual!$B$11:$B$950,$D120,[2]Anual!$HA$11:$HA$950))</f>
        <v>#VALUE!</v>
      </c>
      <c r="BC120" s="20" t="e">
        <f t="shared" si="24"/>
        <v>#REF!</v>
      </c>
    </row>
    <row r="121" spans="2:55" ht="15" customHeight="1" outlineLevel="1" x14ac:dyDescent="0.35">
      <c r="B121" s="55" t="s">
        <v>539</v>
      </c>
      <c r="C121" s="56"/>
      <c r="D121" s="56" t="s">
        <v>540</v>
      </c>
      <c r="E121" s="57" t="s">
        <v>648</v>
      </c>
      <c r="F121" s="48" t="s">
        <v>1</v>
      </c>
      <c r="G121" s="14"/>
      <c r="H121" s="14"/>
      <c r="I121" s="14"/>
      <c r="J121" s="14" t="e">
        <f>SUMIF(#REF!,$D121,#REF!)</f>
        <v>#REF!</v>
      </c>
      <c r="K121" s="14" t="e">
        <f>SUMIF(#REF!,$D121,#REF!)</f>
        <v>#REF!</v>
      </c>
      <c r="L121" s="14" t="e">
        <f>SUMIF(#REF!,$D121,#REF!)</f>
        <v>#REF!</v>
      </c>
      <c r="M121" s="14" t="e">
        <f>SUMIF(#REF!,$D121,#REF!)</f>
        <v>#REF!</v>
      </c>
      <c r="N121" s="14" t="e">
        <f>SUMIF(#REF!,$D121,#REF!)</f>
        <v>#REF!</v>
      </c>
      <c r="O121" s="14" t="e">
        <f>SUMIF(#REF!,$D121,#REF!)</f>
        <v>#REF!</v>
      </c>
      <c r="P121" s="14" t="e">
        <f>SUMIF(#REF!,$D121,#REF!)</f>
        <v>#REF!</v>
      </c>
      <c r="Q121" s="14" t="e">
        <f>SUMIF(#REF!,$D121,#REF!)</f>
        <v>#REF!</v>
      </c>
      <c r="R121" s="14" t="e">
        <f>SUMIF(#REF!,$D121,#REF!)</f>
        <v>#REF!</v>
      </c>
      <c r="S121" s="14" t="e">
        <f>SUMIF(#REF!,$D121,#REF!)</f>
        <v>#REF!</v>
      </c>
      <c r="T121" s="14" t="e">
        <f>SUMIF(#REF!,$D121,#REF!)</f>
        <v>#REF!</v>
      </c>
      <c r="U121" s="14" t="e">
        <f>SUMIF(#REF!,$D121,#REF!)</f>
        <v>#REF!</v>
      </c>
      <c r="V121" s="14" t="e">
        <f>SUMIF(#REF!,$D121,#REF!)</f>
        <v>#REF!</v>
      </c>
      <c r="W121" s="14" t="e">
        <f>SUMIF(#REF!,$D121,#REF!)</f>
        <v>#REF!</v>
      </c>
      <c r="X121" s="14" t="e">
        <f>SUMIF(#REF!,$D121,#REF!)</f>
        <v>#REF!</v>
      </c>
      <c r="Y121" s="14" t="e">
        <f>SUMIF(#REF!,$D121,#REF!)</f>
        <v>#REF!</v>
      </c>
      <c r="Z121" s="14" t="e">
        <f>SUMIF(#REF!,$D121,#REF!)</f>
        <v>#REF!</v>
      </c>
      <c r="AA121" s="14" t="e">
        <f>SUMIF(#REF!,$D121,#REF!)</f>
        <v>#REF!</v>
      </c>
      <c r="AB121" s="14" t="e">
        <f>SUMIF(#REF!,$D121,#REF!)</f>
        <v>#REF!</v>
      </c>
      <c r="AC121" s="14" t="e">
        <f>SUMIF(#REF!,$D121,#REF!)</f>
        <v>#REF!</v>
      </c>
      <c r="AD121" s="14" t="e">
        <f>SUMIF(#REF!,$D121,#REF!)</f>
        <v>#REF!</v>
      </c>
      <c r="AE121" s="14" t="e">
        <f>SUMIF(#REF!,$D121,#REF!)</f>
        <v>#REF!</v>
      </c>
      <c r="AF121" s="14" t="e">
        <f>SUMIF(#REF!,$D121,#REF!)</f>
        <v>#REF!</v>
      </c>
      <c r="AG121" s="14" t="e">
        <f>SUMIF(#REF!,$D121,#REF!)</f>
        <v>#REF!</v>
      </c>
      <c r="AH121" s="14" t="e">
        <f>SUMIF(#REF!,$D121,#REF!)</f>
        <v>#REF!</v>
      </c>
      <c r="AI121" s="14" t="e">
        <f>SUMIF(#REF!,$D121,#REF!)</f>
        <v>#REF!</v>
      </c>
      <c r="AJ121" s="14" t="e">
        <f>SUMIF(#REF!,$D121,#REF!)</f>
        <v>#REF!</v>
      </c>
      <c r="AK121" s="14" t="e">
        <f>SUMIF(#REF!,$D121,#REF!)</f>
        <v>#REF!</v>
      </c>
      <c r="AL121" s="14" t="e">
        <f>SUMIF(#REF!,$D121,#REF!)</f>
        <v>#REF!</v>
      </c>
      <c r="AM121" s="14" t="e">
        <f>SUMIF(#REF!,$D121,#REF!)</f>
        <v>#REF!</v>
      </c>
      <c r="AN121" s="14" t="e">
        <f>SUMIF(#REF!,$D121,#REF!)</f>
        <v>#REF!</v>
      </c>
      <c r="AO121" s="14"/>
      <c r="AP121" s="14"/>
      <c r="AQ121" s="20" t="e">
        <f t="shared" si="21"/>
        <v>#REF!</v>
      </c>
      <c r="AR121" s="1" t="e">
        <f>IF(VLOOKUP(D121,#REF!,3,0)&gt;0,"",VLOOKUP(D121,#REF!,3,0))</f>
        <v>#REF!</v>
      </c>
      <c r="AT121" s="20" t="e">
        <f t="shared" si="25"/>
        <v>#REF!</v>
      </c>
      <c r="AU121" s="20" t="e">
        <f t="shared" si="25"/>
        <v>#REF!</v>
      </c>
      <c r="AV121" s="20" t="e">
        <f t="shared" si="25"/>
        <v>#REF!</v>
      </c>
      <c r="AW121" s="20" t="e">
        <f t="shared" si="25"/>
        <v>#REF!</v>
      </c>
      <c r="AX121" s="20" t="e">
        <f t="shared" si="25"/>
        <v>#REF!</v>
      </c>
      <c r="AY121" s="20" t="e">
        <f t="shared" si="25"/>
        <v>#REF!</v>
      </c>
      <c r="BA121" s="20" t="e">
        <f t="shared" si="23"/>
        <v>#REF!</v>
      </c>
      <c r="BB121" s="20" t="e">
        <f>IF($BB$1="M0",SUMIF([2]Anual!$B$11:$B$950,$D121,[2]Anual!$GZ$11:$GZ$950),SUMIF([2]Anual!$B$11:$B$950,$D121,[2]Anual!$HA$11:$HA$950))</f>
        <v>#VALUE!</v>
      </c>
      <c r="BC121" s="20" t="e">
        <f t="shared" si="24"/>
        <v>#REF!</v>
      </c>
    </row>
    <row r="122" spans="2:55" ht="15" customHeight="1" outlineLevel="1" x14ac:dyDescent="0.35">
      <c r="B122" s="55" t="s">
        <v>567</v>
      </c>
      <c r="C122" s="56"/>
      <c r="D122" s="56" t="s">
        <v>568</v>
      </c>
      <c r="E122" s="57" t="s">
        <v>664</v>
      </c>
      <c r="F122" s="48" t="s">
        <v>1</v>
      </c>
      <c r="G122" s="14"/>
      <c r="H122" s="14"/>
      <c r="I122" s="14"/>
      <c r="J122" s="14" t="e">
        <f>SUMIF(#REF!,$D122,#REF!)</f>
        <v>#REF!</v>
      </c>
      <c r="K122" s="14" t="e">
        <f>SUMIF(#REF!,$D122,#REF!)</f>
        <v>#REF!</v>
      </c>
      <c r="L122" s="14" t="e">
        <f>SUMIF(#REF!,$D122,#REF!)</f>
        <v>#REF!</v>
      </c>
      <c r="M122" s="14" t="e">
        <f>SUMIF(#REF!,$D122,#REF!)</f>
        <v>#REF!</v>
      </c>
      <c r="N122" s="14" t="e">
        <f>SUMIF(#REF!,$D122,#REF!)</f>
        <v>#REF!</v>
      </c>
      <c r="O122" s="14" t="e">
        <f>SUMIF(#REF!,$D122,#REF!)</f>
        <v>#REF!</v>
      </c>
      <c r="P122" s="14" t="e">
        <f>SUMIF(#REF!,$D122,#REF!)</f>
        <v>#REF!</v>
      </c>
      <c r="Q122" s="14" t="e">
        <f>SUMIF(#REF!,$D122,#REF!)</f>
        <v>#REF!</v>
      </c>
      <c r="R122" s="14" t="e">
        <f>SUMIF(#REF!,$D122,#REF!)</f>
        <v>#REF!</v>
      </c>
      <c r="S122" s="14" t="e">
        <f>SUMIF(#REF!,$D122,#REF!)</f>
        <v>#REF!</v>
      </c>
      <c r="T122" s="14" t="e">
        <f>SUMIF(#REF!,$D122,#REF!)</f>
        <v>#REF!</v>
      </c>
      <c r="U122" s="14" t="e">
        <f>SUMIF(#REF!,$D122,#REF!)</f>
        <v>#REF!</v>
      </c>
      <c r="V122" s="14" t="e">
        <f>SUMIF(#REF!,$D122,#REF!)</f>
        <v>#REF!</v>
      </c>
      <c r="W122" s="14" t="e">
        <f>SUMIF(#REF!,$D122,#REF!)</f>
        <v>#REF!</v>
      </c>
      <c r="X122" s="14" t="e">
        <f>SUMIF(#REF!,$D122,#REF!)</f>
        <v>#REF!</v>
      </c>
      <c r="Y122" s="14" t="e">
        <f>SUMIF(#REF!,$D122,#REF!)</f>
        <v>#REF!</v>
      </c>
      <c r="Z122" s="14" t="e">
        <f>SUMIF(#REF!,$D122,#REF!)</f>
        <v>#REF!</v>
      </c>
      <c r="AA122" s="14" t="e">
        <f>SUMIF(#REF!,$D122,#REF!)</f>
        <v>#REF!</v>
      </c>
      <c r="AB122" s="14" t="e">
        <f>SUMIF(#REF!,$D122,#REF!)</f>
        <v>#REF!</v>
      </c>
      <c r="AC122" s="14" t="e">
        <f>SUMIF(#REF!,$D122,#REF!)</f>
        <v>#REF!</v>
      </c>
      <c r="AD122" s="14" t="e">
        <f>SUMIF(#REF!,$D122,#REF!)</f>
        <v>#REF!</v>
      </c>
      <c r="AE122" s="14" t="e">
        <f>SUMIF(#REF!,$D122,#REF!)</f>
        <v>#REF!</v>
      </c>
      <c r="AF122" s="14" t="e">
        <f>SUMIF(#REF!,$D122,#REF!)</f>
        <v>#REF!</v>
      </c>
      <c r="AG122" s="14" t="e">
        <f>SUMIF(#REF!,$D122,#REF!)</f>
        <v>#REF!</v>
      </c>
      <c r="AH122" s="14" t="e">
        <f>SUMIF(#REF!,$D122,#REF!)</f>
        <v>#REF!</v>
      </c>
      <c r="AI122" s="14" t="e">
        <f>SUMIF(#REF!,$D122,#REF!)</f>
        <v>#REF!</v>
      </c>
      <c r="AJ122" s="14" t="e">
        <f>SUMIF(#REF!,$D122,#REF!)</f>
        <v>#REF!</v>
      </c>
      <c r="AK122" s="14" t="e">
        <f>SUMIF(#REF!,$D122,#REF!)</f>
        <v>#REF!</v>
      </c>
      <c r="AL122" s="14" t="e">
        <f>SUMIF(#REF!,$D122,#REF!)</f>
        <v>#REF!</v>
      </c>
      <c r="AM122" s="14" t="e">
        <f>SUMIF(#REF!,$D122,#REF!)</f>
        <v>#REF!</v>
      </c>
      <c r="AN122" s="14" t="e">
        <f>SUMIF(#REF!,$D122,#REF!)</f>
        <v>#REF!</v>
      </c>
      <c r="AO122" s="14"/>
      <c r="AP122" s="14"/>
      <c r="AQ122" s="20" t="e">
        <f t="shared" si="21"/>
        <v>#REF!</v>
      </c>
      <c r="AR122" s="1" t="e">
        <f>IF(VLOOKUP(D122,#REF!,3,0)&gt;0,"",VLOOKUP(D122,#REF!,3,0))</f>
        <v>#REF!</v>
      </c>
      <c r="AT122" s="20" t="e">
        <f t="shared" si="25"/>
        <v>#REF!</v>
      </c>
      <c r="AU122" s="20" t="e">
        <f t="shared" si="25"/>
        <v>#REF!</v>
      </c>
      <c r="AV122" s="20" t="e">
        <f t="shared" si="25"/>
        <v>#REF!</v>
      </c>
      <c r="AW122" s="20" t="e">
        <f t="shared" si="25"/>
        <v>#REF!</v>
      </c>
      <c r="AX122" s="20" t="e">
        <f t="shared" si="25"/>
        <v>#REF!</v>
      </c>
      <c r="AY122" s="20" t="e">
        <f t="shared" si="25"/>
        <v>#REF!</v>
      </c>
      <c r="BA122" s="20" t="e">
        <f t="shared" si="23"/>
        <v>#REF!</v>
      </c>
      <c r="BB122" s="20" t="e">
        <f>IF($BB$1="M0",SUMIF([2]Anual!$B$11:$B$950,$D122,[2]Anual!$GZ$11:$GZ$950),SUMIF([2]Anual!$B$11:$B$950,$D122,[2]Anual!$HA$11:$HA$950))</f>
        <v>#VALUE!</v>
      </c>
      <c r="BC122" s="20" t="e">
        <f t="shared" si="24"/>
        <v>#REF!</v>
      </c>
    </row>
    <row r="123" spans="2:55" ht="15" customHeight="1" outlineLevel="1" x14ac:dyDescent="0.35">
      <c r="B123" s="55" t="s">
        <v>555</v>
      </c>
      <c r="C123" s="56"/>
      <c r="D123" s="56" t="s">
        <v>556</v>
      </c>
      <c r="E123" s="57" t="s">
        <v>674</v>
      </c>
      <c r="F123" s="48" t="s">
        <v>1</v>
      </c>
      <c r="G123" s="14"/>
      <c r="H123" s="14"/>
      <c r="I123" s="14"/>
      <c r="J123" s="14" t="e">
        <f>SUMIF(#REF!,$D123,#REF!)</f>
        <v>#REF!</v>
      </c>
      <c r="K123" s="14" t="e">
        <f>SUMIF(#REF!,$D123,#REF!)</f>
        <v>#REF!</v>
      </c>
      <c r="L123" s="14" t="e">
        <f>SUMIF(#REF!,$D123,#REF!)</f>
        <v>#REF!</v>
      </c>
      <c r="M123" s="14" t="e">
        <f>SUMIF(#REF!,$D123,#REF!)</f>
        <v>#REF!</v>
      </c>
      <c r="N123" s="14" t="e">
        <f>SUMIF(#REF!,$D123,#REF!)</f>
        <v>#REF!</v>
      </c>
      <c r="O123" s="14" t="e">
        <f>SUMIF(#REF!,$D123,#REF!)</f>
        <v>#REF!</v>
      </c>
      <c r="P123" s="14" t="e">
        <f>SUMIF(#REF!,$D123,#REF!)</f>
        <v>#REF!</v>
      </c>
      <c r="Q123" s="14" t="e">
        <f>SUMIF(#REF!,$D123,#REF!)</f>
        <v>#REF!</v>
      </c>
      <c r="R123" s="14" t="e">
        <f>SUMIF(#REF!,$D123,#REF!)</f>
        <v>#REF!</v>
      </c>
      <c r="S123" s="14" t="e">
        <f>SUMIF(#REF!,$D123,#REF!)</f>
        <v>#REF!</v>
      </c>
      <c r="T123" s="14" t="e">
        <f>SUMIF(#REF!,$D123,#REF!)</f>
        <v>#REF!</v>
      </c>
      <c r="U123" s="14" t="e">
        <f>SUMIF(#REF!,$D123,#REF!)</f>
        <v>#REF!</v>
      </c>
      <c r="V123" s="14" t="e">
        <f>SUMIF(#REF!,$D123,#REF!)</f>
        <v>#REF!</v>
      </c>
      <c r="W123" s="14" t="e">
        <f>SUMIF(#REF!,$D123,#REF!)</f>
        <v>#REF!</v>
      </c>
      <c r="X123" s="14" t="e">
        <f>SUMIF(#REF!,$D123,#REF!)</f>
        <v>#REF!</v>
      </c>
      <c r="Y123" s="14" t="e">
        <f>SUMIF(#REF!,$D123,#REF!)</f>
        <v>#REF!</v>
      </c>
      <c r="Z123" s="14" t="e">
        <f>SUMIF(#REF!,$D123,#REF!)</f>
        <v>#REF!</v>
      </c>
      <c r="AA123" s="14" t="e">
        <f>SUMIF(#REF!,$D123,#REF!)</f>
        <v>#REF!</v>
      </c>
      <c r="AB123" s="14" t="e">
        <f>SUMIF(#REF!,$D123,#REF!)</f>
        <v>#REF!</v>
      </c>
      <c r="AC123" s="14" t="e">
        <f>SUMIF(#REF!,$D123,#REF!)</f>
        <v>#REF!</v>
      </c>
      <c r="AD123" s="14" t="e">
        <f>SUMIF(#REF!,$D123,#REF!)</f>
        <v>#REF!</v>
      </c>
      <c r="AE123" s="14" t="e">
        <f>SUMIF(#REF!,$D123,#REF!)</f>
        <v>#REF!</v>
      </c>
      <c r="AF123" s="14" t="e">
        <f>SUMIF(#REF!,$D123,#REF!)</f>
        <v>#REF!</v>
      </c>
      <c r="AG123" s="14" t="e">
        <f>SUMIF(#REF!,$D123,#REF!)</f>
        <v>#REF!</v>
      </c>
      <c r="AH123" s="14" t="e">
        <f>SUMIF(#REF!,$D123,#REF!)</f>
        <v>#REF!</v>
      </c>
      <c r="AI123" s="14" t="e">
        <f>SUMIF(#REF!,$D123,#REF!)</f>
        <v>#REF!</v>
      </c>
      <c r="AJ123" s="14" t="e">
        <f>SUMIF(#REF!,$D123,#REF!)</f>
        <v>#REF!</v>
      </c>
      <c r="AK123" s="14" t="e">
        <f>SUMIF(#REF!,$D123,#REF!)</f>
        <v>#REF!</v>
      </c>
      <c r="AL123" s="14" t="e">
        <f>SUMIF(#REF!,$D123,#REF!)</f>
        <v>#REF!</v>
      </c>
      <c r="AM123" s="14" t="e">
        <f>SUMIF(#REF!,$D123,#REF!)</f>
        <v>#REF!</v>
      </c>
      <c r="AN123" s="14" t="e">
        <f>SUMIF(#REF!,$D123,#REF!)</f>
        <v>#REF!</v>
      </c>
      <c r="AO123" s="14"/>
      <c r="AP123" s="14"/>
      <c r="AQ123" s="20" t="e">
        <f t="shared" si="21"/>
        <v>#REF!</v>
      </c>
      <c r="AR123" s="1" t="e">
        <f>IF(VLOOKUP(D123,#REF!,3,0)&gt;0,"",VLOOKUP(D123,#REF!,3,0))</f>
        <v>#REF!</v>
      </c>
      <c r="AT123" s="20" t="e">
        <f t="shared" si="25"/>
        <v>#REF!</v>
      </c>
      <c r="AU123" s="20" t="e">
        <f t="shared" si="25"/>
        <v>#REF!</v>
      </c>
      <c r="AV123" s="20" t="e">
        <f t="shared" si="25"/>
        <v>#REF!</v>
      </c>
      <c r="AW123" s="20" t="e">
        <f t="shared" si="25"/>
        <v>#REF!</v>
      </c>
      <c r="AX123" s="20" t="e">
        <f t="shared" si="25"/>
        <v>#REF!</v>
      </c>
      <c r="AY123" s="20" t="e">
        <f t="shared" si="25"/>
        <v>#REF!</v>
      </c>
      <c r="BA123" s="20" t="e">
        <f t="shared" si="23"/>
        <v>#REF!</v>
      </c>
      <c r="BB123" s="20" t="e">
        <f>IF($BB$1="M0",SUMIF([2]Anual!$B$11:$B$950,$D123,[2]Anual!$GZ$11:$GZ$950),SUMIF([2]Anual!$B$11:$B$950,$D123,[2]Anual!$HA$11:$HA$950))</f>
        <v>#VALUE!</v>
      </c>
      <c r="BC123" s="20" t="e">
        <f t="shared" si="24"/>
        <v>#REF!</v>
      </c>
    </row>
    <row r="124" spans="2:55" ht="15" customHeight="1" outlineLevel="1" x14ac:dyDescent="0.35">
      <c r="B124" s="55" t="s">
        <v>577</v>
      </c>
      <c r="C124" s="56"/>
      <c r="D124" s="56" t="s">
        <v>578</v>
      </c>
      <c r="E124" s="57" t="s">
        <v>647</v>
      </c>
      <c r="F124" s="48" t="s">
        <v>1</v>
      </c>
      <c r="G124" s="14"/>
      <c r="H124" s="14"/>
      <c r="I124" s="14"/>
      <c r="J124" s="14" t="e">
        <f>SUMIF(#REF!,$D124,#REF!)</f>
        <v>#REF!</v>
      </c>
      <c r="K124" s="14" t="e">
        <f>SUMIF(#REF!,$D124,#REF!)</f>
        <v>#REF!</v>
      </c>
      <c r="L124" s="14" t="e">
        <f>SUMIF(#REF!,$D124,#REF!)</f>
        <v>#REF!</v>
      </c>
      <c r="M124" s="14" t="e">
        <f>SUMIF(#REF!,$D124,#REF!)</f>
        <v>#REF!</v>
      </c>
      <c r="N124" s="14" t="e">
        <f>SUMIF(#REF!,$D124,#REF!)</f>
        <v>#REF!</v>
      </c>
      <c r="O124" s="14" t="e">
        <f>SUMIF(#REF!,$D124,#REF!)</f>
        <v>#REF!</v>
      </c>
      <c r="P124" s="14" t="e">
        <f>SUMIF(#REF!,$D124,#REF!)</f>
        <v>#REF!</v>
      </c>
      <c r="Q124" s="14" t="e">
        <f>SUMIF(#REF!,$D124,#REF!)</f>
        <v>#REF!</v>
      </c>
      <c r="R124" s="14" t="e">
        <f>SUMIF(#REF!,$D124,#REF!)</f>
        <v>#REF!</v>
      </c>
      <c r="S124" s="14" t="e">
        <f>SUMIF(#REF!,$D124,#REF!)</f>
        <v>#REF!</v>
      </c>
      <c r="T124" s="14" t="e">
        <f>SUMIF(#REF!,$D124,#REF!)</f>
        <v>#REF!</v>
      </c>
      <c r="U124" s="14" t="e">
        <f>SUMIF(#REF!,$D124,#REF!)</f>
        <v>#REF!</v>
      </c>
      <c r="V124" s="14" t="e">
        <f>SUMIF(#REF!,$D124,#REF!)</f>
        <v>#REF!</v>
      </c>
      <c r="W124" s="14" t="e">
        <f>SUMIF(#REF!,$D124,#REF!)</f>
        <v>#REF!</v>
      </c>
      <c r="X124" s="14" t="e">
        <f>SUMIF(#REF!,$D124,#REF!)</f>
        <v>#REF!</v>
      </c>
      <c r="Y124" s="14" t="e">
        <f>SUMIF(#REF!,$D124,#REF!)</f>
        <v>#REF!</v>
      </c>
      <c r="Z124" s="14" t="e">
        <f>SUMIF(#REF!,$D124,#REF!)</f>
        <v>#REF!</v>
      </c>
      <c r="AA124" s="14" t="e">
        <f>SUMIF(#REF!,$D124,#REF!)</f>
        <v>#REF!</v>
      </c>
      <c r="AB124" s="14" t="e">
        <f>SUMIF(#REF!,$D124,#REF!)</f>
        <v>#REF!</v>
      </c>
      <c r="AC124" s="14" t="e">
        <f>SUMIF(#REF!,$D124,#REF!)</f>
        <v>#REF!</v>
      </c>
      <c r="AD124" s="14" t="e">
        <f>SUMIF(#REF!,$D124,#REF!)</f>
        <v>#REF!</v>
      </c>
      <c r="AE124" s="14" t="e">
        <f>SUMIF(#REF!,$D124,#REF!)</f>
        <v>#REF!</v>
      </c>
      <c r="AF124" s="14" t="e">
        <f>SUMIF(#REF!,$D124,#REF!)</f>
        <v>#REF!</v>
      </c>
      <c r="AG124" s="14" t="e">
        <f>SUMIF(#REF!,$D124,#REF!)</f>
        <v>#REF!</v>
      </c>
      <c r="AH124" s="14" t="e">
        <f>SUMIF(#REF!,$D124,#REF!)</f>
        <v>#REF!</v>
      </c>
      <c r="AI124" s="14" t="e">
        <f>SUMIF(#REF!,$D124,#REF!)</f>
        <v>#REF!</v>
      </c>
      <c r="AJ124" s="14" t="e">
        <f>SUMIF(#REF!,$D124,#REF!)</f>
        <v>#REF!</v>
      </c>
      <c r="AK124" s="14" t="e">
        <f>SUMIF(#REF!,$D124,#REF!)</f>
        <v>#REF!</v>
      </c>
      <c r="AL124" s="14" t="e">
        <f>SUMIF(#REF!,$D124,#REF!)</f>
        <v>#REF!</v>
      </c>
      <c r="AM124" s="14" t="e">
        <f>SUMIF(#REF!,$D124,#REF!)</f>
        <v>#REF!</v>
      </c>
      <c r="AN124" s="14" t="e">
        <f>SUMIF(#REF!,$D124,#REF!)</f>
        <v>#REF!</v>
      </c>
      <c r="AO124" s="14"/>
      <c r="AP124" s="14"/>
      <c r="AQ124" s="20" t="e">
        <f t="shared" si="21"/>
        <v>#REF!</v>
      </c>
      <c r="AR124" s="1" t="e">
        <f>IF(VLOOKUP(D124,#REF!,3,0)&gt;0,"",VLOOKUP(D124,#REF!,3,0))</f>
        <v>#REF!</v>
      </c>
      <c r="AT124" s="20" t="e">
        <f t="shared" si="25"/>
        <v>#REF!</v>
      </c>
      <c r="AU124" s="20" t="e">
        <f t="shared" si="25"/>
        <v>#REF!</v>
      </c>
      <c r="AV124" s="20" t="e">
        <f t="shared" si="25"/>
        <v>#REF!</v>
      </c>
      <c r="AW124" s="20" t="e">
        <f t="shared" si="25"/>
        <v>#REF!</v>
      </c>
      <c r="AX124" s="20" t="e">
        <f t="shared" si="25"/>
        <v>#REF!</v>
      </c>
      <c r="AY124" s="20" t="e">
        <f t="shared" si="25"/>
        <v>#REF!</v>
      </c>
      <c r="BA124" s="20" t="e">
        <f t="shared" si="23"/>
        <v>#REF!</v>
      </c>
      <c r="BB124" s="20" t="e">
        <f>IF($BB$1="M0",SUMIF([2]Anual!$B$11:$B$950,$D124,[2]Anual!$GZ$11:$GZ$950),SUMIF([2]Anual!$B$11:$B$950,$D124,[2]Anual!$HA$11:$HA$950))</f>
        <v>#VALUE!</v>
      </c>
      <c r="BC124" s="20" t="e">
        <f t="shared" si="24"/>
        <v>#REF!</v>
      </c>
    </row>
    <row r="125" spans="2:55" ht="15" customHeight="1" outlineLevel="1" x14ac:dyDescent="0.35">
      <c r="B125" s="55" t="s">
        <v>577</v>
      </c>
      <c r="C125" s="56"/>
      <c r="D125" s="56" t="s">
        <v>579</v>
      </c>
      <c r="E125" s="57" t="s">
        <v>665</v>
      </c>
      <c r="F125" s="48" t="s">
        <v>1</v>
      </c>
      <c r="G125" s="14"/>
      <c r="H125" s="14"/>
      <c r="I125" s="14"/>
      <c r="J125" s="14" t="e">
        <f>SUMIF(#REF!,$D125,#REF!)</f>
        <v>#REF!</v>
      </c>
      <c r="K125" s="14" t="e">
        <f>SUMIF(#REF!,$D125,#REF!)</f>
        <v>#REF!</v>
      </c>
      <c r="L125" s="14" t="e">
        <f>SUMIF(#REF!,$D125,#REF!)</f>
        <v>#REF!</v>
      </c>
      <c r="M125" s="14" t="e">
        <f>SUMIF(#REF!,$D125,#REF!)</f>
        <v>#REF!</v>
      </c>
      <c r="N125" s="14" t="e">
        <f>SUMIF(#REF!,$D125,#REF!)</f>
        <v>#REF!</v>
      </c>
      <c r="O125" s="14" t="e">
        <f>SUMIF(#REF!,$D125,#REF!)</f>
        <v>#REF!</v>
      </c>
      <c r="P125" s="14" t="e">
        <f>SUMIF(#REF!,$D125,#REF!)</f>
        <v>#REF!</v>
      </c>
      <c r="Q125" s="14" t="e">
        <f>SUMIF(#REF!,$D125,#REF!)</f>
        <v>#REF!</v>
      </c>
      <c r="R125" s="14" t="e">
        <f>SUMIF(#REF!,$D125,#REF!)</f>
        <v>#REF!</v>
      </c>
      <c r="S125" s="14" t="e">
        <f>SUMIF(#REF!,$D125,#REF!)</f>
        <v>#REF!</v>
      </c>
      <c r="T125" s="14" t="e">
        <f>SUMIF(#REF!,$D125,#REF!)</f>
        <v>#REF!</v>
      </c>
      <c r="U125" s="14" t="e">
        <f>SUMIF(#REF!,$D125,#REF!)</f>
        <v>#REF!</v>
      </c>
      <c r="V125" s="14" t="e">
        <f>SUMIF(#REF!,$D125,#REF!)</f>
        <v>#REF!</v>
      </c>
      <c r="W125" s="14" t="e">
        <f>SUMIF(#REF!,$D125,#REF!)</f>
        <v>#REF!</v>
      </c>
      <c r="X125" s="14" t="e">
        <f>SUMIF(#REF!,$D125,#REF!)</f>
        <v>#REF!</v>
      </c>
      <c r="Y125" s="14" t="e">
        <f>SUMIF(#REF!,$D125,#REF!)</f>
        <v>#REF!</v>
      </c>
      <c r="Z125" s="14" t="e">
        <f>SUMIF(#REF!,$D125,#REF!)</f>
        <v>#REF!</v>
      </c>
      <c r="AA125" s="14" t="e">
        <f>SUMIF(#REF!,$D125,#REF!)</f>
        <v>#REF!</v>
      </c>
      <c r="AB125" s="14" t="e">
        <f>SUMIF(#REF!,$D125,#REF!)</f>
        <v>#REF!</v>
      </c>
      <c r="AC125" s="14" t="e">
        <f>SUMIF(#REF!,$D125,#REF!)</f>
        <v>#REF!</v>
      </c>
      <c r="AD125" s="14" t="e">
        <f>SUMIF(#REF!,$D125,#REF!)</f>
        <v>#REF!</v>
      </c>
      <c r="AE125" s="14" t="e">
        <f>SUMIF(#REF!,$D125,#REF!)</f>
        <v>#REF!</v>
      </c>
      <c r="AF125" s="14" t="e">
        <f>SUMIF(#REF!,$D125,#REF!)</f>
        <v>#REF!</v>
      </c>
      <c r="AG125" s="14" t="e">
        <f>SUMIF(#REF!,$D125,#REF!)</f>
        <v>#REF!</v>
      </c>
      <c r="AH125" s="14" t="e">
        <f>SUMIF(#REF!,$D125,#REF!)</f>
        <v>#REF!</v>
      </c>
      <c r="AI125" s="14" t="e">
        <f>SUMIF(#REF!,$D125,#REF!)</f>
        <v>#REF!</v>
      </c>
      <c r="AJ125" s="14" t="e">
        <f>SUMIF(#REF!,$D125,#REF!)</f>
        <v>#REF!</v>
      </c>
      <c r="AK125" s="14" t="e">
        <f>SUMIF(#REF!,$D125,#REF!)</f>
        <v>#REF!</v>
      </c>
      <c r="AL125" s="14" t="e">
        <f>SUMIF(#REF!,$D125,#REF!)</f>
        <v>#REF!</v>
      </c>
      <c r="AM125" s="14" t="e">
        <f>SUMIF(#REF!,$D125,#REF!)</f>
        <v>#REF!</v>
      </c>
      <c r="AN125" s="14" t="e">
        <f>SUMIF(#REF!,$D125,#REF!)</f>
        <v>#REF!</v>
      </c>
      <c r="AO125" s="14"/>
      <c r="AP125" s="14"/>
      <c r="AQ125" s="20" t="e">
        <f t="shared" si="21"/>
        <v>#REF!</v>
      </c>
      <c r="AR125" s="1" t="e">
        <f>IF(VLOOKUP(D125,#REF!,3,0)&gt;0,"",VLOOKUP(D125,#REF!,3,0))</f>
        <v>#REF!</v>
      </c>
      <c r="AT125" s="20" t="e">
        <f t="shared" si="25"/>
        <v>#REF!</v>
      </c>
      <c r="AU125" s="20" t="e">
        <f t="shared" si="25"/>
        <v>#REF!</v>
      </c>
      <c r="AV125" s="20" t="e">
        <f t="shared" si="25"/>
        <v>#REF!</v>
      </c>
      <c r="AW125" s="20" t="e">
        <f t="shared" si="25"/>
        <v>#REF!</v>
      </c>
      <c r="AX125" s="20" t="e">
        <f t="shared" si="25"/>
        <v>#REF!</v>
      </c>
      <c r="AY125" s="20" t="e">
        <f t="shared" si="25"/>
        <v>#REF!</v>
      </c>
      <c r="BA125" s="20" t="e">
        <f t="shared" si="23"/>
        <v>#REF!</v>
      </c>
      <c r="BB125" s="20" t="e">
        <f>IF($BB$1="M0",SUMIF([2]Anual!$B$11:$B$950,$D125,[2]Anual!$GZ$11:$GZ$950),SUMIF([2]Anual!$B$11:$B$950,$D125,[2]Anual!$HA$11:$HA$950))</f>
        <v>#VALUE!</v>
      </c>
      <c r="BC125" s="20" t="e">
        <f t="shared" si="24"/>
        <v>#REF!</v>
      </c>
    </row>
    <row r="126" spans="2:55" ht="15" customHeight="1" outlineLevel="1" x14ac:dyDescent="0.35">
      <c r="B126" s="12" t="s">
        <v>26</v>
      </c>
      <c r="C126" s="13"/>
      <c r="D126" s="13" t="s">
        <v>53</v>
      </c>
      <c r="E126" s="50" t="s">
        <v>415</v>
      </c>
      <c r="F126" s="48" t="s">
        <v>1</v>
      </c>
      <c r="G126" s="14"/>
      <c r="H126" s="14"/>
      <c r="I126" s="14"/>
      <c r="J126" s="14" t="e">
        <f>SUMIF(#REF!,$D126,#REF!)</f>
        <v>#REF!</v>
      </c>
      <c r="K126" s="14" t="e">
        <f>SUMIF(#REF!,$D126,#REF!)</f>
        <v>#REF!</v>
      </c>
      <c r="L126" s="14" t="e">
        <f>SUMIF(#REF!,$D126,#REF!)</f>
        <v>#REF!</v>
      </c>
      <c r="M126" s="14" t="e">
        <f>SUMIF(#REF!,$D126,#REF!)</f>
        <v>#REF!</v>
      </c>
      <c r="N126" s="14" t="e">
        <f>SUMIF(#REF!,$D126,#REF!)</f>
        <v>#REF!</v>
      </c>
      <c r="O126" s="14" t="e">
        <f>SUMIF(#REF!,$D126,#REF!)</f>
        <v>#REF!</v>
      </c>
      <c r="P126" s="14" t="e">
        <f>SUMIF(#REF!,$D126,#REF!)</f>
        <v>#REF!</v>
      </c>
      <c r="Q126" s="14" t="e">
        <f>SUMIF(#REF!,$D126,#REF!)</f>
        <v>#REF!</v>
      </c>
      <c r="R126" s="14" t="e">
        <f>SUMIF(#REF!,$D126,#REF!)</f>
        <v>#REF!</v>
      </c>
      <c r="S126" s="14" t="e">
        <f>SUMIF(#REF!,$D126,#REF!)</f>
        <v>#REF!</v>
      </c>
      <c r="T126" s="14" t="e">
        <f>SUMIF(#REF!,$D126,#REF!)</f>
        <v>#REF!</v>
      </c>
      <c r="U126" s="14" t="e">
        <f>SUMIF(#REF!,$D126,#REF!)</f>
        <v>#REF!</v>
      </c>
      <c r="V126" s="14" t="e">
        <f>SUMIF(#REF!,$D126,#REF!)</f>
        <v>#REF!</v>
      </c>
      <c r="W126" s="14" t="e">
        <f>SUMIF(#REF!,$D126,#REF!)</f>
        <v>#REF!</v>
      </c>
      <c r="X126" s="14" t="e">
        <f>SUMIF(#REF!,$D126,#REF!)</f>
        <v>#REF!</v>
      </c>
      <c r="Y126" s="14" t="e">
        <f>SUMIF(#REF!,$D126,#REF!)</f>
        <v>#REF!</v>
      </c>
      <c r="Z126" s="14" t="e">
        <f>SUMIF(#REF!,$D126,#REF!)</f>
        <v>#REF!</v>
      </c>
      <c r="AA126" s="14" t="e">
        <f>SUMIF(#REF!,$D126,#REF!)</f>
        <v>#REF!</v>
      </c>
      <c r="AB126" s="14" t="e">
        <f>SUMIF(#REF!,$D126,#REF!)</f>
        <v>#REF!</v>
      </c>
      <c r="AC126" s="14" t="e">
        <f>SUMIF(#REF!,$D126,#REF!)</f>
        <v>#REF!</v>
      </c>
      <c r="AD126" s="14" t="e">
        <f>SUMIF(#REF!,$D126,#REF!)</f>
        <v>#REF!</v>
      </c>
      <c r="AE126" s="14" t="e">
        <f>SUMIF(#REF!,$D126,#REF!)</f>
        <v>#REF!</v>
      </c>
      <c r="AF126" s="14" t="e">
        <f>SUMIF(#REF!,$D126,#REF!)</f>
        <v>#REF!</v>
      </c>
      <c r="AG126" s="14" t="e">
        <f>SUMIF(#REF!,$D126,#REF!)</f>
        <v>#REF!</v>
      </c>
      <c r="AH126" s="14" t="e">
        <f>SUMIF(#REF!,$D126,#REF!)</f>
        <v>#REF!</v>
      </c>
      <c r="AI126" s="14" t="e">
        <f>SUMIF(#REF!,$D126,#REF!)</f>
        <v>#REF!</v>
      </c>
      <c r="AJ126" s="14" t="e">
        <f>SUMIF(#REF!,$D126,#REF!)</f>
        <v>#REF!</v>
      </c>
      <c r="AK126" s="14" t="e">
        <f>SUMIF(#REF!,$D126,#REF!)</f>
        <v>#REF!</v>
      </c>
      <c r="AL126" s="14" t="e">
        <f>SUMIF(#REF!,$D126,#REF!)</f>
        <v>#REF!</v>
      </c>
      <c r="AM126" s="14" t="e">
        <f>SUMIF(#REF!,$D126,#REF!)</f>
        <v>#REF!</v>
      </c>
      <c r="AN126" s="14" t="e">
        <f>SUMIF(#REF!,$D126,#REF!)</f>
        <v>#REF!</v>
      </c>
      <c r="AO126" s="14"/>
      <c r="AP126" s="14"/>
      <c r="AQ126" s="20" t="e">
        <f t="shared" si="21"/>
        <v>#REF!</v>
      </c>
      <c r="AR126" s="1" t="e">
        <f>IF(VLOOKUP(D126,#REF!,3,0)&gt;0,"",VLOOKUP(D126,#REF!,3,0))</f>
        <v>#REF!</v>
      </c>
      <c r="AT126" s="20" t="e">
        <f t="shared" si="25"/>
        <v>#REF!</v>
      </c>
      <c r="AU126" s="20" t="e">
        <f t="shared" si="25"/>
        <v>#REF!</v>
      </c>
      <c r="AV126" s="20" t="e">
        <f t="shared" si="25"/>
        <v>#REF!</v>
      </c>
      <c r="AW126" s="20" t="e">
        <f t="shared" si="25"/>
        <v>#REF!</v>
      </c>
      <c r="AX126" s="20" t="e">
        <f t="shared" si="25"/>
        <v>#REF!</v>
      </c>
      <c r="AY126" s="20" t="e">
        <f t="shared" si="25"/>
        <v>#REF!</v>
      </c>
      <c r="BA126" s="20" t="e">
        <f t="shared" si="23"/>
        <v>#REF!</v>
      </c>
      <c r="BB126" s="20" t="e">
        <f>IF($BB$1="M0",SUMIF([2]Anual!$B$11:$B$950,$D126,[2]Anual!$GZ$11:$GZ$950),SUMIF([2]Anual!$B$11:$B$950,$D126,[2]Anual!$HA$11:$HA$950))</f>
        <v>#VALUE!</v>
      </c>
      <c r="BC126" s="20" t="e">
        <f t="shared" si="24"/>
        <v>#REF!</v>
      </c>
    </row>
    <row r="127" spans="2:55" ht="15" customHeight="1" outlineLevel="1" x14ac:dyDescent="0.35">
      <c r="B127" s="12" t="s">
        <v>26</v>
      </c>
      <c r="C127" s="13"/>
      <c r="D127" s="13" t="s">
        <v>54</v>
      </c>
      <c r="E127" s="50" t="s">
        <v>416</v>
      </c>
      <c r="F127" s="48" t="s">
        <v>1</v>
      </c>
      <c r="G127" s="14"/>
      <c r="H127" s="14"/>
      <c r="I127" s="14"/>
      <c r="J127" s="14" t="e">
        <f>SUMIF(#REF!,$D127,#REF!)</f>
        <v>#REF!</v>
      </c>
      <c r="K127" s="14" t="e">
        <f>SUMIF(#REF!,$D127,#REF!)</f>
        <v>#REF!</v>
      </c>
      <c r="L127" s="14" t="e">
        <f>SUMIF(#REF!,$D127,#REF!)</f>
        <v>#REF!</v>
      </c>
      <c r="M127" s="14" t="e">
        <f>SUMIF(#REF!,$D127,#REF!)</f>
        <v>#REF!</v>
      </c>
      <c r="N127" s="14" t="e">
        <f>SUMIF(#REF!,$D127,#REF!)</f>
        <v>#REF!</v>
      </c>
      <c r="O127" s="14" t="e">
        <f>SUMIF(#REF!,$D127,#REF!)</f>
        <v>#REF!</v>
      </c>
      <c r="P127" s="14" t="e">
        <f>SUMIF(#REF!,$D127,#REF!)</f>
        <v>#REF!</v>
      </c>
      <c r="Q127" s="14" t="e">
        <f>SUMIF(#REF!,$D127,#REF!)</f>
        <v>#REF!</v>
      </c>
      <c r="R127" s="14" t="e">
        <f>SUMIF(#REF!,$D127,#REF!)</f>
        <v>#REF!</v>
      </c>
      <c r="S127" s="14" t="e">
        <f>SUMIF(#REF!,$D127,#REF!)</f>
        <v>#REF!</v>
      </c>
      <c r="T127" s="14" t="e">
        <f>SUMIF(#REF!,$D127,#REF!)</f>
        <v>#REF!</v>
      </c>
      <c r="U127" s="14" t="e">
        <f>SUMIF(#REF!,$D127,#REF!)</f>
        <v>#REF!</v>
      </c>
      <c r="V127" s="14" t="e">
        <f>SUMIF(#REF!,$D127,#REF!)</f>
        <v>#REF!</v>
      </c>
      <c r="W127" s="14" t="e">
        <f>SUMIF(#REF!,$D127,#REF!)</f>
        <v>#REF!</v>
      </c>
      <c r="X127" s="14" t="e">
        <f>SUMIF(#REF!,$D127,#REF!)</f>
        <v>#REF!</v>
      </c>
      <c r="Y127" s="14" t="e">
        <f>SUMIF(#REF!,$D127,#REF!)</f>
        <v>#REF!</v>
      </c>
      <c r="Z127" s="14" t="e">
        <f>SUMIF(#REF!,$D127,#REF!)</f>
        <v>#REF!</v>
      </c>
      <c r="AA127" s="14" t="e">
        <f>SUMIF(#REF!,$D127,#REF!)</f>
        <v>#REF!</v>
      </c>
      <c r="AB127" s="14" t="e">
        <f>SUMIF(#REF!,$D127,#REF!)</f>
        <v>#REF!</v>
      </c>
      <c r="AC127" s="14" t="e">
        <f>SUMIF(#REF!,$D127,#REF!)</f>
        <v>#REF!</v>
      </c>
      <c r="AD127" s="14" t="e">
        <f>SUMIF(#REF!,$D127,#REF!)</f>
        <v>#REF!</v>
      </c>
      <c r="AE127" s="14" t="e">
        <f>SUMIF(#REF!,$D127,#REF!)</f>
        <v>#REF!</v>
      </c>
      <c r="AF127" s="14" t="e">
        <f>SUMIF(#REF!,$D127,#REF!)</f>
        <v>#REF!</v>
      </c>
      <c r="AG127" s="14" t="e">
        <f>SUMIF(#REF!,$D127,#REF!)</f>
        <v>#REF!</v>
      </c>
      <c r="AH127" s="14" t="e">
        <f>SUMIF(#REF!,$D127,#REF!)</f>
        <v>#REF!</v>
      </c>
      <c r="AI127" s="14" t="e">
        <f>SUMIF(#REF!,$D127,#REF!)</f>
        <v>#REF!</v>
      </c>
      <c r="AJ127" s="14" t="e">
        <f>SUMIF(#REF!,$D127,#REF!)</f>
        <v>#REF!</v>
      </c>
      <c r="AK127" s="14" t="e">
        <f>SUMIF(#REF!,$D127,#REF!)</f>
        <v>#REF!</v>
      </c>
      <c r="AL127" s="14" t="e">
        <f>SUMIF(#REF!,$D127,#REF!)</f>
        <v>#REF!</v>
      </c>
      <c r="AM127" s="14" t="e">
        <f>SUMIF(#REF!,$D127,#REF!)</f>
        <v>#REF!</v>
      </c>
      <c r="AN127" s="14" t="e">
        <f>SUMIF(#REF!,$D127,#REF!)</f>
        <v>#REF!</v>
      </c>
      <c r="AO127" s="14"/>
      <c r="AP127" s="14"/>
      <c r="AQ127" s="20" t="e">
        <f t="shared" si="21"/>
        <v>#REF!</v>
      </c>
      <c r="AR127" s="1" t="e">
        <f>IF(VLOOKUP(D127,#REF!,3,0)&gt;0,"",VLOOKUP(D127,#REF!,3,0))</f>
        <v>#REF!</v>
      </c>
      <c r="AT127" s="20" t="e">
        <f t="shared" si="25"/>
        <v>#REF!</v>
      </c>
      <c r="AU127" s="20" t="e">
        <f t="shared" si="25"/>
        <v>#REF!</v>
      </c>
      <c r="AV127" s="20" t="e">
        <f t="shared" si="25"/>
        <v>#REF!</v>
      </c>
      <c r="AW127" s="20" t="e">
        <f t="shared" si="25"/>
        <v>#REF!</v>
      </c>
      <c r="AX127" s="20" t="e">
        <f t="shared" si="25"/>
        <v>#REF!</v>
      </c>
      <c r="AY127" s="20" t="e">
        <f t="shared" si="25"/>
        <v>#REF!</v>
      </c>
      <c r="BA127" s="20" t="e">
        <f t="shared" si="23"/>
        <v>#REF!</v>
      </c>
      <c r="BB127" s="20" t="e">
        <f>IF($BB$1="M0",SUMIF([2]Anual!$B$11:$B$950,$D127,[2]Anual!$GZ$11:$GZ$950),SUMIF([2]Anual!$B$11:$B$950,$D127,[2]Anual!$HA$11:$HA$950))</f>
        <v>#VALUE!</v>
      </c>
      <c r="BC127" s="20" t="e">
        <f t="shared" si="24"/>
        <v>#REF!</v>
      </c>
    </row>
    <row r="128" spans="2:55" ht="15" customHeight="1" outlineLevel="1" x14ac:dyDescent="0.35">
      <c r="B128" s="12" t="s">
        <v>143</v>
      </c>
      <c r="C128" s="13"/>
      <c r="D128" s="13" t="s">
        <v>186</v>
      </c>
      <c r="E128" s="50" t="s">
        <v>433</v>
      </c>
      <c r="F128" s="48" t="s">
        <v>1</v>
      </c>
      <c r="G128" s="14"/>
      <c r="H128" s="14"/>
      <c r="I128" s="14"/>
      <c r="J128" s="14" t="e">
        <f>SUMIF(#REF!,$D128,#REF!)</f>
        <v>#REF!</v>
      </c>
      <c r="K128" s="14" t="e">
        <f>SUMIF(#REF!,$D128,#REF!)</f>
        <v>#REF!</v>
      </c>
      <c r="L128" s="14" t="e">
        <f>SUMIF(#REF!,$D128,#REF!)</f>
        <v>#REF!</v>
      </c>
      <c r="M128" s="14" t="e">
        <f>SUMIF(#REF!,$D128,#REF!)</f>
        <v>#REF!</v>
      </c>
      <c r="N128" s="14" t="e">
        <f>SUMIF(#REF!,$D128,#REF!)</f>
        <v>#REF!</v>
      </c>
      <c r="O128" s="14" t="e">
        <f>SUMIF(#REF!,$D128,#REF!)</f>
        <v>#REF!</v>
      </c>
      <c r="P128" s="14" t="e">
        <f>SUMIF(#REF!,$D128,#REF!)</f>
        <v>#REF!</v>
      </c>
      <c r="Q128" s="14" t="e">
        <f>SUMIF(#REF!,$D128,#REF!)</f>
        <v>#REF!</v>
      </c>
      <c r="R128" s="14" t="e">
        <f>SUMIF(#REF!,$D128,#REF!)</f>
        <v>#REF!</v>
      </c>
      <c r="S128" s="14" t="e">
        <f>SUMIF(#REF!,$D128,#REF!)</f>
        <v>#REF!</v>
      </c>
      <c r="T128" s="14" t="e">
        <f>SUMIF(#REF!,$D128,#REF!)</f>
        <v>#REF!</v>
      </c>
      <c r="U128" s="14" t="e">
        <f>SUMIF(#REF!,$D128,#REF!)</f>
        <v>#REF!</v>
      </c>
      <c r="V128" s="14" t="e">
        <f>SUMIF(#REF!,$D128,#REF!)</f>
        <v>#REF!</v>
      </c>
      <c r="W128" s="14" t="e">
        <f>SUMIF(#REF!,$D128,#REF!)</f>
        <v>#REF!</v>
      </c>
      <c r="X128" s="14" t="e">
        <f>SUMIF(#REF!,$D128,#REF!)</f>
        <v>#REF!</v>
      </c>
      <c r="Y128" s="14" t="e">
        <f>SUMIF(#REF!,$D128,#REF!)</f>
        <v>#REF!</v>
      </c>
      <c r="Z128" s="14" t="e">
        <f>SUMIF(#REF!,$D128,#REF!)</f>
        <v>#REF!</v>
      </c>
      <c r="AA128" s="14" t="e">
        <f>SUMIF(#REF!,$D128,#REF!)</f>
        <v>#REF!</v>
      </c>
      <c r="AB128" s="14" t="e">
        <f>SUMIF(#REF!,$D128,#REF!)</f>
        <v>#REF!</v>
      </c>
      <c r="AC128" s="14" t="e">
        <f>SUMIF(#REF!,$D128,#REF!)</f>
        <v>#REF!</v>
      </c>
      <c r="AD128" s="14" t="e">
        <f>SUMIF(#REF!,$D128,#REF!)</f>
        <v>#REF!</v>
      </c>
      <c r="AE128" s="14" t="e">
        <f>SUMIF(#REF!,$D128,#REF!)</f>
        <v>#REF!</v>
      </c>
      <c r="AF128" s="14" t="e">
        <f>SUMIF(#REF!,$D128,#REF!)</f>
        <v>#REF!</v>
      </c>
      <c r="AG128" s="14" t="e">
        <f>SUMIF(#REF!,$D128,#REF!)</f>
        <v>#REF!</v>
      </c>
      <c r="AH128" s="14" t="e">
        <f>SUMIF(#REF!,$D128,#REF!)</f>
        <v>#REF!</v>
      </c>
      <c r="AI128" s="14" t="e">
        <f>SUMIF(#REF!,$D128,#REF!)</f>
        <v>#REF!</v>
      </c>
      <c r="AJ128" s="14" t="e">
        <f>SUMIF(#REF!,$D128,#REF!)</f>
        <v>#REF!</v>
      </c>
      <c r="AK128" s="14" t="e">
        <f>SUMIF(#REF!,$D128,#REF!)</f>
        <v>#REF!</v>
      </c>
      <c r="AL128" s="14" t="e">
        <f>SUMIF(#REF!,$D128,#REF!)</f>
        <v>#REF!</v>
      </c>
      <c r="AM128" s="14" t="e">
        <f>SUMIF(#REF!,$D128,#REF!)</f>
        <v>#REF!</v>
      </c>
      <c r="AN128" s="14" t="e">
        <f>SUMIF(#REF!,$D128,#REF!)</f>
        <v>#REF!</v>
      </c>
      <c r="AO128" s="14"/>
      <c r="AP128" s="14"/>
      <c r="AQ128" s="20" t="e">
        <f t="shared" si="21"/>
        <v>#REF!</v>
      </c>
      <c r="AR128" s="1" t="e">
        <f>IF(VLOOKUP(D128,#REF!,3,0)&gt;0,"",VLOOKUP(D128,#REF!,3,0))</f>
        <v>#REF!</v>
      </c>
      <c r="AT128" s="20" t="e">
        <f t="shared" si="25"/>
        <v>#REF!</v>
      </c>
      <c r="AU128" s="20" t="e">
        <f t="shared" si="25"/>
        <v>#REF!</v>
      </c>
      <c r="AV128" s="20" t="e">
        <f t="shared" si="25"/>
        <v>#REF!</v>
      </c>
      <c r="AW128" s="20" t="e">
        <f t="shared" si="25"/>
        <v>#REF!</v>
      </c>
      <c r="AX128" s="20" t="e">
        <f t="shared" si="25"/>
        <v>#REF!</v>
      </c>
      <c r="AY128" s="20" t="e">
        <f t="shared" si="25"/>
        <v>#REF!</v>
      </c>
      <c r="BA128" s="20" t="e">
        <f t="shared" si="23"/>
        <v>#REF!</v>
      </c>
      <c r="BB128" s="20" t="e">
        <f>IF($BB$1="M0",SUMIF([2]Anual!$B$11:$B$950,$D128,[2]Anual!$GZ$11:$GZ$950),SUMIF([2]Anual!$B$11:$B$950,$D128,[2]Anual!$HA$11:$HA$950))</f>
        <v>#VALUE!</v>
      </c>
      <c r="BC128" s="20" t="e">
        <f t="shared" si="24"/>
        <v>#REF!</v>
      </c>
    </row>
    <row r="129" spans="2:55" ht="15" customHeight="1" outlineLevel="1" x14ac:dyDescent="0.35">
      <c r="B129" s="12" t="s">
        <v>143</v>
      </c>
      <c r="C129" s="13"/>
      <c r="D129" s="13" t="s">
        <v>187</v>
      </c>
      <c r="E129" s="50" t="s">
        <v>434</v>
      </c>
      <c r="F129" s="48" t="s">
        <v>1</v>
      </c>
      <c r="G129" s="14"/>
      <c r="H129" s="14"/>
      <c r="I129" s="14"/>
      <c r="J129" s="14" t="e">
        <f>SUMIF(#REF!,$D129,#REF!)</f>
        <v>#REF!</v>
      </c>
      <c r="K129" s="14" t="e">
        <f>SUMIF(#REF!,$D129,#REF!)</f>
        <v>#REF!</v>
      </c>
      <c r="L129" s="14" t="e">
        <f>SUMIF(#REF!,$D129,#REF!)</f>
        <v>#REF!</v>
      </c>
      <c r="M129" s="14" t="e">
        <f>SUMIF(#REF!,$D129,#REF!)</f>
        <v>#REF!</v>
      </c>
      <c r="N129" s="14" t="e">
        <f>SUMIF(#REF!,$D129,#REF!)</f>
        <v>#REF!</v>
      </c>
      <c r="O129" s="14" t="e">
        <f>SUMIF(#REF!,$D129,#REF!)</f>
        <v>#REF!</v>
      </c>
      <c r="P129" s="14" t="e">
        <f>SUMIF(#REF!,$D129,#REF!)</f>
        <v>#REF!</v>
      </c>
      <c r="Q129" s="14" t="e">
        <f>SUMIF(#REF!,$D129,#REF!)</f>
        <v>#REF!</v>
      </c>
      <c r="R129" s="14" t="e">
        <f>SUMIF(#REF!,$D129,#REF!)</f>
        <v>#REF!</v>
      </c>
      <c r="S129" s="14" t="e">
        <f>SUMIF(#REF!,$D129,#REF!)</f>
        <v>#REF!</v>
      </c>
      <c r="T129" s="14" t="e">
        <f>SUMIF(#REF!,$D129,#REF!)</f>
        <v>#REF!</v>
      </c>
      <c r="U129" s="14" t="e">
        <f>SUMIF(#REF!,$D129,#REF!)</f>
        <v>#REF!</v>
      </c>
      <c r="V129" s="14" t="e">
        <f>SUMIF(#REF!,$D129,#REF!)</f>
        <v>#REF!</v>
      </c>
      <c r="W129" s="14" t="e">
        <f>SUMIF(#REF!,$D129,#REF!)</f>
        <v>#REF!</v>
      </c>
      <c r="X129" s="14" t="e">
        <f>SUMIF(#REF!,$D129,#REF!)</f>
        <v>#REF!</v>
      </c>
      <c r="Y129" s="14" t="e">
        <f>SUMIF(#REF!,$D129,#REF!)</f>
        <v>#REF!</v>
      </c>
      <c r="Z129" s="14" t="e">
        <f>SUMIF(#REF!,$D129,#REF!)</f>
        <v>#REF!</v>
      </c>
      <c r="AA129" s="14" t="e">
        <f>SUMIF(#REF!,$D129,#REF!)</f>
        <v>#REF!</v>
      </c>
      <c r="AB129" s="14" t="e">
        <f>SUMIF(#REF!,$D129,#REF!)</f>
        <v>#REF!</v>
      </c>
      <c r="AC129" s="14" t="e">
        <f>SUMIF(#REF!,$D129,#REF!)</f>
        <v>#REF!</v>
      </c>
      <c r="AD129" s="14" t="e">
        <f>SUMIF(#REF!,$D129,#REF!)</f>
        <v>#REF!</v>
      </c>
      <c r="AE129" s="14" t="e">
        <f>SUMIF(#REF!,$D129,#REF!)</f>
        <v>#REF!</v>
      </c>
      <c r="AF129" s="14" t="e">
        <f>SUMIF(#REF!,$D129,#REF!)</f>
        <v>#REF!</v>
      </c>
      <c r="AG129" s="14" t="e">
        <f>SUMIF(#REF!,$D129,#REF!)</f>
        <v>#REF!</v>
      </c>
      <c r="AH129" s="14" t="e">
        <f>SUMIF(#REF!,$D129,#REF!)</f>
        <v>#REF!</v>
      </c>
      <c r="AI129" s="14" t="e">
        <f>SUMIF(#REF!,$D129,#REF!)</f>
        <v>#REF!</v>
      </c>
      <c r="AJ129" s="14" t="e">
        <f>SUMIF(#REF!,$D129,#REF!)</f>
        <v>#REF!</v>
      </c>
      <c r="AK129" s="14" t="e">
        <f>SUMIF(#REF!,$D129,#REF!)</f>
        <v>#REF!</v>
      </c>
      <c r="AL129" s="14" t="e">
        <f>SUMIF(#REF!,$D129,#REF!)</f>
        <v>#REF!</v>
      </c>
      <c r="AM129" s="14" t="e">
        <f>SUMIF(#REF!,$D129,#REF!)</f>
        <v>#REF!</v>
      </c>
      <c r="AN129" s="14" t="e">
        <f>SUMIF(#REF!,$D129,#REF!)</f>
        <v>#REF!</v>
      </c>
      <c r="AO129" s="14"/>
      <c r="AP129" s="14"/>
      <c r="AQ129" s="20" t="e">
        <f t="shared" si="21"/>
        <v>#REF!</v>
      </c>
      <c r="AR129" s="1" t="e">
        <f>IF(VLOOKUP(D129,#REF!,3,0)&gt;0,"",VLOOKUP(D129,#REF!,3,0))</f>
        <v>#REF!</v>
      </c>
      <c r="AT129" s="20" t="e">
        <f t="shared" si="25"/>
        <v>#REF!</v>
      </c>
      <c r="AU129" s="20" t="e">
        <f t="shared" si="25"/>
        <v>#REF!</v>
      </c>
      <c r="AV129" s="20" t="e">
        <f t="shared" si="25"/>
        <v>#REF!</v>
      </c>
      <c r="AW129" s="20" t="e">
        <f t="shared" si="25"/>
        <v>#REF!</v>
      </c>
      <c r="AX129" s="20" t="e">
        <f t="shared" si="25"/>
        <v>#REF!</v>
      </c>
      <c r="AY129" s="20" t="e">
        <f t="shared" si="25"/>
        <v>#REF!</v>
      </c>
      <c r="BA129" s="20" t="e">
        <f t="shared" si="23"/>
        <v>#REF!</v>
      </c>
      <c r="BB129" s="20" t="e">
        <f>IF($BB$1="M0",SUMIF([2]Anual!$B$11:$B$950,$D129,[2]Anual!$GZ$11:$GZ$950),SUMIF([2]Anual!$B$11:$B$950,$D129,[2]Anual!$HA$11:$HA$950))</f>
        <v>#VALUE!</v>
      </c>
      <c r="BC129" s="20" t="e">
        <f t="shared" si="24"/>
        <v>#REF!</v>
      </c>
    </row>
    <row r="130" spans="2:55" ht="15" customHeight="1" outlineLevel="1" x14ac:dyDescent="0.35">
      <c r="B130" s="12" t="s">
        <v>29</v>
      </c>
      <c r="C130" s="13"/>
      <c r="D130" s="13" t="s">
        <v>5</v>
      </c>
      <c r="E130" s="50" t="s">
        <v>506</v>
      </c>
      <c r="F130" s="48" t="s">
        <v>1</v>
      </c>
      <c r="G130" s="14"/>
      <c r="H130" s="14"/>
      <c r="I130" s="14"/>
      <c r="J130" s="14" t="e">
        <f>SUMIF(#REF!,$D130,#REF!)</f>
        <v>#REF!</v>
      </c>
      <c r="K130" s="14" t="e">
        <f>SUMIF(#REF!,$D130,#REF!)</f>
        <v>#REF!</v>
      </c>
      <c r="L130" s="14" t="e">
        <f>SUMIF(#REF!,$D130,#REF!)</f>
        <v>#REF!</v>
      </c>
      <c r="M130" s="14" t="e">
        <f>SUMIF(#REF!,$D130,#REF!)</f>
        <v>#REF!</v>
      </c>
      <c r="N130" s="14" t="e">
        <f>SUMIF(#REF!,$D130,#REF!)</f>
        <v>#REF!</v>
      </c>
      <c r="O130" s="14" t="e">
        <f>SUMIF(#REF!,$D130,#REF!)</f>
        <v>#REF!</v>
      </c>
      <c r="P130" s="14" t="e">
        <f>SUMIF(#REF!,$D130,#REF!)</f>
        <v>#REF!</v>
      </c>
      <c r="Q130" s="14" t="e">
        <f>SUMIF(#REF!,$D130,#REF!)</f>
        <v>#REF!</v>
      </c>
      <c r="R130" s="14" t="e">
        <f>SUMIF(#REF!,$D130,#REF!)</f>
        <v>#REF!</v>
      </c>
      <c r="S130" s="14" t="e">
        <f>SUMIF(#REF!,$D130,#REF!)</f>
        <v>#REF!</v>
      </c>
      <c r="T130" s="14" t="e">
        <f>SUMIF(#REF!,$D130,#REF!)</f>
        <v>#REF!</v>
      </c>
      <c r="U130" s="14" t="e">
        <f>SUMIF(#REF!,$D130,#REF!)</f>
        <v>#REF!</v>
      </c>
      <c r="V130" s="14" t="e">
        <f>SUMIF(#REF!,$D130,#REF!)</f>
        <v>#REF!</v>
      </c>
      <c r="W130" s="14" t="e">
        <f>SUMIF(#REF!,$D130,#REF!)</f>
        <v>#REF!</v>
      </c>
      <c r="X130" s="14" t="e">
        <f>SUMIF(#REF!,$D130,#REF!)</f>
        <v>#REF!</v>
      </c>
      <c r="Y130" s="14" t="e">
        <f>SUMIF(#REF!,$D130,#REF!)</f>
        <v>#REF!</v>
      </c>
      <c r="Z130" s="14" t="e">
        <f>SUMIF(#REF!,$D130,#REF!)</f>
        <v>#REF!</v>
      </c>
      <c r="AA130" s="14" t="e">
        <f>SUMIF(#REF!,$D130,#REF!)</f>
        <v>#REF!</v>
      </c>
      <c r="AB130" s="14" t="e">
        <f>SUMIF(#REF!,$D130,#REF!)</f>
        <v>#REF!</v>
      </c>
      <c r="AC130" s="14" t="e">
        <f>SUMIF(#REF!,$D130,#REF!)</f>
        <v>#REF!</v>
      </c>
      <c r="AD130" s="14" t="e">
        <f>SUMIF(#REF!,$D130,#REF!)</f>
        <v>#REF!</v>
      </c>
      <c r="AE130" s="14" t="e">
        <f>SUMIF(#REF!,$D130,#REF!)</f>
        <v>#REF!</v>
      </c>
      <c r="AF130" s="14" t="e">
        <f>SUMIF(#REF!,$D130,#REF!)</f>
        <v>#REF!</v>
      </c>
      <c r="AG130" s="14" t="e">
        <f>SUMIF(#REF!,$D130,#REF!)</f>
        <v>#REF!</v>
      </c>
      <c r="AH130" s="14" t="e">
        <f>SUMIF(#REF!,$D130,#REF!)</f>
        <v>#REF!</v>
      </c>
      <c r="AI130" s="14" t="e">
        <f>SUMIF(#REF!,$D130,#REF!)</f>
        <v>#REF!</v>
      </c>
      <c r="AJ130" s="14" t="e">
        <f>SUMIF(#REF!,$D130,#REF!)</f>
        <v>#REF!</v>
      </c>
      <c r="AK130" s="14" t="e">
        <f>SUMIF(#REF!,$D130,#REF!)</f>
        <v>#REF!</v>
      </c>
      <c r="AL130" s="14" t="e">
        <f>SUMIF(#REF!,$D130,#REF!)</f>
        <v>#REF!</v>
      </c>
      <c r="AM130" s="14" t="e">
        <f>SUMIF(#REF!,$D130,#REF!)</f>
        <v>#REF!</v>
      </c>
      <c r="AN130" s="14" t="e">
        <f>SUMIF(#REF!,$D130,#REF!)</f>
        <v>#REF!</v>
      </c>
      <c r="AO130" s="14"/>
      <c r="AP130" s="14"/>
      <c r="AQ130" s="20" t="e">
        <f t="shared" si="21"/>
        <v>#REF!</v>
      </c>
      <c r="AR130" s="1" t="e">
        <f>IF(VLOOKUP(D130,#REF!,3,0)&gt;0,"",VLOOKUP(D130,#REF!,3,0))</f>
        <v>#REF!</v>
      </c>
      <c r="AT130" s="20" t="e">
        <f t="shared" si="25"/>
        <v>#REF!</v>
      </c>
      <c r="AU130" s="20" t="e">
        <f t="shared" si="25"/>
        <v>#REF!</v>
      </c>
      <c r="AV130" s="20" t="e">
        <f t="shared" si="25"/>
        <v>#REF!</v>
      </c>
      <c r="AW130" s="20" t="e">
        <f t="shared" si="25"/>
        <v>#REF!</v>
      </c>
      <c r="AX130" s="20" t="e">
        <f t="shared" si="25"/>
        <v>#REF!</v>
      </c>
      <c r="AY130" s="20" t="e">
        <f t="shared" si="25"/>
        <v>#REF!</v>
      </c>
      <c r="BA130" s="20" t="e">
        <f t="shared" si="23"/>
        <v>#REF!</v>
      </c>
      <c r="BB130" s="20" t="e">
        <f>IF($BB$1="M0",SUMIF([2]Anual!$B$11:$B$950,$D130,[2]Anual!$GZ$11:$GZ$950),SUMIF([2]Anual!$B$11:$B$950,$D130,[2]Anual!$HA$11:$HA$950))</f>
        <v>#VALUE!</v>
      </c>
      <c r="BC130" s="20" t="e">
        <f t="shared" si="24"/>
        <v>#REF!</v>
      </c>
    </row>
    <row r="131" spans="2:55" ht="15" customHeight="1" outlineLevel="1" x14ac:dyDescent="0.35">
      <c r="B131" s="12" t="s">
        <v>29</v>
      </c>
      <c r="C131" s="13"/>
      <c r="D131" s="13" t="s">
        <v>6</v>
      </c>
      <c r="E131" s="50" t="s">
        <v>650</v>
      </c>
      <c r="F131" s="48" t="s">
        <v>1</v>
      </c>
      <c r="G131" s="14"/>
      <c r="H131" s="14"/>
      <c r="I131" s="14"/>
      <c r="J131" s="14" t="e">
        <f>SUMIF(#REF!,$D131,#REF!)</f>
        <v>#REF!</v>
      </c>
      <c r="K131" s="14" t="e">
        <f>SUMIF(#REF!,$D131,#REF!)</f>
        <v>#REF!</v>
      </c>
      <c r="L131" s="14" t="e">
        <f>SUMIF(#REF!,$D131,#REF!)</f>
        <v>#REF!</v>
      </c>
      <c r="M131" s="14" t="e">
        <f>SUMIF(#REF!,$D131,#REF!)</f>
        <v>#REF!</v>
      </c>
      <c r="N131" s="14" t="e">
        <f>SUMIF(#REF!,$D131,#REF!)</f>
        <v>#REF!</v>
      </c>
      <c r="O131" s="14" t="e">
        <f>SUMIF(#REF!,$D131,#REF!)</f>
        <v>#REF!</v>
      </c>
      <c r="P131" s="14" t="e">
        <f>SUMIF(#REF!,$D131,#REF!)</f>
        <v>#REF!</v>
      </c>
      <c r="Q131" s="14" t="e">
        <f>SUMIF(#REF!,$D131,#REF!)</f>
        <v>#REF!</v>
      </c>
      <c r="R131" s="14" t="e">
        <f>SUMIF(#REF!,$D131,#REF!)</f>
        <v>#REF!</v>
      </c>
      <c r="S131" s="14" t="e">
        <f>SUMIF(#REF!,$D131,#REF!)</f>
        <v>#REF!</v>
      </c>
      <c r="T131" s="14" t="e">
        <f>SUMIF(#REF!,$D131,#REF!)</f>
        <v>#REF!</v>
      </c>
      <c r="U131" s="14" t="e">
        <f>SUMIF(#REF!,$D131,#REF!)</f>
        <v>#REF!</v>
      </c>
      <c r="V131" s="14" t="e">
        <f>SUMIF(#REF!,$D131,#REF!)</f>
        <v>#REF!</v>
      </c>
      <c r="W131" s="14" t="e">
        <f>SUMIF(#REF!,$D131,#REF!)</f>
        <v>#REF!</v>
      </c>
      <c r="X131" s="14" t="e">
        <f>SUMIF(#REF!,$D131,#REF!)</f>
        <v>#REF!</v>
      </c>
      <c r="Y131" s="14" t="e">
        <f>SUMIF(#REF!,$D131,#REF!)</f>
        <v>#REF!</v>
      </c>
      <c r="Z131" s="14" t="e">
        <f>SUMIF(#REF!,$D131,#REF!)</f>
        <v>#REF!</v>
      </c>
      <c r="AA131" s="14" t="e">
        <f>SUMIF(#REF!,$D131,#REF!)</f>
        <v>#REF!</v>
      </c>
      <c r="AB131" s="14" t="e">
        <f>SUMIF(#REF!,$D131,#REF!)</f>
        <v>#REF!</v>
      </c>
      <c r="AC131" s="14" t="e">
        <f>SUMIF(#REF!,$D131,#REF!)</f>
        <v>#REF!</v>
      </c>
      <c r="AD131" s="14" t="e">
        <f>SUMIF(#REF!,$D131,#REF!)</f>
        <v>#REF!</v>
      </c>
      <c r="AE131" s="14" t="e">
        <f>SUMIF(#REF!,$D131,#REF!)</f>
        <v>#REF!</v>
      </c>
      <c r="AF131" s="14" t="e">
        <f>SUMIF(#REF!,$D131,#REF!)</f>
        <v>#REF!</v>
      </c>
      <c r="AG131" s="14" t="e">
        <f>SUMIF(#REF!,$D131,#REF!)</f>
        <v>#REF!</v>
      </c>
      <c r="AH131" s="14" t="e">
        <f>SUMIF(#REF!,$D131,#REF!)</f>
        <v>#REF!</v>
      </c>
      <c r="AI131" s="14" t="e">
        <f>SUMIF(#REF!,$D131,#REF!)</f>
        <v>#REF!</v>
      </c>
      <c r="AJ131" s="14" t="e">
        <f>SUMIF(#REF!,$D131,#REF!)</f>
        <v>#REF!</v>
      </c>
      <c r="AK131" s="14" t="e">
        <f>SUMIF(#REF!,$D131,#REF!)</f>
        <v>#REF!</v>
      </c>
      <c r="AL131" s="14" t="e">
        <f>SUMIF(#REF!,$D131,#REF!)</f>
        <v>#REF!</v>
      </c>
      <c r="AM131" s="14" t="e">
        <f>SUMIF(#REF!,$D131,#REF!)</f>
        <v>#REF!</v>
      </c>
      <c r="AN131" s="14" t="e">
        <f>SUMIF(#REF!,$D131,#REF!)</f>
        <v>#REF!</v>
      </c>
      <c r="AO131" s="14"/>
      <c r="AP131" s="14"/>
      <c r="AQ131" s="20" t="e">
        <f t="shared" ref="AQ131:AQ154" si="30">SUM(I131:AP131)</f>
        <v>#REF!</v>
      </c>
      <c r="AR131" s="1" t="e">
        <f>IF(VLOOKUP(D131,#REF!,3,0)&gt;0,"",VLOOKUP(D131,#REF!,3,0))</f>
        <v>#REF!</v>
      </c>
      <c r="AT131" s="20" t="e">
        <f t="shared" si="25"/>
        <v>#REF!</v>
      </c>
      <c r="AU131" s="20" t="e">
        <f t="shared" si="25"/>
        <v>#REF!</v>
      </c>
      <c r="AV131" s="20" t="e">
        <f t="shared" si="25"/>
        <v>#REF!</v>
      </c>
      <c r="AW131" s="20" t="e">
        <f t="shared" si="25"/>
        <v>#REF!</v>
      </c>
      <c r="AX131" s="20" t="e">
        <f t="shared" si="25"/>
        <v>#REF!</v>
      </c>
      <c r="AY131" s="20" t="e">
        <f t="shared" si="25"/>
        <v>#REF!</v>
      </c>
      <c r="BA131" s="20" t="e">
        <f t="shared" ref="BA131:BA154" si="31">IF(F131="BRASIL",SUM(J131:AI131),0)</f>
        <v>#REF!</v>
      </c>
      <c r="BB131" s="20" t="e">
        <f>IF($BB$1="M0",SUMIF([2]Anual!$B$11:$B$950,$D131,[2]Anual!$GZ$11:$GZ$950),SUMIF([2]Anual!$B$11:$B$950,$D131,[2]Anual!$HA$11:$HA$950))</f>
        <v>#VALUE!</v>
      </c>
      <c r="BC131" s="20" t="e">
        <f t="shared" ref="BC131:BC154" si="32">BA131-BB131</f>
        <v>#REF!</v>
      </c>
    </row>
    <row r="132" spans="2:55" ht="15" customHeight="1" outlineLevel="1" x14ac:dyDescent="0.35">
      <c r="B132" s="12" t="s">
        <v>205</v>
      </c>
      <c r="C132" s="13"/>
      <c r="D132" s="13" t="s">
        <v>214</v>
      </c>
      <c r="E132" s="50" t="s">
        <v>394</v>
      </c>
      <c r="F132" s="48" t="s">
        <v>1</v>
      </c>
      <c r="G132" s="14"/>
      <c r="H132" s="14"/>
      <c r="I132" s="14"/>
      <c r="J132" s="14" t="e">
        <f>SUMIF(#REF!,$D132,#REF!)</f>
        <v>#REF!</v>
      </c>
      <c r="K132" s="14" t="e">
        <f>SUMIF(#REF!,$D132,#REF!)</f>
        <v>#REF!</v>
      </c>
      <c r="L132" s="14" t="e">
        <f>SUMIF(#REF!,$D132,#REF!)</f>
        <v>#REF!</v>
      </c>
      <c r="M132" s="14" t="e">
        <f>SUMIF(#REF!,$D132,#REF!)</f>
        <v>#REF!</v>
      </c>
      <c r="N132" s="14" t="e">
        <f>SUMIF(#REF!,$D132,#REF!)</f>
        <v>#REF!</v>
      </c>
      <c r="O132" s="14" t="e">
        <f>SUMIF(#REF!,$D132,#REF!)</f>
        <v>#REF!</v>
      </c>
      <c r="P132" s="14" t="e">
        <f>SUMIF(#REF!,$D132,#REF!)</f>
        <v>#REF!</v>
      </c>
      <c r="Q132" s="14" t="e">
        <f>SUMIF(#REF!,$D132,#REF!)</f>
        <v>#REF!</v>
      </c>
      <c r="R132" s="14" t="e">
        <f>SUMIF(#REF!,$D132,#REF!)</f>
        <v>#REF!</v>
      </c>
      <c r="S132" s="14" t="e">
        <f>SUMIF(#REF!,$D132,#REF!)</f>
        <v>#REF!</v>
      </c>
      <c r="T132" s="14" t="e">
        <f>SUMIF(#REF!,$D132,#REF!)</f>
        <v>#REF!</v>
      </c>
      <c r="U132" s="14" t="e">
        <f>SUMIF(#REF!,$D132,#REF!)</f>
        <v>#REF!</v>
      </c>
      <c r="V132" s="14" t="e">
        <f>SUMIF(#REF!,$D132,#REF!)</f>
        <v>#REF!</v>
      </c>
      <c r="W132" s="14" t="e">
        <f>SUMIF(#REF!,$D132,#REF!)</f>
        <v>#REF!</v>
      </c>
      <c r="X132" s="14" t="e">
        <f>SUMIF(#REF!,$D132,#REF!)</f>
        <v>#REF!</v>
      </c>
      <c r="Y132" s="14" t="e">
        <f>SUMIF(#REF!,$D132,#REF!)</f>
        <v>#REF!</v>
      </c>
      <c r="Z132" s="14" t="e">
        <f>SUMIF(#REF!,$D132,#REF!)</f>
        <v>#REF!</v>
      </c>
      <c r="AA132" s="14" t="e">
        <f>SUMIF(#REF!,$D132,#REF!)</f>
        <v>#REF!</v>
      </c>
      <c r="AB132" s="14" t="e">
        <f>SUMIF(#REF!,$D132,#REF!)</f>
        <v>#REF!</v>
      </c>
      <c r="AC132" s="14" t="e">
        <f>SUMIF(#REF!,$D132,#REF!)</f>
        <v>#REF!</v>
      </c>
      <c r="AD132" s="14" t="e">
        <f>SUMIF(#REF!,$D132,#REF!)</f>
        <v>#REF!</v>
      </c>
      <c r="AE132" s="14" t="e">
        <f>SUMIF(#REF!,$D132,#REF!)</f>
        <v>#REF!</v>
      </c>
      <c r="AF132" s="14" t="e">
        <f>SUMIF(#REF!,$D132,#REF!)</f>
        <v>#REF!</v>
      </c>
      <c r="AG132" s="14" t="e">
        <f>SUMIF(#REF!,$D132,#REF!)</f>
        <v>#REF!</v>
      </c>
      <c r="AH132" s="14" t="e">
        <f>SUMIF(#REF!,$D132,#REF!)</f>
        <v>#REF!</v>
      </c>
      <c r="AI132" s="14" t="e">
        <f>SUMIF(#REF!,$D132,#REF!)</f>
        <v>#REF!</v>
      </c>
      <c r="AJ132" s="14" t="e">
        <f>SUMIF(#REF!,$D132,#REF!)</f>
        <v>#REF!</v>
      </c>
      <c r="AK132" s="14" t="e">
        <f>SUMIF(#REF!,$D132,#REF!)</f>
        <v>#REF!</v>
      </c>
      <c r="AL132" s="14" t="e">
        <f>SUMIF(#REF!,$D132,#REF!)</f>
        <v>#REF!</v>
      </c>
      <c r="AM132" s="14" t="e">
        <f>SUMIF(#REF!,$D132,#REF!)</f>
        <v>#REF!</v>
      </c>
      <c r="AN132" s="14" t="e">
        <f>SUMIF(#REF!,$D132,#REF!)</f>
        <v>#REF!</v>
      </c>
      <c r="AO132" s="14"/>
      <c r="AP132" s="14"/>
      <c r="AQ132" s="20" t="e">
        <f t="shared" si="30"/>
        <v>#REF!</v>
      </c>
      <c r="AR132" s="1" t="e">
        <f>IF(VLOOKUP(D132,#REF!,3,0)&gt;0,"",VLOOKUP(D132,#REF!,3,0))</f>
        <v>#REF!</v>
      </c>
      <c r="AT132" s="20" t="e">
        <f t="shared" si="25"/>
        <v>#REF!</v>
      </c>
      <c r="AU132" s="20" t="e">
        <f t="shared" si="25"/>
        <v>#REF!</v>
      </c>
      <c r="AV132" s="20" t="e">
        <f t="shared" si="25"/>
        <v>#REF!</v>
      </c>
      <c r="AW132" s="20" t="e">
        <f t="shared" si="25"/>
        <v>#REF!</v>
      </c>
      <c r="AX132" s="20" t="e">
        <f t="shared" si="25"/>
        <v>#REF!</v>
      </c>
      <c r="AY132" s="20" t="e">
        <f t="shared" si="25"/>
        <v>#REF!</v>
      </c>
      <c r="BA132" s="20" t="e">
        <f t="shared" si="31"/>
        <v>#REF!</v>
      </c>
      <c r="BB132" s="20" t="e">
        <f>IF($BB$1="M0",SUMIF([2]Anual!$B$11:$B$950,$D132,[2]Anual!$GZ$11:$GZ$950),SUMIF([2]Anual!$B$11:$B$950,$D132,[2]Anual!$HA$11:$HA$950))</f>
        <v>#VALUE!</v>
      </c>
      <c r="BC132" s="20" t="e">
        <f t="shared" si="32"/>
        <v>#REF!</v>
      </c>
    </row>
    <row r="133" spans="2:55" ht="15" customHeight="1" outlineLevel="1" x14ac:dyDescent="0.35">
      <c r="B133" s="12" t="s">
        <v>205</v>
      </c>
      <c r="C133" s="13"/>
      <c r="D133" s="13" t="s">
        <v>215</v>
      </c>
      <c r="E133" s="50" t="s">
        <v>395</v>
      </c>
      <c r="F133" s="48" t="s">
        <v>1</v>
      </c>
      <c r="G133" s="14"/>
      <c r="H133" s="14"/>
      <c r="I133" s="14"/>
      <c r="J133" s="14" t="e">
        <f>SUMIF(#REF!,$D133,#REF!)</f>
        <v>#REF!</v>
      </c>
      <c r="K133" s="14" t="e">
        <f>SUMIF(#REF!,$D133,#REF!)</f>
        <v>#REF!</v>
      </c>
      <c r="L133" s="14" t="e">
        <f>SUMIF(#REF!,$D133,#REF!)</f>
        <v>#REF!</v>
      </c>
      <c r="M133" s="14" t="e">
        <f>SUMIF(#REF!,$D133,#REF!)</f>
        <v>#REF!</v>
      </c>
      <c r="N133" s="14" t="e">
        <f>SUMIF(#REF!,$D133,#REF!)</f>
        <v>#REF!</v>
      </c>
      <c r="O133" s="14" t="e">
        <f>SUMIF(#REF!,$D133,#REF!)</f>
        <v>#REF!</v>
      </c>
      <c r="P133" s="14" t="e">
        <f>SUMIF(#REF!,$D133,#REF!)</f>
        <v>#REF!</v>
      </c>
      <c r="Q133" s="14" t="e">
        <f>SUMIF(#REF!,$D133,#REF!)</f>
        <v>#REF!</v>
      </c>
      <c r="R133" s="14" t="e">
        <f>SUMIF(#REF!,$D133,#REF!)</f>
        <v>#REF!</v>
      </c>
      <c r="S133" s="14" t="e">
        <f>SUMIF(#REF!,$D133,#REF!)</f>
        <v>#REF!</v>
      </c>
      <c r="T133" s="14" t="e">
        <f>SUMIF(#REF!,$D133,#REF!)</f>
        <v>#REF!</v>
      </c>
      <c r="U133" s="14" t="e">
        <f>SUMIF(#REF!,$D133,#REF!)</f>
        <v>#REF!</v>
      </c>
      <c r="V133" s="14" t="e">
        <f>SUMIF(#REF!,$D133,#REF!)</f>
        <v>#REF!</v>
      </c>
      <c r="W133" s="14" t="e">
        <f>SUMIF(#REF!,$D133,#REF!)</f>
        <v>#REF!</v>
      </c>
      <c r="X133" s="14" t="e">
        <f>SUMIF(#REF!,$D133,#REF!)</f>
        <v>#REF!</v>
      </c>
      <c r="Y133" s="14" t="e">
        <f>SUMIF(#REF!,$D133,#REF!)</f>
        <v>#REF!</v>
      </c>
      <c r="Z133" s="14" t="e">
        <f>SUMIF(#REF!,$D133,#REF!)</f>
        <v>#REF!</v>
      </c>
      <c r="AA133" s="14" t="e">
        <f>SUMIF(#REF!,$D133,#REF!)</f>
        <v>#REF!</v>
      </c>
      <c r="AB133" s="14" t="e">
        <f>SUMIF(#REF!,$D133,#REF!)</f>
        <v>#REF!</v>
      </c>
      <c r="AC133" s="14" t="e">
        <f>SUMIF(#REF!,$D133,#REF!)</f>
        <v>#REF!</v>
      </c>
      <c r="AD133" s="14" t="e">
        <f>SUMIF(#REF!,$D133,#REF!)</f>
        <v>#REF!</v>
      </c>
      <c r="AE133" s="14" t="e">
        <f>SUMIF(#REF!,$D133,#REF!)</f>
        <v>#REF!</v>
      </c>
      <c r="AF133" s="14" t="e">
        <f>SUMIF(#REF!,$D133,#REF!)</f>
        <v>#REF!</v>
      </c>
      <c r="AG133" s="14" t="e">
        <f>SUMIF(#REF!,$D133,#REF!)</f>
        <v>#REF!</v>
      </c>
      <c r="AH133" s="14" t="e">
        <f>SUMIF(#REF!,$D133,#REF!)</f>
        <v>#REF!</v>
      </c>
      <c r="AI133" s="14" t="e">
        <f>SUMIF(#REF!,$D133,#REF!)</f>
        <v>#REF!</v>
      </c>
      <c r="AJ133" s="14" t="e">
        <f>SUMIF(#REF!,$D133,#REF!)</f>
        <v>#REF!</v>
      </c>
      <c r="AK133" s="14" t="e">
        <f>SUMIF(#REF!,$D133,#REF!)</f>
        <v>#REF!</v>
      </c>
      <c r="AL133" s="14" t="e">
        <f>SUMIF(#REF!,$D133,#REF!)</f>
        <v>#REF!</v>
      </c>
      <c r="AM133" s="14" t="e">
        <f>SUMIF(#REF!,$D133,#REF!)</f>
        <v>#REF!</v>
      </c>
      <c r="AN133" s="14" t="e">
        <f>SUMIF(#REF!,$D133,#REF!)</f>
        <v>#REF!</v>
      </c>
      <c r="AO133" s="14"/>
      <c r="AP133" s="14"/>
      <c r="AQ133" s="20" t="e">
        <f t="shared" si="30"/>
        <v>#REF!</v>
      </c>
      <c r="AR133" s="1" t="e">
        <f>IF(VLOOKUP(D133,#REF!,3,0)&gt;0,"",VLOOKUP(D133,#REF!,3,0))</f>
        <v>#REF!</v>
      </c>
      <c r="AT133" s="20" t="e">
        <f t="shared" si="25"/>
        <v>#REF!</v>
      </c>
      <c r="AU133" s="20" t="e">
        <f t="shared" si="25"/>
        <v>#REF!</v>
      </c>
      <c r="AV133" s="20" t="e">
        <f t="shared" si="25"/>
        <v>#REF!</v>
      </c>
      <c r="AW133" s="20" t="e">
        <f t="shared" si="25"/>
        <v>#REF!</v>
      </c>
      <c r="AX133" s="20" t="e">
        <f t="shared" si="25"/>
        <v>#REF!</v>
      </c>
      <c r="AY133" s="20" t="e">
        <f t="shared" si="25"/>
        <v>#REF!</v>
      </c>
      <c r="BA133" s="20" t="e">
        <f t="shared" si="31"/>
        <v>#REF!</v>
      </c>
      <c r="BB133" s="20" t="e">
        <f>IF($BB$1="M0",SUMIF([2]Anual!$B$11:$B$950,$D133,[2]Anual!$GZ$11:$GZ$950),SUMIF([2]Anual!$B$11:$B$950,$D133,[2]Anual!$HA$11:$HA$950))</f>
        <v>#VALUE!</v>
      </c>
      <c r="BC133" s="20" t="e">
        <f t="shared" si="32"/>
        <v>#REF!</v>
      </c>
    </row>
    <row r="134" spans="2:55" ht="15" customHeight="1" outlineLevel="1" x14ac:dyDescent="0.35">
      <c r="B134" s="12" t="s">
        <v>162</v>
      </c>
      <c r="C134" s="13"/>
      <c r="D134" s="13" t="s">
        <v>181</v>
      </c>
      <c r="E134" s="50" t="s">
        <v>392</v>
      </c>
      <c r="F134" s="48" t="s">
        <v>1</v>
      </c>
      <c r="G134" s="14"/>
      <c r="H134" s="14"/>
      <c r="I134" s="14"/>
      <c r="J134" s="14" t="e">
        <f>SUMIF(#REF!,$D134,#REF!)</f>
        <v>#REF!</v>
      </c>
      <c r="K134" s="14" t="e">
        <f>SUMIF(#REF!,$D134,#REF!)</f>
        <v>#REF!</v>
      </c>
      <c r="L134" s="14" t="e">
        <f>SUMIF(#REF!,$D134,#REF!)</f>
        <v>#REF!</v>
      </c>
      <c r="M134" s="14" t="e">
        <f>SUMIF(#REF!,$D134,#REF!)</f>
        <v>#REF!</v>
      </c>
      <c r="N134" s="14" t="e">
        <f>SUMIF(#REF!,$D134,#REF!)</f>
        <v>#REF!</v>
      </c>
      <c r="O134" s="14" t="e">
        <f>SUMIF(#REF!,$D134,#REF!)</f>
        <v>#REF!</v>
      </c>
      <c r="P134" s="14" t="e">
        <f>SUMIF(#REF!,$D134,#REF!)</f>
        <v>#REF!</v>
      </c>
      <c r="Q134" s="14" t="e">
        <f>SUMIF(#REF!,$D134,#REF!)</f>
        <v>#REF!</v>
      </c>
      <c r="R134" s="14" t="e">
        <f>SUMIF(#REF!,$D134,#REF!)</f>
        <v>#REF!</v>
      </c>
      <c r="S134" s="14" t="e">
        <f>SUMIF(#REF!,$D134,#REF!)</f>
        <v>#REF!</v>
      </c>
      <c r="T134" s="14" t="e">
        <f>SUMIF(#REF!,$D134,#REF!)</f>
        <v>#REF!</v>
      </c>
      <c r="U134" s="14" t="e">
        <f>SUMIF(#REF!,$D134,#REF!)</f>
        <v>#REF!</v>
      </c>
      <c r="V134" s="14" t="e">
        <f>SUMIF(#REF!,$D134,#REF!)</f>
        <v>#REF!</v>
      </c>
      <c r="W134" s="14" t="e">
        <f>SUMIF(#REF!,$D134,#REF!)</f>
        <v>#REF!</v>
      </c>
      <c r="X134" s="14" t="e">
        <f>SUMIF(#REF!,$D134,#REF!)</f>
        <v>#REF!</v>
      </c>
      <c r="Y134" s="14" t="e">
        <f>SUMIF(#REF!,$D134,#REF!)</f>
        <v>#REF!</v>
      </c>
      <c r="Z134" s="14" t="e">
        <f>SUMIF(#REF!,$D134,#REF!)</f>
        <v>#REF!</v>
      </c>
      <c r="AA134" s="14" t="e">
        <f>SUMIF(#REF!,$D134,#REF!)</f>
        <v>#REF!</v>
      </c>
      <c r="AB134" s="14" t="e">
        <f>SUMIF(#REF!,$D134,#REF!)</f>
        <v>#REF!</v>
      </c>
      <c r="AC134" s="14" t="e">
        <f>SUMIF(#REF!,$D134,#REF!)</f>
        <v>#REF!</v>
      </c>
      <c r="AD134" s="14" t="e">
        <f>SUMIF(#REF!,$D134,#REF!)</f>
        <v>#REF!</v>
      </c>
      <c r="AE134" s="14" t="e">
        <f>SUMIF(#REF!,$D134,#REF!)</f>
        <v>#REF!</v>
      </c>
      <c r="AF134" s="14" t="e">
        <f>SUMIF(#REF!,$D134,#REF!)</f>
        <v>#REF!</v>
      </c>
      <c r="AG134" s="14" t="e">
        <f>SUMIF(#REF!,$D134,#REF!)</f>
        <v>#REF!</v>
      </c>
      <c r="AH134" s="14" t="e">
        <f>SUMIF(#REF!,$D134,#REF!)</f>
        <v>#REF!</v>
      </c>
      <c r="AI134" s="14" t="e">
        <f>SUMIF(#REF!,$D134,#REF!)</f>
        <v>#REF!</v>
      </c>
      <c r="AJ134" s="14" t="e">
        <f>SUMIF(#REF!,$D134,#REF!)</f>
        <v>#REF!</v>
      </c>
      <c r="AK134" s="14" t="e">
        <f>SUMIF(#REF!,$D134,#REF!)</f>
        <v>#REF!</v>
      </c>
      <c r="AL134" s="14" t="e">
        <f>SUMIF(#REF!,$D134,#REF!)</f>
        <v>#REF!</v>
      </c>
      <c r="AM134" s="14" t="e">
        <f>SUMIF(#REF!,$D134,#REF!)</f>
        <v>#REF!</v>
      </c>
      <c r="AN134" s="14" t="e">
        <f>SUMIF(#REF!,$D134,#REF!)</f>
        <v>#REF!</v>
      </c>
      <c r="AO134" s="14"/>
      <c r="AP134" s="14"/>
      <c r="AQ134" s="20" t="e">
        <f t="shared" si="30"/>
        <v>#REF!</v>
      </c>
      <c r="AR134" s="1" t="e">
        <f>IF(VLOOKUP(D134,#REF!,3,0)&gt;0,"",VLOOKUP(D134,#REF!,3,0))</f>
        <v>#REF!</v>
      </c>
      <c r="AT134" s="20" t="e">
        <f t="shared" si="25"/>
        <v>#REF!</v>
      </c>
      <c r="AU134" s="20" t="e">
        <f t="shared" si="25"/>
        <v>#REF!</v>
      </c>
      <c r="AV134" s="20" t="e">
        <f t="shared" si="25"/>
        <v>#REF!</v>
      </c>
      <c r="AW134" s="20" t="e">
        <f t="shared" si="25"/>
        <v>#REF!</v>
      </c>
      <c r="AX134" s="20" t="e">
        <f t="shared" si="25"/>
        <v>#REF!</v>
      </c>
      <c r="AY134" s="20" t="e">
        <f t="shared" si="25"/>
        <v>#REF!</v>
      </c>
      <c r="BA134" s="20" t="e">
        <f t="shared" si="31"/>
        <v>#REF!</v>
      </c>
      <c r="BB134" s="20" t="e">
        <f>IF($BB$1="M0",SUMIF([2]Anual!$B$11:$B$950,$D134,[2]Anual!$GZ$11:$GZ$950),SUMIF([2]Anual!$B$11:$B$950,$D134,[2]Anual!$HA$11:$HA$950))</f>
        <v>#VALUE!</v>
      </c>
      <c r="BC134" s="20" t="e">
        <f t="shared" si="32"/>
        <v>#REF!</v>
      </c>
    </row>
    <row r="135" spans="2:55" ht="15" customHeight="1" outlineLevel="1" x14ac:dyDescent="0.35">
      <c r="B135" s="12" t="s">
        <v>162</v>
      </c>
      <c r="C135" s="13"/>
      <c r="D135" s="13" t="s">
        <v>182</v>
      </c>
      <c r="E135" s="50" t="s">
        <v>393</v>
      </c>
      <c r="F135" s="48" t="s">
        <v>1</v>
      </c>
      <c r="G135" s="14"/>
      <c r="H135" s="14"/>
      <c r="I135" s="14"/>
      <c r="J135" s="14" t="e">
        <f>SUMIF(#REF!,$D135,#REF!)</f>
        <v>#REF!</v>
      </c>
      <c r="K135" s="14" t="e">
        <f>SUMIF(#REF!,$D135,#REF!)</f>
        <v>#REF!</v>
      </c>
      <c r="L135" s="14" t="e">
        <f>SUMIF(#REF!,$D135,#REF!)</f>
        <v>#REF!</v>
      </c>
      <c r="M135" s="14" t="e">
        <f>SUMIF(#REF!,$D135,#REF!)</f>
        <v>#REF!</v>
      </c>
      <c r="N135" s="14" t="e">
        <f>SUMIF(#REF!,$D135,#REF!)</f>
        <v>#REF!</v>
      </c>
      <c r="O135" s="14" t="e">
        <f>SUMIF(#REF!,$D135,#REF!)</f>
        <v>#REF!</v>
      </c>
      <c r="P135" s="14" t="e">
        <f>SUMIF(#REF!,$D135,#REF!)</f>
        <v>#REF!</v>
      </c>
      <c r="Q135" s="14" t="e">
        <f>SUMIF(#REF!,$D135,#REF!)</f>
        <v>#REF!</v>
      </c>
      <c r="R135" s="14" t="e">
        <f>SUMIF(#REF!,$D135,#REF!)</f>
        <v>#REF!</v>
      </c>
      <c r="S135" s="14" t="e">
        <f>SUMIF(#REF!,$D135,#REF!)</f>
        <v>#REF!</v>
      </c>
      <c r="T135" s="14" t="e">
        <f>SUMIF(#REF!,$D135,#REF!)</f>
        <v>#REF!</v>
      </c>
      <c r="U135" s="14" t="e">
        <f>SUMIF(#REF!,$D135,#REF!)</f>
        <v>#REF!</v>
      </c>
      <c r="V135" s="14" t="e">
        <f>SUMIF(#REF!,$D135,#REF!)</f>
        <v>#REF!</v>
      </c>
      <c r="W135" s="14" t="e">
        <f>SUMIF(#REF!,$D135,#REF!)</f>
        <v>#REF!</v>
      </c>
      <c r="X135" s="14" t="e">
        <f>SUMIF(#REF!,$D135,#REF!)</f>
        <v>#REF!</v>
      </c>
      <c r="Y135" s="14" t="e">
        <f>SUMIF(#REF!,$D135,#REF!)</f>
        <v>#REF!</v>
      </c>
      <c r="Z135" s="14" t="e">
        <f>SUMIF(#REF!,$D135,#REF!)</f>
        <v>#REF!</v>
      </c>
      <c r="AA135" s="14" t="e">
        <f>SUMIF(#REF!,$D135,#REF!)</f>
        <v>#REF!</v>
      </c>
      <c r="AB135" s="14" t="e">
        <f>SUMIF(#REF!,$D135,#REF!)</f>
        <v>#REF!</v>
      </c>
      <c r="AC135" s="14" t="e">
        <f>SUMIF(#REF!,$D135,#REF!)</f>
        <v>#REF!</v>
      </c>
      <c r="AD135" s="14" t="e">
        <f>SUMIF(#REF!,$D135,#REF!)</f>
        <v>#REF!</v>
      </c>
      <c r="AE135" s="14" t="e">
        <f>SUMIF(#REF!,$D135,#REF!)</f>
        <v>#REF!</v>
      </c>
      <c r="AF135" s="14" t="e">
        <f>SUMIF(#REF!,$D135,#REF!)</f>
        <v>#REF!</v>
      </c>
      <c r="AG135" s="14" t="e">
        <f>SUMIF(#REF!,$D135,#REF!)</f>
        <v>#REF!</v>
      </c>
      <c r="AH135" s="14" t="e">
        <f>SUMIF(#REF!,$D135,#REF!)</f>
        <v>#REF!</v>
      </c>
      <c r="AI135" s="14" t="e">
        <f>SUMIF(#REF!,$D135,#REF!)</f>
        <v>#REF!</v>
      </c>
      <c r="AJ135" s="14" t="e">
        <f>SUMIF(#REF!,$D135,#REF!)</f>
        <v>#REF!</v>
      </c>
      <c r="AK135" s="14" t="e">
        <f>SUMIF(#REF!,$D135,#REF!)</f>
        <v>#REF!</v>
      </c>
      <c r="AL135" s="14" t="e">
        <f>SUMIF(#REF!,$D135,#REF!)</f>
        <v>#REF!</v>
      </c>
      <c r="AM135" s="14" t="e">
        <f>SUMIF(#REF!,$D135,#REF!)</f>
        <v>#REF!</v>
      </c>
      <c r="AN135" s="14" t="e">
        <f>SUMIF(#REF!,$D135,#REF!)</f>
        <v>#REF!</v>
      </c>
      <c r="AO135" s="14"/>
      <c r="AP135" s="14"/>
      <c r="AQ135" s="20" t="e">
        <f t="shared" si="30"/>
        <v>#REF!</v>
      </c>
      <c r="AR135" s="1" t="e">
        <f>IF(VLOOKUP(D135,#REF!,3,0)&gt;0,"",VLOOKUP(D135,#REF!,3,0))</f>
        <v>#REF!</v>
      </c>
      <c r="AT135" s="20" t="e">
        <f t="shared" si="25"/>
        <v>#REF!</v>
      </c>
      <c r="AU135" s="20" t="e">
        <f t="shared" si="25"/>
        <v>#REF!</v>
      </c>
      <c r="AV135" s="20" t="e">
        <f t="shared" si="25"/>
        <v>#REF!</v>
      </c>
      <c r="AW135" s="20" t="e">
        <f t="shared" si="25"/>
        <v>#REF!</v>
      </c>
      <c r="AX135" s="20" t="e">
        <f t="shared" si="25"/>
        <v>#REF!</v>
      </c>
      <c r="AY135" s="20" t="e">
        <f t="shared" si="25"/>
        <v>#REF!</v>
      </c>
      <c r="BA135" s="20" t="e">
        <f t="shared" si="31"/>
        <v>#REF!</v>
      </c>
      <c r="BB135" s="20" t="e">
        <f>IF($BB$1="M0",SUMIF([2]Anual!$B$11:$B$950,$D135,[2]Anual!$GZ$11:$GZ$950),SUMIF([2]Anual!$B$11:$B$950,$D135,[2]Anual!$HA$11:$HA$950))</f>
        <v>#VALUE!</v>
      </c>
      <c r="BC135" s="20" t="e">
        <f t="shared" si="32"/>
        <v>#REF!</v>
      </c>
    </row>
    <row r="136" spans="2:55" ht="15" customHeight="1" outlineLevel="1" x14ac:dyDescent="0.35">
      <c r="B136" s="12" t="s">
        <v>27</v>
      </c>
      <c r="C136" s="13"/>
      <c r="D136" s="13" t="s">
        <v>88</v>
      </c>
      <c r="E136" s="50" t="s">
        <v>507</v>
      </c>
      <c r="F136" s="48" t="s">
        <v>1</v>
      </c>
      <c r="G136" s="14"/>
      <c r="H136" s="14"/>
      <c r="I136" s="14"/>
      <c r="J136" s="14" t="e">
        <f>SUMIF(#REF!,$D136,#REF!)</f>
        <v>#REF!</v>
      </c>
      <c r="K136" s="14" t="e">
        <f>SUMIF(#REF!,$D136,#REF!)</f>
        <v>#REF!</v>
      </c>
      <c r="L136" s="14" t="e">
        <f>SUMIF(#REF!,$D136,#REF!)</f>
        <v>#REF!</v>
      </c>
      <c r="M136" s="14" t="e">
        <f>SUMIF(#REF!,$D136,#REF!)</f>
        <v>#REF!</v>
      </c>
      <c r="N136" s="14" t="e">
        <f>SUMIF(#REF!,$D136,#REF!)</f>
        <v>#REF!</v>
      </c>
      <c r="O136" s="14" t="e">
        <f>SUMIF(#REF!,$D136,#REF!)</f>
        <v>#REF!</v>
      </c>
      <c r="P136" s="14" t="e">
        <f>SUMIF(#REF!,$D136,#REF!)</f>
        <v>#REF!</v>
      </c>
      <c r="Q136" s="14" t="e">
        <f>SUMIF(#REF!,$D136,#REF!)</f>
        <v>#REF!</v>
      </c>
      <c r="R136" s="14" t="e">
        <f>SUMIF(#REF!,$D136,#REF!)</f>
        <v>#REF!</v>
      </c>
      <c r="S136" s="14" t="e">
        <f>SUMIF(#REF!,$D136,#REF!)</f>
        <v>#REF!</v>
      </c>
      <c r="T136" s="14" t="e">
        <f>SUMIF(#REF!,$D136,#REF!)</f>
        <v>#REF!</v>
      </c>
      <c r="U136" s="14" t="e">
        <f>SUMIF(#REF!,$D136,#REF!)</f>
        <v>#REF!</v>
      </c>
      <c r="V136" s="14" t="e">
        <f>SUMIF(#REF!,$D136,#REF!)</f>
        <v>#REF!</v>
      </c>
      <c r="W136" s="14" t="e">
        <f>SUMIF(#REF!,$D136,#REF!)</f>
        <v>#REF!</v>
      </c>
      <c r="X136" s="14" t="e">
        <f>SUMIF(#REF!,$D136,#REF!)</f>
        <v>#REF!</v>
      </c>
      <c r="Y136" s="14" t="e">
        <f>SUMIF(#REF!,$D136,#REF!)</f>
        <v>#REF!</v>
      </c>
      <c r="Z136" s="14" t="e">
        <f>SUMIF(#REF!,$D136,#REF!)</f>
        <v>#REF!</v>
      </c>
      <c r="AA136" s="14" t="e">
        <f>SUMIF(#REF!,$D136,#REF!)</f>
        <v>#REF!</v>
      </c>
      <c r="AB136" s="14" t="e">
        <f>SUMIF(#REF!,$D136,#REF!)</f>
        <v>#REF!</v>
      </c>
      <c r="AC136" s="14" t="e">
        <f>SUMIF(#REF!,$D136,#REF!)</f>
        <v>#REF!</v>
      </c>
      <c r="AD136" s="14" t="e">
        <f>SUMIF(#REF!,$D136,#REF!)</f>
        <v>#REF!</v>
      </c>
      <c r="AE136" s="14" t="e">
        <f>SUMIF(#REF!,$D136,#REF!)</f>
        <v>#REF!</v>
      </c>
      <c r="AF136" s="14" t="e">
        <f>SUMIF(#REF!,$D136,#REF!)</f>
        <v>#REF!</v>
      </c>
      <c r="AG136" s="14" t="e">
        <f>SUMIF(#REF!,$D136,#REF!)</f>
        <v>#REF!</v>
      </c>
      <c r="AH136" s="14" t="e">
        <f>SUMIF(#REF!,$D136,#REF!)</f>
        <v>#REF!</v>
      </c>
      <c r="AI136" s="14" t="e">
        <f>SUMIF(#REF!,$D136,#REF!)</f>
        <v>#REF!</v>
      </c>
      <c r="AJ136" s="14" t="e">
        <f>SUMIF(#REF!,$D136,#REF!)</f>
        <v>#REF!</v>
      </c>
      <c r="AK136" s="14" t="e">
        <f>SUMIF(#REF!,$D136,#REF!)</f>
        <v>#REF!</v>
      </c>
      <c r="AL136" s="14" t="e">
        <f>SUMIF(#REF!,$D136,#REF!)</f>
        <v>#REF!</v>
      </c>
      <c r="AM136" s="14" t="e">
        <f>SUMIF(#REF!,$D136,#REF!)</f>
        <v>#REF!</v>
      </c>
      <c r="AN136" s="14" t="e">
        <f>SUMIF(#REF!,$D136,#REF!)</f>
        <v>#REF!</v>
      </c>
      <c r="AO136" s="14"/>
      <c r="AP136" s="14"/>
      <c r="AQ136" s="20" t="e">
        <f t="shared" si="30"/>
        <v>#REF!</v>
      </c>
      <c r="AR136" s="1" t="e">
        <f>IF(VLOOKUP(D136,#REF!,3,0)&gt;0,"",VLOOKUP(D136,#REF!,3,0))</f>
        <v>#REF!</v>
      </c>
      <c r="AT136" s="20" t="e">
        <f t="shared" si="25"/>
        <v>#REF!</v>
      </c>
      <c r="AU136" s="20" t="e">
        <f t="shared" si="25"/>
        <v>#REF!</v>
      </c>
      <c r="AV136" s="20" t="e">
        <f t="shared" si="25"/>
        <v>#REF!</v>
      </c>
      <c r="AW136" s="20" t="e">
        <f t="shared" si="25"/>
        <v>#REF!</v>
      </c>
      <c r="AX136" s="20" t="e">
        <f t="shared" si="25"/>
        <v>#REF!</v>
      </c>
      <c r="AY136" s="20" t="e">
        <f t="shared" si="25"/>
        <v>#REF!</v>
      </c>
      <c r="BA136" s="20" t="e">
        <f t="shared" si="31"/>
        <v>#REF!</v>
      </c>
      <c r="BB136" s="20" t="e">
        <f>IF($BB$1="M0",SUMIF([2]Anual!$B$11:$B$950,$D136,[2]Anual!$GZ$11:$GZ$950),SUMIF([2]Anual!$B$11:$B$950,$D136,[2]Anual!$HA$11:$HA$950))</f>
        <v>#VALUE!</v>
      </c>
      <c r="BC136" s="20" t="e">
        <f t="shared" si="32"/>
        <v>#REF!</v>
      </c>
    </row>
    <row r="137" spans="2:55" ht="15" customHeight="1" outlineLevel="1" x14ac:dyDescent="0.35">
      <c r="B137" s="12" t="s">
        <v>27</v>
      </c>
      <c r="C137" s="13"/>
      <c r="D137" s="13" t="s">
        <v>89</v>
      </c>
      <c r="E137" s="50" t="s">
        <v>427</v>
      </c>
      <c r="F137" s="48" t="s">
        <v>1</v>
      </c>
      <c r="G137" s="14"/>
      <c r="H137" s="14"/>
      <c r="I137" s="14"/>
      <c r="J137" s="14" t="e">
        <f>SUMIF(#REF!,$D137,#REF!)</f>
        <v>#REF!</v>
      </c>
      <c r="K137" s="14" t="e">
        <f>SUMIF(#REF!,$D137,#REF!)</f>
        <v>#REF!</v>
      </c>
      <c r="L137" s="14" t="e">
        <f>SUMIF(#REF!,$D137,#REF!)</f>
        <v>#REF!</v>
      </c>
      <c r="M137" s="14" t="e">
        <f>SUMIF(#REF!,$D137,#REF!)</f>
        <v>#REF!</v>
      </c>
      <c r="N137" s="14" t="e">
        <f>SUMIF(#REF!,$D137,#REF!)</f>
        <v>#REF!</v>
      </c>
      <c r="O137" s="14" t="e">
        <f>SUMIF(#REF!,$D137,#REF!)</f>
        <v>#REF!</v>
      </c>
      <c r="P137" s="14" t="e">
        <f>SUMIF(#REF!,$D137,#REF!)</f>
        <v>#REF!</v>
      </c>
      <c r="Q137" s="14" t="e">
        <f>SUMIF(#REF!,$D137,#REF!)</f>
        <v>#REF!</v>
      </c>
      <c r="R137" s="14" t="e">
        <f>SUMIF(#REF!,$D137,#REF!)</f>
        <v>#REF!</v>
      </c>
      <c r="S137" s="14" t="e">
        <f>SUMIF(#REF!,$D137,#REF!)</f>
        <v>#REF!</v>
      </c>
      <c r="T137" s="14" t="e">
        <f>SUMIF(#REF!,$D137,#REF!)</f>
        <v>#REF!</v>
      </c>
      <c r="U137" s="14" t="e">
        <f>SUMIF(#REF!,$D137,#REF!)</f>
        <v>#REF!</v>
      </c>
      <c r="V137" s="14" t="e">
        <f>SUMIF(#REF!,$D137,#REF!)</f>
        <v>#REF!</v>
      </c>
      <c r="W137" s="14" t="e">
        <f>SUMIF(#REF!,$D137,#REF!)</f>
        <v>#REF!</v>
      </c>
      <c r="X137" s="14" t="e">
        <f>SUMIF(#REF!,$D137,#REF!)</f>
        <v>#REF!</v>
      </c>
      <c r="Y137" s="14" t="e">
        <f>SUMIF(#REF!,$D137,#REF!)</f>
        <v>#REF!</v>
      </c>
      <c r="Z137" s="14" t="e">
        <f>SUMIF(#REF!,$D137,#REF!)</f>
        <v>#REF!</v>
      </c>
      <c r="AA137" s="14" t="e">
        <f>SUMIF(#REF!,$D137,#REF!)</f>
        <v>#REF!</v>
      </c>
      <c r="AB137" s="14" t="e">
        <f>SUMIF(#REF!,$D137,#REF!)</f>
        <v>#REF!</v>
      </c>
      <c r="AC137" s="14" t="e">
        <f>SUMIF(#REF!,$D137,#REF!)</f>
        <v>#REF!</v>
      </c>
      <c r="AD137" s="14" t="e">
        <f>SUMIF(#REF!,$D137,#REF!)</f>
        <v>#REF!</v>
      </c>
      <c r="AE137" s="14" t="e">
        <f>SUMIF(#REF!,$D137,#REF!)</f>
        <v>#REF!</v>
      </c>
      <c r="AF137" s="14" t="e">
        <f>SUMIF(#REF!,$D137,#REF!)</f>
        <v>#REF!</v>
      </c>
      <c r="AG137" s="14" t="e">
        <f>SUMIF(#REF!,$D137,#REF!)</f>
        <v>#REF!</v>
      </c>
      <c r="AH137" s="14" t="e">
        <f>SUMIF(#REF!,$D137,#REF!)</f>
        <v>#REF!</v>
      </c>
      <c r="AI137" s="14" t="e">
        <f>SUMIF(#REF!,$D137,#REF!)</f>
        <v>#REF!</v>
      </c>
      <c r="AJ137" s="14" t="e">
        <f>SUMIF(#REF!,$D137,#REF!)</f>
        <v>#REF!</v>
      </c>
      <c r="AK137" s="14" t="e">
        <f>SUMIF(#REF!,$D137,#REF!)</f>
        <v>#REF!</v>
      </c>
      <c r="AL137" s="14" t="e">
        <f>SUMIF(#REF!,$D137,#REF!)</f>
        <v>#REF!</v>
      </c>
      <c r="AM137" s="14" t="e">
        <f>SUMIF(#REF!,$D137,#REF!)</f>
        <v>#REF!</v>
      </c>
      <c r="AN137" s="14" t="e">
        <f>SUMIF(#REF!,$D137,#REF!)</f>
        <v>#REF!</v>
      </c>
      <c r="AO137" s="14"/>
      <c r="AP137" s="14"/>
      <c r="AQ137" s="20" t="e">
        <f t="shared" si="30"/>
        <v>#REF!</v>
      </c>
      <c r="AR137" s="1" t="e">
        <f>IF(VLOOKUP(D137,#REF!,3,0)&gt;0,"",VLOOKUP(D137,#REF!,3,0))</f>
        <v>#REF!</v>
      </c>
      <c r="AT137" s="20" t="e">
        <f t="shared" si="25"/>
        <v>#REF!</v>
      </c>
      <c r="AU137" s="20" t="e">
        <f t="shared" si="25"/>
        <v>#REF!</v>
      </c>
      <c r="AV137" s="20" t="e">
        <f t="shared" si="25"/>
        <v>#REF!</v>
      </c>
      <c r="AW137" s="20" t="e">
        <f t="shared" si="25"/>
        <v>#REF!</v>
      </c>
      <c r="AX137" s="20" t="e">
        <f t="shared" si="25"/>
        <v>#REF!</v>
      </c>
      <c r="AY137" s="20" t="e">
        <f t="shared" si="25"/>
        <v>#REF!</v>
      </c>
      <c r="BA137" s="20" t="e">
        <f t="shared" si="31"/>
        <v>#REF!</v>
      </c>
      <c r="BB137" s="20" t="e">
        <f>IF($BB$1="M0",SUMIF([2]Anual!$B$11:$B$950,$D137,[2]Anual!$GZ$11:$GZ$950),SUMIF([2]Anual!$B$11:$B$950,$D137,[2]Anual!$HA$11:$HA$950))</f>
        <v>#VALUE!</v>
      </c>
      <c r="BC137" s="20" t="e">
        <f t="shared" si="32"/>
        <v>#REF!</v>
      </c>
    </row>
    <row r="138" spans="2:55" ht="15" customHeight="1" outlineLevel="1" x14ac:dyDescent="0.35">
      <c r="B138" s="12" t="s">
        <v>259</v>
      </c>
      <c r="C138" s="13"/>
      <c r="D138" s="13" t="s">
        <v>283</v>
      </c>
      <c r="E138" s="50" t="s">
        <v>425</v>
      </c>
      <c r="F138" s="48" t="s">
        <v>1</v>
      </c>
      <c r="G138" s="14"/>
      <c r="H138" s="14"/>
      <c r="I138" s="14"/>
      <c r="J138" s="14" t="e">
        <f>SUMIF(#REF!,$D138,#REF!)</f>
        <v>#REF!</v>
      </c>
      <c r="K138" s="14" t="e">
        <f>SUMIF(#REF!,$D138,#REF!)</f>
        <v>#REF!</v>
      </c>
      <c r="L138" s="14" t="e">
        <f>SUMIF(#REF!,$D138,#REF!)</f>
        <v>#REF!</v>
      </c>
      <c r="M138" s="14" t="e">
        <f>SUMIF(#REF!,$D138,#REF!)</f>
        <v>#REF!</v>
      </c>
      <c r="N138" s="14" t="e">
        <f>SUMIF(#REF!,$D138,#REF!)</f>
        <v>#REF!</v>
      </c>
      <c r="O138" s="14" t="e">
        <f>SUMIF(#REF!,$D138,#REF!)</f>
        <v>#REF!</v>
      </c>
      <c r="P138" s="14" t="e">
        <f>SUMIF(#REF!,$D138,#REF!)</f>
        <v>#REF!</v>
      </c>
      <c r="Q138" s="14" t="e">
        <f>SUMIF(#REF!,$D138,#REF!)</f>
        <v>#REF!</v>
      </c>
      <c r="R138" s="14" t="e">
        <f>SUMIF(#REF!,$D138,#REF!)</f>
        <v>#REF!</v>
      </c>
      <c r="S138" s="14" t="e">
        <f>SUMIF(#REF!,$D138,#REF!)</f>
        <v>#REF!</v>
      </c>
      <c r="T138" s="14" t="e">
        <f>SUMIF(#REF!,$D138,#REF!)</f>
        <v>#REF!</v>
      </c>
      <c r="U138" s="14" t="e">
        <f>SUMIF(#REF!,$D138,#REF!)</f>
        <v>#REF!</v>
      </c>
      <c r="V138" s="14" t="e">
        <f>SUMIF(#REF!,$D138,#REF!)</f>
        <v>#REF!</v>
      </c>
      <c r="W138" s="14" t="e">
        <f>SUMIF(#REF!,$D138,#REF!)</f>
        <v>#REF!</v>
      </c>
      <c r="X138" s="14" t="e">
        <f>SUMIF(#REF!,$D138,#REF!)</f>
        <v>#REF!</v>
      </c>
      <c r="Y138" s="14" t="e">
        <f>SUMIF(#REF!,$D138,#REF!)</f>
        <v>#REF!</v>
      </c>
      <c r="Z138" s="14" t="e">
        <f>SUMIF(#REF!,$D138,#REF!)</f>
        <v>#REF!</v>
      </c>
      <c r="AA138" s="14" t="e">
        <f>SUMIF(#REF!,$D138,#REF!)</f>
        <v>#REF!</v>
      </c>
      <c r="AB138" s="14" t="e">
        <f>SUMIF(#REF!,$D138,#REF!)</f>
        <v>#REF!</v>
      </c>
      <c r="AC138" s="14" t="e">
        <f>SUMIF(#REF!,$D138,#REF!)</f>
        <v>#REF!</v>
      </c>
      <c r="AD138" s="14" t="e">
        <f>SUMIF(#REF!,$D138,#REF!)</f>
        <v>#REF!</v>
      </c>
      <c r="AE138" s="14" t="e">
        <f>SUMIF(#REF!,$D138,#REF!)</f>
        <v>#REF!</v>
      </c>
      <c r="AF138" s="14" t="e">
        <f>SUMIF(#REF!,$D138,#REF!)</f>
        <v>#REF!</v>
      </c>
      <c r="AG138" s="14" t="e">
        <f>SUMIF(#REF!,$D138,#REF!)</f>
        <v>#REF!</v>
      </c>
      <c r="AH138" s="14" t="e">
        <f>SUMIF(#REF!,$D138,#REF!)</f>
        <v>#REF!</v>
      </c>
      <c r="AI138" s="14" t="e">
        <f>SUMIF(#REF!,$D138,#REF!)</f>
        <v>#REF!</v>
      </c>
      <c r="AJ138" s="14" t="e">
        <f>SUMIF(#REF!,$D138,#REF!)</f>
        <v>#REF!</v>
      </c>
      <c r="AK138" s="14" t="e">
        <f>SUMIF(#REF!,$D138,#REF!)</f>
        <v>#REF!</v>
      </c>
      <c r="AL138" s="14" t="e">
        <f>SUMIF(#REF!,$D138,#REF!)</f>
        <v>#REF!</v>
      </c>
      <c r="AM138" s="14" t="e">
        <f>SUMIF(#REF!,$D138,#REF!)</f>
        <v>#REF!</v>
      </c>
      <c r="AN138" s="14" t="e">
        <f>SUMIF(#REF!,$D138,#REF!)</f>
        <v>#REF!</v>
      </c>
      <c r="AO138" s="14"/>
      <c r="AP138" s="14"/>
      <c r="AQ138" s="20" t="e">
        <f t="shared" si="30"/>
        <v>#REF!</v>
      </c>
      <c r="AR138" s="1" t="e">
        <f>IF(VLOOKUP(D138,#REF!,3,0)&gt;0,"",VLOOKUP(D138,#REF!,3,0))</f>
        <v>#REF!</v>
      </c>
      <c r="AT138" s="20" t="e">
        <f t="shared" si="25"/>
        <v>#REF!</v>
      </c>
      <c r="AU138" s="20" t="e">
        <f t="shared" si="25"/>
        <v>#REF!</v>
      </c>
      <c r="AV138" s="20" t="e">
        <f t="shared" si="25"/>
        <v>#REF!</v>
      </c>
      <c r="AW138" s="20" t="e">
        <f t="shared" si="25"/>
        <v>#REF!</v>
      </c>
      <c r="AX138" s="20" t="e">
        <f t="shared" si="25"/>
        <v>#REF!</v>
      </c>
      <c r="AY138" s="20" t="e">
        <f t="shared" si="25"/>
        <v>#REF!</v>
      </c>
      <c r="BA138" s="20" t="e">
        <f t="shared" si="31"/>
        <v>#REF!</v>
      </c>
      <c r="BB138" s="20" t="e">
        <f>IF($BB$1="M0",SUMIF([2]Anual!$B$11:$B$950,$D138,[2]Anual!$GZ$11:$GZ$950),SUMIF([2]Anual!$B$11:$B$950,$D138,[2]Anual!$HA$11:$HA$950))</f>
        <v>#VALUE!</v>
      </c>
      <c r="BC138" s="20" t="e">
        <f t="shared" si="32"/>
        <v>#REF!</v>
      </c>
    </row>
    <row r="139" spans="2:55" ht="15" customHeight="1" outlineLevel="1" x14ac:dyDescent="0.35">
      <c r="B139" s="12" t="s">
        <v>259</v>
      </c>
      <c r="C139" s="13"/>
      <c r="D139" s="13" t="s">
        <v>284</v>
      </c>
      <c r="E139" s="50" t="s">
        <v>426</v>
      </c>
      <c r="F139" s="48" t="s">
        <v>1</v>
      </c>
      <c r="G139" s="14"/>
      <c r="H139" s="14"/>
      <c r="I139" s="14"/>
      <c r="J139" s="14" t="e">
        <f>SUMIF(#REF!,$D139,#REF!)</f>
        <v>#REF!</v>
      </c>
      <c r="K139" s="14" t="e">
        <f>SUMIF(#REF!,$D139,#REF!)</f>
        <v>#REF!</v>
      </c>
      <c r="L139" s="14" t="e">
        <f>SUMIF(#REF!,$D139,#REF!)</f>
        <v>#REF!</v>
      </c>
      <c r="M139" s="14" t="e">
        <f>SUMIF(#REF!,$D139,#REF!)</f>
        <v>#REF!</v>
      </c>
      <c r="N139" s="14" t="e">
        <f>SUMIF(#REF!,$D139,#REF!)</f>
        <v>#REF!</v>
      </c>
      <c r="O139" s="14" t="e">
        <f>SUMIF(#REF!,$D139,#REF!)</f>
        <v>#REF!</v>
      </c>
      <c r="P139" s="14" t="e">
        <f>SUMIF(#REF!,$D139,#REF!)</f>
        <v>#REF!</v>
      </c>
      <c r="Q139" s="14" t="e">
        <f>SUMIF(#REF!,$D139,#REF!)</f>
        <v>#REF!</v>
      </c>
      <c r="R139" s="14" t="e">
        <f>SUMIF(#REF!,$D139,#REF!)</f>
        <v>#REF!</v>
      </c>
      <c r="S139" s="14" t="e">
        <f>SUMIF(#REF!,$D139,#REF!)</f>
        <v>#REF!</v>
      </c>
      <c r="T139" s="14" t="e">
        <f>SUMIF(#REF!,$D139,#REF!)</f>
        <v>#REF!</v>
      </c>
      <c r="U139" s="14" t="e">
        <f>SUMIF(#REF!,$D139,#REF!)</f>
        <v>#REF!</v>
      </c>
      <c r="V139" s="14" t="e">
        <f>SUMIF(#REF!,$D139,#REF!)</f>
        <v>#REF!</v>
      </c>
      <c r="W139" s="14" t="e">
        <f>SUMIF(#REF!,$D139,#REF!)</f>
        <v>#REF!</v>
      </c>
      <c r="X139" s="14" t="e">
        <f>SUMIF(#REF!,$D139,#REF!)</f>
        <v>#REF!</v>
      </c>
      <c r="Y139" s="14" t="e">
        <f>SUMIF(#REF!,$D139,#REF!)</f>
        <v>#REF!</v>
      </c>
      <c r="Z139" s="14" t="e">
        <f>SUMIF(#REF!,$D139,#REF!)</f>
        <v>#REF!</v>
      </c>
      <c r="AA139" s="14" t="e">
        <f>SUMIF(#REF!,$D139,#REF!)</f>
        <v>#REF!</v>
      </c>
      <c r="AB139" s="14" t="e">
        <f>SUMIF(#REF!,$D139,#REF!)</f>
        <v>#REF!</v>
      </c>
      <c r="AC139" s="14" t="e">
        <f>SUMIF(#REF!,$D139,#REF!)</f>
        <v>#REF!</v>
      </c>
      <c r="AD139" s="14" t="e">
        <f>SUMIF(#REF!,$D139,#REF!)</f>
        <v>#REF!</v>
      </c>
      <c r="AE139" s="14" t="e">
        <f>SUMIF(#REF!,$D139,#REF!)</f>
        <v>#REF!</v>
      </c>
      <c r="AF139" s="14" t="e">
        <f>SUMIF(#REF!,$D139,#REF!)</f>
        <v>#REF!</v>
      </c>
      <c r="AG139" s="14" t="e">
        <f>SUMIF(#REF!,$D139,#REF!)</f>
        <v>#REF!</v>
      </c>
      <c r="AH139" s="14" t="e">
        <f>SUMIF(#REF!,$D139,#REF!)</f>
        <v>#REF!</v>
      </c>
      <c r="AI139" s="14" t="e">
        <f>SUMIF(#REF!,$D139,#REF!)</f>
        <v>#REF!</v>
      </c>
      <c r="AJ139" s="14" t="e">
        <f>SUMIF(#REF!,$D139,#REF!)</f>
        <v>#REF!</v>
      </c>
      <c r="AK139" s="14" t="e">
        <f>SUMIF(#REF!,$D139,#REF!)</f>
        <v>#REF!</v>
      </c>
      <c r="AL139" s="14" t="e">
        <f>SUMIF(#REF!,$D139,#REF!)</f>
        <v>#REF!</v>
      </c>
      <c r="AM139" s="14" t="e">
        <f>SUMIF(#REF!,$D139,#REF!)</f>
        <v>#REF!</v>
      </c>
      <c r="AN139" s="14" t="e">
        <f>SUMIF(#REF!,$D139,#REF!)</f>
        <v>#REF!</v>
      </c>
      <c r="AO139" s="14"/>
      <c r="AP139" s="14"/>
      <c r="AQ139" s="20" t="e">
        <f t="shared" si="30"/>
        <v>#REF!</v>
      </c>
      <c r="AR139" s="1" t="e">
        <f>IF(VLOOKUP(D139,#REF!,3,0)&gt;0,"",VLOOKUP(D139,#REF!,3,0))</f>
        <v>#REF!</v>
      </c>
      <c r="AT139" s="20" t="e">
        <f t="shared" si="25"/>
        <v>#REF!</v>
      </c>
      <c r="AU139" s="20" t="e">
        <f t="shared" si="25"/>
        <v>#REF!</v>
      </c>
      <c r="AV139" s="20" t="e">
        <f t="shared" si="25"/>
        <v>#REF!</v>
      </c>
      <c r="AW139" s="20" t="e">
        <f t="shared" si="25"/>
        <v>#REF!</v>
      </c>
      <c r="AX139" s="20" t="e">
        <f t="shared" si="25"/>
        <v>#REF!</v>
      </c>
      <c r="AY139" s="20" t="e">
        <f t="shared" si="25"/>
        <v>#REF!</v>
      </c>
      <c r="BA139" s="20" t="e">
        <f t="shared" si="31"/>
        <v>#REF!</v>
      </c>
      <c r="BB139" s="20" t="e">
        <f>IF($BB$1="M0",SUMIF([2]Anual!$B$11:$B$950,$D139,[2]Anual!$GZ$11:$GZ$950),SUMIF([2]Anual!$B$11:$B$950,$D139,[2]Anual!$HA$11:$HA$950))</f>
        <v>#VALUE!</v>
      </c>
      <c r="BC139" s="20" t="e">
        <f t="shared" si="32"/>
        <v>#REF!</v>
      </c>
    </row>
    <row r="140" spans="2:55" ht="15" customHeight="1" outlineLevel="1" x14ac:dyDescent="0.35">
      <c r="B140" s="12" t="s">
        <v>67</v>
      </c>
      <c r="C140" s="13"/>
      <c r="D140" s="13" t="s">
        <v>68</v>
      </c>
      <c r="E140" s="50" t="s">
        <v>411</v>
      </c>
      <c r="F140" s="48" t="s">
        <v>1</v>
      </c>
      <c r="G140" s="14"/>
      <c r="H140" s="14"/>
      <c r="I140" s="14"/>
      <c r="J140" s="14" t="e">
        <f>SUMIF(#REF!,$D140,#REF!)</f>
        <v>#REF!</v>
      </c>
      <c r="K140" s="14" t="e">
        <f>SUMIF(#REF!,$D140,#REF!)</f>
        <v>#REF!</v>
      </c>
      <c r="L140" s="14" t="e">
        <f>SUMIF(#REF!,$D140,#REF!)</f>
        <v>#REF!</v>
      </c>
      <c r="M140" s="14" t="e">
        <f>SUMIF(#REF!,$D140,#REF!)</f>
        <v>#REF!</v>
      </c>
      <c r="N140" s="14" t="e">
        <f>SUMIF(#REF!,$D140,#REF!)</f>
        <v>#REF!</v>
      </c>
      <c r="O140" s="14" t="e">
        <f>SUMIF(#REF!,$D140,#REF!)</f>
        <v>#REF!</v>
      </c>
      <c r="P140" s="14" t="e">
        <f>SUMIF(#REF!,$D140,#REF!)</f>
        <v>#REF!</v>
      </c>
      <c r="Q140" s="14" t="e">
        <f>SUMIF(#REF!,$D140,#REF!)</f>
        <v>#REF!</v>
      </c>
      <c r="R140" s="14" t="e">
        <f>SUMIF(#REF!,$D140,#REF!)</f>
        <v>#REF!</v>
      </c>
      <c r="S140" s="14" t="e">
        <f>SUMIF(#REF!,$D140,#REF!)</f>
        <v>#REF!</v>
      </c>
      <c r="T140" s="14" t="e">
        <f>SUMIF(#REF!,$D140,#REF!)</f>
        <v>#REF!</v>
      </c>
      <c r="U140" s="14" t="e">
        <f>SUMIF(#REF!,$D140,#REF!)</f>
        <v>#REF!</v>
      </c>
      <c r="V140" s="14" t="e">
        <f>SUMIF(#REF!,$D140,#REF!)</f>
        <v>#REF!</v>
      </c>
      <c r="W140" s="14" t="e">
        <f>SUMIF(#REF!,$D140,#REF!)</f>
        <v>#REF!</v>
      </c>
      <c r="X140" s="14" t="e">
        <f>SUMIF(#REF!,$D140,#REF!)</f>
        <v>#REF!</v>
      </c>
      <c r="Y140" s="14" t="e">
        <f>SUMIF(#REF!,$D140,#REF!)</f>
        <v>#REF!</v>
      </c>
      <c r="Z140" s="14" t="e">
        <f>SUMIF(#REF!,$D140,#REF!)</f>
        <v>#REF!</v>
      </c>
      <c r="AA140" s="14" t="e">
        <f>SUMIF(#REF!,$D140,#REF!)</f>
        <v>#REF!</v>
      </c>
      <c r="AB140" s="14" t="e">
        <f>SUMIF(#REF!,$D140,#REF!)</f>
        <v>#REF!</v>
      </c>
      <c r="AC140" s="14" t="e">
        <f>SUMIF(#REF!,$D140,#REF!)</f>
        <v>#REF!</v>
      </c>
      <c r="AD140" s="14" t="e">
        <f>SUMIF(#REF!,$D140,#REF!)</f>
        <v>#REF!</v>
      </c>
      <c r="AE140" s="14" t="e">
        <f>SUMIF(#REF!,$D140,#REF!)</f>
        <v>#REF!</v>
      </c>
      <c r="AF140" s="14" t="e">
        <f>SUMIF(#REF!,$D140,#REF!)</f>
        <v>#REF!</v>
      </c>
      <c r="AG140" s="14" t="e">
        <f>SUMIF(#REF!,$D140,#REF!)</f>
        <v>#REF!</v>
      </c>
      <c r="AH140" s="14" t="e">
        <f>SUMIF(#REF!,$D140,#REF!)</f>
        <v>#REF!</v>
      </c>
      <c r="AI140" s="14" t="e">
        <f>SUMIF(#REF!,$D140,#REF!)</f>
        <v>#REF!</v>
      </c>
      <c r="AJ140" s="14" t="e">
        <f>SUMIF(#REF!,$D140,#REF!)</f>
        <v>#REF!</v>
      </c>
      <c r="AK140" s="14" t="e">
        <f>SUMIF(#REF!,$D140,#REF!)</f>
        <v>#REF!</v>
      </c>
      <c r="AL140" s="14" t="e">
        <f>SUMIF(#REF!,$D140,#REF!)</f>
        <v>#REF!</v>
      </c>
      <c r="AM140" s="14" t="e">
        <f>SUMIF(#REF!,$D140,#REF!)</f>
        <v>#REF!</v>
      </c>
      <c r="AN140" s="14" t="e">
        <f>SUMIF(#REF!,$D140,#REF!)</f>
        <v>#REF!</v>
      </c>
      <c r="AO140" s="14"/>
      <c r="AP140" s="14"/>
      <c r="AQ140" s="20" t="e">
        <f t="shared" si="30"/>
        <v>#REF!</v>
      </c>
      <c r="AR140" s="1" t="e">
        <f>IF(VLOOKUP(D140,#REF!,3,0)&gt;0,"",VLOOKUP(D140,#REF!,3,0))</f>
        <v>#REF!</v>
      </c>
      <c r="AT140" s="20" t="e">
        <f t="shared" si="25"/>
        <v>#REF!</v>
      </c>
      <c r="AU140" s="20" t="e">
        <f t="shared" si="25"/>
        <v>#REF!</v>
      </c>
      <c r="AV140" s="20" t="e">
        <f t="shared" si="25"/>
        <v>#REF!</v>
      </c>
      <c r="AW140" s="20" t="e">
        <f t="shared" si="25"/>
        <v>#REF!</v>
      </c>
      <c r="AX140" s="20" t="e">
        <f t="shared" si="25"/>
        <v>#REF!</v>
      </c>
      <c r="AY140" s="20" t="e">
        <f t="shared" si="25"/>
        <v>#REF!</v>
      </c>
      <c r="BA140" s="20" t="e">
        <f t="shared" si="31"/>
        <v>#REF!</v>
      </c>
      <c r="BB140" s="20" t="e">
        <f>IF($BB$1="M0",SUMIF([2]Anual!$B$11:$B$950,$D140,[2]Anual!$GZ$11:$GZ$950),SUMIF([2]Anual!$B$11:$B$950,$D140,[2]Anual!$HA$11:$HA$950))</f>
        <v>#VALUE!</v>
      </c>
      <c r="BC140" s="20" t="e">
        <f t="shared" si="32"/>
        <v>#REF!</v>
      </c>
    </row>
    <row r="141" spans="2:55" ht="15" customHeight="1" outlineLevel="1" x14ac:dyDescent="0.35">
      <c r="B141" s="12" t="s">
        <v>67</v>
      </c>
      <c r="C141" s="13"/>
      <c r="D141" s="13" t="s">
        <v>69</v>
      </c>
      <c r="E141" s="50" t="s">
        <v>412</v>
      </c>
      <c r="F141" s="48" t="s">
        <v>1</v>
      </c>
      <c r="G141" s="14"/>
      <c r="H141" s="14"/>
      <c r="I141" s="14"/>
      <c r="J141" s="14" t="e">
        <f>SUMIF(#REF!,$D141,#REF!)</f>
        <v>#REF!</v>
      </c>
      <c r="K141" s="14" t="e">
        <f>SUMIF(#REF!,$D141,#REF!)</f>
        <v>#REF!</v>
      </c>
      <c r="L141" s="14" t="e">
        <f>SUMIF(#REF!,$D141,#REF!)</f>
        <v>#REF!</v>
      </c>
      <c r="M141" s="14" t="e">
        <f>SUMIF(#REF!,$D141,#REF!)</f>
        <v>#REF!</v>
      </c>
      <c r="N141" s="14" t="e">
        <f>SUMIF(#REF!,$D141,#REF!)</f>
        <v>#REF!</v>
      </c>
      <c r="O141" s="14" t="e">
        <f>SUMIF(#REF!,$D141,#REF!)</f>
        <v>#REF!</v>
      </c>
      <c r="P141" s="14" t="e">
        <f>SUMIF(#REF!,$D141,#REF!)</f>
        <v>#REF!</v>
      </c>
      <c r="Q141" s="14" t="e">
        <f>SUMIF(#REF!,$D141,#REF!)</f>
        <v>#REF!</v>
      </c>
      <c r="R141" s="14" t="e">
        <f>SUMIF(#REF!,$D141,#REF!)</f>
        <v>#REF!</v>
      </c>
      <c r="S141" s="14" t="e">
        <f>SUMIF(#REF!,$D141,#REF!)</f>
        <v>#REF!</v>
      </c>
      <c r="T141" s="14" t="e">
        <f>SUMIF(#REF!,$D141,#REF!)</f>
        <v>#REF!</v>
      </c>
      <c r="U141" s="14" t="e">
        <f>SUMIF(#REF!,$D141,#REF!)</f>
        <v>#REF!</v>
      </c>
      <c r="V141" s="14" t="e">
        <f>SUMIF(#REF!,$D141,#REF!)</f>
        <v>#REF!</v>
      </c>
      <c r="W141" s="14" t="e">
        <f>SUMIF(#REF!,$D141,#REF!)</f>
        <v>#REF!</v>
      </c>
      <c r="X141" s="14" t="e">
        <f>SUMIF(#REF!,$D141,#REF!)</f>
        <v>#REF!</v>
      </c>
      <c r="Y141" s="14" t="e">
        <f>SUMIF(#REF!,$D141,#REF!)</f>
        <v>#REF!</v>
      </c>
      <c r="Z141" s="14" t="e">
        <f>SUMIF(#REF!,$D141,#REF!)</f>
        <v>#REF!</v>
      </c>
      <c r="AA141" s="14" t="e">
        <f>SUMIF(#REF!,$D141,#REF!)</f>
        <v>#REF!</v>
      </c>
      <c r="AB141" s="14" t="e">
        <f>SUMIF(#REF!,$D141,#REF!)</f>
        <v>#REF!</v>
      </c>
      <c r="AC141" s="14" t="e">
        <f>SUMIF(#REF!,$D141,#REF!)</f>
        <v>#REF!</v>
      </c>
      <c r="AD141" s="14" t="e">
        <f>SUMIF(#REF!,$D141,#REF!)</f>
        <v>#REF!</v>
      </c>
      <c r="AE141" s="14" t="e">
        <f>SUMIF(#REF!,$D141,#REF!)</f>
        <v>#REF!</v>
      </c>
      <c r="AF141" s="14" t="e">
        <f>SUMIF(#REF!,$D141,#REF!)</f>
        <v>#REF!</v>
      </c>
      <c r="AG141" s="14" t="e">
        <f>SUMIF(#REF!,$D141,#REF!)</f>
        <v>#REF!</v>
      </c>
      <c r="AH141" s="14" t="e">
        <f>SUMIF(#REF!,$D141,#REF!)</f>
        <v>#REF!</v>
      </c>
      <c r="AI141" s="14" t="e">
        <f>SUMIF(#REF!,$D141,#REF!)</f>
        <v>#REF!</v>
      </c>
      <c r="AJ141" s="14" t="e">
        <f>SUMIF(#REF!,$D141,#REF!)</f>
        <v>#REF!</v>
      </c>
      <c r="AK141" s="14" t="e">
        <f>SUMIF(#REF!,$D141,#REF!)</f>
        <v>#REF!</v>
      </c>
      <c r="AL141" s="14" t="e">
        <f>SUMIF(#REF!,$D141,#REF!)</f>
        <v>#REF!</v>
      </c>
      <c r="AM141" s="14" t="e">
        <f>SUMIF(#REF!,$D141,#REF!)</f>
        <v>#REF!</v>
      </c>
      <c r="AN141" s="14" t="e">
        <f>SUMIF(#REF!,$D141,#REF!)</f>
        <v>#REF!</v>
      </c>
      <c r="AO141" s="14"/>
      <c r="AP141" s="14"/>
      <c r="AQ141" s="20" t="e">
        <f t="shared" si="30"/>
        <v>#REF!</v>
      </c>
      <c r="AR141" s="1" t="e">
        <f>IF(VLOOKUP(D141,#REF!,3,0)&gt;0,"",VLOOKUP(D141,#REF!,3,0))</f>
        <v>#REF!</v>
      </c>
      <c r="AT141" s="20" t="e">
        <f t="shared" si="25"/>
        <v>#REF!</v>
      </c>
      <c r="AU141" s="20" t="e">
        <f t="shared" si="25"/>
        <v>#REF!</v>
      </c>
      <c r="AV141" s="20" t="e">
        <f t="shared" si="25"/>
        <v>#REF!</v>
      </c>
      <c r="AW141" s="20" t="e">
        <f t="shared" ref="AT141:AY154" si="33">SUMIF($J$1:$AP$1,AW$3,($J141:$AP141))</f>
        <v>#REF!</v>
      </c>
      <c r="AX141" s="20" t="e">
        <f t="shared" si="33"/>
        <v>#REF!</v>
      </c>
      <c r="AY141" s="20" t="e">
        <f t="shared" si="33"/>
        <v>#REF!</v>
      </c>
      <c r="BA141" s="20" t="e">
        <f t="shared" si="31"/>
        <v>#REF!</v>
      </c>
      <c r="BB141" s="20" t="e">
        <f>IF($BB$1="M0",SUMIF([2]Anual!$B$11:$B$950,$D141,[2]Anual!$GZ$11:$GZ$950),SUMIF([2]Anual!$B$11:$B$950,$D141,[2]Anual!$HA$11:$HA$950))</f>
        <v>#VALUE!</v>
      </c>
      <c r="BC141" s="20" t="e">
        <f t="shared" si="32"/>
        <v>#REF!</v>
      </c>
    </row>
    <row r="142" spans="2:55" ht="15" customHeight="1" outlineLevel="1" x14ac:dyDescent="0.35">
      <c r="B142" s="12" t="s">
        <v>142</v>
      </c>
      <c r="C142" s="13"/>
      <c r="D142" s="13" t="s">
        <v>184</v>
      </c>
      <c r="E142" s="50" t="s">
        <v>431</v>
      </c>
      <c r="F142" s="48" t="s">
        <v>1</v>
      </c>
      <c r="G142" s="14"/>
      <c r="H142" s="14"/>
      <c r="I142" s="14"/>
      <c r="J142" s="14" t="e">
        <f>SUMIF(#REF!,$D142,#REF!)</f>
        <v>#REF!</v>
      </c>
      <c r="K142" s="14" t="e">
        <f>SUMIF(#REF!,$D142,#REF!)</f>
        <v>#REF!</v>
      </c>
      <c r="L142" s="14" t="e">
        <f>SUMIF(#REF!,$D142,#REF!)</f>
        <v>#REF!</v>
      </c>
      <c r="M142" s="14" t="e">
        <f>SUMIF(#REF!,$D142,#REF!)</f>
        <v>#REF!</v>
      </c>
      <c r="N142" s="14" t="e">
        <f>SUMIF(#REF!,$D142,#REF!)</f>
        <v>#REF!</v>
      </c>
      <c r="O142" s="14" t="e">
        <f>SUMIF(#REF!,$D142,#REF!)</f>
        <v>#REF!</v>
      </c>
      <c r="P142" s="14" t="e">
        <f>SUMIF(#REF!,$D142,#REF!)</f>
        <v>#REF!</v>
      </c>
      <c r="Q142" s="14" t="e">
        <f>SUMIF(#REF!,$D142,#REF!)</f>
        <v>#REF!</v>
      </c>
      <c r="R142" s="14" t="e">
        <f>SUMIF(#REF!,$D142,#REF!)</f>
        <v>#REF!</v>
      </c>
      <c r="S142" s="14" t="e">
        <f>SUMIF(#REF!,$D142,#REF!)</f>
        <v>#REF!</v>
      </c>
      <c r="T142" s="14" t="e">
        <f>SUMIF(#REF!,$D142,#REF!)</f>
        <v>#REF!</v>
      </c>
      <c r="U142" s="14" t="e">
        <f>SUMIF(#REF!,$D142,#REF!)</f>
        <v>#REF!</v>
      </c>
      <c r="V142" s="14" t="e">
        <f>SUMIF(#REF!,$D142,#REF!)</f>
        <v>#REF!</v>
      </c>
      <c r="W142" s="14" t="e">
        <f>SUMIF(#REF!,$D142,#REF!)</f>
        <v>#REF!</v>
      </c>
      <c r="X142" s="14" t="e">
        <f>SUMIF(#REF!,$D142,#REF!)</f>
        <v>#REF!</v>
      </c>
      <c r="Y142" s="14" t="e">
        <f>SUMIF(#REF!,$D142,#REF!)</f>
        <v>#REF!</v>
      </c>
      <c r="Z142" s="14" t="e">
        <f>SUMIF(#REF!,$D142,#REF!)</f>
        <v>#REF!</v>
      </c>
      <c r="AA142" s="14" t="e">
        <f>SUMIF(#REF!,$D142,#REF!)</f>
        <v>#REF!</v>
      </c>
      <c r="AB142" s="14" t="e">
        <f>SUMIF(#REF!,$D142,#REF!)</f>
        <v>#REF!</v>
      </c>
      <c r="AC142" s="14" t="e">
        <f>SUMIF(#REF!,$D142,#REF!)</f>
        <v>#REF!</v>
      </c>
      <c r="AD142" s="14" t="e">
        <f>SUMIF(#REF!,$D142,#REF!)</f>
        <v>#REF!</v>
      </c>
      <c r="AE142" s="14" t="e">
        <f>SUMIF(#REF!,$D142,#REF!)</f>
        <v>#REF!</v>
      </c>
      <c r="AF142" s="14" t="e">
        <f>SUMIF(#REF!,$D142,#REF!)</f>
        <v>#REF!</v>
      </c>
      <c r="AG142" s="14" t="e">
        <f>SUMIF(#REF!,$D142,#REF!)</f>
        <v>#REF!</v>
      </c>
      <c r="AH142" s="14" t="e">
        <f>SUMIF(#REF!,$D142,#REF!)</f>
        <v>#REF!</v>
      </c>
      <c r="AI142" s="14" t="e">
        <f>SUMIF(#REF!,$D142,#REF!)</f>
        <v>#REF!</v>
      </c>
      <c r="AJ142" s="14" t="e">
        <f>SUMIF(#REF!,$D142,#REF!)</f>
        <v>#REF!</v>
      </c>
      <c r="AK142" s="14" t="e">
        <f>SUMIF(#REF!,$D142,#REF!)</f>
        <v>#REF!</v>
      </c>
      <c r="AL142" s="14" t="e">
        <f>SUMIF(#REF!,$D142,#REF!)</f>
        <v>#REF!</v>
      </c>
      <c r="AM142" s="14" t="e">
        <f>SUMIF(#REF!,$D142,#REF!)</f>
        <v>#REF!</v>
      </c>
      <c r="AN142" s="14" t="e">
        <f>SUMIF(#REF!,$D142,#REF!)</f>
        <v>#REF!</v>
      </c>
      <c r="AO142" s="14"/>
      <c r="AP142" s="14"/>
      <c r="AQ142" s="20" t="e">
        <f t="shared" si="30"/>
        <v>#REF!</v>
      </c>
      <c r="AR142" s="1" t="e">
        <f>IF(VLOOKUP(D142,#REF!,3,0)&gt;0,"",VLOOKUP(D142,#REF!,3,0))</f>
        <v>#REF!</v>
      </c>
      <c r="AT142" s="20" t="e">
        <f t="shared" si="33"/>
        <v>#REF!</v>
      </c>
      <c r="AU142" s="20" t="e">
        <f t="shared" si="33"/>
        <v>#REF!</v>
      </c>
      <c r="AV142" s="20" t="e">
        <f t="shared" si="33"/>
        <v>#REF!</v>
      </c>
      <c r="AW142" s="20" t="e">
        <f t="shared" si="33"/>
        <v>#REF!</v>
      </c>
      <c r="AX142" s="20" t="e">
        <f t="shared" si="33"/>
        <v>#REF!</v>
      </c>
      <c r="AY142" s="20" t="e">
        <f t="shared" si="33"/>
        <v>#REF!</v>
      </c>
      <c r="BA142" s="20" t="e">
        <f t="shared" si="31"/>
        <v>#REF!</v>
      </c>
      <c r="BB142" s="20" t="e">
        <f>IF($BB$1="M0",SUMIF([2]Anual!$B$11:$B$950,$D142,[2]Anual!$GZ$11:$GZ$950),SUMIF([2]Anual!$B$11:$B$950,$D142,[2]Anual!$HA$11:$HA$950))</f>
        <v>#VALUE!</v>
      </c>
      <c r="BC142" s="20" t="e">
        <f t="shared" si="32"/>
        <v>#REF!</v>
      </c>
    </row>
    <row r="143" spans="2:55" ht="15" customHeight="1" outlineLevel="1" x14ac:dyDescent="0.35">
      <c r="B143" s="12" t="s">
        <v>142</v>
      </c>
      <c r="C143" s="13"/>
      <c r="D143" s="13" t="s">
        <v>185</v>
      </c>
      <c r="E143" s="50" t="s">
        <v>432</v>
      </c>
      <c r="F143" s="48" t="s">
        <v>1</v>
      </c>
      <c r="G143" s="14"/>
      <c r="H143" s="14"/>
      <c r="I143" s="14"/>
      <c r="J143" s="14" t="e">
        <f>SUMIF(#REF!,$D143,#REF!)</f>
        <v>#REF!</v>
      </c>
      <c r="K143" s="14" t="e">
        <f>SUMIF(#REF!,$D143,#REF!)</f>
        <v>#REF!</v>
      </c>
      <c r="L143" s="14" t="e">
        <f>SUMIF(#REF!,$D143,#REF!)</f>
        <v>#REF!</v>
      </c>
      <c r="M143" s="14" t="e">
        <f>SUMIF(#REF!,$D143,#REF!)</f>
        <v>#REF!</v>
      </c>
      <c r="N143" s="14" t="e">
        <f>SUMIF(#REF!,$D143,#REF!)</f>
        <v>#REF!</v>
      </c>
      <c r="O143" s="14" t="e">
        <f>SUMIF(#REF!,$D143,#REF!)</f>
        <v>#REF!</v>
      </c>
      <c r="P143" s="14" t="e">
        <f>SUMIF(#REF!,$D143,#REF!)</f>
        <v>#REF!</v>
      </c>
      <c r="Q143" s="14" t="e">
        <f>SUMIF(#REF!,$D143,#REF!)</f>
        <v>#REF!</v>
      </c>
      <c r="R143" s="14" t="e">
        <f>SUMIF(#REF!,$D143,#REF!)</f>
        <v>#REF!</v>
      </c>
      <c r="S143" s="14" t="e">
        <f>SUMIF(#REF!,$D143,#REF!)</f>
        <v>#REF!</v>
      </c>
      <c r="T143" s="14" t="e">
        <f>SUMIF(#REF!,$D143,#REF!)</f>
        <v>#REF!</v>
      </c>
      <c r="U143" s="14" t="e">
        <f>SUMIF(#REF!,$D143,#REF!)</f>
        <v>#REF!</v>
      </c>
      <c r="V143" s="14" t="e">
        <f>SUMIF(#REF!,$D143,#REF!)</f>
        <v>#REF!</v>
      </c>
      <c r="W143" s="14" t="e">
        <f>SUMIF(#REF!,$D143,#REF!)</f>
        <v>#REF!</v>
      </c>
      <c r="X143" s="14" t="e">
        <f>SUMIF(#REF!,$D143,#REF!)</f>
        <v>#REF!</v>
      </c>
      <c r="Y143" s="14" t="e">
        <f>SUMIF(#REF!,$D143,#REF!)</f>
        <v>#REF!</v>
      </c>
      <c r="Z143" s="14" t="e">
        <f>SUMIF(#REF!,$D143,#REF!)</f>
        <v>#REF!</v>
      </c>
      <c r="AA143" s="14" t="e">
        <f>SUMIF(#REF!,$D143,#REF!)</f>
        <v>#REF!</v>
      </c>
      <c r="AB143" s="14" t="e">
        <f>SUMIF(#REF!,$D143,#REF!)</f>
        <v>#REF!</v>
      </c>
      <c r="AC143" s="14" t="e">
        <f>SUMIF(#REF!,$D143,#REF!)</f>
        <v>#REF!</v>
      </c>
      <c r="AD143" s="14" t="e">
        <f>SUMIF(#REF!,$D143,#REF!)</f>
        <v>#REF!</v>
      </c>
      <c r="AE143" s="14" t="e">
        <f>SUMIF(#REF!,$D143,#REF!)</f>
        <v>#REF!</v>
      </c>
      <c r="AF143" s="14" t="e">
        <f>SUMIF(#REF!,$D143,#REF!)</f>
        <v>#REF!</v>
      </c>
      <c r="AG143" s="14" t="e">
        <f>SUMIF(#REF!,$D143,#REF!)</f>
        <v>#REF!</v>
      </c>
      <c r="AH143" s="14" t="e">
        <f>SUMIF(#REF!,$D143,#REF!)</f>
        <v>#REF!</v>
      </c>
      <c r="AI143" s="14" t="e">
        <f>SUMIF(#REF!,$D143,#REF!)</f>
        <v>#REF!</v>
      </c>
      <c r="AJ143" s="14" t="e">
        <f>SUMIF(#REF!,$D143,#REF!)</f>
        <v>#REF!</v>
      </c>
      <c r="AK143" s="14" t="e">
        <f>SUMIF(#REF!,$D143,#REF!)</f>
        <v>#REF!</v>
      </c>
      <c r="AL143" s="14" t="e">
        <f>SUMIF(#REF!,$D143,#REF!)</f>
        <v>#REF!</v>
      </c>
      <c r="AM143" s="14" t="e">
        <f>SUMIF(#REF!,$D143,#REF!)</f>
        <v>#REF!</v>
      </c>
      <c r="AN143" s="14" t="e">
        <f>SUMIF(#REF!,$D143,#REF!)</f>
        <v>#REF!</v>
      </c>
      <c r="AO143" s="14"/>
      <c r="AP143" s="14"/>
      <c r="AQ143" s="20" t="e">
        <f t="shared" si="30"/>
        <v>#REF!</v>
      </c>
      <c r="AR143" s="1" t="e">
        <f>IF(VLOOKUP(D143,#REF!,3,0)&gt;0,"",VLOOKUP(D143,#REF!,3,0))</f>
        <v>#REF!</v>
      </c>
      <c r="AT143" s="20" t="e">
        <f t="shared" si="33"/>
        <v>#REF!</v>
      </c>
      <c r="AU143" s="20" t="e">
        <f t="shared" si="33"/>
        <v>#REF!</v>
      </c>
      <c r="AV143" s="20" t="e">
        <f t="shared" si="33"/>
        <v>#REF!</v>
      </c>
      <c r="AW143" s="20" t="e">
        <f t="shared" si="33"/>
        <v>#REF!</v>
      </c>
      <c r="AX143" s="20" t="e">
        <f t="shared" si="33"/>
        <v>#REF!</v>
      </c>
      <c r="AY143" s="20" t="e">
        <f t="shared" si="33"/>
        <v>#REF!</v>
      </c>
      <c r="BA143" s="20" t="e">
        <f t="shared" si="31"/>
        <v>#REF!</v>
      </c>
      <c r="BB143" s="20" t="e">
        <f>IF($BB$1="M0",SUMIF([2]Anual!$B$11:$B$950,$D143,[2]Anual!$GZ$11:$GZ$950),SUMIF([2]Anual!$B$11:$B$950,$D143,[2]Anual!$HA$11:$HA$950))</f>
        <v>#VALUE!</v>
      </c>
      <c r="BC143" s="20" t="e">
        <f t="shared" si="32"/>
        <v>#REF!</v>
      </c>
    </row>
    <row r="144" spans="2:55" ht="15" customHeight="1" outlineLevel="1" x14ac:dyDescent="0.35">
      <c r="B144" s="12" t="s">
        <v>30</v>
      </c>
      <c r="C144" s="13"/>
      <c r="D144" s="13" t="s">
        <v>7</v>
      </c>
      <c r="E144" s="50" t="s">
        <v>508</v>
      </c>
      <c r="F144" s="48" t="s">
        <v>1</v>
      </c>
      <c r="G144" s="14"/>
      <c r="H144" s="14"/>
      <c r="I144" s="14"/>
      <c r="J144" s="14" t="e">
        <f>SUMIF(#REF!,$D144,#REF!)</f>
        <v>#REF!</v>
      </c>
      <c r="K144" s="14" t="e">
        <f>SUMIF(#REF!,$D144,#REF!)</f>
        <v>#REF!</v>
      </c>
      <c r="L144" s="14" t="e">
        <f>SUMIF(#REF!,$D144,#REF!)</f>
        <v>#REF!</v>
      </c>
      <c r="M144" s="14" t="e">
        <f>SUMIF(#REF!,$D144,#REF!)</f>
        <v>#REF!</v>
      </c>
      <c r="N144" s="14" t="e">
        <f>SUMIF(#REF!,$D144,#REF!)</f>
        <v>#REF!</v>
      </c>
      <c r="O144" s="14" t="e">
        <f>SUMIF(#REF!,$D144,#REF!)</f>
        <v>#REF!</v>
      </c>
      <c r="P144" s="14" t="e">
        <f>SUMIF(#REF!,$D144,#REF!)</f>
        <v>#REF!</v>
      </c>
      <c r="Q144" s="14" t="e">
        <f>SUMIF(#REF!,$D144,#REF!)</f>
        <v>#REF!</v>
      </c>
      <c r="R144" s="14" t="e">
        <f>SUMIF(#REF!,$D144,#REF!)</f>
        <v>#REF!</v>
      </c>
      <c r="S144" s="14" t="e">
        <f>SUMIF(#REF!,$D144,#REF!)</f>
        <v>#REF!</v>
      </c>
      <c r="T144" s="14" t="e">
        <f>SUMIF(#REF!,$D144,#REF!)</f>
        <v>#REF!</v>
      </c>
      <c r="U144" s="14" t="e">
        <f>SUMIF(#REF!,$D144,#REF!)</f>
        <v>#REF!</v>
      </c>
      <c r="V144" s="14" t="e">
        <f>SUMIF(#REF!,$D144,#REF!)</f>
        <v>#REF!</v>
      </c>
      <c r="W144" s="14" t="e">
        <f>SUMIF(#REF!,$D144,#REF!)</f>
        <v>#REF!</v>
      </c>
      <c r="X144" s="14" t="e">
        <f>SUMIF(#REF!,$D144,#REF!)</f>
        <v>#REF!</v>
      </c>
      <c r="Y144" s="14" t="e">
        <f>SUMIF(#REF!,$D144,#REF!)</f>
        <v>#REF!</v>
      </c>
      <c r="Z144" s="14" t="e">
        <f>SUMIF(#REF!,$D144,#REF!)</f>
        <v>#REF!</v>
      </c>
      <c r="AA144" s="14" t="e">
        <f>SUMIF(#REF!,$D144,#REF!)</f>
        <v>#REF!</v>
      </c>
      <c r="AB144" s="14" t="e">
        <f>SUMIF(#REF!,$D144,#REF!)</f>
        <v>#REF!</v>
      </c>
      <c r="AC144" s="14" t="e">
        <f>SUMIF(#REF!,$D144,#REF!)</f>
        <v>#REF!</v>
      </c>
      <c r="AD144" s="14" t="e">
        <f>SUMIF(#REF!,$D144,#REF!)</f>
        <v>#REF!</v>
      </c>
      <c r="AE144" s="14" t="e">
        <f>SUMIF(#REF!,$D144,#REF!)</f>
        <v>#REF!</v>
      </c>
      <c r="AF144" s="14" t="e">
        <f>SUMIF(#REF!,$D144,#REF!)</f>
        <v>#REF!</v>
      </c>
      <c r="AG144" s="14" t="e">
        <f>SUMIF(#REF!,$D144,#REF!)</f>
        <v>#REF!</v>
      </c>
      <c r="AH144" s="14" t="e">
        <f>SUMIF(#REF!,$D144,#REF!)</f>
        <v>#REF!</v>
      </c>
      <c r="AI144" s="14" t="e">
        <f>SUMIF(#REF!,$D144,#REF!)</f>
        <v>#REF!</v>
      </c>
      <c r="AJ144" s="14" t="e">
        <f>SUMIF(#REF!,$D144,#REF!)</f>
        <v>#REF!</v>
      </c>
      <c r="AK144" s="14" t="e">
        <f>SUMIF(#REF!,$D144,#REF!)</f>
        <v>#REF!</v>
      </c>
      <c r="AL144" s="14" t="e">
        <f>SUMIF(#REF!,$D144,#REF!)</f>
        <v>#REF!</v>
      </c>
      <c r="AM144" s="14" t="e">
        <f>SUMIF(#REF!,$D144,#REF!)</f>
        <v>#REF!</v>
      </c>
      <c r="AN144" s="14" t="e">
        <f>SUMIF(#REF!,$D144,#REF!)</f>
        <v>#REF!</v>
      </c>
      <c r="AO144" s="14"/>
      <c r="AP144" s="14"/>
      <c r="AQ144" s="20" t="e">
        <f t="shared" si="30"/>
        <v>#REF!</v>
      </c>
      <c r="AR144" s="1" t="e">
        <f>IF(VLOOKUP(D144,#REF!,3,0)&gt;0,"",VLOOKUP(D144,#REF!,3,0))</f>
        <v>#REF!</v>
      </c>
      <c r="AT144" s="20" t="e">
        <f t="shared" si="33"/>
        <v>#REF!</v>
      </c>
      <c r="AU144" s="20" t="e">
        <f t="shared" si="33"/>
        <v>#REF!</v>
      </c>
      <c r="AV144" s="20" t="e">
        <f t="shared" si="33"/>
        <v>#REF!</v>
      </c>
      <c r="AW144" s="20" t="e">
        <f t="shared" si="33"/>
        <v>#REF!</v>
      </c>
      <c r="AX144" s="20" t="e">
        <f t="shared" si="33"/>
        <v>#REF!</v>
      </c>
      <c r="AY144" s="20" t="e">
        <f t="shared" si="33"/>
        <v>#REF!</v>
      </c>
      <c r="BA144" s="20" t="e">
        <f t="shared" si="31"/>
        <v>#REF!</v>
      </c>
      <c r="BB144" s="20" t="e">
        <f>IF($BB$1="M0",SUMIF([2]Anual!$B$11:$B$950,$D144,[2]Anual!$GZ$11:$GZ$950),SUMIF([2]Anual!$B$11:$B$950,$D144,[2]Anual!$HA$11:$HA$950))</f>
        <v>#VALUE!</v>
      </c>
      <c r="BC144" s="20" t="e">
        <f t="shared" si="32"/>
        <v>#REF!</v>
      </c>
    </row>
    <row r="145" spans="2:55" ht="15" customHeight="1" outlineLevel="1" x14ac:dyDescent="0.35">
      <c r="B145" s="12" t="s">
        <v>30</v>
      </c>
      <c r="C145" s="13"/>
      <c r="D145" s="13" t="s">
        <v>8</v>
      </c>
      <c r="E145" s="50" t="s">
        <v>509</v>
      </c>
      <c r="F145" s="48" t="s">
        <v>1</v>
      </c>
      <c r="G145" s="14"/>
      <c r="H145" s="14"/>
      <c r="I145" s="14"/>
      <c r="J145" s="14" t="e">
        <f>SUMIF(#REF!,$D145,#REF!)</f>
        <v>#REF!</v>
      </c>
      <c r="K145" s="14" t="e">
        <f>SUMIF(#REF!,$D145,#REF!)</f>
        <v>#REF!</v>
      </c>
      <c r="L145" s="14" t="e">
        <f>SUMIF(#REF!,$D145,#REF!)</f>
        <v>#REF!</v>
      </c>
      <c r="M145" s="14" t="e">
        <f>SUMIF(#REF!,$D145,#REF!)</f>
        <v>#REF!</v>
      </c>
      <c r="N145" s="14" t="e">
        <f>SUMIF(#REF!,$D145,#REF!)</f>
        <v>#REF!</v>
      </c>
      <c r="O145" s="14" t="e">
        <f>SUMIF(#REF!,$D145,#REF!)</f>
        <v>#REF!</v>
      </c>
      <c r="P145" s="14" t="e">
        <f>SUMIF(#REF!,$D145,#REF!)</f>
        <v>#REF!</v>
      </c>
      <c r="Q145" s="14" t="e">
        <f>SUMIF(#REF!,$D145,#REF!)</f>
        <v>#REF!</v>
      </c>
      <c r="R145" s="14" t="e">
        <f>SUMIF(#REF!,$D145,#REF!)</f>
        <v>#REF!</v>
      </c>
      <c r="S145" s="14" t="e">
        <f>SUMIF(#REF!,$D145,#REF!)</f>
        <v>#REF!</v>
      </c>
      <c r="T145" s="14" t="e">
        <f>SUMIF(#REF!,$D145,#REF!)</f>
        <v>#REF!</v>
      </c>
      <c r="U145" s="14" t="e">
        <f>SUMIF(#REF!,$D145,#REF!)</f>
        <v>#REF!</v>
      </c>
      <c r="V145" s="14" t="e">
        <f>SUMIF(#REF!,$D145,#REF!)</f>
        <v>#REF!</v>
      </c>
      <c r="W145" s="14" t="e">
        <f>SUMIF(#REF!,$D145,#REF!)</f>
        <v>#REF!</v>
      </c>
      <c r="X145" s="14" t="e">
        <f>SUMIF(#REF!,$D145,#REF!)</f>
        <v>#REF!</v>
      </c>
      <c r="Y145" s="14" t="e">
        <f>SUMIF(#REF!,$D145,#REF!)</f>
        <v>#REF!</v>
      </c>
      <c r="Z145" s="14" t="e">
        <f>SUMIF(#REF!,$D145,#REF!)</f>
        <v>#REF!</v>
      </c>
      <c r="AA145" s="14" t="e">
        <f>SUMIF(#REF!,$D145,#REF!)</f>
        <v>#REF!</v>
      </c>
      <c r="AB145" s="14" t="e">
        <f>SUMIF(#REF!,$D145,#REF!)</f>
        <v>#REF!</v>
      </c>
      <c r="AC145" s="14" t="e">
        <f>SUMIF(#REF!,$D145,#REF!)</f>
        <v>#REF!</v>
      </c>
      <c r="AD145" s="14" t="e">
        <f>SUMIF(#REF!,$D145,#REF!)</f>
        <v>#REF!</v>
      </c>
      <c r="AE145" s="14" t="e">
        <f>SUMIF(#REF!,$D145,#REF!)</f>
        <v>#REF!</v>
      </c>
      <c r="AF145" s="14" t="e">
        <f>SUMIF(#REF!,$D145,#REF!)</f>
        <v>#REF!</v>
      </c>
      <c r="AG145" s="14" t="e">
        <f>SUMIF(#REF!,$D145,#REF!)</f>
        <v>#REF!</v>
      </c>
      <c r="AH145" s="14" t="e">
        <f>SUMIF(#REF!,$D145,#REF!)</f>
        <v>#REF!</v>
      </c>
      <c r="AI145" s="14" t="e">
        <f>SUMIF(#REF!,$D145,#REF!)</f>
        <v>#REF!</v>
      </c>
      <c r="AJ145" s="14" t="e">
        <f>SUMIF(#REF!,$D145,#REF!)</f>
        <v>#REF!</v>
      </c>
      <c r="AK145" s="14" t="e">
        <f>SUMIF(#REF!,$D145,#REF!)</f>
        <v>#REF!</v>
      </c>
      <c r="AL145" s="14" t="e">
        <f>SUMIF(#REF!,$D145,#REF!)</f>
        <v>#REF!</v>
      </c>
      <c r="AM145" s="14" t="e">
        <f>SUMIF(#REF!,$D145,#REF!)</f>
        <v>#REF!</v>
      </c>
      <c r="AN145" s="14" t="e">
        <f>SUMIF(#REF!,$D145,#REF!)</f>
        <v>#REF!</v>
      </c>
      <c r="AO145" s="14"/>
      <c r="AP145" s="14"/>
      <c r="AQ145" s="20" t="e">
        <f t="shared" si="30"/>
        <v>#REF!</v>
      </c>
      <c r="AR145" s="1" t="e">
        <f>IF(VLOOKUP(D145,#REF!,3,0)&gt;0,"",VLOOKUP(D145,#REF!,3,0))</f>
        <v>#REF!</v>
      </c>
      <c r="AT145" s="20" t="e">
        <f t="shared" si="33"/>
        <v>#REF!</v>
      </c>
      <c r="AU145" s="20" t="e">
        <f t="shared" si="33"/>
        <v>#REF!</v>
      </c>
      <c r="AV145" s="20" t="e">
        <f t="shared" si="33"/>
        <v>#REF!</v>
      </c>
      <c r="AW145" s="20" t="e">
        <f t="shared" si="33"/>
        <v>#REF!</v>
      </c>
      <c r="AX145" s="20" t="e">
        <f t="shared" si="33"/>
        <v>#REF!</v>
      </c>
      <c r="AY145" s="20" t="e">
        <f t="shared" si="33"/>
        <v>#REF!</v>
      </c>
      <c r="BA145" s="20" t="e">
        <f t="shared" si="31"/>
        <v>#REF!</v>
      </c>
      <c r="BB145" s="20" t="e">
        <f>IF($BB$1="M0",SUMIF([2]Anual!$B$11:$B$950,$D145,[2]Anual!$GZ$11:$GZ$950),SUMIF([2]Anual!$B$11:$B$950,$D145,[2]Anual!$HA$11:$HA$950))</f>
        <v>#VALUE!</v>
      </c>
      <c r="BC145" s="20" t="e">
        <f t="shared" si="32"/>
        <v>#REF!</v>
      </c>
    </row>
    <row r="146" spans="2:55" ht="15" customHeight="1" outlineLevel="1" x14ac:dyDescent="0.35">
      <c r="B146" s="12" t="s">
        <v>24</v>
      </c>
      <c r="C146" s="13"/>
      <c r="D146" s="13" t="s">
        <v>90</v>
      </c>
      <c r="E146" s="50" t="s">
        <v>429</v>
      </c>
      <c r="F146" s="48" t="s">
        <v>1</v>
      </c>
      <c r="G146" s="14"/>
      <c r="H146" s="14"/>
      <c r="I146" s="14"/>
      <c r="J146" s="14" t="e">
        <f>SUMIF(#REF!,$D146,#REF!)</f>
        <v>#REF!</v>
      </c>
      <c r="K146" s="14" t="e">
        <f>SUMIF(#REF!,$D146,#REF!)</f>
        <v>#REF!</v>
      </c>
      <c r="L146" s="14" t="e">
        <f>SUMIF(#REF!,$D146,#REF!)</f>
        <v>#REF!</v>
      </c>
      <c r="M146" s="14" t="e">
        <f>SUMIF(#REF!,$D146,#REF!)</f>
        <v>#REF!</v>
      </c>
      <c r="N146" s="14" t="e">
        <f>SUMIF(#REF!,$D146,#REF!)</f>
        <v>#REF!</v>
      </c>
      <c r="O146" s="14" t="e">
        <f>SUMIF(#REF!,$D146,#REF!)</f>
        <v>#REF!</v>
      </c>
      <c r="P146" s="14" t="e">
        <f>SUMIF(#REF!,$D146,#REF!)</f>
        <v>#REF!</v>
      </c>
      <c r="Q146" s="14" t="e">
        <f>SUMIF(#REF!,$D146,#REF!)</f>
        <v>#REF!</v>
      </c>
      <c r="R146" s="14" t="e">
        <f>SUMIF(#REF!,$D146,#REF!)</f>
        <v>#REF!</v>
      </c>
      <c r="S146" s="14" t="e">
        <f>SUMIF(#REF!,$D146,#REF!)</f>
        <v>#REF!</v>
      </c>
      <c r="T146" s="14" t="e">
        <f>SUMIF(#REF!,$D146,#REF!)</f>
        <v>#REF!</v>
      </c>
      <c r="U146" s="14" t="e">
        <f>SUMIF(#REF!,$D146,#REF!)</f>
        <v>#REF!</v>
      </c>
      <c r="V146" s="14" t="e">
        <f>SUMIF(#REF!,$D146,#REF!)</f>
        <v>#REF!</v>
      </c>
      <c r="W146" s="14" t="e">
        <f>SUMIF(#REF!,$D146,#REF!)</f>
        <v>#REF!</v>
      </c>
      <c r="X146" s="14" t="e">
        <f>SUMIF(#REF!,$D146,#REF!)</f>
        <v>#REF!</v>
      </c>
      <c r="Y146" s="14" t="e">
        <f>SUMIF(#REF!,$D146,#REF!)</f>
        <v>#REF!</v>
      </c>
      <c r="Z146" s="14" t="e">
        <f>SUMIF(#REF!,$D146,#REF!)</f>
        <v>#REF!</v>
      </c>
      <c r="AA146" s="14" t="e">
        <f>SUMIF(#REF!,$D146,#REF!)</f>
        <v>#REF!</v>
      </c>
      <c r="AB146" s="14" t="e">
        <f>SUMIF(#REF!,$D146,#REF!)</f>
        <v>#REF!</v>
      </c>
      <c r="AC146" s="14" t="e">
        <f>SUMIF(#REF!,$D146,#REF!)</f>
        <v>#REF!</v>
      </c>
      <c r="AD146" s="14" t="e">
        <f>SUMIF(#REF!,$D146,#REF!)</f>
        <v>#REF!</v>
      </c>
      <c r="AE146" s="14" t="e">
        <f>SUMIF(#REF!,$D146,#REF!)</f>
        <v>#REF!</v>
      </c>
      <c r="AF146" s="14" t="e">
        <f>SUMIF(#REF!,$D146,#REF!)</f>
        <v>#REF!</v>
      </c>
      <c r="AG146" s="14" t="e">
        <f>SUMIF(#REF!,$D146,#REF!)</f>
        <v>#REF!</v>
      </c>
      <c r="AH146" s="14" t="e">
        <f>SUMIF(#REF!,$D146,#REF!)</f>
        <v>#REF!</v>
      </c>
      <c r="AI146" s="14" t="e">
        <f>SUMIF(#REF!,$D146,#REF!)</f>
        <v>#REF!</v>
      </c>
      <c r="AJ146" s="14" t="e">
        <f>SUMIF(#REF!,$D146,#REF!)</f>
        <v>#REF!</v>
      </c>
      <c r="AK146" s="14" t="e">
        <f>SUMIF(#REF!,$D146,#REF!)</f>
        <v>#REF!</v>
      </c>
      <c r="AL146" s="14" t="e">
        <f>SUMIF(#REF!,$D146,#REF!)</f>
        <v>#REF!</v>
      </c>
      <c r="AM146" s="14" t="e">
        <f>SUMIF(#REF!,$D146,#REF!)</f>
        <v>#REF!</v>
      </c>
      <c r="AN146" s="14" t="e">
        <f>SUMIF(#REF!,$D146,#REF!)</f>
        <v>#REF!</v>
      </c>
      <c r="AO146" s="14"/>
      <c r="AP146" s="14"/>
      <c r="AQ146" s="20" t="e">
        <f t="shared" si="30"/>
        <v>#REF!</v>
      </c>
      <c r="AR146" s="1" t="e">
        <f>IF(VLOOKUP(D146,#REF!,3,0)&gt;0,"",VLOOKUP(D146,#REF!,3,0))</f>
        <v>#REF!</v>
      </c>
      <c r="AT146" s="20" t="e">
        <f t="shared" si="33"/>
        <v>#REF!</v>
      </c>
      <c r="AU146" s="20" t="e">
        <f t="shared" si="33"/>
        <v>#REF!</v>
      </c>
      <c r="AV146" s="20" t="e">
        <f t="shared" si="33"/>
        <v>#REF!</v>
      </c>
      <c r="AW146" s="20" t="e">
        <f t="shared" si="33"/>
        <v>#REF!</v>
      </c>
      <c r="AX146" s="20" t="e">
        <f t="shared" si="33"/>
        <v>#REF!</v>
      </c>
      <c r="AY146" s="20" t="e">
        <f t="shared" si="33"/>
        <v>#REF!</v>
      </c>
      <c r="BA146" s="20" t="e">
        <f t="shared" si="31"/>
        <v>#REF!</v>
      </c>
      <c r="BB146" s="20" t="e">
        <f>IF($BB$1="M0",SUMIF([2]Anual!$B$11:$B$950,$D146,[2]Anual!$GZ$11:$GZ$950),SUMIF([2]Anual!$B$11:$B$950,$D146,[2]Anual!$HA$11:$HA$950))</f>
        <v>#VALUE!</v>
      </c>
      <c r="BC146" s="20" t="e">
        <f t="shared" si="32"/>
        <v>#REF!</v>
      </c>
    </row>
    <row r="147" spans="2:55" ht="15" customHeight="1" outlineLevel="1" x14ac:dyDescent="0.35">
      <c r="B147" s="12" t="s">
        <v>24</v>
      </c>
      <c r="C147" s="13"/>
      <c r="D147" s="13" t="s">
        <v>91</v>
      </c>
      <c r="E147" s="50" t="s">
        <v>430</v>
      </c>
      <c r="F147" s="48" t="s">
        <v>1</v>
      </c>
      <c r="G147" s="14"/>
      <c r="H147" s="14"/>
      <c r="I147" s="14"/>
      <c r="J147" s="14" t="e">
        <f>SUMIF(#REF!,$D147,#REF!)</f>
        <v>#REF!</v>
      </c>
      <c r="K147" s="14" t="e">
        <f>SUMIF(#REF!,$D147,#REF!)</f>
        <v>#REF!</v>
      </c>
      <c r="L147" s="14" t="e">
        <f>SUMIF(#REF!,$D147,#REF!)</f>
        <v>#REF!</v>
      </c>
      <c r="M147" s="14" t="e">
        <f>SUMIF(#REF!,$D147,#REF!)</f>
        <v>#REF!</v>
      </c>
      <c r="N147" s="14" t="e">
        <f>SUMIF(#REF!,$D147,#REF!)</f>
        <v>#REF!</v>
      </c>
      <c r="O147" s="14" t="e">
        <f>SUMIF(#REF!,$D147,#REF!)</f>
        <v>#REF!</v>
      </c>
      <c r="P147" s="14" t="e">
        <f>SUMIF(#REF!,$D147,#REF!)</f>
        <v>#REF!</v>
      </c>
      <c r="Q147" s="14" t="e">
        <f>SUMIF(#REF!,$D147,#REF!)</f>
        <v>#REF!</v>
      </c>
      <c r="R147" s="14" t="e">
        <f>SUMIF(#REF!,$D147,#REF!)</f>
        <v>#REF!</v>
      </c>
      <c r="S147" s="14" t="e">
        <f>SUMIF(#REF!,$D147,#REF!)</f>
        <v>#REF!</v>
      </c>
      <c r="T147" s="14" t="e">
        <f>SUMIF(#REF!,$D147,#REF!)</f>
        <v>#REF!</v>
      </c>
      <c r="U147" s="14" t="e">
        <f>SUMIF(#REF!,$D147,#REF!)</f>
        <v>#REF!</v>
      </c>
      <c r="V147" s="14" t="e">
        <f>SUMIF(#REF!,$D147,#REF!)</f>
        <v>#REF!</v>
      </c>
      <c r="W147" s="14" t="e">
        <f>SUMIF(#REF!,$D147,#REF!)</f>
        <v>#REF!</v>
      </c>
      <c r="X147" s="14" t="e">
        <f>SUMIF(#REF!,$D147,#REF!)</f>
        <v>#REF!</v>
      </c>
      <c r="Y147" s="14" t="e">
        <f>SUMIF(#REF!,$D147,#REF!)</f>
        <v>#REF!</v>
      </c>
      <c r="Z147" s="14" t="e">
        <f>SUMIF(#REF!,$D147,#REF!)</f>
        <v>#REF!</v>
      </c>
      <c r="AA147" s="14" t="e">
        <f>SUMIF(#REF!,$D147,#REF!)</f>
        <v>#REF!</v>
      </c>
      <c r="AB147" s="14" t="e">
        <f>SUMIF(#REF!,$D147,#REF!)</f>
        <v>#REF!</v>
      </c>
      <c r="AC147" s="14" t="e">
        <f>SUMIF(#REF!,$D147,#REF!)</f>
        <v>#REF!</v>
      </c>
      <c r="AD147" s="14" t="e">
        <f>SUMIF(#REF!,$D147,#REF!)</f>
        <v>#REF!</v>
      </c>
      <c r="AE147" s="14" t="e">
        <f>SUMIF(#REF!,$D147,#REF!)</f>
        <v>#REF!</v>
      </c>
      <c r="AF147" s="14" t="e">
        <f>SUMIF(#REF!,$D147,#REF!)</f>
        <v>#REF!</v>
      </c>
      <c r="AG147" s="14" t="e">
        <f>SUMIF(#REF!,$D147,#REF!)</f>
        <v>#REF!</v>
      </c>
      <c r="AH147" s="14" t="e">
        <f>SUMIF(#REF!,$D147,#REF!)</f>
        <v>#REF!</v>
      </c>
      <c r="AI147" s="14" t="e">
        <f>SUMIF(#REF!,$D147,#REF!)</f>
        <v>#REF!</v>
      </c>
      <c r="AJ147" s="14" t="e">
        <f>SUMIF(#REF!,$D147,#REF!)</f>
        <v>#REF!</v>
      </c>
      <c r="AK147" s="14" t="e">
        <f>SUMIF(#REF!,$D147,#REF!)</f>
        <v>#REF!</v>
      </c>
      <c r="AL147" s="14" t="e">
        <f>SUMIF(#REF!,$D147,#REF!)</f>
        <v>#REF!</v>
      </c>
      <c r="AM147" s="14" t="e">
        <f>SUMIF(#REF!,$D147,#REF!)</f>
        <v>#REF!</v>
      </c>
      <c r="AN147" s="14" t="e">
        <f>SUMIF(#REF!,$D147,#REF!)</f>
        <v>#REF!</v>
      </c>
      <c r="AO147" s="14"/>
      <c r="AP147" s="14"/>
      <c r="AQ147" s="20" t="e">
        <f t="shared" si="30"/>
        <v>#REF!</v>
      </c>
      <c r="AR147" s="1" t="e">
        <f>IF(VLOOKUP(D147,#REF!,3,0)&gt;0,"",VLOOKUP(D147,#REF!,3,0))</f>
        <v>#REF!</v>
      </c>
      <c r="AT147" s="20" t="e">
        <f t="shared" si="33"/>
        <v>#REF!</v>
      </c>
      <c r="AU147" s="20" t="e">
        <f t="shared" si="33"/>
        <v>#REF!</v>
      </c>
      <c r="AV147" s="20" t="e">
        <f t="shared" si="33"/>
        <v>#REF!</v>
      </c>
      <c r="AW147" s="20" t="e">
        <f t="shared" si="33"/>
        <v>#REF!</v>
      </c>
      <c r="AX147" s="20" t="e">
        <f t="shared" si="33"/>
        <v>#REF!</v>
      </c>
      <c r="AY147" s="20" t="e">
        <f t="shared" si="33"/>
        <v>#REF!</v>
      </c>
      <c r="BA147" s="20" t="e">
        <f t="shared" si="31"/>
        <v>#REF!</v>
      </c>
      <c r="BB147" s="20" t="e">
        <f>IF($BB$1="M0",SUMIF([2]Anual!$B$11:$B$950,$D147,[2]Anual!$GZ$11:$GZ$950),SUMIF([2]Anual!$B$11:$B$950,$D147,[2]Anual!$HA$11:$HA$950))</f>
        <v>#VALUE!</v>
      </c>
      <c r="BC147" s="20" t="e">
        <f t="shared" si="32"/>
        <v>#REF!</v>
      </c>
    </row>
    <row r="148" spans="2:55" ht="15" customHeight="1" outlineLevel="1" x14ac:dyDescent="0.35">
      <c r="B148" s="55" t="s">
        <v>580</v>
      </c>
      <c r="C148" s="56"/>
      <c r="D148" s="56" t="s">
        <v>581</v>
      </c>
      <c r="E148" s="57" t="s">
        <v>652</v>
      </c>
      <c r="F148" s="48" t="s">
        <v>1</v>
      </c>
      <c r="G148" s="14"/>
      <c r="H148" s="14"/>
      <c r="I148" s="14"/>
      <c r="J148" s="14" t="e">
        <f>SUMIF(#REF!,$D148,#REF!)</f>
        <v>#REF!</v>
      </c>
      <c r="K148" s="14" t="e">
        <f>SUMIF(#REF!,$D148,#REF!)</f>
        <v>#REF!</v>
      </c>
      <c r="L148" s="14" t="e">
        <f>SUMIF(#REF!,$D148,#REF!)</f>
        <v>#REF!</v>
      </c>
      <c r="M148" s="14" t="e">
        <f>SUMIF(#REF!,$D148,#REF!)</f>
        <v>#REF!</v>
      </c>
      <c r="N148" s="14" t="e">
        <f>SUMIF(#REF!,$D148,#REF!)</f>
        <v>#REF!</v>
      </c>
      <c r="O148" s="14" t="e">
        <f>SUMIF(#REF!,$D148,#REF!)</f>
        <v>#REF!</v>
      </c>
      <c r="P148" s="14" t="e">
        <f>SUMIF(#REF!,$D148,#REF!)</f>
        <v>#REF!</v>
      </c>
      <c r="Q148" s="14" t="e">
        <f>SUMIF(#REF!,$D148,#REF!)</f>
        <v>#REF!</v>
      </c>
      <c r="R148" s="14" t="e">
        <f>SUMIF(#REF!,$D148,#REF!)</f>
        <v>#REF!</v>
      </c>
      <c r="S148" s="14" t="e">
        <f>SUMIF(#REF!,$D148,#REF!)</f>
        <v>#REF!</v>
      </c>
      <c r="T148" s="14" t="e">
        <f>SUMIF(#REF!,$D148,#REF!)</f>
        <v>#REF!</v>
      </c>
      <c r="U148" s="14" t="e">
        <f>SUMIF(#REF!,$D148,#REF!)</f>
        <v>#REF!</v>
      </c>
      <c r="V148" s="14" t="e">
        <f>SUMIF(#REF!,$D148,#REF!)</f>
        <v>#REF!</v>
      </c>
      <c r="W148" s="14" t="e">
        <f>SUMIF(#REF!,$D148,#REF!)</f>
        <v>#REF!</v>
      </c>
      <c r="X148" s="14" t="e">
        <f>SUMIF(#REF!,$D148,#REF!)</f>
        <v>#REF!</v>
      </c>
      <c r="Y148" s="14" t="e">
        <f>SUMIF(#REF!,$D148,#REF!)</f>
        <v>#REF!</v>
      </c>
      <c r="Z148" s="14" t="e">
        <f>SUMIF(#REF!,$D148,#REF!)</f>
        <v>#REF!</v>
      </c>
      <c r="AA148" s="14" t="e">
        <f>SUMIF(#REF!,$D148,#REF!)</f>
        <v>#REF!</v>
      </c>
      <c r="AB148" s="14" t="e">
        <f>SUMIF(#REF!,$D148,#REF!)</f>
        <v>#REF!</v>
      </c>
      <c r="AC148" s="14" t="e">
        <f>SUMIF(#REF!,$D148,#REF!)</f>
        <v>#REF!</v>
      </c>
      <c r="AD148" s="14" t="e">
        <f>SUMIF(#REF!,$D148,#REF!)</f>
        <v>#REF!</v>
      </c>
      <c r="AE148" s="14" t="e">
        <f>SUMIF(#REF!,$D148,#REF!)</f>
        <v>#REF!</v>
      </c>
      <c r="AF148" s="14" t="e">
        <f>SUMIF(#REF!,$D148,#REF!)</f>
        <v>#REF!</v>
      </c>
      <c r="AG148" s="14" t="e">
        <f>SUMIF(#REF!,$D148,#REF!)</f>
        <v>#REF!</v>
      </c>
      <c r="AH148" s="14" t="e">
        <f>SUMIF(#REF!,$D148,#REF!)</f>
        <v>#REF!</v>
      </c>
      <c r="AI148" s="14" t="e">
        <f>SUMIF(#REF!,$D148,#REF!)</f>
        <v>#REF!</v>
      </c>
      <c r="AJ148" s="14" t="e">
        <f>SUMIF(#REF!,$D148,#REF!)</f>
        <v>#REF!</v>
      </c>
      <c r="AK148" s="14" t="e">
        <f>SUMIF(#REF!,$D148,#REF!)</f>
        <v>#REF!</v>
      </c>
      <c r="AL148" s="14" t="e">
        <f>SUMIF(#REF!,$D148,#REF!)</f>
        <v>#REF!</v>
      </c>
      <c r="AM148" s="14" t="e">
        <f>SUMIF(#REF!,$D148,#REF!)</f>
        <v>#REF!</v>
      </c>
      <c r="AN148" s="14" t="e">
        <f>SUMIF(#REF!,$D148,#REF!)</f>
        <v>#REF!</v>
      </c>
      <c r="AO148" s="14"/>
      <c r="AP148" s="14"/>
      <c r="AQ148" s="20" t="e">
        <f t="shared" si="30"/>
        <v>#REF!</v>
      </c>
      <c r="AR148" s="1" t="e">
        <f>IF(VLOOKUP(D148,#REF!,3,0)&gt;0,"",VLOOKUP(D148,#REF!,3,0))</f>
        <v>#REF!</v>
      </c>
      <c r="AT148" s="20" t="e">
        <f t="shared" si="33"/>
        <v>#REF!</v>
      </c>
      <c r="AU148" s="20" t="e">
        <f t="shared" si="33"/>
        <v>#REF!</v>
      </c>
      <c r="AV148" s="20" t="e">
        <f t="shared" si="33"/>
        <v>#REF!</v>
      </c>
      <c r="AW148" s="20" t="e">
        <f t="shared" si="33"/>
        <v>#REF!</v>
      </c>
      <c r="AX148" s="20" t="e">
        <f t="shared" si="33"/>
        <v>#REF!</v>
      </c>
      <c r="AY148" s="20" t="e">
        <f t="shared" si="33"/>
        <v>#REF!</v>
      </c>
      <c r="BA148" s="20" t="e">
        <f t="shared" si="31"/>
        <v>#REF!</v>
      </c>
      <c r="BB148" s="20" t="e">
        <f>IF($BB$1="M0",SUMIF([2]Anual!$B$11:$B$950,$D148,[2]Anual!$GZ$11:$GZ$950),SUMIF([2]Anual!$B$11:$B$950,$D148,[2]Anual!$HA$11:$HA$950))</f>
        <v>#VALUE!</v>
      </c>
      <c r="BC148" s="20" t="e">
        <f t="shared" si="32"/>
        <v>#REF!</v>
      </c>
    </row>
    <row r="149" spans="2:55" ht="15" customHeight="1" outlineLevel="1" x14ac:dyDescent="0.35">
      <c r="B149" s="55" t="s">
        <v>580</v>
      </c>
      <c r="C149" s="56"/>
      <c r="D149" s="56" t="s">
        <v>582</v>
      </c>
      <c r="E149" s="57" t="s">
        <v>669</v>
      </c>
      <c r="F149" s="48" t="s">
        <v>1</v>
      </c>
      <c r="G149" s="14"/>
      <c r="H149" s="14"/>
      <c r="I149" s="14"/>
      <c r="J149" s="14" t="e">
        <f>SUMIF(#REF!,$D149,#REF!)</f>
        <v>#REF!</v>
      </c>
      <c r="K149" s="14" t="e">
        <f>SUMIF(#REF!,$D149,#REF!)</f>
        <v>#REF!</v>
      </c>
      <c r="L149" s="14" t="e">
        <f>SUMIF(#REF!,$D149,#REF!)</f>
        <v>#REF!</v>
      </c>
      <c r="M149" s="14" t="e">
        <f>SUMIF(#REF!,$D149,#REF!)</f>
        <v>#REF!</v>
      </c>
      <c r="N149" s="14" t="e">
        <f>SUMIF(#REF!,$D149,#REF!)</f>
        <v>#REF!</v>
      </c>
      <c r="O149" s="14" t="e">
        <f>SUMIF(#REF!,$D149,#REF!)</f>
        <v>#REF!</v>
      </c>
      <c r="P149" s="14" t="e">
        <f>SUMIF(#REF!,$D149,#REF!)</f>
        <v>#REF!</v>
      </c>
      <c r="Q149" s="14" t="e">
        <f>SUMIF(#REF!,$D149,#REF!)</f>
        <v>#REF!</v>
      </c>
      <c r="R149" s="14" t="e">
        <f>SUMIF(#REF!,$D149,#REF!)</f>
        <v>#REF!</v>
      </c>
      <c r="S149" s="14" t="e">
        <f>SUMIF(#REF!,$D149,#REF!)</f>
        <v>#REF!</v>
      </c>
      <c r="T149" s="14" t="e">
        <f>SUMIF(#REF!,$D149,#REF!)</f>
        <v>#REF!</v>
      </c>
      <c r="U149" s="14" t="e">
        <f>SUMIF(#REF!,$D149,#REF!)</f>
        <v>#REF!</v>
      </c>
      <c r="V149" s="14" t="e">
        <f>SUMIF(#REF!,$D149,#REF!)</f>
        <v>#REF!</v>
      </c>
      <c r="W149" s="14" t="e">
        <f>SUMIF(#REF!,$D149,#REF!)</f>
        <v>#REF!</v>
      </c>
      <c r="X149" s="14" t="e">
        <f>SUMIF(#REF!,$D149,#REF!)</f>
        <v>#REF!</v>
      </c>
      <c r="Y149" s="14" t="e">
        <f>SUMIF(#REF!,$D149,#REF!)</f>
        <v>#REF!</v>
      </c>
      <c r="Z149" s="14" t="e">
        <f>SUMIF(#REF!,$D149,#REF!)</f>
        <v>#REF!</v>
      </c>
      <c r="AA149" s="14" t="e">
        <f>SUMIF(#REF!,$D149,#REF!)</f>
        <v>#REF!</v>
      </c>
      <c r="AB149" s="14" t="e">
        <f>SUMIF(#REF!,$D149,#REF!)</f>
        <v>#REF!</v>
      </c>
      <c r="AC149" s="14" t="e">
        <f>SUMIF(#REF!,$D149,#REF!)</f>
        <v>#REF!</v>
      </c>
      <c r="AD149" s="14" t="e">
        <f>SUMIF(#REF!,$D149,#REF!)</f>
        <v>#REF!</v>
      </c>
      <c r="AE149" s="14" t="e">
        <f>SUMIF(#REF!,$D149,#REF!)</f>
        <v>#REF!</v>
      </c>
      <c r="AF149" s="14" t="e">
        <f>SUMIF(#REF!,$D149,#REF!)</f>
        <v>#REF!</v>
      </c>
      <c r="AG149" s="14" t="e">
        <f>SUMIF(#REF!,$D149,#REF!)</f>
        <v>#REF!</v>
      </c>
      <c r="AH149" s="14" t="e">
        <f>SUMIF(#REF!,$D149,#REF!)</f>
        <v>#REF!</v>
      </c>
      <c r="AI149" s="14" t="e">
        <f>SUMIF(#REF!,$D149,#REF!)</f>
        <v>#REF!</v>
      </c>
      <c r="AJ149" s="14" t="e">
        <f>SUMIF(#REF!,$D149,#REF!)</f>
        <v>#REF!</v>
      </c>
      <c r="AK149" s="14" t="e">
        <f>SUMIF(#REF!,$D149,#REF!)</f>
        <v>#REF!</v>
      </c>
      <c r="AL149" s="14" t="e">
        <f>SUMIF(#REF!,$D149,#REF!)</f>
        <v>#REF!</v>
      </c>
      <c r="AM149" s="14" t="e">
        <f>SUMIF(#REF!,$D149,#REF!)</f>
        <v>#REF!</v>
      </c>
      <c r="AN149" s="14" t="e">
        <f>SUMIF(#REF!,$D149,#REF!)</f>
        <v>#REF!</v>
      </c>
      <c r="AO149" s="14"/>
      <c r="AP149" s="14"/>
      <c r="AQ149" s="20" t="e">
        <f t="shared" si="30"/>
        <v>#REF!</v>
      </c>
      <c r="AR149" s="1" t="e">
        <f>IF(VLOOKUP(D149,#REF!,3,0)&gt;0,"",VLOOKUP(D149,#REF!,3,0))</f>
        <v>#REF!</v>
      </c>
      <c r="AT149" s="20" t="e">
        <f t="shared" si="33"/>
        <v>#REF!</v>
      </c>
      <c r="AU149" s="20" t="e">
        <f t="shared" si="33"/>
        <v>#REF!</v>
      </c>
      <c r="AV149" s="20" t="e">
        <f t="shared" si="33"/>
        <v>#REF!</v>
      </c>
      <c r="AW149" s="20" t="e">
        <f t="shared" si="33"/>
        <v>#REF!</v>
      </c>
      <c r="AX149" s="20" t="e">
        <f t="shared" si="33"/>
        <v>#REF!</v>
      </c>
      <c r="AY149" s="20" t="e">
        <f t="shared" si="33"/>
        <v>#REF!</v>
      </c>
      <c r="BA149" s="20" t="e">
        <f t="shared" si="31"/>
        <v>#REF!</v>
      </c>
      <c r="BB149" s="20" t="e">
        <f>IF($BB$1="M0",SUMIF([2]Anual!$B$11:$B$950,$D149,[2]Anual!$GZ$11:$GZ$950),SUMIF([2]Anual!$B$11:$B$950,$D149,[2]Anual!$HA$11:$HA$950))</f>
        <v>#VALUE!</v>
      </c>
      <c r="BC149" s="20" t="e">
        <f t="shared" si="32"/>
        <v>#REF!</v>
      </c>
    </row>
    <row r="150" spans="2:55" ht="15" customHeight="1" outlineLevel="1" x14ac:dyDescent="0.35">
      <c r="B150" s="12" t="s">
        <v>141</v>
      </c>
      <c r="C150" s="13"/>
      <c r="D150" s="13" t="s">
        <v>176</v>
      </c>
      <c r="E150" s="50" t="s">
        <v>422</v>
      </c>
      <c r="F150" s="48" t="s">
        <v>1</v>
      </c>
      <c r="G150" s="14"/>
      <c r="H150" s="14"/>
      <c r="I150" s="14"/>
      <c r="J150" s="14" t="e">
        <f>SUMIF(#REF!,$D150,#REF!)</f>
        <v>#REF!</v>
      </c>
      <c r="K150" s="14" t="e">
        <f>SUMIF(#REF!,$D150,#REF!)</f>
        <v>#REF!</v>
      </c>
      <c r="L150" s="14" t="e">
        <f>SUMIF(#REF!,$D150,#REF!)</f>
        <v>#REF!</v>
      </c>
      <c r="M150" s="14" t="e">
        <f>SUMIF(#REF!,$D150,#REF!)</f>
        <v>#REF!</v>
      </c>
      <c r="N150" s="14" t="e">
        <f>SUMIF(#REF!,$D150,#REF!)</f>
        <v>#REF!</v>
      </c>
      <c r="O150" s="14" t="e">
        <f>SUMIF(#REF!,$D150,#REF!)</f>
        <v>#REF!</v>
      </c>
      <c r="P150" s="14" t="e">
        <f>SUMIF(#REF!,$D150,#REF!)</f>
        <v>#REF!</v>
      </c>
      <c r="Q150" s="14" t="e">
        <f>SUMIF(#REF!,$D150,#REF!)</f>
        <v>#REF!</v>
      </c>
      <c r="R150" s="14" t="e">
        <f>SUMIF(#REF!,$D150,#REF!)</f>
        <v>#REF!</v>
      </c>
      <c r="S150" s="14" t="e">
        <f>SUMIF(#REF!,$D150,#REF!)</f>
        <v>#REF!</v>
      </c>
      <c r="T150" s="14" t="e">
        <f>SUMIF(#REF!,$D150,#REF!)</f>
        <v>#REF!</v>
      </c>
      <c r="U150" s="14" t="e">
        <f>SUMIF(#REF!,$D150,#REF!)</f>
        <v>#REF!</v>
      </c>
      <c r="V150" s="14" t="e">
        <f>SUMIF(#REF!,$D150,#REF!)</f>
        <v>#REF!</v>
      </c>
      <c r="W150" s="14" t="e">
        <f>SUMIF(#REF!,$D150,#REF!)</f>
        <v>#REF!</v>
      </c>
      <c r="X150" s="14" t="e">
        <f>SUMIF(#REF!,$D150,#REF!)</f>
        <v>#REF!</v>
      </c>
      <c r="Y150" s="14" t="e">
        <f>SUMIF(#REF!,$D150,#REF!)</f>
        <v>#REF!</v>
      </c>
      <c r="Z150" s="14" t="e">
        <f>SUMIF(#REF!,$D150,#REF!)</f>
        <v>#REF!</v>
      </c>
      <c r="AA150" s="14" t="e">
        <f>SUMIF(#REF!,$D150,#REF!)</f>
        <v>#REF!</v>
      </c>
      <c r="AB150" s="14" t="e">
        <f>SUMIF(#REF!,$D150,#REF!)</f>
        <v>#REF!</v>
      </c>
      <c r="AC150" s="14" t="e">
        <f>SUMIF(#REF!,$D150,#REF!)</f>
        <v>#REF!</v>
      </c>
      <c r="AD150" s="14" t="e">
        <f>SUMIF(#REF!,$D150,#REF!)</f>
        <v>#REF!</v>
      </c>
      <c r="AE150" s="14" t="e">
        <f>SUMIF(#REF!,$D150,#REF!)</f>
        <v>#REF!</v>
      </c>
      <c r="AF150" s="14" t="e">
        <f>SUMIF(#REF!,$D150,#REF!)</f>
        <v>#REF!</v>
      </c>
      <c r="AG150" s="14" t="e">
        <f>SUMIF(#REF!,$D150,#REF!)</f>
        <v>#REF!</v>
      </c>
      <c r="AH150" s="14" t="e">
        <f>SUMIF(#REF!,$D150,#REF!)</f>
        <v>#REF!</v>
      </c>
      <c r="AI150" s="14" t="e">
        <f>SUMIF(#REF!,$D150,#REF!)</f>
        <v>#REF!</v>
      </c>
      <c r="AJ150" s="14" t="e">
        <f>SUMIF(#REF!,$D150,#REF!)</f>
        <v>#REF!</v>
      </c>
      <c r="AK150" s="14" t="e">
        <f>SUMIF(#REF!,$D150,#REF!)</f>
        <v>#REF!</v>
      </c>
      <c r="AL150" s="14" t="e">
        <f>SUMIF(#REF!,$D150,#REF!)</f>
        <v>#REF!</v>
      </c>
      <c r="AM150" s="14" t="e">
        <f>SUMIF(#REF!,$D150,#REF!)</f>
        <v>#REF!</v>
      </c>
      <c r="AN150" s="14" t="e">
        <f>SUMIF(#REF!,$D150,#REF!)</f>
        <v>#REF!</v>
      </c>
      <c r="AO150" s="14"/>
      <c r="AP150" s="14"/>
      <c r="AQ150" s="20" t="e">
        <f t="shared" si="30"/>
        <v>#REF!</v>
      </c>
      <c r="AR150" s="1" t="e">
        <f>IF(VLOOKUP(D150,#REF!,3,0)&gt;0,"",VLOOKUP(D150,#REF!,3,0))</f>
        <v>#REF!</v>
      </c>
      <c r="AT150" s="20" t="e">
        <f t="shared" si="33"/>
        <v>#REF!</v>
      </c>
      <c r="AU150" s="20" t="e">
        <f t="shared" si="33"/>
        <v>#REF!</v>
      </c>
      <c r="AV150" s="20" t="e">
        <f t="shared" si="33"/>
        <v>#REF!</v>
      </c>
      <c r="AW150" s="20" t="e">
        <f t="shared" si="33"/>
        <v>#REF!</v>
      </c>
      <c r="AX150" s="20" t="e">
        <f t="shared" si="33"/>
        <v>#REF!</v>
      </c>
      <c r="AY150" s="20" t="e">
        <f t="shared" si="33"/>
        <v>#REF!</v>
      </c>
      <c r="BA150" s="20" t="e">
        <f t="shared" si="31"/>
        <v>#REF!</v>
      </c>
      <c r="BB150" s="20" t="e">
        <f>IF($BB$1="M0",SUMIF([2]Anual!$B$11:$B$950,$D150,[2]Anual!$GZ$11:$GZ$950),SUMIF([2]Anual!$B$11:$B$950,$D150,[2]Anual!$HA$11:$HA$950))</f>
        <v>#VALUE!</v>
      </c>
      <c r="BC150" s="20" t="e">
        <f t="shared" si="32"/>
        <v>#REF!</v>
      </c>
    </row>
    <row r="151" spans="2:55" ht="15" customHeight="1" outlineLevel="1" x14ac:dyDescent="0.35">
      <c r="B151" s="12" t="s">
        <v>141</v>
      </c>
      <c r="C151" s="13"/>
      <c r="D151" s="13" t="s">
        <v>177</v>
      </c>
      <c r="E151" s="50" t="s">
        <v>423</v>
      </c>
      <c r="F151" s="48" t="s">
        <v>1</v>
      </c>
      <c r="G151" s="14"/>
      <c r="H151" s="14"/>
      <c r="I151" s="14"/>
      <c r="J151" s="14" t="e">
        <f>SUMIF(#REF!,$D151,#REF!)</f>
        <v>#REF!</v>
      </c>
      <c r="K151" s="14" t="e">
        <f>SUMIF(#REF!,$D151,#REF!)</f>
        <v>#REF!</v>
      </c>
      <c r="L151" s="14" t="e">
        <f>SUMIF(#REF!,$D151,#REF!)</f>
        <v>#REF!</v>
      </c>
      <c r="M151" s="14" t="e">
        <f>SUMIF(#REF!,$D151,#REF!)</f>
        <v>#REF!</v>
      </c>
      <c r="N151" s="14" t="e">
        <f>SUMIF(#REF!,$D151,#REF!)</f>
        <v>#REF!</v>
      </c>
      <c r="O151" s="14" t="e">
        <f>SUMIF(#REF!,$D151,#REF!)</f>
        <v>#REF!</v>
      </c>
      <c r="P151" s="14" t="e">
        <f>SUMIF(#REF!,$D151,#REF!)</f>
        <v>#REF!</v>
      </c>
      <c r="Q151" s="14" t="e">
        <f>SUMIF(#REF!,$D151,#REF!)</f>
        <v>#REF!</v>
      </c>
      <c r="R151" s="14" t="e">
        <f>SUMIF(#REF!,$D151,#REF!)</f>
        <v>#REF!</v>
      </c>
      <c r="S151" s="14" t="e">
        <f>SUMIF(#REF!,$D151,#REF!)</f>
        <v>#REF!</v>
      </c>
      <c r="T151" s="14" t="e">
        <f>SUMIF(#REF!,$D151,#REF!)</f>
        <v>#REF!</v>
      </c>
      <c r="U151" s="14" t="e">
        <f>SUMIF(#REF!,$D151,#REF!)</f>
        <v>#REF!</v>
      </c>
      <c r="V151" s="14" t="e">
        <f>SUMIF(#REF!,$D151,#REF!)</f>
        <v>#REF!</v>
      </c>
      <c r="W151" s="14" t="e">
        <f>SUMIF(#REF!,$D151,#REF!)</f>
        <v>#REF!</v>
      </c>
      <c r="X151" s="14" t="e">
        <f>SUMIF(#REF!,$D151,#REF!)</f>
        <v>#REF!</v>
      </c>
      <c r="Y151" s="14" t="e">
        <f>SUMIF(#REF!,$D151,#REF!)</f>
        <v>#REF!</v>
      </c>
      <c r="Z151" s="14" t="e">
        <f>SUMIF(#REF!,$D151,#REF!)</f>
        <v>#REF!</v>
      </c>
      <c r="AA151" s="14" t="e">
        <f>SUMIF(#REF!,$D151,#REF!)</f>
        <v>#REF!</v>
      </c>
      <c r="AB151" s="14" t="e">
        <f>SUMIF(#REF!,$D151,#REF!)</f>
        <v>#REF!</v>
      </c>
      <c r="AC151" s="14" t="e">
        <f>SUMIF(#REF!,$D151,#REF!)</f>
        <v>#REF!</v>
      </c>
      <c r="AD151" s="14" t="e">
        <f>SUMIF(#REF!,$D151,#REF!)</f>
        <v>#REF!</v>
      </c>
      <c r="AE151" s="14" t="e">
        <f>SUMIF(#REF!,$D151,#REF!)</f>
        <v>#REF!</v>
      </c>
      <c r="AF151" s="14" t="e">
        <f>SUMIF(#REF!,$D151,#REF!)</f>
        <v>#REF!</v>
      </c>
      <c r="AG151" s="14" t="e">
        <f>SUMIF(#REF!,$D151,#REF!)</f>
        <v>#REF!</v>
      </c>
      <c r="AH151" s="14" t="e">
        <f>SUMIF(#REF!,$D151,#REF!)</f>
        <v>#REF!</v>
      </c>
      <c r="AI151" s="14" t="e">
        <f>SUMIF(#REF!,$D151,#REF!)</f>
        <v>#REF!</v>
      </c>
      <c r="AJ151" s="14" t="e">
        <f>SUMIF(#REF!,$D151,#REF!)</f>
        <v>#REF!</v>
      </c>
      <c r="AK151" s="14" t="e">
        <f>SUMIF(#REF!,$D151,#REF!)</f>
        <v>#REF!</v>
      </c>
      <c r="AL151" s="14" t="e">
        <f>SUMIF(#REF!,$D151,#REF!)</f>
        <v>#REF!</v>
      </c>
      <c r="AM151" s="14" t="e">
        <f>SUMIF(#REF!,$D151,#REF!)</f>
        <v>#REF!</v>
      </c>
      <c r="AN151" s="14" t="e">
        <f>SUMIF(#REF!,$D151,#REF!)</f>
        <v>#REF!</v>
      </c>
      <c r="AO151" s="14"/>
      <c r="AP151" s="14"/>
      <c r="AQ151" s="20" t="e">
        <f t="shared" si="30"/>
        <v>#REF!</v>
      </c>
      <c r="AR151" s="1" t="e">
        <f>IF(VLOOKUP(D151,#REF!,3,0)&gt;0,"",VLOOKUP(D151,#REF!,3,0))</f>
        <v>#REF!</v>
      </c>
      <c r="AT151" s="20" t="e">
        <f t="shared" si="33"/>
        <v>#REF!</v>
      </c>
      <c r="AU151" s="20" t="e">
        <f t="shared" si="33"/>
        <v>#REF!</v>
      </c>
      <c r="AV151" s="20" t="e">
        <f t="shared" si="33"/>
        <v>#REF!</v>
      </c>
      <c r="AW151" s="20" t="e">
        <f t="shared" si="33"/>
        <v>#REF!</v>
      </c>
      <c r="AX151" s="20" t="e">
        <f t="shared" si="33"/>
        <v>#REF!</v>
      </c>
      <c r="AY151" s="20" t="e">
        <f t="shared" si="33"/>
        <v>#REF!</v>
      </c>
      <c r="BA151" s="20" t="e">
        <f t="shared" si="31"/>
        <v>#REF!</v>
      </c>
      <c r="BB151" s="20" t="e">
        <f>IF($BB$1="M0",SUMIF([2]Anual!$B$11:$B$950,$D151,[2]Anual!$GZ$11:$GZ$950),SUMIF([2]Anual!$B$11:$B$950,$D151,[2]Anual!$HA$11:$HA$950))</f>
        <v>#VALUE!</v>
      </c>
      <c r="BC151" s="20" t="e">
        <f t="shared" si="32"/>
        <v>#REF!</v>
      </c>
    </row>
    <row r="152" spans="2:55" ht="15" customHeight="1" outlineLevel="1" x14ac:dyDescent="0.35">
      <c r="B152" s="55" t="s">
        <v>574</v>
      </c>
      <c r="C152" s="56"/>
      <c r="D152" s="56" t="s">
        <v>575</v>
      </c>
      <c r="E152" s="57" t="s">
        <v>646</v>
      </c>
      <c r="F152" s="48" t="s">
        <v>1</v>
      </c>
      <c r="G152" s="14"/>
      <c r="H152" s="14"/>
      <c r="I152" s="14"/>
      <c r="J152" s="14" t="e">
        <f>SUMIF(#REF!,$D152,#REF!)</f>
        <v>#REF!</v>
      </c>
      <c r="K152" s="14" t="e">
        <f>SUMIF(#REF!,$D152,#REF!)</f>
        <v>#REF!</v>
      </c>
      <c r="L152" s="14" t="e">
        <f>SUMIF(#REF!,$D152,#REF!)</f>
        <v>#REF!</v>
      </c>
      <c r="M152" s="14" t="e">
        <f>SUMIF(#REF!,$D152,#REF!)</f>
        <v>#REF!</v>
      </c>
      <c r="N152" s="14" t="e">
        <f>SUMIF(#REF!,$D152,#REF!)</f>
        <v>#REF!</v>
      </c>
      <c r="O152" s="14" t="e">
        <f>SUMIF(#REF!,$D152,#REF!)</f>
        <v>#REF!</v>
      </c>
      <c r="P152" s="14" t="e">
        <f>SUMIF(#REF!,$D152,#REF!)</f>
        <v>#REF!</v>
      </c>
      <c r="Q152" s="14" t="e">
        <f>SUMIF(#REF!,$D152,#REF!)</f>
        <v>#REF!</v>
      </c>
      <c r="R152" s="14" t="e">
        <f>SUMIF(#REF!,$D152,#REF!)</f>
        <v>#REF!</v>
      </c>
      <c r="S152" s="14" t="e">
        <f>SUMIF(#REF!,$D152,#REF!)</f>
        <v>#REF!</v>
      </c>
      <c r="T152" s="14" t="e">
        <f>SUMIF(#REF!,$D152,#REF!)</f>
        <v>#REF!</v>
      </c>
      <c r="U152" s="14" t="e">
        <f>SUMIF(#REF!,$D152,#REF!)</f>
        <v>#REF!</v>
      </c>
      <c r="V152" s="14" t="e">
        <f>SUMIF(#REF!,$D152,#REF!)</f>
        <v>#REF!</v>
      </c>
      <c r="W152" s="14" t="e">
        <f>SUMIF(#REF!,$D152,#REF!)</f>
        <v>#REF!</v>
      </c>
      <c r="X152" s="14" t="e">
        <f>SUMIF(#REF!,$D152,#REF!)</f>
        <v>#REF!</v>
      </c>
      <c r="Y152" s="14" t="e">
        <f>SUMIF(#REF!,$D152,#REF!)</f>
        <v>#REF!</v>
      </c>
      <c r="Z152" s="14" t="e">
        <f>SUMIF(#REF!,$D152,#REF!)</f>
        <v>#REF!</v>
      </c>
      <c r="AA152" s="14" t="e">
        <f>SUMIF(#REF!,$D152,#REF!)</f>
        <v>#REF!</v>
      </c>
      <c r="AB152" s="14" t="e">
        <f>SUMIF(#REF!,$D152,#REF!)</f>
        <v>#REF!</v>
      </c>
      <c r="AC152" s="14" t="e">
        <f>SUMIF(#REF!,$D152,#REF!)</f>
        <v>#REF!</v>
      </c>
      <c r="AD152" s="14" t="e">
        <f>SUMIF(#REF!,$D152,#REF!)</f>
        <v>#REF!</v>
      </c>
      <c r="AE152" s="14" t="e">
        <f>SUMIF(#REF!,$D152,#REF!)</f>
        <v>#REF!</v>
      </c>
      <c r="AF152" s="14" t="e">
        <f>SUMIF(#REF!,$D152,#REF!)</f>
        <v>#REF!</v>
      </c>
      <c r="AG152" s="14" t="e">
        <f>SUMIF(#REF!,$D152,#REF!)</f>
        <v>#REF!</v>
      </c>
      <c r="AH152" s="14" t="e">
        <f>SUMIF(#REF!,$D152,#REF!)</f>
        <v>#REF!</v>
      </c>
      <c r="AI152" s="14" t="e">
        <f>SUMIF(#REF!,$D152,#REF!)</f>
        <v>#REF!</v>
      </c>
      <c r="AJ152" s="14" t="e">
        <f>SUMIF(#REF!,$D152,#REF!)</f>
        <v>#REF!</v>
      </c>
      <c r="AK152" s="14" t="e">
        <f>SUMIF(#REF!,$D152,#REF!)</f>
        <v>#REF!</v>
      </c>
      <c r="AL152" s="14" t="e">
        <f>SUMIF(#REF!,$D152,#REF!)</f>
        <v>#REF!</v>
      </c>
      <c r="AM152" s="14" t="e">
        <f>SUMIF(#REF!,$D152,#REF!)</f>
        <v>#REF!</v>
      </c>
      <c r="AN152" s="14" t="e">
        <f>SUMIF(#REF!,$D152,#REF!)</f>
        <v>#REF!</v>
      </c>
      <c r="AO152" s="14"/>
      <c r="AP152" s="14"/>
      <c r="AQ152" s="20" t="e">
        <f t="shared" si="30"/>
        <v>#REF!</v>
      </c>
      <c r="AR152" s="1" t="e">
        <f>IF(VLOOKUP(D152,#REF!,3,0)&gt;0,"",VLOOKUP(D152,#REF!,3,0))</f>
        <v>#REF!</v>
      </c>
      <c r="AT152" s="20" t="e">
        <f t="shared" si="33"/>
        <v>#REF!</v>
      </c>
      <c r="AU152" s="20" t="e">
        <f t="shared" si="33"/>
        <v>#REF!</v>
      </c>
      <c r="AV152" s="20" t="e">
        <f t="shared" si="33"/>
        <v>#REF!</v>
      </c>
      <c r="AW152" s="20" t="e">
        <f t="shared" si="33"/>
        <v>#REF!</v>
      </c>
      <c r="AX152" s="20" t="e">
        <f t="shared" si="33"/>
        <v>#REF!</v>
      </c>
      <c r="AY152" s="20" t="e">
        <f t="shared" si="33"/>
        <v>#REF!</v>
      </c>
      <c r="BA152" s="20" t="e">
        <f t="shared" si="31"/>
        <v>#REF!</v>
      </c>
      <c r="BB152" s="20" t="e">
        <f>IF($BB$1="M0",SUMIF([2]Anual!$B$11:$B$950,$D152,[2]Anual!$GZ$11:$GZ$950),SUMIF([2]Anual!$B$11:$B$950,$D152,[2]Anual!$HA$11:$HA$950))</f>
        <v>#VALUE!</v>
      </c>
      <c r="BC152" s="20" t="e">
        <f t="shared" si="32"/>
        <v>#REF!</v>
      </c>
    </row>
    <row r="153" spans="2:55" ht="15" customHeight="1" outlineLevel="1" x14ac:dyDescent="0.35">
      <c r="B153" s="55" t="s">
        <v>574</v>
      </c>
      <c r="C153" s="56"/>
      <c r="D153" s="56" t="s">
        <v>576</v>
      </c>
      <c r="E153" s="57" t="s">
        <v>663</v>
      </c>
      <c r="F153" s="48" t="s">
        <v>1</v>
      </c>
      <c r="G153" s="14"/>
      <c r="H153" s="14"/>
      <c r="I153" s="14"/>
      <c r="J153" s="14" t="e">
        <f>SUMIF(#REF!,$D153,#REF!)</f>
        <v>#REF!</v>
      </c>
      <c r="K153" s="14" t="e">
        <f>SUMIF(#REF!,$D153,#REF!)</f>
        <v>#REF!</v>
      </c>
      <c r="L153" s="14" t="e">
        <f>SUMIF(#REF!,$D153,#REF!)</f>
        <v>#REF!</v>
      </c>
      <c r="M153" s="14" t="e">
        <f>SUMIF(#REF!,$D153,#REF!)</f>
        <v>#REF!</v>
      </c>
      <c r="N153" s="14" t="e">
        <f>SUMIF(#REF!,$D153,#REF!)</f>
        <v>#REF!</v>
      </c>
      <c r="O153" s="14" t="e">
        <f>SUMIF(#REF!,$D153,#REF!)</f>
        <v>#REF!</v>
      </c>
      <c r="P153" s="14" t="e">
        <f>SUMIF(#REF!,$D153,#REF!)</f>
        <v>#REF!</v>
      </c>
      <c r="Q153" s="14" t="e">
        <f>SUMIF(#REF!,$D153,#REF!)</f>
        <v>#REF!</v>
      </c>
      <c r="R153" s="14" t="e">
        <f>SUMIF(#REF!,$D153,#REF!)</f>
        <v>#REF!</v>
      </c>
      <c r="S153" s="14" t="e">
        <f>SUMIF(#REF!,$D153,#REF!)</f>
        <v>#REF!</v>
      </c>
      <c r="T153" s="14" t="e">
        <f>SUMIF(#REF!,$D153,#REF!)</f>
        <v>#REF!</v>
      </c>
      <c r="U153" s="14" t="e">
        <f>SUMIF(#REF!,$D153,#REF!)</f>
        <v>#REF!</v>
      </c>
      <c r="V153" s="14" t="e">
        <f>SUMIF(#REF!,$D153,#REF!)</f>
        <v>#REF!</v>
      </c>
      <c r="W153" s="14" t="e">
        <f>SUMIF(#REF!,$D153,#REF!)</f>
        <v>#REF!</v>
      </c>
      <c r="X153" s="14" t="e">
        <f>SUMIF(#REF!,$D153,#REF!)</f>
        <v>#REF!</v>
      </c>
      <c r="Y153" s="14" t="e">
        <f>SUMIF(#REF!,$D153,#REF!)</f>
        <v>#REF!</v>
      </c>
      <c r="Z153" s="14" t="e">
        <f>SUMIF(#REF!,$D153,#REF!)</f>
        <v>#REF!</v>
      </c>
      <c r="AA153" s="14" t="e">
        <f>SUMIF(#REF!,$D153,#REF!)</f>
        <v>#REF!</v>
      </c>
      <c r="AB153" s="14" t="e">
        <f>SUMIF(#REF!,$D153,#REF!)</f>
        <v>#REF!</v>
      </c>
      <c r="AC153" s="14" t="e">
        <f>SUMIF(#REF!,$D153,#REF!)</f>
        <v>#REF!</v>
      </c>
      <c r="AD153" s="14" t="e">
        <f>SUMIF(#REF!,$D153,#REF!)</f>
        <v>#REF!</v>
      </c>
      <c r="AE153" s="14" t="e">
        <f>SUMIF(#REF!,$D153,#REF!)</f>
        <v>#REF!</v>
      </c>
      <c r="AF153" s="14" t="e">
        <f>SUMIF(#REF!,$D153,#REF!)</f>
        <v>#REF!</v>
      </c>
      <c r="AG153" s="14" t="e">
        <f>SUMIF(#REF!,$D153,#REF!)</f>
        <v>#REF!</v>
      </c>
      <c r="AH153" s="14" t="e">
        <f>SUMIF(#REF!,$D153,#REF!)</f>
        <v>#REF!</v>
      </c>
      <c r="AI153" s="14" t="e">
        <f>SUMIF(#REF!,$D153,#REF!)</f>
        <v>#REF!</v>
      </c>
      <c r="AJ153" s="14" t="e">
        <f>SUMIF(#REF!,$D153,#REF!)</f>
        <v>#REF!</v>
      </c>
      <c r="AK153" s="14" t="e">
        <f>SUMIF(#REF!,$D153,#REF!)</f>
        <v>#REF!</v>
      </c>
      <c r="AL153" s="14" t="e">
        <f>SUMIF(#REF!,$D153,#REF!)</f>
        <v>#REF!</v>
      </c>
      <c r="AM153" s="14" t="e">
        <f>SUMIF(#REF!,$D153,#REF!)</f>
        <v>#REF!</v>
      </c>
      <c r="AN153" s="14" t="e">
        <f>SUMIF(#REF!,$D153,#REF!)</f>
        <v>#REF!</v>
      </c>
      <c r="AO153" s="14"/>
      <c r="AP153" s="14"/>
      <c r="AQ153" s="20" t="e">
        <f t="shared" si="30"/>
        <v>#REF!</v>
      </c>
      <c r="AR153" s="1" t="e">
        <f>IF(VLOOKUP(D153,#REF!,3,0)&gt;0,"",VLOOKUP(D153,#REF!,3,0))</f>
        <v>#REF!</v>
      </c>
      <c r="AT153" s="20" t="e">
        <f t="shared" si="33"/>
        <v>#REF!</v>
      </c>
      <c r="AU153" s="20" t="e">
        <f t="shared" si="33"/>
        <v>#REF!</v>
      </c>
      <c r="AV153" s="20" t="e">
        <f t="shared" si="33"/>
        <v>#REF!</v>
      </c>
      <c r="AW153" s="20" t="e">
        <f t="shared" si="33"/>
        <v>#REF!</v>
      </c>
      <c r="AX153" s="20" t="e">
        <f t="shared" si="33"/>
        <v>#REF!</v>
      </c>
      <c r="AY153" s="20" t="e">
        <f t="shared" si="33"/>
        <v>#REF!</v>
      </c>
      <c r="BA153" s="20" t="e">
        <f t="shared" si="31"/>
        <v>#REF!</v>
      </c>
      <c r="BB153" s="20" t="e">
        <f>IF($BB$1="M0",SUMIF([2]Anual!$B$11:$B$950,$D153,[2]Anual!$GZ$11:$GZ$950),SUMIF([2]Anual!$B$11:$B$950,$D153,[2]Anual!$HA$11:$HA$950))</f>
        <v>#VALUE!</v>
      </c>
      <c r="BC153" s="20" t="e">
        <f t="shared" si="32"/>
        <v>#REF!</v>
      </c>
    </row>
    <row r="154" spans="2:55" ht="15" customHeight="1" outlineLevel="1" x14ac:dyDescent="0.35">
      <c r="B154" s="12" t="s">
        <v>140</v>
      </c>
      <c r="C154" s="13"/>
      <c r="D154" s="13" t="s">
        <v>174</v>
      </c>
      <c r="E154" s="50" t="s">
        <v>418</v>
      </c>
      <c r="F154" s="48" t="s">
        <v>1</v>
      </c>
      <c r="G154" s="14"/>
      <c r="H154" s="14"/>
      <c r="I154" s="14"/>
      <c r="J154" s="14" t="e">
        <f>SUMIF(#REF!,$D154,#REF!)</f>
        <v>#REF!</v>
      </c>
      <c r="K154" s="14" t="e">
        <f>SUMIF(#REF!,$D154,#REF!)</f>
        <v>#REF!</v>
      </c>
      <c r="L154" s="14" t="e">
        <f>SUMIF(#REF!,$D154,#REF!)</f>
        <v>#REF!</v>
      </c>
      <c r="M154" s="14" t="e">
        <f>SUMIF(#REF!,$D154,#REF!)</f>
        <v>#REF!</v>
      </c>
      <c r="N154" s="14" t="e">
        <f>SUMIF(#REF!,$D154,#REF!)</f>
        <v>#REF!</v>
      </c>
      <c r="O154" s="14" t="e">
        <f>SUMIF(#REF!,$D154,#REF!)</f>
        <v>#REF!</v>
      </c>
      <c r="P154" s="14" t="e">
        <f>SUMIF(#REF!,$D154,#REF!)</f>
        <v>#REF!</v>
      </c>
      <c r="Q154" s="14" t="e">
        <f>SUMIF(#REF!,$D154,#REF!)</f>
        <v>#REF!</v>
      </c>
      <c r="R154" s="14" t="e">
        <f>SUMIF(#REF!,$D154,#REF!)</f>
        <v>#REF!</v>
      </c>
      <c r="S154" s="14" t="e">
        <f>SUMIF(#REF!,$D154,#REF!)</f>
        <v>#REF!</v>
      </c>
      <c r="T154" s="14" t="e">
        <f>SUMIF(#REF!,$D154,#REF!)</f>
        <v>#REF!</v>
      </c>
      <c r="U154" s="14" t="e">
        <f>SUMIF(#REF!,$D154,#REF!)</f>
        <v>#REF!</v>
      </c>
      <c r="V154" s="14" t="e">
        <f>SUMIF(#REF!,$D154,#REF!)</f>
        <v>#REF!</v>
      </c>
      <c r="W154" s="14" t="e">
        <f>SUMIF(#REF!,$D154,#REF!)</f>
        <v>#REF!</v>
      </c>
      <c r="X154" s="14" t="e">
        <f>SUMIF(#REF!,$D154,#REF!)</f>
        <v>#REF!</v>
      </c>
      <c r="Y154" s="14" t="e">
        <f>SUMIF(#REF!,$D154,#REF!)</f>
        <v>#REF!</v>
      </c>
      <c r="Z154" s="14" t="e">
        <f>SUMIF(#REF!,$D154,#REF!)</f>
        <v>#REF!</v>
      </c>
      <c r="AA154" s="14" t="e">
        <f>SUMIF(#REF!,$D154,#REF!)</f>
        <v>#REF!</v>
      </c>
      <c r="AB154" s="14" t="e">
        <f>SUMIF(#REF!,$D154,#REF!)</f>
        <v>#REF!</v>
      </c>
      <c r="AC154" s="14" t="e">
        <f>SUMIF(#REF!,$D154,#REF!)</f>
        <v>#REF!</v>
      </c>
      <c r="AD154" s="14" t="e">
        <f>SUMIF(#REF!,$D154,#REF!)</f>
        <v>#REF!</v>
      </c>
      <c r="AE154" s="14" t="e">
        <f>SUMIF(#REF!,$D154,#REF!)</f>
        <v>#REF!</v>
      </c>
      <c r="AF154" s="14" t="e">
        <f>SUMIF(#REF!,$D154,#REF!)</f>
        <v>#REF!</v>
      </c>
      <c r="AG154" s="14" t="e">
        <f>SUMIF(#REF!,$D154,#REF!)</f>
        <v>#REF!</v>
      </c>
      <c r="AH154" s="14" t="e">
        <f>SUMIF(#REF!,$D154,#REF!)</f>
        <v>#REF!</v>
      </c>
      <c r="AI154" s="14" t="e">
        <f>SUMIF(#REF!,$D154,#REF!)</f>
        <v>#REF!</v>
      </c>
      <c r="AJ154" s="14" t="e">
        <f>SUMIF(#REF!,$D154,#REF!)</f>
        <v>#REF!</v>
      </c>
      <c r="AK154" s="14" t="e">
        <f>SUMIF(#REF!,$D154,#REF!)</f>
        <v>#REF!</v>
      </c>
      <c r="AL154" s="14" t="e">
        <f>SUMIF(#REF!,$D154,#REF!)</f>
        <v>#REF!</v>
      </c>
      <c r="AM154" s="14" t="e">
        <f>SUMIF(#REF!,$D154,#REF!)</f>
        <v>#REF!</v>
      </c>
      <c r="AN154" s="14" t="e">
        <f>SUMIF(#REF!,$D154,#REF!)</f>
        <v>#REF!</v>
      </c>
      <c r="AO154" s="14"/>
      <c r="AP154" s="14"/>
      <c r="AQ154" s="20" t="e">
        <f t="shared" si="30"/>
        <v>#REF!</v>
      </c>
      <c r="AR154" s="1" t="e">
        <f>IF(VLOOKUP(D154,#REF!,3,0)&gt;0,"",VLOOKUP(D154,#REF!,3,0))</f>
        <v>#REF!</v>
      </c>
      <c r="AT154" s="20" t="e">
        <f t="shared" si="33"/>
        <v>#REF!</v>
      </c>
      <c r="AU154" s="20" t="e">
        <f t="shared" si="33"/>
        <v>#REF!</v>
      </c>
      <c r="AV154" s="20" t="e">
        <f t="shared" si="33"/>
        <v>#REF!</v>
      </c>
      <c r="AW154" s="20" t="e">
        <f t="shared" si="33"/>
        <v>#REF!</v>
      </c>
      <c r="AX154" s="20" t="e">
        <f t="shared" si="33"/>
        <v>#REF!</v>
      </c>
      <c r="AY154" s="20" t="e">
        <f t="shared" si="33"/>
        <v>#REF!</v>
      </c>
      <c r="BA154" s="20" t="e">
        <f t="shared" si="31"/>
        <v>#REF!</v>
      </c>
      <c r="BB154" s="20" t="e">
        <f>IF($BB$1="M0",SUMIF([2]Anual!$B$11:$B$950,$D154,[2]Anual!$GZ$11:$GZ$950),SUMIF([2]Anual!$B$11:$B$950,$D154,[2]Anual!$HA$11:$HA$950))</f>
        <v>#VALUE!</v>
      </c>
      <c r="BC154" s="20" t="e">
        <f t="shared" si="32"/>
        <v>#REF!</v>
      </c>
    </row>
    <row r="155" spans="2:55" ht="15" customHeight="1" outlineLevel="1" x14ac:dyDescent="0.35">
      <c r="B155" s="12" t="s">
        <v>140</v>
      </c>
      <c r="C155" s="13"/>
      <c r="D155" s="13" t="s">
        <v>175</v>
      </c>
      <c r="E155" s="50" t="s">
        <v>419</v>
      </c>
      <c r="F155" s="48" t="s">
        <v>1</v>
      </c>
      <c r="G155" s="14"/>
      <c r="H155" s="14"/>
      <c r="I155" s="14"/>
      <c r="J155" s="14" t="e">
        <f>SUMIF(#REF!,$D155,#REF!)</f>
        <v>#REF!</v>
      </c>
      <c r="K155" s="14" t="e">
        <f>SUMIF(#REF!,$D155,#REF!)</f>
        <v>#REF!</v>
      </c>
      <c r="L155" s="14" t="e">
        <f>SUMIF(#REF!,$D155,#REF!)</f>
        <v>#REF!</v>
      </c>
      <c r="M155" s="14" t="e">
        <f>SUMIF(#REF!,$D155,#REF!)</f>
        <v>#REF!</v>
      </c>
      <c r="N155" s="14" t="e">
        <f>SUMIF(#REF!,$D155,#REF!)</f>
        <v>#REF!</v>
      </c>
      <c r="O155" s="14" t="e">
        <f>SUMIF(#REF!,$D155,#REF!)</f>
        <v>#REF!</v>
      </c>
      <c r="P155" s="14" t="e">
        <f>SUMIF(#REF!,$D155,#REF!)</f>
        <v>#REF!</v>
      </c>
      <c r="Q155" s="14" t="e">
        <f>SUMIF(#REF!,$D155,#REF!)</f>
        <v>#REF!</v>
      </c>
      <c r="R155" s="14" t="e">
        <f>SUMIF(#REF!,$D155,#REF!)</f>
        <v>#REF!</v>
      </c>
      <c r="S155" s="14" t="e">
        <f>SUMIF(#REF!,$D155,#REF!)</f>
        <v>#REF!</v>
      </c>
      <c r="T155" s="14" t="e">
        <f>SUMIF(#REF!,$D155,#REF!)</f>
        <v>#REF!</v>
      </c>
      <c r="U155" s="14" t="e">
        <f>SUMIF(#REF!,$D155,#REF!)</f>
        <v>#REF!</v>
      </c>
      <c r="V155" s="14" t="e">
        <f>SUMIF(#REF!,$D155,#REF!)</f>
        <v>#REF!</v>
      </c>
      <c r="W155" s="14" t="e">
        <f>SUMIF(#REF!,$D155,#REF!)</f>
        <v>#REF!</v>
      </c>
      <c r="X155" s="14" t="e">
        <f>SUMIF(#REF!,$D155,#REF!)</f>
        <v>#REF!</v>
      </c>
      <c r="Y155" s="14" t="e">
        <f>SUMIF(#REF!,$D155,#REF!)</f>
        <v>#REF!</v>
      </c>
      <c r="Z155" s="14" t="e">
        <f>SUMIF(#REF!,$D155,#REF!)</f>
        <v>#REF!</v>
      </c>
      <c r="AA155" s="14" t="e">
        <f>SUMIF(#REF!,$D155,#REF!)</f>
        <v>#REF!</v>
      </c>
      <c r="AB155" s="14" t="e">
        <f>SUMIF(#REF!,$D155,#REF!)</f>
        <v>#REF!</v>
      </c>
      <c r="AC155" s="14" t="e">
        <f>SUMIF(#REF!,$D155,#REF!)</f>
        <v>#REF!</v>
      </c>
      <c r="AD155" s="14" t="e">
        <f>SUMIF(#REF!,$D155,#REF!)</f>
        <v>#REF!</v>
      </c>
      <c r="AE155" s="14" t="e">
        <f>SUMIF(#REF!,$D155,#REF!)</f>
        <v>#REF!</v>
      </c>
      <c r="AF155" s="14" t="e">
        <f>SUMIF(#REF!,$D155,#REF!)</f>
        <v>#REF!</v>
      </c>
      <c r="AG155" s="14" t="e">
        <f>SUMIF(#REF!,$D155,#REF!)</f>
        <v>#REF!</v>
      </c>
      <c r="AH155" s="14" t="e">
        <f>SUMIF(#REF!,$D155,#REF!)</f>
        <v>#REF!</v>
      </c>
      <c r="AI155" s="14" t="e">
        <f>SUMIF(#REF!,$D155,#REF!)</f>
        <v>#REF!</v>
      </c>
      <c r="AJ155" s="14" t="e">
        <f>SUMIF(#REF!,$D155,#REF!)</f>
        <v>#REF!</v>
      </c>
      <c r="AK155" s="14" t="e">
        <f>SUMIF(#REF!,$D155,#REF!)</f>
        <v>#REF!</v>
      </c>
      <c r="AL155" s="14" t="e">
        <f>SUMIF(#REF!,$D155,#REF!)</f>
        <v>#REF!</v>
      </c>
      <c r="AM155" s="14" t="e">
        <f>SUMIF(#REF!,$D155,#REF!)</f>
        <v>#REF!</v>
      </c>
      <c r="AN155" s="14" t="e">
        <f>SUMIF(#REF!,$D155,#REF!)</f>
        <v>#REF!</v>
      </c>
      <c r="AO155" s="14"/>
      <c r="AP155" s="14"/>
      <c r="AQ155" s="20" t="e">
        <f t="shared" ref="AQ155:AQ186" si="34">SUM(I155:AP155)</f>
        <v>#REF!</v>
      </c>
      <c r="AR155" s="1" t="e">
        <f>IF(VLOOKUP(D155,#REF!,3,0)&gt;0,"",VLOOKUP(D155,#REF!,3,0))</f>
        <v>#REF!</v>
      </c>
      <c r="AT155" s="20" t="e">
        <f t="shared" si="25"/>
        <v>#REF!</v>
      </c>
      <c r="AU155" s="20" t="e">
        <f t="shared" si="25"/>
        <v>#REF!</v>
      </c>
      <c r="AV155" s="20" t="e">
        <f t="shared" si="25"/>
        <v>#REF!</v>
      </c>
      <c r="AW155" s="20" t="e">
        <f t="shared" si="25"/>
        <v>#REF!</v>
      </c>
      <c r="AX155" s="20" t="e">
        <f t="shared" si="25"/>
        <v>#REF!</v>
      </c>
      <c r="AY155" s="20" t="e">
        <f t="shared" si="25"/>
        <v>#REF!</v>
      </c>
      <c r="BA155" s="20" t="e">
        <f t="shared" si="23"/>
        <v>#REF!</v>
      </c>
      <c r="BB155" s="20" t="e">
        <f>IF($BB$1="M0",SUMIF([2]Anual!$B$11:$B$950,$D155,[2]Anual!$GZ$11:$GZ$950),SUMIF([2]Anual!$B$11:$B$950,$D155,[2]Anual!$HA$11:$HA$950))</f>
        <v>#VALUE!</v>
      </c>
      <c r="BC155" s="20" t="e">
        <f t="shared" si="24"/>
        <v>#REF!</v>
      </c>
    </row>
    <row r="156" spans="2:55" ht="15" customHeight="1" outlineLevel="1" x14ac:dyDescent="0.35">
      <c r="B156" s="55" t="s">
        <v>564</v>
      </c>
      <c r="C156" s="56"/>
      <c r="D156" s="56" t="s">
        <v>565</v>
      </c>
      <c r="E156" s="57" t="s">
        <v>651</v>
      </c>
      <c r="F156" s="48" t="s">
        <v>1</v>
      </c>
      <c r="G156" s="14"/>
      <c r="H156" s="14"/>
      <c r="I156" s="14"/>
      <c r="J156" s="14" t="e">
        <f>SUMIF(#REF!,$D156,#REF!)</f>
        <v>#REF!</v>
      </c>
      <c r="K156" s="14" t="e">
        <f>SUMIF(#REF!,$D156,#REF!)</f>
        <v>#REF!</v>
      </c>
      <c r="L156" s="14" t="e">
        <f>SUMIF(#REF!,$D156,#REF!)</f>
        <v>#REF!</v>
      </c>
      <c r="M156" s="14" t="e">
        <f>SUMIF(#REF!,$D156,#REF!)</f>
        <v>#REF!</v>
      </c>
      <c r="N156" s="14" t="e">
        <f>SUMIF(#REF!,$D156,#REF!)</f>
        <v>#REF!</v>
      </c>
      <c r="O156" s="14" t="e">
        <f>SUMIF(#REF!,$D156,#REF!)</f>
        <v>#REF!</v>
      </c>
      <c r="P156" s="14" t="e">
        <f>SUMIF(#REF!,$D156,#REF!)</f>
        <v>#REF!</v>
      </c>
      <c r="Q156" s="14" t="e">
        <f>SUMIF(#REF!,$D156,#REF!)</f>
        <v>#REF!</v>
      </c>
      <c r="R156" s="14" t="e">
        <f>SUMIF(#REF!,$D156,#REF!)</f>
        <v>#REF!</v>
      </c>
      <c r="S156" s="14" t="e">
        <f>SUMIF(#REF!,$D156,#REF!)</f>
        <v>#REF!</v>
      </c>
      <c r="T156" s="14" t="e">
        <f>SUMIF(#REF!,$D156,#REF!)</f>
        <v>#REF!</v>
      </c>
      <c r="U156" s="14" t="e">
        <f>SUMIF(#REF!,$D156,#REF!)</f>
        <v>#REF!</v>
      </c>
      <c r="V156" s="14" t="e">
        <f>SUMIF(#REF!,$D156,#REF!)</f>
        <v>#REF!</v>
      </c>
      <c r="W156" s="14" t="e">
        <f>SUMIF(#REF!,$D156,#REF!)</f>
        <v>#REF!</v>
      </c>
      <c r="X156" s="14" t="e">
        <f>SUMIF(#REF!,$D156,#REF!)</f>
        <v>#REF!</v>
      </c>
      <c r="Y156" s="14" t="e">
        <f>SUMIF(#REF!,$D156,#REF!)</f>
        <v>#REF!</v>
      </c>
      <c r="Z156" s="14" t="e">
        <f>SUMIF(#REF!,$D156,#REF!)</f>
        <v>#REF!</v>
      </c>
      <c r="AA156" s="14" t="e">
        <f>SUMIF(#REF!,$D156,#REF!)</f>
        <v>#REF!</v>
      </c>
      <c r="AB156" s="14" t="e">
        <f>SUMIF(#REF!,$D156,#REF!)</f>
        <v>#REF!</v>
      </c>
      <c r="AC156" s="14" t="e">
        <f>SUMIF(#REF!,$D156,#REF!)</f>
        <v>#REF!</v>
      </c>
      <c r="AD156" s="14" t="e">
        <f>SUMIF(#REF!,$D156,#REF!)</f>
        <v>#REF!</v>
      </c>
      <c r="AE156" s="14" t="e">
        <f>SUMIF(#REF!,$D156,#REF!)</f>
        <v>#REF!</v>
      </c>
      <c r="AF156" s="14" t="e">
        <f>SUMIF(#REF!,$D156,#REF!)</f>
        <v>#REF!</v>
      </c>
      <c r="AG156" s="14" t="e">
        <f>SUMIF(#REF!,$D156,#REF!)</f>
        <v>#REF!</v>
      </c>
      <c r="AH156" s="14" t="e">
        <f>SUMIF(#REF!,$D156,#REF!)</f>
        <v>#REF!</v>
      </c>
      <c r="AI156" s="14" t="e">
        <f>SUMIF(#REF!,$D156,#REF!)</f>
        <v>#REF!</v>
      </c>
      <c r="AJ156" s="14" t="e">
        <f>SUMIF(#REF!,$D156,#REF!)</f>
        <v>#REF!</v>
      </c>
      <c r="AK156" s="14" t="e">
        <f>SUMIF(#REF!,$D156,#REF!)</f>
        <v>#REF!</v>
      </c>
      <c r="AL156" s="14" t="e">
        <f>SUMIF(#REF!,$D156,#REF!)</f>
        <v>#REF!</v>
      </c>
      <c r="AM156" s="14" t="e">
        <f>SUMIF(#REF!,$D156,#REF!)</f>
        <v>#REF!</v>
      </c>
      <c r="AN156" s="14" t="e">
        <f>SUMIF(#REF!,$D156,#REF!)</f>
        <v>#REF!</v>
      </c>
      <c r="AO156" s="14"/>
      <c r="AP156" s="14"/>
      <c r="AQ156" s="20" t="e">
        <f t="shared" si="34"/>
        <v>#REF!</v>
      </c>
      <c r="AR156" s="1" t="e">
        <f>IF(VLOOKUP(D156,#REF!,3,0)&gt;0,"",VLOOKUP(D156,#REF!,3,0))</f>
        <v>#REF!</v>
      </c>
      <c r="AT156" s="20" t="e">
        <f t="shared" si="25"/>
        <v>#REF!</v>
      </c>
      <c r="AU156" s="20" t="e">
        <f t="shared" si="25"/>
        <v>#REF!</v>
      </c>
      <c r="AV156" s="20" t="e">
        <f t="shared" si="25"/>
        <v>#REF!</v>
      </c>
      <c r="AW156" s="20" t="e">
        <f t="shared" si="25"/>
        <v>#REF!</v>
      </c>
      <c r="AX156" s="20" t="e">
        <f t="shared" si="25"/>
        <v>#REF!</v>
      </c>
      <c r="AY156" s="20" t="e">
        <f t="shared" si="25"/>
        <v>#REF!</v>
      </c>
      <c r="BA156" s="20" t="e">
        <f t="shared" si="23"/>
        <v>#REF!</v>
      </c>
      <c r="BB156" s="20" t="e">
        <f>IF($BB$1="M0",SUMIF([2]Anual!$B$11:$B$950,$D156,[2]Anual!$GZ$11:$GZ$950),SUMIF([2]Anual!$B$11:$B$950,$D156,[2]Anual!$HA$11:$HA$950))</f>
        <v>#VALUE!</v>
      </c>
      <c r="BC156" s="20" t="e">
        <f t="shared" si="24"/>
        <v>#REF!</v>
      </c>
    </row>
    <row r="157" spans="2:55" ht="15" customHeight="1" outlineLevel="1" x14ac:dyDescent="0.35">
      <c r="B157" s="55" t="s">
        <v>564</v>
      </c>
      <c r="C157" s="56"/>
      <c r="D157" s="56" t="s">
        <v>566</v>
      </c>
      <c r="E157" s="57" t="s">
        <v>668</v>
      </c>
      <c r="F157" s="48" t="s">
        <v>1</v>
      </c>
      <c r="G157" s="14"/>
      <c r="H157" s="14"/>
      <c r="I157" s="14"/>
      <c r="J157" s="14" t="e">
        <f>SUMIF(#REF!,$D157,#REF!)</f>
        <v>#REF!</v>
      </c>
      <c r="K157" s="14" t="e">
        <f>SUMIF(#REF!,$D157,#REF!)</f>
        <v>#REF!</v>
      </c>
      <c r="L157" s="14" t="e">
        <f>SUMIF(#REF!,$D157,#REF!)</f>
        <v>#REF!</v>
      </c>
      <c r="M157" s="14" t="e">
        <f>SUMIF(#REF!,$D157,#REF!)</f>
        <v>#REF!</v>
      </c>
      <c r="N157" s="14" t="e">
        <f>SUMIF(#REF!,$D157,#REF!)</f>
        <v>#REF!</v>
      </c>
      <c r="O157" s="14" t="e">
        <f>SUMIF(#REF!,$D157,#REF!)</f>
        <v>#REF!</v>
      </c>
      <c r="P157" s="14" t="e">
        <f>SUMIF(#REF!,$D157,#REF!)</f>
        <v>#REF!</v>
      </c>
      <c r="Q157" s="14" t="e">
        <f>SUMIF(#REF!,$D157,#REF!)</f>
        <v>#REF!</v>
      </c>
      <c r="R157" s="14" t="e">
        <f>SUMIF(#REF!,$D157,#REF!)</f>
        <v>#REF!</v>
      </c>
      <c r="S157" s="14" t="e">
        <f>SUMIF(#REF!,$D157,#REF!)</f>
        <v>#REF!</v>
      </c>
      <c r="T157" s="14" t="e">
        <f>SUMIF(#REF!,$D157,#REF!)</f>
        <v>#REF!</v>
      </c>
      <c r="U157" s="14" t="e">
        <f>SUMIF(#REF!,$D157,#REF!)</f>
        <v>#REF!</v>
      </c>
      <c r="V157" s="14" t="e">
        <f>SUMIF(#REF!,$D157,#REF!)</f>
        <v>#REF!</v>
      </c>
      <c r="W157" s="14" t="e">
        <f>SUMIF(#REF!,$D157,#REF!)</f>
        <v>#REF!</v>
      </c>
      <c r="X157" s="14" t="e">
        <f>SUMIF(#REF!,$D157,#REF!)</f>
        <v>#REF!</v>
      </c>
      <c r="Y157" s="14" t="e">
        <f>SUMIF(#REF!,$D157,#REF!)</f>
        <v>#REF!</v>
      </c>
      <c r="Z157" s="14" t="e">
        <f>SUMIF(#REF!,$D157,#REF!)</f>
        <v>#REF!</v>
      </c>
      <c r="AA157" s="14" t="e">
        <f>SUMIF(#REF!,$D157,#REF!)</f>
        <v>#REF!</v>
      </c>
      <c r="AB157" s="14" t="e">
        <f>SUMIF(#REF!,$D157,#REF!)</f>
        <v>#REF!</v>
      </c>
      <c r="AC157" s="14" t="e">
        <f>SUMIF(#REF!,$D157,#REF!)</f>
        <v>#REF!</v>
      </c>
      <c r="AD157" s="14" t="e">
        <f>SUMIF(#REF!,$D157,#REF!)</f>
        <v>#REF!</v>
      </c>
      <c r="AE157" s="14" t="e">
        <f>SUMIF(#REF!,$D157,#REF!)</f>
        <v>#REF!</v>
      </c>
      <c r="AF157" s="14" t="e">
        <f>SUMIF(#REF!,$D157,#REF!)</f>
        <v>#REF!</v>
      </c>
      <c r="AG157" s="14" t="e">
        <f>SUMIF(#REF!,$D157,#REF!)</f>
        <v>#REF!</v>
      </c>
      <c r="AH157" s="14" t="e">
        <f>SUMIF(#REF!,$D157,#REF!)</f>
        <v>#REF!</v>
      </c>
      <c r="AI157" s="14" t="e">
        <f>SUMIF(#REF!,$D157,#REF!)</f>
        <v>#REF!</v>
      </c>
      <c r="AJ157" s="14" t="e">
        <f>SUMIF(#REF!,$D157,#REF!)</f>
        <v>#REF!</v>
      </c>
      <c r="AK157" s="14" t="e">
        <f>SUMIF(#REF!,$D157,#REF!)</f>
        <v>#REF!</v>
      </c>
      <c r="AL157" s="14" t="e">
        <f>SUMIF(#REF!,$D157,#REF!)</f>
        <v>#REF!</v>
      </c>
      <c r="AM157" s="14" t="e">
        <f>SUMIF(#REF!,$D157,#REF!)</f>
        <v>#REF!</v>
      </c>
      <c r="AN157" s="14" t="e">
        <f>SUMIF(#REF!,$D157,#REF!)</f>
        <v>#REF!</v>
      </c>
      <c r="AO157" s="14"/>
      <c r="AP157" s="14"/>
      <c r="AQ157" s="20" t="e">
        <f t="shared" si="34"/>
        <v>#REF!</v>
      </c>
      <c r="AR157" s="1" t="e">
        <f>IF(VLOOKUP(D157,#REF!,3,0)&gt;0,"",VLOOKUP(D157,#REF!,3,0))</f>
        <v>#REF!</v>
      </c>
      <c r="AT157" s="20" t="e">
        <f t="shared" si="25"/>
        <v>#REF!</v>
      </c>
      <c r="AU157" s="20" t="e">
        <f t="shared" si="25"/>
        <v>#REF!</v>
      </c>
      <c r="AV157" s="20" t="e">
        <f t="shared" si="25"/>
        <v>#REF!</v>
      </c>
      <c r="AW157" s="20" t="e">
        <f t="shared" si="25"/>
        <v>#REF!</v>
      </c>
      <c r="AX157" s="20" t="e">
        <f t="shared" si="25"/>
        <v>#REF!</v>
      </c>
      <c r="AY157" s="20" t="e">
        <f t="shared" si="25"/>
        <v>#REF!</v>
      </c>
      <c r="BA157" s="20" t="e">
        <f t="shared" si="23"/>
        <v>#REF!</v>
      </c>
      <c r="BB157" s="20" t="e">
        <f>IF($BB$1="M0",SUMIF([2]Anual!$B$11:$B$950,$D157,[2]Anual!$GZ$11:$GZ$950),SUMIF([2]Anual!$B$11:$B$950,$D157,[2]Anual!$HA$11:$HA$950))</f>
        <v>#VALUE!</v>
      </c>
      <c r="BC157" s="20" t="e">
        <f t="shared" si="24"/>
        <v>#REF!</v>
      </c>
    </row>
    <row r="158" spans="2:55" ht="15" customHeight="1" outlineLevel="1" x14ac:dyDescent="0.35">
      <c r="B158" s="12" t="s">
        <v>126</v>
      </c>
      <c r="C158" s="13"/>
      <c r="D158" s="13" t="s">
        <v>166</v>
      </c>
      <c r="E158" s="50" t="s">
        <v>388</v>
      </c>
      <c r="F158" s="48" t="s">
        <v>1</v>
      </c>
      <c r="G158" s="14"/>
      <c r="H158" s="14"/>
      <c r="I158" s="14"/>
      <c r="J158" s="14" t="e">
        <f>SUMIF(#REF!,$D158,#REF!)</f>
        <v>#REF!</v>
      </c>
      <c r="K158" s="14" t="e">
        <f>SUMIF(#REF!,$D158,#REF!)</f>
        <v>#REF!</v>
      </c>
      <c r="L158" s="14" t="e">
        <f>SUMIF(#REF!,$D158,#REF!)</f>
        <v>#REF!</v>
      </c>
      <c r="M158" s="14" t="e">
        <f>SUMIF(#REF!,$D158,#REF!)</f>
        <v>#REF!</v>
      </c>
      <c r="N158" s="14" t="e">
        <f>SUMIF(#REF!,$D158,#REF!)</f>
        <v>#REF!</v>
      </c>
      <c r="O158" s="14" t="e">
        <f>SUMIF(#REF!,$D158,#REF!)</f>
        <v>#REF!</v>
      </c>
      <c r="P158" s="14" t="e">
        <f>SUMIF(#REF!,$D158,#REF!)</f>
        <v>#REF!</v>
      </c>
      <c r="Q158" s="14" t="e">
        <f>SUMIF(#REF!,$D158,#REF!)</f>
        <v>#REF!</v>
      </c>
      <c r="R158" s="14" t="e">
        <f>SUMIF(#REF!,$D158,#REF!)</f>
        <v>#REF!</v>
      </c>
      <c r="S158" s="14" t="e">
        <f>SUMIF(#REF!,$D158,#REF!)</f>
        <v>#REF!</v>
      </c>
      <c r="T158" s="14" t="e">
        <f>SUMIF(#REF!,$D158,#REF!)</f>
        <v>#REF!</v>
      </c>
      <c r="U158" s="14" t="e">
        <f>SUMIF(#REF!,$D158,#REF!)</f>
        <v>#REF!</v>
      </c>
      <c r="V158" s="14" t="e">
        <f>SUMIF(#REF!,$D158,#REF!)</f>
        <v>#REF!</v>
      </c>
      <c r="W158" s="14" t="e">
        <f>SUMIF(#REF!,$D158,#REF!)</f>
        <v>#REF!</v>
      </c>
      <c r="X158" s="14" t="e">
        <f>SUMIF(#REF!,$D158,#REF!)</f>
        <v>#REF!</v>
      </c>
      <c r="Y158" s="14" t="e">
        <f>SUMIF(#REF!,$D158,#REF!)</f>
        <v>#REF!</v>
      </c>
      <c r="Z158" s="14" t="e">
        <f>SUMIF(#REF!,$D158,#REF!)</f>
        <v>#REF!</v>
      </c>
      <c r="AA158" s="14" t="e">
        <f>SUMIF(#REF!,$D158,#REF!)</f>
        <v>#REF!</v>
      </c>
      <c r="AB158" s="14" t="e">
        <f>SUMIF(#REF!,$D158,#REF!)</f>
        <v>#REF!</v>
      </c>
      <c r="AC158" s="14" t="e">
        <f>SUMIF(#REF!,$D158,#REF!)</f>
        <v>#REF!</v>
      </c>
      <c r="AD158" s="14" t="e">
        <f>SUMIF(#REF!,$D158,#REF!)</f>
        <v>#REF!</v>
      </c>
      <c r="AE158" s="14" t="e">
        <f>SUMIF(#REF!,$D158,#REF!)</f>
        <v>#REF!</v>
      </c>
      <c r="AF158" s="14" t="e">
        <f>SUMIF(#REF!,$D158,#REF!)</f>
        <v>#REF!</v>
      </c>
      <c r="AG158" s="14" t="e">
        <f>SUMIF(#REF!,$D158,#REF!)</f>
        <v>#REF!</v>
      </c>
      <c r="AH158" s="14" t="e">
        <f>SUMIF(#REF!,$D158,#REF!)</f>
        <v>#REF!</v>
      </c>
      <c r="AI158" s="14" t="e">
        <f>SUMIF(#REF!,$D158,#REF!)</f>
        <v>#REF!</v>
      </c>
      <c r="AJ158" s="14" t="e">
        <f>SUMIF(#REF!,$D158,#REF!)</f>
        <v>#REF!</v>
      </c>
      <c r="AK158" s="14" t="e">
        <f>SUMIF(#REF!,$D158,#REF!)</f>
        <v>#REF!</v>
      </c>
      <c r="AL158" s="14" t="e">
        <f>SUMIF(#REF!,$D158,#REF!)</f>
        <v>#REF!</v>
      </c>
      <c r="AM158" s="14" t="e">
        <f>SUMIF(#REF!,$D158,#REF!)</f>
        <v>#REF!</v>
      </c>
      <c r="AN158" s="14" t="e">
        <f>SUMIF(#REF!,$D158,#REF!)</f>
        <v>#REF!</v>
      </c>
      <c r="AO158" s="14"/>
      <c r="AP158" s="14"/>
      <c r="AQ158" s="20" t="e">
        <f t="shared" si="34"/>
        <v>#REF!</v>
      </c>
      <c r="AR158" s="1" t="e">
        <f>IF(VLOOKUP(D158,#REF!,3,0)&gt;0,"",VLOOKUP(D158,#REF!,3,0))</f>
        <v>#REF!</v>
      </c>
      <c r="AT158" s="20" t="e">
        <f t="shared" ref="AT158:AY193" si="35">SUMIF($J$1:$AP$1,AT$3,($J158:$AP158))</f>
        <v>#REF!</v>
      </c>
      <c r="AU158" s="20" t="e">
        <f t="shared" si="35"/>
        <v>#REF!</v>
      </c>
      <c r="AV158" s="20" t="e">
        <f t="shared" si="35"/>
        <v>#REF!</v>
      </c>
      <c r="AW158" s="20" t="e">
        <f t="shared" si="35"/>
        <v>#REF!</v>
      </c>
      <c r="AX158" s="20" t="e">
        <f t="shared" si="35"/>
        <v>#REF!</v>
      </c>
      <c r="AY158" s="20" t="e">
        <f t="shared" si="35"/>
        <v>#REF!</v>
      </c>
      <c r="BA158" s="20" t="e">
        <f t="shared" si="23"/>
        <v>#REF!</v>
      </c>
      <c r="BB158" s="20" t="e">
        <f>IF($BB$1="M0",SUMIF([2]Anual!$B$11:$B$950,$D158,[2]Anual!$GZ$11:$GZ$950),SUMIF([2]Anual!$B$11:$B$950,$D158,[2]Anual!$HA$11:$HA$950))</f>
        <v>#VALUE!</v>
      </c>
      <c r="BC158" s="20" t="e">
        <f t="shared" si="24"/>
        <v>#REF!</v>
      </c>
    </row>
    <row r="159" spans="2:55" ht="15" customHeight="1" outlineLevel="1" x14ac:dyDescent="0.35">
      <c r="B159" s="12" t="s">
        <v>128</v>
      </c>
      <c r="C159" s="13"/>
      <c r="D159" s="13" t="s">
        <v>163</v>
      </c>
      <c r="E159" s="50" t="s">
        <v>385</v>
      </c>
      <c r="F159" s="48" t="s">
        <v>1</v>
      </c>
      <c r="G159" s="14"/>
      <c r="H159" s="14"/>
      <c r="I159" s="14"/>
      <c r="J159" s="14" t="e">
        <f>SUMIF(#REF!,$D159,#REF!)</f>
        <v>#REF!</v>
      </c>
      <c r="K159" s="14" t="e">
        <f>SUMIF(#REF!,$D159,#REF!)</f>
        <v>#REF!</v>
      </c>
      <c r="L159" s="14" t="e">
        <f>SUMIF(#REF!,$D159,#REF!)</f>
        <v>#REF!</v>
      </c>
      <c r="M159" s="14" t="e">
        <f>SUMIF(#REF!,$D159,#REF!)</f>
        <v>#REF!</v>
      </c>
      <c r="N159" s="14" t="e">
        <f>SUMIF(#REF!,$D159,#REF!)</f>
        <v>#REF!</v>
      </c>
      <c r="O159" s="14" t="e">
        <f>SUMIF(#REF!,$D159,#REF!)</f>
        <v>#REF!</v>
      </c>
      <c r="P159" s="14" t="e">
        <f>SUMIF(#REF!,$D159,#REF!)</f>
        <v>#REF!</v>
      </c>
      <c r="Q159" s="14" t="e">
        <f>SUMIF(#REF!,$D159,#REF!)</f>
        <v>#REF!</v>
      </c>
      <c r="R159" s="14" t="e">
        <f>SUMIF(#REF!,$D159,#REF!)</f>
        <v>#REF!</v>
      </c>
      <c r="S159" s="14" t="e">
        <f>SUMIF(#REF!,$D159,#REF!)</f>
        <v>#REF!</v>
      </c>
      <c r="T159" s="14" t="e">
        <f>SUMIF(#REF!,$D159,#REF!)</f>
        <v>#REF!</v>
      </c>
      <c r="U159" s="14" t="e">
        <f>SUMIF(#REF!,$D159,#REF!)</f>
        <v>#REF!</v>
      </c>
      <c r="V159" s="14" t="e">
        <f>SUMIF(#REF!,$D159,#REF!)</f>
        <v>#REF!</v>
      </c>
      <c r="W159" s="14" t="e">
        <f>SUMIF(#REF!,$D159,#REF!)</f>
        <v>#REF!</v>
      </c>
      <c r="X159" s="14" t="e">
        <f>SUMIF(#REF!,$D159,#REF!)</f>
        <v>#REF!</v>
      </c>
      <c r="Y159" s="14" t="e">
        <f>SUMIF(#REF!,$D159,#REF!)</f>
        <v>#REF!</v>
      </c>
      <c r="Z159" s="14" t="e">
        <f>SUMIF(#REF!,$D159,#REF!)</f>
        <v>#REF!</v>
      </c>
      <c r="AA159" s="14" t="e">
        <f>SUMIF(#REF!,$D159,#REF!)</f>
        <v>#REF!</v>
      </c>
      <c r="AB159" s="14" t="e">
        <f>SUMIF(#REF!,$D159,#REF!)</f>
        <v>#REF!</v>
      </c>
      <c r="AC159" s="14" t="e">
        <f>SUMIF(#REF!,$D159,#REF!)</f>
        <v>#REF!</v>
      </c>
      <c r="AD159" s="14" t="e">
        <f>SUMIF(#REF!,$D159,#REF!)</f>
        <v>#REF!</v>
      </c>
      <c r="AE159" s="14" t="e">
        <f>SUMIF(#REF!,$D159,#REF!)</f>
        <v>#REF!</v>
      </c>
      <c r="AF159" s="14" t="e">
        <f>SUMIF(#REF!,$D159,#REF!)</f>
        <v>#REF!</v>
      </c>
      <c r="AG159" s="14" t="e">
        <f>SUMIF(#REF!,$D159,#REF!)</f>
        <v>#REF!</v>
      </c>
      <c r="AH159" s="14" t="e">
        <f>SUMIF(#REF!,$D159,#REF!)</f>
        <v>#REF!</v>
      </c>
      <c r="AI159" s="14" t="e">
        <f>SUMIF(#REF!,$D159,#REF!)</f>
        <v>#REF!</v>
      </c>
      <c r="AJ159" s="14" t="e">
        <f>SUMIF(#REF!,$D159,#REF!)</f>
        <v>#REF!</v>
      </c>
      <c r="AK159" s="14" t="e">
        <f>SUMIF(#REF!,$D159,#REF!)</f>
        <v>#REF!</v>
      </c>
      <c r="AL159" s="14" t="e">
        <f>SUMIF(#REF!,$D159,#REF!)</f>
        <v>#REF!</v>
      </c>
      <c r="AM159" s="14" t="e">
        <f>SUMIF(#REF!,$D159,#REF!)</f>
        <v>#REF!</v>
      </c>
      <c r="AN159" s="14" t="e">
        <f>SUMIF(#REF!,$D159,#REF!)</f>
        <v>#REF!</v>
      </c>
      <c r="AO159" s="14"/>
      <c r="AP159" s="14"/>
      <c r="AQ159" s="20" t="e">
        <f t="shared" si="34"/>
        <v>#REF!</v>
      </c>
      <c r="AR159" s="1" t="e">
        <f>IF(VLOOKUP(D159,#REF!,3,0)&gt;0,"",VLOOKUP(D159,#REF!,3,0))</f>
        <v>#REF!</v>
      </c>
      <c r="AT159" s="20" t="e">
        <f t="shared" si="35"/>
        <v>#REF!</v>
      </c>
      <c r="AU159" s="20" t="e">
        <f t="shared" si="35"/>
        <v>#REF!</v>
      </c>
      <c r="AV159" s="20" t="e">
        <f t="shared" si="35"/>
        <v>#REF!</v>
      </c>
      <c r="AW159" s="20" t="e">
        <f t="shared" si="35"/>
        <v>#REF!</v>
      </c>
      <c r="AX159" s="20" t="e">
        <f t="shared" si="35"/>
        <v>#REF!</v>
      </c>
      <c r="AY159" s="20" t="e">
        <f t="shared" si="35"/>
        <v>#REF!</v>
      </c>
      <c r="BA159" s="20" t="e">
        <f t="shared" si="23"/>
        <v>#REF!</v>
      </c>
      <c r="BB159" s="20" t="e">
        <f>IF($BB$1="M0",SUMIF([2]Anual!$B$11:$B$950,$D159,[2]Anual!$GZ$11:$GZ$950),SUMIF([2]Anual!$B$11:$B$950,$D159,[2]Anual!$HA$11:$HA$950))</f>
        <v>#VALUE!</v>
      </c>
      <c r="BC159" s="20" t="e">
        <f t="shared" si="24"/>
        <v>#REF!</v>
      </c>
    </row>
    <row r="160" spans="2:55" ht="15" customHeight="1" outlineLevel="1" x14ac:dyDescent="0.35">
      <c r="B160" s="55" t="s">
        <v>536</v>
      </c>
      <c r="C160" s="56"/>
      <c r="D160" s="56" t="s">
        <v>535</v>
      </c>
      <c r="E160" s="57" t="s">
        <v>682</v>
      </c>
      <c r="F160" s="48" t="s">
        <v>1</v>
      </c>
      <c r="G160" s="14"/>
      <c r="H160" s="14"/>
      <c r="I160" s="14"/>
      <c r="J160" s="14" t="e">
        <f>SUMIF(#REF!,$D160,#REF!)</f>
        <v>#REF!</v>
      </c>
      <c r="K160" s="14" t="e">
        <f>SUMIF(#REF!,$D160,#REF!)</f>
        <v>#REF!</v>
      </c>
      <c r="L160" s="14" t="e">
        <f>SUMIF(#REF!,$D160,#REF!)</f>
        <v>#REF!</v>
      </c>
      <c r="M160" s="14" t="e">
        <f>SUMIF(#REF!,$D160,#REF!)</f>
        <v>#REF!</v>
      </c>
      <c r="N160" s="14" t="e">
        <f>SUMIF(#REF!,$D160,#REF!)</f>
        <v>#REF!</v>
      </c>
      <c r="O160" s="14" t="e">
        <f>SUMIF(#REF!,$D160,#REF!)</f>
        <v>#REF!</v>
      </c>
      <c r="P160" s="14" t="e">
        <f>SUMIF(#REF!,$D160,#REF!)</f>
        <v>#REF!</v>
      </c>
      <c r="Q160" s="14" t="e">
        <f>SUMIF(#REF!,$D160,#REF!)</f>
        <v>#REF!</v>
      </c>
      <c r="R160" s="14" t="e">
        <f>SUMIF(#REF!,$D160,#REF!)</f>
        <v>#REF!</v>
      </c>
      <c r="S160" s="14" t="e">
        <f>SUMIF(#REF!,$D160,#REF!)</f>
        <v>#REF!</v>
      </c>
      <c r="T160" s="14" t="e">
        <f>SUMIF(#REF!,$D160,#REF!)</f>
        <v>#REF!</v>
      </c>
      <c r="U160" s="14" t="e">
        <f>SUMIF(#REF!,$D160,#REF!)</f>
        <v>#REF!</v>
      </c>
      <c r="V160" s="14" t="e">
        <f>SUMIF(#REF!,$D160,#REF!)</f>
        <v>#REF!</v>
      </c>
      <c r="W160" s="14" t="e">
        <f>SUMIF(#REF!,$D160,#REF!)</f>
        <v>#REF!</v>
      </c>
      <c r="X160" s="14" t="e">
        <f>SUMIF(#REF!,$D160,#REF!)</f>
        <v>#REF!</v>
      </c>
      <c r="Y160" s="14" t="e">
        <f>SUMIF(#REF!,$D160,#REF!)</f>
        <v>#REF!</v>
      </c>
      <c r="Z160" s="14" t="e">
        <f>SUMIF(#REF!,$D160,#REF!)</f>
        <v>#REF!</v>
      </c>
      <c r="AA160" s="14" t="e">
        <f>SUMIF(#REF!,$D160,#REF!)</f>
        <v>#REF!</v>
      </c>
      <c r="AB160" s="14" t="e">
        <f>SUMIF(#REF!,$D160,#REF!)</f>
        <v>#REF!</v>
      </c>
      <c r="AC160" s="14" t="e">
        <f>SUMIF(#REF!,$D160,#REF!)</f>
        <v>#REF!</v>
      </c>
      <c r="AD160" s="14" t="e">
        <f>SUMIF(#REF!,$D160,#REF!)</f>
        <v>#REF!</v>
      </c>
      <c r="AE160" s="14" t="e">
        <f>SUMIF(#REF!,$D160,#REF!)</f>
        <v>#REF!</v>
      </c>
      <c r="AF160" s="14" t="e">
        <f>SUMIF(#REF!,$D160,#REF!)</f>
        <v>#REF!</v>
      </c>
      <c r="AG160" s="14" t="e">
        <f>SUMIF(#REF!,$D160,#REF!)</f>
        <v>#REF!</v>
      </c>
      <c r="AH160" s="14" t="e">
        <f>SUMIF(#REF!,$D160,#REF!)</f>
        <v>#REF!</v>
      </c>
      <c r="AI160" s="14" t="e">
        <f>SUMIF(#REF!,$D160,#REF!)</f>
        <v>#REF!</v>
      </c>
      <c r="AJ160" s="14" t="e">
        <f>SUMIF(#REF!,$D160,#REF!)</f>
        <v>#REF!</v>
      </c>
      <c r="AK160" s="14" t="e">
        <f>SUMIF(#REF!,$D160,#REF!)</f>
        <v>#REF!</v>
      </c>
      <c r="AL160" s="14" t="e">
        <f>SUMIF(#REF!,$D160,#REF!)</f>
        <v>#REF!</v>
      </c>
      <c r="AM160" s="14" t="e">
        <f>SUMIF(#REF!,$D160,#REF!)</f>
        <v>#REF!</v>
      </c>
      <c r="AN160" s="14" t="e">
        <f>SUMIF(#REF!,$D160,#REF!)</f>
        <v>#REF!</v>
      </c>
      <c r="AO160" s="14"/>
      <c r="AP160" s="14"/>
      <c r="AQ160" s="20" t="e">
        <f t="shared" si="34"/>
        <v>#REF!</v>
      </c>
      <c r="AR160" s="1" t="e">
        <f>IF(VLOOKUP(D160,#REF!,3,0)&gt;0,"",VLOOKUP(D160,#REF!,3,0))</f>
        <v>#REF!</v>
      </c>
      <c r="AT160" s="20" t="e">
        <f t="shared" si="35"/>
        <v>#REF!</v>
      </c>
      <c r="AU160" s="20" t="e">
        <f t="shared" si="35"/>
        <v>#REF!</v>
      </c>
      <c r="AV160" s="20" t="e">
        <f t="shared" si="35"/>
        <v>#REF!</v>
      </c>
      <c r="AW160" s="20" t="e">
        <f t="shared" si="35"/>
        <v>#REF!</v>
      </c>
      <c r="AX160" s="20" t="e">
        <f t="shared" si="35"/>
        <v>#REF!</v>
      </c>
      <c r="AY160" s="20" t="e">
        <f t="shared" si="35"/>
        <v>#REF!</v>
      </c>
      <c r="BA160" s="20" t="e">
        <f t="shared" si="23"/>
        <v>#REF!</v>
      </c>
      <c r="BB160" s="20" t="e">
        <f>IF($BB$1="M0",SUMIF([2]Anual!$B$11:$B$950,$D160,[2]Anual!$GZ$11:$GZ$950),SUMIF([2]Anual!$B$11:$B$950,$D160,[2]Anual!$HA$11:$HA$950))</f>
        <v>#VALUE!</v>
      </c>
      <c r="BC160" s="20" t="e">
        <f t="shared" si="24"/>
        <v>#REF!</v>
      </c>
    </row>
    <row r="161" spans="2:55" ht="15" customHeight="1" outlineLevel="1" x14ac:dyDescent="0.35">
      <c r="B161" s="55" t="s">
        <v>538</v>
      </c>
      <c r="C161" s="56"/>
      <c r="D161" s="56" t="s">
        <v>537</v>
      </c>
      <c r="E161" s="57" t="s">
        <v>683</v>
      </c>
      <c r="F161" s="48" t="s">
        <v>1</v>
      </c>
      <c r="G161" s="14"/>
      <c r="H161" s="14"/>
      <c r="I161" s="14"/>
      <c r="J161" s="14" t="e">
        <f>SUMIF(#REF!,$D161,#REF!)</f>
        <v>#REF!</v>
      </c>
      <c r="K161" s="14" t="e">
        <f>SUMIF(#REF!,$D161,#REF!)</f>
        <v>#REF!</v>
      </c>
      <c r="L161" s="14" t="e">
        <f>SUMIF(#REF!,$D161,#REF!)</f>
        <v>#REF!</v>
      </c>
      <c r="M161" s="14" t="e">
        <f>SUMIF(#REF!,$D161,#REF!)</f>
        <v>#REF!</v>
      </c>
      <c r="N161" s="14" t="e">
        <f>SUMIF(#REF!,$D161,#REF!)</f>
        <v>#REF!</v>
      </c>
      <c r="O161" s="14" t="e">
        <f>SUMIF(#REF!,$D161,#REF!)</f>
        <v>#REF!</v>
      </c>
      <c r="P161" s="14" t="e">
        <f>SUMIF(#REF!,$D161,#REF!)</f>
        <v>#REF!</v>
      </c>
      <c r="Q161" s="14" t="e">
        <f>SUMIF(#REF!,$D161,#REF!)</f>
        <v>#REF!</v>
      </c>
      <c r="R161" s="14" t="e">
        <f>SUMIF(#REF!,$D161,#REF!)</f>
        <v>#REF!</v>
      </c>
      <c r="S161" s="14" t="e">
        <f>SUMIF(#REF!,$D161,#REF!)</f>
        <v>#REF!</v>
      </c>
      <c r="T161" s="14" t="e">
        <f>SUMIF(#REF!,$D161,#REF!)</f>
        <v>#REF!</v>
      </c>
      <c r="U161" s="14" t="e">
        <f>SUMIF(#REF!,$D161,#REF!)</f>
        <v>#REF!</v>
      </c>
      <c r="V161" s="14" t="e">
        <f>SUMIF(#REF!,$D161,#REF!)</f>
        <v>#REF!</v>
      </c>
      <c r="W161" s="14" t="e">
        <f>SUMIF(#REF!,$D161,#REF!)</f>
        <v>#REF!</v>
      </c>
      <c r="X161" s="14" t="e">
        <f>SUMIF(#REF!,$D161,#REF!)</f>
        <v>#REF!</v>
      </c>
      <c r="Y161" s="14" t="e">
        <f>SUMIF(#REF!,$D161,#REF!)</f>
        <v>#REF!</v>
      </c>
      <c r="Z161" s="14" t="e">
        <f>SUMIF(#REF!,$D161,#REF!)</f>
        <v>#REF!</v>
      </c>
      <c r="AA161" s="14" t="e">
        <f>SUMIF(#REF!,$D161,#REF!)</f>
        <v>#REF!</v>
      </c>
      <c r="AB161" s="14" t="e">
        <f>SUMIF(#REF!,$D161,#REF!)</f>
        <v>#REF!</v>
      </c>
      <c r="AC161" s="14" t="e">
        <f>SUMIF(#REF!,$D161,#REF!)</f>
        <v>#REF!</v>
      </c>
      <c r="AD161" s="14" t="e">
        <f>SUMIF(#REF!,$D161,#REF!)</f>
        <v>#REF!</v>
      </c>
      <c r="AE161" s="14" t="e">
        <f>SUMIF(#REF!,$D161,#REF!)</f>
        <v>#REF!</v>
      </c>
      <c r="AF161" s="14" t="e">
        <f>SUMIF(#REF!,$D161,#REF!)</f>
        <v>#REF!</v>
      </c>
      <c r="AG161" s="14" t="e">
        <f>SUMIF(#REF!,$D161,#REF!)</f>
        <v>#REF!</v>
      </c>
      <c r="AH161" s="14" t="e">
        <f>SUMIF(#REF!,$D161,#REF!)</f>
        <v>#REF!</v>
      </c>
      <c r="AI161" s="14" t="e">
        <f>SUMIF(#REF!,$D161,#REF!)</f>
        <v>#REF!</v>
      </c>
      <c r="AJ161" s="14" t="e">
        <f>SUMIF(#REF!,$D161,#REF!)</f>
        <v>#REF!</v>
      </c>
      <c r="AK161" s="14" t="e">
        <f>SUMIF(#REF!,$D161,#REF!)</f>
        <v>#REF!</v>
      </c>
      <c r="AL161" s="14" t="e">
        <f>SUMIF(#REF!,$D161,#REF!)</f>
        <v>#REF!</v>
      </c>
      <c r="AM161" s="14" t="e">
        <f>SUMIF(#REF!,$D161,#REF!)</f>
        <v>#REF!</v>
      </c>
      <c r="AN161" s="14" t="e">
        <f>SUMIF(#REF!,$D161,#REF!)</f>
        <v>#REF!</v>
      </c>
      <c r="AO161" s="14"/>
      <c r="AP161" s="14"/>
      <c r="AQ161" s="20" t="e">
        <f t="shared" si="34"/>
        <v>#REF!</v>
      </c>
      <c r="AR161" s="1" t="e">
        <f>IF(VLOOKUP(D161,#REF!,3,0)&gt;0,"",VLOOKUP(D161,#REF!,3,0))</f>
        <v>#REF!</v>
      </c>
      <c r="AT161" s="20" t="e">
        <f t="shared" si="35"/>
        <v>#REF!</v>
      </c>
      <c r="AU161" s="20" t="e">
        <f t="shared" si="35"/>
        <v>#REF!</v>
      </c>
      <c r="AV161" s="20" t="e">
        <f t="shared" si="35"/>
        <v>#REF!</v>
      </c>
      <c r="AW161" s="20" t="e">
        <f t="shared" si="35"/>
        <v>#REF!</v>
      </c>
      <c r="AX161" s="20" t="e">
        <f t="shared" si="35"/>
        <v>#REF!</v>
      </c>
      <c r="AY161" s="20" t="e">
        <f t="shared" si="35"/>
        <v>#REF!</v>
      </c>
      <c r="BA161" s="20" t="e">
        <f t="shared" si="23"/>
        <v>#REF!</v>
      </c>
      <c r="BB161" s="20" t="e">
        <f>IF($BB$1="M0",SUMIF([2]Anual!$B$11:$B$950,$D161,[2]Anual!$GZ$11:$GZ$950),SUMIF([2]Anual!$B$11:$B$950,$D161,[2]Anual!$HA$11:$HA$950))</f>
        <v>#VALUE!</v>
      </c>
      <c r="BC161" s="20" t="e">
        <f t="shared" si="24"/>
        <v>#REF!</v>
      </c>
    </row>
    <row r="162" spans="2:55" ht="15" customHeight="1" outlineLevel="1" x14ac:dyDescent="0.35">
      <c r="B162" s="12" t="s">
        <v>127</v>
      </c>
      <c r="C162" s="13"/>
      <c r="D162" s="13" t="s">
        <v>165</v>
      </c>
      <c r="E162" s="50" t="s">
        <v>387</v>
      </c>
      <c r="F162" s="48" t="s">
        <v>1</v>
      </c>
      <c r="G162" s="14"/>
      <c r="H162" s="14"/>
      <c r="I162" s="14"/>
      <c r="J162" s="14" t="e">
        <f>SUMIF(#REF!,$D162,#REF!)</f>
        <v>#REF!</v>
      </c>
      <c r="K162" s="14" t="e">
        <f>SUMIF(#REF!,$D162,#REF!)</f>
        <v>#REF!</v>
      </c>
      <c r="L162" s="14" t="e">
        <f>SUMIF(#REF!,$D162,#REF!)</f>
        <v>#REF!</v>
      </c>
      <c r="M162" s="14" t="e">
        <f>SUMIF(#REF!,$D162,#REF!)</f>
        <v>#REF!</v>
      </c>
      <c r="N162" s="14" t="e">
        <f>SUMIF(#REF!,$D162,#REF!)</f>
        <v>#REF!</v>
      </c>
      <c r="O162" s="14" t="e">
        <f>SUMIF(#REF!,$D162,#REF!)</f>
        <v>#REF!</v>
      </c>
      <c r="P162" s="14" t="e">
        <f>SUMIF(#REF!,$D162,#REF!)</f>
        <v>#REF!</v>
      </c>
      <c r="Q162" s="14" t="e">
        <f>SUMIF(#REF!,$D162,#REF!)</f>
        <v>#REF!</v>
      </c>
      <c r="R162" s="14" t="e">
        <f>SUMIF(#REF!,$D162,#REF!)</f>
        <v>#REF!</v>
      </c>
      <c r="S162" s="14" t="e">
        <f>SUMIF(#REF!,$D162,#REF!)</f>
        <v>#REF!</v>
      </c>
      <c r="T162" s="14" t="e">
        <f>SUMIF(#REF!,$D162,#REF!)</f>
        <v>#REF!</v>
      </c>
      <c r="U162" s="14" t="e">
        <f>SUMIF(#REF!,$D162,#REF!)</f>
        <v>#REF!</v>
      </c>
      <c r="V162" s="14" t="e">
        <f>SUMIF(#REF!,$D162,#REF!)</f>
        <v>#REF!</v>
      </c>
      <c r="W162" s="14" t="e">
        <f>SUMIF(#REF!,$D162,#REF!)</f>
        <v>#REF!</v>
      </c>
      <c r="X162" s="14" t="e">
        <f>SUMIF(#REF!,$D162,#REF!)</f>
        <v>#REF!</v>
      </c>
      <c r="Y162" s="14" t="e">
        <f>SUMIF(#REF!,$D162,#REF!)</f>
        <v>#REF!</v>
      </c>
      <c r="Z162" s="14" t="e">
        <f>SUMIF(#REF!,$D162,#REF!)</f>
        <v>#REF!</v>
      </c>
      <c r="AA162" s="14" t="e">
        <f>SUMIF(#REF!,$D162,#REF!)</f>
        <v>#REF!</v>
      </c>
      <c r="AB162" s="14" t="e">
        <f>SUMIF(#REF!,$D162,#REF!)</f>
        <v>#REF!</v>
      </c>
      <c r="AC162" s="14" t="e">
        <f>SUMIF(#REF!,$D162,#REF!)</f>
        <v>#REF!</v>
      </c>
      <c r="AD162" s="14" t="e">
        <f>SUMIF(#REF!,$D162,#REF!)</f>
        <v>#REF!</v>
      </c>
      <c r="AE162" s="14" t="e">
        <f>SUMIF(#REF!,$D162,#REF!)</f>
        <v>#REF!</v>
      </c>
      <c r="AF162" s="14" t="e">
        <f>SUMIF(#REF!,$D162,#REF!)</f>
        <v>#REF!</v>
      </c>
      <c r="AG162" s="14" t="e">
        <f>SUMIF(#REF!,$D162,#REF!)</f>
        <v>#REF!</v>
      </c>
      <c r="AH162" s="14" t="e">
        <f>SUMIF(#REF!,$D162,#REF!)</f>
        <v>#REF!</v>
      </c>
      <c r="AI162" s="14" t="e">
        <f>SUMIF(#REF!,$D162,#REF!)</f>
        <v>#REF!</v>
      </c>
      <c r="AJ162" s="14" t="e">
        <f>SUMIF(#REF!,$D162,#REF!)</f>
        <v>#REF!</v>
      </c>
      <c r="AK162" s="14" t="e">
        <f>SUMIF(#REF!,$D162,#REF!)</f>
        <v>#REF!</v>
      </c>
      <c r="AL162" s="14" t="e">
        <f>SUMIF(#REF!,$D162,#REF!)</f>
        <v>#REF!</v>
      </c>
      <c r="AM162" s="14" t="e">
        <f>SUMIF(#REF!,$D162,#REF!)</f>
        <v>#REF!</v>
      </c>
      <c r="AN162" s="14" t="e">
        <f>SUMIF(#REF!,$D162,#REF!)</f>
        <v>#REF!</v>
      </c>
      <c r="AO162" s="14"/>
      <c r="AP162" s="14"/>
      <c r="AQ162" s="20" t="e">
        <f t="shared" si="34"/>
        <v>#REF!</v>
      </c>
      <c r="AR162" s="1" t="e">
        <f>IF(VLOOKUP(D162,#REF!,3,0)&gt;0,"",VLOOKUP(D162,#REF!,3,0))</f>
        <v>#REF!</v>
      </c>
      <c r="AT162" s="20" t="e">
        <f t="shared" si="35"/>
        <v>#REF!</v>
      </c>
      <c r="AU162" s="20" t="e">
        <f t="shared" si="35"/>
        <v>#REF!</v>
      </c>
      <c r="AV162" s="20" t="e">
        <f t="shared" si="35"/>
        <v>#REF!</v>
      </c>
      <c r="AW162" s="20" t="e">
        <f t="shared" si="35"/>
        <v>#REF!</v>
      </c>
      <c r="AX162" s="20" t="e">
        <f t="shared" si="35"/>
        <v>#REF!</v>
      </c>
      <c r="AY162" s="20" t="e">
        <f t="shared" si="35"/>
        <v>#REF!</v>
      </c>
      <c r="BA162" s="20" t="e">
        <f t="shared" si="23"/>
        <v>#REF!</v>
      </c>
      <c r="BB162" s="20" t="e">
        <f>IF($BB$1="M0",SUMIF([2]Anual!$B$11:$B$950,$D162,[2]Anual!$GZ$11:$GZ$950),SUMIF([2]Anual!$B$11:$B$950,$D162,[2]Anual!$HA$11:$HA$950))</f>
        <v>#VALUE!</v>
      </c>
      <c r="BC162" s="20" t="e">
        <f t="shared" si="24"/>
        <v>#REF!</v>
      </c>
    </row>
    <row r="163" spans="2:55" ht="15" customHeight="1" outlineLevel="1" x14ac:dyDescent="0.35">
      <c r="B163" s="12" t="s">
        <v>129</v>
      </c>
      <c r="C163" s="13"/>
      <c r="D163" s="13" t="s">
        <v>164</v>
      </c>
      <c r="E163" s="50" t="s">
        <v>386</v>
      </c>
      <c r="F163" s="48" t="s">
        <v>1</v>
      </c>
      <c r="G163" s="14"/>
      <c r="H163" s="14"/>
      <c r="I163" s="14"/>
      <c r="J163" s="14" t="e">
        <f>SUMIF(#REF!,$D163,#REF!)</f>
        <v>#REF!</v>
      </c>
      <c r="K163" s="14" t="e">
        <f>SUMIF(#REF!,$D163,#REF!)</f>
        <v>#REF!</v>
      </c>
      <c r="L163" s="14" t="e">
        <f>SUMIF(#REF!,$D163,#REF!)</f>
        <v>#REF!</v>
      </c>
      <c r="M163" s="14" t="e">
        <f>SUMIF(#REF!,$D163,#REF!)</f>
        <v>#REF!</v>
      </c>
      <c r="N163" s="14" t="e">
        <f>SUMIF(#REF!,$D163,#REF!)</f>
        <v>#REF!</v>
      </c>
      <c r="O163" s="14" t="e">
        <f>SUMIF(#REF!,$D163,#REF!)</f>
        <v>#REF!</v>
      </c>
      <c r="P163" s="14" t="e">
        <f>SUMIF(#REF!,$D163,#REF!)</f>
        <v>#REF!</v>
      </c>
      <c r="Q163" s="14" t="e">
        <f>SUMIF(#REF!,$D163,#REF!)</f>
        <v>#REF!</v>
      </c>
      <c r="R163" s="14" t="e">
        <f>SUMIF(#REF!,$D163,#REF!)</f>
        <v>#REF!</v>
      </c>
      <c r="S163" s="14" t="e">
        <f>SUMIF(#REF!,$D163,#REF!)</f>
        <v>#REF!</v>
      </c>
      <c r="T163" s="14" t="e">
        <f>SUMIF(#REF!,$D163,#REF!)</f>
        <v>#REF!</v>
      </c>
      <c r="U163" s="14" t="e">
        <f>SUMIF(#REF!,$D163,#REF!)</f>
        <v>#REF!</v>
      </c>
      <c r="V163" s="14" t="e">
        <f>SUMIF(#REF!,$D163,#REF!)</f>
        <v>#REF!</v>
      </c>
      <c r="W163" s="14" t="e">
        <f>SUMIF(#REF!,$D163,#REF!)</f>
        <v>#REF!</v>
      </c>
      <c r="X163" s="14" t="e">
        <f>SUMIF(#REF!,$D163,#REF!)</f>
        <v>#REF!</v>
      </c>
      <c r="Y163" s="14" t="e">
        <f>SUMIF(#REF!,$D163,#REF!)</f>
        <v>#REF!</v>
      </c>
      <c r="Z163" s="14" t="e">
        <f>SUMIF(#REF!,$D163,#REF!)</f>
        <v>#REF!</v>
      </c>
      <c r="AA163" s="14" t="e">
        <f>SUMIF(#REF!,$D163,#REF!)</f>
        <v>#REF!</v>
      </c>
      <c r="AB163" s="14" t="e">
        <f>SUMIF(#REF!,$D163,#REF!)</f>
        <v>#REF!</v>
      </c>
      <c r="AC163" s="14" t="e">
        <f>SUMIF(#REF!,$D163,#REF!)</f>
        <v>#REF!</v>
      </c>
      <c r="AD163" s="14" t="e">
        <f>SUMIF(#REF!,$D163,#REF!)</f>
        <v>#REF!</v>
      </c>
      <c r="AE163" s="14" t="e">
        <f>SUMIF(#REF!,$D163,#REF!)</f>
        <v>#REF!</v>
      </c>
      <c r="AF163" s="14" t="e">
        <f>SUMIF(#REF!,$D163,#REF!)</f>
        <v>#REF!</v>
      </c>
      <c r="AG163" s="14" t="e">
        <f>SUMIF(#REF!,$D163,#REF!)</f>
        <v>#REF!</v>
      </c>
      <c r="AH163" s="14" t="e">
        <f>SUMIF(#REF!,$D163,#REF!)</f>
        <v>#REF!</v>
      </c>
      <c r="AI163" s="14" t="e">
        <f>SUMIF(#REF!,$D163,#REF!)</f>
        <v>#REF!</v>
      </c>
      <c r="AJ163" s="14" t="e">
        <f>SUMIF(#REF!,$D163,#REF!)</f>
        <v>#REF!</v>
      </c>
      <c r="AK163" s="14" t="e">
        <f>SUMIF(#REF!,$D163,#REF!)</f>
        <v>#REF!</v>
      </c>
      <c r="AL163" s="14" t="e">
        <f>SUMIF(#REF!,$D163,#REF!)</f>
        <v>#REF!</v>
      </c>
      <c r="AM163" s="14" t="e">
        <f>SUMIF(#REF!,$D163,#REF!)</f>
        <v>#REF!</v>
      </c>
      <c r="AN163" s="14" t="e">
        <f>SUMIF(#REF!,$D163,#REF!)</f>
        <v>#REF!</v>
      </c>
      <c r="AO163" s="14"/>
      <c r="AP163" s="14"/>
      <c r="AQ163" s="20" t="e">
        <f t="shared" si="34"/>
        <v>#REF!</v>
      </c>
      <c r="AR163" s="1" t="e">
        <f>IF(VLOOKUP(D163,#REF!,3,0)&gt;0,"",VLOOKUP(D163,#REF!,3,0))</f>
        <v>#REF!</v>
      </c>
      <c r="AT163" s="20" t="e">
        <f t="shared" si="35"/>
        <v>#REF!</v>
      </c>
      <c r="AU163" s="20" t="e">
        <f t="shared" si="35"/>
        <v>#REF!</v>
      </c>
      <c r="AV163" s="20" t="e">
        <f t="shared" si="35"/>
        <v>#REF!</v>
      </c>
      <c r="AW163" s="20" t="e">
        <f t="shared" si="35"/>
        <v>#REF!</v>
      </c>
      <c r="AX163" s="20" t="e">
        <f t="shared" si="35"/>
        <v>#REF!</v>
      </c>
      <c r="AY163" s="20" t="e">
        <f t="shared" si="35"/>
        <v>#REF!</v>
      </c>
      <c r="BA163" s="20" t="e">
        <f t="shared" si="23"/>
        <v>#REF!</v>
      </c>
      <c r="BB163" s="20" t="e">
        <f>IF($BB$1="M0",SUMIF([2]Anual!$B$11:$B$950,$D163,[2]Anual!$GZ$11:$GZ$950),SUMIF([2]Anual!$B$11:$B$950,$D163,[2]Anual!$HA$11:$HA$950))</f>
        <v>#VALUE!</v>
      </c>
      <c r="BC163" s="20" t="e">
        <f t="shared" si="24"/>
        <v>#REF!</v>
      </c>
    </row>
    <row r="164" spans="2:55" ht="15" customHeight="1" outlineLevel="1" x14ac:dyDescent="0.35">
      <c r="B164" s="55" t="s">
        <v>557</v>
      </c>
      <c r="C164" s="56"/>
      <c r="D164" s="56" t="s">
        <v>558</v>
      </c>
      <c r="E164" s="57" t="s">
        <v>655</v>
      </c>
      <c r="F164" s="48" t="s">
        <v>1</v>
      </c>
      <c r="G164" s="14"/>
      <c r="H164" s="14"/>
      <c r="I164" s="14"/>
      <c r="J164" s="14" t="e">
        <f>SUMIF(#REF!,$D164,#REF!)</f>
        <v>#REF!</v>
      </c>
      <c r="K164" s="14" t="e">
        <f>SUMIF(#REF!,$D164,#REF!)</f>
        <v>#REF!</v>
      </c>
      <c r="L164" s="14" t="e">
        <f>SUMIF(#REF!,$D164,#REF!)</f>
        <v>#REF!</v>
      </c>
      <c r="M164" s="14" t="e">
        <f>SUMIF(#REF!,$D164,#REF!)</f>
        <v>#REF!</v>
      </c>
      <c r="N164" s="14" t="e">
        <f>SUMIF(#REF!,$D164,#REF!)</f>
        <v>#REF!</v>
      </c>
      <c r="O164" s="14" t="e">
        <f>SUMIF(#REF!,$D164,#REF!)</f>
        <v>#REF!</v>
      </c>
      <c r="P164" s="14" t="e">
        <f>SUMIF(#REF!,$D164,#REF!)</f>
        <v>#REF!</v>
      </c>
      <c r="Q164" s="14" t="e">
        <f>SUMIF(#REF!,$D164,#REF!)</f>
        <v>#REF!</v>
      </c>
      <c r="R164" s="14" t="e">
        <f>SUMIF(#REF!,$D164,#REF!)</f>
        <v>#REF!</v>
      </c>
      <c r="S164" s="14" t="e">
        <f>SUMIF(#REF!,$D164,#REF!)</f>
        <v>#REF!</v>
      </c>
      <c r="T164" s="14" t="e">
        <f>SUMIF(#REF!,$D164,#REF!)</f>
        <v>#REF!</v>
      </c>
      <c r="U164" s="14" t="e">
        <f>SUMIF(#REF!,$D164,#REF!)</f>
        <v>#REF!</v>
      </c>
      <c r="V164" s="14" t="e">
        <f>SUMIF(#REF!,$D164,#REF!)</f>
        <v>#REF!</v>
      </c>
      <c r="W164" s="14" t="e">
        <f>SUMIF(#REF!,$D164,#REF!)</f>
        <v>#REF!</v>
      </c>
      <c r="X164" s="14" t="e">
        <f>SUMIF(#REF!,$D164,#REF!)</f>
        <v>#REF!</v>
      </c>
      <c r="Y164" s="14" t="e">
        <f>SUMIF(#REF!,$D164,#REF!)</f>
        <v>#REF!</v>
      </c>
      <c r="Z164" s="14" t="e">
        <f>SUMIF(#REF!,$D164,#REF!)</f>
        <v>#REF!</v>
      </c>
      <c r="AA164" s="14" t="e">
        <f>SUMIF(#REF!,$D164,#REF!)</f>
        <v>#REF!</v>
      </c>
      <c r="AB164" s="14" t="e">
        <f>SUMIF(#REF!,$D164,#REF!)</f>
        <v>#REF!</v>
      </c>
      <c r="AC164" s="14" t="e">
        <f>SUMIF(#REF!,$D164,#REF!)</f>
        <v>#REF!</v>
      </c>
      <c r="AD164" s="14" t="e">
        <f>SUMIF(#REF!,$D164,#REF!)</f>
        <v>#REF!</v>
      </c>
      <c r="AE164" s="14" t="e">
        <f>SUMIF(#REF!,$D164,#REF!)</f>
        <v>#REF!</v>
      </c>
      <c r="AF164" s="14" t="e">
        <f>SUMIF(#REF!,$D164,#REF!)</f>
        <v>#REF!</v>
      </c>
      <c r="AG164" s="14" t="e">
        <f>SUMIF(#REF!,$D164,#REF!)</f>
        <v>#REF!</v>
      </c>
      <c r="AH164" s="14" t="e">
        <f>SUMIF(#REF!,$D164,#REF!)</f>
        <v>#REF!</v>
      </c>
      <c r="AI164" s="14" t="e">
        <f>SUMIF(#REF!,$D164,#REF!)</f>
        <v>#REF!</v>
      </c>
      <c r="AJ164" s="14" t="e">
        <f>SUMIF(#REF!,$D164,#REF!)</f>
        <v>#REF!</v>
      </c>
      <c r="AK164" s="14" t="e">
        <f>SUMIF(#REF!,$D164,#REF!)</f>
        <v>#REF!</v>
      </c>
      <c r="AL164" s="14" t="e">
        <f>SUMIF(#REF!,$D164,#REF!)</f>
        <v>#REF!</v>
      </c>
      <c r="AM164" s="14" t="e">
        <f>SUMIF(#REF!,$D164,#REF!)</f>
        <v>#REF!</v>
      </c>
      <c r="AN164" s="14" t="e">
        <f>SUMIF(#REF!,$D164,#REF!)</f>
        <v>#REF!</v>
      </c>
      <c r="AO164" s="14"/>
      <c r="AP164" s="14"/>
      <c r="AQ164" s="20" t="e">
        <f t="shared" si="34"/>
        <v>#REF!</v>
      </c>
      <c r="AR164" s="1" t="e">
        <f>IF(VLOOKUP(D164,#REF!,3,0)&gt;0,"",VLOOKUP(D164,#REF!,3,0))</f>
        <v>#REF!</v>
      </c>
      <c r="AT164" s="20" t="e">
        <f t="shared" si="35"/>
        <v>#REF!</v>
      </c>
      <c r="AU164" s="20" t="e">
        <f t="shared" si="35"/>
        <v>#REF!</v>
      </c>
      <c r="AV164" s="20" t="e">
        <f t="shared" si="35"/>
        <v>#REF!</v>
      </c>
      <c r="AW164" s="20" t="e">
        <f t="shared" si="35"/>
        <v>#REF!</v>
      </c>
      <c r="AX164" s="20" t="e">
        <f t="shared" si="35"/>
        <v>#REF!</v>
      </c>
      <c r="AY164" s="20" t="e">
        <f t="shared" si="35"/>
        <v>#REF!</v>
      </c>
      <c r="BA164" s="20" t="e">
        <f t="shared" si="23"/>
        <v>#REF!</v>
      </c>
      <c r="BB164" s="20" t="e">
        <f>IF($BB$1="M0",SUMIF([2]Anual!$B$11:$B$950,$D164,[2]Anual!$GZ$11:$GZ$950),SUMIF([2]Anual!$B$11:$B$950,$D164,[2]Anual!$HA$11:$HA$950))</f>
        <v>#VALUE!</v>
      </c>
      <c r="BC164" s="20" t="e">
        <f t="shared" si="24"/>
        <v>#REF!</v>
      </c>
    </row>
    <row r="165" spans="2:55" ht="15" customHeight="1" outlineLevel="1" x14ac:dyDescent="0.35">
      <c r="B165" s="55" t="s">
        <v>559</v>
      </c>
      <c r="C165" s="56"/>
      <c r="D165" s="56" t="s">
        <v>560</v>
      </c>
      <c r="E165" s="57" t="s">
        <v>673</v>
      </c>
      <c r="F165" s="48" t="s">
        <v>1</v>
      </c>
      <c r="G165" s="14"/>
      <c r="H165" s="14"/>
      <c r="I165" s="14"/>
      <c r="J165" s="14" t="e">
        <f>SUMIF(#REF!,$D165,#REF!)</f>
        <v>#REF!</v>
      </c>
      <c r="K165" s="14" t="e">
        <f>SUMIF(#REF!,$D165,#REF!)</f>
        <v>#REF!</v>
      </c>
      <c r="L165" s="14" t="e">
        <f>SUMIF(#REF!,$D165,#REF!)</f>
        <v>#REF!</v>
      </c>
      <c r="M165" s="14" t="e">
        <f>SUMIF(#REF!,$D165,#REF!)</f>
        <v>#REF!</v>
      </c>
      <c r="N165" s="14" t="e">
        <f>SUMIF(#REF!,$D165,#REF!)</f>
        <v>#REF!</v>
      </c>
      <c r="O165" s="14" t="e">
        <f>SUMIF(#REF!,$D165,#REF!)</f>
        <v>#REF!</v>
      </c>
      <c r="P165" s="14" t="e">
        <f>SUMIF(#REF!,$D165,#REF!)</f>
        <v>#REF!</v>
      </c>
      <c r="Q165" s="14" t="e">
        <f>SUMIF(#REF!,$D165,#REF!)</f>
        <v>#REF!</v>
      </c>
      <c r="R165" s="14" t="e">
        <f>SUMIF(#REF!,$D165,#REF!)</f>
        <v>#REF!</v>
      </c>
      <c r="S165" s="14" t="e">
        <f>SUMIF(#REF!,$D165,#REF!)</f>
        <v>#REF!</v>
      </c>
      <c r="T165" s="14" t="e">
        <f>SUMIF(#REF!,$D165,#REF!)</f>
        <v>#REF!</v>
      </c>
      <c r="U165" s="14" t="e">
        <f>SUMIF(#REF!,$D165,#REF!)</f>
        <v>#REF!</v>
      </c>
      <c r="V165" s="14" t="e">
        <f>SUMIF(#REF!,$D165,#REF!)</f>
        <v>#REF!</v>
      </c>
      <c r="W165" s="14" t="e">
        <f>SUMIF(#REF!,$D165,#REF!)</f>
        <v>#REF!</v>
      </c>
      <c r="X165" s="14" t="e">
        <f>SUMIF(#REF!,$D165,#REF!)</f>
        <v>#REF!</v>
      </c>
      <c r="Y165" s="14" t="e">
        <f>SUMIF(#REF!,$D165,#REF!)</f>
        <v>#REF!</v>
      </c>
      <c r="Z165" s="14" t="e">
        <f>SUMIF(#REF!,$D165,#REF!)</f>
        <v>#REF!</v>
      </c>
      <c r="AA165" s="14" t="e">
        <f>SUMIF(#REF!,$D165,#REF!)</f>
        <v>#REF!</v>
      </c>
      <c r="AB165" s="14" t="e">
        <f>SUMIF(#REF!,$D165,#REF!)</f>
        <v>#REF!</v>
      </c>
      <c r="AC165" s="14" t="e">
        <f>SUMIF(#REF!,$D165,#REF!)</f>
        <v>#REF!</v>
      </c>
      <c r="AD165" s="14" t="e">
        <f>SUMIF(#REF!,$D165,#REF!)</f>
        <v>#REF!</v>
      </c>
      <c r="AE165" s="14" t="e">
        <f>SUMIF(#REF!,$D165,#REF!)</f>
        <v>#REF!</v>
      </c>
      <c r="AF165" s="14" t="e">
        <f>SUMIF(#REF!,$D165,#REF!)</f>
        <v>#REF!</v>
      </c>
      <c r="AG165" s="14" t="e">
        <f>SUMIF(#REF!,$D165,#REF!)</f>
        <v>#REF!</v>
      </c>
      <c r="AH165" s="14" t="e">
        <f>SUMIF(#REF!,$D165,#REF!)</f>
        <v>#REF!</v>
      </c>
      <c r="AI165" s="14" t="e">
        <f>SUMIF(#REF!,$D165,#REF!)</f>
        <v>#REF!</v>
      </c>
      <c r="AJ165" s="14" t="e">
        <f>SUMIF(#REF!,$D165,#REF!)</f>
        <v>#REF!</v>
      </c>
      <c r="AK165" s="14" t="e">
        <f>SUMIF(#REF!,$D165,#REF!)</f>
        <v>#REF!</v>
      </c>
      <c r="AL165" s="14" t="e">
        <f>SUMIF(#REF!,$D165,#REF!)</f>
        <v>#REF!</v>
      </c>
      <c r="AM165" s="14" t="e">
        <f>SUMIF(#REF!,$D165,#REF!)</f>
        <v>#REF!</v>
      </c>
      <c r="AN165" s="14" t="e">
        <f>SUMIF(#REF!,$D165,#REF!)</f>
        <v>#REF!</v>
      </c>
      <c r="AO165" s="14"/>
      <c r="AP165" s="14"/>
      <c r="AQ165" s="20" t="e">
        <f t="shared" si="34"/>
        <v>#REF!</v>
      </c>
      <c r="AR165" s="1" t="e">
        <f>IF(VLOOKUP(D165,#REF!,3,0)&gt;0,"",VLOOKUP(D165,#REF!,3,0))</f>
        <v>#REF!</v>
      </c>
      <c r="AT165" s="20" t="e">
        <f t="shared" si="35"/>
        <v>#REF!</v>
      </c>
      <c r="AU165" s="20" t="e">
        <f t="shared" si="35"/>
        <v>#REF!</v>
      </c>
      <c r="AV165" s="20" t="e">
        <f t="shared" si="35"/>
        <v>#REF!</v>
      </c>
      <c r="AW165" s="20" t="e">
        <f t="shared" si="35"/>
        <v>#REF!</v>
      </c>
      <c r="AX165" s="20" t="e">
        <f t="shared" si="35"/>
        <v>#REF!</v>
      </c>
      <c r="AY165" s="20" t="e">
        <f t="shared" si="35"/>
        <v>#REF!</v>
      </c>
      <c r="BA165" s="20" t="e">
        <f t="shared" si="23"/>
        <v>#REF!</v>
      </c>
      <c r="BB165" s="20" t="e">
        <f>IF($BB$1="M0",SUMIF([2]Anual!$B$11:$B$950,$D165,[2]Anual!$GZ$11:$GZ$950),SUMIF([2]Anual!$B$11:$B$950,$D165,[2]Anual!$HA$11:$HA$950))</f>
        <v>#VALUE!</v>
      </c>
      <c r="BC165" s="20" t="e">
        <f t="shared" si="24"/>
        <v>#REF!</v>
      </c>
    </row>
    <row r="166" spans="2:55" ht="15" customHeight="1" outlineLevel="1" x14ac:dyDescent="0.35">
      <c r="B166" s="12" t="s">
        <v>50</v>
      </c>
      <c r="C166" s="13"/>
      <c r="D166" s="13" t="s">
        <v>63</v>
      </c>
      <c r="E166" s="50" t="s">
        <v>376</v>
      </c>
      <c r="F166" s="48" t="s">
        <v>1</v>
      </c>
      <c r="G166" s="14"/>
      <c r="H166" s="14"/>
      <c r="I166" s="14"/>
      <c r="J166" s="14" t="e">
        <f>SUMIF(#REF!,$D166,#REF!)</f>
        <v>#REF!</v>
      </c>
      <c r="K166" s="14" t="e">
        <f>SUMIF(#REF!,$D166,#REF!)</f>
        <v>#REF!</v>
      </c>
      <c r="L166" s="14" t="e">
        <f>SUMIF(#REF!,$D166,#REF!)</f>
        <v>#REF!</v>
      </c>
      <c r="M166" s="14" t="e">
        <f>SUMIF(#REF!,$D166,#REF!)</f>
        <v>#REF!</v>
      </c>
      <c r="N166" s="14" t="e">
        <f>SUMIF(#REF!,$D166,#REF!)</f>
        <v>#REF!</v>
      </c>
      <c r="O166" s="14" t="e">
        <f>SUMIF(#REF!,$D166,#REF!)</f>
        <v>#REF!</v>
      </c>
      <c r="P166" s="14" t="e">
        <f>SUMIF(#REF!,$D166,#REF!)</f>
        <v>#REF!</v>
      </c>
      <c r="Q166" s="14" t="e">
        <f>SUMIF(#REF!,$D166,#REF!)</f>
        <v>#REF!</v>
      </c>
      <c r="R166" s="14" t="e">
        <f>SUMIF(#REF!,$D166,#REF!)</f>
        <v>#REF!</v>
      </c>
      <c r="S166" s="14" t="e">
        <f>SUMIF(#REF!,$D166,#REF!)</f>
        <v>#REF!</v>
      </c>
      <c r="T166" s="14" t="e">
        <f>SUMIF(#REF!,$D166,#REF!)</f>
        <v>#REF!</v>
      </c>
      <c r="U166" s="14" t="e">
        <f>SUMIF(#REF!,$D166,#REF!)</f>
        <v>#REF!</v>
      </c>
      <c r="V166" s="14" t="e">
        <f>SUMIF(#REF!,$D166,#REF!)</f>
        <v>#REF!</v>
      </c>
      <c r="W166" s="14" t="e">
        <f>SUMIF(#REF!,$D166,#REF!)</f>
        <v>#REF!</v>
      </c>
      <c r="X166" s="14" t="e">
        <f>SUMIF(#REF!,$D166,#REF!)</f>
        <v>#REF!</v>
      </c>
      <c r="Y166" s="14" t="e">
        <f>SUMIF(#REF!,$D166,#REF!)</f>
        <v>#REF!</v>
      </c>
      <c r="Z166" s="14" t="e">
        <f>SUMIF(#REF!,$D166,#REF!)</f>
        <v>#REF!</v>
      </c>
      <c r="AA166" s="14" t="e">
        <f>SUMIF(#REF!,$D166,#REF!)</f>
        <v>#REF!</v>
      </c>
      <c r="AB166" s="14" t="e">
        <f>SUMIF(#REF!,$D166,#REF!)</f>
        <v>#REF!</v>
      </c>
      <c r="AC166" s="14" t="e">
        <f>SUMIF(#REF!,$D166,#REF!)</f>
        <v>#REF!</v>
      </c>
      <c r="AD166" s="14" t="e">
        <f>SUMIF(#REF!,$D166,#REF!)</f>
        <v>#REF!</v>
      </c>
      <c r="AE166" s="14" t="e">
        <f>SUMIF(#REF!,$D166,#REF!)</f>
        <v>#REF!</v>
      </c>
      <c r="AF166" s="14" t="e">
        <f>SUMIF(#REF!,$D166,#REF!)</f>
        <v>#REF!</v>
      </c>
      <c r="AG166" s="14" t="e">
        <f>SUMIF(#REF!,$D166,#REF!)</f>
        <v>#REF!</v>
      </c>
      <c r="AH166" s="14" t="e">
        <f>SUMIF(#REF!,$D166,#REF!)</f>
        <v>#REF!</v>
      </c>
      <c r="AI166" s="14" t="e">
        <f>SUMIF(#REF!,$D166,#REF!)</f>
        <v>#REF!</v>
      </c>
      <c r="AJ166" s="14" t="e">
        <f>SUMIF(#REF!,$D166,#REF!)</f>
        <v>#REF!</v>
      </c>
      <c r="AK166" s="14" t="e">
        <f>SUMIF(#REF!,$D166,#REF!)</f>
        <v>#REF!</v>
      </c>
      <c r="AL166" s="14" t="e">
        <f>SUMIF(#REF!,$D166,#REF!)</f>
        <v>#REF!</v>
      </c>
      <c r="AM166" s="14" t="e">
        <f>SUMIF(#REF!,$D166,#REF!)</f>
        <v>#REF!</v>
      </c>
      <c r="AN166" s="14" t="e">
        <f>SUMIF(#REF!,$D166,#REF!)</f>
        <v>#REF!</v>
      </c>
      <c r="AO166" s="14"/>
      <c r="AP166" s="14"/>
      <c r="AQ166" s="20" t="e">
        <f t="shared" si="34"/>
        <v>#REF!</v>
      </c>
      <c r="AR166" s="1" t="e">
        <f>IF(VLOOKUP(D166,#REF!,3,0)&gt;0,"",VLOOKUP(D166,#REF!,3,0))</f>
        <v>#REF!</v>
      </c>
      <c r="AT166" s="20" t="e">
        <f t="shared" si="35"/>
        <v>#REF!</v>
      </c>
      <c r="AU166" s="20" t="e">
        <f t="shared" si="35"/>
        <v>#REF!</v>
      </c>
      <c r="AV166" s="20" t="e">
        <f t="shared" si="35"/>
        <v>#REF!</v>
      </c>
      <c r="AW166" s="20" t="e">
        <f t="shared" si="35"/>
        <v>#REF!</v>
      </c>
      <c r="AX166" s="20" t="e">
        <f t="shared" si="35"/>
        <v>#REF!</v>
      </c>
      <c r="AY166" s="20" t="e">
        <f t="shared" si="35"/>
        <v>#REF!</v>
      </c>
      <c r="BA166" s="20" t="e">
        <f t="shared" si="23"/>
        <v>#REF!</v>
      </c>
      <c r="BB166" s="20" t="e">
        <f>IF($BB$1="M0",SUMIF([2]Anual!$B$11:$B$950,$D166,[2]Anual!$GZ$11:$GZ$950),SUMIF([2]Anual!$B$11:$B$950,$D166,[2]Anual!$HA$11:$HA$950))</f>
        <v>#VALUE!</v>
      </c>
      <c r="BC166" s="20" t="e">
        <f t="shared" si="24"/>
        <v>#REF!</v>
      </c>
    </row>
    <row r="167" spans="2:55" ht="15" customHeight="1" outlineLevel="1" x14ac:dyDescent="0.35">
      <c r="B167" s="12" t="s">
        <v>335</v>
      </c>
      <c r="C167" s="13"/>
      <c r="D167" s="13" t="s">
        <v>336</v>
      </c>
      <c r="E167" s="50" t="s">
        <v>369</v>
      </c>
      <c r="F167" s="48" t="s">
        <v>1</v>
      </c>
      <c r="G167" s="14"/>
      <c r="H167" s="14"/>
      <c r="I167" s="14"/>
      <c r="J167" s="14" t="e">
        <f>SUMIF(#REF!,$D167,#REF!)</f>
        <v>#REF!</v>
      </c>
      <c r="K167" s="14" t="e">
        <f>SUMIF(#REF!,$D167,#REF!)</f>
        <v>#REF!</v>
      </c>
      <c r="L167" s="14" t="e">
        <f>SUMIF(#REF!,$D167,#REF!)</f>
        <v>#REF!</v>
      </c>
      <c r="M167" s="14" t="e">
        <f>SUMIF(#REF!,$D167,#REF!)</f>
        <v>#REF!</v>
      </c>
      <c r="N167" s="14" t="e">
        <f>SUMIF(#REF!,$D167,#REF!)</f>
        <v>#REF!</v>
      </c>
      <c r="O167" s="14" t="e">
        <f>SUMIF(#REF!,$D167,#REF!)</f>
        <v>#REF!</v>
      </c>
      <c r="P167" s="14" t="e">
        <f>SUMIF(#REF!,$D167,#REF!)</f>
        <v>#REF!</v>
      </c>
      <c r="Q167" s="14" t="e">
        <f>SUMIF(#REF!,$D167,#REF!)</f>
        <v>#REF!</v>
      </c>
      <c r="R167" s="14" t="e">
        <f>SUMIF(#REF!,$D167,#REF!)</f>
        <v>#REF!</v>
      </c>
      <c r="S167" s="14" t="e">
        <f>SUMIF(#REF!,$D167,#REF!)</f>
        <v>#REF!</v>
      </c>
      <c r="T167" s="14" t="e">
        <f>SUMIF(#REF!,$D167,#REF!)</f>
        <v>#REF!</v>
      </c>
      <c r="U167" s="14" t="e">
        <f>SUMIF(#REF!,$D167,#REF!)</f>
        <v>#REF!</v>
      </c>
      <c r="V167" s="14" t="e">
        <f>SUMIF(#REF!,$D167,#REF!)</f>
        <v>#REF!</v>
      </c>
      <c r="W167" s="14" t="e">
        <f>SUMIF(#REF!,$D167,#REF!)</f>
        <v>#REF!</v>
      </c>
      <c r="X167" s="14" t="e">
        <f>SUMIF(#REF!,$D167,#REF!)</f>
        <v>#REF!</v>
      </c>
      <c r="Y167" s="14" t="e">
        <f>SUMIF(#REF!,$D167,#REF!)</f>
        <v>#REF!</v>
      </c>
      <c r="Z167" s="14" t="e">
        <f>SUMIF(#REF!,$D167,#REF!)</f>
        <v>#REF!</v>
      </c>
      <c r="AA167" s="14" t="e">
        <f>SUMIF(#REF!,$D167,#REF!)</f>
        <v>#REF!</v>
      </c>
      <c r="AB167" s="14" t="e">
        <f>SUMIF(#REF!,$D167,#REF!)</f>
        <v>#REF!</v>
      </c>
      <c r="AC167" s="14" t="e">
        <f>SUMIF(#REF!,$D167,#REF!)</f>
        <v>#REF!</v>
      </c>
      <c r="AD167" s="14" t="e">
        <f>SUMIF(#REF!,$D167,#REF!)</f>
        <v>#REF!</v>
      </c>
      <c r="AE167" s="14" t="e">
        <f>SUMIF(#REF!,$D167,#REF!)</f>
        <v>#REF!</v>
      </c>
      <c r="AF167" s="14" t="e">
        <f>SUMIF(#REF!,$D167,#REF!)</f>
        <v>#REF!</v>
      </c>
      <c r="AG167" s="14" t="e">
        <f>SUMIF(#REF!,$D167,#REF!)</f>
        <v>#REF!</v>
      </c>
      <c r="AH167" s="14" t="e">
        <f>SUMIF(#REF!,$D167,#REF!)</f>
        <v>#REF!</v>
      </c>
      <c r="AI167" s="14" t="e">
        <f>SUMIF(#REF!,$D167,#REF!)</f>
        <v>#REF!</v>
      </c>
      <c r="AJ167" s="14" t="e">
        <f>SUMIF(#REF!,$D167,#REF!)</f>
        <v>#REF!</v>
      </c>
      <c r="AK167" s="14" t="e">
        <f>SUMIF(#REF!,$D167,#REF!)</f>
        <v>#REF!</v>
      </c>
      <c r="AL167" s="14" t="e">
        <f>SUMIF(#REF!,$D167,#REF!)</f>
        <v>#REF!</v>
      </c>
      <c r="AM167" s="14" t="e">
        <f>SUMIF(#REF!,$D167,#REF!)</f>
        <v>#REF!</v>
      </c>
      <c r="AN167" s="14" t="e">
        <f>SUMIF(#REF!,$D167,#REF!)</f>
        <v>#REF!</v>
      </c>
      <c r="AO167" s="14"/>
      <c r="AP167" s="14"/>
      <c r="AQ167" s="20" t="e">
        <f t="shared" si="34"/>
        <v>#REF!</v>
      </c>
      <c r="AR167" s="1" t="e">
        <f>IF(VLOOKUP(D167,#REF!,3,0)&gt;0,"",VLOOKUP(D167,#REF!,3,0))</f>
        <v>#REF!</v>
      </c>
      <c r="AT167" s="20" t="e">
        <f t="shared" si="35"/>
        <v>#REF!</v>
      </c>
      <c r="AU167" s="20" t="e">
        <f t="shared" si="35"/>
        <v>#REF!</v>
      </c>
      <c r="AV167" s="20" t="e">
        <f t="shared" si="35"/>
        <v>#REF!</v>
      </c>
      <c r="AW167" s="20" t="e">
        <f t="shared" si="35"/>
        <v>#REF!</v>
      </c>
      <c r="AX167" s="20" t="e">
        <f t="shared" si="35"/>
        <v>#REF!</v>
      </c>
      <c r="AY167" s="20" t="e">
        <f t="shared" si="35"/>
        <v>#REF!</v>
      </c>
      <c r="BA167" s="20" t="e">
        <f t="shared" si="23"/>
        <v>#REF!</v>
      </c>
      <c r="BB167" s="20" t="e">
        <f>IF($BB$1="M0",SUMIF([2]Anual!$B$11:$B$950,$D167,[2]Anual!$GZ$11:$GZ$950),SUMIF([2]Anual!$B$11:$B$950,$D167,[2]Anual!$HA$11:$HA$950))</f>
        <v>#VALUE!</v>
      </c>
      <c r="BC167" s="20" t="e">
        <f t="shared" si="24"/>
        <v>#REF!</v>
      </c>
    </row>
    <row r="168" spans="2:55" ht="15" customHeight="1" outlineLevel="1" x14ac:dyDescent="0.35">
      <c r="B168" s="12" t="s">
        <v>74</v>
      </c>
      <c r="C168" s="13"/>
      <c r="D168" s="13" t="s">
        <v>92</v>
      </c>
      <c r="E168" s="50" t="s">
        <v>375</v>
      </c>
      <c r="F168" s="48" t="s">
        <v>1</v>
      </c>
      <c r="G168" s="14"/>
      <c r="H168" s="14"/>
      <c r="I168" s="14"/>
      <c r="J168" s="14" t="e">
        <f>SUMIF(#REF!,$D168,#REF!)</f>
        <v>#REF!</v>
      </c>
      <c r="K168" s="14" t="e">
        <f>SUMIF(#REF!,$D168,#REF!)</f>
        <v>#REF!</v>
      </c>
      <c r="L168" s="14" t="e">
        <f>SUMIF(#REF!,$D168,#REF!)</f>
        <v>#REF!</v>
      </c>
      <c r="M168" s="14" t="e">
        <f>SUMIF(#REF!,$D168,#REF!)</f>
        <v>#REF!</v>
      </c>
      <c r="N168" s="14" t="e">
        <f>SUMIF(#REF!,$D168,#REF!)</f>
        <v>#REF!</v>
      </c>
      <c r="O168" s="14" t="e">
        <f>SUMIF(#REF!,$D168,#REF!)</f>
        <v>#REF!</v>
      </c>
      <c r="P168" s="14" t="e">
        <f>SUMIF(#REF!,$D168,#REF!)</f>
        <v>#REF!</v>
      </c>
      <c r="Q168" s="14" t="e">
        <f>SUMIF(#REF!,$D168,#REF!)</f>
        <v>#REF!</v>
      </c>
      <c r="R168" s="14" t="e">
        <f>SUMIF(#REF!,$D168,#REF!)</f>
        <v>#REF!</v>
      </c>
      <c r="S168" s="14" t="e">
        <f>SUMIF(#REF!,$D168,#REF!)</f>
        <v>#REF!</v>
      </c>
      <c r="T168" s="14" t="e">
        <f>SUMIF(#REF!,$D168,#REF!)</f>
        <v>#REF!</v>
      </c>
      <c r="U168" s="14" t="e">
        <f>SUMIF(#REF!,$D168,#REF!)</f>
        <v>#REF!</v>
      </c>
      <c r="V168" s="14" t="e">
        <f>SUMIF(#REF!,$D168,#REF!)</f>
        <v>#REF!</v>
      </c>
      <c r="W168" s="14" t="e">
        <f>SUMIF(#REF!,$D168,#REF!)</f>
        <v>#REF!</v>
      </c>
      <c r="X168" s="14" t="e">
        <f>SUMIF(#REF!,$D168,#REF!)</f>
        <v>#REF!</v>
      </c>
      <c r="Y168" s="14" t="e">
        <f>SUMIF(#REF!,$D168,#REF!)</f>
        <v>#REF!</v>
      </c>
      <c r="Z168" s="14" t="e">
        <f>SUMIF(#REF!,$D168,#REF!)</f>
        <v>#REF!</v>
      </c>
      <c r="AA168" s="14" t="e">
        <f>SUMIF(#REF!,$D168,#REF!)</f>
        <v>#REF!</v>
      </c>
      <c r="AB168" s="14" t="e">
        <f>SUMIF(#REF!,$D168,#REF!)</f>
        <v>#REF!</v>
      </c>
      <c r="AC168" s="14" t="e">
        <f>SUMIF(#REF!,$D168,#REF!)</f>
        <v>#REF!</v>
      </c>
      <c r="AD168" s="14" t="e">
        <f>SUMIF(#REF!,$D168,#REF!)</f>
        <v>#REF!</v>
      </c>
      <c r="AE168" s="14" t="e">
        <f>SUMIF(#REF!,$D168,#REF!)</f>
        <v>#REF!</v>
      </c>
      <c r="AF168" s="14" t="e">
        <f>SUMIF(#REF!,$D168,#REF!)</f>
        <v>#REF!</v>
      </c>
      <c r="AG168" s="14" t="e">
        <f>SUMIF(#REF!,$D168,#REF!)</f>
        <v>#REF!</v>
      </c>
      <c r="AH168" s="14" t="e">
        <f>SUMIF(#REF!,$D168,#REF!)</f>
        <v>#REF!</v>
      </c>
      <c r="AI168" s="14" t="e">
        <f>SUMIF(#REF!,$D168,#REF!)</f>
        <v>#REF!</v>
      </c>
      <c r="AJ168" s="14" t="e">
        <f>SUMIF(#REF!,$D168,#REF!)</f>
        <v>#REF!</v>
      </c>
      <c r="AK168" s="14" t="e">
        <f>SUMIF(#REF!,$D168,#REF!)</f>
        <v>#REF!</v>
      </c>
      <c r="AL168" s="14" t="e">
        <f>SUMIF(#REF!,$D168,#REF!)</f>
        <v>#REF!</v>
      </c>
      <c r="AM168" s="14" t="e">
        <f>SUMIF(#REF!,$D168,#REF!)</f>
        <v>#REF!</v>
      </c>
      <c r="AN168" s="14" t="e">
        <f>SUMIF(#REF!,$D168,#REF!)</f>
        <v>#REF!</v>
      </c>
      <c r="AO168" s="14"/>
      <c r="AP168" s="14"/>
      <c r="AQ168" s="20" t="e">
        <f t="shared" si="34"/>
        <v>#REF!</v>
      </c>
      <c r="AR168" s="1" t="e">
        <f>IF(VLOOKUP(D168,#REF!,3,0)&gt;0,"",VLOOKUP(D168,#REF!,3,0))</f>
        <v>#REF!</v>
      </c>
      <c r="AT168" s="20" t="e">
        <f t="shared" si="35"/>
        <v>#REF!</v>
      </c>
      <c r="AU168" s="20" t="e">
        <f t="shared" si="35"/>
        <v>#REF!</v>
      </c>
      <c r="AV168" s="20" t="e">
        <f t="shared" si="35"/>
        <v>#REF!</v>
      </c>
      <c r="AW168" s="20" t="e">
        <f t="shared" si="35"/>
        <v>#REF!</v>
      </c>
      <c r="AX168" s="20" t="e">
        <f t="shared" si="35"/>
        <v>#REF!</v>
      </c>
      <c r="AY168" s="20" t="e">
        <f t="shared" si="35"/>
        <v>#REF!</v>
      </c>
      <c r="BA168" s="20" t="e">
        <f t="shared" si="23"/>
        <v>#REF!</v>
      </c>
      <c r="BB168" s="20" t="e">
        <f>IF($BB$1="M0",SUMIF([2]Anual!$B$11:$B$950,$D168,[2]Anual!$GZ$11:$GZ$950),SUMIF([2]Anual!$B$11:$B$950,$D168,[2]Anual!$HA$11:$HA$950))</f>
        <v>#VALUE!</v>
      </c>
      <c r="BC168" s="20" t="e">
        <f t="shared" si="24"/>
        <v>#REF!</v>
      </c>
    </row>
    <row r="169" spans="2:55" ht="15" customHeight="1" outlineLevel="1" x14ac:dyDescent="0.35">
      <c r="B169" s="55" t="s">
        <v>534</v>
      </c>
      <c r="C169" s="56"/>
      <c r="D169" s="56" t="s">
        <v>533</v>
      </c>
      <c r="E169" s="57" t="s">
        <v>681</v>
      </c>
      <c r="F169" s="48" t="s">
        <v>1</v>
      </c>
      <c r="G169" s="14"/>
      <c r="H169" s="14"/>
      <c r="I169" s="14"/>
      <c r="J169" s="14" t="e">
        <f>SUMIF(#REF!,$D169,#REF!)</f>
        <v>#REF!</v>
      </c>
      <c r="K169" s="14" t="e">
        <f>SUMIF(#REF!,$D169,#REF!)</f>
        <v>#REF!</v>
      </c>
      <c r="L169" s="14" t="e">
        <f>SUMIF(#REF!,$D169,#REF!)</f>
        <v>#REF!</v>
      </c>
      <c r="M169" s="14" t="e">
        <f>SUMIF(#REF!,$D169,#REF!)</f>
        <v>#REF!</v>
      </c>
      <c r="N169" s="14" t="e">
        <f>SUMIF(#REF!,$D169,#REF!)</f>
        <v>#REF!</v>
      </c>
      <c r="O169" s="14" t="e">
        <f>SUMIF(#REF!,$D169,#REF!)</f>
        <v>#REF!</v>
      </c>
      <c r="P169" s="14" t="e">
        <f>SUMIF(#REF!,$D169,#REF!)</f>
        <v>#REF!</v>
      </c>
      <c r="Q169" s="14" t="e">
        <f>SUMIF(#REF!,$D169,#REF!)</f>
        <v>#REF!</v>
      </c>
      <c r="R169" s="14" t="e">
        <f>SUMIF(#REF!,$D169,#REF!)</f>
        <v>#REF!</v>
      </c>
      <c r="S169" s="14" t="e">
        <f>SUMIF(#REF!,$D169,#REF!)</f>
        <v>#REF!</v>
      </c>
      <c r="T169" s="14" t="e">
        <f>SUMIF(#REF!,$D169,#REF!)</f>
        <v>#REF!</v>
      </c>
      <c r="U169" s="14" t="e">
        <f>SUMIF(#REF!,$D169,#REF!)</f>
        <v>#REF!</v>
      </c>
      <c r="V169" s="14" t="e">
        <f>SUMIF(#REF!,$D169,#REF!)</f>
        <v>#REF!</v>
      </c>
      <c r="W169" s="14" t="e">
        <f>SUMIF(#REF!,$D169,#REF!)</f>
        <v>#REF!</v>
      </c>
      <c r="X169" s="14" t="e">
        <f>SUMIF(#REF!,$D169,#REF!)</f>
        <v>#REF!</v>
      </c>
      <c r="Y169" s="14" t="e">
        <f>SUMIF(#REF!,$D169,#REF!)</f>
        <v>#REF!</v>
      </c>
      <c r="Z169" s="14" t="e">
        <f>SUMIF(#REF!,$D169,#REF!)</f>
        <v>#REF!</v>
      </c>
      <c r="AA169" s="14" t="e">
        <f>SUMIF(#REF!,$D169,#REF!)</f>
        <v>#REF!</v>
      </c>
      <c r="AB169" s="14" t="e">
        <f>SUMIF(#REF!,$D169,#REF!)</f>
        <v>#REF!</v>
      </c>
      <c r="AC169" s="14" t="e">
        <f>SUMIF(#REF!,$D169,#REF!)</f>
        <v>#REF!</v>
      </c>
      <c r="AD169" s="14" t="e">
        <f>SUMIF(#REF!,$D169,#REF!)</f>
        <v>#REF!</v>
      </c>
      <c r="AE169" s="14" t="e">
        <f>SUMIF(#REF!,$D169,#REF!)</f>
        <v>#REF!</v>
      </c>
      <c r="AF169" s="14" t="e">
        <f>SUMIF(#REF!,$D169,#REF!)</f>
        <v>#REF!</v>
      </c>
      <c r="AG169" s="14" t="e">
        <f>SUMIF(#REF!,$D169,#REF!)</f>
        <v>#REF!</v>
      </c>
      <c r="AH169" s="14" t="e">
        <f>SUMIF(#REF!,$D169,#REF!)</f>
        <v>#REF!</v>
      </c>
      <c r="AI169" s="14" t="e">
        <f>SUMIF(#REF!,$D169,#REF!)</f>
        <v>#REF!</v>
      </c>
      <c r="AJ169" s="14" t="e">
        <f>SUMIF(#REF!,$D169,#REF!)</f>
        <v>#REF!</v>
      </c>
      <c r="AK169" s="14" t="e">
        <f>SUMIF(#REF!,$D169,#REF!)</f>
        <v>#REF!</v>
      </c>
      <c r="AL169" s="14" t="e">
        <f>SUMIF(#REF!,$D169,#REF!)</f>
        <v>#REF!</v>
      </c>
      <c r="AM169" s="14" t="e">
        <f>SUMIF(#REF!,$D169,#REF!)</f>
        <v>#REF!</v>
      </c>
      <c r="AN169" s="14" t="e">
        <f>SUMIF(#REF!,$D169,#REF!)</f>
        <v>#REF!</v>
      </c>
      <c r="AO169" s="14"/>
      <c r="AP169" s="14"/>
      <c r="AQ169" s="20" t="e">
        <f t="shared" si="34"/>
        <v>#REF!</v>
      </c>
      <c r="AR169" s="1" t="e">
        <f>IF(VLOOKUP(D169,#REF!,3,0)&gt;0,"",VLOOKUP(D169,#REF!,3,0))</f>
        <v>#REF!</v>
      </c>
      <c r="AT169" s="20" t="e">
        <f t="shared" si="35"/>
        <v>#REF!</v>
      </c>
      <c r="AU169" s="20" t="e">
        <f t="shared" si="35"/>
        <v>#REF!</v>
      </c>
      <c r="AV169" s="20" t="e">
        <f t="shared" si="35"/>
        <v>#REF!</v>
      </c>
      <c r="AW169" s="20" t="e">
        <f t="shared" si="35"/>
        <v>#REF!</v>
      </c>
      <c r="AX169" s="20" t="e">
        <f t="shared" si="35"/>
        <v>#REF!</v>
      </c>
      <c r="AY169" s="20" t="e">
        <f t="shared" si="35"/>
        <v>#REF!</v>
      </c>
      <c r="BA169" s="20" t="e">
        <f t="shared" si="23"/>
        <v>#REF!</v>
      </c>
      <c r="BB169" s="20" t="e">
        <f>IF($BB$1="M0",SUMIF([2]Anual!$B$11:$B$950,$D169,[2]Anual!$GZ$11:$GZ$950),SUMIF([2]Anual!$B$11:$B$950,$D169,[2]Anual!$HA$11:$HA$950))</f>
        <v>#VALUE!</v>
      </c>
      <c r="BC169" s="20" t="e">
        <f t="shared" si="24"/>
        <v>#REF!</v>
      </c>
    </row>
    <row r="170" spans="2:55" ht="15" customHeight="1" outlineLevel="1" x14ac:dyDescent="0.35">
      <c r="B170" s="12" t="s">
        <v>48</v>
      </c>
      <c r="C170" s="13"/>
      <c r="D170" s="13" t="s">
        <v>61</v>
      </c>
      <c r="E170" s="50" t="s">
        <v>383</v>
      </c>
      <c r="F170" s="48" t="s">
        <v>1</v>
      </c>
      <c r="G170" s="14"/>
      <c r="H170" s="14"/>
      <c r="I170" s="14"/>
      <c r="J170" s="14" t="e">
        <f>SUMIF(#REF!,$D170,#REF!)</f>
        <v>#REF!</v>
      </c>
      <c r="K170" s="14" t="e">
        <f>SUMIF(#REF!,$D170,#REF!)</f>
        <v>#REF!</v>
      </c>
      <c r="L170" s="14" t="e">
        <f>SUMIF(#REF!,$D170,#REF!)</f>
        <v>#REF!</v>
      </c>
      <c r="M170" s="14" t="e">
        <f>SUMIF(#REF!,$D170,#REF!)</f>
        <v>#REF!</v>
      </c>
      <c r="N170" s="14" t="e">
        <f>SUMIF(#REF!,$D170,#REF!)</f>
        <v>#REF!</v>
      </c>
      <c r="O170" s="14" t="e">
        <f>SUMIF(#REF!,$D170,#REF!)</f>
        <v>#REF!</v>
      </c>
      <c r="P170" s="14" t="e">
        <f>SUMIF(#REF!,$D170,#REF!)</f>
        <v>#REF!</v>
      </c>
      <c r="Q170" s="14" t="e">
        <f>SUMIF(#REF!,$D170,#REF!)</f>
        <v>#REF!</v>
      </c>
      <c r="R170" s="14" t="e">
        <f>SUMIF(#REF!,$D170,#REF!)</f>
        <v>#REF!</v>
      </c>
      <c r="S170" s="14" t="e">
        <f>SUMIF(#REF!,$D170,#REF!)</f>
        <v>#REF!</v>
      </c>
      <c r="T170" s="14" t="e">
        <f>SUMIF(#REF!,$D170,#REF!)</f>
        <v>#REF!</v>
      </c>
      <c r="U170" s="14" t="e">
        <f>SUMIF(#REF!,$D170,#REF!)</f>
        <v>#REF!</v>
      </c>
      <c r="V170" s="14" t="e">
        <f>SUMIF(#REF!,$D170,#REF!)</f>
        <v>#REF!</v>
      </c>
      <c r="W170" s="14" t="e">
        <f>SUMIF(#REF!,$D170,#REF!)</f>
        <v>#REF!</v>
      </c>
      <c r="X170" s="14" t="e">
        <f>SUMIF(#REF!,$D170,#REF!)</f>
        <v>#REF!</v>
      </c>
      <c r="Y170" s="14" t="e">
        <f>SUMIF(#REF!,$D170,#REF!)</f>
        <v>#REF!</v>
      </c>
      <c r="Z170" s="14" t="e">
        <f>SUMIF(#REF!,$D170,#REF!)</f>
        <v>#REF!</v>
      </c>
      <c r="AA170" s="14" t="e">
        <f>SUMIF(#REF!,$D170,#REF!)</f>
        <v>#REF!</v>
      </c>
      <c r="AB170" s="14" t="e">
        <f>SUMIF(#REF!,$D170,#REF!)</f>
        <v>#REF!</v>
      </c>
      <c r="AC170" s="14" t="e">
        <f>SUMIF(#REF!,$D170,#REF!)</f>
        <v>#REF!</v>
      </c>
      <c r="AD170" s="14" t="e">
        <f>SUMIF(#REF!,$D170,#REF!)</f>
        <v>#REF!</v>
      </c>
      <c r="AE170" s="14" t="e">
        <f>SUMIF(#REF!,$D170,#REF!)</f>
        <v>#REF!</v>
      </c>
      <c r="AF170" s="14" t="e">
        <f>SUMIF(#REF!,$D170,#REF!)</f>
        <v>#REF!</v>
      </c>
      <c r="AG170" s="14" t="e">
        <f>SUMIF(#REF!,$D170,#REF!)</f>
        <v>#REF!</v>
      </c>
      <c r="AH170" s="14" t="e">
        <f>SUMIF(#REF!,$D170,#REF!)</f>
        <v>#REF!</v>
      </c>
      <c r="AI170" s="14" t="e">
        <f>SUMIF(#REF!,$D170,#REF!)</f>
        <v>#REF!</v>
      </c>
      <c r="AJ170" s="14" t="e">
        <f>SUMIF(#REF!,$D170,#REF!)</f>
        <v>#REF!</v>
      </c>
      <c r="AK170" s="14" t="e">
        <f>SUMIF(#REF!,$D170,#REF!)</f>
        <v>#REF!</v>
      </c>
      <c r="AL170" s="14" t="e">
        <f>SUMIF(#REF!,$D170,#REF!)</f>
        <v>#REF!</v>
      </c>
      <c r="AM170" s="14" t="e">
        <f>SUMIF(#REF!,$D170,#REF!)</f>
        <v>#REF!</v>
      </c>
      <c r="AN170" s="14" t="e">
        <f>SUMIF(#REF!,$D170,#REF!)</f>
        <v>#REF!</v>
      </c>
      <c r="AO170" s="14"/>
      <c r="AP170" s="14"/>
      <c r="AQ170" s="20" t="e">
        <f t="shared" si="34"/>
        <v>#REF!</v>
      </c>
      <c r="AR170" s="1" t="e">
        <f>IF(VLOOKUP(D170,#REF!,3,0)&gt;0,"",VLOOKUP(D170,#REF!,3,0))</f>
        <v>#REF!</v>
      </c>
      <c r="AT170" s="20" t="e">
        <f t="shared" si="35"/>
        <v>#REF!</v>
      </c>
      <c r="AU170" s="20" t="e">
        <f t="shared" si="35"/>
        <v>#REF!</v>
      </c>
      <c r="AV170" s="20" t="e">
        <f t="shared" si="35"/>
        <v>#REF!</v>
      </c>
      <c r="AW170" s="20" t="e">
        <f t="shared" si="35"/>
        <v>#REF!</v>
      </c>
      <c r="AX170" s="20" t="e">
        <f t="shared" si="35"/>
        <v>#REF!</v>
      </c>
      <c r="AY170" s="20" t="e">
        <f t="shared" si="35"/>
        <v>#REF!</v>
      </c>
      <c r="BA170" s="20" t="e">
        <f t="shared" si="23"/>
        <v>#REF!</v>
      </c>
      <c r="BB170" s="20" t="e">
        <f>IF($BB$1="M0",SUMIF([2]Anual!$B$11:$B$950,$D170,[2]Anual!$GZ$11:$GZ$950),SUMIF([2]Anual!$B$11:$B$950,$D170,[2]Anual!$HA$11:$HA$950))</f>
        <v>#VALUE!</v>
      </c>
      <c r="BC170" s="20" t="e">
        <f t="shared" si="24"/>
        <v>#REF!</v>
      </c>
    </row>
    <row r="171" spans="2:55" ht="15" customHeight="1" outlineLevel="1" x14ac:dyDescent="0.35">
      <c r="B171" s="12" t="s">
        <v>49</v>
      </c>
      <c r="C171" s="13"/>
      <c r="D171" s="13" t="s">
        <v>62</v>
      </c>
      <c r="E171" s="50" t="s">
        <v>384</v>
      </c>
      <c r="F171" s="48" t="s">
        <v>1</v>
      </c>
      <c r="G171" s="14"/>
      <c r="H171" s="14"/>
      <c r="I171" s="14"/>
      <c r="J171" s="14" t="e">
        <f>SUMIF(#REF!,$D171,#REF!)</f>
        <v>#REF!</v>
      </c>
      <c r="K171" s="14" t="e">
        <f>SUMIF(#REF!,$D171,#REF!)</f>
        <v>#REF!</v>
      </c>
      <c r="L171" s="14" t="e">
        <f>SUMIF(#REF!,$D171,#REF!)</f>
        <v>#REF!</v>
      </c>
      <c r="M171" s="14" t="e">
        <f>SUMIF(#REF!,$D171,#REF!)</f>
        <v>#REF!</v>
      </c>
      <c r="N171" s="14" t="e">
        <f>SUMIF(#REF!,$D171,#REF!)</f>
        <v>#REF!</v>
      </c>
      <c r="O171" s="14" t="e">
        <f>SUMIF(#REF!,$D171,#REF!)</f>
        <v>#REF!</v>
      </c>
      <c r="P171" s="14" t="e">
        <f>SUMIF(#REF!,$D171,#REF!)</f>
        <v>#REF!</v>
      </c>
      <c r="Q171" s="14" t="e">
        <f>SUMIF(#REF!,$D171,#REF!)</f>
        <v>#REF!</v>
      </c>
      <c r="R171" s="14" t="e">
        <f>SUMIF(#REF!,$D171,#REF!)</f>
        <v>#REF!</v>
      </c>
      <c r="S171" s="14" t="e">
        <f>SUMIF(#REF!,$D171,#REF!)</f>
        <v>#REF!</v>
      </c>
      <c r="T171" s="14" t="e">
        <f>SUMIF(#REF!,$D171,#REF!)</f>
        <v>#REF!</v>
      </c>
      <c r="U171" s="14" t="e">
        <f>SUMIF(#REF!,$D171,#REF!)</f>
        <v>#REF!</v>
      </c>
      <c r="V171" s="14" t="e">
        <f>SUMIF(#REF!,$D171,#REF!)</f>
        <v>#REF!</v>
      </c>
      <c r="W171" s="14" t="e">
        <f>SUMIF(#REF!,$D171,#REF!)</f>
        <v>#REF!</v>
      </c>
      <c r="X171" s="14" t="e">
        <f>SUMIF(#REF!,$D171,#REF!)</f>
        <v>#REF!</v>
      </c>
      <c r="Y171" s="14" t="e">
        <f>SUMIF(#REF!,$D171,#REF!)</f>
        <v>#REF!</v>
      </c>
      <c r="Z171" s="14" t="e">
        <f>SUMIF(#REF!,$D171,#REF!)</f>
        <v>#REF!</v>
      </c>
      <c r="AA171" s="14" t="e">
        <f>SUMIF(#REF!,$D171,#REF!)</f>
        <v>#REF!</v>
      </c>
      <c r="AB171" s="14" t="e">
        <f>SUMIF(#REF!,$D171,#REF!)</f>
        <v>#REF!</v>
      </c>
      <c r="AC171" s="14" t="e">
        <f>SUMIF(#REF!,$D171,#REF!)</f>
        <v>#REF!</v>
      </c>
      <c r="AD171" s="14" t="e">
        <f>SUMIF(#REF!,$D171,#REF!)</f>
        <v>#REF!</v>
      </c>
      <c r="AE171" s="14" t="e">
        <f>SUMIF(#REF!,$D171,#REF!)</f>
        <v>#REF!</v>
      </c>
      <c r="AF171" s="14" t="e">
        <f>SUMIF(#REF!,$D171,#REF!)</f>
        <v>#REF!</v>
      </c>
      <c r="AG171" s="14" t="e">
        <f>SUMIF(#REF!,$D171,#REF!)</f>
        <v>#REF!</v>
      </c>
      <c r="AH171" s="14" t="e">
        <f>SUMIF(#REF!,$D171,#REF!)</f>
        <v>#REF!</v>
      </c>
      <c r="AI171" s="14" t="e">
        <f>SUMIF(#REF!,$D171,#REF!)</f>
        <v>#REF!</v>
      </c>
      <c r="AJ171" s="14" t="e">
        <f>SUMIF(#REF!,$D171,#REF!)</f>
        <v>#REF!</v>
      </c>
      <c r="AK171" s="14" t="e">
        <f>SUMIF(#REF!,$D171,#REF!)</f>
        <v>#REF!</v>
      </c>
      <c r="AL171" s="14" t="e">
        <f>SUMIF(#REF!,$D171,#REF!)</f>
        <v>#REF!</v>
      </c>
      <c r="AM171" s="14" t="e">
        <f>SUMIF(#REF!,$D171,#REF!)</f>
        <v>#REF!</v>
      </c>
      <c r="AN171" s="14" t="e">
        <f>SUMIF(#REF!,$D171,#REF!)</f>
        <v>#REF!</v>
      </c>
      <c r="AO171" s="14"/>
      <c r="AP171" s="14"/>
      <c r="AQ171" s="20" t="e">
        <f t="shared" si="34"/>
        <v>#REF!</v>
      </c>
      <c r="AR171" s="1" t="e">
        <f>IF(VLOOKUP(D171,#REF!,3,0)&gt;0,"",VLOOKUP(D171,#REF!,3,0))</f>
        <v>#REF!</v>
      </c>
      <c r="AT171" s="20" t="e">
        <f t="shared" si="35"/>
        <v>#REF!</v>
      </c>
      <c r="AU171" s="20" t="e">
        <f t="shared" si="35"/>
        <v>#REF!</v>
      </c>
      <c r="AV171" s="20" t="e">
        <f t="shared" si="35"/>
        <v>#REF!</v>
      </c>
      <c r="AW171" s="20" t="e">
        <f t="shared" si="35"/>
        <v>#REF!</v>
      </c>
      <c r="AX171" s="20" t="e">
        <f t="shared" si="35"/>
        <v>#REF!</v>
      </c>
      <c r="AY171" s="20" t="e">
        <f t="shared" si="35"/>
        <v>#REF!</v>
      </c>
      <c r="BA171" s="20" t="e">
        <f t="shared" si="23"/>
        <v>#REF!</v>
      </c>
      <c r="BB171" s="20" t="e">
        <f>IF($BB$1="M0",SUMIF([2]Anual!$B$11:$B$950,$D171,[2]Anual!$GZ$11:$GZ$950),SUMIF([2]Anual!$B$11:$B$950,$D171,[2]Anual!$HA$11:$HA$950))</f>
        <v>#VALUE!</v>
      </c>
      <c r="BC171" s="20" t="e">
        <f t="shared" si="24"/>
        <v>#REF!</v>
      </c>
    </row>
    <row r="172" spans="2:55" ht="15" customHeight="1" outlineLevel="1" x14ac:dyDescent="0.35">
      <c r="B172" s="12" t="s">
        <v>333</v>
      </c>
      <c r="C172" s="13"/>
      <c r="D172" s="13" t="s">
        <v>334</v>
      </c>
      <c r="E172" s="50" t="s">
        <v>368</v>
      </c>
      <c r="F172" s="48" t="s">
        <v>1</v>
      </c>
      <c r="G172" s="14"/>
      <c r="H172" s="14"/>
      <c r="I172" s="14"/>
      <c r="J172" s="14" t="e">
        <f>SUMIF(#REF!,$D172,#REF!)</f>
        <v>#REF!</v>
      </c>
      <c r="K172" s="14" t="e">
        <f>SUMIF(#REF!,$D172,#REF!)</f>
        <v>#REF!</v>
      </c>
      <c r="L172" s="14" t="e">
        <f>SUMIF(#REF!,$D172,#REF!)</f>
        <v>#REF!</v>
      </c>
      <c r="M172" s="14" t="e">
        <f>SUMIF(#REF!,$D172,#REF!)</f>
        <v>#REF!</v>
      </c>
      <c r="N172" s="14" t="e">
        <f>SUMIF(#REF!,$D172,#REF!)</f>
        <v>#REF!</v>
      </c>
      <c r="O172" s="14" t="e">
        <f>SUMIF(#REF!,$D172,#REF!)</f>
        <v>#REF!</v>
      </c>
      <c r="P172" s="14" t="e">
        <f>SUMIF(#REF!,$D172,#REF!)</f>
        <v>#REF!</v>
      </c>
      <c r="Q172" s="14" t="e">
        <f>SUMIF(#REF!,$D172,#REF!)</f>
        <v>#REF!</v>
      </c>
      <c r="R172" s="14" t="e">
        <f>SUMIF(#REF!,$D172,#REF!)</f>
        <v>#REF!</v>
      </c>
      <c r="S172" s="14" t="e">
        <f>SUMIF(#REF!,$D172,#REF!)</f>
        <v>#REF!</v>
      </c>
      <c r="T172" s="14" t="e">
        <f>SUMIF(#REF!,$D172,#REF!)</f>
        <v>#REF!</v>
      </c>
      <c r="U172" s="14" t="e">
        <f>SUMIF(#REF!,$D172,#REF!)</f>
        <v>#REF!</v>
      </c>
      <c r="V172" s="14" t="e">
        <f>SUMIF(#REF!,$D172,#REF!)</f>
        <v>#REF!</v>
      </c>
      <c r="W172" s="14" t="e">
        <f>SUMIF(#REF!,$D172,#REF!)</f>
        <v>#REF!</v>
      </c>
      <c r="X172" s="14" t="e">
        <f>SUMIF(#REF!,$D172,#REF!)</f>
        <v>#REF!</v>
      </c>
      <c r="Y172" s="14" t="e">
        <f>SUMIF(#REF!,$D172,#REF!)</f>
        <v>#REF!</v>
      </c>
      <c r="Z172" s="14" t="e">
        <f>SUMIF(#REF!,$D172,#REF!)</f>
        <v>#REF!</v>
      </c>
      <c r="AA172" s="14" t="e">
        <f>SUMIF(#REF!,$D172,#REF!)</f>
        <v>#REF!</v>
      </c>
      <c r="AB172" s="14" t="e">
        <f>SUMIF(#REF!,$D172,#REF!)</f>
        <v>#REF!</v>
      </c>
      <c r="AC172" s="14" t="e">
        <f>SUMIF(#REF!,$D172,#REF!)</f>
        <v>#REF!</v>
      </c>
      <c r="AD172" s="14" t="e">
        <f>SUMIF(#REF!,$D172,#REF!)</f>
        <v>#REF!</v>
      </c>
      <c r="AE172" s="14" t="e">
        <f>SUMIF(#REF!,$D172,#REF!)</f>
        <v>#REF!</v>
      </c>
      <c r="AF172" s="14" t="e">
        <f>SUMIF(#REF!,$D172,#REF!)</f>
        <v>#REF!</v>
      </c>
      <c r="AG172" s="14" t="e">
        <f>SUMIF(#REF!,$D172,#REF!)</f>
        <v>#REF!</v>
      </c>
      <c r="AH172" s="14" t="e">
        <f>SUMIF(#REF!,$D172,#REF!)</f>
        <v>#REF!</v>
      </c>
      <c r="AI172" s="14" t="e">
        <f>SUMIF(#REF!,$D172,#REF!)</f>
        <v>#REF!</v>
      </c>
      <c r="AJ172" s="14" t="e">
        <f>SUMIF(#REF!,$D172,#REF!)</f>
        <v>#REF!</v>
      </c>
      <c r="AK172" s="14" t="e">
        <f>SUMIF(#REF!,$D172,#REF!)</f>
        <v>#REF!</v>
      </c>
      <c r="AL172" s="14" t="e">
        <f>SUMIF(#REF!,$D172,#REF!)</f>
        <v>#REF!</v>
      </c>
      <c r="AM172" s="14" t="e">
        <f>SUMIF(#REF!,$D172,#REF!)</f>
        <v>#REF!</v>
      </c>
      <c r="AN172" s="14" t="e">
        <f>SUMIF(#REF!,$D172,#REF!)</f>
        <v>#REF!</v>
      </c>
      <c r="AO172" s="14"/>
      <c r="AP172" s="14"/>
      <c r="AQ172" s="20" t="e">
        <f t="shared" si="34"/>
        <v>#REF!</v>
      </c>
      <c r="AR172" s="1" t="e">
        <f>IF(VLOOKUP(D172,#REF!,3,0)&gt;0,"",VLOOKUP(D172,#REF!,3,0))</f>
        <v>#REF!</v>
      </c>
      <c r="AT172" s="20" t="e">
        <f t="shared" si="35"/>
        <v>#REF!</v>
      </c>
      <c r="AU172" s="20" t="e">
        <f t="shared" si="35"/>
        <v>#REF!</v>
      </c>
      <c r="AV172" s="20" t="e">
        <f t="shared" si="35"/>
        <v>#REF!</v>
      </c>
      <c r="AW172" s="20" t="e">
        <f t="shared" si="35"/>
        <v>#REF!</v>
      </c>
      <c r="AX172" s="20" t="e">
        <f t="shared" si="35"/>
        <v>#REF!</v>
      </c>
      <c r="AY172" s="20" t="e">
        <f t="shared" si="35"/>
        <v>#REF!</v>
      </c>
      <c r="BA172" s="20" t="e">
        <f t="shared" si="23"/>
        <v>#REF!</v>
      </c>
      <c r="BB172" s="20" t="e">
        <f>IF($BB$1="M0",SUMIF([2]Anual!$B$11:$B$950,$D172,[2]Anual!$GZ$11:$GZ$950),SUMIF([2]Anual!$B$11:$B$950,$D172,[2]Anual!$HA$11:$HA$950))</f>
        <v>#VALUE!</v>
      </c>
      <c r="BC172" s="20" t="e">
        <f t="shared" si="24"/>
        <v>#REF!</v>
      </c>
    </row>
    <row r="173" spans="2:55" ht="15" customHeight="1" outlineLevel="1" x14ac:dyDescent="0.35">
      <c r="B173" s="12" t="s">
        <v>330</v>
      </c>
      <c r="C173" s="13"/>
      <c r="D173" s="13" t="s">
        <v>329</v>
      </c>
      <c r="E173" s="50" t="e">
        <v>#N/A</v>
      </c>
      <c r="F173" s="48" t="s">
        <v>1</v>
      </c>
      <c r="G173" s="14"/>
      <c r="H173" s="14"/>
      <c r="I173" s="14"/>
      <c r="J173" s="14" t="e">
        <f>SUMIF(#REF!,$D173,#REF!)</f>
        <v>#REF!</v>
      </c>
      <c r="K173" s="14" t="e">
        <f>SUMIF(#REF!,$D173,#REF!)</f>
        <v>#REF!</v>
      </c>
      <c r="L173" s="14" t="e">
        <f>SUMIF(#REF!,$D173,#REF!)</f>
        <v>#REF!</v>
      </c>
      <c r="M173" s="14" t="e">
        <f>SUMIF(#REF!,$D173,#REF!)</f>
        <v>#REF!</v>
      </c>
      <c r="N173" s="14" t="e">
        <f>SUMIF(#REF!,$D173,#REF!)</f>
        <v>#REF!</v>
      </c>
      <c r="O173" s="14" t="e">
        <f>SUMIF(#REF!,$D173,#REF!)</f>
        <v>#REF!</v>
      </c>
      <c r="P173" s="14" t="e">
        <f>SUMIF(#REF!,$D173,#REF!)</f>
        <v>#REF!</v>
      </c>
      <c r="Q173" s="14" t="e">
        <f>SUMIF(#REF!,$D173,#REF!)</f>
        <v>#REF!</v>
      </c>
      <c r="R173" s="14" t="e">
        <f>SUMIF(#REF!,$D173,#REF!)</f>
        <v>#REF!</v>
      </c>
      <c r="S173" s="14" t="e">
        <f>SUMIF(#REF!,$D173,#REF!)</f>
        <v>#REF!</v>
      </c>
      <c r="T173" s="14" t="e">
        <f>SUMIF(#REF!,$D173,#REF!)</f>
        <v>#REF!</v>
      </c>
      <c r="U173" s="14" t="e">
        <f>SUMIF(#REF!,$D173,#REF!)</f>
        <v>#REF!</v>
      </c>
      <c r="V173" s="14" t="e">
        <f>SUMIF(#REF!,$D173,#REF!)</f>
        <v>#REF!</v>
      </c>
      <c r="W173" s="14" t="e">
        <f>SUMIF(#REF!,$D173,#REF!)</f>
        <v>#REF!</v>
      </c>
      <c r="X173" s="14" t="e">
        <f>SUMIF(#REF!,$D173,#REF!)</f>
        <v>#REF!</v>
      </c>
      <c r="Y173" s="14" t="e">
        <f>SUMIF(#REF!,$D173,#REF!)</f>
        <v>#REF!</v>
      </c>
      <c r="Z173" s="14" t="e">
        <f>SUMIF(#REF!,$D173,#REF!)</f>
        <v>#REF!</v>
      </c>
      <c r="AA173" s="14" t="e">
        <f>SUMIF(#REF!,$D173,#REF!)</f>
        <v>#REF!</v>
      </c>
      <c r="AB173" s="14" t="e">
        <f>SUMIF(#REF!,$D173,#REF!)</f>
        <v>#REF!</v>
      </c>
      <c r="AC173" s="14" t="e">
        <f>SUMIF(#REF!,$D173,#REF!)</f>
        <v>#REF!</v>
      </c>
      <c r="AD173" s="14" t="e">
        <f>SUMIF(#REF!,$D173,#REF!)</f>
        <v>#REF!</v>
      </c>
      <c r="AE173" s="14" t="e">
        <f>SUMIF(#REF!,$D173,#REF!)</f>
        <v>#REF!</v>
      </c>
      <c r="AF173" s="14" t="e">
        <f>SUMIF(#REF!,$D173,#REF!)</f>
        <v>#REF!</v>
      </c>
      <c r="AG173" s="14" t="e">
        <f>SUMIF(#REF!,$D173,#REF!)</f>
        <v>#REF!</v>
      </c>
      <c r="AH173" s="14" t="e">
        <f>SUMIF(#REF!,$D173,#REF!)</f>
        <v>#REF!</v>
      </c>
      <c r="AI173" s="14" t="e">
        <f>SUMIF(#REF!,$D173,#REF!)</f>
        <v>#REF!</v>
      </c>
      <c r="AJ173" s="14" t="e">
        <f>SUMIF(#REF!,$D173,#REF!)</f>
        <v>#REF!</v>
      </c>
      <c r="AK173" s="14" t="e">
        <f>SUMIF(#REF!,$D173,#REF!)</f>
        <v>#REF!</v>
      </c>
      <c r="AL173" s="14" t="e">
        <f>SUMIF(#REF!,$D173,#REF!)</f>
        <v>#REF!</v>
      </c>
      <c r="AM173" s="14" t="e">
        <f>SUMIF(#REF!,$D173,#REF!)</f>
        <v>#REF!</v>
      </c>
      <c r="AN173" s="14" t="e">
        <f>SUMIF(#REF!,$D173,#REF!)</f>
        <v>#REF!</v>
      </c>
      <c r="AO173" s="14"/>
      <c r="AP173" s="14"/>
      <c r="AQ173" s="20" t="e">
        <f t="shared" si="34"/>
        <v>#REF!</v>
      </c>
      <c r="AR173" s="1" t="e">
        <f>IF(VLOOKUP(D173,#REF!,3,0)&gt;0,"",VLOOKUP(D173,#REF!,3,0))</f>
        <v>#REF!</v>
      </c>
      <c r="AT173" s="20" t="e">
        <f t="shared" si="35"/>
        <v>#REF!</v>
      </c>
      <c r="AU173" s="20" t="e">
        <f t="shared" si="35"/>
        <v>#REF!</v>
      </c>
      <c r="AV173" s="20" t="e">
        <f t="shared" si="35"/>
        <v>#REF!</v>
      </c>
      <c r="AW173" s="20" t="e">
        <f t="shared" si="35"/>
        <v>#REF!</v>
      </c>
      <c r="AX173" s="20" t="e">
        <f t="shared" si="35"/>
        <v>#REF!</v>
      </c>
      <c r="AY173" s="20" t="e">
        <f t="shared" si="35"/>
        <v>#REF!</v>
      </c>
      <c r="BA173" s="20" t="e">
        <f t="shared" si="23"/>
        <v>#REF!</v>
      </c>
      <c r="BB173" s="20" t="e">
        <f>IF($BB$1="M0",SUMIF([2]Anual!$B$11:$B$950,$D173,[2]Anual!$GZ$11:$GZ$950),SUMIF([2]Anual!$B$11:$B$950,$D173,[2]Anual!$HA$11:$HA$950))</f>
        <v>#VALUE!</v>
      </c>
      <c r="BC173" s="20" t="e">
        <f t="shared" si="24"/>
        <v>#REF!</v>
      </c>
    </row>
    <row r="174" spans="2:55" ht="15" customHeight="1" outlineLevel="1" x14ac:dyDescent="0.35">
      <c r="B174" s="12" t="s">
        <v>40</v>
      </c>
      <c r="C174" s="13"/>
      <c r="D174" s="13" t="s">
        <v>16</v>
      </c>
      <c r="E174" s="50" t="s">
        <v>377</v>
      </c>
      <c r="F174" s="48" t="s">
        <v>1</v>
      </c>
      <c r="G174" s="14"/>
      <c r="H174" s="14"/>
      <c r="I174" s="14"/>
      <c r="J174" s="14" t="e">
        <f>SUMIF(#REF!,$D174,#REF!)</f>
        <v>#REF!</v>
      </c>
      <c r="K174" s="14" t="e">
        <f>SUMIF(#REF!,$D174,#REF!)</f>
        <v>#REF!</v>
      </c>
      <c r="L174" s="14" t="e">
        <f>SUMIF(#REF!,$D174,#REF!)</f>
        <v>#REF!</v>
      </c>
      <c r="M174" s="14" t="e">
        <f>SUMIF(#REF!,$D174,#REF!)</f>
        <v>#REF!</v>
      </c>
      <c r="N174" s="14" t="e">
        <f>SUMIF(#REF!,$D174,#REF!)</f>
        <v>#REF!</v>
      </c>
      <c r="O174" s="14" t="e">
        <f>SUMIF(#REF!,$D174,#REF!)</f>
        <v>#REF!</v>
      </c>
      <c r="P174" s="14" t="e">
        <f>SUMIF(#REF!,$D174,#REF!)</f>
        <v>#REF!</v>
      </c>
      <c r="Q174" s="14" t="e">
        <f>SUMIF(#REF!,$D174,#REF!)</f>
        <v>#REF!</v>
      </c>
      <c r="R174" s="14" t="e">
        <f>SUMIF(#REF!,$D174,#REF!)</f>
        <v>#REF!</v>
      </c>
      <c r="S174" s="14" t="e">
        <f>SUMIF(#REF!,$D174,#REF!)</f>
        <v>#REF!</v>
      </c>
      <c r="T174" s="14" t="e">
        <f>SUMIF(#REF!,$D174,#REF!)</f>
        <v>#REF!</v>
      </c>
      <c r="U174" s="14" t="e">
        <f>SUMIF(#REF!,$D174,#REF!)</f>
        <v>#REF!</v>
      </c>
      <c r="V174" s="14" t="e">
        <f>SUMIF(#REF!,$D174,#REF!)</f>
        <v>#REF!</v>
      </c>
      <c r="W174" s="14" t="e">
        <f>SUMIF(#REF!,$D174,#REF!)</f>
        <v>#REF!</v>
      </c>
      <c r="X174" s="14" t="e">
        <f>SUMIF(#REF!,$D174,#REF!)</f>
        <v>#REF!</v>
      </c>
      <c r="Y174" s="14" t="e">
        <f>SUMIF(#REF!,$D174,#REF!)</f>
        <v>#REF!</v>
      </c>
      <c r="Z174" s="14" t="e">
        <f>SUMIF(#REF!,$D174,#REF!)</f>
        <v>#REF!</v>
      </c>
      <c r="AA174" s="14" t="e">
        <f>SUMIF(#REF!,$D174,#REF!)</f>
        <v>#REF!</v>
      </c>
      <c r="AB174" s="14" t="e">
        <f>SUMIF(#REF!,$D174,#REF!)</f>
        <v>#REF!</v>
      </c>
      <c r="AC174" s="14" t="e">
        <f>SUMIF(#REF!,$D174,#REF!)</f>
        <v>#REF!</v>
      </c>
      <c r="AD174" s="14" t="e">
        <f>SUMIF(#REF!,$D174,#REF!)</f>
        <v>#REF!</v>
      </c>
      <c r="AE174" s="14" t="e">
        <f>SUMIF(#REF!,$D174,#REF!)</f>
        <v>#REF!</v>
      </c>
      <c r="AF174" s="14" t="e">
        <f>SUMIF(#REF!,$D174,#REF!)</f>
        <v>#REF!</v>
      </c>
      <c r="AG174" s="14" t="e">
        <f>SUMIF(#REF!,$D174,#REF!)</f>
        <v>#REF!</v>
      </c>
      <c r="AH174" s="14" t="e">
        <f>SUMIF(#REF!,$D174,#REF!)</f>
        <v>#REF!</v>
      </c>
      <c r="AI174" s="14" t="e">
        <f>SUMIF(#REF!,$D174,#REF!)</f>
        <v>#REF!</v>
      </c>
      <c r="AJ174" s="14" t="e">
        <f>SUMIF(#REF!,$D174,#REF!)</f>
        <v>#REF!</v>
      </c>
      <c r="AK174" s="14" t="e">
        <f>SUMIF(#REF!,$D174,#REF!)</f>
        <v>#REF!</v>
      </c>
      <c r="AL174" s="14" t="e">
        <f>SUMIF(#REF!,$D174,#REF!)</f>
        <v>#REF!</v>
      </c>
      <c r="AM174" s="14" t="e">
        <f>SUMIF(#REF!,$D174,#REF!)</f>
        <v>#REF!</v>
      </c>
      <c r="AN174" s="14" t="e">
        <f>SUMIF(#REF!,$D174,#REF!)</f>
        <v>#REF!</v>
      </c>
      <c r="AO174" s="14"/>
      <c r="AP174" s="14"/>
      <c r="AQ174" s="20" t="e">
        <f t="shared" si="34"/>
        <v>#REF!</v>
      </c>
      <c r="AR174" s="1" t="e">
        <f>IF(VLOOKUP(D174,#REF!,3,0)&gt;0,"",VLOOKUP(D174,#REF!,3,0))</f>
        <v>#REF!</v>
      </c>
      <c r="AT174" s="20" t="e">
        <f t="shared" si="35"/>
        <v>#REF!</v>
      </c>
      <c r="AU174" s="20" t="e">
        <f t="shared" si="35"/>
        <v>#REF!</v>
      </c>
      <c r="AV174" s="20" t="e">
        <f t="shared" si="35"/>
        <v>#REF!</v>
      </c>
      <c r="AW174" s="20" t="e">
        <f t="shared" si="35"/>
        <v>#REF!</v>
      </c>
      <c r="AX174" s="20" t="e">
        <f t="shared" si="35"/>
        <v>#REF!</v>
      </c>
      <c r="AY174" s="20" t="e">
        <f t="shared" si="35"/>
        <v>#REF!</v>
      </c>
      <c r="BA174" s="20" t="e">
        <f t="shared" si="23"/>
        <v>#REF!</v>
      </c>
      <c r="BB174" s="20" t="e">
        <f>IF($BB$1="M0",SUMIF([2]Anual!$B$11:$B$950,$D174,[2]Anual!$GZ$11:$GZ$950),SUMIF([2]Anual!$B$11:$B$950,$D174,[2]Anual!$HA$11:$HA$950))</f>
        <v>#VALUE!</v>
      </c>
      <c r="BC174" s="20" t="e">
        <f t="shared" si="24"/>
        <v>#REF!</v>
      </c>
    </row>
    <row r="175" spans="2:55" ht="15" customHeight="1" outlineLevel="1" x14ac:dyDescent="0.35">
      <c r="B175" s="12" t="s">
        <v>41</v>
      </c>
      <c r="C175" s="13"/>
      <c r="D175" s="13" t="s">
        <v>17</v>
      </c>
      <c r="E175" s="50" t="s">
        <v>382</v>
      </c>
      <c r="F175" s="48" t="s">
        <v>1</v>
      </c>
      <c r="G175" s="14"/>
      <c r="H175" s="14"/>
      <c r="I175" s="14"/>
      <c r="J175" s="14" t="e">
        <f>SUMIF(#REF!,$D175,#REF!)</f>
        <v>#REF!</v>
      </c>
      <c r="K175" s="14" t="e">
        <f>SUMIF(#REF!,$D175,#REF!)</f>
        <v>#REF!</v>
      </c>
      <c r="L175" s="14" t="e">
        <f>SUMIF(#REF!,$D175,#REF!)</f>
        <v>#REF!</v>
      </c>
      <c r="M175" s="14" t="e">
        <f>SUMIF(#REF!,$D175,#REF!)</f>
        <v>#REF!</v>
      </c>
      <c r="N175" s="14" t="e">
        <f>SUMIF(#REF!,$D175,#REF!)</f>
        <v>#REF!</v>
      </c>
      <c r="O175" s="14" t="e">
        <f>SUMIF(#REF!,$D175,#REF!)</f>
        <v>#REF!</v>
      </c>
      <c r="P175" s="14" t="e">
        <f>SUMIF(#REF!,$D175,#REF!)</f>
        <v>#REF!</v>
      </c>
      <c r="Q175" s="14" t="e">
        <f>SUMIF(#REF!,$D175,#REF!)</f>
        <v>#REF!</v>
      </c>
      <c r="R175" s="14" t="e">
        <f>SUMIF(#REF!,$D175,#REF!)</f>
        <v>#REF!</v>
      </c>
      <c r="S175" s="14" t="e">
        <f>SUMIF(#REF!,$D175,#REF!)</f>
        <v>#REF!</v>
      </c>
      <c r="T175" s="14" t="e">
        <f>SUMIF(#REF!,$D175,#REF!)</f>
        <v>#REF!</v>
      </c>
      <c r="U175" s="14" t="e">
        <f>SUMIF(#REF!,$D175,#REF!)</f>
        <v>#REF!</v>
      </c>
      <c r="V175" s="14" t="e">
        <f>SUMIF(#REF!,$D175,#REF!)</f>
        <v>#REF!</v>
      </c>
      <c r="W175" s="14" t="e">
        <f>SUMIF(#REF!,$D175,#REF!)</f>
        <v>#REF!</v>
      </c>
      <c r="X175" s="14" t="e">
        <f>SUMIF(#REF!,$D175,#REF!)</f>
        <v>#REF!</v>
      </c>
      <c r="Y175" s="14" t="e">
        <f>SUMIF(#REF!,$D175,#REF!)</f>
        <v>#REF!</v>
      </c>
      <c r="Z175" s="14" t="e">
        <f>SUMIF(#REF!,$D175,#REF!)</f>
        <v>#REF!</v>
      </c>
      <c r="AA175" s="14" t="e">
        <f>SUMIF(#REF!,$D175,#REF!)</f>
        <v>#REF!</v>
      </c>
      <c r="AB175" s="14" t="e">
        <f>SUMIF(#REF!,$D175,#REF!)</f>
        <v>#REF!</v>
      </c>
      <c r="AC175" s="14" t="e">
        <f>SUMIF(#REF!,$D175,#REF!)</f>
        <v>#REF!</v>
      </c>
      <c r="AD175" s="14" t="e">
        <f>SUMIF(#REF!,$D175,#REF!)</f>
        <v>#REF!</v>
      </c>
      <c r="AE175" s="14" t="e">
        <f>SUMIF(#REF!,$D175,#REF!)</f>
        <v>#REF!</v>
      </c>
      <c r="AF175" s="14" t="e">
        <f>SUMIF(#REF!,$D175,#REF!)</f>
        <v>#REF!</v>
      </c>
      <c r="AG175" s="14" t="e">
        <f>SUMIF(#REF!,$D175,#REF!)</f>
        <v>#REF!</v>
      </c>
      <c r="AH175" s="14" t="e">
        <f>SUMIF(#REF!,$D175,#REF!)</f>
        <v>#REF!</v>
      </c>
      <c r="AI175" s="14" t="e">
        <f>SUMIF(#REF!,$D175,#REF!)</f>
        <v>#REF!</v>
      </c>
      <c r="AJ175" s="14" t="e">
        <f>SUMIF(#REF!,$D175,#REF!)</f>
        <v>#REF!</v>
      </c>
      <c r="AK175" s="14" t="e">
        <f>SUMIF(#REF!,$D175,#REF!)</f>
        <v>#REF!</v>
      </c>
      <c r="AL175" s="14" t="e">
        <f>SUMIF(#REF!,$D175,#REF!)</f>
        <v>#REF!</v>
      </c>
      <c r="AM175" s="14" t="e">
        <f>SUMIF(#REF!,$D175,#REF!)</f>
        <v>#REF!</v>
      </c>
      <c r="AN175" s="14" t="e">
        <f>SUMIF(#REF!,$D175,#REF!)</f>
        <v>#REF!</v>
      </c>
      <c r="AO175" s="14"/>
      <c r="AP175" s="14"/>
      <c r="AQ175" s="20" t="e">
        <f t="shared" si="34"/>
        <v>#REF!</v>
      </c>
      <c r="AR175" s="1" t="e">
        <f>IF(VLOOKUP(D175,#REF!,3,0)&gt;0,"",VLOOKUP(D175,#REF!,3,0))</f>
        <v>#REF!</v>
      </c>
      <c r="AT175" s="20" t="e">
        <f t="shared" si="35"/>
        <v>#REF!</v>
      </c>
      <c r="AU175" s="20" t="e">
        <f t="shared" si="35"/>
        <v>#REF!</v>
      </c>
      <c r="AV175" s="20" t="e">
        <f t="shared" si="35"/>
        <v>#REF!</v>
      </c>
      <c r="AW175" s="20" t="e">
        <f t="shared" si="35"/>
        <v>#REF!</v>
      </c>
      <c r="AX175" s="20" t="e">
        <f t="shared" si="35"/>
        <v>#REF!</v>
      </c>
      <c r="AY175" s="20" t="e">
        <f t="shared" si="35"/>
        <v>#REF!</v>
      </c>
      <c r="BA175" s="20" t="e">
        <f t="shared" si="23"/>
        <v>#REF!</v>
      </c>
      <c r="BB175" s="20" t="e">
        <f>IF($BB$1="M0",SUMIF([2]Anual!$B$11:$B$950,$D175,[2]Anual!$GZ$11:$GZ$950),SUMIF([2]Anual!$B$11:$B$950,$D175,[2]Anual!$HA$11:$HA$950))</f>
        <v>#VALUE!</v>
      </c>
      <c r="BC175" s="20" t="e">
        <f t="shared" si="24"/>
        <v>#REF!</v>
      </c>
    </row>
    <row r="176" spans="2:55" ht="15" customHeight="1" outlineLevel="1" x14ac:dyDescent="0.35">
      <c r="B176" s="55" t="s">
        <v>571</v>
      </c>
      <c r="C176" s="56"/>
      <c r="D176" s="56" t="s">
        <v>572</v>
      </c>
      <c r="E176" s="57" t="s">
        <v>653</v>
      </c>
      <c r="F176" s="48" t="s">
        <v>1</v>
      </c>
      <c r="G176" s="14"/>
      <c r="H176" s="14"/>
      <c r="I176" s="14"/>
      <c r="J176" s="14" t="e">
        <f>SUMIF(#REF!,$D176,#REF!)</f>
        <v>#REF!</v>
      </c>
      <c r="K176" s="14" t="e">
        <f>SUMIF(#REF!,$D176,#REF!)</f>
        <v>#REF!</v>
      </c>
      <c r="L176" s="14" t="e">
        <f>SUMIF(#REF!,$D176,#REF!)</f>
        <v>#REF!</v>
      </c>
      <c r="M176" s="14" t="e">
        <f>SUMIF(#REF!,$D176,#REF!)</f>
        <v>#REF!</v>
      </c>
      <c r="N176" s="14" t="e">
        <f>SUMIF(#REF!,$D176,#REF!)</f>
        <v>#REF!</v>
      </c>
      <c r="O176" s="14" t="e">
        <f>SUMIF(#REF!,$D176,#REF!)</f>
        <v>#REF!</v>
      </c>
      <c r="P176" s="14" t="e">
        <f>SUMIF(#REF!,$D176,#REF!)</f>
        <v>#REF!</v>
      </c>
      <c r="Q176" s="14" t="e">
        <f>SUMIF(#REF!,$D176,#REF!)</f>
        <v>#REF!</v>
      </c>
      <c r="R176" s="14" t="e">
        <f>SUMIF(#REF!,$D176,#REF!)</f>
        <v>#REF!</v>
      </c>
      <c r="S176" s="14" t="e">
        <f>SUMIF(#REF!,$D176,#REF!)</f>
        <v>#REF!</v>
      </c>
      <c r="T176" s="14" t="e">
        <f>SUMIF(#REF!,$D176,#REF!)</f>
        <v>#REF!</v>
      </c>
      <c r="U176" s="14" t="e">
        <f>SUMIF(#REF!,$D176,#REF!)</f>
        <v>#REF!</v>
      </c>
      <c r="V176" s="14" t="e">
        <f>SUMIF(#REF!,$D176,#REF!)</f>
        <v>#REF!</v>
      </c>
      <c r="W176" s="14" t="e">
        <f>SUMIF(#REF!,$D176,#REF!)</f>
        <v>#REF!</v>
      </c>
      <c r="X176" s="14" t="e">
        <f>SUMIF(#REF!,$D176,#REF!)</f>
        <v>#REF!</v>
      </c>
      <c r="Y176" s="14" t="e">
        <f>SUMIF(#REF!,$D176,#REF!)</f>
        <v>#REF!</v>
      </c>
      <c r="Z176" s="14" t="e">
        <f>SUMIF(#REF!,$D176,#REF!)</f>
        <v>#REF!</v>
      </c>
      <c r="AA176" s="14" t="e">
        <f>SUMIF(#REF!,$D176,#REF!)</f>
        <v>#REF!</v>
      </c>
      <c r="AB176" s="14" t="e">
        <f>SUMIF(#REF!,$D176,#REF!)</f>
        <v>#REF!</v>
      </c>
      <c r="AC176" s="14" t="e">
        <f>SUMIF(#REF!,$D176,#REF!)</f>
        <v>#REF!</v>
      </c>
      <c r="AD176" s="14" t="e">
        <f>SUMIF(#REF!,$D176,#REF!)</f>
        <v>#REF!</v>
      </c>
      <c r="AE176" s="14" t="e">
        <f>SUMIF(#REF!,$D176,#REF!)</f>
        <v>#REF!</v>
      </c>
      <c r="AF176" s="14" t="e">
        <f>SUMIF(#REF!,$D176,#REF!)</f>
        <v>#REF!</v>
      </c>
      <c r="AG176" s="14" t="e">
        <f>SUMIF(#REF!,$D176,#REF!)</f>
        <v>#REF!</v>
      </c>
      <c r="AH176" s="14" t="e">
        <f>SUMIF(#REF!,$D176,#REF!)</f>
        <v>#REF!</v>
      </c>
      <c r="AI176" s="14" t="e">
        <f>SUMIF(#REF!,$D176,#REF!)</f>
        <v>#REF!</v>
      </c>
      <c r="AJ176" s="14" t="e">
        <f>SUMIF(#REF!,$D176,#REF!)</f>
        <v>#REF!</v>
      </c>
      <c r="AK176" s="14" t="e">
        <f>SUMIF(#REF!,$D176,#REF!)</f>
        <v>#REF!</v>
      </c>
      <c r="AL176" s="14" t="e">
        <f>SUMIF(#REF!,$D176,#REF!)</f>
        <v>#REF!</v>
      </c>
      <c r="AM176" s="14" t="e">
        <f>SUMIF(#REF!,$D176,#REF!)</f>
        <v>#REF!</v>
      </c>
      <c r="AN176" s="14" t="e">
        <f>SUMIF(#REF!,$D176,#REF!)</f>
        <v>#REF!</v>
      </c>
      <c r="AO176" s="14"/>
      <c r="AP176" s="14"/>
      <c r="AQ176" s="20" t="e">
        <f t="shared" si="34"/>
        <v>#REF!</v>
      </c>
      <c r="AR176" s="1" t="e">
        <f>IF(VLOOKUP(D176,#REF!,3,0)&gt;0,"",VLOOKUP(D176,#REF!,3,0))</f>
        <v>#REF!</v>
      </c>
      <c r="AT176" s="20" t="e">
        <f t="shared" si="35"/>
        <v>#REF!</v>
      </c>
      <c r="AU176" s="20" t="e">
        <f t="shared" si="35"/>
        <v>#REF!</v>
      </c>
      <c r="AV176" s="20" t="e">
        <f t="shared" si="35"/>
        <v>#REF!</v>
      </c>
      <c r="AW176" s="20" t="e">
        <f t="shared" si="35"/>
        <v>#REF!</v>
      </c>
      <c r="AX176" s="20" t="e">
        <f t="shared" si="35"/>
        <v>#REF!</v>
      </c>
      <c r="AY176" s="20" t="e">
        <f t="shared" si="35"/>
        <v>#REF!</v>
      </c>
      <c r="BA176" s="20" t="e">
        <f t="shared" si="23"/>
        <v>#REF!</v>
      </c>
      <c r="BB176" s="20" t="e">
        <f>IF($BB$1="M0",SUMIF([2]Anual!$B$11:$B$950,$D176,[2]Anual!$GZ$11:$GZ$950),SUMIF([2]Anual!$B$11:$B$950,$D176,[2]Anual!$HA$11:$HA$950))</f>
        <v>#VALUE!</v>
      </c>
      <c r="BC176" s="20" t="e">
        <f t="shared" si="24"/>
        <v>#REF!</v>
      </c>
    </row>
    <row r="177" spans="2:55" ht="15" customHeight="1" outlineLevel="1" x14ac:dyDescent="0.35">
      <c r="B177" s="55" t="s">
        <v>571</v>
      </c>
      <c r="C177" s="56"/>
      <c r="D177" s="56" t="s">
        <v>573</v>
      </c>
      <c r="E177" s="57" t="s">
        <v>670</v>
      </c>
      <c r="F177" s="48" t="s">
        <v>1</v>
      </c>
      <c r="G177" s="14"/>
      <c r="H177" s="14"/>
      <c r="I177" s="14"/>
      <c r="J177" s="14" t="e">
        <f>SUMIF(#REF!,$D177,#REF!)</f>
        <v>#REF!</v>
      </c>
      <c r="K177" s="14" t="e">
        <f>SUMIF(#REF!,$D177,#REF!)</f>
        <v>#REF!</v>
      </c>
      <c r="L177" s="14" t="e">
        <f>SUMIF(#REF!,$D177,#REF!)</f>
        <v>#REF!</v>
      </c>
      <c r="M177" s="14" t="e">
        <f>SUMIF(#REF!,$D177,#REF!)</f>
        <v>#REF!</v>
      </c>
      <c r="N177" s="14" t="e">
        <f>SUMIF(#REF!,$D177,#REF!)</f>
        <v>#REF!</v>
      </c>
      <c r="O177" s="14" t="e">
        <f>SUMIF(#REF!,$D177,#REF!)</f>
        <v>#REF!</v>
      </c>
      <c r="P177" s="14" t="e">
        <f>SUMIF(#REF!,$D177,#REF!)</f>
        <v>#REF!</v>
      </c>
      <c r="Q177" s="14" t="e">
        <f>SUMIF(#REF!,$D177,#REF!)</f>
        <v>#REF!</v>
      </c>
      <c r="R177" s="14" t="e">
        <f>SUMIF(#REF!,$D177,#REF!)</f>
        <v>#REF!</v>
      </c>
      <c r="S177" s="14" t="e">
        <f>SUMIF(#REF!,$D177,#REF!)</f>
        <v>#REF!</v>
      </c>
      <c r="T177" s="14" t="e">
        <f>SUMIF(#REF!,$D177,#REF!)</f>
        <v>#REF!</v>
      </c>
      <c r="U177" s="14" t="e">
        <f>SUMIF(#REF!,$D177,#REF!)</f>
        <v>#REF!</v>
      </c>
      <c r="V177" s="14" t="e">
        <f>SUMIF(#REF!,$D177,#REF!)</f>
        <v>#REF!</v>
      </c>
      <c r="W177" s="14" t="e">
        <f>SUMIF(#REF!,$D177,#REF!)</f>
        <v>#REF!</v>
      </c>
      <c r="X177" s="14" t="e">
        <f>SUMIF(#REF!,$D177,#REF!)</f>
        <v>#REF!</v>
      </c>
      <c r="Y177" s="14" t="e">
        <f>SUMIF(#REF!,$D177,#REF!)</f>
        <v>#REF!</v>
      </c>
      <c r="Z177" s="14" t="e">
        <f>SUMIF(#REF!,$D177,#REF!)</f>
        <v>#REF!</v>
      </c>
      <c r="AA177" s="14" t="e">
        <f>SUMIF(#REF!,$D177,#REF!)</f>
        <v>#REF!</v>
      </c>
      <c r="AB177" s="14" t="e">
        <f>SUMIF(#REF!,$D177,#REF!)</f>
        <v>#REF!</v>
      </c>
      <c r="AC177" s="14" t="e">
        <f>SUMIF(#REF!,$D177,#REF!)</f>
        <v>#REF!</v>
      </c>
      <c r="AD177" s="14" t="e">
        <f>SUMIF(#REF!,$D177,#REF!)</f>
        <v>#REF!</v>
      </c>
      <c r="AE177" s="14" t="e">
        <f>SUMIF(#REF!,$D177,#REF!)</f>
        <v>#REF!</v>
      </c>
      <c r="AF177" s="14" t="e">
        <f>SUMIF(#REF!,$D177,#REF!)</f>
        <v>#REF!</v>
      </c>
      <c r="AG177" s="14" t="e">
        <f>SUMIF(#REF!,$D177,#REF!)</f>
        <v>#REF!</v>
      </c>
      <c r="AH177" s="14" t="e">
        <f>SUMIF(#REF!,$D177,#REF!)</f>
        <v>#REF!</v>
      </c>
      <c r="AI177" s="14" t="e">
        <f>SUMIF(#REF!,$D177,#REF!)</f>
        <v>#REF!</v>
      </c>
      <c r="AJ177" s="14" t="e">
        <f>SUMIF(#REF!,$D177,#REF!)</f>
        <v>#REF!</v>
      </c>
      <c r="AK177" s="14" t="e">
        <f>SUMIF(#REF!,$D177,#REF!)</f>
        <v>#REF!</v>
      </c>
      <c r="AL177" s="14" t="e">
        <f>SUMIF(#REF!,$D177,#REF!)</f>
        <v>#REF!</v>
      </c>
      <c r="AM177" s="14" t="e">
        <f>SUMIF(#REF!,$D177,#REF!)</f>
        <v>#REF!</v>
      </c>
      <c r="AN177" s="14" t="e">
        <f>SUMIF(#REF!,$D177,#REF!)</f>
        <v>#REF!</v>
      </c>
      <c r="AO177" s="14"/>
      <c r="AP177" s="14"/>
      <c r="AQ177" s="20" t="e">
        <f t="shared" si="34"/>
        <v>#REF!</v>
      </c>
      <c r="AR177" s="1" t="e">
        <f>IF(VLOOKUP(D177,#REF!,3,0)&gt;0,"",VLOOKUP(D177,#REF!,3,0))</f>
        <v>#REF!</v>
      </c>
      <c r="AT177" s="20" t="e">
        <f t="shared" si="35"/>
        <v>#REF!</v>
      </c>
      <c r="AU177" s="20" t="e">
        <f t="shared" si="35"/>
        <v>#REF!</v>
      </c>
      <c r="AV177" s="20" t="e">
        <f t="shared" si="35"/>
        <v>#REF!</v>
      </c>
      <c r="AW177" s="20" t="e">
        <f t="shared" si="35"/>
        <v>#REF!</v>
      </c>
      <c r="AX177" s="20" t="e">
        <f t="shared" si="35"/>
        <v>#REF!</v>
      </c>
      <c r="AY177" s="20" t="e">
        <f t="shared" si="35"/>
        <v>#REF!</v>
      </c>
      <c r="BA177" s="20" t="e">
        <f t="shared" si="23"/>
        <v>#REF!</v>
      </c>
      <c r="BB177" s="20" t="e">
        <f>IF($BB$1="M0",SUMIF([2]Anual!$B$11:$B$950,$D177,[2]Anual!$GZ$11:$GZ$950),SUMIF([2]Anual!$B$11:$B$950,$D177,[2]Anual!$HA$11:$HA$950))</f>
        <v>#VALUE!</v>
      </c>
      <c r="BC177" s="20" t="e">
        <f t="shared" si="24"/>
        <v>#REF!</v>
      </c>
    </row>
    <row r="178" spans="2:55" ht="15" customHeight="1" outlineLevel="1" x14ac:dyDescent="0.35">
      <c r="B178" s="55" t="s">
        <v>569</v>
      </c>
      <c r="C178" s="56"/>
      <c r="D178" s="56" t="s">
        <v>570</v>
      </c>
      <c r="E178" s="57" t="s">
        <v>666</v>
      </c>
      <c r="F178" s="48" t="s">
        <v>1</v>
      </c>
      <c r="G178" s="14"/>
      <c r="H178" s="14"/>
      <c r="I178" s="14"/>
      <c r="J178" s="14" t="e">
        <f>SUMIF(#REF!,$D178,#REF!)</f>
        <v>#REF!</v>
      </c>
      <c r="K178" s="14" t="e">
        <f>SUMIF(#REF!,$D178,#REF!)</f>
        <v>#REF!</v>
      </c>
      <c r="L178" s="14" t="e">
        <f>SUMIF(#REF!,$D178,#REF!)</f>
        <v>#REF!</v>
      </c>
      <c r="M178" s="14" t="e">
        <f>SUMIF(#REF!,$D178,#REF!)</f>
        <v>#REF!</v>
      </c>
      <c r="N178" s="14" t="e">
        <f>SUMIF(#REF!,$D178,#REF!)</f>
        <v>#REF!</v>
      </c>
      <c r="O178" s="14" t="e">
        <f>SUMIF(#REF!,$D178,#REF!)</f>
        <v>#REF!</v>
      </c>
      <c r="P178" s="14" t="e">
        <f>SUMIF(#REF!,$D178,#REF!)</f>
        <v>#REF!</v>
      </c>
      <c r="Q178" s="14" t="e">
        <f>SUMIF(#REF!,$D178,#REF!)</f>
        <v>#REF!</v>
      </c>
      <c r="R178" s="14" t="e">
        <f>SUMIF(#REF!,$D178,#REF!)</f>
        <v>#REF!</v>
      </c>
      <c r="S178" s="14" t="e">
        <f>SUMIF(#REF!,$D178,#REF!)</f>
        <v>#REF!</v>
      </c>
      <c r="T178" s="14" t="e">
        <f>SUMIF(#REF!,$D178,#REF!)</f>
        <v>#REF!</v>
      </c>
      <c r="U178" s="14" t="e">
        <f>SUMIF(#REF!,$D178,#REF!)</f>
        <v>#REF!</v>
      </c>
      <c r="V178" s="14" t="e">
        <f>SUMIF(#REF!,$D178,#REF!)</f>
        <v>#REF!</v>
      </c>
      <c r="W178" s="14" t="e">
        <f>SUMIF(#REF!,$D178,#REF!)</f>
        <v>#REF!</v>
      </c>
      <c r="X178" s="14" t="e">
        <f>SUMIF(#REF!,$D178,#REF!)</f>
        <v>#REF!</v>
      </c>
      <c r="Y178" s="14" t="e">
        <f>SUMIF(#REF!,$D178,#REF!)</f>
        <v>#REF!</v>
      </c>
      <c r="Z178" s="14" t="e">
        <f>SUMIF(#REF!,$D178,#REF!)</f>
        <v>#REF!</v>
      </c>
      <c r="AA178" s="14" t="e">
        <f>SUMIF(#REF!,$D178,#REF!)</f>
        <v>#REF!</v>
      </c>
      <c r="AB178" s="14" t="e">
        <f>SUMIF(#REF!,$D178,#REF!)</f>
        <v>#REF!</v>
      </c>
      <c r="AC178" s="14" t="e">
        <f>SUMIF(#REF!,$D178,#REF!)</f>
        <v>#REF!</v>
      </c>
      <c r="AD178" s="14" t="e">
        <f>SUMIF(#REF!,$D178,#REF!)</f>
        <v>#REF!</v>
      </c>
      <c r="AE178" s="14" t="e">
        <f>SUMIF(#REF!,$D178,#REF!)</f>
        <v>#REF!</v>
      </c>
      <c r="AF178" s="14" t="e">
        <f>SUMIF(#REF!,$D178,#REF!)</f>
        <v>#REF!</v>
      </c>
      <c r="AG178" s="14" t="e">
        <f>SUMIF(#REF!,$D178,#REF!)</f>
        <v>#REF!</v>
      </c>
      <c r="AH178" s="14" t="e">
        <f>SUMIF(#REF!,$D178,#REF!)</f>
        <v>#REF!</v>
      </c>
      <c r="AI178" s="14" t="e">
        <f>SUMIF(#REF!,$D178,#REF!)</f>
        <v>#REF!</v>
      </c>
      <c r="AJ178" s="14" t="e">
        <f>SUMIF(#REF!,$D178,#REF!)</f>
        <v>#REF!</v>
      </c>
      <c r="AK178" s="14" t="e">
        <f>SUMIF(#REF!,$D178,#REF!)</f>
        <v>#REF!</v>
      </c>
      <c r="AL178" s="14" t="e">
        <f>SUMIF(#REF!,$D178,#REF!)</f>
        <v>#REF!</v>
      </c>
      <c r="AM178" s="14" t="e">
        <f>SUMIF(#REF!,$D178,#REF!)</f>
        <v>#REF!</v>
      </c>
      <c r="AN178" s="14" t="e">
        <f>SUMIF(#REF!,$D178,#REF!)</f>
        <v>#REF!</v>
      </c>
      <c r="AO178" s="14"/>
      <c r="AP178" s="14"/>
      <c r="AQ178" s="20" t="e">
        <f t="shared" si="34"/>
        <v>#REF!</v>
      </c>
      <c r="AR178" s="1" t="e">
        <f>IF(VLOOKUP(D178,#REF!,3,0)&gt;0,"",VLOOKUP(D178,#REF!,3,0))</f>
        <v>#REF!</v>
      </c>
      <c r="AT178" s="20" t="e">
        <f t="shared" si="35"/>
        <v>#REF!</v>
      </c>
      <c r="AU178" s="20" t="e">
        <f t="shared" si="35"/>
        <v>#REF!</v>
      </c>
      <c r="AV178" s="20" t="e">
        <f t="shared" si="35"/>
        <v>#REF!</v>
      </c>
      <c r="AW178" s="20" t="e">
        <f t="shared" si="35"/>
        <v>#REF!</v>
      </c>
      <c r="AX178" s="20" t="e">
        <f t="shared" si="35"/>
        <v>#REF!</v>
      </c>
      <c r="AY178" s="20" t="e">
        <f t="shared" si="35"/>
        <v>#REF!</v>
      </c>
      <c r="BA178" s="20" t="e">
        <f t="shared" si="23"/>
        <v>#REF!</v>
      </c>
      <c r="BB178" s="20" t="e">
        <f>IF($BB$1="M0",SUMIF([2]Anual!$B$11:$B$950,$D178,[2]Anual!$GZ$11:$GZ$950),SUMIF([2]Anual!$B$11:$B$950,$D178,[2]Anual!$HA$11:$HA$950))</f>
        <v>#VALUE!</v>
      </c>
      <c r="BC178" s="20" t="e">
        <f t="shared" si="24"/>
        <v>#REF!</v>
      </c>
    </row>
    <row r="179" spans="2:55" ht="15" customHeight="1" outlineLevel="1" x14ac:dyDescent="0.35">
      <c r="B179" s="55" t="s">
        <v>545</v>
      </c>
      <c r="C179" s="56"/>
      <c r="D179" s="56" t="s">
        <v>546</v>
      </c>
      <c r="E179" s="57" t="s">
        <v>672</v>
      </c>
      <c r="F179" s="48" t="s">
        <v>1</v>
      </c>
      <c r="G179" s="14"/>
      <c r="H179" s="14"/>
      <c r="I179" s="14"/>
      <c r="J179" s="14" t="e">
        <f>SUMIF(#REF!,$D179,#REF!)</f>
        <v>#REF!</v>
      </c>
      <c r="K179" s="14" t="e">
        <f>SUMIF(#REF!,$D179,#REF!)</f>
        <v>#REF!</v>
      </c>
      <c r="L179" s="14" t="e">
        <f>SUMIF(#REF!,$D179,#REF!)</f>
        <v>#REF!</v>
      </c>
      <c r="M179" s="14" t="e">
        <f>SUMIF(#REF!,$D179,#REF!)</f>
        <v>#REF!</v>
      </c>
      <c r="N179" s="14" t="e">
        <f>SUMIF(#REF!,$D179,#REF!)</f>
        <v>#REF!</v>
      </c>
      <c r="O179" s="14" t="e">
        <f>SUMIF(#REF!,$D179,#REF!)</f>
        <v>#REF!</v>
      </c>
      <c r="P179" s="14" t="e">
        <f>SUMIF(#REF!,$D179,#REF!)</f>
        <v>#REF!</v>
      </c>
      <c r="Q179" s="14" t="e">
        <f>SUMIF(#REF!,$D179,#REF!)</f>
        <v>#REF!</v>
      </c>
      <c r="R179" s="14" t="e">
        <f>SUMIF(#REF!,$D179,#REF!)</f>
        <v>#REF!</v>
      </c>
      <c r="S179" s="14" t="e">
        <f>SUMIF(#REF!,$D179,#REF!)</f>
        <v>#REF!</v>
      </c>
      <c r="T179" s="14" t="e">
        <f>SUMIF(#REF!,$D179,#REF!)</f>
        <v>#REF!</v>
      </c>
      <c r="U179" s="14" t="e">
        <f>SUMIF(#REF!,$D179,#REF!)</f>
        <v>#REF!</v>
      </c>
      <c r="V179" s="14" t="e">
        <f>SUMIF(#REF!,$D179,#REF!)</f>
        <v>#REF!</v>
      </c>
      <c r="W179" s="14" t="e">
        <f>SUMIF(#REF!,$D179,#REF!)</f>
        <v>#REF!</v>
      </c>
      <c r="X179" s="14" t="e">
        <f>SUMIF(#REF!,$D179,#REF!)</f>
        <v>#REF!</v>
      </c>
      <c r="Y179" s="14" t="e">
        <f>SUMIF(#REF!,$D179,#REF!)</f>
        <v>#REF!</v>
      </c>
      <c r="Z179" s="14" t="e">
        <f>SUMIF(#REF!,$D179,#REF!)</f>
        <v>#REF!</v>
      </c>
      <c r="AA179" s="14" t="e">
        <f>SUMIF(#REF!,$D179,#REF!)</f>
        <v>#REF!</v>
      </c>
      <c r="AB179" s="14" t="e">
        <f>SUMIF(#REF!,$D179,#REF!)</f>
        <v>#REF!</v>
      </c>
      <c r="AC179" s="14" t="e">
        <f>SUMIF(#REF!,$D179,#REF!)</f>
        <v>#REF!</v>
      </c>
      <c r="AD179" s="14" t="e">
        <f>SUMIF(#REF!,$D179,#REF!)</f>
        <v>#REF!</v>
      </c>
      <c r="AE179" s="14" t="e">
        <f>SUMIF(#REF!,$D179,#REF!)</f>
        <v>#REF!</v>
      </c>
      <c r="AF179" s="14" t="e">
        <f>SUMIF(#REF!,$D179,#REF!)</f>
        <v>#REF!</v>
      </c>
      <c r="AG179" s="14" t="e">
        <f>SUMIF(#REF!,$D179,#REF!)</f>
        <v>#REF!</v>
      </c>
      <c r="AH179" s="14" t="e">
        <f>SUMIF(#REF!,$D179,#REF!)</f>
        <v>#REF!</v>
      </c>
      <c r="AI179" s="14" t="e">
        <f>SUMIF(#REF!,$D179,#REF!)</f>
        <v>#REF!</v>
      </c>
      <c r="AJ179" s="14" t="e">
        <f>SUMIF(#REF!,$D179,#REF!)</f>
        <v>#REF!</v>
      </c>
      <c r="AK179" s="14" t="e">
        <f>SUMIF(#REF!,$D179,#REF!)</f>
        <v>#REF!</v>
      </c>
      <c r="AL179" s="14" t="e">
        <f>SUMIF(#REF!,$D179,#REF!)</f>
        <v>#REF!</v>
      </c>
      <c r="AM179" s="14" t="e">
        <f>SUMIF(#REF!,$D179,#REF!)</f>
        <v>#REF!</v>
      </c>
      <c r="AN179" s="14" t="e">
        <f>SUMIF(#REF!,$D179,#REF!)</f>
        <v>#REF!</v>
      </c>
      <c r="AO179" s="14"/>
      <c r="AP179" s="14"/>
      <c r="AQ179" s="20" t="e">
        <f t="shared" si="34"/>
        <v>#REF!</v>
      </c>
      <c r="AR179" s="1" t="e">
        <f>IF(VLOOKUP(D179,#REF!,3,0)&gt;0,"",VLOOKUP(D179,#REF!,3,0))</f>
        <v>#REF!</v>
      </c>
      <c r="AT179" s="20" t="e">
        <f t="shared" si="35"/>
        <v>#REF!</v>
      </c>
      <c r="AU179" s="20" t="e">
        <f t="shared" si="35"/>
        <v>#REF!</v>
      </c>
      <c r="AV179" s="20" t="e">
        <f t="shared" si="35"/>
        <v>#REF!</v>
      </c>
      <c r="AW179" s="20" t="e">
        <f t="shared" si="35"/>
        <v>#REF!</v>
      </c>
      <c r="AX179" s="20" t="e">
        <f t="shared" si="35"/>
        <v>#REF!</v>
      </c>
      <c r="AY179" s="20" t="e">
        <f t="shared" si="35"/>
        <v>#REF!</v>
      </c>
      <c r="BA179" s="20" t="e">
        <f t="shared" si="23"/>
        <v>#REF!</v>
      </c>
      <c r="BB179" s="20" t="e">
        <f>IF($BB$1="M0",SUMIF([2]Anual!$B$11:$B$950,$D179,[2]Anual!$GZ$11:$GZ$950),SUMIF([2]Anual!$B$11:$B$950,$D179,[2]Anual!$HA$11:$HA$950))</f>
        <v>#VALUE!</v>
      </c>
      <c r="BC179" s="20" t="e">
        <f t="shared" si="24"/>
        <v>#REF!</v>
      </c>
    </row>
    <row r="180" spans="2:55" ht="15" customHeight="1" outlineLevel="1" x14ac:dyDescent="0.35">
      <c r="B180" s="55" t="s">
        <v>583</v>
      </c>
      <c r="C180" s="56"/>
      <c r="D180" s="56" t="s">
        <v>584</v>
      </c>
      <c r="E180" s="57" t="s">
        <v>649</v>
      </c>
      <c r="F180" s="48" t="s">
        <v>1</v>
      </c>
      <c r="G180" s="14"/>
      <c r="H180" s="14"/>
      <c r="I180" s="14"/>
      <c r="J180" s="14" t="e">
        <f>SUMIF(#REF!,$D180,#REF!)</f>
        <v>#REF!</v>
      </c>
      <c r="K180" s="14" t="e">
        <f>SUMIF(#REF!,$D180,#REF!)</f>
        <v>#REF!</v>
      </c>
      <c r="L180" s="14" t="e">
        <f>SUMIF(#REF!,$D180,#REF!)</f>
        <v>#REF!</v>
      </c>
      <c r="M180" s="14" t="e">
        <f>SUMIF(#REF!,$D180,#REF!)</f>
        <v>#REF!</v>
      </c>
      <c r="N180" s="14" t="e">
        <f>SUMIF(#REF!,$D180,#REF!)</f>
        <v>#REF!</v>
      </c>
      <c r="O180" s="14" t="e">
        <f>SUMIF(#REF!,$D180,#REF!)</f>
        <v>#REF!</v>
      </c>
      <c r="P180" s="14" t="e">
        <f>SUMIF(#REF!,$D180,#REF!)</f>
        <v>#REF!</v>
      </c>
      <c r="Q180" s="14" t="e">
        <f>SUMIF(#REF!,$D180,#REF!)</f>
        <v>#REF!</v>
      </c>
      <c r="R180" s="14" t="e">
        <f>SUMIF(#REF!,$D180,#REF!)</f>
        <v>#REF!</v>
      </c>
      <c r="S180" s="14" t="e">
        <f>SUMIF(#REF!,$D180,#REF!)</f>
        <v>#REF!</v>
      </c>
      <c r="T180" s="14" t="e">
        <f>SUMIF(#REF!,$D180,#REF!)</f>
        <v>#REF!</v>
      </c>
      <c r="U180" s="14" t="e">
        <f>SUMIF(#REF!,$D180,#REF!)</f>
        <v>#REF!</v>
      </c>
      <c r="V180" s="14" t="e">
        <f>SUMIF(#REF!,$D180,#REF!)</f>
        <v>#REF!</v>
      </c>
      <c r="W180" s="14" t="e">
        <f>SUMIF(#REF!,$D180,#REF!)</f>
        <v>#REF!</v>
      </c>
      <c r="X180" s="14" t="e">
        <f>SUMIF(#REF!,$D180,#REF!)</f>
        <v>#REF!</v>
      </c>
      <c r="Y180" s="14" t="e">
        <f>SUMIF(#REF!,$D180,#REF!)</f>
        <v>#REF!</v>
      </c>
      <c r="Z180" s="14" t="e">
        <f>SUMIF(#REF!,$D180,#REF!)</f>
        <v>#REF!</v>
      </c>
      <c r="AA180" s="14" t="e">
        <f>SUMIF(#REF!,$D180,#REF!)</f>
        <v>#REF!</v>
      </c>
      <c r="AB180" s="14" t="e">
        <f>SUMIF(#REF!,$D180,#REF!)</f>
        <v>#REF!</v>
      </c>
      <c r="AC180" s="14" t="e">
        <f>SUMIF(#REF!,$D180,#REF!)</f>
        <v>#REF!</v>
      </c>
      <c r="AD180" s="14" t="e">
        <f>SUMIF(#REF!,$D180,#REF!)</f>
        <v>#REF!</v>
      </c>
      <c r="AE180" s="14" t="e">
        <f>SUMIF(#REF!,$D180,#REF!)</f>
        <v>#REF!</v>
      </c>
      <c r="AF180" s="14" t="e">
        <f>SUMIF(#REF!,$D180,#REF!)</f>
        <v>#REF!</v>
      </c>
      <c r="AG180" s="14" t="e">
        <f>SUMIF(#REF!,$D180,#REF!)</f>
        <v>#REF!</v>
      </c>
      <c r="AH180" s="14" t="e">
        <f>SUMIF(#REF!,$D180,#REF!)</f>
        <v>#REF!</v>
      </c>
      <c r="AI180" s="14" t="e">
        <f>SUMIF(#REF!,$D180,#REF!)</f>
        <v>#REF!</v>
      </c>
      <c r="AJ180" s="14" t="e">
        <f>SUMIF(#REF!,$D180,#REF!)</f>
        <v>#REF!</v>
      </c>
      <c r="AK180" s="14" t="e">
        <f>SUMIF(#REF!,$D180,#REF!)</f>
        <v>#REF!</v>
      </c>
      <c r="AL180" s="14" t="e">
        <f>SUMIF(#REF!,$D180,#REF!)</f>
        <v>#REF!</v>
      </c>
      <c r="AM180" s="14" t="e">
        <f>SUMIF(#REF!,$D180,#REF!)</f>
        <v>#REF!</v>
      </c>
      <c r="AN180" s="14" t="e">
        <f>SUMIF(#REF!,$D180,#REF!)</f>
        <v>#REF!</v>
      </c>
      <c r="AO180" s="14"/>
      <c r="AP180" s="14"/>
      <c r="AQ180" s="20" t="e">
        <f t="shared" si="34"/>
        <v>#REF!</v>
      </c>
      <c r="AR180" s="1" t="e">
        <f>IF(VLOOKUP(D180,#REF!,3,0)&gt;0,"",VLOOKUP(D180,#REF!,3,0))</f>
        <v>#REF!</v>
      </c>
      <c r="AT180" s="20" t="e">
        <f t="shared" si="35"/>
        <v>#REF!</v>
      </c>
      <c r="AU180" s="20" t="e">
        <f t="shared" si="35"/>
        <v>#REF!</v>
      </c>
      <c r="AV180" s="20" t="e">
        <f t="shared" si="35"/>
        <v>#REF!</v>
      </c>
      <c r="AW180" s="20" t="e">
        <f t="shared" si="35"/>
        <v>#REF!</v>
      </c>
      <c r="AX180" s="20" t="e">
        <f t="shared" si="35"/>
        <v>#REF!</v>
      </c>
      <c r="AY180" s="20" t="e">
        <f t="shared" si="35"/>
        <v>#REF!</v>
      </c>
      <c r="BA180" s="20" t="e">
        <f t="shared" si="23"/>
        <v>#REF!</v>
      </c>
      <c r="BB180" s="20" t="e">
        <f>IF($BB$1="M0",SUMIF([2]Anual!$B$11:$B$950,$D180,[2]Anual!$GZ$11:$GZ$950),SUMIF([2]Anual!$B$11:$B$950,$D180,[2]Anual!$HA$11:$HA$950))</f>
        <v>#VALUE!</v>
      </c>
      <c r="BC180" s="20" t="e">
        <f t="shared" si="24"/>
        <v>#REF!</v>
      </c>
    </row>
    <row r="181" spans="2:55" ht="15" customHeight="1" outlineLevel="1" x14ac:dyDescent="0.35">
      <c r="B181" s="55" t="s">
        <v>583</v>
      </c>
      <c r="C181" s="56"/>
      <c r="D181" s="56" t="s">
        <v>585</v>
      </c>
      <c r="E181" s="57" t="s">
        <v>667</v>
      </c>
      <c r="F181" s="48" t="s">
        <v>1</v>
      </c>
      <c r="G181" s="14"/>
      <c r="H181" s="14"/>
      <c r="I181" s="14"/>
      <c r="J181" s="14" t="e">
        <f>SUMIF(#REF!,$D181,#REF!)</f>
        <v>#REF!</v>
      </c>
      <c r="K181" s="14" t="e">
        <f>SUMIF(#REF!,$D181,#REF!)</f>
        <v>#REF!</v>
      </c>
      <c r="L181" s="14" t="e">
        <f>SUMIF(#REF!,$D181,#REF!)</f>
        <v>#REF!</v>
      </c>
      <c r="M181" s="14" t="e">
        <f>SUMIF(#REF!,$D181,#REF!)</f>
        <v>#REF!</v>
      </c>
      <c r="N181" s="14" t="e">
        <f>SUMIF(#REF!,$D181,#REF!)</f>
        <v>#REF!</v>
      </c>
      <c r="O181" s="14" t="e">
        <f>SUMIF(#REF!,$D181,#REF!)</f>
        <v>#REF!</v>
      </c>
      <c r="P181" s="14" t="e">
        <f>SUMIF(#REF!,$D181,#REF!)</f>
        <v>#REF!</v>
      </c>
      <c r="Q181" s="14" t="e">
        <f>SUMIF(#REF!,$D181,#REF!)</f>
        <v>#REF!</v>
      </c>
      <c r="R181" s="14" t="e">
        <f>SUMIF(#REF!,$D181,#REF!)</f>
        <v>#REF!</v>
      </c>
      <c r="S181" s="14" t="e">
        <f>SUMIF(#REF!,$D181,#REF!)</f>
        <v>#REF!</v>
      </c>
      <c r="T181" s="14" t="e">
        <f>SUMIF(#REF!,$D181,#REF!)</f>
        <v>#REF!</v>
      </c>
      <c r="U181" s="14" t="e">
        <f>SUMIF(#REF!,$D181,#REF!)</f>
        <v>#REF!</v>
      </c>
      <c r="V181" s="14" t="e">
        <f>SUMIF(#REF!,$D181,#REF!)</f>
        <v>#REF!</v>
      </c>
      <c r="W181" s="14" t="e">
        <f>SUMIF(#REF!,$D181,#REF!)</f>
        <v>#REF!</v>
      </c>
      <c r="X181" s="14" t="e">
        <f>SUMIF(#REF!,$D181,#REF!)</f>
        <v>#REF!</v>
      </c>
      <c r="Y181" s="14" t="e">
        <f>SUMIF(#REF!,$D181,#REF!)</f>
        <v>#REF!</v>
      </c>
      <c r="Z181" s="14" t="e">
        <f>SUMIF(#REF!,$D181,#REF!)</f>
        <v>#REF!</v>
      </c>
      <c r="AA181" s="14" t="e">
        <f>SUMIF(#REF!,$D181,#REF!)</f>
        <v>#REF!</v>
      </c>
      <c r="AB181" s="14" t="e">
        <f>SUMIF(#REF!,$D181,#REF!)</f>
        <v>#REF!</v>
      </c>
      <c r="AC181" s="14" t="e">
        <f>SUMIF(#REF!,$D181,#REF!)</f>
        <v>#REF!</v>
      </c>
      <c r="AD181" s="14" t="e">
        <f>SUMIF(#REF!,$D181,#REF!)</f>
        <v>#REF!</v>
      </c>
      <c r="AE181" s="14" t="e">
        <f>SUMIF(#REF!,$D181,#REF!)</f>
        <v>#REF!</v>
      </c>
      <c r="AF181" s="14" t="e">
        <f>SUMIF(#REF!,$D181,#REF!)</f>
        <v>#REF!</v>
      </c>
      <c r="AG181" s="14" t="e">
        <f>SUMIF(#REF!,$D181,#REF!)</f>
        <v>#REF!</v>
      </c>
      <c r="AH181" s="14" t="e">
        <f>SUMIF(#REF!,$D181,#REF!)</f>
        <v>#REF!</v>
      </c>
      <c r="AI181" s="14" t="e">
        <f>SUMIF(#REF!,$D181,#REF!)</f>
        <v>#REF!</v>
      </c>
      <c r="AJ181" s="14" t="e">
        <f>SUMIF(#REF!,$D181,#REF!)</f>
        <v>#REF!</v>
      </c>
      <c r="AK181" s="14" t="e">
        <f>SUMIF(#REF!,$D181,#REF!)</f>
        <v>#REF!</v>
      </c>
      <c r="AL181" s="14" t="e">
        <f>SUMIF(#REF!,$D181,#REF!)</f>
        <v>#REF!</v>
      </c>
      <c r="AM181" s="14" t="e">
        <f>SUMIF(#REF!,$D181,#REF!)</f>
        <v>#REF!</v>
      </c>
      <c r="AN181" s="14" t="e">
        <f>SUMIF(#REF!,$D181,#REF!)</f>
        <v>#REF!</v>
      </c>
      <c r="AO181" s="14"/>
      <c r="AP181" s="14"/>
      <c r="AQ181" s="20" t="e">
        <f t="shared" si="34"/>
        <v>#REF!</v>
      </c>
      <c r="AR181" s="1" t="e">
        <f>IF(VLOOKUP(D181,#REF!,3,0)&gt;0,"",VLOOKUP(D181,#REF!,3,0))</f>
        <v>#REF!</v>
      </c>
      <c r="AT181" s="20" t="e">
        <f t="shared" si="35"/>
        <v>#REF!</v>
      </c>
      <c r="AU181" s="20" t="e">
        <f t="shared" si="35"/>
        <v>#REF!</v>
      </c>
      <c r="AV181" s="20" t="e">
        <f t="shared" si="35"/>
        <v>#REF!</v>
      </c>
      <c r="AW181" s="20" t="e">
        <f t="shared" si="35"/>
        <v>#REF!</v>
      </c>
      <c r="AX181" s="20" t="e">
        <f t="shared" si="35"/>
        <v>#REF!</v>
      </c>
      <c r="AY181" s="20" t="e">
        <f t="shared" si="35"/>
        <v>#REF!</v>
      </c>
      <c r="BA181" s="20" t="e">
        <f t="shared" si="23"/>
        <v>#REF!</v>
      </c>
      <c r="BB181" s="20" t="e">
        <f>IF($BB$1="M0",SUMIF([2]Anual!$B$11:$B$950,$D181,[2]Anual!$GZ$11:$GZ$950),SUMIF([2]Anual!$B$11:$B$950,$D181,[2]Anual!$HA$11:$HA$950))</f>
        <v>#VALUE!</v>
      </c>
      <c r="BC181" s="20" t="e">
        <f t="shared" si="24"/>
        <v>#REF!</v>
      </c>
    </row>
    <row r="182" spans="2:55" ht="15" customHeight="1" outlineLevel="1" x14ac:dyDescent="0.35">
      <c r="B182" s="55" t="s">
        <v>586</v>
      </c>
      <c r="C182" s="56"/>
      <c r="D182" s="56" t="s">
        <v>587</v>
      </c>
      <c r="E182" s="57" t="s">
        <v>654</v>
      </c>
      <c r="F182" s="48" t="s">
        <v>1</v>
      </c>
      <c r="G182" s="14"/>
      <c r="H182" s="14"/>
      <c r="I182" s="14"/>
      <c r="J182" s="14" t="e">
        <f>SUMIF(#REF!,$D182,#REF!)</f>
        <v>#REF!</v>
      </c>
      <c r="K182" s="14" t="e">
        <f>SUMIF(#REF!,$D182,#REF!)</f>
        <v>#REF!</v>
      </c>
      <c r="L182" s="14" t="e">
        <f>SUMIF(#REF!,$D182,#REF!)</f>
        <v>#REF!</v>
      </c>
      <c r="M182" s="14" t="e">
        <f>SUMIF(#REF!,$D182,#REF!)</f>
        <v>#REF!</v>
      </c>
      <c r="N182" s="14" t="e">
        <f>SUMIF(#REF!,$D182,#REF!)</f>
        <v>#REF!</v>
      </c>
      <c r="O182" s="14" t="e">
        <f>SUMIF(#REF!,$D182,#REF!)</f>
        <v>#REF!</v>
      </c>
      <c r="P182" s="14" t="e">
        <f>SUMIF(#REF!,$D182,#REF!)</f>
        <v>#REF!</v>
      </c>
      <c r="Q182" s="14" t="e">
        <f>SUMIF(#REF!,$D182,#REF!)</f>
        <v>#REF!</v>
      </c>
      <c r="R182" s="14" t="e">
        <f>SUMIF(#REF!,$D182,#REF!)</f>
        <v>#REF!</v>
      </c>
      <c r="S182" s="14" t="e">
        <f>SUMIF(#REF!,$D182,#REF!)</f>
        <v>#REF!</v>
      </c>
      <c r="T182" s="14" t="e">
        <f>SUMIF(#REF!,$D182,#REF!)</f>
        <v>#REF!</v>
      </c>
      <c r="U182" s="14" t="e">
        <f>SUMIF(#REF!,$D182,#REF!)</f>
        <v>#REF!</v>
      </c>
      <c r="V182" s="14" t="e">
        <f>SUMIF(#REF!,$D182,#REF!)</f>
        <v>#REF!</v>
      </c>
      <c r="W182" s="14" t="e">
        <f>SUMIF(#REF!,$D182,#REF!)</f>
        <v>#REF!</v>
      </c>
      <c r="X182" s="14" t="e">
        <f>SUMIF(#REF!,$D182,#REF!)</f>
        <v>#REF!</v>
      </c>
      <c r="Y182" s="14" t="e">
        <f>SUMIF(#REF!,$D182,#REF!)</f>
        <v>#REF!</v>
      </c>
      <c r="Z182" s="14" t="e">
        <f>SUMIF(#REF!,$D182,#REF!)</f>
        <v>#REF!</v>
      </c>
      <c r="AA182" s="14" t="e">
        <f>SUMIF(#REF!,$D182,#REF!)</f>
        <v>#REF!</v>
      </c>
      <c r="AB182" s="14" t="e">
        <f>SUMIF(#REF!,$D182,#REF!)</f>
        <v>#REF!</v>
      </c>
      <c r="AC182" s="14" t="e">
        <f>SUMIF(#REF!,$D182,#REF!)</f>
        <v>#REF!</v>
      </c>
      <c r="AD182" s="14" t="e">
        <f>SUMIF(#REF!,$D182,#REF!)</f>
        <v>#REF!</v>
      </c>
      <c r="AE182" s="14" t="e">
        <f>SUMIF(#REF!,$D182,#REF!)</f>
        <v>#REF!</v>
      </c>
      <c r="AF182" s="14" t="e">
        <f>SUMIF(#REF!,$D182,#REF!)</f>
        <v>#REF!</v>
      </c>
      <c r="AG182" s="14" t="e">
        <f>SUMIF(#REF!,$D182,#REF!)</f>
        <v>#REF!</v>
      </c>
      <c r="AH182" s="14" t="e">
        <f>SUMIF(#REF!,$D182,#REF!)</f>
        <v>#REF!</v>
      </c>
      <c r="AI182" s="14" t="e">
        <f>SUMIF(#REF!,$D182,#REF!)</f>
        <v>#REF!</v>
      </c>
      <c r="AJ182" s="14" t="e">
        <f>SUMIF(#REF!,$D182,#REF!)</f>
        <v>#REF!</v>
      </c>
      <c r="AK182" s="14" t="e">
        <f>SUMIF(#REF!,$D182,#REF!)</f>
        <v>#REF!</v>
      </c>
      <c r="AL182" s="14" t="e">
        <f>SUMIF(#REF!,$D182,#REF!)</f>
        <v>#REF!</v>
      </c>
      <c r="AM182" s="14" t="e">
        <f>SUMIF(#REF!,$D182,#REF!)</f>
        <v>#REF!</v>
      </c>
      <c r="AN182" s="14" t="e">
        <f>SUMIF(#REF!,$D182,#REF!)</f>
        <v>#REF!</v>
      </c>
      <c r="AO182" s="14"/>
      <c r="AP182" s="14"/>
      <c r="AQ182" s="20" t="e">
        <f t="shared" si="34"/>
        <v>#REF!</v>
      </c>
      <c r="AR182" s="1" t="e">
        <f>IF(VLOOKUP(D182,#REF!,3,0)&gt;0,"",VLOOKUP(D182,#REF!,3,0))</f>
        <v>#REF!</v>
      </c>
      <c r="AT182" s="20" t="e">
        <f t="shared" si="35"/>
        <v>#REF!</v>
      </c>
      <c r="AU182" s="20" t="e">
        <f t="shared" si="35"/>
        <v>#REF!</v>
      </c>
      <c r="AV182" s="20" t="e">
        <f t="shared" si="35"/>
        <v>#REF!</v>
      </c>
      <c r="AW182" s="20" t="e">
        <f t="shared" si="35"/>
        <v>#REF!</v>
      </c>
      <c r="AX182" s="20" t="e">
        <f t="shared" si="35"/>
        <v>#REF!</v>
      </c>
      <c r="AY182" s="20" t="e">
        <f t="shared" si="35"/>
        <v>#REF!</v>
      </c>
      <c r="BA182" s="20" t="e">
        <f t="shared" si="23"/>
        <v>#REF!</v>
      </c>
      <c r="BB182" s="20" t="e">
        <f>IF($BB$1="M0",SUMIF([2]Anual!$B$11:$B$950,$D182,[2]Anual!$GZ$11:$GZ$950),SUMIF([2]Anual!$B$11:$B$950,$D182,[2]Anual!$HA$11:$HA$950))</f>
        <v>#VALUE!</v>
      </c>
      <c r="BC182" s="20" t="e">
        <f t="shared" si="24"/>
        <v>#REF!</v>
      </c>
    </row>
    <row r="183" spans="2:55" ht="15" customHeight="1" outlineLevel="1" x14ac:dyDescent="0.35">
      <c r="B183" s="55" t="s">
        <v>586</v>
      </c>
      <c r="C183" s="56"/>
      <c r="D183" s="56" t="s">
        <v>588</v>
      </c>
      <c r="E183" s="57" t="s">
        <v>671</v>
      </c>
      <c r="F183" s="48" t="s">
        <v>1</v>
      </c>
      <c r="G183" s="14"/>
      <c r="H183" s="14"/>
      <c r="I183" s="14"/>
      <c r="J183" s="14" t="e">
        <f>SUMIF(#REF!,$D183,#REF!)</f>
        <v>#REF!</v>
      </c>
      <c r="K183" s="14" t="e">
        <f>SUMIF(#REF!,$D183,#REF!)</f>
        <v>#REF!</v>
      </c>
      <c r="L183" s="14" t="e">
        <f>SUMIF(#REF!,$D183,#REF!)</f>
        <v>#REF!</v>
      </c>
      <c r="M183" s="14" t="e">
        <f>SUMIF(#REF!,$D183,#REF!)</f>
        <v>#REF!</v>
      </c>
      <c r="N183" s="14" t="e">
        <f>SUMIF(#REF!,$D183,#REF!)</f>
        <v>#REF!</v>
      </c>
      <c r="O183" s="14" t="e">
        <f>SUMIF(#REF!,$D183,#REF!)</f>
        <v>#REF!</v>
      </c>
      <c r="P183" s="14" t="e">
        <f>SUMIF(#REF!,$D183,#REF!)</f>
        <v>#REF!</v>
      </c>
      <c r="Q183" s="14" t="e">
        <f>SUMIF(#REF!,$D183,#REF!)</f>
        <v>#REF!</v>
      </c>
      <c r="R183" s="14" t="e">
        <f>SUMIF(#REF!,$D183,#REF!)</f>
        <v>#REF!</v>
      </c>
      <c r="S183" s="14" t="e">
        <f>SUMIF(#REF!,$D183,#REF!)</f>
        <v>#REF!</v>
      </c>
      <c r="T183" s="14" t="e">
        <f>SUMIF(#REF!,$D183,#REF!)</f>
        <v>#REF!</v>
      </c>
      <c r="U183" s="14" t="e">
        <f>SUMIF(#REF!,$D183,#REF!)</f>
        <v>#REF!</v>
      </c>
      <c r="V183" s="14" t="e">
        <f>SUMIF(#REF!,$D183,#REF!)</f>
        <v>#REF!</v>
      </c>
      <c r="W183" s="14" t="e">
        <f>SUMIF(#REF!,$D183,#REF!)</f>
        <v>#REF!</v>
      </c>
      <c r="X183" s="14" t="e">
        <f>SUMIF(#REF!,$D183,#REF!)</f>
        <v>#REF!</v>
      </c>
      <c r="Y183" s="14" t="e">
        <f>SUMIF(#REF!,$D183,#REF!)</f>
        <v>#REF!</v>
      </c>
      <c r="Z183" s="14" t="e">
        <f>SUMIF(#REF!,$D183,#REF!)</f>
        <v>#REF!</v>
      </c>
      <c r="AA183" s="14" t="e">
        <f>SUMIF(#REF!,$D183,#REF!)</f>
        <v>#REF!</v>
      </c>
      <c r="AB183" s="14" t="e">
        <f>SUMIF(#REF!,$D183,#REF!)</f>
        <v>#REF!</v>
      </c>
      <c r="AC183" s="14" t="e">
        <f>SUMIF(#REF!,$D183,#REF!)</f>
        <v>#REF!</v>
      </c>
      <c r="AD183" s="14" t="e">
        <f>SUMIF(#REF!,$D183,#REF!)</f>
        <v>#REF!</v>
      </c>
      <c r="AE183" s="14" t="e">
        <f>SUMIF(#REF!,$D183,#REF!)</f>
        <v>#REF!</v>
      </c>
      <c r="AF183" s="14" t="e">
        <f>SUMIF(#REF!,$D183,#REF!)</f>
        <v>#REF!</v>
      </c>
      <c r="AG183" s="14" t="e">
        <f>SUMIF(#REF!,$D183,#REF!)</f>
        <v>#REF!</v>
      </c>
      <c r="AH183" s="14" t="e">
        <f>SUMIF(#REF!,$D183,#REF!)</f>
        <v>#REF!</v>
      </c>
      <c r="AI183" s="14" t="e">
        <f>SUMIF(#REF!,$D183,#REF!)</f>
        <v>#REF!</v>
      </c>
      <c r="AJ183" s="14" t="e">
        <f>SUMIF(#REF!,$D183,#REF!)</f>
        <v>#REF!</v>
      </c>
      <c r="AK183" s="14" t="e">
        <f>SUMIF(#REF!,$D183,#REF!)</f>
        <v>#REF!</v>
      </c>
      <c r="AL183" s="14" t="e">
        <f>SUMIF(#REF!,$D183,#REF!)</f>
        <v>#REF!</v>
      </c>
      <c r="AM183" s="14" t="e">
        <f>SUMIF(#REF!,$D183,#REF!)</f>
        <v>#REF!</v>
      </c>
      <c r="AN183" s="14" t="e">
        <f>SUMIF(#REF!,$D183,#REF!)</f>
        <v>#REF!</v>
      </c>
      <c r="AO183" s="14"/>
      <c r="AP183" s="14"/>
      <c r="AQ183" s="20" t="e">
        <f t="shared" si="34"/>
        <v>#REF!</v>
      </c>
      <c r="AR183" s="1" t="e">
        <f>IF(VLOOKUP(D183,#REF!,3,0)&gt;0,"",VLOOKUP(D183,#REF!,3,0))</f>
        <v>#REF!</v>
      </c>
      <c r="AT183" s="20" t="e">
        <f t="shared" si="35"/>
        <v>#REF!</v>
      </c>
      <c r="AU183" s="20" t="e">
        <f t="shared" si="35"/>
        <v>#REF!</v>
      </c>
      <c r="AV183" s="20" t="e">
        <f t="shared" si="35"/>
        <v>#REF!</v>
      </c>
      <c r="AW183" s="20" t="e">
        <f t="shared" si="35"/>
        <v>#REF!</v>
      </c>
      <c r="AX183" s="20" t="e">
        <f t="shared" si="35"/>
        <v>#REF!</v>
      </c>
      <c r="AY183" s="20" t="e">
        <f t="shared" si="35"/>
        <v>#REF!</v>
      </c>
      <c r="BA183" s="20" t="e">
        <f t="shared" si="23"/>
        <v>#REF!</v>
      </c>
      <c r="BB183" s="20" t="e">
        <f>IF($BB$1="M0",SUMIF([2]Anual!$B$11:$B$950,$D183,[2]Anual!$GZ$11:$GZ$950),SUMIF([2]Anual!$B$11:$B$950,$D183,[2]Anual!$HA$11:$HA$950))</f>
        <v>#VALUE!</v>
      </c>
      <c r="BC183" s="20" t="e">
        <f t="shared" si="24"/>
        <v>#REF!</v>
      </c>
    </row>
    <row r="184" spans="2:55" ht="15" customHeight="1" outlineLevel="1" x14ac:dyDescent="0.35">
      <c r="B184" s="12" t="s">
        <v>311</v>
      </c>
      <c r="C184" s="13"/>
      <c r="D184" s="13" t="s">
        <v>589</v>
      </c>
      <c r="E184" s="50" t="s">
        <v>656</v>
      </c>
      <c r="F184" s="48" t="s">
        <v>1</v>
      </c>
      <c r="G184" s="14"/>
      <c r="H184" s="14"/>
      <c r="I184" s="14"/>
      <c r="J184" s="14" t="e">
        <f>SUMIF(#REF!,$D184,#REF!)</f>
        <v>#REF!</v>
      </c>
      <c r="K184" s="14" t="e">
        <f>SUMIF(#REF!,$D184,#REF!)</f>
        <v>#REF!</v>
      </c>
      <c r="L184" s="14" t="e">
        <f>SUMIF(#REF!,$D184,#REF!)</f>
        <v>#REF!</v>
      </c>
      <c r="M184" s="14" t="e">
        <f>SUMIF(#REF!,$D184,#REF!)</f>
        <v>#REF!</v>
      </c>
      <c r="N184" s="14" t="e">
        <f>SUMIF(#REF!,$D184,#REF!)</f>
        <v>#REF!</v>
      </c>
      <c r="O184" s="14" t="e">
        <f>SUMIF(#REF!,$D184,#REF!)</f>
        <v>#REF!</v>
      </c>
      <c r="P184" s="14" t="e">
        <f>SUMIF(#REF!,$D184,#REF!)</f>
        <v>#REF!</v>
      </c>
      <c r="Q184" s="14" t="e">
        <f>SUMIF(#REF!,$D184,#REF!)</f>
        <v>#REF!</v>
      </c>
      <c r="R184" s="14" t="e">
        <f>SUMIF(#REF!,$D184,#REF!)</f>
        <v>#REF!</v>
      </c>
      <c r="S184" s="14" t="e">
        <f>SUMIF(#REF!,$D184,#REF!)</f>
        <v>#REF!</v>
      </c>
      <c r="T184" s="14" t="e">
        <f>SUMIF(#REF!,$D184,#REF!)</f>
        <v>#REF!</v>
      </c>
      <c r="U184" s="14" t="e">
        <f>SUMIF(#REF!,$D184,#REF!)</f>
        <v>#REF!</v>
      </c>
      <c r="V184" s="14" t="e">
        <f>SUMIF(#REF!,$D184,#REF!)</f>
        <v>#REF!</v>
      </c>
      <c r="W184" s="14" t="e">
        <f>SUMIF(#REF!,$D184,#REF!)</f>
        <v>#REF!</v>
      </c>
      <c r="X184" s="14" t="e">
        <f>SUMIF(#REF!,$D184,#REF!)</f>
        <v>#REF!</v>
      </c>
      <c r="Y184" s="14" t="e">
        <f>SUMIF(#REF!,$D184,#REF!)</f>
        <v>#REF!</v>
      </c>
      <c r="Z184" s="14" t="e">
        <f>SUMIF(#REF!,$D184,#REF!)</f>
        <v>#REF!</v>
      </c>
      <c r="AA184" s="14" t="e">
        <f>SUMIF(#REF!,$D184,#REF!)</f>
        <v>#REF!</v>
      </c>
      <c r="AB184" s="14" t="e">
        <f>SUMIF(#REF!,$D184,#REF!)</f>
        <v>#REF!</v>
      </c>
      <c r="AC184" s="14" t="e">
        <f>SUMIF(#REF!,$D184,#REF!)</f>
        <v>#REF!</v>
      </c>
      <c r="AD184" s="14" t="e">
        <f>SUMIF(#REF!,$D184,#REF!)</f>
        <v>#REF!</v>
      </c>
      <c r="AE184" s="14" t="e">
        <f>SUMIF(#REF!,$D184,#REF!)</f>
        <v>#REF!</v>
      </c>
      <c r="AF184" s="14" t="e">
        <f>SUMIF(#REF!,$D184,#REF!)</f>
        <v>#REF!</v>
      </c>
      <c r="AG184" s="14" t="e">
        <f>SUMIF(#REF!,$D184,#REF!)</f>
        <v>#REF!</v>
      </c>
      <c r="AH184" s="14" t="e">
        <f>SUMIF(#REF!,$D184,#REF!)</f>
        <v>#REF!</v>
      </c>
      <c r="AI184" s="14" t="e">
        <f>SUMIF(#REF!,$D184,#REF!)</f>
        <v>#REF!</v>
      </c>
      <c r="AJ184" s="14" t="e">
        <f>SUMIF(#REF!,$D184,#REF!)</f>
        <v>#REF!</v>
      </c>
      <c r="AK184" s="14" t="e">
        <f>SUMIF(#REF!,$D184,#REF!)</f>
        <v>#REF!</v>
      </c>
      <c r="AL184" s="14" t="e">
        <f>SUMIF(#REF!,$D184,#REF!)</f>
        <v>#REF!</v>
      </c>
      <c r="AM184" s="14" t="e">
        <f>SUMIF(#REF!,$D184,#REF!)</f>
        <v>#REF!</v>
      </c>
      <c r="AN184" s="14" t="e">
        <f>SUMIF(#REF!,$D184,#REF!)</f>
        <v>#REF!</v>
      </c>
      <c r="AO184" s="14"/>
      <c r="AP184" s="14"/>
      <c r="AQ184" s="20" t="e">
        <f t="shared" si="34"/>
        <v>#REF!</v>
      </c>
      <c r="AR184" s="1" t="e">
        <f>IF(VLOOKUP(D184,#REF!,3,0)&gt;0,"",VLOOKUP(D184,#REF!,3,0))</f>
        <v>#REF!</v>
      </c>
      <c r="AT184" s="20" t="e">
        <f t="shared" si="35"/>
        <v>#REF!</v>
      </c>
      <c r="AU184" s="20" t="e">
        <f t="shared" si="35"/>
        <v>#REF!</v>
      </c>
      <c r="AV184" s="20" t="e">
        <f t="shared" si="35"/>
        <v>#REF!</v>
      </c>
      <c r="AW184" s="20" t="e">
        <f t="shared" si="35"/>
        <v>#REF!</v>
      </c>
      <c r="AX184" s="20" t="e">
        <f t="shared" si="35"/>
        <v>#REF!</v>
      </c>
      <c r="AY184" s="20" t="e">
        <f t="shared" si="35"/>
        <v>#REF!</v>
      </c>
      <c r="BA184" s="20" t="e">
        <f t="shared" si="23"/>
        <v>#REF!</v>
      </c>
      <c r="BB184" s="20" t="e">
        <f>IF($BB$1="M0",SUMIF([2]Anual!$B$11:$B$950,$D184,[2]Anual!$GZ$11:$GZ$950),SUMIF([2]Anual!$B$11:$B$950,$D184,[2]Anual!$HA$11:$HA$950))</f>
        <v>#VALUE!</v>
      </c>
      <c r="BC184" s="20" t="e">
        <f t="shared" si="24"/>
        <v>#REF!</v>
      </c>
    </row>
    <row r="185" spans="2:55" ht="15" customHeight="1" outlineLevel="1" x14ac:dyDescent="0.35">
      <c r="B185" s="12" t="s">
        <v>311</v>
      </c>
      <c r="C185" s="13"/>
      <c r="D185" s="13" t="s">
        <v>530</v>
      </c>
      <c r="E185" s="50" t="s">
        <v>657</v>
      </c>
      <c r="F185" s="48" t="s">
        <v>1</v>
      </c>
      <c r="G185" s="14"/>
      <c r="H185" s="14"/>
      <c r="I185" s="14"/>
      <c r="J185" s="14" t="e">
        <f>SUMIF(#REF!,$D185,#REF!)</f>
        <v>#REF!</v>
      </c>
      <c r="K185" s="14" t="e">
        <f>SUMIF(#REF!,$D185,#REF!)</f>
        <v>#REF!</v>
      </c>
      <c r="L185" s="14" t="e">
        <f>SUMIF(#REF!,$D185,#REF!)</f>
        <v>#REF!</v>
      </c>
      <c r="M185" s="14" t="e">
        <f>SUMIF(#REF!,$D185,#REF!)</f>
        <v>#REF!</v>
      </c>
      <c r="N185" s="14" t="e">
        <f>SUMIF(#REF!,$D185,#REF!)</f>
        <v>#REF!</v>
      </c>
      <c r="O185" s="14" t="e">
        <f>SUMIF(#REF!,$D185,#REF!)</f>
        <v>#REF!</v>
      </c>
      <c r="P185" s="14" t="e">
        <f>SUMIF(#REF!,$D185,#REF!)</f>
        <v>#REF!</v>
      </c>
      <c r="Q185" s="14" t="e">
        <f>SUMIF(#REF!,$D185,#REF!)</f>
        <v>#REF!</v>
      </c>
      <c r="R185" s="14" t="e">
        <f>SUMIF(#REF!,$D185,#REF!)</f>
        <v>#REF!</v>
      </c>
      <c r="S185" s="14" t="e">
        <f>SUMIF(#REF!,$D185,#REF!)</f>
        <v>#REF!</v>
      </c>
      <c r="T185" s="14" t="e">
        <f>SUMIF(#REF!,$D185,#REF!)</f>
        <v>#REF!</v>
      </c>
      <c r="U185" s="14" t="e">
        <f>SUMIF(#REF!,$D185,#REF!)</f>
        <v>#REF!</v>
      </c>
      <c r="V185" s="14" t="e">
        <f>SUMIF(#REF!,$D185,#REF!)</f>
        <v>#REF!</v>
      </c>
      <c r="W185" s="14" t="e">
        <f>SUMIF(#REF!,$D185,#REF!)</f>
        <v>#REF!</v>
      </c>
      <c r="X185" s="14" t="e">
        <f>SUMIF(#REF!,$D185,#REF!)</f>
        <v>#REF!</v>
      </c>
      <c r="Y185" s="14" t="e">
        <f>SUMIF(#REF!,$D185,#REF!)</f>
        <v>#REF!</v>
      </c>
      <c r="Z185" s="14" t="e">
        <f>SUMIF(#REF!,$D185,#REF!)</f>
        <v>#REF!</v>
      </c>
      <c r="AA185" s="14" t="e">
        <f>SUMIF(#REF!,$D185,#REF!)</f>
        <v>#REF!</v>
      </c>
      <c r="AB185" s="14" t="e">
        <f>SUMIF(#REF!,$D185,#REF!)</f>
        <v>#REF!</v>
      </c>
      <c r="AC185" s="14" t="e">
        <f>SUMIF(#REF!,$D185,#REF!)</f>
        <v>#REF!</v>
      </c>
      <c r="AD185" s="14" t="e">
        <f>SUMIF(#REF!,$D185,#REF!)</f>
        <v>#REF!</v>
      </c>
      <c r="AE185" s="14" t="e">
        <f>SUMIF(#REF!,$D185,#REF!)</f>
        <v>#REF!</v>
      </c>
      <c r="AF185" s="14" t="e">
        <f>SUMIF(#REF!,$D185,#REF!)</f>
        <v>#REF!</v>
      </c>
      <c r="AG185" s="14" t="e">
        <f>SUMIF(#REF!,$D185,#REF!)</f>
        <v>#REF!</v>
      </c>
      <c r="AH185" s="14" t="e">
        <f>SUMIF(#REF!,$D185,#REF!)</f>
        <v>#REF!</v>
      </c>
      <c r="AI185" s="14" t="e">
        <f>SUMIF(#REF!,$D185,#REF!)</f>
        <v>#REF!</v>
      </c>
      <c r="AJ185" s="14" t="e">
        <f>SUMIF(#REF!,$D185,#REF!)</f>
        <v>#REF!</v>
      </c>
      <c r="AK185" s="14" t="e">
        <f>SUMIF(#REF!,$D185,#REF!)</f>
        <v>#REF!</v>
      </c>
      <c r="AL185" s="14" t="e">
        <f>SUMIF(#REF!,$D185,#REF!)</f>
        <v>#REF!</v>
      </c>
      <c r="AM185" s="14" t="e">
        <f>SUMIF(#REF!,$D185,#REF!)</f>
        <v>#REF!</v>
      </c>
      <c r="AN185" s="14" t="e">
        <f>SUMIF(#REF!,$D185,#REF!)</f>
        <v>#REF!</v>
      </c>
      <c r="AO185" s="14"/>
      <c r="AP185" s="14"/>
      <c r="AQ185" s="20" t="e">
        <f t="shared" si="34"/>
        <v>#REF!</v>
      </c>
      <c r="AR185" s="1" t="e">
        <f>IF(VLOOKUP(D185,#REF!,3,0)&gt;0,"",VLOOKUP(D185,#REF!,3,0))</f>
        <v>#REF!</v>
      </c>
      <c r="AT185" s="20" t="e">
        <f t="shared" si="35"/>
        <v>#REF!</v>
      </c>
      <c r="AU185" s="20" t="e">
        <f t="shared" si="35"/>
        <v>#REF!</v>
      </c>
      <c r="AV185" s="20" t="e">
        <f t="shared" si="35"/>
        <v>#REF!</v>
      </c>
      <c r="AW185" s="20" t="e">
        <f t="shared" si="35"/>
        <v>#REF!</v>
      </c>
      <c r="AX185" s="20" t="e">
        <f t="shared" si="35"/>
        <v>#REF!</v>
      </c>
      <c r="AY185" s="20" t="e">
        <f t="shared" si="35"/>
        <v>#REF!</v>
      </c>
      <c r="BA185" s="20" t="e">
        <f t="shared" si="23"/>
        <v>#REF!</v>
      </c>
      <c r="BB185" s="20" t="e">
        <f>IF($BB$1="M0",SUMIF([2]Anual!$B$11:$B$950,$D185,[2]Anual!$GZ$11:$GZ$950),SUMIF([2]Anual!$B$11:$B$950,$D185,[2]Anual!$HA$11:$HA$950))</f>
        <v>#VALUE!</v>
      </c>
      <c r="BC185" s="20" t="e">
        <f t="shared" si="24"/>
        <v>#REF!</v>
      </c>
    </row>
    <row r="186" spans="2:55" ht="15" customHeight="1" outlineLevel="1" x14ac:dyDescent="0.35">
      <c r="B186" s="12" t="s">
        <v>240</v>
      </c>
      <c r="C186" s="13"/>
      <c r="D186" s="13" t="s">
        <v>247</v>
      </c>
      <c r="E186" s="50" t="s">
        <v>344</v>
      </c>
      <c r="F186" s="48" t="s">
        <v>1</v>
      </c>
      <c r="G186" s="14"/>
      <c r="H186" s="14"/>
      <c r="I186" s="14"/>
      <c r="J186" s="14" t="e">
        <f>SUMIF(#REF!,$D186,#REF!)</f>
        <v>#REF!</v>
      </c>
      <c r="K186" s="14" t="e">
        <f>SUMIF(#REF!,$D186,#REF!)</f>
        <v>#REF!</v>
      </c>
      <c r="L186" s="14" t="e">
        <f>SUMIF(#REF!,$D186,#REF!)</f>
        <v>#REF!</v>
      </c>
      <c r="M186" s="14" t="e">
        <f>SUMIF(#REF!,$D186,#REF!)</f>
        <v>#REF!</v>
      </c>
      <c r="N186" s="14" t="e">
        <f>SUMIF(#REF!,$D186,#REF!)</f>
        <v>#REF!</v>
      </c>
      <c r="O186" s="14" t="e">
        <f>SUMIF(#REF!,$D186,#REF!)</f>
        <v>#REF!</v>
      </c>
      <c r="P186" s="14" t="e">
        <f>SUMIF(#REF!,$D186,#REF!)</f>
        <v>#REF!</v>
      </c>
      <c r="Q186" s="14" t="e">
        <f>SUMIF(#REF!,$D186,#REF!)</f>
        <v>#REF!</v>
      </c>
      <c r="R186" s="14" t="e">
        <f>SUMIF(#REF!,$D186,#REF!)</f>
        <v>#REF!</v>
      </c>
      <c r="S186" s="14" t="e">
        <f>SUMIF(#REF!,$D186,#REF!)</f>
        <v>#REF!</v>
      </c>
      <c r="T186" s="14" t="e">
        <f>SUMIF(#REF!,$D186,#REF!)</f>
        <v>#REF!</v>
      </c>
      <c r="U186" s="14" t="e">
        <f>SUMIF(#REF!,$D186,#REF!)</f>
        <v>#REF!</v>
      </c>
      <c r="V186" s="14" t="e">
        <f>SUMIF(#REF!,$D186,#REF!)</f>
        <v>#REF!</v>
      </c>
      <c r="W186" s="14" t="e">
        <f>SUMIF(#REF!,$D186,#REF!)</f>
        <v>#REF!</v>
      </c>
      <c r="X186" s="14" t="e">
        <f>SUMIF(#REF!,$D186,#REF!)</f>
        <v>#REF!</v>
      </c>
      <c r="Y186" s="14" t="e">
        <f>SUMIF(#REF!,$D186,#REF!)</f>
        <v>#REF!</v>
      </c>
      <c r="Z186" s="14" t="e">
        <f>SUMIF(#REF!,$D186,#REF!)</f>
        <v>#REF!</v>
      </c>
      <c r="AA186" s="14" t="e">
        <f>SUMIF(#REF!,$D186,#REF!)</f>
        <v>#REF!</v>
      </c>
      <c r="AB186" s="14" t="e">
        <f>SUMIF(#REF!,$D186,#REF!)</f>
        <v>#REF!</v>
      </c>
      <c r="AC186" s="14" t="e">
        <f>SUMIF(#REF!,$D186,#REF!)</f>
        <v>#REF!</v>
      </c>
      <c r="AD186" s="14" t="e">
        <f>SUMIF(#REF!,$D186,#REF!)</f>
        <v>#REF!</v>
      </c>
      <c r="AE186" s="14" t="e">
        <f>SUMIF(#REF!,$D186,#REF!)</f>
        <v>#REF!</v>
      </c>
      <c r="AF186" s="14" t="e">
        <f>SUMIF(#REF!,$D186,#REF!)</f>
        <v>#REF!</v>
      </c>
      <c r="AG186" s="14" t="e">
        <f>SUMIF(#REF!,$D186,#REF!)</f>
        <v>#REF!</v>
      </c>
      <c r="AH186" s="14" t="e">
        <f>SUMIF(#REF!,$D186,#REF!)</f>
        <v>#REF!</v>
      </c>
      <c r="AI186" s="14" t="e">
        <f>SUMIF(#REF!,$D186,#REF!)</f>
        <v>#REF!</v>
      </c>
      <c r="AJ186" s="14" t="e">
        <f>SUMIF(#REF!,$D186,#REF!)</f>
        <v>#REF!</v>
      </c>
      <c r="AK186" s="14" t="e">
        <f>SUMIF(#REF!,$D186,#REF!)</f>
        <v>#REF!</v>
      </c>
      <c r="AL186" s="14" t="e">
        <f>SUMIF(#REF!,$D186,#REF!)</f>
        <v>#REF!</v>
      </c>
      <c r="AM186" s="14" t="e">
        <f>SUMIF(#REF!,$D186,#REF!)</f>
        <v>#REF!</v>
      </c>
      <c r="AN186" s="14" t="e">
        <f>SUMIF(#REF!,$D186,#REF!)</f>
        <v>#REF!</v>
      </c>
      <c r="AO186" s="14"/>
      <c r="AP186" s="14"/>
      <c r="AQ186" s="20" t="e">
        <f t="shared" si="34"/>
        <v>#REF!</v>
      </c>
      <c r="AR186" s="1" t="e">
        <f>IF(VLOOKUP(D186,#REF!,3,0)&gt;0,"",VLOOKUP(D186,#REF!,3,0))</f>
        <v>#REF!</v>
      </c>
      <c r="AT186" s="20" t="e">
        <f t="shared" si="35"/>
        <v>#REF!</v>
      </c>
      <c r="AU186" s="20" t="e">
        <f t="shared" si="35"/>
        <v>#REF!</v>
      </c>
      <c r="AV186" s="20" t="e">
        <f t="shared" si="35"/>
        <v>#REF!</v>
      </c>
      <c r="AW186" s="20" t="e">
        <f t="shared" si="35"/>
        <v>#REF!</v>
      </c>
      <c r="AX186" s="20" t="e">
        <f t="shared" si="35"/>
        <v>#REF!</v>
      </c>
      <c r="AY186" s="20" t="e">
        <f t="shared" si="35"/>
        <v>#REF!</v>
      </c>
      <c r="BA186" s="20" t="e">
        <f t="shared" si="23"/>
        <v>#REF!</v>
      </c>
      <c r="BB186" s="20" t="e">
        <f>IF($BB$1="M0",SUMIF([2]Anual!$B$11:$B$950,$D186,[2]Anual!$GZ$11:$GZ$950),SUMIF([2]Anual!$B$11:$B$950,$D186,[2]Anual!$HA$11:$HA$950))</f>
        <v>#VALUE!</v>
      </c>
      <c r="BC186" s="20" t="e">
        <f t="shared" si="24"/>
        <v>#REF!</v>
      </c>
    </row>
    <row r="187" spans="2:55" ht="15" customHeight="1" outlineLevel="1" x14ac:dyDescent="0.35">
      <c r="B187" s="12" t="s">
        <v>312</v>
      </c>
      <c r="C187" s="13"/>
      <c r="D187" s="13" t="s">
        <v>590</v>
      </c>
      <c r="E187" s="50" t="s">
        <v>659</v>
      </c>
      <c r="F187" s="48" t="s">
        <v>1</v>
      </c>
      <c r="G187" s="14"/>
      <c r="H187" s="14"/>
      <c r="I187" s="14"/>
      <c r="J187" s="14" t="e">
        <f>SUMIF(#REF!,$D187,#REF!)</f>
        <v>#REF!</v>
      </c>
      <c r="K187" s="14" t="e">
        <f>SUMIF(#REF!,$D187,#REF!)</f>
        <v>#REF!</v>
      </c>
      <c r="L187" s="14" t="e">
        <f>SUMIF(#REF!,$D187,#REF!)</f>
        <v>#REF!</v>
      </c>
      <c r="M187" s="14" t="e">
        <f>SUMIF(#REF!,$D187,#REF!)</f>
        <v>#REF!</v>
      </c>
      <c r="N187" s="14" t="e">
        <f>SUMIF(#REF!,$D187,#REF!)</f>
        <v>#REF!</v>
      </c>
      <c r="O187" s="14" t="e">
        <f>SUMIF(#REF!,$D187,#REF!)</f>
        <v>#REF!</v>
      </c>
      <c r="P187" s="14" t="e">
        <f>SUMIF(#REF!,$D187,#REF!)</f>
        <v>#REF!</v>
      </c>
      <c r="Q187" s="14" t="e">
        <f>SUMIF(#REF!,$D187,#REF!)</f>
        <v>#REF!</v>
      </c>
      <c r="R187" s="14" t="e">
        <f>SUMIF(#REF!,$D187,#REF!)</f>
        <v>#REF!</v>
      </c>
      <c r="S187" s="14" t="e">
        <f>SUMIF(#REF!,$D187,#REF!)</f>
        <v>#REF!</v>
      </c>
      <c r="T187" s="14" t="e">
        <f>SUMIF(#REF!,$D187,#REF!)</f>
        <v>#REF!</v>
      </c>
      <c r="U187" s="14" t="e">
        <f>SUMIF(#REF!,$D187,#REF!)</f>
        <v>#REF!</v>
      </c>
      <c r="V187" s="14" t="e">
        <f>SUMIF(#REF!,$D187,#REF!)</f>
        <v>#REF!</v>
      </c>
      <c r="W187" s="14" t="e">
        <f>SUMIF(#REF!,$D187,#REF!)</f>
        <v>#REF!</v>
      </c>
      <c r="X187" s="14" t="e">
        <f>SUMIF(#REF!,$D187,#REF!)</f>
        <v>#REF!</v>
      </c>
      <c r="Y187" s="14" t="e">
        <f>SUMIF(#REF!,$D187,#REF!)</f>
        <v>#REF!</v>
      </c>
      <c r="Z187" s="14" t="e">
        <f>SUMIF(#REF!,$D187,#REF!)</f>
        <v>#REF!</v>
      </c>
      <c r="AA187" s="14" t="e">
        <f>SUMIF(#REF!,$D187,#REF!)</f>
        <v>#REF!</v>
      </c>
      <c r="AB187" s="14" t="e">
        <f>SUMIF(#REF!,$D187,#REF!)</f>
        <v>#REF!</v>
      </c>
      <c r="AC187" s="14" t="e">
        <f>SUMIF(#REF!,$D187,#REF!)</f>
        <v>#REF!</v>
      </c>
      <c r="AD187" s="14" t="e">
        <f>SUMIF(#REF!,$D187,#REF!)</f>
        <v>#REF!</v>
      </c>
      <c r="AE187" s="14" t="e">
        <f>SUMIF(#REF!,$D187,#REF!)</f>
        <v>#REF!</v>
      </c>
      <c r="AF187" s="14" t="e">
        <f>SUMIF(#REF!,$D187,#REF!)</f>
        <v>#REF!</v>
      </c>
      <c r="AG187" s="14" t="e">
        <f>SUMIF(#REF!,$D187,#REF!)</f>
        <v>#REF!</v>
      </c>
      <c r="AH187" s="14" t="e">
        <f>SUMIF(#REF!,$D187,#REF!)</f>
        <v>#REF!</v>
      </c>
      <c r="AI187" s="14" t="e">
        <f>SUMIF(#REF!,$D187,#REF!)</f>
        <v>#REF!</v>
      </c>
      <c r="AJ187" s="14" t="e">
        <f>SUMIF(#REF!,$D187,#REF!)</f>
        <v>#REF!</v>
      </c>
      <c r="AK187" s="14" t="e">
        <f>SUMIF(#REF!,$D187,#REF!)</f>
        <v>#REF!</v>
      </c>
      <c r="AL187" s="14" t="e">
        <f>SUMIF(#REF!,$D187,#REF!)</f>
        <v>#REF!</v>
      </c>
      <c r="AM187" s="14" t="e">
        <f>SUMIF(#REF!,$D187,#REF!)</f>
        <v>#REF!</v>
      </c>
      <c r="AN187" s="14" t="e">
        <f>SUMIF(#REF!,$D187,#REF!)</f>
        <v>#REF!</v>
      </c>
      <c r="AO187" s="14"/>
      <c r="AP187" s="14"/>
      <c r="AQ187" s="20" t="e">
        <f t="shared" ref="AQ187:AQ222" si="36">SUM(I187:AP187)</f>
        <v>#REF!</v>
      </c>
      <c r="AR187" s="1" t="e">
        <f>IF(VLOOKUP(D187,#REF!,3,0)&gt;0,"",VLOOKUP(D187,#REF!,3,0))</f>
        <v>#REF!</v>
      </c>
      <c r="AT187" s="20" t="e">
        <f t="shared" si="35"/>
        <v>#REF!</v>
      </c>
      <c r="AU187" s="20" t="e">
        <f t="shared" si="35"/>
        <v>#REF!</v>
      </c>
      <c r="AV187" s="20" t="e">
        <f t="shared" si="35"/>
        <v>#REF!</v>
      </c>
      <c r="AW187" s="20" t="e">
        <f t="shared" si="35"/>
        <v>#REF!</v>
      </c>
      <c r="AX187" s="20" t="e">
        <f t="shared" si="35"/>
        <v>#REF!</v>
      </c>
      <c r="AY187" s="20" t="e">
        <f t="shared" si="35"/>
        <v>#REF!</v>
      </c>
      <c r="BA187" s="20" t="e">
        <f t="shared" si="23"/>
        <v>#REF!</v>
      </c>
      <c r="BB187" s="20" t="e">
        <f>IF($BB$1="M0",SUMIF([2]Anual!$B$11:$B$950,$D187,[2]Anual!$GZ$11:$GZ$950),SUMIF([2]Anual!$B$11:$B$950,$D187,[2]Anual!$HA$11:$HA$950))</f>
        <v>#VALUE!</v>
      </c>
      <c r="BC187" s="20" t="e">
        <f t="shared" si="24"/>
        <v>#REF!</v>
      </c>
    </row>
    <row r="188" spans="2:55" ht="15" customHeight="1" outlineLevel="1" x14ac:dyDescent="0.35">
      <c r="B188" s="12" t="s">
        <v>312</v>
      </c>
      <c r="C188" s="13"/>
      <c r="D188" s="13" t="s">
        <v>531</v>
      </c>
      <c r="E188" s="50" t="s">
        <v>660</v>
      </c>
      <c r="F188" s="48" t="s">
        <v>1</v>
      </c>
      <c r="G188" s="14"/>
      <c r="H188" s="14"/>
      <c r="I188" s="14"/>
      <c r="J188" s="14" t="e">
        <f>SUMIF(#REF!,$D188,#REF!)</f>
        <v>#REF!</v>
      </c>
      <c r="K188" s="14" t="e">
        <f>SUMIF(#REF!,$D188,#REF!)</f>
        <v>#REF!</v>
      </c>
      <c r="L188" s="14" t="e">
        <f>SUMIF(#REF!,$D188,#REF!)</f>
        <v>#REF!</v>
      </c>
      <c r="M188" s="14" t="e">
        <f>SUMIF(#REF!,$D188,#REF!)</f>
        <v>#REF!</v>
      </c>
      <c r="N188" s="14" t="e">
        <f>SUMIF(#REF!,$D188,#REF!)</f>
        <v>#REF!</v>
      </c>
      <c r="O188" s="14" t="e">
        <f>SUMIF(#REF!,$D188,#REF!)</f>
        <v>#REF!</v>
      </c>
      <c r="P188" s="14" t="e">
        <f>SUMIF(#REF!,$D188,#REF!)</f>
        <v>#REF!</v>
      </c>
      <c r="Q188" s="14" t="e">
        <f>SUMIF(#REF!,$D188,#REF!)</f>
        <v>#REF!</v>
      </c>
      <c r="R188" s="14" t="e">
        <f>SUMIF(#REF!,$D188,#REF!)</f>
        <v>#REF!</v>
      </c>
      <c r="S188" s="14" t="e">
        <f>SUMIF(#REF!,$D188,#REF!)</f>
        <v>#REF!</v>
      </c>
      <c r="T188" s="14" t="e">
        <f>SUMIF(#REF!,$D188,#REF!)</f>
        <v>#REF!</v>
      </c>
      <c r="U188" s="14" t="e">
        <f>SUMIF(#REF!,$D188,#REF!)</f>
        <v>#REF!</v>
      </c>
      <c r="V188" s="14" t="e">
        <f>SUMIF(#REF!,$D188,#REF!)</f>
        <v>#REF!</v>
      </c>
      <c r="W188" s="14" t="e">
        <f>SUMIF(#REF!,$D188,#REF!)</f>
        <v>#REF!</v>
      </c>
      <c r="X188" s="14" t="e">
        <f>SUMIF(#REF!,$D188,#REF!)</f>
        <v>#REF!</v>
      </c>
      <c r="Y188" s="14" t="e">
        <f>SUMIF(#REF!,$D188,#REF!)</f>
        <v>#REF!</v>
      </c>
      <c r="Z188" s="14" t="e">
        <f>SUMIF(#REF!,$D188,#REF!)</f>
        <v>#REF!</v>
      </c>
      <c r="AA188" s="14" t="e">
        <f>SUMIF(#REF!,$D188,#REF!)</f>
        <v>#REF!</v>
      </c>
      <c r="AB188" s="14" t="e">
        <f>SUMIF(#REF!,$D188,#REF!)</f>
        <v>#REF!</v>
      </c>
      <c r="AC188" s="14" t="e">
        <f>SUMIF(#REF!,$D188,#REF!)</f>
        <v>#REF!</v>
      </c>
      <c r="AD188" s="14" t="e">
        <f>SUMIF(#REF!,$D188,#REF!)</f>
        <v>#REF!</v>
      </c>
      <c r="AE188" s="14" t="e">
        <f>SUMIF(#REF!,$D188,#REF!)</f>
        <v>#REF!</v>
      </c>
      <c r="AF188" s="14" t="e">
        <f>SUMIF(#REF!,$D188,#REF!)</f>
        <v>#REF!</v>
      </c>
      <c r="AG188" s="14" t="e">
        <f>SUMIF(#REF!,$D188,#REF!)</f>
        <v>#REF!</v>
      </c>
      <c r="AH188" s="14" t="e">
        <f>SUMIF(#REF!,$D188,#REF!)</f>
        <v>#REF!</v>
      </c>
      <c r="AI188" s="14" t="e">
        <f>SUMIF(#REF!,$D188,#REF!)</f>
        <v>#REF!</v>
      </c>
      <c r="AJ188" s="14" t="e">
        <f>SUMIF(#REF!,$D188,#REF!)</f>
        <v>#REF!</v>
      </c>
      <c r="AK188" s="14" t="e">
        <f>SUMIF(#REF!,$D188,#REF!)</f>
        <v>#REF!</v>
      </c>
      <c r="AL188" s="14" t="e">
        <f>SUMIF(#REF!,$D188,#REF!)</f>
        <v>#REF!</v>
      </c>
      <c r="AM188" s="14" t="e">
        <f>SUMIF(#REF!,$D188,#REF!)</f>
        <v>#REF!</v>
      </c>
      <c r="AN188" s="14" t="e">
        <f>SUMIF(#REF!,$D188,#REF!)</f>
        <v>#REF!</v>
      </c>
      <c r="AO188" s="14"/>
      <c r="AP188" s="14"/>
      <c r="AQ188" s="20" t="e">
        <f t="shared" si="36"/>
        <v>#REF!</v>
      </c>
      <c r="AR188" s="1" t="e">
        <f>IF(VLOOKUP(D188,#REF!,3,0)&gt;0,"",VLOOKUP(D188,#REF!,3,0))</f>
        <v>#REF!</v>
      </c>
      <c r="AT188" s="20" t="e">
        <f t="shared" si="35"/>
        <v>#REF!</v>
      </c>
      <c r="AU188" s="20" t="e">
        <f t="shared" si="35"/>
        <v>#REF!</v>
      </c>
      <c r="AV188" s="20" t="e">
        <f t="shared" si="35"/>
        <v>#REF!</v>
      </c>
      <c r="AW188" s="20" t="e">
        <f t="shared" si="35"/>
        <v>#REF!</v>
      </c>
      <c r="AX188" s="20" t="e">
        <f t="shared" si="35"/>
        <v>#REF!</v>
      </c>
      <c r="AY188" s="20" t="e">
        <f t="shared" si="35"/>
        <v>#REF!</v>
      </c>
      <c r="BA188" s="20" t="e">
        <f t="shared" ref="BA188:BA239" si="37">IF(F188="BRASIL",SUM(J188:AI188),0)</f>
        <v>#REF!</v>
      </c>
      <c r="BB188" s="20" t="e">
        <f>IF($BB$1="M0",SUMIF([2]Anual!$B$11:$B$950,$D188,[2]Anual!$GZ$11:$GZ$950),SUMIF([2]Anual!$B$11:$B$950,$D188,[2]Anual!$HA$11:$HA$950))</f>
        <v>#VALUE!</v>
      </c>
      <c r="BC188" s="20" t="e">
        <f t="shared" ref="BC188:BC239" si="38">BA188-BB188</f>
        <v>#REF!</v>
      </c>
    </row>
    <row r="189" spans="2:55" ht="15" customHeight="1" outlineLevel="1" x14ac:dyDescent="0.35">
      <c r="B189" s="12" t="s">
        <v>242</v>
      </c>
      <c r="C189" s="13"/>
      <c r="D189" s="13" t="s">
        <v>593</v>
      </c>
      <c r="E189" s="50" t="s">
        <v>662</v>
      </c>
      <c r="F189" s="48" t="s">
        <v>1</v>
      </c>
      <c r="G189" s="14"/>
      <c r="H189" s="14"/>
      <c r="I189" s="14"/>
      <c r="J189" s="14" t="e">
        <f>SUMIF(#REF!,$D189,#REF!)</f>
        <v>#REF!</v>
      </c>
      <c r="K189" s="14" t="e">
        <f>SUMIF(#REF!,$D189,#REF!)</f>
        <v>#REF!</v>
      </c>
      <c r="L189" s="14" t="e">
        <f>SUMIF(#REF!,$D189,#REF!)</f>
        <v>#REF!</v>
      </c>
      <c r="M189" s="14" t="e">
        <f>SUMIF(#REF!,$D189,#REF!)</f>
        <v>#REF!</v>
      </c>
      <c r="N189" s="14" t="e">
        <f>SUMIF(#REF!,$D189,#REF!)</f>
        <v>#REF!</v>
      </c>
      <c r="O189" s="14" t="e">
        <f>SUMIF(#REF!,$D189,#REF!)</f>
        <v>#REF!</v>
      </c>
      <c r="P189" s="14" t="e">
        <f>SUMIF(#REF!,$D189,#REF!)</f>
        <v>#REF!</v>
      </c>
      <c r="Q189" s="14" t="e">
        <f>SUMIF(#REF!,$D189,#REF!)</f>
        <v>#REF!</v>
      </c>
      <c r="R189" s="14" t="e">
        <f>SUMIF(#REF!,$D189,#REF!)</f>
        <v>#REF!</v>
      </c>
      <c r="S189" s="14" t="e">
        <f>SUMIF(#REF!,$D189,#REF!)</f>
        <v>#REF!</v>
      </c>
      <c r="T189" s="14" t="e">
        <f>SUMIF(#REF!,$D189,#REF!)</f>
        <v>#REF!</v>
      </c>
      <c r="U189" s="14" t="e">
        <f>SUMIF(#REF!,$D189,#REF!)</f>
        <v>#REF!</v>
      </c>
      <c r="V189" s="14" t="e">
        <f>SUMIF(#REF!,$D189,#REF!)</f>
        <v>#REF!</v>
      </c>
      <c r="W189" s="14" t="e">
        <f>SUMIF(#REF!,$D189,#REF!)</f>
        <v>#REF!</v>
      </c>
      <c r="X189" s="14" t="e">
        <f>SUMIF(#REF!,$D189,#REF!)</f>
        <v>#REF!</v>
      </c>
      <c r="Y189" s="14" t="e">
        <f>SUMIF(#REF!,$D189,#REF!)</f>
        <v>#REF!</v>
      </c>
      <c r="Z189" s="14" t="e">
        <f>SUMIF(#REF!,$D189,#REF!)</f>
        <v>#REF!</v>
      </c>
      <c r="AA189" s="14" t="e">
        <f>SUMIF(#REF!,$D189,#REF!)</f>
        <v>#REF!</v>
      </c>
      <c r="AB189" s="14" t="e">
        <f>SUMIF(#REF!,$D189,#REF!)</f>
        <v>#REF!</v>
      </c>
      <c r="AC189" s="14" t="e">
        <f>SUMIF(#REF!,$D189,#REF!)</f>
        <v>#REF!</v>
      </c>
      <c r="AD189" s="14" t="e">
        <f>SUMIF(#REF!,$D189,#REF!)</f>
        <v>#REF!</v>
      </c>
      <c r="AE189" s="14" t="e">
        <f>SUMIF(#REF!,$D189,#REF!)</f>
        <v>#REF!</v>
      </c>
      <c r="AF189" s="14" t="e">
        <f>SUMIF(#REF!,$D189,#REF!)</f>
        <v>#REF!</v>
      </c>
      <c r="AG189" s="14" t="e">
        <f>SUMIF(#REF!,$D189,#REF!)</f>
        <v>#REF!</v>
      </c>
      <c r="AH189" s="14" t="e">
        <f>SUMIF(#REF!,$D189,#REF!)</f>
        <v>#REF!</v>
      </c>
      <c r="AI189" s="14" t="e">
        <f>SUMIF(#REF!,$D189,#REF!)</f>
        <v>#REF!</v>
      </c>
      <c r="AJ189" s="14" t="e">
        <f>SUMIF(#REF!,$D189,#REF!)</f>
        <v>#REF!</v>
      </c>
      <c r="AK189" s="14" t="e">
        <f>SUMIF(#REF!,$D189,#REF!)</f>
        <v>#REF!</v>
      </c>
      <c r="AL189" s="14" t="e">
        <f>SUMIF(#REF!,$D189,#REF!)</f>
        <v>#REF!</v>
      </c>
      <c r="AM189" s="14" t="e">
        <f>SUMIF(#REF!,$D189,#REF!)</f>
        <v>#REF!</v>
      </c>
      <c r="AN189" s="14" t="e">
        <f>SUMIF(#REF!,$D189,#REF!)</f>
        <v>#REF!</v>
      </c>
      <c r="AO189" s="14"/>
      <c r="AP189" s="14"/>
      <c r="AQ189" s="20" t="e">
        <f t="shared" ref="AQ189:AQ190" si="39">SUM(I189:AP189)</f>
        <v>#REF!</v>
      </c>
      <c r="AR189" s="1" t="e">
        <f>IF(VLOOKUP(D189,#REF!,3,0)&gt;0,"",VLOOKUP(D189,#REF!,3,0))</f>
        <v>#REF!</v>
      </c>
      <c r="AT189" s="20" t="e">
        <f t="shared" si="35"/>
        <v>#REF!</v>
      </c>
      <c r="AU189" s="20" t="e">
        <f t="shared" si="35"/>
        <v>#REF!</v>
      </c>
      <c r="AV189" s="20" t="e">
        <f t="shared" si="35"/>
        <v>#REF!</v>
      </c>
      <c r="AW189" s="20" t="e">
        <f t="shared" si="35"/>
        <v>#REF!</v>
      </c>
      <c r="AX189" s="20" t="e">
        <f t="shared" si="35"/>
        <v>#REF!</v>
      </c>
      <c r="AY189" s="20" t="e">
        <f t="shared" si="35"/>
        <v>#REF!</v>
      </c>
      <c r="BA189" s="20" t="e">
        <f t="shared" si="37"/>
        <v>#REF!</v>
      </c>
      <c r="BB189" s="20" t="e">
        <f>IF($BB$1="M0",SUMIF([2]Anual!$B$11:$B$950,$D189,[2]Anual!$GZ$11:$GZ$950),SUMIF([2]Anual!$B$11:$B$950,$D189,[2]Anual!$HA$11:$HA$950))</f>
        <v>#VALUE!</v>
      </c>
      <c r="BC189" s="20" t="e">
        <f t="shared" si="38"/>
        <v>#REF!</v>
      </c>
    </row>
    <row r="190" spans="2:55" ht="15" customHeight="1" outlineLevel="1" x14ac:dyDescent="0.35">
      <c r="B190" s="12" t="s">
        <v>242</v>
      </c>
      <c r="C190" s="13"/>
      <c r="D190" s="13" t="s">
        <v>248</v>
      </c>
      <c r="E190" s="50" t="s">
        <v>346</v>
      </c>
      <c r="F190" s="48" t="s">
        <v>1</v>
      </c>
      <c r="G190" s="14"/>
      <c r="H190" s="14"/>
      <c r="I190" s="14"/>
      <c r="J190" s="14" t="e">
        <f>SUMIF(#REF!,$D190,#REF!)</f>
        <v>#REF!</v>
      </c>
      <c r="K190" s="14" t="e">
        <f>SUMIF(#REF!,$D190,#REF!)</f>
        <v>#REF!</v>
      </c>
      <c r="L190" s="14" t="e">
        <f>SUMIF(#REF!,$D190,#REF!)</f>
        <v>#REF!</v>
      </c>
      <c r="M190" s="14" t="e">
        <f>SUMIF(#REF!,$D190,#REF!)</f>
        <v>#REF!</v>
      </c>
      <c r="N190" s="14" t="e">
        <f>SUMIF(#REF!,$D190,#REF!)</f>
        <v>#REF!</v>
      </c>
      <c r="O190" s="14" t="e">
        <f>SUMIF(#REF!,$D190,#REF!)</f>
        <v>#REF!</v>
      </c>
      <c r="P190" s="14" t="e">
        <f>SUMIF(#REF!,$D190,#REF!)</f>
        <v>#REF!</v>
      </c>
      <c r="Q190" s="14" t="e">
        <f>SUMIF(#REF!,$D190,#REF!)</f>
        <v>#REF!</v>
      </c>
      <c r="R190" s="14" t="e">
        <f>SUMIF(#REF!,$D190,#REF!)</f>
        <v>#REF!</v>
      </c>
      <c r="S190" s="14" t="e">
        <f>SUMIF(#REF!,$D190,#REF!)</f>
        <v>#REF!</v>
      </c>
      <c r="T190" s="14" t="e">
        <f>SUMIF(#REF!,$D190,#REF!)</f>
        <v>#REF!</v>
      </c>
      <c r="U190" s="14" t="e">
        <f>SUMIF(#REF!,$D190,#REF!)</f>
        <v>#REF!</v>
      </c>
      <c r="V190" s="14" t="e">
        <f>SUMIF(#REF!,$D190,#REF!)</f>
        <v>#REF!</v>
      </c>
      <c r="W190" s="14" t="e">
        <f>SUMIF(#REF!,$D190,#REF!)</f>
        <v>#REF!</v>
      </c>
      <c r="X190" s="14" t="e">
        <f>SUMIF(#REF!,$D190,#REF!)</f>
        <v>#REF!</v>
      </c>
      <c r="Y190" s="14" t="e">
        <f>SUMIF(#REF!,$D190,#REF!)</f>
        <v>#REF!</v>
      </c>
      <c r="Z190" s="14" t="e">
        <f>SUMIF(#REF!,$D190,#REF!)</f>
        <v>#REF!</v>
      </c>
      <c r="AA190" s="14" t="e">
        <f>SUMIF(#REF!,$D190,#REF!)</f>
        <v>#REF!</v>
      </c>
      <c r="AB190" s="14" t="e">
        <f>SUMIF(#REF!,$D190,#REF!)</f>
        <v>#REF!</v>
      </c>
      <c r="AC190" s="14" t="e">
        <f>SUMIF(#REF!,$D190,#REF!)</f>
        <v>#REF!</v>
      </c>
      <c r="AD190" s="14" t="e">
        <f>SUMIF(#REF!,$D190,#REF!)</f>
        <v>#REF!</v>
      </c>
      <c r="AE190" s="14" t="e">
        <f>SUMIF(#REF!,$D190,#REF!)</f>
        <v>#REF!</v>
      </c>
      <c r="AF190" s="14" t="e">
        <f>SUMIF(#REF!,$D190,#REF!)</f>
        <v>#REF!</v>
      </c>
      <c r="AG190" s="14" t="e">
        <f>SUMIF(#REF!,$D190,#REF!)</f>
        <v>#REF!</v>
      </c>
      <c r="AH190" s="14" t="e">
        <f>SUMIF(#REF!,$D190,#REF!)</f>
        <v>#REF!</v>
      </c>
      <c r="AI190" s="14" t="e">
        <f>SUMIF(#REF!,$D190,#REF!)</f>
        <v>#REF!</v>
      </c>
      <c r="AJ190" s="14" t="e">
        <f>SUMIF(#REF!,$D190,#REF!)</f>
        <v>#REF!</v>
      </c>
      <c r="AK190" s="14" t="e">
        <f>SUMIF(#REF!,$D190,#REF!)</f>
        <v>#REF!</v>
      </c>
      <c r="AL190" s="14" t="e">
        <f>SUMIF(#REF!,$D190,#REF!)</f>
        <v>#REF!</v>
      </c>
      <c r="AM190" s="14" t="e">
        <f>SUMIF(#REF!,$D190,#REF!)</f>
        <v>#REF!</v>
      </c>
      <c r="AN190" s="14" t="e">
        <f>SUMIF(#REF!,$D190,#REF!)</f>
        <v>#REF!</v>
      </c>
      <c r="AO190" s="14"/>
      <c r="AP190" s="14"/>
      <c r="AQ190" s="20" t="e">
        <f t="shared" si="39"/>
        <v>#REF!</v>
      </c>
      <c r="AR190" s="1" t="e">
        <f>IF(VLOOKUP(D190,#REF!,3,0)&gt;0,"",VLOOKUP(D190,#REF!,3,0))</f>
        <v>#REF!</v>
      </c>
      <c r="AT190" s="20" t="e">
        <f t="shared" si="35"/>
        <v>#REF!</v>
      </c>
      <c r="AU190" s="20" t="e">
        <f t="shared" si="35"/>
        <v>#REF!</v>
      </c>
      <c r="AV190" s="20" t="e">
        <f t="shared" si="35"/>
        <v>#REF!</v>
      </c>
      <c r="AW190" s="20" t="e">
        <f t="shared" si="35"/>
        <v>#REF!</v>
      </c>
      <c r="AX190" s="20" t="e">
        <f t="shared" si="35"/>
        <v>#REF!</v>
      </c>
      <c r="AY190" s="20" t="e">
        <f t="shared" si="35"/>
        <v>#REF!</v>
      </c>
      <c r="BA190" s="20" t="e">
        <f t="shared" si="37"/>
        <v>#REF!</v>
      </c>
      <c r="BB190" s="20" t="e">
        <f>IF($BB$1="M0",SUMIF([2]Anual!$B$11:$B$950,$D190,[2]Anual!$GZ$11:$GZ$950),SUMIF([2]Anual!$B$11:$B$950,$D190,[2]Anual!$HA$11:$HA$950))</f>
        <v>#VALUE!</v>
      </c>
      <c r="BC190" s="20" t="e">
        <f t="shared" si="38"/>
        <v>#REF!</v>
      </c>
    </row>
    <row r="191" spans="2:55" ht="15" customHeight="1" outlineLevel="1" x14ac:dyDescent="0.35">
      <c r="B191" s="15" t="s">
        <v>241</v>
      </c>
      <c r="C191" s="13"/>
      <c r="D191" s="13" t="s">
        <v>246</v>
      </c>
      <c r="E191" s="50" t="s">
        <v>347</v>
      </c>
      <c r="F191" s="48" t="s">
        <v>1</v>
      </c>
      <c r="G191" s="14"/>
      <c r="H191" s="14"/>
      <c r="I191" s="14"/>
      <c r="J191" s="14" t="e">
        <f>SUMIF(#REF!,$D191,#REF!)</f>
        <v>#REF!</v>
      </c>
      <c r="K191" s="14" t="e">
        <f>SUMIF(#REF!,$D191,#REF!)</f>
        <v>#REF!</v>
      </c>
      <c r="L191" s="14" t="e">
        <f>SUMIF(#REF!,$D191,#REF!)</f>
        <v>#REF!</v>
      </c>
      <c r="M191" s="14" t="e">
        <f>SUMIF(#REF!,$D191,#REF!)</f>
        <v>#REF!</v>
      </c>
      <c r="N191" s="14" t="e">
        <f>SUMIF(#REF!,$D191,#REF!)</f>
        <v>#REF!</v>
      </c>
      <c r="O191" s="14" t="e">
        <f>SUMIF(#REF!,$D191,#REF!)</f>
        <v>#REF!</v>
      </c>
      <c r="P191" s="14" t="e">
        <f>SUMIF(#REF!,$D191,#REF!)</f>
        <v>#REF!</v>
      </c>
      <c r="Q191" s="14" t="e">
        <f>SUMIF(#REF!,$D191,#REF!)</f>
        <v>#REF!</v>
      </c>
      <c r="R191" s="14" t="e">
        <f>SUMIF(#REF!,$D191,#REF!)</f>
        <v>#REF!</v>
      </c>
      <c r="S191" s="14" t="e">
        <f>SUMIF(#REF!,$D191,#REF!)</f>
        <v>#REF!</v>
      </c>
      <c r="T191" s="14" t="e">
        <f>SUMIF(#REF!,$D191,#REF!)</f>
        <v>#REF!</v>
      </c>
      <c r="U191" s="14" t="e">
        <f>SUMIF(#REF!,$D191,#REF!)</f>
        <v>#REF!</v>
      </c>
      <c r="V191" s="14" t="e">
        <f>SUMIF(#REF!,$D191,#REF!)</f>
        <v>#REF!</v>
      </c>
      <c r="W191" s="14" t="e">
        <f>SUMIF(#REF!,$D191,#REF!)</f>
        <v>#REF!</v>
      </c>
      <c r="X191" s="14" t="e">
        <f>SUMIF(#REF!,$D191,#REF!)</f>
        <v>#REF!</v>
      </c>
      <c r="Y191" s="14" t="e">
        <f>SUMIF(#REF!,$D191,#REF!)</f>
        <v>#REF!</v>
      </c>
      <c r="Z191" s="14" t="e">
        <f>SUMIF(#REF!,$D191,#REF!)</f>
        <v>#REF!</v>
      </c>
      <c r="AA191" s="14" t="e">
        <f>SUMIF(#REF!,$D191,#REF!)</f>
        <v>#REF!</v>
      </c>
      <c r="AB191" s="14" t="e">
        <f>SUMIF(#REF!,$D191,#REF!)</f>
        <v>#REF!</v>
      </c>
      <c r="AC191" s="14" t="e">
        <f>SUMIF(#REF!,$D191,#REF!)</f>
        <v>#REF!</v>
      </c>
      <c r="AD191" s="14" t="e">
        <f>SUMIF(#REF!,$D191,#REF!)</f>
        <v>#REF!</v>
      </c>
      <c r="AE191" s="14" t="e">
        <f>SUMIF(#REF!,$D191,#REF!)</f>
        <v>#REF!</v>
      </c>
      <c r="AF191" s="14" t="e">
        <f>SUMIF(#REF!,$D191,#REF!)</f>
        <v>#REF!</v>
      </c>
      <c r="AG191" s="14" t="e">
        <f>SUMIF(#REF!,$D191,#REF!)</f>
        <v>#REF!</v>
      </c>
      <c r="AH191" s="14" t="e">
        <f>SUMIF(#REF!,$D191,#REF!)</f>
        <v>#REF!</v>
      </c>
      <c r="AI191" s="14" t="e">
        <f>SUMIF(#REF!,$D191,#REF!)</f>
        <v>#REF!</v>
      </c>
      <c r="AJ191" s="14" t="e">
        <f>SUMIF(#REF!,$D191,#REF!)</f>
        <v>#REF!</v>
      </c>
      <c r="AK191" s="14" t="e">
        <f>SUMIF(#REF!,$D191,#REF!)</f>
        <v>#REF!</v>
      </c>
      <c r="AL191" s="14" t="e">
        <f>SUMIF(#REF!,$D191,#REF!)</f>
        <v>#REF!</v>
      </c>
      <c r="AM191" s="14" t="e">
        <f>SUMIF(#REF!,$D191,#REF!)</f>
        <v>#REF!</v>
      </c>
      <c r="AN191" s="14" t="e">
        <f>SUMIF(#REF!,$D191,#REF!)</f>
        <v>#REF!</v>
      </c>
      <c r="AO191" s="14"/>
      <c r="AP191" s="14"/>
      <c r="AQ191" s="20" t="e">
        <f t="shared" ref="AQ191:AQ192" si="40">SUM(I191:AP191)</f>
        <v>#REF!</v>
      </c>
      <c r="AR191" s="1" t="e">
        <f>IF(VLOOKUP(D191,#REF!,3,0)&gt;0,"",VLOOKUP(D191,#REF!,3,0))</f>
        <v>#REF!</v>
      </c>
      <c r="AT191" s="20" t="e">
        <f t="shared" si="35"/>
        <v>#REF!</v>
      </c>
      <c r="AU191" s="20" t="e">
        <f t="shared" si="35"/>
        <v>#REF!</v>
      </c>
      <c r="AV191" s="20" t="e">
        <f t="shared" si="35"/>
        <v>#REF!</v>
      </c>
      <c r="AW191" s="20" t="e">
        <f t="shared" si="35"/>
        <v>#REF!</v>
      </c>
      <c r="AX191" s="20" t="e">
        <f t="shared" si="35"/>
        <v>#REF!</v>
      </c>
      <c r="AY191" s="20" t="e">
        <f t="shared" si="35"/>
        <v>#REF!</v>
      </c>
      <c r="BA191" s="20" t="e">
        <f t="shared" si="37"/>
        <v>#REF!</v>
      </c>
      <c r="BB191" s="20" t="e">
        <f>IF($BB$1="M0",SUMIF([2]Anual!$B$11:$B$950,$D191,[2]Anual!$GZ$11:$GZ$950),SUMIF([2]Anual!$B$11:$B$950,$D191,[2]Anual!$HA$11:$HA$950))</f>
        <v>#VALUE!</v>
      </c>
      <c r="BC191" s="20" t="e">
        <f t="shared" si="38"/>
        <v>#REF!</v>
      </c>
    </row>
    <row r="192" spans="2:55" ht="15" customHeight="1" outlineLevel="1" x14ac:dyDescent="0.35">
      <c r="B192" s="12" t="s">
        <v>243</v>
      </c>
      <c r="C192" s="13"/>
      <c r="D192" s="13" t="s">
        <v>251</v>
      </c>
      <c r="E192" s="50" t="s">
        <v>348</v>
      </c>
      <c r="F192" s="48" t="s">
        <v>1</v>
      </c>
      <c r="G192" s="14"/>
      <c r="H192" s="14"/>
      <c r="I192" s="14"/>
      <c r="J192" s="14" t="e">
        <f>SUMIF(#REF!,$D192,#REF!)</f>
        <v>#REF!</v>
      </c>
      <c r="K192" s="14" t="e">
        <f>SUMIF(#REF!,$D192,#REF!)</f>
        <v>#REF!</v>
      </c>
      <c r="L192" s="14" t="e">
        <f>SUMIF(#REF!,$D192,#REF!)</f>
        <v>#REF!</v>
      </c>
      <c r="M192" s="14" t="e">
        <f>SUMIF(#REF!,$D192,#REF!)</f>
        <v>#REF!</v>
      </c>
      <c r="N192" s="14" t="e">
        <f>SUMIF(#REF!,$D192,#REF!)</f>
        <v>#REF!</v>
      </c>
      <c r="O192" s="14" t="e">
        <f>SUMIF(#REF!,$D192,#REF!)</f>
        <v>#REF!</v>
      </c>
      <c r="P192" s="14" t="e">
        <f>SUMIF(#REF!,$D192,#REF!)</f>
        <v>#REF!</v>
      </c>
      <c r="Q192" s="14" t="e">
        <f>SUMIF(#REF!,$D192,#REF!)</f>
        <v>#REF!</v>
      </c>
      <c r="R192" s="14" t="e">
        <f>SUMIF(#REF!,$D192,#REF!)</f>
        <v>#REF!</v>
      </c>
      <c r="S192" s="14" t="e">
        <f>SUMIF(#REF!,$D192,#REF!)</f>
        <v>#REF!</v>
      </c>
      <c r="T192" s="14" t="e">
        <f>SUMIF(#REF!,$D192,#REF!)</f>
        <v>#REF!</v>
      </c>
      <c r="U192" s="14" t="e">
        <f>SUMIF(#REF!,$D192,#REF!)</f>
        <v>#REF!</v>
      </c>
      <c r="V192" s="14" t="e">
        <f>SUMIF(#REF!,$D192,#REF!)</f>
        <v>#REF!</v>
      </c>
      <c r="W192" s="14" t="e">
        <f>SUMIF(#REF!,$D192,#REF!)</f>
        <v>#REF!</v>
      </c>
      <c r="X192" s="14" t="e">
        <f>SUMIF(#REF!,$D192,#REF!)</f>
        <v>#REF!</v>
      </c>
      <c r="Y192" s="14" t="e">
        <f>SUMIF(#REF!,$D192,#REF!)</f>
        <v>#REF!</v>
      </c>
      <c r="Z192" s="14" t="e">
        <f>SUMIF(#REF!,$D192,#REF!)</f>
        <v>#REF!</v>
      </c>
      <c r="AA192" s="14" t="e">
        <f>SUMIF(#REF!,$D192,#REF!)</f>
        <v>#REF!</v>
      </c>
      <c r="AB192" s="14" t="e">
        <f>SUMIF(#REF!,$D192,#REF!)</f>
        <v>#REF!</v>
      </c>
      <c r="AC192" s="14" t="e">
        <f>SUMIF(#REF!,$D192,#REF!)</f>
        <v>#REF!</v>
      </c>
      <c r="AD192" s="14" t="e">
        <f>SUMIF(#REF!,$D192,#REF!)</f>
        <v>#REF!</v>
      </c>
      <c r="AE192" s="14" t="e">
        <f>SUMIF(#REF!,$D192,#REF!)</f>
        <v>#REF!</v>
      </c>
      <c r="AF192" s="14" t="e">
        <f>SUMIF(#REF!,$D192,#REF!)</f>
        <v>#REF!</v>
      </c>
      <c r="AG192" s="14" t="e">
        <f>SUMIF(#REF!,$D192,#REF!)</f>
        <v>#REF!</v>
      </c>
      <c r="AH192" s="14" t="e">
        <f>SUMIF(#REF!,$D192,#REF!)</f>
        <v>#REF!</v>
      </c>
      <c r="AI192" s="14" t="e">
        <f>SUMIF(#REF!,$D192,#REF!)</f>
        <v>#REF!</v>
      </c>
      <c r="AJ192" s="14" t="e">
        <f>SUMIF(#REF!,$D192,#REF!)</f>
        <v>#REF!</v>
      </c>
      <c r="AK192" s="14" t="e">
        <f>SUMIF(#REF!,$D192,#REF!)</f>
        <v>#REF!</v>
      </c>
      <c r="AL192" s="14" t="e">
        <f>SUMIF(#REF!,$D192,#REF!)</f>
        <v>#REF!</v>
      </c>
      <c r="AM192" s="14" t="e">
        <f>SUMIF(#REF!,$D192,#REF!)</f>
        <v>#REF!</v>
      </c>
      <c r="AN192" s="14" t="e">
        <f>SUMIF(#REF!,$D192,#REF!)</f>
        <v>#REF!</v>
      </c>
      <c r="AO192" s="14"/>
      <c r="AP192" s="14"/>
      <c r="AQ192" s="20" t="e">
        <f t="shared" si="40"/>
        <v>#REF!</v>
      </c>
      <c r="AR192" s="1" t="e">
        <f>IF(VLOOKUP(D192,#REF!,3,0)&gt;0,"",VLOOKUP(D192,#REF!,3,0))</f>
        <v>#REF!</v>
      </c>
      <c r="AT192" s="20" t="e">
        <f t="shared" si="35"/>
        <v>#REF!</v>
      </c>
      <c r="AU192" s="20" t="e">
        <f t="shared" si="35"/>
        <v>#REF!</v>
      </c>
      <c r="AV192" s="20" t="e">
        <f t="shared" si="35"/>
        <v>#REF!</v>
      </c>
      <c r="AW192" s="20" t="e">
        <f t="shared" si="35"/>
        <v>#REF!</v>
      </c>
      <c r="AX192" s="20" t="e">
        <f t="shared" si="35"/>
        <v>#REF!</v>
      </c>
      <c r="AY192" s="20" t="e">
        <f t="shared" si="35"/>
        <v>#REF!</v>
      </c>
      <c r="BA192" s="20" t="e">
        <f t="shared" ref="BA192" si="41">IF(F192="BRASIL",SUM(J192:AI192),0)</f>
        <v>#REF!</v>
      </c>
      <c r="BB192" s="20" t="e">
        <f>IF($BB$1="M0",SUMIF([2]Anual!$B$11:$B$950,$D192,[2]Anual!$GZ$11:$GZ$950),SUMIF([2]Anual!$B$11:$B$950,$D192,[2]Anual!$HA$11:$HA$950))</f>
        <v>#VALUE!</v>
      </c>
      <c r="BC192" s="20" t="e">
        <f t="shared" ref="BC192" si="42">BA192-BB192</f>
        <v>#REF!</v>
      </c>
    </row>
    <row r="193" spans="2:55" ht="15" customHeight="1" outlineLevel="1" x14ac:dyDescent="0.35">
      <c r="B193" s="15" t="s">
        <v>244</v>
      </c>
      <c r="C193" s="13"/>
      <c r="D193" s="13" t="s">
        <v>591</v>
      </c>
      <c r="E193" s="50" t="s">
        <v>658</v>
      </c>
      <c r="F193" s="48" t="s">
        <v>1</v>
      </c>
      <c r="G193" s="14"/>
      <c r="H193" s="14"/>
      <c r="I193" s="14"/>
      <c r="J193" s="14" t="e">
        <f>SUMIF(#REF!,$D193,#REF!)</f>
        <v>#REF!</v>
      </c>
      <c r="K193" s="14" t="e">
        <f>SUMIF(#REF!,$D193,#REF!)</f>
        <v>#REF!</v>
      </c>
      <c r="L193" s="14" t="e">
        <f>SUMIF(#REF!,$D193,#REF!)</f>
        <v>#REF!</v>
      </c>
      <c r="M193" s="14" t="e">
        <f>SUMIF(#REF!,$D193,#REF!)</f>
        <v>#REF!</v>
      </c>
      <c r="N193" s="14" t="e">
        <f>SUMIF(#REF!,$D193,#REF!)</f>
        <v>#REF!</v>
      </c>
      <c r="O193" s="14" t="e">
        <f>SUMIF(#REF!,$D193,#REF!)</f>
        <v>#REF!</v>
      </c>
      <c r="P193" s="14" t="e">
        <f>SUMIF(#REF!,$D193,#REF!)</f>
        <v>#REF!</v>
      </c>
      <c r="Q193" s="14" t="e">
        <f>SUMIF(#REF!,$D193,#REF!)</f>
        <v>#REF!</v>
      </c>
      <c r="R193" s="14" t="e">
        <f>SUMIF(#REF!,$D193,#REF!)</f>
        <v>#REF!</v>
      </c>
      <c r="S193" s="14" t="e">
        <f>SUMIF(#REF!,$D193,#REF!)</f>
        <v>#REF!</v>
      </c>
      <c r="T193" s="14" t="e">
        <f>SUMIF(#REF!,$D193,#REF!)</f>
        <v>#REF!</v>
      </c>
      <c r="U193" s="14" t="e">
        <f>SUMIF(#REF!,$D193,#REF!)</f>
        <v>#REF!</v>
      </c>
      <c r="V193" s="14" t="e">
        <f>SUMIF(#REF!,$D193,#REF!)</f>
        <v>#REF!</v>
      </c>
      <c r="W193" s="14" t="e">
        <f>SUMIF(#REF!,$D193,#REF!)</f>
        <v>#REF!</v>
      </c>
      <c r="X193" s="14" t="e">
        <f>SUMIF(#REF!,$D193,#REF!)</f>
        <v>#REF!</v>
      </c>
      <c r="Y193" s="14" t="e">
        <f>SUMIF(#REF!,$D193,#REF!)</f>
        <v>#REF!</v>
      </c>
      <c r="Z193" s="14" t="e">
        <f>SUMIF(#REF!,$D193,#REF!)</f>
        <v>#REF!</v>
      </c>
      <c r="AA193" s="14" t="e">
        <f>SUMIF(#REF!,$D193,#REF!)</f>
        <v>#REF!</v>
      </c>
      <c r="AB193" s="14" t="e">
        <f>SUMIF(#REF!,$D193,#REF!)</f>
        <v>#REF!</v>
      </c>
      <c r="AC193" s="14" t="e">
        <f>SUMIF(#REF!,$D193,#REF!)</f>
        <v>#REF!</v>
      </c>
      <c r="AD193" s="14" t="e">
        <f>SUMIF(#REF!,$D193,#REF!)</f>
        <v>#REF!</v>
      </c>
      <c r="AE193" s="14" t="e">
        <f>SUMIF(#REF!,$D193,#REF!)</f>
        <v>#REF!</v>
      </c>
      <c r="AF193" s="14" t="e">
        <f>SUMIF(#REF!,$D193,#REF!)</f>
        <v>#REF!</v>
      </c>
      <c r="AG193" s="14" t="e">
        <f>SUMIF(#REF!,$D193,#REF!)</f>
        <v>#REF!</v>
      </c>
      <c r="AH193" s="14" t="e">
        <f>SUMIF(#REF!,$D193,#REF!)</f>
        <v>#REF!</v>
      </c>
      <c r="AI193" s="14" t="e">
        <f>SUMIF(#REF!,$D193,#REF!)</f>
        <v>#REF!</v>
      </c>
      <c r="AJ193" s="14" t="e">
        <f>SUMIF(#REF!,$D193,#REF!)</f>
        <v>#REF!</v>
      </c>
      <c r="AK193" s="14" t="e">
        <f>SUMIF(#REF!,$D193,#REF!)</f>
        <v>#REF!</v>
      </c>
      <c r="AL193" s="14" t="e">
        <f>SUMIF(#REF!,$D193,#REF!)</f>
        <v>#REF!</v>
      </c>
      <c r="AM193" s="14" t="e">
        <f>SUMIF(#REF!,$D193,#REF!)</f>
        <v>#REF!</v>
      </c>
      <c r="AN193" s="14" t="e">
        <f>SUMIF(#REF!,$D193,#REF!)</f>
        <v>#REF!</v>
      </c>
      <c r="AO193" s="14"/>
      <c r="AP193" s="14"/>
      <c r="AQ193" s="20" t="e">
        <f t="shared" si="36"/>
        <v>#REF!</v>
      </c>
      <c r="AR193" s="1" t="e">
        <f>IF(VLOOKUP(D193,#REF!,3,0)&gt;0,"",VLOOKUP(D193,#REF!,3,0))</f>
        <v>#REF!</v>
      </c>
      <c r="AT193" s="20" t="e">
        <f t="shared" si="35"/>
        <v>#REF!</v>
      </c>
      <c r="AU193" s="20" t="e">
        <f t="shared" si="35"/>
        <v>#REF!</v>
      </c>
      <c r="AV193" s="20" t="e">
        <f t="shared" si="35"/>
        <v>#REF!</v>
      </c>
      <c r="AW193" s="20" t="e">
        <f t="shared" si="35"/>
        <v>#REF!</v>
      </c>
      <c r="AX193" s="20" t="e">
        <f t="shared" si="35"/>
        <v>#REF!</v>
      </c>
      <c r="AY193" s="20" t="e">
        <f t="shared" si="35"/>
        <v>#REF!</v>
      </c>
      <c r="BA193" s="20" t="e">
        <f t="shared" si="37"/>
        <v>#REF!</v>
      </c>
      <c r="BB193" s="20" t="e">
        <f>IF($BB$1="M0",SUMIF([2]Anual!$B$11:$B$950,$D193,[2]Anual!$GZ$11:$GZ$950),SUMIF([2]Anual!$B$11:$B$950,$D193,[2]Anual!$HA$11:$HA$950))</f>
        <v>#VALUE!</v>
      </c>
      <c r="BC193" s="20" t="e">
        <f t="shared" si="38"/>
        <v>#REF!</v>
      </c>
    </row>
    <row r="194" spans="2:55" ht="15" customHeight="1" outlineLevel="1" x14ac:dyDescent="0.35">
      <c r="B194" s="12" t="s">
        <v>244</v>
      </c>
      <c r="C194" s="13"/>
      <c r="D194" s="13" t="s">
        <v>250</v>
      </c>
      <c r="E194" s="50" t="s">
        <v>345</v>
      </c>
      <c r="F194" s="48" t="s">
        <v>1</v>
      </c>
      <c r="G194" s="14"/>
      <c r="H194" s="14"/>
      <c r="I194" s="14"/>
      <c r="J194" s="14" t="e">
        <f>SUMIF(#REF!,$D194,#REF!)</f>
        <v>#REF!</v>
      </c>
      <c r="K194" s="14" t="e">
        <f>SUMIF(#REF!,$D194,#REF!)</f>
        <v>#REF!</v>
      </c>
      <c r="L194" s="14" t="e">
        <f>SUMIF(#REF!,$D194,#REF!)</f>
        <v>#REF!</v>
      </c>
      <c r="M194" s="14" t="e">
        <f>SUMIF(#REF!,$D194,#REF!)</f>
        <v>#REF!</v>
      </c>
      <c r="N194" s="14" t="e">
        <f>SUMIF(#REF!,$D194,#REF!)</f>
        <v>#REF!</v>
      </c>
      <c r="O194" s="14" t="e">
        <f>SUMIF(#REF!,$D194,#REF!)</f>
        <v>#REF!</v>
      </c>
      <c r="P194" s="14" t="e">
        <f>SUMIF(#REF!,$D194,#REF!)</f>
        <v>#REF!</v>
      </c>
      <c r="Q194" s="14" t="e">
        <f>SUMIF(#REF!,$D194,#REF!)</f>
        <v>#REF!</v>
      </c>
      <c r="R194" s="14" t="e">
        <f>SUMIF(#REF!,$D194,#REF!)</f>
        <v>#REF!</v>
      </c>
      <c r="S194" s="14" t="e">
        <f>SUMIF(#REF!,$D194,#REF!)</f>
        <v>#REF!</v>
      </c>
      <c r="T194" s="14" t="e">
        <f>SUMIF(#REF!,$D194,#REF!)</f>
        <v>#REF!</v>
      </c>
      <c r="U194" s="14" t="e">
        <f>SUMIF(#REF!,$D194,#REF!)</f>
        <v>#REF!</v>
      </c>
      <c r="V194" s="14" t="e">
        <f>SUMIF(#REF!,$D194,#REF!)</f>
        <v>#REF!</v>
      </c>
      <c r="W194" s="14" t="e">
        <f>SUMIF(#REF!,$D194,#REF!)</f>
        <v>#REF!</v>
      </c>
      <c r="X194" s="14" t="e">
        <f>SUMIF(#REF!,$D194,#REF!)</f>
        <v>#REF!</v>
      </c>
      <c r="Y194" s="14" t="e">
        <f>SUMIF(#REF!,$D194,#REF!)</f>
        <v>#REF!</v>
      </c>
      <c r="Z194" s="14" t="e">
        <f>SUMIF(#REF!,$D194,#REF!)</f>
        <v>#REF!</v>
      </c>
      <c r="AA194" s="14" t="e">
        <f>SUMIF(#REF!,$D194,#REF!)</f>
        <v>#REF!</v>
      </c>
      <c r="AB194" s="14" t="e">
        <f>SUMIF(#REF!,$D194,#REF!)</f>
        <v>#REF!</v>
      </c>
      <c r="AC194" s="14" t="e">
        <f>SUMIF(#REF!,$D194,#REF!)</f>
        <v>#REF!</v>
      </c>
      <c r="AD194" s="14" t="e">
        <f>SUMIF(#REF!,$D194,#REF!)</f>
        <v>#REF!</v>
      </c>
      <c r="AE194" s="14" t="e">
        <f>SUMIF(#REF!,$D194,#REF!)</f>
        <v>#REF!</v>
      </c>
      <c r="AF194" s="14" t="e">
        <f>SUMIF(#REF!,$D194,#REF!)</f>
        <v>#REF!</v>
      </c>
      <c r="AG194" s="14" t="e">
        <f>SUMIF(#REF!,$D194,#REF!)</f>
        <v>#REF!</v>
      </c>
      <c r="AH194" s="14" t="e">
        <f>SUMIF(#REF!,$D194,#REF!)</f>
        <v>#REF!</v>
      </c>
      <c r="AI194" s="14" t="e">
        <f>SUMIF(#REF!,$D194,#REF!)</f>
        <v>#REF!</v>
      </c>
      <c r="AJ194" s="14" t="e">
        <f>SUMIF(#REF!,$D194,#REF!)</f>
        <v>#REF!</v>
      </c>
      <c r="AK194" s="14" t="e">
        <f>SUMIF(#REF!,$D194,#REF!)</f>
        <v>#REF!</v>
      </c>
      <c r="AL194" s="14" t="e">
        <f>SUMIF(#REF!,$D194,#REF!)</f>
        <v>#REF!</v>
      </c>
      <c r="AM194" s="14" t="e">
        <f>SUMIF(#REF!,$D194,#REF!)</f>
        <v>#REF!</v>
      </c>
      <c r="AN194" s="14" t="e">
        <f>SUMIF(#REF!,$D194,#REF!)</f>
        <v>#REF!</v>
      </c>
      <c r="AO194" s="14"/>
      <c r="AP194" s="14"/>
      <c r="AQ194" s="20" t="e">
        <f t="shared" si="36"/>
        <v>#REF!</v>
      </c>
      <c r="AR194" s="1" t="e">
        <f>IF(VLOOKUP(D194,#REF!,3,0)&gt;0,"",VLOOKUP(D194,#REF!,3,0))</f>
        <v>#REF!</v>
      </c>
      <c r="AT194" s="20" t="e">
        <f t="shared" ref="AT194:AY225" si="43">SUMIF($J$1:$AP$1,AT$3,($J194:$AP194))</f>
        <v>#REF!</v>
      </c>
      <c r="AU194" s="20" t="e">
        <f t="shared" si="43"/>
        <v>#REF!</v>
      </c>
      <c r="AV194" s="20" t="e">
        <f t="shared" si="43"/>
        <v>#REF!</v>
      </c>
      <c r="AW194" s="20" t="e">
        <f t="shared" si="43"/>
        <v>#REF!</v>
      </c>
      <c r="AX194" s="20" t="e">
        <f t="shared" si="43"/>
        <v>#REF!</v>
      </c>
      <c r="AY194" s="20" t="e">
        <f t="shared" si="43"/>
        <v>#REF!</v>
      </c>
      <c r="BA194" s="20" t="e">
        <f t="shared" si="37"/>
        <v>#REF!</v>
      </c>
      <c r="BB194" s="20" t="e">
        <f>IF($BB$1="M0",SUMIF([2]Anual!$B$11:$B$950,$D194,[2]Anual!$GZ$11:$GZ$950),SUMIF([2]Anual!$B$11:$B$950,$D194,[2]Anual!$HA$11:$HA$950))</f>
        <v>#VALUE!</v>
      </c>
      <c r="BC194" s="20" t="e">
        <f t="shared" si="38"/>
        <v>#REF!</v>
      </c>
    </row>
    <row r="195" spans="2:55" ht="15" customHeight="1" outlineLevel="1" x14ac:dyDescent="0.35">
      <c r="B195" s="12" t="s">
        <v>245</v>
      </c>
      <c r="C195" s="13"/>
      <c r="D195" s="13" t="s">
        <v>592</v>
      </c>
      <c r="E195" s="50" t="s">
        <v>661</v>
      </c>
      <c r="F195" s="48" t="s">
        <v>1</v>
      </c>
      <c r="G195" s="14"/>
      <c r="H195" s="14"/>
      <c r="I195" s="14"/>
      <c r="J195" s="14" t="e">
        <f>SUMIF(#REF!,$D195,#REF!)</f>
        <v>#REF!</v>
      </c>
      <c r="K195" s="14" t="e">
        <f>SUMIF(#REF!,$D195,#REF!)</f>
        <v>#REF!</v>
      </c>
      <c r="L195" s="14" t="e">
        <f>SUMIF(#REF!,$D195,#REF!)</f>
        <v>#REF!</v>
      </c>
      <c r="M195" s="14" t="e">
        <f>SUMIF(#REF!,$D195,#REF!)</f>
        <v>#REF!</v>
      </c>
      <c r="N195" s="14" t="e">
        <f>SUMIF(#REF!,$D195,#REF!)</f>
        <v>#REF!</v>
      </c>
      <c r="O195" s="14" t="e">
        <f>SUMIF(#REF!,$D195,#REF!)</f>
        <v>#REF!</v>
      </c>
      <c r="P195" s="14" t="e">
        <f>SUMIF(#REF!,$D195,#REF!)</f>
        <v>#REF!</v>
      </c>
      <c r="Q195" s="14" t="e">
        <f>SUMIF(#REF!,$D195,#REF!)</f>
        <v>#REF!</v>
      </c>
      <c r="R195" s="14" t="e">
        <f>SUMIF(#REF!,$D195,#REF!)</f>
        <v>#REF!</v>
      </c>
      <c r="S195" s="14" t="e">
        <f>SUMIF(#REF!,$D195,#REF!)</f>
        <v>#REF!</v>
      </c>
      <c r="T195" s="14" t="e">
        <f>SUMIF(#REF!,$D195,#REF!)</f>
        <v>#REF!</v>
      </c>
      <c r="U195" s="14" t="e">
        <f>SUMIF(#REF!,$D195,#REF!)</f>
        <v>#REF!</v>
      </c>
      <c r="V195" s="14" t="e">
        <f>SUMIF(#REF!,$D195,#REF!)</f>
        <v>#REF!</v>
      </c>
      <c r="W195" s="14" t="e">
        <f>SUMIF(#REF!,$D195,#REF!)</f>
        <v>#REF!</v>
      </c>
      <c r="X195" s="14" t="e">
        <f>SUMIF(#REF!,$D195,#REF!)</f>
        <v>#REF!</v>
      </c>
      <c r="Y195" s="14" t="e">
        <f>SUMIF(#REF!,$D195,#REF!)</f>
        <v>#REF!</v>
      </c>
      <c r="Z195" s="14" t="e">
        <f>SUMIF(#REF!,$D195,#REF!)</f>
        <v>#REF!</v>
      </c>
      <c r="AA195" s="14" t="e">
        <f>SUMIF(#REF!,$D195,#REF!)</f>
        <v>#REF!</v>
      </c>
      <c r="AB195" s="14" t="e">
        <f>SUMIF(#REF!,$D195,#REF!)</f>
        <v>#REF!</v>
      </c>
      <c r="AC195" s="14" t="e">
        <f>SUMIF(#REF!,$D195,#REF!)</f>
        <v>#REF!</v>
      </c>
      <c r="AD195" s="14" t="e">
        <f>SUMIF(#REF!,$D195,#REF!)</f>
        <v>#REF!</v>
      </c>
      <c r="AE195" s="14" t="e">
        <f>SUMIF(#REF!,$D195,#REF!)</f>
        <v>#REF!</v>
      </c>
      <c r="AF195" s="14" t="e">
        <f>SUMIF(#REF!,$D195,#REF!)</f>
        <v>#REF!</v>
      </c>
      <c r="AG195" s="14" t="e">
        <f>SUMIF(#REF!,$D195,#REF!)</f>
        <v>#REF!</v>
      </c>
      <c r="AH195" s="14" t="e">
        <f>SUMIF(#REF!,$D195,#REF!)</f>
        <v>#REF!</v>
      </c>
      <c r="AI195" s="14" t="e">
        <f>SUMIF(#REF!,$D195,#REF!)</f>
        <v>#REF!</v>
      </c>
      <c r="AJ195" s="14" t="e">
        <f>SUMIF(#REF!,$D195,#REF!)</f>
        <v>#REF!</v>
      </c>
      <c r="AK195" s="14" t="e">
        <f>SUMIF(#REF!,$D195,#REF!)</f>
        <v>#REF!</v>
      </c>
      <c r="AL195" s="14" t="e">
        <f>SUMIF(#REF!,$D195,#REF!)</f>
        <v>#REF!</v>
      </c>
      <c r="AM195" s="14" t="e">
        <f>SUMIF(#REF!,$D195,#REF!)</f>
        <v>#REF!</v>
      </c>
      <c r="AN195" s="14" t="e">
        <f>SUMIF(#REF!,$D195,#REF!)</f>
        <v>#REF!</v>
      </c>
      <c r="AO195" s="14"/>
      <c r="AP195" s="14"/>
      <c r="AQ195" s="20" t="e">
        <f t="shared" si="36"/>
        <v>#REF!</v>
      </c>
      <c r="AR195" s="1" t="e">
        <f>IF(VLOOKUP(D195,#REF!,3,0)&gt;0,"",VLOOKUP(D195,#REF!,3,0))</f>
        <v>#REF!</v>
      </c>
      <c r="AT195" s="20" t="e">
        <f t="shared" si="43"/>
        <v>#REF!</v>
      </c>
      <c r="AU195" s="20" t="e">
        <f t="shared" si="43"/>
        <v>#REF!</v>
      </c>
      <c r="AV195" s="20" t="e">
        <f t="shared" si="43"/>
        <v>#REF!</v>
      </c>
      <c r="AW195" s="20" t="e">
        <f t="shared" si="43"/>
        <v>#REF!</v>
      </c>
      <c r="AX195" s="20" t="e">
        <f t="shared" si="43"/>
        <v>#REF!</v>
      </c>
      <c r="AY195" s="20" t="e">
        <f t="shared" si="43"/>
        <v>#REF!</v>
      </c>
      <c r="BA195" s="20" t="e">
        <f t="shared" si="37"/>
        <v>#REF!</v>
      </c>
      <c r="BB195" s="20" t="e">
        <f>IF($BB$1="M0",SUMIF([2]Anual!$B$11:$B$950,$D195,[2]Anual!$GZ$11:$GZ$950),SUMIF([2]Anual!$B$11:$B$950,$D195,[2]Anual!$HA$11:$HA$950))</f>
        <v>#VALUE!</v>
      </c>
      <c r="BC195" s="20" t="e">
        <f t="shared" si="38"/>
        <v>#REF!</v>
      </c>
    </row>
    <row r="196" spans="2:55" ht="15" customHeight="1" outlineLevel="1" x14ac:dyDescent="0.35">
      <c r="B196" s="12" t="s">
        <v>245</v>
      </c>
      <c r="C196" s="13"/>
      <c r="D196" s="13" t="s">
        <v>249</v>
      </c>
      <c r="E196" s="50" t="s">
        <v>349</v>
      </c>
      <c r="F196" s="48" t="s">
        <v>1</v>
      </c>
      <c r="G196" s="14"/>
      <c r="H196" s="14"/>
      <c r="I196" s="14"/>
      <c r="J196" s="14" t="e">
        <f>SUMIF(#REF!,$D196,#REF!)</f>
        <v>#REF!</v>
      </c>
      <c r="K196" s="14" t="e">
        <f>SUMIF(#REF!,$D196,#REF!)</f>
        <v>#REF!</v>
      </c>
      <c r="L196" s="14" t="e">
        <f>SUMIF(#REF!,$D196,#REF!)</f>
        <v>#REF!</v>
      </c>
      <c r="M196" s="14" t="e">
        <f>SUMIF(#REF!,$D196,#REF!)</f>
        <v>#REF!</v>
      </c>
      <c r="N196" s="14" t="e">
        <f>SUMIF(#REF!,$D196,#REF!)</f>
        <v>#REF!</v>
      </c>
      <c r="O196" s="14" t="e">
        <f>SUMIF(#REF!,$D196,#REF!)</f>
        <v>#REF!</v>
      </c>
      <c r="P196" s="14" t="e">
        <f>SUMIF(#REF!,$D196,#REF!)</f>
        <v>#REF!</v>
      </c>
      <c r="Q196" s="14" t="e">
        <f>SUMIF(#REF!,$D196,#REF!)</f>
        <v>#REF!</v>
      </c>
      <c r="R196" s="14" t="e">
        <f>SUMIF(#REF!,$D196,#REF!)</f>
        <v>#REF!</v>
      </c>
      <c r="S196" s="14" t="e">
        <f>SUMIF(#REF!,$D196,#REF!)</f>
        <v>#REF!</v>
      </c>
      <c r="T196" s="14" t="e">
        <f>SUMIF(#REF!,$D196,#REF!)</f>
        <v>#REF!</v>
      </c>
      <c r="U196" s="14" t="e">
        <f>SUMIF(#REF!,$D196,#REF!)</f>
        <v>#REF!</v>
      </c>
      <c r="V196" s="14" t="e">
        <f>SUMIF(#REF!,$D196,#REF!)</f>
        <v>#REF!</v>
      </c>
      <c r="W196" s="14" t="e">
        <f>SUMIF(#REF!,$D196,#REF!)</f>
        <v>#REF!</v>
      </c>
      <c r="X196" s="14" t="e">
        <f>SUMIF(#REF!,$D196,#REF!)</f>
        <v>#REF!</v>
      </c>
      <c r="Y196" s="14" t="e">
        <f>SUMIF(#REF!,$D196,#REF!)</f>
        <v>#REF!</v>
      </c>
      <c r="Z196" s="14" t="e">
        <f>SUMIF(#REF!,$D196,#REF!)</f>
        <v>#REF!</v>
      </c>
      <c r="AA196" s="14" t="e">
        <f>SUMIF(#REF!,$D196,#REF!)</f>
        <v>#REF!</v>
      </c>
      <c r="AB196" s="14" t="e">
        <f>SUMIF(#REF!,$D196,#REF!)</f>
        <v>#REF!</v>
      </c>
      <c r="AC196" s="14" t="e">
        <f>SUMIF(#REF!,$D196,#REF!)</f>
        <v>#REF!</v>
      </c>
      <c r="AD196" s="14" t="e">
        <f>SUMIF(#REF!,$D196,#REF!)</f>
        <v>#REF!</v>
      </c>
      <c r="AE196" s="14" t="e">
        <f>SUMIF(#REF!,$D196,#REF!)</f>
        <v>#REF!</v>
      </c>
      <c r="AF196" s="14" t="e">
        <f>SUMIF(#REF!,$D196,#REF!)</f>
        <v>#REF!</v>
      </c>
      <c r="AG196" s="14" t="e">
        <f>SUMIF(#REF!,$D196,#REF!)</f>
        <v>#REF!</v>
      </c>
      <c r="AH196" s="14" t="e">
        <f>SUMIF(#REF!,$D196,#REF!)</f>
        <v>#REF!</v>
      </c>
      <c r="AI196" s="14" t="e">
        <f>SUMIF(#REF!,$D196,#REF!)</f>
        <v>#REF!</v>
      </c>
      <c r="AJ196" s="14" t="e">
        <f>SUMIF(#REF!,$D196,#REF!)</f>
        <v>#REF!</v>
      </c>
      <c r="AK196" s="14" t="e">
        <f>SUMIF(#REF!,$D196,#REF!)</f>
        <v>#REF!</v>
      </c>
      <c r="AL196" s="14" t="e">
        <f>SUMIF(#REF!,$D196,#REF!)</f>
        <v>#REF!</v>
      </c>
      <c r="AM196" s="14" t="e">
        <f>SUMIF(#REF!,$D196,#REF!)</f>
        <v>#REF!</v>
      </c>
      <c r="AN196" s="14" t="e">
        <f>SUMIF(#REF!,$D196,#REF!)</f>
        <v>#REF!</v>
      </c>
      <c r="AO196" s="14"/>
      <c r="AP196" s="14"/>
      <c r="AQ196" s="20" t="e">
        <f t="shared" si="36"/>
        <v>#REF!</v>
      </c>
      <c r="AR196" s="1" t="e">
        <f>IF(VLOOKUP(D196,#REF!,3,0)&gt;0,"",VLOOKUP(D196,#REF!,3,0))</f>
        <v>#REF!</v>
      </c>
      <c r="AT196" s="20" t="e">
        <f t="shared" si="43"/>
        <v>#REF!</v>
      </c>
      <c r="AU196" s="20" t="e">
        <f t="shared" si="43"/>
        <v>#REF!</v>
      </c>
      <c r="AV196" s="20" t="e">
        <f t="shared" si="43"/>
        <v>#REF!</v>
      </c>
      <c r="AW196" s="20" t="e">
        <f t="shared" si="43"/>
        <v>#REF!</v>
      </c>
      <c r="AX196" s="20" t="e">
        <f t="shared" si="43"/>
        <v>#REF!</v>
      </c>
      <c r="AY196" s="20" t="e">
        <f t="shared" si="43"/>
        <v>#REF!</v>
      </c>
      <c r="BA196" s="20" t="e">
        <f t="shared" si="37"/>
        <v>#REF!</v>
      </c>
      <c r="BB196" s="20" t="e">
        <f>IF($BB$1="M0",SUMIF([2]Anual!$B$11:$B$950,$D196,[2]Anual!$GZ$11:$GZ$950),SUMIF([2]Anual!$B$11:$B$950,$D196,[2]Anual!$HA$11:$HA$950))</f>
        <v>#VALUE!</v>
      </c>
      <c r="BC196" s="20" t="e">
        <f t="shared" si="38"/>
        <v>#REF!</v>
      </c>
    </row>
    <row r="197" spans="2:55" ht="15" customHeight="1" outlineLevel="1" x14ac:dyDescent="0.35">
      <c r="B197" s="12" t="s">
        <v>272</v>
      </c>
      <c r="C197" s="13"/>
      <c r="D197" s="13" t="s">
        <v>293</v>
      </c>
      <c r="E197" s="50" t="s">
        <v>360</v>
      </c>
      <c r="F197" s="48" t="s">
        <v>9</v>
      </c>
      <c r="G197" s="14"/>
      <c r="H197" s="14"/>
      <c r="I197" s="14"/>
      <c r="J197" s="14" t="e">
        <f>SUMIF(#REF!,$D197,#REF!)</f>
        <v>#REF!</v>
      </c>
      <c r="K197" s="14" t="e">
        <f>SUMIF(#REF!,$D197,#REF!)</f>
        <v>#REF!</v>
      </c>
      <c r="L197" s="14" t="e">
        <f>SUMIF(#REF!,$D197,#REF!)</f>
        <v>#REF!</v>
      </c>
      <c r="M197" s="14" t="e">
        <f>SUMIF(#REF!,$D197,#REF!)</f>
        <v>#REF!</v>
      </c>
      <c r="N197" s="14" t="e">
        <f>SUMIF(#REF!,$D197,#REF!)</f>
        <v>#REF!</v>
      </c>
      <c r="O197" s="14" t="e">
        <f>SUMIF(#REF!,$D197,#REF!)</f>
        <v>#REF!</v>
      </c>
      <c r="P197" s="14" t="e">
        <f>SUMIF(#REF!,$D197,#REF!)</f>
        <v>#REF!</v>
      </c>
      <c r="Q197" s="14" t="e">
        <f>SUMIF(#REF!,$D197,#REF!)</f>
        <v>#REF!</v>
      </c>
      <c r="R197" s="14" t="e">
        <f>SUMIF(#REF!,$D197,#REF!)</f>
        <v>#REF!</v>
      </c>
      <c r="S197" s="14" t="e">
        <f>SUMIF(#REF!,$D197,#REF!)</f>
        <v>#REF!</v>
      </c>
      <c r="T197" s="14" t="e">
        <f>SUMIF(#REF!,$D197,#REF!)</f>
        <v>#REF!</v>
      </c>
      <c r="U197" s="14" t="e">
        <f>SUMIF(#REF!,$D197,#REF!)</f>
        <v>#REF!</v>
      </c>
      <c r="V197" s="14" t="e">
        <f>SUMIF(#REF!,$D197,#REF!)</f>
        <v>#REF!</v>
      </c>
      <c r="W197" s="14" t="e">
        <f>SUMIF(#REF!,$D197,#REF!)</f>
        <v>#REF!</v>
      </c>
      <c r="X197" s="14" t="e">
        <f>SUMIF(#REF!,$D197,#REF!)</f>
        <v>#REF!</v>
      </c>
      <c r="Y197" s="14" t="e">
        <f>SUMIF(#REF!,$D197,#REF!)</f>
        <v>#REF!</v>
      </c>
      <c r="Z197" s="14" t="e">
        <f>SUMIF(#REF!,$D197,#REF!)</f>
        <v>#REF!</v>
      </c>
      <c r="AA197" s="14" t="e">
        <f>SUMIF(#REF!,$D197,#REF!)</f>
        <v>#REF!</v>
      </c>
      <c r="AB197" s="14" t="e">
        <f>SUMIF(#REF!,$D197,#REF!)</f>
        <v>#REF!</v>
      </c>
      <c r="AC197" s="14" t="e">
        <f>SUMIF(#REF!,$D197,#REF!)</f>
        <v>#REF!</v>
      </c>
      <c r="AD197" s="14" t="e">
        <f>SUMIF(#REF!,$D197,#REF!)</f>
        <v>#REF!</v>
      </c>
      <c r="AE197" s="14" t="e">
        <f>SUMIF(#REF!,$D197,#REF!)</f>
        <v>#REF!</v>
      </c>
      <c r="AF197" s="14" t="e">
        <f>SUMIF(#REF!,$D197,#REF!)</f>
        <v>#REF!</v>
      </c>
      <c r="AG197" s="14" t="e">
        <f>SUMIF(#REF!,$D197,#REF!)</f>
        <v>#REF!</v>
      </c>
      <c r="AH197" s="14" t="e">
        <f>SUMIF(#REF!,$D197,#REF!)</f>
        <v>#REF!</v>
      </c>
      <c r="AI197" s="14" t="e">
        <f>SUMIF(#REF!,$D197,#REF!)</f>
        <v>#REF!</v>
      </c>
      <c r="AJ197" s="14" t="e">
        <f>SUMIF(#REF!,$D197,#REF!)</f>
        <v>#REF!</v>
      </c>
      <c r="AK197" s="14" t="e">
        <f>SUMIF(#REF!,$D197,#REF!)</f>
        <v>#REF!</v>
      </c>
      <c r="AL197" s="14" t="e">
        <f>SUMIF(#REF!,$D197,#REF!)</f>
        <v>#REF!</v>
      </c>
      <c r="AM197" s="14" t="e">
        <f>SUMIF(#REF!,$D197,#REF!)</f>
        <v>#REF!</v>
      </c>
      <c r="AN197" s="14" t="e">
        <f>SUMIF(#REF!,$D197,#REF!)</f>
        <v>#REF!</v>
      </c>
      <c r="AO197" s="14"/>
      <c r="AP197" s="14"/>
      <c r="AQ197" s="20" t="e">
        <f t="shared" si="36"/>
        <v>#REF!</v>
      </c>
      <c r="AR197" s="1" t="e">
        <f>IF(VLOOKUP(D197,#REF!,3,0)&gt;0,"",VLOOKUP(D197,#REF!,3,0))</f>
        <v>#REF!</v>
      </c>
      <c r="AT197" s="20" t="e">
        <f t="shared" si="43"/>
        <v>#REF!</v>
      </c>
      <c r="AU197" s="20" t="e">
        <f t="shared" si="43"/>
        <v>#REF!</v>
      </c>
      <c r="AV197" s="20" t="e">
        <f t="shared" si="43"/>
        <v>#REF!</v>
      </c>
      <c r="AW197" s="20" t="e">
        <f t="shared" si="43"/>
        <v>#REF!</v>
      </c>
      <c r="AX197" s="20" t="e">
        <f t="shared" si="43"/>
        <v>#REF!</v>
      </c>
      <c r="AY197" s="20" t="e">
        <f t="shared" si="43"/>
        <v>#REF!</v>
      </c>
      <c r="BA197" s="20">
        <f t="shared" si="37"/>
        <v>0</v>
      </c>
      <c r="BB197" s="20" t="e">
        <f>IF($BB$1="M0",SUMIF([2]Anual!$B$11:$B$950,$D197,[2]Anual!$GZ$11:$GZ$950),SUMIF([2]Anual!$B$11:$B$950,$D197,[2]Anual!$HA$11:$HA$950))</f>
        <v>#VALUE!</v>
      </c>
      <c r="BC197" s="20" t="e">
        <f t="shared" si="38"/>
        <v>#VALUE!</v>
      </c>
    </row>
    <row r="198" spans="2:55" ht="15" customHeight="1" outlineLevel="1" x14ac:dyDescent="0.35">
      <c r="B198" s="12" t="s">
        <v>272</v>
      </c>
      <c r="C198" s="13"/>
      <c r="D198" s="13" t="s">
        <v>303</v>
      </c>
      <c r="E198" s="50" t="s">
        <v>684</v>
      </c>
      <c r="F198" s="48" t="s">
        <v>9</v>
      </c>
      <c r="G198" s="14"/>
      <c r="H198" s="14"/>
      <c r="I198" s="14"/>
      <c r="J198" s="14" t="e">
        <f>SUMIF(#REF!,$D198,#REF!)</f>
        <v>#REF!</v>
      </c>
      <c r="K198" s="14" t="e">
        <f>SUMIF(#REF!,$D198,#REF!)</f>
        <v>#REF!</v>
      </c>
      <c r="L198" s="14" t="e">
        <f>SUMIF(#REF!,$D198,#REF!)</f>
        <v>#REF!</v>
      </c>
      <c r="M198" s="14" t="e">
        <f>SUMIF(#REF!,$D198,#REF!)</f>
        <v>#REF!</v>
      </c>
      <c r="N198" s="14" t="e">
        <f>SUMIF(#REF!,$D198,#REF!)</f>
        <v>#REF!</v>
      </c>
      <c r="O198" s="14" t="e">
        <f>SUMIF(#REF!,$D198,#REF!)</f>
        <v>#REF!</v>
      </c>
      <c r="P198" s="14" t="e">
        <f>SUMIF(#REF!,$D198,#REF!)</f>
        <v>#REF!</v>
      </c>
      <c r="Q198" s="14" t="e">
        <f>SUMIF(#REF!,$D198,#REF!)</f>
        <v>#REF!</v>
      </c>
      <c r="R198" s="14" t="e">
        <f>SUMIF(#REF!,$D198,#REF!)</f>
        <v>#REF!</v>
      </c>
      <c r="S198" s="14" t="e">
        <f>SUMIF(#REF!,$D198,#REF!)</f>
        <v>#REF!</v>
      </c>
      <c r="T198" s="14" t="e">
        <f>SUMIF(#REF!,$D198,#REF!)</f>
        <v>#REF!</v>
      </c>
      <c r="U198" s="14" t="e">
        <f>SUMIF(#REF!,$D198,#REF!)</f>
        <v>#REF!</v>
      </c>
      <c r="V198" s="14" t="e">
        <f>SUMIF(#REF!,$D198,#REF!)</f>
        <v>#REF!</v>
      </c>
      <c r="W198" s="14" t="e">
        <f>SUMIF(#REF!,$D198,#REF!)</f>
        <v>#REF!</v>
      </c>
      <c r="X198" s="14" t="e">
        <f>SUMIF(#REF!,$D198,#REF!)</f>
        <v>#REF!</v>
      </c>
      <c r="Y198" s="14" t="e">
        <f>SUMIF(#REF!,$D198,#REF!)</f>
        <v>#REF!</v>
      </c>
      <c r="Z198" s="14" t="e">
        <f>SUMIF(#REF!,$D198,#REF!)</f>
        <v>#REF!</v>
      </c>
      <c r="AA198" s="14" t="e">
        <f>SUMIF(#REF!,$D198,#REF!)</f>
        <v>#REF!</v>
      </c>
      <c r="AB198" s="14" t="e">
        <f>SUMIF(#REF!,$D198,#REF!)</f>
        <v>#REF!</v>
      </c>
      <c r="AC198" s="14" t="e">
        <f>SUMIF(#REF!,$D198,#REF!)</f>
        <v>#REF!</v>
      </c>
      <c r="AD198" s="14" t="e">
        <f>SUMIF(#REF!,$D198,#REF!)</f>
        <v>#REF!</v>
      </c>
      <c r="AE198" s="14" t="e">
        <f>SUMIF(#REF!,$D198,#REF!)</f>
        <v>#REF!</v>
      </c>
      <c r="AF198" s="14" t="e">
        <f>SUMIF(#REF!,$D198,#REF!)</f>
        <v>#REF!</v>
      </c>
      <c r="AG198" s="14" t="e">
        <f>SUMIF(#REF!,$D198,#REF!)</f>
        <v>#REF!</v>
      </c>
      <c r="AH198" s="14" t="e">
        <f>SUMIF(#REF!,$D198,#REF!)</f>
        <v>#REF!</v>
      </c>
      <c r="AI198" s="14" t="e">
        <f>SUMIF(#REF!,$D198,#REF!)</f>
        <v>#REF!</v>
      </c>
      <c r="AJ198" s="14" t="e">
        <f>SUMIF(#REF!,$D198,#REF!)</f>
        <v>#REF!</v>
      </c>
      <c r="AK198" s="14" t="e">
        <f>SUMIF(#REF!,$D198,#REF!)</f>
        <v>#REF!</v>
      </c>
      <c r="AL198" s="14" t="e">
        <f>SUMIF(#REF!,$D198,#REF!)</f>
        <v>#REF!</v>
      </c>
      <c r="AM198" s="14" t="e">
        <f>SUMIF(#REF!,$D198,#REF!)</f>
        <v>#REF!</v>
      </c>
      <c r="AN198" s="14" t="e">
        <f>SUMIF(#REF!,$D198,#REF!)</f>
        <v>#REF!</v>
      </c>
      <c r="AO198" s="14"/>
      <c r="AP198" s="14"/>
      <c r="AQ198" s="20" t="e">
        <f t="shared" si="36"/>
        <v>#REF!</v>
      </c>
      <c r="AR198" s="1" t="e">
        <f>IF(VLOOKUP(D198,#REF!,3,0)&gt;0,"",VLOOKUP(D198,#REF!,3,0))</f>
        <v>#REF!</v>
      </c>
      <c r="AT198" s="20" t="e">
        <f t="shared" si="43"/>
        <v>#REF!</v>
      </c>
      <c r="AU198" s="20" t="e">
        <f t="shared" si="43"/>
        <v>#REF!</v>
      </c>
      <c r="AV198" s="20" t="e">
        <f t="shared" si="43"/>
        <v>#REF!</v>
      </c>
      <c r="AW198" s="20" t="e">
        <f t="shared" si="43"/>
        <v>#REF!</v>
      </c>
      <c r="AX198" s="20" t="e">
        <f t="shared" si="43"/>
        <v>#REF!</v>
      </c>
      <c r="AY198" s="20" t="e">
        <f t="shared" si="43"/>
        <v>#REF!</v>
      </c>
      <c r="BA198" s="20">
        <f t="shared" si="37"/>
        <v>0</v>
      </c>
      <c r="BB198" s="20" t="e">
        <f>IF($BB$1="M0",SUMIF([2]Anual!$B$11:$B$950,$D198,[2]Anual!$GZ$11:$GZ$950),SUMIF([2]Anual!$B$11:$B$950,$D198,[2]Anual!$HA$11:$HA$950))</f>
        <v>#VALUE!</v>
      </c>
      <c r="BC198" s="20" t="e">
        <f t="shared" si="38"/>
        <v>#VALUE!</v>
      </c>
    </row>
    <row r="199" spans="2:55" ht="15" customHeight="1" outlineLevel="1" x14ac:dyDescent="0.35">
      <c r="B199" s="12" t="s">
        <v>324</v>
      </c>
      <c r="C199" s="13"/>
      <c r="D199" s="13" t="s">
        <v>320</v>
      </c>
      <c r="E199" s="50" t="s">
        <v>359</v>
      </c>
      <c r="F199" s="48" t="s">
        <v>9</v>
      </c>
      <c r="G199" s="14"/>
      <c r="H199" s="14"/>
      <c r="I199" s="14"/>
      <c r="J199" s="14" t="e">
        <f>SUMIF(#REF!,$D199,#REF!)</f>
        <v>#REF!</v>
      </c>
      <c r="K199" s="14" t="e">
        <f>SUMIF(#REF!,$D199,#REF!)</f>
        <v>#REF!</v>
      </c>
      <c r="L199" s="14" t="e">
        <f>SUMIF(#REF!,$D199,#REF!)</f>
        <v>#REF!</v>
      </c>
      <c r="M199" s="14" t="e">
        <f>SUMIF(#REF!,$D199,#REF!)</f>
        <v>#REF!</v>
      </c>
      <c r="N199" s="14" t="e">
        <f>SUMIF(#REF!,$D199,#REF!)</f>
        <v>#REF!</v>
      </c>
      <c r="O199" s="14" t="e">
        <f>SUMIF(#REF!,$D199,#REF!)</f>
        <v>#REF!</v>
      </c>
      <c r="P199" s="14" t="e">
        <f>SUMIF(#REF!,$D199,#REF!)</f>
        <v>#REF!</v>
      </c>
      <c r="Q199" s="14" t="e">
        <f>SUMIF(#REF!,$D199,#REF!)</f>
        <v>#REF!</v>
      </c>
      <c r="R199" s="14" t="e">
        <f>SUMIF(#REF!,$D199,#REF!)</f>
        <v>#REF!</v>
      </c>
      <c r="S199" s="14" t="e">
        <f>SUMIF(#REF!,$D199,#REF!)</f>
        <v>#REF!</v>
      </c>
      <c r="T199" s="14" t="e">
        <f>SUMIF(#REF!,$D199,#REF!)</f>
        <v>#REF!</v>
      </c>
      <c r="U199" s="14" t="e">
        <f>SUMIF(#REF!,$D199,#REF!)</f>
        <v>#REF!</v>
      </c>
      <c r="V199" s="14" t="e">
        <f>SUMIF(#REF!,$D199,#REF!)</f>
        <v>#REF!</v>
      </c>
      <c r="W199" s="14" t="e">
        <f>SUMIF(#REF!,$D199,#REF!)</f>
        <v>#REF!</v>
      </c>
      <c r="X199" s="14" t="e">
        <f>SUMIF(#REF!,$D199,#REF!)</f>
        <v>#REF!</v>
      </c>
      <c r="Y199" s="14" t="e">
        <f>SUMIF(#REF!,$D199,#REF!)</f>
        <v>#REF!</v>
      </c>
      <c r="Z199" s="14" t="e">
        <f>SUMIF(#REF!,$D199,#REF!)</f>
        <v>#REF!</v>
      </c>
      <c r="AA199" s="14" t="e">
        <f>SUMIF(#REF!,$D199,#REF!)</f>
        <v>#REF!</v>
      </c>
      <c r="AB199" s="14" t="e">
        <f>SUMIF(#REF!,$D199,#REF!)</f>
        <v>#REF!</v>
      </c>
      <c r="AC199" s="14" t="e">
        <f>SUMIF(#REF!,$D199,#REF!)</f>
        <v>#REF!</v>
      </c>
      <c r="AD199" s="14" t="e">
        <f>SUMIF(#REF!,$D199,#REF!)</f>
        <v>#REF!</v>
      </c>
      <c r="AE199" s="14" t="e">
        <f>SUMIF(#REF!,$D199,#REF!)</f>
        <v>#REF!</v>
      </c>
      <c r="AF199" s="14" t="e">
        <f>SUMIF(#REF!,$D199,#REF!)</f>
        <v>#REF!</v>
      </c>
      <c r="AG199" s="14" t="e">
        <f>SUMIF(#REF!,$D199,#REF!)</f>
        <v>#REF!</v>
      </c>
      <c r="AH199" s="14" t="e">
        <f>SUMIF(#REF!,$D199,#REF!)</f>
        <v>#REF!</v>
      </c>
      <c r="AI199" s="14" t="e">
        <f>SUMIF(#REF!,$D199,#REF!)</f>
        <v>#REF!</v>
      </c>
      <c r="AJ199" s="14" t="e">
        <f>SUMIF(#REF!,$D199,#REF!)</f>
        <v>#REF!</v>
      </c>
      <c r="AK199" s="14" t="e">
        <f>SUMIF(#REF!,$D199,#REF!)</f>
        <v>#REF!</v>
      </c>
      <c r="AL199" s="14" t="e">
        <f>SUMIF(#REF!,$D199,#REF!)</f>
        <v>#REF!</v>
      </c>
      <c r="AM199" s="14" t="e">
        <f>SUMIF(#REF!,$D199,#REF!)</f>
        <v>#REF!</v>
      </c>
      <c r="AN199" s="14" t="e">
        <f>SUMIF(#REF!,$D199,#REF!)</f>
        <v>#REF!</v>
      </c>
      <c r="AO199" s="14"/>
      <c r="AP199" s="14"/>
      <c r="AQ199" s="20" t="e">
        <f t="shared" si="36"/>
        <v>#REF!</v>
      </c>
      <c r="AR199" s="1" t="e">
        <f>IF(VLOOKUP(D199,#REF!,3,0)&gt;0,"",VLOOKUP(D199,#REF!,3,0))</f>
        <v>#REF!</v>
      </c>
      <c r="AT199" s="20" t="e">
        <f t="shared" si="43"/>
        <v>#REF!</v>
      </c>
      <c r="AU199" s="20" t="e">
        <f t="shared" si="43"/>
        <v>#REF!</v>
      </c>
      <c r="AV199" s="20" t="e">
        <f t="shared" si="43"/>
        <v>#REF!</v>
      </c>
      <c r="AW199" s="20" t="e">
        <f t="shared" si="43"/>
        <v>#REF!</v>
      </c>
      <c r="AX199" s="20" t="e">
        <f t="shared" si="43"/>
        <v>#REF!</v>
      </c>
      <c r="AY199" s="20" t="e">
        <f t="shared" si="43"/>
        <v>#REF!</v>
      </c>
      <c r="BA199" s="20">
        <f t="shared" si="37"/>
        <v>0</v>
      </c>
      <c r="BB199" s="20" t="e">
        <f>IF($BB$1="M0",SUMIF([2]Anual!$B$11:$B$950,$D199,[2]Anual!$GZ$11:$GZ$950),SUMIF([2]Anual!$B$11:$B$950,$D199,[2]Anual!$HA$11:$HA$950))</f>
        <v>#VALUE!</v>
      </c>
      <c r="BC199" s="20" t="e">
        <f t="shared" si="38"/>
        <v>#VALUE!</v>
      </c>
    </row>
    <row r="200" spans="2:55" ht="15" customHeight="1" outlineLevel="1" x14ac:dyDescent="0.35">
      <c r="B200" s="12" t="s">
        <v>324</v>
      </c>
      <c r="C200" s="13"/>
      <c r="D200" s="13" t="s">
        <v>319</v>
      </c>
      <c r="E200" s="50" t="e">
        <v>#N/A</v>
      </c>
      <c r="F200" s="48" t="s">
        <v>9</v>
      </c>
      <c r="G200" s="14"/>
      <c r="H200" s="14"/>
      <c r="I200" s="14"/>
      <c r="J200" s="14" t="e">
        <f>SUMIF(#REF!,$D200,#REF!)</f>
        <v>#REF!</v>
      </c>
      <c r="K200" s="14" t="e">
        <f>SUMIF(#REF!,$D200,#REF!)</f>
        <v>#REF!</v>
      </c>
      <c r="L200" s="14" t="e">
        <f>SUMIF(#REF!,$D200,#REF!)</f>
        <v>#REF!</v>
      </c>
      <c r="M200" s="14" t="e">
        <f>SUMIF(#REF!,$D200,#REF!)</f>
        <v>#REF!</v>
      </c>
      <c r="N200" s="14" t="e">
        <f>SUMIF(#REF!,$D200,#REF!)</f>
        <v>#REF!</v>
      </c>
      <c r="O200" s="14" t="e">
        <f>SUMIF(#REF!,$D200,#REF!)</f>
        <v>#REF!</v>
      </c>
      <c r="P200" s="14" t="e">
        <f>SUMIF(#REF!,$D200,#REF!)</f>
        <v>#REF!</v>
      </c>
      <c r="Q200" s="14" t="e">
        <f>SUMIF(#REF!,$D200,#REF!)</f>
        <v>#REF!</v>
      </c>
      <c r="R200" s="14" t="e">
        <f>SUMIF(#REF!,$D200,#REF!)</f>
        <v>#REF!</v>
      </c>
      <c r="S200" s="14" t="e">
        <f>SUMIF(#REF!,$D200,#REF!)</f>
        <v>#REF!</v>
      </c>
      <c r="T200" s="14" t="e">
        <f>SUMIF(#REF!,$D200,#REF!)</f>
        <v>#REF!</v>
      </c>
      <c r="U200" s="14" t="e">
        <f>SUMIF(#REF!,$D200,#REF!)</f>
        <v>#REF!</v>
      </c>
      <c r="V200" s="14" t="e">
        <f>SUMIF(#REF!,$D200,#REF!)</f>
        <v>#REF!</v>
      </c>
      <c r="W200" s="14" t="e">
        <f>SUMIF(#REF!,$D200,#REF!)</f>
        <v>#REF!</v>
      </c>
      <c r="X200" s="14" t="e">
        <f>SUMIF(#REF!,$D200,#REF!)</f>
        <v>#REF!</v>
      </c>
      <c r="Y200" s="14" t="e">
        <f>SUMIF(#REF!,$D200,#REF!)</f>
        <v>#REF!</v>
      </c>
      <c r="Z200" s="14" t="e">
        <f>SUMIF(#REF!,$D200,#REF!)</f>
        <v>#REF!</v>
      </c>
      <c r="AA200" s="14" t="e">
        <f>SUMIF(#REF!,$D200,#REF!)</f>
        <v>#REF!</v>
      </c>
      <c r="AB200" s="14" t="e">
        <f>SUMIF(#REF!,$D200,#REF!)</f>
        <v>#REF!</v>
      </c>
      <c r="AC200" s="14" t="e">
        <f>SUMIF(#REF!,$D200,#REF!)</f>
        <v>#REF!</v>
      </c>
      <c r="AD200" s="14" t="e">
        <f>SUMIF(#REF!,$D200,#REF!)</f>
        <v>#REF!</v>
      </c>
      <c r="AE200" s="14" t="e">
        <f>SUMIF(#REF!,$D200,#REF!)</f>
        <v>#REF!</v>
      </c>
      <c r="AF200" s="14" t="e">
        <f>SUMIF(#REF!,$D200,#REF!)</f>
        <v>#REF!</v>
      </c>
      <c r="AG200" s="14" t="e">
        <f>SUMIF(#REF!,$D200,#REF!)</f>
        <v>#REF!</v>
      </c>
      <c r="AH200" s="14" t="e">
        <f>SUMIF(#REF!,$D200,#REF!)</f>
        <v>#REF!</v>
      </c>
      <c r="AI200" s="14" t="e">
        <f>SUMIF(#REF!,$D200,#REF!)</f>
        <v>#REF!</v>
      </c>
      <c r="AJ200" s="14" t="e">
        <f>SUMIF(#REF!,$D200,#REF!)</f>
        <v>#REF!</v>
      </c>
      <c r="AK200" s="14" t="e">
        <f>SUMIF(#REF!,$D200,#REF!)</f>
        <v>#REF!</v>
      </c>
      <c r="AL200" s="14" t="e">
        <f>SUMIF(#REF!,$D200,#REF!)</f>
        <v>#REF!</v>
      </c>
      <c r="AM200" s="14" t="e">
        <f>SUMIF(#REF!,$D200,#REF!)</f>
        <v>#REF!</v>
      </c>
      <c r="AN200" s="14" t="e">
        <f>SUMIF(#REF!,$D200,#REF!)</f>
        <v>#REF!</v>
      </c>
      <c r="AO200" s="14"/>
      <c r="AP200" s="14"/>
      <c r="AQ200" s="20" t="e">
        <f t="shared" si="36"/>
        <v>#REF!</v>
      </c>
      <c r="AR200" s="1" t="e">
        <f>IF(VLOOKUP(D200,#REF!,3,0)&gt;0,"",VLOOKUP(D200,#REF!,3,0))</f>
        <v>#REF!</v>
      </c>
      <c r="AT200" s="20" t="e">
        <f t="shared" si="43"/>
        <v>#REF!</v>
      </c>
      <c r="AU200" s="20" t="e">
        <f t="shared" si="43"/>
        <v>#REF!</v>
      </c>
      <c r="AV200" s="20" t="e">
        <f t="shared" si="43"/>
        <v>#REF!</v>
      </c>
      <c r="AW200" s="20" t="e">
        <f t="shared" si="43"/>
        <v>#REF!</v>
      </c>
      <c r="AX200" s="20" t="e">
        <f t="shared" si="43"/>
        <v>#REF!</v>
      </c>
      <c r="AY200" s="20" t="e">
        <f t="shared" si="43"/>
        <v>#REF!</v>
      </c>
      <c r="BA200" s="20">
        <f t="shared" si="37"/>
        <v>0</v>
      </c>
      <c r="BB200" s="20" t="e">
        <f>IF($BB$1="M0",SUMIF([2]Anual!$B$11:$B$950,$D200,[2]Anual!$GZ$11:$GZ$950),SUMIF([2]Anual!$B$11:$B$950,$D200,[2]Anual!$HA$11:$HA$950))</f>
        <v>#VALUE!</v>
      </c>
      <c r="BC200" s="20" t="e">
        <f t="shared" si="38"/>
        <v>#VALUE!</v>
      </c>
    </row>
    <row r="201" spans="2:55" ht="15" customHeight="1" outlineLevel="1" x14ac:dyDescent="0.35">
      <c r="B201" s="12" t="s">
        <v>295</v>
      </c>
      <c r="C201" s="13"/>
      <c r="D201" s="13" t="s">
        <v>294</v>
      </c>
      <c r="E201" s="50" t="s">
        <v>363</v>
      </c>
      <c r="F201" s="48" t="s">
        <v>9</v>
      </c>
      <c r="G201" s="14"/>
      <c r="H201" s="14"/>
      <c r="I201" s="14"/>
      <c r="J201" s="14" t="e">
        <f>SUMIF(#REF!,$D201,#REF!)</f>
        <v>#REF!</v>
      </c>
      <c r="K201" s="14" t="e">
        <f>SUMIF(#REF!,$D201,#REF!)</f>
        <v>#REF!</v>
      </c>
      <c r="L201" s="14" t="e">
        <f>SUMIF(#REF!,$D201,#REF!)</f>
        <v>#REF!</v>
      </c>
      <c r="M201" s="14" t="e">
        <f>SUMIF(#REF!,$D201,#REF!)</f>
        <v>#REF!</v>
      </c>
      <c r="N201" s="14" t="e">
        <f>SUMIF(#REF!,$D201,#REF!)</f>
        <v>#REF!</v>
      </c>
      <c r="O201" s="14" t="e">
        <f>SUMIF(#REF!,$D201,#REF!)</f>
        <v>#REF!</v>
      </c>
      <c r="P201" s="14" t="e">
        <f>SUMIF(#REF!,$D201,#REF!)</f>
        <v>#REF!</v>
      </c>
      <c r="Q201" s="14" t="e">
        <f>SUMIF(#REF!,$D201,#REF!)</f>
        <v>#REF!</v>
      </c>
      <c r="R201" s="14" t="e">
        <f>SUMIF(#REF!,$D201,#REF!)</f>
        <v>#REF!</v>
      </c>
      <c r="S201" s="14" t="e">
        <f>SUMIF(#REF!,$D201,#REF!)</f>
        <v>#REF!</v>
      </c>
      <c r="T201" s="14" t="e">
        <f>SUMIF(#REF!,$D201,#REF!)</f>
        <v>#REF!</v>
      </c>
      <c r="U201" s="14" t="e">
        <f>SUMIF(#REF!,$D201,#REF!)</f>
        <v>#REF!</v>
      </c>
      <c r="V201" s="14" t="e">
        <f>SUMIF(#REF!,$D201,#REF!)</f>
        <v>#REF!</v>
      </c>
      <c r="W201" s="14" t="e">
        <f>SUMIF(#REF!,$D201,#REF!)</f>
        <v>#REF!</v>
      </c>
      <c r="X201" s="14" t="e">
        <f>SUMIF(#REF!,$D201,#REF!)</f>
        <v>#REF!</v>
      </c>
      <c r="Y201" s="14" t="e">
        <f>SUMIF(#REF!,$D201,#REF!)</f>
        <v>#REF!</v>
      </c>
      <c r="Z201" s="14" t="e">
        <f>SUMIF(#REF!,$D201,#REF!)</f>
        <v>#REF!</v>
      </c>
      <c r="AA201" s="14" t="e">
        <f>SUMIF(#REF!,$D201,#REF!)</f>
        <v>#REF!</v>
      </c>
      <c r="AB201" s="14" t="e">
        <f>SUMIF(#REF!,$D201,#REF!)</f>
        <v>#REF!</v>
      </c>
      <c r="AC201" s="14" t="e">
        <f>SUMIF(#REF!,$D201,#REF!)</f>
        <v>#REF!</v>
      </c>
      <c r="AD201" s="14" t="e">
        <f>SUMIF(#REF!,$D201,#REF!)</f>
        <v>#REF!</v>
      </c>
      <c r="AE201" s="14" t="e">
        <f>SUMIF(#REF!,$D201,#REF!)</f>
        <v>#REF!</v>
      </c>
      <c r="AF201" s="14" t="e">
        <f>SUMIF(#REF!,$D201,#REF!)</f>
        <v>#REF!</v>
      </c>
      <c r="AG201" s="14" t="e">
        <f>SUMIF(#REF!,$D201,#REF!)</f>
        <v>#REF!</v>
      </c>
      <c r="AH201" s="14" t="e">
        <f>SUMIF(#REF!,$D201,#REF!)</f>
        <v>#REF!</v>
      </c>
      <c r="AI201" s="14" t="e">
        <f>SUMIF(#REF!,$D201,#REF!)</f>
        <v>#REF!</v>
      </c>
      <c r="AJ201" s="14" t="e">
        <f>SUMIF(#REF!,$D201,#REF!)</f>
        <v>#REF!</v>
      </c>
      <c r="AK201" s="14" t="e">
        <f>SUMIF(#REF!,$D201,#REF!)</f>
        <v>#REF!</v>
      </c>
      <c r="AL201" s="14" t="e">
        <f>SUMIF(#REF!,$D201,#REF!)</f>
        <v>#REF!</v>
      </c>
      <c r="AM201" s="14" t="e">
        <f>SUMIF(#REF!,$D201,#REF!)</f>
        <v>#REF!</v>
      </c>
      <c r="AN201" s="14" t="e">
        <f>SUMIF(#REF!,$D201,#REF!)</f>
        <v>#REF!</v>
      </c>
      <c r="AO201" s="14"/>
      <c r="AP201" s="14"/>
      <c r="AQ201" s="20" t="e">
        <f t="shared" si="36"/>
        <v>#REF!</v>
      </c>
      <c r="AR201" s="1" t="e">
        <f>IF(VLOOKUP(D201,#REF!,3,0)&gt;0,"",VLOOKUP(D201,#REF!,3,0))</f>
        <v>#REF!</v>
      </c>
      <c r="AT201" s="20" t="e">
        <f t="shared" si="43"/>
        <v>#REF!</v>
      </c>
      <c r="AU201" s="20" t="e">
        <f t="shared" si="43"/>
        <v>#REF!</v>
      </c>
      <c r="AV201" s="20" t="e">
        <f t="shared" si="43"/>
        <v>#REF!</v>
      </c>
      <c r="AW201" s="20" t="e">
        <f t="shared" si="43"/>
        <v>#REF!</v>
      </c>
      <c r="AX201" s="20" t="e">
        <f t="shared" si="43"/>
        <v>#REF!</v>
      </c>
      <c r="AY201" s="20" t="e">
        <f t="shared" si="43"/>
        <v>#REF!</v>
      </c>
      <c r="BA201" s="20">
        <f t="shared" si="37"/>
        <v>0</v>
      </c>
      <c r="BB201" s="20" t="e">
        <f>IF($BB$1="M0",SUMIF([2]Anual!$B$11:$B$950,$D201,[2]Anual!$GZ$11:$GZ$950),SUMIF([2]Anual!$B$11:$B$950,$D201,[2]Anual!$HA$11:$HA$950))</f>
        <v>#VALUE!</v>
      </c>
      <c r="BC201" s="20" t="e">
        <f t="shared" si="38"/>
        <v>#VALUE!</v>
      </c>
    </row>
    <row r="202" spans="2:55" ht="15" customHeight="1" outlineLevel="1" x14ac:dyDescent="0.35">
      <c r="B202" s="12" t="s">
        <v>295</v>
      </c>
      <c r="C202" s="13"/>
      <c r="D202" s="13" t="s">
        <v>302</v>
      </c>
      <c r="E202" s="50" t="s">
        <v>364</v>
      </c>
      <c r="F202" s="48" t="s">
        <v>9</v>
      </c>
      <c r="G202" s="14"/>
      <c r="H202" s="14"/>
      <c r="I202" s="14"/>
      <c r="J202" s="14" t="e">
        <f>SUMIF(#REF!,$D202,#REF!)</f>
        <v>#REF!</v>
      </c>
      <c r="K202" s="14" t="e">
        <f>SUMIF(#REF!,$D202,#REF!)</f>
        <v>#REF!</v>
      </c>
      <c r="L202" s="14" t="e">
        <f>SUMIF(#REF!,$D202,#REF!)</f>
        <v>#REF!</v>
      </c>
      <c r="M202" s="14" t="e">
        <f>SUMIF(#REF!,$D202,#REF!)</f>
        <v>#REF!</v>
      </c>
      <c r="N202" s="14" t="e">
        <f>SUMIF(#REF!,$D202,#REF!)</f>
        <v>#REF!</v>
      </c>
      <c r="O202" s="14" t="e">
        <f>SUMIF(#REF!,$D202,#REF!)</f>
        <v>#REF!</v>
      </c>
      <c r="P202" s="14" t="e">
        <f>SUMIF(#REF!,$D202,#REF!)</f>
        <v>#REF!</v>
      </c>
      <c r="Q202" s="14" t="e">
        <f>SUMIF(#REF!,$D202,#REF!)</f>
        <v>#REF!</v>
      </c>
      <c r="R202" s="14" t="e">
        <f>SUMIF(#REF!,$D202,#REF!)</f>
        <v>#REF!</v>
      </c>
      <c r="S202" s="14" t="e">
        <f>SUMIF(#REF!,$D202,#REF!)</f>
        <v>#REF!</v>
      </c>
      <c r="T202" s="14" t="e">
        <f>SUMIF(#REF!,$D202,#REF!)</f>
        <v>#REF!</v>
      </c>
      <c r="U202" s="14" t="e">
        <f>SUMIF(#REF!,$D202,#REF!)</f>
        <v>#REF!</v>
      </c>
      <c r="V202" s="14" t="e">
        <f>SUMIF(#REF!,$D202,#REF!)</f>
        <v>#REF!</v>
      </c>
      <c r="W202" s="14" t="e">
        <f>SUMIF(#REF!,$D202,#REF!)</f>
        <v>#REF!</v>
      </c>
      <c r="X202" s="14" t="e">
        <f>SUMIF(#REF!,$D202,#REF!)</f>
        <v>#REF!</v>
      </c>
      <c r="Y202" s="14" t="e">
        <f>SUMIF(#REF!,$D202,#REF!)</f>
        <v>#REF!</v>
      </c>
      <c r="Z202" s="14" t="e">
        <f>SUMIF(#REF!,$D202,#REF!)</f>
        <v>#REF!</v>
      </c>
      <c r="AA202" s="14" t="e">
        <f>SUMIF(#REF!,$D202,#REF!)</f>
        <v>#REF!</v>
      </c>
      <c r="AB202" s="14" t="e">
        <f>SUMIF(#REF!,$D202,#REF!)</f>
        <v>#REF!</v>
      </c>
      <c r="AC202" s="14" t="e">
        <f>SUMIF(#REF!,$D202,#REF!)</f>
        <v>#REF!</v>
      </c>
      <c r="AD202" s="14" t="e">
        <f>SUMIF(#REF!,$D202,#REF!)</f>
        <v>#REF!</v>
      </c>
      <c r="AE202" s="14" t="e">
        <f>SUMIF(#REF!,$D202,#REF!)</f>
        <v>#REF!</v>
      </c>
      <c r="AF202" s="14" t="e">
        <f>SUMIF(#REF!,$D202,#REF!)</f>
        <v>#REF!</v>
      </c>
      <c r="AG202" s="14" t="e">
        <f>SUMIF(#REF!,$D202,#REF!)</f>
        <v>#REF!</v>
      </c>
      <c r="AH202" s="14" t="e">
        <f>SUMIF(#REF!,$D202,#REF!)</f>
        <v>#REF!</v>
      </c>
      <c r="AI202" s="14" t="e">
        <f>SUMIF(#REF!,$D202,#REF!)</f>
        <v>#REF!</v>
      </c>
      <c r="AJ202" s="14" t="e">
        <f>SUMIF(#REF!,$D202,#REF!)</f>
        <v>#REF!</v>
      </c>
      <c r="AK202" s="14" t="e">
        <f>SUMIF(#REF!,$D202,#REF!)</f>
        <v>#REF!</v>
      </c>
      <c r="AL202" s="14" t="e">
        <f>SUMIF(#REF!,$D202,#REF!)</f>
        <v>#REF!</v>
      </c>
      <c r="AM202" s="14" t="e">
        <f>SUMIF(#REF!,$D202,#REF!)</f>
        <v>#REF!</v>
      </c>
      <c r="AN202" s="14" t="e">
        <f>SUMIF(#REF!,$D202,#REF!)</f>
        <v>#REF!</v>
      </c>
      <c r="AO202" s="14"/>
      <c r="AP202" s="14"/>
      <c r="AQ202" s="20" t="e">
        <f t="shared" si="36"/>
        <v>#REF!</v>
      </c>
      <c r="AR202" s="1" t="e">
        <f>IF(VLOOKUP(D202,#REF!,3,0)&gt;0,"",VLOOKUP(D202,#REF!,3,0))</f>
        <v>#REF!</v>
      </c>
      <c r="AT202" s="20" t="e">
        <f t="shared" si="43"/>
        <v>#REF!</v>
      </c>
      <c r="AU202" s="20" t="e">
        <f t="shared" si="43"/>
        <v>#REF!</v>
      </c>
      <c r="AV202" s="20" t="e">
        <f t="shared" si="43"/>
        <v>#REF!</v>
      </c>
      <c r="AW202" s="20" t="e">
        <f t="shared" si="43"/>
        <v>#REF!</v>
      </c>
      <c r="AX202" s="20" t="e">
        <f t="shared" si="43"/>
        <v>#REF!</v>
      </c>
      <c r="AY202" s="20" t="e">
        <f t="shared" si="43"/>
        <v>#REF!</v>
      </c>
      <c r="BA202" s="20">
        <f t="shared" si="37"/>
        <v>0</v>
      </c>
      <c r="BB202" s="20" t="e">
        <f>IF($BB$1="M0",SUMIF([2]Anual!$B$11:$B$950,$D202,[2]Anual!$GZ$11:$GZ$950),SUMIF([2]Anual!$B$11:$B$950,$D202,[2]Anual!$HA$11:$HA$950))</f>
        <v>#VALUE!</v>
      </c>
      <c r="BC202" s="20" t="e">
        <f t="shared" si="38"/>
        <v>#VALUE!</v>
      </c>
    </row>
    <row r="203" spans="2:55" ht="15" customHeight="1" outlineLevel="1" x14ac:dyDescent="0.35">
      <c r="B203" s="12" t="s">
        <v>323</v>
      </c>
      <c r="C203" s="13"/>
      <c r="D203" s="13" t="s">
        <v>322</v>
      </c>
      <c r="E203" s="50" t="s">
        <v>361</v>
      </c>
      <c r="F203" s="48" t="s">
        <v>9</v>
      </c>
      <c r="G203" s="14"/>
      <c r="H203" s="14"/>
      <c r="I203" s="14"/>
      <c r="J203" s="14" t="e">
        <f>SUMIF(#REF!,$D203,#REF!)</f>
        <v>#REF!</v>
      </c>
      <c r="K203" s="14" t="e">
        <f>SUMIF(#REF!,$D203,#REF!)</f>
        <v>#REF!</v>
      </c>
      <c r="L203" s="14" t="e">
        <f>SUMIF(#REF!,$D203,#REF!)</f>
        <v>#REF!</v>
      </c>
      <c r="M203" s="14" t="e">
        <f>SUMIF(#REF!,$D203,#REF!)</f>
        <v>#REF!</v>
      </c>
      <c r="N203" s="14" t="e">
        <f>SUMIF(#REF!,$D203,#REF!)</f>
        <v>#REF!</v>
      </c>
      <c r="O203" s="14" t="e">
        <f>SUMIF(#REF!,$D203,#REF!)</f>
        <v>#REF!</v>
      </c>
      <c r="P203" s="14" t="e">
        <f>SUMIF(#REF!,$D203,#REF!)</f>
        <v>#REF!</v>
      </c>
      <c r="Q203" s="14" t="e">
        <f>SUMIF(#REF!,$D203,#REF!)</f>
        <v>#REF!</v>
      </c>
      <c r="R203" s="14" t="e">
        <f>SUMIF(#REF!,$D203,#REF!)</f>
        <v>#REF!</v>
      </c>
      <c r="S203" s="14" t="e">
        <f>SUMIF(#REF!,$D203,#REF!)</f>
        <v>#REF!</v>
      </c>
      <c r="T203" s="14" t="e">
        <f>SUMIF(#REF!,$D203,#REF!)</f>
        <v>#REF!</v>
      </c>
      <c r="U203" s="14" t="e">
        <f>SUMIF(#REF!,$D203,#REF!)</f>
        <v>#REF!</v>
      </c>
      <c r="V203" s="14" t="e">
        <f>SUMIF(#REF!,$D203,#REF!)</f>
        <v>#REF!</v>
      </c>
      <c r="W203" s="14" t="e">
        <f>SUMIF(#REF!,$D203,#REF!)</f>
        <v>#REF!</v>
      </c>
      <c r="X203" s="14" t="e">
        <f>SUMIF(#REF!,$D203,#REF!)</f>
        <v>#REF!</v>
      </c>
      <c r="Y203" s="14" t="e">
        <f>SUMIF(#REF!,$D203,#REF!)</f>
        <v>#REF!</v>
      </c>
      <c r="Z203" s="14" t="e">
        <f>SUMIF(#REF!,$D203,#REF!)</f>
        <v>#REF!</v>
      </c>
      <c r="AA203" s="14" t="e">
        <f>SUMIF(#REF!,$D203,#REF!)</f>
        <v>#REF!</v>
      </c>
      <c r="AB203" s="14" t="e">
        <f>SUMIF(#REF!,$D203,#REF!)</f>
        <v>#REF!</v>
      </c>
      <c r="AC203" s="14" t="e">
        <f>SUMIF(#REF!,$D203,#REF!)</f>
        <v>#REF!</v>
      </c>
      <c r="AD203" s="14" t="e">
        <f>SUMIF(#REF!,$D203,#REF!)</f>
        <v>#REF!</v>
      </c>
      <c r="AE203" s="14" t="e">
        <f>SUMIF(#REF!,$D203,#REF!)</f>
        <v>#REF!</v>
      </c>
      <c r="AF203" s="14" t="e">
        <f>SUMIF(#REF!,$D203,#REF!)</f>
        <v>#REF!</v>
      </c>
      <c r="AG203" s="14" t="e">
        <f>SUMIF(#REF!,$D203,#REF!)</f>
        <v>#REF!</v>
      </c>
      <c r="AH203" s="14" t="e">
        <f>SUMIF(#REF!,$D203,#REF!)</f>
        <v>#REF!</v>
      </c>
      <c r="AI203" s="14" t="e">
        <f>SUMIF(#REF!,$D203,#REF!)</f>
        <v>#REF!</v>
      </c>
      <c r="AJ203" s="14" t="e">
        <f>SUMIF(#REF!,$D203,#REF!)</f>
        <v>#REF!</v>
      </c>
      <c r="AK203" s="14" t="e">
        <f>SUMIF(#REF!,$D203,#REF!)</f>
        <v>#REF!</v>
      </c>
      <c r="AL203" s="14" t="e">
        <f>SUMIF(#REF!,$D203,#REF!)</f>
        <v>#REF!</v>
      </c>
      <c r="AM203" s="14" t="e">
        <f>SUMIF(#REF!,$D203,#REF!)</f>
        <v>#REF!</v>
      </c>
      <c r="AN203" s="14" t="e">
        <f>SUMIF(#REF!,$D203,#REF!)</f>
        <v>#REF!</v>
      </c>
      <c r="AO203" s="14"/>
      <c r="AP203" s="14"/>
      <c r="AQ203" s="20" t="e">
        <f t="shared" si="36"/>
        <v>#REF!</v>
      </c>
      <c r="AR203" s="1" t="e">
        <f>IF(VLOOKUP(D203,#REF!,3,0)&gt;0,"",VLOOKUP(D203,#REF!,3,0))</f>
        <v>#REF!</v>
      </c>
      <c r="AT203" s="20" t="e">
        <f t="shared" si="43"/>
        <v>#REF!</v>
      </c>
      <c r="AU203" s="20" t="e">
        <f t="shared" si="43"/>
        <v>#REF!</v>
      </c>
      <c r="AV203" s="20" t="e">
        <f t="shared" si="43"/>
        <v>#REF!</v>
      </c>
      <c r="AW203" s="20" t="e">
        <f t="shared" si="43"/>
        <v>#REF!</v>
      </c>
      <c r="AX203" s="20" t="e">
        <f t="shared" si="43"/>
        <v>#REF!</v>
      </c>
      <c r="AY203" s="20" t="e">
        <f t="shared" si="43"/>
        <v>#REF!</v>
      </c>
      <c r="BA203" s="20">
        <f t="shared" si="37"/>
        <v>0</v>
      </c>
      <c r="BB203" s="20" t="e">
        <f>IF($BB$1="M0",SUMIF([2]Anual!$B$11:$B$950,$D203,[2]Anual!$GZ$11:$GZ$950),SUMIF([2]Anual!$B$11:$B$950,$D203,[2]Anual!$HA$11:$HA$950))</f>
        <v>#VALUE!</v>
      </c>
      <c r="BC203" s="20" t="e">
        <f t="shared" si="38"/>
        <v>#VALUE!</v>
      </c>
    </row>
    <row r="204" spans="2:55" ht="15" customHeight="1" outlineLevel="1" x14ac:dyDescent="0.35">
      <c r="B204" s="12" t="s">
        <v>323</v>
      </c>
      <c r="C204" s="13"/>
      <c r="D204" s="13" t="s">
        <v>321</v>
      </c>
      <c r="E204" s="50" t="s">
        <v>362</v>
      </c>
      <c r="F204" s="48" t="s">
        <v>9</v>
      </c>
      <c r="G204" s="14"/>
      <c r="H204" s="14"/>
      <c r="I204" s="14"/>
      <c r="J204" s="14" t="e">
        <f>SUMIF(#REF!,$D204,#REF!)</f>
        <v>#REF!</v>
      </c>
      <c r="K204" s="14" t="e">
        <f>SUMIF(#REF!,$D204,#REF!)</f>
        <v>#REF!</v>
      </c>
      <c r="L204" s="14" t="e">
        <f>SUMIF(#REF!,$D204,#REF!)</f>
        <v>#REF!</v>
      </c>
      <c r="M204" s="14" t="e">
        <f>SUMIF(#REF!,$D204,#REF!)</f>
        <v>#REF!</v>
      </c>
      <c r="N204" s="14" t="e">
        <f>SUMIF(#REF!,$D204,#REF!)</f>
        <v>#REF!</v>
      </c>
      <c r="O204" s="14" t="e">
        <f>SUMIF(#REF!,$D204,#REF!)</f>
        <v>#REF!</v>
      </c>
      <c r="P204" s="14" t="e">
        <f>SUMIF(#REF!,$D204,#REF!)</f>
        <v>#REF!</v>
      </c>
      <c r="Q204" s="14" t="e">
        <f>SUMIF(#REF!,$D204,#REF!)</f>
        <v>#REF!</v>
      </c>
      <c r="R204" s="14" t="e">
        <f>SUMIF(#REF!,$D204,#REF!)</f>
        <v>#REF!</v>
      </c>
      <c r="S204" s="14" t="e">
        <f>SUMIF(#REF!,$D204,#REF!)</f>
        <v>#REF!</v>
      </c>
      <c r="T204" s="14" t="e">
        <f>SUMIF(#REF!,$D204,#REF!)</f>
        <v>#REF!</v>
      </c>
      <c r="U204" s="14" t="e">
        <f>SUMIF(#REF!,$D204,#REF!)</f>
        <v>#REF!</v>
      </c>
      <c r="V204" s="14" t="e">
        <f>SUMIF(#REF!,$D204,#REF!)</f>
        <v>#REF!</v>
      </c>
      <c r="W204" s="14" t="e">
        <f>SUMIF(#REF!,$D204,#REF!)</f>
        <v>#REF!</v>
      </c>
      <c r="X204" s="14" t="e">
        <f>SUMIF(#REF!,$D204,#REF!)</f>
        <v>#REF!</v>
      </c>
      <c r="Y204" s="14" t="e">
        <f>SUMIF(#REF!,$D204,#REF!)</f>
        <v>#REF!</v>
      </c>
      <c r="Z204" s="14" t="e">
        <f>SUMIF(#REF!,$D204,#REF!)</f>
        <v>#REF!</v>
      </c>
      <c r="AA204" s="14" t="e">
        <f>SUMIF(#REF!,$D204,#REF!)</f>
        <v>#REF!</v>
      </c>
      <c r="AB204" s="14" t="e">
        <f>SUMIF(#REF!,$D204,#REF!)</f>
        <v>#REF!</v>
      </c>
      <c r="AC204" s="14" t="e">
        <f>SUMIF(#REF!,$D204,#REF!)</f>
        <v>#REF!</v>
      </c>
      <c r="AD204" s="14" t="e">
        <f>SUMIF(#REF!,$D204,#REF!)</f>
        <v>#REF!</v>
      </c>
      <c r="AE204" s="14" t="e">
        <f>SUMIF(#REF!,$D204,#REF!)</f>
        <v>#REF!</v>
      </c>
      <c r="AF204" s="14" t="e">
        <f>SUMIF(#REF!,$D204,#REF!)</f>
        <v>#REF!</v>
      </c>
      <c r="AG204" s="14" t="e">
        <f>SUMIF(#REF!,$D204,#REF!)</f>
        <v>#REF!</v>
      </c>
      <c r="AH204" s="14" t="e">
        <f>SUMIF(#REF!,$D204,#REF!)</f>
        <v>#REF!</v>
      </c>
      <c r="AI204" s="14" t="e">
        <f>SUMIF(#REF!,$D204,#REF!)</f>
        <v>#REF!</v>
      </c>
      <c r="AJ204" s="14" t="e">
        <f>SUMIF(#REF!,$D204,#REF!)</f>
        <v>#REF!</v>
      </c>
      <c r="AK204" s="14" t="e">
        <f>SUMIF(#REF!,$D204,#REF!)</f>
        <v>#REF!</v>
      </c>
      <c r="AL204" s="14" t="e">
        <f>SUMIF(#REF!,$D204,#REF!)</f>
        <v>#REF!</v>
      </c>
      <c r="AM204" s="14" t="e">
        <f>SUMIF(#REF!,$D204,#REF!)</f>
        <v>#REF!</v>
      </c>
      <c r="AN204" s="14" t="e">
        <f>SUMIF(#REF!,$D204,#REF!)</f>
        <v>#REF!</v>
      </c>
      <c r="AO204" s="14"/>
      <c r="AP204" s="14"/>
      <c r="AQ204" s="20" t="e">
        <f t="shared" si="36"/>
        <v>#REF!</v>
      </c>
      <c r="AR204" s="1" t="e">
        <f>IF(VLOOKUP(D204,#REF!,3,0)&gt;0,"",VLOOKUP(D204,#REF!,3,0))</f>
        <v>#REF!</v>
      </c>
      <c r="AT204" s="20" t="e">
        <f t="shared" si="43"/>
        <v>#REF!</v>
      </c>
      <c r="AU204" s="20" t="e">
        <f t="shared" si="43"/>
        <v>#REF!</v>
      </c>
      <c r="AV204" s="20" t="e">
        <f t="shared" si="43"/>
        <v>#REF!</v>
      </c>
      <c r="AW204" s="20" t="e">
        <f t="shared" si="43"/>
        <v>#REF!</v>
      </c>
      <c r="AX204" s="20" t="e">
        <f t="shared" si="43"/>
        <v>#REF!</v>
      </c>
      <c r="AY204" s="20" t="e">
        <f t="shared" si="43"/>
        <v>#REF!</v>
      </c>
      <c r="BA204" s="20">
        <f t="shared" si="37"/>
        <v>0</v>
      </c>
      <c r="BB204" s="20" t="e">
        <f>IF($BB$1="M0",SUMIF([2]Anual!$B$11:$B$950,$D204,[2]Anual!$GZ$11:$GZ$950),SUMIF([2]Anual!$B$11:$B$950,$D204,[2]Anual!$HA$11:$HA$950))</f>
        <v>#VALUE!</v>
      </c>
      <c r="BC204" s="20" t="e">
        <f t="shared" si="38"/>
        <v>#VALUE!</v>
      </c>
    </row>
    <row r="205" spans="2:55" ht="15" customHeight="1" outlineLevel="1" x14ac:dyDescent="0.35">
      <c r="B205" s="12" t="s">
        <v>33</v>
      </c>
      <c r="C205" s="13"/>
      <c r="D205" s="13" t="s">
        <v>147</v>
      </c>
      <c r="E205" s="50" t="s">
        <v>396</v>
      </c>
      <c r="F205" s="48" t="s">
        <v>9</v>
      </c>
      <c r="G205" s="14"/>
      <c r="H205" s="14"/>
      <c r="I205" s="14"/>
      <c r="J205" s="14" t="e">
        <f>SUMIF(#REF!,$D205,#REF!)</f>
        <v>#REF!</v>
      </c>
      <c r="K205" s="14" t="e">
        <f>SUMIF(#REF!,$D205,#REF!)</f>
        <v>#REF!</v>
      </c>
      <c r="L205" s="14" t="e">
        <f>SUMIF(#REF!,$D205,#REF!)</f>
        <v>#REF!</v>
      </c>
      <c r="M205" s="14" t="e">
        <f>SUMIF(#REF!,$D205,#REF!)</f>
        <v>#REF!</v>
      </c>
      <c r="N205" s="14" t="e">
        <f>SUMIF(#REF!,$D205,#REF!)</f>
        <v>#REF!</v>
      </c>
      <c r="O205" s="14" t="e">
        <f>SUMIF(#REF!,$D205,#REF!)</f>
        <v>#REF!</v>
      </c>
      <c r="P205" s="14" t="e">
        <f>SUMIF(#REF!,$D205,#REF!)</f>
        <v>#REF!</v>
      </c>
      <c r="Q205" s="14" t="e">
        <f>SUMIF(#REF!,$D205,#REF!)</f>
        <v>#REF!</v>
      </c>
      <c r="R205" s="14" t="e">
        <f>SUMIF(#REF!,$D205,#REF!)</f>
        <v>#REF!</v>
      </c>
      <c r="S205" s="14" t="e">
        <f>SUMIF(#REF!,$D205,#REF!)</f>
        <v>#REF!</v>
      </c>
      <c r="T205" s="14" t="e">
        <f>SUMIF(#REF!,$D205,#REF!)</f>
        <v>#REF!</v>
      </c>
      <c r="U205" s="14" t="e">
        <f>SUMIF(#REF!,$D205,#REF!)</f>
        <v>#REF!</v>
      </c>
      <c r="V205" s="14" t="e">
        <f>SUMIF(#REF!,$D205,#REF!)</f>
        <v>#REF!</v>
      </c>
      <c r="W205" s="14" t="e">
        <f>SUMIF(#REF!,$D205,#REF!)</f>
        <v>#REF!</v>
      </c>
      <c r="X205" s="14" t="e">
        <f>SUMIF(#REF!,$D205,#REF!)</f>
        <v>#REF!</v>
      </c>
      <c r="Y205" s="14" t="e">
        <f>SUMIF(#REF!,$D205,#REF!)</f>
        <v>#REF!</v>
      </c>
      <c r="Z205" s="14" t="e">
        <f>SUMIF(#REF!,$D205,#REF!)</f>
        <v>#REF!</v>
      </c>
      <c r="AA205" s="14" t="e">
        <f>SUMIF(#REF!,$D205,#REF!)</f>
        <v>#REF!</v>
      </c>
      <c r="AB205" s="14" t="e">
        <f>SUMIF(#REF!,$D205,#REF!)</f>
        <v>#REF!</v>
      </c>
      <c r="AC205" s="14" t="e">
        <f>SUMIF(#REF!,$D205,#REF!)</f>
        <v>#REF!</v>
      </c>
      <c r="AD205" s="14" t="e">
        <f>SUMIF(#REF!,$D205,#REF!)</f>
        <v>#REF!</v>
      </c>
      <c r="AE205" s="14" t="e">
        <f>SUMIF(#REF!,$D205,#REF!)</f>
        <v>#REF!</v>
      </c>
      <c r="AF205" s="14" t="e">
        <f>SUMIF(#REF!,$D205,#REF!)</f>
        <v>#REF!</v>
      </c>
      <c r="AG205" s="14" t="e">
        <f>SUMIF(#REF!,$D205,#REF!)</f>
        <v>#REF!</v>
      </c>
      <c r="AH205" s="14" t="e">
        <f>SUMIF(#REF!,$D205,#REF!)</f>
        <v>#REF!</v>
      </c>
      <c r="AI205" s="14" t="e">
        <f>SUMIF(#REF!,$D205,#REF!)</f>
        <v>#REF!</v>
      </c>
      <c r="AJ205" s="14" t="e">
        <f>SUMIF(#REF!,$D205,#REF!)</f>
        <v>#REF!</v>
      </c>
      <c r="AK205" s="14" t="e">
        <f>SUMIF(#REF!,$D205,#REF!)</f>
        <v>#REF!</v>
      </c>
      <c r="AL205" s="14" t="e">
        <f>SUMIF(#REF!,$D205,#REF!)</f>
        <v>#REF!</v>
      </c>
      <c r="AM205" s="14" t="e">
        <f>SUMIF(#REF!,$D205,#REF!)</f>
        <v>#REF!</v>
      </c>
      <c r="AN205" s="14" t="e">
        <f>SUMIF(#REF!,$D205,#REF!)</f>
        <v>#REF!</v>
      </c>
      <c r="AO205" s="14"/>
      <c r="AP205" s="14"/>
      <c r="AQ205" s="20" t="e">
        <f t="shared" si="36"/>
        <v>#REF!</v>
      </c>
      <c r="AR205" s="1" t="e">
        <f>IF(VLOOKUP(D205,#REF!,3,0)&gt;0,"",VLOOKUP(D205,#REF!,3,0))</f>
        <v>#REF!</v>
      </c>
      <c r="AT205" s="20" t="e">
        <f t="shared" si="43"/>
        <v>#REF!</v>
      </c>
      <c r="AU205" s="20" t="e">
        <f t="shared" si="43"/>
        <v>#REF!</v>
      </c>
      <c r="AV205" s="20" t="e">
        <f t="shared" si="43"/>
        <v>#REF!</v>
      </c>
      <c r="AW205" s="20" t="e">
        <f t="shared" si="43"/>
        <v>#REF!</v>
      </c>
      <c r="AX205" s="20" t="e">
        <f t="shared" si="43"/>
        <v>#REF!</v>
      </c>
      <c r="AY205" s="20" t="e">
        <f t="shared" si="43"/>
        <v>#REF!</v>
      </c>
      <c r="BA205" s="20">
        <f t="shared" si="37"/>
        <v>0</v>
      </c>
      <c r="BB205" s="20" t="e">
        <f>IF($BB$1="M0",SUMIF([2]Anual!$B$11:$B$950,$D205,[2]Anual!$GZ$11:$GZ$950),SUMIF([2]Anual!$B$11:$B$950,$D205,[2]Anual!$HA$11:$HA$950))</f>
        <v>#VALUE!</v>
      </c>
      <c r="BC205" s="20" t="e">
        <f t="shared" si="38"/>
        <v>#VALUE!</v>
      </c>
    </row>
    <row r="206" spans="2:55" ht="15" customHeight="1" outlineLevel="1" x14ac:dyDescent="0.35">
      <c r="B206" s="12" t="s">
        <v>42</v>
      </c>
      <c r="C206" s="13"/>
      <c r="D206" s="13" t="s">
        <v>93</v>
      </c>
      <c r="E206" s="50" t="s">
        <v>406</v>
      </c>
      <c r="F206" s="48" t="s">
        <v>9</v>
      </c>
      <c r="G206" s="14"/>
      <c r="H206" s="14"/>
      <c r="I206" s="14"/>
      <c r="J206" s="14" t="e">
        <f>SUMIF(#REF!,$D206,#REF!)</f>
        <v>#REF!</v>
      </c>
      <c r="K206" s="14" t="e">
        <f>SUMIF(#REF!,$D206,#REF!)</f>
        <v>#REF!</v>
      </c>
      <c r="L206" s="14" t="e">
        <f>SUMIF(#REF!,$D206,#REF!)</f>
        <v>#REF!</v>
      </c>
      <c r="M206" s="14" t="e">
        <f>SUMIF(#REF!,$D206,#REF!)</f>
        <v>#REF!</v>
      </c>
      <c r="N206" s="14" t="e">
        <f>SUMIF(#REF!,$D206,#REF!)</f>
        <v>#REF!</v>
      </c>
      <c r="O206" s="14" t="e">
        <f>SUMIF(#REF!,$D206,#REF!)</f>
        <v>#REF!</v>
      </c>
      <c r="P206" s="14" t="e">
        <f>SUMIF(#REF!,$D206,#REF!)</f>
        <v>#REF!</v>
      </c>
      <c r="Q206" s="14" t="e">
        <f>SUMIF(#REF!,$D206,#REF!)</f>
        <v>#REF!</v>
      </c>
      <c r="R206" s="14" t="e">
        <f>SUMIF(#REF!,$D206,#REF!)</f>
        <v>#REF!</v>
      </c>
      <c r="S206" s="14" t="e">
        <f>SUMIF(#REF!,$D206,#REF!)</f>
        <v>#REF!</v>
      </c>
      <c r="T206" s="14" t="e">
        <f>SUMIF(#REF!,$D206,#REF!)</f>
        <v>#REF!</v>
      </c>
      <c r="U206" s="14" t="e">
        <f>SUMIF(#REF!,$D206,#REF!)</f>
        <v>#REF!</v>
      </c>
      <c r="V206" s="14" t="e">
        <f>SUMIF(#REF!,$D206,#REF!)</f>
        <v>#REF!</v>
      </c>
      <c r="W206" s="14" t="e">
        <f>SUMIF(#REF!,$D206,#REF!)</f>
        <v>#REF!</v>
      </c>
      <c r="X206" s="14" t="e">
        <f>SUMIF(#REF!,$D206,#REF!)</f>
        <v>#REF!</v>
      </c>
      <c r="Y206" s="14" t="e">
        <f>SUMIF(#REF!,$D206,#REF!)</f>
        <v>#REF!</v>
      </c>
      <c r="Z206" s="14" t="e">
        <f>SUMIF(#REF!,$D206,#REF!)</f>
        <v>#REF!</v>
      </c>
      <c r="AA206" s="14" t="e">
        <f>SUMIF(#REF!,$D206,#REF!)</f>
        <v>#REF!</v>
      </c>
      <c r="AB206" s="14" t="e">
        <f>SUMIF(#REF!,$D206,#REF!)</f>
        <v>#REF!</v>
      </c>
      <c r="AC206" s="14" t="e">
        <f>SUMIF(#REF!,$D206,#REF!)</f>
        <v>#REF!</v>
      </c>
      <c r="AD206" s="14" t="e">
        <f>SUMIF(#REF!,$D206,#REF!)</f>
        <v>#REF!</v>
      </c>
      <c r="AE206" s="14" t="e">
        <f>SUMIF(#REF!,$D206,#REF!)</f>
        <v>#REF!</v>
      </c>
      <c r="AF206" s="14" t="e">
        <f>SUMIF(#REF!,$D206,#REF!)</f>
        <v>#REF!</v>
      </c>
      <c r="AG206" s="14" t="e">
        <f>SUMIF(#REF!,$D206,#REF!)</f>
        <v>#REF!</v>
      </c>
      <c r="AH206" s="14" t="e">
        <f>SUMIF(#REF!,$D206,#REF!)</f>
        <v>#REF!</v>
      </c>
      <c r="AI206" s="14" t="e">
        <f>SUMIF(#REF!,$D206,#REF!)</f>
        <v>#REF!</v>
      </c>
      <c r="AJ206" s="14" t="e">
        <f>SUMIF(#REF!,$D206,#REF!)</f>
        <v>#REF!</v>
      </c>
      <c r="AK206" s="14" t="e">
        <f>SUMIF(#REF!,$D206,#REF!)</f>
        <v>#REF!</v>
      </c>
      <c r="AL206" s="14" t="e">
        <f>SUMIF(#REF!,$D206,#REF!)</f>
        <v>#REF!</v>
      </c>
      <c r="AM206" s="14" t="e">
        <f>SUMIF(#REF!,$D206,#REF!)</f>
        <v>#REF!</v>
      </c>
      <c r="AN206" s="14" t="e">
        <f>SUMIF(#REF!,$D206,#REF!)</f>
        <v>#REF!</v>
      </c>
      <c r="AO206" s="14"/>
      <c r="AP206" s="14"/>
      <c r="AQ206" s="20" t="e">
        <f t="shared" si="36"/>
        <v>#REF!</v>
      </c>
      <c r="AR206" s="1" t="e">
        <f>IF(VLOOKUP(D206,#REF!,3,0)&gt;0,"",VLOOKUP(D206,#REF!,3,0))</f>
        <v>#REF!</v>
      </c>
      <c r="AT206" s="20" t="e">
        <f t="shared" si="43"/>
        <v>#REF!</v>
      </c>
      <c r="AU206" s="20" t="e">
        <f t="shared" si="43"/>
        <v>#REF!</v>
      </c>
      <c r="AV206" s="20" t="e">
        <f t="shared" si="43"/>
        <v>#REF!</v>
      </c>
      <c r="AW206" s="20" t="e">
        <f t="shared" si="43"/>
        <v>#REF!</v>
      </c>
      <c r="AX206" s="20" t="e">
        <f t="shared" si="43"/>
        <v>#REF!</v>
      </c>
      <c r="AY206" s="20" t="e">
        <f t="shared" si="43"/>
        <v>#REF!</v>
      </c>
      <c r="BA206" s="20">
        <f t="shared" si="37"/>
        <v>0</v>
      </c>
      <c r="BB206" s="20" t="e">
        <f>IF($BB$1="M0",SUMIF([2]Anual!$B$11:$B$950,$D206,[2]Anual!$GZ$11:$GZ$950),SUMIF([2]Anual!$B$11:$B$950,$D206,[2]Anual!$HA$11:$HA$950))</f>
        <v>#VALUE!</v>
      </c>
      <c r="BC206" s="20" t="e">
        <f t="shared" si="38"/>
        <v>#VALUE!</v>
      </c>
    </row>
    <row r="207" spans="2:55" ht="15" customHeight="1" outlineLevel="1" x14ac:dyDescent="0.35">
      <c r="B207" s="12" t="s">
        <v>42</v>
      </c>
      <c r="C207" s="13"/>
      <c r="D207" s="13" t="s">
        <v>110</v>
      </c>
      <c r="E207" s="50" t="s">
        <v>397</v>
      </c>
      <c r="F207" s="48" t="s">
        <v>9</v>
      </c>
      <c r="G207" s="14"/>
      <c r="H207" s="14"/>
      <c r="I207" s="14"/>
      <c r="J207" s="14" t="e">
        <f>SUMIF(#REF!,$D207,#REF!)</f>
        <v>#REF!</v>
      </c>
      <c r="K207" s="14" t="e">
        <f>SUMIF(#REF!,$D207,#REF!)</f>
        <v>#REF!</v>
      </c>
      <c r="L207" s="14" t="e">
        <f>SUMIF(#REF!,$D207,#REF!)</f>
        <v>#REF!</v>
      </c>
      <c r="M207" s="14" t="e">
        <f>SUMIF(#REF!,$D207,#REF!)</f>
        <v>#REF!</v>
      </c>
      <c r="N207" s="14" t="e">
        <f>SUMIF(#REF!,$D207,#REF!)</f>
        <v>#REF!</v>
      </c>
      <c r="O207" s="14" t="e">
        <f>SUMIF(#REF!,$D207,#REF!)</f>
        <v>#REF!</v>
      </c>
      <c r="P207" s="14" t="e">
        <f>SUMIF(#REF!,$D207,#REF!)</f>
        <v>#REF!</v>
      </c>
      <c r="Q207" s="14" t="e">
        <f>SUMIF(#REF!,$D207,#REF!)</f>
        <v>#REF!</v>
      </c>
      <c r="R207" s="14" t="e">
        <f>SUMIF(#REF!,$D207,#REF!)</f>
        <v>#REF!</v>
      </c>
      <c r="S207" s="14" t="e">
        <f>SUMIF(#REF!,$D207,#REF!)</f>
        <v>#REF!</v>
      </c>
      <c r="T207" s="14" t="e">
        <f>SUMIF(#REF!,$D207,#REF!)</f>
        <v>#REF!</v>
      </c>
      <c r="U207" s="14" t="e">
        <f>SUMIF(#REF!,$D207,#REF!)</f>
        <v>#REF!</v>
      </c>
      <c r="V207" s="14" t="e">
        <f>SUMIF(#REF!,$D207,#REF!)</f>
        <v>#REF!</v>
      </c>
      <c r="W207" s="14" t="e">
        <f>SUMIF(#REF!,$D207,#REF!)</f>
        <v>#REF!</v>
      </c>
      <c r="X207" s="14" t="e">
        <f>SUMIF(#REF!,$D207,#REF!)</f>
        <v>#REF!</v>
      </c>
      <c r="Y207" s="14" t="e">
        <f>SUMIF(#REF!,$D207,#REF!)</f>
        <v>#REF!</v>
      </c>
      <c r="Z207" s="14" t="e">
        <f>SUMIF(#REF!,$D207,#REF!)</f>
        <v>#REF!</v>
      </c>
      <c r="AA207" s="14" t="e">
        <f>SUMIF(#REF!,$D207,#REF!)</f>
        <v>#REF!</v>
      </c>
      <c r="AB207" s="14" t="e">
        <f>SUMIF(#REF!,$D207,#REF!)</f>
        <v>#REF!</v>
      </c>
      <c r="AC207" s="14" t="e">
        <f>SUMIF(#REF!,$D207,#REF!)</f>
        <v>#REF!</v>
      </c>
      <c r="AD207" s="14" t="e">
        <f>SUMIF(#REF!,$D207,#REF!)</f>
        <v>#REF!</v>
      </c>
      <c r="AE207" s="14" t="e">
        <f>SUMIF(#REF!,$D207,#REF!)</f>
        <v>#REF!</v>
      </c>
      <c r="AF207" s="14" t="e">
        <f>SUMIF(#REF!,$D207,#REF!)</f>
        <v>#REF!</v>
      </c>
      <c r="AG207" s="14" t="e">
        <f>SUMIF(#REF!,$D207,#REF!)</f>
        <v>#REF!</v>
      </c>
      <c r="AH207" s="14" t="e">
        <f>SUMIF(#REF!,$D207,#REF!)</f>
        <v>#REF!</v>
      </c>
      <c r="AI207" s="14" t="e">
        <f>SUMIF(#REF!,$D207,#REF!)</f>
        <v>#REF!</v>
      </c>
      <c r="AJ207" s="14" t="e">
        <f>SUMIF(#REF!,$D207,#REF!)</f>
        <v>#REF!</v>
      </c>
      <c r="AK207" s="14" t="e">
        <f>SUMIF(#REF!,$D207,#REF!)</f>
        <v>#REF!</v>
      </c>
      <c r="AL207" s="14" t="e">
        <f>SUMIF(#REF!,$D207,#REF!)</f>
        <v>#REF!</v>
      </c>
      <c r="AM207" s="14" t="e">
        <f>SUMIF(#REF!,$D207,#REF!)</f>
        <v>#REF!</v>
      </c>
      <c r="AN207" s="14" t="e">
        <f>SUMIF(#REF!,$D207,#REF!)</f>
        <v>#REF!</v>
      </c>
      <c r="AO207" s="14"/>
      <c r="AP207" s="14"/>
      <c r="AQ207" s="20" t="e">
        <f t="shared" si="36"/>
        <v>#REF!</v>
      </c>
      <c r="AR207" s="1" t="e">
        <f>IF(VLOOKUP(D207,#REF!,3,0)&gt;0,"",VLOOKUP(D207,#REF!,3,0))</f>
        <v>#REF!</v>
      </c>
      <c r="AT207" s="20" t="e">
        <f t="shared" si="43"/>
        <v>#REF!</v>
      </c>
      <c r="AU207" s="20" t="e">
        <f t="shared" si="43"/>
        <v>#REF!</v>
      </c>
      <c r="AV207" s="20" t="e">
        <f t="shared" si="43"/>
        <v>#REF!</v>
      </c>
      <c r="AW207" s="20" t="e">
        <f t="shared" si="43"/>
        <v>#REF!</v>
      </c>
      <c r="AX207" s="20" t="e">
        <f t="shared" si="43"/>
        <v>#REF!</v>
      </c>
      <c r="AY207" s="20" t="e">
        <f t="shared" si="43"/>
        <v>#REF!</v>
      </c>
      <c r="BA207" s="20">
        <f t="shared" si="37"/>
        <v>0</v>
      </c>
      <c r="BB207" s="20" t="e">
        <f>IF($BB$1="M0",SUMIF([2]Anual!$B$11:$B$950,$D207,[2]Anual!$GZ$11:$GZ$950),SUMIF([2]Anual!$B$11:$B$950,$D207,[2]Anual!$HA$11:$HA$950))</f>
        <v>#VALUE!</v>
      </c>
      <c r="BC207" s="20" t="e">
        <f t="shared" si="38"/>
        <v>#VALUE!</v>
      </c>
    </row>
    <row r="208" spans="2:55" ht="15" customHeight="1" outlineLevel="1" x14ac:dyDescent="0.35">
      <c r="B208" s="12" t="s">
        <v>34</v>
      </c>
      <c r="C208" s="13"/>
      <c r="D208" s="13" t="s">
        <v>150</v>
      </c>
      <c r="E208" s="50" t="s">
        <v>401</v>
      </c>
      <c r="F208" s="48" t="s">
        <v>9</v>
      </c>
      <c r="G208" s="14"/>
      <c r="H208" s="14"/>
      <c r="I208" s="14"/>
      <c r="J208" s="14" t="e">
        <f>SUMIF(#REF!,$D208,#REF!)</f>
        <v>#REF!</v>
      </c>
      <c r="K208" s="14" t="e">
        <f>SUMIF(#REF!,$D208,#REF!)</f>
        <v>#REF!</v>
      </c>
      <c r="L208" s="14" t="e">
        <f>SUMIF(#REF!,$D208,#REF!)</f>
        <v>#REF!</v>
      </c>
      <c r="M208" s="14" t="e">
        <f>SUMIF(#REF!,$D208,#REF!)</f>
        <v>#REF!</v>
      </c>
      <c r="N208" s="14" t="e">
        <f>SUMIF(#REF!,$D208,#REF!)</f>
        <v>#REF!</v>
      </c>
      <c r="O208" s="14" t="e">
        <f>SUMIF(#REF!,$D208,#REF!)</f>
        <v>#REF!</v>
      </c>
      <c r="P208" s="14" t="e">
        <f>SUMIF(#REF!,$D208,#REF!)</f>
        <v>#REF!</v>
      </c>
      <c r="Q208" s="14" t="e">
        <f>SUMIF(#REF!,$D208,#REF!)</f>
        <v>#REF!</v>
      </c>
      <c r="R208" s="14" t="e">
        <f>SUMIF(#REF!,$D208,#REF!)</f>
        <v>#REF!</v>
      </c>
      <c r="S208" s="14" t="e">
        <f>SUMIF(#REF!,$D208,#REF!)</f>
        <v>#REF!</v>
      </c>
      <c r="T208" s="14" t="e">
        <f>SUMIF(#REF!,$D208,#REF!)</f>
        <v>#REF!</v>
      </c>
      <c r="U208" s="14" t="e">
        <f>SUMIF(#REF!,$D208,#REF!)</f>
        <v>#REF!</v>
      </c>
      <c r="V208" s="14" t="e">
        <f>SUMIF(#REF!,$D208,#REF!)</f>
        <v>#REF!</v>
      </c>
      <c r="W208" s="14" t="e">
        <f>SUMIF(#REF!,$D208,#REF!)</f>
        <v>#REF!</v>
      </c>
      <c r="X208" s="14" t="e">
        <f>SUMIF(#REF!,$D208,#REF!)</f>
        <v>#REF!</v>
      </c>
      <c r="Y208" s="14" t="e">
        <f>SUMIF(#REF!,$D208,#REF!)</f>
        <v>#REF!</v>
      </c>
      <c r="Z208" s="14" t="e">
        <f>SUMIF(#REF!,$D208,#REF!)</f>
        <v>#REF!</v>
      </c>
      <c r="AA208" s="14" t="e">
        <f>SUMIF(#REF!,$D208,#REF!)</f>
        <v>#REF!</v>
      </c>
      <c r="AB208" s="14" t="e">
        <f>SUMIF(#REF!,$D208,#REF!)</f>
        <v>#REF!</v>
      </c>
      <c r="AC208" s="14" t="e">
        <f>SUMIF(#REF!,$D208,#REF!)</f>
        <v>#REF!</v>
      </c>
      <c r="AD208" s="14" t="e">
        <f>SUMIF(#REF!,$D208,#REF!)</f>
        <v>#REF!</v>
      </c>
      <c r="AE208" s="14" t="e">
        <f>SUMIF(#REF!,$D208,#REF!)</f>
        <v>#REF!</v>
      </c>
      <c r="AF208" s="14" t="e">
        <f>SUMIF(#REF!,$D208,#REF!)</f>
        <v>#REF!</v>
      </c>
      <c r="AG208" s="14" t="e">
        <f>SUMIF(#REF!,$D208,#REF!)</f>
        <v>#REF!</v>
      </c>
      <c r="AH208" s="14" t="e">
        <f>SUMIF(#REF!,$D208,#REF!)</f>
        <v>#REF!</v>
      </c>
      <c r="AI208" s="14" t="e">
        <f>SUMIF(#REF!,$D208,#REF!)</f>
        <v>#REF!</v>
      </c>
      <c r="AJ208" s="14" t="e">
        <f>SUMIF(#REF!,$D208,#REF!)</f>
        <v>#REF!</v>
      </c>
      <c r="AK208" s="14" t="e">
        <f>SUMIF(#REF!,$D208,#REF!)</f>
        <v>#REF!</v>
      </c>
      <c r="AL208" s="14" t="e">
        <f>SUMIF(#REF!,$D208,#REF!)</f>
        <v>#REF!</v>
      </c>
      <c r="AM208" s="14" t="e">
        <f>SUMIF(#REF!,$D208,#REF!)</f>
        <v>#REF!</v>
      </c>
      <c r="AN208" s="14" t="e">
        <f>SUMIF(#REF!,$D208,#REF!)</f>
        <v>#REF!</v>
      </c>
      <c r="AO208" s="14"/>
      <c r="AP208" s="14"/>
      <c r="AQ208" s="20" t="e">
        <f t="shared" si="36"/>
        <v>#REF!</v>
      </c>
      <c r="AR208" s="1" t="e">
        <f>IF(VLOOKUP(D208,#REF!,3,0)&gt;0,"",VLOOKUP(D208,#REF!,3,0))</f>
        <v>#REF!</v>
      </c>
      <c r="AT208" s="20" t="e">
        <f t="shared" si="43"/>
        <v>#REF!</v>
      </c>
      <c r="AU208" s="20" t="e">
        <f t="shared" si="43"/>
        <v>#REF!</v>
      </c>
      <c r="AV208" s="20" t="e">
        <f t="shared" si="43"/>
        <v>#REF!</v>
      </c>
      <c r="AW208" s="20" t="e">
        <f t="shared" si="43"/>
        <v>#REF!</v>
      </c>
      <c r="AX208" s="20" t="e">
        <f t="shared" si="43"/>
        <v>#REF!</v>
      </c>
      <c r="AY208" s="20" t="e">
        <f t="shared" si="43"/>
        <v>#REF!</v>
      </c>
      <c r="BA208" s="20">
        <f t="shared" si="37"/>
        <v>0</v>
      </c>
      <c r="BB208" s="20" t="e">
        <f>IF($BB$1="M0",SUMIF([2]Anual!$B$11:$B$950,$D208,[2]Anual!$GZ$11:$GZ$950),SUMIF([2]Anual!$B$11:$B$950,$D208,[2]Anual!$HA$11:$HA$950))</f>
        <v>#VALUE!</v>
      </c>
      <c r="BC208" s="20" t="e">
        <f t="shared" si="38"/>
        <v>#VALUE!</v>
      </c>
    </row>
    <row r="209" spans="2:55" ht="15" customHeight="1" outlineLevel="1" x14ac:dyDescent="0.35">
      <c r="B209" s="12" t="s">
        <v>39</v>
      </c>
      <c r="C209" s="13"/>
      <c r="D209" s="13" t="s">
        <v>117</v>
      </c>
      <c r="E209" s="50" t="s">
        <v>402</v>
      </c>
      <c r="F209" s="48" t="s">
        <v>9</v>
      </c>
      <c r="G209" s="14"/>
      <c r="H209" s="14"/>
      <c r="I209" s="14"/>
      <c r="J209" s="14" t="e">
        <f>SUMIF(#REF!,$D209,#REF!)</f>
        <v>#REF!</v>
      </c>
      <c r="K209" s="14" t="e">
        <f>SUMIF(#REF!,$D209,#REF!)</f>
        <v>#REF!</v>
      </c>
      <c r="L209" s="14" t="e">
        <f>SUMIF(#REF!,$D209,#REF!)</f>
        <v>#REF!</v>
      </c>
      <c r="M209" s="14" t="e">
        <f>SUMIF(#REF!,$D209,#REF!)</f>
        <v>#REF!</v>
      </c>
      <c r="N209" s="14" t="e">
        <f>SUMIF(#REF!,$D209,#REF!)</f>
        <v>#REF!</v>
      </c>
      <c r="O209" s="14" t="e">
        <f>SUMIF(#REF!,$D209,#REF!)</f>
        <v>#REF!</v>
      </c>
      <c r="P209" s="14" t="e">
        <f>SUMIF(#REF!,$D209,#REF!)</f>
        <v>#REF!</v>
      </c>
      <c r="Q209" s="14" t="e">
        <f>SUMIF(#REF!,$D209,#REF!)</f>
        <v>#REF!</v>
      </c>
      <c r="R209" s="14" t="e">
        <f>SUMIF(#REF!,$D209,#REF!)</f>
        <v>#REF!</v>
      </c>
      <c r="S209" s="14" t="e">
        <f>SUMIF(#REF!,$D209,#REF!)</f>
        <v>#REF!</v>
      </c>
      <c r="T209" s="14" t="e">
        <f>SUMIF(#REF!,$D209,#REF!)</f>
        <v>#REF!</v>
      </c>
      <c r="U209" s="14" t="e">
        <f>SUMIF(#REF!,$D209,#REF!)</f>
        <v>#REF!</v>
      </c>
      <c r="V209" s="14" t="e">
        <f>SUMIF(#REF!,$D209,#REF!)</f>
        <v>#REF!</v>
      </c>
      <c r="W209" s="14" t="e">
        <f>SUMIF(#REF!,$D209,#REF!)</f>
        <v>#REF!</v>
      </c>
      <c r="X209" s="14" t="e">
        <f>SUMIF(#REF!,$D209,#REF!)</f>
        <v>#REF!</v>
      </c>
      <c r="Y209" s="14" t="e">
        <f>SUMIF(#REF!,$D209,#REF!)</f>
        <v>#REF!</v>
      </c>
      <c r="Z209" s="14" t="e">
        <f>SUMIF(#REF!,$D209,#REF!)</f>
        <v>#REF!</v>
      </c>
      <c r="AA209" s="14" t="e">
        <f>SUMIF(#REF!,$D209,#REF!)</f>
        <v>#REF!</v>
      </c>
      <c r="AB209" s="14" t="e">
        <f>SUMIF(#REF!,$D209,#REF!)</f>
        <v>#REF!</v>
      </c>
      <c r="AC209" s="14" t="e">
        <f>SUMIF(#REF!,$D209,#REF!)</f>
        <v>#REF!</v>
      </c>
      <c r="AD209" s="14" t="e">
        <f>SUMIF(#REF!,$D209,#REF!)</f>
        <v>#REF!</v>
      </c>
      <c r="AE209" s="14" t="e">
        <f>SUMIF(#REF!,$D209,#REF!)</f>
        <v>#REF!</v>
      </c>
      <c r="AF209" s="14" t="e">
        <f>SUMIF(#REF!,$D209,#REF!)</f>
        <v>#REF!</v>
      </c>
      <c r="AG209" s="14" t="e">
        <f>SUMIF(#REF!,$D209,#REF!)</f>
        <v>#REF!</v>
      </c>
      <c r="AH209" s="14" t="e">
        <f>SUMIF(#REF!,$D209,#REF!)</f>
        <v>#REF!</v>
      </c>
      <c r="AI209" s="14" t="e">
        <f>SUMIF(#REF!,$D209,#REF!)</f>
        <v>#REF!</v>
      </c>
      <c r="AJ209" s="14" t="e">
        <f>SUMIF(#REF!,$D209,#REF!)</f>
        <v>#REF!</v>
      </c>
      <c r="AK209" s="14" t="e">
        <f>SUMIF(#REF!,$D209,#REF!)</f>
        <v>#REF!</v>
      </c>
      <c r="AL209" s="14" t="e">
        <f>SUMIF(#REF!,$D209,#REF!)</f>
        <v>#REF!</v>
      </c>
      <c r="AM209" s="14" t="e">
        <f>SUMIF(#REF!,$D209,#REF!)</f>
        <v>#REF!</v>
      </c>
      <c r="AN209" s="14" t="e">
        <f>SUMIF(#REF!,$D209,#REF!)</f>
        <v>#REF!</v>
      </c>
      <c r="AO209" s="14"/>
      <c r="AP209" s="14"/>
      <c r="AQ209" s="20" t="e">
        <f t="shared" si="36"/>
        <v>#REF!</v>
      </c>
      <c r="AR209" s="1" t="e">
        <f>IF(VLOOKUP(D209,#REF!,3,0)&gt;0,"",VLOOKUP(D209,#REF!,3,0))</f>
        <v>#REF!</v>
      </c>
      <c r="AT209" s="20" t="e">
        <f t="shared" si="43"/>
        <v>#REF!</v>
      </c>
      <c r="AU209" s="20" t="e">
        <f t="shared" si="43"/>
        <v>#REF!</v>
      </c>
      <c r="AV209" s="20" t="e">
        <f t="shared" si="43"/>
        <v>#REF!</v>
      </c>
      <c r="AW209" s="20" t="e">
        <f t="shared" si="43"/>
        <v>#REF!</v>
      </c>
      <c r="AX209" s="20" t="e">
        <f t="shared" si="43"/>
        <v>#REF!</v>
      </c>
      <c r="AY209" s="20" t="e">
        <f t="shared" si="43"/>
        <v>#REF!</v>
      </c>
      <c r="BA209" s="20">
        <f t="shared" si="37"/>
        <v>0</v>
      </c>
      <c r="BB209" s="20" t="e">
        <f>IF($BB$1="M0",SUMIF([2]Anual!$B$11:$B$950,$D209,[2]Anual!$GZ$11:$GZ$950),SUMIF([2]Anual!$B$11:$B$950,$D209,[2]Anual!$HA$11:$HA$950))</f>
        <v>#VALUE!</v>
      </c>
      <c r="BC209" s="20" t="e">
        <f t="shared" si="38"/>
        <v>#VALUE!</v>
      </c>
    </row>
    <row r="210" spans="2:55" ht="15" customHeight="1" outlineLevel="1" x14ac:dyDescent="0.35">
      <c r="B210" s="12" t="s">
        <v>39</v>
      </c>
      <c r="C210" s="13"/>
      <c r="D210" s="13" t="s">
        <v>94</v>
      </c>
      <c r="E210" s="50" t="s">
        <v>405</v>
      </c>
      <c r="F210" s="48" t="s">
        <v>9</v>
      </c>
      <c r="G210" s="14"/>
      <c r="H210" s="14"/>
      <c r="I210" s="14"/>
      <c r="J210" s="14" t="e">
        <f>SUMIF(#REF!,$D210,#REF!)</f>
        <v>#REF!</v>
      </c>
      <c r="K210" s="14" t="e">
        <f>SUMIF(#REF!,$D210,#REF!)</f>
        <v>#REF!</v>
      </c>
      <c r="L210" s="14" t="e">
        <f>SUMIF(#REF!,$D210,#REF!)</f>
        <v>#REF!</v>
      </c>
      <c r="M210" s="14" t="e">
        <f>SUMIF(#REF!,$D210,#REF!)</f>
        <v>#REF!</v>
      </c>
      <c r="N210" s="14" t="e">
        <f>SUMIF(#REF!,$D210,#REF!)</f>
        <v>#REF!</v>
      </c>
      <c r="O210" s="14" t="e">
        <f>SUMIF(#REF!,$D210,#REF!)</f>
        <v>#REF!</v>
      </c>
      <c r="P210" s="14" t="e">
        <f>SUMIF(#REF!,$D210,#REF!)</f>
        <v>#REF!</v>
      </c>
      <c r="Q210" s="14" t="e">
        <f>SUMIF(#REF!,$D210,#REF!)</f>
        <v>#REF!</v>
      </c>
      <c r="R210" s="14" t="e">
        <f>SUMIF(#REF!,$D210,#REF!)</f>
        <v>#REF!</v>
      </c>
      <c r="S210" s="14" t="e">
        <f>SUMIF(#REF!,$D210,#REF!)</f>
        <v>#REF!</v>
      </c>
      <c r="T210" s="14" t="e">
        <f>SUMIF(#REF!,$D210,#REF!)</f>
        <v>#REF!</v>
      </c>
      <c r="U210" s="14" t="e">
        <f>SUMIF(#REF!,$D210,#REF!)</f>
        <v>#REF!</v>
      </c>
      <c r="V210" s="14" t="e">
        <f>SUMIF(#REF!,$D210,#REF!)</f>
        <v>#REF!</v>
      </c>
      <c r="W210" s="14" t="e">
        <f>SUMIF(#REF!,$D210,#REF!)</f>
        <v>#REF!</v>
      </c>
      <c r="X210" s="14" t="e">
        <f>SUMIF(#REF!,$D210,#REF!)</f>
        <v>#REF!</v>
      </c>
      <c r="Y210" s="14" t="e">
        <f>SUMIF(#REF!,$D210,#REF!)</f>
        <v>#REF!</v>
      </c>
      <c r="Z210" s="14" t="e">
        <f>SUMIF(#REF!,$D210,#REF!)</f>
        <v>#REF!</v>
      </c>
      <c r="AA210" s="14" t="e">
        <f>SUMIF(#REF!,$D210,#REF!)</f>
        <v>#REF!</v>
      </c>
      <c r="AB210" s="14" t="e">
        <f>SUMIF(#REF!,$D210,#REF!)</f>
        <v>#REF!</v>
      </c>
      <c r="AC210" s="14" t="e">
        <f>SUMIF(#REF!,$D210,#REF!)</f>
        <v>#REF!</v>
      </c>
      <c r="AD210" s="14" t="e">
        <f>SUMIF(#REF!,$D210,#REF!)</f>
        <v>#REF!</v>
      </c>
      <c r="AE210" s="14" t="e">
        <f>SUMIF(#REF!,$D210,#REF!)</f>
        <v>#REF!</v>
      </c>
      <c r="AF210" s="14" t="e">
        <f>SUMIF(#REF!,$D210,#REF!)</f>
        <v>#REF!</v>
      </c>
      <c r="AG210" s="14" t="e">
        <f>SUMIF(#REF!,$D210,#REF!)</f>
        <v>#REF!</v>
      </c>
      <c r="AH210" s="14" t="e">
        <f>SUMIF(#REF!,$D210,#REF!)</f>
        <v>#REF!</v>
      </c>
      <c r="AI210" s="14" t="e">
        <f>SUMIF(#REF!,$D210,#REF!)</f>
        <v>#REF!</v>
      </c>
      <c r="AJ210" s="14" t="e">
        <f>SUMIF(#REF!,$D210,#REF!)</f>
        <v>#REF!</v>
      </c>
      <c r="AK210" s="14" t="e">
        <f>SUMIF(#REF!,$D210,#REF!)</f>
        <v>#REF!</v>
      </c>
      <c r="AL210" s="14" t="e">
        <f>SUMIF(#REF!,$D210,#REF!)</f>
        <v>#REF!</v>
      </c>
      <c r="AM210" s="14" t="e">
        <f>SUMIF(#REF!,$D210,#REF!)</f>
        <v>#REF!</v>
      </c>
      <c r="AN210" s="14" t="e">
        <f>SUMIF(#REF!,$D210,#REF!)</f>
        <v>#REF!</v>
      </c>
      <c r="AO210" s="14"/>
      <c r="AP210" s="14"/>
      <c r="AQ210" s="20" t="e">
        <f t="shared" si="36"/>
        <v>#REF!</v>
      </c>
      <c r="AR210" s="1" t="e">
        <f>IF(VLOOKUP(D210,#REF!,3,0)&gt;0,"",VLOOKUP(D210,#REF!,3,0))</f>
        <v>#REF!</v>
      </c>
      <c r="AT210" s="20" t="e">
        <f t="shared" si="43"/>
        <v>#REF!</v>
      </c>
      <c r="AU210" s="20" t="e">
        <f t="shared" si="43"/>
        <v>#REF!</v>
      </c>
      <c r="AV210" s="20" t="e">
        <f t="shared" si="43"/>
        <v>#REF!</v>
      </c>
      <c r="AW210" s="20" t="e">
        <f t="shared" si="43"/>
        <v>#REF!</v>
      </c>
      <c r="AX210" s="20" t="e">
        <f t="shared" si="43"/>
        <v>#REF!</v>
      </c>
      <c r="AY210" s="20" t="e">
        <f t="shared" si="43"/>
        <v>#REF!</v>
      </c>
      <c r="BA210" s="20">
        <f t="shared" si="37"/>
        <v>0</v>
      </c>
      <c r="BB210" s="20" t="e">
        <f>IF($BB$1="M0",SUMIF([2]Anual!$B$11:$B$950,$D210,[2]Anual!$GZ$11:$GZ$950),SUMIF([2]Anual!$B$11:$B$950,$D210,[2]Anual!$HA$11:$HA$950))</f>
        <v>#VALUE!</v>
      </c>
      <c r="BC210" s="20" t="e">
        <f t="shared" si="38"/>
        <v>#VALUE!</v>
      </c>
    </row>
    <row r="211" spans="2:55" ht="15" customHeight="1" outlineLevel="1" x14ac:dyDescent="0.35">
      <c r="B211" s="12" t="s">
        <v>86</v>
      </c>
      <c r="C211" s="13"/>
      <c r="D211" s="13" t="s">
        <v>96</v>
      </c>
      <c r="E211" s="50" t="s">
        <v>371</v>
      </c>
      <c r="F211" s="48" t="s">
        <v>9</v>
      </c>
      <c r="G211" s="14"/>
      <c r="H211" s="14"/>
      <c r="I211" s="14"/>
      <c r="J211" s="14" t="e">
        <f>SUMIF(#REF!,$D211,#REF!)</f>
        <v>#REF!</v>
      </c>
      <c r="K211" s="14" t="e">
        <f>SUMIF(#REF!,$D211,#REF!)</f>
        <v>#REF!</v>
      </c>
      <c r="L211" s="14" t="e">
        <f>SUMIF(#REF!,$D211,#REF!)</f>
        <v>#REF!</v>
      </c>
      <c r="M211" s="14" t="e">
        <f>SUMIF(#REF!,$D211,#REF!)</f>
        <v>#REF!</v>
      </c>
      <c r="N211" s="14" t="e">
        <f>SUMIF(#REF!,$D211,#REF!)</f>
        <v>#REF!</v>
      </c>
      <c r="O211" s="14" t="e">
        <f>SUMIF(#REF!,$D211,#REF!)</f>
        <v>#REF!</v>
      </c>
      <c r="P211" s="14" t="e">
        <f>SUMIF(#REF!,$D211,#REF!)</f>
        <v>#REF!</v>
      </c>
      <c r="Q211" s="14" t="e">
        <f>SUMIF(#REF!,$D211,#REF!)</f>
        <v>#REF!</v>
      </c>
      <c r="R211" s="14" t="e">
        <f>SUMIF(#REF!,$D211,#REF!)</f>
        <v>#REF!</v>
      </c>
      <c r="S211" s="14" t="e">
        <f>SUMIF(#REF!,$D211,#REF!)</f>
        <v>#REF!</v>
      </c>
      <c r="T211" s="14" t="e">
        <f>SUMIF(#REF!,$D211,#REF!)</f>
        <v>#REF!</v>
      </c>
      <c r="U211" s="14" t="e">
        <f>SUMIF(#REF!,$D211,#REF!)</f>
        <v>#REF!</v>
      </c>
      <c r="V211" s="14" t="e">
        <f>SUMIF(#REF!,$D211,#REF!)</f>
        <v>#REF!</v>
      </c>
      <c r="W211" s="14" t="e">
        <f>SUMIF(#REF!,$D211,#REF!)</f>
        <v>#REF!</v>
      </c>
      <c r="X211" s="14" t="e">
        <f>SUMIF(#REF!,$D211,#REF!)</f>
        <v>#REF!</v>
      </c>
      <c r="Y211" s="14" t="e">
        <f>SUMIF(#REF!,$D211,#REF!)</f>
        <v>#REF!</v>
      </c>
      <c r="Z211" s="14" t="e">
        <f>SUMIF(#REF!,$D211,#REF!)</f>
        <v>#REF!</v>
      </c>
      <c r="AA211" s="14" t="e">
        <f>SUMIF(#REF!,$D211,#REF!)</f>
        <v>#REF!</v>
      </c>
      <c r="AB211" s="14" t="e">
        <f>SUMIF(#REF!,$D211,#REF!)</f>
        <v>#REF!</v>
      </c>
      <c r="AC211" s="14" t="e">
        <f>SUMIF(#REF!,$D211,#REF!)</f>
        <v>#REF!</v>
      </c>
      <c r="AD211" s="14" t="e">
        <f>SUMIF(#REF!,$D211,#REF!)</f>
        <v>#REF!</v>
      </c>
      <c r="AE211" s="14" t="e">
        <f>SUMIF(#REF!,$D211,#REF!)</f>
        <v>#REF!</v>
      </c>
      <c r="AF211" s="14" t="e">
        <f>SUMIF(#REF!,$D211,#REF!)</f>
        <v>#REF!</v>
      </c>
      <c r="AG211" s="14" t="e">
        <f>SUMIF(#REF!,$D211,#REF!)</f>
        <v>#REF!</v>
      </c>
      <c r="AH211" s="14" t="e">
        <f>SUMIF(#REF!,$D211,#REF!)</f>
        <v>#REF!</v>
      </c>
      <c r="AI211" s="14" t="e">
        <f>SUMIF(#REF!,$D211,#REF!)</f>
        <v>#REF!</v>
      </c>
      <c r="AJ211" s="14" t="e">
        <f>SUMIF(#REF!,$D211,#REF!)</f>
        <v>#REF!</v>
      </c>
      <c r="AK211" s="14" t="e">
        <f>SUMIF(#REF!,$D211,#REF!)</f>
        <v>#REF!</v>
      </c>
      <c r="AL211" s="14" t="e">
        <f>SUMIF(#REF!,$D211,#REF!)</f>
        <v>#REF!</v>
      </c>
      <c r="AM211" s="14" t="e">
        <f>SUMIF(#REF!,$D211,#REF!)</f>
        <v>#REF!</v>
      </c>
      <c r="AN211" s="14" t="e">
        <f>SUMIF(#REF!,$D211,#REF!)</f>
        <v>#REF!</v>
      </c>
      <c r="AO211" s="14"/>
      <c r="AP211" s="14"/>
      <c r="AQ211" s="20" t="e">
        <f t="shared" si="36"/>
        <v>#REF!</v>
      </c>
      <c r="AR211" s="1" t="e">
        <f>IF(VLOOKUP(D211,#REF!,3,0)&gt;0,"",VLOOKUP(D211,#REF!,3,0))</f>
        <v>#REF!</v>
      </c>
      <c r="AT211" s="20" t="e">
        <f t="shared" si="43"/>
        <v>#REF!</v>
      </c>
      <c r="AU211" s="20" t="e">
        <f t="shared" si="43"/>
        <v>#REF!</v>
      </c>
      <c r="AV211" s="20" t="e">
        <f t="shared" si="43"/>
        <v>#REF!</v>
      </c>
      <c r="AW211" s="20" t="e">
        <f t="shared" si="43"/>
        <v>#REF!</v>
      </c>
      <c r="AX211" s="20" t="e">
        <f t="shared" si="43"/>
        <v>#REF!</v>
      </c>
      <c r="AY211" s="20" t="e">
        <f t="shared" si="43"/>
        <v>#REF!</v>
      </c>
      <c r="BA211" s="20">
        <f t="shared" si="37"/>
        <v>0</v>
      </c>
      <c r="BB211" s="20" t="e">
        <f>IF($BB$1="M0",SUMIF([2]Anual!$B$11:$B$950,$D211,[2]Anual!$GZ$11:$GZ$950),SUMIF([2]Anual!$B$11:$B$950,$D211,[2]Anual!$HA$11:$HA$950))</f>
        <v>#VALUE!</v>
      </c>
      <c r="BC211" s="20" t="e">
        <f t="shared" si="38"/>
        <v>#VALUE!</v>
      </c>
    </row>
    <row r="212" spans="2:55" ht="15" customHeight="1" outlineLevel="1" x14ac:dyDescent="0.35">
      <c r="B212" s="12" t="s">
        <v>87</v>
      </c>
      <c r="C212" s="13"/>
      <c r="D212" s="13" t="s">
        <v>149</v>
      </c>
      <c r="E212" s="50" t="s">
        <v>372</v>
      </c>
      <c r="F212" s="48" t="s">
        <v>9</v>
      </c>
      <c r="G212" s="14"/>
      <c r="H212" s="14"/>
      <c r="I212" s="14"/>
      <c r="J212" s="14" t="e">
        <f>SUMIF(#REF!,$D212,#REF!)</f>
        <v>#REF!</v>
      </c>
      <c r="K212" s="14" t="e">
        <f>SUMIF(#REF!,$D212,#REF!)</f>
        <v>#REF!</v>
      </c>
      <c r="L212" s="14" t="e">
        <f>SUMIF(#REF!,$D212,#REF!)</f>
        <v>#REF!</v>
      </c>
      <c r="M212" s="14" t="e">
        <f>SUMIF(#REF!,$D212,#REF!)</f>
        <v>#REF!</v>
      </c>
      <c r="N212" s="14" t="e">
        <f>SUMIF(#REF!,$D212,#REF!)</f>
        <v>#REF!</v>
      </c>
      <c r="O212" s="14" t="e">
        <f>SUMIF(#REF!,$D212,#REF!)</f>
        <v>#REF!</v>
      </c>
      <c r="P212" s="14" t="e">
        <f>SUMIF(#REF!,$D212,#REF!)</f>
        <v>#REF!</v>
      </c>
      <c r="Q212" s="14" t="e">
        <f>SUMIF(#REF!,$D212,#REF!)</f>
        <v>#REF!</v>
      </c>
      <c r="R212" s="14" t="e">
        <f>SUMIF(#REF!,$D212,#REF!)</f>
        <v>#REF!</v>
      </c>
      <c r="S212" s="14" t="e">
        <f>SUMIF(#REF!,$D212,#REF!)</f>
        <v>#REF!</v>
      </c>
      <c r="T212" s="14" t="e">
        <f>SUMIF(#REF!,$D212,#REF!)</f>
        <v>#REF!</v>
      </c>
      <c r="U212" s="14" t="e">
        <f>SUMIF(#REF!,$D212,#REF!)</f>
        <v>#REF!</v>
      </c>
      <c r="V212" s="14" t="e">
        <f>SUMIF(#REF!,$D212,#REF!)</f>
        <v>#REF!</v>
      </c>
      <c r="W212" s="14" t="e">
        <f>SUMIF(#REF!,$D212,#REF!)</f>
        <v>#REF!</v>
      </c>
      <c r="X212" s="14" t="e">
        <f>SUMIF(#REF!,$D212,#REF!)</f>
        <v>#REF!</v>
      </c>
      <c r="Y212" s="14" t="e">
        <f>SUMIF(#REF!,$D212,#REF!)</f>
        <v>#REF!</v>
      </c>
      <c r="Z212" s="14" t="e">
        <f>SUMIF(#REF!,$D212,#REF!)</f>
        <v>#REF!</v>
      </c>
      <c r="AA212" s="14" t="e">
        <f>SUMIF(#REF!,$D212,#REF!)</f>
        <v>#REF!</v>
      </c>
      <c r="AB212" s="14" t="e">
        <f>SUMIF(#REF!,$D212,#REF!)</f>
        <v>#REF!</v>
      </c>
      <c r="AC212" s="14" t="e">
        <f>SUMIF(#REF!,$D212,#REF!)</f>
        <v>#REF!</v>
      </c>
      <c r="AD212" s="14" t="e">
        <f>SUMIF(#REF!,$D212,#REF!)</f>
        <v>#REF!</v>
      </c>
      <c r="AE212" s="14" t="e">
        <f>SUMIF(#REF!,$D212,#REF!)</f>
        <v>#REF!</v>
      </c>
      <c r="AF212" s="14" t="e">
        <f>SUMIF(#REF!,$D212,#REF!)</f>
        <v>#REF!</v>
      </c>
      <c r="AG212" s="14" t="e">
        <f>SUMIF(#REF!,$D212,#REF!)</f>
        <v>#REF!</v>
      </c>
      <c r="AH212" s="14" t="e">
        <f>SUMIF(#REF!,$D212,#REF!)</f>
        <v>#REF!</v>
      </c>
      <c r="AI212" s="14" t="e">
        <f>SUMIF(#REF!,$D212,#REF!)</f>
        <v>#REF!</v>
      </c>
      <c r="AJ212" s="14" t="e">
        <f>SUMIF(#REF!,$D212,#REF!)</f>
        <v>#REF!</v>
      </c>
      <c r="AK212" s="14" t="e">
        <f>SUMIF(#REF!,$D212,#REF!)</f>
        <v>#REF!</v>
      </c>
      <c r="AL212" s="14" t="e">
        <f>SUMIF(#REF!,$D212,#REF!)</f>
        <v>#REF!</v>
      </c>
      <c r="AM212" s="14" t="e">
        <f>SUMIF(#REF!,$D212,#REF!)</f>
        <v>#REF!</v>
      </c>
      <c r="AN212" s="14" t="e">
        <f>SUMIF(#REF!,$D212,#REF!)</f>
        <v>#REF!</v>
      </c>
      <c r="AO212" s="14"/>
      <c r="AP212" s="14"/>
      <c r="AQ212" s="20" t="e">
        <f t="shared" si="36"/>
        <v>#REF!</v>
      </c>
      <c r="AR212" s="1" t="e">
        <f>IF(VLOOKUP(D212,#REF!,3,0)&gt;0,"",VLOOKUP(D212,#REF!,3,0))</f>
        <v>#REF!</v>
      </c>
      <c r="AT212" s="20" t="e">
        <f t="shared" si="43"/>
        <v>#REF!</v>
      </c>
      <c r="AU212" s="20" t="e">
        <f t="shared" si="43"/>
        <v>#REF!</v>
      </c>
      <c r="AV212" s="20" t="e">
        <f t="shared" si="43"/>
        <v>#REF!</v>
      </c>
      <c r="AW212" s="20" t="e">
        <f t="shared" si="43"/>
        <v>#REF!</v>
      </c>
      <c r="AX212" s="20" t="e">
        <f t="shared" si="43"/>
        <v>#REF!</v>
      </c>
      <c r="AY212" s="20" t="e">
        <f t="shared" si="43"/>
        <v>#REF!</v>
      </c>
      <c r="BA212" s="20">
        <f t="shared" si="37"/>
        <v>0</v>
      </c>
      <c r="BB212" s="20" t="e">
        <f>IF($BB$1="M0",SUMIF([2]Anual!$B$11:$B$950,$D212,[2]Anual!$GZ$11:$GZ$950),SUMIF([2]Anual!$B$11:$B$950,$D212,[2]Anual!$HA$11:$HA$950))</f>
        <v>#VALUE!</v>
      </c>
      <c r="BC212" s="20" t="e">
        <f t="shared" si="38"/>
        <v>#VALUE!</v>
      </c>
    </row>
    <row r="213" spans="2:55" ht="15" customHeight="1" outlineLevel="1" x14ac:dyDescent="0.35">
      <c r="B213" s="12" t="s">
        <v>262</v>
      </c>
      <c r="C213" s="13"/>
      <c r="D213" s="13" t="s">
        <v>325</v>
      </c>
      <c r="E213" s="50" t="e">
        <v>#N/A</v>
      </c>
      <c r="F213" s="48" t="s">
        <v>9</v>
      </c>
      <c r="G213" s="14"/>
      <c r="H213" s="14"/>
      <c r="I213" s="14"/>
      <c r="J213" s="14" t="e">
        <f>SUMIF(#REF!,$D213,#REF!)</f>
        <v>#REF!</v>
      </c>
      <c r="K213" s="14" t="e">
        <f>SUMIF(#REF!,$D213,#REF!)</f>
        <v>#REF!</v>
      </c>
      <c r="L213" s="14" t="e">
        <f>SUMIF(#REF!,$D213,#REF!)</f>
        <v>#REF!</v>
      </c>
      <c r="M213" s="14" t="e">
        <f>SUMIF(#REF!,$D213,#REF!)</f>
        <v>#REF!</v>
      </c>
      <c r="N213" s="14" t="e">
        <f>SUMIF(#REF!,$D213,#REF!)</f>
        <v>#REF!</v>
      </c>
      <c r="O213" s="14" t="e">
        <f>SUMIF(#REF!,$D213,#REF!)</f>
        <v>#REF!</v>
      </c>
      <c r="P213" s="14" t="e">
        <f>SUMIF(#REF!,$D213,#REF!)</f>
        <v>#REF!</v>
      </c>
      <c r="Q213" s="14" t="e">
        <f>SUMIF(#REF!,$D213,#REF!)</f>
        <v>#REF!</v>
      </c>
      <c r="R213" s="14" t="e">
        <f>SUMIF(#REF!,$D213,#REF!)</f>
        <v>#REF!</v>
      </c>
      <c r="S213" s="14" t="e">
        <f>SUMIF(#REF!,$D213,#REF!)</f>
        <v>#REF!</v>
      </c>
      <c r="T213" s="14" t="e">
        <f>SUMIF(#REF!,$D213,#REF!)</f>
        <v>#REF!</v>
      </c>
      <c r="U213" s="14" t="e">
        <f>SUMIF(#REF!,$D213,#REF!)</f>
        <v>#REF!</v>
      </c>
      <c r="V213" s="14" t="e">
        <f>SUMIF(#REF!,$D213,#REF!)</f>
        <v>#REF!</v>
      </c>
      <c r="W213" s="14" t="e">
        <f>SUMIF(#REF!,$D213,#REF!)</f>
        <v>#REF!</v>
      </c>
      <c r="X213" s="14" t="e">
        <f>SUMIF(#REF!,$D213,#REF!)</f>
        <v>#REF!</v>
      </c>
      <c r="Y213" s="14" t="e">
        <f>SUMIF(#REF!,$D213,#REF!)</f>
        <v>#REF!</v>
      </c>
      <c r="Z213" s="14" t="e">
        <f>SUMIF(#REF!,$D213,#REF!)</f>
        <v>#REF!</v>
      </c>
      <c r="AA213" s="14" t="e">
        <f>SUMIF(#REF!,$D213,#REF!)</f>
        <v>#REF!</v>
      </c>
      <c r="AB213" s="14" t="e">
        <f>SUMIF(#REF!,$D213,#REF!)</f>
        <v>#REF!</v>
      </c>
      <c r="AC213" s="14" t="e">
        <f>SUMIF(#REF!,$D213,#REF!)</f>
        <v>#REF!</v>
      </c>
      <c r="AD213" s="14" t="e">
        <f>SUMIF(#REF!,$D213,#REF!)</f>
        <v>#REF!</v>
      </c>
      <c r="AE213" s="14" t="e">
        <f>SUMIF(#REF!,$D213,#REF!)</f>
        <v>#REF!</v>
      </c>
      <c r="AF213" s="14" t="e">
        <f>SUMIF(#REF!,$D213,#REF!)</f>
        <v>#REF!</v>
      </c>
      <c r="AG213" s="14" t="e">
        <f>SUMIF(#REF!,$D213,#REF!)</f>
        <v>#REF!</v>
      </c>
      <c r="AH213" s="14" t="e">
        <f>SUMIF(#REF!,$D213,#REF!)</f>
        <v>#REF!</v>
      </c>
      <c r="AI213" s="14" t="e">
        <f>SUMIF(#REF!,$D213,#REF!)</f>
        <v>#REF!</v>
      </c>
      <c r="AJ213" s="14" t="e">
        <f>SUMIF(#REF!,$D213,#REF!)</f>
        <v>#REF!</v>
      </c>
      <c r="AK213" s="14" t="e">
        <f>SUMIF(#REF!,$D213,#REF!)</f>
        <v>#REF!</v>
      </c>
      <c r="AL213" s="14" t="e">
        <f>SUMIF(#REF!,$D213,#REF!)</f>
        <v>#REF!</v>
      </c>
      <c r="AM213" s="14" t="e">
        <f>SUMIF(#REF!,$D213,#REF!)</f>
        <v>#REF!</v>
      </c>
      <c r="AN213" s="14" t="e">
        <f>SUMIF(#REF!,$D213,#REF!)</f>
        <v>#REF!</v>
      </c>
      <c r="AO213" s="14"/>
      <c r="AP213" s="14"/>
      <c r="AQ213" s="20" t="e">
        <f t="shared" si="36"/>
        <v>#REF!</v>
      </c>
      <c r="AR213" s="1" t="e">
        <f>IF(VLOOKUP(D213,#REF!,3,0)&gt;0,"",VLOOKUP(D213,#REF!,3,0))</f>
        <v>#REF!</v>
      </c>
      <c r="AT213" s="20" t="e">
        <f t="shared" si="43"/>
        <v>#REF!</v>
      </c>
      <c r="AU213" s="20" t="e">
        <f t="shared" si="43"/>
        <v>#REF!</v>
      </c>
      <c r="AV213" s="20" t="e">
        <f t="shared" si="43"/>
        <v>#REF!</v>
      </c>
      <c r="AW213" s="20" t="e">
        <f t="shared" si="43"/>
        <v>#REF!</v>
      </c>
      <c r="AX213" s="20" t="e">
        <f t="shared" si="43"/>
        <v>#REF!</v>
      </c>
      <c r="AY213" s="20" t="e">
        <f t="shared" si="43"/>
        <v>#REF!</v>
      </c>
      <c r="BA213" s="20">
        <f t="shared" si="37"/>
        <v>0</v>
      </c>
      <c r="BB213" s="20" t="e">
        <f>IF($BB$1="M0",SUMIF([2]Anual!$B$11:$B$950,$D213,[2]Anual!$GZ$11:$GZ$950),SUMIF([2]Anual!$B$11:$B$950,$D213,[2]Anual!$HA$11:$HA$950))</f>
        <v>#VALUE!</v>
      </c>
      <c r="BC213" s="20" t="e">
        <f t="shared" si="38"/>
        <v>#VALUE!</v>
      </c>
    </row>
    <row r="214" spans="2:55" ht="15" customHeight="1" outlineLevel="1" x14ac:dyDescent="0.35">
      <c r="B214" s="12" t="s">
        <v>97</v>
      </c>
      <c r="C214" s="13"/>
      <c r="D214" s="13" t="s">
        <v>193</v>
      </c>
      <c r="E214" s="50" t="s">
        <v>370</v>
      </c>
      <c r="F214" s="48" t="s">
        <v>9</v>
      </c>
      <c r="G214" s="14"/>
      <c r="H214" s="14"/>
      <c r="I214" s="14"/>
      <c r="J214" s="14" t="e">
        <f>SUMIF(#REF!,$D214,#REF!)</f>
        <v>#REF!</v>
      </c>
      <c r="K214" s="14" t="e">
        <f>SUMIF(#REF!,$D214,#REF!)</f>
        <v>#REF!</v>
      </c>
      <c r="L214" s="14" t="e">
        <f>SUMIF(#REF!,$D214,#REF!)</f>
        <v>#REF!</v>
      </c>
      <c r="M214" s="14" t="e">
        <f>SUMIF(#REF!,$D214,#REF!)</f>
        <v>#REF!</v>
      </c>
      <c r="N214" s="14" t="e">
        <f>SUMIF(#REF!,$D214,#REF!)</f>
        <v>#REF!</v>
      </c>
      <c r="O214" s="14" t="e">
        <f>SUMIF(#REF!,$D214,#REF!)</f>
        <v>#REF!</v>
      </c>
      <c r="P214" s="14" t="e">
        <f>SUMIF(#REF!,$D214,#REF!)</f>
        <v>#REF!</v>
      </c>
      <c r="Q214" s="14" t="e">
        <f>SUMIF(#REF!,$D214,#REF!)</f>
        <v>#REF!</v>
      </c>
      <c r="R214" s="14" t="e">
        <f>SUMIF(#REF!,$D214,#REF!)</f>
        <v>#REF!</v>
      </c>
      <c r="S214" s="14" t="e">
        <f>SUMIF(#REF!,$D214,#REF!)</f>
        <v>#REF!</v>
      </c>
      <c r="T214" s="14" t="e">
        <f>SUMIF(#REF!,$D214,#REF!)</f>
        <v>#REF!</v>
      </c>
      <c r="U214" s="14" t="e">
        <f>SUMIF(#REF!,$D214,#REF!)</f>
        <v>#REF!</v>
      </c>
      <c r="V214" s="14" t="e">
        <f>SUMIF(#REF!,$D214,#REF!)</f>
        <v>#REF!</v>
      </c>
      <c r="W214" s="14" t="e">
        <f>SUMIF(#REF!,$D214,#REF!)</f>
        <v>#REF!</v>
      </c>
      <c r="X214" s="14" t="e">
        <f>SUMIF(#REF!,$D214,#REF!)</f>
        <v>#REF!</v>
      </c>
      <c r="Y214" s="14" t="e">
        <f>SUMIF(#REF!,$D214,#REF!)</f>
        <v>#REF!</v>
      </c>
      <c r="Z214" s="14" t="e">
        <f>SUMIF(#REF!,$D214,#REF!)</f>
        <v>#REF!</v>
      </c>
      <c r="AA214" s="14" t="e">
        <f>SUMIF(#REF!,$D214,#REF!)</f>
        <v>#REF!</v>
      </c>
      <c r="AB214" s="14" t="e">
        <f>SUMIF(#REF!,$D214,#REF!)</f>
        <v>#REF!</v>
      </c>
      <c r="AC214" s="14" t="e">
        <f>SUMIF(#REF!,$D214,#REF!)</f>
        <v>#REF!</v>
      </c>
      <c r="AD214" s="14" t="e">
        <f>SUMIF(#REF!,$D214,#REF!)</f>
        <v>#REF!</v>
      </c>
      <c r="AE214" s="14" t="e">
        <f>SUMIF(#REF!,$D214,#REF!)</f>
        <v>#REF!</v>
      </c>
      <c r="AF214" s="14" t="e">
        <f>SUMIF(#REF!,$D214,#REF!)</f>
        <v>#REF!</v>
      </c>
      <c r="AG214" s="14" t="e">
        <f>SUMIF(#REF!,$D214,#REF!)</f>
        <v>#REF!</v>
      </c>
      <c r="AH214" s="14" t="e">
        <f>SUMIF(#REF!,$D214,#REF!)</f>
        <v>#REF!</v>
      </c>
      <c r="AI214" s="14" t="e">
        <f>SUMIF(#REF!,$D214,#REF!)</f>
        <v>#REF!</v>
      </c>
      <c r="AJ214" s="14" t="e">
        <f>SUMIF(#REF!,$D214,#REF!)</f>
        <v>#REF!</v>
      </c>
      <c r="AK214" s="14" t="e">
        <f>SUMIF(#REF!,$D214,#REF!)</f>
        <v>#REF!</v>
      </c>
      <c r="AL214" s="14" t="e">
        <f>SUMIF(#REF!,$D214,#REF!)</f>
        <v>#REF!</v>
      </c>
      <c r="AM214" s="14" t="e">
        <f>SUMIF(#REF!,$D214,#REF!)</f>
        <v>#REF!</v>
      </c>
      <c r="AN214" s="14" t="e">
        <f>SUMIF(#REF!,$D214,#REF!)</f>
        <v>#REF!</v>
      </c>
      <c r="AO214" s="14"/>
      <c r="AP214" s="14"/>
      <c r="AQ214" s="20" t="e">
        <f t="shared" si="36"/>
        <v>#REF!</v>
      </c>
      <c r="AR214" s="1" t="e">
        <f>IF(VLOOKUP(D214,#REF!,3,0)&gt;0,"",VLOOKUP(D214,#REF!,3,0))</f>
        <v>#REF!</v>
      </c>
      <c r="AT214" s="20" t="e">
        <f t="shared" si="43"/>
        <v>#REF!</v>
      </c>
      <c r="AU214" s="20" t="e">
        <f t="shared" si="43"/>
        <v>#REF!</v>
      </c>
      <c r="AV214" s="20" t="e">
        <f t="shared" si="43"/>
        <v>#REF!</v>
      </c>
      <c r="AW214" s="20" t="e">
        <f t="shared" si="43"/>
        <v>#REF!</v>
      </c>
      <c r="AX214" s="20" t="e">
        <f t="shared" si="43"/>
        <v>#REF!</v>
      </c>
      <c r="AY214" s="20" t="e">
        <f t="shared" si="43"/>
        <v>#REF!</v>
      </c>
      <c r="BA214" s="20">
        <f t="shared" si="37"/>
        <v>0</v>
      </c>
      <c r="BB214" s="20" t="e">
        <f>IF($BB$1="M0",SUMIF([2]Anual!$B$11:$B$950,$D214,[2]Anual!$GZ$11:$GZ$950),SUMIF([2]Anual!$B$11:$B$950,$D214,[2]Anual!$HA$11:$HA$950))</f>
        <v>#VALUE!</v>
      </c>
      <c r="BC214" s="20" t="e">
        <f t="shared" si="38"/>
        <v>#VALUE!</v>
      </c>
    </row>
    <row r="215" spans="2:55" ht="15" customHeight="1" outlineLevel="1" x14ac:dyDescent="0.35">
      <c r="B215" s="12" t="s">
        <v>28</v>
      </c>
      <c r="C215" s="13"/>
      <c r="D215" s="13" t="s">
        <v>116</v>
      </c>
      <c r="E215" s="50" t="s">
        <v>417</v>
      </c>
      <c r="F215" s="48" t="s">
        <v>9</v>
      </c>
      <c r="G215" s="14"/>
      <c r="H215" s="14"/>
      <c r="I215" s="14"/>
      <c r="J215" s="14" t="e">
        <f>SUMIF(#REF!,$D215,#REF!)</f>
        <v>#REF!</v>
      </c>
      <c r="K215" s="14" t="e">
        <f>SUMIF(#REF!,$D215,#REF!)</f>
        <v>#REF!</v>
      </c>
      <c r="L215" s="14" t="e">
        <f>SUMIF(#REF!,$D215,#REF!)</f>
        <v>#REF!</v>
      </c>
      <c r="M215" s="14" t="e">
        <f>SUMIF(#REF!,$D215,#REF!)</f>
        <v>#REF!</v>
      </c>
      <c r="N215" s="14" t="e">
        <f>SUMIF(#REF!,$D215,#REF!)</f>
        <v>#REF!</v>
      </c>
      <c r="O215" s="14" t="e">
        <f>SUMIF(#REF!,$D215,#REF!)</f>
        <v>#REF!</v>
      </c>
      <c r="P215" s="14" t="e">
        <f>SUMIF(#REF!,$D215,#REF!)</f>
        <v>#REF!</v>
      </c>
      <c r="Q215" s="14" t="e">
        <f>SUMIF(#REF!,$D215,#REF!)</f>
        <v>#REF!</v>
      </c>
      <c r="R215" s="14" t="e">
        <f>SUMIF(#REF!,$D215,#REF!)</f>
        <v>#REF!</v>
      </c>
      <c r="S215" s="14" t="e">
        <f>SUMIF(#REF!,$D215,#REF!)</f>
        <v>#REF!</v>
      </c>
      <c r="T215" s="14" t="e">
        <f>SUMIF(#REF!,$D215,#REF!)</f>
        <v>#REF!</v>
      </c>
      <c r="U215" s="14" t="e">
        <f>SUMIF(#REF!,$D215,#REF!)</f>
        <v>#REF!</v>
      </c>
      <c r="V215" s="14" t="e">
        <f>SUMIF(#REF!,$D215,#REF!)</f>
        <v>#REF!</v>
      </c>
      <c r="W215" s="14" t="e">
        <f>SUMIF(#REF!,$D215,#REF!)</f>
        <v>#REF!</v>
      </c>
      <c r="X215" s="14" t="e">
        <f>SUMIF(#REF!,$D215,#REF!)</f>
        <v>#REF!</v>
      </c>
      <c r="Y215" s="14" t="e">
        <f>SUMIF(#REF!,$D215,#REF!)</f>
        <v>#REF!</v>
      </c>
      <c r="Z215" s="14" t="e">
        <f>SUMIF(#REF!,$D215,#REF!)</f>
        <v>#REF!</v>
      </c>
      <c r="AA215" s="14" t="e">
        <f>SUMIF(#REF!,$D215,#REF!)</f>
        <v>#REF!</v>
      </c>
      <c r="AB215" s="14" t="e">
        <f>SUMIF(#REF!,$D215,#REF!)</f>
        <v>#REF!</v>
      </c>
      <c r="AC215" s="14" t="e">
        <f>SUMIF(#REF!,$D215,#REF!)</f>
        <v>#REF!</v>
      </c>
      <c r="AD215" s="14" t="e">
        <f>SUMIF(#REF!,$D215,#REF!)</f>
        <v>#REF!</v>
      </c>
      <c r="AE215" s="14" t="e">
        <f>SUMIF(#REF!,$D215,#REF!)</f>
        <v>#REF!</v>
      </c>
      <c r="AF215" s="14" t="e">
        <f>SUMIF(#REF!,$D215,#REF!)</f>
        <v>#REF!</v>
      </c>
      <c r="AG215" s="14" t="e">
        <f>SUMIF(#REF!,$D215,#REF!)</f>
        <v>#REF!</v>
      </c>
      <c r="AH215" s="14" t="e">
        <f>SUMIF(#REF!,$D215,#REF!)</f>
        <v>#REF!</v>
      </c>
      <c r="AI215" s="14" t="e">
        <f>SUMIF(#REF!,$D215,#REF!)</f>
        <v>#REF!</v>
      </c>
      <c r="AJ215" s="14" t="e">
        <f>SUMIF(#REF!,$D215,#REF!)</f>
        <v>#REF!</v>
      </c>
      <c r="AK215" s="14" t="e">
        <f>SUMIF(#REF!,$D215,#REF!)</f>
        <v>#REF!</v>
      </c>
      <c r="AL215" s="14" t="e">
        <f>SUMIF(#REF!,$D215,#REF!)</f>
        <v>#REF!</v>
      </c>
      <c r="AM215" s="14" t="e">
        <f>SUMIF(#REF!,$D215,#REF!)</f>
        <v>#REF!</v>
      </c>
      <c r="AN215" s="14" t="e">
        <f>SUMIF(#REF!,$D215,#REF!)</f>
        <v>#REF!</v>
      </c>
      <c r="AO215" s="14"/>
      <c r="AP215" s="14"/>
      <c r="AQ215" s="20" t="e">
        <f t="shared" si="36"/>
        <v>#REF!</v>
      </c>
      <c r="AR215" s="1" t="e">
        <f>IF(VLOOKUP(D215,#REF!,3,0)&gt;0,"",VLOOKUP(D215,#REF!,3,0))</f>
        <v>#REF!</v>
      </c>
      <c r="AT215" s="20" t="e">
        <f t="shared" si="43"/>
        <v>#REF!</v>
      </c>
      <c r="AU215" s="20" t="e">
        <f t="shared" si="43"/>
        <v>#REF!</v>
      </c>
      <c r="AV215" s="20" t="e">
        <f t="shared" si="43"/>
        <v>#REF!</v>
      </c>
      <c r="AW215" s="20" t="e">
        <f t="shared" si="43"/>
        <v>#REF!</v>
      </c>
      <c r="AX215" s="20" t="e">
        <f t="shared" si="43"/>
        <v>#REF!</v>
      </c>
      <c r="AY215" s="20" t="e">
        <f t="shared" si="43"/>
        <v>#REF!</v>
      </c>
      <c r="BA215" s="20">
        <f t="shared" si="37"/>
        <v>0</v>
      </c>
      <c r="BB215" s="20" t="e">
        <f>IF($BB$1="M0",SUMIF([2]Anual!$B$11:$B$950,$D215,[2]Anual!$GZ$11:$GZ$950),SUMIF([2]Anual!$B$11:$B$950,$D215,[2]Anual!$HA$11:$HA$950))</f>
        <v>#VALUE!</v>
      </c>
      <c r="BC215" s="20" t="e">
        <f t="shared" si="38"/>
        <v>#VALUE!</v>
      </c>
    </row>
    <row r="216" spans="2:55" ht="15" customHeight="1" outlineLevel="1" x14ac:dyDescent="0.35">
      <c r="B216" s="12" t="s">
        <v>28</v>
      </c>
      <c r="C216" s="13"/>
      <c r="D216" s="13" t="s">
        <v>237</v>
      </c>
      <c r="E216" s="50" t="s">
        <v>420</v>
      </c>
      <c r="F216" s="48" t="s">
        <v>9</v>
      </c>
      <c r="G216" s="14"/>
      <c r="H216" s="14"/>
      <c r="I216" s="14"/>
      <c r="J216" s="14" t="e">
        <f>SUMIF(#REF!,$D216,#REF!)</f>
        <v>#REF!</v>
      </c>
      <c r="K216" s="14" t="e">
        <f>SUMIF(#REF!,$D216,#REF!)</f>
        <v>#REF!</v>
      </c>
      <c r="L216" s="14" t="e">
        <f>SUMIF(#REF!,$D216,#REF!)</f>
        <v>#REF!</v>
      </c>
      <c r="M216" s="14" t="e">
        <f>SUMIF(#REF!,$D216,#REF!)</f>
        <v>#REF!</v>
      </c>
      <c r="N216" s="14" t="e">
        <f>SUMIF(#REF!,$D216,#REF!)</f>
        <v>#REF!</v>
      </c>
      <c r="O216" s="14" t="e">
        <f>SUMIF(#REF!,$D216,#REF!)</f>
        <v>#REF!</v>
      </c>
      <c r="P216" s="14" t="e">
        <f>SUMIF(#REF!,$D216,#REF!)</f>
        <v>#REF!</v>
      </c>
      <c r="Q216" s="14" t="e">
        <f>SUMIF(#REF!,$D216,#REF!)</f>
        <v>#REF!</v>
      </c>
      <c r="R216" s="14" t="e">
        <f>SUMIF(#REF!,$D216,#REF!)</f>
        <v>#REF!</v>
      </c>
      <c r="S216" s="14" t="e">
        <f>SUMIF(#REF!,$D216,#REF!)</f>
        <v>#REF!</v>
      </c>
      <c r="T216" s="14" t="e">
        <f>SUMIF(#REF!,$D216,#REF!)</f>
        <v>#REF!</v>
      </c>
      <c r="U216" s="14" t="e">
        <f>SUMIF(#REF!,$D216,#REF!)</f>
        <v>#REF!</v>
      </c>
      <c r="V216" s="14" t="e">
        <f>SUMIF(#REF!,$D216,#REF!)</f>
        <v>#REF!</v>
      </c>
      <c r="W216" s="14" t="e">
        <f>SUMIF(#REF!,$D216,#REF!)</f>
        <v>#REF!</v>
      </c>
      <c r="X216" s="14" t="e">
        <f>SUMIF(#REF!,$D216,#REF!)</f>
        <v>#REF!</v>
      </c>
      <c r="Y216" s="14" t="e">
        <f>SUMIF(#REF!,$D216,#REF!)</f>
        <v>#REF!</v>
      </c>
      <c r="Z216" s="14" t="e">
        <f>SUMIF(#REF!,$D216,#REF!)</f>
        <v>#REF!</v>
      </c>
      <c r="AA216" s="14" t="e">
        <f>SUMIF(#REF!,$D216,#REF!)</f>
        <v>#REF!</v>
      </c>
      <c r="AB216" s="14" t="e">
        <f>SUMIF(#REF!,$D216,#REF!)</f>
        <v>#REF!</v>
      </c>
      <c r="AC216" s="14" t="e">
        <f>SUMIF(#REF!,$D216,#REF!)</f>
        <v>#REF!</v>
      </c>
      <c r="AD216" s="14" t="e">
        <f>SUMIF(#REF!,$D216,#REF!)</f>
        <v>#REF!</v>
      </c>
      <c r="AE216" s="14" t="e">
        <f>SUMIF(#REF!,$D216,#REF!)</f>
        <v>#REF!</v>
      </c>
      <c r="AF216" s="14" t="e">
        <f>SUMIF(#REF!,$D216,#REF!)</f>
        <v>#REF!</v>
      </c>
      <c r="AG216" s="14" t="e">
        <f>SUMIF(#REF!,$D216,#REF!)</f>
        <v>#REF!</v>
      </c>
      <c r="AH216" s="14" t="e">
        <f>SUMIF(#REF!,$D216,#REF!)</f>
        <v>#REF!</v>
      </c>
      <c r="AI216" s="14" t="e">
        <f>SUMIF(#REF!,$D216,#REF!)</f>
        <v>#REF!</v>
      </c>
      <c r="AJ216" s="14" t="e">
        <f>SUMIF(#REF!,$D216,#REF!)</f>
        <v>#REF!</v>
      </c>
      <c r="AK216" s="14" t="e">
        <f>SUMIF(#REF!,$D216,#REF!)</f>
        <v>#REF!</v>
      </c>
      <c r="AL216" s="14" t="e">
        <f>SUMIF(#REF!,$D216,#REF!)</f>
        <v>#REF!</v>
      </c>
      <c r="AM216" s="14" t="e">
        <f>SUMIF(#REF!,$D216,#REF!)</f>
        <v>#REF!</v>
      </c>
      <c r="AN216" s="14" t="e">
        <f>SUMIF(#REF!,$D216,#REF!)</f>
        <v>#REF!</v>
      </c>
      <c r="AO216" s="14"/>
      <c r="AP216" s="14"/>
      <c r="AQ216" s="20" t="e">
        <f t="shared" si="36"/>
        <v>#REF!</v>
      </c>
      <c r="AR216" s="1" t="e">
        <f>IF(VLOOKUP(D216,#REF!,3,0)&gt;0,"",VLOOKUP(D216,#REF!,3,0))</f>
        <v>#REF!</v>
      </c>
      <c r="AT216" s="20" t="e">
        <f t="shared" si="43"/>
        <v>#REF!</v>
      </c>
      <c r="AU216" s="20" t="e">
        <f t="shared" si="43"/>
        <v>#REF!</v>
      </c>
      <c r="AV216" s="20" t="e">
        <f t="shared" si="43"/>
        <v>#REF!</v>
      </c>
      <c r="AW216" s="20" t="e">
        <f t="shared" si="43"/>
        <v>#REF!</v>
      </c>
      <c r="AX216" s="20" t="e">
        <f t="shared" si="43"/>
        <v>#REF!</v>
      </c>
      <c r="AY216" s="20" t="e">
        <f t="shared" si="43"/>
        <v>#REF!</v>
      </c>
      <c r="BA216" s="20">
        <f t="shared" si="37"/>
        <v>0</v>
      </c>
      <c r="BB216" s="20" t="e">
        <f>IF($BB$1="M0",SUMIF([2]Anual!$B$11:$B$950,$D216,[2]Anual!$GZ$11:$GZ$950),SUMIF([2]Anual!$B$11:$B$950,$D216,[2]Anual!$HA$11:$HA$950))</f>
        <v>#VALUE!</v>
      </c>
      <c r="BC216" s="20" t="e">
        <f t="shared" si="38"/>
        <v>#VALUE!</v>
      </c>
    </row>
    <row r="217" spans="2:55" ht="15" customHeight="1" outlineLevel="1" x14ac:dyDescent="0.35">
      <c r="B217" s="12" t="s">
        <v>28</v>
      </c>
      <c r="C217" s="13"/>
      <c r="D217" s="13" t="s">
        <v>238</v>
      </c>
      <c r="E217" s="50" t="s">
        <v>421</v>
      </c>
      <c r="F217" s="48" t="s">
        <v>9</v>
      </c>
      <c r="G217" s="14"/>
      <c r="H217" s="14"/>
      <c r="I217" s="14"/>
      <c r="J217" s="14" t="e">
        <f>SUMIF(#REF!,$D217,#REF!)</f>
        <v>#REF!</v>
      </c>
      <c r="K217" s="14" t="e">
        <f>SUMIF(#REF!,$D217,#REF!)</f>
        <v>#REF!</v>
      </c>
      <c r="L217" s="14" t="e">
        <f>SUMIF(#REF!,$D217,#REF!)</f>
        <v>#REF!</v>
      </c>
      <c r="M217" s="14" t="e">
        <f>SUMIF(#REF!,$D217,#REF!)</f>
        <v>#REF!</v>
      </c>
      <c r="N217" s="14" t="e">
        <f>SUMIF(#REF!,$D217,#REF!)</f>
        <v>#REF!</v>
      </c>
      <c r="O217" s="14" t="e">
        <f>SUMIF(#REF!,$D217,#REF!)</f>
        <v>#REF!</v>
      </c>
      <c r="P217" s="14" t="e">
        <f>SUMIF(#REF!,$D217,#REF!)</f>
        <v>#REF!</v>
      </c>
      <c r="Q217" s="14" t="e">
        <f>SUMIF(#REF!,$D217,#REF!)</f>
        <v>#REF!</v>
      </c>
      <c r="R217" s="14" t="e">
        <f>SUMIF(#REF!,$D217,#REF!)</f>
        <v>#REF!</v>
      </c>
      <c r="S217" s="14" t="e">
        <f>SUMIF(#REF!,$D217,#REF!)</f>
        <v>#REF!</v>
      </c>
      <c r="T217" s="14" t="e">
        <f>SUMIF(#REF!,$D217,#REF!)</f>
        <v>#REF!</v>
      </c>
      <c r="U217" s="14" t="e">
        <f>SUMIF(#REF!,$D217,#REF!)</f>
        <v>#REF!</v>
      </c>
      <c r="V217" s="14" t="e">
        <f>SUMIF(#REF!,$D217,#REF!)</f>
        <v>#REF!</v>
      </c>
      <c r="W217" s="14" t="e">
        <f>SUMIF(#REF!,$D217,#REF!)</f>
        <v>#REF!</v>
      </c>
      <c r="X217" s="14" t="e">
        <f>SUMIF(#REF!,$D217,#REF!)</f>
        <v>#REF!</v>
      </c>
      <c r="Y217" s="14" t="e">
        <f>SUMIF(#REF!,$D217,#REF!)</f>
        <v>#REF!</v>
      </c>
      <c r="Z217" s="14" t="e">
        <f>SUMIF(#REF!,$D217,#REF!)</f>
        <v>#REF!</v>
      </c>
      <c r="AA217" s="14" t="e">
        <f>SUMIF(#REF!,$D217,#REF!)</f>
        <v>#REF!</v>
      </c>
      <c r="AB217" s="14" t="e">
        <f>SUMIF(#REF!,$D217,#REF!)</f>
        <v>#REF!</v>
      </c>
      <c r="AC217" s="14" t="e">
        <f>SUMIF(#REF!,$D217,#REF!)</f>
        <v>#REF!</v>
      </c>
      <c r="AD217" s="14" t="e">
        <f>SUMIF(#REF!,$D217,#REF!)</f>
        <v>#REF!</v>
      </c>
      <c r="AE217" s="14" t="e">
        <f>SUMIF(#REF!,$D217,#REF!)</f>
        <v>#REF!</v>
      </c>
      <c r="AF217" s="14" t="e">
        <f>SUMIF(#REF!,$D217,#REF!)</f>
        <v>#REF!</v>
      </c>
      <c r="AG217" s="14" t="e">
        <f>SUMIF(#REF!,$D217,#REF!)</f>
        <v>#REF!</v>
      </c>
      <c r="AH217" s="14" t="e">
        <f>SUMIF(#REF!,$D217,#REF!)</f>
        <v>#REF!</v>
      </c>
      <c r="AI217" s="14" t="e">
        <f>SUMIF(#REF!,$D217,#REF!)</f>
        <v>#REF!</v>
      </c>
      <c r="AJ217" s="14" t="e">
        <f>SUMIF(#REF!,$D217,#REF!)</f>
        <v>#REF!</v>
      </c>
      <c r="AK217" s="14" t="e">
        <f>SUMIF(#REF!,$D217,#REF!)</f>
        <v>#REF!</v>
      </c>
      <c r="AL217" s="14" t="e">
        <f>SUMIF(#REF!,$D217,#REF!)</f>
        <v>#REF!</v>
      </c>
      <c r="AM217" s="14" t="e">
        <f>SUMIF(#REF!,$D217,#REF!)</f>
        <v>#REF!</v>
      </c>
      <c r="AN217" s="14" t="e">
        <f>SUMIF(#REF!,$D217,#REF!)</f>
        <v>#REF!</v>
      </c>
      <c r="AO217" s="14"/>
      <c r="AP217" s="14"/>
      <c r="AQ217" s="20" t="e">
        <f t="shared" si="36"/>
        <v>#REF!</v>
      </c>
      <c r="AR217" s="1" t="e">
        <f>IF(VLOOKUP(D217,#REF!,3,0)&gt;0,"",VLOOKUP(D217,#REF!,3,0))</f>
        <v>#REF!</v>
      </c>
      <c r="AT217" s="20" t="e">
        <f t="shared" si="43"/>
        <v>#REF!</v>
      </c>
      <c r="AU217" s="20" t="e">
        <f t="shared" si="43"/>
        <v>#REF!</v>
      </c>
      <c r="AV217" s="20" t="e">
        <f t="shared" si="43"/>
        <v>#REF!</v>
      </c>
      <c r="AW217" s="20" t="e">
        <f t="shared" si="43"/>
        <v>#REF!</v>
      </c>
      <c r="AX217" s="20" t="e">
        <f t="shared" si="43"/>
        <v>#REF!</v>
      </c>
      <c r="AY217" s="20" t="e">
        <f t="shared" si="43"/>
        <v>#REF!</v>
      </c>
      <c r="BA217" s="20">
        <f t="shared" si="37"/>
        <v>0</v>
      </c>
      <c r="BB217" s="20" t="e">
        <f>IF($BB$1="M0",SUMIF([2]Anual!$B$11:$B$950,$D217,[2]Anual!$GZ$11:$GZ$950),SUMIF([2]Anual!$B$11:$B$950,$D217,[2]Anual!$HA$11:$HA$950))</f>
        <v>#VALUE!</v>
      </c>
      <c r="BC217" s="20" t="e">
        <f t="shared" si="38"/>
        <v>#VALUE!</v>
      </c>
    </row>
    <row r="218" spans="2:55" ht="15" customHeight="1" outlineLevel="1" x14ac:dyDescent="0.35">
      <c r="B218" s="12" t="s">
        <v>28</v>
      </c>
      <c r="C218" s="13"/>
      <c r="D218" s="13" t="s">
        <v>200</v>
      </c>
      <c r="E218" s="50" t="s">
        <v>424</v>
      </c>
      <c r="F218" s="48" t="s">
        <v>9</v>
      </c>
      <c r="G218" s="14"/>
      <c r="H218" s="14"/>
      <c r="I218" s="14"/>
      <c r="J218" s="14" t="e">
        <f>SUMIF(#REF!,$D218,#REF!)</f>
        <v>#REF!</v>
      </c>
      <c r="K218" s="14" t="e">
        <f>SUMIF(#REF!,$D218,#REF!)</f>
        <v>#REF!</v>
      </c>
      <c r="L218" s="14" t="e">
        <f>SUMIF(#REF!,$D218,#REF!)</f>
        <v>#REF!</v>
      </c>
      <c r="M218" s="14" t="e">
        <f>SUMIF(#REF!,$D218,#REF!)</f>
        <v>#REF!</v>
      </c>
      <c r="N218" s="14" t="e">
        <f>SUMIF(#REF!,$D218,#REF!)</f>
        <v>#REF!</v>
      </c>
      <c r="O218" s="14" t="e">
        <f>SUMIF(#REF!,$D218,#REF!)</f>
        <v>#REF!</v>
      </c>
      <c r="P218" s="14" t="e">
        <f>SUMIF(#REF!,$D218,#REF!)</f>
        <v>#REF!</v>
      </c>
      <c r="Q218" s="14" t="e">
        <f>SUMIF(#REF!,$D218,#REF!)</f>
        <v>#REF!</v>
      </c>
      <c r="R218" s="14" t="e">
        <f>SUMIF(#REF!,$D218,#REF!)</f>
        <v>#REF!</v>
      </c>
      <c r="S218" s="14" t="e">
        <f>SUMIF(#REF!,$D218,#REF!)</f>
        <v>#REF!</v>
      </c>
      <c r="T218" s="14" t="e">
        <f>SUMIF(#REF!,$D218,#REF!)</f>
        <v>#REF!</v>
      </c>
      <c r="U218" s="14" t="e">
        <f>SUMIF(#REF!,$D218,#REF!)</f>
        <v>#REF!</v>
      </c>
      <c r="V218" s="14" t="e">
        <f>SUMIF(#REF!,$D218,#REF!)</f>
        <v>#REF!</v>
      </c>
      <c r="W218" s="14" t="e">
        <f>SUMIF(#REF!,$D218,#REF!)</f>
        <v>#REF!</v>
      </c>
      <c r="X218" s="14" t="e">
        <f>SUMIF(#REF!,$D218,#REF!)</f>
        <v>#REF!</v>
      </c>
      <c r="Y218" s="14" t="e">
        <f>SUMIF(#REF!,$D218,#REF!)</f>
        <v>#REF!</v>
      </c>
      <c r="Z218" s="14" t="e">
        <f>SUMIF(#REF!,$D218,#REF!)</f>
        <v>#REF!</v>
      </c>
      <c r="AA218" s="14" t="e">
        <f>SUMIF(#REF!,$D218,#REF!)</f>
        <v>#REF!</v>
      </c>
      <c r="AB218" s="14" t="e">
        <f>SUMIF(#REF!,$D218,#REF!)</f>
        <v>#REF!</v>
      </c>
      <c r="AC218" s="14" t="e">
        <f>SUMIF(#REF!,$D218,#REF!)</f>
        <v>#REF!</v>
      </c>
      <c r="AD218" s="14" t="e">
        <f>SUMIF(#REF!,$D218,#REF!)</f>
        <v>#REF!</v>
      </c>
      <c r="AE218" s="14" t="e">
        <f>SUMIF(#REF!,$D218,#REF!)</f>
        <v>#REF!</v>
      </c>
      <c r="AF218" s="14" t="e">
        <f>SUMIF(#REF!,$D218,#REF!)</f>
        <v>#REF!</v>
      </c>
      <c r="AG218" s="14" t="e">
        <f>SUMIF(#REF!,$D218,#REF!)</f>
        <v>#REF!</v>
      </c>
      <c r="AH218" s="14" t="e">
        <f>SUMIF(#REF!,$D218,#REF!)</f>
        <v>#REF!</v>
      </c>
      <c r="AI218" s="14" t="e">
        <f>SUMIF(#REF!,$D218,#REF!)</f>
        <v>#REF!</v>
      </c>
      <c r="AJ218" s="14" t="e">
        <f>SUMIF(#REF!,$D218,#REF!)</f>
        <v>#REF!</v>
      </c>
      <c r="AK218" s="14" t="e">
        <f>SUMIF(#REF!,$D218,#REF!)</f>
        <v>#REF!</v>
      </c>
      <c r="AL218" s="14" t="e">
        <f>SUMIF(#REF!,$D218,#REF!)</f>
        <v>#REF!</v>
      </c>
      <c r="AM218" s="14" t="e">
        <f>SUMIF(#REF!,$D218,#REF!)</f>
        <v>#REF!</v>
      </c>
      <c r="AN218" s="14" t="e">
        <f>SUMIF(#REF!,$D218,#REF!)</f>
        <v>#REF!</v>
      </c>
      <c r="AO218" s="14"/>
      <c r="AP218" s="14"/>
      <c r="AQ218" s="20" t="e">
        <f t="shared" si="36"/>
        <v>#REF!</v>
      </c>
      <c r="AR218" s="1" t="e">
        <f>IF(VLOOKUP(D218,#REF!,3,0)&gt;0,"",VLOOKUP(D218,#REF!,3,0))</f>
        <v>#REF!</v>
      </c>
      <c r="AT218" s="20" t="e">
        <f t="shared" si="43"/>
        <v>#REF!</v>
      </c>
      <c r="AU218" s="20" t="e">
        <f t="shared" si="43"/>
        <v>#REF!</v>
      </c>
      <c r="AV218" s="20" t="e">
        <f t="shared" si="43"/>
        <v>#REF!</v>
      </c>
      <c r="AW218" s="20" t="e">
        <f t="shared" si="43"/>
        <v>#REF!</v>
      </c>
      <c r="AX218" s="20" t="e">
        <f t="shared" si="43"/>
        <v>#REF!</v>
      </c>
      <c r="AY218" s="20" t="e">
        <f t="shared" si="43"/>
        <v>#REF!</v>
      </c>
      <c r="BA218" s="20">
        <f t="shared" si="37"/>
        <v>0</v>
      </c>
      <c r="BB218" s="20" t="e">
        <f>IF($BB$1="M0",SUMIF([2]Anual!$B$11:$B$950,$D218,[2]Anual!$GZ$11:$GZ$950),SUMIF([2]Anual!$B$11:$B$950,$D218,[2]Anual!$HA$11:$HA$950))</f>
        <v>#VALUE!</v>
      </c>
      <c r="BC218" s="20" t="e">
        <f t="shared" si="38"/>
        <v>#VALUE!</v>
      </c>
    </row>
    <row r="219" spans="2:55" ht="15" customHeight="1" outlineLevel="1" x14ac:dyDescent="0.35">
      <c r="B219" s="12" t="s">
        <v>37</v>
      </c>
      <c r="C219" s="13"/>
      <c r="D219" s="13" t="s">
        <v>206</v>
      </c>
      <c r="E219" s="50" t="s">
        <v>407</v>
      </c>
      <c r="F219" s="48" t="s">
        <v>9</v>
      </c>
      <c r="G219" s="14"/>
      <c r="H219" s="14"/>
      <c r="I219" s="14"/>
      <c r="J219" s="14" t="e">
        <f>SUMIF(#REF!,$D219,#REF!)</f>
        <v>#REF!</v>
      </c>
      <c r="K219" s="14" t="e">
        <f>SUMIF(#REF!,$D219,#REF!)</f>
        <v>#REF!</v>
      </c>
      <c r="L219" s="14" t="e">
        <f>SUMIF(#REF!,$D219,#REF!)</f>
        <v>#REF!</v>
      </c>
      <c r="M219" s="14" t="e">
        <f>SUMIF(#REF!,$D219,#REF!)</f>
        <v>#REF!</v>
      </c>
      <c r="N219" s="14" t="e">
        <f>SUMIF(#REF!,$D219,#REF!)</f>
        <v>#REF!</v>
      </c>
      <c r="O219" s="14" t="e">
        <f>SUMIF(#REF!,$D219,#REF!)</f>
        <v>#REF!</v>
      </c>
      <c r="P219" s="14" t="e">
        <f>SUMIF(#REF!,$D219,#REF!)</f>
        <v>#REF!</v>
      </c>
      <c r="Q219" s="14" t="e">
        <f>SUMIF(#REF!,$D219,#REF!)</f>
        <v>#REF!</v>
      </c>
      <c r="R219" s="14" t="e">
        <f>SUMIF(#REF!,$D219,#REF!)</f>
        <v>#REF!</v>
      </c>
      <c r="S219" s="14" t="e">
        <f>SUMIF(#REF!,$D219,#REF!)</f>
        <v>#REF!</v>
      </c>
      <c r="T219" s="14" t="e">
        <f>SUMIF(#REF!,$D219,#REF!)</f>
        <v>#REF!</v>
      </c>
      <c r="U219" s="14" t="e">
        <f>SUMIF(#REF!,$D219,#REF!)</f>
        <v>#REF!</v>
      </c>
      <c r="V219" s="14" t="e">
        <f>SUMIF(#REF!,$D219,#REF!)</f>
        <v>#REF!</v>
      </c>
      <c r="W219" s="14" t="e">
        <f>SUMIF(#REF!,$D219,#REF!)</f>
        <v>#REF!</v>
      </c>
      <c r="X219" s="14" t="e">
        <f>SUMIF(#REF!,$D219,#REF!)</f>
        <v>#REF!</v>
      </c>
      <c r="Y219" s="14" t="e">
        <f>SUMIF(#REF!,$D219,#REF!)</f>
        <v>#REF!</v>
      </c>
      <c r="Z219" s="14" t="e">
        <f>SUMIF(#REF!,$D219,#REF!)</f>
        <v>#REF!</v>
      </c>
      <c r="AA219" s="14" t="e">
        <f>SUMIF(#REF!,$D219,#REF!)</f>
        <v>#REF!</v>
      </c>
      <c r="AB219" s="14" t="e">
        <f>SUMIF(#REF!,$D219,#REF!)</f>
        <v>#REF!</v>
      </c>
      <c r="AC219" s="14" t="e">
        <f>SUMIF(#REF!,$D219,#REF!)</f>
        <v>#REF!</v>
      </c>
      <c r="AD219" s="14" t="e">
        <f>SUMIF(#REF!,$D219,#REF!)</f>
        <v>#REF!</v>
      </c>
      <c r="AE219" s="14" t="e">
        <f>SUMIF(#REF!,$D219,#REF!)</f>
        <v>#REF!</v>
      </c>
      <c r="AF219" s="14" t="e">
        <f>SUMIF(#REF!,$D219,#REF!)</f>
        <v>#REF!</v>
      </c>
      <c r="AG219" s="14" t="e">
        <f>SUMIF(#REF!,$D219,#REF!)</f>
        <v>#REF!</v>
      </c>
      <c r="AH219" s="14" t="e">
        <f>SUMIF(#REF!,$D219,#REF!)</f>
        <v>#REF!</v>
      </c>
      <c r="AI219" s="14" t="e">
        <f>SUMIF(#REF!,$D219,#REF!)</f>
        <v>#REF!</v>
      </c>
      <c r="AJ219" s="14" t="e">
        <f>SUMIF(#REF!,$D219,#REF!)</f>
        <v>#REF!</v>
      </c>
      <c r="AK219" s="14" t="e">
        <f>SUMIF(#REF!,$D219,#REF!)</f>
        <v>#REF!</v>
      </c>
      <c r="AL219" s="14" t="e">
        <f>SUMIF(#REF!,$D219,#REF!)</f>
        <v>#REF!</v>
      </c>
      <c r="AM219" s="14" t="e">
        <f>SUMIF(#REF!,$D219,#REF!)</f>
        <v>#REF!</v>
      </c>
      <c r="AN219" s="14" t="e">
        <f>SUMIF(#REF!,$D219,#REF!)</f>
        <v>#REF!</v>
      </c>
      <c r="AO219" s="14"/>
      <c r="AP219" s="14"/>
      <c r="AQ219" s="20" t="e">
        <f t="shared" si="36"/>
        <v>#REF!</v>
      </c>
      <c r="AR219" s="1" t="e">
        <f>IF(VLOOKUP(D219,#REF!,3,0)&gt;0,"",VLOOKUP(D219,#REF!,3,0))</f>
        <v>#REF!</v>
      </c>
      <c r="AT219" s="20" t="e">
        <f t="shared" si="43"/>
        <v>#REF!</v>
      </c>
      <c r="AU219" s="20" t="e">
        <f t="shared" si="43"/>
        <v>#REF!</v>
      </c>
      <c r="AV219" s="20" t="e">
        <f t="shared" si="43"/>
        <v>#REF!</v>
      </c>
      <c r="AW219" s="20" t="e">
        <f t="shared" si="43"/>
        <v>#REF!</v>
      </c>
      <c r="AX219" s="20" t="e">
        <f t="shared" si="43"/>
        <v>#REF!</v>
      </c>
      <c r="AY219" s="20" t="e">
        <f t="shared" si="43"/>
        <v>#REF!</v>
      </c>
      <c r="BA219" s="20">
        <f t="shared" si="37"/>
        <v>0</v>
      </c>
      <c r="BB219" s="20" t="e">
        <f>IF($BB$1="M0",SUMIF([2]Anual!$B$11:$B$950,$D219,[2]Anual!$GZ$11:$GZ$950),SUMIF([2]Anual!$B$11:$B$950,$D219,[2]Anual!$HA$11:$HA$950))</f>
        <v>#VALUE!</v>
      </c>
      <c r="BC219" s="20" t="e">
        <f t="shared" si="38"/>
        <v>#VALUE!</v>
      </c>
    </row>
    <row r="220" spans="2:55" ht="15" customHeight="1" outlineLevel="1" x14ac:dyDescent="0.35">
      <c r="B220" s="12" t="s">
        <v>38</v>
      </c>
      <c r="C220" s="13"/>
      <c r="D220" s="13" t="s">
        <v>198</v>
      </c>
      <c r="E220" s="50" t="s">
        <v>410</v>
      </c>
      <c r="F220" s="48" t="s">
        <v>9</v>
      </c>
      <c r="G220" s="14"/>
      <c r="H220" s="14"/>
      <c r="I220" s="14"/>
      <c r="J220" s="14" t="e">
        <f>SUMIF(#REF!,$D220,#REF!)</f>
        <v>#REF!</v>
      </c>
      <c r="K220" s="14" t="e">
        <f>SUMIF(#REF!,$D220,#REF!)</f>
        <v>#REF!</v>
      </c>
      <c r="L220" s="14" t="e">
        <f>SUMIF(#REF!,$D220,#REF!)</f>
        <v>#REF!</v>
      </c>
      <c r="M220" s="14" t="e">
        <f>SUMIF(#REF!,$D220,#REF!)</f>
        <v>#REF!</v>
      </c>
      <c r="N220" s="14" t="e">
        <f>SUMIF(#REF!,$D220,#REF!)</f>
        <v>#REF!</v>
      </c>
      <c r="O220" s="14" t="e">
        <f>SUMIF(#REF!,$D220,#REF!)</f>
        <v>#REF!</v>
      </c>
      <c r="P220" s="14" t="e">
        <f>SUMIF(#REF!,$D220,#REF!)</f>
        <v>#REF!</v>
      </c>
      <c r="Q220" s="14" t="e">
        <f>SUMIF(#REF!,$D220,#REF!)</f>
        <v>#REF!</v>
      </c>
      <c r="R220" s="14" t="e">
        <f>SUMIF(#REF!,$D220,#REF!)</f>
        <v>#REF!</v>
      </c>
      <c r="S220" s="14" t="e">
        <f>SUMIF(#REF!,$D220,#REF!)</f>
        <v>#REF!</v>
      </c>
      <c r="T220" s="14" t="e">
        <f>SUMIF(#REF!,$D220,#REF!)</f>
        <v>#REF!</v>
      </c>
      <c r="U220" s="14" t="e">
        <f>SUMIF(#REF!,$D220,#REF!)</f>
        <v>#REF!</v>
      </c>
      <c r="V220" s="14" t="e">
        <f>SUMIF(#REF!,$D220,#REF!)</f>
        <v>#REF!</v>
      </c>
      <c r="W220" s="14" t="e">
        <f>SUMIF(#REF!,$D220,#REF!)</f>
        <v>#REF!</v>
      </c>
      <c r="X220" s="14" t="e">
        <f>SUMIF(#REF!,$D220,#REF!)</f>
        <v>#REF!</v>
      </c>
      <c r="Y220" s="14" t="e">
        <f>SUMIF(#REF!,$D220,#REF!)</f>
        <v>#REF!</v>
      </c>
      <c r="Z220" s="14" t="e">
        <f>SUMIF(#REF!,$D220,#REF!)</f>
        <v>#REF!</v>
      </c>
      <c r="AA220" s="14" t="e">
        <f>SUMIF(#REF!,$D220,#REF!)</f>
        <v>#REF!</v>
      </c>
      <c r="AB220" s="14" t="e">
        <f>SUMIF(#REF!,$D220,#REF!)</f>
        <v>#REF!</v>
      </c>
      <c r="AC220" s="14" t="e">
        <f>SUMIF(#REF!,$D220,#REF!)</f>
        <v>#REF!</v>
      </c>
      <c r="AD220" s="14" t="e">
        <f>SUMIF(#REF!,$D220,#REF!)</f>
        <v>#REF!</v>
      </c>
      <c r="AE220" s="14" t="e">
        <f>SUMIF(#REF!,$D220,#REF!)</f>
        <v>#REF!</v>
      </c>
      <c r="AF220" s="14" t="e">
        <f>SUMIF(#REF!,$D220,#REF!)</f>
        <v>#REF!</v>
      </c>
      <c r="AG220" s="14" t="e">
        <f>SUMIF(#REF!,$D220,#REF!)</f>
        <v>#REF!</v>
      </c>
      <c r="AH220" s="14" t="e">
        <f>SUMIF(#REF!,$D220,#REF!)</f>
        <v>#REF!</v>
      </c>
      <c r="AI220" s="14" t="e">
        <f>SUMIF(#REF!,$D220,#REF!)</f>
        <v>#REF!</v>
      </c>
      <c r="AJ220" s="14" t="e">
        <f>SUMIF(#REF!,$D220,#REF!)</f>
        <v>#REF!</v>
      </c>
      <c r="AK220" s="14" t="e">
        <f>SUMIF(#REF!,$D220,#REF!)</f>
        <v>#REF!</v>
      </c>
      <c r="AL220" s="14" t="e">
        <f>SUMIF(#REF!,$D220,#REF!)</f>
        <v>#REF!</v>
      </c>
      <c r="AM220" s="14" t="e">
        <f>SUMIF(#REF!,$D220,#REF!)</f>
        <v>#REF!</v>
      </c>
      <c r="AN220" s="14" t="e">
        <f>SUMIF(#REF!,$D220,#REF!)</f>
        <v>#REF!</v>
      </c>
      <c r="AO220" s="14"/>
      <c r="AP220" s="14"/>
      <c r="AQ220" s="20" t="e">
        <f t="shared" si="36"/>
        <v>#REF!</v>
      </c>
      <c r="AR220" s="1" t="e">
        <f>IF(VLOOKUP(D220,#REF!,3,0)&gt;0,"",VLOOKUP(D220,#REF!,3,0))</f>
        <v>#REF!</v>
      </c>
      <c r="AT220" s="20" t="e">
        <f t="shared" si="43"/>
        <v>#REF!</v>
      </c>
      <c r="AU220" s="20" t="e">
        <f t="shared" si="43"/>
        <v>#REF!</v>
      </c>
      <c r="AV220" s="20" t="e">
        <f t="shared" si="43"/>
        <v>#REF!</v>
      </c>
      <c r="AW220" s="20" t="e">
        <f t="shared" si="43"/>
        <v>#REF!</v>
      </c>
      <c r="AX220" s="20" t="e">
        <f t="shared" si="43"/>
        <v>#REF!</v>
      </c>
      <c r="AY220" s="20" t="e">
        <f t="shared" si="43"/>
        <v>#REF!</v>
      </c>
      <c r="BA220" s="20">
        <f t="shared" si="37"/>
        <v>0</v>
      </c>
      <c r="BB220" s="20" t="e">
        <f>IF($BB$1="M0",SUMIF([2]Anual!$B$11:$B$950,$D220,[2]Anual!$GZ$11:$GZ$950),SUMIF([2]Anual!$B$11:$B$950,$D220,[2]Anual!$HA$11:$HA$950))</f>
        <v>#VALUE!</v>
      </c>
      <c r="BC220" s="20" t="e">
        <f t="shared" si="38"/>
        <v>#VALUE!</v>
      </c>
    </row>
    <row r="221" spans="2:55" ht="15" customHeight="1" outlineLevel="1" x14ac:dyDescent="0.35">
      <c r="B221" s="12" t="s">
        <v>38</v>
      </c>
      <c r="C221" s="13"/>
      <c r="D221" s="13" t="s">
        <v>207</v>
      </c>
      <c r="E221" s="50" t="s">
        <v>408</v>
      </c>
      <c r="F221" s="48" t="s">
        <v>9</v>
      </c>
      <c r="G221" s="14"/>
      <c r="H221" s="14"/>
      <c r="I221" s="14"/>
      <c r="J221" s="14" t="e">
        <f>SUMIF(#REF!,$D221,#REF!)</f>
        <v>#REF!</v>
      </c>
      <c r="K221" s="14" t="e">
        <f>SUMIF(#REF!,$D221,#REF!)</f>
        <v>#REF!</v>
      </c>
      <c r="L221" s="14" t="e">
        <f>SUMIF(#REF!,$D221,#REF!)</f>
        <v>#REF!</v>
      </c>
      <c r="M221" s="14" t="e">
        <f>SUMIF(#REF!,$D221,#REF!)</f>
        <v>#REF!</v>
      </c>
      <c r="N221" s="14" t="e">
        <f>SUMIF(#REF!,$D221,#REF!)</f>
        <v>#REF!</v>
      </c>
      <c r="O221" s="14" t="e">
        <f>SUMIF(#REF!,$D221,#REF!)</f>
        <v>#REF!</v>
      </c>
      <c r="P221" s="14" t="e">
        <f>SUMIF(#REF!,$D221,#REF!)</f>
        <v>#REF!</v>
      </c>
      <c r="Q221" s="14" t="e">
        <f>SUMIF(#REF!,$D221,#REF!)</f>
        <v>#REF!</v>
      </c>
      <c r="R221" s="14" t="e">
        <f>SUMIF(#REF!,$D221,#REF!)</f>
        <v>#REF!</v>
      </c>
      <c r="S221" s="14" t="e">
        <f>SUMIF(#REF!,$D221,#REF!)</f>
        <v>#REF!</v>
      </c>
      <c r="T221" s="14" t="e">
        <f>SUMIF(#REF!,$D221,#REF!)</f>
        <v>#REF!</v>
      </c>
      <c r="U221" s="14" t="e">
        <f>SUMIF(#REF!,$D221,#REF!)</f>
        <v>#REF!</v>
      </c>
      <c r="V221" s="14" t="e">
        <f>SUMIF(#REF!,$D221,#REF!)</f>
        <v>#REF!</v>
      </c>
      <c r="W221" s="14" t="e">
        <f>SUMIF(#REF!,$D221,#REF!)</f>
        <v>#REF!</v>
      </c>
      <c r="X221" s="14" t="e">
        <f>SUMIF(#REF!,$D221,#REF!)</f>
        <v>#REF!</v>
      </c>
      <c r="Y221" s="14" t="e">
        <f>SUMIF(#REF!,$D221,#REF!)</f>
        <v>#REF!</v>
      </c>
      <c r="Z221" s="14" t="e">
        <f>SUMIF(#REF!,$D221,#REF!)</f>
        <v>#REF!</v>
      </c>
      <c r="AA221" s="14" t="e">
        <f>SUMIF(#REF!,$D221,#REF!)</f>
        <v>#REF!</v>
      </c>
      <c r="AB221" s="14" t="e">
        <f>SUMIF(#REF!,$D221,#REF!)</f>
        <v>#REF!</v>
      </c>
      <c r="AC221" s="14" t="e">
        <f>SUMIF(#REF!,$D221,#REF!)</f>
        <v>#REF!</v>
      </c>
      <c r="AD221" s="14" t="e">
        <f>SUMIF(#REF!,$D221,#REF!)</f>
        <v>#REF!</v>
      </c>
      <c r="AE221" s="14" t="e">
        <f>SUMIF(#REF!,$D221,#REF!)</f>
        <v>#REF!</v>
      </c>
      <c r="AF221" s="14" t="e">
        <f>SUMIF(#REF!,$D221,#REF!)</f>
        <v>#REF!</v>
      </c>
      <c r="AG221" s="14" t="e">
        <f>SUMIF(#REF!,$D221,#REF!)</f>
        <v>#REF!</v>
      </c>
      <c r="AH221" s="14" t="e">
        <f>SUMIF(#REF!,$D221,#REF!)</f>
        <v>#REF!</v>
      </c>
      <c r="AI221" s="14" t="e">
        <f>SUMIF(#REF!,$D221,#REF!)</f>
        <v>#REF!</v>
      </c>
      <c r="AJ221" s="14" t="e">
        <f>SUMIF(#REF!,$D221,#REF!)</f>
        <v>#REF!</v>
      </c>
      <c r="AK221" s="14" t="e">
        <f>SUMIF(#REF!,$D221,#REF!)</f>
        <v>#REF!</v>
      </c>
      <c r="AL221" s="14" t="e">
        <f>SUMIF(#REF!,$D221,#REF!)</f>
        <v>#REF!</v>
      </c>
      <c r="AM221" s="14" t="e">
        <f>SUMIF(#REF!,$D221,#REF!)</f>
        <v>#REF!</v>
      </c>
      <c r="AN221" s="14" t="e">
        <f>SUMIF(#REF!,$D221,#REF!)</f>
        <v>#REF!</v>
      </c>
      <c r="AO221" s="14"/>
      <c r="AP221" s="14"/>
      <c r="AQ221" s="20" t="e">
        <f t="shared" si="36"/>
        <v>#REF!</v>
      </c>
      <c r="AR221" s="1" t="e">
        <f>IF(VLOOKUP(D221,#REF!,3,0)&gt;0,"",VLOOKUP(D221,#REF!,3,0))</f>
        <v>#REF!</v>
      </c>
      <c r="AT221" s="20" t="e">
        <f t="shared" si="43"/>
        <v>#REF!</v>
      </c>
      <c r="AU221" s="20" t="e">
        <f t="shared" si="43"/>
        <v>#REF!</v>
      </c>
      <c r="AV221" s="20" t="e">
        <f t="shared" si="43"/>
        <v>#REF!</v>
      </c>
      <c r="AW221" s="20" t="e">
        <f t="shared" si="43"/>
        <v>#REF!</v>
      </c>
      <c r="AX221" s="20" t="e">
        <f t="shared" si="43"/>
        <v>#REF!</v>
      </c>
      <c r="AY221" s="20" t="e">
        <f t="shared" si="43"/>
        <v>#REF!</v>
      </c>
      <c r="BA221" s="20">
        <f t="shared" si="37"/>
        <v>0</v>
      </c>
      <c r="BB221" s="20" t="e">
        <f>IF($BB$1="M0",SUMIF([2]Anual!$B$11:$B$950,$D221,[2]Anual!$GZ$11:$GZ$950),SUMIF([2]Anual!$B$11:$B$950,$D221,[2]Anual!$HA$11:$HA$950))</f>
        <v>#VALUE!</v>
      </c>
      <c r="BC221" s="20" t="e">
        <f t="shared" si="38"/>
        <v>#VALUE!</v>
      </c>
    </row>
    <row r="222" spans="2:55" ht="15" customHeight="1" outlineLevel="1" x14ac:dyDescent="0.35">
      <c r="B222" s="12" t="s">
        <v>38</v>
      </c>
      <c r="C222" s="13"/>
      <c r="D222" s="13" t="s">
        <v>115</v>
      </c>
      <c r="E222" s="50" t="s">
        <v>398</v>
      </c>
      <c r="F222" s="48" t="s">
        <v>9</v>
      </c>
      <c r="G222" s="14"/>
      <c r="H222" s="14"/>
      <c r="I222" s="14"/>
      <c r="J222" s="14" t="e">
        <f>SUMIF(#REF!,$D222,#REF!)</f>
        <v>#REF!</v>
      </c>
      <c r="K222" s="14" t="e">
        <f>SUMIF(#REF!,$D222,#REF!)</f>
        <v>#REF!</v>
      </c>
      <c r="L222" s="14" t="e">
        <f>SUMIF(#REF!,$D222,#REF!)</f>
        <v>#REF!</v>
      </c>
      <c r="M222" s="14" t="e">
        <f>SUMIF(#REF!,$D222,#REF!)</f>
        <v>#REF!</v>
      </c>
      <c r="N222" s="14" t="e">
        <f>SUMIF(#REF!,$D222,#REF!)</f>
        <v>#REF!</v>
      </c>
      <c r="O222" s="14" t="e">
        <f>SUMIF(#REF!,$D222,#REF!)</f>
        <v>#REF!</v>
      </c>
      <c r="P222" s="14" t="e">
        <f>SUMIF(#REF!,$D222,#REF!)</f>
        <v>#REF!</v>
      </c>
      <c r="Q222" s="14" t="e">
        <f>SUMIF(#REF!,$D222,#REF!)</f>
        <v>#REF!</v>
      </c>
      <c r="R222" s="14" t="e">
        <f>SUMIF(#REF!,$D222,#REF!)</f>
        <v>#REF!</v>
      </c>
      <c r="S222" s="14" t="e">
        <f>SUMIF(#REF!,$D222,#REF!)</f>
        <v>#REF!</v>
      </c>
      <c r="T222" s="14" t="e">
        <f>SUMIF(#REF!,$D222,#REF!)</f>
        <v>#REF!</v>
      </c>
      <c r="U222" s="14" t="e">
        <f>SUMIF(#REF!,$D222,#REF!)</f>
        <v>#REF!</v>
      </c>
      <c r="V222" s="14" t="e">
        <f>SUMIF(#REF!,$D222,#REF!)</f>
        <v>#REF!</v>
      </c>
      <c r="W222" s="14" t="e">
        <f>SUMIF(#REF!,$D222,#REF!)</f>
        <v>#REF!</v>
      </c>
      <c r="X222" s="14" t="e">
        <f>SUMIF(#REF!,$D222,#REF!)</f>
        <v>#REF!</v>
      </c>
      <c r="Y222" s="14" t="e">
        <f>SUMIF(#REF!,$D222,#REF!)</f>
        <v>#REF!</v>
      </c>
      <c r="Z222" s="14" t="e">
        <f>SUMIF(#REF!,$D222,#REF!)</f>
        <v>#REF!</v>
      </c>
      <c r="AA222" s="14" t="e">
        <f>SUMIF(#REF!,$D222,#REF!)</f>
        <v>#REF!</v>
      </c>
      <c r="AB222" s="14" t="e">
        <f>SUMIF(#REF!,$D222,#REF!)</f>
        <v>#REF!</v>
      </c>
      <c r="AC222" s="14" t="e">
        <f>SUMIF(#REF!,$D222,#REF!)</f>
        <v>#REF!</v>
      </c>
      <c r="AD222" s="14" t="e">
        <f>SUMIF(#REF!,$D222,#REF!)</f>
        <v>#REF!</v>
      </c>
      <c r="AE222" s="14" t="e">
        <f>SUMIF(#REF!,$D222,#REF!)</f>
        <v>#REF!</v>
      </c>
      <c r="AF222" s="14" t="e">
        <f>SUMIF(#REF!,$D222,#REF!)</f>
        <v>#REF!</v>
      </c>
      <c r="AG222" s="14" t="e">
        <f>SUMIF(#REF!,$D222,#REF!)</f>
        <v>#REF!</v>
      </c>
      <c r="AH222" s="14" t="e">
        <f>SUMIF(#REF!,$D222,#REF!)</f>
        <v>#REF!</v>
      </c>
      <c r="AI222" s="14" t="e">
        <f>SUMIF(#REF!,$D222,#REF!)</f>
        <v>#REF!</v>
      </c>
      <c r="AJ222" s="14" t="e">
        <f>SUMIF(#REF!,$D222,#REF!)</f>
        <v>#REF!</v>
      </c>
      <c r="AK222" s="14" t="e">
        <f>SUMIF(#REF!,$D222,#REF!)</f>
        <v>#REF!</v>
      </c>
      <c r="AL222" s="14" t="e">
        <f>SUMIF(#REF!,$D222,#REF!)</f>
        <v>#REF!</v>
      </c>
      <c r="AM222" s="14" t="e">
        <f>SUMIF(#REF!,$D222,#REF!)</f>
        <v>#REF!</v>
      </c>
      <c r="AN222" s="14" t="e">
        <f>SUMIF(#REF!,$D222,#REF!)</f>
        <v>#REF!</v>
      </c>
      <c r="AO222" s="14"/>
      <c r="AP222" s="14"/>
      <c r="AQ222" s="20" t="e">
        <f t="shared" si="36"/>
        <v>#REF!</v>
      </c>
      <c r="AR222" s="1" t="e">
        <f>IF(VLOOKUP(D222,#REF!,3,0)&gt;0,"",VLOOKUP(D222,#REF!,3,0))</f>
        <v>#REF!</v>
      </c>
      <c r="AT222" s="20" t="e">
        <f t="shared" si="43"/>
        <v>#REF!</v>
      </c>
      <c r="AU222" s="20" t="e">
        <f t="shared" si="43"/>
        <v>#REF!</v>
      </c>
      <c r="AV222" s="20" t="e">
        <f t="shared" si="43"/>
        <v>#REF!</v>
      </c>
      <c r="AW222" s="20" t="e">
        <f t="shared" si="43"/>
        <v>#REF!</v>
      </c>
      <c r="AX222" s="20" t="e">
        <f t="shared" si="43"/>
        <v>#REF!</v>
      </c>
      <c r="AY222" s="20" t="e">
        <f t="shared" si="43"/>
        <v>#REF!</v>
      </c>
      <c r="BA222" s="20">
        <f t="shared" si="37"/>
        <v>0</v>
      </c>
      <c r="BB222" s="20" t="e">
        <f>IF($BB$1="M0",SUMIF([2]Anual!$B$11:$B$950,$D222,[2]Anual!$GZ$11:$GZ$950),SUMIF([2]Anual!$B$11:$B$950,$D222,[2]Anual!$HA$11:$HA$950))</f>
        <v>#VALUE!</v>
      </c>
      <c r="BC222" s="20" t="e">
        <f t="shared" si="38"/>
        <v>#VALUE!</v>
      </c>
    </row>
    <row r="223" spans="2:55" ht="15" customHeight="1" outlineLevel="1" x14ac:dyDescent="0.35">
      <c r="B223" s="12" t="s">
        <v>27</v>
      </c>
      <c r="C223" s="13"/>
      <c r="D223" s="13" t="s">
        <v>156</v>
      </c>
      <c r="E223" s="50" t="s">
        <v>428</v>
      </c>
      <c r="F223" s="48" t="s">
        <v>9</v>
      </c>
      <c r="G223" s="14"/>
      <c r="H223" s="14"/>
      <c r="I223" s="14"/>
      <c r="J223" s="14" t="e">
        <f>SUMIF(#REF!,$D223,#REF!)</f>
        <v>#REF!</v>
      </c>
      <c r="K223" s="14" t="e">
        <f>SUMIF(#REF!,$D223,#REF!)</f>
        <v>#REF!</v>
      </c>
      <c r="L223" s="14" t="e">
        <f>SUMIF(#REF!,$D223,#REF!)</f>
        <v>#REF!</v>
      </c>
      <c r="M223" s="14" t="e">
        <f>SUMIF(#REF!,$D223,#REF!)</f>
        <v>#REF!</v>
      </c>
      <c r="N223" s="14" t="e">
        <f>SUMIF(#REF!,$D223,#REF!)</f>
        <v>#REF!</v>
      </c>
      <c r="O223" s="14" t="e">
        <f>SUMIF(#REF!,$D223,#REF!)</f>
        <v>#REF!</v>
      </c>
      <c r="P223" s="14" t="e">
        <f>SUMIF(#REF!,$D223,#REF!)</f>
        <v>#REF!</v>
      </c>
      <c r="Q223" s="14" t="e">
        <f>SUMIF(#REF!,$D223,#REF!)</f>
        <v>#REF!</v>
      </c>
      <c r="R223" s="14" t="e">
        <f>SUMIF(#REF!,$D223,#REF!)</f>
        <v>#REF!</v>
      </c>
      <c r="S223" s="14" t="e">
        <f>SUMIF(#REF!,$D223,#REF!)</f>
        <v>#REF!</v>
      </c>
      <c r="T223" s="14" t="e">
        <f>SUMIF(#REF!,$D223,#REF!)</f>
        <v>#REF!</v>
      </c>
      <c r="U223" s="14" t="e">
        <f>SUMIF(#REF!,$D223,#REF!)</f>
        <v>#REF!</v>
      </c>
      <c r="V223" s="14" t="e">
        <f>SUMIF(#REF!,$D223,#REF!)</f>
        <v>#REF!</v>
      </c>
      <c r="W223" s="14" t="e">
        <f>SUMIF(#REF!,$D223,#REF!)</f>
        <v>#REF!</v>
      </c>
      <c r="X223" s="14" t="e">
        <f>SUMIF(#REF!,$D223,#REF!)</f>
        <v>#REF!</v>
      </c>
      <c r="Y223" s="14" t="e">
        <f>SUMIF(#REF!,$D223,#REF!)</f>
        <v>#REF!</v>
      </c>
      <c r="Z223" s="14" t="e">
        <f>SUMIF(#REF!,$D223,#REF!)</f>
        <v>#REF!</v>
      </c>
      <c r="AA223" s="14" t="e">
        <f>SUMIF(#REF!,$D223,#REF!)</f>
        <v>#REF!</v>
      </c>
      <c r="AB223" s="14" t="e">
        <f>SUMIF(#REF!,$D223,#REF!)</f>
        <v>#REF!</v>
      </c>
      <c r="AC223" s="14" t="e">
        <f>SUMIF(#REF!,$D223,#REF!)</f>
        <v>#REF!</v>
      </c>
      <c r="AD223" s="14" t="e">
        <f>SUMIF(#REF!,$D223,#REF!)</f>
        <v>#REF!</v>
      </c>
      <c r="AE223" s="14" t="e">
        <f>SUMIF(#REF!,$D223,#REF!)</f>
        <v>#REF!</v>
      </c>
      <c r="AF223" s="14" t="e">
        <f>SUMIF(#REF!,$D223,#REF!)</f>
        <v>#REF!</v>
      </c>
      <c r="AG223" s="14" t="e">
        <f>SUMIF(#REF!,$D223,#REF!)</f>
        <v>#REF!</v>
      </c>
      <c r="AH223" s="14" t="e">
        <f>SUMIF(#REF!,$D223,#REF!)</f>
        <v>#REF!</v>
      </c>
      <c r="AI223" s="14" t="e">
        <f>SUMIF(#REF!,$D223,#REF!)</f>
        <v>#REF!</v>
      </c>
      <c r="AJ223" s="14" t="e">
        <f>SUMIF(#REF!,$D223,#REF!)</f>
        <v>#REF!</v>
      </c>
      <c r="AK223" s="14" t="e">
        <f>SUMIF(#REF!,$D223,#REF!)</f>
        <v>#REF!</v>
      </c>
      <c r="AL223" s="14" t="e">
        <f>SUMIF(#REF!,$D223,#REF!)</f>
        <v>#REF!</v>
      </c>
      <c r="AM223" s="14" t="e">
        <f>SUMIF(#REF!,$D223,#REF!)</f>
        <v>#REF!</v>
      </c>
      <c r="AN223" s="14" t="e">
        <f>SUMIF(#REF!,$D223,#REF!)</f>
        <v>#REF!</v>
      </c>
      <c r="AO223" s="14"/>
      <c r="AP223" s="14"/>
      <c r="AQ223" s="20" t="e">
        <f t="shared" ref="AQ223:AQ239" si="44">SUM(I223:AP223)</f>
        <v>#REF!</v>
      </c>
      <c r="AR223" s="1" t="e">
        <f>IF(VLOOKUP(D223,#REF!,3,0)&gt;0,"",VLOOKUP(D223,#REF!,3,0))</f>
        <v>#REF!</v>
      </c>
      <c r="AT223" s="20" t="e">
        <f t="shared" si="43"/>
        <v>#REF!</v>
      </c>
      <c r="AU223" s="20" t="e">
        <f t="shared" si="43"/>
        <v>#REF!</v>
      </c>
      <c r="AV223" s="20" t="e">
        <f t="shared" si="43"/>
        <v>#REF!</v>
      </c>
      <c r="AW223" s="20" t="e">
        <f t="shared" si="43"/>
        <v>#REF!</v>
      </c>
      <c r="AX223" s="20" t="e">
        <f t="shared" si="43"/>
        <v>#REF!</v>
      </c>
      <c r="AY223" s="20" t="e">
        <f t="shared" si="43"/>
        <v>#REF!</v>
      </c>
      <c r="BA223" s="20">
        <f t="shared" si="37"/>
        <v>0</v>
      </c>
      <c r="BB223" s="20" t="e">
        <f>IF($BB$1="M0",SUMIF([2]Anual!$B$11:$B$950,$D223,[2]Anual!$GZ$11:$GZ$950),SUMIF([2]Anual!$B$11:$B$950,$D223,[2]Anual!$HA$11:$HA$950))</f>
        <v>#VALUE!</v>
      </c>
      <c r="BC223" s="20" t="e">
        <f t="shared" si="38"/>
        <v>#VALUE!</v>
      </c>
    </row>
    <row r="224" spans="2:55" ht="15" customHeight="1" outlineLevel="1" x14ac:dyDescent="0.35">
      <c r="B224" s="12" t="s">
        <v>140</v>
      </c>
      <c r="C224" s="13"/>
      <c r="D224" s="13" t="s">
        <v>201</v>
      </c>
      <c r="E224" s="50" t="e">
        <v>#N/A</v>
      </c>
      <c r="F224" s="48" t="s">
        <v>9</v>
      </c>
      <c r="G224" s="14"/>
      <c r="H224" s="14"/>
      <c r="I224" s="14"/>
      <c r="J224" s="14" t="e">
        <f>SUMIF(#REF!,$D224,#REF!)</f>
        <v>#REF!</v>
      </c>
      <c r="K224" s="14" t="e">
        <f>SUMIF(#REF!,$D224,#REF!)</f>
        <v>#REF!</v>
      </c>
      <c r="L224" s="14" t="e">
        <f>SUMIF(#REF!,$D224,#REF!)</f>
        <v>#REF!</v>
      </c>
      <c r="M224" s="14" t="e">
        <f>SUMIF(#REF!,$D224,#REF!)</f>
        <v>#REF!</v>
      </c>
      <c r="N224" s="14" t="e">
        <f>SUMIF(#REF!,$D224,#REF!)</f>
        <v>#REF!</v>
      </c>
      <c r="O224" s="14" t="e">
        <f>SUMIF(#REF!,$D224,#REF!)</f>
        <v>#REF!</v>
      </c>
      <c r="P224" s="14" t="e">
        <f>SUMIF(#REF!,$D224,#REF!)</f>
        <v>#REF!</v>
      </c>
      <c r="Q224" s="14" t="e">
        <f>SUMIF(#REF!,$D224,#REF!)</f>
        <v>#REF!</v>
      </c>
      <c r="R224" s="14" t="e">
        <f>SUMIF(#REF!,$D224,#REF!)</f>
        <v>#REF!</v>
      </c>
      <c r="S224" s="14" t="e">
        <f>SUMIF(#REF!,$D224,#REF!)</f>
        <v>#REF!</v>
      </c>
      <c r="T224" s="14" t="e">
        <f>SUMIF(#REF!,$D224,#REF!)</f>
        <v>#REF!</v>
      </c>
      <c r="U224" s="14" t="e">
        <f>SUMIF(#REF!,$D224,#REF!)</f>
        <v>#REF!</v>
      </c>
      <c r="V224" s="14" t="e">
        <f>SUMIF(#REF!,$D224,#REF!)</f>
        <v>#REF!</v>
      </c>
      <c r="W224" s="14" t="e">
        <f>SUMIF(#REF!,$D224,#REF!)</f>
        <v>#REF!</v>
      </c>
      <c r="X224" s="14" t="e">
        <f>SUMIF(#REF!,$D224,#REF!)</f>
        <v>#REF!</v>
      </c>
      <c r="Y224" s="14" t="e">
        <f>SUMIF(#REF!,$D224,#REF!)</f>
        <v>#REF!</v>
      </c>
      <c r="Z224" s="14" t="e">
        <f>SUMIF(#REF!,$D224,#REF!)</f>
        <v>#REF!</v>
      </c>
      <c r="AA224" s="14" t="e">
        <f>SUMIF(#REF!,$D224,#REF!)</f>
        <v>#REF!</v>
      </c>
      <c r="AB224" s="14" t="e">
        <f>SUMIF(#REF!,$D224,#REF!)</f>
        <v>#REF!</v>
      </c>
      <c r="AC224" s="14" t="e">
        <f>SUMIF(#REF!,$D224,#REF!)</f>
        <v>#REF!</v>
      </c>
      <c r="AD224" s="14" t="e">
        <f>SUMIF(#REF!,$D224,#REF!)</f>
        <v>#REF!</v>
      </c>
      <c r="AE224" s="14" t="e">
        <f>SUMIF(#REF!,$D224,#REF!)</f>
        <v>#REF!</v>
      </c>
      <c r="AF224" s="14" t="e">
        <f>SUMIF(#REF!,$D224,#REF!)</f>
        <v>#REF!</v>
      </c>
      <c r="AG224" s="14" t="e">
        <f>SUMIF(#REF!,$D224,#REF!)</f>
        <v>#REF!</v>
      </c>
      <c r="AH224" s="14" t="e">
        <f>SUMIF(#REF!,$D224,#REF!)</f>
        <v>#REF!</v>
      </c>
      <c r="AI224" s="14" t="e">
        <f>SUMIF(#REF!,$D224,#REF!)</f>
        <v>#REF!</v>
      </c>
      <c r="AJ224" s="14" t="e">
        <f>SUMIF(#REF!,$D224,#REF!)</f>
        <v>#REF!</v>
      </c>
      <c r="AK224" s="14" t="e">
        <f>SUMIF(#REF!,$D224,#REF!)</f>
        <v>#REF!</v>
      </c>
      <c r="AL224" s="14" t="e">
        <f>SUMIF(#REF!,$D224,#REF!)</f>
        <v>#REF!</v>
      </c>
      <c r="AM224" s="14" t="e">
        <f>SUMIF(#REF!,$D224,#REF!)</f>
        <v>#REF!</v>
      </c>
      <c r="AN224" s="14" t="e">
        <f>SUMIF(#REF!,$D224,#REF!)</f>
        <v>#REF!</v>
      </c>
      <c r="AO224" s="14"/>
      <c r="AP224" s="14"/>
      <c r="AQ224" s="20" t="e">
        <f t="shared" si="44"/>
        <v>#REF!</v>
      </c>
      <c r="AR224" s="1" t="e">
        <f>IF(VLOOKUP(D224,#REF!,3,0)&gt;0,"",VLOOKUP(D224,#REF!,3,0))</f>
        <v>#REF!</v>
      </c>
      <c r="AT224" s="20" t="e">
        <f t="shared" si="43"/>
        <v>#REF!</v>
      </c>
      <c r="AU224" s="20" t="e">
        <f t="shared" si="43"/>
        <v>#REF!</v>
      </c>
      <c r="AV224" s="20" t="e">
        <f t="shared" si="43"/>
        <v>#REF!</v>
      </c>
      <c r="AW224" s="20" t="e">
        <f t="shared" si="43"/>
        <v>#REF!</v>
      </c>
      <c r="AX224" s="20" t="e">
        <f t="shared" si="43"/>
        <v>#REF!</v>
      </c>
      <c r="AY224" s="20" t="e">
        <f t="shared" si="43"/>
        <v>#REF!</v>
      </c>
      <c r="BA224" s="20">
        <f t="shared" si="37"/>
        <v>0</v>
      </c>
      <c r="BB224" s="20" t="e">
        <f>IF($BB$1="M0",SUMIF([2]Anual!$B$11:$B$950,$D224,[2]Anual!$GZ$11:$GZ$950),SUMIF([2]Anual!$B$11:$B$950,$D224,[2]Anual!$HA$11:$HA$950))</f>
        <v>#VALUE!</v>
      </c>
      <c r="BC224" s="20" t="e">
        <f t="shared" si="38"/>
        <v>#VALUE!</v>
      </c>
    </row>
    <row r="225" spans="2:55" ht="15" customHeight="1" outlineLevel="1" x14ac:dyDescent="0.35">
      <c r="B225" s="12" t="s">
        <v>50</v>
      </c>
      <c r="C225" s="13"/>
      <c r="D225" s="13" t="s">
        <v>167</v>
      </c>
      <c r="E225" s="50" t="e">
        <v>#N/A</v>
      </c>
      <c r="F225" s="48" t="s">
        <v>9</v>
      </c>
      <c r="G225" s="14"/>
      <c r="H225" s="14"/>
      <c r="I225" s="14"/>
      <c r="J225" s="14" t="e">
        <f>SUMIF(#REF!,$D225,#REF!)</f>
        <v>#REF!</v>
      </c>
      <c r="K225" s="14" t="e">
        <f>SUMIF(#REF!,$D225,#REF!)</f>
        <v>#REF!</v>
      </c>
      <c r="L225" s="14" t="e">
        <f>SUMIF(#REF!,$D225,#REF!)</f>
        <v>#REF!</v>
      </c>
      <c r="M225" s="14" t="e">
        <f>SUMIF(#REF!,$D225,#REF!)</f>
        <v>#REF!</v>
      </c>
      <c r="N225" s="14" t="e">
        <f>SUMIF(#REF!,$D225,#REF!)</f>
        <v>#REF!</v>
      </c>
      <c r="O225" s="14" t="e">
        <f>SUMIF(#REF!,$D225,#REF!)</f>
        <v>#REF!</v>
      </c>
      <c r="P225" s="14" t="e">
        <f>SUMIF(#REF!,$D225,#REF!)</f>
        <v>#REF!</v>
      </c>
      <c r="Q225" s="14" t="e">
        <f>SUMIF(#REF!,$D225,#REF!)</f>
        <v>#REF!</v>
      </c>
      <c r="R225" s="14" t="e">
        <f>SUMIF(#REF!,$D225,#REF!)</f>
        <v>#REF!</v>
      </c>
      <c r="S225" s="14" t="e">
        <f>SUMIF(#REF!,$D225,#REF!)</f>
        <v>#REF!</v>
      </c>
      <c r="T225" s="14" t="e">
        <f>SUMIF(#REF!,$D225,#REF!)</f>
        <v>#REF!</v>
      </c>
      <c r="U225" s="14" t="e">
        <f>SUMIF(#REF!,$D225,#REF!)</f>
        <v>#REF!</v>
      </c>
      <c r="V225" s="14" t="e">
        <f>SUMIF(#REF!,$D225,#REF!)</f>
        <v>#REF!</v>
      </c>
      <c r="W225" s="14" t="e">
        <f>SUMIF(#REF!,$D225,#REF!)</f>
        <v>#REF!</v>
      </c>
      <c r="X225" s="14" t="e">
        <f>SUMIF(#REF!,$D225,#REF!)</f>
        <v>#REF!</v>
      </c>
      <c r="Y225" s="14" t="e">
        <f>SUMIF(#REF!,$D225,#REF!)</f>
        <v>#REF!</v>
      </c>
      <c r="Z225" s="14" t="e">
        <f>SUMIF(#REF!,$D225,#REF!)</f>
        <v>#REF!</v>
      </c>
      <c r="AA225" s="14" t="e">
        <f>SUMIF(#REF!,$D225,#REF!)</f>
        <v>#REF!</v>
      </c>
      <c r="AB225" s="14" t="e">
        <f>SUMIF(#REF!,$D225,#REF!)</f>
        <v>#REF!</v>
      </c>
      <c r="AC225" s="14" t="e">
        <f>SUMIF(#REF!,$D225,#REF!)</f>
        <v>#REF!</v>
      </c>
      <c r="AD225" s="14" t="e">
        <f>SUMIF(#REF!,$D225,#REF!)</f>
        <v>#REF!</v>
      </c>
      <c r="AE225" s="14" t="e">
        <f>SUMIF(#REF!,$D225,#REF!)</f>
        <v>#REF!</v>
      </c>
      <c r="AF225" s="14" t="e">
        <f>SUMIF(#REF!,$D225,#REF!)</f>
        <v>#REF!</v>
      </c>
      <c r="AG225" s="14" t="e">
        <f>SUMIF(#REF!,$D225,#REF!)</f>
        <v>#REF!</v>
      </c>
      <c r="AH225" s="14" t="e">
        <f>SUMIF(#REF!,$D225,#REF!)</f>
        <v>#REF!</v>
      </c>
      <c r="AI225" s="14" t="e">
        <f>SUMIF(#REF!,$D225,#REF!)</f>
        <v>#REF!</v>
      </c>
      <c r="AJ225" s="14" t="e">
        <f>SUMIF(#REF!,$D225,#REF!)</f>
        <v>#REF!</v>
      </c>
      <c r="AK225" s="14" t="e">
        <f>SUMIF(#REF!,$D225,#REF!)</f>
        <v>#REF!</v>
      </c>
      <c r="AL225" s="14" t="e">
        <f>SUMIF(#REF!,$D225,#REF!)</f>
        <v>#REF!</v>
      </c>
      <c r="AM225" s="14" t="e">
        <f>SUMIF(#REF!,$D225,#REF!)</f>
        <v>#REF!</v>
      </c>
      <c r="AN225" s="14" t="e">
        <f>SUMIF(#REF!,$D225,#REF!)</f>
        <v>#REF!</v>
      </c>
      <c r="AO225" s="14"/>
      <c r="AP225" s="14"/>
      <c r="AQ225" s="20" t="e">
        <f t="shared" si="44"/>
        <v>#REF!</v>
      </c>
      <c r="AR225" s="1" t="e">
        <f>IF(VLOOKUP(D225,#REF!,3,0)&gt;0,"",VLOOKUP(D225,#REF!,3,0))</f>
        <v>#REF!</v>
      </c>
      <c r="AT225" s="20" t="e">
        <f t="shared" si="43"/>
        <v>#REF!</v>
      </c>
      <c r="AU225" s="20" t="e">
        <f t="shared" si="43"/>
        <v>#REF!</v>
      </c>
      <c r="AV225" s="20" t="e">
        <f t="shared" si="43"/>
        <v>#REF!</v>
      </c>
      <c r="AW225" s="20" t="e">
        <f t="shared" si="43"/>
        <v>#REF!</v>
      </c>
      <c r="AX225" s="20" t="e">
        <f t="shared" si="43"/>
        <v>#REF!</v>
      </c>
      <c r="AY225" s="20" t="e">
        <f t="shared" si="43"/>
        <v>#REF!</v>
      </c>
      <c r="BA225" s="20">
        <f t="shared" si="37"/>
        <v>0</v>
      </c>
      <c r="BB225" s="20" t="e">
        <f>IF($BB$1="M0",SUMIF([2]Anual!$B$11:$B$950,$D225,[2]Anual!$GZ$11:$GZ$950),SUMIF([2]Anual!$B$11:$B$950,$D225,[2]Anual!$HA$11:$HA$950))</f>
        <v>#VALUE!</v>
      </c>
      <c r="BC225" s="20" t="e">
        <f t="shared" si="38"/>
        <v>#VALUE!</v>
      </c>
    </row>
    <row r="226" spans="2:55" ht="15" customHeight="1" outlineLevel="1" x14ac:dyDescent="0.35">
      <c r="B226" s="12" t="s">
        <v>335</v>
      </c>
      <c r="C226" s="13"/>
      <c r="D226" s="13" t="s">
        <v>532</v>
      </c>
      <c r="E226" s="50" t="s">
        <v>685</v>
      </c>
      <c r="F226" s="48" t="s">
        <v>9</v>
      </c>
      <c r="G226" s="14"/>
      <c r="H226" s="14"/>
      <c r="I226" s="14"/>
      <c r="J226" s="14" t="e">
        <f>SUMIF(#REF!,$D226,#REF!)</f>
        <v>#REF!</v>
      </c>
      <c r="K226" s="14" t="e">
        <f>SUMIF(#REF!,$D226,#REF!)</f>
        <v>#REF!</v>
      </c>
      <c r="L226" s="14" t="e">
        <f>SUMIF(#REF!,$D226,#REF!)</f>
        <v>#REF!</v>
      </c>
      <c r="M226" s="14" t="e">
        <f>SUMIF(#REF!,$D226,#REF!)</f>
        <v>#REF!</v>
      </c>
      <c r="N226" s="14" t="e">
        <f>SUMIF(#REF!,$D226,#REF!)</f>
        <v>#REF!</v>
      </c>
      <c r="O226" s="14" t="e">
        <f>SUMIF(#REF!,$D226,#REF!)</f>
        <v>#REF!</v>
      </c>
      <c r="P226" s="14" t="e">
        <f>SUMIF(#REF!,$D226,#REF!)</f>
        <v>#REF!</v>
      </c>
      <c r="Q226" s="14" t="e">
        <f>SUMIF(#REF!,$D226,#REF!)</f>
        <v>#REF!</v>
      </c>
      <c r="R226" s="14" t="e">
        <f>SUMIF(#REF!,$D226,#REF!)</f>
        <v>#REF!</v>
      </c>
      <c r="S226" s="14" t="e">
        <f>SUMIF(#REF!,$D226,#REF!)</f>
        <v>#REF!</v>
      </c>
      <c r="T226" s="14" t="e">
        <f>SUMIF(#REF!,$D226,#REF!)</f>
        <v>#REF!</v>
      </c>
      <c r="U226" s="14" t="e">
        <f>SUMIF(#REF!,$D226,#REF!)</f>
        <v>#REF!</v>
      </c>
      <c r="V226" s="14" t="e">
        <f>SUMIF(#REF!,$D226,#REF!)</f>
        <v>#REF!</v>
      </c>
      <c r="W226" s="14" t="e">
        <f>SUMIF(#REF!,$D226,#REF!)</f>
        <v>#REF!</v>
      </c>
      <c r="X226" s="14" t="e">
        <f>SUMIF(#REF!,$D226,#REF!)</f>
        <v>#REF!</v>
      </c>
      <c r="Y226" s="14" t="e">
        <f>SUMIF(#REF!,$D226,#REF!)</f>
        <v>#REF!</v>
      </c>
      <c r="Z226" s="14" t="e">
        <f>SUMIF(#REF!,$D226,#REF!)</f>
        <v>#REF!</v>
      </c>
      <c r="AA226" s="14" t="e">
        <f>SUMIF(#REF!,$D226,#REF!)</f>
        <v>#REF!</v>
      </c>
      <c r="AB226" s="14" t="e">
        <f>SUMIF(#REF!,$D226,#REF!)</f>
        <v>#REF!</v>
      </c>
      <c r="AC226" s="14" t="e">
        <f>SUMIF(#REF!,$D226,#REF!)</f>
        <v>#REF!</v>
      </c>
      <c r="AD226" s="14" t="e">
        <f>SUMIF(#REF!,$D226,#REF!)</f>
        <v>#REF!</v>
      </c>
      <c r="AE226" s="14" t="e">
        <f>SUMIF(#REF!,$D226,#REF!)</f>
        <v>#REF!</v>
      </c>
      <c r="AF226" s="14" t="e">
        <f>SUMIF(#REF!,$D226,#REF!)</f>
        <v>#REF!</v>
      </c>
      <c r="AG226" s="14" t="e">
        <f>SUMIF(#REF!,$D226,#REF!)</f>
        <v>#REF!</v>
      </c>
      <c r="AH226" s="14" t="e">
        <f>SUMIF(#REF!,$D226,#REF!)</f>
        <v>#REF!</v>
      </c>
      <c r="AI226" s="14" t="e">
        <f>SUMIF(#REF!,$D226,#REF!)</f>
        <v>#REF!</v>
      </c>
      <c r="AJ226" s="14" t="e">
        <f>SUMIF(#REF!,$D226,#REF!)</f>
        <v>#REF!</v>
      </c>
      <c r="AK226" s="14" t="e">
        <f>SUMIF(#REF!,$D226,#REF!)</f>
        <v>#REF!</v>
      </c>
      <c r="AL226" s="14" t="e">
        <f>SUMIF(#REF!,$D226,#REF!)</f>
        <v>#REF!</v>
      </c>
      <c r="AM226" s="14" t="e">
        <f>SUMIF(#REF!,$D226,#REF!)</f>
        <v>#REF!</v>
      </c>
      <c r="AN226" s="14" t="e">
        <f>SUMIF(#REF!,$D226,#REF!)</f>
        <v>#REF!</v>
      </c>
      <c r="AO226" s="14"/>
      <c r="AP226" s="14"/>
      <c r="AQ226" s="20" t="e">
        <f t="shared" si="44"/>
        <v>#REF!</v>
      </c>
      <c r="AR226" s="1" t="e">
        <f>IF(VLOOKUP(D226,#REF!,3,0)&gt;0,"",VLOOKUP(D226,#REF!,3,0))</f>
        <v>#REF!</v>
      </c>
      <c r="AT226" s="20" t="e">
        <f t="shared" ref="AT226:AY241" si="45">SUMIF($J$1:$AP$1,AT$3,($J226:$AP226))</f>
        <v>#REF!</v>
      </c>
      <c r="AU226" s="20" t="e">
        <f t="shared" si="45"/>
        <v>#REF!</v>
      </c>
      <c r="AV226" s="20" t="e">
        <f t="shared" si="45"/>
        <v>#REF!</v>
      </c>
      <c r="AW226" s="20" t="e">
        <f t="shared" si="45"/>
        <v>#REF!</v>
      </c>
      <c r="AX226" s="20" t="e">
        <f t="shared" si="45"/>
        <v>#REF!</v>
      </c>
      <c r="AY226" s="20" t="e">
        <f t="shared" si="45"/>
        <v>#REF!</v>
      </c>
      <c r="BA226" s="20">
        <f t="shared" si="37"/>
        <v>0</v>
      </c>
      <c r="BB226" s="20" t="e">
        <f>IF($BB$1="M0",SUMIF([2]Anual!$B$11:$B$950,$D226,[2]Anual!$GZ$11:$GZ$950),SUMIF([2]Anual!$B$11:$B$950,$D226,[2]Anual!$HA$11:$HA$950))</f>
        <v>#VALUE!</v>
      </c>
      <c r="BC226" s="20" t="e">
        <f t="shared" si="38"/>
        <v>#VALUE!</v>
      </c>
    </row>
    <row r="227" spans="2:55" ht="15" customHeight="1" outlineLevel="1" x14ac:dyDescent="0.35">
      <c r="B227" s="12" t="s">
        <v>335</v>
      </c>
      <c r="C227" s="13"/>
      <c r="D227" s="13" t="s">
        <v>594</v>
      </c>
      <c r="E227" s="50" t="s">
        <v>686</v>
      </c>
      <c r="F227" s="48" t="s">
        <v>9</v>
      </c>
      <c r="G227" s="14"/>
      <c r="H227" s="14"/>
      <c r="I227" s="14"/>
      <c r="J227" s="14" t="e">
        <f>SUMIF(#REF!,$D227,#REF!)</f>
        <v>#REF!</v>
      </c>
      <c r="K227" s="14" t="e">
        <f>SUMIF(#REF!,$D227,#REF!)</f>
        <v>#REF!</v>
      </c>
      <c r="L227" s="14" t="e">
        <f>SUMIF(#REF!,$D227,#REF!)</f>
        <v>#REF!</v>
      </c>
      <c r="M227" s="14" t="e">
        <f>SUMIF(#REF!,$D227,#REF!)</f>
        <v>#REF!</v>
      </c>
      <c r="N227" s="14" t="e">
        <f>SUMIF(#REF!,$D227,#REF!)</f>
        <v>#REF!</v>
      </c>
      <c r="O227" s="14" t="e">
        <f>SUMIF(#REF!,$D227,#REF!)</f>
        <v>#REF!</v>
      </c>
      <c r="P227" s="14" t="e">
        <f>SUMIF(#REF!,$D227,#REF!)</f>
        <v>#REF!</v>
      </c>
      <c r="Q227" s="14" t="e">
        <f>SUMIF(#REF!,$D227,#REF!)</f>
        <v>#REF!</v>
      </c>
      <c r="R227" s="14" t="e">
        <f>SUMIF(#REF!,$D227,#REF!)</f>
        <v>#REF!</v>
      </c>
      <c r="S227" s="14" t="e">
        <f>SUMIF(#REF!,$D227,#REF!)</f>
        <v>#REF!</v>
      </c>
      <c r="T227" s="14" t="e">
        <f>SUMIF(#REF!,$D227,#REF!)</f>
        <v>#REF!</v>
      </c>
      <c r="U227" s="14" t="e">
        <f>SUMIF(#REF!,$D227,#REF!)</f>
        <v>#REF!</v>
      </c>
      <c r="V227" s="14" t="e">
        <f>SUMIF(#REF!,$D227,#REF!)</f>
        <v>#REF!</v>
      </c>
      <c r="W227" s="14" t="e">
        <f>SUMIF(#REF!,$D227,#REF!)</f>
        <v>#REF!</v>
      </c>
      <c r="X227" s="14" t="e">
        <f>SUMIF(#REF!,$D227,#REF!)</f>
        <v>#REF!</v>
      </c>
      <c r="Y227" s="14" t="e">
        <f>SUMIF(#REF!,$D227,#REF!)</f>
        <v>#REF!</v>
      </c>
      <c r="Z227" s="14" t="e">
        <f>SUMIF(#REF!,$D227,#REF!)</f>
        <v>#REF!</v>
      </c>
      <c r="AA227" s="14" t="e">
        <f>SUMIF(#REF!,$D227,#REF!)</f>
        <v>#REF!</v>
      </c>
      <c r="AB227" s="14" t="e">
        <f>SUMIF(#REF!,$D227,#REF!)</f>
        <v>#REF!</v>
      </c>
      <c r="AC227" s="14" t="e">
        <f>SUMIF(#REF!,$D227,#REF!)</f>
        <v>#REF!</v>
      </c>
      <c r="AD227" s="14" t="e">
        <f>SUMIF(#REF!,$D227,#REF!)</f>
        <v>#REF!</v>
      </c>
      <c r="AE227" s="14" t="e">
        <f>SUMIF(#REF!,$D227,#REF!)</f>
        <v>#REF!</v>
      </c>
      <c r="AF227" s="14" t="e">
        <f>SUMIF(#REF!,$D227,#REF!)</f>
        <v>#REF!</v>
      </c>
      <c r="AG227" s="14" t="e">
        <f>SUMIF(#REF!,$D227,#REF!)</f>
        <v>#REF!</v>
      </c>
      <c r="AH227" s="14" t="e">
        <f>SUMIF(#REF!,$D227,#REF!)</f>
        <v>#REF!</v>
      </c>
      <c r="AI227" s="14" t="e">
        <f>SUMIF(#REF!,$D227,#REF!)</f>
        <v>#REF!</v>
      </c>
      <c r="AJ227" s="14" t="e">
        <f>SUMIF(#REF!,$D227,#REF!)</f>
        <v>#REF!</v>
      </c>
      <c r="AK227" s="14" t="e">
        <f>SUMIF(#REF!,$D227,#REF!)</f>
        <v>#REF!</v>
      </c>
      <c r="AL227" s="14" t="e">
        <f>SUMIF(#REF!,$D227,#REF!)</f>
        <v>#REF!</v>
      </c>
      <c r="AM227" s="14" t="e">
        <f>SUMIF(#REF!,$D227,#REF!)</f>
        <v>#REF!</v>
      </c>
      <c r="AN227" s="14" t="e">
        <f>SUMIF(#REF!,$D227,#REF!)</f>
        <v>#REF!</v>
      </c>
      <c r="AO227" s="14"/>
      <c r="AP227" s="14"/>
      <c r="AQ227" s="20" t="e">
        <f t="shared" si="44"/>
        <v>#REF!</v>
      </c>
      <c r="AR227" s="1" t="e">
        <f>IF(VLOOKUP(D227,#REF!,3,0)&gt;0,"",VLOOKUP(D227,#REF!,3,0))</f>
        <v>#REF!</v>
      </c>
      <c r="AT227" s="20" t="e">
        <f t="shared" si="45"/>
        <v>#REF!</v>
      </c>
      <c r="AU227" s="20" t="e">
        <f t="shared" si="45"/>
        <v>#REF!</v>
      </c>
      <c r="AV227" s="20" t="e">
        <f t="shared" si="45"/>
        <v>#REF!</v>
      </c>
      <c r="AW227" s="20" t="e">
        <f t="shared" si="45"/>
        <v>#REF!</v>
      </c>
      <c r="AX227" s="20" t="e">
        <f t="shared" si="45"/>
        <v>#REF!</v>
      </c>
      <c r="AY227" s="20" t="e">
        <f t="shared" si="45"/>
        <v>#REF!</v>
      </c>
      <c r="BA227" s="20">
        <f t="shared" si="37"/>
        <v>0</v>
      </c>
      <c r="BB227" s="20" t="e">
        <f>IF($BB$1="M0",SUMIF([2]Anual!$B$11:$B$950,$D227,[2]Anual!$GZ$11:$GZ$950),SUMIF([2]Anual!$B$11:$B$950,$D227,[2]Anual!$HA$11:$HA$950))</f>
        <v>#VALUE!</v>
      </c>
      <c r="BC227" s="20" t="e">
        <f t="shared" si="38"/>
        <v>#VALUE!</v>
      </c>
    </row>
    <row r="228" spans="2:55" ht="15" customHeight="1" outlineLevel="1" x14ac:dyDescent="0.35">
      <c r="B228" s="12" t="s">
        <v>327</v>
      </c>
      <c r="C228" s="13"/>
      <c r="D228" s="13" t="s">
        <v>326</v>
      </c>
      <c r="E228" s="50" t="s">
        <v>373</v>
      </c>
      <c r="F228" s="48" t="s">
        <v>9</v>
      </c>
      <c r="G228" s="14"/>
      <c r="H228" s="14"/>
      <c r="I228" s="14"/>
      <c r="J228" s="14" t="e">
        <f>SUMIF(#REF!,$D228,#REF!)</f>
        <v>#REF!</v>
      </c>
      <c r="K228" s="14" t="e">
        <f>SUMIF(#REF!,$D228,#REF!)</f>
        <v>#REF!</v>
      </c>
      <c r="L228" s="14" t="e">
        <f>SUMIF(#REF!,$D228,#REF!)</f>
        <v>#REF!</v>
      </c>
      <c r="M228" s="14" t="e">
        <f>SUMIF(#REF!,$D228,#REF!)</f>
        <v>#REF!</v>
      </c>
      <c r="N228" s="14" t="e">
        <f>SUMIF(#REF!,$D228,#REF!)</f>
        <v>#REF!</v>
      </c>
      <c r="O228" s="14" t="e">
        <f>SUMIF(#REF!,$D228,#REF!)</f>
        <v>#REF!</v>
      </c>
      <c r="P228" s="14" t="e">
        <f>SUMIF(#REF!,$D228,#REF!)</f>
        <v>#REF!</v>
      </c>
      <c r="Q228" s="14" t="e">
        <f>SUMIF(#REF!,$D228,#REF!)</f>
        <v>#REF!</v>
      </c>
      <c r="R228" s="14" t="e">
        <f>SUMIF(#REF!,$D228,#REF!)</f>
        <v>#REF!</v>
      </c>
      <c r="S228" s="14" t="e">
        <f>SUMIF(#REF!,$D228,#REF!)</f>
        <v>#REF!</v>
      </c>
      <c r="T228" s="14" t="e">
        <f>SUMIF(#REF!,$D228,#REF!)</f>
        <v>#REF!</v>
      </c>
      <c r="U228" s="14" t="e">
        <f>SUMIF(#REF!,$D228,#REF!)</f>
        <v>#REF!</v>
      </c>
      <c r="V228" s="14" t="e">
        <f>SUMIF(#REF!,$D228,#REF!)</f>
        <v>#REF!</v>
      </c>
      <c r="W228" s="14" t="e">
        <f>SUMIF(#REF!,$D228,#REF!)</f>
        <v>#REF!</v>
      </c>
      <c r="X228" s="14" t="e">
        <f>SUMIF(#REF!,$D228,#REF!)</f>
        <v>#REF!</v>
      </c>
      <c r="Y228" s="14" t="e">
        <f>SUMIF(#REF!,$D228,#REF!)</f>
        <v>#REF!</v>
      </c>
      <c r="Z228" s="14" t="e">
        <f>SUMIF(#REF!,$D228,#REF!)</f>
        <v>#REF!</v>
      </c>
      <c r="AA228" s="14" t="e">
        <f>SUMIF(#REF!,$D228,#REF!)</f>
        <v>#REF!</v>
      </c>
      <c r="AB228" s="14" t="e">
        <f>SUMIF(#REF!,$D228,#REF!)</f>
        <v>#REF!</v>
      </c>
      <c r="AC228" s="14" t="e">
        <f>SUMIF(#REF!,$D228,#REF!)</f>
        <v>#REF!</v>
      </c>
      <c r="AD228" s="14" t="e">
        <f>SUMIF(#REF!,$D228,#REF!)</f>
        <v>#REF!</v>
      </c>
      <c r="AE228" s="14" t="e">
        <f>SUMIF(#REF!,$D228,#REF!)</f>
        <v>#REF!</v>
      </c>
      <c r="AF228" s="14" t="e">
        <f>SUMIF(#REF!,$D228,#REF!)</f>
        <v>#REF!</v>
      </c>
      <c r="AG228" s="14" t="e">
        <f>SUMIF(#REF!,$D228,#REF!)</f>
        <v>#REF!</v>
      </c>
      <c r="AH228" s="14" t="e">
        <f>SUMIF(#REF!,$D228,#REF!)</f>
        <v>#REF!</v>
      </c>
      <c r="AI228" s="14" t="e">
        <f>SUMIF(#REF!,$D228,#REF!)</f>
        <v>#REF!</v>
      </c>
      <c r="AJ228" s="14" t="e">
        <f>SUMIF(#REF!,$D228,#REF!)</f>
        <v>#REF!</v>
      </c>
      <c r="AK228" s="14" t="e">
        <f>SUMIF(#REF!,$D228,#REF!)</f>
        <v>#REF!</v>
      </c>
      <c r="AL228" s="14" t="e">
        <f>SUMIF(#REF!,$D228,#REF!)</f>
        <v>#REF!</v>
      </c>
      <c r="AM228" s="14" t="e">
        <f>SUMIF(#REF!,$D228,#REF!)</f>
        <v>#REF!</v>
      </c>
      <c r="AN228" s="14" t="e">
        <f>SUMIF(#REF!,$D228,#REF!)</f>
        <v>#REF!</v>
      </c>
      <c r="AO228" s="14"/>
      <c r="AP228" s="14"/>
      <c r="AQ228" s="20" t="e">
        <f t="shared" si="44"/>
        <v>#REF!</v>
      </c>
      <c r="AR228" s="1" t="e">
        <f>IF(VLOOKUP(D228,#REF!,3,0)&gt;0,"",VLOOKUP(D228,#REF!,3,0))</f>
        <v>#REF!</v>
      </c>
      <c r="AT228" s="20" t="e">
        <f t="shared" si="45"/>
        <v>#REF!</v>
      </c>
      <c r="AU228" s="20" t="e">
        <f t="shared" si="45"/>
        <v>#REF!</v>
      </c>
      <c r="AV228" s="20" t="e">
        <f t="shared" si="45"/>
        <v>#REF!</v>
      </c>
      <c r="AW228" s="20" t="e">
        <f t="shared" si="45"/>
        <v>#REF!</v>
      </c>
      <c r="AX228" s="20" t="e">
        <f t="shared" si="45"/>
        <v>#REF!</v>
      </c>
      <c r="AY228" s="20" t="e">
        <f t="shared" si="45"/>
        <v>#REF!</v>
      </c>
      <c r="BA228" s="20">
        <f t="shared" si="37"/>
        <v>0</v>
      </c>
      <c r="BB228" s="20" t="e">
        <f>IF($BB$1="M0",SUMIF([2]Anual!$B$11:$B$950,$D228,[2]Anual!$GZ$11:$GZ$950),SUMIF([2]Anual!$B$11:$B$950,$D228,[2]Anual!$HA$11:$HA$950))</f>
        <v>#VALUE!</v>
      </c>
      <c r="BC228" s="20" t="e">
        <f t="shared" si="38"/>
        <v>#VALUE!</v>
      </c>
    </row>
    <row r="229" spans="2:55" ht="15" customHeight="1" outlineLevel="1" x14ac:dyDescent="0.35">
      <c r="B229" s="12" t="s">
        <v>230</v>
      </c>
      <c r="C229" s="13"/>
      <c r="D229" s="13" t="s">
        <v>228</v>
      </c>
      <c r="E229" s="50" t="s">
        <v>523</v>
      </c>
      <c r="F229" s="48" t="s">
        <v>9</v>
      </c>
      <c r="G229" s="14"/>
      <c r="H229" s="14"/>
      <c r="I229" s="14"/>
      <c r="J229" s="14" t="e">
        <f>SUMIF(#REF!,$D229,#REF!)</f>
        <v>#REF!</v>
      </c>
      <c r="K229" s="14" t="e">
        <f>SUMIF(#REF!,$D229,#REF!)</f>
        <v>#REF!</v>
      </c>
      <c r="L229" s="14" t="e">
        <f>SUMIF(#REF!,$D229,#REF!)</f>
        <v>#REF!</v>
      </c>
      <c r="M229" s="14" t="e">
        <f>SUMIF(#REF!,$D229,#REF!)</f>
        <v>#REF!</v>
      </c>
      <c r="N229" s="14" t="e">
        <f>SUMIF(#REF!,$D229,#REF!)</f>
        <v>#REF!</v>
      </c>
      <c r="O229" s="14" t="e">
        <f>SUMIF(#REF!,$D229,#REF!)</f>
        <v>#REF!</v>
      </c>
      <c r="P229" s="14" t="e">
        <f>SUMIF(#REF!,$D229,#REF!)</f>
        <v>#REF!</v>
      </c>
      <c r="Q229" s="14" t="e">
        <f>SUMIF(#REF!,$D229,#REF!)</f>
        <v>#REF!</v>
      </c>
      <c r="R229" s="14" t="e">
        <f>SUMIF(#REF!,$D229,#REF!)</f>
        <v>#REF!</v>
      </c>
      <c r="S229" s="14" t="e">
        <f>SUMIF(#REF!,$D229,#REF!)</f>
        <v>#REF!</v>
      </c>
      <c r="T229" s="14" t="e">
        <f>SUMIF(#REF!,$D229,#REF!)</f>
        <v>#REF!</v>
      </c>
      <c r="U229" s="14" t="e">
        <f>SUMIF(#REF!,$D229,#REF!)</f>
        <v>#REF!</v>
      </c>
      <c r="V229" s="14" t="e">
        <f>SUMIF(#REF!,$D229,#REF!)</f>
        <v>#REF!</v>
      </c>
      <c r="W229" s="14" t="e">
        <f>SUMIF(#REF!,$D229,#REF!)</f>
        <v>#REF!</v>
      </c>
      <c r="X229" s="14" t="e">
        <f>SUMIF(#REF!,$D229,#REF!)</f>
        <v>#REF!</v>
      </c>
      <c r="Y229" s="14" t="e">
        <f>SUMIF(#REF!,$D229,#REF!)</f>
        <v>#REF!</v>
      </c>
      <c r="Z229" s="14" t="e">
        <f>SUMIF(#REF!,$D229,#REF!)</f>
        <v>#REF!</v>
      </c>
      <c r="AA229" s="14" t="e">
        <f>SUMIF(#REF!,$D229,#REF!)</f>
        <v>#REF!</v>
      </c>
      <c r="AB229" s="14" t="e">
        <f>SUMIF(#REF!,$D229,#REF!)</f>
        <v>#REF!</v>
      </c>
      <c r="AC229" s="14" t="e">
        <f>SUMIF(#REF!,$D229,#REF!)</f>
        <v>#REF!</v>
      </c>
      <c r="AD229" s="14" t="e">
        <f>SUMIF(#REF!,$D229,#REF!)</f>
        <v>#REF!</v>
      </c>
      <c r="AE229" s="14" t="e">
        <f>SUMIF(#REF!,$D229,#REF!)</f>
        <v>#REF!</v>
      </c>
      <c r="AF229" s="14" t="e">
        <f>SUMIF(#REF!,$D229,#REF!)</f>
        <v>#REF!</v>
      </c>
      <c r="AG229" s="14" t="e">
        <f>SUMIF(#REF!,$D229,#REF!)</f>
        <v>#REF!</v>
      </c>
      <c r="AH229" s="14" t="e">
        <f>SUMIF(#REF!,$D229,#REF!)</f>
        <v>#REF!</v>
      </c>
      <c r="AI229" s="14" t="e">
        <f>SUMIF(#REF!,$D229,#REF!)</f>
        <v>#REF!</v>
      </c>
      <c r="AJ229" s="14" t="e">
        <f>SUMIF(#REF!,$D229,#REF!)</f>
        <v>#REF!</v>
      </c>
      <c r="AK229" s="14" t="e">
        <f>SUMIF(#REF!,$D229,#REF!)</f>
        <v>#REF!</v>
      </c>
      <c r="AL229" s="14" t="e">
        <f>SUMIF(#REF!,$D229,#REF!)</f>
        <v>#REF!</v>
      </c>
      <c r="AM229" s="14" t="e">
        <f>SUMIF(#REF!,$D229,#REF!)</f>
        <v>#REF!</v>
      </c>
      <c r="AN229" s="14" t="e">
        <f>SUMIF(#REF!,$D229,#REF!)</f>
        <v>#REF!</v>
      </c>
      <c r="AO229" s="14"/>
      <c r="AP229" s="14"/>
      <c r="AQ229" s="20" t="e">
        <f t="shared" si="44"/>
        <v>#REF!</v>
      </c>
      <c r="AR229" s="1" t="e">
        <f>IF(VLOOKUP(D229,#REF!,3,0)&gt;0,"",VLOOKUP(D229,#REF!,3,0))</f>
        <v>#REF!</v>
      </c>
      <c r="AT229" s="20" t="e">
        <f t="shared" si="45"/>
        <v>#REF!</v>
      </c>
      <c r="AU229" s="20" t="e">
        <f t="shared" si="45"/>
        <v>#REF!</v>
      </c>
      <c r="AV229" s="20" t="e">
        <f t="shared" si="45"/>
        <v>#REF!</v>
      </c>
      <c r="AW229" s="20" t="e">
        <f t="shared" si="45"/>
        <v>#REF!</v>
      </c>
      <c r="AX229" s="20" t="e">
        <f t="shared" si="45"/>
        <v>#REF!</v>
      </c>
      <c r="AY229" s="20" t="e">
        <f t="shared" si="45"/>
        <v>#REF!</v>
      </c>
      <c r="BA229" s="20">
        <f t="shared" si="37"/>
        <v>0</v>
      </c>
      <c r="BB229" s="20" t="e">
        <f>IF($BB$1="M0",SUMIF([2]Anual!$B$11:$B$950,$D229,[2]Anual!$GZ$11:$GZ$950),SUMIF([2]Anual!$B$11:$B$950,$D229,[2]Anual!$HA$11:$HA$950))</f>
        <v>#VALUE!</v>
      </c>
      <c r="BC229" s="20" t="e">
        <f t="shared" si="38"/>
        <v>#VALUE!</v>
      </c>
    </row>
    <row r="230" spans="2:55" ht="15" customHeight="1" outlineLevel="1" x14ac:dyDescent="0.35">
      <c r="B230" s="12" t="s">
        <v>230</v>
      </c>
      <c r="C230" s="13"/>
      <c r="D230" s="13" t="s">
        <v>317</v>
      </c>
      <c r="E230" s="50" t="s">
        <v>399</v>
      </c>
      <c r="F230" s="48" t="s">
        <v>9</v>
      </c>
      <c r="G230" s="14"/>
      <c r="H230" s="14"/>
      <c r="I230" s="14"/>
      <c r="J230" s="14" t="e">
        <f>SUMIF(#REF!,$D230,#REF!)</f>
        <v>#REF!</v>
      </c>
      <c r="K230" s="14" t="e">
        <f>SUMIF(#REF!,$D230,#REF!)</f>
        <v>#REF!</v>
      </c>
      <c r="L230" s="14" t="e">
        <f>SUMIF(#REF!,$D230,#REF!)</f>
        <v>#REF!</v>
      </c>
      <c r="M230" s="14" t="e">
        <f>SUMIF(#REF!,$D230,#REF!)</f>
        <v>#REF!</v>
      </c>
      <c r="N230" s="14" t="e">
        <f>SUMIF(#REF!,$D230,#REF!)</f>
        <v>#REF!</v>
      </c>
      <c r="O230" s="14" t="e">
        <f>SUMIF(#REF!,$D230,#REF!)</f>
        <v>#REF!</v>
      </c>
      <c r="P230" s="14" t="e">
        <f>SUMIF(#REF!,$D230,#REF!)</f>
        <v>#REF!</v>
      </c>
      <c r="Q230" s="14" t="e">
        <f>SUMIF(#REF!,$D230,#REF!)</f>
        <v>#REF!</v>
      </c>
      <c r="R230" s="14" t="e">
        <f>SUMIF(#REF!,$D230,#REF!)</f>
        <v>#REF!</v>
      </c>
      <c r="S230" s="14" t="e">
        <f>SUMIF(#REF!,$D230,#REF!)</f>
        <v>#REF!</v>
      </c>
      <c r="T230" s="14" t="e">
        <f>SUMIF(#REF!,$D230,#REF!)</f>
        <v>#REF!</v>
      </c>
      <c r="U230" s="14" t="e">
        <f>SUMIF(#REF!,$D230,#REF!)</f>
        <v>#REF!</v>
      </c>
      <c r="V230" s="14" t="e">
        <f>SUMIF(#REF!,$D230,#REF!)</f>
        <v>#REF!</v>
      </c>
      <c r="W230" s="14" t="e">
        <f>SUMIF(#REF!,$D230,#REF!)</f>
        <v>#REF!</v>
      </c>
      <c r="X230" s="14" t="e">
        <f>SUMIF(#REF!,$D230,#REF!)</f>
        <v>#REF!</v>
      </c>
      <c r="Y230" s="14" t="e">
        <f>SUMIF(#REF!,$D230,#REF!)</f>
        <v>#REF!</v>
      </c>
      <c r="Z230" s="14" t="e">
        <f>SUMIF(#REF!,$D230,#REF!)</f>
        <v>#REF!</v>
      </c>
      <c r="AA230" s="14" t="e">
        <f>SUMIF(#REF!,$D230,#REF!)</f>
        <v>#REF!</v>
      </c>
      <c r="AB230" s="14" t="e">
        <f>SUMIF(#REF!,$D230,#REF!)</f>
        <v>#REF!</v>
      </c>
      <c r="AC230" s="14" t="e">
        <f>SUMIF(#REF!,$D230,#REF!)</f>
        <v>#REF!</v>
      </c>
      <c r="AD230" s="14" t="e">
        <f>SUMIF(#REF!,$D230,#REF!)</f>
        <v>#REF!</v>
      </c>
      <c r="AE230" s="14" t="e">
        <f>SUMIF(#REF!,$D230,#REF!)</f>
        <v>#REF!</v>
      </c>
      <c r="AF230" s="14" t="e">
        <f>SUMIF(#REF!,$D230,#REF!)</f>
        <v>#REF!</v>
      </c>
      <c r="AG230" s="14" t="e">
        <f>SUMIF(#REF!,$D230,#REF!)</f>
        <v>#REF!</v>
      </c>
      <c r="AH230" s="14" t="e">
        <f>SUMIF(#REF!,$D230,#REF!)</f>
        <v>#REF!</v>
      </c>
      <c r="AI230" s="14" t="e">
        <f>SUMIF(#REF!,$D230,#REF!)</f>
        <v>#REF!</v>
      </c>
      <c r="AJ230" s="14" t="e">
        <f>SUMIF(#REF!,$D230,#REF!)</f>
        <v>#REF!</v>
      </c>
      <c r="AK230" s="14" t="e">
        <f>SUMIF(#REF!,$D230,#REF!)</f>
        <v>#REF!</v>
      </c>
      <c r="AL230" s="14" t="e">
        <f>SUMIF(#REF!,$D230,#REF!)</f>
        <v>#REF!</v>
      </c>
      <c r="AM230" s="14" t="e">
        <f>SUMIF(#REF!,$D230,#REF!)</f>
        <v>#REF!</v>
      </c>
      <c r="AN230" s="14" t="e">
        <f>SUMIF(#REF!,$D230,#REF!)</f>
        <v>#REF!</v>
      </c>
      <c r="AO230" s="14"/>
      <c r="AP230" s="14"/>
      <c r="AQ230" s="20" t="e">
        <f t="shared" si="44"/>
        <v>#REF!</v>
      </c>
      <c r="AR230" s="1" t="e">
        <f>IF(VLOOKUP(D230,#REF!,3,0)&gt;0,"",VLOOKUP(D230,#REF!,3,0))</f>
        <v>#REF!</v>
      </c>
      <c r="AT230" s="20" t="e">
        <f t="shared" si="45"/>
        <v>#REF!</v>
      </c>
      <c r="AU230" s="20" t="e">
        <f t="shared" si="45"/>
        <v>#REF!</v>
      </c>
      <c r="AV230" s="20" t="e">
        <f t="shared" si="45"/>
        <v>#REF!</v>
      </c>
      <c r="AW230" s="20" t="e">
        <f t="shared" si="45"/>
        <v>#REF!</v>
      </c>
      <c r="AX230" s="20" t="e">
        <f t="shared" si="45"/>
        <v>#REF!</v>
      </c>
      <c r="AY230" s="20" t="e">
        <f t="shared" si="45"/>
        <v>#REF!</v>
      </c>
      <c r="BA230" s="20">
        <f t="shared" si="37"/>
        <v>0</v>
      </c>
      <c r="BB230" s="20" t="e">
        <f>IF($BB$1="M0",SUMIF([2]Anual!$B$11:$B$950,$D230,[2]Anual!$GZ$11:$GZ$950),SUMIF([2]Anual!$B$11:$B$950,$D230,[2]Anual!$HA$11:$HA$950))</f>
        <v>#VALUE!</v>
      </c>
      <c r="BC230" s="20" t="e">
        <f t="shared" si="38"/>
        <v>#VALUE!</v>
      </c>
    </row>
    <row r="231" spans="2:55" ht="15" customHeight="1" outlineLevel="1" x14ac:dyDescent="0.35">
      <c r="B231" s="12" t="s">
        <v>229</v>
      </c>
      <c r="C231" s="13"/>
      <c r="D231" s="13" t="s">
        <v>227</v>
      </c>
      <c r="E231" s="50" t="s">
        <v>510</v>
      </c>
      <c r="F231" s="48" t="s">
        <v>9</v>
      </c>
      <c r="G231" s="14"/>
      <c r="H231" s="14"/>
      <c r="I231" s="14"/>
      <c r="J231" s="14" t="e">
        <f>SUMIF(#REF!,$D231,#REF!)</f>
        <v>#REF!</v>
      </c>
      <c r="K231" s="14" t="e">
        <f>SUMIF(#REF!,$D231,#REF!)</f>
        <v>#REF!</v>
      </c>
      <c r="L231" s="14" t="e">
        <f>SUMIF(#REF!,$D231,#REF!)</f>
        <v>#REF!</v>
      </c>
      <c r="M231" s="14" t="e">
        <f>SUMIF(#REF!,$D231,#REF!)</f>
        <v>#REF!</v>
      </c>
      <c r="N231" s="14" t="e">
        <f>SUMIF(#REF!,$D231,#REF!)</f>
        <v>#REF!</v>
      </c>
      <c r="O231" s="14" t="e">
        <f>SUMIF(#REF!,$D231,#REF!)</f>
        <v>#REF!</v>
      </c>
      <c r="P231" s="14" t="e">
        <f>SUMIF(#REF!,$D231,#REF!)</f>
        <v>#REF!</v>
      </c>
      <c r="Q231" s="14" t="e">
        <f>SUMIF(#REF!,$D231,#REF!)</f>
        <v>#REF!</v>
      </c>
      <c r="R231" s="14" t="e">
        <f>SUMIF(#REF!,$D231,#REF!)</f>
        <v>#REF!</v>
      </c>
      <c r="S231" s="14" t="e">
        <f>SUMIF(#REF!,$D231,#REF!)</f>
        <v>#REF!</v>
      </c>
      <c r="T231" s="14" t="e">
        <f>SUMIF(#REF!,$D231,#REF!)</f>
        <v>#REF!</v>
      </c>
      <c r="U231" s="14" t="e">
        <f>SUMIF(#REF!,$D231,#REF!)</f>
        <v>#REF!</v>
      </c>
      <c r="V231" s="14" t="e">
        <f>SUMIF(#REF!,$D231,#REF!)</f>
        <v>#REF!</v>
      </c>
      <c r="W231" s="14" t="e">
        <f>SUMIF(#REF!,$D231,#REF!)</f>
        <v>#REF!</v>
      </c>
      <c r="X231" s="14" t="e">
        <f>SUMIF(#REF!,$D231,#REF!)</f>
        <v>#REF!</v>
      </c>
      <c r="Y231" s="14" t="e">
        <f>SUMIF(#REF!,$D231,#REF!)</f>
        <v>#REF!</v>
      </c>
      <c r="Z231" s="14" t="e">
        <f>SUMIF(#REF!,$D231,#REF!)</f>
        <v>#REF!</v>
      </c>
      <c r="AA231" s="14" t="e">
        <f>SUMIF(#REF!,$D231,#REF!)</f>
        <v>#REF!</v>
      </c>
      <c r="AB231" s="14" t="e">
        <f>SUMIF(#REF!,$D231,#REF!)</f>
        <v>#REF!</v>
      </c>
      <c r="AC231" s="14" t="e">
        <f>SUMIF(#REF!,$D231,#REF!)</f>
        <v>#REF!</v>
      </c>
      <c r="AD231" s="14" t="e">
        <f>SUMIF(#REF!,$D231,#REF!)</f>
        <v>#REF!</v>
      </c>
      <c r="AE231" s="14" t="e">
        <f>SUMIF(#REF!,$D231,#REF!)</f>
        <v>#REF!</v>
      </c>
      <c r="AF231" s="14" t="e">
        <f>SUMIF(#REF!,$D231,#REF!)</f>
        <v>#REF!</v>
      </c>
      <c r="AG231" s="14" t="e">
        <f>SUMIF(#REF!,$D231,#REF!)</f>
        <v>#REF!</v>
      </c>
      <c r="AH231" s="14" t="e">
        <f>SUMIF(#REF!,$D231,#REF!)</f>
        <v>#REF!</v>
      </c>
      <c r="AI231" s="14" t="e">
        <f>SUMIF(#REF!,$D231,#REF!)</f>
        <v>#REF!</v>
      </c>
      <c r="AJ231" s="14" t="e">
        <f>SUMIF(#REF!,$D231,#REF!)</f>
        <v>#REF!</v>
      </c>
      <c r="AK231" s="14" t="e">
        <f>SUMIF(#REF!,$D231,#REF!)</f>
        <v>#REF!</v>
      </c>
      <c r="AL231" s="14" t="e">
        <f>SUMIF(#REF!,$D231,#REF!)</f>
        <v>#REF!</v>
      </c>
      <c r="AM231" s="14" t="e">
        <f>SUMIF(#REF!,$D231,#REF!)</f>
        <v>#REF!</v>
      </c>
      <c r="AN231" s="14" t="e">
        <f>SUMIF(#REF!,$D231,#REF!)</f>
        <v>#REF!</v>
      </c>
      <c r="AO231" s="14"/>
      <c r="AP231" s="14"/>
      <c r="AQ231" s="20" t="e">
        <f t="shared" si="44"/>
        <v>#REF!</v>
      </c>
      <c r="AR231" s="1" t="e">
        <f>IF(VLOOKUP(D231,#REF!,3,0)&gt;0,"",VLOOKUP(D231,#REF!,3,0))</f>
        <v>#REF!</v>
      </c>
      <c r="AT231" s="20" t="e">
        <f t="shared" si="45"/>
        <v>#REF!</v>
      </c>
      <c r="AU231" s="20" t="e">
        <f t="shared" si="45"/>
        <v>#REF!</v>
      </c>
      <c r="AV231" s="20" t="e">
        <f t="shared" si="45"/>
        <v>#REF!</v>
      </c>
      <c r="AW231" s="20" t="e">
        <f t="shared" si="45"/>
        <v>#REF!</v>
      </c>
      <c r="AX231" s="20" t="e">
        <f t="shared" si="45"/>
        <v>#REF!</v>
      </c>
      <c r="AY231" s="20" t="e">
        <f t="shared" si="45"/>
        <v>#REF!</v>
      </c>
      <c r="BA231" s="20">
        <f t="shared" si="37"/>
        <v>0</v>
      </c>
      <c r="BB231" s="20" t="e">
        <f>IF($BB$1="M0",SUMIF([2]Anual!$B$11:$B$950,$D231,[2]Anual!$GZ$11:$GZ$950),SUMIF([2]Anual!$B$11:$B$950,$D231,[2]Anual!$HA$11:$HA$950))</f>
        <v>#VALUE!</v>
      </c>
      <c r="BC231" s="20" t="e">
        <f t="shared" si="38"/>
        <v>#VALUE!</v>
      </c>
    </row>
    <row r="232" spans="2:55" ht="15" customHeight="1" outlineLevel="1" x14ac:dyDescent="0.35">
      <c r="B232" s="12" t="s">
        <v>229</v>
      </c>
      <c r="C232" s="13"/>
      <c r="D232" s="13" t="s">
        <v>285</v>
      </c>
      <c r="E232" s="50" t="s">
        <v>400</v>
      </c>
      <c r="F232" s="48" t="s">
        <v>9</v>
      </c>
      <c r="G232" s="14"/>
      <c r="H232" s="14"/>
      <c r="I232" s="14"/>
      <c r="J232" s="14" t="e">
        <f>SUMIF(#REF!,$D232,#REF!)</f>
        <v>#REF!</v>
      </c>
      <c r="K232" s="14" t="e">
        <f>SUMIF(#REF!,$D232,#REF!)</f>
        <v>#REF!</v>
      </c>
      <c r="L232" s="14" t="e">
        <f>SUMIF(#REF!,$D232,#REF!)</f>
        <v>#REF!</v>
      </c>
      <c r="M232" s="14" t="e">
        <f>SUMIF(#REF!,$D232,#REF!)</f>
        <v>#REF!</v>
      </c>
      <c r="N232" s="14" t="e">
        <f>SUMIF(#REF!,$D232,#REF!)</f>
        <v>#REF!</v>
      </c>
      <c r="O232" s="14" t="e">
        <f>SUMIF(#REF!,$D232,#REF!)</f>
        <v>#REF!</v>
      </c>
      <c r="P232" s="14" t="e">
        <f>SUMIF(#REF!,$D232,#REF!)</f>
        <v>#REF!</v>
      </c>
      <c r="Q232" s="14" t="e">
        <f>SUMIF(#REF!,$D232,#REF!)</f>
        <v>#REF!</v>
      </c>
      <c r="R232" s="14" t="e">
        <f>SUMIF(#REF!,$D232,#REF!)</f>
        <v>#REF!</v>
      </c>
      <c r="S232" s="14" t="e">
        <f>SUMIF(#REF!,$D232,#REF!)</f>
        <v>#REF!</v>
      </c>
      <c r="T232" s="14" t="e">
        <f>SUMIF(#REF!,$D232,#REF!)</f>
        <v>#REF!</v>
      </c>
      <c r="U232" s="14" t="e">
        <f>SUMIF(#REF!,$D232,#REF!)</f>
        <v>#REF!</v>
      </c>
      <c r="V232" s="14" t="e">
        <f>SUMIF(#REF!,$D232,#REF!)</f>
        <v>#REF!</v>
      </c>
      <c r="W232" s="14" t="e">
        <f>SUMIF(#REF!,$D232,#REF!)</f>
        <v>#REF!</v>
      </c>
      <c r="X232" s="14" t="e">
        <f>SUMIF(#REF!,$D232,#REF!)</f>
        <v>#REF!</v>
      </c>
      <c r="Y232" s="14" t="e">
        <f>SUMIF(#REF!,$D232,#REF!)</f>
        <v>#REF!</v>
      </c>
      <c r="Z232" s="14" t="e">
        <f>SUMIF(#REF!,$D232,#REF!)</f>
        <v>#REF!</v>
      </c>
      <c r="AA232" s="14" t="e">
        <f>SUMIF(#REF!,$D232,#REF!)</f>
        <v>#REF!</v>
      </c>
      <c r="AB232" s="14" t="e">
        <f>SUMIF(#REF!,$D232,#REF!)</f>
        <v>#REF!</v>
      </c>
      <c r="AC232" s="14" t="e">
        <f>SUMIF(#REF!,$D232,#REF!)</f>
        <v>#REF!</v>
      </c>
      <c r="AD232" s="14" t="e">
        <f>SUMIF(#REF!,$D232,#REF!)</f>
        <v>#REF!</v>
      </c>
      <c r="AE232" s="14" t="e">
        <f>SUMIF(#REF!,$D232,#REF!)</f>
        <v>#REF!</v>
      </c>
      <c r="AF232" s="14" t="e">
        <f>SUMIF(#REF!,$D232,#REF!)</f>
        <v>#REF!</v>
      </c>
      <c r="AG232" s="14" t="e">
        <f>SUMIF(#REF!,$D232,#REF!)</f>
        <v>#REF!</v>
      </c>
      <c r="AH232" s="14" t="e">
        <f>SUMIF(#REF!,$D232,#REF!)</f>
        <v>#REF!</v>
      </c>
      <c r="AI232" s="14" t="e">
        <f>SUMIF(#REF!,$D232,#REF!)</f>
        <v>#REF!</v>
      </c>
      <c r="AJ232" s="14" t="e">
        <f>SUMIF(#REF!,$D232,#REF!)</f>
        <v>#REF!</v>
      </c>
      <c r="AK232" s="14" t="e">
        <f>SUMIF(#REF!,$D232,#REF!)</f>
        <v>#REF!</v>
      </c>
      <c r="AL232" s="14" t="e">
        <f>SUMIF(#REF!,$D232,#REF!)</f>
        <v>#REF!</v>
      </c>
      <c r="AM232" s="14" t="e">
        <f>SUMIF(#REF!,$D232,#REF!)</f>
        <v>#REF!</v>
      </c>
      <c r="AN232" s="14" t="e">
        <f>SUMIF(#REF!,$D232,#REF!)</f>
        <v>#REF!</v>
      </c>
      <c r="AO232" s="14"/>
      <c r="AP232" s="14"/>
      <c r="AQ232" s="20" t="e">
        <f t="shared" si="44"/>
        <v>#REF!</v>
      </c>
      <c r="AR232" s="1" t="e">
        <f>IF(VLOOKUP(D232,#REF!,3,0)&gt;0,"",VLOOKUP(D232,#REF!,3,0))</f>
        <v>#REF!</v>
      </c>
      <c r="AT232" s="20" t="e">
        <f t="shared" si="45"/>
        <v>#REF!</v>
      </c>
      <c r="AU232" s="20" t="e">
        <f t="shared" si="45"/>
        <v>#REF!</v>
      </c>
      <c r="AV232" s="20" t="e">
        <f t="shared" si="45"/>
        <v>#REF!</v>
      </c>
      <c r="AW232" s="20" t="e">
        <f t="shared" si="45"/>
        <v>#REF!</v>
      </c>
      <c r="AX232" s="20" t="e">
        <f t="shared" si="45"/>
        <v>#REF!</v>
      </c>
      <c r="AY232" s="20" t="e">
        <f t="shared" si="45"/>
        <v>#REF!</v>
      </c>
      <c r="BA232" s="20">
        <f t="shared" si="37"/>
        <v>0</v>
      </c>
      <c r="BB232" s="20" t="e">
        <f>IF($BB$1="M0",SUMIF([2]Anual!$B$11:$B$950,$D232,[2]Anual!$GZ$11:$GZ$950),SUMIF([2]Anual!$B$11:$B$950,$D232,[2]Anual!$HA$11:$HA$950))</f>
        <v>#VALUE!</v>
      </c>
      <c r="BC232" s="20" t="e">
        <f t="shared" si="38"/>
        <v>#VALUE!</v>
      </c>
    </row>
    <row r="233" spans="2:55" ht="15" customHeight="1" outlineLevel="1" x14ac:dyDescent="0.35">
      <c r="B233" s="12" t="s">
        <v>225</v>
      </c>
      <c r="C233" s="13"/>
      <c r="D233" s="13" t="s">
        <v>226</v>
      </c>
      <c r="E233" s="50" t="e">
        <v>#N/A</v>
      </c>
      <c r="F233" s="48" t="s">
        <v>9</v>
      </c>
      <c r="G233" s="14"/>
      <c r="H233" s="14"/>
      <c r="I233" s="14"/>
      <c r="J233" s="14" t="e">
        <f>SUMIF(#REF!,$D233,#REF!)</f>
        <v>#REF!</v>
      </c>
      <c r="K233" s="14" t="e">
        <f>SUMIF(#REF!,$D233,#REF!)</f>
        <v>#REF!</v>
      </c>
      <c r="L233" s="14" t="e">
        <f>SUMIF(#REF!,$D233,#REF!)</f>
        <v>#REF!</v>
      </c>
      <c r="M233" s="14" t="e">
        <f>SUMIF(#REF!,$D233,#REF!)</f>
        <v>#REF!</v>
      </c>
      <c r="N233" s="14" t="e">
        <f>SUMIF(#REF!,$D233,#REF!)</f>
        <v>#REF!</v>
      </c>
      <c r="O233" s="14" t="e">
        <f>SUMIF(#REF!,$D233,#REF!)</f>
        <v>#REF!</v>
      </c>
      <c r="P233" s="14" t="e">
        <f>SUMIF(#REF!,$D233,#REF!)</f>
        <v>#REF!</v>
      </c>
      <c r="Q233" s="14" t="e">
        <f>SUMIF(#REF!,$D233,#REF!)</f>
        <v>#REF!</v>
      </c>
      <c r="R233" s="14" t="e">
        <f>SUMIF(#REF!,$D233,#REF!)</f>
        <v>#REF!</v>
      </c>
      <c r="S233" s="14" t="e">
        <f>SUMIF(#REF!,$D233,#REF!)</f>
        <v>#REF!</v>
      </c>
      <c r="T233" s="14" t="e">
        <f>SUMIF(#REF!,$D233,#REF!)</f>
        <v>#REF!</v>
      </c>
      <c r="U233" s="14" t="e">
        <f>SUMIF(#REF!,$D233,#REF!)</f>
        <v>#REF!</v>
      </c>
      <c r="V233" s="14" t="e">
        <f>SUMIF(#REF!,$D233,#REF!)</f>
        <v>#REF!</v>
      </c>
      <c r="W233" s="14" t="e">
        <f>SUMIF(#REF!,$D233,#REF!)</f>
        <v>#REF!</v>
      </c>
      <c r="X233" s="14" t="e">
        <f>SUMIF(#REF!,$D233,#REF!)</f>
        <v>#REF!</v>
      </c>
      <c r="Y233" s="14" t="e">
        <f>SUMIF(#REF!,$D233,#REF!)</f>
        <v>#REF!</v>
      </c>
      <c r="Z233" s="14" t="e">
        <f>SUMIF(#REF!,$D233,#REF!)</f>
        <v>#REF!</v>
      </c>
      <c r="AA233" s="14" t="e">
        <f>SUMIF(#REF!,$D233,#REF!)</f>
        <v>#REF!</v>
      </c>
      <c r="AB233" s="14" t="e">
        <f>SUMIF(#REF!,$D233,#REF!)</f>
        <v>#REF!</v>
      </c>
      <c r="AC233" s="14" t="e">
        <f>SUMIF(#REF!,$D233,#REF!)</f>
        <v>#REF!</v>
      </c>
      <c r="AD233" s="14" t="e">
        <f>SUMIF(#REF!,$D233,#REF!)</f>
        <v>#REF!</v>
      </c>
      <c r="AE233" s="14" t="e">
        <f>SUMIF(#REF!,$D233,#REF!)</f>
        <v>#REF!</v>
      </c>
      <c r="AF233" s="14" t="e">
        <f>SUMIF(#REF!,$D233,#REF!)</f>
        <v>#REF!</v>
      </c>
      <c r="AG233" s="14" t="e">
        <f>SUMIF(#REF!,$D233,#REF!)</f>
        <v>#REF!</v>
      </c>
      <c r="AH233" s="14" t="e">
        <f>SUMIF(#REF!,$D233,#REF!)</f>
        <v>#REF!</v>
      </c>
      <c r="AI233" s="14" t="e">
        <f>SUMIF(#REF!,$D233,#REF!)</f>
        <v>#REF!</v>
      </c>
      <c r="AJ233" s="14" t="e">
        <f>SUMIF(#REF!,$D233,#REF!)</f>
        <v>#REF!</v>
      </c>
      <c r="AK233" s="14" t="e">
        <f>SUMIF(#REF!,$D233,#REF!)</f>
        <v>#REF!</v>
      </c>
      <c r="AL233" s="14" t="e">
        <f>SUMIF(#REF!,$D233,#REF!)</f>
        <v>#REF!</v>
      </c>
      <c r="AM233" s="14" t="e">
        <f>SUMIF(#REF!,$D233,#REF!)</f>
        <v>#REF!</v>
      </c>
      <c r="AN233" s="14" t="e">
        <f>SUMIF(#REF!,$D233,#REF!)</f>
        <v>#REF!</v>
      </c>
      <c r="AO233" s="14"/>
      <c r="AP233" s="14"/>
      <c r="AQ233" s="20" t="e">
        <f t="shared" si="44"/>
        <v>#REF!</v>
      </c>
      <c r="AR233" s="1" t="e">
        <f>IF(VLOOKUP(D233,#REF!,3,0)&gt;0,"",VLOOKUP(D233,#REF!,3,0))</f>
        <v>#REF!</v>
      </c>
      <c r="AT233" s="20" t="e">
        <f t="shared" si="45"/>
        <v>#REF!</v>
      </c>
      <c r="AU233" s="20" t="e">
        <f t="shared" si="45"/>
        <v>#REF!</v>
      </c>
      <c r="AV233" s="20" t="e">
        <f t="shared" si="45"/>
        <v>#REF!</v>
      </c>
      <c r="AW233" s="20" t="e">
        <f t="shared" si="45"/>
        <v>#REF!</v>
      </c>
      <c r="AX233" s="20" t="e">
        <f t="shared" si="45"/>
        <v>#REF!</v>
      </c>
      <c r="AY233" s="20" t="e">
        <f t="shared" si="45"/>
        <v>#REF!</v>
      </c>
      <c r="BA233" s="20">
        <f t="shared" si="37"/>
        <v>0</v>
      </c>
      <c r="BB233" s="20" t="e">
        <f>IF($BB$1="M0",SUMIF([2]Anual!$B$11:$B$950,$D233,[2]Anual!$GZ$11:$GZ$950),SUMIF([2]Anual!$B$11:$B$950,$D233,[2]Anual!$HA$11:$HA$950))</f>
        <v>#VALUE!</v>
      </c>
      <c r="BC233" s="20" t="e">
        <f t="shared" si="38"/>
        <v>#VALUE!</v>
      </c>
    </row>
    <row r="234" spans="2:55" ht="15" customHeight="1" outlineLevel="1" x14ac:dyDescent="0.35">
      <c r="B234" s="12" t="s">
        <v>225</v>
      </c>
      <c r="C234" s="13"/>
      <c r="D234" s="13" t="s">
        <v>314</v>
      </c>
      <c r="E234" s="50" t="s">
        <v>511</v>
      </c>
      <c r="F234" s="48" t="s">
        <v>9</v>
      </c>
      <c r="G234" s="14"/>
      <c r="H234" s="14"/>
      <c r="I234" s="14"/>
      <c r="J234" s="14" t="e">
        <f>SUMIF(#REF!,$D234,#REF!)</f>
        <v>#REF!</v>
      </c>
      <c r="K234" s="14" t="e">
        <f>SUMIF(#REF!,$D234,#REF!)</f>
        <v>#REF!</v>
      </c>
      <c r="L234" s="14" t="e">
        <f>SUMIF(#REF!,$D234,#REF!)</f>
        <v>#REF!</v>
      </c>
      <c r="M234" s="14" t="e">
        <f>SUMIF(#REF!,$D234,#REF!)</f>
        <v>#REF!</v>
      </c>
      <c r="N234" s="14" t="e">
        <f>SUMIF(#REF!,$D234,#REF!)</f>
        <v>#REF!</v>
      </c>
      <c r="O234" s="14" t="e">
        <f>SUMIF(#REF!,$D234,#REF!)</f>
        <v>#REF!</v>
      </c>
      <c r="P234" s="14" t="e">
        <f>SUMIF(#REF!,$D234,#REF!)</f>
        <v>#REF!</v>
      </c>
      <c r="Q234" s="14" t="e">
        <f>SUMIF(#REF!,$D234,#REF!)</f>
        <v>#REF!</v>
      </c>
      <c r="R234" s="14" t="e">
        <f>SUMIF(#REF!,$D234,#REF!)</f>
        <v>#REF!</v>
      </c>
      <c r="S234" s="14" t="e">
        <f>SUMIF(#REF!,$D234,#REF!)</f>
        <v>#REF!</v>
      </c>
      <c r="T234" s="14" t="e">
        <f>SUMIF(#REF!,$D234,#REF!)</f>
        <v>#REF!</v>
      </c>
      <c r="U234" s="14" t="e">
        <f>SUMIF(#REF!,$D234,#REF!)</f>
        <v>#REF!</v>
      </c>
      <c r="V234" s="14" t="e">
        <f>SUMIF(#REF!,$D234,#REF!)</f>
        <v>#REF!</v>
      </c>
      <c r="W234" s="14" t="e">
        <f>SUMIF(#REF!,$D234,#REF!)</f>
        <v>#REF!</v>
      </c>
      <c r="X234" s="14" t="e">
        <f>SUMIF(#REF!,$D234,#REF!)</f>
        <v>#REF!</v>
      </c>
      <c r="Y234" s="14" t="e">
        <f>SUMIF(#REF!,$D234,#REF!)</f>
        <v>#REF!</v>
      </c>
      <c r="Z234" s="14" t="e">
        <f>SUMIF(#REF!,$D234,#REF!)</f>
        <v>#REF!</v>
      </c>
      <c r="AA234" s="14" t="e">
        <f>SUMIF(#REF!,$D234,#REF!)</f>
        <v>#REF!</v>
      </c>
      <c r="AB234" s="14" t="e">
        <f>SUMIF(#REF!,$D234,#REF!)</f>
        <v>#REF!</v>
      </c>
      <c r="AC234" s="14" t="e">
        <f>SUMIF(#REF!,$D234,#REF!)</f>
        <v>#REF!</v>
      </c>
      <c r="AD234" s="14" t="e">
        <f>SUMIF(#REF!,$D234,#REF!)</f>
        <v>#REF!</v>
      </c>
      <c r="AE234" s="14" t="e">
        <f>SUMIF(#REF!,$D234,#REF!)</f>
        <v>#REF!</v>
      </c>
      <c r="AF234" s="14" t="e">
        <f>SUMIF(#REF!,$D234,#REF!)</f>
        <v>#REF!</v>
      </c>
      <c r="AG234" s="14" t="e">
        <f>SUMIF(#REF!,$D234,#REF!)</f>
        <v>#REF!</v>
      </c>
      <c r="AH234" s="14" t="e">
        <f>SUMIF(#REF!,$D234,#REF!)</f>
        <v>#REF!</v>
      </c>
      <c r="AI234" s="14" t="e">
        <f>SUMIF(#REF!,$D234,#REF!)</f>
        <v>#REF!</v>
      </c>
      <c r="AJ234" s="14" t="e">
        <f>SUMIF(#REF!,$D234,#REF!)</f>
        <v>#REF!</v>
      </c>
      <c r="AK234" s="14" t="e">
        <f>SUMIF(#REF!,$D234,#REF!)</f>
        <v>#REF!</v>
      </c>
      <c r="AL234" s="14" t="e">
        <f>SUMIF(#REF!,$D234,#REF!)</f>
        <v>#REF!</v>
      </c>
      <c r="AM234" s="14" t="e">
        <f>SUMIF(#REF!,$D234,#REF!)</f>
        <v>#REF!</v>
      </c>
      <c r="AN234" s="14" t="e">
        <f>SUMIF(#REF!,$D234,#REF!)</f>
        <v>#REF!</v>
      </c>
      <c r="AO234" s="14"/>
      <c r="AP234" s="14"/>
      <c r="AQ234" s="20" t="e">
        <f t="shared" si="44"/>
        <v>#REF!</v>
      </c>
      <c r="AR234" s="1" t="e">
        <f>IF(VLOOKUP(D234,#REF!,3,0)&gt;0,"",VLOOKUP(D234,#REF!,3,0))</f>
        <v>#REF!</v>
      </c>
      <c r="AT234" s="20" t="e">
        <f t="shared" si="45"/>
        <v>#REF!</v>
      </c>
      <c r="AU234" s="20" t="e">
        <f t="shared" si="45"/>
        <v>#REF!</v>
      </c>
      <c r="AV234" s="20" t="e">
        <f t="shared" si="45"/>
        <v>#REF!</v>
      </c>
      <c r="AW234" s="20" t="e">
        <f t="shared" si="45"/>
        <v>#REF!</v>
      </c>
      <c r="AX234" s="20" t="e">
        <f t="shared" si="45"/>
        <v>#REF!</v>
      </c>
      <c r="AY234" s="20" t="e">
        <f t="shared" si="45"/>
        <v>#REF!</v>
      </c>
      <c r="BA234" s="20">
        <f t="shared" si="37"/>
        <v>0</v>
      </c>
      <c r="BB234" s="20" t="e">
        <f>IF($BB$1="M0",SUMIF([2]Anual!$B$11:$B$950,$D234,[2]Anual!$GZ$11:$GZ$950),SUMIF([2]Anual!$B$11:$B$950,$D234,[2]Anual!$HA$11:$HA$950))</f>
        <v>#VALUE!</v>
      </c>
      <c r="BC234" s="20" t="e">
        <f t="shared" si="38"/>
        <v>#VALUE!</v>
      </c>
    </row>
    <row r="235" spans="2:55" ht="15" customHeight="1" outlineLevel="1" x14ac:dyDescent="0.35">
      <c r="B235" s="12" t="s">
        <v>333</v>
      </c>
      <c r="C235" s="13"/>
      <c r="D235" s="13" t="s">
        <v>595</v>
      </c>
      <c r="E235" s="50" t="s">
        <v>687</v>
      </c>
      <c r="F235" s="48" t="s">
        <v>9</v>
      </c>
      <c r="G235" s="14"/>
      <c r="H235" s="14"/>
      <c r="I235" s="14"/>
      <c r="J235" s="14" t="e">
        <f>SUMIF(#REF!,$D235,#REF!)</f>
        <v>#REF!</v>
      </c>
      <c r="K235" s="14" t="e">
        <f>SUMIF(#REF!,$D235,#REF!)</f>
        <v>#REF!</v>
      </c>
      <c r="L235" s="14" t="e">
        <f>SUMIF(#REF!,$D235,#REF!)</f>
        <v>#REF!</v>
      </c>
      <c r="M235" s="14" t="e">
        <f>SUMIF(#REF!,$D235,#REF!)</f>
        <v>#REF!</v>
      </c>
      <c r="N235" s="14" t="e">
        <f>SUMIF(#REF!,$D235,#REF!)</f>
        <v>#REF!</v>
      </c>
      <c r="O235" s="14" t="e">
        <f>SUMIF(#REF!,$D235,#REF!)</f>
        <v>#REF!</v>
      </c>
      <c r="P235" s="14" t="e">
        <f>SUMIF(#REF!,$D235,#REF!)</f>
        <v>#REF!</v>
      </c>
      <c r="Q235" s="14" t="e">
        <f>SUMIF(#REF!,$D235,#REF!)</f>
        <v>#REF!</v>
      </c>
      <c r="R235" s="14" t="e">
        <f>SUMIF(#REF!,$D235,#REF!)</f>
        <v>#REF!</v>
      </c>
      <c r="S235" s="14" t="e">
        <f>SUMIF(#REF!,$D235,#REF!)</f>
        <v>#REF!</v>
      </c>
      <c r="T235" s="14" t="e">
        <f>SUMIF(#REF!,$D235,#REF!)</f>
        <v>#REF!</v>
      </c>
      <c r="U235" s="14" t="e">
        <f>SUMIF(#REF!,$D235,#REF!)</f>
        <v>#REF!</v>
      </c>
      <c r="V235" s="14" t="e">
        <f>SUMIF(#REF!,$D235,#REF!)</f>
        <v>#REF!</v>
      </c>
      <c r="W235" s="14" t="e">
        <f>SUMIF(#REF!,$D235,#REF!)</f>
        <v>#REF!</v>
      </c>
      <c r="X235" s="14" t="e">
        <f>SUMIF(#REF!,$D235,#REF!)</f>
        <v>#REF!</v>
      </c>
      <c r="Y235" s="14" t="e">
        <f>SUMIF(#REF!,$D235,#REF!)</f>
        <v>#REF!</v>
      </c>
      <c r="Z235" s="14" t="e">
        <f>SUMIF(#REF!,$D235,#REF!)</f>
        <v>#REF!</v>
      </c>
      <c r="AA235" s="14" t="e">
        <f>SUMIF(#REF!,$D235,#REF!)</f>
        <v>#REF!</v>
      </c>
      <c r="AB235" s="14" t="e">
        <f>SUMIF(#REF!,$D235,#REF!)</f>
        <v>#REF!</v>
      </c>
      <c r="AC235" s="14" t="e">
        <f>SUMIF(#REF!,$D235,#REF!)</f>
        <v>#REF!</v>
      </c>
      <c r="AD235" s="14" t="e">
        <f>SUMIF(#REF!,$D235,#REF!)</f>
        <v>#REF!</v>
      </c>
      <c r="AE235" s="14" t="e">
        <f>SUMIF(#REF!,$D235,#REF!)</f>
        <v>#REF!</v>
      </c>
      <c r="AF235" s="14" t="e">
        <f>SUMIF(#REF!,$D235,#REF!)</f>
        <v>#REF!</v>
      </c>
      <c r="AG235" s="14" t="e">
        <f>SUMIF(#REF!,$D235,#REF!)</f>
        <v>#REF!</v>
      </c>
      <c r="AH235" s="14" t="e">
        <f>SUMIF(#REF!,$D235,#REF!)</f>
        <v>#REF!</v>
      </c>
      <c r="AI235" s="14" t="e">
        <f>SUMIF(#REF!,$D235,#REF!)</f>
        <v>#REF!</v>
      </c>
      <c r="AJ235" s="14" t="e">
        <f>SUMIF(#REF!,$D235,#REF!)</f>
        <v>#REF!</v>
      </c>
      <c r="AK235" s="14" t="e">
        <f>SUMIF(#REF!,$D235,#REF!)</f>
        <v>#REF!</v>
      </c>
      <c r="AL235" s="14" t="e">
        <f>SUMIF(#REF!,$D235,#REF!)</f>
        <v>#REF!</v>
      </c>
      <c r="AM235" s="14" t="e">
        <f>SUMIF(#REF!,$D235,#REF!)</f>
        <v>#REF!</v>
      </c>
      <c r="AN235" s="14" t="e">
        <f>SUMIF(#REF!,$D235,#REF!)</f>
        <v>#REF!</v>
      </c>
      <c r="AO235" s="14"/>
      <c r="AP235" s="14"/>
      <c r="AQ235" s="20" t="e">
        <f t="shared" si="44"/>
        <v>#REF!</v>
      </c>
      <c r="AR235" s="1" t="e">
        <f>IF(VLOOKUP(D235,#REF!,3,0)&gt;0,"",VLOOKUP(D235,#REF!,3,0))</f>
        <v>#REF!</v>
      </c>
      <c r="AT235" s="20" t="e">
        <f t="shared" si="45"/>
        <v>#REF!</v>
      </c>
      <c r="AU235" s="20" t="e">
        <f t="shared" si="45"/>
        <v>#REF!</v>
      </c>
      <c r="AV235" s="20" t="e">
        <f t="shared" si="45"/>
        <v>#REF!</v>
      </c>
      <c r="AW235" s="20" t="e">
        <f t="shared" si="45"/>
        <v>#REF!</v>
      </c>
      <c r="AX235" s="20" t="e">
        <f t="shared" si="45"/>
        <v>#REF!</v>
      </c>
      <c r="AY235" s="20" t="e">
        <f t="shared" si="45"/>
        <v>#REF!</v>
      </c>
      <c r="BA235" s="20">
        <f t="shared" si="37"/>
        <v>0</v>
      </c>
      <c r="BB235" s="20" t="e">
        <f>IF($BB$1="M0",SUMIF([2]Anual!$B$11:$B$950,$D235,[2]Anual!$GZ$11:$GZ$950),SUMIF([2]Anual!$B$11:$B$950,$D235,[2]Anual!$HA$11:$HA$950))</f>
        <v>#VALUE!</v>
      </c>
      <c r="BC235" s="20" t="e">
        <f t="shared" si="38"/>
        <v>#VALUE!</v>
      </c>
    </row>
    <row r="236" spans="2:55" ht="15" customHeight="1" outlineLevel="1" x14ac:dyDescent="0.35">
      <c r="B236" s="12" t="s">
        <v>330</v>
      </c>
      <c r="C236" s="13"/>
      <c r="D236" s="13" t="s">
        <v>328</v>
      </c>
      <c r="E236" s="50" t="s">
        <v>374</v>
      </c>
      <c r="F236" s="48" t="s">
        <v>9</v>
      </c>
      <c r="G236" s="14"/>
      <c r="H236" s="14"/>
      <c r="I236" s="14"/>
      <c r="J236" s="14" t="e">
        <f>SUMIF(#REF!,$D236,#REF!)</f>
        <v>#REF!</v>
      </c>
      <c r="K236" s="14" t="e">
        <f>SUMIF(#REF!,$D236,#REF!)</f>
        <v>#REF!</v>
      </c>
      <c r="L236" s="14" t="e">
        <f>SUMIF(#REF!,$D236,#REF!)</f>
        <v>#REF!</v>
      </c>
      <c r="M236" s="14" t="e">
        <f>SUMIF(#REF!,$D236,#REF!)</f>
        <v>#REF!</v>
      </c>
      <c r="N236" s="14" t="e">
        <f>SUMIF(#REF!,$D236,#REF!)</f>
        <v>#REF!</v>
      </c>
      <c r="O236" s="14" t="e">
        <f>SUMIF(#REF!,$D236,#REF!)</f>
        <v>#REF!</v>
      </c>
      <c r="P236" s="14" t="e">
        <f>SUMIF(#REF!,$D236,#REF!)</f>
        <v>#REF!</v>
      </c>
      <c r="Q236" s="14" t="e">
        <f>SUMIF(#REF!,$D236,#REF!)</f>
        <v>#REF!</v>
      </c>
      <c r="R236" s="14" t="e">
        <f>SUMIF(#REF!,$D236,#REF!)</f>
        <v>#REF!</v>
      </c>
      <c r="S236" s="14" t="e">
        <f>SUMIF(#REF!,$D236,#REF!)</f>
        <v>#REF!</v>
      </c>
      <c r="T236" s="14" t="e">
        <f>SUMIF(#REF!,$D236,#REF!)</f>
        <v>#REF!</v>
      </c>
      <c r="U236" s="14" t="e">
        <f>SUMIF(#REF!,$D236,#REF!)</f>
        <v>#REF!</v>
      </c>
      <c r="V236" s="14" t="e">
        <f>SUMIF(#REF!,$D236,#REF!)</f>
        <v>#REF!</v>
      </c>
      <c r="W236" s="14" t="e">
        <f>SUMIF(#REF!,$D236,#REF!)</f>
        <v>#REF!</v>
      </c>
      <c r="X236" s="14" t="e">
        <f>SUMIF(#REF!,$D236,#REF!)</f>
        <v>#REF!</v>
      </c>
      <c r="Y236" s="14" t="e">
        <f>SUMIF(#REF!,$D236,#REF!)</f>
        <v>#REF!</v>
      </c>
      <c r="Z236" s="14" t="e">
        <f>SUMIF(#REF!,$D236,#REF!)</f>
        <v>#REF!</v>
      </c>
      <c r="AA236" s="14" t="e">
        <f>SUMIF(#REF!,$D236,#REF!)</f>
        <v>#REF!</v>
      </c>
      <c r="AB236" s="14" t="e">
        <f>SUMIF(#REF!,$D236,#REF!)</f>
        <v>#REF!</v>
      </c>
      <c r="AC236" s="14" t="e">
        <f>SUMIF(#REF!,$D236,#REF!)</f>
        <v>#REF!</v>
      </c>
      <c r="AD236" s="14" t="e">
        <f>SUMIF(#REF!,$D236,#REF!)</f>
        <v>#REF!</v>
      </c>
      <c r="AE236" s="14" t="e">
        <f>SUMIF(#REF!,$D236,#REF!)</f>
        <v>#REF!</v>
      </c>
      <c r="AF236" s="14" t="e">
        <f>SUMIF(#REF!,$D236,#REF!)</f>
        <v>#REF!</v>
      </c>
      <c r="AG236" s="14" t="e">
        <f>SUMIF(#REF!,$D236,#REF!)</f>
        <v>#REF!</v>
      </c>
      <c r="AH236" s="14" t="e">
        <f>SUMIF(#REF!,$D236,#REF!)</f>
        <v>#REF!</v>
      </c>
      <c r="AI236" s="14" t="e">
        <f>SUMIF(#REF!,$D236,#REF!)</f>
        <v>#REF!</v>
      </c>
      <c r="AJ236" s="14" t="e">
        <f>SUMIF(#REF!,$D236,#REF!)</f>
        <v>#REF!</v>
      </c>
      <c r="AK236" s="14" t="e">
        <f>SUMIF(#REF!,$D236,#REF!)</f>
        <v>#REF!</v>
      </c>
      <c r="AL236" s="14" t="e">
        <f>SUMIF(#REF!,$D236,#REF!)</f>
        <v>#REF!</v>
      </c>
      <c r="AM236" s="14" t="e">
        <f>SUMIF(#REF!,$D236,#REF!)</f>
        <v>#REF!</v>
      </c>
      <c r="AN236" s="14" t="e">
        <f>SUMIF(#REF!,$D236,#REF!)</f>
        <v>#REF!</v>
      </c>
      <c r="AO236" s="14"/>
      <c r="AP236" s="14"/>
      <c r="AQ236" s="20" t="e">
        <f t="shared" si="44"/>
        <v>#REF!</v>
      </c>
      <c r="AR236" s="1" t="e">
        <f>IF(VLOOKUP(D236,#REF!,3,0)&gt;0,"",VLOOKUP(D236,#REF!,3,0))</f>
        <v>#REF!</v>
      </c>
      <c r="AT236" s="20" t="e">
        <f t="shared" si="45"/>
        <v>#REF!</v>
      </c>
      <c r="AU236" s="20" t="e">
        <f t="shared" si="45"/>
        <v>#REF!</v>
      </c>
      <c r="AV236" s="20" t="e">
        <f t="shared" si="45"/>
        <v>#REF!</v>
      </c>
      <c r="AW236" s="20" t="e">
        <f t="shared" si="45"/>
        <v>#REF!</v>
      </c>
      <c r="AX236" s="20" t="e">
        <f t="shared" si="45"/>
        <v>#REF!</v>
      </c>
      <c r="AY236" s="20" t="e">
        <f t="shared" si="45"/>
        <v>#REF!</v>
      </c>
      <c r="BA236" s="20">
        <f t="shared" si="37"/>
        <v>0</v>
      </c>
      <c r="BB236" s="20" t="e">
        <f>IF($BB$1="M0",SUMIF([2]Anual!$B$11:$B$950,$D236,[2]Anual!$GZ$11:$GZ$950),SUMIF([2]Anual!$B$11:$B$950,$D236,[2]Anual!$HA$11:$HA$950))</f>
        <v>#VALUE!</v>
      </c>
      <c r="BC236" s="20" t="e">
        <f t="shared" si="38"/>
        <v>#VALUE!</v>
      </c>
    </row>
    <row r="237" spans="2:55" ht="15" customHeight="1" outlineLevel="1" x14ac:dyDescent="0.35">
      <c r="B237" s="12" t="s">
        <v>40</v>
      </c>
      <c r="C237" s="13"/>
      <c r="D237" s="13" t="s">
        <v>151</v>
      </c>
      <c r="E237" s="50" t="s">
        <v>403</v>
      </c>
      <c r="F237" s="48" t="s">
        <v>9</v>
      </c>
      <c r="G237" s="14"/>
      <c r="H237" s="14"/>
      <c r="I237" s="14"/>
      <c r="J237" s="14" t="e">
        <f>SUMIF(#REF!,$D237,#REF!)</f>
        <v>#REF!</v>
      </c>
      <c r="K237" s="14" t="e">
        <f>SUMIF(#REF!,$D237,#REF!)</f>
        <v>#REF!</v>
      </c>
      <c r="L237" s="14" t="e">
        <f>SUMIF(#REF!,$D237,#REF!)</f>
        <v>#REF!</v>
      </c>
      <c r="M237" s="14" t="e">
        <f>SUMIF(#REF!,$D237,#REF!)</f>
        <v>#REF!</v>
      </c>
      <c r="N237" s="14" t="e">
        <f>SUMIF(#REF!,$D237,#REF!)</f>
        <v>#REF!</v>
      </c>
      <c r="O237" s="14" t="e">
        <f>SUMIF(#REF!,$D237,#REF!)</f>
        <v>#REF!</v>
      </c>
      <c r="P237" s="14" t="e">
        <f>SUMIF(#REF!,$D237,#REF!)</f>
        <v>#REF!</v>
      </c>
      <c r="Q237" s="14" t="e">
        <f>SUMIF(#REF!,$D237,#REF!)</f>
        <v>#REF!</v>
      </c>
      <c r="R237" s="14" t="e">
        <f>SUMIF(#REF!,$D237,#REF!)</f>
        <v>#REF!</v>
      </c>
      <c r="S237" s="14" t="e">
        <f>SUMIF(#REF!,$D237,#REF!)</f>
        <v>#REF!</v>
      </c>
      <c r="T237" s="14" t="e">
        <f>SUMIF(#REF!,$D237,#REF!)</f>
        <v>#REF!</v>
      </c>
      <c r="U237" s="14" t="e">
        <f>SUMIF(#REF!,$D237,#REF!)</f>
        <v>#REF!</v>
      </c>
      <c r="V237" s="14" t="e">
        <f>SUMIF(#REF!,$D237,#REF!)</f>
        <v>#REF!</v>
      </c>
      <c r="W237" s="14" t="e">
        <f>SUMIF(#REF!,$D237,#REF!)</f>
        <v>#REF!</v>
      </c>
      <c r="X237" s="14" t="e">
        <f>SUMIF(#REF!,$D237,#REF!)</f>
        <v>#REF!</v>
      </c>
      <c r="Y237" s="14" t="e">
        <f>SUMIF(#REF!,$D237,#REF!)</f>
        <v>#REF!</v>
      </c>
      <c r="Z237" s="14" t="e">
        <f>SUMIF(#REF!,$D237,#REF!)</f>
        <v>#REF!</v>
      </c>
      <c r="AA237" s="14" t="e">
        <f>SUMIF(#REF!,$D237,#REF!)</f>
        <v>#REF!</v>
      </c>
      <c r="AB237" s="14" t="e">
        <f>SUMIF(#REF!,$D237,#REF!)</f>
        <v>#REF!</v>
      </c>
      <c r="AC237" s="14" t="e">
        <f>SUMIF(#REF!,$D237,#REF!)</f>
        <v>#REF!</v>
      </c>
      <c r="AD237" s="14" t="e">
        <f>SUMIF(#REF!,$D237,#REF!)</f>
        <v>#REF!</v>
      </c>
      <c r="AE237" s="14" t="e">
        <f>SUMIF(#REF!,$D237,#REF!)</f>
        <v>#REF!</v>
      </c>
      <c r="AF237" s="14" t="e">
        <f>SUMIF(#REF!,$D237,#REF!)</f>
        <v>#REF!</v>
      </c>
      <c r="AG237" s="14" t="e">
        <f>SUMIF(#REF!,$D237,#REF!)</f>
        <v>#REF!</v>
      </c>
      <c r="AH237" s="14" t="e">
        <f>SUMIF(#REF!,$D237,#REF!)</f>
        <v>#REF!</v>
      </c>
      <c r="AI237" s="14" t="e">
        <f>SUMIF(#REF!,$D237,#REF!)</f>
        <v>#REF!</v>
      </c>
      <c r="AJ237" s="14" t="e">
        <f>SUMIF(#REF!,$D237,#REF!)</f>
        <v>#REF!</v>
      </c>
      <c r="AK237" s="14" t="e">
        <f>SUMIF(#REF!,$D237,#REF!)</f>
        <v>#REF!</v>
      </c>
      <c r="AL237" s="14" t="e">
        <f>SUMIF(#REF!,$D237,#REF!)</f>
        <v>#REF!</v>
      </c>
      <c r="AM237" s="14" t="e">
        <f>SUMIF(#REF!,$D237,#REF!)</f>
        <v>#REF!</v>
      </c>
      <c r="AN237" s="14" t="e">
        <f>SUMIF(#REF!,$D237,#REF!)</f>
        <v>#REF!</v>
      </c>
      <c r="AO237" s="14"/>
      <c r="AP237" s="14"/>
      <c r="AQ237" s="20" t="e">
        <f t="shared" si="44"/>
        <v>#REF!</v>
      </c>
      <c r="AR237" s="1" t="e">
        <f>IF(VLOOKUP(D237,#REF!,3,0)&gt;0,"",VLOOKUP(D237,#REF!,3,0))</f>
        <v>#REF!</v>
      </c>
      <c r="AT237" s="20" t="e">
        <f t="shared" si="45"/>
        <v>#REF!</v>
      </c>
      <c r="AU237" s="20" t="e">
        <f t="shared" si="45"/>
        <v>#REF!</v>
      </c>
      <c r="AV237" s="20" t="e">
        <f t="shared" si="45"/>
        <v>#REF!</v>
      </c>
      <c r="AW237" s="20" t="e">
        <f t="shared" si="45"/>
        <v>#REF!</v>
      </c>
      <c r="AX237" s="20" t="e">
        <f t="shared" si="45"/>
        <v>#REF!</v>
      </c>
      <c r="AY237" s="20" t="e">
        <f t="shared" si="45"/>
        <v>#REF!</v>
      </c>
      <c r="BA237" s="20">
        <f t="shared" si="37"/>
        <v>0</v>
      </c>
      <c r="BB237" s="20" t="e">
        <f>IF($BB$1="M0",SUMIF([2]Anual!$B$11:$B$950,$D237,[2]Anual!$GZ$11:$GZ$950),SUMIF([2]Anual!$B$11:$B$950,$D237,[2]Anual!$HA$11:$HA$950))</f>
        <v>#VALUE!</v>
      </c>
      <c r="BC237" s="20" t="e">
        <f t="shared" si="38"/>
        <v>#VALUE!</v>
      </c>
    </row>
    <row r="238" spans="2:55" ht="15" customHeight="1" outlineLevel="1" x14ac:dyDescent="0.35">
      <c r="B238" s="12" t="s">
        <v>41</v>
      </c>
      <c r="C238" s="13"/>
      <c r="D238" s="13" t="s">
        <v>114</v>
      </c>
      <c r="E238" s="50" t="s">
        <v>404</v>
      </c>
      <c r="F238" s="48" t="s">
        <v>9</v>
      </c>
      <c r="G238" s="14"/>
      <c r="H238" s="14"/>
      <c r="I238" s="14"/>
      <c r="J238" s="14" t="e">
        <f>SUMIF(#REF!,$D238,#REF!)</f>
        <v>#REF!</v>
      </c>
      <c r="K238" s="14" t="e">
        <f>SUMIF(#REF!,$D238,#REF!)</f>
        <v>#REF!</v>
      </c>
      <c r="L238" s="14" t="e">
        <f>SUMIF(#REF!,$D238,#REF!)</f>
        <v>#REF!</v>
      </c>
      <c r="M238" s="14" t="e">
        <f>SUMIF(#REF!,$D238,#REF!)</f>
        <v>#REF!</v>
      </c>
      <c r="N238" s="14" t="e">
        <f>SUMIF(#REF!,$D238,#REF!)</f>
        <v>#REF!</v>
      </c>
      <c r="O238" s="14" t="e">
        <f>SUMIF(#REF!,$D238,#REF!)</f>
        <v>#REF!</v>
      </c>
      <c r="P238" s="14" t="e">
        <f>SUMIF(#REF!,$D238,#REF!)</f>
        <v>#REF!</v>
      </c>
      <c r="Q238" s="14" t="e">
        <f>SUMIF(#REF!,$D238,#REF!)</f>
        <v>#REF!</v>
      </c>
      <c r="R238" s="14" t="e">
        <f>SUMIF(#REF!,$D238,#REF!)</f>
        <v>#REF!</v>
      </c>
      <c r="S238" s="14" t="e">
        <f>SUMIF(#REF!,$D238,#REF!)</f>
        <v>#REF!</v>
      </c>
      <c r="T238" s="14" t="e">
        <f>SUMIF(#REF!,$D238,#REF!)</f>
        <v>#REF!</v>
      </c>
      <c r="U238" s="14" t="e">
        <f>SUMIF(#REF!,$D238,#REF!)</f>
        <v>#REF!</v>
      </c>
      <c r="V238" s="14" t="e">
        <f>SUMIF(#REF!,$D238,#REF!)</f>
        <v>#REF!</v>
      </c>
      <c r="W238" s="14" t="e">
        <f>SUMIF(#REF!,$D238,#REF!)</f>
        <v>#REF!</v>
      </c>
      <c r="X238" s="14" t="e">
        <f>SUMIF(#REF!,$D238,#REF!)</f>
        <v>#REF!</v>
      </c>
      <c r="Y238" s="14" t="e">
        <f>SUMIF(#REF!,$D238,#REF!)</f>
        <v>#REF!</v>
      </c>
      <c r="Z238" s="14" t="e">
        <f>SUMIF(#REF!,$D238,#REF!)</f>
        <v>#REF!</v>
      </c>
      <c r="AA238" s="14" t="e">
        <f>SUMIF(#REF!,$D238,#REF!)</f>
        <v>#REF!</v>
      </c>
      <c r="AB238" s="14" t="e">
        <f>SUMIF(#REF!,$D238,#REF!)</f>
        <v>#REF!</v>
      </c>
      <c r="AC238" s="14" t="e">
        <f>SUMIF(#REF!,$D238,#REF!)</f>
        <v>#REF!</v>
      </c>
      <c r="AD238" s="14" t="e">
        <f>SUMIF(#REF!,$D238,#REF!)</f>
        <v>#REF!</v>
      </c>
      <c r="AE238" s="14" t="e">
        <f>SUMIF(#REF!,$D238,#REF!)</f>
        <v>#REF!</v>
      </c>
      <c r="AF238" s="14" t="e">
        <f>SUMIF(#REF!,$D238,#REF!)</f>
        <v>#REF!</v>
      </c>
      <c r="AG238" s="14" t="e">
        <f>SUMIF(#REF!,$D238,#REF!)</f>
        <v>#REF!</v>
      </c>
      <c r="AH238" s="14" t="e">
        <f>SUMIF(#REF!,$D238,#REF!)</f>
        <v>#REF!</v>
      </c>
      <c r="AI238" s="14" t="e">
        <f>SUMIF(#REF!,$D238,#REF!)</f>
        <v>#REF!</v>
      </c>
      <c r="AJ238" s="14" t="e">
        <f>SUMIF(#REF!,$D238,#REF!)</f>
        <v>#REF!</v>
      </c>
      <c r="AK238" s="14" t="e">
        <f>SUMIF(#REF!,$D238,#REF!)</f>
        <v>#REF!</v>
      </c>
      <c r="AL238" s="14" t="e">
        <f>SUMIF(#REF!,$D238,#REF!)</f>
        <v>#REF!</v>
      </c>
      <c r="AM238" s="14" t="e">
        <f>SUMIF(#REF!,$D238,#REF!)</f>
        <v>#REF!</v>
      </c>
      <c r="AN238" s="14" t="e">
        <f>SUMIF(#REF!,$D238,#REF!)</f>
        <v>#REF!</v>
      </c>
      <c r="AO238" s="14"/>
      <c r="AP238" s="14"/>
      <c r="AQ238" s="20" t="e">
        <f t="shared" si="44"/>
        <v>#REF!</v>
      </c>
      <c r="AR238" s="1" t="e">
        <f>IF(VLOOKUP(D238,#REF!,3,0)&gt;0,"",VLOOKUP(D238,#REF!,3,0))</f>
        <v>#REF!</v>
      </c>
      <c r="AT238" s="20" t="e">
        <f t="shared" si="45"/>
        <v>#REF!</v>
      </c>
      <c r="AU238" s="20" t="e">
        <f t="shared" si="45"/>
        <v>#REF!</v>
      </c>
      <c r="AV238" s="20" t="e">
        <f t="shared" si="45"/>
        <v>#REF!</v>
      </c>
      <c r="AW238" s="20" t="e">
        <f t="shared" si="45"/>
        <v>#REF!</v>
      </c>
      <c r="AX238" s="20" t="e">
        <f t="shared" si="45"/>
        <v>#REF!</v>
      </c>
      <c r="AY238" s="20" t="e">
        <f t="shared" si="45"/>
        <v>#REF!</v>
      </c>
      <c r="BA238" s="20">
        <f t="shared" si="37"/>
        <v>0</v>
      </c>
      <c r="BB238" s="20" t="e">
        <f>IF($BB$1="M0",SUMIF([2]Anual!$B$11:$B$950,$D238,[2]Anual!$GZ$11:$GZ$950),SUMIF([2]Anual!$B$11:$B$950,$D238,[2]Anual!$HA$11:$HA$950))</f>
        <v>#VALUE!</v>
      </c>
      <c r="BC238" s="20" t="e">
        <f t="shared" si="38"/>
        <v>#VALUE!</v>
      </c>
    </row>
    <row r="239" spans="2:55" ht="15" customHeight="1" outlineLevel="1" x14ac:dyDescent="0.35">
      <c r="B239" s="12" t="s">
        <v>41</v>
      </c>
      <c r="C239" s="13"/>
      <c r="D239" s="13" t="s">
        <v>199</v>
      </c>
      <c r="E239" s="50" t="s">
        <v>409</v>
      </c>
      <c r="F239" s="48" t="s">
        <v>9</v>
      </c>
      <c r="G239" s="14"/>
      <c r="H239" s="14"/>
      <c r="I239" s="14"/>
      <c r="J239" s="14" t="e">
        <f>SUMIF(#REF!,$D239,#REF!)</f>
        <v>#REF!</v>
      </c>
      <c r="K239" s="14" t="e">
        <f>SUMIF(#REF!,$D239,#REF!)</f>
        <v>#REF!</v>
      </c>
      <c r="L239" s="14" t="e">
        <f>SUMIF(#REF!,$D239,#REF!)</f>
        <v>#REF!</v>
      </c>
      <c r="M239" s="14" t="e">
        <f>SUMIF(#REF!,$D239,#REF!)</f>
        <v>#REF!</v>
      </c>
      <c r="N239" s="14" t="e">
        <f>SUMIF(#REF!,$D239,#REF!)</f>
        <v>#REF!</v>
      </c>
      <c r="O239" s="14" t="e">
        <f>SUMIF(#REF!,$D239,#REF!)</f>
        <v>#REF!</v>
      </c>
      <c r="P239" s="14" t="e">
        <f>SUMIF(#REF!,$D239,#REF!)</f>
        <v>#REF!</v>
      </c>
      <c r="Q239" s="14" t="e">
        <f>SUMIF(#REF!,$D239,#REF!)</f>
        <v>#REF!</v>
      </c>
      <c r="R239" s="14" t="e">
        <f>SUMIF(#REF!,$D239,#REF!)</f>
        <v>#REF!</v>
      </c>
      <c r="S239" s="14" t="e">
        <f>SUMIF(#REF!,$D239,#REF!)</f>
        <v>#REF!</v>
      </c>
      <c r="T239" s="14" t="e">
        <f>SUMIF(#REF!,$D239,#REF!)</f>
        <v>#REF!</v>
      </c>
      <c r="U239" s="14" t="e">
        <f>SUMIF(#REF!,$D239,#REF!)</f>
        <v>#REF!</v>
      </c>
      <c r="V239" s="14" t="e">
        <f>SUMIF(#REF!,$D239,#REF!)</f>
        <v>#REF!</v>
      </c>
      <c r="W239" s="14" t="e">
        <f>SUMIF(#REF!,$D239,#REF!)</f>
        <v>#REF!</v>
      </c>
      <c r="X239" s="14" t="e">
        <f>SUMIF(#REF!,$D239,#REF!)</f>
        <v>#REF!</v>
      </c>
      <c r="Y239" s="14" t="e">
        <f>SUMIF(#REF!,$D239,#REF!)</f>
        <v>#REF!</v>
      </c>
      <c r="Z239" s="14" t="e">
        <f>SUMIF(#REF!,$D239,#REF!)</f>
        <v>#REF!</v>
      </c>
      <c r="AA239" s="14" t="e">
        <f>SUMIF(#REF!,$D239,#REF!)</f>
        <v>#REF!</v>
      </c>
      <c r="AB239" s="14" t="e">
        <f>SUMIF(#REF!,$D239,#REF!)</f>
        <v>#REF!</v>
      </c>
      <c r="AC239" s="14" t="e">
        <f>SUMIF(#REF!,$D239,#REF!)</f>
        <v>#REF!</v>
      </c>
      <c r="AD239" s="14" t="e">
        <f>SUMIF(#REF!,$D239,#REF!)</f>
        <v>#REF!</v>
      </c>
      <c r="AE239" s="14" t="e">
        <f>SUMIF(#REF!,$D239,#REF!)</f>
        <v>#REF!</v>
      </c>
      <c r="AF239" s="14" t="e">
        <f>SUMIF(#REF!,$D239,#REF!)</f>
        <v>#REF!</v>
      </c>
      <c r="AG239" s="14" t="e">
        <f>SUMIF(#REF!,$D239,#REF!)</f>
        <v>#REF!</v>
      </c>
      <c r="AH239" s="14" t="e">
        <f>SUMIF(#REF!,$D239,#REF!)</f>
        <v>#REF!</v>
      </c>
      <c r="AI239" s="14" t="e">
        <f>SUMIF(#REF!,$D239,#REF!)</f>
        <v>#REF!</v>
      </c>
      <c r="AJ239" s="14" t="e">
        <f>SUMIF(#REF!,$D239,#REF!)</f>
        <v>#REF!</v>
      </c>
      <c r="AK239" s="14" t="e">
        <f>SUMIF(#REF!,$D239,#REF!)</f>
        <v>#REF!</v>
      </c>
      <c r="AL239" s="14" t="e">
        <f>SUMIF(#REF!,$D239,#REF!)</f>
        <v>#REF!</v>
      </c>
      <c r="AM239" s="14" t="e">
        <f>SUMIF(#REF!,$D239,#REF!)</f>
        <v>#REF!</v>
      </c>
      <c r="AN239" s="14" t="e">
        <f>SUMIF(#REF!,$D239,#REF!)</f>
        <v>#REF!</v>
      </c>
      <c r="AO239" s="14"/>
      <c r="AP239" s="14"/>
      <c r="AQ239" s="20" t="e">
        <f t="shared" si="44"/>
        <v>#REF!</v>
      </c>
      <c r="AR239" s="1" t="e">
        <f>IF(VLOOKUP(D239,#REF!,3,0)&gt;0,"",VLOOKUP(D239,#REF!,3,0))</f>
        <v>#REF!</v>
      </c>
      <c r="AT239" s="20" t="e">
        <f t="shared" si="45"/>
        <v>#REF!</v>
      </c>
      <c r="AU239" s="20" t="e">
        <f t="shared" si="45"/>
        <v>#REF!</v>
      </c>
      <c r="AV239" s="20" t="e">
        <f t="shared" si="45"/>
        <v>#REF!</v>
      </c>
      <c r="AW239" s="20" t="e">
        <f t="shared" si="45"/>
        <v>#REF!</v>
      </c>
      <c r="AX239" s="20" t="e">
        <f t="shared" si="45"/>
        <v>#REF!</v>
      </c>
      <c r="AY239" s="20" t="e">
        <f t="shared" si="45"/>
        <v>#REF!</v>
      </c>
      <c r="BA239" s="20">
        <f t="shared" si="37"/>
        <v>0</v>
      </c>
      <c r="BB239" s="20" t="e">
        <f>IF($BB$1="M0",SUMIF([2]Anual!$B$11:$B$950,$D239,[2]Anual!$GZ$11:$GZ$950),SUMIF([2]Anual!$B$11:$B$950,$D239,[2]Anual!$HA$11:$HA$950))</f>
        <v>#VALUE!</v>
      </c>
      <c r="BC239" s="20" t="e">
        <f t="shared" si="38"/>
        <v>#VALUE!</v>
      </c>
    </row>
    <row r="240" spans="2:55" x14ac:dyDescent="0.35">
      <c r="E240" s="5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Q240" s="1"/>
    </row>
    <row r="241" spans="2:55" x14ac:dyDescent="0.35">
      <c r="B241" s="6"/>
      <c r="C241" s="7"/>
      <c r="D241" s="16" t="s">
        <v>0</v>
      </c>
      <c r="E241" s="52"/>
      <c r="F241" s="46"/>
      <c r="G241" s="17"/>
      <c r="H241" s="17"/>
      <c r="I241" s="17"/>
      <c r="J241" s="8" t="e">
        <f t="shared" ref="J241:AN241" si="46">J90+J4</f>
        <v>#REF!</v>
      </c>
      <c r="K241" s="8" t="e">
        <f t="shared" si="46"/>
        <v>#REF!</v>
      </c>
      <c r="L241" s="8" t="e">
        <f t="shared" si="46"/>
        <v>#REF!</v>
      </c>
      <c r="M241" s="8" t="e">
        <f t="shared" si="46"/>
        <v>#REF!</v>
      </c>
      <c r="N241" s="8" t="e">
        <f t="shared" si="46"/>
        <v>#REF!</v>
      </c>
      <c r="O241" s="8" t="e">
        <f t="shared" si="46"/>
        <v>#REF!</v>
      </c>
      <c r="P241" s="8" t="e">
        <f t="shared" si="46"/>
        <v>#REF!</v>
      </c>
      <c r="Q241" s="8" t="e">
        <f t="shared" si="46"/>
        <v>#REF!</v>
      </c>
      <c r="R241" s="8" t="e">
        <f t="shared" si="46"/>
        <v>#REF!</v>
      </c>
      <c r="S241" s="8" t="e">
        <f t="shared" si="46"/>
        <v>#REF!</v>
      </c>
      <c r="T241" s="8" t="e">
        <f t="shared" si="46"/>
        <v>#REF!</v>
      </c>
      <c r="U241" s="8" t="e">
        <f t="shared" si="46"/>
        <v>#REF!</v>
      </c>
      <c r="V241" s="8" t="e">
        <f t="shared" si="46"/>
        <v>#REF!</v>
      </c>
      <c r="W241" s="8" t="e">
        <f t="shared" si="46"/>
        <v>#REF!</v>
      </c>
      <c r="X241" s="8" t="e">
        <f t="shared" si="46"/>
        <v>#REF!</v>
      </c>
      <c r="Y241" s="8" t="e">
        <f t="shared" si="46"/>
        <v>#REF!</v>
      </c>
      <c r="Z241" s="8" t="e">
        <f t="shared" si="46"/>
        <v>#REF!</v>
      </c>
      <c r="AA241" s="8" t="e">
        <f t="shared" si="46"/>
        <v>#REF!</v>
      </c>
      <c r="AB241" s="8" t="e">
        <f t="shared" si="46"/>
        <v>#REF!</v>
      </c>
      <c r="AC241" s="8" t="e">
        <f t="shared" si="46"/>
        <v>#REF!</v>
      </c>
      <c r="AD241" s="8" t="e">
        <f t="shared" si="46"/>
        <v>#REF!</v>
      </c>
      <c r="AE241" s="8" t="e">
        <f t="shared" si="46"/>
        <v>#REF!</v>
      </c>
      <c r="AF241" s="8" t="e">
        <f t="shared" si="46"/>
        <v>#REF!</v>
      </c>
      <c r="AG241" s="8" t="e">
        <f t="shared" si="46"/>
        <v>#REF!</v>
      </c>
      <c r="AH241" s="8" t="e">
        <f t="shared" si="46"/>
        <v>#REF!</v>
      </c>
      <c r="AI241" s="8" t="e">
        <f t="shared" si="46"/>
        <v>#REF!</v>
      </c>
      <c r="AJ241" s="8" t="e">
        <f t="shared" si="46"/>
        <v>#REF!</v>
      </c>
      <c r="AK241" s="8" t="e">
        <f t="shared" si="46"/>
        <v>#REF!</v>
      </c>
      <c r="AL241" s="8" t="e">
        <f t="shared" si="46"/>
        <v>#REF!</v>
      </c>
      <c r="AM241" s="8" t="e">
        <f t="shared" si="46"/>
        <v>#REF!</v>
      </c>
      <c r="AN241" s="8" t="e">
        <f t="shared" si="46"/>
        <v>#REF!</v>
      </c>
      <c r="AO241" s="8"/>
      <c r="AP241" s="8"/>
      <c r="AQ241" s="19" t="e">
        <f>SUM(H241:AP241)</f>
        <v>#REF!</v>
      </c>
      <c r="AR241" s="18" t="e">
        <f>AQ241-#REF!</f>
        <v>#REF!</v>
      </c>
      <c r="AT241" s="19" t="e">
        <f t="shared" si="45"/>
        <v>#REF!</v>
      </c>
      <c r="AU241" s="19" t="e">
        <f t="shared" si="45"/>
        <v>#REF!</v>
      </c>
      <c r="AV241" s="19" t="e">
        <f t="shared" si="45"/>
        <v>#REF!</v>
      </c>
      <c r="AW241" s="19" t="e">
        <f t="shared" si="45"/>
        <v>#REF!</v>
      </c>
      <c r="AX241" s="19" t="e">
        <f t="shared" si="45"/>
        <v>#REF!</v>
      </c>
      <c r="AY241" s="19" t="e">
        <f t="shared" si="45"/>
        <v>#REF!</v>
      </c>
      <c r="BA241" s="19" t="e">
        <f>SUM(J241:AI241)</f>
        <v>#REF!</v>
      </c>
      <c r="BB241" s="19" t="e">
        <f>SUM(BB4:BB239)/2</f>
        <v>#VALUE!</v>
      </c>
      <c r="BC241" s="19" t="e">
        <f t="shared" ref="BC241" si="47">BA241-BB241</f>
        <v>#REF!</v>
      </c>
    </row>
    <row r="242" spans="2:55" x14ac:dyDescent="0.35">
      <c r="E242" s="51"/>
      <c r="AN242" s="3"/>
      <c r="AO242" s="3"/>
      <c r="AP242" s="3"/>
    </row>
    <row r="243" spans="2:55" x14ac:dyDescent="0.35">
      <c r="E243" s="51"/>
      <c r="AN243" s="3"/>
      <c r="AO243" s="3"/>
      <c r="AP243" s="3"/>
    </row>
    <row r="244" spans="2:55" x14ac:dyDescent="0.35">
      <c r="B244" s="58" t="s">
        <v>2</v>
      </c>
      <c r="C244" s="58" t="s">
        <v>98</v>
      </c>
      <c r="D244" s="59" t="s">
        <v>596</v>
      </c>
      <c r="E244" s="58" t="s">
        <v>70</v>
      </c>
      <c r="F244" s="59"/>
      <c r="AN244" s="3"/>
      <c r="AO244" s="3"/>
      <c r="AP244" s="3"/>
    </row>
    <row r="245" spans="2:55" x14ac:dyDescent="0.35">
      <c r="B245" s="60" t="s">
        <v>272</v>
      </c>
      <c r="C245" s="61" t="s">
        <v>597</v>
      </c>
      <c r="D245" s="62" t="s">
        <v>598</v>
      </c>
      <c r="E245" s="61" t="s">
        <v>315</v>
      </c>
      <c r="F245" s="62"/>
      <c r="AN245" s="3"/>
      <c r="AO245" s="3"/>
      <c r="AP245" s="3"/>
    </row>
    <row r="246" spans="2:55" x14ac:dyDescent="0.35">
      <c r="B246" s="60" t="s">
        <v>324</v>
      </c>
      <c r="C246" s="61" t="s">
        <v>597</v>
      </c>
      <c r="D246" s="62"/>
      <c r="E246" s="61" t="s">
        <v>315</v>
      </c>
      <c r="F246" s="62"/>
      <c r="AN246" s="3"/>
      <c r="AO246" s="3"/>
      <c r="AP246" s="3"/>
    </row>
    <row r="247" spans="2:55" x14ac:dyDescent="0.35">
      <c r="B247" s="60" t="s">
        <v>78</v>
      </c>
      <c r="C247" s="61" t="s">
        <v>597</v>
      </c>
      <c r="D247" s="62"/>
      <c r="E247" s="61" t="s">
        <v>599</v>
      </c>
      <c r="F247" s="62"/>
      <c r="AN247" s="3"/>
      <c r="AO247" s="3"/>
      <c r="AP247" s="3"/>
    </row>
    <row r="248" spans="2:55" x14ac:dyDescent="0.35">
      <c r="B248" s="60" t="s">
        <v>295</v>
      </c>
      <c r="C248" s="61" t="s">
        <v>597</v>
      </c>
      <c r="D248" s="62"/>
      <c r="E248" s="61" t="s">
        <v>315</v>
      </c>
      <c r="F248" s="62"/>
      <c r="AN248" s="3"/>
      <c r="AO248" s="3"/>
      <c r="AP248" s="3"/>
    </row>
    <row r="249" spans="2:55" x14ac:dyDescent="0.35">
      <c r="B249" s="60" t="s">
        <v>323</v>
      </c>
      <c r="C249" s="61" t="s">
        <v>597</v>
      </c>
      <c r="D249" s="62"/>
      <c r="E249" s="61" t="s">
        <v>315</v>
      </c>
      <c r="F249" s="62"/>
    </row>
    <row r="250" spans="2:55" x14ac:dyDescent="0.35">
      <c r="B250" s="60" t="s">
        <v>279</v>
      </c>
      <c r="C250" s="61" t="s">
        <v>597</v>
      </c>
      <c r="D250" s="62" t="s">
        <v>598</v>
      </c>
      <c r="E250" s="61" t="s">
        <v>71</v>
      </c>
      <c r="F250" s="62"/>
    </row>
    <row r="251" spans="2:55" x14ac:dyDescent="0.35">
      <c r="B251" s="60" t="s">
        <v>301</v>
      </c>
      <c r="C251" s="61" t="s">
        <v>597</v>
      </c>
      <c r="D251" s="62" t="s">
        <v>598</v>
      </c>
      <c r="E251" s="61" t="s">
        <v>600</v>
      </c>
      <c r="F251" s="62"/>
    </row>
    <row r="252" spans="2:55" x14ac:dyDescent="0.35">
      <c r="B252" s="60" t="s">
        <v>280</v>
      </c>
      <c r="C252" s="61" t="s">
        <v>597</v>
      </c>
      <c r="D252" s="62" t="s">
        <v>598</v>
      </c>
      <c r="E252" s="61" t="s">
        <v>71</v>
      </c>
      <c r="F252" s="62"/>
    </row>
    <row r="253" spans="2:55" x14ac:dyDescent="0.35">
      <c r="B253" s="60" t="s">
        <v>274</v>
      </c>
      <c r="C253" s="61" t="s">
        <v>597</v>
      </c>
      <c r="D253" s="62" t="s">
        <v>598</v>
      </c>
      <c r="E253" s="61" t="s">
        <v>600</v>
      </c>
      <c r="F253" s="62"/>
    </row>
    <row r="254" spans="2:55" x14ac:dyDescent="0.35">
      <c r="B254" s="60" t="s">
        <v>55</v>
      </c>
      <c r="C254" s="61" t="s">
        <v>597</v>
      </c>
      <c r="D254" s="62" t="s">
        <v>598</v>
      </c>
      <c r="E254" s="61" t="s">
        <v>71</v>
      </c>
      <c r="F254" s="62"/>
    </row>
    <row r="255" spans="2:55" x14ac:dyDescent="0.35">
      <c r="B255" s="60" t="s">
        <v>278</v>
      </c>
      <c r="C255" s="61" t="s">
        <v>597</v>
      </c>
      <c r="D255" s="62" t="s">
        <v>598</v>
      </c>
      <c r="E255" s="61" t="s">
        <v>600</v>
      </c>
      <c r="F255" s="62"/>
    </row>
    <row r="256" spans="2:55" x14ac:dyDescent="0.35">
      <c r="B256" s="60" t="s">
        <v>275</v>
      </c>
      <c r="C256" s="61" t="s">
        <v>597</v>
      </c>
      <c r="D256" s="62" t="s">
        <v>598</v>
      </c>
      <c r="E256" s="61" t="s">
        <v>600</v>
      </c>
      <c r="F256" s="62"/>
    </row>
    <row r="257" spans="2:6" x14ac:dyDescent="0.35">
      <c r="B257" s="60" t="s">
        <v>299</v>
      </c>
      <c r="C257" s="61" t="s">
        <v>597</v>
      </c>
      <c r="D257" s="62" t="s">
        <v>598</v>
      </c>
      <c r="E257" s="61" t="s">
        <v>600</v>
      </c>
      <c r="F257" s="62"/>
    </row>
    <row r="258" spans="2:6" x14ac:dyDescent="0.35">
      <c r="B258" s="60" t="s">
        <v>273</v>
      </c>
      <c r="C258" s="61" t="s">
        <v>597</v>
      </c>
      <c r="D258" s="62" t="s">
        <v>598</v>
      </c>
      <c r="E258" s="61" t="s">
        <v>600</v>
      </c>
      <c r="F258" s="62"/>
    </row>
    <row r="259" spans="2:6" x14ac:dyDescent="0.35">
      <c r="B259" s="60" t="s">
        <v>56</v>
      </c>
      <c r="C259" s="61" t="s">
        <v>597</v>
      </c>
      <c r="D259" s="62" t="s">
        <v>598</v>
      </c>
      <c r="E259" s="61" t="s">
        <v>71</v>
      </c>
      <c r="F259" s="62"/>
    </row>
    <row r="260" spans="2:6" x14ac:dyDescent="0.35">
      <c r="B260" s="60" t="s">
        <v>277</v>
      </c>
      <c r="C260" s="61" t="s">
        <v>597</v>
      </c>
      <c r="D260" s="62" t="s">
        <v>598</v>
      </c>
      <c r="E260" s="61" t="s">
        <v>600</v>
      </c>
      <c r="F260" s="62"/>
    </row>
    <row r="261" spans="2:6" x14ac:dyDescent="0.35">
      <c r="B261" s="60" t="s">
        <v>276</v>
      </c>
      <c r="C261" s="61" t="s">
        <v>597</v>
      </c>
      <c r="D261" s="62" t="s">
        <v>598</v>
      </c>
      <c r="E261" s="61" t="s">
        <v>600</v>
      </c>
      <c r="F261" s="62"/>
    </row>
    <row r="262" spans="2:6" x14ac:dyDescent="0.35">
      <c r="B262" s="60" t="s">
        <v>553</v>
      </c>
      <c r="C262" s="61" t="s">
        <v>597</v>
      </c>
      <c r="D262" s="62" t="s">
        <v>598</v>
      </c>
      <c r="E262" s="61" t="s">
        <v>601</v>
      </c>
      <c r="F262" s="62"/>
    </row>
    <row r="263" spans="2:6" x14ac:dyDescent="0.35">
      <c r="B263" s="60" t="s">
        <v>561</v>
      </c>
      <c r="C263" s="61" t="s">
        <v>597</v>
      </c>
      <c r="D263" s="62" t="s">
        <v>598</v>
      </c>
      <c r="E263" s="61" t="s">
        <v>601</v>
      </c>
      <c r="F263" s="62"/>
    </row>
    <row r="264" spans="2:6" x14ac:dyDescent="0.35">
      <c r="B264" s="60" t="s">
        <v>45</v>
      </c>
      <c r="C264" s="61" t="s">
        <v>597</v>
      </c>
      <c r="D264" s="62" t="s">
        <v>598</v>
      </c>
      <c r="E264" s="61" t="s">
        <v>64</v>
      </c>
      <c r="F264" s="62"/>
    </row>
    <row r="265" spans="2:6" x14ac:dyDescent="0.35">
      <c r="B265" s="60" t="s">
        <v>33</v>
      </c>
      <c r="C265" s="61" t="s">
        <v>597</v>
      </c>
      <c r="D265" s="62" t="s">
        <v>598</v>
      </c>
      <c r="E265" s="61" t="s">
        <v>72</v>
      </c>
      <c r="F265" s="62"/>
    </row>
    <row r="266" spans="2:6" x14ac:dyDescent="0.35">
      <c r="B266" s="60" t="s">
        <v>42</v>
      </c>
      <c r="C266" s="61" t="s">
        <v>597</v>
      </c>
      <c r="D266" s="62" t="s">
        <v>598</v>
      </c>
      <c r="E266" s="61" t="s">
        <v>72</v>
      </c>
      <c r="F266" s="62"/>
    </row>
    <row r="267" spans="2:6" x14ac:dyDescent="0.35">
      <c r="B267" s="60" t="s">
        <v>549</v>
      </c>
      <c r="C267" s="61" t="s">
        <v>597</v>
      </c>
      <c r="D267" s="62" t="s">
        <v>598</v>
      </c>
      <c r="E267" s="61" t="s">
        <v>601</v>
      </c>
      <c r="F267" s="62"/>
    </row>
    <row r="268" spans="2:6" x14ac:dyDescent="0.35">
      <c r="B268" s="60" t="s">
        <v>551</v>
      </c>
      <c r="C268" s="61" t="s">
        <v>597</v>
      </c>
      <c r="D268" s="62" t="s">
        <v>598</v>
      </c>
      <c r="E268" s="61" t="s">
        <v>601</v>
      </c>
      <c r="F268" s="62"/>
    </row>
    <row r="269" spans="2:6" x14ac:dyDescent="0.35">
      <c r="B269" s="60" t="s">
        <v>75</v>
      </c>
      <c r="C269" s="61" t="s">
        <v>597</v>
      </c>
      <c r="D269" s="62" t="s">
        <v>598</v>
      </c>
      <c r="E269" s="61" t="s">
        <v>602</v>
      </c>
      <c r="F269" s="62"/>
    </row>
    <row r="270" spans="2:6" x14ac:dyDescent="0.35">
      <c r="B270" s="60" t="s">
        <v>541</v>
      </c>
      <c r="C270" s="61" t="s">
        <v>597</v>
      </c>
      <c r="D270" s="62" t="s">
        <v>598</v>
      </c>
      <c r="E270" s="61" t="s">
        <v>601</v>
      </c>
      <c r="F270" s="62"/>
    </row>
    <row r="271" spans="2:6" x14ac:dyDescent="0.35">
      <c r="B271" s="60" t="s">
        <v>46</v>
      </c>
      <c r="C271" s="61" t="s">
        <v>597</v>
      </c>
      <c r="D271" s="62" t="s">
        <v>598</v>
      </c>
      <c r="E271" s="61" t="s">
        <v>64</v>
      </c>
      <c r="F271" s="62"/>
    </row>
    <row r="272" spans="2:6" x14ac:dyDescent="0.35">
      <c r="B272" s="60" t="s">
        <v>47</v>
      </c>
      <c r="C272" s="61" t="s">
        <v>597</v>
      </c>
      <c r="D272" s="62" t="s">
        <v>598</v>
      </c>
      <c r="E272" s="61" t="s">
        <v>64</v>
      </c>
      <c r="F272" s="62"/>
    </row>
    <row r="273" spans="2:6" x14ac:dyDescent="0.35">
      <c r="B273" s="60" t="s">
        <v>25</v>
      </c>
      <c r="C273" s="61" t="s">
        <v>597</v>
      </c>
      <c r="D273" s="62" t="s">
        <v>598</v>
      </c>
      <c r="E273" s="61"/>
      <c r="F273" s="62"/>
    </row>
    <row r="274" spans="2:6" x14ac:dyDescent="0.35">
      <c r="B274" s="60" t="s">
        <v>34</v>
      </c>
      <c r="C274" s="61" t="s">
        <v>597</v>
      </c>
      <c r="D274" s="62" t="s">
        <v>598</v>
      </c>
      <c r="E274" s="61" t="s">
        <v>72</v>
      </c>
      <c r="F274" s="62"/>
    </row>
    <row r="275" spans="2:6" x14ac:dyDescent="0.35">
      <c r="B275" s="60" t="s">
        <v>39</v>
      </c>
      <c r="C275" s="61" t="s">
        <v>597</v>
      </c>
      <c r="D275" s="62" t="s">
        <v>598</v>
      </c>
      <c r="E275" s="61" t="s">
        <v>72</v>
      </c>
      <c r="F275" s="62"/>
    </row>
    <row r="276" spans="2:6" x14ac:dyDescent="0.35">
      <c r="B276" s="60" t="s">
        <v>44</v>
      </c>
      <c r="C276" s="61" t="s">
        <v>597</v>
      </c>
      <c r="D276" s="62" t="s">
        <v>598</v>
      </c>
      <c r="E276" s="61" t="s">
        <v>64</v>
      </c>
      <c r="F276" s="62"/>
    </row>
    <row r="277" spans="2:6" x14ac:dyDescent="0.35">
      <c r="B277" s="60" t="s">
        <v>543</v>
      </c>
      <c r="C277" s="61" t="s">
        <v>597</v>
      </c>
      <c r="D277" s="62" t="s">
        <v>598</v>
      </c>
      <c r="E277" s="61" t="s">
        <v>601</v>
      </c>
      <c r="F277" s="62"/>
    </row>
    <row r="278" spans="2:6" x14ac:dyDescent="0.35">
      <c r="B278" s="60" t="s">
        <v>547</v>
      </c>
      <c r="C278" s="61" t="s">
        <v>597</v>
      </c>
      <c r="D278" s="62" t="s">
        <v>598</v>
      </c>
      <c r="E278" s="61" t="s">
        <v>601</v>
      </c>
      <c r="F278" s="62"/>
    </row>
    <row r="279" spans="2:6" x14ac:dyDescent="0.35">
      <c r="B279" s="60" t="s">
        <v>35</v>
      </c>
      <c r="C279" s="61" t="s">
        <v>597</v>
      </c>
      <c r="D279" s="62" t="s">
        <v>598</v>
      </c>
      <c r="E279" s="61" t="s">
        <v>72</v>
      </c>
      <c r="F279" s="62"/>
    </row>
    <row r="280" spans="2:6" x14ac:dyDescent="0.35">
      <c r="B280" s="60" t="s">
        <v>36</v>
      </c>
      <c r="C280" s="61" t="s">
        <v>597</v>
      </c>
      <c r="D280" s="62" t="s">
        <v>598</v>
      </c>
      <c r="E280" s="61" t="s">
        <v>72</v>
      </c>
      <c r="F280" s="62"/>
    </row>
    <row r="281" spans="2:6" x14ac:dyDescent="0.35">
      <c r="B281" s="60" t="s">
        <v>539</v>
      </c>
      <c r="C281" s="61" t="s">
        <v>597</v>
      </c>
      <c r="D281" s="62" t="s">
        <v>598</v>
      </c>
      <c r="E281" s="61" t="s">
        <v>603</v>
      </c>
      <c r="F281" s="62"/>
    </row>
    <row r="282" spans="2:6" x14ac:dyDescent="0.35">
      <c r="B282" s="60" t="s">
        <v>567</v>
      </c>
      <c r="C282" s="61" t="s">
        <v>597</v>
      </c>
      <c r="D282" s="62" t="s">
        <v>598</v>
      </c>
      <c r="E282" s="61" t="s">
        <v>603</v>
      </c>
      <c r="F282" s="62"/>
    </row>
    <row r="283" spans="2:6" x14ac:dyDescent="0.35">
      <c r="B283" s="60" t="s">
        <v>555</v>
      </c>
      <c r="C283" s="61" t="s">
        <v>597</v>
      </c>
      <c r="D283" s="62" t="s">
        <v>598</v>
      </c>
      <c r="E283" s="61" t="s">
        <v>603</v>
      </c>
      <c r="F283" s="62"/>
    </row>
    <row r="284" spans="2:6" x14ac:dyDescent="0.35">
      <c r="B284" s="60" t="s">
        <v>262</v>
      </c>
      <c r="C284" s="61" t="s">
        <v>597</v>
      </c>
      <c r="D284" s="62"/>
      <c r="E284" s="61" t="s">
        <v>599</v>
      </c>
      <c r="F284" s="62"/>
    </row>
    <row r="285" spans="2:6" x14ac:dyDescent="0.35">
      <c r="B285" s="60" t="s">
        <v>97</v>
      </c>
      <c r="C285" s="61" t="s">
        <v>597</v>
      </c>
      <c r="D285" s="62"/>
      <c r="E285" s="61" t="s">
        <v>599</v>
      </c>
      <c r="F285" s="62"/>
    </row>
    <row r="286" spans="2:6" x14ac:dyDescent="0.35">
      <c r="B286" s="60" t="s">
        <v>577</v>
      </c>
      <c r="C286" s="61" t="s">
        <v>597</v>
      </c>
      <c r="D286" s="62" t="s">
        <v>598</v>
      </c>
      <c r="E286" s="61" t="s">
        <v>603</v>
      </c>
      <c r="F286" s="62"/>
    </row>
    <row r="287" spans="2:6" x14ac:dyDescent="0.35">
      <c r="B287" s="60" t="s">
        <v>26</v>
      </c>
      <c r="C287" s="61" t="s">
        <v>597</v>
      </c>
      <c r="D287" s="62" t="s">
        <v>598</v>
      </c>
      <c r="E287" s="61" t="s">
        <v>602</v>
      </c>
      <c r="F287" s="62"/>
    </row>
    <row r="288" spans="2:6" x14ac:dyDescent="0.35">
      <c r="B288" s="60" t="s">
        <v>143</v>
      </c>
      <c r="C288" s="61" t="s">
        <v>597</v>
      </c>
      <c r="D288" s="62" t="s">
        <v>598</v>
      </c>
      <c r="E288" s="61" t="s">
        <v>178</v>
      </c>
      <c r="F288" s="62"/>
    </row>
    <row r="289" spans="2:6" x14ac:dyDescent="0.35">
      <c r="B289" s="60" t="s">
        <v>28</v>
      </c>
      <c r="C289" s="61" t="s">
        <v>597</v>
      </c>
      <c r="D289" s="62" t="s">
        <v>598</v>
      </c>
      <c r="E289" s="61" t="s">
        <v>604</v>
      </c>
      <c r="F289" s="62"/>
    </row>
    <row r="290" spans="2:6" x14ac:dyDescent="0.35">
      <c r="B290" s="60" t="s">
        <v>29</v>
      </c>
      <c r="C290" s="61" t="s">
        <v>597</v>
      </c>
      <c r="D290" s="62" t="s">
        <v>598</v>
      </c>
      <c r="E290" s="61" t="s">
        <v>604</v>
      </c>
      <c r="F290" s="62"/>
    </row>
    <row r="291" spans="2:6" x14ac:dyDescent="0.35">
      <c r="B291" s="60" t="s">
        <v>205</v>
      </c>
      <c r="C291" s="61" t="s">
        <v>597</v>
      </c>
      <c r="D291" s="62" t="s">
        <v>598</v>
      </c>
      <c r="E291" s="61" t="s">
        <v>603</v>
      </c>
      <c r="F291" s="62"/>
    </row>
    <row r="292" spans="2:6" x14ac:dyDescent="0.35">
      <c r="B292" s="60" t="s">
        <v>162</v>
      </c>
      <c r="C292" s="61" t="s">
        <v>597</v>
      </c>
      <c r="D292" s="62" t="s">
        <v>598</v>
      </c>
      <c r="E292" s="61" t="s">
        <v>180</v>
      </c>
      <c r="F292" s="62"/>
    </row>
    <row r="293" spans="2:6" x14ac:dyDescent="0.35">
      <c r="B293" s="60" t="s">
        <v>37</v>
      </c>
      <c r="C293" s="61" t="s">
        <v>597</v>
      </c>
      <c r="D293" s="62" t="s">
        <v>598</v>
      </c>
      <c r="E293" s="61" t="s">
        <v>72</v>
      </c>
      <c r="F293" s="62"/>
    </row>
    <row r="294" spans="2:6" x14ac:dyDescent="0.35">
      <c r="B294" s="60" t="s">
        <v>38</v>
      </c>
      <c r="C294" s="61" t="s">
        <v>597</v>
      </c>
      <c r="D294" s="62" t="s">
        <v>598</v>
      </c>
      <c r="E294" s="61" t="s">
        <v>72</v>
      </c>
      <c r="F294" s="62"/>
    </row>
    <row r="295" spans="2:6" x14ac:dyDescent="0.35">
      <c r="B295" s="60" t="s">
        <v>27</v>
      </c>
      <c r="C295" s="61" t="s">
        <v>597</v>
      </c>
      <c r="D295" s="62" t="s">
        <v>598</v>
      </c>
      <c r="E295" s="61" t="s">
        <v>604</v>
      </c>
      <c r="F295" s="62"/>
    </row>
    <row r="296" spans="2:6" x14ac:dyDescent="0.35">
      <c r="B296" s="60" t="s">
        <v>259</v>
      </c>
      <c r="C296" s="61" t="s">
        <v>597</v>
      </c>
      <c r="D296" s="62" t="s">
        <v>598</v>
      </c>
      <c r="E296" s="61" t="s">
        <v>179</v>
      </c>
      <c r="F296" s="62"/>
    </row>
    <row r="297" spans="2:6" x14ac:dyDescent="0.35">
      <c r="B297" s="60" t="s">
        <v>67</v>
      </c>
      <c r="C297" s="61" t="s">
        <v>597</v>
      </c>
      <c r="D297" s="62" t="s">
        <v>598</v>
      </c>
      <c r="E297" s="61" t="s">
        <v>602</v>
      </c>
      <c r="F297" s="62"/>
    </row>
    <row r="298" spans="2:6" x14ac:dyDescent="0.35">
      <c r="B298" s="60" t="s">
        <v>142</v>
      </c>
      <c r="C298" s="61" t="s">
        <v>597</v>
      </c>
      <c r="D298" s="62" t="s">
        <v>598</v>
      </c>
      <c r="E298" s="61" t="s">
        <v>178</v>
      </c>
      <c r="F298" s="62"/>
    </row>
    <row r="299" spans="2:6" x14ac:dyDescent="0.35">
      <c r="B299" s="60" t="s">
        <v>30</v>
      </c>
      <c r="C299" s="61" t="s">
        <v>597</v>
      </c>
      <c r="D299" s="62" t="s">
        <v>598</v>
      </c>
      <c r="E299" s="61" t="s">
        <v>604</v>
      </c>
      <c r="F299" s="62"/>
    </row>
    <row r="300" spans="2:6" x14ac:dyDescent="0.35">
      <c r="B300" s="60" t="s">
        <v>24</v>
      </c>
      <c r="C300" s="61" t="s">
        <v>597</v>
      </c>
      <c r="D300" s="62" t="s">
        <v>598</v>
      </c>
      <c r="E300" s="61" t="s">
        <v>604</v>
      </c>
      <c r="F300" s="62"/>
    </row>
    <row r="301" spans="2:6" x14ac:dyDescent="0.35">
      <c r="B301" s="60" t="s">
        <v>580</v>
      </c>
      <c r="C301" s="61" t="s">
        <v>597</v>
      </c>
      <c r="D301" s="62" t="s">
        <v>598</v>
      </c>
      <c r="E301" s="61" t="s">
        <v>603</v>
      </c>
      <c r="F301" s="62"/>
    </row>
    <row r="302" spans="2:6" x14ac:dyDescent="0.35">
      <c r="B302" s="60" t="s">
        <v>141</v>
      </c>
      <c r="C302" s="61" t="s">
        <v>597</v>
      </c>
      <c r="D302" s="62" t="s">
        <v>598</v>
      </c>
      <c r="E302" s="61" t="s">
        <v>179</v>
      </c>
      <c r="F302" s="62"/>
    </row>
    <row r="303" spans="2:6" x14ac:dyDescent="0.35">
      <c r="B303" s="60" t="s">
        <v>574</v>
      </c>
      <c r="C303" s="61" t="s">
        <v>597</v>
      </c>
      <c r="D303" s="62" t="s">
        <v>598</v>
      </c>
      <c r="E303" s="61" t="s">
        <v>603</v>
      </c>
      <c r="F303" s="62"/>
    </row>
    <row r="304" spans="2:6" x14ac:dyDescent="0.35">
      <c r="B304" s="60" t="s">
        <v>140</v>
      </c>
      <c r="C304" s="61" t="s">
        <v>597</v>
      </c>
      <c r="D304" s="62" t="s">
        <v>598</v>
      </c>
      <c r="E304" s="61" t="s">
        <v>179</v>
      </c>
      <c r="F304" s="62"/>
    </row>
    <row r="305" spans="2:6" x14ac:dyDescent="0.35">
      <c r="B305" s="60" t="s">
        <v>564</v>
      </c>
      <c r="C305" s="61" t="s">
        <v>597</v>
      </c>
      <c r="D305" s="62" t="s">
        <v>598</v>
      </c>
      <c r="E305" s="61" t="s">
        <v>603</v>
      </c>
      <c r="F305" s="62"/>
    </row>
    <row r="306" spans="2:6" x14ac:dyDescent="0.35">
      <c r="B306" s="60" t="s">
        <v>126</v>
      </c>
      <c r="C306" s="61" t="s">
        <v>597</v>
      </c>
      <c r="D306" s="62" t="s">
        <v>598</v>
      </c>
      <c r="E306" s="61" t="s">
        <v>605</v>
      </c>
      <c r="F306" s="62"/>
    </row>
    <row r="307" spans="2:6" x14ac:dyDescent="0.35">
      <c r="B307" s="60" t="s">
        <v>128</v>
      </c>
      <c r="C307" s="61" t="s">
        <v>597</v>
      </c>
      <c r="D307" s="62" t="s">
        <v>598</v>
      </c>
      <c r="E307" s="61" t="s">
        <v>605</v>
      </c>
      <c r="F307" s="62"/>
    </row>
    <row r="308" spans="2:6" x14ac:dyDescent="0.35">
      <c r="B308" s="60" t="s">
        <v>536</v>
      </c>
      <c r="C308" s="61" t="s">
        <v>597</v>
      </c>
      <c r="D308" s="62" t="s">
        <v>598</v>
      </c>
      <c r="E308" s="61" t="s">
        <v>606</v>
      </c>
      <c r="F308" s="62"/>
    </row>
    <row r="309" spans="2:6" x14ac:dyDescent="0.35">
      <c r="B309" s="60" t="s">
        <v>538</v>
      </c>
      <c r="C309" s="61" t="s">
        <v>597</v>
      </c>
      <c r="D309" s="62" t="s">
        <v>598</v>
      </c>
      <c r="E309" s="61" t="s">
        <v>606</v>
      </c>
      <c r="F309" s="62"/>
    </row>
    <row r="310" spans="2:6" x14ac:dyDescent="0.35">
      <c r="B310" s="60" t="s">
        <v>127</v>
      </c>
      <c r="C310" s="61" t="s">
        <v>597</v>
      </c>
      <c r="D310" s="62" t="s">
        <v>598</v>
      </c>
      <c r="E310" s="61" t="s">
        <v>605</v>
      </c>
      <c r="F310" s="62"/>
    </row>
    <row r="311" spans="2:6" x14ac:dyDescent="0.35">
      <c r="B311" s="60" t="s">
        <v>129</v>
      </c>
      <c r="C311" s="61" t="s">
        <v>597</v>
      </c>
      <c r="D311" s="62" t="s">
        <v>598</v>
      </c>
      <c r="E311" s="61" t="s">
        <v>605</v>
      </c>
      <c r="F311" s="62"/>
    </row>
    <row r="312" spans="2:6" x14ac:dyDescent="0.35">
      <c r="B312" s="60" t="s">
        <v>557</v>
      </c>
      <c r="C312" s="61" t="s">
        <v>597</v>
      </c>
      <c r="D312" s="62" t="s">
        <v>598</v>
      </c>
      <c r="E312" s="61" t="s">
        <v>603</v>
      </c>
      <c r="F312" s="62"/>
    </row>
    <row r="313" spans="2:6" x14ac:dyDescent="0.35">
      <c r="B313" s="60" t="s">
        <v>559</v>
      </c>
      <c r="C313" s="61" t="s">
        <v>597</v>
      </c>
      <c r="D313" s="62" t="s">
        <v>598</v>
      </c>
      <c r="E313" s="61" t="s">
        <v>603</v>
      </c>
      <c r="F313" s="62"/>
    </row>
    <row r="314" spans="2:6" x14ac:dyDescent="0.35">
      <c r="B314" s="60" t="s">
        <v>50</v>
      </c>
      <c r="C314" s="61" t="s">
        <v>597</v>
      </c>
      <c r="D314" s="62" t="s">
        <v>598</v>
      </c>
      <c r="E314" s="61" t="s">
        <v>64</v>
      </c>
      <c r="F314" s="62"/>
    </row>
    <row r="315" spans="2:6" x14ac:dyDescent="0.35">
      <c r="B315" s="60" t="s">
        <v>335</v>
      </c>
      <c r="C315" s="61" t="s">
        <v>597</v>
      </c>
      <c r="D315" s="62" t="s">
        <v>598</v>
      </c>
      <c r="E315" s="61" t="s">
        <v>315</v>
      </c>
      <c r="F315" s="62"/>
    </row>
    <row r="316" spans="2:6" x14ac:dyDescent="0.35">
      <c r="B316" s="60" t="s">
        <v>327</v>
      </c>
      <c r="C316" s="61" t="s">
        <v>597</v>
      </c>
      <c r="D316" s="62"/>
      <c r="E316" s="61" t="s">
        <v>315</v>
      </c>
      <c r="F316" s="62"/>
    </row>
    <row r="317" spans="2:6" x14ac:dyDescent="0.35">
      <c r="B317" s="60" t="s">
        <v>229</v>
      </c>
      <c r="C317" s="61" t="s">
        <v>597</v>
      </c>
      <c r="D317" s="62"/>
      <c r="E317" s="61" t="s">
        <v>64</v>
      </c>
      <c r="F317" s="62"/>
    </row>
    <row r="318" spans="2:6" x14ac:dyDescent="0.35">
      <c r="B318" s="60" t="s">
        <v>225</v>
      </c>
      <c r="C318" s="61" t="s">
        <v>597</v>
      </c>
      <c r="D318" s="62"/>
      <c r="E318" s="61" t="s">
        <v>64</v>
      </c>
      <c r="F318" s="62"/>
    </row>
    <row r="319" spans="2:6" x14ac:dyDescent="0.35">
      <c r="B319" s="60" t="s">
        <v>74</v>
      </c>
      <c r="C319" s="61" t="s">
        <v>597</v>
      </c>
      <c r="D319" s="62" t="s">
        <v>598</v>
      </c>
      <c r="E319" s="61" t="s">
        <v>180</v>
      </c>
      <c r="F319" s="62"/>
    </row>
    <row r="320" spans="2:6" x14ac:dyDescent="0.35">
      <c r="B320" s="60" t="s">
        <v>534</v>
      </c>
      <c r="C320" s="61" t="s">
        <v>597</v>
      </c>
      <c r="D320" s="62" t="s">
        <v>598</v>
      </c>
      <c r="E320" s="61" t="s">
        <v>606</v>
      </c>
      <c r="F320" s="62"/>
    </row>
    <row r="321" spans="2:6" x14ac:dyDescent="0.35">
      <c r="B321" s="60" t="s">
        <v>48</v>
      </c>
      <c r="C321" s="61" t="s">
        <v>597</v>
      </c>
      <c r="D321" s="62" t="s">
        <v>598</v>
      </c>
      <c r="E321" s="61" t="s">
        <v>64</v>
      </c>
      <c r="F321" s="62"/>
    </row>
    <row r="322" spans="2:6" x14ac:dyDescent="0.35">
      <c r="B322" s="60" t="s">
        <v>49</v>
      </c>
      <c r="C322" s="61" t="s">
        <v>597</v>
      </c>
      <c r="D322" s="62" t="s">
        <v>598</v>
      </c>
      <c r="E322" s="61" t="s">
        <v>64</v>
      </c>
      <c r="F322" s="62"/>
    </row>
    <row r="323" spans="2:6" x14ac:dyDescent="0.35">
      <c r="B323" s="60" t="s">
        <v>333</v>
      </c>
      <c r="C323" s="61" t="s">
        <v>597</v>
      </c>
      <c r="D323" s="62"/>
      <c r="E323" s="61" t="s">
        <v>315</v>
      </c>
      <c r="F323" s="62"/>
    </row>
    <row r="324" spans="2:6" x14ac:dyDescent="0.35">
      <c r="B324" s="60" t="s">
        <v>330</v>
      </c>
      <c r="C324" s="61" t="s">
        <v>597</v>
      </c>
      <c r="D324" s="62"/>
      <c r="E324" s="61" t="s">
        <v>315</v>
      </c>
      <c r="F324" s="62"/>
    </row>
    <row r="325" spans="2:6" x14ac:dyDescent="0.35">
      <c r="B325" s="60" t="s">
        <v>120</v>
      </c>
      <c r="C325" s="61" t="s">
        <v>597</v>
      </c>
      <c r="D325" s="62"/>
      <c r="E325" s="61" t="s">
        <v>599</v>
      </c>
      <c r="F325" s="62"/>
    </row>
    <row r="326" spans="2:6" x14ac:dyDescent="0.35">
      <c r="B326" s="60" t="s">
        <v>40</v>
      </c>
      <c r="C326" s="61" t="s">
        <v>597</v>
      </c>
      <c r="D326" s="62" t="s">
        <v>598</v>
      </c>
      <c r="E326" s="61" t="s">
        <v>72</v>
      </c>
      <c r="F326" s="62"/>
    </row>
    <row r="327" spans="2:6" x14ac:dyDescent="0.35">
      <c r="B327" s="60" t="s">
        <v>41</v>
      </c>
      <c r="C327" s="61" t="s">
        <v>597</v>
      </c>
      <c r="D327" s="62" t="s">
        <v>598</v>
      </c>
      <c r="E327" s="61" t="s">
        <v>72</v>
      </c>
      <c r="F327" s="62"/>
    </row>
    <row r="328" spans="2:6" x14ac:dyDescent="0.35">
      <c r="B328" s="60" t="s">
        <v>43</v>
      </c>
      <c r="C328" s="61" t="s">
        <v>597</v>
      </c>
      <c r="D328" s="62" t="s">
        <v>598</v>
      </c>
      <c r="E328" s="61" t="s">
        <v>72</v>
      </c>
      <c r="F328" s="62"/>
    </row>
    <row r="329" spans="2:6" x14ac:dyDescent="0.35">
      <c r="B329" s="60" t="s">
        <v>571</v>
      </c>
      <c r="C329" s="61" t="s">
        <v>597</v>
      </c>
      <c r="D329" s="62" t="s">
        <v>598</v>
      </c>
      <c r="E329" s="61" t="s">
        <v>603</v>
      </c>
      <c r="F329" s="62"/>
    </row>
    <row r="330" spans="2:6" x14ac:dyDescent="0.35">
      <c r="B330" s="60" t="s">
        <v>569</v>
      </c>
      <c r="C330" s="61" t="s">
        <v>597</v>
      </c>
      <c r="D330" s="62" t="s">
        <v>598</v>
      </c>
      <c r="E330" s="61" t="s">
        <v>603</v>
      </c>
      <c r="F330" s="62"/>
    </row>
    <row r="331" spans="2:6" x14ac:dyDescent="0.35">
      <c r="B331" s="60" t="s">
        <v>545</v>
      </c>
      <c r="C331" s="61" t="s">
        <v>597</v>
      </c>
      <c r="D331" s="62" t="s">
        <v>598</v>
      </c>
      <c r="E331" s="61" t="s">
        <v>603</v>
      </c>
      <c r="F331" s="62"/>
    </row>
    <row r="332" spans="2:6" x14ac:dyDescent="0.35">
      <c r="B332" s="60" t="s">
        <v>583</v>
      </c>
      <c r="C332" s="61" t="s">
        <v>597</v>
      </c>
      <c r="D332" s="62" t="s">
        <v>598</v>
      </c>
      <c r="E332" s="61" t="s">
        <v>603</v>
      </c>
      <c r="F332" s="62"/>
    </row>
    <row r="333" spans="2:6" x14ac:dyDescent="0.35">
      <c r="B333" s="60" t="s">
        <v>586</v>
      </c>
      <c r="C333" s="61" t="s">
        <v>597</v>
      </c>
      <c r="D333" s="62" t="s">
        <v>598</v>
      </c>
      <c r="E333" s="61" t="s">
        <v>603</v>
      </c>
      <c r="F333" s="62"/>
    </row>
    <row r="334" spans="2:6" x14ac:dyDescent="0.35">
      <c r="B334" s="60" t="s">
        <v>311</v>
      </c>
      <c r="C334" s="61" t="s">
        <v>254</v>
      </c>
      <c r="D334" s="62" t="s">
        <v>598</v>
      </c>
      <c r="E334" s="61" t="s">
        <v>607</v>
      </c>
      <c r="F334" s="62"/>
    </row>
    <row r="335" spans="2:6" x14ac:dyDescent="0.35">
      <c r="B335" s="60" t="s">
        <v>240</v>
      </c>
      <c r="C335" s="61" t="s">
        <v>254</v>
      </c>
      <c r="D335" s="62" t="s">
        <v>598</v>
      </c>
      <c r="E335" s="61" t="s">
        <v>608</v>
      </c>
      <c r="F335" s="62"/>
    </row>
    <row r="336" spans="2:6" x14ac:dyDescent="0.35">
      <c r="B336" s="60" t="s">
        <v>312</v>
      </c>
      <c r="C336" s="61" t="s">
        <v>254</v>
      </c>
      <c r="D336" s="62" t="s">
        <v>598</v>
      </c>
      <c r="E336" s="61" t="s">
        <v>607</v>
      </c>
      <c r="F336" s="62"/>
    </row>
    <row r="337" spans="2:6" x14ac:dyDescent="0.35">
      <c r="B337" s="60" t="s">
        <v>242</v>
      </c>
      <c r="C337" s="61" t="s">
        <v>254</v>
      </c>
      <c r="D337" s="62" t="s">
        <v>598</v>
      </c>
      <c r="E337" s="61" t="s">
        <v>608</v>
      </c>
      <c r="F337" s="62"/>
    </row>
    <row r="338" spans="2:6" x14ac:dyDescent="0.35">
      <c r="B338" s="60" t="s">
        <v>241</v>
      </c>
      <c r="C338" s="61" t="s">
        <v>254</v>
      </c>
      <c r="D338" s="62" t="s">
        <v>598</v>
      </c>
      <c r="E338" s="61" t="s">
        <v>608</v>
      </c>
      <c r="F338" s="62"/>
    </row>
    <row r="339" spans="2:6" x14ac:dyDescent="0.35">
      <c r="B339" s="60" t="s">
        <v>243</v>
      </c>
      <c r="C339" s="61" t="s">
        <v>254</v>
      </c>
      <c r="D339" s="62" t="s">
        <v>598</v>
      </c>
      <c r="E339" s="61" t="s">
        <v>608</v>
      </c>
      <c r="F339" s="62"/>
    </row>
    <row r="340" spans="2:6" x14ac:dyDescent="0.35">
      <c r="B340" s="60" t="s">
        <v>244</v>
      </c>
      <c r="C340" s="61" t="s">
        <v>254</v>
      </c>
      <c r="D340" s="62" t="s">
        <v>598</v>
      </c>
      <c r="E340" s="61" t="s">
        <v>608</v>
      </c>
      <c r="F340" s="62"/>
    </row>
    <row r="341" spans="2:6" x14ac:dyDescent="0.35">
      <c r="B341" s="60" t="s">
        <v>313</v>
      </c>
      <c r="C341" s="61" t="s">
        <v>254</v>
      </c>
      <c r="D341" s="62" t="s">
        <v>598</v>
      </c>
      <c r="E341" s="61" t="s">
        <v>608</v>
      </c>
      <c r="F341" s="62"/>
    </row>
    <row r="342" spans="2:6" x14ac:dyDescent="0.35">
      <c r="B342" s="60" t="s">
        <v>245</v>
      </c>
      <c r="C342" s="61" t="s">
        <v>254</v>
      </c>
      <c r="D342" s="62" t="s">
        <v>598</v>
      </c>
      <c r="E342" s="61" t="s">
        <v>608</v>
      </c>
      <c r="F342" s="62"/>
    </row>
    <row r="343" spans="2:6" x14ac:dyDescent="0.35">
      <c r="B343" s="60" t="s">
        <v>252</v>
      </c>
      <c r="C343" s="61" t="s">
        <v>136</v>
      </c>
      <c r="D343" s="62" t="s">
        <v>598</v>
      </c>
      <c r="E343" s="61" t="s">
        <v>609</v>
      </c>
      <c r="F343" s="62">
        <v>9</v>
      </c>
    </row>
    <row r="344" spans="2:6" x14ac:dyDescent="0.35">
      <c r="B344" s="60" t="s">
        <v>253</v>
      </c>
      <c r="C344" s="61" t="s">
        <v>136</v>
      </c>
      <c r="D344" s="62" t="s">
        <v>598</v>
      </c>
      <c r="E344" s="61" t="s">
        <v>609</v>
      </c>
      <c r="F344" s="62">
        <v>10</v>
      </c>
    </row>
    <row r="345" spans="2:6" x14ac:dyDescent="0.35">
      <c r="B345" s="60" t="s">
        <v>306</v>
      </c>
      <c r="C345" s="61" t="s">
        <v>136</v>
      </c>
      <c r="D345" s="62" t="s">
        <v>598</v>
      </c>
      <c r="E345" s="61" t="s">
        <v>610</v>
      </c>
      <c r="F345" s="62">
        <v>12</v>
      </c>
    </row>
    <row r="346" spans="2:6" x14ac:dyDescent="0.35">
      <c r="B346" s="60" t="s">
        <v>298</v>
      </c>
      <c r="C346" s="61" t="s">
        <v>136</v>
      </c>
      <c r="D346" s="62" t="s">
        <v>598</v>
      </c>
      <c r="E346" s="61" t="s">
        <v>611</v>
      </c>
      <c r="F346" s="62">
        <v>12</v>
      </c>
    </row>
    <row r="347" spans="2:6" x14ac:dyDescent="0.35">
      <c r="B347" s="60" t="s">
        <v>305</v>
      </c>
      <c r="C347" s="61" t="s">
        <v>136</v>
      </c>
      <c r="D347" s="62" t="s">
        <v>598</v>
      </c>
      <c r="E347" s="61" t="s">
        <v>611</v>
      </c>
      <c r="F347" s="62">
        <v>15</v>
      </c>
    </row>
    <row r="348" spans="2:6" x14ac:dyDescent="0.35">
      <c r="B348" s="60" t="s">
        <v>331</v>
      </c>
      <c r="C348" s="61" t="s">
        <v>136</v>
      </c>
      <c r="D348" s="62" t="s">
        <v>612</v>
      </c>
      <c r="E348" s="61" t="s">
        <v>613</v>
      </c>
      <c r="F348" s="62">
        <v>15</v>
      </c>
    </row>
    <row r="349" spans="2:6" x14ac:dyDescent="0.35">
      <c r="B349" s="60" t="s">
        <v>304</v>
      </c>
      <c r="C349" s="61" t="s">
        <v>136</v>
      </c>
      <c r="D349" s="62" t="s">
        <v>598</v>
      </c>
      <c r="E349" s="61" t="s">
        <v>611</v>
      </c>
      <c r="F349" s="62">
        <v>15</v>
      </c>
    </row>
    <row r="350" spans="2:6" x14ac:dyDescent="0.35">
      <c r="B350" s="60" t="s">
        <v>224</v>
      </c>
      <c r="C350" s="61" t="s">
        <v>136</v>
      </c>
      <c r="D350" s="62" t="s">
        <v>598</v>
      </c>
      <c r="E350" s="61" t="s">
        <v>614</v>
      </c>
      <c r="F350" s="62">
        <v>15</v>
      </c>
    </row>
    <row r="351" spans="2:6" x14ac:dyDescent="0.35">
      <c r="B351" s="60" t="s">
        <v>339</v>
      </c>
      <c r="C351" s="61" t="s">
        <v>136</v>
      </c>
      <c r="D351" s="62" t="s">
        <v>612</v>
      </c>
      <c r="E351" s="61" t="s">
        <v>615</v>
      </c>
      <c r="F351" s="62">
        <v>9</v>
      </c>
    </row>
    <row r="352" spans="2:6" x14ac:dyDescent="0.35">
      <c r="B352" s="60" t="s">
        <v>340</v>
      </c>
      <c r="C352" s="61" t="s">
        <v>136</v>
      </c>
      <c r="D352" s="62" t="s">
        <v>612</v>
      </c>
      <c r="E352" s="61" t="s">
        <v>615</v>
      </c>
      <c r="F352" s="62">
        <v>10</v>
      </c>
    </row>
    <row r="353" spans="2:6" x14ac:dyDescent="0.35">
      <c r="B353" s="60" t="s">
        <v>255</v>
      </c>
      <c r="C353" s="61" t="s">
        <v>136</v>
      </c>
      <c r="D353" s="62" t="s">
        <v>612</v>
      </c>
      <c r="E353" s="61" t="s">
        <v>616</v>
      </c>
      <c r="F353" s="62">
        <v>9</v>
      </c>
    </row>
    <row r="354" spans="2:6" x14ac:dyDescent="0.35">
      <c r="B354" s="60" t="s">
        <v>258</v>
      </c>
      <c r="C354" s="61" t="s">
        <v>136</v>
      </c>
      <c r="D354" s="62" t="s">
        <v>612</v>
      </c>
      <c r="E354" s="61" t="s">
        <v>616</v>
      </c>
      <c r="F354" s="62">
        <v>10</v>
      </c>
    </row>
    <row r="355" spans="2:6" x14ac:dyDescent="0.35">
      <c r="B355" s="60" t="s">
        <v>525</v>
      </c>
      <c r="C355" s="61" t="s">
        <v>136</v>
      </c>
      <c r="D355" s="62" t="s">
        <v>612</v>
      </c>
      <c r="E355" s="61" t="s">
        <v>616</v>
      </c>
      <c r="F355" s="62">
        <v>12</v>
      </c>
    </row>
    <row r="356" spans="2:6" x14ac:dyDescent="0.35">
      <c r="B356" s="60" t="s">
        <v>194</v>
      </c>
      <c r="C356" s="61" t="s">
        <v>136</v>
      </c>
      <c r="D356" s="62" t="s">
        <v>612</v>
      </c>
      <c r="E356" s="61" t="s">
        <v>617</v>
      </c>
      <c r="F356" s="62">
        <v>12</v>
      </c>
    </row>
    <row r="357" spans="2:6" x14ac:dyDescent="0.35">
      <c r="B357" s="60" t="s">
        <v>195</v>
      </c>
      <c r="C357" s="61" t="s">
        <v>136</v>
      </c>
      <c r="D357" s="62" t="s">
        <v>612</v>
      </c>
      <c r="E357" s="61" t="s">
        <v>618</v>
      </c>
      <c r="F357" s="62">
        <v>15</v>
      </c>
    </row>
    <row r="358" spans="2:6" x14ac:dyDescent="0.35">
      <c r="B358" s="60" t="s">
        <v>139</v>
      </c>
      <c r="C358" s="61" t="s">
        <v>136</v>
      </c>
      <c r="D358" s="62" t="s">
        <v>598</v>
      </c>
      <c r="E358" s="61" t="s">
        <v>619</v>
      </c>
      <c r="F358" s="62">
        <v>16</v>
      </c>
    </row>
    <row r="359" spans="2:6" x14ac:dyDescent="0.35">
      <c r="B359" s="60" t="s">
        <v>209</v>
      </c>
      <c r="C359" s="61" t="s">
        <v>136</v>
      </c>
      <c r="D359" s="62" t="s">
        <v>612</v>
      </c>
      <c r="E359" s="61" t="s">
        <v>617</v>
      </c>
      <c r="F359" s="62">
        <v>12</v>
      </c>
    </row>
    <row r="360" spans="2:6" x14ac:dyDescent="0.35">
      <c r="B360" s="60" t="s">
        <v>211</v>
      </c>
      <c r="C360" s="61" t="s">
        <v>136</v>
      </c>
      <c r="D360" s="62" t="s">
        <v>612</v>
      </c>
      <c r="E360" s="61" t="s">
        <v>617</v>
      </c>
      <c r="F360" s="62">
        <v>15</v>
      </c>
    </row>
    <row r="361" spans="2:6" x14ac:dyDescent="0.35">
      <c r="B361" s="60" t="s">
        <v>208</v>
      </c>
      <c r="C361" s="61" t="s">
        <v>136</v>
      </c>
      <c r="D361" s="62" t="s">
        <v>612</v>
      </c>
      <c r="E361" s="61" t="s">
        <v>620</v>
      </c>
      <c r="F361" s="62">
        <v>6</v>
      </c>
    </row>
    <row r="362" spans="2:6" x14ac:dyDescent="0.35">
      <c r="B362" s="60" t="s">
        <v>527</v>
      </c>
      <c r="C362" s="61" t="s">
        <v>136</v>
      </c>
      <c r="D362" s="62" t="s">
        <v>612</v>
      </c>
      <c r="E362" s="61" t="s">
        <v>613</v>
      </c>
      <c r="F362" s="62">
        <v>15</v>
      </c>
    </row>
    <row r="363" spans="2:6" x14ac:dyDescent="0.35">
      <c r="B363" s="60" t="s">
        <v>122</v>
      </c>
      <c r="C363" s="61" t="s">
        <v>136</v>
      </c>
      <c r="D363" s="62"/>
      <c r="E363" s="61" t="s">
        <v>621</v>
      </c>
      <c r="F363" s="62">
        <v>12</v>
      </c>
    </row>
    <row r="364" spans="2:6" x14ac:dyDescent="0.35">
      <c r="B364" s="60" t="s">
        <v>172</v>
      </c>
      <c r="C364" s="61" t="s">
        <v>136</v>
      </c>
      <c r="D364" s="62" t="s">
        <v>598</v>
      </c>
      <c r="E364" s="61" t="s">
        <v>622</v>
      </c>
      <c r="F364" s="62">
        <v>12</v>
      </c>
    </row>
    <row r="365" spans="2:6" x14ac:dyDescent="0.35">
      <c r="B365" s="60" t="s">
        <v>173</v>
      </c>
      <c r="C365" s="61" t="s">
        <v>136</v>
      </c>
      <c r="D365" s="62" t="s">
        <v>598</v>
      </c>
      <c r="E365" s="61" t="s">
        <v>622</v>
      </c>
      <c r="F365" s="62">
        <v>15</v>
      </c>
    </row>
    <row r="366" spans="2:6" x14ac:dyDescent="0.35">
      <c r="B366" s="60" t="s">
        <v>188</v>
      </c>
      <c r="C366" s="61" t="s">
        <v>136</v>
      </c>
      <c r="D366" s="62"/>
      <c r="E366" s="61" t="s">
        <v>623</v>
      </c>
      <c r="F366" s="62">
        <v>8</v>
      </c>
    </row>
    <row r="367" spans="2:6" x14ac:dyDescent="0.35">
      <c r="B367" s="60" t="s">
        <v>105</v>
      </c>
      <c r="C367" s="61" t="s">
        <v>136</v>
      </c>
      <c r="D367" s="62"/>
      <c r="E367" s="61" t="s">
        <v>624</v>
      </c>
      <c r="F367" s="62">
        <v>9</v>
      </c>
    </row>
    <row r="368" spans="2:6" x14ac:dyDescent="0.35">
      <c r="B368" s="60" t="s">
        <v>104</v>
      </c>
      <c r="C368" s="61" t="s">
        <v>136</v>
      </c>
      <c r="D368" s="62"/>
      <c r="E368" s="61" t="s">
        <v>624</v>
      </c>
      <c r="F368" s="62">
        <v>10</v>
      </c>
    </row>
    <row r="369" spans="2:6" x14ac:dyDescent="0.35">
      <c r="B369" s="60" t="s">
        <v>124</v>
      </c>
      <c r="C369" s="61" t="s">
        <v>136</v>
      </c>
      <c r="D369" s="62"/>
      <c r="E369" s="61" t="s">
        <v>625</v>
      </c>
      <c r="F369" s="62">
        <v>12</v>
      </c>
    </row>
    <row r="370" spans="2:6" x14ac:dyDescent="0.35">
      <c r="B370" s="60" t="s">
        <v>21</v>
      </c>
      <c r="C370" s="61" t="s">
        <v>136</v>
      </c>
      <c r="D370" s="62"/>
      <c r="E370" s="61" t="s">
        <v>73</v>
      </c>
      <c r="F370" s="62">
        <v>12</v>
      </c>
    </row>
    <row r="371" spans="2:6" x14ac:dyDescent="0.35">
      <c r="B371" s="60" t="s">
        <v>146</v>
      </c>
      <c r="C371" s="61" t="s">
        <v>136</v>
      </c>
      <c r="D371" s="62"/>
      <c r="E371" s="61" t="s">
        <v>625</v>
      </c>
      <c r="F371" s="62">
        <v>12</v>
      </c>
    </row>
    <row r="372" spans="2:6" x14ac:dyDescent="0.35">
      <c r="B372" s="60" t="s">
        <v>281</v>
      </c>
      <c r="C372" s="61" t="s">
        <v>136</v>
      </c>
      <c r="D372" s="62" t="s">
        <v>612</v>
      </c>
      <c r="E372" s="61" t="s">
        <v>626</v>
      </c>
      <c r="F372" s="62">
        <v>12</v>
      </c>
    </row>
    <row r="373" spans="2:6" x14ac:dyDescent="0.35">
      <c r="B373" s="60" t="s">
        <v>102</v>
      </c>
      <c r="C373" s="61" t="s">
        <v>136</v>
      </c>
      <c r="D373" s="62" t="s">
        <v>612</v>
      </c>
      <c r="E373" s="61" t="s">
        <v>627</v>
      </c>
      <c r="F373" s="62">
        <v>12</v>
      </c>
    </row>
    <row r="374" spans="2:6" x14ac:dyDescent="0.35">
      <c r="B374" s="60" t="s">
        <v>103</v>
      </c>
      <c r="C374" s="61" t="s">
        <v>136</v>
      </c>
      <c r="D374" s="62" t="s">
        <v>612</v>
      </c>
      <c r="E374" s="61" t="s">
        <v>628</v>
      </c>
      <c r="F374" s="62">
        <v>15</v>
      </c>
    </row>
    <row r="375" spans="2:6" ht="25" x14ac:dyDescent="0.35">
      <c r="B375" s="60" t="s">
        <v>213</v>
      </c>
      <c r="C375" s="61" t="s">
        <v>136</v>
      </c>
      <c r="D375" s="62" t="s">
        <v>612</v>
      </c>
      <c r="E375" s="63" t="s">
        <v>629</v>
      </c>
      <c r="F375" s="62">
        <v>15</v>
      </c>
    </row>
    <row r="376" spans="2:6" x14ac:dyDescent="0.35">
      <c r="B376" s="60" t="s">
        <v>148</v>
      </c>
      <c r="C376" s="61" t="s">
        <v>136</v>
      </c>
      <c r="D376" s="62" t="s">
        <v>598</v>
      </c>
      <c r="E376" s="61" t="s">
        <v>630</v>
      </c>
      <c r="F376" s="62">
        <v>12</v>
      </c>
    </row>
    <row r="377" spans="2:6" x14ac:dyDescent="0.35">
      <c r="B377" s="60" t="s">
        <v>85</v>
      </c>
      <c r="C377" s="61" t="s">
        <v>136</v>
      </c>
      <c r="D377" s="62" t="s">
        <v>598</v>
      </c>
      <c r="E377" s="61" t="s">
        <v>631</v>
      </c>
      <c r="F377" s="62">
        <v>6</v>
      </c>
    </row>
    <row r="378" spans="2:6" x14ac:dyDescent="0.35">
      <c r="B378" s="60" t="s">
        <v>84</v>
      </c>
      <c r="C378" s="61" t="s">
        <v>136</v>
      </c>
      <c r="D378" s="62" t="s">
        <v>598</v>
      </c>
      <c r="E378" s="61" t="s">
        <v>631</v>
      </c>
      <c r="F378" s="62">
        <v>9</v>
      </c>
    </row>
    <row r="379" spans="2:6" x14ac:dyDescent="0.35">
      <c r="B379" s="60" t="s">
        <v>83</v>
      </c>
      <c r="C379" s="61" t="s">
        <v>136</v>
      </c>
      <c r="D379" s="62" t="s">
        <v>598</v>
      </c>
      <c r="E379" s="61" t="s">
        <v>631</v>
      </c>
      <c r="F379" s="62">
        <v>10</v>
      </c>
    </row>
    <row r="380" spans="2:6" x14ac:dyDescent="0.35">
      <c r="B380" s="60" t="s">
        <v>125</v>
      </c>
      <c r="C380" s="61" t="s">
        <v>136</v>
      </c>
      <c r="D380" s="62" t="s">
        <v>598</v>
      </c>
      <c r="E380" s="61" t="s">
        <v>619</v>
      </c>
      <c r="F380" s="62">
        <v>12</v>
      </c>
    </row>
    <row r="381" spans="2:6" x14ac:dyDescent="0.35">
      <c r="B381" s="60" t="s">
        <v>121</v>
      </c>
      <c r="C381" s="61" t="s">
        <v>136</v>
      </c>
      <c r="D381" s="62" t="s">
        <v>598</v>
      </c>
      <c r="E381" s="61" t="s">
        <v>619</v>
      </c>
      <c r="F381" s="62">
        <v>15</v>
      </c>
    </row>
    <row r="382" spans="2:6" x14ac:dyDescent="0.35">
      <c r="B382" s="60" t="s">
        <v>223</v>
      </c>
      <c r="C382" s="61" t="s">
        <v>136</v>
      </c>
      <c r="D382" s="62" t="s">
        <v>598</v>
      </c>
      <c r="E382" s="61" t="s">
        <v>619</v>
      </c>
      <c r="F382" s="62">
        <v>15</v>
      </c>
    </row>
    <row r="383" spans="2:6" x14ac:dyDescent="0.35">
      <c r="B383" s="60" t="s">
        <v>234</v>
      </c>
      <c r="C383" s="61" t="s">
        <v>136</v>
      </c>
      <c r="D383" s="62" t="s">
        <v>612</v>
      </c>
      <c r="E383" s="61" t="s">
        <v>632</v>
      </c>
      <c r="F383" s="62">
        <v>15</v>
      </c>
    </row>
    <row r="384" spans="2:6" x14ac:dyDescent="0.35">
      <c r="B384" s="66" t="s">
        <v>159</v>
      </c>
      <c r="C384" s="64" t="s">
        <v>136</v>
      </c>
      <c r="D384" s="67" t="s">
        <v>612</v>
      </c>
      <c r="E384" s="65"/>
      <c r="F384" s="65">
        <v>15</v>
      </c>
    </row>
    <row r="385" spans="2:6" x14ac:dyDescent="0.35">
      <c r="B385" s="66" t="s">
        <v>123</v>
      </c>
      <c r="C385" s="64" t="s">
        <v>136</v>
      </c>
      <c r="D385" s="67" t="s">
        <v>598</v>
      </c>
      <c r="E385" s="65"/>
      <c r="F385" s="65">
        <v>15</v>
      </c>
    </row>
    <row r="386" spans="2:6" x14ac:dyDescent="0.35">
      <c r="B386" s="66"/>
      <c r="C386" s="64"/>
      <c r="D386" s="67"/>
      <c r="E386" s="65"/>
      <c r="F386" s="65"/>
    </row>
    <row r="387" spans="2:6" x14ac:dyDescent="0.35">
      <c r="B387" s="66"/>
      <c r="C387" s="64"/>
      <c r="D387" s="67"/>
      <c r="E387" s="65"/>
      <c r="F387" s="65"/>
    </row>
    <row r="388" spans="2:6" x14ac:dyDescent="0.35">
      <c r="B388" s="66"/>
      <c r="C388" s="64"/>
      <c r="D388" s="67"/>
      <c r="E388" s="65"/>
      <c r="F388" s="65"/>
    </row>
    <row r="389" spans="2:6" x14ac:dyDescent="0.35">
      <c r="B389" s="66"/>
      <c r="C389" s="64"/>
      <c r="D389" s="67"/>
      <c r="E389" s="65"/>
      <c r="F389" s="65"/>
    </row>
    <row r="390" spans="2:6" x14ac:dyDescent="0.35">
      <c r="B390" s="66"/>
      <c r="C390" s="64"/>
      <c r="D390" s="67"/>
      <c r="E390" s="65"/>
      <c r="F390" s="65"/>
    </row>
    <row r="391" spans="2:6" x14ac:dyDescent="0.35">
      <c r="B391" s="66"/>
      <c r="C391" s="64"/>
      <c r="D391" s="67"/>
      <c r="E391" s="65"/>
      <c r="F391" s="65"/>
    </row>
    <row r="392" spans="2:6" x14ac:dyDescent="0.35">
      <c r="B392" s="66"/>
      <c r="C392" s="64"/>
      <c r="D392" s="67"/>
      <c r="E392" s="65"/>
      <c r="F392" s="65"/>
    </row>
    <row r="393" spans="2:6" x14ac:dyDescent="0.35">
      <c r="B393" s="66"/>
      <c r="C393" s="64"/>
      <c r="D393" s="67"/>
      <c r="E393" s="65"/>
      <c r="F393" s="65"/>
    </row>
    <row r="394" spans="2:6" x14ac:dyDescent="0.35">
      <c r="B394" s="66"/>
      <c r="C394" s="64"/>
      <c r="D394" s="67"/>
      <c r="E394" s="65"/>
      <c r="F394" s="65"/>
    </row>
    <row r="395" spans="2:6" x14ac:dyDescent="0.35">
      <c r="B395" s="66"/>
      <c r="C395" s="64"/>
      <c r="D395" s="67"/>
      <c r="E395" s="65"/>
      <c r="F395" s="65"/>
    </row>
    <row r="396" spans="2:6" x14ac:dyDescent="0.35">
      <c r="B396" s="66"/>
      <c r="C396" s="64"/>
      <c r="D396" s="67"/>
      <c r="E396" s="65"/>
      <c r="F396" s="65"/>
    </row>
    <row r="397" spans="2:6" x14ac:dyDescent="0.35">
      <c r="B397" s="66"/>
      <c r="C397" s="64"/>
      <c r="D397" s="67"/>
      <c r="E397" s="65"/>
      <c r="F397" s="65"/>
    </row>
    <row r="398" spans="2:6" x14ac:dyDescent="0.35">
      <c r="B398" s="66"/>
      <c r="C398" s="64"/>
      <c r="D398" s="67"/>
      <c r="E398" s="65"/>
      <c r="F398" s="65"/>
    </row>
    <row r="399" spans="2:6" x14ac:dyDescent="0.35">
      <c r="B399" s="66"/>
      <c r="C399" s="64"/>
      <c r="D399" s="67"/>
      <c r="E399" s="65"/>
      <c r="F399" s="65"/>
    </row>
    <row r="400" spans="2:6" x14ac:dyDescent="0.35">
      <c r="B400" s="66"/>
      <c r="C400" s="64"/>
      <c r="D400" s="67"/>
      <c r="E400" s="65"/>
      <c r="F400" s="65"/>
    </row>
    <row r="401" spans="2:6" x14ac:dyDescent="0.35">
      <c r="B401" s="66"/>
      <c r="C401" s="64"/>
      <c r="D401" s="67"/>
      <c r="E401" s="65"/>
      <c r="F401" s="65"/>
    </row>
    <row r="402" spans="2:6" x14ac:dyDescent="0.35">
      <c r="B402" s="66"/>
      <c r="C402" s="64"/>
      <c r="D402" s="67"/>
      <c r="E402" s="65"/>
      <c r="F402" s="65"/>
    </row>
    <row r="403" spans="2:6" x14ac:dyDescent="0.35">
      <c r="B403" s="66"/>
      <c r="C403" s="64"/>
      <c r="D403" s="67"/>
      <c r="E403" s="65"/>
      <c r="F403" s="65"/>
    </row>
    <row r="404" spans="2:6" x14ac:dyDescent="0.35">
      <c r="B404" s="66"/>
      <c r="C404" s="64"/>
      <c r="D404" s="67"/>
      <c r="E404" s="65"/>
      <c r="F404" s="65"/>
    </row>
    <row r="405" spans="2:6" x14ac:dyDescent="0.35">
      <c r="B405" s="66"/>
      <c r="C405" s="64"/>
      <c r="D405" s="67"/>
      <c r="E405" s="65"/>
      <c r="F405" s="65"/>
    </row>
    <row r="406" spans="2:6" x14ac:dyDescent="0.35">
      <c r="B406" s="66"/>
      <c r="C406" s="64"/>
      <c r="D406" s="67"/>
      <c r="E406" s="65"/>
      <c r="F406" s="65"/>
    </row>
    <row r="407" spans="2:6" x14ac:dyDescent="0.35">
      <c r="B407" s="66"/>
      <c r="C407" s="64"/>
      <c r="D407" s="67"/>
      <c r="E407" s="65"/>
      <c r="F407" s="65"/>
    </row>
    <row r="408" spans="2:6" x14ac:dyDescent="0.35">
      <c r="B408" s="66"/>
      <c r="C408" s="64"/>
      <c r="D408" s="67"/>
      <c r="E408" s="65"/>
      <c r="F408" s="65"/>
    </row>
    <row r="409" spans="2:6" x14ac:dyDescent="0.35">
      <c r="B409" s="66"/>
      <c r="C409" s="64"/>
      <c r="D409" s="67"/>
      <c r="E409" s="65"/>
      <c r="F409" s="65"/>
    </row>
    <row r="410" spans="2:6" x14ac:dyDescent="0.35">
      <c r="B410" s="66"/>
      <c r="C410" s="64"/>
      <c r="D410" s="67"/>
      <c r="E410" s="65"/>
      <c r="F410" s="65"/>
    </row>
    <row r="411" spans="2:6" x14ac:dyDescent="0.35">
      <c r="B411" s="66"/>
      <c r="C411" s="64"/>
      <c r="D411" s="67"/>
      <c r="E411" s="65"/>
      <c r="F411" s="65"/>
    </row>
    <row r="412" spans="2:6" x14ac:dyDescent="0.35">
      <c r="B412" s="66"/>
      <c r="C412" s="64"/>
      <c r="D412" s="67"/>
      <c r="E412" s="65"/>
      <c r="F412" s="65"/>
    </row>
    <row r="413" spans="2:6" x14ac:dyDescent="0.35">
      <c r="B413" s="66"/>
      <c r="C413" s="64"/>
      <c r="D413" s="67"/>
      <c r="E413" s="65"/>
      <c r="F413" s="65"/>
    </row>
    <row r="414" spans="2:6" x14ac:dyDescent="0.35">
      <c r="B414" s="66"/>
      <c r="C414" s="64"/>
      <c r="D414" s="67"/>
      <c r="E414" s="65"/>
      <c r="F414" s="65"/>
    </row>
    <row r="415" spans="2:6" x14ac:dyDescent="0.35">
      <c r="B415" s="66"/>
      <c r="C415" s="64"/>
      <c r="D415" s="67"/>
      <c r="E415" s="65"/>
      <c r="F415" s="65"/>
    </row>
    <row r="416" spans="2:6" x14ac:dyDescent="0.35">
      <c r="B416" s="66"/>
      <c r="C416" s="64"/>
      <c r="D416" s="67"/>
      <c r="E416" s="65"/>
      <c r="F416" s="65"/>
    </row>
    <row r="417" spans="2:6" x14ac:dyDescent="0.35">
      <c r="B417" s="66"/>
      <c r="C417" s="64"/>
      <c r="D417" s="67"/>
      <c r="E417" s="65"/>
      <c r="F417" s="65"/>
    </row>
    <row r="418" spans="2:6" x14ac:dyDescent="0.35">
      <c r="B418" s="66"/>
      <c r="C418" s="64"/>
      <c r="D418" s="67"/>
      <c r="E418" s="65"/>
      <c r="F418" s="65"/>
    </row>
    <row r="419" spans="2:6" x14ac:dyDescent="0.35">
      <c r="B419" s="66"/>
      <c r="C419" s="64"/>
      <c r="D419" s="67"/>
      <c r="E419" s="65"/>
      <c r="F419" s="65"/>
    </row>
    <row r="420" spans="2:6" x14ac:dyDescent="0.35">
      <c r="B420" s="66"/>
      <c r="C420" s="64"/>
      <c r="D420" s="67"/>
      <c r="E420" s="65"/>
      <c r="F420" s="65"/>
    </row>
    <row r="421" spans="2:6" x14ac:dyDescent="0.35">
      <c r="B421" s="66"/>
      <c r="C421" s="64"/>
      <c r="D421" s="67"/>
      <c r="E421" s="65"/>
      <c r="F421" s="65"/>
    </row>
    <row r="422" spans="2:6" x14ac:dyDescent="0.35">
      <c r="B422" s="66"/>
      <c r="C422" s="64"/>
      <c r="D422" s="67"/>
      <c r="E422" s="65"/>
      <c r="F422" s="65"/>
    </row>
    <row r="423" spans="2:6" x14ac:dyDescent="0.35">
      <c r="B423" s="66"/>
      <c r="C423" s="64"/>
      <c r="D423" s="67"/>
      <c r="E423" s="65"/>
      <c r="F423" s="65"/>
    </row>
    <row r="424" spans="2:6" x14ac:dyDescent="0.35">
      <c r="B424" s="66"/>
      <c r="C424" s="64"/>
      <c r="D424" s="67"/>
      <c r="E424" s="65"/>
      <c r="F424" s="65"/>
    </row>
    <row r="425" spans="2:6" x14ac:dyDescent="0.35">
      <c r="B425" s="66"/>
      <c r="C425" s="64"/>
      <c r="D425" s="67"/>
      <c r="E425" s="65"/>
      <c r="F425" s="65"/>
    </row>
    <row r="426" spans="2:6" x14ac:dyDescent="0.35">
      <c r="B426" s="66"/>
      <c r="C426" s="64"/>
      <c r="D426" s="67"/>
      <c r="E426" s="65"/>
      <c r="F426" s="65"/>
    </row>
    <row r="427" spans="2:6" x14ac:dyDescent="0.35">
      <c r="B427" s="66"/>
      <c r="C427" s="64"/>
      <c r="D427" s="67"/>
      <c r="E427" s="65"/>
      <c r="F427" s="65"/>
    </row>
    <row r="428" spans="2:6" x14ac:dyDescent="0.35">
      <c r="B428" s="66"/>
      <c r="C428" s="64"/>
      <c r="D428" s="67"/>
      <c r="E428" s="65"/>
      <c r="F428" s="65"/>
    </row>
    <row r="429" spans="2:6" x14ac:dyDescent="0.35">
      <c r="B429" s="66"/>
      <c r="C429" s="64"/>
      <c r="D429" s="67"/>
      <c r="E429" s="65"/>
      <c r="F429" s="65"/>
    </row>
    <row r="430" spans="2:6" x14ac:dyDescent="0.35">
      <c r="B430" s="66"/>
      <c r="C430" s="64"/>
      <c r="D430" s="67"/>
      <c r="E430" s="65"/>
      <c r="F430" s="65"/>
    </row>
    <row r="431" spans="2:6" x14ac:dyDescent="0.35">
      <c r="B431" s="66"/>
      <c r="C431" s="64"/>
      <c r="D431" s="67"/>
      <c r="E431" s="65"/>
      <c r="F431" s="65"/>
    </row>
    <row r="432" spans="2:6" x14ac:dyDescent="0.35">
      <c r="B432" s="66"/>
      <c r="C432" s="64"/>
      <c r="D432" s="67"/>
      <c r="E432" s="65"/>
      <c r="F432" s="65"/>
    </row>
    <row r="433" spans="2:6" x14ac:dyDescent="0.35">
      <c r="B433" s="66"/>
      <c r="C433" s="64"/>
      <c r="D433" s="67"/>
      <c r="E433" s="65"/>
      <c r="F433" s="65"/>
    </row>
    <row r="434" spans="2:6" x14ac:dyDescent="0.35">
      <c r="B434" s="66"/>
      <c r="C434" s="64"/>
      <c r="D434" s="67"/>
      <c r="E434" s="65"/>
      <c r="F434" s="65"/>
    </row>
    <row r="435" spans="2:6" x14ac:dyDescent="0.35">
      <c r="B435" s="66"/>
      <c r="C435" s="64"/>
      <c r="D435" s="67"/>
      <c r="E435" s="65"/>
      <c r="F435" s="65"/>
    </row>
    <row r="436" spans="2:6" x14ac:dyDescent="0.35">
      <c r="B436" s="66"/>
      <c r="C436" s="64"/>
      <c r="D436" s="67"/>
      <c r="E436" s="65"/>
      <c r="F436" s="65"/>
    </row>
    <row r="437" spans="2:6" x14ac:dyDescent="0.35">
      <c r="B437" s="66"/>
      <c r="C437" s="64"/>
      <c r="D437" s="67"/>
      <c r="E437" s="65"/>
      <c r="F437" s="65"/>
    </row>
    <row r="438" spans="2:6" x14ac:dyDescent="0.35">
      <c r="B438" s="66"/>
      <c r="C438" s="64"/>
      <c r="D438" s="67"/>
      <c r="E438" s="65"/>
      <c r="F438" s="65"/>
    </row>
    <row r="439" spans="2:6" x14ac:dyDescent="0.35">
      <c r="B439" s="66"/>
      <c r="C439" s="64"/>
      <c r="D439" s="67"/>
      <c r="E439" s="65"/>
      <c r="F439" s="65"/>
    </row>
    <row r="440" spans="2:6" x14ac:dyDescent="0.35">
      <c r="B440" s="66"/>
      <c r="C440" s="64"/>
      <c r="D440" s="67"/>
      <c r="E440" s="65"/>
      <c r="F440" s="65"/>
    </row>
    <row r="441" spans="2:6" x14ac:dyDescent="0.35">
      <c r="B441" s="66"/>
      <c r="C441" s="64"/>
      <c r="D441" s="67"/>
      <c r="E441" s="65"/>
      <c r="F441" s="65"/>
    </row>
    <row r="442" spans="2:6" x14ac:dyDescent="0.35">
      <c r="B442" s="66"/>
      <c r="C442" s="64"/>
      <c r="D442" s="67"/>
      <c r="E442" s="65"/>
      <c r="F442" s="65"/>
    </row>
    <row r="443" spans="2:6" x14ac:dyDescent="0.35">
      <c r="B443" s="66"/>
      <c r="C443" s="64"/>
      <c r="D443" s="67"/>
      <c r="E443" s="65"/>
      <c r="F443" s="65"/>
    </row>
    <row r="444" spans="2:6" x14ac:dyDescent="0.35">
      <c r="B444" s="66"/>
      <c r="C444" s="64"/>
      <c r="D444" s="67"/>
      <c r="E444" s="65"/>
      <c r="F444" s="65"/>
    </row>
    <row r="445" spans="2:6" x14ac:dyDescent="0.35">
      <c r="B445" s="66"/>
      <c r="C445" s="64"/>
      <c r="D445" s="67"/>
      <c r="E445" s="65"/>
      <c r="F445" s="65"/>
    </row>
    <row r="446" spans="2:6" x14ac:dyDescent="0.35">
      <c r="B446" s="66"/>
      <c r="C446" s="64"/>
      <c r="D446" s="67"/>
      <c r="E446" s="65"/>
      <c r="F446" s="65"/>
    </row>
    <row r="447" spans="2:6" x14ac:dyDescent="0.35">
      <c r="B447" s="66"/>
      <c r="C447" s="64"/>
      <c r="D447" s="67"/>
      <c r="E447" s="65"/>
      <c r="F447" s="65"/>
    </row>
    <row r="448" spans="2:6" x14ac:dyDescent="0.35">
      <c r="B448" s="66"/>
      <c r="C448" s="64"/>
      <c r="D448" s="67"/>
      <c r="E448" s="65"/>
      <c r="F448" s="65"/>
    </row>
    <row r="449" spans="2:6" x14ac:dyDescent="0.35">
      <c r="B449" s="66"/>
      <c r="C449" s="64"/>
      <c r="D449" s="67"/>
      <c r="E449" s="65"/>
      <c r="F449" s="65"/>
    </row>
    <row r="450" spans="2:6" x14ac:dyDescent="0.35">
      <c r="B450" s="66"/>
      <c r="C450" s="64"/>
      <c r="D450" s="67"/>
      <c r="E450" s="65"/>
      <c r="F450" s="65"/>
    </row>
    <row r="451" spans="2:6" x14ac:dyDescent="0.35">
      <c r="B451" s="66"/>
      <c r="C451" s="64"/>
      <c r="D451" s="67"/>
      <c r="E451" s="65"/>
      <c r="F451" s="65"/>
    </row>
    <row r="452" spans="2:6" x14ac:dyDescent="0.35">
      <c r="B452" s="66"/>
      <c r="C452" s="64"/>
      <c r="D452" s="67"/>
      <c r="E452" s="65"/>
      <c r="F452" s="65"/>
    </row>
    <row r="453" spans="2:6" x14ac:dyDescent="0.35">
      <c r="B453" s="66"/>
      <c r="C453" s="64"/>
      <c r="D453" s="67"/>
      <c r="E453" s="65"/>
      <c r="F453" s="65"/>
    </row>
    <row r="454" spans="2:6" x14ac:dyDescent="0.35">
      <c r="B454" s="66"/>
      <c r="C454" s="64"/>
      <c r="D454" s="67"/>
      <c r="E454" s="65"/>
      <c r="F454" s="65"/>
    </row>
    <row r="455" spans="2:6" x14ac:dyDescent="0.35">
      <c r="B455" s="66"/>
      <c r="C455" s="64"/>
      <c r="D455" s="67"/>
      <c r="E455" s="65"/>
      <c r="F455" s="65"/>
    </row>
    <row r="456" spans="2:6" x14ac:dyDescent="0.35">
      <c r="B456" s="66"/>
      <c r="C456" s="64"/>
      <c r="D456" s="67"/>
      <c r="E456" s="65"/>
      <c r="F456" s="65"/>
    </row>
    <row r="457" spans="2:6" x14ac:dyDescent="0.35">
      <c r="B457" s="66"/>
      <c r="C457" s="64"/>
      <c r="D457" s="67"/>
      <c r="E457" s="65"/>
      <c r="F457" s="65"/>
    </row>
    <row r="458" spans="2:6" x14ac:dyDescent="0.35">
      <c r="B458" s="66"/>
      <c r="C458" s="64"/>
      <c r="D458" s="67"/>
      <c r="E458" s="65"/>
      <c r="F458" s="65"/>
    </row>
    <row r="459" spans="2:6" x14ac:dyDescent="0.35">
      <c r="B459" s="66"/>
      <c r="C459" s="64"/>
      <c r="D459" s="67"/>
      <c r="E459" s="65"/>
      <c r="F459" s="65"/>
    </row>
    <row r="460" spans="2:6" x14ac:dyDescent="0.35">
      <c r="B460" s="66"/>
      <c r="C460" s="64"/>
      <c r="D460" s="67"/>
      <c r="E460" s="65"/>
      <c r="F460" s="65"/>
    </row>
    <row r="461" spans="2:6" x14ac:dyDescent="0.35">
      <c r="B461" s="66"/>
      <c r="C461" s="64"/>
      <c r="D461" s="67"/>
      <c r="E461" s="65"/>
      <c r="F461" s="65"/>
    </row>
    <row r="462" spans="2:6" x14ac:dyDescent="0.35">
      <c r="B462" s="66"/>
      <c r="C462" s="64"/>
      <c r="D462" s="67"/>
      <c r="E462" s="65"/>
      <c r="F462" s="65"/>
    </row>
    <row r="463" spans="2:6" x14ac:dyDescent="0.35">
      <c r="B463" s="66"/>
      <c r="C463" s="64"/>
      <c r="D463" s="67"/>
      <c r="E463" s="65"/>
      <c r="F463" s="65"/>
    </row>
    <row r="464" spans="2:6" x14ac:dyDescent="0.35">
      <c r="B464" s="66"/>
      <c r="C464" s="64"/>
      <c r="D464" s="67"/>
      <c r="E464" s="65"/>
      <c r="F464" s="65"/>
    </row>
    <row r="465" spans="2:6" x14ac:dyDescent="0.35">
      <c r="B465" s="66"/>
      <c r="C465" s="64"/>
      <c r="D465" s="67"/>
      <c r="E465" s="65"/>
      <c r="F465" s="65"/>
    </row>
    <row r="466" spans="2:6" x14ac:dyDescent="0.35">
      <c r="B466" s="66"/>
      <c r="C466" s="64"/>
      <c r="D466" s="67"/>
      <c r="E466" s="65"/>
      <c r="F466" s="65"/>
    </row>
    <row r="467" spans="2:6" x14ac:dyDescent="0.35">
      <c r="B467" s="66"/>
      <c r="C467" s="64"/>
      <c r="D467" s="67"/>
      <c r="E467" s="65"/>
      <c r="F467" s="65"/>
    </row>
    <row r="468" spans="2:6" x14ac:dyDescent="0.35">
      <c r="B468" s="66"/>
      <c r="C468" s="64"/>
      <c r="D468" s="67"/>
      <c r="E468" s="65"/>
      <c r="F468" s="65"/>
    </row>
    <row r="469" spans="2:6" x14ac:dyDescent="0.35">
      <c r="B469" s="66"/>
      <c r="C469" s="64"/>
      <c r="D469" s="67"/>
      <c r="E469" s="65"/>
      <c r="F469" s="65"/>
    </row>
    <row r="470" spans="2:6" x14ac:dyDescent="0.35">
      <c r="B470" s="66"/>
      <c r="C470" s="64"/>
      <c r="D470" s="67"/>
      <c r="E470" s="65"/>
      <c r="F470" s="65"/>
    </row>
    <row r="471" spans="2:6" x14ac:dyDescent="0.35">
      <c r="B471" s="66"/>
      <c r="C471" s="64"/>
      <c r="D471" s="67"/>
      <c r="E471" s="65"/>
      <c r="F471" s="65"/>
    </row>
    <row r="472" spans="2:6" x14ac:dyDescent="0.35">
      <c r="B472" s="66"/>
      <c r="C472" s="64"/>
      <c r="D472" s="67"/>
      <c r="E472" s="65"/>
      <c r="F472" s="65"/>
    </row>
    <row r="473" spans="2:6" x14ac:dyDescent="0.35">
      <c r="B473" s="66"/>
      <c r="C473" s="64"/>
      <c r="D473" s="67"/>
      <c r="E473" s="65"/>
      <c r="F473" s="65"/>
    </row>
    <row r="474" spans="2:6" x14ac:dyDescent="0.35">
      <c r="B474" s="66"/>
      <c r="C474" s="64"/>
      <c r="D474" s="67"/>
      <c r="E474" s="65"/>
      <c r="F474" s="65"/>
    </row>
    <row r="475" spans="2:6" x14ac:dyDescent="0.35">
      <c r="B475" s="66"/>
      <c r="C475" s="64"/>
      <c r="D475" s="67"/>
      <c r="E475" s="65"/>
      <c r="F475" s="65"/>
    </row>
    <row r="476" spans="2:6" x14ac:dyDescent="0.35">
      <c r="B476" s="66"/>
      <c r="C476" s="64"/>
      <c r="D476" s="67"/>
      <c r="E476" s="65"/>
      <c r="F476" s="65"/>
    </row>
    <row r="477" spans="2:6" x14ac:dyDescent="0.35">
      <c r="B477" s="66"/>
      <c r="C477" s="64"/>
      <c r="D477" s="67"/>
      <c r="E477" s="65"/>
      <c r="F477" s="65"/>
    </row>
    <row r="478" spans="2:6" x14ac:dyDescent="0.35">
      <c r="B478" s="66"/>
      <c r="C478" s="64"/>
      <c r="D478" s="67"/>
      <c r="E478" s="65"/>
      <c r="F478" s="65"/>
    </row>
    <row r="479" spans="2:6" x14ac:dyDescent="0.35">
      <c r="B479" s="66"/>
      <c r="C479" s="64"/>
      <c r="D479" s="67"/>
      <c r="E479" s="65"/>
      <c r="F479" s="65"/>
    </row>
    <row r="480" spans="2:6" x14ac:dyDescent="0.35">
      <c r="B480" s="66"/>
      <c r="C480" s="64"/>
      <c r="D480" s="67"/>
      <c r="E480" s="65"/>
      <c r="F480" s="65"/>
    </row>
    <row r="481" spans="2:6" x14ac:dyDescent="0.35">
      <c r="B481" s="66"/>
      <c r="C481" s="64"/>
      <c r="D481" s="67"/>
      <c r="E481" s="65"/>
      <c r="F481" s="65"/>
    </row>
    <row r="482" spans="2:6" x14ac:dyDescent="0.35">
      <c r="B482" s="66"/>
      <c r="C482" s="64"/>
      <c r="D482" s="67"/>
      <c r="E482" s="65"/>
      <c r="F482" s="65"/>
    </row>
    <row r="483" spans="2:6" x14ac:dyDescent="0.35">
      <c r="B483" s="66"/>
      <c r="C483" s="64"/>
      <c r="D483" s="67"/>
      <c r="E483" s="65"/>
      <c r="F483" s="65"/>
    </row>
    <row r="484" spans="2:6" x14ac:dyDescent="0.35">
      <c r="B484" s="66"/>
      <c r="C484" s="64"/>
      <c r="D484" s="67"/>
      <c r="E484" s="65"/>
      <c r="F484" s="65"/>
    </row>
    <row r="485" spans="2:6" x14ac:dyDescent="0.35">
      <c r="B485" s="66"/>
      <c r="C485" s="64"/>
      <c r="D485" s="67"/>
      <c r="E485" s="65"/>
      <c r="F485" s="65"/>
    </row>
    <row r="486" spans="2:6" x14ac:dyDescent="0.35">
      <c r="B486" s="66"/>
      <c r="C486" s="64"/>
      <c r="D486" s="67"/>
      <c r="E486" s="65"/>
      <c r="F486" s="65"/>
    </row>
    <row r="487" spans="2:6" x14ac:dyDescent="0.35">
      <c r="B487" s="66"/>
      <c r="C487" s="64"/>
      <c r="D487" s="67"/>
      <c r="E487" s="65"/>
      <c r="F487" s="65"/>
    </row>
    <row r="488" spans="2:6" x14ac:dyDescent="0.35">
      <c r="B488" s="66"/>
      <c r="C488" s="64"/>
      <c r="D488" s="67"/>
      <c r="E488" s="65"/>
      <c r="F488" s="65"/>
    </row>
    <row r="489" spans="2:6" x14ac:dyDescent="0.35">
      <c r="B489" s="66"/>
      <c r="C489" s="64"/>
      <c r="D489" s="67"/>
      <c r="E489" s="65"/>
      <c r="F489" s="65"/>
    </row>
    <row r="490" spans="2:6" x14ac:dyDescent="0.35">
      <c r="B490" s="66"/>
      <c r="C490" s="64"/>
      <c r="D490" s="67"/>
      <c r="E490" s="65"/>
      <c r="F490" s="65"/>
    </row>
    <row r="491" spans="2:6" x14ac:dyDescent="0.35">
      <c r="B491" s="66"/>
      <c r="C491" s="64"/>
      <c r="D491" s="67"/>
      <c r="E491" s="65"/>
      <c r="F491" s="65"/>
    </row>
    <row r="492" spans="2:6" x14ac:dyDescent="0.35">
      <c r="B492" s="66"/>
      <c r="C492" s="64"/>
      <c r="D492" s="67"/>
      <c r="E492" s="65"/>
      <c r="F492" s="65"/>
    </row>
    <row r="493" spans="2:6" x14ac:dyDescent="0.35">
      <c r="B493" s="66"/>
      <c r="C493" s="64"/>
      <c r="D493" s="67"/>
      <c r="E493" s="65"/>
      <c r="F493" s="65"/>
    </row>
    <row r="494" spans="2:6" x14ac:dyDescent="0.35">
      <c r="B494" s="66"/>
      <c r="C494" s="64"/>
      <c r="D494" s="67"/>
      <c r="E494" s="65"/>
      <c r="F494" s="65"/>
    </row>
    <row r="495" spans="2:6" x14ac:dyDescent="0.35">
      <c r="B495" s="66"/>
      <c r="C495" s="64"/>
      <c r="D495" s="67"/>
      <c r="E495" s="65"/>
      <c r="F495" s="65"/>
    </row>
    <row r="496" spans="2:6" x14ac:dyDescent="0.35">
      <c r="B496" s="66"/>
      <c r="C496" s="64"/>
      <c r="D496" s="67"/>
      <c r="E496" s="65"/>
      <c r="F496" s="65"/>
    </row>
    <row r="497" spans="2:6" x14ac:dyDescent="0.35">
      <c r="B497" s="66"/>
      <c r="C497" s="64"/>
      <c r="D497" s="67"/>
      <c r="E497" s="65"/>
      <c r="F497" s="65"/>
    </row>
    <row r="498" spans="2:6" x14ac:dyDescent="0.35">
      <c r="B498" s="66"/>
      <c r="C498" s="64"/>
      <c r="D498" s="67"/>
      <c r="E498" s="65"/>
      <c r="F498" s="65"/>
    </row>
    <row r="499" spans="2:6" x14ac:dyDescent="0.35">
      <c r="B499" s="66"/>
      <c r="C499" s="64"/>
      <c r="D499" s="67"/>
      <c r="E499" s="65"/>
      <c r="F499" s="65"/>
    </row>
  </sheetData>
  <sheetProtection formatCells="0" formatColumns="0" formatRows="0" insertColumns="0" insertRows="0" deleteColumns="0" deleteRows="0"/>
  <autoFilter ref="B3:AR3" xr:uid="{00000000-0009-0000-0000-000003000000}"/>
  <sortState ref="B5:F89">
    <sortCondition ref="F5:F89"/>
    <sortCondition ref="B5:B89"/>
    <sortCondition ref="D5:D89"/>
  </sortState>
  <mergeCells count="2">
    <mergeCell ref="B4:D4"/>
    <mergeCell ref="B90:D90"/>
  </mergeCells>
  <conditionalFormatting sqref="F237:F239 F155:F188 F115:F130 F193:F223 F5:F106">
    <cfRule type="containsText" dxfId="19" priority="12" operator="containsText" text="BRASIL">
      <formula>NOT(ISERROR(SEARCH("BRASIL",F5)))</formula>
    </cfRule>
  </conditionalFormatting>
  <conditionalFormatting sqref="F3">
    <cfRule type="containsText" dxfId="18" priority="11" operator="containsText" text="BRASIL">
      <formula>NOT(ISERROR(SEARCH("BRASIL",F3)))</formula>
    </cfRule>
  </conditionalFormatting>
  <conditionalFormatting sqref="F1:F2">
    <cfRule type="containsText" dxfId="17" priority="10" operator="containsText" text="BRASIL">
      <formula>NOT(ISERROR(SEARCH("BRASIL",F1)))</formula>
    </cfRule>
  </conditionalFormatting>
  <conditionalFormatting sqref="F225:F236">
    <cfRule type="containsText" dxfId="16" priority="9" operator="containsText" text="BRASIL">
      <formula>NOT(ISERROR(SEARCH("BRASIL",F225)))</formula>
    </cfRule>
  </conditionalFormatting>
  <conditionalFormatting sqref="F224">
    <cfRule type="containsText" dxfId="15" priority="8" operator="containsText" text="BRASIL">
      <formula>NOT(ISERROR(SEARCH("BRASIL",F224)))</formula>
    </cfRule>
  </conditionalFormatting>
  <conditionalFormatting sqref="BC155:BC188 BC115:BC130 BC193:BC241 BC2:BC106">
    <cfRule type="cellIs" dxfId="14" priority="7" operator="lessThan">
      <formula>0</formula>
    </cfRule>
  </conditionalFormatting>
  <conditionalFormatting sqref="F131:F154">
    <cfRule type="containsText" dxfId="13" priority="6" operator="containsText" text="BRASIL">
      <formula>NOT(ISERROR(SEARCH("BRASIL",F131)))</formula>
    </cfRule>
  </conditionalFormatting>
  <conditionalFormatting sqref="BC131:BC154">
    <cfRule type="cellIs" dxfId="12" priority="5" operator="lessThan">
      <formula>0</formula>
    </cfRule>
  </conditionalFormatting>
  <conditionalFormatting sqref="F107:F114">
    <cfRule type="containsText" dxfId="11" priority="4" operator="containsText" text="BRASIL">
      <formula>NOT(ISERROR(SEARCH("BRASIL",F107)))</formula>
    </cfRule>
  </conditionalFormatting>
  <conditionalFormatting sqref="BC107:BC114">
    <cfRule type="cellIs" dxfId="10" priority="3" operator="lessThan">
      <formula>0</formula>
    </cfRule>
  </conditionalFormatting>
  <conditionalFormatting sqref="F189:F192">
    <cfRule type="containsText" dxfId="9" priority="2" operator="containsText" text="BRASIL">
      <formula>NOT(ISERROR(SEARCH("BRASIL",F189)))</formula>
    </cfRule>
  </conditionalFormatting>
  <conditionalFormatting sqref="BC189:BC192">
    <cfRule type="cellIs" dxfId="8" priority="1" operator="lessThan">
      <formula>0</formula>
    </cfRule>
  </conditionalFormatting>
  <printOptions horizontalCentered="1"/>
  <pageMargins left="0.15748031496062992" right="0.15748031496062992" top="0.39370078740157483" bottom="0.39370078740157483" header="0.15748031496062992" footer="0"/>
  <pageSetup paperSize="9" scale="40" fitToHeight="2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 filterMode="1">
    <tabColor rgb="FFFF0000"/>
    <pageSetUpPr fitToPage="1"/>
  </sheetPr>
  <dimension ref="A1:AU448"/>
  <sheetViews>
    <sheetView showGridLines="0" workbookViewId="0">
      <pane ySplit="2" topLeftCell="A3" activePane="bottomLeft" state="frozen"/>
      <selection activeCell="I366" sqref="I366"/>
      <selection pane="bottomLeft" activeCell="I315" sqref="I315"/>
    </sheetView>
  </sheetViews>
  <sheetFormatPr defaultColWidth="9.08984375" defaultRowHeight="13" x14ac:dyDescent="0.3"/>
  <cols>
    <col min="1" max="1" width="13.08984375" style="21" bestFit="1" customWidth="1"/>
    <col min="2" max="2" width="13.453125" style="21" bestFit="1" customWidth="1"/>
    <col min="3" max="3" width="9.90625" style="21" bestFit="1" customWidth="1"/>
    <col min="4" max="4" width="11.6328125" style="21" bestFit="1" customWidth="1"/>
    <col min="5" max="5" width="11.6328125" style="21" customWidth="1"/>
    <col min="6" max="6" width="10.453125" style="68" bestFit="1" customWidth="1"/>
    <col min="7" max="7" width="8.90625" style="68" bestFit="1" customWidth="1"/>
    <col min="8" max="8" width="7.54296875" style="21" bestFit="1" customWidth="1"/>
    <col min="9" max="9" width="21.6328125" style="21" bestFit="1" customWidth="1"/>
    <col min="10" max="10" width="15.08984375" style="21" bestFit="1" customWidth="1"/>
    <col min="11" max="11" width="12.54296875" style="23" bestFit="1" customWidth="1"/>
    <col min="12" max="12" width="11.6328125" style="23" bestFit="1" customWidth="1"/>
    <col min="13" max="19" width="8.6328125" style="21" bestFit="1" customWidth="1"/>
    <col min="20" max="27" width="8.6328125" style="22" bestFit="1" customWidth="1"/>
    <col min="28" max="39" width="8.6328125" style="21" bestFit="1" customWidth="1"/>
    <col min="40" max="46" width="9.08984375" style="21"/>
    <col min="47" max="47" width="7.453125" style="21" bestFit="1" customWidth="1"/>
    <col min="48" max="16384" width="9.08984375" style="21"/>
  </cols>
  <sheetData>
    <row r="1" spans="1:47" s="114" customFormat="1" ht="19.5" customHeight="1" x14ac:dyDescent="0.25">
      <c r="A1" s="113" t="s">
        <v>693</v>
      </c>
      <c r="B1" s="113"/>
      <c r="C1" s="113"/>
      <c r="D1" s="113"/>
      <c r="F1" s="115" t="s">
        <v>692</v>
      </c>
      <c r="G1" s="116"/>
      <c r="H1" s="117"/>
      <c r="I1" s="117"/>
      <c r="J1" s="117"/>
      <c r="K1" s="118">
        <v>23</v>
      </c>
      <c r="L1" s="117"/>
      <c r="M1" s="119"/>
      <c r="T1" s="120"/>
      <c r="U1" s="120"/>
      <c r="V1" s="120"/>
      <c r="W1" s="120"/>
      <c r="X1" s="120"/>
      <c r="Y1" s="120"/>
      <c r="Z1" s="120"/>
      <c r="AA1" s="120"/>
    </row>
    <row r="2" spans="1:47" customFormat="1" x14ac:dyDescent="0.3">
      <c r="A2" s="69"/>
      <c r="B2" s="70" t="s">
        <v>155</v>
      </c>
      <c r="C2" s="70" t="s">
        <v>100</v>
      </c>
      <c r="D2" s="70" t="s">
        <v>112</v>
      </c>
      <c r="E2" s="70"/>
      <c r="F2" s="71" t="s">
        <v>51</v>
      </c>
      <c r="G2" s="71" t="s">
        <v>688</v>
      </c>
      <c r="H2" s="72" t="s">
        <v>689</v>
      </c>
      <c r="I2" s="72" t="s">
        <v>690</v>
      </c>
      <c r="J2" s="72" t="s">
        <v>4</v>
      </c>
      <c r="K2" s="73" t="s">
        <v>691</v>
      </c>
      <c r="L2" s="74" t="s">
        <v>112</v>
      </c>
      <c r="M2" s="126"/>
      <c r="N2" s="21"/>
      <c r="O2" s="21"/>
      <c r="P2" s="21"/>
      <c r="Q2" s="21"/>
      <c r="R2" s="21"/>
      <c r="S2" s="21"/>
      <c r="T2" s="22"/>
      <c r="U2" s="22"/>
      <c r="V2" s="22"/>
      <c r="W2" s="22"/>
      <c r="X2" s="22"/>
      <c r="Y2" s="22"/>
      <c r="Z2" s="22"/>
      <c r="AA2" s="22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</row>
    <row r="3" spans="1:47" customFormat="1" hidden="1" x14ac:dyDescent="0.3">
      <c r="A3" s="69" t="s">
        <v>20</v>
      </c>
      <c r="B3" s="75">
        <f>ROUND(IF(ISERROR(VLOOKUP("TOTAL MI + ME LAVADORAS",[2]Anual!$B$300:$EX$500,#REF!,0)),0,VLOOKUP("TOTAL MI + ME LAVADORAS",[2]Anual!$B$300:$EX$500,#REF!,0)),0)</f>
        <v>0</v>
      </c>
      <c r="C3" s="76" t="e">
        <f>SUM(C8:C10)</f>
        <v>#REF!</v>
      </c>
      <c r="D3" s="76" t="e">
        <f>C3-B3</f>
        <v>#REF!</v>
      </c>
      <c r="E3" s="76"/>
      <c r="F3" s="77">
        <v>1</v>
      </c>
      <c r="G3" s="77" t="e">
        <f>#REF!</f>
        <v>#REF!</v>
      </c>
      <c r="H3" s="78" t="e">
        <f>#REF!</f>
        <v>#REF!</v>
      </c>
      <c r="I3" s="78" t="e">
        <f>#REF!</f>
        <v>#REF!</v>
      </c>
      <c r="J3" s="79" t="e">
        <f>CONCATENATE(LEFT(I3,11),"L",F3)</f>
        <v>#REF!</v>
      </c>
      <c r="K3" s="80" t="e">
        <f>VLOOKUP(J3,'[2]Cadência Modelo'!$B$12:$BE$1042,$K$1,0)</f>
        <v>#REF!</v>
      </c>
      <c r="L3" s="81" t="e">
        <f>IF(K3=G3,"",K3)</f>
        <v>#REF!</v>
      </c>
      <c r="M3" s="21"/>
      <c r="N3" s="21"/>
      <c r="O3" s="21"/>
      <c r="P3" s="21"/>
      <c r="Q3" s="21"/>
      <c r="R3" s="21"/>
      <c r="S3" s="21"/>
      <c r="T3" s="22"/>
      <c r="U3" s="22"/>
      <c r="V3" s="22"/>
      <c r="W3" s="22"/>
      <c r="X3" s="22"/>
      <c r="Y3" s="22"/>
      <c r="Z3" s="22"/>
      <c r="AA3" s="22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</row>
    <row r="4" spans="1:47" customFormat="1" hidden="1" x14ac:dyDescent="0.3">
      <c r="A4" s="69" t="s">
        <v>111</v>
      </c>
      <c r="B4" s="75">
        <f>ROUND(IF(ISERROR(VLOOKUP("MI + ME FOGÕES",[2]Anual!$B$400:$EX$850,#REF!,0)),0,VLOOKUP("MI + ME FOGÕES",[2]Anual!$B$400:$EX$850,#REF!,0)),0)</f>
        <v>0</v>
      </c>
      <c r="C4" s="76" t="e">
        <f>SUM(C11:C12)</f>
        <v>#REF!</v>
      </c>
      <c r="D4" s="76" t="e">
        <f>C4-B4</f>
        <v>#REF!</v>
      </c>
      <c r="E4" s="76"/>
      <c r="F4" s="82">
        <v>1</v>
      </c>
      <c r="G4" s="82" t="e">
        <f>#REF!</f>
        <v>#REF!</v>
      </c>
      <c r="H4" s="83" t="e">
        <f>#REF!</f>
        <v>#REF!</v>
      </c>
      <c r="I4" s="83" t="e">
        <f>#REF!</f>
        <v>#REF!</v>
      </c>
      <c r="J4" s="83" t="e">
        <f t="shared" ref="J4:J67" si="0">CONCATENATE(LEFT(I4,11),"L",F4)</f>
        <v>#REF!</v>
      </c>
      <c r="K4" s="84" t="e">
        <f>VLOOKUP(J4,'[2]Cadência Modelo'!$B$12:$BE$1042,$K$1,0)</f>
        <v>#REF!</v>
      </c>
      <c r="L4" s="85" t="e">
        <f t="shared" ref="L4:L67" si="1">IF(K4=G4,"",K4)</f>
        <v>#REF!</v>
      </c>
      <c r="M4" s="21"/>
      <c r="N4" s="21"/>
      <c r="O4" s="21"/>
      <c r="P4" s="21"/>
      <c r="Q4" s="21"/>
      <c r="R4" s="21"/>
      <c r="S4" s="21"/>
      <c r="T4" s="22"/>
      <c r="U4" s="22"/>
      <c r="V4" s="22"/>
      <c r="W4" s="22"/>
      <c r="X4" s="22"/>
      <c r="Y4" s="22"/>
      <c r="Z4" s="22"/>
      <c r="AA4" s="22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</row>
    <row r="5" spans="1:47" customFormat="1" hidden="1" x14ac:dyDescent="0.3">
      <c r="A5" s="86" t="s">
        <v>254</v>
      </c>
      <c r="B5" s="75">
        <f>ROUND(IF(ISERROR(VLOOKUP("SUB TOTAL MI + ME L6",[2]Anual!$B$600:$EX$850,#REF!,0)),0,VLOOKUP("SUB TOTAL MI + ME L6",[2]Anual!$B$600:$EX$850,#REF!,0)),0)</f>
        <v>0</v>
      </c>
      <c r="C5" s="76" t="e">
        <f>C13</f>
        <v>#REF!</v>
      </c>
      <c r="D5" s="76" t="e">
        <f>C5-B5</f>
        <v>#REF!</v>
      </c>
      <c r="E5" s="76"/>
      <c r="F5" s="82">
        <v>1</v>
      </c>
      <c r="G5" s="82" t="e">
        <f>#REF!</f>
        <v>#REF!</v>
      </c>
      <c r="H5" s="83" t="e">
        <f>#REF!</f>
        <v>#REF!</v>
      </c>
      <c r="I5" s="83" t="e">
        <f>#REF!</f>
        <v>#REF!</v>
      </c>
      <c r="J5" s="83" t="e">
        <f t="shared" si="0"/>
        <v>#REF!</v>
      </c>
      <c r="K5" s="84" t="e">
        <f>VLOOKUP(J5,'[2]Cadência Modelo'!$B$12:$BE$1042,$K$1,0)</f>
        <v>#REF!</v>
      </c>
      <c r="L5" s="85" t="e">
        <f t="shared" si="1"/>
        <v>#REF!</v>
      </c>
      <c r="M5" s="21"/>
      <c r="N5" s="21"/>
      <c r="O5" s="21"/>
      <c r="P5" s="21"/>
      <c r="Q5" s="21"/>
      <c r="R5" s="21"/>
      <c r="S5" s="21"/>
      <c r="T5" s="22"/>
      <c r="U5" s="22"/>
      <c r="V5" s="22"/>
      <c r="W5" s="22"/>
      <c r="X5" s="22"/>
      <c r="Y5" s="22"/>
      <c r="Z5" s="22"/>
      <c r="AA5" s="22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</row>
    <row r="6" spans="1:47" customFormat="1" hidden="1" x14ac:dyDescent="0.3">
      <c r="A6" s="86" t="s">
        <v>113</v>
      </c>
      <c r="B6" s="75">
        <f>+B5+B4+B3</f>
        <v>0</v>
      </c>
      <c r="C6" s="76" t="e">
        <f>SUM(C3:C5)</f>
        <v>#REF!</v>
      </c>
      <c r="D6" s="76" t="e">
        <f>C6-B6</f>
        <v>#REF!</v>
      </c>
      <c r="E6" s="76"/>
      <c r="F6" s="82">
        <v>1</v>
      </c>
      <c r="G6" s="82" t="e">
        <f>#REF!</f>
        <v>#REF!</v>
      </c>
      <c r="H6" s="83" t="e">
        <f>#REF!</f>
        <v>#REF!</v>
      </c>
      <c r="I6" s="83" t="e">
        <f>#REF!</f>
        <v>#REF!</v>
      </c>
      <c r="J6" s="83" t="e">
        <f t="shared" si="0"/>
        <v>#REF!</v>
      </c>
      <c r="K6" s="84" t="e">
        <f>VLOOKUP(J6,'[2]Cadência Modelo'!$B$12:$BE$1042,$K$1,0)</f>
        <v>#REF!</v>
      </c>
      <c r="L6" s="85" t="e">
        <f t="shared" si="1"/>
        <v>#REF!</v>
      </c>
      <c r="M6" s="21"/>
      <c r="N6" s="21"/>
      <c r="O6" s="21"/>
      <c r="P6" s="21"/>
      <c r="Q6" s="21"/>
      <c r="R6" s="21"/>
      <c r="S6" s="21"/>
      <c r="T6" s="22"/>
      <c r="U6" s="22"/>
      <c r="V6" s="22"/>
      <c r="W6" s="22"/>
      <c r="X6" s="22"/>
      <c r="Y6" s="22"/>
      <c r="Z6" s="22"/>
      <c r="AA6" s="22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</row>
    <row r="7" spans="1:47" customFormat="1" x14ac:dyDescent="0.3">
      <c r="A7" s="69"/>
      <c r="B7" s="87"/>
      <c r="C7" s="87"/>
      <c r="D7" s="87"/>
      <c r="E7" s="87"/>
      <c r="F7" s="82">
        <v>1</v>
      </c>
      <c r="G7" s="82" t="e">
        <f>#REF!</f>
        <v>#REF!</v>
      </c>
      <c r="H7" s="83" t="e">
        <f>#REF!</f>
        <v>#REF!</v>
      </c>
      <c r="I7" s="83" t="e">
        <f>#REF!</f>
        <v>#REF!</v>
      </c>
      <c r="J7" s="83" t="e">
        <f t="shared" si="0"/>
        <v>#REF!</v>
      </c>
      <c r="K7" s="84" t="e">
        <f>VLOOKUP(J7,'[2]Cadência Modelo'!$B$12:$BE$1042,$K$1,0)</f>
        <v>#REF!</v>
      </c>
      <c r="L7" s="85" t="e">
        <f t="shared" si="1"/>
        <v>#REF!</v>
      </c>
      <c r="M7" s="21"/>
      <c r="N7" s="21"/>
      <c r="O7" s="21"/>
      <c r="P7" s="21"/>
      <c r="Q7" s="21"/>
      <c r="R7" s="21"/>
      <c r="S7" s="21"/>
      <c r="T7" s="22"/>
      <c r="U7" s="22"/>
      <c r="V7" s="22"/>
      <c r="W7" s="22"/>
      <c r="X7" s="22"/>
      <c r="Y7" s="22"/>
      <c r="Z7" s="22"/>
      <c r="AA7" s="22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</row>
    <row r="8" spans="1:47" customFormat="1" x14ac:dyDescent="0.3">
      <c r="A8" s="88" t="s">
        <v>32</v>
      </c>
      <c r="B8" s="89">
        <f>ROUND(IF(ISERROR(VLOOKUP("SUB TOTAL MI + ME L1",[2]Anual!$B$100:$EX$900,#REF!,0)),0,VLOOKUP("SUB TOTAL MI + ME L1",[2]Anual!$B$100:$EX$900,#REF!,0)),0)</f>
        <v>0</v>
      </c>
      <c r="C8" s="90" t="e">
        <f>VLOOKUP("TOTAL LINHA 1",#REF!,39,0)</f>
        <v>#REF!</v>
      </c>
      <c r="D8" s="91" t="e">
        <f>C8-B8</f>
        <v>#REF!</v>
      </c>
      <c r="E8" s="76"/>
      <c r="F8" s="82">
        <v>1</v>
      </c>
      <c r="G8" s="82" t="e">
        <f>#REF!</f>
        <v>#REF!</v>
      </c>
      <c r="H8" s="83" t="e">
        <f>#REF!</f>
        <v>#REF!</v>
      </c>
      <c r="I8" s="83" t="e">
        <f>#REF!</f>
        <v>#REF!</v>
      </c>
      <c r="J8" s="83" t="e">
        <f t="shared" si="0"/>
        <v>#REF!</v>
      </c>
      <c r="K8" s="84" t="e">
        <f>VLOOKUP(J8,'[2]Cadência Modelo'!$B$12:$BE$1042,$K$1,0)</f>
        <v>#REF!</v>
      </c>
      <c r="L8" s="85" t="e">
        <f t="shared" si="1"/>
        <v>#REF!</v>
      </c>
      <c r="M8" s="21"/>
      <c r="N8" s="21"/>
      <c r="O8" s="21"/>
      <c r="P8" s="21"/>
      <c r="Q8" s="21"/>
      <c r="R8" s="21"/>
      <c r="S8" s="21"/>
      <c r="T8" s="22"/>
      <c r="U8" s="22"/>
      <c r="V8" s="22"/>
      <c r="W8" s="22"/>
      <c r="X8" s="22"/>
      <c r="Y8" s="22"/>
      <c r="Z8" s="22"/>
      <c r="AA8" s="22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</row>
    <row r="9" spans="1:47" customFormat="1" hidden="1" x14ac:dyDescent="0.3">
      <c r="A9" s="92" t="s">
        <v>31</v>
      </c>
      <c r="B9" s="75">
        <f>ROUND(IF(ISERROR(VLOOKUP("SUB TOTAL MI + ME L2",[2]Anual!$B$100:$EX$900,#REF!,0)),0,VLOOKUP("SUB TOTAL MI + ME L2",[2]Anual!$B$100:$EX$900,#REF!,0)),0)</f>
        <v>0</v>
      </c>
      <c r="C9" s="76" t="e">
        <f>VLOOKUP("TOTAL LINHA 2",#REF!,39,0)</f>
        <v>#REF!</v>
      </c>
      <c r="D9" s="93" t="e">
        <f t="shared" ref="D9:D12" si="2">C9-B9</f>
        <v>#REF!</v>
      </c>
      <c r="E9" s="76"/>
      <c r="F9" s="82">
        <v>1</v>
      </c>
      <c r="G9" s="82" t="e">
        <f>#REF!</f>
        <v>#REF!</v>
      </c>
      <c r="H9" s="83" t="e">
        <f>#REF!</f>
        <v>#REF!</v>
      </c>
      <c r="I9" s="83" t="e">
        <f>#REF!</f>
        <v>#REF!</v>
      </c>
      <c r="J9" s="83" t="e">
        <f t="shared" si="0"/>
        <v>#REF!</v>
      </c>
      <c r="K9" s="84" t="e">
        <f>VLOOKUP(J9,'[2]Cadência Modelo'!$B$12:$BE$1042,$K$1,0)</f>
        <v>#REF!</v>
      </c>
      <c r="L9" s="85" t="e">
        <f t="shared" si="1"/>
        <v>#REF!</v>
      </c>
      <c r="M9" s="21"/>
      <c r="N9" s="21"/>
      <c r="O9" s="21"/>
      <c r="P9" s="21"/>
      <c r="Q9" s="21"/>
      <c r="R9" s="21"/>
      <c r="S9" s="21"/>
      <c r="T9" s="22"/>
      <c r="U9" s="22"/>
      <c r="V9" s="22"/>
      <c r="W9" s="22"/>
      <c r="X9" s="22"/>
      <c r="Y9" s="22"/>
      <c r="Z9" s="22"/>
      <c r="AA9" s="22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</row>
    <row r="10" spans="1:47" customFormat="1" hidden="1" x14ac:dyDescent="0.3">
      <c r="A10" s="94" t="s">
        <v>99</v>
      </c>
      <c r="B10" s="95">
        <f>ROUND(IF(ISERROR(VLOOKUP("SUB TOTAL MI + ME L3",[2]Anual!$B$100:$EX$900,#REF!,0)),0,VLOOKUP("SUB TOTAL MI + ME L3",[2]Anual!$B$100:$EX$900,#REF!,0)),0)</f>
        <v>0</v>
      </c>
      <c r="C10" s="96" t="e">
        <f>VLOOKUP("TOTAL LINHA 3",#REF!,39,0)</f>
        <v>#REF!</v>
      </c>
      <c r="D10" s="97" t="e">
        <f t="shared" si="2"/>
        <v>#REF!</v>
      </c>
      <c r="E10" s="76"/>
      <c r="F10" s="82">
        <v>1</v>
      </c>
      <c r="G10" s="82" t="e">
        <f>#REF!</f>
        <v>#REF!</v>
      </c>
      <c r="H10" s="83" t="e">
        <f>#REF!</f>
        <v>#REF!</v>
      </c>
      <c r="I10" s="83" t="e">
        <f>#REF!</f>
        <v>#REF!</v>
      </c>
      <c r="J10" s="83" t="e">
        <f t="shared" si="0"/>
        <v>#REF!</v>
      </c>
      <c r="K10" s="84" t="e">
        <f>VLOOKUP(J10,'[2]Cadência Modelo'!$B$12:$BE$1042,$K$1,0)</f>
        <v>#REF!</v>
      </c>
      <c r="L10" s="85" t="e">
        <f t="shared" si="1"/>
        <v>#REF!</v>
      </c>
      <c r="M10" s="21"/>
      <c r="N10" s="21"/>
      <c r="O10" s="21"/>
      <c r="P10" s="21"/>
      <c r="Q10" s="21"/>
      <c r="R10" s="21"/>
      <c r="S10" s="21"/>
      <c r="T10" s="22"/>
      <c r="U10" s="22"/>
      <c r="V10" s="22"/>
      <c r="W10" s="22"/>
      <c r="X10" s="22"/>
      <c r="Y10" s="22"/>
      <c r="Z10" s="22"/>
      <c r="AA10" s="22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</row>
    <row r="11" spans="1:47" customFormat="1" hidden="1" x14ac:dyDescent="0.3">
      <c r="A11" s="98" t="s">
        <v>3</v>
      </c>
      <c r="B11" s="99">
        <f>ROUND(IF(ISERROR(VLOOKUP("SUB TOTAL MI + ME L4",[2]Anual!$B$100:$EX$900,#REF!,0)),0,VLOOKUP("SUB TOTAL MI + ME L4",[2]Anual!$B$100:$EX$900,#REF!,0)),0)</f>
        <v>0</v>
      </c>
      <c r="C11" s="100" t="e">
        <f>VLOOKUP("TOTAL LINHA 4",#REF!,39,0)</f>
        <v>#REF!</v>
      </c>
      <c r="D11" s="91" t="e">
        <f t="shared" si="2"/>
        <v>#REF!</v>
      </c>
      <c r="E11" s="76"/>
      <c r="F11" s="82">
        <v>1</v>
      </c>
      <c r="G11" s="82" t="e">
        <f>#REF!</f>
        <v>#REF!</v>
      </c>
      <c r="H11" s="83" t="e">
        <f>#REF!</f>
        <v>#REF!</v>
      </c>
      <c r="I11" s="83" t="e">
        <f>#REF!</f>
        <v>#REF!</v>
      </c>
      <c r="J11" s="83" t="e">
        <f t="shared" si="0"/>
        <v>#REF!</v>
      </c>
      <c r="K11" s="84" t="e">
        <f>VLOOKUP(J11,'[2]Cadência Modelo'!$B$12:$BE$1042,$K$1,0)</f>
        <v>#REF!</v>
      </c>
      <c r="L11" s="85" t="e">
        <f t="shared" si="1"/>
        <v>#REF!</v>
      </c>
      <c r="M11" s="21"/>
      <c r="N11" s="21"/>
      <c r="O11" s="21"/>
      <c r="P11" s="21"/>
      <c r="Q11" s="21"/>
      <c r="R11" s="21"/>
      <c r="S11" s="21"/>
      <c r="T11" s="22"/>
      <c r="U11" s="22"/>
      <c r="V11" s="22"/>
      <c r="W11" s="22"/>
      <c r="X11" s="22"/>
      <c r="Y11" s="22"/>
      <c r="Z11" s="22"/>
      <c r="AA11" s="22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</row>
    <row r="12" spans="1:47" customFormat="1" hidden="1" x14ac:dyDescent="0.3">
      <c r="A12" s="101" t="s">
        <v>52</v>
      </c>
      <c r="B12" s="87">
        <f>ROUND(IF(ISERROR(VLOOKUP("SUB TOTAL MI + ME L5",[2]Anual!$B$100:$EX$900,#REF!,0)),0,VLOOKUP("SUB TOTAL MI + ME L5",[2]Anual!$B$100:$EX$900,#REF!,0)),0)</f>
        <v>0</v>
      </c>
      <c r="C12" s="102" t="e">
        <f>VLOOKUP("TOTAL LINHA 5",#REF!,39,0)</f>
        <v>#REF!</v>
      </c>
      <c r="D12" s="93" t="e">
        <f t="shared" si="2"/>
        <v>#REF!</v>
      </c>
      <c r="E12" s="76"/>
      <c r="F12" s="82">
        <v>1</v>
      </c>
      <c r="G12" s="82" t="e">
        <f>#REF!</f>
        <v>#REF!</v>
      </c>
      <c r="H12" s="83" t="e">
        <f>#REF!</f>
        <v>#REF!</v>
      </c>
      <c r="I12" s="83" t="e">
        <f>#REF!</f>
        <v>#REF!</v>
      </c>
      <c r="J12" s="83" t="e">
        <f t="shared" si="0"/>
        <v>#REF!</v>
      </c>
      <c r="K12" s="84" t="e">
        <f>VLOOKUP(J12,'[2]Cadência Modelo'!$B$12:$BE$1042,$K$1,0)</f>
        <v>#REF!</v>
      </c>
      <c r="L12" s="85" t="e">
        <f t="shared" si="1"/>
        <v>#REF!</v>
      </c>
      <c r="M12" s="21"/>
      <c r="N12" s="21"/>
      <c r="O12" s="21"/>
      <c r="P12" s="21"/>
      <c r="Q12" s="21"/>
      <c r="R12" s="21"/>
      <c r="S12" s="21"/>
      <c r="T12" s="22"/>
      <c r="U12" s="22"/>
      <c r="V12" s="22"/>
      <c r="W12" s="22"/>
      <c r="X12" s="22"/>
      <c r="Y12" s="22"/>
      <c r="Z12" s="22"/>
      <c r="AA12" s="22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</row>
    <row r="13" spans="1:47" customFormat="1" hidden="1" x14ac:dyDescent="0.3">
      <c r="A13" s="92" t="s">
        <v>239</v>
      </c>
      <c r="B13" s="75">
        <f>ROUND(IF(ISERROR(VLOOKUP("SUB TOTAL MI + ME L6",[2]Anual!$B$100:$EX$900,#REF!,0)),0,VLOOKUP("SUB TOTAL MI + ME L6",[2]Anual!$B$100:$EX$900,#REF!,0)),0)</f>
        <v>0</v>
      </c>
      <c r="C13" s="76" t="e">
        <f>VLOOKUP("TOTAL LINHA 6",#REF!,39,0)</f>
        <v>#REF!</v>
      </c>
      <c r="D13" s="93" t="e">
        <f>C13-B13</f>
        <v>#REF!</v>
      </c>
      <c r="E13" s="76"/>
      <c r="F13" s="82">
        <v>1</v>
      </c>
      <c r="G13" s="82" t="e">
        <f>#REF!</f>
        <v>#REF!</v>
      </c>
      <c r="H13" s="83" t="e">
        <f>#REF!</f>
        <v>#REF!</v>
      </c>
      <c r="I13" s="83" t="e">
        <f>#REF!</f>
        <v>#REF!</v>
      </c>
      <c r="J13" s="83" t="e">
        <f t="shared" si="0"/>
        <v>#REF!</v>
      </c>
      <c r="K13" s="84" t="e">
        <f>VLOOKUP(J13,'[2]Cadência Modelo'!$B$12:$BE$1042,$K$1,0)</f>
        <v>#REF!</v>
      </c>
      <c r="L13" s="85" t="e">
        <f t="shared" si="1"/>
        <v>#REF!</v>
      </c>
      <c r="M13" s="21"/>
      <c r="N13" s="21"/>
      <c r="O13" s="21"/>
      <c r="P13" s="21"/>
      <c r="Q13" s="21"/>
      <c r="R13" s="21"/>
      <c r="S13" s="21"/>
      <c r="T13" s="22"/>
      <c r="U13" s="22"/>
      <c r="V13" s="22"/>
      <c r="W13" s="22"/>
      <c r="X13" s="22"/>
      <c r="Y13" s="22"/>
      <c r="Z13" s="22"/>
      <c r="AA13" s="22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</row>
    <row r="14" spans="1:47" customFormat="1" hidden="1" x14ac:dyDescent="0.3">
      <c r="A14" s="94" t="s">
        <v>183</v>
      </c>
      <c r="B14" s="95"/>
      <c r="C14" s="96" t="e">
        <f>VLOOKUP("TOTAL SAMTA",#REF!,39,0)</f>
        <v>#REF!</v>
      </c>
      <c r="D14" s="97" t="e">
        <f>C14-B14</f>
        <v>#REF!</v>
      </c>
      <c r="E14" s="76"/>
      <c r="F14" s="82">
        <v>1</v>
      </c>
      <c r="G14" s="82" t="e">
        <f>#REF!</f>
        <v>#REF!</v>
      </c>
      <c r="H14" s="83" t="e">
        <f>#REF!</f>
        <v>#REF!</v>
      </c>
      <c r="I14" s="83" t="e">
        <f>#REF!</f>
        <v>#REF!</v>
      </c>
      <c r="J14" s="83" t="e">
        <f t="shared" si="0"/>
        <v>#REF!</v>
      </c>
      <c r="K14" s="84" t="e">
        <f>VLOOKUP(J14,'[2]Cadência Modelo'!$B$12:$BE$1042,$K$1,0)</f>
        <v>#REF!</v>
      </c>
      <c r="L14" s="85" t="e">
        <f t="shared" si="1"/>
        <v>#REF!</v>
      </c>
      <c r="M14" s="21"/>
      <c r="N14" s="21"/>
      <c r="O14" s="21"/>
      <c r="P14" s="21"/>
      <c r="Q14" s="21"/>
      <c r="R14" s="21"/>
      <c r="S14" s="21"/>
      <c r="T14" s="22"/>
      <c r="U14" s="22"/>
      <c r="V14" s="22"/>
      <c r="W14" s="22"/>
      <c r="X14" s="22"/>
      <c r="Y14" s="22"/>
      <c r="Z14" s="22"/>
      <c r="AA14" s="22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</row>
    <row r="15" spans="1:47" customFormat="1" hidden="1" x14ac:dyDescent="0.3">
      <c r="A15" s="103"/>
      <c r="B15" s="104">
        <f>SUM(B8:B14)-B6</f>
        <v>0</v>
      </c>
      <c r="C15" s="104" t="e">
        <f>SUM(C8:C14)-C6</f>
        <v>#REF!</v>
      </c>
      <c r="D15" s="105" t="e">
        <f t="shared" ref="D15" si="3">SUM(D8:D14)-D6</f>
        <v>#REF!</v>
      </c>
      <c r="E15" s="112"/>
      <c r="F15" s="82">
        <v>1</v>
      </c>
      <c r="G15" s="82" t="e">
        <f>#REF!</f>
        <v>#REF!</v>
      </c>
      <c r="H15" s="83" t="e">
        <f>#REF!</f>
        <v>#REF!</v>
      </c>
      <c r="I15" s="83" t="e">
        <f>#REF!</f>
        <v>#REF!</v>
      </c>
      <c r="J15" s="83" t="e">
        <f t="shared" si="0"/>
        <v>#REF!</v>
      </c>
      <c r="K15" s="84" t="e">
        <f>VLOOKUP(J15,'[2]Cadência Modelo'!$B$12:$BE$1042,$K$1,0)</f>
        <v>#REF!</v>
      </c>
      <c r="L15" s="85" t="e">
        <f t="shared" si="1"/>
        <v>#REF!</v>
      </c>
      <c r="M15" s="21"/>
      <c r="N15" s="21"/>
      <c r="O15" s="21"/>
      <c r="P15" s="21"/>
      <c r="Q15" s="21"/>
      <c r="R15" s="21"/>
      <c r="S15" s="21"/>
      <c r="T15" s="22"/>
      <c r="U15" s="22"/>
      <c r="V15" s="22"/>
      <c r="W15" s="22"/>
      <c r="X15" s="22"/>
      <c r="Y15" s="22"/>
      <c r="Z15" s="22"/>
      <c r="AA15" s="22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</row>
    <row r="16" spans="1:47" customFormat="1" hidden="1" x14ac:dyDescent="0.3">
      <c r="A16" s="21"/>
      <c r="B16" s="21"/>
      <c r="C16" s="21"/>
      <c r="D16" s="21"/>
      <c r="E16" s="21"/>
      <c r="F16" s="82">
        <v>1</v>
      </c>
      <c r="G16" s="82" t="e">
        <f>#REF!</f>
        <v>#REF!</v>
      </c>
      <c r="H16" s="83" t="e">
        <f>#REF!</f>
        <v>#REF!</v>
      </c>
      <c r="I16" s="83" t="e">
        <f>#REF!</f>
        <v>#REF!</v>
      </c>
      <c r="J16" s="83" t="e">
        <f t="shared" si="0"/>
        <v>#REF!</v>
      </c>
      <c r="K16" s="84" t="e">
        <f>VLOOKUP(J16,'[2]Cadência Modelo'!$B$12:$BE$1042,$K$1,0)</f>
        <v>#REF!</v>
      </c>
      <c r="L16" s="85" t="e">
        <f t="shared" si="1"/>
        <v>#REF!</v>
      </c>
      <c r="M16" s="21"/>
      <c r="N16" s="21"/>
      <c r="O16" s="21"/>
      <c r="P16" s="21"/>
      <c r="Q16" s="21"/>
      <c r="R16" s="21"/>
      <c r="S16" s="21"/>
      <c r="T16" s="22"/>
      <c r="U16" s="22"/>
      <c r="V16" s="22"/>
      <c r="W16" s="22"/>
      <c r="X16" s="22"/>
      <c r="Y16" s="22"/>
      <c r="Z16" s="22"/>
      <c r="AA16" s="22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</row>
    <row r="17" spans="1:47" customFormat="1" hidden="1" x14ac:dyDescent="0.3">
      <c r="F17" s="82">
        <v>1</v>
      </c>
      <c r="G17" s="82" t="e">
        <f>#REF!</f>
        <v>#REF!</v>
      </c>
      <c r="H17" s="83" t="e">
        <f>#REF!</f>
        <v>#REF!</v>
      </c>
      <c r="I17" s="83" t="e">
        <f>#REF!</f>
        <v>#REF!</v>
      </c>
      <c r="J17" s="83" t="e">
        <f t="shared" si="0"/>
        <v>#REF!</v>
      </c>
      <c r="K17" s="84" t="e">
        <f>VLOOKUP(J17,'[2]Cadência Modelo'!$B$12:$BE$1042,$K$1,0)</f>
        <v>#REF!</v>
      </c>
      <c r="L17" s="85" t="e">
        <f t="shared" si="1"/>
        <v>#REF!</v>
      </c>
      <c r="M17" s="21"/>
      <c r="N17" s="21"/>
      <c r="O17" s="21"/>
      <c r="P17" s="21"/>
      <c r="Q17" s="21"/>
      <c r="R17" s="21"/>
      <c r="S17" s="21"/>
      <c r="T17" s="22"/>
      <c r="U17" s="22"/>
      <c r="V17" s="22"/>
      <c r="W17" s="22"/>
      <c r="X17" s="22"/>
      <c r="Y17" s="22"/>
      <c r="Z17" s="22"/>
      <c r="AA17" s="22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</row>
    <row r="18" spans="1:47" customFormat="1" hidden="1" x14ac:dyDescent="0.3">
      <c r="A18" s="21"/>
      <c r="B18" s="21"/>
      <c r="C18" s="21"/>
      <c r="D18" s="21"/>
      <c r="E18" s="21"/>
      <c r="F18" s="82">
        <v>1</v>
      </c>
      <c r="G18" s="82" t="e">
        <f>#REF!</f>
        <v>#REF!</v>
      </c>
      <c r="H18" s="83" t="e">
        <f>#REF!</f>
        <v>#REF!</v>
      </c>
      <c r="I18" s="83" t="e">
        <f>#REF!</f>
        <v>#REF!</v>
      </c>
      <c r="J18" s="83" t="e">
        <f t="shared" si="0"/>
        <v>#REF!</v>
      </c>
      <c r="K18" s="84" t="e">
        <f>VLOOKUP(J18,'[2]Cadência Modelo'!$B$12:$BE$1042,$K$1,0)</f>
        <v>#REF!</v>
      </c>
      <c r="L18" s="85" t="e">
        <f t="shared" si="1"/>
        <v>#REF!</v>
      </c>
      <c r="M18" s="21"/>
      <c r="N18" s="21"/>
      <c r="O18" s="21"/>
      <c r="P18" s="21"/>
      <c r="Q18" s="21"/>
      <c r="R18" s="21"/>
      <c r="S18" s="21"/>
      <c r="T18" s="22"/>
      <c r="U18" s="22"/>
      <c r="V18" s="22"/>
      <c r="W18" s="22"/>
      <c r="X18" s="22"/>
      <c r="Y18" s="22"/>
      <c r="Z18" s="22"/>
      <c r="AA18" s="22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</row>
    <row r="19" spans="1:47" customFormat="1" ht="14.25" hidden="1" customHeight="1" x14ac:dyDescent="0.3">
      <c r="A19" s="21"/>
      <c r="B19" s="21"/>
      <c r="C19" s="21"/>
      <c r="D19" s="21"/>
      <c r="E19" s="21"/>
      <c r="F19" s="82">
        <v>1</v>
      </c>
      <c r="G19" s="82" t="e">
        <f>#REF!</f>
        <v>#REF!</v>
      </c>
      <c r="H19" s="83" t="e">
        <f>#REF!</f>
        <v>#REF!</v>
      </c>
      <c r="I19" s="83" t="e">
        <f>#REF!</f>
        <v>#REF!</v>
      </c>
      <c r="J19" s="83" t="e">
        <f t="shared" si="0"/>
        <v>#REF!</v>
      </c>
      <c r="K19" s="84" t="e">
        <f>VLOOKUP(J19,'[2]Cadência Modelo'!$B$12:$BE$1042,$K$1,0)</f>
        <v>#REF!</v>
      </c>
      <c r="L19" s="85" t="e">
        <f t="shared" si="1"/>
        <v>#REF!</v>
      </c>
    </row>
    <row r="20" spans="1:47" customFormat="1" hidden="1" x14ac:dyDescent="0.3">
      <c r="A20" s="21"/>
      <c r="B20" s="21"/>
      <c r="C20" s="21"/>
      <c r="D20" s="21"/>
      <c r="E20" s="21"/>
      <c r="F20" s="82">
        <v>1</v>
      </c>
      <c r="G20" s="82" t="e">
        <f>#REF!</f>
        <v>#REF!</v>
      </c>
      <c r="H20" s="83" t="e">
        <f>#REF!</f>
        <v>#REF!</v>
      </c>
      <c r="I20" s="83" t="e">
        <f>#REF!</f>
        <v>#REF!</v>
      </c>
      <c r="J20" s="83" t="e">
        <f t="shared" si="0"/>
        <v>#REF!</v>
      </c>
      <c r="K20" s="84" t="e">
        <f>VLOOKUP(J20,'[2]Cadência Modelo'!$B$12:$BE$1042,$K$1,0)</f>
        <v>#REF!</v>
      </c>
      <c r="L20" s="85" t="e">
        <f t="shared" si="1"/>
        <v>#REF!</v>
      </c>
    </row>
    <row r="21" spans="1:47" customFormat="1" hidden="1" x14ac:dyDescent="0.3">
      <c r="A21" s="21"/>
      <c r="B21" s="21"/>
      <c r="C21" s="21"/>
      <c r="D21" s="21"/>
      <c r="E21" s="21"/>
      <c r="F21" s="82">
        <v>1</v>
      </c>
      <c r="G21" s="82" t="e">
        <f>#REF!</f>
        <v>#REF!</v>
      </c>
      <c r="H21" s="83" t="e">
        <f>#REF!</f>
        <v>#REF!</v>
      </c>
      <c r="I21" s="83" t="e">
        <f>#REF!</f>
        <v>#REF!</v>
      </c>
      <c r="J21" s="83" t="e">
        <f t="shared" si="0"/>
        <v>#REF!</v>
      </c>
      <c r="K21" s="84" t="e">
        <f>VLOOKUP(J21,'[2]Cadência Modelo'!$B$12:$BE$1042,$K$1,0)</f>
        <v>#REF!</v>
      </c>
      <c r="L21" s="85" t="e">
        <f t="shared" si="1"/>
        <v>#REF!</v>
      </c>
    </row>
    <row r="22" spans="1:47" customFormat="1" hidden="1" x14ac:dyDescent="0.3">
      <c r="A22" s="21"/>
      <c r="B22" s="21"/>
      <c r="C22" s="21"/>
      <c r="D22" s="21"/>
      <c r="E22" s="21"/>
      <c r="F22" s="82">
        <v>1</v>
      </c>
      <c r="G22" s="82" t="e">
        <f>#REF!</f>
        <v>#REF!</v>
      </c>
      <c r="H22" s="83" t="e">
        <f>#REF!</f>
        <v>#REF!</v>
      </c>
      <c r="I22" s="83" t="e">
        <f>#REF!</f>
        <v>#REF!</v>
      </c>
      <c r="J22" s="83" t="e">
        <f t="shared" si="0"/>
        <v>#REF!</v>
      </c>
      <c r="K22" s="84" t="e">
        <f>VLOOKUP(J22,'[2]Cadência Modelo'!$B$12:$BE$1042,$K$1,0)</f>
        <v>#REF!</v>
      </c>
      <c r="L22" s="85" t="e">
        <f t="shared" si="1"/>
        <v>#REF!</v>
      </c>
    </row>
    <row r="23" spans="1:47" hidden="1" x14ac:dyDescent="0.3">
      <c r="F23" s="82">
        <v>1</v>
      </c>
      <c r="G23" s="82" t="e">
        <f>#REF!</f>
        <v>#REF!</v>
      </c>
      <c r="H23" s="83" t="e">
        <f>#REF!</f>
        <v>#REF!</v>
      </c>
      <c r="I23" s="83" t="e">
        <f>#REF!</f>
        <v>#REF!</v>
      </c>
      <c r="J23" s="83" t="e">
        <f t="shared" si="0"/>
        <v>#REF!</v>
      </c>
      <c r="K23" s="84" t="e">
        <f>VLOOKUP(J23,'[2]Cadência Modelo'!$B$12:$BE$1042,$K$1,0)</f>
        <v>#REF!</v>
      </c>
      <c r="L23" s="85" t="e">
        <f t="shared" si="1"/>
        <v>#REF!</v>
      </c>
    </row>
    <row r="24" spans="1:47" hidden="1" x14ac:dyDescent="0.3">
      <c r="F24" s="82">
        <v>1</v>
      </c>
      <c r="G24" s="82" t="e">
        <f>#REF!</f>
        <v>#REF!</v>
      </c>
      <c r="H24" s="83" t="e">
        <f>#REF!</f>
        <v>#REF!</v>
      </c>
      <c r="I24" s="83" t="e">
        <f>#REF!</f>
        <v>#REF!</v>
      </c>
      <c r="J24" s="83" t="e">
        <f t="shared" si="0"/>
        <v>#REF!</v>
      </c>
      <c r="K24" s="84" t="e">
        <f>VLOOKUP(J24,'[2]Cadência Modelo'!$B$12:$BE$1042,$K$1,0)</f>
        <v>#REF!</v>
      </c>
      <c r="L24" s="85" t="e">
        <f t="shared" si="1"/>
        <v>#REF!</v>
      </c>
    </row>
    <row r="25" spans="1:47" hidden="1" x14ac:dyDescent="0.3">
      <c r="F25" s="82">
        <v>1</v>
      </c>
      <c r="G25" s="82" t="e">
        <f>#REF!</f>
        <v>#REF!</v>
      </c>
      <c r="H25" s="83" t="e">
        <f>#REF!</f>
        <v>#REF!</v>
      </c>
      <c r="I25" s="83" t="e">
        <f>#REF!</f>
        <v>#REF!</v>
      </c>
      <c r="J25" s="83" t="e">
        <f t="shared" si="0"/>
        <v>#REF!</v>
      </c>
      <c r="K25" s="84" t="e">
        <f>VLOOKUP(J25,'[2]Cadência Modelo'!$B$12:$BE$1042,$K$1,0)</f>
        <v>#REF!</v>
      </c>
      <c r="L25" s="85" t="e">
        <f t="shared" si="1"/>
        <v>#REF!</v>
      </c>
    </row>
    <row r="26" spans="1:47" hidden="1" x14ac:dyDescent="0.3">
      <c r="F26" s="82">
        <v>1</v>
      </c>
      <c r="G26" s="82" t="e">
        <f>#REF!</f>
        <v>#REF!</v>
      </c>
      <c r="H26" s="83" t="e">
        <f>#REF!</f>
        <v>#REF!</v>
      </c>
      <c r="I26" s="83" t="e">
        <f>#REF!</f>
        <v>#REF!</v>
      </c>
      <c r="J26" s="83" t="e">
        <f t="shared" si="0"/>
        <v>#REF!</v>
      </c>
      <c r="K26" s="84" t="e">
        <f>VLOOKUP(J26,'[2]Cadência Modelo'!$B$12:$BE$1042,$K$1,0)</f>
        <v>#REF!</v>
      </c>
      <c r="L26" s="85" t="e">
        <f t="shared" si="1"/>
        <v>#REF!</v>
      </c>
    </row>
    <row r="27" spans="1:47" hidden="1" x14ac:dyDescent="0.3">
      <c r="F27" s="82">
        <v>1</v>
      </c>
      <c r="G27" s="82" t="e">
        <f>#REF!</f>
        <v>#REF!</v>
      </c>
      <c r="H27" s="83" t="e">
        <f>#REF!</f>
        <v>#REF!</v>
      </c>
      <c r="I27" s="83" t="e">
        <f>#REF!</f>
        <v>#REF!</v>
      </c>
      <c r="J27" s="83" t="e">
        <f t="shared" si="0"/>
        <v>#REF!</v>
      </c>
      <c r="K27" s="84" t="e">
        <f>VLOOKUP(J27,'[2]Cadência Modelo'!$B$12:$BE$1042,$K$1,0)</f>
        <v>#REF!</v>
      </c>
      <c r="L27" s="85" t="e">
        <f t="shared" si="1"/>
        <v>#REF!</v>
      </c>
    </row>
    <row r="28" spans="1:47" hidden="1" x14ac:dyDescent="0.3">
      <c r="F28" s="82">
        <v>1</v>
      </c>
      <c r="G28" s="82" t="e">
        <f>#REF!</f>
        <v>#REF!</v>
      </c>
      <c r="H28" s="83" t="e">
        <f>#REF!</f>
        <v>#REF!</v>
      </c>
      <c r="I28" s="83" t="e">
        <f>#REF!</f>
        <v>#REF!</v>
      </c>
      <c r="J28" s="83" t="e">
        <f t="shared" si="0"/>
        <v>#REF!</v>
      </c>
      <c r="K28" s="84" t="e">
        <f>VLOOKUP(J28,'[2]Cadência Modelo'!$B$12:$BE$1042,$K$1,0)</f>
        <v>#REF!</v>
      </c>
      <c r="L28" s="85" t="e">
        <f t="shared" si="1"/>
        <v>#REF!</v>
      </c>
    </row>
    <row r="29" spans="1:47" hidden="1" x14ac:dyDescent="0.3">
      <c r="F29" s="82">
        <v>1</v>
      </c>
      <c r="G29" s="82" t="e">
        <f>#REF!</f>
        <v>#REF!</v>
      </c>
      <c r="H29" s="83" t="e">
        <f>#REF!</f>
        <v>#REF!</v>
      </c>
      <c r="I29" s="83" t="e">
        <f>#REF!</f>
        <v>#REF!</v>
      </c>
      <c r="J29" s="83" t="e">
        <f t="shared" si="0"/>
        <v>#REF!</v>
      </c>
      <c r="K29" s="84" t="e">
        <f>VLOOKUP(J29,'[2]Cadência Modelo'!$B$12:$BE$1042,$K$1,0)</f>
        <v>#REF!</v>
      </c>
      <c r="L29" s="85" t="e">
        <f t="shared" si="1"/>
        <v>#REF!</v>
      </c>
    </row>
    <row r="30" spans="1:47" hidden="1" x14ac:dyDescent="0.3">
      <c r="F30" s="82">
        <v>1</v>
      </c>
      <c r="G30" s="82" t="e">
        <f>#REF!</f>
        <v>#REF!</v>
      </c>
      <c r="H30" s="83" t="e">
        <f>#REF!</f>
        <v>#REF!</v>
      </c>
      <c r="I30" s="83" t="e">
        <f>#REF!</f>
        <v>#REF!</v>
      </c>
      <c r="J30" s="83" t="e">
        <f t="shared" si="0"/>
        <v>#REF!</v>
      </c>
      <c r="K30" s="84" t="e">
        <f>VLOOKUP(J30,'[2]Cadência Modelo'!$B$12:$BE$1042,$K$1,0)</f>
        <v>#REF!</v>
      </c>
      <c r="L30" s="85" t="e">
        <f t="shared" si="1"/>
        <v>#REF!</v>
      </c>
    </row>
    <row r="31" spans="1:47" hidden="1" x14ac:dyDescent="0.3">
      <c r="F31" s="82">
        <v>1</v>
      </c>
      <c r="G31" s="82" t="e">
        <f>#REF!</f>
        <v>#REF!</v>
      </c>
      <c r="H31" s="83" t="e">
        <f>#REF!</f>
        <v>#REF!</v>
      </c>
      <c r="I31" s="83" t="e">
        <f>#REF!</f>
        <v>#REF!</v>
      </c>
      <c r="J31" s="83" t="e">
        <f t="shared" si="0"/>
        <v>#REF!</v>
      </c>
      <c r="K31" s="84" t="e">
        <f>VLOOKUP(J31,'[2]Cadência Modelo'!$B$12:$BE$1042,$K$1,0)</f>
        <v>#REF!</v>
      </c>
      <c r="L31" s="85" t="e">
        <f t="shared" si="1"/>
        <v>#REF!</v>
      </c>
    </row>
    <row r="32" spans="1:47" hidden="1" x14ac:dyDescent="0.3">
      <c r="F32" s="82">
        <v>1</v>
      </c>
      <c r="G32" s="82" t="e">
        <f>#REF!</f>
        <v>#REF!</v>
      </c>
      <c r="H32" s="83" t="e">
        <f>#REF!</f>
        <v>#REF!</v>
      </c>
      <c r="I32" s="83" t="e">
        <f>#REF!</f>
        <v>#REF!</v>
      </c>
      <c r="J32" s="83" t="e">
        <f t="shared" si="0"/>
        <v>#REF!</v>
      </c>
      <c r="K32" s="84" t="e">
        <f>VLOOKUP(J32,'[2]Cadência Modelo'!$B$12:$BE$1042,$K$1,0)</f>
        <v>#REF!</v>
      </c>
      <c r="L32" s="85" t="e">
        <f t="shared" si="1"/>
        <v>#REF!</v>
      </c>
    </row>
    <row r="33" spans="6:12" hidden="1" x14ac:dyDescent="0.3">
      <c r="F33" s="82">
        <v>1</v>
      </c>
      <c r="G33" s="82" t="e">
        <f>#REF!</f>
        <v>#REF!</v>
      </c>
      <c r="H33" s="83" t="e">
        <f>#REF!</f>
        <v>#REF!</v>
      </c>
      <c r="I33" s="83" t="e">
        <f>#REF!</f>
        <v>#REF!</v>
      </c>
      <c r="J33" s="83" t="e">
        <f t="shared" si="0"/>
        <v>#REF!</v>
      </c>
      <c r="K33" s="84" t="e">
        <f>VLOOKUP(J33,'[2]Cadência Modelo'!$B$12:$BE$1042,$K$1,0)</f>
        <v>#REF!</v>
      </c>
      <c r="L33" s="85" t="e">
        <f t="shared" si="1"/>
        <v>#REF!</v>
      </c>
    </row>
    <row r="34" spans="6:12" hidden="1" x14ac:dyDescent="0.3">
      <c r="F34" s="82">
        <v>1</v>
      </c>
      <c r="G34" s="82" t="e">
        <f>#REF!</f>
        <v>#REF!</v>
      </c>
      <c r="H34" s="83" t="e">
        <f>#REF!</f>
        <v>#REF!</v>
      </c>
      <c r="I34" s="83" t="e">
        <f>#REF!</f>
        <v>#REF!</v>
      </c>
      <c r="J34" s="83" t="e">
        <f t="shared" si="0"/>
        <v>#REF!</v>
      </c>
      <c r="K34" s="84" t="e">
        <f>VLOOKUP(J34,'[2]Cadência Modelo'!$B$12:$BE$1042,$K$1,0)</f>
        <v>#REF!</v>
      </c>
      <c r="L34" s="85" t="e">
        <f t="shared" si="1"/>
        <v>#REF!</v>
      </c>
    </row>
    <row r="35" spans="6:12" hidden="1" x14ac:dyDescent="0.3">
      <c r="F35" s="82">
        <v>1</v>
      </c>
      <c r="G35" s="82" t="e">
        <f>#REF!</f>
        <v>#REF!</v>
      </c>
      <c r="H35" s="83" t="e">
        <f>#REF!</f>
        <v>#REF!</v>
      </c>
      <c r="I35" s="83" t="e">
        <f>#REF!</f>
        <v>#REF!</v>
      </c>
      <c r="J35" s="83" t="e">
        <f t="shared" si="0"/>
        <v>#REF!</v>
      </c>
      <c r="K35" s="84" t="e">
        <f>VLOOKUP(J35,'[2]Cadência Modelo'!$B$12:$BE$1042,$K$1,0)</f>
        <v>#REF!</v>
      </c>
      <c r="L35" s="85" t="e">
        <f t="shared" si="1"/>
        <v>#REF!</v>
      </c>
    </row>
    <row r="36" spans="6:12" hidden="1" x14ac:dyDescent="0.3">
      <c r="F36" s="82">
        <v>1</v>
      </c>
      <c r="G36" s="82" t="e">
        <f>#REF!</f>
        <v>#REF!</v>
      </c>
      <c r="H36" s="83" t="e">
        <f>#REF!</f>
        <v>#REF!</v>
      </c>
      <c r="I36" s="83" t="e">
        <f>#REF!</f>
        <v>#REF!</v>
      </c>
      <c r="J36" s="83" t="e">
        <f t="shared" si="0"/>
        <v>#REF!</v>
      </c>
      <c r="K36" s="84" t="e">
        <f>VLOOKUP(J36,'[2]Cadência Modelo'!$B$12:$BE$1042,$K$1,0)</f>
        <v>#REF!</v>
      </c>
      <c r="L36" s="85" t="e">
        <f t="shared" si="1"/>
        <v>#REF!</v>
      </c>
    </row>
    <row r="37" spans="6:12" hidden="1" x14ac:dyDescent="0.3">
      <c r="F37" s="82">
        <v>1</v>
      </c>
      <c r="G37" s="82" t="e">
        <f>#REF!</f>
        <v>#REF!</v>
      </c>
      <c r="H37" s="83" t="e">
        <f>#REF!</f>
        <v>#REF!</v>
      </c>
      <c r="I37" s="83" t="e">
        <f>#REF!</f>
        <v>#REF!</v>
      </c>
      <c r="J37" s="83" t="e">
        <f t="shared" si="0"/>
        <v>#REF!</v>
      </c>
      <c r="K37" s="84" t="e">
        <f>VLOOKUP(J37,'[2]Cadência Modelo'!$B$12:$BE$1042,$K$1,0)</f>
        <v>#REF!</v>
      </c>
      <c r="L37" s="85" t="e">
        <f t="shared" si="1"/>
        <v>#REF!</v>
      </c>
    </row>
    <row r="38" spans="6:12" hidden="1" x14ac:dyDescent="0.3">
      <c r="F38" s="82">
        <v>1</v>
      </c>
      <c r="G38" s="82" t="e">
        <f>#REF!</f>
        <v>#REF!</v>
      </c>
      <c r="H38" s="83" t="e">
        <f>#REF!</f>
        <v>#REF!</v>
      </c>
      <c r="I38" s="83" t="e">
        <f>#REF!</f>
        <v>#REF!</v>
      </c>
      <c r="J38" s="83" t="e">
        <f t="shared" si="0"/>
        <v>#REF!</v>
      </c>
      <c r="K38" s="84" t="e">
        <f>VLOOKUP(J38,'[2]Cadência Modelo'!$B$12:$BE$1042,$K$1,0)</f>
        <v>#REF!</v>
      </c>
      <c r="L38" s="85" t="e">
        <f t="shared" si="1"/>
        <v>#REF!</v>
      </c>
    </row>
    <row r="39" spans="6:12" hidden="1" x14ac:dyDescent="0.3">
      <c r="F39" s="82">
        <v>1</v>
      </c>
      <c r="G39" s="82" t="e">
        <f>#REF!</f>
        <v>#REF!</v>
      </c>
      <c r="H39" s="83" t="e">
        <f>#REF!</f>
        <v>#REF!</v>
      </c>
      <c r="I39" s="83" t="e">
        <f>#REF!</f>
        <v>#REF!</v>
      </c>
      <c r="J39" s="83" t="e">
        <f t="shared" si="0"/>
        <v>#REF!</v>
      </c>
      <c r="K39" s="84" t="e">
        <f>VLOOKUP(J39,'[2]Cadência Modelo'!$B$12:$BE$1042,$K$1,0)</f>
        <v>#REF!</v>
      </c>
      <c r="L39" s="85" t="e">
        <f t="shared" si="1"/>
        <v>#REF!</v>
      </c>
    </row>
    <row r="40" spans="6:12" hidden="1" x14ac:dyDescent="0.3">
      <c r="F40" s="82">
        <v>1</v>
      </c>
      <c r="G40" s="82" t="e">
        <f>#REF!</f>
        <v>#REF!</v>
      </c>
      <c r="H40" s="83" t="e">
        <f>#REF!</f>
        <v>#REF!</v>
      </c>
      <c r="I40" s="83" t="e">
        <f>#REF!</f>
        <v>#REF!</v>
      </c>
      <c r="J40" s="83" t="e">
        <f t="shared" si="0"/>
        <v>#REF!</v>
      </c>
      <c r="K40" s="84" t="e">
        <f>VLOOKUP(J40,'[2]Cadência Modelo'!$B$12:$BE$1042,$K$1,0)</f>
        <v>#REF!</v>
      </c>
      <c r="L40" s="85" t="e">
        <f t="shared" si="1"/>
        <v>#REF!</v>
      </c>
    </row>
    <row r="41" spans="6:12" hidden="1" x14ac:dyDescent="0.3">
      <c r="F41" s="82">
        <v>1</v>
      </c>
      <c r="G41" s="82" t="e">
        <f>#REF!</f>
        <v>#REF!</v>
      </c>
      <c r="H41" s="83" t="e">
        <f>#REF!</f>
        <v>#REF!</v>
      </c>
      <c r="I41" s="83" t="e">
        <f>#REF!</f>
        <v>#REF!</v>
      </c>
      <c r="J41" s="83" t="e">
        <f t="shared" si="0"/>
        <v>#REF!</v>
      </c>
      <c r="K41" s="84" t="e">
        <f>VLOOKUP(J41,'[2]Cadência Modelo'!$B$12:$BE$1042,$K$1,0)</f>
        <v>#REF!</v>
      </c>
      <c r="L41" s="85" t="e">
        <f t="shared" si="1"/>
        <v>#REF!</v>
      </c>
    </row>
    <row r="42" spans="6:12" hidden="1" x14ac:dyDescent="0.3">
      <c r="F42" s="82">
        <v>1</v>
      </c>
      <c r="G42" s="82" t="e">
        <f>#REF!</f>
        <v>#REF!</v>
      </c>
      <c r="H42" s="83" t="e">
        <f>#REF!</f>
        <v>#REF!</v>
      </c>
      <c r="I42" s="83" t="e">
        <f>#REF!</f>
        <v>#REF!</v>
      </c>
      <c r="J42" s="83" t="e">
        <f t="shared" si="0"/>
        <v>#REF!</v>
      </c>
      <c r="K42" s="84" t="e">
        <f>VLOOKUP(J42,'[2]Cadência Modelo'!$B$12:$BE$1042,$K$1,0)</f>
        <v>#REF!</v>
      </c>
      <c r="L42" s="85" t="e">
        <f t="shared" si="1"/>
        <v>#REF!</v>
      </c>
    </row>
    <row r="43" spans="6:12" hidden="1" x14ac:dyDescent="0.3">
      <c r="F43" s="82">
        <v>1</v>
      </c>
      <c r="G43" s="82" t="e">
        <f>#REF!</f>
        <v>#REF!</v>
      </c>
      <c r="H43" s="83" t="e">
        <f>#REF!</f>
        <v>#REF!</v>
      </c>
      <c r="I43" s="83" t="e">
        <f>#REF!</f>
        <v>#REF!</v>
      </c>
      <c r="J43" s="83" t="e">
        <f t="shared" si="0"/>
        <v>#REF!</v>
      </c>
      <c r="K43" s="84" t="e">
        <f>VLOOKUP(J43,'[2]Cadência Modelo'!$B$12:$BE$1042,$K$1,0)</f>
        <v>#REF!</v>
      </c>
      <c r="L43" s="85" t="e">
        <f t="shared" si="1"/>
        <v>#REF!</v>
      </c>
    </row>
    <row r="44" spans="6:12" hidden="1" x14ac:dyDescent="0.3">
      <c r="F44" s="82">
        <v>1</v>
      </c>
      <c r="G44" s="82" t="e">
        <f>#REF!</f>
        <v>#REF!</v>
      </c>
      <c r="H44" s="83" t="e">
        <f>#REF!</f>
        <v>#REF!</v>
      </c>
      <c r="I44" s="83" t="e">
        <f>#REF!</f>
        <v>#REF!</v>
      </c>
      <c r="J44" s="83" t="e">
        <f t="shared" si="0"/>
        <v>#REF!</v>
      </c>
      <c r="K44" s="84" t="e">
        <f>VLOOKUP(J44,'[2]Cadência Modelo'!$B$12:$BE$1042,$K$1,0)</f>
        <v>#REF!</v>
      </c>
      <c r="L44" s="85" t="e">
        <f t="shared" si="1"/>
        <v>#REF!</v>
      </c>
    </row>
    <row r="45" spans="6:12" hidden="1" x14ac:dyDescent="0.3">
      <c r="F45" s="82">
        <v>1</v>
      </c>
      <c r="G45" s="82" t="e">
        <f>#REF!</f>
        <v>#REF!</v>
      </c>
      <c r="H45" s="83" t="e">
        <f>#REF!</f>
        <v>#REF!</v>
      </c>
      <c r="I45" s="83" t="e">
        <f>#REF!</f>
        <v>#REF!</v>
      </c>
      <c r="J45" s="83" t="e">
        <f t="shared" si="0"/>
        <v>#REF!</v>
      </c>
      <c r="K45" s="84" t="e">
        <f>VLOOKUP(J45,'[2]Cadência Modelo'!$B$12:$BE$1042,$K$1,0)</f>
        <v>#REF!</v>
      </c>
      <c r="L45" s="85" t="e">
        <f t="shared" si="1"/>
        <v>#REF!</v>
      </c>
    </row>
    <row r="46" spans="6:12" hidden="1" x14ac:dyDescent="0.3">
      <c r="F46" s="82">
        <v>1</v>
      </c>
      <c r="G46" s="82" t="e">
        <f>#REF!</f>
        <v>#REF!</v>
      </c>
      <c r="H46" s="83" t="e">
        <f>#REF!</f>
        <v>#REF!</v>
      </c>
      <c r="I46" s="83" t="e">
        <f>#REF!</f>
        <v>#REF!</v>
      </c>
      <c r="J46" s="83" t="e">
        <f t="shared" si="0"/>
        <v>#REF!</v>
      </c>
      <c r="K46" s="84" t="e">
        <f>VLOOKUP(J46,'[2]Cadência Modelo'!$B$12:$BE$1042,$K$1,0)</f>
        <v>#REF!</v>
      </c>
      <c r="L46" s="85" t="e">
        <f t="shared" si="1"/>
        <v>#REF!</v>
      </c>
    </row>
    <row r="47" spans="6:12" hidden="1" x14ac:dyDescent="0.3">
      <c r="F47" s="82">
        <v>1</v>
      </c>
      <c r="G47" s="82" t="e">
        <f>#REF!</f>
        <v>#REF!</v>
      </c>
      <c r="H47" s="83" t="e">
        <f>#REF!</f>
        <v>#REF!</v>
      </c>
      <c r="I47" s="83" t="e">
        <f>#REF!</f>
        <v>#REF!</v>
      </c>
      <c r="J47" s="83" t="e">
        <f t="shared" si="0"/>
        <v>#REF!</v>
      </c>
      <c r="K47" s="84" t="e">
        <f>VLOOKUP(J47,'[2]Cadência Modelo'!$B$12:$BE$1042,$K$1,0)</f>
        <v>#REF!</v>
      </c>
      <c r="L47" s="85" t="e">
        <f t="shared" si="1"/>
        <v>#REF!</v>
      </c>
    </row>
    <row r="48" spans="6:12" hidden="1" x14ac:dyDescent="0.3">
      <c r="F48" s="82">
        <v>1</v>
      </c>
      <c r="G48" s="82" t="e">
        <f>#REF!</f>
        <v>#REF!</v>
      </c>
      <c r="H48" s="83" t="e">
        <f>#REF!</f>
        <v>#REF!</v>
      </c>
      <c r="I48" s="83" t="e">
        <f>#REF!</f>
        <v>#REF!</v>
      </c>
      <c r="J48" s="83" t="e">
        <f t="shared" si="0"/>
        <v>#REF!</v>
      </c>
      <c r="K48" s="84" t="e">
        <f>VLOOKUP(J48,'[2]Cadência Modelo'!$B$12:$BE$1042,$K$1,0)</f>
        <v>#REF!</v>
      </c>
      <c r="L48" s="85" t="e">
        <f t="shared" si="1"/>
        <v>#REF!</v>
      </c>
    </row>
    <row r="49" spans="6:12" hidden="1" x14ac:dyDescent="0.3">
      <c r="F49" s="82">
        <v>1</v>
      </c>
      <c r="G49" s="82" t="e">
        <f>#REF!</f>
        <v>#REF!</v>
      </c>
      <c r="H49" s="83" t="e">
        <f>#REF!</f>
        <v>#REF!</v>
      </c>
      <c r="I49" s="83" t="e">
        <f>#REF!</f>
        <v>#REF!</v>
      </c>
      <c r="J49" s="83" t="e">
        <f t="shared" si="0"/>
        <v>#REF!</v>
      </c>
      <c r="K49" s="84" t="e">
        <f>VLOOKUP(J49,'[2]Cadência Modelo'!$B$12:$BE$1042,$K$1,0)</f>
        <v>#REF!</v>
      </c>
      <c r="L49" s="85" t="e">
        <f t="shared" si="1"/>
        <v>#REF!</v>
      </c>
    </row>
    <row r="50" spans="6:12" hidden="1" x14ac:dyDescent="0.3">
      <c r="F50" s="82">
        <v>1</v>
      </c>
      <c r="G50" s="82" t="e">
        <f>#REF!</f>
        <v>#REF!</v>
      </c>
      <c r="H50" s="83" t="e">
        <f>#REF!</f>
        <v>#REF!</v>
      </c>
      <c r="I50" s="83" t="e">
        <f>#REF!</f>
        <v>#REF!</v>
      </c>
      <c r="J50" s="83" t="e">
        <f t="shared" si="0"/>
        <v>#REF!</v>
      </c>
      <c r="K50" s="84" t="e">
        <f>VLOOKUP(J50,'[2]Cadência Modelo'!$B$12:$BE$1042,$K$1,0)</f>
        <v>#REF!</v>
      </c>
      <c r="L50" s="85" t="e">
        <f t="shared" si="1"/>
        <v>#REF!</v>
      </c>
    </row>
    <row r="51" spans="6:12" hidden="1" x14ac:dyDescent="0.3">
      <c r="F51" s="82">
        <v>1</v>
      </c>
      <c r="G51" s="82" t="e">
        <f>#REF!</f>
        <v>#REF!</v>
      </c>
      <c r="H51" s="83" t="e">
        <f>#REF!</f>
        <v>#REF!</v>
      </c>
      <c r="I51" s="83" t="e">
        <f>#REF!</f>
        <v>#REF!</v>
      </c>
      <c r="J51" s="83" t="e">
        <f t="shared" si="0"/>
        <v>#REF!</v>
      </c>
      <c r="K51" s="84" t="e">
        <f>VLOOKUP(J51,'[2]Cadência Modelo'!$B$12:$BE$1042,$K$1,0)</f>
        <v>#REF!</v>
      </c>
      <c r="L51" s="85" t="e">
        <f t="shared" si="1"/>
        <v>#REF!</v>
      </c>
    </row>
    <row r="52" spans="6:12" hidden="1" x14ac:dyDescent="0.3">
      <c r="F52" s="82">
        <v>1</v>
      </c>
      <c r="G52" s="82" t="e">
        <f>#REF!</f>
        <v>#REF!</v>
      </c>
      <c r="H52" s="83" t="e">
        <f>#REF!</f>
        <v>#REF!</v>
      </c>
      <c r="I52" s="83" t="e">
        <f>#REF!</f>
        <v>#REF!</v>
      </c>
      <c r="J52" s="83" t="e">
        <f t="shared" si="0"/>
        <v>#REF!</v>
      </c>
      <c r="K52" s="84" t="e">
        <f>VLOOKUP(J52,'[2]Cadência Modelo'!$B$12:$BE$1042,$K$1,0)</f>
        <v>#REF!</v>
      </c>
      <c r="L52" s="85" t="e">
        <f t="shared" si="1"/>
        <v>#REF!</v>
      </c>
    </row>
    <row r="53" spans="6:12" hidden="1" x14ac:dyDescent="0.3">
      <c r="F53" s="82">
        <v>1</v>
      </c>
      <c r="G53" s="82" t="e">
        <f>#REF!</f>
        <v>#REF!</v>
      </c>
      <c r="H53" s="83" t="e">
        <f>#REF!</f>
        <v>#REF!</v>
      </c>
      <c r="I53" s="83" t="e">
        <f>#REF!</f>
        <v>#REF!</v>
      </c>
      <c r="J53" s="83" t="e">
        <f t="shared" si="0"/>
        <v>#REF!</v>
      </c>
      <c r="K53" s="84" t="e">
        <f>VLOOKUP(J53,'[2]Cadência Modelo'!$B$12:$BE$1042,$K$1,0)</f>
        <v>#REF!</v>
      </c>
      <c r="L53" s="85" t="e">
        <f t="shared" si="1"/>
        <v>#REF!</v>
      </c>
    </row>
    <row r="54" spans="6:12" hidden="1" x14ac:dyDescent="0.3">
      <c r="F54" s="82">
        <v>1</v>
      </c>
      <c r="G54" s="82" t="e">
        <f>#REF!</f>
        <v>#REF!</v>
      </c>
      <c r="H54" s="83" t="e">
        <f>#REF!</f>
        <v>#REF!</v>
      </c>
      <c r="I54" s="83" t="e">
        <f>#REF!</f>
        <v>#REF!</v>
      </c>
      <c r="J54" s="83" t="e">
        <f t="shared" si="0"/>
        <v>#REF!</v>
      </c>
      <c r="K54" s="84" t="e">
        <f>VLOOKUP(J54,'[2]Cadência Modelo'!$B$12:$BE$1042,$K$1,0)</f>
        <v>#REF!</v>
      </c>
      <c r="L54" s="85" t="e">
        <f t="shared" si="1"/>
        <v>#REF!</v>
      </c>
    </row>
    <row r="55" spans="6:12" hidden="1" x14ac:dyDescent="0.3">
      <c r="F55" s="82">
        <v>1</v>
      </c>
      <c r="G55" s="82" t="e">
        <f>#REF!</f>
        <v>#REF!</v>
      </c>
      <c r="H55" s="83" t="e">
        <f>#REF!</f>
        <v>#REF!</v>
      </c>
      <c r="I55" s="83" t="e">
        <f>#REF!</f>
        <v>#REF!</v>
      </c>
      <c r="J55" s="83" t="e">
        <f t="shared" si="0"/>
        <v>#REF!</v>
      </c>
      <c r="K55" s="84" t="e">
        <f>VLOOKUP(J55,'[2]Cadência Modelo'!$B$12:$BE$1042,$K$1,0)</f>
        <v>#REF!</v>
      </c>
      <c r="L55" s="85" t="e">
        <f t="shared" si="1"/>
        <v>#REF!</v>
      </c>
    </row>
    <row r="56" spans="6:12" hidden="1" x14ac:dyDescent="0.3">
      <c r="F56" s="82">
        <v>1</v>
      </c>
      <c r="G56" s="82" t="e">
        <f>#REF!</f>
        <v>#REF!</v>
      </c>
      <c r="H56" s="83" t="e">
        <f>#REF!</f>
        <v>#REF!</v>
      </c>
      <c r="I56" s="83" t="e">
        <f>#REF!</f>
        <v>#REF!</v>
      </c>
      <c r="J56" s="83" t="e">
        <f t="shared" si="0"/>
        <v>#REF!</v>
      </c>
      <c r="K56" s="84" t="e">
        <f>VLOOKUP(J56,'[2]Cadência Modelo'!$B$12:$BE$1042,$K$1,0)</f>
        <v>#REF!</v>
      </c>
      <c r="L56" s="85" t="e">
        <f t="shared" si="1"/>
        <v>#REF!</v>
      </c>
    </row>
    <row r="57" spans="6:12" hidden="1" x14ac:dyDescent="0.3">
      <c r="F57" s="82">
        <v>1</v>
      </c>
      <c r="G57" s="82" t="e">
        <f>#REF!</f>
        <v>#REF!</v>
      </c>
      <c r="H57" s="83" t="e">
        <f>#REF!</f>
        <v>#REF!</v>
      </c>
      <c r="I57" s="83" t="e">
        <f>#REF!</f>
        <v>#REF!</v>
      </c>
      <c r="J57" s="83" t="e">
        <f t="shared" si="0"/>
        <v>#REF!</v>
      </c>
      <c r="K57" s="84" t="e">
        <f>VLOOKUP(J57,'[2]Cadência Modelo'!$B$12:$BE$1042,$K$1,0)</f>
        <v>#REF!</v>
      </c>
      <c r="L57" s="85" t="e">
        <f t="shared" si="1"/>
        <v>#REF!</v>
      </c>
    </row>
    <row r="58" spans="6:12" hidden="1" x14ac:dyDescent="0.3">
      <c r="F58" s="82">
        <v>1</v>
      </c>
      <c r="G58" s="82" t="e">
        <f>#REF!</f>
        <v>#REF!</v>
      </c>
      <c r="H58" s="83" t="e">
        <f>#REF!</f>
        <v>#REF!</v>
      </c>
      <c r="I58" s="83" t="e">
        <f>#REF!</f>
        <v>#REF!</v>
      </c>
      <c r="J58" s="83" t="e">
        <f t="shared" si="0"/>
        <v>#REF!</v>
      </c>
      <c r="K58" s="84" t="e">
        <f>VLOOKUP(J58,'[2]Cadência Modelo'!$B$12:$BE$1042,$K$1,0)</f>
        <v>#REF!</v>
      </c>
      <c r="L58" s="85" t="e">
        <f t="shared" si="1"/>
        <v>#REF!</v>
      </c>
    </row>
    <row r="59" spans="6:12" hidden="1" x14ac:dyDescent="0.3">
      <c r="F59" s="82">
        <v>1</v>
      </c>
      <c r="G59" s="82" t="e">
        <f>#REF!</f>
        <v>#REF!</v>
      </c>
      <c r="H59" s="83" t="e">
        <f>#REF!</f>
        <v>#REF!</v>
      </c>
      <c r="I59" s="83" t="e">
        <f>#REF!</f>
        <v>#REF!</v>
      </c>
      <c r="J59" s="83" t="e">
        <f t="shared" si="0"/>
        <v>#REF!</v>
      </c>
      <c r="K59" s="84" t="e">
        <f>VLOOKUP(J59,'[2]Cadência Modelo'!$B$12:$BE$1042,$K$1,0)</f>
        <v>#REF!</v>
      </c>
      <c r="L59" s="85" t="e">
        <f t="shared" si="1"/>
        <v>#REF!</v>
      </c>
    </row>
    <row r="60" spans="6:12" hidden="1" x14ac:dyDescent="0.3">
      <c r="F60" s="82">
        <v>1</v>
      </c>
      <c r="G60" s="82" t="e">
        <f>#REF!</f>
        <v>#REF!</v>
      </c>
      <c r="H60" s="83" t="e">
        <f>#REF!</f>
        <v>#REF!</v>
      </c>
      <c r="I60" s="83" t="e">
        <f>#REF!</f>
        <v>#REF!</v>
      </c>
      <c r="J60" s="83" t="e">
        <f t="shared" si="0"/>
        <v>#REF!</v>
      </c>
      <c r="K60" s="84" t="e">
        <f>VLOOKUP(J60,'[2]Cadência Modelo'!$B$12:$BE$1042,$K$1,0)</f>
        <v>#REF!</v>
      </c>
      <c r="L60" s="85" t="e">
        <f t="shared" si="1"/>
        <v>#REF!</v>
      </c>
    </row>
    <row r="61" spans="6:12" hidden="1" x14ac:dyDescent="0.3">
      <c r="F61" s="82">
        <v>1</v>
      </c>
      <c r="G61" s="82" t="e">
        <f>#REF!</f>
        <v>#REF!</v>
      </c>
      <c r="H61" s="83" t="e">
        <f>#REF!</f>
        <v>#REF!</v>
      </c>
      <c r="I61" s="83" t="e">
        <f>#REF!</f>
        <v>#REF!</v>
      </c>
      <c r="J61" s="83" t="e">
        <f t="shared" si="0"/>
        <v>#REF!</v>
      </c>
      <c r="K61" s="84" t="e">
        <f>VLOOKUP(J61,'[2]Cadência Modelo'!$B$12:$BE$1042,$K$1,0)</f>
        <v>#REF!</v>
      </c>
      <c r="L61" s="85" t="e">
        <f t="shared" si="1"/>
        <v>#REF!</v>
      </c>
    </row>
    <row r="62" spans="6:12" hidden="1" x14ac:dyDescent="0.3">
      <c r="F62" s="82">
        <v>1</v>
      </c>
      <c r="G62" s="82" t="e">
        <f>#REF!</f>
        <v>#REF!</v>
      </c>
      <c r="H62" s="83" t="e">
        <f>#REF!</f>
        <v>#REF!</v>
      </c>
      <c r="I62" s="83" t="e">
        <f>#REF!</f>
        <v>#REF!</v>
      </c>
      <c r="J62" s="83" t="e">
        <f t="shared" si="0"/>
        <v>#REF!</v>
      </c>
      <c r="K62" s="84" t="e">
        <f>VLOOKUP(J62,'[2]Cadência Modelo'!$B$12:$BE$1042,$K$1,0)</f>
        <v>#REF!</v>
      </c>
      <c r="L62" s="85" t="e">
        <f t="shared" si="1"/>
        <v>#REF!</v>
      </c>
    </row>
    <row r="63" spans="6:12" hidden="1" x14ac:dyDescent="0.3">
      <c r="F63" s="82">
        <v>1</v>
      </c>
      <c r="G63" s="82" t="e">
        <f>#REF!</f>
        <v>#REF!</v>
      </c>
      <c r="H63" s="83" t="e">
        <f>#REF!</f>
        <v>#REF!</v>
      </c>
      <c r="I63" s="83" t="e">
        <f>#REF!</f>
        <v>#REF!</v>
      </c>
      <c r="J63" s="83" t="e">
        <f t="shared" si="0"/>
        <v>#REF!</v>
      </c>
      <c r="K63" s="84" t="e">
        <f>VLOOKUP(J63,'[2]Cadência Modelo'!$B$12:$BE$1042,$K$1,0)</f>
        <v>#REF!</v>
      </c>
      <c r="L63" s="85" t="e">
        <f t="shared" si="1"/>
        <v>#REF!</v>
      </c>
    </row>
    <row r="64" spans="6:12" hidden="1" x14ac:dyDescent="0.3">
      <c r="F64" s="82">
        <v>1</v>
      </c>
      <c r="G64" s="82" t="e">
        <f>#REF!</f>
        <v>#REF!</v>
      </c>
      <c r="H64" s="83" t="e">
        <f>#REF!</f>
        <v>#REF!</v>
      </c>
      <c r="I64" s="83" t="e">
        <f>#REF!</f>
        <v>#REF!</v>
      </c>
      <c r="J64" s="83" t="e">
        <f t="shared" si="0"/>
        <v>#REF!</v>
      </c>
      <c r="K64" s="84" t="e">
        <f>VLOOKUP(J64,'[2]Cadência Modelo'!$B$12:$BE$1042,$K$1,0)</f>
        <v>#REF!</v>
      </c>
      <c r="L64" s="85" t="e">
        <f t="shared" si="1"/>
        <v>#REF!</v>
      </c>
    </row>
    <row r="65" spans="6:12" hidden="1" x14ac:dyDescent="0.3">
      <c r="F65" s="82">
        <v>1</v>
      </c>
      <c r="G65" s="82" t="e">
        <f>#REF!</f>
        <v>#REF!</v>
      </c>
      <c r="H65" s="83" t="e">
        <f>#REF!</f>
        <v>#REF!</v>
      </c>
      <c r="I65" s="83" t="e">
        <f>#REF!</f>
        <v>#REF!</v>
      </c>
      <c r="J65" s="83" t="e">
        <f t="shared" si="0"/>
        <v>#REF!</v>
      </c>
      <c r="K65" s="84" t="e">
        <f>VLOOKUP(J65,'[2]Cadência Modelo'!$B$12:$BE$1042,$K$1,0)</f>
        <v>#REF!</v>
      </c>
      <c r="L65" s="85" t="e">
        <f t="shared" si="1"/>
        <v>#REF!</v>
      </c>
    </row>
    <row r="66" spans="6:12" hidden="1" x14ac:dyDescent="0.3">
      <c r="F66" s="82">
        <v>1</v>
      </c>
      <c r="G66" s="82" t="e">
        <f>#REF!</f>
        <v>#REF!</v>
      </c>
      <c r="H66" s="83" t="e">
        <f>#REF!</f>
        <v>#REF!</v>
      </c>
      <c r="I66" s="83" t="e">
        <f>#REF!</f>
        <v>#REF!</v>
      </c>
      <c r="J66" s="83" t="e">
        <f t="shared" si="0"/>
        <v>#REF!</v>
      </c>
      <c r="K66" s="84" t="e">
        <f>VLOOKUP(J66,'[2]Cadência Modelo'!$B$12:$BE$1042,$K$1,0)</f>
        <v>#REF!</v>
      </c>
      <c r="L66" s="85" t="e">
        <f t="shared" si="1"/>
        <v>#REF!</v>
      </c>
    </row>
    <row r="67" spans="6:12" hidden="1" x14ac:dyDescent="0.3">
      <c r="F67" s="82">
        <v>1</v>
      </c>
      <c r="G67" s="82" t="e">
        <f>#REF!</f>
        <v>#REF!</v>
      </c>
      <c r="H67" s="83" t="e">
        <f>#REF!</f>
        <v>#REF!</v>
      </c>
      <c r="I67" s="83" t="e">
        <f>#REF!</f>
        <v>#REF!</v>
      </c>
      <c r="J67" s="83" t="e">
        <f t="shared" si="0"/>
        <v>#REF!</v>
      </c>
      <c r="K67" s="84" t="e">
        <f>VLOOKUP(J67,'[2]Cadência Modelo'!$B$12:$BE$1042,$K$1,0)</f>
        <v>#REF!</v>
      </c>
      <c r="L67" s="85" t="e">
        <f t="shared" si="1"/>
        <v>#REF!</v>
      </c>
    </row>
    <row r="68" spans="6:12" hidden="1" x14ac:dyDescent="0.3">
      <c r="F68" s="82">
        <v>1</v>
      </c>
      <c r="G68" s="82" t="e">
        <f>#REF!</f>
        <v>#REF!</v>
      </c>
      <c r="H68" s="83" t="e">
        <f>#REF!</f>
        <v>#REF!</v>
      </c>
      <c r="I68" s="83" t="e">
        <f>#REF!</f>
        <v>#REF!</v>
      </c>
      <c r="J68" s="83" t="e">
        <f t="shared" ref="J68:J131" si="4">CONCATENATE(LEFT(I68,11),"L",F68)</f>
        <v>#REF!</v>
      </c>
      <c r="K68" s="84" t="e">
        <f>VLOOKUP(J68,'[2]Cadência Modelo'!$B$12:$BE$1042,$K$1,0)</f>
        <v>#REF!</v>
      </c>
      <c r="L68" s="85" t="e">
        <f t="shared" ref="L68:L131" si="5">IF(K68=G68,"",K68)</f>
        <v>#REF!</v>
      </c>
    </row>
    <row r="69" spans="6:12" hidden="1" x14ac:dyDescent="0.3">
      <c r="F69" s="82">
        <v>1</v>
      </c>
      <c r="G69" s="82" t="e">
        <f>#REF!</f>
        <v>#REF!</v>
      </c>
      <c r="H69" s="83" t="e">
        <f>#REF!</f>
        <v>#REF!</v>
      </c>
      <c r="I69" s="83" t="e">
        <f>#REF!</f>
        <v>#REF!</v>
      </c>
      <c r="J69" s="83" t="e">
        <f t="shared" si="4"/>
        <v>#REF!</v>
      </c>
      <c r="K69" s="84" t="e">
        <f>VLOOKUP(J69,'[2]Cadência Modelo'!$B$12:$BE$1042,$K$1,0)</f>
        <v>#REF!</v>
      </c>
      <c r="L69" s="85" t="e">
        <f t="shared" si="5"/>
        <v>#REF!</v>
      </c>
    </row>
    <row r="70" spans="6:12" hidden="1" x14ac:dyDescent="0.3">
      <c r="F70" s="82">
        <v>1</v>
      </c>
      <c r="G70" s="82" t="e">
        <f>#REF!</f>
        <v>#REF!</v>
      </c>
      <c r="H70" s="83" t="e">
        <f>#REF!</f>
        <v>#REF!</v>
      </c>
      <c r="I70" s="83" t="e">
        <f>#REF!</f>
        <v>#REF!</v>
      </c>
      <c r="J70" s="83" t="e">
        <f t="shared" si="4"/>
        <v>#REF!</v>
      </c>
      <c r="K70" s="84" t="e">
        <f>VLOOKUP(J70,'[2]Cadência Modelo'!$B$12:$BE$1042,$K$1,0)</f>
        <v>#REF!</v>
      </c>
      <c r="L70" s="85" t="e">
        <f t="shared" si="5"/>
        <v>#REF!</v>
      </c>
    </row>
    <row r="71" spans="6:12" hidden="1" x14ac:dyDescent="0.3">
      <c r="F71" s="82">
        <v>1</v>
      </c>
      <c r="G71" s="82" t="e">
        <f>#REF!</f>
        <v>#REF!</v>
      </c>
      <c r="H71" s="83" t="e">
        <f>#REF!</f>
        <v>#REF!</v>
      </c>
      <c r="I71" s="83" t="e">
        <f>#REF!</f>
        <v>#REF!</v>
      </c>
      <c r="J71" s="83" t="e">
        <f t="shared" si="4"/>
        <v>#REF!</v>
      </c>
      <c r="K71" s="84" t="e">
        <f>VLOOKUP(J71,'[2]Cadência Modelo'!$B$12:$BE$1042,$K$1,0)</f>
        <v>#REF!</v>
      </c>
      <c r="L71" s="85" t="e">
        <f t="shared" si="5"/>
        <v>#REF!</v>
      </c>
    </row>
    <row r="72" spans="6:12" hidden="1" x14ac:dyDescent="0.3">
      <c r="F72" s="82">
        <v>1</v>
      </c>
      <c r="G72" s="82" t="e">
        <f>#REF!</f>
        <v>#REF!</v>
      </c>
      <c r="H72" s="83" t="e">
        <f>#REF!</f>
        <v>#REF!</v>
      </c>
      <c r="I72" s="83" t="e">
        <f>#REF!</f>
        <v>#REF!</v>
      </c>
      <c r="J72" s="83" t="e">
        <f t="shared" si="4"/>
        <v>#REF!</v>
      </c>
      <c r="K72" s="84" t="e">
        <f>VLOOKUP(J72,'[2]Cadência Modelo'!$B$12:$BE$1042,$K$1,0)</f>
        <v>#REF!</v>
      </c>
      <c r="L72" s="85" t="e">
        <f t="shared" si="5"/>
        <v>#REF!</v>
      </c>
    </row>
    <row r="73" spans="6:12" hidden="1" x14ac:dyDescent="0.3">
      <c r="F73" s="82">
        <v>1</v>
      </c>
      <c r="G73" s="82" t="e">
        <f>#REF!</f>
        <v>#REF!</v>
      </c>
      <c r="H73" s="83" t="e">
        <f>#REF!</f>
        <v>#REF!</v>
      </c>
      <c r="I73" s="83" t="e">
        <f>#REF!</f>
        <v>#REF!</v>
      </c>
      <c r="J73" s="83" t="e">
        <f t="shared" si="4"/>
        <v>#REF!</v>
      </c>
      <c r="K73" s="84" t="e">
        <f>VLOOKUP(J73,'[2]Cadência Modelo'!$B$12:$BE$1042,$K$1,0)</f>
        <v>#REF!</v>
      </c>
      <c r="L73" s="85" t="e">
        <f t="shared" si="5"/>
        <v>#REF!</v>
      </c>
    </row>
    <row r="74" spans="6:12" hidden="1" x14ac:dyDescent="0.3">
      <c r="F74" s="82">
        <v>1</v>
      </c>
      <c r="G74" s="82" t="e">
        <f>#REF!</f>
        <v>#REF!</v>
      </c>
      <c r="H74" s="83" t="e">
        <f>#REF!</f>
        <v>#REF!</v>
      </c>
      <c r="I74" s="83" t="e">
        <f>#REF!</f>
        <v>#REF!</v>
      </c>
      <c r="J74" s="83" t="e">
        <f t="shared" si="4"/>
        <v>#REF!</v>
      </c>
      <c r="K74" s="84" t="e">
        <f>VLOOKUP(J74,'[2]Cadência Modelo'!$B$12:$BE$1042,$K$1,0)</f>
        <v>#REF!</v>
      </c>
      <c r="L74" s="85" t="e">
        <f t="shared" si="5"/>
        <v>#REF!</v>
      </c>
    </row>
    <row r="75" spans="6:12" hidden="1" x14ac:dyDescent="0.3">
      <c r="F75" s="82">
        <v>1</v>
      </c>
      <c r="G75" s="82" t="e">
        <f>#REF!</f>
        <v>#REF!</v>
      </c>
      <c r="H75" s="83" t="e">
        <f>#REF!</f>
        <v>#REF!</v>
      </c>
      <c r="I75" s="83" t="e">
        <f>#REF!</f>
        <v>#REF!</v>
      </c>
      <c r="J75" s="83" t="e">
        <f t="shared" si="4"/>
        <v>#REF!</v>
      </c>
      <c r="K75" s="84" t="e">
        <f>VLOOKUP(J75,'[2]Cadência Modelo'!$B$12:$BE$1042,$K$1,0)</f>
        <v>#REF!</v>
      </c>
      <c r="L75" s="85" t="e">
        <f t="shared" si="5"/>
        <v>#REF!</v>
      </c>
    </row>
    <row r="76" spans="6:12" hidden="1" x14ac:dyDescent="0.3">
      <c r="F76" s="82">
        <v>1</v>
      </c>
      <c r="G76" s="82" t="e">
        <f>#REF!</f>
        <v>#REF!</v>
      </c>
      <c r="H76" s="83" t="e">
        <f>#REF!</f>
        <v>#REF!</v>
      </c>
      <c r="I76" s="83" t="e">
        <f>#REF!</f>
        <v>#REF!</v>
      </c>
      <c r="J76" s="83" t="e">
        <f t="shared" si="4"/>
        <v>#REF!</v>
      </c>
      <c r="K76" s="84" t="e">
        <f>VLOOKUP(J76,'[2]Cadência Modelo'!$B$12:$BE$1042,$K$1,0)</f>
        <v>#REF!</v>
      </c>
      <c r="L76" s="85" t="e">
        <f t="shared" si="5"/>
        <v>#REF!</v>
      </c>
    </row>
    <row r="77" spans="6:12" hidden="1" x14ac:dyDescent="0.3">
      <c r="F77" s="82">
        <v>1</v>
      </c>
      <c r="G77" s="82" t="e">
        <f>#REF!</f>
        <v>#REF!</v>
      </c>
      <c r="H77" s="83" t="e">
        <f>#REF!</f>
        <v>#REF!</v>
      </c>
      <c r="I77" s="83" t="e">
        <f>#REF!</f>
        <v>#REF!</v>
      </c>
      <c r="J77" s="83" t="e">
        <f t="shared" si="4"/>
        <v>#REF!</v>
      </c>
      <c r="K77" s="84" t="e">
        <f>VLOOKUP(J77,'[2]Cadência Modelo'!$B$12:$BE$1042,$K$1,0)</f>
        <v>#REF!</v>
      </c>
      <c r="L77" s="85" t="e">
        <f t="shared" si="5"/>
        <v>#REF!</v>
      </c>
    </row>
    <row r="78" spans="6:12" hidden="1" x14ac:dyDescent="0.3">
      <c r="F78" s="82">
        <v>1</v>
      </c>
      <c r="G78" s="82" t="e">
        <f>#REF!</f>
        <v>#REF!</v>
      </c>
      <c r="H78" s="83" t="e">
        <f>#REF!</f>
        <v>#REF!</v>
      </c>
      <c r="I78" s="83" t="e">
        <f>#REF!</f>
        <v>#REF!</v>
      </c>
      <c r="J78" s="83" t="e">
        <f t="shared" si="4"/>
        <v>#REF!</v>
      </c>
      <c r="K78" s="84" t="e">
        <f>VLOOKUP(J78,'[2]Cadência Modelo'!$B$12:$BE$1042,$K$1,0)</f>
        <v>#REF!</v>
      </c>
      <c r="L78" s="85" t="e">
        <f t="shared" si="5"/>
        <v>#REF!</v>
      </c>
    </row>
    <row r="79" spans="6:12" hidden="1" x14ac:dyDescent="0.3">
      <c r="F79" s="82">
        <v>1</v>
      </c>
      <c r="G79" s="82" t="e">
        <f>#REF!</f>
        <v>#REF!</v>
      </c>
      <c r="H79" s="83" t="e">
        <f>#REF!</f>
        <v>#REF!</v>
      </c>
      <c r="I79" s="83" t="e">
        <f>#REF!</f>
        <v>#REF!</v>
      </c>
      <c r="J79" s="83" t="e">
        <f t="shared" si="4"/>
        <v>#REF!</v>
      </c>
      <c r="K79" s="84" t="e">
        <f>VLOOKUP(J79,'[2]Cadência Modelo'!$B$12:$BE$1042,$K$1,0)</f>
        <v>#REF!</v>
      </c>
      <c r="L79" s="85" t="e">
        <f t="shared" si="5"/>
        <v>#REF!</v>
      </c>
    </row>
    <row r="80" spans="6:12" hidden="1" x14ac:dyDescent="0.3">
      <c r="F80" s="82">
        <v>1</v>
      </c>
      <c r="G80" s="82" t="e">
        <f>#REF!</f>
        <v>#REF!</v>
      </c>
      <c r="H80" s="83" t="e">
        <f>#REF!</f>
        <v>#REF!</v>
      </c>
      <c r="I80" s="83" t="e">
        <f>#REF!</f>
        <v>#REF!</v>
      </c>
      <c r="J80" s="83" t="e">
        <f t="shared" si="4"/>
        <v>#REF!</v>
      </c>
      <c r="K80" s="84" t="e">
        <f>VLOOKUP(J80,'[2]Cadência Modelo'!$B$12:$BE$1042,$K$1,0)</f>
        <v>#REF!</v>
      </c>
      <c r="L80" s="85" t="e">
        <f t="shared" si="5"/>
        <v>#REF!</v>
      </c>
    </row>
    <row r="81" spans="6:12" hidden="1" x14ac:dyDescent="0.3">
      <c r="F81" s="82">
        <v>1</v>
      </c>
      <c r="G81" s="82" t="e">
        <f>#REF!</f>
        <v>#REF!</v>
      </c>
      <c r="H81" s="83" t="e">
        <f>#REF!</f>
        <v>#REF!</v>
      </c>
      <c r="I81" s="83" t="e">
        <f>#REF!</f>
        <v>#REF!</v>
      </c>
      <c r="J81" s="83" t="e">
        <f t="shared" si="4"/>
        <v>#REF!</v>
      </c>
      <c r="K81" s="84" t="e">
        <f>VLOOKUP(J81,'[2]Cadência Modelo'!$B$12:$BE$1042,$K$1,0)</f>
        <v>#REF!</v>
      </c>
      <c r="L81" s="85" t="e">
        <f t="shared" si="5"/>
        <v>#REF!</v>
      </c>
    </row>
    <row r="82" spans="6:12" hidden="1" x14ac:dyDescent="0.3">
      <c r="F82" s="82">
        <v>1</v>
      </c>
      <c r="G82" s="82" t="e">
        <f>#REF!</f>
        <v>#REF!</v>
      </c>
      <c r="H82" s="83" t="e">
        <f>#REF!</f>
        <v>#REF!</v>
      </c>
      <c r="I82" s="83" t="e">
        <f>#REF!</f>
        <v>#REF!</v>
      </c>
      <c r="J82" s="83" t="e">
        <f t="shared" si="4"/>
        <v>#REF!</v>
      </c>
      <c r="K82" s="84" t="e">
        <f>VLOOKUP(J82,'[2]Cadência Modelo'!$B$12:$BE$1042,$K$1,0)</f>
        <v>#REF!</v>
      </c>
      <c r="L82" s="85" t="e">
        <f t="shared" si="5"/>
        <v>#REF!</v>
      </c>
    </row>
    <row r="83" spans="6:12" hidden="1" x14ac:dyDescent="0.3">
      <c r="F83" s="82">
        <v>1</v>
      </c>
      <c r="G83" s="82" t="e">
        <f>#REF!</f>
        <v>#REF!</v>
      </c>
      <c r="H83" s="83" t="e">
        <f>#REF!</f>
        <v>#REF!</v>
      </c>
      <c r="I83" s="83" t="e">
        <f>#REF!</f>
        <v>#REF!</v>
      </c>
      <c r="J83" s="83" t="e">
        <f t="shared" si="4"/>
        <v>#REF!</v>
      </c>
      <c r="K83" s="84" t="e">
        <f>VLOOKUP(J83,'[2]Cadência Modelo'!$B$12:$BE$1042,$K$1,0)</f>
        <v>#REF!</v>
      </c>
      <c r="L83" s="85" t="e">
        <f t="shared" si="5"/>
        <v>#REF!</v>
      </c>
    </row>
    <row r="84" spans="6:12" hidden="1" x14ac:dyDescent="0.3">
      <c r="F84" s="82">
        <v>1</v>
      </c>
      <c r="G84" s="82" t="e">
        <f>#REF!</f>
        <v>#REF!</v>
      </c>
      <c r="H84" s="83" t="e">
        <f>#REF!</f>
        <v>#REF!</v>
      </c>
      <c r="I84" s="83" t="e">
        <f>#REF!</f>
        <v>#REF!</v>
      </c>
      <c r="J84" s="83" t="e">
        <f t="shared" si="4"/>
        <v>#REF!</v>
      </c>
      <c r="K84" s="84" t="e">
        <f>VLOOKUP(J84,'[2]Cadência Modelo'!$B$12:$BE$1042,$K$1,0)</f>
        <v>#REF!</v>
      </c>
      <c r="L84" s="85" t="e">
        <f t="shared" si="5"/>
        <v>#REF!</v>
      </c>
    </row>
    <row r="85" spans="6:12" hidden="1" x14ac:dyDescent="0.3">
      <c r="F85" s="82">
        <v>1</v>
      </c>
      <c r="G85" s="82" t="e">
        <f>#REF!</f>
        <v>#REF!</v>
      </c>
      <c r="H85" s="83" t="e">
        <f>#REF!</f>
        <v>#REF!</v>
      </c>
      <c r="I85" s="83" t="e">
        <f>#REF!</f>
        <v>#REF!</v>
      </c>
      <c r="J85" s="83" t="e">
        <f t="shared" si="4"/>
        <v>#REF!</v>
      </c>
      <c r="K85" s="84" t="e">
        <f>VLOOKUP(J85,'[2]Cadência Modelo'!$B$12:$BE$1042,$K$1,0)</f>
        <v>#REF!</v>
      </c>
      <c r="L85" s="85" t="e">
        <f t="shared" si="5"/>
        <v>#REF!</v>
      </c>
    </row>
    <row r="86" spans="6:12" hidden="1" x14ac:dyDescent="0.3">
      <c r="F86" s="82">
        <v>1</v>
      </c>
      <c r="G86" s="82" t="e">
        <f>#REF!</f>
        <v>#REF!</v>
      </c>
      <c r="H86" s="83" t="e">
        <f>#REF!</f>
        <v>#REF!</v>
      </c>
      <c r="I86" s="83" t="e">
        <f>#REF!</f>
        <v>#REF!</v>
      </c>
      <c r="J86" s="83" t="e">
        <f t="shared" si="4"/>
        <v>#REF!</v>
      </c>
      <c r="K86" s="84" t="e">
        <f>VLOOKUP(J86,'[2]Cadência Modelo'!$B$12:$BE$1042,$K$1,0)</f>
        <v>#REF!</v>
      </c>
      <c r="L86" s="85" t="e">
        <f t="shared" si="5"/>
        <v>#REF!</v>
      </c>
    </row>
    <row r="87" spans="6:12" hidden="1" x14ac:dyDescent="0.3">
      <c r="F87" s="82">
        <v>1</v>
      </c>
      <c r="G87" s="82" t="e">
        <f>#REF!</f>
        <v>#REF!</v>
      </c>
      <c r="H87" s="83" t="e">
        <f>#REF!</f>
        <v>#REF!</v>
      </c>
      <c r="I87" s="83" t="e">
        <f>#REF!</f>
        <v>#REF!</v>
      </c>
      <c r="J87" s="83" t="e">
        <f t="shared" si="4"/>
        <v>#REF!</v>
      </c>
      <c r="K87" s="84" t="e">
        <f>VLOOKUP(J87,'[2]Cadência Modelo'!$B$12:$BE$1042,$K$1,0)</f>
        <v>#REF!</v>
      </c>
      <c r="L87" s="85" t="e">
        <f t="shared" si="5"/>
        <v>#REF!</v>
      </c>
    </row>
    <row r="88" spans="6:12" hidden="1" x14ac:dyDescent="0.3">
      <c r="F88" s="82">
        <v>1</v>
      </c>
      <c r="G88" s="82" t="e">
        <f>#REF!</f>
        <v>#REF!</v>
      </c>
      <c r="H88" s="83" t="e">
        <f>#REF!</f>
        <v>#REF!</v>
      </c>
      <c r="I88" s="83" t="e">
        <f>#REF!</f>
        <v>#REF!</v>
      </c>
      <c r="J88" s="83" t="e">
        <f t="shared" si="4"/>
        <v>#REF!</v>
      </c>
      <c r="K88" s="84" t="e">
        <f>VLOOKUP(J88,'[2]Cadência Modelo'!$B$12:$BE$1042,$K$1,0)</f>
        <v>#REF!</v>
      </c>
      <c r="L88" s="85" t="e">
        <f t="shared" si="5"/>
        <v>#REF!</v>
      </c>
    </row>
    <row r="89" spans="6:12" hidden="1" x14ac:dyDescent="0.3">
      <c r="F89" s="82">
        <v>1</v>
      </c>
      <c r="G89" s="82" t="e">
        <f>#REF!</f>
        <v>#REF!</v>
      </c>
      <c r="H89" s="83" t="e">
        <f>#REF!</f>
        <v>#REF!</v>
      </c>
      <c r="I89" s="83" t="e">
        <f>#REF!</f>
        <v>#REF!</v>
      </c>
      <c r="J89" s="83" t="e">
        <f t="shared" si="4"/>
        <v>#REF!</v>
      </c>
      <c r="K89" s="84" t="e">
        <f>VLOOKUP(J89,'[2]Cadência Modelo'!$B$12:$BE$1042,$K$1,0)</f>
        <v>#REF!</v>
      </c>
      <c r="L89" s="85" t="e">
        <f t="shared" si="5"/>
        <v>#REF!</v>
      </c>
    </row>
    <row r="90" spans="6:12" hidden="1" x14ac:dyDescent="0.3">
      <c r="F90" s="82">
        <v>1</v>
      </c>
      <c r="G90" s="82" t="e">
        <f>#REF!</f>
        <v>#REF!</v>
      </c>
      <c r="H90" s="83" t="e">
        <f>#REF!</f>
        <v>#REF!</v>
      </c>
      <c r="I90" s="83" t="e">
        <f>#REF!</f>
        <v>#REF!</v>
      </c>
      <c r="J90" s="83" t="e">
        <f t="shared" si="4"/>
        <v>#REF!</v>
      </c>
      <c r="K90" s="84" t="e">
        <f>VLOOKUP(J90,'[2]Cadência Modelo'!$B$12:$BE$1042,$K$1,0)</f>
        <v>#REF!</v>
      </c>
      <c r="L90" s="85" t="e">
        <f t="shared" si="5"/>
        <v>#REF!</v>
      </c>
    </row>
    <row r="91" spans="6:12" hidden="1" x14ac:dyDescent="0.3">
      <c r="F91" s="82">
        <v>1</v>
      </c>
      <c r="G91" s="82" t="e">
        <f>#REF!</f>
        <v>#REF!</v>
      </c>
      <c r="H91" s="83" t="e">
        <f>#REF!</f>
        <v>#REF!</v>
      </c>
      <c r="I91" s="83" t="e">
        <f>#REF!</f>
        <v>#REF!</v>
      </c>
      <c r="J91" s="83" t="e">
        <f t="shared" si="4"/>
        <v>#REF!</v>
      </c>
      <c r="K91" s="84" t="e">
        <f>VLOOKUP(J91,'[2]Cadência Modelo'!$B$12:$BE$1042,$K$1,0)</f>
        <v>#REF!</v>
      </c>
      <c r="L91" s="85" t="e">
        <f t="shared" si="5"/>
        <v>#REF!</v>
      </c>
    </row>
    <row r="92" spans="6:12" hidden="1" x14ac:dyDescent="0.3">
      <c r="F92" s="82">
        <v>1</v>
      </c>
      <c r="G92" s="82" t="e">
        <f>#REF!</f>
        <v>#REF!</v>
      </c>
      <c r="H92" s="83" t="e">
        <f>#REF!</f>
        <v>#REF!</v>
      </c>
      <c r="I92" s="83" t="e">
        <f>#REF!</f>
        <v>#REF!</v>
      </c>
      <c r="J92" s="83" t="e">
        <f t="shared" si="4"/>
        <v>#REF!</v>
      </c>
      <c r="K92" s="84" t="e">
        <f>VLOOKUP(J92,'[2]Cadência Modelo'!$B$12:$BE$1042,$K$1,0)</f>
        <v>#REF!</v>
      </c>
      <c r="L92" s="85" t="e">
        <f t="shared" si="5"/>
        <v>#REF!</v>
      </c>
    </row>
    <row r="93" spans="6:12" hidden="1" x14ac:dyDescent="0.3">
      <c r="F93" s="82">
        <v>1</v>
      </c>
      <c r="G93" s="82" t="e">
        <f>#REF!</f>
        <v>#REF!</v>
      </c>
      <c r="H93" s="83" t="e">
        <f>#REF!</f>
        <v>#REF!</v>
      </c>
      <c r="I93" s="83" t="e">
        <f>#REF!</f>
        <v>#REF!</v>
      </c>
      <c r="J93" s="83" t="e">
        <f t="shared" si="4"/>
        <v>#REF!</v>
      </c>
      <c r="K93" s="84" t="e">
        <f>VLOOKUP(J93,'[2]Cadência Modelo'!$B$12:$BE$1042,$K$1,0)</f>
        <v>#REF!</v>
      </c>
      <c r="L93" s="85" t="e">
        <f t="shared" si="5"/>
        <v>#REF!</v>
      </c>
    </row>
    <row r="94" spans="6:12" hidden="1" x14ac:dyDescent="0.3">
      <c r="F94" s="82">
        <v>1</v>
      </c>
      <c r="G94" s="82" t="e">
        <f>#REF!</f>
        <v>#REF!</v>
      </c>
      <c r="H94" s="83" t="e">
        <f>#REF!</f>
        <v>#REF!</v>
      </c>
      <c r="I94" s="83" t="e">
        <f>#REF!</f>
        <v>#REF!</v>
      </c>
      <c r="J94" s="83" t="e">
        <f t="shared" si="4"/>
        <v>#REF!</v>
      </c>
      <c r="K94" s="84" t="e">
        <f>VLOOKUP(J94,'[2]Cadência Modelo'!$B$12:$BE$1042,$K$1,0)</f>
        <v>#REF!</v>
      </c>
      <c r="L94" s="85" t="e">
        <f t="shared" si="5"/>
        <v>#REF!</v>
      </c>
    </row>
    <row r="95" spans="6:12" hidden="1" x14ac:dyDescent="0.3">
      <c r="F95" s="82">
        <v>1</v>
      </c>
      <c r="G95" s="82" t="e">
        <f>#REF!</f>
        <v>#REF!</v>
      </c>
      <c r="H95" s="83" t="e">
        <f>#REF!</f>
        <v>#REF!</v>
      </c>
      <c r="I95" s="83" t="e">
        <f>#REF!</f>
        <v>#REF!</v>
      </c>
      <c r="J95" s="83" t="e">
        <f t="shared" si="4"/>
        <v>#REF!</v>
      </c>
      <c r="K95" s="84" t="e">
        <f>VLOOKUP(J95,'[2]Cadência Modelo'!$B$12:$BE$1042,$K$1,0)</f>
        <v>#REF!</v>
      </c>
      <c r="L95" s="85" t="e">
        <f t="shared" si="5"/>
        <v>#REF!</v>
      </c>
    </row>
    <row r="96" spans="6:12" hidden="1" x14ac:dyDescent="0.3">
      <c r="F96" s="82">
        <v>1</v>
      </c>
      <c r="G96" s="82" t="e">
        <f>#REF!</f>
        <v>#REF!</v>
      </c>
      <c r="H96" s="83" t="e">
        <f>#REF!</f>
        <v>#REF!</v>
      </c>
      <c r="I96" s="83" t="e">
        <f>#REF!</f>
        <v>#REF!</v>
      </c>
      <c r="J96" s="83" t="e">
        <f t="shared" si="4"/>
        <v>#REF!</v>
      </c>
      <c r="K96" s="84" t="e">
        <f>VLOOKUP(J96,'[2]Cadência Modelo'!$B$12:$BE$1042,$K$1,0)</f>
        <v>#REF!</v>
      </c>
      <c r="L96" s="85" t="e">
        <f t="shared" si="5"/>
        <v>#REF!</v>
      </c>
    </row>
    <row r="97" spans="6:12" hidden="1" x14ac:dyDescent="0.3">
      <c r="F97" s="82">
        <v>1</v>
      </c>
      <c r="G97" s="82" t="e">
        <f>#REF!</f>
        <v>#REF!</v>
      </c>
      <c r="H97" s="83" t="e">
        <f>#REF!</f>
        <v>#REF!</v>
      </c>
      <c r="I97" s="83" t="e">
        <f>#REF!</f>
        <v>#REF!</v>
      </c>
      <c r="J97" s="83" t="e">
        <f t="shared" si="4"/>
        <v>#REF!</v>
      </c>
      <c r="K97" s="84" t="e">
        <f>VLOOKUP(J97,'[2]Cadência Modelo'!$B$12:$BE$1042,$K$1,0)</f>
        <v>#REF!</v>
      </c>
      <c r="L97" s="85" t="e">
        <f t="shared" si="5"/>
        <v>#REF!</v>
      </c>
    </row>
    <row r="98" spans="6:12" hidden="1" x14ac:dyDescent="0.3">
      <c r="F98" s="82">
        <v>1</v>
      </c>
      <c r="G98" s="82" t="e">
        <f>#REF!</f>
        <v>#REF!</v>
      </c>
      <c r="H98" s="83" t="e">
        <f>#REF!</f>
        <v>#REF!</v>
      </c>
      <c r="I98" s="83" t="e">
        <f>#REF!</f>
        <v>#REF!</v>
      </c>
      <c r="J98" s="83" t="e">
        <f t="shared" si="4"/>
        <v>#REF!</v>
      </c>
      <c r="K98" s="84" t="e">
        <f>VLOOKUP(J98,'[2]Cadência Modelo'!$B$12:$BE$1042,$K$1,0)</f>
        <v>#REF!</v>
      </c>
      <c r="L98" s="85" t="e">
        <f t="shared" si="5"/>
        <v>#REF!</v>
      </c>
    </row>
    <row r="99" spans="6:12" hidden="1" x14ac:dyDescent="0.3">
      <c r="F99" s="82">
        <v>1</v>
      </c>
      <c r="G99" s="82" t="e">
        <f>#REF!</f>
        <v>#REF!</v>
      </c>
      <c r="H99" s="83" t="e">
        <f>#REF!</f>
        <v>#REF!</v>
      </c>
      <c r="I99" s="83" t="e">
        <f>#REF!</f>
        <v>#REF!</v>
      </c>
      <c r="J99" s="83" t="e">
        <f t="shared" si="4"/>
        <v>#REF!</v>
      </c>
      <c r="K99" s="84" t="e">
        <f>VLOOKUP(J99,'[2]Cadência Modelo'!$B$12:$BE$1042,$K$1,0)</f>
        <v>#REF!</v>
      </c>
      <c r="L99" s="85" t="e">
        <f t="shared" si="5"/>
        <v>#REF!</v>
      </c>
    </row>
    <row r="100" spans="6:12" hidden="1" x14ac:dyDescent="0.3">
      <c r="F100" s="82">
        <v>1</v>
      </c>
      <c r="G100" s="82" t="e">
        <f>#REF!</f>
        <v>#REF!</v>
      </c>
      <c r="H100" s="83" t="e">
        <f>#REF!</f>
        <v>#REF!</v>
      </c>
      <c r="I100" s="83" t="e">
        <f>#REF!</f>
        <v>#REF!</v>
      </c>
      <c r="J100" s="83" t="e">
        <f t="shared" si="4"/>
        <v>#REF!</v>
      </c>
      <c r="K100" s="84" t="e">
        <f>VLOOKUP(J100,'[2]Cadência Modelo'!$B$12:$BE$1042,$K$1,0)</f>
        <v>#REF!</v>
      </c>
      <c r="L100" s="85" t="e">
        <f t="shared" si="5"/>
        <v>#REF!</v>
      </c>
    </row>
    <row r="101" spans="6:12" hidden="1" x14ac:dyDescent="0.3">
      <c r="F101" s="82">
        <v>1</v>
      </c>
      <c r="G101" s="82" t="e">
        <f>#REF!</f>
        <v>#REF!</v>
      </c>
      <c r="H101" s="83" t="e">
        <f>#REF!</f>
        <v>#REF!</v>
      </c>
      <c r="I101" s="83" t="e">
        <f>#REF!</f>
        <v>#REF!</v>
      </c>
      <c r="J101" s="83" t="e">
        <f t="shared" si="4"/>
        <v>#REF!</v>
      </c>
      <c r="K101" s="84" t="e">
        <f>VLOOKUP(J101,'[2]Cadência Modelo'!$B$12:$BE$1042,$K$1,0)</f>
        <v>#REF!</v>
      </c>
      <c r="L101" s="85" t="e">
        <f t="shared" si="5"/>
        <v>#REF!</v>
      </c>
    </row>
    <row r="102" spans="6:12" hidden="1" x14ac:dyDescent="0.3">
      <c r="F102" s="82">
        <v>1</v>
      </c>
      <c r="G102" s="82" t="e">
        <f>#REF!</f>
        <v>#REF!</v>
      </c>
      <c r="H102" s="83" t="e">
        <f>#REF!</f>
        <v>#REF!</v>
      </c>
      <c r="I102" s="83" t="e">
        <f>#REF!</f>
        <v>#REF!</v>
      </c>
      <c r="J102" s="83" t="e">
        <f t="shared" si="4"/>
        <v>#REF!</v>
      </c>
      <c r="K102" s="84" t="e">
        <f>VLOOKUP(J102,'[2]Cadência Modelo'!$B$12:$BE$1042,$K$1,0)</f>
        <v>#REF!</v>
      </c>
      <c r="L102" s="85" t="e">
        <f t="shared" si="5"/>
        <v>#REF!</v>
      </c>
    </row>
    <row r="103" spans="6:12" hidden="1" x14ac:dyDescent="0.3">
      <c r="F103" s="82">
        <v>1</v>
      </c>
      <c r="G103" s="82" t="e">
        <f>#REF!</f>
        <v>#REF!</v>
      </c>
      <c r="H103" s="83" t="e">
        <f>#REF!</f>
        <v>#REF!</v>
      </c>
      <c r="I103" s="83" t="e">
        <f>#REF!</f>
        <v>#REF!</v>
      </c>
      <c r="J103" s="83" t="e">
        <f t="shared" si="4"/>
        <v>#REF!</v>
      </c>
      <c r="K103" s="84" t="e">
        <f>VLOOKUP(J103,'[2]Cadência Modelo'!$B$12:$BE$1042,$K$1,0)</f>
        <v>#REF!</v>
      </c>
      <c r="L103" s="85" t="e">
        <f t="shared" si="5"/>
        <v>#REF!</v>
      </c>
    </row>
    <row r="104" spans="6:12" hidden="1" x14ac:dyDescent="0.3">
      <c r="F104" s="82">
        <v>1</v>
      </c>
      <c r="G104" s="82" t="e">
        <f>#REF!</f>
        <v>#REF!</v>
      </c>
      <c r="H104" s="83" t="e">
        <f>#REF!</f>
        <v>#REF!</v>
      </c>
      <c r="I104" s="83" t="e">
        <f>#REF!</f>
        <v>#REF!</v>
      </c>
      <c r="J104" s="83" t="e">
        <f t="shared" si="4"/>
        <v>#REF!</v>
      </c>
      <c r="K104" s="84" t="e">
        <f>VLOOKUP(J104,'[2]Cadência Modelo'!$B$12:$BE$1042,$K$1,0)</f>
        <v>#REF!</v>
      </c>
      <c r="L104" s="85" t="e">
        <f t="shared" si="5"/>
        <v>#REF!</v>
      </c>
    </row>
    <row r="105" spans="6:12" hidden="1" x14ac:dyDescent="0.3">
      <c r="F105" s="82">
        <v>1</v>
      </c>
      <c r="G105" s="82" t="e">
        <f>#REF!</f>
        <v>#REF!</v>
      </c>
      <c r="H105" s="83" t="e">
        <f>#REF!</f>
        <v>#REF!</v>
      </c>
      <c r="I105" s="83" t="e">
        <f>#REF!</f>
        <v>#REF!</v>
      </c>
      <c r="J105" s="83" t="e">
        <f t="shared" si="4"/>
        <v>#REF!</v>
      </c>
      <c r="K105" s="84" t="e">
        <f>VLOOKUP(J105,'[2]Cadência Modelo'!$B$12:$BE$1042,$K$1,0)</f>
        <v>#REF!</v>
      </c>
      <c r="L105" s="85" t="e">
        <f t="shared" si="5"/>
        <v>#REF!</v>
      </c>
    </row>
    <row r="106" spans="6:12" hidden="1" x14ac:dyDescent="0.3">
      <c r="F106" s="82">
        <v>1</v>
      </c>
      <c r="G106" s="82" t="e">
        <f>#REF!</f>
        <v>#REF!</v>
      </c>
      <c r="H106" s="83" t="e">
        <f>#REF!</f>
        <v>#REF!</v>
      </c>
      <c r="I106" s="83" t="e">
        <f>#REF!</f>
        <v>#REF!</v>
      </c>
      <c r="J106" s="83" t="e">
        <f t="shared" si="4"/>
        <v>#REF!</v>
      </c>
      <c r="K106" s="84" t="e">
        <f>VLOOKUP(J106,'[2]Cadência Modelo'!$B$12:$BE$1042,$K$1,0)</f>
        <v>#REF!</v>
      </c>
      <c r="L106" s="85" t="e">
        <f t="shared" si="5"/>
        <v>#REF!</v>
      </c>
    </row>
    <row r="107" spans="6:12" hidden="1" x14ac:dyDescent="0.3">
      <c r="F107" s="82">
        <v>1</v>
      </c>
      <c r="G107" s="82" t="e">
        <f>#REF!</f>
        <v>#REF!</v>
      </c>
      <c r="H107" s="83" t="e">
        <f>#REF!</f>
        <v>#REF!</v>
      </c>
      <c r="I107" s="83" t="e">
        <f>#REF!</f>
        <v>#REF!</v>
      </c>
      <c r="J107" s="83" t="e">
        <f t="shared" si="4"/>
        <v>#REF!</v>
      </c>
      <c r="K107" s="84" t="e">
        <f>VLOOKUP(J107,'[2]Cadência Modelo'!$B$12:$BE$1042,$K$1,0)</f>
        <v>#REF!</v>
      </c>
      <c r="L107" s="85" t="e">
        <f t="shared" si="5"/>
        <v>#REF!</v>
      </c>
    </row>
    <row r="108" spans="6:12" hidden="1" x14ac:dyDescent="0.3">
      <c r="F108" s="82">
        <v>1</v>
      </c>
      <c r="G108" s="82" t="e">
        <f>#REF!</f>
        <v>#REF!</v>
      </c>
      <c r="H108" s="83" t="e">
        <f>#REF!</f>
        <v>#REF!</v>
      </c>
      <c r="I108" s="83" t="e">
        <f>#REF!</f>
        <v>#REF!</v>
      </c>
      <c r="J108" s="83" t="e">
        <f t="shared" si="4"/>
        <v>#REF!</v>
      </c>
      <c r="K108" s="84" t="e">
        <f>VLOOKUP(J108,'[2]Cadência Modelo'!$B$12:$BE$1042,$K$1,0)</f>
        <v>#REF!</v>
      </c>
      <c r="L108" s="85" t="e">
        <f t="shared" si="5"/>
        <v>#REF!</v>
      </c>
    </row>
    <row r="109" spans="6:12" hidden="1" x14ac:dyDescent="0.3">
      <c r="F109" s="82">
        <v>1</v>
      </c>
      <c r="G109" s="82" t="e">
        <f>#REF!</f>
        <v>#REF!</v>
      </c>
      <c r="H109" s="83" t="e">
        <f>#REF!</f>
        <v>#REF!</v>
      </c>
      <c r="I109" s="83" t="e">
        <f>#REF!</f>
        <v>#REF!</v>
      </c>
      <c r="J109" s="83" t="e">
        <f t="shared" si="4"/>
        <v>#REF!</v>
      </c>
      <c r="K109" s="84" t="e">
        <f>VLOOKUP(J109,'[2]Cadência Modelo'!$B$12:$BE$1042,$K$1,0)</f>
        <v>#REF!</v>
      </c>
      <c r="L109" s="85" t="e">
        <f t="shared" si="5"/>
        <v>#REF!</v>
      </c>
    </row>
    <row r="110" spans="6:12" hidden="1" x14ac:dyDescent="0.3">
      <c r="F110" s="82">
        <v>1</v>
      </c>
      <c r="G110" s="82" t="e">
        <f>#REF!</f>
        <v>#REF!</v>
      </c>
      <c r="H110" s="83" t="e">
        <f>#REF!</f>
        <v>#REF!</v>
      </c>
      <c r="I110" s="83" t="e">
        <f>#REF!</f>
        <v>#REF!</v>
      </c>
      <c r="J110" s="83" t="e">
        <f t="shared" si="4"/>
        <v>#REF!</v>
      </c>
      <c r="K110" s="84" t="e">
        <f>VLOOKUP(J110,'[2]Cadência Modelo'!$B$12:$BE$1042,$K$1,0)</f>
        <v>#REF!</v>
      </c>
      <c r="L110" s="85" t="e">
        <f t="shared" si="5"/>
        <v>#REF!</v>
      </c>
    </row>
    <row r="111" spans="6:12" hidden="1" x14ac:dyDescent="0.3">
      <c r="F111" s="82">
        <v>1</v>
      </c>
      <c r="G111" s="82" t="e">
        <f>#REF!</f>
        <v>#REF!</v>
      </c>
      <c r="H111" s="83" t="e">
        <f>#REF!</f>
        <v>#REF!</v>
      </c>
      <c r="I111" s="83" t="e">
        <f>#REF!</f>
        <v>#REF!</v>
      </c>
      <c r="J111" s="83" t="e">
        <f t="shared" si="4"/>
        <v>#REF!</v>
      </c>
      <c r="K111" s="84" t="e">
        <f>VLOOKUP(J111,'[2]Cadência Modelo'!$B$12:$BE$1042,$K$1,0)</f>
        <v>#REF!</v>
      </c>
      <c r="L111" s="85" t="e">
        <f t="shared" si="5"/>
        <v>#REF!</v>
      </c>
    </row>
    <row r="112" spans="6:12" hidden="1" x14ac:dyDescent="0.3">
      <c r="F112" s="82">
        <v>1</v>
      </c>
      <c r="G112" s="82" t="e">
        <f>#REF!</f>
        <v>#REF!</v>
      </c>
      <c r="H112" s="83" t="e">
        <f>#REF!</f>
        <v>#REF!</v>
      </c>
      <c r="I112" s="83" t="e">
        <f>#REF!</f>
        <v>#REF!</v>
      </c>
      <c r="J112" s="83" t="e">
        <f t="shared" si="4"/>
        <v>#REF!</v>
      </c>
      <c r="K112" s="84" t="e">
        <f>VLOOKUP(J112,'[2]Cadência Modelo'!$B$12:$BE$1042,$K$1,0)</f>
        <v>#REF!</v>
      </c>
      <c r="L112" s="85" t="e">
        <f t="shared" si="5"/>
        <v>#REF!</v>
      </c>
    </row>
    <row r="113" spans="6:12" hidden="1" x14ac:dyDescent="0.3">
      <c r="F113" s="108">
        <v>1</v>
      </c>
      <c r="G113" s="108" t="e">
        <f>#REF!</f>
        <v>#REF!</v>
      </c>
      <c r="H113" s="109" t="e">
        <f>#REF!</f>
        <v>#REF!</v>
      </c>
      <c r="I113" s="109" t="e">
        <f>#REF!</f>
        <v>#REF!</v>
      </c>
      <c r="J113" s="109" t="e">
        <f t="shared" si="4"/>
        <v>#REF!</v>
      </c>
      <c r="K113" s="110" t="e">
        <f>VLOOKUP(J113,'[2]Cadência Modelo'!$B$12:$BE$1042,$K$1,0)</f>
        <v>#REF!</v>
      </c>
      <c r="L113" s="111" t="e">
        <f>IF(K113=G113,"",K113)</f>
        <v>#REF!</v>
      </c>
    </row>
    <row r="114" spans="6:12" hidden="1" x14ac:dyDescent="0.3">
      <c r="F114" s="82">
        <v>2</v>
      </c>
      <c r="G114" s="82" t="e">
        <f>#REF!</f>
        <v>#REF!</v>
      </c>
      <c r="H114" s="83" t="e">
        <f>#REF!</f>
        <v>#REF!</v>
      </c>
      <c r="I114" s="83" t="e">
        <f>#REF!</f>
        <v>#REF!</v>
      </c>
      <c r="J114" s="83" t="e">
        <f t="shared" si="4"/>
        <v>#REF!</v>
      </c>
      <c r="K114" s="84" t="e">
        <f>VLOOKUP(J114,'[2]Cadência Modelo'!$B$12:$BE$1042,$K$1,0)</f>
        <v>#REF!</v>
      </c>
      <c r="L114" s="85" t="e">
        <f t="shared" si="5"/>
        <v>#REF!</v>
      </c>
    </row>
    <row r="115" spans="6:12" hidden="1" x14ac:dyDescent="0.3">
      <c r="F115" s="82">
        <v>2</v>
      </c>
      <c r="G115" s="82" t="e">
        <f>#REF!</f>
        <v>#REF!</v>
      </c>
      <c r="H115" s="83" t="e">
        <f>#REF!</f>
        <v>#REF!</v>
      </c>
      <c r="I115" s="83" t="e">
        <f>#REF!</f>
        <v>#REF!</v>
      </c>
      <c r="J115" s="83" t="e">
        <f t="shared" si="4"/>
        <v>#REF!</v>
      </c>
      <c r="K115" s="84" t="e">
        <f>VLOOKUP(J115,'[2]Cadência Modelo'!$B$12:$BE$1042,$K$1,0)</f>
        <v>#REF!</v>
      </c>
      <c r="L115" s="85" t="e">
        <f t="shared" si="5"/>
        <v>#REF!</v>
      </c>
    </row>
    <row r="116" spans="6:12" hidden="1" x14ac:dyDescent="0.3">
      <c r="F116" s="82">
        <v>2</v>
      </c>
      <c r="G116" s="82" t="e">
        <f>#REF!</f>
        <v>#REF!</v>
      </c>
      <c r="H116" s="83" t="e">
        <f>#REF!</f>
        <v>#REF!</v>
      </c>
      <c r="I116" s="83" t="e">
        <f>#REF!</f>
        <v>#REF!</v>
      </c>
      <c r="J116" s="83" t="e">
        <f t="shared" si="4"/>
        <v>#REF!</v>
      </c>
      <c r="K116" s="84" t="e">
        <f>VLOOKUP(J116,'[2]Cadência Modelo'!$B$12:$BE$1042,$K$1,0)</f>
        <v>#REF!</v>
      </c>
      <c r="L116" s="85" t="e">
        <f t="shared" si="5"/>
        <v>#REF!</v>
      </c>
    </row>
    <row r="117" spans="6:12" hidden="1" x14ac:dyDescent="0.3">
      <c r="F117" s="82">
        <v>2</v>
      </c>
      <c r="G117" s="82" t="e">
        <f>#REF!</f>
        <v>#REF!</v>
      </c>
      <c r="H117" s="83" t="e">
        <f>#REF!</f>
        <v>#REF!</v>
      </c>
      <c r="I117" s="83" t="e">
        <f>#REF!</f>
        <v>#REF!</v>
      </c>
      <c r="J117" s="83" t="e">
        <f t="shared" si="4"/>
        <v>#REF!</v>
      </c>
      <c r="K117" s="84" t="e">
        <f>VLOOKUP(J117,'[2]Cadência Modelo'!$B$12:$BE$1042,$K$1,0)</f>
        <v>#REF!</v>
      </c>
      <c r="L117" s="85" t="e">
        <f t="shared" si="5"/>
        <v>#REF!</v>
      </c>
    </row>
    <row r="118" spans="6:12" hidden="1" x14ac:dyDescent="0.3">
      <c r="F118" s="82">
        <v>2</v>
      </c>
      <c r="G118" s="82" t="e">
        <f>#REF!</f>
        <v>#REF!</v>
      </c>
      <c r="H118" s="83" t="e">
        <f>#REF!</f>
        <v>#REF!</v>
      </c>
      <c r="I118" s="83" t="e">
        <f>#REF!</f>
        <v>#REF!</v>
      </c>
      <c r="J118" s="83" t="e">
        <f t="shared" si="4"/>
        <v>#REF!</v>
      </c>
      <c r="K118" s="84" t="e">
        <f>VLOOKUP(J118,'[2]Cadência Modelo'!$B$12:$BE$1042,$K$1,0)</f>
        <v>#REF!</v>
      </c>
      <c r="L118" s="85" t="e">
        <f t="shared" si="5"/>
        <v>#REF!</v>
      </c>
    </row>
    <row r="119" spans="6:12" hidden="1" x14ac:dyDescent="0.3">
      <c r="F119" s="82">
        <v>2</v>
      </c>
      <c r="G119" s="82" t="e">
        <f>#REF!</f>
        <v>#REF!</v>
      </c>
      <c r="H119" s="83" t="e">
        <f>#REF!</f>
        <v>#REF!</v>
      </c>
      <c r="I119" s="83" t="e">
        <f>#REF!</f>
        <v>#REF!</v>
      </c>
      <c r="J119" s="83" t="e">
        <f t="shared" si="4"/>
        <v>#REF!</v>
      </c>
      <c r="K119" s="84" t="e">
        <f>VLOOKUP(J119,'[2]Cadência Modelo'!$B$12:$BE$1042,$K$1,0)</f>
        <v>#REF!</v>
      </c>
      <c r="L119" s="85" t="e">
        <f t="shared" si="5"/>
        <v>#REF!</v>
      </c>
    </row>
    <row r="120" spans="6:12" hidden="1" x14ac:dyDescent="0.3">
      <c r="F120" s="82">
        <v>2</v>
      </c>
      <c r="G120" s="82" t="e">
        <f>#REF!</f>
        <v>#REF!</v>
      </c>
      <c r="H120" s="83" t="e">
        <f>#REF!</f>
        <v>#REF!</v>
      </c>
      <c r="I120" s="83" t="e">
        <f>#REF!</f>
        <v>#REF!</v>
      </c>
      <c r="J120" s="83" t="e">
        <f t="shared" si="4"/>
        <v>#REF!</v>
      </c>
      <c r="K120" s="84" t="e">
        <f>VLOOKUP(J120,'[2]Cadência Modelo'!$B$12:$BE$1042,$K$1,0)</f>
        <v>#REF!</v>
      </c>
      <c r="L120" s="85" t="e">
        <f t="shared" si="5"/>
        <v>#REF!</v>
      </c>
    </row>
    <row r="121" spans="6:12" hidden="1" x14ac:dyDescent="0.3">
      <c r="F121" s="82">
        <v>2</v>
      </c>
      <c r="G121" s="82" t="e">
        <f>#REF!</f>
        <v>#REF!</v>
      </c>
      <c r="H121" s="83" t="e">
        <f>#REF!</f>
        <v>#REF!</v>
      </c>
      <c r="I121" s="83" t="e">
        <f>#REF!</f>
        <v>#REF!</v>
      </c>
      <c r="J121" s="83" t="e">
        <f t="shared" si="4"/>
        <v>#REF!</v>
      </c>
      <c r="K121" s="84" t="e">
        <f>VLOOKUP(J121,'[2]Cadência Modelo'!$B$12:$BE$1042,$K$1,0)</f>
        <v>#REF!</v>
      </c>
      <c r="L121" s="85" t="e">
        <f t="shared" si="5"/>
        <v>#REF!</v>
      </c>
    </row>
    <row r="122" spans="6:12" hidden="1" x14ac:dyDescent="0.3">
      <c r="F122" s="82">
        <v>2</v>
      </c>
      <c r="G122" s="82" t="e">
        <f>#REF!</f>
        <v>#REF!</v>
      </c>
      <c r="H122" s="83" t="e">
        <f>#REF!</f>
        <v>#REF!</v>
      </c>
      <c r="I122" s="83" t="e">
        <f>#REF!</f>
        <v>#REF!</v>
      </c>
      <c r="J122" s="83" t="e">
        <f t="shared" si="4"/>
        <v>#REF!</v>
      </c>
      <c r="K122" s="84" t="e">
        <f>VLOOKUP(J122,'[2]Cadência Modelo'!$B$12:$BE$1042,$K$1,0)</f>
        <v>#REF!</v>
      </c>
      <c r="L122" s="85" t="e">
        <f t="shared" si="5"/>
        <v>#REF!</v>
      </c>
    </row>
    <row r="123" spans="6:12" hidden="1" x14ac:dyDescent="0.3">
      <c r="F123" s="82">
        <v>2</v>
      </c>
      <c r="G123" s="82" t="e">
        <f>#REF!</f>
        <v>#REF!</v>
      </c>
      <c r="H123" s="83" t="e">
        <f>#REF!</f>
        <v>#REF!</v>
      </c>
      <c r="I123" s="83" t="e">
        <f>#REF!</f>
        <v>#REF!</v>
      </c>
      <c r="J123" s="83" t="e">
        <f t="shared" si="4"/>
        <v>#REF!</v>
      </c>
      <c r="K123" s="84" t="e">
        <f>VLOOKUP(J123,'[2]Cadência Modelo'!$B$12:$BE$1042,$K$1,0)</f>
        <v>#REF!</v>
      </c>
      <c r="L123" s="85" t="e">
        <f t="shared" si="5"/>
        <v>#REF!</v>
      </c>
    </row>
    <row r="124" spans="6:12" hidden="1" x14ac:dyDescent="0.3">
      <c r="F124" s="82">
        <v>2</v>
      </c>
      <c r="G124" s="82" t="e">
        <f>#REF!</f>
        <v>#REF!</v>
      </c>
      <c r="H124" s="83" t="e">
        <f>#REF!</f>
        <v>#REF!</v>
      </c>
      <c r="I124" s="83" t="e">
        <f>#REF!</f>
        <v>#REF!</v>
      </c>
      <c r="J124" s="83" t="e">
        <f t="shared" si="4"/>
        <v>#REF!</v>
      </c>
      <c r="K124" s="84" t="e">
        <f>VLOOKUP(J124,'[2]Cadência Modelo'!$B$12:$BE$1042,$K$1,0)</f>
        <v>#REF!</v>
      </c>
      <c r="L124" s="85" t="e">
        <f t="shared" si="5"/>
        <v>#REF!</v>
      </c>
    </row>
    <row r="125" spans="6:12" hidden="1" x14ac:dyDescent="0.3">
      <c r="F125" s="82">
        <v>2</v>
      </c>
      <c r="G125" s="82" t="e">
        <f>#REF!</f>
        <v>#REF!</v>
      </c>
      <c r="H125" s="83" t="e">
        <f>#REF!</f>
        <v>#REF!</v>
      </c>
      <c r="I125" s="83" t="e">
        <f>#REF!</f>
        <v>#REF!</v>
      </c>
      <c r="J125" s="83" t="e">
        <f t="shared" si="4"/>
        <v>#REF!</v>
      </c>
      <c r="K125" s="84" t="e">
        <f>VLOOKUP(J125,'[2]Cadência Modelo'!$B$12:$BE$1042,$K$1,0)</f>
        <v>#REF!</v>
      </c>
      <c r="L125" s="85" t="e">
        <f t="shared" si="5"/>
        <v>#REF!</v>
      </c>
    </row>
    <row r="126" spans="6:12" hidden="1" x14ac:dyDescent="0.3">
      <c r="F126" s="82">
        <v>2</v>
      </c>
      <c r="G126" s="82" t="e">
        <f>#REF!</f>
        <v>#REF!</v>
      </c>
      <c r="H126" s="83" t="e">
        <f>#REF!</f>
        <v>#REF!</v>
      </c>
      <c r="I126" s="83" t="e">
        <f>#REF!</f>
        <v>#REF!</v>
      </c>
      <c r="J126" s="83" t="e">
        <f t="shared" si="4"/>
        <v>#REF!</v>
      </c>
      <c r="K126" s="84" t="e">
        <f>VLOOKUP(J126,'[2]Cadência Modelo'!$B$12:$BE$1042,$K$1,0)</f>
        <v>#REF!</v>
      </c>
      <c r="L126" s="85" t="e">
        <f t="shared" si="5"/>
        <v>#REF!</v>
      </c>
    </row>
    <row r="127" spans="6:12" hidden="1" x14ac:dyDescent="0.3">
      <c r="F127" s="82">
        <v>2</v>
      </c>
      <c r="G127" s="82" t="e">
        <f>#REF!</f>
        <v>#REF!</v>
      </c>
      <c r="H127" s="83" t="e">
        <f>#REF!</f>
        <v>#REF!</v>
      </c>
      <c r="I127" s="83" t="e">
        <f>#REF!</f>
        <v>#REF!</v>
      </c>
      <c r="J127" s="83" t="e">
        <f t="shared" si="4"/>
        <v>#REF!</v>
      </c>
      <c r="K127" s="84" t="e">
        <f>VLOOKUP(J127,'[2]Cadência Modelo'!$B$12:$BE$1042,$K$1,0)</f>
        <v>#REF!</v>
      </c>
      <c r="L127" s="85" t="e">
        <f t="shared" si="5"/>
        <v>#REF!</v>
      </c>
    </row>
    <row r="128" spans="6:12" hidden="1" x14ac:dyDescent="0.3">
      <c r="F128" s="82">
        <v>2</v>
      </c>
      <c r="G128" s="82" t="e">
        <f>#REF!</f>
        <v>#REF!</v>
      </c>
      <c r="H128" s="83" t="e">
        <f>#REF!</f>
        <v>#REF!</v>
      </c>
      <c r="I128" s="83" t="e">
        <f>#REF!</f>
        <v>#REF!</v>
      </c>
      <c r="J128" s="83" t="e">
        <f t="shared" si="4"/>
        <v>#REF!</v>
      </c>
      <c r="K128" s="84" t="e">
        <f>VLOOKUP(J128,'[2]Cadência Modelo'!$B$12:$BE$1042,$K$1,0)</f>
        <v>#REF!</v>
      </c>
      <c r="L128" s="85" t="e">
        <f t="shared" si="5"/>
        <v>#REF!</v>
      </c>
    </row>
    <row r="129" spans="6:12" hidden="1" x14ac:dyDescent="0.3">
      <c r="F129" s="82">
        <v>2</v>
      </c>
      <c r="G129" s="82" t="e">
        <f>#REF!</f>
        <v>#REF!</v>
      </c>
      <c r="H129" s="83" t="e">
        <f>#REF!</f>
        <v>#REF!</v>
      </c>
      <c r="I129" s="83" t="e">
        <f>#REF!</f>
        <v>#REF!</v>
      </c>
      <c r="J129" s="83" t="e">
        <f t="shared" si="4"/>
        <v>#REF!</v>
      </c>
      <c r="K129" s="84" t="e">
        <f>VLOOKUP(J129,'[2]Cadência Modelo'!$B$12:$BE$1042,$K$1,0)</f>
        <v>#REF!</v>
      </c>
      <c r="L129" s="85" t="e">
        <f t="shared" si="5"/>
        <v>#REF!</v>
      </c>
    </row>
    <row r="130" spans="6:12" hidden="1" x14ac:dyDescent="0.3">
      <c r="F130" s="82">
        <v>2</v>
      </c>
      <c r="G130" s="82" t="e">
        <f>#REF!</f>
        <v>#REF!</v>
      </c>
      <c r="H130" s="83" t="e">
        <f>#REF!</f>
        <v>#REF!</v>
      </c>
      <c r="I130" s="83" t="e">
        <f>#REF!</f>
        <v>#REF!</v>
      </c>
      <c r="J130" s="83" t="e">
        <f t="shared" si="4"/>
        <v>#REF!</v>
      </c>
      <c r="K130" s="84" t="e">
        <f>VLOOKUP(J130,'[2]Cadência Modelo'!$B$12:$BE$1042,$K$1,0)</f>
        <v>#REF!</v>
      </c>
      <c r="L130" s="85" t="e">
        <f t="shared" si="5"/>
        <v>#REF!</v>
      </c>
    </row>
    <row r="131" spans="6:12" hidden="1" x14ac:dyDescent="0.3">
      <c r="F131" s="82">
        <v>2</v>
      </c>
      <c r="G131" s="82" t="e">
        <f>#REF!</f>
        <v>#REF!</v>
      </c>
      <c r="H131" s="83" t="e">
        <f>#REF!</f>
        <v>#REF!</v>
      </c>
      <c r="I131" s="83" t="e">
        <f>#REF!</f>
        <v>#REF!</v>
      </c>
      <c r="J131" s="83" t="e">
        <f t="shared" si="4"/>
        <v>#REF!</v>
      </c>
      <c r="K131" s="84" t="e">
        <f>VLOOKUP(J131,'[2]Cadência Modelo'!$B$12:$BE$1042,$K$1,0)</f>
        <v>#REF!</v>
      </c>
      <c r="L131" s="85" t="e">
        <f t="shared" si="5"/>
        <v>#REF!</v>
      </c>
    </row>
    <row r="132" spans="6:12" hidden="1" x14ac:dyDescent="0.3">
      <c r="F132" s="82">
        <v>2</v>
      </c>
      <c r="G132" s="82" t="e">
        <f>#REF!</f>
        <v>#REF!</v>
      </c>
      <c r="H132" s="83" t="e">
        <f>#REF!</f>
        <v>#REF!</v>
      </c>
      <c r="I132" s="83" t="e">
        <f>#REF!</f>
        <v>#REF!</v>
      </c>
      <c r="J132" s="83" t="e">
        <f t="shared" ref="J132:J195" si="6">CONCATENATE(LEFT(I132,11),"L",F132)</f>
        <v>#REF!</v>
      </c>
      <c r="K132" s="84" t="e">
        <f>VLOOKUP(J132,'[2]Cadência Modelo'!$B$12:$BE$1042,$K$1,0)</f>
        <v>#REF!</v>
      </c>
      <c r="L132" s="85" t="e">
        <f t="shared" ref="L132:L195" si="7">IF(K132=G132,"",K132)</f>
        <v>#REF!</v>
      </c>
    </row>
    <row r="133" spans="6:12" hidden="1" x14ac:dyDescent="0.3">
      <c r="F133" s="82">
        <v>2</v>
      </c>
      <c r="G133" s="82" t="e">
        <f>#REF!</f>
        <v>#REF!</v>
      </c>
      <c r="H133" s="83" t="e">
        <f>#REF!</f>
        <v>#REF!</v>
      </c>
      <c r="I133" s="83" t="e">
        <f>#REF!</f>
        <v>#REF!</v>
      </c>
      <c r="J133" s="83" t="e">
        <f t="shared" si="6"/>
        <v>#REF!</v>
      </c>
      <c r="K133" s="84" t="e">
        <f>VLOOKUP(J133,'[2]Cadência Modelo'!$B$12:$BE$1042,$K$1,0)</f>
        <v>#REF!</v>
      </c>
      <c r="L133" s="85" t="e">
        <f t="shared" si="7"/>
        <v>#REF!</v>
      </c>
    </row>
    <row r="134" spans="6:12" hidden="1" x14ac:dyDescent="0.3">
      <c r="F134" s="82">
        <v>2</v>
      </c>
      <c r="G134" s="82" t="e">
        <f>#REF!</f>
        <v>#REF!</v>
      </c>
      <c r="H134" s="83" t="e">
        <f>#REF!</f>
        <v>#REF!</v>
      </c>
      <c r="I134" s="83" t="e">
        <f>#REF!</f>
        <v>#REF!</v>
      </c>
      <c r="J134" s="83" t="e">
        <f t="shared" si="6"/>
        <v>#REF!</v>
      </c>
      <c r="K134" s="84" t="e">
        <f>VLOOKUP(J134,'[2]Cadência Modelo'!$B$12:$BE$1042,$K$1,0)</f>
        <v>#REF!</v>
      </c>
      <c r="L134" s="85" t="e">
        <f t="shared" si="7"/>
        <v>#REF!</v>
      </c>
    </row>
    <row r="135" spans="6:12" hidden="1" x14ac:dyDescent="0.3">
      <c r="F135" s="82">
        <v>2</v>
      </c>
      <c r="G135" s="82" t="e">
        <f>#REF!</f>
        <v>#REF!</v>
      </c>
      <c r="H135" s="83" t="e">
        <f>#REF!</f>
        <v>#REF!</v>
      </c>
      <c r="I135" s="83" t="e">
        <f>#REF!</f>
        <v>#REF!</v>
      </c>
      <c r="J135" s="83" t="e">
        <f t="shared" si="6"/>
        <v>#REF!</v>
      </c>
      <c r="K135" s="84" t="e">
        <f>VLOOKUP(J135,'[2]Cadência Modelo'!$B$12:$BE$1042,$K$1,0)</f>
        <v>#REF!</v>
      </c>
      <c r="L135" s="85" t="e">
        <f t="shared" si="7"/>
        <v>#REF!</v>
      </c>
    </row>
    <row r="136" spans="6:12" hidden="1" x14ac:dyDescent="0.3">
      <c r="F136" s="82">
        <v>2</v>
      </c>
      <c r="G136" s="82" t="e">
        <f>#REF!</f>
        <v>#REF!</v>
      </c>
      <c r="H136" s="83" t="e">
        <f>#REF!</f>
        <v>#REF!</v>
      </c>
      <c r="I136" s="83" t="e">
        <f>#REF!</f>
        <v>#REF!</v>
      </c>
      <c r="J136" s="83" t="e">
        <f t="shared" si="6"/>
        <v>#REF!</v>
      </c>
      <c r="K136" s="84" t="e">
        <f>VLOOKUP(J136,'[2]Cadência Modelo'!$B$12:$BE$1042,$K$1,0)</f>
        <v>#REF!</v>
      </c>
      <c r="L136" s="85" t="e">
        <f t="shared" si="7"/>
        <v>#REF!</v>
      </c>
    </row>
    <row r="137" spans="6:12" hidden="1" x14ac:dyDescent="0.3">
      <c r="F137" s="82">
        <v>2</v>
      </c>
      <c r="G137" s="82" t="e">
        <f>#REF!</f>
        <v>#REF!</v>
      </c>
      <c r="H137" s="83" t="e">
        <f>#REF!</f>
        <v>#REF!</v>
      </c>
      <c r="I137" s="83" t="e">
        <f>#REF!</f>
        <v>#REF!</v>
      </c>
      <c r="J137" s="83" t="e">
        <f t="shared" si="6"/>
        <v>#REF!</v>
      </c>
      <c r="K137" s="84" t="e">
        <f>VLOOKUP(J137,'[2]Cadência Modelo'!$B$12:$BE$1042,$K$1,0)</f>
        <v>#REF!</v>
      </c>
      <c r="L137" s="85" t="e">
        <f t="shared" si="7"/>
        <v>#REF!</v>
      </c>
    </row>
    <row r="138" spans="6:12" hidden="1" x14ac:dyDescent="0.3">
      <c r="F138" s="82">
        <v>2</v>
      </c>
      <c r="G138" s="82" t="e">
        <f>#REF!</f>
        <v>#REF!</v>
      </c>
      <c r="H138" s="83" t="e">
        <f>#REF!</f>
        <v>#REF!</v>
      </c>
      <c r="I138" s="83" t="e">
        <f>#REF!</f>
        <v>#REF!</v>
      </c>
      <c r="J138" s="83" t="e">
        <f t="shared" si="6"/>
        <v>#REF!</v>
      </c>
      <c r="K138" s="84" t="e">
        <f>VLOOKUP(J138,'[2]Cadência Modelo'!$B$12:$BE$1042,$K$1,0)</f>
        <v>#REF!</v>
      </c>
      <c r="L138" s="85" t="e">
        <f t="shared" si="7"/>
        <v>#REF!</v>
      </c>
    </row>
    <row r="139" spans="6:12" hidden="1" x14ac:dyDescent="0.3">
      <c r="F139" s="82">
        <v>2</v>
      </c>
      <c r="G139" s="82" t="e">
        <f>#REF!</f>
        <v>#REF!</v>
      </c>
      <c r="H139" s="83" t="e">
        <f>#REF!</f>
        <v>#REF!</v>
      </c>
      <c r="I139" s="83" t="e">
        <f>#REF!</f>
        <v>#REF!</v>
      </c>
      <c r="J139" s="83" t="e">
        <f t="shared" si="6"/>
        <v>#REF!</v>
      </c>
      <c r="K139" s="84" t="e">
        <f>VLOOKUP(J139,'[2]Cadência Modelo'!$B$12:$BE$1042,$K$1,0)</f>
        <v>#REF!</v>
      </c>
      <c r="L139" s="85" t="e">
        <f t="shared" si="7"/>
        <v>#REF!</v>
      </c>
    </row>
    <row r="140" spans="6:12" hidden="1" x14ac:dyDescent="0.3">
      <c r="F140" s="82">
        <v>2</v>
      </c>
      <c r="G140" s="82" t="e">
        <f>#REF!</f>
        <v>#REF!</v>
      </c>
      <c r="H140" s="83" t="e">
        <f>#REF!</f>
        <v>#REF!</v>
      </c>
      <c r="I140" s="83" t="e">
        <f>#REF!</f>
        <v>#REF!</v>
      </c>
      <c r="J140" s="83" t="e">
        <f t="shared" si="6"/>
        <v>#REF!</v>
      </c>
      <c r="K140" s="84" t="e">
        <f>VLOOKUP(J140,'[2]Cadência Modelo'!$B$12:$BE$1042,$K$1,0)</f>
        <v>#REF!</v>
      </c>
      <c r="L140" s="85" t="e">
        <f t="shared" si="7"/>
        <v>#REF!</v>
      </c>
    </row>
    <row r="141" spans="6:12" hidden="1" x14ac:dyDescent="0.3">
      <c r="F141" s="82">
        <v>2</v>
      </c>
      <c r="G141" s="82" t="e">
        <f>#REF!</f>
        <v>#REF!</v>
      </c>
      <c r="H141" s="83" t="e">
        <f>#REF!</f>
        <v>#REF!</v>
      </c>
      <c r="I141" s="83" t="e">
        <f>#REF!</f>
        <v>#REF!</v>
      </c>
      <c r="J141" s="83" t="e">
        <f t="shared" si="6"/>
        <v>#REF!</v>
      </c>
      <c r="K141" s="84" t="e">
        <f>VLOOKUP(J141,'[2]Cadência Modelo'!$B$12:$BE$1042,$K$1,0)</f>
        <v>#REF!</v>
      </c>
      <c r="L141" s="85" t="e">
        <f t="shared" si="7"/>
        <v>#REF!</v>
      </c>
    </row>
    <row r="142" spans="6:12" hidden="1" x14ac:dyDescent="0.3">
      <c r="F142" s="82">
        <v>2</v>
      </c>
      <c r="G142" s="82" t="e">
        <f>#REF!</f>
        <v>#REF!</v>
      </c>
      <c r="H142" s="83" t="e">
        <f>#REF!</f>
        <v>#REF!</v>
      </c>
      <c r="I142" s="83" t="e">
        <f>#REF!</f>
        <v>#REF!</v>
      </c>
      <c r="J142" s="83" t="e">
        <f t="shared" si="6"/>
        <v>#REF!</v>
      </c>
      <c r="K142" s="84" t="e">
        <f>VLOOKUP(J142,'[2]Cadência Modelo'!$B$12:$BE$1042,$K$1,0)</f>
        <v>#REF!</v>
      </c>
      <c r="L142" s="85" t="e">
        <f t="shared" si="7"/>
        <v>#REF!</v>
      </c>
    </row>
    <row r="143" spans="6:12" hidden="1" x14ac:dyDescent="0.3">
      <c r="F143" s="82">
        <v>2</v>
      </c>
      <c r="G143" s="82" t="e">
        <f>#REF!</f>
        <v>#REF!</v>
      </c>
      <c r="H143" s="83" t="e">
        <f>#REF!</f>
        <v>#REF!</v>
      </c>
      <c r="I143" s="83" t="e">
        <f>#REF!</f>
        <v>#REF!</v>
      </c>
      <c r="J143" s="83" t="e">
        <f t="shared" si="6"/>
        <v>#REF!</v>
      </c>
      <c r="K143" s="84" t="e">
        <f>VLOOKUP(J143,'[2]Cadência Modelo'!$B$12:$BE$1042,$K$1,0)</f>
        <v>#REF!</v>
      </c>
      <c r="L143" s="85" t="e">
        <f t="shared" si="7"/>
        <v>#REF!</v>
      </c>
    </row>
    <row r="144" spans="6:12" hidden="1" x14ac:dyDescent="0.3">
      <c r="F144" s="82">
        <v>2</v>
      </c>
      <c r="G144" s="82" t="e">
        <f>#REF!</f>
        <v>#REF!</v>
      </c>
      <c r="H144" s="83" t="e">
        <f>#REF!</f>
        <v>#REF!</v>
      </c>
      <c r="I144" s="83" t="e">
        <f>#REF!</f>
        <v>#REF!</v>
      </c>
      <c r="J144" s="83" t="e">
        <f t="shared" si="6"/>
        <v>#REF!</v>
      </c>
      <c r="K144" s="84" t="e">
        <f>VLOOKUP(J144,'[2]Cadência Modelo'!$B$12:$BE$1042,$K$1,0)</f>
        <v>#REF!</v>
      </c>
      <c r="L144" s="85" t="e">
        <f t="shared" si="7"/>
        <v>#REF!</v>
      </c>
    </row>
    <row r="145" spans="6:12" hidden="1" x14ac:dyDescent="0.3">
      <c r="F145" s="82">
        <v>2</v>
      </c>
      <c r="G145" s="82" t="e">
        <f>#REF!</f>
        <v>#REF!</v>
      </c>
      <c r="H145" s="83" t="e">
        <f>#REF!</f>
        <v>#REF!</v>
      </c>
      <c r="I145" s="83" t="e">
        <f>#REF!</f>
        <v>#REF!</v>
      </c>
      <c r="J145" s="83" t="e">
        <f t="shared" si="6"/>
        <v>#REF!</v>
      </c>
      <c r="K145" s="84" t="e">
        <f>VLOOKUP(J145,'[2]Cadência Modelo'!$B$12:$BE$1042,$K$1,0)</f>
        <v>#REF!</v>
      </c>
      <c r="L145" s="85" t="e">
        <f t="shared" si="7"/>
        <v>#REF!</v>
      </c>
    </row>
    <row r="146" spans="6:12" hidden="1" x14ac:dyDescent="0.3">
      <c r="F146" s="82">
        <v>2</v>
      </c>
      <c r="G146" s="82" t="e">
        <f>#REF!</f>
        <v>#REF!</v>
      </c>
      <c r="H146" s="83" t="e">
        <f>#REF!</f>
        <v>#REF!</v>
      </c>
      <c r="I146" s="83" t="e">
        <f>#REF!</f>
        <v>#REF!</v>
      </c>
      <c r="J146" s="83" t="e">
        <f t="shared" si="6"/>
        <v>#REF!</v>
      </c>
      <c r="K146" s="84" t="e">
        <f>VLOOKUP(J146,'[2]Cadência Modelo'!$B$12:$BE$1042,$K$1,0)</f>
        <v>#REF!</v>
      </c>
      <c r="L146" s="85" t="e">
        <f t="shared" si="7"/>
        <v>#REF!</v>
      </c>
    </row>
    <row r="147" spans="6:12" hidden="1" x14ac:dyDescent="0.3">
      <c r="F147" s="82">
        <v>2</v>
      </c>
      <c r="G147" s="82" t="e">
        <f>#REF!</f>
        <v>#REF!</v>
      </c>
      <c r="H147" s="83" t="e">
        <f>#REF!</f>
        <v>#REF!</v>
      </c>
      <c r="I147" s="83" t="e">
        <f>#REF!</f>
        <v>#REF!</v>
      </c>
      <c r="J147" s="83" t="e">
        <f t="shared" si="6"/>
        <v>#REF!</v>
      </c>
      <c r="K147" s="84" t="e">
        <f>VLOOKUP(J147,'[2]Cadência Modelo'!$B$12:$BE$1042,$K$1,0)</f>
        <v>#REF!</v>
      </c>
      <c r="L147" s="85" t="e">
        <f t="shared" si="7"/>
        <v>#REF!</v>
      </c>
    </row>
    <row r="148" spans="6:12" hidden="1" x14ac:dyDescent="0.3">
      <c r="F148" s="82">
        <v>2</v>
      </c>
      <c r="G148" s="82" t="e">
        <f>#REF!</f>
        <v>#REF!</v>
      </c>
      <c r="H148" s="83" t="e">
        <f>#REF!</f>
        <v>#REF!</v>
      </c>
      <c r="I148" s="83" t="e">
        <f>#REF!</f>
        <v>#REF!</v>
      </c>
      <c r="J148" s="83" t="e">
        <f t="shared" si="6"/>
        <v>#REF!</v>
      </c>
      <c r="K148" s="84" t="e">
        <f>VLOOKUP(J148,'[2]Cadência Modelo'!$B$12:$BE$1042,$K$1,0)</f>
        <v>#REF!</v>
      </c>
      <c r="L148" s="85" t="e">
        <f t="shared" si="7"/>
        <v>#REF!</v>
      </c>
    </row>
    <row r="149" spans="6:12" hidden="1" x14ac:dyDescent="0.3">
      <c r="F149" s="82">
        <v>2</v>
      </c>
      <c r="G149" s="82" t="e">
        <f>#REF!</f>
        <v>#REF!</v>
      </c>
      <c r="H149" s="83" t="e">
        <f>#REF!</f>
        <v>#REF!</v>
      </c>
      <c r="I149" s="83" t="e">
        <f>#REF!</f>
        <v>#REF!</v>
      </c>
      <c r="J149" s="83" t="e">
        <f t="shared" si="6"/>
        <v>#REF!</v>
      </c>
      <c r="K149" s="84" t="e">
        <f>VLOOKUP(J149,'[2]Cadência Modelo'!$B$12:$BE$1042,$K$1,0)</f>
        <v>#REF!</v>
      </c>
      <c r="L149" s="85" t="e">
        <f t="shared" si="7"/>
        <v>#REF!</v>
      </c>
    </row>
    <row r="150" spans="6:12" x14ac:dyDescent="0.3">
      <c r="F150" s="82">
        <v>2</v>
      </c>
      <c r="G150" s="82" t="e">
        <f>#REF!</f>
        <v>#REF!</v>
      </c>
      <c r="H150" s="83" t="e">
        <f>#REF!</f>
        <v>#REF!</v>
      </c>
      <c r="I150" s="83" t="e">
        <f>#REF!</f>
        <v>#REF!</v>
      </c>
      <c r="J150" s="83" t="e">
        <f t="shared" si="6"/>
        <v>#REF!</v>
      </c>
      <c r="K150" s="84" t="e">
        <f>VLOOKUP(J150,'[2]Cadência Modelo'!$B$12:$BE$1042,$K$1,0)</f>
        <v>#REF!</v>
      </c>
      <c r="L150" s="85" t="e">
        <f t="shared" si="7"/>
        <v>#REF!</v>
      </c>
    </row>
    <row r="151" spans="6:12" hidden="1" x14ac:dyDescent="0.3">
      <c r="F151" s="82">
        <v>2</v>
      </c>
      <c r="G151" s="82" t="e">
        <f>#REF!</f>
        <v>#REF!</v>
      </c>
      <c r="H151" s="83" t="e">
        <f>#REF!</f>
        <v>#REF!</v>
      </c>
      <c r="I151" s="83" t="e">
        <f>#REF!</f>
        <v>#REF!</v>
      </c>
      <c r="J151" s="83" t="e">
        <f t="shared" si="6"/>
        <v>#REF!</v>
      </c>
      <c r="K151" s="84" t="e">
        <f>VLOOKUP(J151,'[2]Cadência Modelo'!$B$12:$BE$1042,$K$1,0)</f>
        <v>#REF!</v>
      </c>
      <c r="L151" s="85" t="e">
        <f t="shared" si="7"/>
        <v>#REF!</v>
      </c>
    </row>
    <row r="152" spans="6:12" hidden="1" x14ac:dyDescent="0.3">
      <c r="F152" s="82">
        <v>2</v>
      </c>
      <c r="G152" s="82" t="e">
        <f>#REF!</f>
        <v>#REF!</v>
      </c>
      <c r="H152" s="83" t="e">
        <f>#REF!</f>
        <v>#REF!</v>
      </c>
      <c r="I152" s="83" t="e">
        <f>#REF!</f>
        <v>#REF!</v>
      </c>
      <c r="J152" s="83" t="e">
        <f t="shared" si="6"/>
        <v>#REF!</v>
      </c>
      <c r="K152" s="84" t="e">
        <f>VLOOKUP(J152,'[2]Cadência Modelo'!$B$12:$BE$1042,$K$1,0)</f>
        <v>#REF!</v>
      </c>
      <c r="L152" s="85" t="e">
        <f t="shared" si="7"/>
        <v>#REF!</v>
      </c>
    </row>
    <row r="153" spans="6:12" hidden="1" x14ac:dyDescent="0.3">
      <c r="F153" s="82">
        <v>2</v>
      </c>
      <c r="G153" s="82" t="e">
        <f>#REF!</f>
        <v>#REF!</v>
      </c>
      <c r="H153" s="83" t="e">
        <f>#REF!</f>
        <v>#REF!</v>
      </c>
      <c r="I153" s="83" t="e">
        <f>#REF!</f>
        <v>#REF!</v>
      </c>
      <c r="J153" s="83" t="e">
        <f t="shared" si="6"/>
        <v>#REF!</v>
      </c>
      <c r="K153" s="84" t="e">
        <f>VLOOKUP(J153,'[2]Cadência Modelo'!$B$12:$BE$1042,$K$1,0)</f>
        <v>#REF!</v>
      </c>
      <c r="L153" s="85" t="e">
        <f t="shared" si="7"/>
        <v>#REF!</v>
      </c>
    </row>
    <row r="154" spans="6:12" hidden="1" x14ac:dyDescent="0.3">
      <c r="F154" s="82">
        <v>2</v>
      </c>
      <c r="G154" s="82" t="e">
        <f>#REF!</f>
        <v>#REF!</v>
      </c>
      <c r="H154" s="83" t="e">
        <f>#REF!</f>
        <v>#REF!</v>
      </c>
      <c r="I154" s="83" t="e">
        <f>#REF!</f>
        <v>#REF!</v>
      </c>
      <c r="J154" s="83" t="e">
        <f t="shared" si="6"/>
        <v>#REF!</v>
      </c>
      <c r="K154" s="84" t="e">
        <f>VLOOKUP(J154,'[2]Cadência Modelo'!$B$12:$BE$1042,$K$1,0)</f>
        <v>#REF!</v>
      </c>
      <c r="L154" s="85" t="e">
        <f t="shared" si="7"/>
        <v>#REF!</v>
      </c>
    </row>
    <row r="155" spans="6:12" hidden="1" x14ac:dyDescent="0.3">
      <c r="F155" s="82">
        <v>2</v>
      </c>
      <c r="G155" s="82" t="e">
        <f>#REF!</f>
        <v>#REF!</v>
      </c>
      <c r="H155" s="83" t="e">
        <f>#REF!</f>
        <v>#REF!</v>
      </c>
      <c r="I155" s="83" t="e">
        <f>#REF!</f>
        <v>#REF!</v>
      </c>
      <c r="J155" s="83" t="e">
        <f t="shared" si="6"/>
        <v>#REF!</v>
      </c>
      <c r="K155" s="84" t="e">
        <f>VLOOKUP(J155,'[2]Cadência Modelo'!$B$12:$BE$1042,$K$1,0)</f>
        <v>#REF!</v>
      </c>
      <c r="L155" s="85" t="e">
        <f t="shared" si="7"/>
        <v>#REF!</v>
      </c>
    </row>
    <row r="156" spans="6:12" hidden="1" x14ac:dyDescent="0.3">
      <c r="F156" s="82">
        <v>2</v>
      </c>
      <c r="G156" s="82" t="e">
        <f>#REF!</f>
        <v>#REF!</v>
      </c>
      <c r="H156" s="83" t="e">
        <f>#REF!</f>
        <v>#REF!</v>
      </c>
      <c r="I156" s="83" t="e">
        <f>#REF!</f>
        <v>#REF!</v>
      </c>
      <c r="J156" s="83" t="e">
        <f t="shared" si="6"/>
        <v>#REF!</v>
      </c>
      <c r="K156" s="84" t="e">
        <f>VLOOKUP(J156,'[2]Cadência Modelo'!$B$12:$BE$1042,$K$1,0)</f>
        <v>#REF!</v>
      </c>
      <c r="L156" s="85" t="e">
        <f t="shared" si="7"/>
        <v>#REF!</v>
      </c>
    </row>
    <row r="157" spans="6:12" hidden="1" x14ac:dyDescent="0.3">
      <c r="F157" s="82">
        <v>2</v>
      </c>
      <c r="G157" s="82" t="e">
        <f>#REF!</f>
        <v>#REF!</v>
      </c>
      <c r="H157" s="83" t="e">
        <f>#REF!</f>
        <v>#REF!</v>
      </c>
      <c r="I157" s="83" t="e">
        <f>#REF!</f>
        <v>#REF!</v>
      </c>
      <c r="J157" s="83" t="e">
        <f t="shared" si="6"/>
        <v>#REF!</v>
      </c>
      <c r="K157" s="84" t="e">
        <f>VLOOKUP(J157,'[2]Cadência Modelo'!$B$12:$BE$1042,$K$1,0)</f>
        <v>#REF!</v>
      </c>
      <c r="L157" s="85" t="e">
        <f t="shared" si="7"/>
        <v>#REF!</v>
      </c>
    </row>
    <row r="158" spans="6:12" hidden="1" x14ac:dyDescent="0.3">
      <c r="F158" s="82">
        <v>2</v>
      </c>
      <c r="G158" s="82" t="e">
        <f>#REF!</f>
        <v>#REF!</v>
      </c>
      <c r="H158" s="83" t="e">
        <f>#REF!</f>
        <v>#REF!</v>
      </c>
      <c r="I158" s="83" t="e">
        <f>#REF!</f>
        <v>#REF!</v>
      </c>
      <c r="J158" s="83" t="e">
        <f t="shared" si="6"/>
        <v>#REF!</v>
      </c>
      <c r="K158" s="84" t="e">
        <f>VLOOKUP(J158,'[2]Cadência Modelo'!$B$12:$BE$1042,$K$1,0)</f>
        <v>#REF!</v>
      </c>
      <c r="L158" s="85" t="e">
        <f t="shared" si="7"/>
        <v>#REF!</v>
      </c>
    </row>
    <row r="159" spans="6:12" hidden="1" x14ac:dyDescent="0.3">
      <c r="F159" s="82">
        <v>2</v>
      </c>
      <c r="G159" s="82" t="e">
        <f>#REF!</f>
        <v>#REF!</v>
      </c>
      <c r="H159" s="83" t="e">
        <f>#REF!</f>
        <v>#REF!</v>
      </c>
      <c r="I159" s="83" t="e">
        <f>#REF!</f>
        <v>#REF!</v>
      </c>
      <c r="J159" s="83" t="e">
        <f t="shared" si="6"/>
        <v>#REF!</v>
      </c>
      <c r="K159" s="84" t="e">
        <f>VLOOKUP(J159,'[2]Cadência Modelo'!$B$12:$BE$1042,$K$1,0)</f>
        <v>#REF!</v>
      </c>
      <c r="L159" s="85" t="e">
        <f t="shared" si="7"/>
        <v>#REF!</v>
      </c>
    </row>
    <row r="160" spans="6:12" hidden="1" x14ac:dyDescent="0.3">
      <c r="F160" s="82">
        <v>2</v>
      </c>
      <c r="G160" s="82" t="e">
        <f>#REF!</f>
        <v>#REF!</v>
      </c>
      <c r="H160" s="83" t="e">
        <f>#REF!</f>
        <v>#REF!</v>
      </c>
      <c r="I160" s="83" t="e">
        <f>#REF!</f>
        <v>#REF!</v>
      </c>
      <c r="J160" s="83" t="e">
        <f t="shared" si="6"/>
        <v>#REF!</v>
      </c>
      <c r="K160" s="84" t="e">
        <f>VLOOKUP(J160,'[2]Cadência Modelo'!$B$12:$BE$1042,$K$1,0)</f>
        <v>#REF!</v>
      </c>
      <c r="L160" s="85" t="e">
        <f t="shared" si="7"/>
        <v>#REF!</v>
      </c>
    </row>
    <row r="161" spans="6:12" hidden="1" x14ac:dyDescent="0.3">
      <c r="F161" s="82">
        <v>2</v>
      </c>
      <c r="G161" s="82" t="e">
        <f>#REF!</f>
        <v>#REF!</v>
      </c>
      <c r="H161" s="83" t="e">
        <f>#REF!</f>
        <v>#REF!</v>
      </c>
      <c r="I161" s="83" t="e">
        <f>#REF!</f>
        <v>#REF!</v>
      </c>
      <c r="J161" s="83" t="e">
        <f t="shared" si="6"/>
        <v>#REF!</v>
      </c>
      <c r="K161" s="84" t="e">
        <f>VLOOKUP(J161,'[2]Cadência Modelo'!$B$12:$BE$1042,$K$1,0)</f>
        <v>#REF!</v>
      </c>
      <c r="L161" s="85" t="e">
        <f t="shared" si="7"/>
        <v>#REF!</v>
      </c>
    </row>
    <row r="162" spans="6:12" hidden="1" x14ac:dyDescent="0.3">
      <c r="F162" s="82">
        <v>2</v>
      </c>
      <c r="G162" s="82" t="e">
        <f>#REF!</f>
        <v>#REF!</v>
      </c>
      <c r="H162" s="83" t="e">
        <f>#REF!</f>
        <v>#REF!</v>
      </c>
      <c r="I162" s="83" t="e">
        <f>#REF!</f>
        <v>#REF!</v>
      </c>
      <c r="J162" s="83" t="e">
        <f t="shared" si="6"/>
        <v>#REF!</v>
      </c>
      <c r="K162" s="84" t="e">
        <f>VLOOKUP(J162,'[2]Cadência Modelo'!$B$12:$BE$1042,$K$1,0)</f>
        <v>#REF!</v>
      </c>
      <c r="L162" s="85" t="e">
        <f t="shared" si="7"/>
        <v>#REF!</v>
      </c>
    </row>
    <row r="163" spans="6:12" hidden="1" x14ac:dyDescent="0.3">
      <c r="F163" s="82">
        <v>2</v>
      </c>
      <c r="G163" s="82" t="e">
        <f>#REF!</f>
        <v>#REF!</v>
      </c>
      <c r="H163" s="83" t="e">
        <f>#REF!</f>
        <v>#REF!</v>
      </c>
      <c r="I163" s="83" t="e">
        <f>#REF!</f>
        <v>#REF!</v>
      </c>
      <c r="J163" s="83" t="e">
        <f t="shared" si="6"/>
        <v>#REF!</v>
      </c>
      <c r="K163" s="84" t="e">
        <f>VLOOKUP(J163,'[2]Cadência Modelo'!$B$12:$BE$1042,$K$1,0)</f>
        <v>#REF!</v>
      </c>
      <c r="L163" s="85" t="e">
        <f t="shared" si="7"/>
        <v>#REF!</v>
      </c>
    </row>
    <row r="164" spans="6:12" hidden="1" x14ac:dyDescent="0.3">
      <c r="F164" s="82">
        <v>2</v>
      </c>
      <c r="G164" s="82" t="e">
        <f>#REF!</f>
        <v>#REF!</v>
      </c>
      <c r="H164" s="83" t="e">
        <f>#REF!</f>
        <v>#REF!</v>
      </c>
      <c r="I164" s="83" t="e">
        <f>#REF!</f>
        <v>#REF!</v>
      </c>
      <c r="J164" s="83" t="e">
        <f t="shared" si="6"/>
        <v>#REF!</v>
      </c>
      <c r="K164" s="84" t="e">
        <f>VLOOKUP(J164,'[2]Cadência Modelo'!$B$12:$BE$1042,$K$1,0)</f>
        <v>#REF!</v>
      </c>
      <c r="L164" s="85" t="e">
        <f t="shared" si="7"/>
        <v>#REF!</v>
      </c>
    </row>
    <row r="165" spans="6:12" hidden="1" x14ac:dyDescent="0.3">
      <c r="F165" s="82">
        <v>2</v>
      </c>
      <c r="G165" s="82" t="e">
        <f>#REF!</f>
        <v>#REF!</v>
      </c>
      <c r="H165" s="83" t="e">
        <f>#REF!</f>
        <v>#REF!</v>
      </c>
      <c r="I165" s="83" t="e">
        <f>#REF!</f>
        <v>#REF!</v>
      </c>
      <c r="J165" s="83" t="e">
        <f t="shared" si="6"/>
        <v>#REF!</v>
      </c>
      <c r="K165" s="84" t="e">
        <f>VLOOKUP(J165,'[2]Cadência Modelo'!$B$12:$BE$1042,$K$1,0)</f>
        <v>#REF!</v>
      </c>
      <c r="L165" s="85" t="e">
        <f t="shared" si="7"/>
        <v>#REF!</v>
      </c>
    </row>
    <row r="166" spans="6:12" hidden="1" x14ac:dyDescent="0.3">
      <c r="F166" s="82">
        <v>2</v>
      </c>
      <c r="G166" s="82" t="e">
        <f>#REF!</f>
        <v>#REF!</v>
      </c>
      <c r="H166" s="83" t="e">
        <f>#REF!</f>
        <v>#REF!</v>
      </c>
      <c r="I166" s="83" t="e">
        <f>#REF!</f>
        <v>#REF!</v>
      </c>
      <c r="J166" s="83" t="e">
        <f t="shared" si="6"/>
        <v>#REF!</v>
      </c>
      <c r="K166" s="84" t="e">
        <f>VLOOKUP(J166,'[2]Cadência Modelo'!$B$12:$BE$1042,$K$1,0)</f>
        <v>#REF!</v>
      </c>
      <c r="L166" s="85" t="e">
        <f t="shared" si="7"/>
        <v>#REF!</v>
      </c>
    </row>
    <row r="167" spans="6:12" hidden="1" x14ac:dyDescent="0.3">
      <c r="F167" s="108">
        <v>2</v>
      </c>
      <c r="G167" s="108" t="e">
        <f>#REF!</f>
        <v>#REF!</v>
      </c>
      <c r="H167" s="109" t="e">
        <f>#REF!</f>
        <v>#REF!</v>
      </c>
      <c r="I167" s="109" t="e">
        <f>#REF!</f>
        <v>#REF!</v>
      </c>
      <c r="J167" s="109" t="e">
        <f t="shared" si="6"/>
        <v>#REF!</v>
      </c>
      <c r="K167" s="110" t="e">
        <f>VLOOKUP(J167,'[2]Cadência Modelo'!$B$12:$BE$1042,$K$1,0)</f>
        <v>#REF!</v>
      </c>
      <c r="L167" s="111" t="e">
        <f t="shared" si="7"/>
        <v>#REF!</v>
      </c>
    </row>
    <row r="168" spans="6:12" hidden="1" x14ac:dyDescent="0.3">
      <c r="F168" s="82">
        <v>3</v>
      </c>
      <c r="G168" s="82" t="e">
        <f>#REF!</f>
        <v>#REF!</v>
      </c>
      <c r="H168" s="83" t="e">
        <f>#REF!</f>
        <v>#REF!</v>
      </c>
      <c r="I168" s="83" t="e">
        <f>#REF!</f>
        <v>#REF!</v>
      </c>
      <c r="J168" s="83" t="e">
        <f t="shared" si="6"/>
        <v>#REF!</v>
      </c>
      <c r="K168" s="84" t="e">
        <f>VLOOKUP(J168,'[2]Cadência Modelo'!$B$12:$BE$1042,$K$1,0)</f>
        <v>#REF!</v>
      </c>
      <c r="L168" s="85" t="e">
        <f t="shared" si="7"/>
        <v>#REF!</v>
      </c>
    </row>
    <row r="169" spans="6:12" hidden="1" x14ac:dyDescent="0.3">
      <c r="F169" s="82">
        <v>3</v>
      </c>
      <c r="G169" s="82" t="e">
        <f>#REF!</f>
        <v>#REF!</v>
      </c>
      <c r="H169" s="83" t="e">
        <f>#REF!</f>
        <v>#REF!</v>
      </c>
      <c r="I169" s="83" t="e">
        <f>#REF!</f>
        <v>#REF!</v>
      </c>
      <c r="J169" s="83" t="e">
        <f t="shared" si="6"/>
        <v>#REF!</v>
      </c>
      <c r="K169" s="84" t="e">
        <f>VLOOKUP(J169,'[2]Cadência Modelo'!$B$12:$BE$1042,$K$1,0)</f>
        <v>#REF!</v>
      </c>
      <c r="L169" s="85" t="e">
        <f t="shared" si="7"/>
        <v>#REF!</v>
      </c>
    </row>
    <row r="170" spans="6:12" hidden="1" x14ac:dyDescent="0.3">
      <c r="F170" s="82">
        <v>3</v>
      </c>
      <c r="G170" s="82" t="e">
        <f>#REF!</f>
        <v>#REF!</v>
      </c>
      <c r="H170" s="83" t="e">
        <f>#REF!</f>
        <v>#REF!</v>
      </c>
      <c r="I170" s="83" t="e">
        <f>#REF!</f>
        <v>#REF!</v>
      </c>
      <c r="J170" s="83" t="e">
        <f t="shared" si="6"/>
        <v>#REF!</v>
      </c>
      <c r="K170" s="84" t="e">
        <f>VLOOKUP(J170,'[2]Cadência Modelo'!$B$12:$BE$1042,$K$1,0)</f>
        <v>#REF!</v>
      </c>
      <c r="L170" s="85" t="e">
        <f t="shared" si="7"/>
        <v>#REF!</v>
      </c>
    </row>
    <row r="171" spans="6:12" hidden="1" x14ac:dyDescent="0.3">
      <c r="F171" s="82">
        <v>3</v>
      </c>
      <c r="G171" s="82" t="e">
        <f>#REF!</f>
        <v>#REF!</v>
      </c>
      <c r="H171" s="83" t="e">
        <f>#REF!</f>
        <v>#REF!</v>
      </c>
      <c r="I171" s="83" t="e">
        <f>#REF!</f>
        <v>#REF!</v>
      </c>
      <c r="J171" s="83" t="e">
        <f t="shared" si="6"/>
        <v>#REF!</v>
      </c>
      <c r="K171" s="84" t="e">
        <f>VLOOKUP(J171,'[2]Cadência Modelo'!$B$12:$BE$1042,$K$1,0)</f>
        <v>#REF!</v>
      </c>
      <c r="L171" s="85" t="e">
        <f t="shared" si="7"/>
        <v>#REF!</v>
      </c>
    </row>
    <row r="172" spans="6:12" hidden="1" x14ac:dyDescent="0.3">
      <c r="F172" s="82">
        <v>3</v>
      </c>
      <c r="G172" s="82" t="e">
        <f>#REF!</f>
        <v>#REF!</v>
      </c>
      <c r="H172" s="83" t="e">
        <f>#REF!</f>
        <v>#REF!</v>
      </c>
      <c r="I172" s="83" t="e">
        <f>#REF!</f>
        <v>#REF!</v>
      </c>
      <c r="J172" s="83" t="e">
        <f t="shared" si="6"/>
        <v>#REF!</v>
      </c>
      <c r="K172" s="84" t="e">
        <f>VLOOKUP(J172,'[2]Cadência Modelo'!$B$12:$BE$1042,$K$1,0)</f>
        <v>#REF!</v>
      </c>
      <c r="L172" s="85" t="e">
        <f t="shared" si="7"/>
        <v>#REF!</v>
      </c>
    </row>
    <row r="173" spans="6:12" hidden="1" x14ac:dyDescent="0.3">
      <c r="F173" s="82">
        <v>3</v>
      </c>
      <c r="G173" s="82" t="e">
        <f>#REF!</f>
        <v>#REF!</v>
      </c>
      <c r="H173" s="83" t="e">
        <f>#REF!</f>
        <v>#REF!</v>
      </c>
      <c r="I173" s="83" t="e">
        <f>#REF!</f>
        <v>#REF!</v>
      </c>
      <c r="J173" s="83" t="e">
        <f t="shared" si="6"/>
        <v>#REF!</v>
      </c>
      <c r="K173" s="84" t="e">
        <f>VLOOKUP(J173,'[2]Cadência Modelo'!$B$12:$BE$1042,$K$1,0)</f>
        <v>#REF!</v>
      </c>
      <c r="L173" s="85" t="e">
        <f t="shared" si="7"/>
        <v>#REF!</v>
      </c>
    </row>
    <row r="174" spans="6:12" hidden="1" x14ac:dyDescent="0.3">
      <c r="F174" s="82">
        <v>3</v>
      </c>
      <c r="G174" s="82" t="e">
        <f>#REF!</f>
        <v>#REF!</v>
      </c>
      <c r="H174" s="83" t="e">
        <f>#REF!</f>
        <v>#REF!</v>
      </c>
      <c r="I174" s="83" t="e">
        <f>#REF!</f>
        <v>#REF!</v>
      </c>
      <c r="J174" s="83" t="e">
        <f t="shared" si="6"/>
        <v>#REF!</v>
      </c>
      <c r="K174" s="84" t="e">
        <f>VLOOKUP(J174,'[2]Cadência Modelo'!$B$12:$BE$1042,$K$1,0)</f>
        <v>#REF!</v>
      </c>
      <c r="L174" s="85" t="e">
        <f t="shared" si="7"/>
        <v>#REF!</v>
      </c>
    </row>
    <row r="175" spans="6:12" hidden="1" x14ac:dyDescent="0.3">
      <c r="F175" s="82">
        <v>3</v>
      </c>
      <c r="G175" s="82" t="e">
        <f>#REF!</f>
        <v>#REF!</v>
      </c>
      <c r="H175" s="83" t="e">
        <f>#REF!</f>
        <v>#REF!</v>
      </c>
      <c r="I175" s="83" t="e">
        <f>#REF!</f>
        <v>#REF!</v>
      </c>
      <c r="J175" s="83" t="e">
        <f t="shared" si="6"/>
        <v>#REF!</v>
      </c>
      <c r="K175" s="84" t="e">
        <f>VLOOKUP(J175,'[2]Cadência Modelo'!$B$12:$BE$1042,$K$1,0)</f>
        <v>#REF!</v>
      </c>
      <c r="L175" s="85" t="e">
        <f t="shared" si="7"/>
        <v>#REF!</v>
      </c>
    </row>
    <row r="176" spans="6:12" hidden="1" x14ac:dyDescent="0.3">
      <c r="F176" s="82">
        <v>3</v>
      </c>
      <c r="G176" s="82" t="e">
        <f>#REF!</f>
        <v>#REF!</v>
      </c>
      <c r="H176" s="83" t="e">
        <f>#REF!</f>
        <v>#REF!</v>
      </c>
      <c r="I176" s="83" t="e">
        <f>#REF!</f>
        <v>#REF!</v>
      </c>
      <c r="J176" s="83" t="e">
        <f t="shared" si="6"/>
        <v>#REF!</v>
      </c>
      <c r="K176" s="84" t="e">
        <f>VLOOKUP(J176,'[2]Cadência Modelo'!$B$12:$BE$1042,$K$1,0)</f>
        <v>#REF!</v>
      </c>
      <c r="L176" s="85" t="e">
        <f t="shared" si="7"/>
        <v>#REF!</v>
      </c>
    </row>
    <row r="177" spans="6:12" hidden="1" x14ac:dyDescent="0.3">
      <c r="F177" s="82">
        <v>3</v>
      </c>
      <c r="G177" s="82" t="e">
        <f>#REF!</f>
        <v>#REF!</v>
      </c>
      <c r="H177" s="83" t="e">
        <f>#REF!</f>
        <v>#REF!</v>
      </c>
      <c r="I177" s="83" t="e">
        <f>#REF!</f>
        <v>#REF!</v>
      </c>
      <c r="J177" s="83" t="e">
        <f t="shared" si="6"/>
        <v>#REF!</v>
      </c>
      <c r="K177" s="84" t="e">
        <f>VLOOKUP(J177,'[2]Cadência Modelo'!$B$12:$BE$1042,$K$1,0)</f>
        <v>#REF!</v>
      </c>
      <c r="L177" s="85" t="e">
        <f t="shared" si="7"/>
        <v>#REF!</v>
      </c>
    </row>
    <row r="178" spans="6:12" hidden="1" x14ac:dyDescent="0.3">
      <c r="F178" s="82">
        <v>3</v>
      </c>
      <c r="G178" s="82" t="e">
        <f>#REF!</f>
        <v>#REF!</v>
      </c>
      <c r="H178" s="83" t="e">
        <f>#REF!</f>
        <v>#REF!</v>
      </c>
      <c r="I178" s="83" t="e">
        <f>#REF!</f>
        <v>#REF!</v>
      </c>
      <c r="J178" s="83" t="e">
        <f t="shared" si="6"/>
        <v>#REF!</v>
      </c>
      <c r="K178" s="84" t="e">
        <f>VLOOKUP(J178,'[2]Cadência Modelo'!$B$12:$BE$1042,$K$1,0)</f>
        <v>#REF!</v>
      </c>
      <c r="L178" s="85" t="e">
        <f t="shared" si="7"/>
        <v>#REF!</v>
      </c>
    </row>
    <row r="179" spans="6:12" hidden="1" x14ac:dyDescent="0.3">
      <c r="F179" s="82">
        <v>3</v>
      </c>
      <c r="G179" s="82" t="e">
        <f>#REF!</f>
        <v>#REF!</v>
      </c>
      <c r="H179" s="83" t="e">
        <f>#REF!</f>
        <v>#REF!</v>
      </c>
      <c r="I179" s="83" t="e">
        <f>#REF!</f>
        <v>#REF!</v>
      </c>
      <c r="J179" s="83" t="e">
        <f t="shared" si="6"/>
        <v>#REF!</v>
      </c>
      <c r="K179" s="84" t="e">
        <f>VLOOKUP(J179,'[2]Cadência Modelo'!$B$12:$BE$1042,$K$1,0)</f>
        <v>#REF!</v>
      </c>
      <c r="L179" s="85" t="e">
        <f t="shared" si="7"/>
        <v>#REF!</v>
      </c>
    </row>
    <row r="180" spans="6:12" hidden="1" x14ac:dyDescent="0.3">
      <c r="F180" s="82">
        <v>3</v>
      </c>
      <c r="G180" s="82" t="e">
        <f>#REF!</f>
        <v>#REF!</v>
      </c>
      <c r="H180" s="83" t="e">
        <f>#REF!</f>
        <v>#REF!</v>
      </c>
      <c r="I180" s="83" t="e">
        <f>#REF!</f>
        <v>#REF!</v>
      </c>
      <c r="J180" s="83" t="e">
        <f t="shared" si="6"/>
        <v>#REF!</v>
      </c>
      <c r="K180" s="84" t="e">
        <f>VLOOKUP(J180,'[2]Cadência Modelo'!$B$12:$BE$1042,$K$1,0)</f>
        <v>#REF!</v>
      </c>
      <c r="L180" s="85" t="e">
        <f t="shared" si="7"/>
        <v>#REF!</v>
      </c>
    </row>
    <row r="181" spans="6:12" hidden="1" x14ac:dyDescent="0.3">
      <c r="F181" s="82">
        <v>3</v>
      </c>
      <c r="G181" s="82" t="e">
        <f>#REF!</f>
        <v>#REF!</v>
      </c>
      <c r="H181" s="83" t="e">
        <f>#REF!</f>
        <v>#REF!</v>
      </c>
      <c r="I181" s="83" t="e">
        <f>#REF!</f>
        <v>#REF!</v>
      </c>
      <c r="J181" s="83" t="e">
        <f t="shared" si="6"/>
        <v>#REF!</v>
      </c>
      <c r="K181" s="84" t="e">
        <f>VLOOKUP(J181,'[2]Cadência Modelo'!$B$12:$BE$1042,$K$1,0)</f>
        <v>#REF!</v>
      </c>
      <c r="L181" s="85" t="e">
        <f t="shared" si="7"/>
        <v>#REF!</v>
      </c>
    </row>
    <row r="182" spans="6:12" hidden="1" x14ac:dyDescent="0.3">
      <c r="F182" s="82">
        <v>3</v>
      </c>
      <c r="G182" s="82" t="e">
        <f>#REF!</f>
        <v>#REF!</v>
      </c>
      <c r="H182" s="83" t="e">
        <f>#REF!</f>
        <v>#REF!</v>
      </c>
      <c r="I182" s="83" t="e">
        <f>#REF!</f>
        <v>#REF!</v>
      </c>
      <c r="J182" s="83" t="e">
        <f t="shared" si="6"/>
        <v>#REF!</v>
      </c>
      <c r="K182" s="84" t="e">
        <f>VLOOKUP(J182,'[2]Cadência Modelo'!$B$12:$BE$1042,$K$1,0)</f>
        <v>#REF!</v>
      </c>
      <c r="L182" s="85" t="e">
        <f t="shared" si="7"/>
        <v>#REF!</v>
      </c>
    </row>
    <row r="183" spans="6:12" hidden="1" x14ac:dyDescent="0.3">
      <c r="F183" s="82">
        <v>3</v>
      </c>
      <c r="G183" s="82" t="e">
        <f>#REF!</f>
        <v>#REF!</v>
      </c>
      <c r="H183" s="83" t="e">
        <f>#REF!</f>
        <v>#REF!</v>
      </c>
      <c r="I183" s="83" t="e">
        <f>#REF!</f>
        <v>#REF!</v>
      </c>
      <c r="J183" s="83" t="e">
        <f t="shared" si="6"/>
        <v>#REF!</v>
      </c>
      <c r="K183" s="84" t="e">
        <f>VLOOKUP(J183,'[2]Cadência Modelo'!$B$12:$BE$1042,$K$1,0)</f>
        <v>#REF!</v>
      </c>
      <c r="L183" s="85" t="e">
        <f t="shared" si="7"/>
        <v>#REF!</v>
      </c>
    </row>
    <row r="184" spans="6:12" hidden="1" x14ac:dyDescent="0.3">
      <c r="F184" s="82">
        <v>3</v>
      </c>
      <c r="G184" s="82" t="e">
        <f>#REF!</f>
        <v>#REF!</v>
      </c>
      <c r="H184" s="83" t="e">
        <f>#REF!</f>
        <v>#REF!</v>
      </c>
      <c r="I184" s="83" t="e">
        <f>#REF!</f>
        <v>#REF!</v>
      </c>
      <c r="J184" s="83" t="e">
        <f t="shared" si="6"/>
        <v>#REF!</v>
      </c>
      <c r="K184" s="84" t="e">
        <f>VLOOKUP(J184,'[2]Cadência Modelo'!$B$12:$BE$1042,$K$1,0)</f>
        <v>#REF!</v>
      </c>
      <c r="L184" s="85" t="e">
        <f t="shared" si="7"/>
        <v>#REF!</v>
      </c>
    </row>
    <row r="185" spans="6:12" hidden="1" x14ac:dyDescent="0.3">
      <c r="F185" s="82">
        <v>3</v>
      </c>
      <c r="G185" s="82" t="e">
        <f>#REF!</f>
        <v>#REF!</v>
      </c>
      <c r="H185" s="83" t="e">
        <f>#REF!</f>
        <v>#REF!</v>
      </c>
      <c r="I185" s="83" t="e">
        <f>#REF!</f>
        <v>#REF!</v>
      </c>
      <c r="J185" s="83" t="e">
        <f t="shared" si="6"/>
        <v>#REF!</v>
      </c>
      <c r="K185" s="84" t="e">
        <f>VLOOKUP(J185,'[2]Cadência Modelo'!$B$12:$BE$1042,$K$1,0)</f>
        <v>#REF!</v>
      </c>
      <c r="L185" s="85" t="e">
        <f t="shared" si="7"/>
        <v>#REF!</v>
      </c>
    </row>
    <row r="186" spans="6:12" hidden="1" x14ac:dyDescent="0.3">
      <c r="F186" s="82">
        <v>3</v>
      </c>
      <c r="G186" s="82" t="e">
        <f>#REF!</f>
        <v>#REF!</v>
      </c>
      <c r="H186" s="83" t="e">
        <f>#REF!</f>
        <v>#REF!</v>
      </c>
      <c r="I186" s="83" t="e">
        <f>#REF!</f>
        <v>#REF!</v>
      </c>
      <c r="J186" s="83" t="e">
        <f t="shared" si="6"/>
        <v>#REF!</v>
      </c>
      <c r="K186" s="84" t="e">
        <f>VLOOKUP(J186,'[2]Cadência Modelo'!$B$12:$BE$1042,$K$1,0)</f>
        <v>#REF!</v>
      </c>
      <c r="L186" s="85" t="e">
        <f t="shared" si="7"/>
        <v>#REF!</v>
      </c>
    </row>
    <row r="187" spans="6:12" hidden="1" x14ac:dyDescent="0.3">
      <c r="F187" s="82">
        <v>3</v>
      </c>
      <c r="G187" s="82" t="e">
        <f>#REF!</f>
        <v>#REF!</v>
      </c>
      <c r="H187" s="83" t="e">
        <f>#REF!</f>
        <v>#REF!</v>
      </c>
      <c r="I187" s="83" t="e">
        <f>#REF!</f>
        <v>#REF!</v>
      </c>
      <c r="J187" s="83" t="e">
        <f t="shared" si="6"/>
        <v>#REF!</v>
      </c>
      <c r="K187" s="84" t="e">
        <f>VLOOKUP(J187,'[2]Cadência Modelo'!$B$12:$BE$1042,$K$1,0)</f>
        <v>#REF!</v>
      </c>
      <c r="L187" s="85" t="e">
        <f t="shared" si="7"/>
        <v>#REF!</v>
      </c>
    </row>
    <row r="188" spans="6:12" hidden="1" x14ac:dyDescent="0.3">
      <c r="F188" s="82">
        <v>3</v>
      </c>
      <c r="G188" s="82" t="e">
        <f>#REF!</f>
        <v>#REF!</v>
      </c>
      <c r="H188" s="83" t="e">
        <f>#REF!</f>
        <v>#REF!</v>
      </c>
      <c r="I188" s="83" t="e">
        <f>#REF!</f>
        <v>#REF!</v>
      </c>
      <c r="J188" s="83" t="e">
        <f t="shared" si="6"/>
        <v>#REF!</v>
      </c>
      <c r="K188" s="84" t="e">
        <f>VLOOKUP(J188,'[2]Cadência Modelo'!$B$12:$BE$1042,$K$1,0)</f>
        <v>#REF!</v>
      </c>
      <c r="L188" s="85" t="e">
        <f t="shared" si="7"/>
        <v>#REF!</v>
      </c>
    </row>
    <row r="189" spans="6:12" hidden="1" x14ac:dyDescent="0.3">
      <c r="F189" s="82">
        <v>3</v>
      </c>
      <c r="G189" s="82" t="e">
        <f>#REF!</f>
        <v>#REF!</v>
      </c>
      <c r="H189" s="83" t="e">
        <f>#REF!</f>
        <v>#REF!</v>
      </c>
      <c r="I189" s="83" t="e">
        <f>#REF!</f>
        <v>#REF!</v>
      </c>
      <c r="J189" s="83" t="e">
        <f t="shared" si="6"/>
        <v>#REF!</v>
      </c>
      <c r="K189" s="84" t="e">
        <f>VLOOKUP(J189,'[2]Cadência Modelo'!$B$12:$BE$1042,$K$1,0)</f>
        <v>#REF!</v>
      </c>
      <c r="L189" s="85" t="e">
        <f t="shared" si="7"/>
        <v>#REF!</v>
      </c>
    </row>
    <row r="190" spans="6:12" hidden="1" x14ac:dyDescent="0.3">
      <c r="F190" s="82">
        <v>3</v>
      </c>
      <c r="G190" s="82" t="e">
        <f>#REF!</f>
        <v>#REF!</v>
      </c>
      <c r="H190" s="83" t="e">
        <f>#REF!</f>
        <v>#REF!</v>
      </c>
      <c r="I190" s="83" t="e">
        <f>#REF!</f>
        <v>#REF!</v>
      </c>
      <c r="J190" s="83" t="e">
        <f t="shared" si="6"/>
        <v>#REF!</v>
      </c>
      <c r="K190" s="84" t="e">
        <f>VLOOKUP(J190,'[2]Cadência Modelo'!$B$12:$BE$1042,$K$1,0)</f>
        <v>#REF!</v>
      </c>
      <c r="L190" s="85" t="e">
        <f t="shared" si="7"/>
        <v>#REF!</v>
      </c>
    </row>
    <row r="191" spans="6:12" hidden="1" x14ac:dyDescent="0.3">
      <c r="F191" s="82">
        <v>3</v>
      </c>
      <c r="G191" s="82" t="e">
        <f>#REF!</f>
        <v>#REF!</v>
      </c>
      <c r="H191" s="83" t="e">
        <f>#REF!</f>
        <v>#REF!</v>
      </c>
      <c r="I191" s="83" t="e">
        <f>#REF!</f>
        <v>#REF!</v>
      </c>
      <c r="J191" s="83" t="e">
        <f t="shared" si="6"/>
        <v>#REF!</v>
      </c>
      <c r="K191" s="84" t="e">
        <f>VLOOKUP(J191,'[2]Cadência Modelo'!$B$12:$BE$1042,$K$1,0)</f>
        <v>#REF!</v>
      </c>
      <c r="L191" s="85" t="e">
        <f t="shared" si="7"/>
        <v>#REF!</v>
      </c>
    </row>
    <row r="192" spans="6:12" hidden="1" x14ac:dyDescent="0.3">
      <c r="F192" s="82">
        <v>3</v>
      </c>
      <c r="G192" s="82" t="e">
        <f>#REF!</f>
        <v>#REF!</v>
      </c>
      <c r="H192" s="83" t="e">
        <f>#REF!</f>
        <v>#REF!</v>
      </c>
      <c r="I192" s="83" t="e">
        <f>#REF!</f>
        <v>#REF!</v>
      </c>
      <c r="J192" s="83" t="e">
        <f t="shared" si="6"/>
        <v>#REF!</v>
      </c>
      <c r="K192" s="84" t="e">
        <f>VLOOKUP(J192,'[2]Cadência Modelo'!$B$12:$BE$1042,$K$1,0)</f>
        <v>#REF!</v>
      </c>
      <c r="L192" s="85" t="e">
        <f t="shared" si="7"/>
        <v>#REF!</v>
      </c>
    </row>
    <row r="193" spans="6:12" hidden="1" x14ac:dyDescent="0.3">
      <c r="F193" s="82">
        <v>3</v>
      </c>
      <c r="G193" s="82" t="e">
        <f>#REF!</f>
        <v>#REF!</v>
      </c>
      <c r="H193" s="83" t="e">
        <f>#REF!</f>
        <v>#REF!</v>
      </c>
      <c r="I193" s="83" t="e">
        <f>#REF!</f>
        <v>#REF!</v>
      </c>
      <c r="J193" s="83" t="e">
        <f t="shared" si="6"/>
        <v>#REF!</v>
      </c>
      <c r="K193" s="84" t="e">
        <f>VLOOKUP(J193,'[2]Cadência Modelo'!$B$12:$BE$1042,$K$1,0)</f>
        <v>#REF!</v>
      </c>
      <c r="L193" s="85" t="e">
        <f t="shared" si="7"/>
        <v>#REF!</v>
      </c>
    </row>
    <row r="194" spans="6:12" hidden="1" x14ac:dyDescent="0.3">
      <c r="F194" s="82">
        <v>3</v>
      </c>
      <c r="G194" s="82" t="e">
        <f>#REF!</f>
        <v>#REF!</v>
      </c>
      <c r="H194" s="83" t="e">
        <f>#REF!</f>
        <v>#REF!</v>
      </c>
      <c r="I194" s="83" t="e">
        <f>#REF!</f>
        <v>#REF!</v>
      </c>
      <c r="J194" s="83" t="e">
        <f t="shared" si="6"/>
        <v>#REF!</v>
      </c>
      <c r="K194" s="84" t="e">
        <f>VLOOKUP(J194,'[2]Cadência Modelo'!$B$12:$BE$1042,$K$1,0)</f>
        <v>#REF!</v>
      </c>
      <c r="L194" s="85" t="e">
        <f t="shared" si="7"/>
        <v>#REF!</v>
      </c>
    </row>
    <row r="195" spans="6:12" hidden="1" x14ac:dyDescent="0.3">
      <c r="F195" s="82">
        <v>3</v>
      </c>
      <c r="G195" s="82" t="e">
        <f>#REF!</f>
        <v>#REF!</v>
      </c>
      <c r="H195" s="83" t="e">
        <f>#REF!</f>
        <v>#REF!</v>
      </c>
      <c r="I195" s="83" t="e">
        <f>#REF!</f>
        <v>#REF!</v>
      </c>
      <c r="J195" s="83" t="e">
        <f t="shared" si="6"/>
        <v>#REF!</v>
      </c>
      <c r="K195" s="84" t="e">
        <f>VLOOKUP(J195,'[2]Cadência Modelo'!$B$12:$BE$1042,$K$1,0)</f>
        <v>#REF!</v>
      </c>
      <c r="L195" s="85" t="e">
        <f t="shared" si="7"/>
        <v>#REF!</v>
      </c>
    </row>
    <row r="196" spans="6:12" hidden="1" x14ac:dyDescent="0.3">
      <c r="F196" s="82">
        <v>3</v>
      </c>
      <c r="G196" s="82" t="e">
        <f>#REF!</f>
        <v>#REF!</v>
      </c>
      <c r="H196" s="83" t="e">
        <f>#REF!</f>
        <v>#REF!</v>
      </c>
      <c r="I196" s="83" t="e">
        <f>#REF!</f>
        <v>#REF!</v>
      </c>
      <c r="J196" s="83" t="e">
        <f t="shared" ref="J196:J259" si="8">CONCATENATE(LEFT(I196,11),"L",F196)</f>
        <v>#REF!</v>
      </c>
      <c r="K196" s="84" t="e">
        <f>VLOOKUP(J196,'[2]Cadência Modelo'!$B$12:$BE$1042,$K$1,0)</f>
        <v>#REF!</v>
      </c>
      <c r="L196" s="85" t="e">
        <f t="shared" ref="L196:L259" si="9">IF(K196=G196,"",K196)</f>
        <v>#REF!</v>
      </c>
    </row>
    <row r="197" spans="6:12" hidden="1" x14ac:dyDescent="0.3">
      <c r="F197" s="82">
        <v>3</v>
      </c>
      <c r="G197" s="82" t="e">
        <f>#REF!</f>
        <v>#REF!</v>
      </c>
      <c r="H197" s="83" t="e">
        <f>#REF!</f>
        <v>#REF!</v>
      </c>
      <c r="I197" s="83" t="e">
        <f>#REF!</f>
        <v>#REF!</v>
      </c>
      <c r="J197" s="83" t="e">
        <f t="shared" si="8"/>
        <v>#REF!</v>
      </c>
      <c r="K197" s="84" t="e">
        <f>VLOOKUP(J197,'[2]Cadência Modelo'!$B$12:$BE$1042,$K$1,0)</f>
        <v>#REF!</v>
      </c>
      <c r="L197" s="85" t="e">
        <f t="shared" si="9"/>
        <v>#REF!</v>
      </c>
    </row>
    <row r="198" spans="6:12" hidden="1" x14ac:dyDescent="0.3">
      <c r="F198" s="82">
        <v>3</v>
      </c>
      <c r="G198" s="82" t="e">
        <f>#REF!</f>
        <v>#REF!</v>
      </c>
      <c r="H198" s="106" t="e">
        <f>#REF!</f>
        <v>#REF!</v>
      </c>
      <c r="I198" s="83" t="e">
        <f>#REF!</f>
        <v>#REF!</v>
      </c>
      <c r="J198" s="83" t="e">
        <f t="shared" si="8"/>
        <v>#REF!</v>
      </c>
      <c r="K198" s="84" t="e">
        <f>VLOOKUP(J198,'[2]Cadência Modelo'!$B$12:$BE$1042,$K$1,0)</f>
        <v>#REF!</v>
      </c>
      <c r="L198" s="85" t="e">
        <f t="shared" si="9"/>
        <v>#REF!</v>
      </c>
    </row>
    <row r="199" spans="6:12" hidden="1" x14ac:dyDescent="0.3">
      <c r="F199" s="82">
        <v>3</v>
      </c>
      <c r="G199" s="82" t="e">
        <f>#REF!</f>
        <v>#REF!</v>
      </c>
      <c r="H199" s="83" t="e">
        <f>#REF!</f>
        <v>#REF!</v>
      </c>
      <c r="I199" s="83" t="e">
        <f>#REF!</f>
        <v>#REF!</v>
      </c>
      <c r="J199" s="83" t="e">
        <f t="shared" si="8"/>
        <v>#REF!</v>
      </c>
      <c r="K199" s="84" t="e">
        <f>VLOOKUP(J199,'[2]Cadência Modelo'!$B$12:$BE$1042,$K$1,0)</f>
        <v>#REF!</v>
      </c>
      <c r="L199" s="85" t="e">
        <f t="shared" si="9"/>
        <v>#REF!</v>
      </c>
    </row>
    <row r="200" spans="6:12" hidden="1" x14ac:dyDescent="0.3">
      <c r="F200" s="82">
        <v>3</v>
      </c>
      <c r="G200" s="82" t="e">
        <f>#REF!</f>
        <v>#REF!</v>
      </c>
      <c r="H200" s="83" t="e">
        <f>#REF!</f>
        <v>#REF!</v>
      </c>
      <c r="I200" s="83" t="e">
        <f>#REF!</f>
        <v>#REF!</v>
      </c>
      <c r="J200" s="83" t="e">
        <f t="shared" si="8"/>
        <v>#REF!</v>
      </c>
      <c r="K200" s="84" t="e">
        <f>VLOOKUP(J200,'[2]Cadência Modelo'!$B$12:$BE$1042,$K$1,0)</f>
        <v>#REF!</v>
      </c>
      <c r="L200" s="85" t="e">
        <f t="shared" si="9"/>
        <v>#REF!</v>
      </c>
    </row>
    <row r="201" spans="6:12" hidden="1" x14ac:dyDescent="0.3">
      <c r="F201" s="82">
        <v>3</v>
      </c>
      <c r="G201" s="82" t="e">
        <f>#REF!</f>
        <v>#REF!</v>
      </c>
      <c r="H201" s="83" t="e">
        <f>#REF!</f>
        <v>#REF!</v>
      </c>
      <c r="I201" s="83" t="e">
        <f>#REF!</f>
        <v>#REF!</v>
      </c>
      <c r="J201" s="83" t="e">
        <f t="shared" si="8"/>
        <v>#REF!</v>
      </c>
      <c r="K201" s="84" t="e">
        <f>VLOOKUP(J201,'[2]Cadência Modelo'!$B$12:$BE$1042,$K$1,0)</f>
        <v>#REF!</v>
      </c>
      <c r="L201" s="85" t="e">
        <f t="shared" si="9"/>
        <v>#REF!</v>
      </c>
    </row>
    <row r="202" spans="6:12" hidden="1" x14ac:dyDescent="0.3">
      <c r="F202" s="82">
        <v>3</v>
      </c>
      <c r="G202" s="82" t="e">
        <f>#REF!</f>
        <v>#REF!</v>
      </c>
      <c r="H202" s="83" t="e">
        <f>#REF!</f>
        <v>#REF!</v>
      </c>
      <c r="I202" s="83" t="e">
        <f>#REF!</f>
        <v>#REF!</v>
      </c>
      <c r="J202" s="83" t="e">
        <f t="shared" si="8"/>
        <v>#REF!</v>
      </c>
      <c r="K202" s="84" t="e">
        <f>VLOOKUP(J202,'[2]Cadência Modelo'!$B$12:$BE$1042,$K$1,0)</f>
        <v>#REF!</v>
      </c>
      <c r="L202" s="85" t="e">
        <f t="shared" si="9"/>
        <v>#REF!</v>
      </c>
    </row>
    <row r="203" spans="6:12" hidden="1" x14ac:dyDescent="0.3">
      <c r="F203" s="82">
        <v>3</v>
      </c>
      <c r="G203" s="82" t="e">
        <f>#REF!</f>
        <v>#REF!</v>
      </c>
      <c r="H203" s="83" t="e">
        <f>#REF!</f>
        <v>#REF!</v>
      </c>
      <c r="I203" s="83" t="e">
        <f>#REF!</f>
        <v>#REF!</v>
      </c>
      <c r="J203" s="83" t="e">
        <f t="shared" si="8"/>
        <v>#REF!</v>
      </c>
      <c r="K203" s="84" t="e">
        <f>VLOOKUP(J203,'[2]Cadência Modelo'!$B$12:$BE$1042,$K$1,0)</f>
        <v>#REF!</v>
      </c>
      <c r="L203" s="85" t="e">
        <f t="shared" si="9"/>
        <v>#REF!</v>
      </c>
    </row>
    <row r="204" spans="6:12" hidden="1" x14ac:dyDescent="0.3">
      <c r="F204" s="82">
        <v>3</v>
      </c>
      <c r="G204" s="82" t="e">
        <f>#REF!</f>
        <v>#REF!</v>
      </c>
      <c r="H204" s="83" t="e">
        <f>#REF!</f>
        <v>#REF!</v>
      </c>
      <c r="I204" s="83" t="e">
        <f>#REF!</f>
        <v>#REF!</v>
      </c>
      <c r="J204" s="83" t="e">
        <f t="shared" si="8"/>
        <v>#REF!</v>
      </c>
      <c r="K204" s="84" t="e">
        <f>VLOOKUP(J204,'[2]Cadência Modelo'!$B$12:$BE$1042,$K$1,0)</f>
        <v>#REF!</v>
      </c>
      <c r="L204" s="85" t="e">
        <f t="shared" si="9"/>
        <v>#REF!</v>
      </c>
    </row>
    <row r="205" spans="6:12" hidden="1" x14ac:dyDescent="0.3">
      <c r="F205" s="82">
        <v>3</v>
      </c>
      <c r="G205" s="82" t="e">
        <f>#REF!</f>
        <v>#REF!</v>
      </c>
      <c r="H205" s="83" t="e">
        <f>#REF!</f>
        <v>#REF!</v>
      </c>
      <c r="I205" s="83" t="e">
        <f>#REF!</f>
        <v>#REF!</v>
      </c>
      <c r="J205" s="83" t="e">
        <f t="shared" si="8"/>
        <v>#REF!</v>
      </c>
      <c r="K205" s="84" t="e">
        <f>VLOOKUP(J205,'[2]Cadência Modelo'!$B$12:$BE$1042,$K$1,0)</f>
        <v>#REF!</v>
      </c>
      <c r="L205" s="85" t="e">
        <f t="shared" si="9"/>
        <v>#REF!</v>
      </c>
    </row>
    <row r="206" spans="6:12" hidden="1" x14ac:dyDescent="0.3">
      <c r="F206" s="82">
        <v>3</v>
      </c>
      <c r="G206" s="82" t="e">
        <f>#REF!</f>
        <v>#REF!</v>
      </c>
      <c r="H206" s="83" t="e">
        <f>#REF!</f>
        <v>#REF!</v>
      </c>
      <c r="I206" s="83" t="e">
        <f>#REF!</f>
        <v>#REF!</v>
      </c>
      <c r="J206" s="83" t="e">
        <f t="shared" si="8"/>
        <v>#REF!</v>
      </c>
      <c r="K206" s="84" t="e">
        <f>VLOOKUP(J206,'[2]Cadência Modelo'!$B$12:$BE$1042,$K$1,0)</f>
        <v>#REF!</v>
      </c>
      <c r="L206" s="85" t="e">
        <f t="shared" si="9"/>
        <v>#REF!</v>
      </c>
    </row>
    <row r="207" spans="6:12" hidden="1" x14ac:dyDescent="0.3">
      <c r="F207" s="82">
        <v>3</v>
      </c>
      <c r="G207" s="82" t="e">
        <f>#REF!</f>
        <v>#REF!</v>
      </c>
      <c r="H207" s="83" t="e">
        <f>#REF!</f>
        <v>#REF!</v>
      </c>
      <c r="I207" s="83" t="e">
        <f>#REF!</f>
        <v>#REF!</v>
      </c>
      <c r="J207" s="83" t="e">
        <f t="shared" si="8"/>
        <v>#REF!</v>
      </c>
      <c r="K207" s="84" t="e">
        <f>VLOOKUP(J207,'[2]Cadência Modelo'!$B$12:$BE$1042,$K$1,0)</f>
        <v>#REF!</v>
      </c>
      <c r="L207" s="85" t="e">
        <f t="shared" si="9"/>
        <v>#REF!</v>
      </c>
    </row>
    <row r="208" spans="6:12" hidden="1" x14ac:dyDescent="0.3">
      <c r="F208" s="82">
        <v>3</v>
      </c>
      <c r="G208" s="82" t="e">
        <f>#REF!</f>
        <v>#REF!</v>
      </c>
      <c r="H208" s="83" t="e">
        <f>#REF!</f>
        <v>#REF!</v>
      </c>
      <c r="I208" s="83" t="e">
        <f>#REF!</f>
        <v>#REF!</v>
      </c>
      <c r="J208" s="83" t="e">
        <f t="shared" si="8"/>
        <v>#REF!</v>
      </c>
      <c r="K208" s="84" t="e">
        <f>VLOOKUP(J208,'[2]Cadência Modelo'!$B$12:$BE$1042,$K$1,0)</f>
        <v>#REF!</v>
      </c>
      <c r="L208" s="85" t="e">
        <f t="shared" si="9"/>
        <v>#REF!</v>
      </c>
    </row>
    <row r="209" spans="6:12" hidden="1" x14ac:dyDescent="0.3">
      <c r="F209" s="82">
        <v>3</v>
      </c>
      <c r="G209" s="82" t="e">
        <f>#REF!</f>
        <v>#REF!</v>
      </c>
      <c r="H209" s="83" t="e">
        <f>#REF!</f>
        <v>#REF!</v>
      </c>
      <c r="I209" s="83" t="e">
        <f>#REF!</f>
        <v>#REF!</v>
      </c>
      <c r="J209" s="83" t="e">
        <f t="shared" si="8"/>
        <v>#REF!</v>
      </c>
      <c r="K209" s="84" t="e">
        <f>VLOOKUP(J209,'[2]Cadência Modelo'!$B$12:$BE$1042,$K$1,0)</f>
        <v>#REF!</v>
      </c>
      <c r="L209" s="85" t="e">
        <f t="shared" si="9"/>
        <v>#REF!</v>
      </c>
    </row>
    <row r="210" spans="6:12" hidden="1" x14ac:dyDescent="0.3">
      <c r="F210" s="82">
        <v>3</v>
      </c>
      <c r="G210" s="82" t="e">
        <f>#REF!</f>
        <v>#REF!</v>
      </c>
      <c r="H210" s="83" t="e">
        <f>#REF!</f>
        <v>#REF!</v>
      </c>
      <c r="I210" s="83" t="e">
        <f>#REF!</f>
        <v>#REF!</v>
      </c>
      <c r="J210" s="83" t="e">
        <f t="shared" si="8"/>
        <v>#REF!</v>
      </c>
      <c r="K210" s="84" t="e">
        <f>VLOOKUP(J210,'[2]Cadência Modelo'!$B$12:$BE$1042,$K$1,0)</f>
        <v>#REF!</v>
      </c>
      <c r="L210" s="85" t="e">
        <f t="shared" si="9"/>
        <v>#REF!</v>
      </c>
    </row>
    <row r="211" spans="6:12" hidden="1" x14ac:dyDescent="0.3">
      <c r="F211" s="82">
        <v>3</v>
      </c>
      <c r="G211" s="82" t="e">
        <f>#REF!</f>
        <v>#REF!</v>
      </c>
      <c r="H211" s="83" t="e">
        <f>#REF!</f>
        <v>#REF!</v>
      </c>
      <c r="I211" s="83" t="e">
        <f>#REF!</f>
        <v>#REF!</v>
      </c>
      <c r="J211" s="83" t="e">
        <f t="shared" si="8"/>
        <v>#REF!</v>
      </c>
      <c r="K211" s="84" t="e">
        <f>VLOOKUP(J211,'[2]Cadência Modelo'!$B$12:$BE$1042,$K$1,0)</f>
        <v>#REF!</v>
      </c>
      <c r="L211" s="85" t="e">
        <f t="shared" si="9"/>
        <v>#REF!</v>
      </c>
    </row>
    <row r="212" spans="6:12" hidden="1" x14ac:dyDescent="0.3">
      <c r="F212" s="82">
        <v>3</v>
      </c>
      <c r="G212" s="82" t="e">
        <f>#REF!</f>
        <v>#REF!</v>
      </c>
      <c r="H212" s="83" t="e">
        <f>#REF!</f>
        <v>#REF!</v>
      </c>
      <c r="I212" s="83" t="e">
        <f>#REF!</f>
        <v>#REF!</v>
      </c>
      <c r="J212" s="83" t="e">
        <f t="shared" si="8"/>
        <v>#REF!</v>
      </c>
      <c r="K212" s="84" t="e">
        <f>VLOOKUP(J212,'[2]Cadência Modelo'!$B$12:$BE$1042,$K$1,0)</f>
        <v>#REF!</v>
      </c>
      <c r="L212" s="85" t="e">
        <f t="shared" si="9"/>
        <v>#REF!</v>
      </c>
    </row>
    <row r="213" spans="6:12" hidden="1" x14ac:dyDescent="0.3">
      <c r="F213" s="82">
        <v>3</v>
      </c>
      <c r="G213" s="82" t="e">
        <f>#REF!</f>
        <v>#REF!</v>
      </c>
      <c r="H213" s="83" t="e">
        <f>#REF!</f>
        <v>#REF!</v>
      </c>
      <c r="I213" s="83" t="e">
        <f>#REF!</f>
        <v>#REF!</v>
      </c>
      <c r="J213" s="83" t="e">
        <f t="shared" si="8"/>
        <v>#REF!</v>
      </c>
      <c r="K213" s="84" t="e">
        <f>VLOOKUP(J213,'[2]Cadência Modelo'!$B$12:$BE$1042,$K$1,0)</f>
        <v>#REF!</v>
      </c>
      <c r="L213" s="85" t="e">
        <f t="shared" si="9"/>
        <v>#REF!</v>
      </c>
    </row>
    <row r="214" spans="6:12" hidden="1" x14ac:dyDescent="0.3">
      <c r="F214" s="82">
        <v>3</v>
      </c>
      <c r="G214" s="82" t="e">
        <f>#REF!</f>
        <v>#REF!</v>
      </c>
      <c r="H214" s="83" t="e">
        <f>#REF!</f>
        <v>#REF!</v>
      </c>
      <c r="I214" s="83" t="e">
        <f>#REF!</f>
        <v>#REF!</v>
      </c>
      <c r="J214" s="83" t="e">
        <f t="shared" si="8"/>
        <v>#REF!</v>
      </c>
      <c r="K214" s="84" t="e">
        <f>VLOOKUP(J214,'[2]Cadência Modelo'!$B$12:$BE$1042,$K$1,0)</f>
        <v>#REF!</v>
      </c>
      <c r="L214" s="85" t="e">
        <f t="shared" si="9"/>
        <v>#REF!</v>
      </c>
    </row>
    <row r="215" spans="6:12" hidden="1" x14ac:dyDescent="0.3">
      <c r="F215" s="82">
        <v>3</v>
      </c>
      <c r="G215" s="82" t="e">
        <f>#REF!</f>
        <v>#REF!</v>
      </c>
      <c r="H215" s="83" t="e">
        <f>#REF!</f>
        <v>#REF!</v>
      </c>
      <c r="I215" s="83" t="e">
        <f>#REF!</f>
        <v>#REF!</v>
      </c>
      <c r="J215" s="83" t="e">
        <f t="shared" si="8"/>
        <v>#REF!</v>
      </c>
      <c r="K215" s="84" t="e">
        <f>VLOOKUP(J215,'[2]Cadência Modelo'!$B$12:$BE$1042,$K$1,0)</f>
        <v>#REF!</v>
      </c>
      <c r="L215" s="85" t="e">
        <f t="shared" si="9"/>
        <v>#REF!</v>
      </c>
    </row>
    <row r="216" spans="6:12" hidden="1" x14ac:dyDescent="0.3">
      <c r="F216" s="82">
        <v>3</v>
      </c>
      <c r="G216" s="82" t="e">
        <f>#REF!</f>
        <v>#REF!</v>
      </c>
      <c r="H216" s="83" t="e">
        <f>#REF!</f>
        <v>#REF!</v>
      </c>
      <c r="I216" s="83" t="e">
        <f>#REF!</f>
        <v>#REF!</v>
      </c>
      <c r="J216" s="83" t="e">
        <f t="shared" si="8"/>
        <v>#REF!</v>
      </c>
      <c r="K216" s="84" t="e">
        <f>VLOOKUP(J216,'[2]Cadência Modelo'!$B$12:$BE$1042,$K$1,0)</f>
        <v>#REF!</v>
      </c>
      <c r="L216" s="85" t="e">
        <f t="shared" si="9"/>
        <v>#REF!</v>
      </c>
    </row>
    <row r="217" spans="6:12" hidden="1" x14ac:dyDescent="0.3">
      <c r="F217" s="82">
        <v>3</v>
      </c>
      <c r="G217" s="82" t="e">
        <f>#REF!</f>
        <v>#REF!</v>
      </c>
      <c r="H217" s="83" t="e">
        <f>#REF!</f>
        <v>#REF!</v>
      </c>
      <c r="I217" s="83" t="e">
        <f>#REF!</f>
        <v>#REF!</v>
      </c>
      <c r="J217" s="83" t="e">
        <f t="shared" si="8"/>
        <v>#REF!</v>
      </c>
      <c r="K217" s="84" t="e">
        <f>VLOOKUP(J217,'[2]Cadência Modelo'!$B$12:$BE$1042,$K$1,0)</f>
        <v>#REF!</v>
      </c>
      <c r="L217" s="85" t="e">
        <f t="shared" si="9"/>
        <v>#REF!</v>
      </c>
    </row>
    <row r="218" spans="6:12" hidden="1" x14ac:dyDescent="0.3">
      <c r="F218" s="82">
        <v>3</v>
      </c>
      <c r="G218" s="82" t="e">
        <f>#REF!</f>
        <v>#REF!</v>
      </c>
      <c r="H218" s="83" t="e">
        <f>#REF!</f>
        <v>#REF!</v>
      </c>
      <c r="I218" s="83" t="e">
        <f>#REF!</f>
        <v>#REF!</v>
      </c>
      <c r="J218" s="83" t="e">
        <f t="shared" si="8"/>
        <v>#REF!</v>
      </c>
      <c r="K218" s="84" t="e">
        <f>VLOOKUP(J218,'[2]Cadência Modelo'!$B$12:$BE$1042,$K$1,0)</f>
        <v>#REF!</v>
      </c>
      <c r="L218" s="85" t="e">
        <f t="shared" si="9"/>
        <v>#REF!</v>
      </c>
    </row>
    <row r="219" spans="6:12" hidden="1" x14ac:dyDescent="0.3">
      <c r="F219" s="82">
        <v>3</v>
      </c>
      <c r="G219" s="82" t="e">
        <f>#REF!</f>
        <v>#REF!</v>
      </c>
      <c r="H219" s="83" t="e">
        <f>#REF!</f>
        <v>#REF!</v>
      </c>
      <c r="I219" s="83" t="e">
        <f>#REF!</f>
        <v>#REF!</v>
      </c>
      <c r="J219" s="83" t="e">
        <f t="shared" si="8"/>
        <v>#REF!</v>
      </c>
      <c r="K219" s="84" t="e">
        <f>VLOOKUP(J219,'[2]Cadência Modelo'!$B$12:$BE$1042,$K$1,0)</f>
        <v>#REF!</v>
      </c>
      <c r="L219" s="85" t="e">
        <f t="shared" si="9"/>
        <v>#REF!</v>
      </c>
    </row>
    <row r="220" spans="6:12" hidden="1" x14ac:dyDescent="0.3">
      <c r="F220" s="82">
        <v>3</v>
      </c>
      <c r="G220" s="82" t="e">
        <f>#REF!</f>
        <v>#REF!</v>
      </c>
      <c r="H220" s="83" t="e">
        <f>#REF!</f>
        <v>#REF!</v>
      </c>
      <c r="I220" s="83" t="e">
        <f>#REF!</f>
        <v>#REF!</v>
      </c>
      <c r="J220" s="83" t="e">
        <f t="shared" si="8"/>
        <v>#REF!</v>
      </c>
      <c r="K220" s="84" t="e">
        <f>VLOOKUP(J220,'[2]Cadência Modelo'!$B$12:$BE$1042,$K$1,0)</f>
        <v>#REF!</v>
      </c>
      <c r="L220" s="85" t="e">
        <f t="shared" si="9"/>
        <v>#REF!</v>
      </c>
    </row>
    <row r="221" spans="6:12" hidden="1" x14ac:dyDescent="0.3">
      <c r="F221" s="82">
        <v>3</v>
      </c>
      <c r="G221" s="82" t="e">
        <f>#REF!</f>
        <v>#REF!</v>
      </c>
      <c r="H221" s="83" t="e">
        <f>#REF!</f>
        <v>#REF!</v>
      </c>
      <c r="I221" s="83" t="e">
        <f>#REF!</f>
        <v>#REF!</v>
      </c>
      <c r="J221" s="83" t="e">
        <f t="shared" si="8"/>
        <v>#REF!</v>
      </c>
      <c r="K221" s="84" t="e">
        <f>VLOOKUP(J221,'[2]Cadência Modelo'!$B$12:$BE$1042,$K$1,0)</f>
        <v>#REF!</v>
      </c>
      <c r="L221" s="85" t="e">
        <f t="shared" si="9"/>
        <v>#REF!</v>
      </c>
    </row>
    <row r="222" spans="6:12" hidden="1" x14ac:dyDescent="0.3">
      <c r="F222" s="82">
        <v>3</v>
      </c>
      <c r="G222" s="82" t="e">
        <f>#REF!</f>
        <v>#REF!</v>
      </c>
      <c r="H222" s="83" t="e">
        <f>#REF!</f>
        <v>#REF!</v>
      </c>
      <c r="I222" s="107" t="e">
        <f>#REF!</f>
        <v>#REF!</v>
      </c>
      <c r="J222" s="83" t="e">
        <f t="shared" si="8"/>
        <v>#REF!</v>
      </c>
      <c r="K222" s="84" t="e">
        <f>VLOOKUP(J222,'[2]Cadência Modelo'!$B$12:$BE$1042,$K$1,0)</f>
        <v>#REF!</v>
      </c>
      <c r="L222" s="85" t="e">
        <f t="shared" si="9"/>
        <v>#REF!</v>
      </c>
    </row>
    <row r="223" spans="6:12" hidden="1" x14ac:dyDescent="0.3">
      <c r="F223" s="82">
        <v>3</v>
      </c>
      <c r="G223" s="82" t="e">
        <f>#REF!</f>
        <v>#REF!</v>
      </c>
      <c r="H223" s="83" t="e">
        <f>#REF!</f>
        <v>#REF!</v>
      </c>
      <c r="I223" s="107" t="e">
        <f>#REF!</f>
        <v>#REF!</v>
      </c>
      <c r="J223" s="83" t="e">
        <f t="shared" si="8"/>
        <v>#REF!</v>
      </c>
      <c r="K223" s="84" t="e">
        <f>VLOOKUP(J223,'[2]Cadência Modelo'!$B$12:$BE$1042,$K$1,0)</f>
        <v>#REF!</v>
      </c>
      <c r="L223" s="85" t="e">
        <f t="shared" si="9"/>
        <v>#REF!</v>
      </c>
    </row>
    <row r="224" spans="6:12" hidden="1" x14ac:dyDescent="0.3">
      <c r="F224" s="82">
        <v>3</v>
      </c>
      <c r="G224" s="82" t="e">
        <f>#REF!</f>
        <v>#REF!</v>
      </c>
      <c r="H224" s="83" t="e">
        <f>#REF!</f>
        <v>#REF!</v>
      </c>
      <c r="I224" s="107" t="e">
        <f>#REF!</f>
        <v>#REF!</v>
      </c>
      <c r="J224" s="83" t="e">
        <f t="shared" si="8"/>
        <v>#REF!</v>
      </c>
      <c r="K224" s="84" t="e">
        <f>VLOOKUP(J224,'[2]Cadência Modelo'!$B$12:$BE$1042,$K$1,0)</f>
        <v>#REF!</v>
      </c>
      <c r="L224" s="85" t="e">
        <f t="shared" si="9"/>
        <v>#REF!</v>
      </c>
    </row>
    <row r="225" spans="6:12" hidden="1" x14ac:dyDescent="0.3">
      <c r="F225" s="82">
        <v>3</v>
      </c>
      <c r="G225" s="82" t="e">
        <f>#REF!</f>
        <v>#REF!</v>
      </c>
      <c r="H225" s="83" t="e">
        <f>#REF!</f>
        <v>#REF!</v>
      </c>
      <c r="I225" s="83" t="e">
        <f>#REF!</f>
        <v>#REF!</v>
      </c>
      <c r="J225" s="83" t="e">
        <f t="shared" si="8"/>
        <v>#REF!</v>
      </c>
      <c r="K225" s="84" t="e">
        <f>VLOOKUP(J225,'[2]Cadência Modelo'!$B$12:$BE$1042,$K$1,0)</f>
        <v>#REF!</v>
      </c>
      <c r="L225" s="85" t="e">
        <f t="shared" si="9"/>
        <v>#REF!</v>
      </c>
    </row>
    <row r="226" spans="6:12" hidden="1" x14ac:dyDescent="0.3">
      <c r="F226" s="82">
        <v>3</v>
      </c>
      <c r="G226" s="82" t="e">
        <f>#REF!</f>
        <v>#REF!</v>
      </c>
      <c r="H226" s="83" t="e">
        <f>#REF!</f>
        <v>#REF!</v>
      </c>
      <c r="I226" s="83" t="e">
        <f>#REF!</f>
        <v>#REF!</v>
      </c>
      <c r="J226" s="83" t="e">
        <f t="shared" si="8"/>
        <v>#REF!</v>
      </c>
      <c r="K226" s="84" t="e">
        <f>VLOOKUP(J226,'[2]Cadência Modelo'!$B$12:$BE$1042,$K$1,0)</f>
        <v>#REF!</v>
      </c>
      <c r="L226" s="85" t="e">
        <f t="shared" si="9"/>
        <v>#REF!</v>
      </c>
    </row>
    <row r="227" spans="6:12" hidden="1" x14ac:dyDescent="0.3">
      <c r="F227" s="82">
        <v>3</v>
      </c>
      <c r="G227" s="82" t="e">
        <f>#REF!</f>
        <v>#REF!</v>
      </c>
      <c r="H227" s="83" t="e">
        <f>#REF!</f>
        <v>#REF!</v>
      </c>
      <c r="I227" s="83" t="e">
        <f>#REF!</f>
        <v>#REF!</v>
      </c>
      <c r="J227" s="83" t="e">
        <f t="shared" si="8"/>
        <v>#REF!</v>
      </c>
      <c r="K227" s="84" t="e">
        <f>VLOOKUP(J227,'[2]Cadência Modelo'!$B$12:$BE$1042,$K$1,0)</f>
        <v>#REF!</v>
      </c>
      <c r="L227" s="85" t="e">
        <f t="shared" si="9"/>
        <v>#REF!</v>
      </c>
    </row>
    <row r="228" spans="6:12" hidden="1" x14ac:dyDescent="0.3">
      <c r="F228" s="82">
        <v>3</v>
      </c>
      <c r="G228" s="82" t="e">
        <f>#REF!</f>
        <v>#REF!</v>
      </c>
      <c r="H228" s="83" t="e">
        <f>#REF!</f>
        <v>#REF!</v>
      </c>
      <c r="I228" s="83" t="e">
        <f>#REF!</f>
        <v>#REF!</v>
      </c>
      <c r="J228" s="83" t="e">
        <f t="shared" si="8"/>
        <v>#REF!</v>
      </c>
      <c r="K228" s="84" t="e">
        <f>VLOOKUP(J228,'[2]Cadência Modelo'!$B$12:$BE$1042,$K$1,0)</f>
        <v>#REF!</v>
      </c>
      <c r="L228" s="85" t="e">
        <f t="shared" si="9"/>
        <v>#REF!</v>
      </c>
    </row>
    <row r="229" spans="6:12" hidden="1" x14ac:dyDescent="0.3">
      <c r="F229" s="108">
        <v>3</v>
      </c>
      <c r="G229" s="108" t="e">
        <f>#REF!</f>
        <v>#REF!</v>
      </c>
      <c r="H229" s="109" t="e">
        <f>#REF!</f>
        <v>#REF!</v>
      </c>
      <c r="I229" s="109" t="e">
        <f>#REF!</f>
        <v>#REF!</v>
      </c>
      <c r="J229" s="109" t="e">
        <f t="shared" si="8"/>
        <v>#REF!</v>
      </c>
      <c r="K229" s="110" t="e">
        <f>VLOOKUP(J229,'[2]Cadência Modelo'!$B$12:$BE$1042,$K$1,0)</f>
        <v>#REF!</v>
      </c>
      <c r="L229" s="111" t="e">
        <f t="shared" si="9"/>
        <v>#REF!</v>
      </c>
    </row>
    <row r="230" spans="6:12" hidden="1" x14ac:dyDescent="0.3">
      <c r="F230" s="82">
        <v>4</v>
      </c>
      <c r="G230" s="82" t="e">
        <f>#REF!</f>
        <v>#REF!</v>
      </c>
      <c r="H230" s="83" t="e">
        <f>#REF!</f>
        <v>#REF!</v>
      </c>
      <c r="I230" s="83" t="e">
        <f>#REF!</f>
        <v>#REF!</v>
      </c>
      <c r="J230" s="83" t="e">
        <f t="shared" si="8"/>
        <v>#REF!</v>
      </c>
      <c r="K230" s="84" t="e">
        <f>VLOOKUP(J230,'[2]Cadência Modelo'!$B$12:$BE$1042,$K$1,0)</f>
        <v>#REF!</v>
      </c>
      <c r="L230" s="85" t="e">
        <f t="shared" si="9"/>
        <v>#REF!</v>
      </c>
    </row>
    <row r="231" spans="6:12" hidden="1" x14ac:dyDescent="0.3">
      <c r="F231" s="82">
        <v>4</v>
      </c>
      <c r="G231" s="82" t="e">
        <f>#REF!</f>
        <v>#REF!</v>
      </c>
      <c r="H231" s="83" t="e">
        <f>#REF!</f>
        <v>#REF!</v>
      </c>
      <c r="I231" s="83" t="e">
        <f>#REF!</f>
        <v>#REF!</v>
      </c>
      <c r="J231" s="83" t="e">
        <f t="shared" si="8"/>
        <v>#REF!</v>
      </c>
      <c r="K231" s="84" t="e">
        <f>VLOOKUP(J231,'[2]Cadência Modelo'!$B$12:$BE$1042,$K$1,0)</f>
        <v>#REF!</v>
      </c>
      <c r="L231" s="85" t="e">
        <f t="shared" si="9"/>
        <v>#REF!</v>
      </c>
    </row>
    <row r="232" spans="6:12" hidden="1" x14ac:dyDescent="0.3">
      <c r="F232" s="82">
        <v>4</v>
      </c>
      <c r="G232" s="82" t="e">
        <f>#REF!</f>
        <v>#REF!</v>
      </c>
      <c r="H232" s="83" t="e">
        <f>#REF!</f>
        <v>#REF!</v>
      </c>
      <c r="I232" s="83" t="e">
        <f>#REF!</f>
        <v>#REF!</v>
      </c>
      <c r="J232" s="83" t="e">
        <f t="shared" si="8"/>
        <v>#REF!</v>
      </c>
      <c r="K232" s="84" t="e">
        <f>VLOOKUP(J232,'[2]Cadência Modelo'!$B$12:$BE$1042,$K$1,0)</f>
        <v>#REF!</v>
      </c>
      <c r="L232" s="85" t="e">
        <f t="shared" si="9"/>
        <v>#REF!</v>
      </c>
    </row>
    <row r="233" spans="6:12" hidden="1" x14ac:dyDescent="0.3">
      <c r="F233" s="82">
        <v>4</v>
      </c>
      <c r="G233" s="82" t="e">
        <f>#REF!</f>
        <v>#REF!</v>
      </c>
      <c r="H233" s="83" t="e">
        <f>#REF!</f>
        <v>#REF!</v>
      </c>
      <c r="I233" s="83" t="e">
        <f>#REF!</f>
        <v>#REF!</v>
      </c>
      <c r="J233" s="83" t="e">
        <f t="shared" si="8"/>
        <v>#REF!</v>
      </c>
      <c r="K233" s="84" t="e">
        <f>VLOOKUP(J233,'[2]Cadência Modelo'!$B$12:$BE$1042,$K$1,0)</f>
        <v>#REF!</v>
      </c>
      <c r="L233" s="85" t="e">
        <f t="shared" si="9"/>
        <v>#REF!</v>
      </c>
    </row>
    <row r="234" spans="6:12" hidden="1" x14ac:dyDescent="0.3">
      <c r="F234" s="82">
        <v>4</v>
      </c>
      <c r="G234" s="82" t="e">
        <f>#REF!</f>
        <v>#REF!</v>
      </c>
      <c r="H234" s="83" t="e">
        <f>#REF!</f>
        <v>#REF!</v>
      </c>
      <c r="I234" s="83" t="e">
        <f>#REF!</f>
        <v>#REF!</v>
      </c>
      <c r="J234" s="83" t="e">
        <f t="shared" si="8"/>
        <v>#REF!</v>
      </c>
      <c r="K234" s="84" t="e">
        <f>VLOOKUP(J234,'[2]Cadência Modelo'!$B$12:$BE$1042,$K$1,0)</f>
        <v>#REF!</v>
      </c>
      <c r="L234" s="85" t="e">
        <f t="shared" si="9"/>
        <v>#REF!</v>
      </c>
    </row>
    <row r="235" spans="6:12" hidden="1" x14ac:dyDescent="0.3">
      <c r="F235" s="82">
        <v>4</v>
      </c>
      <c r="G235" s="82" t="e">
        <f>#REF!</f>
        <v>#REF!</v>
      </c>
      <c r="H235" s="83" t="e">
        <f>#REF!</f>
        <v>#REF!</v>
      </c>
      <c r="I235" s="83" t="e">
        <f>#REF!</f>
        <v>#REF!</v>
      </c>
      <c r="J235" s="83" t="e">
        <f t="shared" si="8"/>
        <v>#REF!</v>
      </c>
      <c r="K235" s="84" t="e">
        <f>VLOOKUP(J235,'[2]Cadência Modelo'!$B$12:$BE$1042,$K$1,0)</f>
        <v>#REF!</v>
      </c>
      <c r="L235" s="85" t="e">
        <f t="shared" si="9"/>
        <v>#REF!</v>
      </c>
    </row>
    <row r="236" spans="6:12" hidden="1" x14ac:dyDescent="0.3">
      <c r="F236" s="82">
        <v>4</v>
      </c>
      <c r="G236" s="82" t="e">
        <f>#REF!</f>
        <v>#REF!</v>
      </c>
      <c r="H236" s="83" t="e">
        <f>#REF!</f>
        <v>#REF!</v>
      </c>
      <c r="I236" s="83" t="e">
        <f>#REF!</f>
        <v>#REF!</v>
      </c>
      <c r="J236" s="83" t="e">
        <f t="shared" si="8"/>
        <v>#REF!</v>
      </c>
      <c r="K236" s="84" t="e">
        <f>VLOOKUP(J236,'[2]Cadência Modelo'!$B$12:$BE$1042,$K$1,0)</f>
        <v>#REF!</v>
      </c>
      <c r="L236" s="85" t="e">
        <f t="shared" si="9"/>
        <v>#REF!</v>
      </c>
    </row>
    <row r="237" spans="6:12" hidden="1" x14ac:dyDescent="0.3">
      <c r="F237" s="82">
        <v>4</v>
      </c>
      <c r="G237" s="82" t="e">
        <f>#REF!</f>
        <v>#REF!</v>
      </c>
      <c r="H237" s="83" t="e">
        <f>#REF!</f>
        <v>#REF!</v>
      </c>
      <c r="I237" s="83" t="e">
        <f>#REF!</f>
        <v>#REF!</v>
      </c>
      <c r="J237" s="83" t="e">
        <f t="shared" si="8"/>
        <v>#REF!</v>
      </c>
      <c r="K237" s="84" t="e">
        <f>VLOOKUP(J237,'[2]Cadência Modelo'!$B$12:$BE$1042,$K$1,0)</f>
        <v>#REF!</v>
      </c>
      <c r="L237" s="85" t="e">
        <f t="shared" si="9"/>
        <v>#REF!</v>
      </c>
    </row>
    <row r="238" spans="6:12" hidden="1" x14ac:dyDescent="0.3">
      <c r="F238" s="82">
        <v>4</v>
      </c>
      <c r="G238" s="82" t="e">
        <f>#REF!</f>
        <v>#REF!</v>
      </c>
      <c r="H238" s="83" t="e">
        <f>#REF!</f>
        <v>#REF!</v>
      </c>
      <c r="I238" s="83" t="e">
        <f>#REF!</f>
        <v>#REF!</v>
      </c>
      <c r="J238" s="83" t="e">
        <f t="shared" si="8"/>
        <v>#REF!</v>
      </c>
      <c r="K238" s="84" t="e">
        <f>VLOOKUP(J238,'[2]Cadência Modelo'!$B$12:$BE$1042,$K$1,0)</f>
        <v>#REF!</v>
      </c>
      <c r="L238" s="85" t="e">
        <f t="shared" si="9"/>
        <v>#REF!</v>
      </c>
    </row>
    <row r="239" spans="6:12" hidden="1" x14ac:dyDescent="0.3">
      <c r="F239" s="82">
        <v>4</v>
      </c>
      <c r="G239" s="82" t="e">
        <f>#REF!</f>
        <v>#REF!</v>
      </c>
      <c r="H239" s="83" t="e">
        <f>#REF!</f>
        <v>#REF!</v>
      </c>
      <c r="I239" s="83" t="e">
        <f>#REF!</f>
        <v>#REF!</v>
      </c>
      <c r="J239" s="83" t="e">
        <f t="shared" si="8"/>
        <v>#REF!</v>
      </c>
      <c r="K239" s="84" t="e">
        <f>VLOOKUP(J239,'[2]Cadência Modelo'!$B$12:$BE$1042,$K$1,0)</f>
        <v>#REF!</v>
      </c>
      <c r="L239" s="85" t="e">
        <f t="shared" si="9"/>
        <v>#REF!</v>
      </c>
    </row>
    <row r="240" spans="6:12" hidden="1" x14ac:dyDescent="0.3">
      <c r="F240" s="82">
        <v>4</v>
      </c>
      <c r="G240" s="82" t="e">
        <f>#REF!</f>
        <v>#REF!</v>
      </c>
      <c r="H240" s="83" t="e">
        <f>#REF!</f>
        <v>#REF!</v>
      </c>
      <c r="I240" s="83" t="e">
        <f>#REF!</f>
        <v>#REF!</v>
      </c>
      <c r="J240" s="83" t="e">
        <f t="shared" si="8"/>
        <v>#REF!</v>
      </c>
      <c r="K240" s="84" t="e">
        <f>VLOOKUP(J240,'[2]Cadência Modelo'!$B$12:$BE$1042,$K$1,0)</f>
        <v>#REF!</v>
      </c>
      <c r="L240" s="85" t="e">
        <f t="shared" si="9"/>
        <v>#REF!</v>
      </c>
    </row>
    <row r="241" spans="6:13" hidden="1" x14ac:dyDescent="0.3">
      <c r="F241" s="82">
        <v>4</v>
      </c>
      <c r="G241" s="82" t="e">
        <f>#REF!</f>
        <v>#REF!</v>
      </c>
      <c r="H241" s="83" t="e">
        <f>#REF!</f>
        <v>#REF!</v>
      </c>
      <c r="I241" s="83" t="e">
        <f>#REF!</f>
        <v>#REF!</v>
      </c>
      <c r="J241" s="83" t="e">
        <f t="shared" si="8"/>
        <v>#REF!</v>
      </c>
      <c r="K241" s="84" t="e">
        <f>VLOOKUP(J241,'[2]Cadência Modelo'!$B$12:$BE$1042,$K$1,0)</f>
        <v>#REF!</v>
      </c>
      <c r="L241" s="85" t="e">
        <f t="shared" si="9"/>
        <v>#REF!</v>
      </c>
      <c r="M241" s="127"/>
    </row>
    <row r="242" spans="6:13" hidden="1" x14ac:dyDescent="0.3">
      <c r="F242" s="82">
        <v>4</v>
      </c>
      <c r="G242" s="82" t="e">
        <f>#REF!</f>
        <v>#REF!</v>
      </c>
      <c r="H242" s="83" t="e">
        <f>#REF!</f>
        <v>#REF!</v>
      </c>
      <c r="I242" s="83" t="e">
        <f>#REF!</f>
        <v>#REF!</v>
      </c>
      <c r="J242" s="83" t="e">
        <f t="shared" si="8"/>
        <v>#REF!</v>
      </c>
      <c r="K242" s="84" t="e">
        <f>VLOOKUP(J242,'[2]Cadência Modelo'!$B$12:$BE$1042,$K$1,0)</f>
        <v>#REF!</v>
      </c>
      <c r="L242" s="85" t="e">
        <f t="shared" si="9"/>
        <v>#REF!</v>
      </c>
    </row>
    <row r="243" spans="6:13" hidden="1" x14ac:dyDescent="0.3">
      <c r="F243" s="82">
        <v>4</v>
      </c>
      <c r="G243" s="82" t="e">
        <f>#REF!</f>
        <v>#REF!</v>
      </c>
      <c r="H243" s="83" t="e">
        <f>#REF!</f>
        <v>#REF!</v>
      </c>
      <c r="I243" s="83" t="e">
        <f>#REF!</f>
        <v>#REF!</v>
      </c>
      <c r="J243" s="83" t="e">
        <f t="shared" si="8"/>
        <v>#REF!</v>
      </c>
      <c r="K243" s="84" t="e">
        <f>VLOOKUP(J243,'[2]Cadência Modelo'!$B$12:$BE$1042,$K$1,0)</f>
        <v>#REF!</v>
      </c>
      <c r="L243" s="85" t="e">
        <f t="shared" si="9"/>
        <v>#REF!</v>
      </c>
    </row>
    <row r="244" spans="6:13" hidden="1" x14ac:dyDescent="0.3">
      <c r="F244" s="82">
        <v>4</v>
      </c>
      <c r="G244" s="82" t="e">
        <f>#REF!</f>
        <v>#REF!</v>
      </c>
      <c r="H244" s="83" t="e">
        <f>#REF!</f>
        <v>#REF!</v>
      </c>
      <c r="I244" s="83" t="e">
        <f>#REF!</f>
        <v>#REF!</v>
      </c>
      <c r="J244" s="83" t="e">
        <f t="shared" si="8"/>
        <v>#REF!</v>
      </c>
      <c r="K244" s="84" t="e">
        <f>VLOOKUP(J244,'[2]Cadência Modelo'!$B$12:$BE$1042,$K$1,0)</f>
        <v>#REF!</v>
      </c>
      <c r="L244" s="85" t="e">
        <f t="shared" si="9"/>
        <v>#REF!</v>
      </c>
    </row>
    <row r="245" spans="6:13" hidden="1" x14ac:dyDescent="0.3">
      <c r="F245" s="82">
        <v>4</v>
      </c>
      <c r="G245" s="82" t="e">
        <f>#REF!</f>
        <v>#REF!</v>
      </c>
      <c r="H245" s="83" t="e">
        <f>#REF!</f>
        <v>#REF!</v>
      </c>
      <c r="I245" s="83" t="e">
        <f>#REF!</f>
        <v>#REF!</v>
      </c>
      <c r="J245" s="83" t="e">
        <f t="shared" si="8"/>
        <v>#REF!</v>
      </c>
      <c r="K245" s="84" t="e">
        <f>VLOOKUP(J245,'[2]Cadência Modelo'!$B$12:$BE$1042,$K$1,0)</f>
        <v>#REF!</v>
      </c>
      <c r="L245" s="85" t="e">
        <f t="shared" si="9"/>
        <v>#REF!</v>
      </c>
    </row>
    <row r="246" spans="6:13" hidden="1" x14ac:dyDescent="0.3">
      <c r="F246" s="82">
        <v>4</v>
      </c>
      <c r="G246" s="82" t="e">
        <f>#REF!</f>
        <v>#REF!</v>
      </c>
      <c r="H246" s="83" t="e">
        <f>#REF!</f>
        <v>#REF!</v>
      </c>
      <c r="I246" s="83" t="e">
        <f>#REF!</f>
        <v>#REF!</v>
      </c>
      <c r="J246" s="83" t="e">
        <f t="shared" si="8"/>
        <v>#REF!</v>
      </c>
      <c r="K246" s="84" t="e">
        <f>VLOOKUP(J246,'[2]Cadência Modelo'!$B$12:$BE$1042,$K$1,0)</f>
        <v>#REF!</v>
      </c>
      <c r="L246" s="85" t="e">
        <f t="shared" si="9"/>
        <v>#REF!</v>
      </c>
    </row>
    <row r="247" spans="6:13" hidden="1" x14ac:dyDescent="0.3">
      <c r="F247" s="82">
        <v>4</v>
      </c>
      <c r="G247" s="82" t="e">
        <f>#REF!</f>
        <v>#REF!</v>
      </c>
      <c r="H247" s="83" t="e">
        <f>#REF!</f>
        <v>#REF!</v>
      </c>
      <c r="I247" s="83" t="e">
        <f>#REF!</f>
        <v>#REF!</v>
      </c>
      <c r="J247" s="83" t="e">
        <f t="shared" si="8"/>
        <v>#REF!</v>
      </c>
      <c r="K247" s="84" t="e">
        <f>VLOOKUP(J247,'[2]Cadência Modelo'!$B$12:$BE$1042,$K$1,0)</f>
        <v>#REF!</v>
      </c>
      <c r="L247" s="85" t="e">
        <f t="shared" si="9"/>
        <v>#REF!</v>
      </c>
    </row>
    <row r="248" spans="6:13" hidden="1" x14ac:dyDescent="0.3">
      <c r="F248" s="82">
        <v>4</v>
      </c>
      <c r="G248" s="82" t="e">
        <f>#REF!</f>
        <v>#REF!</v>
      </c>
      <c r="H248" s="83" t="e">
        <f>#REF!</f>
        <v>#REF!</v>
      </c>
      <c r="I248" s="83" t="e">
        <f>#REF!</f>
        <v>#REF!</v>
      </c>
      <c r="J248" s="83" t="e">
        <f t="shared" si="8"/>
        <v>#REF!</v>
      </c>
      <c r="K248" s="84" t="e">
        <f>VLOOKUP(J248,'[2]Cadência Modelo'!$B$12:$BE$1042,$K$1,0)</f>
        <v>#REF!</v>
      </c>
      <c r="L248" s="85" t="e">
        <f t="shared" si="9"/>
        <v>#REF!</v>
      </c>
    </row>
    <row r="249" spans="6:13" hidden="1" x14ac:dyDescent="0.3">
      <c r="F249" s="82">
        <v>4</v>
      </c>
      <c r="G249" s="82" t="e">
        <f>#REF!</f>
        <v>#REF!</v>
      </c>
      <c r="H249" s="83" t="e">
        <f>#REF!</f>
        <v>#REF!</v>
      </c>
      <c r="I249" s="83" t="e">
        <f>#REF!</f>
        <v>#REF!</v>
      </c>
      <c r="J249" s="83" t="e">
        <f t="shared" si="8"/>
        <v>#REF!</v>
      </c>
      <c r="K249" s="84" t="e">
        <f>VLOOKUP(J249,'[2]Cadência Modelo'!$B$12:$BE$1042,$K$1,0)</f>
        <v>#REF!</v>
      </c>
      <c r="L249" s="85" t="e">
        <f t="shared" si="9"/>
        <v>#REF!</v>
      </c>
    </row>
    <row r="250" spans="6:13" hidden="1" x14ac:dyDescent="0.3">
      <c r="F250" s="82">
        <v>4</v>
      </c>
      <c r="G250" s="82" t="e">
        <f>#REF!</f>
        <v>#REF!</v>
      </c>
      <c r="H250" s="83" t="e">
        <f>#REF!</f>
        <v>#REF!</v>
      </c>
      <c r="I250" s="83" t="e">
        <f>#REF!</f>
        <v>#REF!</v>
      </c>
      <c r="J250" s="83" t="e">
        <f t="shared" si="8"/>
        <v>#REF!</v>
      </c>
      <c r="K250" s="84" t="e">
        <f>VLOOKUP(J250,'[2]Cadência Modelo'!$B$12:$BE$1042,$K$1,0)</f>
        <v>#REF!</v>
      </c>
      <c r="L250" s="85" t="e">
        <f t="shared" si="9"/>
        <v>#REF!</v>
      </c>
    </row>
    <row r="251" spans="6:13" hidden="1" x14ac:dyDescent="0.3">
      <c r="F251" s="82">
        <v>4</v>
      </c>
      <c r="G251" s="82" t="e">
        <f>#REF!</f>
        <v>#REF!</v>
      </c>
      <c r="H251" s="83" t="e">
        <f>#REF!</f>
        <v>#REF!</v>
      </c>
      <c r="I251" s="83" t="e">
        <f>#REF!</f>
        <v>#REF!</v>
      </c>
      <c r="J251" s="83" t="e">
        <f t="shared" si="8"/>
        <v>#REF!</v>
      </c>
      <c r="K251" s="84" t="e">
        <f>VLOOKUP(J251,'[2]Cadência Modelo'!$B$12:$BE$1042,$K$1,0)</f>
        <v>#REF!</v>
      </c>
      <c r="L251" s="85" t="e">
        <f t="shared" si="9"/>
        <v>#REF!</v>
      </c>
    </row>
    <row r="252" spans="6:13" hidden="1" x14ac:dyDescent="0.3">
      <c r="F252" s="82">
        <v>4</v>
      </c>
      <c r="G252" s="82" t="e">
        <f>#REF!</f>
        <v>#REF!</v>
      </c>
      <c r="H252" s="83" t="e">
        <f>#REF!</f>
        <v>#REF!</v>
      </c>
      <c r="I252" s="83" t="e">
        <f>#REF!</f>
        <v>#REF!</v>
      </c>
      <c r="J252" s="83" t="e">
        <f t="shared" si="8"/>
        <v>#REF!</v>
      </c>
      <c r="K252" s="84" t="e">
        <f>VLOOKUP(J252,'[2]Cadência Modelo'!$B$12:$BE$1042,$K$1,0)</f>
        <v>#REF!</v>
      </c>
      <c r="L252" s="85" t="e">
        <f t="shared" si="9"/>
        <v>#REF!</v>
      </c>
    </row>
    <row r="253" spans="6:13" hidden="1" x14ac:dyDescent="0.3">
      <c r="F253" s="82">
        <v>4</v>
      </c>
      <c r="G253" s="82" t="e">
        <f>#REF!</f>
        <v>#REF!</v>
      </c>
      <c r="H253" s="83" t="e">
        <f>#REF!</f>
        <v>#REF!</v>
      </c>
      <c r="I253" s="83" t="e">
        <f>#REF!</f>
        <v>#REF!</v>
      </c>
      <c r="J253" s="83" t="e">
        <f t="shared" si="8"/>
        <v>#REF!</v>
      </c>
      <c r="K253" s="84" t="e">
        <f>VLOOKUP(J253,'[2]Cadência Modelo'!$B$12:$BE$1042,$K$1,0)</f>
        <v>#REF!</v>
      </c>
      <c r="L253" s="85" t="e">
        <f t="shared" si="9"/>
        <v>#REF!</v>
      </c>
    </row>
    <row r="254" spans="6:13" hidden="1" x14ac:dyDescent="0.3">
      <c r="F254" s="82">
        <v>4</v>
      </c>
      <c r="G254" s="82" t="e">
        <f>#REF!</f>
        <v>#REF!</v>
      </c>
      <c r="H254" s="83" t="e">
        <f>#REF!</f>
        <v>#REF!</v>
      </c>
      <c r="I254" s="83" t="e">
        <f>#REF!</f>
        <v>#REF!</v>
      </c>
      <c r="J254" s="83" t="e">
        <f t="shared" si="8"/>
        <v>#REF!</v>
      </c>
      <c r="K254" s="84" t="e">
        <f>VLOOKUP(J254,'[2]Cadência Modelo'!$B$12:$BE$1042,$K$1,0)</f>
        <v>#REF!</v>
      </c>
      <c r="L254" s="85" t="e">
        <f t="shared" si="9"/>
        <v>#REF!</v>
      </c>
    </row>
    <row r="255" spans="6:13" hidden="1" x14ac:dyDescent="0.3">
      <c r="F255" s="82">
        <v>4</v>
      </c>
      <c r="G255" s="82" t="e">
        <f>#REF!</f>
        <v>#REF!</v>
      </c>
      <c r="H255" s="83" t="e">
        <f>#REF!</f>
        <v>#REF!</v>
      </c>
      <c r="I255" s="83" t="e">
        <f>#REF!</f>
        <v>#REF!</v>
      </c>
      <c r="J255" s="83" t="e">
        <f t="shared" si="8"/>
        <v>#REF!</v>
      </c>
      <c r="K255" s="84" t="e">
        <f>VLOOKUP(J255,'[2]Cadência Modelo'!$B$12:$BE$1042,$K$1,0)</f>
        <v>#REF!</v>
      </c>
      <c r="L255" s="85" t="e">
        <f t="shared" si="9"/>
        <v>#REF!</v>
      </c>
    </row>
    <row r="256" spans="6:13" hidden="1" x14ac:dyDescent="0.3">
      <c r="F256" s="82">
        <v>4</v>
      </c>
      <c r="G256" s="82" t="e">
        <f>#REF!</f>
        <v>#REF!</v>
      </c>
      <c r="H256" s="83" t="e">
        <f>#REF!</f>
        <v>#REF!</v>
      </c>
      <c r="I256" s="83" t="e">
        <f>#REF!</f>
        <v>#REF!</v>
      </c>
      <c r="J256" s="83" t="e">
        <f t="shared" si="8"/>
        <v>#REF!</v>
      </c>
      <c r="K256" s="84" t="e">
        <f>VLOOKUP(J256,'[2]Cadência Modelo'!$B$12:$BE$1042,$K$1,0)</f>
        <v>#REF!</v>
      </c>
      <c r="L256" s="85" t="e">
        <f t="shared" si="9"/>
        <v>#REF!</v>
      </c>
    </row>
    <row r="257" spans="6:12" hidden="1" x14ac:dyDescent="0.3">
      <c r="F257" s="82">
        <v>4</v>
      </c>
      <c r="G257" s="82" t="e">
        <f>#REF!</f>
        <v>#REF!</v>
      </c>
      <c r="H257" s="83" t="e">
        <f>#REF!</f>
        <v>#REF!</v>
      </c>
      <c r="I257" s="83" t="e">
        <f>#REF!</f>
        <v>#REF!</v>
      </c>
      <c r="J257" s="83" t="e">
        <f t="shared" si="8"/>
        <v>#REF!</v>
      </c>
      <c r="K257" s="84" t="e">
        <f>VLOOKUP(J257,'[2]Cadência Modelo'!$B$12:$BE$1042,$K$1,0)</f>
        <v>#REF!</v>
      </c>
      <c r="L257" s="85" t="e">
        <f t="shared" si="9"/>
        <v>#REF!</v>
      </c>
    </row>
    <row r="258" spans="6:12" hidden="1" x14ac:dyDescent="0.3">
      <c r="F258" s="82">
        <v>4</v>
      </c>
      <c r="G258" s="82" t="e">
        <f>#REF!</f>
        <v>#REF!</v>
      </c>
      <c r="H258" s="83" t="e">
        <f>#REF!</f>
        <v>#REF!</v>
      </c>
      <c r="I258" s="83" t="e">
        <f>#REF!</f>
        <v>#REF!</v>
      </c>
      <c r="J258" s="83" t="e">
        <f t="shared" si="8"/>
        <v>#REF!</v>
      </c>
      <c r="K258" s="84" t="e">
        <f>VLOOKUP(J258,'[2]Cadência Modelo'!$B$12:$BE$1042,$K$1,0)</f>
        <v>#REF!</v>
      </c>
      <c r="L258" s="85" t="e">
        <f t="shared" si="9"/>
        <v>#REF!</v>
      </c>
    </row>
    <row r="259" spans="6:12" hidden="1" x14ac:dyDescent="0.3">
      <c r="F259" s="82">
        <v>4</v>
      </c>
      <c r="G259" s="82" t="e">
        <f>#REF!</f>
        <v>#REF!</v>
      </c>
      <c r="H259" s="83" t="e">
        <f>#REF!</f>
        <v>#REF!</v>
      </c>
      <c r="I259" s="83" t="e">
        <f>#REF!</f>
        <v>#REF!</v>
      </c>
      <c r="J259" s="83" t="e">
        <f t="shared" si="8"/>
        <v>#REF!</v>
      </c>
      <c r="K259" s="84" t="e">
        <f>VLOOKUP(J259,'[2]Cadência Modelo'!$B$12:$BE$1042,$K$1,0)</f>
        <v>#REF!</v>
      </c>
      <c r="L259" s="85" t="e">
        <f t="shared" si="9"/>
        <v>#REF!</v>
      </c>
    </row>
    <row r="260" spans="6:12" hidden="1" x14ac:dyDescent="0.3">
      <c r="F260" s="82">
        <v>4</v>
      </c>
      <c r="G260" s="82" t="e">
        <f>#REF!</f>
        <v>#REF!</v>
      </c>
      <c r="H260" s="83" t="e">
        <f>#REF!</f>
        <v>#REF!</v>
      </c>
      <c r="I260" s="83" t="e">
        <f>#REF!</f>
        <v>#REF!</v>
      </c>
      <c r="J260" s="83" t="e">
        <f t="shared" ref="J260:J323" si="10">CONCATENATE(LEFT(I260,11),"L",F260)</f>
        <v>#REF!</v>
      </c>
      <c r="K260" s="84" t="e">
        <f>VLOOKUP(J260,'[2]Cadência Modelo'!$B$12:$BE$1042,$K$1,0)</f>
        <v>#REF!</v>
      </c>
      <c r="L260" s="85" t="e">
        <f t="shared" ref="L260:L323" si="11">IF(K260=G260,"",K260)</f>
        <v>#REF!</v>
      </c>
    </row>
    <row r="261" spans="6:12" hidden="1" x14ac:dyDescent="0.3">
      <c r="F261" s="82">
        <v>4</v>
      </c>
      <c r="G261" s="82" t="e">
        <f>#REF!</f>
        <v>#REF!</v>
      </c>
      <c r="H261" s="83" t="e">
        <f>#REF!</f>
        <v>#REF!</v>
      </c>
      <c r="I261" s="83" t="e">
        <f>#REF!</f>
        <v>#REF!</v>
      </c>
      <c r="J261" s="83" t="e">
        <f t="shared" si="10"/>
        <v>#REF!</v>
      </c>
      <c r="K261" s="84" t="e">
        <f>VLOOKUP(J261,'[2]Cadência Modelo'!$B$12:$BE$1042,$K$1,0)</f>
        <v>#REF!</v>
      </c>
      <c r="L261" s="85" t="e">
        <f t="shared" si="11"/>
        <v>#REF!</v>
      </c>
    </row>
    <row r="262" spans="6:12" hidden="1" x14ac:dyDescent="0.3">
      <c r="F262" s="82">
        <v>4</v>
      </c>
      <c r="G262" s="82" t="e">
        <f>#REF!</f>
        <v>#REF!</v>
      </c>
      <c r="H262" s="83" t="e">
        <f>#REF!</f>
        <v>#REF!</v>
      </c>
      <c r="I262" s="83" t="e">
        <f>#REF!</f>
        <v>#REF!</v>
      </c>
      <c r="J262" s="83" t="e">
        <f t="shared" si="10"/>
        <v>#REF!</v>
      </c>
      <c r="K262" s="84" t="e">
        <f>VLOOKUP(J262,'[2]Cadência Modelo'!$B$12:$BE$1042,$K$1,0)</f>
        <v>#REF!</v>
      </c>
      <c r="L262" s="85" t="e">
        <f t="shared" si="11"/>
        <v>#REF!</v>
      </c>
    </row>
    <row r="263" spans="6:12" hidden="1" x14ac:dyDescent="0.3">
      <c r="F263" s="82">
        <v>4</v>
      </c>
      <c r="G263" s="82" t="e">
        <f>#REF!</f>
        <v>#REF!</v>
      </c>
      <c r="H263" s="83" t="e">
        <f>#REF!</f>
        <v>#REF!</v>
      </c>
      <c r="I263" s="83" t="e">
        <f>#REF!</f>
        <v>#REF!</v>
      </c>
      <c r="J263" s="83" t="e">
        <f t="shared" si="10"/>
        <v>#REF!</v>
      </c>
      <c r="K263" s="84" t="e">
        <f>VLOOKUP(J263,'[2]Cadência Modelo'!$B$12:$BE$1042,$K$1,0)</f>
        <v>#REF!</v>
      </c>
      <c r="L263" s="85" t="e">
        <f t="shared" si="11"/>
        <v>#REF!</v>
      </c>
    </row>
    <row r="264" spans="6:12" hidden="1" x14ac:dyDescent="0.3">
      <c r="F264" s="82">
        <v>4</v>
      </c>
      <c r="G264" s="82" t="e">
        <f>#REF!</f>
        <v>#REF!</v>
      </c>
      <c r="H264" s="83" t="e">
        <f>#REF!</f>
        <v>#REF!</v>
      </c>
      <c r="I264" s="83" t="e">
        <f>#REF!</f>
        <v>#REF!</v>
      </c>
      <c r="J264" s="83" t="e">
        <f t="shared" si="10"/>
        <v>#REF!</v>
      </c>
      <c r="K264" s="84" t="e">
        <f>VLOOKUP(J264,'[2]Cadência Modelo'!$B$12:$BE$1042,$K$1,0)</f>
        <v>#REF!</v>
      </c>
      <c r="L264" s="85" t="e">
        <f t="shared" si="11"/>
        <v>#REF!</v>
      </c>
    </row>
    <row r="265" spans="6:12" hidden="1" x14ac:dyDescent="0.3">
      <c r="F265" s="82">
        <v>4</v>
      </c>
      <c r="G265" s="82" t="e">
        <f>#REF!</f>
        <v>#REF!</v>
      </c>
      <c r="H265" s="83" t="e">
        <f>#REF!</f>
        <v>#REF!</v>
      </c>
      <c r="I265" s="83" t="e">
        <f>#REF!</f>
        <v>#REF!</v>
      </c>
      <c r="J265" s="83" t="e">
        <f t="shared" si="10"/>
        <v>#REF!</v>
      </c>
      <c r="K265" s="84" t="e">
        <f>VLOOKUP(J265,'[2]Cadência Modelo'!$B$12:$BE$1042,$K$1,0)</f>
        <v>#REF!</v>
      </c>
      <c r="L265" s="85" t="e">
        <f t="shared" si="11"/>
        <v>#REF!</v>
      </c>
    </row>
    <row r="266" spans="6:12" hidden="1" x14ac:dyDescent="0.3">
      <c r="F266" s="82">
        <v>4</v>
      </c>
      <c r="G266" s="82" t="e">
        <f>#REF!</f>
        <v>#REF!</v>
      </c>
      <c r="H266" s="83" t="e">
        <f>#REF!</f>
        <v>#REF!</v>
      </c>
      <c r="I266" s="83" t="e">
        <f>#REF!</f>
        <v>#REF!</v>
      </c>
      <c r="J266" s="83" t="e">
        <f t="shared" si="10"/>
        <v>#REF!</v>
      </c>
      <c r="K266" s="84" t="e">
        <f>VLOOKUP(J266,'[2]Cadência Modelo'!$B$12:$BE$1042,$K$1,0)</f>
        <v>#REF!</v>
      </c>
      <c r="L266" s="85" t="e">
        <f t="shared" si="11"/>
        <v>#REF!</v>
      </c>
    </row>
    <row r="267" spans="6:12" hidden="1" x14ac:dyDescent="0.3">
      <c r="F267" s="82">
        <v>4</v>
      </c>
      <c r="G267" s="82" t="e">
        <f>#REF!</f>
        <v>#REF!</v>
      </c>
      <c r="H267" s="83" t="e">
        <f>#REF!</f>
        <v>#REF!</v>
      </c>
      <c r="I267" s="83" t="e">
        <f>#REF!</f>
        <v>#REF!</v>
      </c>
      <c r="J267" s="83" t="e">
        <f t="shared" si="10"/>
        <v>#REF!</v>
      </c>
      <c r="K267" s="84" t="e">
        <f>VLOOKUP(J267,'[2]Cadência Modelo'!$B$12:$BE$1042,$K$1,0)</f>
        <v>#REF!</v>
      </c>
      <c r="L267" s="85" t="e">
        <f t="shared" si="11"/>
        <v>#REF!</v>
      </c>
    </row>
    <row r="268" spans="6:12" hidden="1" x14ac:dyDescent="0.3">
      <c r="F268" s="82">
        <v>4</v>
      </c>
      <c r="G268" s="82" t="e">
        <f>#REF!</f>
        <v>#REF!</v>
      </c>
      <c r="H268" s="83" t="e">
        <f>#REF!</f>
        <v>#REF!</v>
      </c>
      <c r="I268" s="83" t="e">
        <f>#REF!</f>
        <v>#REF!</v>
      </c>
      <c r="J268" s="83" t="e">
        <f t="shared" si="10"/>
        <v>#REF!</v>
      </c>
      <c r="K268" s="84" t="e">
        <f>VLOOKUP(J268,'[2]Cadência Modelo'!$B$12:$BE$1042,$K$1,0)</f>
        <v>#REF!</v>
      </c>
      <c r="L268" s="85" t="e">
        <f t="shared" si="11"/>
        <v>#REF!</v>
      </c>
    </row>
    <row r="269" spans="6:12" hidden="1" x14ac:dyDescent="0.3">
      <c r="F269" s="82">
        <v>4</v>
      </c>
      <c r="G269" s="82" t="e">
        <f>#REF!</f>
        <v>#REF!</v>
      </c>
      <c r="H269" s="83" t="e">
        <f>#REF!</f>
        <v>#REF!</v>
      </c>
      <c r="I269" s="83" t="e">
        <f>#REF!</f>
        <v>#REF!</v>
      </c>
      <c r="J269" s="83" t="e">
        <f t="shared" si="10"/>
        <v>#REF!</v>
      </c>
      <c r="K269" s="84" t="e">
        <f>VLOOKUP(J269,'[2]Cadência Modelo'!$B$12:$BE$1042,$K$1,0)</f>
        <v>#REF!</v>
      </c>
      <c r="L269" s="85" t="e">
        <f t="shared" si="11"/>
        <v>#REF!</v>
      </c>
    </row>
    <row r="270" spans="6:12" hidden="1" x14ac:dyDescent="0.3">
      <c r="F270" s="82">
        <v>4</v>
      </c>
      <c r="G270" s="82" t="e">
        <f>#REF!</f>
        <v>#REF!</v>
      </c>
      <c r="H270" s="83" t="e">
        <f>#REF!</f>
        <v>#REF!</v>
      </c>
      <c r="I270" s="83" t="e">
        <f>#REF!</f>
        <v>#REF!</v>
      </c>
      <c r="J270" s="83" t="e">
        <f t="shared" si="10"/>
        <v>#REF!</v>
      </c>
      <c r="K270" s="84" t="e">
        <f>VLOOKUP(J270,'[2]Cadência Modelo'!$B$12:$BE$1042,$K$1,0)</f>
        <v>#REF!</v>
      </c>
      <c r="L270" s="85" t="e">
        <f t="shared" si="11"/>
        <v>#REF!</v>
      </c>
    </row>
    <row r="271" spans="6:12" hidden="1" x14ac:dyDescent="0.3">
      <c r="F271" s="82">
        <v>4</v>
      </c>
      <c r="G271" s="82" t="e">
        <f>#REF!</f>
        <v>#REF!</v>
      </c>
      <c r="H271" s="83" t="e">
        <f>#REF!</f>
        <v>#REF!</v>
      </c>
      <c r="I271" s="83" t="e">
        <f>#REF!</f>
        <v>#REF!</v>
      </c>
      <c r="J271" s="83" t="e">
        <f t="shared" si="10"/>
        <v>#REF!</v>
      </c>
      <c r="K271" s="84" t="e">
        <f>VLOOKUP(J271,'[2]Cadência Modelo'!$B$12:$BE$1042,$K$1,0)</f>
        <v>#REF!</v>
      </c>
      <c r="L271" s="85" t="e">
        <f t="shared" si="11"/>
        <v>#REF!</v>
      </c>
    </row>
    <row r="272" spans="6:12" hidden="1" x14ac:dyDescent="0.3">
      <c r="F272" s="82">
        <v>4</v>
      </c>
      <c r="G272" s="82" t="e">
        <f>#REF!</f>
        <v>#REF!</v>
      </c>
      <c r="H272" s="83" t="e">
        <f>#REF!</f>
        <v>#REF!</v>
      </c>
      <c r="I272" s="83" t="e">
        <f>#REF!</f>
        <v>#REF!</v>
      </c>
      <c r="J272" s="83" t="e">
        <f t="shared" si="10"/>
        <v>#REF!</v>
      </c>
      <c r="K272" s="84" t="e">
        <f>VLOOKUP(J272,'[2]Cadência Modelo'!$B$12:$BE$1042,$K$1,0)</f>
        <v>#REF!</v>
      </c>
      <c r="L272" s="85" t="e">
        <f t="shared" si="11"/>
        <v>#REF!</v>
      </c>
    </row>
    <row r="273" spans="6:12" hidden="1" x14ac:dyDescent="0.3">
      <c r="F273" s="82">
        <v>4</v>
      </c>
      <c r="G273" s="82" t="e">
        <f>#REF!</f>
        <v>#REF!</v>
      </c>
      <c r="H273" s="83" t="e">
        <f>#REF!</f>
        <v>#REF!</v>
      </c>
      <c r="I273" s="83" t="e">
        <f>#REF!</f>
        <v>#REF!</v>
      </c>
      <c r="J273" s="83" t="e">
        <f t="shared" si="10"/>
        <v>#REF!</v>
      </c>
      <c r="K273" s="84" t="e">
        <f>VLOOKUP(J273,'[2]Cadência Modelo'!$B$12:$BE$1042,$K$1,0)</f>
        <v>#REF!</v>
      </c>
      <c r="L273" s="85" t="e">
        <f t="shared" si="11"/>
        <v>#REF!</v>
      </c>
    </row>
    <row r="274" spans="6:12" hidden="1" x14ac:dyDescent="0.3">
      <c r="F274" s="82">
        <v>4</v>
      </c>
      <c r="G274" s="82" t="e">
        <f>#REF!</f>
        <v>#REF!</v>
      </c>
      <c r="H274" s="83" t="e">
        <f>#REF!</f>
        <v>#REF!</v>
      </c>
      <c r="I274" s="83" t="e">
        <f>#REF!</f>
        <v>#REF!</v>
      </c>
      <c r="J274" s="83" t="e">
        <f t="shared" si="10"/>
        <v>#REF!</v>
      </c>
      <c r="K274" s="84" t="e">
        <f>VLOOKUP(J274,'[2]Cadência Modelo'!$B$12:$BE$1042,$K$1,0)</f>
        <v>#REF!</v>
      </c>
      <c r="L274" s="85" t="e">
        <f t="shared" si="11"/>
        <v>#REF!</v>
      </c>
    </row>
    <row r="275" spans="6:12" hidden="1" x14ac:dyDescent="0.3">
      <c r="F275" s="82">
        <v>4</v>
      </c>
      <c r="G275" s="82" t="e">
        <f>#REF!</f>
        <v>#REF!</v>
      </c>
      <c r="H275" s="83" t="e">
        <f>#REF!</f>
        <v>#REF!</v>
      </c>
      <c r="I275" s="83" t="e">
        <f>#REF!</f>
        <v>#REF!</v>
      </c>
      <c r="J275" s="83" t="e">
        <f t="shared" si="10"/>
        <v>#REF!</v>
      </c>
      <c r="K275" s="84" t="e">
        <f>VLOOKUP(J275,'[2]Cadência Modelo'!$B$12:$BE$1042,$K$1,0)</f>
        <v>#REF!</v>
      </c>
      <c r="L275" s="85" t="e">
        <f t="shared" si="11"/>
        <v>#REF!</v>
      </c>
    </row>
    <row r="276" spans="6:12" hidden="1" x14ac:dyDescent="0.3">
      <c r="F276" s="82">
        <v>4</v>
      </c>
      <c r="G276" s="82" t="e">
        <f>#REF!</f>
        <v>#REF!</v>
      </c>
      <c r="H276" s="83" t="e">
        <f>#REF!</f>
        <v>#REF!</v>
      </c>
      <c r="I276" s="83" t="e">
        <f>#REF!</f>
        <v>#REF!</v>
      </c>
      <c r="J276" s="83" t="e">
        <f t="shared" si="10"/>
        <v>#REF!</v>
      </c>
      <c r="K276" s="84" t="e">
        <f>VLOOKUP(J276,'[2]Cadência Modelo'!$B$12:$BE$1042,$K$1,0)</f>
        <v>#REF!</v>
      </c>
      <c r="L276" s="85" t="e">
        <f t="shared" si="11"/>
        <v>#REF!</v>
      </c>
    </row>
    <row r="277" spans="6:12" hidden="1" x14ac:dyDescent="0.3">
      <c r="F277" s="82">
        <v>4</v>
      </c>
      <c r="G277" s="82" t="e">
        <f>#REF!</f>
        <v>#REF!</v>
      </c>
      <c r="H277" s="83" t="e">
        <f>#REF!</f>
        <v>#REF!</v>
      </c>
      <c r="I277" s="83" t="e">
        <f>#REF!</f>
        <v>#REF!</v>
      </c>
      <c r="J277" s="83" t="e">
        <f t="shared" si="10"/>
        <v>#REF!</v>
      </c>
      <c r="K277" s="84" t="e">
        <f>VLOOKUP(J277,'[2]Cadência Modelo'!$B$12:$BE$1042,$K$1,0)</f>
        <v>#REF!</v>
      </c>
      <c r="L277" s="85" t="e">
        <f t="shared" si="11"/>
        <v>#REF!</v>
      </c>
    </row>
    <row r="278" spans="6:12" hidden="1" x14ac:dyDescent="0.3">
      <c r="F278" s="82">
        <v>4</v>
      </c>
      <c r="G278" s="82" t="e">
        <f>#REF!</f>
        <v>#REF!</v>
      </c>
      <c r="H278" s="83" t="e">
        <f>#REF!</f>
        <v>#REF!</v>
      </c>
      <c r="I278" s="83" t="e">
        <f>#REF!</f>
        <v>#REF!</v>
      </c>
      <c r="J278" s="83" t="e">
        <f t="shared" si="10"/>
        <v>#REF!</v>
      </c>
      <c r="K278" s="84" t="e">
        <f>VLOOKUP(J278,'[2]Cadência Modelo'!$B$12:$BE$1042,$K$1,0)</f>
        <v>#REF!</v>
      </c>
      <c r="L278" s="85" t="e">
        <f t="shared" si="11"/>
        <v>#REF!</v>
      </c>
    </row>
    <row r="279" spans="6:12" hidden="1" x14ac:dyDescent="0.3">
      <c r="F279" s="82">
        <v>4</v>
      </c>
      <c r="G279" s="82" t="e">
        <f>#REF!</f>
        <v>#REF!</v>
      </c>
      <c r="H279" s="83" t="e">
        <f>#REF!</f>
        <v>#REF!</v>
      </c>
      <c r="I279" s="83" t="e">
        <f>#REF!</f>
        <v>#REF!</v>
      </c>
      <c r="J279" s="83" t="e">
        <f t="shared" si="10"/>
        <v>#REF!</v>
      </c>
      <c r="K279" s="84" t="e">
        <f>VLOOKUP(J279,'[2]Cadência Modelo'!$B$12:$BE$1042,$K$1,0)</f>
        <v>#REF!</v>
      </c>
      <c r="L279" s="85" t="e">
        <f t="shared" si="11"/>
        <v>#REF!</v>
      </c>
    </row>
    <row r="280" spans="6:12" hidden="1" x14ac:dyDescent="0.3">
      <c r="F280" s="82">
        <v>4</v>
      </c>
      <c r="G280" s="82" t="e">
        <f>#REF!</f>
        <v>#REF!</v>
      </c>
      <c r="H280" s="83" t="e">
        <f>#REF!</f>
        <v>#REF!</v>
      </c>
      <c r="I280" s="83" t="e">
        <f>#REF!</f>
        <v>#REF!</v>
      </c>
      <c r="J280" s="83" t="e">
        <f t="shared" si="10"/>
        <v>#REF!</v>
      </c>
      <c r="K280" s="84" t="e">
        <f>VLOOKUP(J280,'[2]Cadência Modelo'!$B$12:$BE$1042,$K$1,0)</f>
        <v>#REF!</v>
      </c>
      <c r="L280" s="85" t="e">
        <f t="shared" si="11"/>
        <v>#REF!</v>
      </c>
    </row>
    <row r="281" spans="6:12" hidden="1" x14ac:dyDescent="0.3">
      <c r="F281" s="82">
        <v>4</v>
      </c>
      <c r="G281" s="82" t="e">
        <f>#REF!</f>
        <v>#REF!</v>
      </c>
      <c r="H281" s="83" t="e">
        <f>#REF!</f>
        <v>#REF!</v>
      </c>
      <c r="I281" s="83" t="e">
        <f>#REF!</f>
        <v>#REF!</v>
      </c>
      <c r="J281" s="83" t="e">
        <f t="shared" si="10"/>
        <v>#REF!</v>
      </c>
      <c r="K281" s="84" t="e">
        <f>VLOOKUP(J281,'[2]Cadência Modelo'!$B$12:$BE$1042,$K$1,0)</f>
        <v>#REF!</v>
      </c>
      <c r="L281" s="85" t="e">
        <f t="shared" si="11"/>
        <v>#REF!</v>
      </c>
    </row>
    <row r="282" spans="6:12" hidden="1" x14ac:dyDescent="0.3">
      <c r="F282" s="82">
        <v>4</v>
      </c>
      <c r="G282" s="82" t="e">
        <f>#REF!</f>
        <v>#REF!</v>
      </c>
      <c r="H282" s="83" t="e">
        <f>#REF!</f>
        <v>#REF!</v>
      </c>
      <c r="I282" s="83" t="e">
        <f>#REF!</f>
        <v>#REF!</v>
      </c>
      <c r="J282" s="83" t="e">
        <f t="shared" si="10"/>
        <v>#REF!</v>
      </c>
      <c r="K282" s="84" t="e">
        <f>VLOOKUP(J282,'[2]Cadência Modelo'!$B$12:$BE$1042,$K$1,0)</f>
        <v>#REF!</v>
      </c>
      <c r="L282" s="85" t="e">
        <f t="shared" si="11"/>
        <v>#REF!</v>
      </c>
    </row>
    <row r="283" spans="6:12" hidden="1" x14ac:dyDescent="0.3">
      <c r="F283" s="82">
        <v>4</v>
      </c>
      <c r="G283" s="82" t="e">
        <f>#REF!</f>
        <v>#REF!</v>
      </c>
      <c r="H283" s="83" t="e">
        <f>#REF!</f>
        <v>#REF!</v>
      </c>
      <c r="I283" s="83" t="e">
        <f>#REF!</f>
        <v>#REF!</v>
      </c>
      <c r="J283" s="83" t="e">
        <f t="shared" si="10"/>
        <v>#REF!</v>
      </c>
      <c r="K283" s="84" t="e">
        <f>VLOOKUP(J283,'[2]Cadência Modelo'!$B$12:$BE$1042,$K$1,0)</f>
        <v>#REF!</v>
      </c>
      <c r="L283" s="85" t="e">
        <f t="shared" si="11"/>
        <v>#REF!</v>
      </c>
    </row>
    <row r="284" spans="6:12" hidden="1" x14ac:dyDescent="0.3">
      <c r="F284" s="82">
        <v>4</v>
      </c>
      <c r="G284" s="82" t="e">
        <f>#REF!</f>
        <v>#REF!</v>
      </c>
      <c r="H284" s="83" t="e">
        <f>#REF!</f>
        <v>#REF!</v>
      </c>
      <c r="I284" s="83" t="e">
        <f>#REF!</f>
        <v>#REF!</v>
      </c>
      <c r="J284" s="83" t="e">
        <f t="shared" si="10"/>
        <v>#REF!</v>
      </c>
      <c r="K284" s="84" t="e">
        <f>VLOOKUP(J284,'[2]Cadência Modelo'!$B$12:$BE$1042,$K$1,0)</f>
        <v>#REF!</v>
      </c>
      <c r="L284" s="85" t="e">
        <f t="shared" si="11"/>
        <v>#REF!</v>
      </c>
    </row>
    <row r="285" spans="6:12" hidden="1" x14ac:dyDescent="0.3">
      <c r="F285" s="82">
        <v>4</v>
      </c>
      <c r="G285" s="82" t="e">
        <f>#REF!</f>
        <v>#REF!</v>
      </c>
      <c r="H285" s="83" t="e">
        <f>#REF!</f>
        <v>#REF!</v>
      </c>
      <c r="I285" s="83" t="e">
        <f>#REF!</f>
        <v>#REF!</v>
      </c>
      <c r="J285" s="83" t="e">
        <f t="shared" si="10"/>
        <v>#REF!</v>
      </c>
      <c r="K285" s="84" t="e">
        <f>VLOOKUP(J285,'[2]Cadência Modelo'!$B$12:$BE$1042,$K$1,0)</f>
        <v>#REF!</v>
      </c>
      <c r="L285" s="85" t="e">
        <f t="shared" si="11"/>
        <v>#REF!</v>
      </c>
    </row>
    <row r="286" spans="6:12" hidden="1" x14ac:dyDescent="0.3">
      <c r="F286" s="82">
        <v>4</v>
      </c>
      <c r="G286" s="82" t="e">
        <f>#REF!</f>
        <v>#REF!</v>
      </c>
      <c r="H286" s="83" t="e">
        <f>#REF!</f>
        <v>#REF!</v>
      </c>
      <c r="I286" s="83" t="e">
        <f>#REF!</f>
        <v>#REF!</v>
      </c>
      <c r="J286" s="83" t="e">
        <f t="shared" si="10"/>
        <v>#REF!</v>
      </c>
      <c r="K286" s="84" t="e">
        <f>VLOOKUP(J286,'[2]Cadência Modelo'!$B$12:$BE$1042,$K$1,0)</f>
        <v>#REF!</v>
      </c>
      <c r="L286" s="85" t="e">
        <f t="shared" si="11"/>
        <v>#REF!</v>
      </c>
    </row>
    <row r="287" spans="6:12" hidden="1" x14ac:dyDescent="0.3">
      <c r="F287" s="82">
        <v>4</v>
      </c>
      <c r="G287" s="82" t="e">
        <f>#REF!</f>
        <v>#REF!</v>
      </c>
      <c r="H287" s="83" t="e">
        <f>#REF!</f>
        <v>#REF!</v>
      </c>
      <c r="I287" s="83" t="e">
        <f>#REF!</f>
        <v>#REF!</v>
      </c>
      <c r="J287" s="83" t="e">
        <f t="shared" si="10"/>
        <v>#REF!</v>
      </c>
      <c r="K287" s="84" t="e">
        <f>VLOOKUP(J287,'[2]Cadência Modelo'!$B$12:$BE$1042,$K$1,0)</f>
        <v>#REF!</v>
      </c>
      <c r="L287" s="85" t="e">
        <f t="shared" si="11"/>
        <v>#REF!</v>
      </c>
    </row>
    <row r="288" spans="6:12" hidden="1" x14ac:dyDescent="0.3">
      <c r="F288" s="82">
        <v>4</v>
      </c>
      <c r="G288" s="82" t="e">
        <f>#REF!</f>
        <v>#REF!</v>
      </c>
      <c r="H288" s="83" t="e">
        <f>#REF!</f>
        <v>#REF!</v>
      </c>
      <c r="I288" s="83" t="e">
        <f>#REF!</f>
        <v>#REF!</v>
      </c>
      <c r="J288" s="83" t="e">
        <f t="shared" si="10"/>
        <v>#REF!</v>
      </c>
      <c r="K288" s="84" t="e">
        <f>VLOOKUP(J288,'[2]Cadência Modelo'!$B$12:$BE$1042,$K$1,0)</f>
        <v>#REF!</v>
      </c>
      <c r="L288" s="85" t="e">
        <f t="shared" si="11"/>
        <v>#REF!</v>
      </c>
    </row>
    <row r="289" spans="6:12" hidden="1" x14ac:dyDescent="0.3">
      <c r="F289" s="82">
        <v>4</v>
      </c>
      <c r="G289" s="82" t="e">
        <f>#REF!</f>
        <v>#REF!</v>
      </c>
      <c r="H289" s="83" t="e">
        <f>#REF!</f>
        <v>#REF!</v>
      </c>
      <c r="I289" s="83" t="e">
        <f>#REF!</f>
        <v>#REF!</v>
      </c>
      <c r="J289" s="83" t="e">
        <f t="shared" si="10"/>
        <v>#REF!</v>
      </c>
      <c r="K289" s="84" t="e">
        <f>VLOOKUP(J289,'[2]Cadência Modelo'!$B$12:$BE$1042,$K$1,0)</f>
        <v>#REF!</v>
      </c>
      <c r="L289" s="85" t="e">
        <f t="shared" si="11"/>
        <v>#REF!</v>
      </c>
    </row>
    <row r="290" spans="6:12" hidden="1" x14ac:dyDescent="0.3">
      <c r="F290" s="82">
        <v>4</v>
      </c>
      <c r="G290" s="82" t="e">
        <f>#REF!</f>
        <v>#REF!</v>
      </c>
      <c r="H290" s="83" t="e">
        <f>#REF!</f>
        <v>#REF!</v>
      </c>
      <c r="I290" s="83" t="e">
        <f>#REF!</f>
        <v>#REF!</v>
      </c>
      <c r="J290" s="83" t="e">
        <f t="shared" si="10"/>
        <v>#REF!</v>
      </c>
      <c r="K290" s="84" t="e">
        <f>VLOOKUP(J290,'[2]Cadência Modelo'!$B$12:$BE$1042,$K$1,0)</f>
        <v>#REF!</v>
      </c>
      <c r="L290" s="85" t="e">
        <f t="shared" si="11"/>
        <v>#REF!</v>
      </c>
    </row>
    <row r="291" spans="6:12" hidden="1" x14ac:dyDescent="0.3">
      <c r="F291" s="82">
        <v>4</v>
      </c>
      <c r="G291" s="82" t="e">
        <f>#REF!</f>
        <v>#REF!</v>
      </c>
      <c r="H291" s="83" t="e">
        <f>#REF!</f>
        <v>#REF!</v>
      </c>
      <c r="I291" s="83" t="e">
        <f>#REF!</f>
        <v>#REF!</v>
      </c>
      <c r="J291" s="83" t="e">
        <f t="shared" si="10"/>
        <v>#REF!</v>
      </c>
      <c r="K291" s="84" t="e">
        <f>VLOOKUP(J291,'[2]Cadência Modelo'!$B$12:$BE$1042,$K$1,0)</f>
        <v>#REF!</v>
      </c>
      <c r="L291" s="85" t="e">
        <f t="shared" si="11"/>
        <v>#REF!</v>
      </c>
    </row>
    <row r="292" spans="6:12" hidden="1" x14ac:dyDescent="0.3">
      <c r="F292" s="82">
        <v>4</v>
      </c>
      <c r="G292" s="82" t="e">
        <f>#REF!</f>
        <v>#REF!</v>
      </c>
      <c r="H292" s="83" t="e">
        <f>#REF!</f>
        <v>#REF!</v>
      </c>
      <c r="I292" s="83" t="e">
        <f>#REF!</f>
        <v>#REF!</v>
      </c>
      <c r="J292" s="83" t="e">
        <f t="shared" si="10"/>
        <v>#REF!</v>
      </c>
      <c r="K292" s="84" t="e">
        <f>VLOOKUP(J292,'[2]Cadência Modelo'!$B$12:$BE$1042,$K$1,0)</f>
        <v>#REF!</v>
      </c>
      <c r="L292" s="85" t="e">
        <f t="shared" si="11"/>
        <v>#REF!</v>
      </c>
    </row>
    <row r="293" spans="6:12" hidden="1" x14ac:dyDescent="0.3">
      <c r="F293" s="82">
        <v>4</v>
      </c>
      <c r="G293" s="82" t="e">
        <f>#REF!</f>
        <v>#REF!</v>
      </c>
      <c r="H293" s="83" t="e">
        <f>#REF!</f>
        <v>#REF!</v>
      </c>
      <c r="I293" s="83" t="e">
        <f>#REF!</f>
        <v>#REF!</v>
      </c>
      <c r="J293" s="83" t="e">
        <f t="shared" si="10"/>
        <v>#REF!</v>
      </c>
      <c r="K293" s="84" t="e">
        <f>VLOOKUP(J293,'[2]Cadência Modelo'!$B$12:$BE$1042,$K$1,0)</f>
        <v>#REF!</v>
      </c>
      <c r="L293" s="85" t="e">
        <f t="shared" si="11"/>
        <v>#REF!</v>
      </c>
    </row>
    <row r="294" spans="6:12" hidden="1" x14ac:dyDescent="0.3">
      <c r="F294" s="82">
        <v>4</v>
      </c>
      <c r="G294" s="82" t="e">
        <f>#REF!</f>
        <v>#REF!</v>
      </c>
      <c r="H294" s="83" t="e">
        <f>#REF!</f>
        <v>#REF!</v>
      </c>
      <c r="I294" s="83" t="e">
        <f>#REF!</f>
        <v>#REF!</v>
      </c>
      <c r="J294" s="83" t="e">
        <f t="shared" si="10"/>
        <v>#REF!</v>
      </c>
      <c r="K294" s="84" t="e">
        <f>VLOOKUP(J294,'[2]Cadência Modelo'!$B$12:$BE$1042,$K$1,0)</f>
        <v>#REF!</v>
      </c>
      <c r="L294" s="85" t="e">
        <f t="shared" si="11"/>
        <v>#REF!</v>
      </c>
    </row>
    <row r="295" spans="6:12" hidden="1" x14ac:dyDescent="0.3">
      <c r="F295" s="82">
        <v>4</v>
      </c>
      <c r="G295" s="82" t="e">
        <f>#REF!</f>
        <v>#REF!</v>
      </c>
      <c r="H295" s="83" t="e">
        <f>#REF!</f>
        <v>#REF!</v>
      </c>
      <c r="I295" s="83" t="e">
        <f>#REF!</f>
        <v>#REF!</v>
      </c>
      <c r="J295" s="83" t="e">
        <f t="shared" si="10"/>
        <v>#REF!</v>
      </c>
      <c r="K295" s="84" t="e">
        <f>VLOOKUP(J295,'[2]Cadência Modelo'!$B$12:$BE$1042,$K$1,0)</f>
        <v>#REF!</v>
      </c>
      <c r="L295" s="85" t="e">
        <f t="shared" si="11"/>
        <v>#REF!</v>
      </c>
    </row>
    <row r="296" spans="6:12" hidden="1" x14ac:dyDescent="0.3">
      <c r="F296" s="82">
        <v>4</v>
      </c>
      <c r="G296" s="82" t="e">
        <f>#REF!</f>
        <v>#REF!</v>
      </c>
      <c r="H296" s="83" t="e">
        <f>#REF!</f>
        <v>#REF!</v>
      </c>
      <c r="I296" s="83" t="e">
        <f>#REF!</f>
        <v>#REF!</v>
      </c>
      <c r="J296" s="83" t="e">
        <f t="shared" si="10"/>
        <v>#REF!</v>
      </c>
      <c r="K296" s="84" t="e">
        <f>VLOOKUP(J296,'[2]Cadência Modelo'!$B$12:$BE$1042,$K$1,0)</f>
        <v>#REF!</v>
      </c>
      <c r="L296" s="85" t="e">
        <f t="shared" si="11"/>
        <v>#REF!</v>
      </c>
    </row>
    <row r="297" spans="6:12" hidden="1" x14ac:dyDescent="0.3">
      <c r="F297" s="82">
        <v>4</v>
      </c>
      <c r="G297" s="82" t="e">
        <f>#REF!</f>
        <v>#REF!</v>
      </c>
      <c r="H297" s="83" t="e">
        <f>#REF!</f>
        <v>#REF!</v>
      </c>
      <c r="I297" s="83" t="e">
        <f>#REF!</f>
        <v>#REF!</v>
      </c>
      <c r="J297" s="83" t="e">
        <f t="shared" si="10"/>
        <v>#REF!</v>
      </c>
      <c r="K297" s="84" t="e">
        <f>VLOOKUP(J297,'[2]Cadência Modelo'!$B$12:$BE$1042,$K$1,0)</f>
        <v>#REF!</v>
      </c>
      <c r="L297" s="85" t="e">
        <f t="shared" si="11"/>
        <v>#REF!</v>
      </c>
    </row>
    <row r="298" spans="6:12" hidden="1" x14ac:dyDescent="0.3">
      <c r="F298" s="82">
        <v>4</v>
      </c>
      <c r="G298" s="82" t="e">
        <f>#REF!</f>
        <v>#REF!</v>
      </c>
      <c r="H298" s="83" t="e">
        <f>#REF!</f>
        <v>#REF!</v>
      </c>
      <c r="I298" s="83" t="e">
        <f>#REF!</f>
        <v>#REF!</v>
      </c>
      <c r="J298" s="83" t="e">
        <f t="shared" si="10"/>
        <v>#REF!</v>
      </c>
      <c r="K298" s="84" t="e">
        <f>VLOOKUP(J298,'[2]Cadência Modelo'!$B$12:$BE$1042,$K$1,0)</f>
        <v>#REF!</v>
      </c>
      <c r="L298" s="85" t="e">
        <f t="shared" si="11"/>
        <v>#REF!</v>
      </c>
    </row>
    <row r="299" spans="6:12" hidden="1" x14ac:dyDescent="0.3">
      <c r="F299" s="82">
        <v>4</v>
      </c>
      <c r="G299" s="82" t="e">
        <f>#REF!</f>
        <v>#REF!</v>
      </c>
      <c r="H299" s="83" t="e">
        <f>#REF!</f>
        <v>#REF!</v>
      </c>
      <c r="I299" s="83" t="e">
        <f>#REF!</f>
        <v>#REF!</v>
      </c>
      <c r="J299" s="83" t="e">
        <f t="shared" si="10"/>
        <v>#REF!</v>
      </c>
      <c r="K299" s="84" t="e">
        <f>VLOOKUP(J299,'[2]Cadência Modelo'!$B$12:$BE$1042,$K$1,0)</f>
        <v>#REF!</v>
      </c>
      <c r="L299" s="85" t="e">
        <f t="shared" si="11"/>
        <v>#REF!</v>
      </c>
    </row>
    <row r="300" spans="6:12" hidden="1" x14ac:dyDescent="0.3">
      <c r="F300" s="82">
        <v>4</v>
      </c>
      <c r="G300" s="82" t="e">
        <f>#REF!</f>
        <v>#REF!</v>
      </c>
      <c r="H300" s="83" t="e">
        <f>#REF!</f>
        <v>#REF!</v>
      </c>
      <c r="I300" s="83" t="e">
        <f>#REF!</f>
        <v>#REF!</v>
      </c>
      <c r="J300" s="83" t="e">
        <f t="shared" si="10"/>
        <v>#REF!</v>
      </c>
      <c r="K300" s="84" t="e">
        <f>VLOOKUP(J300,'[2]Cadência Modelo'!$B$12:$BE$1042,$K$1,0)</f>
        <v>#REF!</v>
      </c>
      <c r="L300" s="85" t="e">
        <f t="shared" si="11"/>
        <v>#REF!</v>
      </c>
    </row>
    <row r="301" spans="6:12" hidden="1" x14ac:dyDescent="0.3">
      <c r="F301" s="82">
        <v>4</v>
      </c>
      <c r="G301" s="82" t="e">
        <f>#REF!</f>
        <v>#REF!</v>
      </c>
      <c r="H301" s="83" t="e">
        <f>#REF!</f>
        <v>#REF!</v>
      </c>
      <c r="I301" s="83" t="e">
        <f>#REF!</f>
        <v>#REF!</v>
      </c>
      <c r="J301" s="83" t="e">
        <f t="shared" si="10"/>
        <v>#REF!</v>
      </c>
      <c r="K301" s="84" t="e">
        <f>VLOOKUP(J301,'[2]Cadência Modelo'!$B$12:$BE$1042,$K$1,0)</f>
        <v>#REF!</v>
      </c>
      <c r="L301" s="85" t="e">
        <f t="shared" si="11"/>
        <v>#REF!</v>
      </c>
    </row>
    <row r="302" spans="6:12" hidden="1" x14ac:dyDescent="0.3">
      <c r="F302" s="82">
        <v>4</v>
      </c>
      <c r="G302" s="82" t="e">
        <f>#REF!</f>
        <v>#REF!</v>
      </c>
      <c r="H302" s="83" t="e">
        <f>#REF!</f>
        <v>#REF!</v>
      </c>
      <c r="I302" s="83" t="e">
        <f>#REF!</f>
        <v>#REF!</v>
      </c>
      <c r="J302" s="83" t="e">
        <f t="shared" si="10"/>
        <v>#REF!</v>
      </c>
      <c r="K302" s="84" t="e">
        <f>VLOOKUP(J302,'[2]Cadência Modelo'!$B$12:$BE$1042,$K$1,0)</f>
        <v>#REF!</v>
      </c>
      <c r="L302" s="85" t="e">
        <f t="shared" si="11"/>
        <v>#REF!</v>
      </c>
    </row>
    <row r="303" spans="6:12" hidden="1" x14ac:dyDescent="0.3">
      <c r="F303" s="82">
        <v>4</v>
      </c>
      <c r="G303" s="82" t="e">
        <f>#REF!</f>
        <v>#REF!</v>
      </c>
      <c r="H303" s="83" t="e">
        <f>#REF!</f>
        <v>#REF!</v>
      </c>
      <c r="I303" s="83" t="e">
        <f>#REF!</f>
        <v>#REF!</v>
      </c>
      <c r="J303" s="83" t="e">
        <f t="shared" si="10"/>
        <v>#REF!</v>
      </c>
      <c r="K303" s="84" t="e">
        <f>VLOOKUP(J303,'[2]Cadência Modelo'!$B$12:$BE$1042,$K$1,0)</f>
        <v>#REF!</v>
      </c>
      <c r="L303" s="85" t="e">
        <f t="shared" si="11"/>
        <v>#REF!</v>
      </c>
    </row>
    <row r="304" spans="6:12" hidden="1" x14ac:dyDescent="0.3">
      <c r="F304" s="82">
        <v>4</v>
      </c>
      <c r="G304" s="82" t="e">
        <f>#REF!</f>
        <v>#REF!</v>
      </c>
      <c r="H304" s="83" t="e">
        <f>#REF!</f>
        <v>#REF!</v>
      </c>
      <c r="I304" s="83" t="e">
        <f>#REF!</f>
        <v>#REF!</v>
      </c>
      <c r="J304" s="83" t="e">
        <f t="shared" si="10"/>
        <v>#REF!</v>
      </c>
      <c r="K304" s="84" t="e">
        <f>VLOOKUP(J304,'[2]Cadência Modelo'!$B$12:$BE$1042,$K$1,0)</f>
        <v>#REF!</v>
      </c>
      <c r="L304" s="85" t="e">
        <f t="shared" si="11"/>
        <v>#REF!</v>
      </c>
    </row>
    <row r="305" spans="6:12" hidden="1" x14ac:dyDescent="0.3">
      <c r="F305" s="82">
        <v>4</v>
      </c>
      <c r="G305" s="82" t="e">
        <f>#REF!</f>
        <v>#REF!</v>
      </c>
      <c r="H305" s="83" t="e">
        <f>#REF!</f>
        <v>#REF!</v>
      </c>
      <c r="I305" s="83" t="e">
        <f>#REF!</f>
        <v>#REF!</v>
      </c>
      <c r="J305" s="83" t="e">
        <f t="shared" si="10"/>
        <v>#REF!</v>
      </c>
      <c r="K305" s="84" t="e">
        <f>VLOOKUP(J305,'[2]Cadência Modelo'!$B$12:$BE$1042,$K$1,0)</f>
        <v>#REF!</v>
      </c>
      <c r="L305" s="85" t="e">
        <f t="shared" si="11"/>
        <v>#REF!</v>
      </c>
    </row>
    <row r="306" spans="6:12" hidden="1" x14ac:dyDescent="0.3">
      <c r="F306" s="82">
        <v>4</v>
      </c>
      <c r="G306" s="82" t="e">
        <f>#REF!</f>
        <v>#REF!</v>
      </c>
      <c r="H306" s="83" t="e">
        <f>#REF!</f>
        <v>#REF!</v>
      </c>
      <c r="I306" s="83" t="e">
        <f>#REF!</f>
        <v>#REF!</v>
      </c>
      <c r="J306" s="83" t="e">
        <f t="shared" si="10"/>
        <v>#REF!</v>
      </c>
      <c r="K306" s="84" t="e">
        <f>VLOOKUP(J306,'[2]Cadência Modelo'!$B$12:$BE$1042,$K$1,0)</f>
        <v>#REF!</v>
      </c>
      <c r="L306" s="85" t="e">
        <f t="shared" si="11"/>
        <v>#REF!</v>
      </c>
    </row>
    <row r="307" spans="6:12" hidden="1" x14ac:dyDescent="0.3">
      <c r="F307" s="82">
        <v>4</v>
      </c>
      <c r="G307" s="82" t="e">
        <f>#REF!</f>
        <v>#REF!</v>
      </c>
      <c r="H307" s="83" t="e">
        <f>#REF!</f>
        <v>#REF!</v>
      </c>
      <c r="I307" s="83" t="e">
        <f>#REF!</f>
        <v>#REF!</v>
      </c>
      <c r="J307" s="83" t="e">
        <f t="shared" si="10"/>
        <v>#REF!</v>
      </c>
      <c r="K307" s="84" t="e">
        <f>VLOOKUP(J307,'[2]Cadência Modelo'!$B$12:$BE$1042,$K$1,0)</f>
        <v>#REF!</v>
      </c>
      <c r="L307" s="85" t="e">
        <f t="shared" si="11"/>
        <v>#REF!</v>
      </c>
    </row>
    <row r="308" spans="6:12" hidden="1" x14ac:dyDescent="0.3">
      <c r="F308" s="82">
        <v>4</v>
      </c>
      <c r="G308" s="82" t="e">
        <f>#REF!</f>
        <v>#REF!</v>
      </c>
      <c r="H308" s="83" t="e">
        <f>#REF!</f>
        <v>#REF!</v>
      </c>
      <c r="I308" s="83" t="e">
        <f>#REF!</f>
        <v>#REF!</v>
      </c>
      <c r="J308" s="83" t="e">
        <f t="shared" si="10"/>
        <v>#REF!</v>
      </c>
      <c r="K308" s="84" t="e">
        <f>VLOOKUP(J308,'[2]Cadência Modelo'!$B$12:$BE$1042,$K$1,0)</f>
        <v>#REF!</v>
      </c>
      <c r="L308" s="85" t="e">
        <f t="shared" si="11"/>
        <v>#REF!</v>
      </c>
    </row>
    <row r="309" spans="6:12" hidden="1" x14ac:dyDescent="0.3">
      <c r="F309" s="82">
        <v>4</v>
      </c>
      <c r="G309" s="82" t="e">
        <f>#REF!</f>
        <v>#REF!</v>
      </c>
      <c r="H309" s="83" t="e">
        <f>#REF!</f>
        <v>#REF!</v>
      </c>
      <c r="I309" s="83" t="e">
        <f>#REF!</f>
        <v>#REF!</v>
      </c>
      <c r="J309" s="83" t="e">
        <f t="shared" si="10"/>
        <v>#REF!</v>
      </c>
      <c r="K309" s="84" t="e">
        <f>VLOOKUP(J309,'[2]Cadência Modelo'!$B$12:$BE$1042,$K$1,0)</f>
        <v>#REF!</v>
      </c>
      <c r="L309" s="85" t="e">
        <f t="shared" si="11"/>
        <v>#REF!</v>
      </c>
    </row>
    <row r="310" spans="6:12" hidden="1" x14ac:dyDescent="0.3">
      <c r="F310" s="82">
        <v>4</v>
      </c>
      <c r="G310" s="82" t="e">
        <f>#REF!</f>
        <v>#REF!</v>
      </c>
      <c r="H310" s="83" t="e">
        <f>#REF!</f>
        <v>#REF!</v>
      </c>
      <c r="I310" s="83" t="e">
        <f>#REF!</f>
        <v>#REF!</v>
      </c>
      <c r="J310" s="83" t="e">
        <f t="shared" si="10"/>
        <v>#REF!</v>
      </c>
      <c r="K310" s="84" t="e">
        <f>VLOOKUP(J310,'[2]Cadência Modelo'!$B$12:$BE$1042,$K$1,0)</f>
        <v>#REF!</v>
      </c>
      <c r="L310" s="85" t="e">
        <f t="shared" si="11"/>
        <v>#REF!</v>
      </c>
    </row>
    <row r="311" spans="6:12" hidden="1" x14ac:dyDescent="0.3">
      <c r="F311" s="82">
        <v>4</v>
      </c>
      <c r="G311" s="82" t="e">
        <f>#REF!</f>
        <v>#REF!</v>
      </c>
      <c r="H311" s="83" t="e">
        <f>#REF!</f>
        <v>#REF!</v>
      </c>
      <c r="I311" s="83" t="e">
        <f>#REF!</f>
        <v>#REF!</v>
      </c>
      <c r="J311" s="83" t="e">
        <f t="shared" si="10"/>
        <v>#REF!</v>
      </c>
      <c r="K311" s="84" t="e">
        <f>VLOOKUP(J311,'[2]Cadência Modelo'!$B$12:$BE$1042,$K$1,0)</f>
        <v>#REF!</v>
      </c>
      <c r="L311" s="85" t="e">
        <f t="shared" si="11"/>
        <v>#REF!</v>
      </c>
    </row>
    <row r="312" spans="6:12" hidden="1" x14ac:dyDescent="0.3">
      <c r="F312" s="82">
        <v>4</v>
      </c>
      <c r="G312" s="82" t="e">
        <f>#REF!</f>
        <v>#REF!</v>
      </c>
      <c r="H312" s="83" t="e">
        <f>#REF!</f>
        <v>#REF!</v>
      </c>
      <c r="I312" s="83" t="e">
        <f>#REF!</f>
        <v>#REF!</v>
      </c>
      <c r="J312" s="83" t="e">
        <f t="shared" si="10"/>
        <v>#REF!</v>
      </c>
      <c r="K312" s="84" t="e">
        <f>VLOOKUP(J312,'[2]Cadência Modelo'!$B$12:$BE$1042,$K$1,0)</f>
        <v>#REF!</v>
      </c>
      <c r="L312" s="85" t="e">
        <f t="shared" si="11"/>
        <v>#REF!</v>
      </c>
    </row>
    <row r="313" spans="6:12" hidden="1" x14ac:dyDescent="0.3">
      <c r="F313" s="82">
        <v>4</v>
      </c>
      <c r="G313" s="82" t="e">
        <f>#REF!</f>
        <v>#REF!</v>
      </c>
      <c r="H313" s="83" t="e">
        <f>#REF!</f>
        <v>#REF!</v>
      </c>
      <c r="I313" s="83" t="e">
        <f>#REF!</f>
        <v>#REF!</v>
      </c>
      <c r="J313" s="83" t="e">
        <f t="shared" si="10"/>
        <v>#REF!</v>
      </c>
      <c r="K313" s="84" t="e">
        <f>VLOOKUP(J313,'[2]Cadência Modelo'!$B$12:$BE$1042,$K$1,0)</f>
        <v>#REF!</v>
      </c>
      <c r="L313" s="85" t="e">
        <f t="shared" si="11"/>
        <v>#REF!</v>
      </c>
    </row>
    <row r="314" spans="6:12" hidden="1" x14ac:dyDescent="0.3">
      <c r="F314" s="82">
        <v>4</v>
      </c>
      <c r="G314" s="82" t="e">
        <f>#REF!</f>
        <v>#REF!</v>
      </c>
      <c r="H314" s="83" t="e">
        <f>#REF!</f>
        <v>#REF!</v>
      </c>
      <c r="I314" s="83" t="e">
        <f>#REF!</f>
        <v>#REF!</v>
      </c>
      <c r="J314" s="83" t="e">
        <f t="shared" si="10"/>
        <v>#REF!</v>
      </c>
      <c r="K314" s="84" t="e">
        <f>VLOOKUP(J314,'[2]Cadência Modelo'!$B$12:$BE$1042,$K$1,0)</f>
        <v>#REF!</v>
      </c>
      <c r="L314" s="85" t="e">
        <f t="shared" si="11"/>
        <v>#REF!</v>
      </c>
    </row>
    <row r="315" spans="6:12" x14ac:dyDescent="0.3">
      <c r="F315" s="82">
        <v>4</v>
      </c>
      <c r="G315" s="82" t="e">
        <f>#REF!</f>
        <v>#REF!</v>
      </c>
      <c r="H315" s="83" t="e">
        <f>#REF!</f>
        <v>#REF!</v>
      </c>
      <c r="I315" s="83" t="e">
        <f>#REF!</f>
        <v>#REF!</v>
      </c>
      <c r="J315" s="83" t="e">
        <f t="shared" si="10"/>
        <v>#REF!</v>
      </c>
      <c r="K315" s="84" t="e">
        <f>VLOOKUP(J315,'[2]Cadência Modelo'!$B$12:$BE$1042,$K$1,0)</f>
        <v>#REF!</v>
      </c>
      <c r="L315" s="85" t="e">
        <f t="shared" si="11"/>
        <v>#REF!</v>
      </c>
    </row>
    <row r="316" spans="6:12" hidden="1" x14ac:dyDescent="0.3">
      <c r="F316" s="82">
        <v>4</v>
      </c>
      <c r="G316" s="82" t="e">
        <f>#REF!</f>
        <v>#REF!</v>
      </c>
      <c r="H316" s="83" t="e">
        <f>#REF!</f>
        <v>#REF!</v>
      </c>
      <c r="I316" s="83" t="e">
        <f>#REF!</f>
        <v>#REF!</v>
      </c>
      <c r="J316" s="83" t="e">
        <f t="shared" si="10"/>
        <v>#REF!</v>
      </c>
      <c r="K316" s="84" t="e">
        <f>VLOOKUP(J316,'[2]Cadência Modelo'!$B$12:$BE$1042,$K$1,0)</f>
        <v>#REF!</v>
      </c>
      <c r="L316" s="85" t="e">
        <f t="shared" si="11"/>
        <v>#REF!</v>
      </c>
    </row>
    <row r="317" spans="6:12" hidden="1" x14ac:dyDescent="0.3">
      <c r="F317" s="82">
        <v>4</v>
      </c>
      <c r="G317" s="82" t="e">
        <f>#REF!</f>
        <v>#REF!</v>
      </c>
      <c r="H317" s="83" t="e">
        <f>#REF!</f>
        <v>#REF!</v>
      </c>
      <c r="I317" s="83" t="e">
        <f>#REF!</f>
        <v>#REF!</v>
      </c>
      <c r="J317" s="83" t="e">
        <f t="shared" si="10"/>
        <v>#REF!</v>
      </c>
      <c r="K317" s="84" t="e">
        <f>VLOOKUP(J317,'[2]Cadência Modelo'!$B$12:$BE$1042,$K$1,0)</f>
        <v>#REF!</v>
      </c>
      <c r="L317" s="85" t="e">
        <f t="shared" si="11"/>
        <v>#REF!</v>
      </c>
    </row>
    <row r="318" spans="6:12" hidden="1" x14ac:dyDescent="0.3">
      <c r="F318" s="82">
        <v>4</v>
      </c>
      <c r="G318" s="82" t="e">
        <f>#REF!</f>
        <v>#REF!</v>
      </c>
      <c r="H318" s="83" t="e">
        <f>#REF!</f>
        <v>#REF!</v>
      </c>
      <c r="I318" s="83" t="e">
        <f>#REF!</f>
        <v>#REF!</v>
      </c>
      <c r="J318" s="83" t="e">
        <f t="shared" si="10"/>
        <v>#REF!</v>
      </c>
      <c r="K318" s="84" t="e">
        <f>VLOOKUP(J318,'[2]Cadência Modelo'!$B$12:$BE$1042,$K$1,0)</f>
        <v>#REF!</v>
      </c>
      <c r="L318" s="85" t="e">
        <f t="shared" si="11"/>
        <v>#REF!</v>
      </c>
    </row>
    <row r="319" spans="6:12" hidden="1" x14ac:dyDescent="0.3">
      <c r="F319" s="82">
        <v>4</v>
      </c>
      <c r="G319" s="82" t="e">
        <f>#REF!</f>
        <v>#REF!</v>
      </c>
      <c r="H319" s="83" t="e">
        <f>#REF!</f>
        <v>#REF!</v>
      </c>
      <c r="I319" s="83" t="e">
        <f>#REF!</f>
        <v>#REF!</v>
      </c>
      <c r="J319" s="83" t="e">
        <f t="shared" si="10"/>
        <v>#REF!</v>
      </c>
      <c r="K319" s="84" t="e">
        <f>VLOOKUP(J319,'[2]Cadência Modelo'!$B$12:$BE$1042,$K$1,0)</f>
        <v>#REF!</v>
      </c>
      <c r="L319" s="85" t="e">
        <f t="shared" si="11"/>
        <v>#REF!</v>
      </c>
    </row>
    <row r="320" spans="6:12" hidden="1" x14ac:dyDescent="0.3">
      <c r="F320" s="82">
        <v>4</v>
      </c>
      <c r="G320" s="82" t="e">
        <f>#REF!</f>
        <v>#REF!</v>
      </c>
      <c r="H320" s="83" t="e">
        <f>#REF!</f>
        <v>#REF!</v>
      </c>
      <c r="I320" s="83" t="e">
        <f>#REF!</f>
        <v>#REF!</v>
      </c>
      <c r="J320" s="83" t="e">
        <f t="shared" si="10"/>
        <v>#REF!</v>
      </c>
      <c r="K320" s="84" t="e">
        <f>VLOOKUP(J320,'[2]Cadência Modelo'!$B$12:$BE$1042,$K$1,0)</f>
        <v>#REF!</v>
      </c>
      <c r="L320" s="85" t="e">
        <f t="shared" si="11"/>
        <v>#REF!</v>
      </c>
    </row>
    <row r="321" spans="6:12" hidden="1" x14ac:dyDescent="0.3">
      <c r="F321" s="82">
        <v>4</v>
      </c>
      <c r="G321" s="82" t="e">
        <f>#REF!</f>
        <v>#REF!</v>
      </c>
      <c r="H321" s="83" t="e">
        <f>#REF!</f>
        <v>#REF!</v>
      </c>
      <c r="I321" s="83" t="e">
        <f>#REF!</f>
        <v>#REF!</v>
      </c>
      <c r="J321" s="83" t="e">
        <f t="shared" si="10"/>
        <v>#REF!</v>
      </c>
      <c r="K321" s="84" t="e">
        <f>VLOOKUP(J321,'[2]Cadência Modelo'!$B$12:$BE$1042,$K$1,0)</f>
        <v>#REF!</v>
      </c>
      <c r="L321" s="85" t="e">
        <f t="shared" si="11"/>
        <v>#REF!</v>
      </c>
    </row>
    <row r="322" spans="6:12" hidden="1" x14ac:dyDescent="0.3">
      <c r="F322" s="82">
        <v>4</v>
      </c>
      <c r="G322" s="82" t="e">
        <f>#REF!</f>
        <v>#REF!</v>
      </c>
      <c r="H322" s="83" t="e">
        <f>#REF!</f>
        <v>#REF!</v>
      </c>
      <c r="I322" s="83" t="e">
        <f>#REF!</f>
        <v>#REF!</v>
      </c>
      <c r="J322" s="83" t="e">
        <f t="shared" si="10"/>
        <v>#REF!</v>
      </c>
      <c r="K322" s="84" t="e">
        <f>VLOOKUP(J322,'[2]Cadência Modelo'!$B$12:$BE$1042,$K$1,0)</f>
        <v>#REF!</v>
      </c>
      <c r="L322" s="85" t="e">
        <f t="shared" si="11"/>
        <v>#REF!</v>
      </c>
    </row>
    <row r="323" spans="6:12" hidden="1" x14ac:dyDescent="0.3">
      <c r="F323" s="82">
        <v>4</v>
      </c>
      <c r="G323" s="82" t="e">
        <f>#REF!</f>
        <v>#REF!</v>
      </c>
      <c r="H323" s="83" t="e">
        <f>#REF!</f>
        <v>#REF!</v>
      </c>
      <c r="I323" s="83" t="e">
        <f>#REF!</f>
        <v>#REF!</v>
      </c>
      <c r="J323" s="83" t="e">
        <f t="shared" si="10"/>
        <v>#REF!</v>
      </c>
      <c r="K323" s="84" t="e">
        <f>VLOOKUP(J323,'[2]Cadência Modelo'!$B$12:$BE$1042,$K$1,0)</f>
        <v>#REF!</v>
      </c>
      <c r="L323" s="85" t="e">
        <f t="shared" si="11"/>
        <v>#REF!</v>
      </c>
    </row>
    <row r="324" spans="6:12" hidden="1" x14ac:dyDescent="0.3">
      <c r="F324" s="82">
        <v>4</v>
      </c>
      <c r="G324" s="82" t="e">
        <f>#REF!</f>
        <v>#REF!</v>
      </c>
      <c r="H324" s="83" t="e">
        <f>#REF!</f>
        <v>#REF!</v>
      </c>
      <c r="I324" s="83" t="e">
        <f>#REF!</f>
        <v>#REF!</v>
      </c>
      <c r="J324" s="83" t="e">
        <f t="shared" ref="J324:J387" si="12">CONCATENATE(LEFT(I324,11),"L",F324)</f>
        <v>#REF!</v>
      </c>
      <c r="K324" s="84" t="e">
        <f>VLOOKUP(J324,'[2]Cadência Modelo'!$B$12:$BE$1042,$K$1,0)</f>
        <v>#REF!</v>
      </c>
      <c r="L324" s="85" t="e">
        <f t="shared" ref="L324:L387" si="13">IF(K324=G324,"",K324)</f>
        <v>#REF!</v>
      </c>
    </row>
    <row r="325" spans="6:12" hidden="1" x14ac:dyDescent="0.3">
      <c r="F325" s="82">
        <v>4</v>
      </c>
      <c r="G325" s="82" t="e">
        <f>#REF!</f>
        <v>#REF!</v>
      </c>
      <c r="H325" s="83" t="e">
        <f>#REF!</f>
        <v>#REF!</v>
      </c>
      <c r="I325" s="83" t="e">
        <f>#REF!</f>
        <v>#REF!</v>
      </c>
      <c r="J325" s="83" t="e">
        <f t="shared" si="12"/>
        <v>#REF!</v>
      </c>
      <c r="K325" s="84" t="e">
        <f>VLOOKUP(J325,'[2]Cadência Modelo'!$B$12:$BE$1042,$K$1,0)</f>
        <v>#REF!</v>
      </c>
      <c r="L325" s="85" t="e">
        <f t="shared" si="13"/>
        <v>#REF!</v>
      </c>
    </row>
    <row r="326" spans="6:12" hidden="1" x14ac:dyDescent="0.3">
      <c r="F326" s="82">
        <v>4</v>
      </c>
      <c r="G326" s="82" t="e">
        <f>#REF!</f>
        <v>#REF!</v>
      </c>
      <c r="H326" s="83" t="e">
        <f>#REF!</f>
        <v>#REF!</v>
      </c>
      <c r="I326" s="83" t="e">
        <f>#REF!</f>
        <v>#REF!</v>
      </c>
      <c r="J326" s="83" t="e">
        <f t="shared" si="12"/>
        <v>#REF!</v>
      </c>
      <c r="K326" s="84" t="e">
        <f>VLOOKUP(J326,'[2]Cadência Modelo'!$B$12:$BE$1042,$K$1,0)</f>
        <v>#REF!</v>
      </c>
      <c r="L326" s="85" t="e">
        <f t="shared" si="13"/>
        <v>#REF!</v>
      </c>
    </row>
    <row r="327" spans="6:12" hidden="1" x14ac:dyDescent="0.3">
      <c r="F327" s="82">
        <v>4</v>
      </c>
      <c r="G327" s="82" t="e">
        <f>#REF!</f>
        <v>#REF!</v>
      </c>
      <c r="H327" s="83" t="e">
        <f>#REF!</f>
        <v>#REF!</v>
      </c>
      <c r="I327" s="83" t="e">
        <f>#REF!</f>
        <v>#REF!</v>
      </c>
      <c r="J327" s="83" t="e">
        <f t="shared" si="12"/>
        <v>#REF!</v>
      </c>
      <c r="K327" s="84" t="e">
        <f>VLOOKUP(J327,'[2]Cadência Modelo'!$B$12:$BE$1042,$K$1,0)</f>
        <v>#REF!</v>
      </c>
      <c r="L327" s="85" t="e">
        <f t="shared" si="13"/>
        <v>#REF!</v>
      </c>
    </row>
    <row r="328" spans="6:12" hidden="1" x14ac:dyDescent="0.3">
      <c r="F328" s="82">
        <v>4</v>
      </c>
      <c r="G328" s="82" t="e">
        <f>#REF!</f>
        <v>#REF!</v>
      </c>
      <c r="H328" s="83" t="e">
        <f>#REF!</f>
        <v>#REF!</v>
      </c>
      <c r="I328" s="83" t="e">
        <f>#REF!</f>
        <v>#REF!</v>
      </c>
      <c r="J328" s="83" t="e">
        <f t="shared" si="12"/>
        <v>#REF!</v>
      </c>
      <c r="K328" s="84" t="e">
        <f>VLOOKUP(J328,'[2]Cadência Modelo'!$B$12:$BE$1042,$K$1,0)</f>
        <v>#REF!</v>
      </c>
      <c r="L328" s="85" t="e">
        <f t="shared" si="13"/>
        <v>#REF!</v>
      </c>
    </row>
    <row r="329" spans="6:12" hidden="1" x14ac:dyDescent="0.3">
      <c r="F329" s="82">
        <v>4</v>
      </c>
      <c r="G329" s="82" t="e">
        <f>#REF!</f>
        <v>#REF!</v>
      </c>
      <c r="H329" s="83" t="e">
        <f>#REF!</f>
        <v>#REF!</v>
      </c>
      <c r="I329" s="83" t="e">
        <f>#REF!</f>
        <v>#REF!</v>
      </c>
      <c r="J329" s="83" t="e">
        <f t="shared" si="12"/>
        <v>#REF!</v>
      </c>
      <c r="K329" s="84" t="e">
        <f>VLOOKUP(J329,'[2]Cadência Modelo'!$B$12:$BE$1042,$K$1,0)</f>
        <v>#REF!</v>
      </c>
      <c r="L329" s="85" t="e">
        <f t="shared" si="13"/>
        <v>#REF!</v>
      </c>
    </row>
    <row r="330" spans="6:12" hidden="1" x14ac:dyDescent="0.3">
      <c r="F330" s="82">
        <v>4</v>
      </c>
      <c r="G330" s="82" t="e">
        <f>#REF!</f>
        <v>#REF!</v>
      </c>
      <c r="H330" s="83" t="e">
        <f>#REF!</f>
        <v>#REF!</v>
      </c>
      <c r="I330" s="83" t="e">
        <f>#REF!</f>
        <v>#REF!</v>
      </c>
      <c r="J330" s="83" t="e">
        <f t="shared" si="12"/>
        <v>#REF!</v>
      </c>
      <c r="K330" s="84" t="e">
        <f>VLOOKUP(J330,'[2]Cadência Modelo'!$B$12:$BE$1042,$K$1,0)</f>
        <v>#REF!</v>
      </c>
      <c r="L330" s="85" t="e">
        <f t="shared" si="13"/>
        <v>#REF!</v>
      </c>
    </row>
    <row r="331" spans="6:12" hidden="1" x14ac:dyDescent="0.3">
      <c r="F331" s="82">
        <v>4</v>
      </c>
      <c r="G331" s="82" t="e">
        <f>#REF!</f>
        <v>#REF!</v>
      </c>
      <c r="H331" s="83" t="e">
        <f>#REF!</f>
        <v>#REF!</v>
      </c>
      <c r="I331" s="83" t="e">
        <f>#REF!</f>
        <v>#REF!</v>
      </c>
      <c r="J331" s="83" t="e">
        <f t="shared" si="12"/>
        <v>#REF!</v>
      </c>
      <c r="K331" s="84" t="e">
        <f>VLOOKUP(J331,'[2]Cadência Modelo'!$B$12:$BE$1042,$K$1,0)</f>
        <v>#REF!</v>
      </c>
      <c r="L331" s="85" t="e">
        <f t="shared" si="13"/>
        <v>#REF!</v>
      </c>
    </row>
    <row r="332" spans="6:12" hidden="1" x14ac:dyDescent="0.3">
      <c r="F332" s="82">
        <v>4</v>
      </c>
      <c r="G332" s="82" t="e">
        <f>#REF!</f>
        <v>#REF!</v>
      </c>
      <c r="H332" s="83" t="e">
        <f>#REF!</f>
        <v>#REF!</v>
      </c>
      <c r="I332" s="83" t="e">
        <f>#REF!</f>
        <v>#REF!</v>
      </c>
      <c r="J332" s="83" t="e">
        <f t="shared" si="12"/>
        <v>#REF!</v>
      </c>
      <c r="K332" s="84" t="e">
        <f>VLOOKUP(J332,'[2]Cadência Modelo'!$B$12:$BE$1042,$K$1,0)</f>
        <v>#REF!</v>
      </c>
      <c r="L332" s="85" t="e">
        <f t="shared" si="13"/>
        <v>#REF!</v>
      </c>
    </row>
    <row r="333" spans="6:12" hidden="1" x14ac:dyDescent="0.3">
      <c r="F333" s="82">
        <v>4</v>
      </c>
      <c r="G333" s="82" t="e">
        <f>#REF!</f>
        <v>#REF!</v>
      </c>
      <c r="H333" s="83" t="e">
        <f>#REF!</f>
        <v>#REF!</v>
      </c>
      <c r="I333" s="83" t="e">
        <f>#REF!</f>
        <v>#REF!</v>
      </c>
      <c r="J333" s="83" t="e">
        <f t="shared" si="12"/>
        <v>#REF!</v>
      </c>
      <c r="K333" s="84" t="e">
        <f>VLOOKUP(J333,'[2]Cadência Modelo'!$B$12:$BE$1042,$K$1,0)</f>
        <v>#REF!</v>
      </c>
      <c r="L333" s="85" t="e">
        <f t="shared" si="13"/>
        <v>#REF!</v>
      </c>
    </row>
    <row r="334" spans="6:12" hidden="1" x14ac:dyDescent="0.3">
      <c r="F334" s="82">
        <v>4</v>
      </c>
      <c r="G334" s="82" t="e">
        <f>#REF!</f>
        <v>#REF!</v>
      </c>
      <c r="H334" s="83" t="e">
        <f>#REF!</f>
        <v>#REF!</v>
      </c>
      <c r="I334" s="83" t="e">
        <f>#REF!</f>
        <v>#REF!</v>
      </c>
      <c r="J334" s="83" t="e">
        <f t="shared" si="12"/>
        <v>#REF!</v>
      </c>
      <c r="K334" s="84" t="e">
        <f>VLOOKUP(J334,'[2]Cadência Modelo'!$B$12:$BE$1042,$K$1,0)</f>
        <v>#REF!</v>
      </c>
      <c r="L334" s="85" t="e">
        <f t="shared" si="13"/>
        <v>#REF!</v>
      </c>
    </row>
    <row r="335" spans="6:12" hidden="1" x14ac:dyDescent="0.3">
      <c r="F335" s="82">
        <v>4</v>
      </c>
      <c r="G335" s="82" t="e">
        <f>#REF!</f>
        <v>#REF!</v>
      </c>
      <c r="H335" s="83" t="e">
        <f>#REF!</f>
        <v>#REF!</v>
      </c>
      <c r="I335" s="83" t="e">
        <f>#REF!</f>
        <v>#REF!</v>
      </c>
      <c r="J335" s="83" t="e">
        <f t="shared" si="12"/>
        <v>#REF!</v>
      </c>
      <c r="K335" s="84" t="e">
        <f>VLOOKUP(J335,'[2]Cadência Modelo'!$B$12:$BE$1042,$K$1,0)</f>
        <v>#REF!</v>
      </c>
      <c r="L335" s="85" t="e">
        <f t="shared" si="13"/>
        <v>#REF!</v>
      </c>
    </row>
    <row r="336" spans="6:12" hidden="1" x14ac:dyDescent="0.3">
      <c r="F336" s="82">
        <v>4</v>
      </c>
      <c r="G336" s="82" t="e">
        <f>#REF!</f>
        <v>#REF!</v>
      </c>
      <c r="H336" s="83" t="e">
        <f>#REF!</f>
        <v>#REF!</v>
      </c>
      <c r="I336" s="83" t="e">
        <f>#REF!</f>
        <v>#REF!</v>
      </c>
      <c r="J336" s="83" t="e">
        <f t="shared" si="12"/>
        <v>#REF!</v>
      </c>
      <c r="K336" s="84" t="e">
        <f>VLOOKUP(J336,'[2]Cadência Modelo'!$B$12:$BE$1042,$K$1,0)</f>
        <v>#REF!</v>
      </c>
      <c r="L336" s="85" t="e">
        <f t="shared" si="13"/>
        <v>#REF!</v>
      </c>
    </row>
    <row r="337" spans="6:12" hidden="1" x14ac:dyDescent="0.3">
      <c r="F337" s="82">
        <v>4</v>
      </c>
      <c r="G337" s="82" t="e">
        <f>#REF!</f>
        <v>#REF!</v>
      </c>
      <c r="H337" s="83" t="e">
        <f>#REF!</f>
        <v>#REF!</v>
      </c>
      <c r="I337" s="83" t="e">
        <f>#REF!</f>
        <v>#REF!</v>
      </c>
      <c r="J337" s="83" t="e">
        <f t="shared" si="12"/>
        <v>#REF!</v>
      </c>
      <c r="K337" s="84" t="e">
        <f>VLOOKUP(J337,'[2]Cadência Modelo'!$B$12:$BE$1042,$K$1,0)</f>
        <v>#REF!</v>
      </c>
      <c r="L337" s="85" t="e">
        <f t="shared" si="13"/>
        <v>#REF!</v>
      </c>
    </row>
    <row r="338" spans="6:12" hidden="1" x14ac:dyDescent="0.3">
      <c r="F338" s="82">
        <v>4</v>
      </c>
      <c r="G338" s="82" t="e">
        <f>#REF!</f>
        <v>#REF!</v>
      </c>
      <c r="H338" s="83" t="e">
        <f>#REF!</f>
        <v>#REF!</v>
      </c>
      <c r="I338" s="83" t="e">
        <f>#REF!</f>
        <v>#REF!</v>
      </c>
      <c r="J338" s="83" t="e">
        <f t="shared" si="12"/>
        <v>#REF!</v>
      </c>
      <c r="K338" s="84" t="e">
        <f>VLOOKUP(J338,'[2]Cadência Modelo'!$B$12:$BE$1042,$K$1,0)</f>
        <v>#REF!</v>
      </c>
      <c r="L338" s="85" t="e">
        <f t="shared" si="13"/>
        <v>#REF!</v>
      </c>
    </row>
    <row r="339" spans="6:12" hidden="1" x14ac:dyDescent="0.3">
      <c r="F339" s="82">
        <v>4</v>
      </c>
      <c r="G339" s="82" t="e">
        <f>#REF!</f>
        <v>#REF!</v>
      </c>
      <c r="H339" s="83" t="e">
        <f>#REF!</f>
        <v>#REF!</v>
      </c>
      <c r="I339" s="83" t="e">
        <f>#REF!</f>
        <v>#REF!</v>
      </c>
      <c r="J339" s="83" t="e">
        <f t="shared" si="12"/>
        <v>#REF!</v>
      </c>
      <c r="K339" s="84" t="e">
        <f>VLOOKUP(J339,'[2]Cadência Modelo'!$B$12:$BE$1042,$K$1,0)</f>
        <v>#REF!</v>
      </c>
      <c r="L339" s="85" t="e">
        <f t="shared" si="13"/>
        <v>#REF!</v>
      </c>
    </row>
    <row r="340" spans="6:12" hidden="1" x14ac:dyDescent="0.3">
      <c r="F340" s="82">
        <v>4</v>
      </c>
      <c r="G340" s="82" t="e">
        <f>#REF!</f>
        <v>#REF!</v>
      </c>
      <c r="H340" s="83" t="e">
        <f>#REF!</f>
        <v>#REF!</v>
      </c>
      <c r="I340" s="83" t="e">
        <f>#REF!</f>
        <v>#REF!</v>
      </c>
      <c r="J340" s="83" t="e">
        <f t="shared" si="12"/>
        <v>#REF!</v>
      </c>
      <c r="K340" s="84" t="e">
        <f>VLOOKUP(J340,'[2]Cadência Modelo'!$B$12:$BE$1042,$K$1,0)</f>
        <v>#REF!</v>
      </c>
      <c r="L340" s="85" t="e">
        <f t="shared" si="13"/>
        <v>#REF!</v>
      </c>
    </row>
    <row r="341" spans="6:12" hidden="1" x14ac:dyDescent="0.3">
      <c r="F341" s="82">
        <v>4</v>
      </c>
      <c r="G341" s="82" t="e">
        <f>#REF!</f>
        <v>#REF!</v>
      </c>
      <c r="H341" s="83" t="e">
        <f>#REF!</f>
        <v>#REF!</v>
      </c>
      <c r="I341" s="83" t="e">
        <f>#REF!</f>
        <v>#REF!</v>
      </c>
      <c r="J341" s="83" t="e">
        <f t="shared" si="12"/>
        <v>#REF!</v>
      </c>
      <c r="K341" s="84" t="e">
        <f>VLOOKUP(J341,'[2]Cadência Modelo'!$B$12:$BE$1042,$K$1,0)</f>
        <v>#REF!</v>
      </c>
      <c r="L341" s="85" t="e">
        <f t="shared" si="13"/>
        <v>#REF!</v>
      </c>
    </row>
    <row r="342" spans="6:12" hidden="1" x14ac:dyDescent="0.3">
      <c r="F342" s="82">
        <v>4</v>
      </c>
      <c r="G342" s="82" t="e">
        <f>#REF!</f>
        <v>#REF!</v>
      </c>
      <c r="H342" s="83" t="e">
        <f>#REF!</f>
        <v>#REF!</v>
      </c>
      <c r="I342" s="83" t="e">
        <f>#REF!</f>
        <v>#REF!</v>
      </c>
      <c r="J342" s="83" t="e">
        <f t="shared" si="12"/>
        <v>#REF!</v>
      </c>
      <c r="K342" s="84" t="e">
        <f>VLOOKUP(J342,'[2]Cadência Modelo'!$B$12:$BE$1042,$K$1,0)</f>
        <v>#REF!</v>
      </c>
      <c r="L342" s="85" t="e">
        <f t="shared" si="13"/>
        <v>#REF!</v>
      </c>
    </row>
    <row r="343" spans="6:12" hidden="1" x14ac:dyDescent="0.3">
      <c r="F343" s="82">
        <v>4</v>
      </c>
      <c r="G343" s="82" t="e">
        <f>#REF!</f>
        <v>#REF!</v>
      </c>
      <c r="H343" s="83" t="e">
        <f>#REF!</f>
        <v>#REF!</v>
      </c>
      <c r="I343" s="83" t="e">
        <f>#REF!</f>
        <v>#REF!</v>
      </c>
      <c r="J343" s="83" t="e">
        <f t="shared" si="12"/>
        <v>#REF!</v>
      </c>
      <c r="K343" s="84" t="e">
        <f>VLOOKUP(J343,'[2]Cadência Modelo'!$B$12:$BE$1042,$K$1,0)</f>
        <v>#REF!</v>
      </c>
      <c r="L343" s="85" t="e">
        <f t="shared" si="13"/>
        <v>#REF!</v>
      </c>
    </row>
    <row r="344" spans="6:12" hidden="1" x14ac:dyDescent="0.3">
      <c r="F344" s="82">
        <v>4</v>
      </c>
      <c r="G344" s="82" t="e">
        <f>#REF!</f>
        <v>#REF!</v>
      </c>
      <c r="H344" s="83" t="e">
        <f>#REF!</f>
        <v>#REF!</v>
      </c>
      <c r="I344" s="83" t="e">
        <f>#REF!</f>
        <v>#REF!</v>
      </c>
      <c r="J344" s="83" t="e">
        <f t="shared" si="12"/>
        <v>#REF!</v>
      </c>
      <c r="K344" s="84" t="e">
        <f>VLOOKUP(J344,'[2]Cadência Modelo'!$B$12:$BE$1042,$K$1,0)</f>
        <v>#REF!</v>
      </c>
      <c r="L344" s="85" t="e">
        <f t="shared" si="13"/>
        <v>#REF!</v>
      </c>
    </row>
    <row r="345" spans="6:12" hidden="1" x14ac:dyDescent="0.3">
      <c r="F345" s="82">
        <v>4</v>
      </c>
      <c r="G345" s="82" t="e">
        <f>#REF!</f>
        <v>#REF!</v>
      </c>
      <c r="H345" s="83" t="e">
        <f>#REF!</f>
        <v>#REF!</v>
      </c>
      <c r="I345" s="83" t="e">
        <f>#REF!</f>
        <v>#REF!</v>
      </c>
      <c r="J345" s="83" t="e">
        <f t="shared" si="12"/>
        <v>#REF!</v>
      </c>
      <c r="K345" s="84" t="e">
        <f>VLOOKUP(J345,'[2]Cadência Modelo'!$B$12:$BE$1042,$K$1,0)</f>
        <v>#REF!</v>
      </c>
      <c r="L345" s="85" t="e">
        <f t="shared" si="13"/>
        <v>#REF!</v>
      </c>
    </row>
    <row r="346" spans="6:12" hidden="1" x14ac:dyDescent="0.3">
      <c r="F346" s="82">
        <v>4</v>
      </c>
      <c r="G346" s="82" t="e">
        <f>#REF!</f>
        <v>#REF!</v>
      </c>
      <c r="H346" s="83" t="e">
        <f>#REF!</f>
        <v>#REF!</v>
      </c>
      <c r="I346" s="83" t="e">
        <f>#REF!</f>
        <v>#REF!</v>
      </c>
      <c r="J346" s="83" t="e">
        <f t="shared" si="12"/>
        <v>#REF!</v>
      </c>
      <c r="K346" s="84" t="e">
        <f>VLOOKUP(J346,'[2]Cadência Modelo'!$B$12:$BE$1042,$K$1,0)</f>
        <v>#REF!</v>
      </c>
      <c r="L346" s="85" t="e">
        <f t="shared" si="13"/>
        <v>#REF!</v>
      </c>
    </row>
    <row r="347" spans="6:12" hidden="1" x14ac:dyDescent="0.3">
      <c r="F347" s="108">
        <v>4</v>
      </c>
      <c r="G347" s="108" t="e">
        <f>#REF!</f>
        <v>#REF!</v>
      </c>
      <c r="H347" s="109" t="e">
        <f>#REF!</f>
        <v>#REF!</v>
      </c>
      <c r="I347" s="109" t="e">
        <f>#REF!</f>
        <v>#REF!</v>
      </c>
      <c r="J347" s="109" t="e">
        <f t="shared" si="12"/>
        <v>#REF!</v>
      </c>
      <c r="K347" s="110" t="e">
        <f>VLOOKUP(J347,'[2]Cadência Modelo'!$B$12:$BE$1042,$K$1,0)</f>
        <v>#REF!</v>
      </c>
      <c r="L347" s="111" t="e">
        <f t="shared" si="13"/>
        <v>#REF!</v>
      </c>
    </row>
    <row r="348" spans="6:12" hidden="1" x14ac:dyDescent="0.3">
      <c r="F348" s="82">
        <v>5</v>
      </c>
      <c r="G348" s="82" t="e">
        <f>#REF!</f>
        <v>#REF!</v>
      </c>
      <c r="H348" s="83" t="e">
        <f>#REF!</f>
        <v>#REF!</v>
      </c>
      <c r="I348" s="83" t="e">
        <f>#REF!</f>
        <v>#REF!</v>
      </c>
      <c r="J348" s="83" t="e">
        <f t="shared" si="12"/>
        <v>#REF!</v>
      </c>
      <c r="K348" s="84" t="e">
        <f>VLOOKUP(J348,'[2]Cadência Modelo'!$B$12:$BE$1042,$K$1,0)</f>
        <v>#REF!</v>
      </c>
      <c r="L348" s="85" t="e">
        <f t="shared" si="13"/>
        <v>#REF!</v>
      </c>
    </row>
    <row r="349" spans="6:12" hidden="1" x14ac:dyDescent="0.3">
      <c r="F349" s="82">
        <v>5</v>
      </c>
      <c r="G349" s="82" t="e">
        <f>#REF!</f>
        <v>#REF!</v>
      </c>
      <c r="H349" s="83" t="e">
        <f>#REF!</f>
        <v>#REF!</v>
      </c>
      <c r="I349" s="83" t="e">
        <f>#REF!</f>
        <v>#REF!</v>
      </c>
      <c r="J349" s="83" t="e">
        <f t="shared" si="12"/>
        <v>#REF!</v>
      </c>
      <c r="K349" s="84" t="e">
        <f>VLOOKUP(J349,'[2]Cadência Modelo'!$B$12:$BE$1042,$K$1,0)</f>
        <v>#REF!</v>
      </c>
      <c r="L349" s="85" t="e">
        <f t="shared" si="13"/>
        <v>#REF!</v>
      </c>
    </row>
    <row r="350" spans="6:12" hidden="1" x14ac:dyDescent="0.3">
      <c r="F350" s="82">
        <v>5</v>
      </c>
      <c r="G350" s="82" t="e">
        <f>#REF!</f>
        <v>#REF!</v>
      </c>
      <c r="H350" s="83" t="e">
        <f>#REF!</f>
        <v>#REF!</v>
      </c>
      <c r="I350" s="83" t="e">
        <f>#REF!</f>
        <v>#REF!</v>
      </c>
      <c r="J350" s="83" t="e">
        <f t="shared" si="12"/>
        <v>#REF!</v>
      </c>
      <c r="K350" s="84" t="e">
        <f>VLOOKUP(J350,'[2]Cadência Modelo'!$B$12:$BE$1042,$K$1,0)</f>
        <v>#REF!</v>
      </c>
      <c r="L350" s="85" t="e">
        <f t="shared" si="13"/>
        <v>#REF!</v>
      </c>
    </row>
    <row r="351" spans="6:12" hidden="1" x14ac:dyDescent="0.3">
      <c r="F351" s="82">
        <v>5</v>
      </c>
      <c r="G351" s="82" t="e">
        <f>#REF!</f>
        <v>#REF!</v>
      </c>
      <c r="H351" s="83" t="e">
        <f>#REF!</f>
        <v>#REF!</v>
      </c>
      <c r="I351" s="83" t="e">
        <f>#REF!</f>
        <v>#REF!</v>
      </c>
      <c r="J351" s="83" t="e">
        <f t="shared" si="12"/>
        <v>#REF!</v>
      </c>
      <c r="K351" s="84" t="e">
        <f>VLOOKUP(J351,'[2]Cadência Modelo'!$B$12:$BE$1042,$K$1,0)</f>
        <v>#REF!</v>
      </c>
      <c r="L351" s="85" t="e">
        <f t="shared" si="13"/>
        <v>#REF!</v>
      </c>
    </row>
    <row r="352" spans="6:12" hidden="1" x14ac:dyDescent="0.3">
      <c r="F352" s="82">
        <v>5</v>
      </c>
      <c r="G352" s="82" t="e">
        <f>#REF!</f>
        <v>#REF!</v>
      </c>
      <c r="H352" s="83" t="e">
        <f>#REF!</f>
        <v>#REF!</v>
      </c>
      <c r="I352" s="83" t="e">
        <f>#REF!</f>
        <v>#REF!</v>
      </c>
      <c r="J352" s="83" t="e">
        <f t="shared" si="12"/>
        <v>#REF!</v>
      </c>
      <c r="K352" s="84" t="e">
        <f>VLOOKUP(J352,'[2]Cadência Modelo'!$B$12:$BE$1042,$K$1,0)</f>
        <v>#REF!</v>
      </c>
      <c r="L352" s="85" t="e">
        <f t="shared" si="13"/>
        <v>#REF!</v>
      </c>
    </row>
    <row r="353" spans="6:12" hidden="1" x14ac:dyDescent="0.3">
      <c r="F353" s="82">
        <v>5</v>
      </c>
      <c r="G353" s="82" t="e">
        <f>#REF!</f>
        <v>#REF!</v>
      </c>
      <c r="H353" s="83" t="e">
        <f>#REF!</f>
        <v>#REF!</v>
      </c>
      <c r="I353" s="83" t="e">
        <f>#REF!</f>
        <v>#REF!</v>
      </c>
      <c r="J353" s="83" t="e">
        <f t="shared" si="12"/>
        <v>#REF!</v>
      </c>
      <c r="K353" s="84" t="e">
        <f>VLOOKUP(J353,'[2]Cadência Modelo'!$B$12:$BE$1042,$K$1,0)</f>
        <v>#REF!</v>
      </c>
      <c r="L353" s="85" t="e">
        <f t="shared" si="13"/>
        <v>#REF!</v>
      </c>
    </row>
    <row r="354" spans="6:12" hidden="1" x14ac:dyDescent="0.3">
      <c r="F354" s="82">
        <v>5</v>
      </c>
      <c r="G354" s="82" t="e">
        <f>#REF!</f>
        <v>#REF!</v>
      </c>
      <c r="H354" s="83" t="e">
        <f>#REF!</f>
        <v>#REF!</v>
      </c>
      <c r="I354" s="83" t="e">
        <f>#REF!</f>
        <v>#REF!</v>
      </c>
      <c r="J354" s="83" t="e">
        <f t="shared" si="12"/>
        <v>#REF!</v>
      </c>
      <c r="K354" s="84" t="e">
        <f>VLOOKUP(J354,'[2]Cadência Modelo'!$B$12:$BE$1042,$K$1,0)</f>
        <v>#REF!</v>
      </c>
      <c r="L354" s="85" t="e">
        <f t="shared" si="13"/>
        <v>#REF!</v>
      </c>
    </row>
    <row r="355" spans="6:12" hidden="1" x14ac:dyDescent="0.3">
      <c r="F355" s="82">
        <v>5</v>
      </c>
      <c r="G355" s="82" t="e">
        <f>#REF!</f>
        <v>#REF!</v>
      </c>
      <c r="H355" s="83" t="e">
        <f>#REF!</f>
        <v>#REF!</v>
      </c>
      <c r="I355" s="83" t="e">
        <f>#REF!</f>
        <v>#REF!</v>
      </c>
      <c r="J355" s="83" t="e">
        <f t="shared" si="12"/>
        <v>#REF!</v>
      </c>
      <c r="K355" s="84" t="e">
        <f>VLOOKUP(J355,'[2]Cadência Modelo'!$B$12:$BE$1042,$K$1,0)</f>
        <v>#REF!</v>
      </c>
      <c r="L355" s="85" t="e">
        <f t="shared" si="13"/>
        <v>#REF!</v>
      </c>
    </row>
    <row r="356" spans="6:12" hidden="1" x14ac:dyDescent="0.3">
      <c r="F356" s="82">
        <v>5</v>
      </c>
      <c r="G356" s="82" t="e">
        <f>#REF!</f>
        <v>#REF!</v>
      </c>
      <c r="H356" s="83" t="e">
        <f>#REF!</f>
        <v>#REF!</v>
      </c>
      <c r="I356" s="83" t="e">
        <f>#REF!</f>
        <v>#REF!</v>
      </c>
      <c r="J356" s="83" t="e">
        <f t="shared" si="12"/>
        <v>#REF!</v>
      </c>
      <c r="K356" s="84" t="e">
        <f>VLOOKUP(J356,'[2]Cadência Modelo'!$B$12:$BE$1042,$K$1,0)</f>
        <v>#REF!</v>
      </c>
      <c r="L356" s="85" t="e">
        <f t="shared" si="13"/>
        <v>#REF!</v>
      </c>
    </row>
    <row r="357" spans="6:12" hidden="1" x14ac:dyDescent="0.3">
      <c r="F357" s="82">
        <v>5</v>
      </c>
      <c r="G357" s="82" t="e">
        <f>#REF!</f>
        <v>#REF!</v>
      </c>
      <c r="H357" s="83" t="e">
        <f>#REF!</f>
        <v>#REF!</v>
      </c>
      <c r="I357" s="83" t="e">
        <f>#REF!</f>
        <v>#REF!</v>
      </c>
      <c r="J357" s="83" t="e">
        <f t="shared" si="12"/>
        <v>#REF!</v>
      </c>
      <c r="K357" s="84" t="e">
        <f>VLOOKUP(J357,'[2]Cadência Modelo'!$B$12:$BE$1042,$K$1,0)</f>
        <v>#REF!</v>
      </c>
      <c r="L357" s="85" t="e">
        <f t="shared" si="13"/>
        <v>#REF!</v>
      </c>
    </row>
    <row r="358" spans="6:12" hidden="1" x14ac:dyDescent="0.3">
      <c r="F358" s="82">
        <v>5</v>
      </c>
      <c r="G358" s="82" t="e">
        <f>#REF!</f>
        <v>#REF!</v>
      </c>
      <c r="H358" s="83" t="e">
        <f>#REF!</f>
        <v>#REF!</v>
      </c>
      <c r="I358" s="83" t="e">
        <f>#REF!</f>
        <v>#REF!</v>
      </c>
      <c r="J358" s="83" t="e">
        <f t="shared" si="12"/>
        <v>#REF!</v>
      </c>
      <c r="K358" s="84" t="e">
        <f>VLOOKUP(J358,'[2]Cadência Modelo'!$B$12:$BE$1042,$K$1,0)</f>
        <v>#REF!</v>
      </c>
      <c r="L358" s="85" t="e">
        <f t="shared" si="13"/>
        <v>#REF!</v>
      </c>
    </row>
    <row r="359" spans="6:12" hidden="1" x14ac:dyDescent="0.3">
      <c r="F359" s="82">
        <v>5</v>
      </c>
      <c r="G359" s="82" t="e">
        <f>#REF!</f>
        <v>#REF!</v>
      </c>
      <c r="H359" s="83" t="e">
        <f>#REF!</f>
        <v>#REF!</v>
      </c>
      <c r="I359" s="83" t="e">
        <f>#REF!</f>
        <v>#REF!</v>
      </c>
      <c r="J359" s="83" t="e">
        <f t="shared" si="12"/>
        <v>#REF!</v>
      </c>
      <c r="K359" s="84" t="e">
        <f>VLOOKUP(J359,'[2]Cadência Modelo'!$B$12:$BE$1042,$K$1,0)</f>
        <v>#REF!</v>
      </c>
      <c r="L359" s="85" t="e">
        <f t="shared" si="13"/>
        <v>#REF!</v>
      </c>
    </row>
    <row r="360" spans="6:12" hidden="1" x14ac:dyDescent="0.3">
      <c r="F360" s="82">
        <v>5</v>
      </c>
      <c r="G360" s="82" t="e">
        <f>#REF!</f>
        <v>#REF!</v>
      </c>
      <c r="H360" s="83" t="e">
        <f>#REF!</f>
        <v>#REF!</v>
      </c>
      <c r="I360" s="83" t="e">
        <f>#REF!</f>
        <v>#REF!</v>
      </c>
      <c r="J360" s="83" t="e">
        <f t="shared" si="12"/>
        <v>#REF!</v>
      </c>
      <c r="K360" s="84" t="e">
        <f>VLOOKUP(J360,'[2]Cadência Modelo'!$B$12:$BE$1042,$K$1,0)</f>
        <v>#REF!</v>
      </c>
      <c r="L360" s="85" t="e">
        <f t="shared" si="13"/>
        <v>#REF!</v>
      </c>
    </row>
    <row r="361" spans="6:12" hidden="1" x14ac:dyDescent="0.3">
      <c r="F361" s="82">
        <v>5</v>
      </c>
      <c r="G361" s="82" t="e">
        <f>#REF!</f>
        <v>#REF!</v>
      </c>
      <c r="H361" s="83" t="e">
        <f>#REF!</f>
        <v>#REF!</v>
      </c>
      <c r="I361" s="83" t="e">
        <f>#REF!</f>
        <v>#REF!</v>
      </c>
      <c r="J361" s="83" t="e">
        <f t="shared" si="12"/>
        <v>#REF!</v>
      </c>
      <c r="K361" s="84" t="e">
        <f>VLOOKUP(J361,'[2]Cadência Modelo'!$B$12:$BE$1042,$K$1,0)</f>
        <v>#REF!</v>
      </c>
      <c r="L361" s="85" t="e">
        <f t="shared" si="13"/>
        <v>#REF!</v>
      </c>
    </row>
    <row r="362" spans="6:12" hidden="1" x14ac:dyDescent="0.3">
      <c r="F362" s="82">
        <v>5</v>
      </c>
      <c r="G362" s="82" t="e">
        <f>#REF!</f>
        <v>#REF!</v>
      </c>
      <c r="H362" s="83" t="e">
        <f>#REF!</f>
        <v>#REF!</v>
      </c>
      <c r="I362" s="83" t="e">
        <f>#REF!</f>
        <v>#REF!</v>
      </c>
      <c r="J362" s="83" t="e">
        <f t="shared" si="12"/>
        <v>#REF!</v>
      </c>
      <c r="K362" s="84" t="e">
        <f>VLOOKUP(J362,'[2]Cadência Modelo'!$B$12:$BE$1042,$K$1,0)</f>
        <v>#REF!</v>
      </c>
      <c r="L362" s="85" t="e">
        <f t="shared" si="13"/>
        <v>#REF!</v>
      </c>
    </row>
    <row r="363" spans="6:12" hidden="1" x14ac:dyDescent="0.3">
      <c r="F363" s="82">
        <v>5</v>
      </c>
      <c r="G363" s="82" t="e">
        <f>#REF!</f>
        <v>#REF!</v>
      </c>
      <c r="H363" s="83" t="e">
        <f>#REF!</f>
        <v>#REF!</v>
      </c>
      <c r="I363" s="83" t="e">
        <f>#REF!</f>
        <v>#REF!</v>
      </c>
      <c r="J363" s="83" t="e">
        <f t="shared" si="12"/>
        <v>#REF!</v>
      </c>
      <c r="K363" s="84" t="e">
        <f>VLOOKUP(J363,'[2]Cadência Modelo'!$B$12:$BE$1042,$K$1,0)</f>
        <v>#REF!</v>
      </c>
      <c r="L363" s="85" t="e">
        <f t="shared" si="13"/>
        <v>#REF!</v>
      </c>
    </row>
    <row r="364" spans="6:12" hidden="1" x14ac:dyDescent="0.3">
      <c r="F364" s="82">
        <v>5</v>
      </c>
      <c r="G364" s="82" t="e">
        <f>#REF!</f>
        <v>#REF!</v>
      </c>
      <c r="H364" s="83" t="e">
        <f>#REF!</f>
        <v>#REF!</v>
      </c>
      <c r="I364" s="83" t="e">
        <f>#REF!</f>
        <v>#REF!</v>
      </c>
      <c r="J364" s="83" t="e">
        <f t="shared" si="12"/>
        <v>#REF!</v>
      </c>
      <c r="K364" s="84" t="e">
        <f>VLOOKUP(J364,'[2]Cadência Modelo'!$B$12:$BE$1042,$K$1,0)</f>
        <v>#REF!</v>
      </c>
      <c r="L364" s="85" t="e">
        <f t="shared" si="13"/>
        <v>#REF!</v>
      </c>
    </row>
    <row r="365" spans="6:12" hidden="1" x14ac:dyDescent="0.3">
      <c r="F365" s="82">
        <v>5</v>
      </c>
      <c r="G365" s="82" t="e">
        <f>#REF!</f>
        <v>#REF!</v>
      </c>
      <c r="H365" s="83" t="e">
        <f>#REF!</f>
        <v>#REF!</v>
      </c>
      <c r="I365" s="83" t="e">
        <f>#REF!</f>
        <v>#REF!</v>
      </c>
      <c r="J365" s="83" t="e">
        <f t="shared" si="12"/>
        <v>#REF!</v>
      </c>
      <c r="K365" s="84" t="e">
        <f>VLOOKUP(J365,'[2]Cadência Modelo'!$B$12:$BE$1042,$K$1,0)</f>
        <v>#REF!</v>
      </c>
      <c r="L365" s="85" t="e">
        <f t="shared" si="13"/>
        <v>#REF!</v>
      </c>
    </row>
    <row r="366" spans="6:12" hidden="1" x14ac:dyDescent="0.3">
      <c r="F366" s="82">
        <v>5</v>
      </c>
      <c r="G366" s="82" t="e">
        <f>#REF!</f>
        <v>#REF!</v>
      </c>
      <c r="H366" s="83" t="e">
        <f>#REF!</f>
        <v>#REF!</v>
      </c>
      <c r="I366" s="83" t="e">
        <f>#REF!</f>
        <v>#REF!</v>
      </c>
      <c r="J366" s="83" t="e">
        <f t="shared" si="12"/>
        <v>#REF!</v>
      </c>
      <c r="K366" s="84" t="e">
        <f>VLOOKUP(J366,'[2]Cadência Modelo'!$B$12:$BE$1042,$K$1,0)</f>
        <v>#REF!</v>
      </c>
      <c r="L366" s="85" t="e">
        <f t="shared" si="13"/>
        <v>#REF!</v>
      </c>
    </row>
    <row r="367" spans="6:12" hidden="1" x14ac:dyDescent="0.3">
      <c r="F367" s="82">
        <v>5</v>
      </c>
      <c r="G367" s="82" t="e">
        <f>#REF!</f>
        <v>#REF!</v>
      </c>
      <c r="H367" s="83" t="e">
        <f>#REF!</f>
        <v>#REF!</v>
      </c>
      <c r="I367" s="83" t="e">
        <f>#REF!</f>
        <v>#REF!</v>
      </c>
      <c r="J367" s="83" t="e">
        <f t="shared" si="12"/>
        <v>#REF!</v>
      </c>
      <c r="K367" s="84" t="e">
        <f>VLOOKUP(J367,'[2]Cadência Modelo'!$B$12:$BE$1042,$K$1,0)</f>
        <v>#REF!</v>
      </c>
      <c r="L367" s="85" t="e">
        <f t="shared" si="13"/>
        <v>#REF!</v>
      </c>
    </row>
    <row r="368" spans="6:12" hidden="1" x14ac:dyDescent="0.3">
      <c r="F368" s="82">
        <v>5</v>
      </c>
      <c r="G368" s="82" t="e">
        <f>#REF!</f>
        <v>#REF!</v>
      </c>
      <c r="H368" s="83" t="e">
        <f>#REF!</f>
        <v>#REF!</v>
      </c>
      <c r="I368" s="83" t="e">
        <f>#REF!</f>
        <v>#REF!</v>
      </c>
      <c r="J368" s="83" t="e">
        <f t="shared" si="12"/>
        <v>#REF!</v>
      </c>
      <c r="K368" s="84" t="e">
        <f>VLOOKUP(J368,'[2]Cadência Modelo'!$B$12:$BE$1042,$K$1,0)</f>
        <v>#REF!</v>
      </c>
      <c r="L368" s="85" t="e">
        <f t="shared" si="13"/>
        <v>#REF!</v>
      </c>
    </row>
    <row r="369" spans="6:12" hidden="1" x14ac:dyDescent="0.3">
      <c r="F369" s="82">
        <v>5</v>
      </c>
      <c r="G369" s="82" t="e">
        <f>#REF!</f>
        <v>#REF!</v>
      </c>
      <c r="H369" s="83" t="e">
        <f>#REF!</f>
        <v>#REF!</v>
      </c>
      <c r="I369" s="83" t="e">
        <f>#REF!</f>
        <v>#REF!</v>
      </c>
      <c r="J369" s="83" t="e">
        <f t="shared" si="12"/>
        <v>#REF!</v>
      </c>
      <c r="K369" s="84" t="e">
        <f>VLOOKUP(J369,'[2]Cadência Modelo'!$B$12:$BE$1042,$K$1,0)</f>
        <v>#REF!</v>
      </c>
      <c r="L369" s="85" t="e">
        <f t="shared" si="13"/>
        <v>#REF!</v>
      </c>
    </row>
    <row r="370" spans="6:12" hidden="1" x14ac:dyDescent="0.3">
      <c r="F370" s="82">
        <v>5</v>
      </c>
      <c r="G370" s="82" t="e">
        <f>#REF!</f>
        <v>#REF!</v>
      </c>
      <c r="H370" s="83" t="e">
        <f>#REF!</f>
        <v>#REF!</v>
      </c>
      <c r="I370" s="83" t="e">
        <f>#REF!</f>
        <v>#REF!</v>
      </c>
      <c r="J370" s="83" t="e">
        <f t="shared" si="12"/>
        <v>#REF!</v>
      </c>
      <c r="K370" s="84" t="e">
        <f>VLOOKUP(J370,'[2]Cadência Modelo'!$B$12:$BE$1042,$K$1,0)</f>
        <v>#REF!</v>
      </c>
      <c r="L370" s="85" t="e">
        <f t="shared" si="13"/>
        <v>#REF!</v>
      </c>
    </row>
    <row r="371" spans="6:12" hidden="1" x14ac:dyDescent="0.3">
      <c r="F371" s="82">
        <v>5</v>
      </c>
      <c r="G371" s="82" t="e">
        <f>#REF!</f>
        <v>#REF!</v>
      </c>
      <c r="H371" s="83" t="e">
        <f>#REF!</f>
        <v>#REF!</v>
      </c>
      <c r="I371" s="83" t="e">
        <f>#REF!</f>
        <v>#REF!</v>
      </c>
      <c r="J371" s="83" t="e">
        <f t="shared" si="12"/>
        <v>#REF!</v>
      </c>
      <c r="K371" s="84" t="e">
        <f>VLOOKUP(J371,'[2]Cadência Modelo'!$B$12:$BE$1042,$K$1,0)</f>
        <v>#REF!</v>
      </c>
      <c r="L371" s="85" t="e">
        <f t="shared" si="13"/>
        <v>#REF!</v>
      </c>
    </row>
    <row r="372" spans="6:12" hidden="1" x14ac:dyDescent="0.3">
      <c r="F372" s="82">
        <v>5</v>
      </c>
      <c r="G372" s="82" t="e">
        <f>#REF!</f>
        <v>#REF!</v>
      </c>
      <c r="H372" s="83" t="e">
        <f>#REF!</f>
        <v>#REF!</v>
      </c>
      <c r="I372" s="83" t="e">
        <f>#REF!</f>
        <v>#REF!</v>
      </c>
      <c r="J372" s="83" t="e">
        <f t="shared" si="12"/>
        <v>#REF!</v>
      </c>
      <c r="K372" s="84" t="e">
        <f>VLOOKUP(J372,'[2]Cadência Modelo'!$B$12:$BE$1042,$K$1,0)</f>
        <v>#REF!</v>
      </c>
      <c r="L372" s="85" t="e">
        <f t="shared" si="13"/>
        <v>#REF!</v>
      </c>
    </row>
    <row r="373" spans="6:12" hidden="1" x14ac:dyDescent="0.3">
      <c r="F373" s="82">
        <v>5</v>
      </c>
      <c r="G373" s="82" t="e">
        <f>#REF!</f>
        <v>#REF!</v>
      </c>
      <c r="H373" s="83" t="e">
        <f>#REF!</f>
        <v>#REF!</v>
      </c>
      <c r="I373" s="83" t="e">
        <f>#REF!</f>
        <v>#REF!</v>
      </c>
      <c r="J373" s="83" t="e">
        <f t="shared" si="12"/>
        <v>#REF!</v>
      </c>
      <c r="K373" s="84" t="e">
        <f>VLOOKUP(J373,'[2]Cadência Modelo'!$B$12:$BE$1042,$K$1,0)</f>
        <v>#REF!</v>
      </c>
      <c r="L373" s="85" t="e">
        <f t="shared" si="13"/>
        <v>#REF!</v>
      </c>
    </row>
    <row r="374" spans="6:12" hidden="1" x14ac:dyDescent="0.3">
      <c r="F374" s="82">
        <v>5</v>
      </c>
      <c r="G374" s="82" t="e">
        <f>#REF!</f>
        <v>#REF!</v>
      </c>
      <c r="H374" s="83" t="e">
        <f>#REF!</f>
        <v>#REF!</v>
      </c>
      <c r="I374" s="83" t="e">
        <f>#REF!</f>
        <v>#REF!</v>
      </c>
      <c r="J374" s="83" t="e">
        <f t="shared" si="12"/>
        <v>#REF!</v>
      </c>
      <c r="K374" s="84" t="e">
        <f>VLOOKUP(J374,'[2]Cadência Modelo'!$B$12:$BE$1042,$K$1,0)</f>
        <v>#REF!</v>
      </c>
      <c r="L374" s="85" t="e">
        <f t="shared" si="13"/>
        <v>#REF!</v>
      </c>
    </row>
    <row r="375" spans="6:12" hidden="1" x14ac:dyDescent="0.3">
      <c r="F375" s="82">
        <v>5</v>
      </c>
      <c r="G375" s="82" t="e">
        <f>#REF!</f>
        <v>#REF!</v>
      </c>
      <c r="H375" s="83" t="e">
        <f>#REF!</f>
        <v>#REF!</v>
      </c>
      <c r="I375" s="83" t="e">
        <f>#REF!</f>
        <v>#REF!</v>
      </c>
      <c r="J375" s="83" t="e">
        <f t="shared" si="12"/>
        <v>#REF!</v>
      </c>
      <c r="K375" s="84" t="e">
        <f>VLOOKUP(J375,'[2]Cadência Modelo'!$B$12:$BE$1042,$K$1,0)</f>
        <v>#REF!</v>
      </c>
      <c r="L375" s="85" t="e">
        <f t="shared" si="13"/>
        <v>#REF!</v>
      </c>
    </row>
    <row r="376" spans="6:12" hidden="1" x14ac:dyDescent="0.3">
      <c r="F376" s="82">
        <v>5</v>
      </c>
      <c r="G376" s="82" t="e">
        <f>#REF!</f>
        <v>#REF!</v>
      </c>
      <c r="H376" s="83" t="e">
        <f>#REF!</f>
        <v>#REF!</v>
      </c>
      <c r="I376" s="83" t="e">
        <f>#REF!</f>
        <v>#REF!</v>
      </c>
      <c r="J376" s="83" t="e">
        <f t="shared" si="12"/>
        <v>#REF!</v>
      </c>
      <c r="K376" s="84" t="e">
        <f>VLOOKUP(J376,'[2]Cadência Modelo'!$B$12:$BE$1042,$K$1,0)</f>
        <v>#REF!</v>
      </c>
      <c r="L376" s="85" t="e">
        <f t="shared" si="13"/>
        <v>#REF!</v>
      </c>
    </row>
    <row r="377" spans="6:12" hidden="1" x14ac:dyDescent="0.3">
      <c r="F377" s="82">
        <v>5</v>
      </c>
      <c r="G377" s="82" t="e">
        <f>#REF!</f>
        <v>#REF!</v>
      </c>
      <c r="H377" s="83" t="e">
        <f>#REF!</f>
        <v>#REF!</v>
      </c>
      <c r="I377" s="83" t="e">
        <f>#REF!</f>
        <v>#REF!</v>
      </c>
      <c r="J377" s="83" t="e">
        <f t="shared" si="12"/>
        <v>#REF!</v>
      </c>
      <c r="K377" s="84" t="e">
        <f>VLOOKUP(J377,'[2]Cadência Modelo'!$B$12:$BE$1042,$K$1,0)</f>
        <v>#REF!</v>
      </c>
      <c r="L377" s="85" t="e">
        <f t="shared" si="13"/>
        <v>#REF!</v>
      </c>
    </row>
    <row r="378" spans="6:12" hidden="1" x14ac:dyDescent="0.3">
      <c r="F378" s="82">
        <v>5</v>
      </c>
      <c r="G378" s="82" t="e">
        <f>#REF!</f>
        <v>#REF!</v>
      </c>
      <c r="H378" s="83" t="e">
        <f>#REF!</f>
        <v>#REF!</v>
      </c>
      <c r="I378" s="83" t="e">
        <f>#REF!</f>
        <v>#REF!</v>
      </c>
      <c r="J378" s="83" t="e">
        <f t="shared" si="12"/>
        <v>#REF!</v>
      </c>
      <c r="K378" s="84" t="e">
        <f>VLOOKUP(J378,'[2]Cadência Modelo'!$B$12:$BE$1042,$K$1,0)</f>
        <v>#REF!</v>
      </c>
      <c r="L378" s="85" t="e">
        <f t="shared" si="13"/>
        <v>#REF!</v>
      </c>
    </row>
    <row r="379" spans="6:12" hidden="1" x14ac:dyDescent="0.3">
      <c r="F379" s="82">
        <v>5</v>
      </c>
      <c r="G379" s="82" t="e">
        <f>#REF!</f>
        <v>#REF!</v>
      </c>
      <c r="H379" s="83" t="e">
        <f>#REF!</f>
        <v>#REF!</v>
      </c>
      <c r="I379" s="83" t="e">
        <f>#REF!</f>
        <v>#REF!</v>
      </c>
      <c r="J379" s="83" t="e">
        <f t="shared" si="12"/>
        <v>#REF!</v>
      </c>
      <c r="K379" s="84" t="e">
        <f>VLOOKUP(J379,'[2]Cadência Modelo'!$B$12:$BE$1042,$K$1,0)</f>
        <v>#REF!</v>
      </c>
      <c r="L379" s="85" t="e">
        <f t="shared" si="13"/>
        <v>#REF!</v>
      </c>
    </row>
    <row r="380" spans="6:12" hidden="1" x14ac:dyDescent="0.3">
      <c r="F380" s="82">
        <v>5</v>
      </c>
      <c r="G380" s="82" t="e">
        <f>#REF!</f>
        <v>#REF!</v>
      </c>
      <c r="H380" s="83" t="e">
        <f>#REF!</f>
        <v>#REF!</v>
      </c>
      <c r="I380" s="83" t="e">
        <f>#REF!</f>
        <v>#REF!</v>
      </c>
      <c r="J380" s="83" t="e">
        <f t="shared" si="12"/>
        <v>#REF!</v>
      </c>
      <c r="K380" s="84" t="e">
        <f>VLOOKUP(J380,'[2]Cadência Modelo'!$B$12:$BE$1042,$K$1,0)</f>
        <v>#REF!</v>
      </c>
      <c r="L380" s="85" t="e">
        <f t="shared" si="13"/>
        <v>#REF!</v>
      </c>
    </row>
    <row r="381" spans="6:12" hidden="1" x14ac:dyDescent="0.3">
      <c r="F381" s="82">
        <v>5</v>
      </c>
      <c r="G381" s="82" t="e">
        <f>#REF!</f>
        <v>#REF!</v>
      </c>
      <c r="H381" s="83" t="e">
        <f>#REF!</f>
        <v>#REF!</v>
      </c>
      <c r="I381" s="83" t="e">
        <f>#REF!</f>
        <v>#REF!</v>
      </c>
      <c r="J381" s="83" t="e">
        <f t="shared" si="12"/>
        <v>#REF!</v>
      </c>
      <c r="K381" s="84" t="e">
        <f>VLOOKUP(J381,'[2]Cadência Modelo'!$B$12:$BE$1042,$K$1,0)</f>
        <v>#REF!</v>
      </c>
      <c r="L381" s="85" t="e">
        <f t="shared" si="13"/>
        <v>#REF!</v>
      </c>
    </row>
    <row r="382" spans="6:12" hidden="1" x14ac:dyDescent="0.3">
      <c r="F382" s="82">
        <v>5</v>
      </c>
      <c r="G382" s="82" t="e">
        <f>#REF!</f>
        <v>#REF!</v>
      </c>
      <c r="H382" s="83" t="e">
        <f>#REF!</f>
        <v>#REF!</v>
      </c>
      <c r="I382" s="83" t="e">
        <f>#REF!</f>
        <v>#REF!</v>
      </c>
      <c r="J382" s="83" t="e">
        <f t="shared" si="12"/>
        <v>#REF!</v>
      </c>
      <c r="K382" s="84" t="e">
        <f>VLOOKUP(J382,'[2]Cadência Modelo'!$B$12:$BE$1042,$K$1,0)</f>
        <v>#REF!</v>
      </c>
      <c r="L382" s="85" t="e">
        <f t="shared" si="13"/>
        <v>#REF!</v>
      </c>
    </row>
    <row r="383" spans="6:12" hidden="1" x14ac:dyDescent="0.3">
      <c r="F383" s="82">
        <v>5</v>
      </c>
      <c r="G383" s="82" t="e">
        <f>#REF!</f>
        <v>#REF!</v>
      </c>
      <c r="H383" s="83" t="e">
        <f>#REF!</f>
        <v>#REF!</v>
      </c>
      <c r="I383" s="83" t="e">
        <f>#REF!</f>
        <v>#REF!</v>
      </c>
      <c r="J383" s="83" t="e">
        <f t="shared" si="12"/>
        <v>#REF!</v>
      </c>
      <c r="K383" s="84" t="e">
        <f>VLOOKUP(J383,'[2]Cadência Modelo'!$B$12:$BE$1042,$K$1,0)</f>
        <v>#REF!</v>
      </c>
      <c r="L383" s="85" t="e">
        <f t="shared" si="13"/>
        <v>#REF!</v>
      </c>
    </row>
    <row r="384" spans="6:12" hidden="1" x14ac:dyDescent="0.3">
      <c r="F384" s="82">
        <v>5</v>
      </c>
      <c r="G384" s="82" t="e">
        <f>#REF!</f>
        <v>#REF!</v>
      </c>
      <c r="H384" s="83" t="e">
        <f>#REF!</f>
        <v>#REF!</v>
      </c>
      <c r="I384" s="83" t="e">
        <f>#REF!</f>
        <v>#REF!</v>
      </c>
      <c r="J384" s="83" t="e">
        <f t="shared" si="12"/>
        <v>#REF!</v>
      </c>
      <c r="K384" s="84" t="e">
        <f>VLOOKUP(J384,'[2]Cadência Modelo'!$B$12:$BE$1042,$K$1,0)</f>
        <v>#REF!</v>
      </c>
      <c r="L384" s="85" t="e">
        <f t="shared" si="13"/>
        <v>#REF!</v>
      </c>
    </row>
    <row r="385" spans="6:12" hidden="1" x14ac:dyDescent="0.3">
      <c r="F385" s="82">
        <v>5</v>
      </c>
      <c r="G385" s="82" t="e">
        <f>#REF!</f>
        <v>#REF!</v>
      </c>
      <c r="H385" s="83" t="e">
        <f>#REF!</f>
        <v>#REF!</v>
      </c>
      <c r="I385" s="83" t="e">
        <f>#REF!</f>
        <v>#REF!</v>
      </c>
      <c r="J385" s="83" t="e">
        <f t="shared" si="12"/>
        <v>#REF!</v>
      </c>
      <c r="K385" s="84" t="e">
        <f>VLOOKUP(J385,'[2]Cadência Modelo'!$B$12:$BE$1042,$K$1,0)</f>
        <v>#REF!</v>
      </c>
      <c r="L385" s="85" t="e">
        <f t="shared" si="13"/>
        <v>#REF!</v>
      </c>
    </row>
    <row r="386" spans="6:12" hidden="1" x14ac:dyDescent="0.3">
      <c r="F386" s="82">
        <v>5</v>
      </c>
      <c r="G386" s="82" t="e">
        <f>#REF!</f>
        <v>#REF!</v>
      </c>
      <c r="H386" s="83" t="e">
        <f>#REF!</f>
        <v>#REF!</v>
      </c>
      <c r="I386" s="83" t="e">
        <f>#REF!</f>
        <v>#REF!</v>
      </c>
      <c r="J386" s="83" t="e">
        <f t="shared" si="12"/>
        <v>#REF!</v>
      </c>
      <c r="K386" s="84" t="e">
        <f>VLOOKUP(J386,'[2]Cadência Modelo'!$B$12:$BE$1042,$K$1,0)</f>
        <v>#REF!</v>
      </c>
      <c r="L386" s="85" t="e">
        <f t="shared" si="13"/>
        <v>#REF!</v>
      </c>
    </row>
    <row r="387" spans="6:12" hidden="1" x14ac:dyDescent="0.3">
      <c r="F387" s="82">
        <v>5</v>
      </c>
      <c r="G387" s="82" t="e">
        <f>#REF!</f>
        <v>#REF!</v>
      </c>
      <c r="H387" s="83" t="e">
        <f>#REF!</f>
        <v>#REF!</v>
      </c>
      <c r="I387" s="83" t="e">
        <f>#REF!</f>
        <v>#REF!</v>
      </c>
      <c r="J387" s="83" t="e">
        <f t="shared" si="12"/>
        <v>#REF!</v>
      </c>
      <c r="K387" s="84" t="e">
        <f>VLOOKUP(J387,'[2]Cadência Modelo'!$B$12:$BE$1042,$K$1,0)</f>
        <v>#REF!</v>
      </c>
      <c r="L387" s="85" t="e">
        <f t="shared" si="13"/>
        <v>#REF!</v>
      </c>
    </row>
    <row r="388" spans="6:12" hidden="1" x14ac:dyDescent="0.3">
      <c r="F388" s="82">
        <v>5</v>
      </c>
      <c r="G388" s="82" t="e">
        <f>#REF!</f>
        <v>#REF!</v>
      </c>
      <c r="H388" s="83" t="e">
        <f>#REF!</f>
        <v>#REF!</v>
      </c>
      <c r="I388" s="83" t="e">
        <f>#REF!</f>
        <v>#REF!</v>
      </c>
      <c r="J388" s="83" t="e">
        <f t="shared" ref="J388:J448" si="14">CONCATENATE(LEFT(I388,11),"L",F388)</f>
        <v>#REF!</v>
      </c>
      <c r="K388" s="84" t="e">
        <f>VLOOKUP(J388,'[2]Cadência Modelo'!$B$12:$BE$1042,$K$1,0)</f>
        <v>#REF!</v>
      </c>
      <c r="L388" s="85" t="e">
        <f t="shared" ref="L388:L448" si="15">IF(K388=G388,"",K388)</f>
        <v>#REF!</v>
      </c>
    </row>
    <row r="389" spans="6:12" hidden="1" x14ac:dyDescent="0.3">
      <c r="F389" s="82">
        <v>5</v>
      </c>
      <c r="G389" s="82" t="e">
        <f>#REF!</f>
        <v>#REF!</v>
      </c>
      <c r="H389" s="83" t="e">
        <f>#REF!</f>
        <v>#REF!</v>
      </c>
      <c r="I389" s="83" t="e">
        <f>#REF!</f>
        <v>#REF!</v>
      </c>
      <c r="J389" s="83" t="e">
        <f t="shared" si="14"/>
        <v>#REF!</v>
      </c>
      <c r="K389" s="84" t="e">
        <f>VLOOKUP(J389,'[2]Cadência Modelo'!$B$12:$BE$1042,$K$1,0)</f>
        <v>#REF!</v>
      </c>
      <c r="L389" s="85" t="e">
        <f t="shared" si="15"/>
        <v>#REF!</v>
      </c>
    </row>
    <row r="390" spans="6:12" hidden="1" x14ac:dyDescent="0.3">
      <c r="F390" s="82">
        <v>5</v>
      </c>
      <c r="G390" s="82" t="e">
        <f>#REF!</f>
        <v>#REF!</v>
      </c>
      <c r="H390" s="83" t="e">
        <f>#REF!</f>
        <v>#REF!</v>
      </c>
      <c r="I390" s="83" t="e">
        <f>#REF!</f>
        <v>#REF!</v>
      </c>
      <c r="J390" s="83" t="e">
        <f t="shared" si="14"/>
        <v>#REF!</v>
      </c>
      <c r="K390" s="84" t="e">
        <f>VLOOKUP(J390,'[2]Cadência Modelo'!$B$12:$BE$1042,$K$1,0)</f>
        <v>#REF!</v>
      </c>
      <c r="L390" s="85" t="e">
        <f t="shared" si="15"/>
        <v>#REF!</v>
      </c>
    </row>
    <row r="391" spans="6:12" hidden="1" x14ac:dyDescent="0.3">
      <c r="F391" s="82">
        <v>5</v>
      </c>
      <c r="G391" s="82" t="e">
        <f>#REF!</f>
        <v>#REF!</v>
      </c>
      <c r="H391" s="83" t="e">
        <f>#REF!</f>
        <v>#REF!</v>
      </c>
      <c r="I391" s="83" t="e">
        <f>#REF!</f>
        <v>#REF!</v>
      </c>
      <c r="J391" s="83" t="e">
        <f t="shared" si="14"/>
        <v>#REF!</v>
      </c>
      <c r="K391" s="84" t="e">
        <f>VLOOKUP(J391,'[2]Cadência Modelo'!$B$12:$BE$1042,$K$1,0)</f>
        <v>#REF!</v>
      </c>
      <c r="L391" s="85" t="e">
        <f t="shared" si="15"/>
        <v>#REF!</v>
      </c>
    </row>
    <row r="392" spans="6:12" hidden="1" x14ac:dyDescent="0.3">
      <c r="F392" s="82">
        <v>5</v>
      </c>
      <c r="G392" s="82" t="e">
        <f>#REF!</f>
        <v>#REF!</v>
      </c>
      <c r="H392" s="83" t="e">
        <f>#REF!</f>
        <v>#REF!</v>
      </c>
      <c r="I392" s="83" t="e">
        <f>#REF!</f>
        <v>#REF!</v>
      </c>
      <c r="J392" s="83" t="e">
        <f t="shared" si="14"/>
        <v>#REF!</v>
      </c>
      <c r="K392" s="84" t="e">
        <f>VLOOKUP(J392,'[2]Cadência Modelo'!$B$12:$BE$1042,$K$1,0)</f>
        <v>#REF!</v>
      </c>
      <c r="L392" s="85" t="e">
        <f t="shared" si="15"/>
        <v>#REF!</v>
      </c>
    </row>
    <row r="393" spans="6:12" hidden="1" x14ac:dyDescent="0.3">
      <c r="F393" s="82">
        <v>5</v>
      </c>
      <c r="G393" s="82" t="e">
        <f>#REF!</f>
        <v>#REF!</v>
      </c>
      <c r="H393" s="83" t="e">
        <f>#REF!</f>
        <v>#REF!</v>
      </c>
      <c r="I393" s="83" t="e">
        <f>#REF!</f>
        <v>#REF!</v>
      </c>
      <c r="J393" s="83" t="e">
        <f t="shared" si="14"/>
        <v>#REF!</v>
      </c>
      <c r="K393" s="84" t="e">
        <f>VLOOKUP(J393,'[2]Cadência Modelo'!$B$12:$BE$1042,$K$1,0)</f>
        <v>#REF!</v>
      </c>
      <c r="L393" s="85" t="e">
        <f t="shared" si="15"/>
        <v>#REF!</v>
      </c>
    </row>
    <row r="394" spans="6:12" hidden="1" x14ac:dyDescent="0.3">
      <c r="F394" s="82">
        <v>5</v>
      </c>
      <c r="G394" s="82" t="e">
        <f>#REF!</f>
        <v>#REF!</v>
      </c>
      <c r="H394" s="83" t="e">
        <f>#REF!</f>
        <v>#REF!</v>
      </c>
      <c r="I394" s="83" t="e">
        <f>#REF!</f>
        <v>#REF!</v>
      </c>
      <c r="J394" s="83" t="e">
        <f t="shared" si="14"/>
        <v>#REF!</v>
      </c>
      <c r="K394" s="84" t="e">
        <f>VLOOKUP(J394,'[2]Cadência Modelo'!$B$12:$BE$1042,$K$1,0)</f>
        <v>#REF!</v>
      </c>
      <c r="L394" s="85" t="e">
        <f t="shared" si="15"/>
        <v>#REF!</v>
      </c>
    </row>
    <row r="395" spans="6:12" hidden="1" x14ac:dyDescent="0.3">
      <c r="F395" s="82">
        <v>5</v>
      </c>
      <c r="G395" s="82" t="e">
        <f>#REF!</f>
        <v>#REF!</v>
      </c>
      <c r="H395" s="83" t="e">
        <f>#REF!</f>
        <v>#REF!</v>
      </c>
      <c r="I395" s="83" t="e">
        <f>#REF!</f>
        <v>#REF!</v>
      </c>
      <c r="J395" s="83" t="e">
        <f t="shared" si="14"/>
        <v>#REF!</v>
      </c>
      <c r="K395" s="84" t="e">
        <f>VLOOKUP(J395,'[2]Cadência Modelo'!$B$12:$BE$1042,$K$1,0)</f>
        <v>#REF!</v>
      </c>
      <c r="L395" s="85" t="e">
        <f t="shared" si="15"/>
        <v>#REF!</v>
      </c>
    </row>
    <row r="396" spans="6:12" hidden="1" x14ac:dyDescent="0.3">
      <c r="F396" s="82">
        <v>5</v>
      </c>
      <c r="G396" s="82" t="e">
        <f>#REF!</f>
        <v>#REF!</v>
      </c>
      <c r="H396" s="83" t="e">
        <f>#REF!</f>
        <v>#REF!</v>
      </c>
      <c r="I396" s="83" t="e">
        <f>#REF!</f>
        <v>#REF!</v>
      </c>
      <c r="J396" s="83" t="e">
        <f t="shared" si="14"/>
        <v>#REF!</v>
      </c>
      <c r="K396" s="84" t="e">
        <f>VLOOKUP(J396,'[2]Cadência Modelo'!$B$12:$BE$1042,$K$1,0)</f>
        <v>#REF!</v>
      </c>
      <c r="L396" s="85" t="e">
        <f t="shared" si="15"/>
        <v>#REF!</v>
      </c>
    </row>
    <row r="397" spans="6:12" hidden="1" x14ac:dyDescent="0.3">
      <c r="F397" s="82">
        <v>5</v>
      </c>
      <c r="G397" s="82" t="e">
        <f>#REF!</f>
        <v>#REF!</v>
      </c>
      <c r="H397" s="83" t="e">
        <f>#REF!</f>
        <v>#REF!</v>
      </c>
      <c r="I397" s="83" t="e">
        <f>#REF!</f>
        <v>#REF!</v>
      </c>
      <c r="J397" s="83" t="e">
        <f t="shared" si="14"/>
        <v>#REF!</v>
      </c>
      <c r="K397" s="84" t="e">
        <f>VLOOKUP(J397,'[2]Cadência Modelo'!$B$12:$BE$1042,$K$1,0)</f>
        <v>#REF!</v>
      </c>
      <c r="L397" s="85" t="e">
        <f t="shared" si="15"/>
        <v>#REF!</v>
      </c>
    </row>
    <row r="398" spans="6:12" hidden="1" x14ac:dyDescent="0.3">
      <c r="F398" s="82">
        <v>5</v>
      </c>
      <c r="G398" s="82" t="e">
        <f>#REF!</f>
        <v>#REF!</v>
      </c>
      <c r="H398" s="83" t="e">
        <f>#REF!</f>
        <v>#REF!</v>
      </c>
      <c r="I398" s="83" t="e">
        <f>#REF!</f>
        <v>#REF!</v>
      </c>
      <c r="J398" s="83" t="e">
        <f t="shared" si="14"/>
        <v>#REF!</v>
      </c>
      <c r="K398" s="84" t="e">
        <f>VLOOKUP(J398,'[2]Cadência Modelo'!$B$12:$BE$1042,$K$1,0)</f>
        <v>#REF!</v>
      </c>
      <c r="L398" s="85" t="e">
        <f t="shared" si="15"/>
        <v>#REF!</v>
      </c>
    </row>
    <row r="399" spans="6:12" hidden="1" x14ac:dyDescent="0.3">
      <c r="F399" s="82">
        <v>5</v>
      </c>
      <c r="G399" s="82" t="e">
        <f>#REF!</f>
        <v>#REF!</v>
      </c>
      <c r="H399" s="83" t="e">
        <f>#REF!</f>
        <v>#REF!</v>
      </c>
      <c r="I399" s="83" t="e">
        <f>#REF!</f>
        <v>#REF!</v>
      </c>
      <c r="J399" s="83" t="e">
        <f t="shared" si="14"/>
        <v>#REF!</v>
      </c>
      <c r="K399" s="84" t="e">
        <f>VLOOKUP(J399,'[2]Cadência Modelo'!$B$12:$BE$1042,$K$1,0)</f>
        <v>#REF!</v>
      </c>
      <c r="L399" s="85" t="e">
        <f t="shared" si="15"/>
        <v>#REF!</v>
      </c>
    </row>
    <row r="400" spans="6:12" hidden="1" x14ac:dyDescent="0.3">
      <c r="F400" s="82">
        <v>5</v>
      </c>
      <c r="G400" s="82" t="e">
        <f>#REF!</f>
        <v>#REF!</v>
      </c>
      <c r="H400" s="83" t="e">
        <f>#REF!</f>
        <v>#REF!</v>
      </c>
      <c r="I400" s="83" t="e">
        <f>#REF!</f>
        <v>#REF!</v>
      </c>
      <c r="J400" s="83" t="e">
        <f t="shared" si="14"/>
        <v>#REF!</v>
      </c>
      <c r="K400" s="84" t="e">
        <f>VLOOKUP(J400,'[2]Cadência Modelo'!$B$12:$BE$1042,$K$1,0)</f>
        <v>#REF!</v>
      </c>
      <c r="L400" s="85" t="e">
        <f t="shared" si="15"/>
        <v>#REF!</v>
      </c>
    </row>
    <row r="401" spans="6:12" hidden="1" x14ac:dyDescent="0.3">
      <c r="F401" s="82">
        <v>5</v>
      </c>
      <c r="G401" s="82" t="e">
        <f>#REF!</f>
        <v>#REF!</v>
      </c>
      <c r="H401" s="83" t="e">
        <f>#REF!</f>
        <v>#REF!</v>
      </c>
      <c r="I401" s="83" t="e">
        <f>#REF!</f>
        <v>#REF!</v>
      </c>
      <c r="J401" s="83" t="e">
        <f t="shared" si="14"/>
        <v>#REF!</v>
      </c>
      <c r="K401" s="84" t="e">
        <f>VLOOKUP(J401,'[2]Cadência Modelo'!$B$12:$BE$1042,$K$1,0)</f>
        <v>#REF!</v>
      </c>
      <c r="L401" s="85" t="e">
        <f t="shared" si="15"/>
        <v>#REF!</v>
      </c>
    </row>
    <row r="402" spans="6:12" hidden="1" x14ac:dyDescent="0.3">
      <c r="F402" s="82">
        <v>5</v>
      </c>
      <c r="G402" s="82" t="e">
        <f>#REF!</f>
        <v>#REF!</v>
      </c>
      <c r="H402" s="83" t="e">
        <f>#REF!</f>
        <v>#REF!</v>
      </c>
      <c r="I402" s="83" t="e">
        <f>#REF!</f>
        <v>#REF!</v>
      </c>
      <c r="J402" s="83" t="e">
        <f t="shared" si="14"/>
        <v>#REF!</v>
      </c>
      <c r="K402" s="84" t="e">
        <f>VLOOKUP(J402,'[2]Cadência Modelo'!$B$12:$BE$1042,$K$1,0)</f>
        <v>#REF!</v>
      </c>
      <c r="L402" s="85" t="e">
        <f t="shared" si="15"/>
        <v>#REF!</v>
      </c>
    </row>
    <row r="403" spans="6:12" hidden="1" x14ac:dyDescent="0.3">
      <c r="F403" s="82">
        <v>5</v>
      </c>
      <c r="G403" s="82" t="e">
        <f>#REF!</f>
        <v>#REF!</v>
      </c>
      <c r="H403" s="83" t="e">
        <f>#REF!</f>
        <v>#REF!</v>
      </c>
      <c r="I403" s="83" t="e">
        <f>#REF!</f>
        <v>#REF!</v>
      </c>
      <c r="J403" s="83" t="e">
        <f t="shared" si="14"/>
        <v>#REF!</v>
      </c>
      <c r="K403" s="84" t="e">
        <f>VLOOKUP(J403,'[2]Cadência Modelo'!$B$12:$BE$1042,$K$1,0)</f>
        <v>#REF!</v>
      </c>
      <c r="L403" s="85" t="e">
        <f t="shared" si="15"/>
        <v>#REF!</v>
      </c>
    </row>
    <row r="404" spans="6:12" hidden="1" x14ac:dyDescent="0.3">
      <c r="F404" s="108">
        <v>5</v>
      </c>
      <c r="G404" s="108" t="e">
        <f>#REF!</f>
        <v>#REF!</v>
      </c>
      <c r="H404" s="109" t="e">
        <f>#REF!</f>
        <v>#REF!</v>
      </c>
      <c r="I404" s="109" t="e">
        <f>#REF!</f>
        <v>#REF!</v>
      </c>
      <c r="J404" s="109" t="e">
        <f t="shared" si="14"/>
        <v>#REF!</v>
      </c>
      <c r="K404" s="110" t="e">
        <f>VLOOKUP(J404,'[2]Cadência Modelo'!$B$12:$BE$1042,$K$1,0)</f>
        <v>#REF!</v>
      </c>
      <c r="L404" s="111" t="e">
        <f t="shared" si="15"/>
        <v>#REF!</v>
      </c>
    </row>
    <row r="405" spans="6:12" hidden="1" x14ac:dyDescent="0.3">
      <c r="F405" s="82">
        <v>6</v>
      </c>
      <c r="G405" s="82" t="e">
        <f>#REF!</f>
        <v>#REF!</v>
      </c>
      <c r="H405" s="83" t="e">
        <f>#REF!</f>
        <v>#REF!</v>
      </c>
      <c r="I405" s="83" t="e">
        <f>#REF!</f>
        <v>#REF!</v>
      </c>
      <c r="J405" s="83" t="e">
        <f t="shared" si="14"/>
        <v>#REF!</v>
      </c>
      <c r="K405" s="84" t="e">
        <f>VLOOKUP(J405,'[2]Cadência Modelo'!$B$12:$BE$1042,$K$1,0)</f>
        <v>#REF!</v>
      </c>
      <c r="L405" s="85" t="e">
        <f t="shared" si="15"/>
        <v>#REF!</v>
      </c>
    </row>
    <row r="406" spans="6:12" hidden="1" x14ac:dyDescent="0.3">
      <c r="F406" s="82">
        <v>6</v>
      </c>
      <c r="G406" s="82" t="e">
        <f>#REF!</f>
        <v>#REF!</v>
      </c>
      <c r="H406" s="83" t="e">
        <f>#REF!</f>
        <v>#REF!</v>
      </c>
      <c r="I406" s="83" t="e">
        <f>#REF!</f>
        <v>#REF!</v>
      </c>
      <c r="J406" s="83" t="e">
        <f t="shared" si="14"/>
        <v>#REF!</v>
      </c>
      <c r="K406" s="84" t="e">
        <f>VLOOKUP(J406,'[2]Cadência Modelo'!$B$12:$BE$1042,$K$1,0)</f>
        <v>#REF!</v>
      </c>
      <c r="L406" s="85" t="e">
        <f t="shared" si="15"/>
        <v>#REF!</v>
      </c>
    </row>
    <row r="407" spans="6:12" x14ac:dyDescent="0.3">
      <c r="F407" s="82">
        <v>6</v>
      </c>
      <c r="G407" s="82" t="e">
        <f>#REF!</f>
        <v>#REF!</v>
      </c>
      <c r="H407" s="83" t="e">
        <f>#REF!</f>
        <v>#REF!</v>
      </c>
      <c r="I407" s="83" t="e">
        <f>#REF!</f>
        <v>#REF!</v>
      </c>
      <c r="J407" s="83" t="e">
        <f t="shared" si="14"/>
        <v>#REF!</v>
      </c>
      <c r="K407" s="84" t="e">
        <f>VLOOKUP(J407,'[2]Cadência Modelo'!$B$12:$BE$1042,$K$1,0)</f>
        <v>#REF!</v>
      </c>
      <c r="L407" s="85" t="e">
        <f t="shared" si="15"/>
        <v>#REF!</v>
      </c>
    </row>
    <row r="408" spans="6:12" hidden="1" x14ac:dyDescent="0.3">
      <c r="F408" s="82">
        <v>6</v>
      </c>
      <c r="G408" s="82" t="e">
        <f>#REF!</f>
        <v>#REF!</v>
      </c>
      <c r="H408" s="83" t="e">
        <f>#REF!</f>
        <v>#REF!</v>
      </c>
      <c r="I408" s="83" t="e">
        <f>#REF!</f>
        <v>#REF!</v>
      </c>
      <c r="J408" s="83" t="e">
        <f t="shared" si="14"/>
        <v>#REF!</v>
      </c>
      <c r="K408" s="84" t="e">
        <f>VLOOKUP(J408,'[2]Cadência Modelo'!$B$12:$BE$1042,$K$1,0)</f>
        <v>#REF!</v>
      </c>
      <c r="L408" s="85" t="e">
        <f t="shared" si="15"/>
        <v>#REF!</v>
      </c>
    </row>
    <row r="409" spans="6:12" hidden="1" x14ac:dyDescent="0.3">
      <c r="F409" s="82">
        <v>6</v>
      </c>
      <c r="G409" s="82" t="e">
        <f>#REF!</f>
        <v>#REF!</v>
      </c>
      <c r="H409" s="83" t="e">
        <f>#REF!</f>
        <v>#REF!</v>
      </c>
      <c r="I409" s="83" t="e">
        <f>#REF!</f>
        <v>#REF!</v>
      </c>
      <c r="J409" s="83" t="e">
        <f t="shared" si="14"/>
        <v>#REF!</v>
      </c>
      <c r="K409" s="84" t="e">
        <f>VLOOKUP(J409,'[2]Cadência Modelo'!$B$12:$BE$1042,$K$1,0)</f>
        <v>#REF!</v>
      </c>
      <c r="L409" s="85" t="e">
        <f t="shared" si="15"/>
        <v>#REF!</v>
      </c>
    </row>
    <row r="410" spans="6:12" x14ac:dyDescent="0.3">
      <c r="F410" s="82">
        <v>6</v>
      </c>
      <c r="G410" s="82" t="e">
        <f>#REF!</f>
        <v>#REF!</v>
      </c>
      <c r="H410" s="83" t="e">
        <f>#REF!</f>
        <v>#REF!</v>
      </c>
      <c r="I410" s="83" t="e">
        <f>#REF!</f>
        <v>#REF!</v>
      </c>
      <c r="J410" s="83" t="e">
        <f t="shared" si="14"/>
        <v>#REF!</v>
      </c>
      <c r="K410" s="84" t="e">
        <f>VLOOKUP(J410,'[2]Cadência Modelo'!$B$12:$BE$1042,$K$1,0)</f>
        <v>#REF!</v>
      </c>
      <c r="L410" s="85" t="e">
        <f t="shared" si="15"/>
        <v>#REF!</v>
      </c>
    </row>
    <row r="411" spans="6:12" x14ac:dyDescent="0.3">
      <c r="F411" s="82">
        <v>6</v>
      </c>
      <c r="G411" s="82" t="e">
        <f>#REF!</f>
        <v>#REF!</v>
      </c>
      <c r="H411" s="83" t="e">
        <f>#REF!</f>
        <v>#REF!</v>
      </c>
      <c r="I411" s="83" t="e">
        <f>#REF!</f>
        <v>#REF!</v>
      </c>
      <c r="J411" s="83" t="e">
        <f t="shared" si="14"/>
        <v>#REF!</v>
      </c>
      <c r="K411" s="84" t="e">
        <f>VLOOKUP(J411,'[2]Cadência Modelo'!$B$12:$BE$1042,$K$1,0)</f>
        <v>#REF!</v>
      </c>
      <c r="L411" s="85" t="e">
        <f t="shared" si="15"/>
        <v>#REF!</v>
      </c>
    </row>
    <row r="412" spans="6:12" hidden="1" x14ac:dyDescent="0.3">
      <c r="F412" s="82">
        <v>6</v>
      </c>
      <c r="G412" s="82" t="e">
        <f>#REF!</f>
        <v>#REF!</v>
      </c>
      <c r="H412" s="83" t="e">
        <f>#REF!</f>
        <v>#REF!</v>
      </c>
      <c r="I412" s="83" t="e">
        <f>#REF!</f>
        <v>#REF!</v>
      </c>
      <c r="J412" s="83" t="e">
        <f t="shared" si="14"/>
        <v>#REF!</v>
      </c>
      <c r="K412" s="84" t="e">
        <f>VLOOKUP(J412,'[2]Cadência Modelo'!$B$12:$BE$1042,$K$1,0)</f>
        <v>#REF!</v>
      </c>
      <c r="L412" s="85" t="e">
        <f t="shared" si="15"/>
        <v>#REF!</v>
      </c>
    </row>
    <row r="413" spans="6:12" hidden="1" x14ac:dyDescent="0.3">
      <c r="F413" s="82">
        <v>6</v>
      </c>
      <c r="G413" s="82" t="e">
        <f>#REF!</f>
        <v>#REF!</v>
      </c>
      <c r="H413" s="83" t="e">
        <f>#REF!</f>
        <v>#REF!</v>
      </c>
      <c r="I413" s="83" t="e">
        <f>#REF!</f>
        <v>#REF!</v>
      </c>
      <c r="J413" s="83" t="e">
        <f t="shared" si="14"/>
        <v>#REF!</v>
      </c>
      <c r="K413" s="84" t="e">
        <f>VLOOKUP(J413,'[2]Cadência Modelo'!$B$12:$BE$1042,$K$1,0)</f>
        <v>#REF!</v>
      </c>
      <c r="L413" s="85" t="e">
        <f t="shared" si="15"/>
        <v>#REF!</v>
      </c>
    </row>
    <row r="414" spans="6:12" hidden="1" x14ac:dyDescent="0.3">
      <c r="F414" s="82">
        <v>6</v>
      </c>
      <c r="G414" s="82" t="e">
        <f>#REF!</f>
        <v>#REF!</v>
      </c>
      <c r="H414" s="83" t="e">
        <f>#REF!</f>
        <v>#REF!</v>
      </c>
      <c r="I414" s="83" t="e">
        <f>#REF!</f>
        <v>#REF!</v>
      </c>
      <c r="J414" s="83" t="e">
        <f t="shared" si="14"/>
        <v>#REF!</v>
      </c>
      <c r="K414" s="84" t="e">
        <f>VLOOKUP(J414,'[2]Cadência Modelo'!$B$12:$BE$1042,$K$1,0)</f>
        <v>#REF!</v>
      </c>
      <c r="L414" s="85" t="e">
        <f t="shared" si="15"/>
        <v>#REF!</v>
      </c>
    </row>
    <row r="415" spans="6:12" hidden="1" x14ac:dyDescent="0.3">
      <c r="F415" s="82">
        <v>6</v>
      </c>
      <c r="G415" s="82" t="e">
        <f>#REF!</f>
        <v>#REF!</v>
      </c>
      <c r="H415" s="83" t="e">
        <f>#REF!</f>
        <v>#REF!</v>
      </c>
      <c r="I415" s="83" t="e">
        <f>#REF!</f>
        <v>#REF!</v>
      </c>
      <c r="J415" s="83" t="e">
        <f t="shared" si="14"/>
        <v>#REF!</v>
      </c>
      <c r="K415" s="84" t="e">
        <f>VLOOKUP(J415,'[2]Cadência Modelo'!$B$12:$BE$1042,$K$1,0)</f>
        <v>#REF!</v>
      </c>
      <c r="L415" s="85" t="e">
        <f t="shared" si="15"/>
        <v>#REF!</v>
      </c>
    </row>
    <row r="416" spans="6:12" x14ac:dyDescent="0.3">
      <c r="F416" s="82">
        <v>6</v>
      </c>
      <c r="G416" s="82" t="e">
        <f>#REF!</f>
        <v>#REF!</v>
      </c>
      <c r="H416" s="83" t="e">
        <f>#REF!</f>
        <v>#REF!</v>
      </c>
      <c r="I416" s="83" t="e">
        <f>#REF!</f>
        <v>#REF!</v>
      </c>
      <c r="J416" s="83" t="e">
        <f t="shared" si="14"/>
        <v>#REF!</v>
      </c>
      <c r="K416" s="84" t="e">
        <f>VLOOKUP(J416,'[2]Cadência Modelo'!$B$12:$BE$1042,$K$1,0)</f>
        <v>#REF!</v>
      </c>
      <c r="L416" s="85" t="e">
        <f t="shared" si="15"/>
        <v>#REF!</v>
      </c>
    </row>
    <row r="417" spans="6:12" hidden="1" x14ac:dyDescent="0.3">
      <c r="F417" s="82">
        <v>6</v>
      </c>
      <c r="G417" s="82" t="e">
        <f>#REF!</f>
        <v>#REF!</v>
      </c>
      <c r="H417" s="83" t="e">
        <f>#REF!</f>
        <v>#REF!</v>
      </c>
      <c r="I417" s="83" t="e">
        <f>#REF!</f>
        <v>#REF!</v>
      </c>
      <c r="J417" s="83" t="e">
        <f t="shared" si="14"/>
        <v>#REF!</v>
      </c>
      <c r="K417" s="84" t="e">
        <f>VLOOKUP(J417,'[2]Cadência Modelo'!$B$12:$BE$1042,$K$1,0)</f>
        <v>#REF!</v>
      </c>
      <c r="L417" s="85" t="e">
        <f t="shared" si="15"/>
        <v>#REF!</v>
      </c>
    </row>
    <row r="418" spans="6:12" hidden="1" x14ac:dyDescent="0.3">
      <c r="F418" s="82">
        <v>6</v>
      </c>
      <c r="G418" s="82" t="e">
        <f>#REF!</f>
        <v>#REF!</v>
      </c>
      <c r="H418" s="83" t="e">
        <f>#REF!</f>
        <v>#REF!</v>
      </c>
      <c r="I418" s="83" t="e">
        <f>#REF!</f>
        <v>#REF!</v>
      </c>
      <c r="J418" s="83" t="e">
        <f t="shared" si="14"/>
        <v>#REF!</v>
      </c>
      <c r="K418" s="84" t="e">
        <f>VLOOKUP(J418,'[2]Cadência Modelo'!$B$12:$BE$1042,$K$1,0)</f>
        <v>#REF!</v>
      </c>
      <c r="L418" s="85" t="e">
        <f t="shared" si="15"/>
        <v>#REF!</v>
      </c>
    </row>
    <row r="419" spans="6:12" hidden="1" x14ac:dyDescent="0.3">
      <c r="F419" s="82">
        <v>6</v>
      </c>
      <c r="G419" s="82" t="e">
        <f>#REF!</f>
        <v>#REF!</v>
      </c>
      <c r="H419" s="83" t="e">
        <f>#REF!</f>
        <v>#REF!</v>
      </c>
      <c r="I419" s="83" t="e">
        <f>#REF!</f>
        <v>#REF!</v>
      </c>
      <c r="J419" s="83" t="e">
        <f t="shared" si="14"/>
        <v>#REF!</v>
      </c>
      <c r="K419" s="84" t="e">
        <f>VLOOKUP(J419,'[2]Cadência Modelo'!$B$12:$BE$1042,$K$1,0)</f>
        <v>#REF!</v>
      </c>
      <c r="L419" s="85" t="e">
        <f t="shared" si="15"/>
        <v>#REF!</v>
      </c>
    </row>
    <row r="420" spans="6:12" hidden="1" x14ac:dyDescent="0.3">
      <c r="F420" s="82">
        <v>6</v>
      </c>
      <c r="G420" s="82" t="e">
        <f>#REF!</f>
        <v>#REF!</v>
      </c>
      <c r="H420" s="83" t="e">
        <f>#REF!</f>
        <v>#REF!</v>
      </c>
      <c r="I420" s="83" t="e">
        <f>#REF!</f>
        <v>#REF!</v>
      </c>
      <c r="J420" s="83" t="e">
        <f t="shared" si="14"/>
        <v>#REF!</v>
      </c>
      <c r="K420" s="84" t="e">
        <f>VLOOKUP(J420,'[2]Cadência Modelo'!$B$12:$BE$1042,$K$1,0)</f>
        <v>#REF!</v>
      </c>
      <c r="L420" s="85" t="e">
        <f t="shared" si="15"/>
        <v>#REF!</v>
      </c>
    </row>
    <row r="421" spans="6:12" hidden="1" x14ac:dyDescent="0.3">
      <c r="F421" s="82">
        <v>6</v>
      </c>
      <c r="G421" s="82" t="e">
        <f>#REF!</f>
        <v>#REF!</v>
      </c>
      <c r="H421" s="83" t="e">
        <f>#REF!</f>
        <v>#REF!</v>
      </c>
      <c r="I421" s="83" t="e">
        <f>#REF!</f>
        <v>#REF!</v>
      </c>
      <c r="J421" s="83" t="e">
        <f t="shared" si="14"/>
        <v>#REF!</v>
      </c>
      <c r="K421" s="84" t="e">
        <f>VLOOKUP(J421,'[2]Cadência Modelo'!$B$12:$BE$1042,$K$1,0)</f>
        <v>#REF!</v>
      </c>
      <c r="L421" s="85" t="e">
        <f t="shared" si="15"/>
        <v>#REF!</v>
      </c>
    </row>
    <row r="422" spans="6:12" x14ac:dyDescent="0.3">
      <c r="F422" s="82">
        <v>6</v>
      </c>
      <c r="G422" s="82" t="e">
        <f>#REF!</f>
        <v>#REF!</v>
      </c>
      <c r="H422" s="83" t="e">
        <f>#REF!</f>
        <v>#REF!</v>
      </c>
      <c r="I422" s="83" t="e">
        <f>#REF!</f>
        <v>#REF!</v>
      </c>
      <c r="J422" s="83" t="e">
        <f t="shared" si="14"/>
        <v>#REF!</v>
      </c>
      <c r="K422" s="84" t="e">
        <f>VLOOKUP(J422,'[2]Cadência Modelo'!$B$12:$BE$1042,$K$1,0)</f>
        <v>#REF!</v>
      </c>
      <c r="L422" s="85" t="e">
        <f t="shared" si="15"/>
        <v>#REF!</v>
      </c>
    </row>
    <row r="423" spans="6:12" hidden="1" x14ac:dyDescent="0.3">
      <c r="F423" s="82">
        <v>6</v>
      </c>
      <c r="G423" s="82" t="e">
        <f>#REF!</f>
        <v>#REF!</v>
      </c>
      <c r="H423" s="83" t="e">
        <f>#REF!</f>
        <v>#REF!</v>
      </c>
      <c r="I423" s="83" t="e">
        <f>#REF!</f>
        <v>#REF!</v>
      </c>
      <c r="J423" s="83" t="e">
        <f t="shared" si="14"/>
        <v>#REF!</v>
      </c>
      <c r="K423" s="84" t="e">
        <f>VLOOKUP(J423,'[2]Cadência Modelo'!$B$12:$BE$1042,$K$1,0)</f>
        <v>#REF!</v>
      </c>
      <c r="L423" s="85" t="e">
        <f t="shared" si="15"/>
        <v>#REF!</v>
      </c>
    </row>
    <row r="424" spans="6:12" hidden="1" x14ac:dyDescent="0.3">
      <c r="F424" s="82">
        <v>6</v>
      </c>
      <c r="G424" s="82" t="e">
        <f>#REF!</f>
        <v>#REF!</v>
      </c>
      <c r="H424" s="83" t="e">
        <f>#REF!</f>
        <v>#REF!</v>
      </c>
      <c r="I424" s="83" t="e">
        <f>#REF!</f>
        <v>#REF!</v>
      </c>
      <c r="J424" s="83" t="e">
        <f t="shared" si="14"/>
        <v>#REF!</v>
      </c>
      <c r="K424" s="84" t="e">
        <f>VLOOKUP(J424,'[2]Cadência Modelo'!$B$12:$BE$1042,$K$1,0)</f>
        <v>#REF!</v>
      </c>
      <c r="L424" s="85" t="e">
        <f t="shared" si="15"/>
        <v>#REF!</v>
      </c>
    </row>
    <row r="425" spans="6:12" x14ac:dyDescent="0.3">
      <c r="F425" s="82">
        <v>6</v>
      </c>
      <c r="G425" s="82" t="e">
        <f>#REF!</f>
        <v>#REF!</v>
      </c>
      <c r="H425" s="83" t="e">
        <f>#REF!</f>
        <v>#REF!</v>
      </c>
      <c r="I425" s="83" t="e">
        <f>#REF!</f>
        <v>#REF!</v>
      </c>
      <c r="J425" s="83" t="e">
        <f t="shared" si="14"/>
        <v>#REF!</v>
      </c>
      <c r="K425" s="84" t="e">
        <f>VLOOKUP(J425,'[2]Cadência Modelo'!$B$12:$BE$1042,$K$1,0)</f>
        <v>#REF!</v>
      </c>
      <c r="L425" s="85" t="e">
        <f t="shared" si="15"/>
        <v>#REF!</v>
      </c>
    </row>
    <row r="426" spans="6:12" x14ac:dyDescent="0.3">
      <c r="F426" s="82">
        <v>6</v>
      </c>
      <c r="G426" s="82" t="e">
        <f>#REF!</f>
        <v>#REF!</v>
      </c>
      <c r="H426" s="83" t="e">
        <f>#REF!</f>
        <v>#REF!</v>
      </c>
      <c r="I426" s="83" t="e">
        <f>#REF!</f>
        <v>#REF!</v>
      </c>
      <c r="J426" s="83" t="e">
        <f t="shared" si="14"/>
        <v>#REF!</v>
      </c>
      <c r="K426" s="84" t="e">
        <f>VLOOKUP(J426,'[2]Cadência Modelo'!$B$12:$BE$1042,$K$1,0)</f>
        <v>#REF!</v>
      </c>
      <c r="L426" s="85" t="e">
        <f t="shared" si="15"/>
        <v>#REF!</v>
      </c>
    </row>
    <row r="427" spans="6:12" hidden="1" x14ac:dyDescent="0.3">
      <c r="F427" s="82">
        <v>6</v>
      </c>
      <c r="G427" s="82" t="e">
        <f>#REF!</f>
        <v>#REF!</v>
      </c>
      <c r="H427" s="83" t="e">
        <f>#REF!</f>
        <v>#REF!</v>
      </c>
      <c r="I427" s="83" t="e">
        <f>#REF!</f>
        <v>#REF!</v>
      </c>
      <c r="J427" s="83" t="e">
        <f t="shared" si="14"/>
        <v>#REF!</v>
      </c>
      <c r="K427" s="84" t="e">
        <f>VLOOKUP(J427,'[2]Cadência Modelo'!$B$12:$BE$1042,$K$1,0)</f>
        <v>#REF!</v>
      </c>
      <c r="L427" s="85" t="e">
        <f t="shared" si="15"/>
        <v>#REF!</v>
      </c>
    </row>
    <row r="428" spans="6:12" hidden="1" x14ac:dyDescent="0.3">
      <c r="F428" s="82">
        <v>6</v>
      </c>
      <c r="G428" s="82" t="e">
        <f>#REF!</f>
        <v>#REF!</v>
      </c>
      <c r="H428" s="83" t="e">
        <f>#REF!</f>
        <v>#REF!</v>
      </c>
      <c r="I428" s="83" t="e">
        <f>#REF!</f>
        <v>#REF!</v>
      </c>
      <c r="J428" s="83" t="e">
        <f t="shared" si="14"/>
        <v>#REF!</v>
      </c>
      <c r="K428" s="84" t="e">
        <f>VLOOKUP(J428,'[2]Cadência Modelo'!$B$12:$BE$1042,$K$1,0)</f>
        <v>#REF!</v>
      </c>
      <c r="L428" s="85" t="e">
        <f t="shared" si="15"/>
        <v>#REF!</v>
      </c>
    </row>
    <row r="429" spans="6:12" hidden="1" x14ac:dyDescent="0.3">
      <c r="F429" s="82">
        <v>6</v>
      </c>
      <c r="G429" s="82" t="e">
        <f>#REF!</f>
        <v>#REF!</v>
      </c>
      <c r="H429" s="83" t="e">
        <f>#REF!</f>
        <v>#REF!</v>
      </c>
      <c r="I429" s="83" t="e">
        <f>#REF!</f>
        <v>#REF!</v>
      </c>
      <c r="J429" s="83" t="e">
        <f t="shared" si="14"/>
        <v>#REF!</v>
      </c>
      <c r="K429" s="84" t="e">
        <f>VLOOKUP(J429,'[2]Cadência Modelo'!$B$12:$BE$1042,$K$1,0)</f>
        <v>#REF!</v>
      </c>
      <c r="L429" s="85" t="e">
        <f t="shared" si="15"/>
        <v>#REF!</v>
      </c>
    </row>
    <row r="430" spans="6:12" x14ac:dyDescent="0.3">
      <c r="F430" s="82">
        <v>6</v>
      </c>
      <c r="G430" s="82" t="e">
        <f>#REF!</f>
        <v>#REF!</v>
      </c>
      <c r="H430" s="83" t="e">
        <f>#REF!</f>
        <v>#REF!</v>
      </c>
      <c r="I430" s="83" t="e">
        <f>#REF!</f>
        <v>#REF!</v>
      </c>
      <c r="J430" s="83" t="e">
        <f t="shared" si="14"/>
        <v>#REF!</v>
      </c>
      <c r="K430" s="84" t="e">
        <f>VLOOKUP(J430,'[2]Cadência Modelo'!$B$12:$BE$1042,$K$1,0)</f>
        <v>#REF!</v>
      </c>
      <c r="L430" s="85" t="e">
        <f t="shared" si="15"/>
        <v>#REF!</v>
      </c>
    </row>
    <row r="431" spans="6:12" x14ac:dyDescent="0.3">
      <c r="F431" s="82">
        <v>6</v>
      </c>
      <c r="G431" s="82" t="e">
        <f>#REF!</f>
        <v>#REF!</v>
      </c>
      <c r="H431" s="83" t="e">
        <f>#REF!</f>
        <v>#REF!</v>
      </c>
      <c r="I431" s="83" t="e">
        <f>#REF!</f>
        <v>#REF!</v>
      </c>
      <c r="J431" s="83" t="e">
        <f t="shared" si="14"/>
        <v>#REF!</v>
      </c>
      <c r="K431" s="84" t="e">
        <f>VLOOKUP(J431,'[2]Cadência Modelo'!$B$12:$BE$1042,$K$1,0)</f>
        <v>#REF!</v>
      </c>
      <c r="L431" s="85" t="e">
        <f t="shared" si="15"/>
        <v>#REF!</v>
      </c>
    </row>
    <row r="432" spans="6:12" hidden="1" x14ac:dyDescent="0.3">
      <c r="F432" s="82">
        <v>6</v>
      </c>
      <c r="G432" s="82" t="e">
        <f>#REF!</f>
        <v>#REF!</v>
      </c>
      <c r="H432" s="83" t="e">
        <f>#REF!</f>
        <v>#REF!</v>
      </c>
      <c r="I432" s="83" t="e">
        <f>#REF!</f>
        <v>#REF!</v>
      </c>
      <c r="J432" s="83" t="e">
        <f t="shared" si="14"/>
        <v>#REF!</v>
      </c>
      <c r="K432" s="84" t="e">
        <f>VLOOKUP(J432,'[2]Cadência Modelo'!$B$12:$BE$1042,$K$1,0)</f>
        <v>#REF!</v>
      </c>
      <c r="L432" s="85" t="e">
        <f t="shared" si="15"/>
        <v>#REF!</v>
      </c>
    </row>
    <row r="433" spans="6:12" hidden="1" x14ac:dyDescent="0.3">
      <c r="F433" s="82">
        <v>6</v>
      </c>
      <c r="G433" s="82" t="e">
        <f>#REF!</f>
        <v>#REF!</v>
      </c>
      <c r="H433" s="83" t="e">
        <f>#REF!</f>
        <v>#REF!</v>
      </c>
      <c r="I433" s="83" t="e">
        <f>#REF!</f>
        <v>#REF!</v>
      </c>
      <c r="J433" s="83" t="e">
        <f t="shared" si="14"/>
        <v>#REF!</v>
      </c>
      <c r="K433" s="84" t="e">
        <f>VLOOKUP(J433,'[2]Cadência Modelo'!$B$12:$BE$1042,$K$1,0)</f>
        <v>#REF!</v>
      </c>
      <c r="L433" s="85" t="e">
        <f t="shared" si="15"/>
        <v>#REF!</v>
      </c>
    </row>
    <row r="434" spans="6:12" hidden="1" x14ac:dyDescent="0.3">
      <c r="F434" s="82">
        <v>6</v>
      </c>
      <c r="G434" s="82" t="e">
        <f>#REF!</f>
        <v>#REF!</v>
      </c>
      <c r="H434" s="83" t="e">
        <f>#REF!</f>
        <v>#REF!</v>
      </c>
      <c r="I434" s="83" t="e">
        <f>#REF!</f>
        <v>#REF!</v>
      </c>
      <c r="J434" s="83" t="e">
        <f t="shared" si="14"/>
        <v>#REF!</v>
      </c>
      <c r="K434" s="84" t="e">
        <f>VLOOKUP(J434,'[2]Cadência Modelo'!$B$12:$BE$1042,$K$1,0)</f>
        <v>#REF!</v>
      </c>
      <c r="L434" s="85" t="e">
        <f t="shared" si="15"/>
        <v>#REF!</v>
      </c>
    </row>
    <row r="435" spans="6:12" hidden="1" x14ac:dyDescent="0.3">
      <c r="F435" s="82">
        <v>6</v>
      </c>
      <c r="G435" s="82" t="e">
        <f>#REF!</f>
        <v>#REF!</v>
      </c>
      <c r="H435" s="83" t="e">
        <f>#REF!</f>
        <v>#REF!</v>
      </c>
      <c r="I435" s="83" t="e">
        <f>#REF!</f>
        <v>#REF!</v>
      </c>
      <c r="J435" s="83" t="e">
        <f t="shared" si="14"/>
        <v>#REF!</v>
      </c>
      <c r="K435" s="84" t="e">
        <f>VLOOKUP(J435,'[2]Cadência Modelo'!$B$12:$BE$1042,$K$1,0)</f>
        <v>#REF!</v>
      </c>
      <c r="L435" s="85" t="e">
        <f t="shared" si="15"/>
        <v>#REF!</v>
      </c>
    </row>
    <row r="436" spans="6:12" hidden="1" x14ac:dyDescent="0.3">
      <c r="F436" s="82">
        <v>6</v>
      </c>
      <c r="G436" s="82" t="e">
        <f>#REF!</f>
        <v>#REF!</v>
      </c>
      <c r="H436" s="83" t="e">
        <f>#REF!</f>
        <v>#REF!</v>
      </c>
      <c r="I436" s="83" t="e">
        <f>#REF!</f>
        <v>#REF!</v>
      </c>
      <c r="J436" s="83" t="e">
        <f t="shared" si="14"/>
        <v>#REF!</v>
      </c>
      <c r="K436" s="84" t="e">
        <f>VLOOKUP(J436,'[2]Cadência Modelo'!$B$12:$BE$1042,$K$1,0)</f>
        <v>#REF!</v>
      </c>
      <c r="L436" s="85" t="e">
        <f t="shared" si="15"/>
        <v>#REF!</v>
      </c>
    </row>
    <row r="437" spans="6:12" hidden="1" x14ac:dyDescent="0.3">
      <c r="F437" s="82">
        <v>6</v>
      </c>
      <c r="G437" s="82" t="e">
        <f>#REF!</f>
        <v>#REF!</v>
      </c>
      <c r="H437" s="83" t="e">
        <f>#REF!</f>
        <v>#REF!</v>
      </c>
      <c r="I437" s="83" t="e">
        <f>#REF!</f>
        <v>#REF!</v>
      </c>
      <c r="J437" s="83" t="e">
        <f t="shared" si="14"/>
        <v>#REF!</v>
      </c>
      <c r="K437" s="84" t="e">
        <f>VLOOKUP(J437,'[2]Cadência Modelo'!$B$12:$BE$1042,$K$1,0)</f>
        <v>#REF!</v>
      </c>
      <c r="L437" s="85" t="e">
        <f t="shared" si="15"/>
        <v>#REF!</v>
      </c>
    </row>
    <row r="438" spans="6:12" hidden="1" x14ac:dyDescent="0.3">
      <c r="F438" s="82">
        <v>6</v>
      </c>
      <c r="G438" s="82" t="e">
        <f>#REF!</f>
        <v>#REF!</v>
      </c>
      <c r="H438" s="83" t="e">
        <f>#REF!</f>
        <v>#REF!</v>
      </c>
      <c r="I438" s="83" t="e">
        <f>#REF!</f>
        <v>#REF!</v>
      </c>
      <c r="J438" s="83" t="e">
        <f t="shared" si="14"/>
        <v>#REF!</v>
      </c>
      <c r="K438" s="84" t="e">
        <f>VLOOKUP(J438,'[2]Cadência Modelo'!$B$12:$BE$1042,$K$1,0)</f>
        <v>#REF!</v>
      </c>
      <c r="L438" s="85" t="e">
        <f t="shared" si="15"/>
        <v>#REF!</v>
      </c>
    </row>
    <row r="439" spans="6:12" hidden="1" x14ac:dyDescent="0.3">
      <c r="F439" s="82">
        <v>6</v>
      </c>
      <c r="G439" s="82" t="e">
        <f>#REF!</f>
        <v>#REF!</v>
      </c>
      <c r="H439" s="83" t="e">
        <f>#REF!</f>
        <v>#REF!</v>
      </c>
      <c r="I439" s="83" t="e">
        <f>#REF!</f>
        <v>#REF!</v>
      </c>
      <c r="J439" s="83" t="e">
        <f t="shared" si="14"/>
        <v>#REF!</v>
      </c>
      <c r="K439" s="84" t="e">
        <f>VLOOKUP(J439,'[2]Cadência Modelo'!$B$12:$BE$1042,$K$1,0)</f>
        <v>#REF!</v>
      </c>
      <c r="L439" s="85" t="e">
        <f t="shared" si="15"/>
        <v>#REF!</v>
      </c>
    </row>
    <row r="440" spans="6:12" hidden="1" x14ac:dyDescent="0.3">
      <c r="F440" s="82">
        <v>6</v>
      </c>
      <c r="G440" s="82" t="e">
        <f>#REF!</f>
        <v>#REF!</v>
      </c>
      <c r="H440" s="83" t="e">
        <f>#REF!</f>
        <v>#REF!</v>
      </c>
      <c r="I440" s="107" t="e">
        <f>#REF!</f>
        <v>#REF!</v>
      </c>
      <c r="J440" s="83" t="e">
        <f t="shared" si="14"/>
        <v>#REF!</v>
      </c>
      <c r="K440" s="84" t="e">
        <f>VLOOKUP(J440,'[2]Cadência Modelo'!$B$12:$BE$1042,$K$1,0)</f>
        <v>#REF!</v>
      </c>
      <c r="L440" s="85" t="e">
        <f t="shared" si="15"/>
        <v>#REF!</v>
      </c>
    </row>
    <row r="441" spans="6:12" hidden="1" x14ac:dyDescent="0.3">
      <c r="F441" s="82">
        <v>6</v>
      </c>
      <c r="G441" s="82" t="e">
        <f>#REF!</f>
        <v>#REF!</v>
      </c>
      <c r="H441" s="83" t="e">
        <f>#REF!</f>
        <v>#REF!</v>
      </c>
      <c r="I441" s="107" t="e">
        <f>#REF!</f>
        <v>#REF!</v>
      </c>
      <c r="J441" s="83" t="e">
        <f t="shared" si="14"/>
        <v>#REF!</v>
      </c>
      <c r="K441" s="84" t="e">
        <f>VLOOKUP(J441,'[2]Cadência Modelo'!$B$12:$BE$1042,$K$1,0)</f>
        <v>#REF!</v>
      </c>
      <c r="L441" s="85" t="e">
        <f t="shared" si="15"/>
        <v>#REF!</v>
      </c>
    </row>
    <row r="442" spans="6:12" hidden="1" x14ac:dyDescent="0.3">
      <c r="F442" s="82">
        <v>6</v>
      </c>
      <c r="G442" s="82" t="e">
        <f>#REF!</f>
        <v>#REF!</v>
      </c>
      <c r="H442" s="83" t="e">
        <f>#REF!</f>
        <v>#REF!</v>
      </c>
      <c r="I442" s="107" t="e">
        <f>#REF!</f>
        <v>#REF!</v>
      </c>
      <c r="J442" s="83" t="e">
        <f t="shared" si="14"/>
        <v>#REF!</v>
      </c>
      <c r="K442" s="84" t="e">
        <f>VLOOKUP(J442,'[2]Cadência Modelo'!$B$12:$BE$1042,$K$1,0)</f>
        <v>#REF!</v>
      </c>
      <c r="L442" s="85" t="e">
        <f t="shared" si="15"/>
        <v>#REF!</v>
      </c>
    </row>
    <row r="443" spans="6:12" hidden="1" x14ac:dyDescent="0.3">
      <c r="F443" s="82">
        <v>6</v>
      </c>
      <c r="G443" s="82" t="e">
        <f>#REF!</f>
        <v>#REF!</v>
      </c>
      <c r="H443" s="83" t="e">
        <f>#REF!</f>
        <v>#REF!</v>
      </c>
      <c r="I443" s="83" t="e">
        <f>#REF!</f>
        <v>#REF!</v>
      </c>
      <c r="J443" s="83" t="e">
        <f t="shared" si="14"/>
        <v>#REF!</v>
      </c>
      <c r="K443" s="84" t="e">
        <f>VLOOKUP(J443,'[2]Cadência Modelo'!$B$12:$BE$1042,$K$1,0)</f>
        <v>#REF!</v>
      </c>
      <c r="L443" s="85" t="e">
        <f t="shared" si="15"/>
        <v>#REF!</v>
      </c>
    </row>
    <row r="444" spans="6:12" hidden="1" x14ac:dyDescent="0.3">
      <c r="F444" s="82">
        <v>6</v>
      </c>
      <c r="G444" s="82" t="e">
        <f>#REF!</f>
        <v>#REF!</v>
      </c>
      <c r="H444" s="83" t="e">
        <f>#REF!</f>
        <v>#REF!</v>
      </c>
      <c r="I444" s="83" t="e">
        <f>#REF!</f>
        <v>#REF!</v>
      </c>
      <c r="J444" s="83" t="e">
        <f t="shared" si="14"/>
        <v>#REF!</v>
      </c>
      <c r="K444" s="84" t="e">
        <f>VLOOKUP(J444,'[2]Cadência Modelo'!$B$12:$BE$1042,$K$1,0)</f>
        <v>#REF!</v>
      </c>
      <c r="L444" s="85" t="e">
        <f t="shared" si="15"/>
        <v>#REF!</v>
      </c>
    </row>
    <row r="445" spans="6:12" hidden="1" x14ac:dyDescent="0.3">
      <c r="F445" s="82">
        <v>6</v>
      </c>
      <c r="G445" s="82" t="e">
        <f>#REF!</f>
        <v>#REF!</v>
      </c>
      <c r="H445" s="83" t="e">
        <f>#REF!</f>
        <v>#REF!</v>
      </c>
      <c r="I445" s="83" t="e">
        <f>#REF!</f>
        <v>#REF!</v>
      </c>
      <c r="J445" s="83" t="e">
        <f t="shared" si="14"/>
        <v>#REF!</v>
      </c>
      <c r="K445" s="84" t="e">
        <f>VLOOKUP(J445,'[2]Cadência Modelo'!$B$12:$BE$1042,$K$1,0)</f>
        <v>#REF!</v>
      </c>
      <c r="L445" s="85" t="e">
        <f t="shared" si="15"/>
        <v>#REF!</v>
      </c>
    </row>
    <row r="446" spans="6:12" hidden="1" x14ac:dyDescent="0.3">
      <c r="F446" s="82">
        <v>6</v>
      </c>
      <c r="G446" s="82" t="e">
        <f>#REF!</f>
        <v>#REF!</v>
      </c>
      <c r="H446" s="83" t="e">
        <f>#REF!</f>
        <v>#REF!</v>
      </c>
      <c r="I446" s="83" t="e">
        <f>#REF!</f>
        <v>#REF!</v>
      </c>
      <c r="J446" s="83" t="e">
        <f t="shared" si="14"/>
        <v>#REF!</v>
      </c>
      <c r="K446" s="84" t="e">
        <f>VLOOKUP(J446,'[2]Cadência Modelo'!$B$12:$BE$1042,$K$1,0)</f>
        <v>#REF!</v>
      </c>
      <c r="L446" s="85" t="e">
        <f t="shared" si="15"/>
        <v>#REF!</v>
      </c>
    </row>
    <row r="447" spans="6:12" hidden="1" x14ac:dyDescent="0.3">
      <c r="F447" s="82">
        <v>6</v>
      </c>
      <c r="G447" s="82" t="e">
        <f>#REF!</f>
        <v>#REF!</v>
      </c>
      <c r="H447" s="83" t="e">
        <f>#REF!</f>
        <v>#REF!</v>
      </c>
      <c r="I447" s="83" t="e">
        <f>#REF!</f>
        <v>#REF!</v>
      </c>
      <c r="J447" s="83" t="e">
        <f t="shared" si="14"/>
        <v>#REF!</v>
      </c>
      <c r="K447" s="84" t="e">
        <f>VLOOKUP(J447,'[2]Cadência Modelo'!$B$12:$BE$1042,$K$1,0)</f>
        <v>#REF!</v>
      </c>
      <c r="L447" s="85" t="e">
        <f t="shared" si="15"/>
        <v>#REF!</v>
      </c>
    </row>
    <row r="448" spans="6:12" hidden="1" x14ac:dyDescent="0.3">
      <c r="F448" s="108">
        <v>6</v>
      </c>
      <c r="G448" s="108" t="e">
        <f>#REF!</f>
        <v>#REF!</v>
      </c>
      <c r="H448" s="109" t="e">
        <f>#REF!</f>
        <v>#REF!</v>
      </c>
      <c r="I448" s="109" t="e">
        <f>#REF!</f>
        <v>#REF!</v>
      </c>
      <c r="J448" s="109" t="e">
        <f t="shared" si="14"/>
        <v>#REF!</v>
      </c>
      <c r="K448" s="110" t="e">
        <f>VLOOKUP(J448,'[2]Cadência Modelo'!$B$12:$BE$1042,$K$1,0)</f>
        <v>#REF!</v>
      </c>
      <c r="L448" s="111" t="e">
        <f t="shared" si="15"/>
        <v>#REF!</v>
      </c>
    </row>
  </sheetData>
  <autoFilter ref="F2:L448" xr:uid="{00000000-0009-0000-0000-000004000000}">
    <filterColumn colId="6">
      <filters>
        <filter val="100"/>
        <filter val="190"/>
        <filter val="200"/>
        <filter val="53"/>
        <filter val="67,5"/>
      </filters>
    </filterColumn>
  </autoFilter>
  <conditionalFormatting sqref="B8:E8 B9:C10 B14:E15 B13:C13">
    <cfRule type="cellIs" dxfId="7" priority="8" operator="lessThan">
      <formula>0</formula>
    </cfRule>
  </conditionalFormatting>
  <conditionalFormatting sqref="B8:E8">
    <cfRule type="cellIs" dxfId="6" priority="7" operator="lessThan">
      <formula>0</formula>
    </cfRule>
  </conditionalFormatting>
  <conditionalFormatting sqref="B14:E14">
    <cfRule type="cellIs" dxfId="5" priority="6" operator="lessThan">
      <formula>0</formula>
    </cfRule>
  </conditionalFormatting>
  <conditionalFormatting sqref="D9:E13">
    <cfRule type="cellIs" dxfId="4" priority="5" operator="lessThan">
      <formula>0</formula>
    </cfRule>
  </conditionalFormatting>
  <conditionalFormatting sqref="D9:E13">
    <cfRule type="cellIs" dxfId="3" priority="4" operator="lessThan">
      <formula>0</formula>
    </cfRule>
  </conditionalFormatting>
  <conditionalFormatting sqref="B15:E15">
    <cfRule type="cellIs" dxfId="2" priority="3" operator="lessThan">
      <formula>0</formula>
    </cfRule>
  </conditionalFormatting>
  <conditionalFormatting sqref="D14:E14">
    <cfRule type="cellIs" dxfId="1" priority="2" operator="lessThan">
      <formula>0</formula>
    </cfRule>
  </conditionalFormatting>
  <conditionalFormatting sqref="D14:E14">
    <cfRule type="cellIs" dxfId="0" priority="1" operator="lessThan">
      <formula>0</formula>
    </cfRule>
  </conditionalFormatting>
  <pageMargins left="0.7" right="0.7" top="0.75" bottom="0.75" header="0.3" footer="0.3"/>
  <pageSetup paperSize="9" scale="31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 filterMode="1">
    <tabColor rgb="FFFF0000"/>
    <pageSetUpPr fitToPage="1"/>
  </sheetPr>
  <dimension ref="A1:AZ3501"/>
  <sheetViews>
    <sheetView showGridLines="0" workbookViewId="0">
      <pane ySplit="2" topLeftCell="A3" activePane="bottomLeft" state="frozen"/>
      <selection activeCell="I366" sqref="I366"/>
      <selection pane="bottomLeft" activeCell="I366" sqref="I366"/>
    </sheetView>
  </sheetViews>
  <sheetFormatPr defaultColWidth="9.08984375" defaultRowHeight="13" x14ac:dyDescent="0.3"/>
  <cols>
    <col min="1" max="1" width="16.453125" style="23" bestFit="1" customWidth="1"/>
    <col min="2" max="2" width="18" style="23" bestFit="1" customWidth="1"/>
    <col min="3" max="3" width="7.90625" style="23" customWidth="1"/>
    <col min="4" max="15" width="8.6328125" style="23" customWidth="1"/>
    <col min="16" max="16" width="11.90625" style="54" bestFit="1" customWidth="1"/>
    <col min="17" max="24" width="8.6328125" style="21" bestFit="1" customWidth="1"/>
    <col min="25" max="32" width="8.6328125" style="22" bestFit="1" customWidth="1"/>
    <col min="33" max="44" width="8.6328125" style="21" bestFit="1" customWidth="1"/>
    <col min="45" max="51" width="9.08984375" style="21"/>
    <col min="52" max="52" width="7.453125" style="21" bestFit="1" customWidth="1"/>
    <col min="53" max="16384" width="9.08984375" style="21"/>
  </cols>
  <sheetData>
    <row r="1" spans="1:52" s="114" customFormat="1" ht="19.5" customHeight="1" x14ac:dyDescent="0.25">
      <c r="A1" s="115" t="s">
        <v>709</v>
      </c>
      <c r="B1" s="129"/>
      <c r="C1" s="128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3"/>
      <c r="R1" s="119"/>
      <c r="Y1" s="120"/>
      <c r="Z1" s="120"/>
      <c r="AA1" s="120"/>
      <c r="AB1" s="120"/>
      <c r="AC1" s="120"/>
      <c r="AD1" s="120"/>
      <c r="AE1" s="120"/>
      <c r="AF1" s="120"/>
    </row>
    <row r="2" spans="1:52" customFormat="1" x14ac:dyDescent="0.3">
      <c r="A2" s="121" t="s">
        <v>694</v>
      </c>
      <c r="B2" s="121" t="s">
        <v>696</v>
      </c>
      <c r="C2" s="121" t="s">
        <v>689</v>
      </c>
      <c r="D2" s="121" t="s">
        <v>697</v>
      </c>
      <c r="E2" s="121" t="s">
        <v>707</v>
      </c>
      <c r="F2" s="121" t="s">
        <v>698</v>
      </c>
      <c r="G2" s="121" t="s">
        <v>708</v>
      </c>
      <c r="H2" s="121" t="s">
        <v>699</v>
      </c>
      <c r="I2" s="121" t="s">
        <v>700</v>
      </c>
      <c r="J2" s="121" t="s">
        <v>701</v>
      </c>
      <c r="K2" s="121" t="s">
        <v>702</v>
      </c>
      <c r="L2" s="121" t="s">
        <v>703</v>
      </c>
      <c r="M2" s="121" t="s">
        <v>704</v>
      </c>
      <c r="N2" s="121" t="s">
        <v>705</v>
      </c>
      <c r="O2" s="121" t="s">
        <v>706</v>
      </c>
      <c r="P2" s="124" t="s">
        <v>695</v>
      </c>
      <c r="Q2" s="21"/>
      <c r="R2" s="126"/>
      <c r="S2" s="21"/>
      <c r="T2" s="21"/>
      <c r="U2" s="21"/>
      <c r="V2" s="21"/>
      <c r="W2" s="21"/>
      <c r="X2" s="21"/>
      <c r="Y2" s="22"/>
      <c r="Z2" s="22"/>
      <c r="AA2" s="22"/>
      <c r="AB2" s="22"/>
      <c r="AC2" s="22"/>
      <c r="AD2" s="22"/>
      <c r="AE2" s="22"/>
      <c r="AF2" s="22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</row>
    <row r="3" spans="1:52" customFormat="1" hidden="1" x14ac:dyDescent="0.3">
      <c r="A3" s="122" t="str">
        <f>[2]Dados!$Q2</f>
        <v>23041BQA006P1</v>
      </c>
      <c r="B3" s="122" t="str">
        <f>[2]Dados!$H2</f>
        <v>Available Stock</v>
      </c>
      <c r="C3" s="122" t="str">
        <f>[2]Dados!$F2</f>
        <v>50SB</v>
      </c>
      <c r="D3" s="122">
        <f>[2]Dados!S2</f>
        <v>0</v>
      </c>
      <c r="E3" s="122">
        <f>[2]Dados!T2</f>
        <v>0</v>
      </c>
      <c r="F3" s="122">
        <f>[2]Dados!U2</f>
        <v>0</v>
      </c>
      <c r="G3" s="122">
        <f>[2]Dados!V2</f>
        <v>0</v>
      </c>
      <c r="H3" s="122">
        <f>[2]Dados!W2</f>
        <v>0</v>
      </c>
      <c r="I3" s="122">
        <f>[2]Dados!X2</f>
        <v>0</v>
      </c>
      <c r="J3" s="122">
        <f>[2]Dados!Y2</f>
        <v>0</v>
      </c>
      <c r="K3" s="122">
        <f>[2]Dados!Z2</f>
        <v>0</v>
      </c>
      <c r="L3" s="122">
        <f>[2]Dados!AA2</f>
        <v>0</v>
      </c>
      <c r="M3" s="122">
        <f>[2]Dados!AB2</f>
        <v>0</v>
      </c>
      <c r="N3" s="122">
        <f>[2]Dados!AC2</f>
        <v>0</v>
      </c>
      <c r="O3" s="122">
        <f>[2]Dados!AD2</f>
        <v>0</v>
      </c>
      <c r="P3" s="125" t="e">
        <f>ROUND(VLOOKUP(A3,#REF!,45,0),0)</f>
        <v>#REF!</v>
      </c>
      <c r="Q3" s="127"/>
      <c r="R3" s="21"/>
      <c r="S3" s="21"/>
      <c r="T3" s="21"/>
      <c r="U3" s="21"/>
      <c r="V3" s="21"/>
      <c r="W3" s="21"/>
      <c r="X3" s="21"/>
      <c r="Y3" s="22"/>
      <c r="Z3" s="22"/>
      <c r="AA3" s="22"/>
      <c r="AB3" s="22"/>
      <c r="AC3" s="22"/>
      <c r="AD3" s="22"/>
      <c r="AE3" s="22"/>
      <c r="AF3" s="22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</row>
    <row r="4" spans="1:52" customFormat="1" hidden="1" x14ac:dyDescent="0.3">
      <c r="A4" s="122" t="str">
        <f>[2]Dados!$Q3</f>
        <v>23041BQA006P1</v>
      </c>
      <c r="B4" s="122" t="str">
        <f>[2]Dados!$H3</f>
        <v>Income</v>
      </c>
      <c r="C4" s="122" t="str">
        <f>[2]Dados!$F3</f>
        <v>50SB</v>
      </c>
      <c r="D4" s="122">
        <f>[2]Dados!S3</f>
        <v>0</v>
      </c>
      <c r="E4" s="122">
        <f>[2]Dados!T3</f>
        <v>0</v>
      </c>
      <c r="F4" s="122">
        <f>[2]Dados!U3</f>
        <v>0</v>
      </c>
      <c r="G4" s="122">
        <f>[2]Dados!V3</f>
        <v>0</v>
      </c>
      <c r="H4" s="122">
        <f>[2]Dados!W3</f>
        <v>0</v>
      </c>
      <c r="I4" s="122">
        <f>[2]Dados!X3</f>
        <v>0</v>
      </c>
      <c r="J4" s="122">
        <f>[2]Dados!Y3</f>
        <v>0</v>
      </c>
      <c r="K4" s="122">
        <f>[2]Dados!Z3</f>
        <v>0</v>
      </c>
      <c r="L4" s="122">
        <f>[2]Dados!AA3</f>
        <v>0</v>
      </c>
      <c r="M4" s="122">
        <f>[2]Dados!AB3</f>
        <v>0</v>
      </c>
      <c r="N4" s="122">
        <f>[2]Dados!AC3</f>
        <v>0</v>
      </c>
      <c r="O4" s="122">
        <f>[2]Dados!AD3</f>
        <v>0</v>
      </c>
      <c r="P4" s="125" t="e">
        <f>ROUND(VLOOKUP(A4,#REF!,45,0),0)</f>
        <v>#REF!</v>
      </c>
      <c r="Q4" s="127"/>
      <c r="R4" s="21"/>
      <c r="S4" s="21"/>
      <c r="T4" s="21"/>
      <c r="U4" s="21"/>
      <c r="V4" s="21"/>
      <c r="W4" s="21"/>
      <c r="X4" s="21"/>
      <c r="Y4" s="22"/>
      <c r="Z4" s="22"/>
      <c r="AA4" s="22"/>
      <c r="AB4" s="22"/>
      <c r="AC4" s="22"/>
      <c r="AD4" s="22"/>
      <c r="AE4" s="22"/>
      <c r="AF4" s="22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</row>
    <row r="5" spans="1:52" customFormat="1" hidden="1" x14ac:dyDescent="0.3">
      <c r="A5" s="122" t="str">
        <f>[2]Dados!$Q4</f>
        <v>23041BQA006P1</v>
      </c>
      <c r="B5" s="122" t="str">
        <f>[2]Dados!$H4</f>
        <v>Production Volume</v>
      </c>
      <c r="C5" s="122" t="str">
        <f>[2]Dados!$F4</f>
        <v>50SB</v>
      </c>
      <c r="D5" s="122">
        <f>[2]Dados!S4</f>
        <v>0</v>
      </c>
      <c r="E5" s="122">
        <f>[2]Dados!T4</f>
        <v>0</v>
      </c>
      <c r="F5" s="122">
        <f>[2]Dados!U4</f>
        <v>0</v>
      </c>
      <c r="G5" s="122">
        <f>[2]Dados!V4</f>
        <v>0</v>
      </c>
      <c r="H5" s="122">
        <f>[2]Dados!W4</f>
        <v>0</v>
      </c>
      <c r="I5" s="122">
        <f>[2]Dados!X4</f>
        <v>0</v>
      </c>
      <c r="J5" s="122">
        <f>[2]Dados!Y4</f>
        <v>0</v>
      </c>
      <c r="K5" s="122">
        <f>[2]Dados!Z4</f>
        <v>0</v>
      </c>
      <c r="L5" s="122">
        <f>[2]Dados!AA4</f>
        <v>0</v>
      </c>
      <c r="M5" s="122">
        <f>[2]Dados!AB4</f>
        <v>0</v>
      </c>
      <c r="N5" s="122">
        <f>[2]Dados!AC4</f>
        <v>0</v>
      </c>
      <c r="O5" s="122">
        <f>[2]Dados!AD4</f>
        <v>0</v>
      </c>
      <c r="P5" s="125" t="e">
        <f>ROUND(VLOOKUP(A5,#REF!,45,0),0)</f>
        <v>#REF!</v>
      </c>
      <c r="Q5" s="127"/>
      <c r="R5" s="21"/>
      <c r="S5" s="21"/>
      <c r="T5" s="21"/>
      <c r="U5" s="21"/>
      <c r="V5" s="21"/>
      <c r="W5" s="21"/>
      <c r="X5" s="21"/>
      <c r="Y5" s="22"/>
      <c r="Z5" s="22"/>
      <c r="AA5" s="22"/>
      <c r="AB5" s="22"/>
      <c r="AC5" s="22"/>
      <c r="AD5" s="22"/>
      <c r="AE5" s="22"/>
      <c r="AF5" s="22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</row>
    <row r="6" spans="1:52" customFormat="1" hidden="1" x14ac:dyDescent="0.3">
      <c r="A6" s="122" t="str">
        <f>[2]Dados!$Q5</f>
        <v>23041BQA006P1</v>
      </c>
      <c r="B6" s="122" t="str">
        <f>[2]Dados!$H5</f>
        <v>Sales Volume</v>
      </c>
      <c r="C6" s="122" t="str">
        <f>[2]Dados!$F5</f>
        <v>50SB</v>
      </c>
      <c r="D6" s="122">
        <f>[2]Dados!S5</f>
        <v>0</v>
      </c>
      <c r="E6" s="122">
        <f>[2]Dados!T5</f>
        <v>0</v>
      </c>
      <c r="F6" s="122">
        <f>[2]Dados!U5</f>
        <v>0</v>
      </c>
      <c r="G6" s="122">
        <f>[2]Dados!V5</f>
        <v>0</v>
      </c>
      <c r="H6" s="122">
        <f>[2]Dados!W5</f>
        <v>0</v>
      </c>
      <c r="I6" s="122">
        <f>[2]Dados!X5</f>
        <v>0</v>
      </c>
      <c r="J6" s="122">
        <f>[2]Dados!Y5</f>
        <v>0</v>
      </c>
      <c r="K6" s="122">
        <f>[2]Dados!Z5</f>
        <v>0</v>
      </c>
      <c r="L6" s="122">
        <f>[2]Dados!AA5</f>
        <v>0</v>
      </c>
      <c r="M6" s="122">
        <f>[2]Dados!AB5</f>
        <v>0</v>
      </c>
      <c r="N6" s="122">
        <f>[2]Dados!AC5</f>
        <v>0</v>
      </c>
      <c r="O6" s="122">
        <f>[2]Dados!AD5</f>
        <v>0</v>
      </c>
      <c r="P6" s="125" t="e">
        <f>ROUND(VLOOKUP(A6,#REF!,45,0),0)</f>
        <v>#REF!</v>
      </c>
      <c r="Q6" s="127"/>
      <c r="R6" s="21"/>
      <c r="S6" s="21"/>
      <c r="T6" s="21"/>
      <c r="U6" s="21"/>
      <c r="V6" s="21"/>
      <c r="W6" s="21"/>
      <c r="X6" s="21"/>
      <c r="Y6" s="22"/>
      <c r="Z6" s="22"/>
      <c r="AA6" s="22"/>
      <c r="AB6" s="22"/>
      <c r="AC6" s="22"/>
      <c r="AD6" s="22"/>
      <c r="AE6" s="22"/>
      <c r="AF6" s="22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</row>
    <row r="7" spans="1:52" customFormat="1" hidden="1" x14ac:dyDescent="0.3">
      <c r="A7" s="122" t="str">
        <f>[2]Dados!$Q6</f>
        <v>23041BQA006P1</v>
      </c>
      <c r="B7" s="122" t="str">
        <f>[2]Dados!$H6</f>
        <v>Stock Volume</v>
      </c>
      <c r="C7" s="122" t="str">
        <f>[2]Dados!$F6</f>
        <v>50SB</v>
      </c>
      <c r="D7" s="122">
        <f>[2]Dados!S6</f>
        <v>0</v>
      </c>
      <c r="E7" s="122">
        <f>[2]Dados!T6</f>
        <v>0</v>
      </c>
      <c r="F7" s="122">
        <f>[2]Dados!U6</f>
        <v>0</v>
      </c>
      <c r="G7" s="122">
        <f>[2]Dados!V6</f>
        <v>0</v>
      </c>
      <c r="H7" s="122">
        <f>[2]Dados!W6</f>
        <v>0</v>
      </c>
      <c r="I7" s="122">
        <f>[2]Dados!X6</f>
        <v>0</v>
      </c>
      <c r="J7" s="122">
        <f>[2]Dados!Y6</f>
        <v>0</v>
      </c>
      <c r="K7" s="122">
        <f>[2]Dados!Z6</f>
        <v>0</v>
      </c>
      <c r="L7" s="122">
        <f>[2]Dados!AA6</f>
        <v>0</v>
      </c>
      <c r="M7" s="122">
        <f>[2]Dados!AB6</f>
        <v>0</v>
      </c>
      <c r="N7" s="122">
        <f>[2]Dados!AC6</f>
        <v>0</v>
      </c>
      <c r="O7" s="122">
        <f>[2]Dados!AD6</f>
        <v>0</v>
      </c>
      <c r="P7" s="125" t="e">
        <f>ROUND(VLOOKUP(A7,#REF!,45,0),0)</f>
        <v>#REF!</v>
      </c>
      <c r="Q7" s="127"/>
      <c r="R7" s="21"/>
      <c r="S7" s="21"/>
      <c r="T7" s="21"/>
      <c r="U7" s="21"/>
      <c r="V7" s="21"/>
      <c r="W7" s="21"/>
      <c r="X7" s="21"/>
      <c r="Y7" s="22"/>
      <c r="Z7" s="22"/>
      <c r="AA7" s="22"/>
      <c r="AB7" s="22"/>
      <c r="AC7" s="22"/>
      <c r="AD7" s="22"/>
      <c r="AE7" s="22"/>
      <c r="AF7" s="22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</row>
    <row r="8" spans="1:52" customFormat="1" hidden="1" x14ac:dyDescent="0.3">
      <c r="A8" s="122" t="str">
        <f>[2]Dados!$Q7</f>
        <v>23041MQ2006P1</v>
      </c>
      <c r="B8" s="122" t="str">
        <f>[2]Dados!$H7</f>
        <v>Available Stock</v>
      </c>
      <c r="C8" s="122" t="str">
        <f>[2]Dados!$F7</f>
        <v>50SB</v>
      </c>
      <c r="D8" s="122">
        <f>[2]Dados!S7</f>
        <v>0</v>
      </c>
      <c r="E8" s="122">
        <f>[2]Dados!T7</f>
        <v>0</v>
      </c>
      <c r="F8" s="122">
        <f>[2]Dados!U7</f>
        <v>0</v>
      </c>
      <c r="G8" s="122">
        <f>[2]Dados!V7</f>
        <v>0</v>
      </c>
      <c r="H8" s="122">
        <f>[2]Dados!W7</f>
        <v>0</v>
      </c>
      <c r="I8" s="122">
        <f>[2]Dados!X7</f>
        <v>0</v>
      </c>
      <c r="J8" s="122">
        <f>[2]Dados!Y7</f>
        <v>0</v>
      </c>
      <c r="K8" s="122">
        <f>[2]Dados!Z7</f>
        <v>0</v>
      </c>
      <c r="L8" s="122">
        <f>[2]Dados!AA7</f>
        <v>0</v>
      </c>
      <c r="M8" s="122">
        <f>[2]Dados!AB7</f>
        <v>0</v>
      </c>
      <c r="N8" s="122">
        <f>[2]Dados!AC7</f>
        <v>0</v>
      </c>
      <c r="O8" s="122">
        <f>[2]Dados!AD7</f>
        <v>0</v>
      </c>
      <c r="P8" s="125" t="e">
        <f>ROUND(VLOOKUP(A8,#REF!,45,0),0)</f>
        <v>#REF!</v>
      </c>
      <c r="Q8" s="127"/>
      <c r="R8" s="21"/>
      <c r="S8" s="21"/>
      <c r="T8" s="21"/>
      <c r="U8" s="21"/>
      <c r="V8" s="21"/>
      <c r="W8" s="21"/>
      <c r="X8" s="21"/>
      <c r="Y8" s="22"/>
      <c r="Z8" s="22"/>
      <c r="AA8" s="22"/>
      <c r="AB8" s="22"/>
      <c r="AC8" s="22"/>
      <c r="AD8" s="22"/>
      <c r="AE8" s="22"/>
      <c r="AF8" s="22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</row>
    <row r="9" spans="1:52" customFormat="1" hidden="1" x14ac:dyDescent="0.3">
      <c r="A9" s="122" t="str">
        <f>[2]Dados!$Q8</f>
        <v>23041MQ2006P1</v>
      </c>
      <c r="B9" s="122" t="str">
        <f>[2]Dados!$H8</f>
        <v>Stock Volume</v>
      </c>
      <c r="C9" s="122" t="str">
        <f>[2]Dados!$F8</f>
        <v>50SB</v>
      </c>
      <c r="D9" s="122">
        <f>[2]Dados!S8</f>
        <v>0</v>
      </c>
      <c r="E9" s="122">
        <f>[2]Dados!T8</f>
        <v>0</v>
      </c>
      <c r="F9" s="122">
        <f>[2]Dados!U8</f>
        <v>0</v>
      </c>
      <c r="G9" s="122">
        <f>[2]Dados!V8</f>
        <v>0</v>
      </c>
      <c r="H9" s="122">
        <f>[2]Dados!W8</f>
        <v>0</v>
      </c>
      <c r="I9" s="122">
        <f>[2]Dados!X8</f>
        <v>0</v>
      </c>
      <c r="J9" s="122">
        <f>[2]Dados!Y8</f>
        <v>0</v>
      </c>
      <c r="K9" s="122">
        <f>[2]Dados!Z8</f>
        <v>0</v>
      </c>
      <c r="L9" s="122">
        <f>[2]Dados!AA8</f>
        <v>0</v>
      </c>
      <c r="M9" s="122">
        <f>[2]Dados!AB8</f>
        <v>0</v>
      </c>
      <c r="N9" s="122">
        <f>[2]Dados!AC8</f>
        <v>0</v>
      </c>
      <c r="O9" s="122">
        <f>[2]Dados!AD8</f>
        <v>0</v>
      </c>
      <c r="P9" s="125" t="e">
        <f>ROUND(VLOOKUP(A9,#REF!,45,0),0)</f>
        <v>#REF!</v>
      </c>
      <c r="Q9" s="127"/>
      <c r="R9" s="21"/>
      <c r="S9" s="21"/>
      <c r="T9" s="21"/>
      <c r="U9" s="21"/>
      <c r="V9" s="21"/>
      <c r="W9" s="21"/>
      <c r="X9" s="21"/>
      <c r="Y9" s="22"/>
      <c r="Z9" s="22"/>
      <c r="AA9" s="22"/>
      <c r="AB9" s="22"/>
      <c r="AC9" s="22"/>
      <c r="AD9" s="22"/>
      <c r="AE9" s="22"/>
      <c r="AF9" s="22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</row>
    <row r="10" spans="1:52" customFormat="1" hidden="1" x14ac:dyDescent="0.3">
      <c r="A10" s="122" t="str">
        <f>[2]Dados!$Q9</f>
        <v>23041NZA006P1</v>
      </c>
      <c r="B10" s="122" t="str">
        <f>[2]Dados!$H9</f>
        <v>Available Stock</v>
      </c>
      <c r="C10" s="122" t="str">
        <f>[2]Dados!$F9</f>
        <v>50SB</v>
      </c>
      <c r="D10" s="122">
        <f>[2]Dados!S9</f>
        <v>0</v>
      </c>
      <c r="E10" s="122">
        <f>[2]Dados!T9</f>
        <v>0</v>
      </c>
      <c r="F10" s="122">
        <f>[2]Dados!U9</f>
        <v>0</v>
      </c>
      <c r="G10" s="122">
        <f>[2]Dados!V9</f>
        <v>0</v>
      </c>
      <c r="H10" s="122">
        <f>[2]Dados!W9</f>
        <v>0</v>
      </c>
      <c r="I10" s="122">
        <f>[2]Dados!X9</f>
        <v>0</v>
      </c>
      <c r="J10" s="122">
        <f>[2]Dados!Y9</f>
        <v>0</v>
      </c>
      <c r="K10" s="122">
        <f>[2]Dados!Z9</f>
        <v>0</v>
      </c>
      <c r="L10" s="122">
        <f>[2]Dados!AA9</f>
        <v>0</v>
      </c>
      <c r="M10" s="122">
        <f>[2]Dados!AB9</f>
        <v>0</v>
      </c>
      <c r="N10" s="122">
        <f>[2]Dados!AC9</f>
        <v>0</v>
      </c>
      <c r="O10" s="122">
        <f>[2]Dados!AD9</f>
        <v>0</v>
      </c>
      <c r="P10" s="125" t="e">
        <f>ROUND(VLOOKUP(A10,#REF!,45,0),0)</f>
        <v>#REF!</v>
      </c>
      <c r="Q10" s="127"/>
      <c r="R10" s="21"/>
      <c r="S10" s="21"/>
      <c r="T10" s="21"/>
      <c r="U10" s="21"/>
      <c r="V10" s="21"/>
      <c r="W10" s="21"/>
      <c r="X10" s="21"/>
      <c r="Y10" s="22"/>
      <c r="Z10" s="22"/>
      <c r="AA10" s="22"/>
      <c r="AB10" s="22"/>
      <c r="AC10" s="22"/>
      <c r="AD10" s="22"/>
      <c r="AE10" s="22"/>
      <c r="AF10" s="22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</row>
    <row r="11" spans="1:52" customFormat="1" hidden="1" x14ac:dyDescent="0.3">
      <c r="A11" s="122" t="str">
        <f>[2]Dados!$Q10</f>
        <v>23041NZA006P1</v>
      </c>
      <c r="B11" s="122" t="str">
        <f>[2]Dados!$H10</f>
        <v>Income</v>
      </c>
      <c r="C11" s="122" t="str">
        <f>[2]Dados!$F10</f>
        <v>50SB</v>
      </c>
      <c r="D11" s="122">
        <f>[2]Dados!S10</f>
        <v>0</v>
      </c>
      <c r="E11" s="122">
        <f>[2]Dados!T10</f>
        <v>0</v>
      </c>
      <c r="F11" s="122">
        <f>[2]Dados!U10</f>
        <v>0</v>
      </c>
      <c r="G11" s="122">
        <f>[2]Dados!V10</f>
        <v>0</v>
      </c>
      <c r="H11" s="122">
        <f>[2]Dados!W10</f>
        <v>0</v>
      </c>
      <c r="I11" s="122">
        <f>[2]Dados!X10</f>
        <v>0</v>
      </c>
      <c r="J11" s="122">
        <f>[2]Dados!Y10</f>
        <v>0</v>
      </c>
      <c r="K11" s="122">
        <f>[2]Dados!Z10</f>
        <v>0</v>
      </c>
      <c r="L11" s="122">
        <f>[2]Dados!AA10</f>
        <v>0</v>
      </c>
      <c r="M11" s="122">
        <f>[2]Dados!AB10</f>
        <v>0</v>
      </c>
      <c r="N11" s="122">
        <f>[2]Dados!AC10</f>
        <v>0</v>
      </c>
      <c r="O11" s="122">
        <f>[2]Dados!AD10</f>
        <v>0</v>
      </c>
      <c r="P11" s="125" t="e">
        <f>ROUND(VLOOKUP(A11,#REF!,45,0),0)</f>
        <v>#REF!</v>
      </c>
      <c r="Q11" s="127"/>
      <c r="R11" s="21"/>
      <c r="S11" s="21"/>
      <c r="T11" s="21"/>
      <c r="U11" s="21"/>
      <c r="V11" s="21"/>
      <c r="W11" s="21"/>
      <c r="X11" s="21"/>
      <c r="Y11" s="22"/>
      <c r="Z11" s="22"/>
      <c r="AA11" s="22"/>
      <c r="AB11" s="22"/>
      <c r="AC11" s="22"/>
      <c r="AD11" s="22"/>
      <c r="AE11" s="22"/>
      <c r="AF11" s="22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</row>
    <row r="12" spans="1:52" customFormat="1" hidden="1" x14ac:dyDescent="0.3">
      <c r="A12" s="122" t="str">
        <f>[2]Dados!$Q11</f>
        <v>23041NZA006P1</v>
      </c>
      <c r="B12" s="122" t="str">
        <f>[2]Dados!$H11</f>
        <v>Production Volume</v>
      </c>
      <c r="C12" s="122" t="str">
        <f>[2]Dados!$F11</f>
        <v>50SB</v>
      </c>
      <c r="D12" s="122">
        <f>[2]Dados!S11</f>
        <v>0</v>
      </c>
      <c r="E12" s="122">
        <f>[2]Dados!T11</f>
        <v>0</v>
      </c>
      <c r="F12" s="122">
        <f>[2]Dados!U11</f>
        <v>0</v>
      </c>
      <c r="G12" s="122">
        <f>[2]Dados!V11</f>
        <v>0</v>
      </c>
      <c r="H12" s="122">
        <f>[2]Dados!W11</f>
        <v>0</v>
      </c>
      <c r="I12" s="122">
        <f>[2]Dados!X11</f>
        <v>0</v>
      </c>
      <c r="J12" s="122">
        <f>[2]Dados!Y11</f>
        <v>0</v>
      </c>
      <c r="K12" s="122">
        <f>[2]Dados!Z11</f>
        <v>0</v>
      </c>
      <c r="L12" s="122">
        <f>[2]Dados!AA11</f>
        <v>0</v>
      </c>
      <c r="M12" s="122">
        <f>[2]Dados!AB11</f>
        <v>0</v>
      </c>
      <c r="N12" s="122">
        <f>[2]Dados!AC11</f>
        <v>0</v>
      </c>
      <c r="O12" s="122">
        <f>[2]Dados!AD11</f>
        <v>0</v>
      </c>
      <c r="P12" s="125" t="e">
        <f>ROUND(VLOOKUP(A12,#REF!,45,0),0)</f>
        <v>#REF!</v>
      </c>
      <c r="Q12" s="127"/>
      <c r="R12" s="21"/>
      <c r="S12" s="21"/>
      <c r="T12" s="21"/>
      <c r="U12" s="21"/>
      <c r="V12" s="21"/>
      <c r="W12" s="21"/>
      <c r="X12" s="21"/>
      <c r="Y12" s="22"/>
      <c r="Z12" s="22"/>
      <c r="AA12" s="22"/>
      <c r="AB12" s="22"/>
      <c r="AC12" s="22"/>
      <c r="AD12" s="22"/>
      <c r="AE12" s="22"/>
      <c r="AF12" s="22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</row>
    <row r="13" spans="1:52" customFormat="1" hidden="1" x14ac:dyDescent="0.3">
      <c r="A13" s="122" t="str">
        <f>[2]Dados!$Q12</f>
        <v>23041NZA006P1</v>
      </c>
      <c r="B13" s="122" t="str">
        <f>[2]Dados!$H12</f>
        <v>Sales Volume</v>
      </c>
      <c r="C13" s="122" t="str">
        <f>[2]Dados!$F12</f>
        <v>50SB</v>
      </c>
      <c r="D13" s="122">
        <f>[2]Dados!S12</f>
        <v>0</v>
      </c>
      <c r="E13" s="122">
        <f>[2]Dados!T12</f>
        <v>0</v>
      </c>
      <c r="F13" s="122">
        <f>[2]Dados!U12</f>
        <v>0</v>
      </c>
      <c r="G13" s="122">
        <f>[2]Dados!V12</f>
        <v>0</v>
      </c>
      <c r="H13" s="122">
        <f>[2]Dados!W12</f>
        <v>0</v>
      </c>
      <c r="I13" s="122">
        <f>[2]Dados!X12</f>
        <v>0</v>
      </c>
      <c r="J13" s="122">
        <f>[2]Dados!Y12</f>
        <v>0</v>
      </c>
      <c r="K13" s="122">
        <f>[2]Dados!Z12</f>
        <v>0</v>
      </c>
      <c r="L13" s="122">
        <f>[2]Dados!AA12</f>
        <v>0</v>
      </c>
      <c r="M13" s="122">
        <f>[2]Dados!AB12</f>
        <v>0</v>
      </c>
      <c r="N13" s="122">
        <f>[2]Dados!AC12</f>
        <v>0</v>
      </c>
      <c r="O13" s="122">
        <f>[2]Dados!AD12</f>
        <v>0</v>
      </c>
      <c r="P13" s="125" t="e">
        <f>ROUND(VLOOKUP(A13,#REF!,45,0),0)</f>
        <v>#REF!</v>
      </c>
      <c r="Q13" s="127"/>
      <c r="R13" s="21"/>
      <c r="S13" s="21"/>
      <c r="T13" s="21"/>
      <c r="U13" s="21"/>
      <c r="V13" s="21"/>
      <c r="W13" s="21"/>
      <c r="X13" s="21"/>
      <c r="Y13" s="22"/>
      <c r="Z13" s="22"/>
      <c r="AA13" s="22"/>
      <c r="AB13" s="22"/>
      <c r="AC13" s="22"/>
      <c r="AD13" s="22"/>
      <c r="AE13" s="22"/>
      <c r="AF13" s="22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</row>
    <row r="14" spans="1:52" customFormat="1" hidden="1" x14ac:dyDescent="0.3">
      <c r="A14" s="122" t="str">
        <f>[2]Dados!$Q13</f>
        <v>23041NZA006P1</v>
      </c>
      <c r="B14" s="122" t="str">
        <f>[2]Dados!$H13</f>
        <v>Stock Volume</v>
      </c>
      <c r="C14" s="122" t="str">
        <f>[2]Dados!$F13</f>
        <v>50SB</v>
      </c>
      <c r="D14" s="122">
        <f>[2]Dados!S13</f>
        <v>0</v>
      </c>
      <c r="E14" s="122">
        <f>[2]Dados!T13</f>
        <v>0</v>
      </c>
      <c r="F14" s="122">
        <f>[2]Dados!U13</f>
        <v>0</v>
      </c>
      <c r="G14" s="122">
        <f>[2]Dados!V13</f>
        <v>0</v>
      </c>
      <c r="H14" s="122">
        <f>[2]Dados!W13</f>
        <v>0</v>
      </c>
      <c r="I14" s="122">
        <f>[2]Dados!X13</f>
        <v>0</v>
      </c>
      <c r="J14" s="122">
        <f>[2]Dados!Y13</f>
        <v>0</v>
      </c>
      <c r="K14" s="122">
        <f>[2]Dados!Z13</f>
        <v>0</v>
      </c>
      <c r="L14" s="122">
        <f>[2]Dados!AA13</f>
        <v>0</v>
      </c>
      <c r="M14" s="122">
        <f>[2]Dados!AB13</f>
        <v>0</v>
      </c>
      <c r="N14" s="122">
        <f>[2]Dados!AC13</f>
        <v>0</v>
      </c>
      <c r="O14" s="122">
        <f>[2]Dados!AD13</f>
        <v>0</v>
      </c>
      <c r="P14" s="125" t="e">
        <f>ROUND(VLOOKUP(A14,#REF!,45,0),0)</f>
        <v>#REF!</v>
      </c>
      <c r="Q14" s="127"/>
      <c r="R14" s="21"/>
      <c r="S14" s="21"/>
      <c r="T14" s="21"/>
      <c r="U14" s="21"/>
      <c r="V14" s="21"/>
      <c r="W14" s="21"/>
      <c r="X14" s="21"/>
      <c r="Y14" s="22"/>
      <c r="Z14" s="22"/>
      <c r="AA14" s="22"/>
      <c r="AB14" s="22"/>
      <c r="AC14" s="22"/>
      <c r="AD14" s="22"/>
      <c r="AE14" s="22"/>
      <c r="AF14" s="22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</row>
    <row r="15" spans="1:52" customFormat="1" hidden="1" x14ac:dyDescent="0.3">
      <c r="A15" s="122" t="str">
        <f>[2]Dados!$Q14</f>
        <v>63041BZA006P1</v>
      </c>
      <c r="B15" s="122" t="str">
        <f>[2]Dados!$H14</f>
        <v>Available Stock</v>
      </c>
      <c r="C15" s="122" t="str">
        <f>[2]Dados!$F14</f>
        <v>50SB</v>
      </c>
      <c r="D15" s="122">
        <f>[2]Dados!S14</f>
        <v>0</v>
      </c>
      <c r="E15" s="122">
        <f>[2]Dados!T14</f>
        <v>0</v>
      </c>
      <c r="F15" s="122">
        <f>[2]Dados!U14</f>
        <v>0</v>
      </c>
      <c r="G15" s="122">
        <f>[2]Dados!V14</f>
        <v>0</v>
      </c>
      <c r="H15" s="122">
        <f>[2]Dados!W14</f>
        <v>0</v>
      </c>
      <c r="I15" s="122">
        <f>[2]Dados!X14</f>
        <v>0</v>
      </c>
      <c r="J15" s="122">
        <f>[2]Dados!Y14</f>
        <v>0</v>
      </c>
      <c r="K15" s="122">
        <f>[2]Dados!Z14</f>
        <v>0</v>
      </c>
      <c r="L15" s="122">
        <f>[2]Dados!AA14</f>
        <v>0</v>
      </c>
      <c r="M15" s="122">
        <f>[2]Dados!AB14</f>
        <v>0</v>
      </c>
      <c r="N15" s="122">
        <f>[2]Dados!AC14</f>
        <v>0</v>
      </c>
      <c r="O15" s="122">
        <f>[2]Dados!AD14</f>
        <v>0</v>
      </c>
      <c r="P15" s="125" t="e">
        <f>ROUND(VLOOKUP(A15,#REF!,45,0),0)</f>
        <v>#REF!</v>
      </c>
      <c r="Q15" s="127"/>
      <c r="R15" s="21"/>
      <c r="S15" s="21"/>
      <c r="T15" s="21"/>
      <c r="U15" s="21"/>
      <c r="V15" s="21"/>
      <c r="W15" s="21"/>
      <c r="X15" s="21"/>
      <c r="Y15" s="22"/>
      <c r="Z15" s="22"/>
      <c r="AA15" s="22"/>
      <c r="AB15" s="22"/>
      <c r="AC15" s="22"/>
      <c r="AD15" s="22"/>
      <c r="AE15" s="22"/>
      <c r="AF15" s="22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</row>
    <row r="16" spans="1:52" customFormat="1" hidden="1" x14ac:dyDescent="0.3">
      <c r="A16" s="122" t="str">
        <f>[2]Dados!$Q15</f>
        <v>63041BZA006P1</v>
      </c>
      <c r="B16" s="122" t="str">
        <f>[2]Dados!$H15</f>
        <v>Income</v>
      </c>
      <c r="C16" s="122" t="str">
        <f>[2]Dados!$F15</f>
        <v>50SB</v>
      </c>
      <c r="D16" s="122">
        <f>[2]Dados!S15</f>
        <v>0</v>
      </c>
      <c r="E16" s="122">
        <f>[2]Dados!T15</f>
        <v>0</v>
      </c>
      <c r="F16" s="122">
        <f>[2]Dados!U15</f>
        <v>0</v>
      </c>
      <c r="G16" s="122">
        <f>[2]Dados!V15</f>
        <v>0</v>
      </c>
      <c r="H16" s="122">
        <f>[2]Dados!W15</f>
        <v>0</v>
      </c>
      <c r="I16" s="122">
        <f>[2]Dados!X15</f>
        <v>0</v>
      </c>
      <c r="J16" s="122">
        <f>[2]Dados!Y15</f>
        <v>0</v>
      </c>
      <c r="K16" s="122">
        <f>[2]Dados!Z15</f>
        <v>0</v>
      </c>
      <c r="L16" s="122">
        <f>[2]Dados!AA15</f>
        <v>0</v>
      </c>
      <c r="M16" s="122">
        <f>[2]Dados!AB15</f>
        <v>0</v>
      </c>
      <c r="N16" s="122">
        <f>[2]Dados!AC15</f>
        <v>0</v>
      </c>
      <c r="O16" s="122">
        <f>[2]Dados!AD15</f>
        <v>0</v>
      </c>
      <c r="P16" s="125" t="e">
        <f>ROUND(VLOOKUP(A16,#REF!,45,0),0)</f>
        <v>#REF!</v>
      </c>
      <c r="Q16" s="127"/>
      <c r="R16" s="21"/>
      <c r="S16" s="21"/>
      <c r="T16" s="21"/>
      <c r="U16" s="21"/>
      <c r="V16" s="21"/>
      <c r="W16" s="21"/>
      <c r="X16" s="21"/>
      <c r="Y16" s="22"/>
      <c r="Z16" s="22"/>
      <c r="AA16" s="22"/>
      <c r="AB16" s="22"/>
      <c r="AC16" s="22"/>
      <c r="AD16" s="22"/>
      <c r="AE16" s="22"/>
      <c r="AF16" s="22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</row>
    <row r="17" spans="1:52" customFormat="1" hidden="1" x14ac:dyDescent="0.3">
      <c r="A17" s="122" t="str">
        <f>[2]Dados!$Q16</f>
        <v>63041BZA006P1</v>
      </c>
      <c r="B17" s="122" t="str">
        <f>[2]Dados!$H16</f>
        <v>Production Volume</v>
      </c>
      <c r="C17" s="122" t="str">
        <f>[2]Dados!$F16</f>
        <v>50SB</v>
      </c>
      <c r="D17" s="122">
        <f>[2]Dados!S16</f>
        <v>0</v>
      </c>
      <c r="E17" s="122">
        <f>[2]Dados!T16</f>
        <v>0</v>
      </c>
      <c r="F17" s="122">
        <f>[2]Dados!U16</f>
        <v>0</v>
      </c>
      <c r="G17" s="122">
        <f>[2]Dados!V16</f>
        <v>0</v>
      </c>
      <c r="H17" s="122">
        <f>[2]Dados!W16</f>
        <v>0</v>
      </c>
      <c r="I17" s="122">
        <f>[2]Dados!X16</f>
        <v>0</v>
      </c>
      <c r="J17" s="122">
        <f>[2]Dados!Y16</f>
        <v>0</v>
      </c>
      <c r="K17" s="122">
        <f>[2]Dados!Z16</f>
        <v>0</v>
      </c>
      <c r="L17" s="122">
        <f>[2]Dados!AA16</f>
        <v>0</v>
      </c>
      <c r="M17" s="122">
        <f>[2]Dados!AB16</f>
        <v>0</v>
      </c>
      <c r="N17" s="122">
        <f>[2]Dados!AC16</f>
        <v>0</v>
      </c>
      <c r="O17" s="122">
        <f>[2]Dados!AD16</f>
        <v>0</v>
      </c>
      <c r="P17" s="125" t="e">
        <f>ROUND(VLOOKUP(A17,#REF!,45,0),0)</f>
        <v>#REF!</v>
      </c>
      <c r="Q17" s="127"/>
      <c r="R17" s="21"/>
      <c r="S17" s="21"/>
      <c r="T17" s="21"/>
      <c r="U17" s="21"/>
      <c r="V17" s="21"/>
      <c r="W17" s="21"/>
      <c r="X17" s="21"/>
      <c r="Y17" s="22"/>
      <c r="Z17" s="22"/>
      <c r="AA17" s="22"/>
      <c r="AB17" s="22"/>
      <c r="AC17" s="22"/>
      <c r="AD17" s="22"/>
      <c r="AE17" s="22"/>
      <c r="AF17" s="22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</row>
    <row r="18" spans="1:52" customFormat="1" hidden="1" x14ac:dyDescent="0.3">
      <c r="A18" s="122" t="str">
        <f>[2]Dados!$Q17</f>
        <v>63041BZA006P1</v>
      </c>
      <c r="B18" s="122" t="str">
        <f>[2]Dados!$H17</f>
        <v>Sales Volume</v>
      </c>
      <c r="C18" s="122" t="str">
        <f>[2]Dados!$F17</f>
        <v>50SB</v>
      </c>
      <c r="D18" s="122">
        <f>[2]Dados!S17</f>
        <v>0</v>
      </c>
      <c r="E18" s="122">
        <f>[2]Dados!T17</f>
        <v>0</v>
      </c>
      <c r="F18" s="122">
        <f>[2]Dados!U17</f>
        <v>0</v>
      </c>
      <c r="G18" s="122">
        <f>[2]Dados!V17</f>
        <v>0</v>
      </c>
      <c r="H18" s="122">
        <f>[2]Dados!W17</f>
        <v>0</v>
      </c>
      <c r="I18" s="122">
        <f>[2]Dados!X17</f>
        <v>0</v>
      </c>
      <c r="J18" s="122">
        <f>[2]Dados!Y17</f>
        <v>0</v>
      </c>
      <c r="K18" s="122">
        <f>[2]Dados!Z17</f>
        <v>0</v>
      </c>
      <c r="L18" s="122">
        <f>[2]Dados!AA17</f>
        <v>0</v>
      </c>
      <c r="M18" s="122">
        <f>[2]Dados!AB17</f>
        <v>0</v>
      </c>
      <c r="N18" s="122">
        <f>[2]Dados!AC17</f>
        <v>0</v>
      </c>
      <c r="O18" s="122">
        <f>[2]Dados!AD17</f>
        <v>0</v>
      </c>
      <c r="P18" s="125" t="e">
        <f>ROUND(VLOOKUP(A18,#REF!,45,0),0)</f>
        <v>#REF!</v>
      </c>
      <c r="Q18" s="127"/>
      <c r="R18" s="21"/>
      <c r="S18" s="21"/>
      <c r="T18" s="21"/>
      <c r="U18" s="21"/>
      <c r="V18" s="21"/>
      <c r="W18" s="21"/>
      <c r="X18" s="21"/>
      <c r="Y18" s="22"/>
      <c r="Z18" s="22"/>
      <c r="AA18" s="22"/>
      <c r="AB18" s="22"/>
      <c r="AC18" s="22"/>
      <c r="AD18" s="22"/>
      <c r="AE18" s="22"/>
      <c r="AF18" s="22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</row>
    <row r="19" spans="1:52" customFormat="1" ht="14.25" hidden="1" customHeight="1" x14ac:dyDescent="0.3">
      <c r="A19" s="122" t="str">
        <f>[2]Dados!$Q18</f>
        <v>63041BZA006P1</v>
      </c>
      <c r="B19" s="122" t="str">
        <f>[2]Dados!$H18</f>
        <v>Stock Volume</v>
      </c>
      <c r="C19" s="122" t="str">
        <f>[2]Dados!$F18</f>
        <v>50SB</v>
      </c>
      <c r="D19" s="122">
        <f>[2]Dados!S18</f>
        <v>0</v>
      </c>
      <c r="E19" s="122">
        <f>[2]Dados!T18</f>
        <v>0</v>
      </c>
      <c r="F19" s="122">
        <f>[2]Dados!U18</f>
        <v>0</v>
      </c>
      <c r="G19" s="122">
        <f>[2]Dados!V18</f>
        <v>0</v>
      </c>
      <c r="H19" s="122">
        <f>[2]Dados!W18</f>
        <v>0</v>
      </c>
      <c r="I19" s="122">
        <f>[2]Dados!X18</f>
        <v>0</v>
      </c>
      <c r="J19" s="122">
        <f>[2]Dados!Y18</f>
        <v>0</v>
      </c>
      <c r="K19" s="122">
        <f>[2]Dados!Z18</f>
        <v>0</v>
      </c>
      <c r="L19" s="122">
        <f>[2]Dados!AA18</f>
        <v>0</v>
      </c>
      <c r="M19" s="122">
        <f>[2]Dados!AB18</f>
        <v>0</v>
      </c>
      <c r="N19" s="122">
        <f>[2]Dados!AC18</f>
        <v>0</v>
      </c>
      <c r="O19" s="122">
        <f>[2]Dados!AD18</f>
        <v>0</v>
      </c>
      <c r="P19" s="125" t="e">
        <f>ROUND(VLOOKUP(A19,#REF!,45,0),0)</f>
        <v>#REF!</v>
      </c>
      <c r="Q19" s="127"/>
    </row>
    <row r="20" spans="1:52" customFormat="1" hidden="1" x14ac:dyDescent="0.3">
      <c r="A20" s="122" t="str">
        <f>[2]Dados!$Q19</f>
        <v>63041FOA006P1</v>
      </c>
      <c r="B20" s="122" t="str">
        <f>[2]Dados!$H19</f>
        <v>Available Stock</v>
      </c>
      <c r="C20" s="122" t="str">
        <f>[2]Dados!$F19</f>
        <v>50SB</v>
      </c>
      <c r="D20" s="122">
        <f>[2]Dados!S19</f>
        <v>0</v>
      </c>
      <c r="E20" s="122">
        <f>[2]Dados!T19</f>
        <v>0</v>
      </c>
      <c r="F20" s="122">
        <f>[2]Dados!U19</f>
        <v>0</v>
      </c>
      <c r="G20" s="122">
        <f>[2]Dados!V19</f>
        <v>0</v>
      </c>
      <c r="H20" s="122">
        <f>[2]Dados!W19</f>
        <v>0</v>
      </c>
      <c r="I20" s="122">
        <f>[2]Dados!X19</f>
        <v>0</v>
      </c>
      <c r="J20" s="122">
        <f>[2]Dados!Y19</f>
        <v>0</v>
      </c>
      <c r="K20" s="122">
        <f>[2]Dados!Z19</f>
        <v>0</v>
      </c>
      <c r="L20" s="122">
        <f>[2]Dados!AA19</f>
        <v>0</v>
      </c>
      <c r="M20" s="122">
        <f>[2]Dados!AB19</f>
        <v>0</v>
      </c>
      <c r="N20" s="122">
        <f>[2]Dados!AC19</f>
        <v>0</v>
      </c>
      <c r="O20" s="122">
        <f>[2]Dados!AD19</f>
        <v>0</v>
      </c>
      <c r="P20" s="125" t="e">
        <f>ROUND(VLOOKUP(A20,#REF!,45,0),0)</f>
        <v>#REF!</v>
      </c>
      <c r="Q20" s="127"/>
    </row>
    <row r="21" spans="1:52" customFormat="1" hidden="1" x14ac:dyDescent="0.3">
      <c r="A21" s="122" t="str">
        <f>[2]Dados!$Q20</f>
        <v>63041FOA006P1</v>
      </c>
      <c r="B21" s="122" t="str">
        <f>[2]Dados!$H20</f>
        <v>Income</v>
      </c>
      <c r="C21" s="122" t="str">
        <f>[2]Dados!$F20</f>
        <v>50SB</v>
      </c>
      <c r="D21" s="122">
        <f>[2]Dados!S20</f>
        <v>0</v>
      </c>
      <c r="E21" s="122">
        <f>[2]Dados!T20</f>
        <v>0</v>
      </c>
      <c r="F21" s="122">
        <f>[2]Dados!U20</f>
        <v>0</v>
      </c>
      <c r="G21" s="122">
        <f>[2]Dados!V20</f>
        <v>0</v>
      </c>
      <c r="H21" s="122">
        <f>[2]Dados!W20</f>
        <v>0</v>
      </c>
      <c r="I21" s="122">
        <f>[2]Dados!X20</f>
        <v>0</v>
      </c>
      <c r="J21" s="122">
        <f>[2]Dados!Y20</f>
        <v>0</v>
      </c>
      <c r="K21" s="122">
        <f>[2]Dados!Z20</f>
        <v>0</v>
      </c>
      <c r="L21" s="122">
        <f>[2]Dados!AA20</f>
        <v>0</v>
      </c>
      <c r="M21" s="122">
        <f>[2]Dados!AB20</f>
        <v>0</v>
      </c>
      <c r="N21" s="122">
        <f>[2]Dados!AC20</f>
        <v>0</v>
      </c>
      <c r="O21" s="122">
        <f>[2]Dados!AD20</f>
        <v>0</v>
      </c>
      <c r="P21" s="125" t="e">
        <f>ROUND(VLOOKUP(A21,#REF!,45,0),0)</f>
        <v>#REF!</v>
      </c>
      <c r="Q21" s="127"/>
    </row>
    <row r="22" spans="1:52" customFormat="1" hidden="1" x14ac:dyDescent="0.3">
      <c r="A22" s="122" t="str">
        <f>[2]Dados!$Q21</f>
        <v>63041FOA006P1</v>
      </c>
      <c r="B22" s="122" t="str">
        <f>[2]Dados!$H21</f>
        <v>Production Volume</v>
      </c>
      <c r="C22" s="122" t="str">
        <f>[2]Dados!$F21</f>
        <v>50SB</v>
      </c>
      <c r="D22" s="122">
        <f>[2]Dados!S21</f>
        <v>0</v>
      </c>
      <c r="E22" s="122">
        <f>[2]Dados!T21</f>
        <v>0</v>
      </c>
      <c r="F22" s="122">
        <f>[2]Dados!U21</f>
        <v>0</v>
      </c>
      <c r="G22" s="122">
        <f>[2]Dados!V21</f>
        <v>0</v>
      </c>
      <c r="H22" s="122">
        <f>[2]Dados!W21</f>
        <v>0</v>
      </c>
      <c r="I22" s="122">
        <f>[2]Dados!X21</f>
        <v>0</v>
      </c>
      <c r="J22" s="122">
        <f>[2]Dados!Y21</f>
        <v>0</v>
      </c>
      <c r="K22" s="122">
        <f>[2]Dados!Z21</f>
        <v>0</v>
      </c>
      <c r="L22" s="122">
        <f>[2]Dados!AA21</f>
        <v>0</v>
      </c>
      <c r="M22" s="122">
        <f>[2]Dados!AB21</f>
        <v>0</v>
      </c>
      <c r="N22" s="122">
        <f>[2]Dados!AC21</f>
        <v>0</v>
      </c>
      <c r="O22" s="122">
        <f>[2]Dados!AD21</f>
        <v>0</v>
      </c>
      <c r="P22" s="125" t="e">
        <f>ROUND(VLOOKUP(A22,#REF!,45,0),0)</f>
        <v>#REF!</v>
      </c>
      <c r="Q22" s="127"/>
    </row>
    <row r="23" spans="1:52" hidden="1" x14ac:dyDescent="0.3">
      <c r="A23" s="122" t="str">
        <f>[2]Dados!$Q22</f>
        <v>63041FOA006P1</v>
      </c>
      <c r="B23" s="122" t="str">
        <f>[2]Dados!$H22</f>
        <v>Sales Volume</v>
      </c>
      <c r="C23" s="122" t="str">
        <f>[2]Dados!$F22</f>
        <v>50SB</v>
      </c>
      <c r="D23" s="122">
        <f>[2]Dados!S22</f>
        <v>0</v>
      </c>
      <c r="E23" s="122">
        <f>[2]Dados!T22</f>
        <v>0</v>
      </c>
      <c r="F23" s="122">
        <f>[2]Dados!U22</f>
        <v>0</v>
      </c>
      <c r="G23" s="122">
        <f>[2]Dados!V22</f>
        <v>0</v>
      </c>
      <c r="H23" s="122">
        <f>[2]Dados!W22</f>
        <v>0</v>
      </c>
      <c r="I23" s="122">
        <f>[2]Dados!X22</f>
        <v>0</v>
      </c>
      <c r="J23" s="122">
        <f>[2]Dados!Y22</f>
        <v>0</v>
      </c>
      <c r="K23" s="122">
        <f>[2]Dados!Z22</f>
        <v>0</v>
      </c>
      <c r="L23" s="122">
        <f>[2]Dados!AA22</f>
        <v>0</v>
      </c>
      <c r="M23" s="122">
        <f>[2]Dados!AB22</f>
        <v>0</v>
      </c>
      <c r="N23" s="122">
        <f>[2]Dados!AC22</f>
        <v>0</v>
      </c>
      <c r="O23" s="122">
        <f>[2]Dados!AD22</f>
        <v>0</v>
      </c>
      <c r="P23" s="125" t="e">
        <f>ROUND(VLOOKUP(A23,#REF!,45,0),0)</f>
        <v>#REF!</v>
      </c>
      <c r="Q23" s="127"/>
    </row>
    <row r="24" spans="1:52" hidden="1" x14ac:dyDescent="0.3">
      <c r="A24" s="122" t="str">
        <f>[2]Dados!$Q23</f>
        <v>63041FOA006P1</v>
      </c>
      <c r="B24" s="122" t="str">
        <f>[2]Dados!$H23</f>
        <v>Stock Volume</v>
      </c>
      <c r="C24" s="122" t="str">
        <f>[2]Dados!$F23</f>
        <v>50SB</v>
      </c>
      <c r="D24" s="122">
        <f>[2]Dados!S23</f>
        <v>0</v>
      </c>
      <c r="E24" s="122">
        <f>[2]Dados!T23</f>
        <v>0</v>
      </c>
      <c r="F24" s="122">
        <f>[2]Dados!U23</f>
        <v>0</v>
      </c>
      <c r="G24" s="122">
        <f>[2]Dados!V23</f>
        <v>0</v>
      </c>
      <c r="H24" s="122">
        <f>[2]Dados!W23</f>
        <v>0</v>
      </c>
      <c r="I24" s="122">
        <f>[2]Dados!X23</f>
        <v>0</v>
      </c>
      <c r="J24" s="122">
        <f>[2]Dados!Y23</f>
        <v>0</v>
      </c>
      <c r="K24" s="122">
        <f>[2]Dados!Z23</f>
        <v>0</v>
      </c>
      <c r="L24" s="122">
        <f>[2]Dados!AA23</f>
        <v>0</v>
      </c>
      <c r="M24" s="122">
        <f>[2]Dados!AB23</f>
        <v>0</v>
      </c>
      <c r="N24" s="122">
        <f>[2]Dados!AC23</f>
        <v>0</v>
      </c>
      <c r="O24" s="122">
        <f>[2]Dados!AD23</f>
        <v>0</v>
      </c>
      <c r="P24" s="125" t="e">
        <f>ROUND(VLOOKUP(A24,#REF!,45,0),0)</f>
        <v>#REF!</v>
      </c>
      <c r="Q24" s="127"/>
    </row>
    <row r="25" spans="1:52" hidden="1" x14ac:dyDescent="0.3">
      <c r="A25" s="122" t="str">
        <f>[2]Dados!$Q24</f>
        <v>63041N9A006P1</v>
      </c>
      <c r="B25" s="122" t="str">
        <f>[2]Dados!$H24</f>
        <v>Available Stock</v>
      </c>
      <c r="C25" s="122" t="str">
        <f>[2]Dados!$F24</f>
        <v>50SBC</v>
      </c>
      <c r="D25" s="122">
        <f>[2]Dados!S24</f>
        <v>121</v>
      </c>
      <c r="E25" s="122">
        <f>[2]Dados!T24</f>
        <v>121</v>
      </c>
      <c r="F25" s="122">
        <f>[2]Dados!U24</f>
        <v>126</v>
      </c>
      <c r="G25" s="122">
        <f>[2]Dados!V24</f>
        <v>120</v>
      </c>
      <c r="H25" s="122">
        <f>[2]Dados!W24</f>
        <v>0</v>
      </c>
      <c r="I25" s="122">
        <f>[2]Dados!X24</f>
        <v>0</v>
      </c>
      <c r="J25" s="122">
        <f>[2]Dados!Y24</f>
        <v>0</v>
      </c>
      <c r="K25" s="122">
        <f>[2]Dados!Z24</f>
        <v>0</v>
      </c>
      <c r="L25" s="122">
        <f>[2]Dados!AA24</f>
        <v>0</v>
      </c>
      <c r="M25" s="122">
        <f>[2]Dados!AB24</f>
        <v>0</v>
      </c>
      <c r="N25" s="122">
        <f>[2]Dados!AC24</f>
        <v>0</v>
      </c>
      <c r="O25" s="122">
        <f>[2]Dados!AD24</f>
        <v>0</v>
      </c>
      <c r="P25" s="125" t="e">
        <f>ROUND(VLOOKUP(A25,#REF!,45,0),0)</f>
        <v>#REF!</v>
      </c>
      <c r="Q25" s="127"/>
    </row>
    <row r="26" spans="1:52" hidden="1" x14ac:dyDescent="0.3">
      <c r="A26" s="122" t="str">
        <f>[2]Dados!$Q25</f>
        <v>63041N9A006P1</v>
      </c>
      <c r="B26" s="122" t="str">
        <f>[2]Dados!$H25</f>
        <v>Income</v>
      </c>
      <c r="C26" s="122" t="str">
        <f>[2]Dados!$F25</f>
        <v>50SBC</v>
      </c>
      <c r="D26" s="122">
        <f>[2]Dados!S25</f>
        <v>0</v>
      </c>
      <c r="E26" s="122">
        <f>[2]Dados!T25</f>
        <v>0</v>
      </c>
      <c r="F26" s="122">
        <f>[2]Dados!U25</f>
        <v>60</v>
      </c>
      <c r="G26" s="122">
        <f>[2]Dados!V25</f>
        <v>25</v>
      </c>
      <c r="H26" s="122">
        <f>[2]Dados!W25</f>
        <v>120</v>
      </c>
      <c r="I26" s="122">
        <f>[2]Dados!X25</f>
        <v>50</v>
      </c>
      <c r="J26" s="122">
        <f>[2]Dados!Y25</f>
        <v>60</v>
      </c>
      <c r="K26" s="122">
        <f>[2]Dados!Z25</f>
        <v>0</v>
      </c>
      <c r="L26" s="122">
        <f>[2]Dados!AA25</f>
        <v>0</v>
      </c>
      <c r="M26" s="122">
        <f>[2]Dados!AB25</f>
        <v>0</v>
      </c>
      <c r="N26" s="122">
        <f>[2]Dados!AC25</f>
        <v>84</v>
      </c>
      <c r="O26" s="122">
        <f>[2]Dados!AD25</f>
        <v>120</v>
      </c>
      <c r="P26" s="125" t="e">
        <f>ROUND(VLOOKUP(A26,#REF!,45,0),0)</f>
        <v>#REF!</v>
      </c>
      <c r="Q26" s="127"/>
    </row>
    <row r="27" spans="1:52" hidden="1" x14ac:dyDescent="0.3">
      <c r="A27" s="122" t="str">
        <f>[2]Dados!$Q26</f>
        <v>63041N9A006P1</v>
      </c>
      <c r="B27" s="122" t="str">
        <f>[2]Dados!$H26</f>
        <v>Production Volume</v>
      </c>
      <c r="C27" s="122" t="str">
        <f>[2]Dados!$F26</f>
        <v>50SBC</v>
      </c>
      <c r="D27" s="122">
        <f>[2]Dados!S26</f>
        <v>85</v>
      </c>
      <c r="E27" s="122">
        <f>[2]Dados!T26</f>
        <v>0</v>
      </c>
      <c r="F27" s="122">
        <f>[2]Dados!U26</f>
        <v>65</v>
      </c>
      <c r="G27" s="122">
        <f>[2]Dados!V26</f>
        <v>19</v>
      </c>
      <c r="H27" s="122">
        <f>[2]Dados!W26</f>
        <v>0</v>
      </c>
      <c r="I27" s="122">
        <f>[2]Dados!X26</f>
        <v>50</v>
      </c>
      <c r="J27" s="122">
        <f>[2]Dados!Y26</f>
        <v>60</v>
      </c>
      <c r="K27" s="122">
        <f>[2]Dados!Z26</f>
        <v>0</v>
      </c>
      <c r="L27" s="122">
        <f>[2]Dados!AA26</f>
        <v>0</v>
      </c>
      <c r="M27" s="122">
        <f>[2]Dados!AB26</f>
        <v>0</v>
      </c>
      <c r="N27" s="122">
        <f>[2]Dados!AC26</f>
        <v>84</v>
      </c>
      <c r="O27" s="122">
        <f>[2]Dados!AD26</f>
        <v>120</v>
      </c>
      <c r="P27" s="125" t="e">
        <f>ROUND(VLOOKUP(A27,#REF!,45,0),0)</f>
        <v>#REF!</v>
      </c>
      <c r="Q27" s="127"/>
    </row>
    <row r="28" spans="1:52" hidden="1" x14ac:dyDescent="0.3">
      <c r="A28" s="122" t="str">
        <f>[2]Dados!$Q27</f>
        <v>63041N9A006P1</v>
      </c>
      <c r="B28" s="122" t="str">
        <f>[2]Dados!$H27</f>
        <v>Sales Volume</v>
      </c>
      <c r="C28" s="122" t="str">
        <f>[2]Dados!$F27</f>
        <v>50SBC</v>
      </c>
      <c r="D28" s="122">
        <f>[2]Dados!S27</f>
        <v>0</v>
      </c>
      <c r="E28" s="122">
        <f>[2]Dados!T27</f>
        <v>0</v>
      </c>
      <c r="F28" s="122">
        <f>[2]Dados!U27</f>
        <v>60</v>
      </c>
      <c r="G28" s="122">
        <f>[2]Dados!V27</f>
        <v>25</v>
      </c>
      <c r="H28" s="122">
        <f>[2]Dados!W27</f>
        <v>120</v>
      </c>
      <c r="I28" s="122">
        <f>[2]Dados!X27</f>
        <v>50</v>
      </c>
      <c r="J28" s="122">
        <f>[2]Dados!Y27</f>
        <v>60</v>
      </c>
      <c r="K28" s="122">
        <f>[2]Dados!Z27</f>
        <v>0</v>
      </c>
      <c r="L28" s="122">
        <f>[2]Dados!AA27</f>
        <v>0</v>
      </c>
      <c r="M28" s="122">
        <f>[2]Dados!AB27</f>
        <v>0</v>
      </c>
      <c r="N28" s="122">
        <f>[2]Dados!AC27</f>
        <v>84</v>
      </c>
      <c r="O28" s="122">
        <f>[2]Dados!AD27</f>
        <v>120</v>
      </c>
      <c r="P28" s="125" t="e">
        <f>ROUND(VLOOKUP(A28,#REF!,45,0),0)</f>
        <v>#REF!</v>
      </c>
      <c r="Q28" s="127"/>
    </row>
    <row r="29" spans="1:52" hidden="1" x14ac:dyDescent="0.3">
      <c r="A29" s="122" t="str">
        <f>[2]Dados!$Q28</f>
        <v>63041N9A006P1</v>
      </c>
      <c r="B29" s="122" t="str">
        <f>[2]Dados!$H28</f>
        <v>Stock Volume</v>
      </c>
      <c r="C29" s="122" t="str">
        <f>[2]Dados!$F28</f>
        <v>50SBC</v>
      </c>
      <c r="D29" s="122">
        <f>[2]Dados!S28</f>
        <v>121</v>
      </c>
      <c r="E29" s="122">
        <f>[2]Dados!T28</f>
        <v>121</v>
      </c>
      <c r="F29" s="122">
        <f>[2]Dados!U28</f>
        <v>126</v>
      </c>
      <c r="G29" s="122">
        <f>[2]Dados!V28</f>
        <v>120</v>
      </c>
      <c r="H29" s="122">
        <f>[2]Dados!W28</f>
        <v>0</v>
      </c>
      <c r="I29" s="122">
        <f>[2]Dados!X28</f>
        <v>0</v>
      </c>
      <c r="J29" s="122">
        <f>[2]Dados!Y28</f>
        <v>0</v>
      </c>
      <c r="K29" s="122">
        <f>[2]Dados!Z28</f>
        <v>0</v>
      </c>
      <c r="L29" s="122">
        <f>[2]Dados!AA28</f>
        <v>0</v>
      </c>
      <c r="M29" s="122">
        <f>[2]Dados!AB28</f>
        <v>0</v>
      </c>
      <c r="N29" s="122">
        <f>[2]Dados!AC28</f>
        <v>0</v>
      </c>
      <c r="O29" s="122">
        <f>[2]Dados!AD28</f>
        <v>0</v>
      </c>
      <c r="P29" s="125" t="e">
        <f>ROUND(VLOOKUP(A29,#REF!,45,0),0)</f>
        <v>#REF!</v>
      </c>
      <c r="Q29" s="127"/>
    </row>
    <row r="30" spans="1:52" hidden="1" x14ac:dyDescent="0.3">
      <c r="A30" s="122" t="str">
        <f>[2]Dados!$Q29</f>
        <v>63041NOA006P1</v>
      </c>
      <c r="B30" s="122" t="str">
        <f>[2]Dados!$H29</f>
        <v>Available Stock</v>
      </c>
      <c r="C30" s="122" t="str">
        <f>[2]Dados!$F29</f>
        <v>50SBC</v>
      </c>
      <c r="D30" s="122">
        <f>[2]Dados!S29</f>
        <v>89</v>
      </c>
      <c r="E30" s="122">
        <f>[2]Dados!T29</f>
        <v>89</v>
      </c>
      <c r="F30" s="122">
        <f>[2]Dados!U29</f>
        <v>89</v>
      </c>
      <c r="G30" s="122">
        <f>[2]Dados!V29</f>
        <v>89</v>
      </c>
      <c r="H30" s="122">
        <f>[2]Dados!W29</f>
        <v>71</v>
      </c>
      <c r="I30" s="122">
        <f>[2]Dados!X29</f>
        <v>71</v>
      </c>
      <c r="J30" s="122">
        <f>[2]Dados!Y29</f>
        <v>71</v>
      </c>
      <c r="K30" s="122">
        <f>[2]Dados!Z29</f>
        <v>71</v>
      </c>
      <c r="L30" s="122">
        <f>[2]Dados!AA29</f>
        <v>71</v>
      </c>
      <c r="M30" s="122">
        <f>[2]Dados!AB29</f>
        <v>71</v>
      </c>
      <c r="N30" s="122">
        <f>[2]Dados!AC29</f>
        <v>71</v>
      </c>
      <c r="O30" s="122">
        <f>[2]Dados!AD29</f>
        <v>71</v>
      </c>
      <c r="P30" s="125" t="e">
        <f>ROUND(VLOOKUP(A30,#REF!,45,0),0)</f>
        <v>#REF!</v>
      </c>
      <c r="Q30" s="127"/>
    </row>
    <row r="31" spans="1:52" hidden="1" x14ac:dyDescent="0.3">
      <c r="A31" s="122" t="str">
        <f>[2]Dados!$Q30</f>
        <v>63041NOA006P1</v>
      </c>
      <c r="B31" s="122" t="str">
        <f>[2]Dados!$H30</f>
        <v>Income</v>
      </c>
      <c r="C31" s="122" t="str">
        <f>[2]Dados!$F30</f>
        <v>50SBC</v>
      </c>
      <c r="D31" s="122">
        <f>[2]Dados!S30</f>
        <v>0</v>
      </c>
      <c r="E31" s="122">
        <f>[2]Dados!T30</f>
        <v>0</v>
      </c>
      <c r="F31" s="122">
        <f>[2]Dados!U30</f>
        <v>0</v>
      </c>
      <c r="G31" s="122">
        <f>[2]Dados!V30</f>
        <v>0</v>
      </c>
      <c r="H31" s="122">
        <f>[2]Dados!W30</f>
        <v>18</v>
      </c>
      <c r="I31" s="122">
        <f>[2]Dados!X30</f>
        <v>0</v>
      </c>
      <c r="J31" s="122">
        <f>[2]Dados!Y30</f>
        <v>0</v>
      </c>
      <c r="K31" s="122">
        <f>[2]Dados!Z30</f>
        <v>0</v>
      </c>
      <c r="L31" s="122">
        <f>[2]Dados!AA30</f>
        <v>0</v>
      </c>
      <c r="M31" s="122">
        <f>[2]Dados!AB30</f>
        <v>0</v>
      </c>
      <c r="N31" s="122">
        <f>[2]Dados!AC30</f>
        <v>0</v>
      </c>
      <c r="O31" s="122">
        <f>[2]Dados!AD30</f>
        <v>0</v>
      </c>
      <c r="P31" s="125" t="e">
        <f>ROUND(VLOOKUP(A31,#REF!,45,0),0)</f>
        <v>#REF!</v>
      </c>
      <c r="Q31" s="127"/>
    </row>
    <row r="32" spans="1:52" hidden="1" x14ac:dyDescent="0.3">
      <c r="A32" s="122" t="str">
        <f>[2]Dados!$Q31</f>
        <v>63041NOA006P1</v>
      </c>
      <c r="B32" s="122" t="str">
        <f>[2]Dados!$H31</f>
        <v>Production Volume</v>
      </c>
      <c r="C32" s="122" t="str">
        <f>[2]Dados!$F31</f>
        <v>50SBC</v>
      </c>
      <c r="D32" s="122">
        <f>[2]Dados!S31</f>
        <v>0</v>
      </c>
      <c r="E32" s="122">
        <f>[2]Dados!T31</f>
        <v>0</v>
      </c>
      <c r="F32" s="122">
        <f>[2]Dados!U31</f>
        <v>0</v>
      </c>
      <c r="G32" s="122">
        <f>[2]Dados!V31</f>
        <v>0</v>
      </c>
      <c r="H32" s="122">
        <f>[2]Dados!W31</f>
        <v>0</v>
      </c>
      <c r="I32" s="122">
        <f>[2]Dados!X31</f>
        <v>0</v>
      </c>
      <c r="J32" s="122">
        <f>[2]Dados!Y31</f>
        <v>0</v>
      </c>
      <c r="K32" s="122">
        <f>[2]Dados!Z31</f>
        <v>0</v>
      </c>
      <c r="L32" s="122">
        <f>[2]Dados!AA31</f>
        <v>0</v>
      </c>
      <c r="M32" s="122">
        <f>[2]Dados!AB31</f>
        <v>0</v>
      </c>
      <c r="N32" s="122">
        <f>[2]Dados!AC31</f>
        <v>0</v>
      </c>
      <c r="O32" s="122">
        <f>[2]Dados!AD31</f>
        <v>0</v>
      </c>
      <c r="P32" s="125" t="e">
        <f>ROUND(VLOOKUP(A32,#REF!,45,0),0)</f>
        <v>#REF!</v>
      </c>
      <c r="Q32" s="127"/>
    </row>
    <row r="33" spans="1:17" hidden="1" x14ac:dyDescent="0.3">
      <c r="A33" s="122" t="str">
        <f>[2]Dados!$Q32</f>
        <v>63041NOA006P1</v>
      </c>
      <c r="B33" s="122" t="str">
        <f>[2]Dados!$H32</f>
        <v>Sales Volume</v>
      </c>
      <c r="C33" s="122" t="str">
        <f>[2]Dados!$F32</f>
        <v>50SBC</v>
      </c>
      <c r="D33" s="122">
        <f>[2]Dados!S32</f>
        <v>0</v>
      </c>
      <c r="E33" s="122">
        <f>[2]Dados!T32</f>
        <v>0</v>
      </c>
      <c r="F33" s="122">
        <f>[2]Dados!U32</f>
        <v>0</v>
      </c>
      <c r="G33" s="122">
        <f>[2]Dados!V32</f>
        <v>0</v>
      </c>
      <c r="H33" s="122">
        <f>[2]Dados!W32</f>
        <v>18</v>
      </c>
      <c r="I33" s="122">
        <f>[2]Dados!X32</f>
        <v>0</v>
      </c>
      <c r="J33" s="122">
        <f>[2]Dados!Y32</f>
        <v>0</v>
      </c>
      <c r="K33" s="122">
        <f>[2]Dados!Z32</f>
        <v>0</v>
      </c>
      <c r="L33" s="122">
        <f>[2]Dados!AA32</f>
        <v>0</v>
      </c>
      <c r="M33" s="122">
        <f>[2]Dados!AB32</f>
        <v>0</v>
      </c>
      <c r="N33" s="122">
        <f>[2]Dados!AC32</f>
        <v>0</v>
      </c>
      <c r="O33" s="122">
        <f>[2]Dados!AD32</f>
        <v>0</v>
      </c>
      <c r="P33" s="125" t="e">
        <f>ROUND(VLOOKUP(A33,#REF!,45,0),0)</f>
        <v>#REF!</v>
      </c>
      <c r="Q33" s="127"/>
    </row>
    <row r="34" spans="1:17" hidden="1" x14ac:dyDescent="0.3">
      <c r="A34" s="122" t="str">
        <f>[2]Dados!$Q33</f>
        <v>63041NOA006P1</v>
      </c>
      <c r="B34" s="122" t="str">
        <f>[2]Dados!$H33</f>
        <v>Stock Volume</v>
      </c>
      <c r="C34" s="122" t="str">
        <f>[2]Dados!$F33</f>
        <v>50SBC</v>
      </c>
      <c r="D34" s="122">
        <f>[2]Dados!S33</f>
        <v>89</v>
      </c>
      <c r="E34" s="122">
        <f>[2]Dados!T33</f>
        <v>89</v>
      </c>
      <c r="F34" s="122">
        <f>[2]Dados!U33</f>
        <v>89</v>
      </c>
      <c r="G34" s="122">
        <f>[2]Dados!V33</f>
        <v>89</v>
      </c>
      <c r="H34" s="122">
        <f>[2]Dados!W33</f>
        <v>71</v>
      </c>
      <c r="I34" s="122">
        <f>[2]Dados!X33</f>
        <v>71</v>
      </c>
      <c r="J34" s="122">
        <f>[2]Dados!Y33</f>
        <v>71</v>
      </c>
      <c r="K34" s="122">
        <f>[2]Dados!Z33</f>
        <v>71</v>
      </c>
      <c r="L34" s="122">
        <f>[2]Dados!AA33</f>
        <v>71</v>
      </c>
      <c r="M34" s="122">
        <f>[2]Dados!AB33</f>
        <v>71</v>
      </c>
      <c r="N34" s="122">
        <f>[2]Dados!AC33</f>
        <v>71</v>
      </c>
      <c r="O34" s="122">
        <f>[2]Dados!AD33</f>
        <v>71</v>
      </c>
      <c r="P34" s="125" t="e">
        <f>ROUND(VLOOKUP(A34,#REF!,45,0),0)</f>
        <v>#REF!</v>
      </c>
      <c r="Q34" s="127"/>
    </row>
    <row r="35" spans="1:17" hidden="1" x14ac:dyDescent="0.3">
      <c r="A35" s="122" t="str">
        <f>[2]Dados!$Q34</f>
        <v>63041P9A006P1</v>
      </c>
      <c r="B35" s="122" t="str">
        <f>[2]Dados!$H34</f>
        <v>Available Stock</v>
      </c>
      <c r="C35" s="122" t="str">
        <f>[2]Dados!$F34</f>
        <v>50SBF</v>
      </c>
      <c r="D35" s="122">
        <f>[2]Dados!S34</f>
        <v>31</v>
      </c>
      <c r="E35" s="122">
        <f>[2]Dados!T34</f>
        <v>40</v>
      </c>
      <c r="F35" s="122">
        <f>[2]Dados!U34</f>
        <v>39</v>
      </c>
      <c r="G35" s="122">
        <f>[2]Dados!V34</f>
        <v>40</v>
      </c>
      <c r="H35" s="122">
        <f>[2]Dados!W34</f>
        <v>40</v>
      </c>
      <c r="I35" s="122">
        <f>[2]Dados!X34</f>
        <v>40</v>
      </c>
      <c r="J35" s="122">
        <f>[2]Dados!Y34</f>
        <v>40</v>
      </c>
      <c r="K35" s="122">
        <f>[2]Dados!Z34</f>
        <v>40</v>
      </c>
      <c r="L35" s="122">
        <f>[2]Dados!AA34</f>
        <v>40</v>
      </c>
      <c r="M35" s="122">
        <f>[2]Dados!AB34</f>
        <v>10</v>
      </c>
      <c r="N35" s="122">
        <f>[2]Dados!AC34</f>
        <v>0</v>
      </c>
      <c r="O35" s="122">
        <f>[2]Dados!AD34</f>
        <v>0</v>
      </c>
      <c r="P35" s="125" t="e">
        <f>ROUND(VLOOKUP(A35,#REF!,45,0),0)</f>
        <v>#REF!</v>
      </c>
      <c r="Q35" s="127"/>
    </row>
    <row r="36" spans="1:17" hidden="1" x14ac:dyDescent="0.3">
      <c r="A36" s="122" t="str">
        <f>[2]Dados!$Q35</f>
        <v>63041P9A006P1</v>
      </c>
      <c r="B36" s="122" t="str">
        <f>[2]Dados!$H35</f>
        <v>Income</v>
      </c>
      <c r="C36" s="122" t="str">
        <f>[2]Dados!$F35</f>
        <v>50SBF</v>
      </c>
      <c r="D36" s="122">
        <f>[2]Dados!S35</f>
        <v>0</v>
      </c>
      <c r="E36" s="122">
        <f>[2]Dados!T35</f>
        <v>0</v>
      </c>
      <c r="F36" s="122">
        <f>[2]Dados!U35</f>
        <v>0</v>
      </c>
      <c r="G36" s="122">
        <f>[2]Dados!V35</f>
        <v>0</v>
      </c>
      <c r="H36" s="122">
        <f>[2]Dados!W35</f>
        <v>0</v>
      </c>
      <c r="I36" s="122">
        <f>[2]Dados!X35</f>
        <v>0</v>
      </c>
      <c r="J36" s="122">
        <f>[2]Dados!Y35</f>
        <v>0</v>
      </c>
      <c r="K36" s="122">
        <f>[2]Dados!Z35</f>
        <v>0</v>
      </c>
      <c r="L36" s="122">
        <f>[2]Dados!AA35</f>
        <v>0</v>
      </c>
      <c r="M36" s="122">
        <f>[2]Dados!AB35</f>
        <v>30</v>
      </c>
      <c r="N36" s="122">
        <f>[2]Dados!AC35</f>
        <v>30</v>
      </c>
      <c r="O36" s="122">
        <f>[2]Dados!AD35</f>
        <v>0</v>
      </c>
      <c r="P36" s="125" t="e">
        <f>ROUND(VLOOKUP(A36,#REF!,45,0),0)</f>
        <v>#REF!</v>
      </c>
      <c r="Q36" s="127"/>
    </row>
    <row r="37" spans="1:17" hidden="1" x14ac:dyDescent="0.3">
      <c r="A37" s="122" t="str">
        <f>[2]Dados!$Q36</f>
        <v>63041P9A006P1</v>
      </c>
      <c r="B37" s="122" t="str">
        <f>[2]Dados!$H36</f>
        <v>Production Volume</v>
      </c>
      <c r="C37" s="122" t="str">
        <f>[2]Dados!$F36</f>
        <v>50SBF</v>
      </c>
      <c r="D37" s="122">
        <f>[2]Dados!S36</f>
        <v>0</v>
      </c>
      <c r="E37" s="122">
        <f>[2]Dados!T36</f>
        <v>0</v>
      </c>
      <c r="F37" s="122">
        <f>[2]Dados!U36</f>
        <v>0</v>
      </c>
      <c r="G37" s="122">
        <f>[2]Dados!V36</f>
        <v>0</v>
      </c>
      <c r="H37" s="122">
        <f>[2]Dados!W36</f>
        <v>0</v>
      </c>
      <c r="I37" s="122">
        <f>[2]Dados!X36</f>
        <v>0</v>
      </c>
      <c r="J37" s="122">
        <f>[2]Dados!Y36</f>
        <v>0</v>
      </c>
      <c r="K37" s="122">
        <f>[2]Dados!Z36</f>
        <v>0</v>
      </c>
      <c r="L37" s="122">
        <f>[2]Dados!AA36</f>
        <v>0</v>
      </c>
      <c r="M37" s="122">
        <f>[2]Dados!AB36</f>
        <v>0</v>
      </c>
      <c r="N37" s="122">
        <f>[2]Dados!AC36</f>
        <v>20</v>
      </c>
      <c r="O37" s="122">
        <f>[2]Dados!AD36</f>
        <v>0</v>
      </c>
      <c r="P37" s="125" t="e">
        <f>ROUND(VLOOKUP(A37,#REF!,45,0),0)</f>
        <v>#REF!</v>
      </c>
      <c r="Q37" s="127"/>
    </row>
    <row r="38" spans="1:17" hidden="1" x14ac:dyDescent="0.3">
      <c r="A38" s="122" t="str">
        <f>[2]Dados!$Q37</f>
        <v>63041P9A006P1</v>
      </c>
      <c r="B38" s="122" t="str">
        <f>[2]Dados!$H37</f>
        <v>Sales Volume</v>
      </c>
      <c r="C38" s="122" t="str">
        <f>[2]Dados!$F37</f>
        <v>50SBF</v>
      </c>
      <c r="D38" s="122">
        <f>[2]Dados!S37</f>
        <v>0</v>
      </c>
      <c r="E38" s="122">
        <f>[2]Dados!T37</f>
        <v>0</v>
      </c>
      <c r="F38" s="122">
        <f>[2]Dados!U37</f>
        <v>0</v>
      </c>
      <c r="G38" s="122">
        <f>[2]Dados!V37</f>
        <v>0</v>
      </c>
      <c r="H38" s="122">
        <f>[2]Dados!W37</f>
        <v>0</v>
      </c>
      <c r="I38" s="122">
        <f>[2]Dados!X37</f>
        <v>0</v>
      </c>
      <c r="J38" s="122">
        <f>[2]Dados!Y37</f>
        <v>0</v>
      </c>
      <c r="K38" s="122">
        <f>[2]Dados!Z37</f>
        <v>0</v>
      </c>
      <c r="L38" s="122">
        <f>[2]Dados!AA37</f>
        <v>0</v>
      </c>
      <c r="M38" s="122">
        <f>[2]Dados!AB37</f>
        <v>30</v>
      </c>
      <c r="N38" s="122">
        <f>[2]Dados!AC37</f>
        <v>30</v>
      </c>
      <c r="O38" s="122">
        <f>[2]Dados!AD37</f>
        <v>0</v>
      </c>
      <c r="P38" s="125" t="e">
        <f>ROUND(VLOOKUP(A38,#REF!,45,0),0)</f>
        <v>#REF!</v>
      </c>
      <c r="Q38" s="127"/>
    </row>
    <row r="39" spans="1:17" hidden="1" x14ac:dyDescent="0.3">
      <c r="A39" s="122" t="str">
        <f>[2]Dados!$Q38</f>
        <v>63041P9A006P1</v>
      </c>
      <c r="B39" s="122" t="str">
        <f>[2]Dados!$H38</f>
        <v>Stock Volume</v>
      </c>
      <c r="C39" s="122" t="str">
        <f>[2]Dados!$F38</f>
        <v>50SBF</v>
      </c>
      <c r="D39" s="122">
        <f>[2]Dados!S38</f>
        <v>40</v>
      </c>
      <c r="E39" s="122">
        <f>[2]Dados!T38</f>
        <v>40</v>
      </c>
      <c r="F39" s="122">
        <f>[2]Dados!U38</f>
        <v>40</v>
      </c>
      <c r="G39" s="122">
        <f>[2]Dados!V38</f>
        <v>40</v>
      </c>
      <c r="H39" s="122">
        <f>[2]Dados!W38</f>
        <v>40</v>
      </c>
      <c r="I39" s="122">
        <f>[2]Dados!X38</f>
        <v>40</v>
      </c>
      <c r="J39" s="122">
        <f>[2]Dados!Y38</f>
        <v>40</v>
      </c>
      <c r="K39" s="122">
        <f>[2]Dados!Z38</f>
        <v>40</v>
      </c>
      <c r="L39" s="122">
        <f>[2]Dados!AA38</f>
        <v>40</v>
      </c>
      <c r="M39" s="122">
        <f>[2]Dados!AB38</f>
        <v>10</v>
      </c>
      <c r="N39" s="122">
        <f>[2]Dados!AC38</f>
        <v>0</v>
      </c>
      <c r="O39" s="122">
        <f>[2]Dados!AD38</f>
        <v>0</v>
      </c>
      <c r="P39" s="125" t="e">
        <f>ROUND(VLOOKUP(A39,#REF!,45,0),0)</f>
        <v>#REF!</v>
      </c>
      <c r="Q39" s="127"/>
    </row>
    <row r="40" spans="1:17" hidden="1" x14ac:dyDescent="0.3">
      <c r="A40" s="122" t="str">
        <f>[2]Dados!$Q39</f>
        <v>63041POA006P1</v>
      </c>
      <c r="B40" s="122" t="str">
        <f>[2]Dados!$H39</f>
        <v>Available Stock</v>
      </c>
      <c r="C40" s="122" t="str">
        <f>[2]Dados!$F39</f>
        <v>50SBF</v>
      </c>
      <c r="D40" s="122">
        <f>[2]Dados!S39</f>
        <v>0</v>
      </c>
      <c r="E40" s="122">
        <f>[2]Dados!T39</f>
        <v>0</v>
      </c>
      <c r="F40" s="122">
        <f>[2]Dados!U39</f>
        <v>0</v>
      </c>
      <c r="G40" s="122">
        <f>[2]Dados!V39</f>
        <v>0</v>
      </c>
      <c r="H40" s="122">
        <f>[2]Dados!W39</f>
        <v>0</v>
      </c>
      <c r="I40" s="122">
        <f>[2]Dados!X39</f>
        <v>0</v>
      </c>
      <c r="J40" s="122">
        <f>[2]Dados!Y39</f>
        <v>0</v>
      </c>
      <c r="K40" s="122">
        <f>[2]Dados!Z39</f>
        <v>0</v>
      </c>
      <c r="L40" s="122">
        <f>[2]Dados!AA39</f>
        <v>0</v>
      </c>
      <c r="M40" s="122">
        <f>[2]Dados!AB39</f>
        <v>0</v>
      </c>
      <c r="N40" s="122">
        <f>[2]Dados!AC39</f>
        <v>0</v>
      </c>
      <c r="O40" s="122">
        <f>[2]Dados!AD39</f>
        <v>0</v>
      </c>
      <c r="P40" s="125" t="e">
        <f>ROUND(VLOOKUP(A40,#REF!,45,0),0)</f>
        <v>#REF!</v>
      </c>
      <c r="Q40" s="127"/>
    </row>
    <row r="41" spans="1:17" hidden="1" x14ac:dyDescent="0.3">
      <c r="A41" s="122" t="str">
        <f>[2]Dados!$Q40</f>
        <v>63041POA006P1</v>
      </c>
      <c r="B41" s="122" t="str">
        <f>[2]Dados!$H40</f>
        <v>Income</v>
      </c>
      <c r="C41" s="122" t="str">
        <f>[2]Dados!$F40</f>
        <v>50SBF</v>
      </c>
      <c r="D41" s="122">
        <f>[2]Dados!S40</f>
        <v>0</v>
      </c>
      <c r="E41" s="122">
        <f>[2]Dados!T40</f>
        <v>0</v>
      </c>
      <c r="F41" s="122">
        <f>[2]Dados!U40</f>
        <v>0</v>
      </c>
      <c r="G41" s="122">
        <f>[2]Dados!V40</f>
        <v>0</v>
      </c>
      <c r="H41" s="122">
        <f>[2]Dados!W40</f>
        <v>0</v>
      </c>
      <c r="I41" s="122">
        <f>[2]Dados!X40</f>
        <v>0</v>
      </c>
      <c r="J41" s="122">
        <f>[2]Dados!Y40</f>
        <v>0</v>
      </c>
      <c r="K41" s="122">
        <f>[2]Dados!Z40</f>
        <v>0</v>
      </c>
      <c r="L41" s="122">
        <f>[2]Dados!AA40</f>
        <v>0</v>
      </c>
      <c r="M41" s="122">
        <f>[2]Dados!AB40</f>
        <v>0</v>
      </c>
      <c r="N41" s="122">
        <f>[2]Dados!AC40</f>
        <v>0</v>
      </c>
      <c r="O41" s="122">
        <f>[2]Dados!AD40</f>
        <v>0</v>
      </c>
      <c r="P41" s="125" t="e">
        <f>ROUND(VLOOKUP(A41,#REF!,45,0),0)</f>
        <v>#REF!</v>
      </c>
      <c r="Q41" s="127"/>
    </row>
    <row r="42" spans="1:17" hidden="1" x14ac:dyDescent="0.3">
      <c r="A42" s="122" t="str">
        <f>[2]Dados!$Q41</f>
        <v>63041POA006P1</v>
      </c>
      <c r="B42" s="122" t="str">
        <f>[2]Dados!$H41</f>
        <v>Production Volume</v>
      </c>
      <c r="C42" s="122" t="str">
        <f>[2]Dados!$F41</f>
        <v>50SBF</v>
      </c>
      <c r="D42" s="122">
        <f>[2]Dados!S41</f>
        <v>0</v>
      </c>
      <c r="E42" s="122">
        <f>[2]Dados!T41</f>
        <v>0</v>
      </c>
      <c r="F42" s="122">
        <f>[2]Dados!U41</f>
        <v>0</v>
      </c>
      <c r="G42" s="122">
        <f>[2]Dados!V41</f>
        <v>0</v>
      </c>
      <c r="H42" s="122">
        <f>[2]Dados!W41</f>
        <v>0</v>
      </c>
      <c r="I42" s="122">
        <f>[2]Dados!X41</f>
        <v>0</v>
      </c>
      <c r="J42" s="122">
        <f>[2]Dados!Y41</f>
        <v>0</v>
      </c>
      <c r="K42" s="122">
        <f>[2]Dados!Z41</f>
        <v>0</v>
      </c>
      <c r="L42" s="122">
        <f>[2]Dados!AA41</f>
        <v>0</v>
      </c>
      <c r="M42" s="122">
        <f>[2]Dados!AB41</f>
        <v>0</v>
      </c>
      <c r="N42" s="122">
        <f>[2]Dados!AC41</f>
        <v>0</v>
      </c>
      <c r="O42" s="122">
        <f>[2]Dados!AD41</f>
        <v>0</v>
      </c>
      <c r="P42" s="125" t="e">
        <f>ROUND(VLOOKUP(A42,#REF!,45,0),0)</f>
        <v>#REF!</v>
      </c>
      <c r="Q42" s="127"/>
    </row>
    <row r="43" spans="1:17" hidden="1" x14ac:dyDescent="0.3">
      <c r="A43" s="122" t="str">
        <f>[2]Dados!$Q42</f>
        <v>63041POA006P1</v>
      </c>
      <c r="B43" s="122" t="str">
        <f>[2]Dados!$H42</f>
        <v>Sales Volume</v>
      </c>
      <c r="C43" s="122" t="str">
        <f>[2]Dados!$F42</f>
        <v>50SBF</v>
      </c>
      <c r="D43" s="122">
        <f>[2]Dados!S42</f>
        <v>0</v>
      </c>
      <c r="E43" s="122">
        <f>[2]Dados!T42</f>
        <v>0</v>
      </c>
      <c r="F43" s="122">
        <f>[2]Dados!U42</f>
        <v>0</v>
      </c>
      <c r="G43" s="122">
        <f>[2]Dados!V42</f>
        <v>0</v>
      </c>
      <c r="H43" s="122">
        <f>[2]Dados!W42</f>
        <v>0</v>
      </c>
      <c r="I43" s="122">
        <f>[2]Dados!X42</f>
        <v>0</v>
      </c>
      <c r="J43" s="122">
        <f>[2]Dados!Y42</f>
        <v>0</v>
      </c>
      <c r="K43" s="122">
        <f>[2]Dados!Z42</f>
        <v>0</v>
      </c>
      <c r="L43" s="122">
        <f>[2]Dados!AA42</f>
        <v>0</v>
      </c>
      <c r="M43" s="122">
        <f>[2]Dados!AB42</f>
        <v>0</v>
      </c>
      <c r="N43" s="122">
        <f>[2]Dados!AC42</f>
        <v>0</v>
      </c>
      <c r="O43" s="122">
        <f>[2]Dados!AD42</f>
        <v>0</v>
      </c>
      <c r="P43" s="125" t="e">
        <f>ROUND(VLOOKUP(A43,#REF!,45,0),0)</f>
        <v>#REF!</v>
      </c>
      <c r="Q43" s="127"/>
    </row>
    <row r="44" spans="1:17" hidden="1" x14ac:dyDescent="0.3">
      <c r="A44" s="122" t="str">
        <f>[2]Dados!$Q43</f>
        <v>63041POA006P1</v>
      </c>
      <c r="B44" s="122" t="str">
        <f>[2]Dados!$H43</f>
        <v>Stock Volume</v>
      </c>
      <c r="C44" s="122" t="str">
        <f>[2]Dados!$F43</f>
        <v>50SBF</v>
      </c>
      <c r="D44" s="122">
        <f>[2]Dados!S43</f>
        <v>0</v>
      </c>
      <c r="E44" s="122">
        <f>[2]Dados!T43</f>
        <v>0</v>
      </c>
      <c r="F44" s="122">
        <f>[2]Dados!U43</f>
        <v>0</v>
      </c>
      <c r="G44" s="122">
        <f>[2]Dados!V43</f>
        <v>0</v>
      </c>
      <c r="H44" s="122">
        <f>[2]Dados!W43</f>
        <v>0</v>
      </c>
      <c r="I44" s="122">
        <f>[2]Dados!X43</f>
        <v>0</v>
      </c>
      <c r="J44" s="122">
        <f>[2]Dados!Y43</f>
        <v>0</v>
      </c>
      <c r="K44" s="122">
        <f>[2]Dados!Z43</f>
        <v>0</v>
      </c>
      <c r="L44" s="122">
        <f>[2]Dados!AA43</f>
        <v>0</v>
      </c>
      <c r="M44" s="122">
        <f>[2]Dados!AB43</f>
        <v>0</v>
      </c>
      <c r="N44" s="122">
        <f>[2]Dados!AC43</f>
        <v>0</v>
      </c>
      <c r="O44" s="122">
        <f>[2]Dados!AD43</f>
        <v>0</v>
      </c>
      <c r="P44" s="125" t="e">
        <f>ROUND(VLOOKUP(A44,#REF!,45,0),0)</f>
        <v>#REF!</v>
      </c>
      <c r="Q44" s="127"/>
    </row>
    <row r="45" spans="1:17" hidden="1" x14ac:dyDescent="0.3">
      <c r="A45" s="122" t="str">
        <f>[2]Dados!$Q44</f>
        <v>23047BQA085P1</v>
      </c>
      <c r="B45" s="122" t="str">
        <f>[2]Dados!$H44</f>
        <v>Available Stock</v>
      </c>
      <c r="C45" s="122" t="str">
        <f>[2]Dados!$F44</f>
        <v>50SS</v>
      </c>
      <c r="D45" s="122">
        <f>[2]Dados!S44</f>
        <v>0</v>
      </c>
      <c r="E45" s="122">
        <f>[2]Dados!T44</f>
        <v>0</v>
      </c>
      <c r="F45" s="122">
        <f>[2]Dados!U44</f>
        <v>0</v>
      </c>
      <c r="G45" s="122">
        <f>[2]Dados!V44</f>
        <v>0</v>
      </c>
      <c r="H45" s="122">
        <f>[2]Dados!W44</f>
        <v>0</v>
      </c>
      <c r="I45" s="122">
        <f>[2]Dados!X44</f>
        <v>0</v>
      </c>
      <c r="J45" s="122">
        <f>[2]Dados!Y44</f>
        <v>0</v>
      </c>
      <c r="K45" s="122">
        <f>[2]Dados!Z44</f>
        <v>0</v>
      </c>
      <c r="L45" s="122">
        <f>[2]Dados!AA44</f>
        <v>0</v>
      </c>
      <c r="M45" s="122">
        <f>[2]Dados!AB44</f>
        <v>0</v>
      </c>
      <c r="N45" s="122">
        <f>[2]Dados!AC44</f>
        <v>0</v>
      </c>
      <c r="O45" s="122">
        <f>[2]Dados!AD44</f>
        <v>0</v>
      </c>
      <c r="P45" s="125" t="e">
        <f>ROUND(VLOOKUP(A45,#REF!,45,0),0)</f>
        <v>#REF!</v>
      </c>
      <c r="Q45" s="127"/>
    </row>
    <row r="46" spans="1:17" hidden="1" x14ac:dyDescent="0.3">
      <c r="A46" s="122" t="str">
        <f>[2]Dados!$Q45</f>
        <v>23047BQA085P1</v>
      </c>
      <c r="B46" s="122" t="str">
        <f>[2]Dados!$H45</f>
        <v>Income</v>
      </c>
      <c r="C46" s="122" t="str">
        <f>[2]Dados!$F45</f>
        <v>50SS</v>
      </c>
      <c r="D46" s="122">
        <f>[2]Dados!S45</f>
        <v>0</v>
      </c>
      <c r="E46" s="122">
        <f>[2]Dados!T45</f>
        <v>0</v>
      </c>
      <c r="F46" s="122">
        <f>[2]Dados!U45</f>
        <v>0</v>
      </c>
      <c r="G46" s="122">
        <f>[2]Dados!V45</f>
        <v>0</v>
      </c>
      <c r="H46" s="122">
        <f>[2]Dados!W45</f>
        <v>0</v>
      </c>
      <c r="I46" s="122">
        <f>[2]Dados!X45</f>
        <v>0</v>
      </c>
      <c r="J46" s="122">
        <f>[2]Dados!Y45</f>
        <v>0</v>
      </c>
      <c r="K46" s="122">
        <f>[2]Dados!Z45</f>
        <v>0</v>
      </c>
      <c r="L46" s="122">
        <f>[2]Dados!AA45</f>
        <v>0</v>
      </c>
      <c r="M46" s="122">
        <f>[2]Dados!AB45</f>
        <v>0</v>
      </c>
      <c r="N46" s="122">
        <f>[2]Dados!AC45</f>
        <v>0</v>
      </c>
      <c r="O46" s="122">
        <f>[2]Dados!AD45</f>
        <v>0</v>
      </c>
      <c r="P46" s="125" t="e">
        <f>ROUND(VLOOKUP(A46,#REF!,45,0),0)</f>
        <v>#REF!</v>
      </c>
      <c r="Q46" s="127"/>
    </row>
    <row r="47" spans="1:17" hidden="1" x14ac:dyDescent="0.3">
      <c r="A47" s="122" t="str">
        <f>[2]Dados!$Q46</f>
        <v>23047BQA085P1</v>
      </c>
      <c r="B47" s="122" t="str">
        <f>[2]Dados!$H46</f>
        <v>Production Volume</v>
      </c>
      <c r="C47" s="122" t="str">
        <f>[2]Dados!$F46</f>
        <v>50SS</v>
      </c>
      <c r="D47" s="122">
        <f>[2]Dados!S46</f>
        <v>0</v>
      </c>
      <c r="E47" s="122">
        <f>[2]Dados!T46</f>
        <v>0</v>
      </c>
      <c r="F47" s="122">
        <f>[2]Dados!U46</f>
        <v>0</v>
      </c>
      <c r="G47" s="122">
        <f>[2]Dados!V46</f>
        <v>0</v>
      </c>
      <c r="H47" s="122">
        <f>[2]Dados!W46</f>
        <v>0</v>
      </c>
      <c r="I47" s="122">
        <f>[2]Dados!X46</f>
        <v>0</v>
      </c>
      <c r="J47" s="122">
        <f>[2]Dados!Y46</f>
        <v>0</v>
      </c>
      <c r="K47" s="122">
        <f>[2]Dados!Z46</f>
        <v>0</v>
      </c>
      <c r="L47" s="122">
        <f>[2]Dados!AA46</f>
        <v>0</v>
      </c>
      <c r="M47" s="122">
        <f>[2]Dados!AB46</f>
        <v>0</v>
      </c>
      <c r="N47" s="122">
        <f>[2]Dados!AC46</f>
        <v>0</v>
      </c>
      <c r="O47" s="122">
        <f>[2]Dados!AD46</f>
        <v>0</v>
      </c>
      <c r="P47" s="125" t="e">
        <f>ROUND(VLOOKUP(A47,#REF!,45,0),0)</f>
        <v>#REF!</v>
      </c>
      <c r="Q47" s="127"/>
    </row>
    <row r="48" spans="1:17" hidden="1" x14ac:dyDescent="0.3">
      <c r="A48" s="122" t="str">
        <f>[2]Dados!$Q47</f>
        <v>23047BQA085P1</v>
      </c>
      <c r="B48" s="122" t="str">
        <f>[2]Dados!$H47</f>
        <v>Sales Volume</v>
      </c>
      <c r="C48" s="122" t="str">
        <f>[2]Dados!$F47</f>
        <v>50SS</v>
      </c>
      <c r="D48" s="122">
        <f>[2]Dados!S47</f>
        <v>0</v>
      </c>
      <c r="E48" s="122">
        <f>[2]Dados!T47</f>
        <v>0</v>
      </c>
      <c r="F48" s="122">
        <f>[2]Dados!U47</f>
        <v>0</v>
      </c>
      <c r="G48" s="122">
        <f>[2]Dados!V47</f>
        <v>0</v>
      </c>
      <c r="H48" s="122">
        <f>[2]Dados!W47</f>
        <v>0</v>
      </c>
      <c r="I48" s="122">
        <f>[2]Dados!X47</f>
        <v>0</v>
      </c>
      <c r="J48" s="122">
        <f>[2]Dados!Y47</f>
        <v>0</v>
      </c>
      <c r="K48" s="122">
        <f>[2]Dados!Z47</f>
        <v>0</v>
      </c>
      <c r="L48" s="122">
        <f>[2]Dados!AA47</f>
        <v>0</v>
      </c>
      <c r="M48" s="122">
        <f>[2]Dados!AB47</f>
        <v>0</v>
      </c>
      <c r="N48" s="122">
        <f>[2]Dados!AC47</f>
        <v>0</v>
      </c>
      <c r="O48" s="122">
        <f>[2]Dados!AD47</f>
        <v>0</v>
      </c>
      <c r="P48" s="125" t="e">
        <f>ROUND(VLOOKUP(A48,#REF!,45,0),0)</f>
        <v>#REF!</v>
      </c>
      <c r="Q48" s="127"/>
    </row>
    <row r="49" spans="1:17" hidden="1" x14ac:dyDescent="0.3">
      <c r="A49" s="122" t="str">
        <f>[2]Dados!$Q48</f>
        <v>23047BQA085P1</v>
      </c>
      <c r="B49" s="122" t="str">
        <f>[2]Dados!$H48</f>
        <v>Stock Volume</v>
      </c>
      <c r="C49" s="122" t="str">
        <f>[2]Dados!$F48</f>
        <v>50SS</v>
      </c>
      <c r="D49" s="122">
        <f>[2]Dados!S48</f>
        <v>0</v>
      </c>
      <c r="E49" s="122">
        <f>[2]Dados!T48</f>
        <v>0</v>
      </c>
      <c r="F49" s="122">
        <f>[2]Dados!U48</f>
        <v>0</v>
      </c>
      <c r="G49" s="122">
        <f>[2]Dados!V48</f>
        <v>0</v>
      </c>
      <c r="H49" s="122">
        <f>[2]Dados!W48</f>
        <v>0</v>
      </c>
      <c r="I49" s="122">
        <f>[2]Dados!X48</f>
        <v>0</v>
      </c>
      <c r="J49" s="122">
        <f>[2]Dados!Y48</f>
        <v>0</v>
      </c>
      <c r="K49" s="122">
        <f>[2]Dados!Z48</f>
        <v>0</v>
      </c>
      <c r="L49" s="122">
        <f>[2]Dados!AA48</f>
        <v>0</v>
      </c>
      <c r="M49" s="122">
        <f>[2]Dados!AB48</f>
        <v>0</v>
      </c>
      <c r="N49" s="122">
        <f>[2]Dados!AC48</f>
        <v>0</v>
      </c>
      <c r="O49" s="122">
        <f>[2]Dados!AD48</f>
        <v>0</v>
      </c>
      <c r="P49" s="125" t="e">
        <f>ROUND(VLOOKUP(A49,#REF!,45,0),0)</f>
        <v>#REF!</v>
      </c>
      <c r="Q49" s="127"/>
    </row>
    <row r="50" spans="1:17" hidden="1" x14ac:dyDescent="0.3">
      <c r="A50" s="122" t="str">
        <f>[2]Dados!$Q49</f>
        <v>23047NZA085P1</v>
      </c>
      <c r="B50" s="122" t="str">
        <f>[2]Dados!$H49</f>
        <v>Available Stock</v>
      </c>
      <c r="C50" s="122" t="str">
        <f>[2]Dados!$F49</f>
        <v>50SS</v>
      </c>
      <c r="D50" s="122">
        <f>[2]Dados!S49</f>
        <v>0</v>
      </c>
      <c r="E50" s="122">
        <f>[2]Dados!T49</f>
        <v>0</v>
      </c>
      <c r="F50" s="122">
        <f>[2]Dados!U49</f>
        <v>0</v>
      </c>
      <c r="G50" s="122">
        <f>[2]Dados!V49</f>
        <v>0</v>
      </c>
      <c r="H50" s="122">
        <f>[2]Dados!W49</f>
        <v>0</v>
      </c>
      <c r="I50" s="122">
        <f>[2]Dados!X49</f>
        <v>0</v>
      </c>
      <c r="J50" s="122">
        <f>[2]Dados!Y49</f>
        <v>0</v>
      </c>
      <c r="K50" s="122">
        <f>[2]Dados!Z49</f>
        <v>0</v>
      </c>
      <c r="L50" s="122">
        <f>[2]Dados!AA49</f>
        <v>0</v>
      </c>
      <c r="M50" s="122">
        <f>[2]Dados!AB49</f>
        <v>0</v>
      </c>
      <c r="N50" s="122">
        <f>[2]Dados!AC49</f>
        <v>0</v>
      </c>
      <c r="O50" s="122">
        <f>[2]Dados!AD49</f>
        <v>0</v>
      </c>
      <c r="P50" s="125" t="e">
        <f>ROUND(VLOOKUP(A50,#REF!,45,0),0)</f>
        <v>#REF!</v>
      </c>
      <c r="Q50" s="127"/>
    </row>
    <row r="51" spans="1:17" hidden="1" x14ac:dyDescent="0.3">
      <c r="A51" s="122" t="str">
        <f>[2]Dados!$Q50</f>
        <v>23047NZA085P1</v>
      </c>
      <c r="B51" s="122" t="str">
        <f>[2]Dados!$H50</f>
        <v>Income</v>
      </c>
      <c r="C51" s="122" t="str">
        <f>[2]Dados!$F50</f>
        <v>50SS</v>
      </c>
      <c r="D51" s="122">
        <f>[2]Dados!S50</f>
        <v>0</v>
      </c>
      <c r="E51" s="122">
        <f>[2]Dados!T50</f>
        <v>0</v>
      </c>
      <c r="F51" s="122">
        <f>[2]Dados!U50</f>
        <v>0</v>
      </c>
      <c r="G51" s="122">
        <f>[2]Dados!V50</f>
        <v>0</v>
      </c>
      <c r="H51" s="122">
        <f>[2]Dados!W50</f>
        <v>0</v>
      </c>
      <c r="I51" s="122">
        <f>[2]Dados!X50</f>
        <v>0</v>
      </c>
      <c r="J51" s="122">
        <f>[2]Dados!Y50</f>
        <v>0</v>
      </c>
      <c r="K51" s="122">
        <f>[2]Dados!Z50</f>
        <v>0</v>
      </c>
      <c r="L51" s="122">
        <f>[2]Dados!AA50</f>
        <v>0</v>
      </c>
      <c r="M51" s="122">
        <f>[2]Dados!AB50</f>
        <v>0</v>
      </c>
      <c r="N51" s="122">
        <f>[2]Dados!AC50</f>
        <v>0</v>
      </c>
      <c r="O51" s="122">
        <f>[2]Dados!AD50</f>
        <v>0</v>
      </c>
      <c r="P51" s="125" t="e">
        <f>ROUND(VLOOKUP(A51,#REF!,45,0),0)</f>
        <v>#REF!</v>
      </c>
      <c r="Q51" s="127"/>
    </row>
    <row r="52" spans="1:17" hidden="1" x14ac:dyDescent="0.3">
      <c r="A52" s="122" t="str">
        <f>[2]Dados!$Q51</f>
        <v>23047NZA085P1</v>
      </c>
      <c r="B52" s="122" t="str">
        <f>[2]Dados!$H51</f>
        <v>Production Volume</v>
      </c>
      <c r="C52" s="122" t="str">
        <f>[2]Dados!$F51</f>
        <v>50SS</v>
      </c>
      <c r="D52" s="122">
        <f>[2]Dados!S51</f>
        <v>0</v>
      </c>
      <c r="E52" s="122">
        <f>[2]Dados!T51</f>
        <v>0</v>
      </c>
      <c r="F52" s="122">
        <f>[2]Dados!U51</f>
        <v>0</v>
      </c>
      <c r="G52" s="122">
        <f>[2]Dados!V51</f>
        <v>0</v>
      </c>
      <c r="H52" s="122">
        <f>[2]Dados!W51</f>
        <v>0</v>
      </c>
      <c r="I52" s="122">
        <f>[2]Dados!X51</f>
        <v>0</v>
      </c>
      <c r="J52" s="122">
        <f>[2]Dados!Y51</f>
        <v>0</v>
      </c>
      <c r="K52" s="122">
        <f>[2]Dados!Z51</f>
        <v>0</v>
      </c>
      <c r="L52" s="122">
        <f>[2]Dados!AA51</f>
        <v>0</v>
      </c>
      <c r="M52" s="122">
        <f>[2]Dados!AB51</f>
        <v>0</v>
      </c>
      <c r="N52" s="122">
        <f>[2]Dados!AC51</f>
        <v>0</v>
      </c>
      <c r="O52" s="122">
        <f>[2]Dados!AD51</f>
        <v>0</v>
      </c>
      <c r="P52" s="125" t="e">
        <f>ROUND(VLOOKUP(A52,#REF!,45,0),0)</f>
        <v>#REF!</v>
      </c>
      <c r="Q52" s="127"/>
    </row>
    <row r="53" spans="1:17" hidden="1" x14ac:dyDescent="0.3">
      <c r="A53" s="122" t="str">
        <f>[2]Dados!$Q52</f>
        <v>23047NZA085P1</v>
      </c>
      <c r="B53" s="122" t="str">
        <f>[2]Dados!$H52</f>
        <v>Sales Volume</v>
      </c>
      <c r="C53" s="122" t="str">
        <f>[2]Dados!$F52</f>
        <v>50SS</v>
      </c>
      <c r="D53" s="122">
        <f>[2]Dados!S52</f>
        <v>0</v>
      </c>
      <c r="E53" s="122">
        <f>[2]Dados!T52</f>
        <v>0</v>
      </c>
      <c r="F53" s="122">
        <f>[2]Dados!U52</f>
        <v>0</v>
      </c>
      <c r="G53" s="122">
        <f>[2]Dados!V52</f>
        <v>0</v>
      </c>
      <c r="H53" s="122">
        <f>[2]Dados!W52</f>
        <v>0</v>
      </c>
      <c r="I53" s="122">
        <f>[2]Dados!X52</f>
        <v>0</v>
      </c>
      <c r="J53" s="122">
        <f>[2]Dados!Y52</f>
        <v>0</v>
      </c>
      <c r="K53" s="122">
        <f>[2]Dados!Z52</f>
        <v>0</v>
      </c>
      <c r="L53" s="122">
        <f>[2]Dados!AA52</f>
        <v>0</v>
      </c>
      <c r="M53" s="122">
        <f>[2]Dados!AB52</f>
        <v>0</v>
      </c>
      <c r="N53" s="122">
        <f>[2]Dados!AC52</f>
        <v>0</v>
      </c>
      <c r="O53" s="122">
        <f>[2]Dados!AD52</f>
        <v>0</v>
      </c>
      <c r="P53" s="125" t="e">
        <f>ROUND(VLOOKUP(A53,#REF!,45,0),0)</f>
        <v>#REF!</v>
      </c>
      <c r="Q53" s="127"/>
    </row>
    <row r="54" spans="1:17" hidden="1" x14ac:dyDescent="0.3">
      <c r="A54" s="122" t="str">
        <f>[2]Dados!$Q53</f>
        <v>23047NZA085P1</v>
      </c>
      <c r="B54" s="122" t="str">
        <f>[2]Dados!$H53</f>
        <v>Stock Volume</v>
      </c>
      <c r="C54" s="122" t="str">
        <f>[2]Dados!$F53</f>
        <v>50SS</v>
      </c>
      <c r="D54" s="122">
        <f>[2]Dados!S53</f>
        <v>0</v>
      </c>
      <c r="E54" s="122">
        <f>[2]Dados!T53</f>
        <v>0</v>
      </c>
      <c r="F54" s="122">
        <f>[2]Dados!U53</f>
        <v>0</v>
      </c>
      <c r="G54" s="122">
        <f>[2]Dados!V53</f>
        <v>0</v>
      </c>
      <c r="H54" s="122">
        <f>[2]Dados!W53</f>
        <v>0</v>
      </c>
      <c r="I54" s="122">
        <f>[2]Dados!X53</f>
        <v>0</v>
      </c>
      <c r="J54" s="122">
        <f>[2]Dados!Y53</f>
        <v>0</v>
      </c>
      <c r="K54" s="122">
        <f>[2]Dados!Z53</f>
        <v>0</v>
      </c>
      <c r="L54" s="122">
        <f>[2]Dados!AA53</f>
        <v>0</v>
      </c>
      <c r="M54" s="122">
        <f>[2]Dados!AB53</f>
        <v>0</v>
      </c>
      <c r="N54" s="122">
        <f>[2]Dados!AC53</f>
        <v>0</v>
      </c>
      <c r="O54" s="122">
        <f>[2]Dados!AD53</f>
        <v>0</v>
      </c>
      <c r="P54" s="125" t="e">
        <f>ROUND(VLOOKUP(A54,#REF!,45,0),0)</f>
        <v>#REF!</v>
      </c>
      <c r="Q54" s="127"/>
    </row>
    <row r="55" spans="1:17" hidden="1" x14ac:dyDescent="0.3">
      <c r="A55" s="122" t="str">
        <f>[2]Dados!$Q54</f>
        <v>63041DZA085P1</v>
      </c>
      <c r="B55" s="122" t="str">
        <f>[2]Dados!$H54</f>
        <v>Available Stock</v>
      </c>
      <c r="C55" s="122" t="str">
        <f>[2]Dados!$F54</f>
        <v>50SS</v>
      </c>
      <c r="D55" s="122">
        <f>[2]Dados!S54</f>
        <v>0</v>
      </c>
      <c r="E55" s="122">
        <f>[2]Dados!T54</f>
        <v>0</v>
      </c>
      <c r="F55" s="122">
        <f>[2]Dados!U54</f>
        <v>0</v>
      </c>
      <c r="G55" s="122">
        <f>[2]Dados!V54</f>
        <v>0</v>
      </c>
      <c r="H55" s="122">
        <f>[2]Dados!W54</f>
        <v>0</v>
      </c>
      <c r="I55" s="122">
        <f>[2]Dados!X54</f>
        <v>0</v>
      </c>
      <c r="J55" s="122">
        <f>[2]Dados!Y54</f>
        <v>0</v>
      </c>
      <c r="K55" s="122">
        <f>[2]Dados!Z54</f>
        <v>0</v>
      </c>
      <c r="L55" s="122">
        <f>[2]Dados!AA54</f>
        <v>0</v>
      </c>
      <c r="M55" s="122">
        <f>[2]Dados!AB54</f>
        <v>0</v>
      </c>
      <c r="N55" s="122">
        <f>[2]Dados!AC54</f>
        <v>0</v>
      </c>
      <c r="O55" s="122">
        <f>[2]Dados!AD54</f>
        <v>0</v>
      </c>
      <c r="P55" s="125" t="e">
        <f>ROUND(VLOOKUP(A55,#REF!,45,0),0)</f>
        <v>#REF!</v>
      </c>
      <c r="Q55" s="127"/>
    </row>
    <row r="56" spans="1:17" hidden="1" x14ac:dyDescent="0.3">
      <c r="A56" s="122" t="str">
        <f>[2]Dados!$Q55</f>
        <v>63041DZA085P1</v>
      </c>
      <c r="B56" s="122" t="str">
        <f>[2]Dados!$H55</f>
        <v>Income</v>
      </c>
      <c r="C56" s="122" t="str">
        <f>[2]Dados!$F55</f>
        <v>50SS</v>
      </c>
      <c r="D56" s="122">
        <f>[2]Dados!S55</f>
        <v>0</v>
      </c>
      <c r="E56" s="122">
        <f>[2]Dados!T55</f>
        <v>0</v>
      </c>
      <c r="F56" s="122">
        <f>[2]Dados!U55</f>
        <v>0</v>
      </c>
      <c r="G56" s="122">
        <f>[2]Dados!V55</f>
        <v>0</v>
      </c>
      <c r="H56" s="122">
        <f>[2]Dados!W55</f>
        <v>0</v>
      </c>
      <c r="I56" s="122">
        <f>[2]Dados!X55</f>
        <v>0</v>
      </c>
      <c r="J56" s="122">
        <f>[2]Dados!Y55</f>
        <v>0</v>
      </c>
      <c r="K56" s="122">
        <f>[2]Dados!Z55</f>
        <v>0</v>
      </c>
      <c r="L56" s="122">
        <f>[2]Dados!AA55</f>
        <v>0</v>
      </c>
      <c r="M56" s="122">
        <f>[2]Dados!AB55</f>
        <v>0</v>
      </c>
      <c r="N56" s="122">
        <f>[2]Dados!AC55</f>
        <v>0</v>
      </c>
      <c r="O56" s="122">
        <f>[2]Dados!AD55</f>
        <v>0</v>
      </c>
      <c r="P56" s="125" t="e">
        <f>ROUND(VLOOKUP(A56,#REF!,45,0),0)</f>
        <v>#REF!</v>
      </c>
      <c r="Q56" s="127"/>
    </row>
    <row r="57" spans="1:17" hidden="1" x14ac:dyDescent="0.3">
      <c r="A57" s="122" t="str">
        <f>[2]Dados!$Q56</f>
        <v>63041DZA085P1</v>
      </c>
      <c r="B57" s="122" t="str">
        <f>[2]Dados!$H56</f>
        <v>Production Volume</v>
      </c>
      <c r="C57" s="122" t="str">
        <f>[2]Dados!$F56</f>
        <v>50SS</v>
      </c>
      <c r="D57" s="122">
        <f>[2]Dados!S56</f>
        <v>0</v>
      </c>
      <c r="E57" s="122">
        <f>[2]Dados!T56</f>
        <v>0</v>
      </c>
      <c r="F57" s="122">
        <f>[2]Dados!U56</f>
        <v>0</v>
      </c>
      <c r="G57" s="122">
        <f>[2]Dados!V56</f>
        <v>0</v>
      </c>
      <c r="H57" s="122">
        <f>[2]Dados!W56</f>
        <v>0</v>
      </c>
      <c r="I57" s="122">
        <f>[2]Dados!X56</f>
        <v>0</v>
      </c>
      <c r="J57" s="122">
        <f>[2]Dados!Y56</f>
        <v>0</v>
      </c>
      <c r="K57" s="122">
        <f>[2]Dados!Z56</f>
        <v>0</v>
      </c>
      <c r="L57" s="122">
        <f>[2]Dados!AA56</f>
        <v>0</v>
      </c>
      <c r="M57" s="122">
        <f>[2]Dados!AB56</f>
        <v>0</v>
      </c>
      <c r="N57" s="122">
        <f>[2]Dados!AC56</f>
        <v>0</v>
      </c>
      <c r="O57" s="122">
        <f>[2]Dados!AD56</f>
        <v>0</v>
      </c>
      <c r="P57" s="125" t="e">
        <f>ROUND(VLOOKUP(A57,#REF!,45,0),0)</f>
        <v>#REF!</v>
      </c>
      <c r="Q57" s="127"/>
    </row>
    <row r="58" spans="1:17" hidden="1" x14ac:dyDescent="0.3">
      <c r="A58" s="122" t="str">
        <f>[2]Dados!$Q57</f>
        <v>63041DZA085P1</v>
      </c>
      <c r="B58" s="122" t="str">
        <f>[2]Dados!$H57</f>
        <v>Sales Volume</v>
      </c>
      <c r="C58" s="122" t="str">
        <f>[2]Dados!$F57</f>
        <v>50SS</v>
      </c>
      <c r="D58" s="122">
        <f>[2]Dados!S57</f>
        <v>0</v>
      </c>
      <c r="E58" s="122">
        <f>[2]Dados!T57</f>
        <v>0</v>
      </c>
      <c r="F58" s="122">
        <f>[2]Dados!U57</f>
        <v>0</v>
      </c>
      <c r="G58" s="122">
        <f>[2]Dados!V57</f>
        <v>0</v>
      </c>
      <c r="H58" s="122">
        <f>[2]Dados!W57</f>
        <v>0</v>
      </c>
      <c r="I58" s="122">
        <f>[2]Dados!X57</f>
        <v>0</v>
      </c>
      <c r="J58" s="122">
        <f>[2]Dados!Y57</f>
        <v>0</v>
      </c>
      <c r="K58" s="122">
        <f>[2]Dados!Z57</f>
        <v>0</v>
      </c>
      <c r="L58" s="122">
        <f>[2]Dados!AA57</f>
        <v>0</v>
      </c>
      <c r="M58" s="122">
        <f>[2]Dados!AB57</f>
        <v>0</v>
      </c>
      <c r="N58" s="122">
        <f>[2]Dados!AC57</f>
        <v>0</v>
      </c>
      <c r="O58" s="122">
        <f>[2]Dados!AD57</f>
        <v>0</v>
      </c>
      <c r="P58" s="125" t="e">
        <f>ROUND(VLOOKUP(A58,#REF!,45,0),0)</f>
        <v>#REF!</v>
      </c>
      <c r="Q58" s="127"/>
    </row>
    <row r="59" spans="1:17" hidden="1" x14ac:dyDescent="0.3">
      <c r="A59" s="122" t="str">
        <f>[2]Dados!$Q58</f>
        <v>63041DZA085P1</v>
      </c>
      <c r="B59" s="122" t="str">
        <f>[2]Dados!$H58</f>
        <v>Stock Volume</v>
      </c>
      <c r="C59" s="122" t="str">
        <f>[2]Dados!$F58</f>
        <v>50SS</v>
      </c>
      <c r="D59" s="122">
        <f>[2]Dados!S58</f>
        <v>0</v>
      </c>
      <c r="E59" s="122">
        <f>[2]Dados!T58</f>
        <v>0</v>
      </c>
      <c r="F59" s="122">
        <f>[2]Dados!U58</f>
        <v>0</v>
      </c>
      <c r="G59" s="122">
        <f>[2]Dados!V58</f>
        <v>0</v>
      </c>
      <c r="H59" s="122">
        <f>[2]Dados!W58</f>
        <v>0</v>
      </c>
      <c r="I59" s="122">
        <f>[2]Dados!X58</f>
        <v>0</v>
      </c>
      <c r="J59" s="122">
        <f>[2]Dados!Y58</f>
        <v>0</v>
      </c>
      <c r="K59" s="122">
        <f>[2]Dados!Z58</f>
        <v>0</v>
      </c>
      <c r="L59" s="122">
        <f>[2]Dados!AA58</f>
        <v>0</v>
      </c>
      <c r="M59" s="122">
        <f>[2]Dados!AB58</f>
        <v>0</v>
      </c>
      <c r="N59" s="122">
        <f>[2]Dados!AC58</f>
        <v>0</v>
      </c>
      <c r="O59" s="122">
        <f>[2]Dados!AD58</f>
        <v>0</v>
      </c>
      <c r="P59" s="125" t="e">
        <f>ROUND(VLOOKUP(A59,#REF!,45,0),0)</f>
        <v>#REF!</v>
      </c>
      <c r="Q59" s="127"/>
    </row>
    <row r="60" spans="1:17" hidden="1" x14ac:dyDescent="0.3">
      <c r="A60" s="122" t="str">
        <f>[2]Dados!$Q59</f>
        <v>63047FOA085P1</v>
      </c>
      <c r="B60" s="122" t="str">
        <f>[2]Dados!$H59</f>
        <v>Available Stock</v>
      </c>
      <c r="C60" s="122" t="str">
        <f>[2]Dados!$F59</f>
        <v>50SS</v>
      </c>
      <c r="D60" s="122">
        <f>[2]Dados!S59</f>
        <v>0</v>
      </c>
      <c r="E60" s="122">
        <f>[2]Dados!T59</f>
        <v>0</v>
      </c>
      <c r="F60" s="122">
        <f>[2]Dados!U59</f>
        <v>0</v>
      </c>
      <c r="G60" s="122">
        <f>[2]Dados!V59</f>
        <v>0</v>
      </c>
      <c r="H60" s="122">
        <f>[2]Dados!W59</f>
        <v>0</v>
      </c>
      <c r="I60" s="122">
        <f>[2]Dados!X59</f>
        <v>0</v>
      </c>
      <c r="J60" s="122">
        <f>[2]Dados!Y59</f>
        <v>0</v>
      </c>
      <c r="K60" s="122">
        <f>[2]Dados!Z59</f>
        <v>0</v>
      </c>
      <c r="L60" s="122">
        <f>[2]Dados!AA59</f>
        <v>0</v>
      </c>
      <c r="M60" s="122">
        <f>[2]Dados!AB59</f>
        <v>0</v>
      </c>
      <c r="N60" s="122">
        <f>[2]Dados!AC59</f>
        <v>0</v>
      </c>
      <c r="O60" s="122">
        <f>[2]Dados!AD59</f>
        <v>0</v>
      </c>
      <c r="P60" s="125" t="e">
        <f>ROUND(VLOOKUP(A60,#REF!,45,0),0)</f>
        <v>#REF!</v>
      </c>
      <c r="Q60" s="127"/>
    </row>
    <row r="61" spans="1:17" hidden="1" x14ac:dyDescent="0.3">
      <c r="A61" s="122" t="str">
        <f>[2]Dados!$Q60</f>
        <v>63047FOA085P1</v>
      </c>
      <c r="B61" s="122" t="str">
        <f>[2]Dados!$H60</f>
        <v>Income</v>
      </c>
      <c r="C61" s="122" t="str">
        <f>[2]Dados!$F60</f>
        <v>50SS</v>
      </c>
      <c r="D61" s="122">
        <f>[2]Dados!S60</f>
        <v>0</v>
      </c>
      <c r="E61" s="122">
        <f>[2]Dados!T60</f>
        <v>0</v>
      </c>
      <c r="F61" s="122">
        <f>[2]Dados!U60</f>
        <v>0</v>
      </c>
      <c r="G61" s="122">
        <f>[2]Dados!V60</f>
        <v>0</v>
      </c>
      <c r="H61" s="122">
        <f>[2]Dados!W60</f>
        <v>0</v>
      </c>
      <c r="I61" s="122">
        <f>[2]Dados!X60</f>
        <v>0</v>
      </c>
      <c r="J61" s="122">
        <f>[2]Dados!Y60</f>
        <v>0</v>
      </c>
      <c r="K61" s="122">
        <f>[2]Dados!Z60</f>
        <v>0</v>
      </c>
      <c r="L61" s="122">
        <f>[2]Dados!AA60</f>
        <v>0</v>
      </c>
      <c r="M61" s="122">
        <f>[2]Dados!AB60</f>
        <v>0</v>
      </c>
      <c r="N61" s="122">
        <f>[2]Dados!AC60</f>
        <v>0</v>
      </c>
      <c r="O61" s="122">
        <f>[2]Dados!AD60</f>
        <v>0</v>
      </c>
      <c r="P61" s="125" t="e">
        <f>ROUND(VLOOKUP(A61,#REF!,45,0),0)</f>
        <v>#REF!</v>
      </c>
      <c r="Q61" s="127"/>
    </row>
    <row r="62" spans="1:17" hidden="1" x14ac:dyDescent="0.3">
      <c r="A62" s="122" t="str">
        <f>[2]Dados!$Q61</f>
        <v>63047FOA085P1</v>
      </c>
      <c r="B62" s="122" t="str">
        <f>[2]Dados!$H61</f>
        <v>Production Volume</v>
      </c>
      <c r="C62" s="122" t="str">
        <f>[2]Dados!$F61</f>
        <v>50SS</v>
      </c>
      <c r="D62" s="122">
        <f>[2]Dados!S61</f>
        <v>0</v>
      </c>
      <c r="E62" s="122">
        <f>[2]Dados!T61</f>
        <v>0</v>
      </c>
      <c r="F62" s="122">
        <f>[2]Dados!U61</f>
        <v>0</v>
      </c>
      <c r="G62" s="122">
        <f>[2]Dados!V61</f>
        <v>0</v>
      </c>
      <c r="H62" s="122">
        <f>[2]Dados!W61</f>
        <v>0</v>
      </c>
      <c r="I62" s="122">
        <f>[2]Dados!X61</f>
        <v>0</v>
      </c>
      <c r="J62" s="122">
        <f>[2]Dados!Y61</f>
        <v>0</v>
      </c>
      <c r="K62" s="122">
        <f>[2]Dados!Z61</f>
        <v>0</v>
      </c>
      <c r="L62" s="122">
        <f>[2]Dados!AA61</f>
        <v>0</v>
      </c>
      <c r="M62" s="122">
        <f>[2]Dados!AB61</f>
        <v>0</v>
      </c>
      <c r="N62" s="122">
        <f>[2]Dados!AC61</f>
        <v>0</v>
      </c>
      <c r="O62" s="122">
        <f>[2]Dados!AD61</f>
        <v>0</v>
      </c>
      <c r="P62" s="125" t="e">
        <f>ROUND(VLOOKUP(A62,#REF!,45,0),0)</f>
        <v>#REF!</v>
      </c>
      <c r="Q62" s="127"/>
    </row>
    <row r="63" spans="1:17" hidden="1" x14ac:dyDescent="0.3">
      <c r="A63" s="122" t="str">
        <f>[2]Dados!$Q62</f>
        <v>63047FOA085P1</v>
      </c>
      <c r="B63" s="122" t="str">
        <f>[2]Dados!$H62</f>
        <v>Sales Volume</v>
      </c>
      <c r="C63" s="122" t="str">
        <f>[2]Dados!$F62</f>
        <v>50SS</v>
      </c>
      <c r="D63" s="122">
        <f>[2]Dados!S62</f>
        <v>0</v>
      </c>
      <c r="E63" s="122">
        <f>[2]Dados!T62</f>
        <v>0</v>
      </c>
      <c r="F63" s="122">
        <f>[2]Dados!U62</f>
        <v>0</v>
      </c>
      <c r="G63" s="122">
        <f>[2]Dados!V62</f>
        <v>0</v>
      </c>
      <c r="H63" s="122">
        <f>[2]Dados!W62</f>
        <v>0</v>
      </c>
      <c r="I63" s="122">
        <f>[2]Dados!X62</f>
        <v>0</v>
      </c>
      <c r="J63" s="122">
        <f>[2]Dados!Y62</f>
        <v>0</v>
      </c>
      <c r="K63" s="122">
        <f>[2]Dados!Z62</f>
        <v>0</v>
      </c>
      <c r="L63" s="122">
        <f>[2]Dados!AA62</f>
        <v>0</v>
      </c>
      <c r="M63" s="122">
        <f>[2]Dados!AB62</f>
        <v>0</v>
      </c>
      <c r="N63" s="122">
        <f>[2]Dados!AC62</f>
        <v>0</v>
      </c>
      <c r="O63" s="122">
        <f>[2]Dados!AD62</f>
        <v>0</v>
      </c>
      <c r="P63" s="125" t="e">
        <f>ROUND(VLOOKUP(A63,#REF!,45,0),0)</f>
        <v>#REF!</v>
      </c>
      <c r="Q63" s="127"/>
    </row>
    <row r="64" spans="1:17" hidden="1" x14ac:dyDescent="0.3">
      <c r="A64" s="122" t="str">
        <f>[2]Dados!$Q63</f>
        <v>63047FOA085P1</v>
      </c>
      <c r="B64" s="122" t="str">
        <f>[2]Dados!$H63</f>
        <v>Stock Volume</v>
      </c>
      <c r="C64" s="122" t="str">
        <f>[2]Dados!$F63</f>
        <v>50SS</v>
      </c>
      <c r="D64" s="122">
        <f>[2]Dados!S63</f>
        <v>0</v>
      </c>
      <c r="E64" s="122">
        <f>[2]Dados!T63</f>
        <v>0</v>
      </c>
      <c r="F64" s="122">
        <f>[2]Dados!U63</f>
        <v>0</v>
      </c>
      <c r="G64" s="122">
        <f>[2]Dados!V63</f>
        <v>0</v>
      </c>
      <c r="H64" s="122">
        <f>[2]Dados!W63</f>
        <v>0</v>
      </c>
      <c r="I64" s="122">
        <f>[2]Dados!X63</f>
        <v>0</v>
      </c>
      <c r="J64" s="122">
        <f>[2]Dados!Y63</f>
        <v>0</v>
      </c>
      <c r="K64" s="122">
        <f>[2]Dados!Z63</f>
        <v>0</v>
      </c>
      <c r="L64" s="122">
        <f>[2]Dados!AA63</f>
        <v>0</v>
      </c>
      <c r="M64" s="122">
        <f>[2]Dados!AB63</f>
        <v>0</v>
      </c>
      <c r="N64" s="122">
        <f>[2]Dados!AC63</f>
        <v>0</v>
      </c>
      <c r="O64" s="122">
        <f>[2]Dados!AD63</f>
        <v>0</v>
      </c>
      <c r="P64" s="125" t="e">
        <f>ROUND(VLOOKUP(A64,#REF!,45,0),0)</f>
        <v>#REF!</v>
      </c>
      <c r="Q64" s="127"/>
    </row>
    <row r="65" spans="1:17" hidden="1" x14ac:dyDescent="0.3">
      <c r="A65" s="122" t="str">
        <f>[2]Dados!$Q64</f>
        <v>63047N9A085P1</v>
      </c>
      <c r="B65" s="122" t="str">
        <f>[2]Dados!$H64</f>
        <v>Available Stock</v>
      </c>
      <c r="C65" s="122" t="str">
        <f>[2]Dados!$F64</f>
        <v>50SSC</v>
      </c>
      <c r="D65" s="122">
        <f>[2]Dados!S64</f>
        <v>62</v>
      </c>
      <c r="E65" s="122">
        <f>[2]Dados!T64</f>
        <v>121</v>
      </c>
      <c r="F65" s="122">
        <f>[2]Dados!U64</f>
        <v>149</v>
      </c>
      <c r="G65" s="122">
        <f>[2]Dados!V64</f>
        <v>149</v>
      </c>
      <c r="H65" s="122">
        <f>[2]Dados!W64</f>
        <v>0</v>
      </c>
      <c r="I65" s="122">
        <f>[2]Dados!X64</f>
        <v>0</v>
      </c>
      <c r="J65" s="122">
        <f>[2]Dados!Y64</f>
        <v>0</v>
      </c>
      <c r="K65" s="122">
        <f>[2]Dados!Z64</f>
        <v>0</v>
      </c>
      <c r="L65" s="122">
        <f>[2]Dados!AA64</f>
        <v>0</v>
      </c>
      <c r="M65" s="122">
        <f>[2]Dados!AB64</f>
        <v>0</v>
      </c>
      <c r="N65" s="122">
        <f>[2]Dados!AC64</f>
        <v>0</v>
      </c>
      <c r="O65" s="122">
        <f>[2]Dados!AD64</f>
        <v>0</v>
      </c>
      <c r="P65" s="125" t="e">
        <f>ROUND(VLOOKUP(A65,#REF!,45,0),0)</f>
        <v>#REF!</v>
      </c>
      <c r="Q65" s="127"/>
    </row>
    <row r="66" spans="1:17" hidden="1" x14ac:dyDescent="0.3">
      <c r="A66" s="122" t="str">
        <f>[2]Dados!$Q65</f>
        <v>63047N9A085P1</v>
      </c>
      <c r="B66" s="122" t="str">
        <f>[2]Dados!$H65</f>
        <v>Income</v>
      </c>
      <c r="C66" s="122" t="str">
        <f>[2]Dados!$F65</f>
        <v>50SSC</v>
      </c>
      <c r="D66" s="122">
        <f>[2]Dados!S65</f>
        <v>0</v>
      </c>
      <c r="E66" s="122">
        <f>[2]Dados!T65</f>
        <v>0</v>
      </c>
      <c r="F66" s="122">
        <f>[2]Dados!U65</f>
        <v>60</v>
      </c>
      <c r="G66" s="122">
        <f>[2]Dados!V65</f>
        <v>99</v>
      </c>
      <c r="H66" s="122">
        <f>[2]Dados!W65</f>
        <v>150</v>
      </c>
      <c r="I66" s="122">
        <f>[2]Dados!X65</f>
        <v>58</v>
      </c>
      <c r="J66" s="122">
        <f>[2]Dados!Y65</f>
        <v>84</v>
      </c>
      <c r="K66" s="122">
        <f>[2]Dados!Z65</f>
        <v>60</v>
      </c>
      <c r="L66" s="122">
        <f>[2]Dados!AA65</f>
        <v>42</v>
      </c>
      <c r="M66" s="122">
        <f>[2]Dados!AB65</f>
        <v>233.5</v>
      </c>
      <c r="N66" s="122">
        <f>[2]Dados!AC65</f>
        <v>0</v>
      </c>
      <c r="O66" s="122">
        <f>[2]Dados!AD65</f>
        <v>271</v>
      </c>
      <c r="P66" s="125" t="e">
        <f>ROUND(VLOOKUP(A66,#REF!,45,0),0)</f>
        <v>#REF!</v>
      </c>
      <c r="Q66" s="127"/>
    </row>
    <row r="67" spans="1:17" hidden="1" x14ac:dyDescent="0.3">
      <c r="A67" s="122" t="str">
        <f>[2]Dados!$Q66</f>
        <v>63047N9A085P1</v>
      </c>
      <c r="B67" s="122" t="str">
        <f>[2]Dados!$H66</f>
        <v>Production Volume</v>
      </c>
      <c r="C67" s="122" t="str">
        <f>[2]Dados!$F66</f>
        <v>50SSC</v>
      </c>
      <c r="D67" s="122">
        <f>[2]Dados!S66</f>
        <v>0</v>
      </c>
      <c r="E67" s="122">
        <f>[2]Dados!T66</f>
        <v>59</v>
      </c>
      <c r="F67" s="122">
        <f>[2]Dados!U66</f>
        <v>88</v>
      </c>
      <c r="G67" s="122">
        <f>[2]Dados!V66</f>
        <v>100</v>
      </c>
      <c r="H67" s="122">
        <f>[2]Dados!W66</f>
        <v>1</v>
      </c>
      <c r="I67" s="122">
        <f>[2]Dados!X66</f>
        <v>58</v>
      </c>
      <c r="J67" s="122">
        <f>[2]Dados!Y66</f>
        <v>84</v>
      </c>
      <c r="K67" s="122">
        <f>[2]Dados!Z66</f>
        <v>60</v>
      </c>
      <c r="L67" s="122">
        <f>[2]Dados!AA66</f>
        <v>42</v>
      </c>
      <c r="M67" s="122">
        <f>[2]Dados!AB66</f>
        <v>233.5</v>
      </c>
      <c r="N67" s="122">
        <f>[2]Dados!AC66</f>
        <v>0</v>
      </c>
      <c r="O67" s="122">
        <f>[2]Dados!AD66</f>
        <v>271</v>
      </c>
      <c r="P67" s="125" t="e">
        <f>ROUND(VLOOKUP(A67,#REF!,45,0),0)</f>
        <v>#REF!</v>
      </c>
      <c r="Q67" s="127"/>
    </row>
    <row r="68" spans="1:17" hidden="1" x14ac:dyDescent="0.3">
      <c r="A68" s="122" t="str">
        <f>[2]Dados!$Q67</f>
        <v>63047N9A085P1</v>
      </c>
      <c r="B68" s="122" t="str">
        <f>[2]Dados!$H67</f>
        <v>Sales Volume</v>
      </c>
      <c r="C68" s="122" t="str">
        <f>[2]Dados!$F67</f>
        <v>50SSC</v>
      </c>
      <c r="D68" s="122">
        <f>[2]Dados!S67</f>
        <v>0</v>
      </c>
      <c r="E68" s="122">
        <f>[2]Dados!T67</f>
        <v>0</v>
      </c>
      <c r="F68" s="122">
        <f>[2]Dados!U67</f>
        <v>60</v>
      </c>
      <c r="G68" s="122">
        <f>[2]Dados!V67</f>
        <v>99</v>
      </c>
      <c r="H68" s="122">
        <f>[2]Dados!W67</f>
        <v>150</v>
      </c>
      <c r="I68" s="122">
        <f>[2]Dados!X67</f>
        <v>58</v>
      </c>
      <c r="J68" s="122">
        <f>[2]Dados!Y67</f>
        <v>84</v>
      </c>
      <c r="K68" s="122">
        <f>[2]Dados!Z67</f>
        <v>60</v>
      </c>
      <c r="L68" s="122">
        <f>[2]Dados!AA67</f>
        <v>42</v>
      </c>
      <c r="M68" s="122">
        <f>[2]Dados!AB67</f>
        <v>233.5</v>
      </c>
      <c r="N68" s="122">
        <f>[2]Dados!AC67</f>
        <v>0</v>
      </c>
      <c r="O68" s="122">
        <f>[2]Dados!AD67</f>
        <v>271</v>
      </c>
      <c r="P68" s="125" t="e">
        <f>ROUND(VLOOKUP(A68,#REF!,45,0),0)</f>
        <v>#REF!</v>
      </c>
      <c r="Q68" s="127"/>
    </row>
    <row r="69" spans="1:17" hidden="1" x14ac:dyDescent="0.3">
      <c r="A69" s="122" t="str">
        <f>[2]Dados!$Q68</f>
        <v>63047N9A085P1</v>
      </c>
      <c r="B69" s="122" t="str">
        <f>[2]Dados!$H68</f>
        <v>Stock Volume</v>
      </c>
      <c r="C69" s="122" t="str">
        <f>[2]Dados!$F68</f>
        <v>50SSC</v>
      </c>
      <c r="D69" s="122">
        <f>[2]Dados!S68</f>
        <v>62</v>
      </c>
      <c r="E69" s="122">
        <f>[2]Dados!T68</f>
        <v>121</v>
      </c>
      <c r="F69" s="122">
        <f>[2]Dados!U68</f>
        <v>149</v>
      </c>
      <c r="G69" s="122">
        <f>[2]Dados!V68</f>
        <v>149</v>
      </c>
      <c r="H69" s="122">
        <f>[2]Dados!W68</f>
        <v>0</v>
      </c>
      <c r="I69" s="122">
        <f>[2]Dados!X68</f>
        <v>0</v>
      </c>
      <c r="J69" s="122">
        <f>[2]Dados!Y68</f>
        <v>0</v>
      </c>
      <c r="K69" s="122">
        <f>[2]Dados!Z68</f>
        <v>0</v>
      </c>
      <c r="L69" s="122">
        <f>[2]Dados!AA68</f>
        <v>0</v>
      </c>
      <c r="M69" s="122">
        <f>[2]Dados!AB68</f>
        <v>0</v>
      </c>
      <c r="N69" s="122">
        <f>[2]Dados!AC68</f>
        <v>0</v>
      </c>
      <c r="O69" s="122">
        <f>[2]Dados!AD68</f>
        <v>0</v>
      </c>
      <c r="P69" s="125" t="e">
        <f>ROUND(VLOOKUP(A69,#REF!,45,0),0)</f>
        <v>#REF!</v>
      </c>
      <c r="Q69" s="127"/>
    </row>
    <row r="70" spans="1:17" hidden="1" x14ac:dyDescent="0.3">
      <c r="A70" s="122" t="str">
        <f>[2]Dados!$Q69</f>
        <v>63047NOA085P1</v>
      </c>
      <c r="B70" s="122" t="str">
        <f>[2]Dados!$H69</f>
        <v>Available Stock</v>
      </c>
      <c r="C70" s="122" t="str">
        <f>[2]Dados!$F69</f>
        <v>50SSC</v>
      </c>
      <c r="D70" s="122">
        <f>[2]Dados!S69</f>
        <v>194</v>
      </c>
      <c r="E70" s="122">
        <f>[2]Dados!T69</f>
        <v>194</v>
      </c>
      <c r="F70" s="122">
        <f>[2]Dados!U69</f>
        <v>194</v>
      </c>
      <c r="G70" s="122">
        <f>[2]Dados!V69</f>
        <v>194</v>
      </c>
      <c r="H70" s="122">
        <f>[2]Dados!W69</f>
        <v>176</v>
      </c>
      <c r="I70" s="122">
        <f>[2]Dados!X69</f>
        <v>176</v>
      </c>
      <c r="J70" s="122">
        <f>[2]Dados!Y69</f>
        <v>176</v>
      </c>
      <c r="K70" s="122">
        <f>[2]Dados!Z69</f>
        <v>176</v>
      </c>
      <c r="L70" s="122">
        <f>[2]Dados!AA69</f>
        <v>176</v>
      </c>
      <c r="M70" s="122">
        <f>[2]Dados!AB69</f>
        <v>176</v>
      </c>
      <c r="N70" s="122">
        <f>[2]Dados!AC69</f>
        <v>176</v>
      </c>
      <c r="O70" s="122">
        <f>[2]Dados!AD69</f>
        <v>176</v>
      </c>
      <c r="P70" s="125" t="e">
        <f>ROUND(VLOOKUP(A70,#REF!,45,0),0)</f>
        <v>#REF!</v>
      </c>
      <c r="Q70" s="127"/>
    </row>
    <row r="71" spans="1:17" hidden="1" x14ac:dyDescent="0.3">
      <c r="A71" s="122" t="str">
        <f>[2]Dados!$Q70</f>
        <v>63047NOA085P1</v>
      </c>
      <c r="B71" s="122" t="str">
        <f>[2]Dados!$H70</f>
        <v>Income</v>
      </c>
      <c r="C71" s="122" t="str">
        <f>[2]Dados!$F70</f>
        <v>50SSC</v>
      </c>
      <c r="D71" s="122">
        <f>[2]Dados!S70</f>
        <v>0</v>
      </c>
      <c r="E71" s="122">
        <f>[2]Dados!T70</f>
        <v>0</v>
      </c>
      <c r="F71" s="122">
        <f>[2]Dados!U70</f>
        <v>0</v>
      </c>
      <c r="G71" s="122">
        <f>[2]Dados!V70</f>
        <v>0</v>
      </c>
      <c r="H71" s="122">
        <f>[2]Dados!W70</f>
        <v>18</v>
      </c>
      <c r="I71" s="122">
        <f>[2]Dados!X70</f>
        <v>0</v>
      </c>
      <c r="J71" s="122">
        <f>[2]Dados!Y70</f>
        <v>0</v>
      </c>
      <c r="K71" s="122">
        <f>[2]Dados!Z70</f>
        <v>0</v>
      </c>
      <c r="L71" s="122">
        <f>[2]Dados!AA70</f>
        <v>0</v>
      </c>
      <c r="M71" s="122">
        <f>[2]Dados!AB70</f>
        <v>0</v>
      </c>
      <c r="N71" s="122">
        <f>[2]Dados!AC70</f>
        <v>0</v>
      </c>
      <c r="O71" s="122">
        <f>[2]Dados!AD70</f>
        <v>0</v>
      </c>
      <c r="P71" s="125" t="e">
        <f>ROUND(VLOOKUP(A71,#REF!,45,0),0)</f>
        <v>#REF!</v>
      </c>
      <c r="Q71" s="127"/>
    </row>
    <row r="72" spans="1:17" hidden="1" x14ac:dyDescent="0.3">
      <c r="A72" s="122" t="str">
        <f>[2]Dados!$Q71</f>
        <v>63047NOA085P1</v>
      </c>
      <c r="B72" s="122" t="str">
        <f>[2]Dados!$H71</f>
        <v>Production Volume</v>
      </c>
      <c r="C72" s="122" t="str">
        <f>[2]Dados!$F71</f>
        <v>50SSC</v>
      </c>
      <c r="D72" s="122">
        <f>[2]Dados!S71</f>
        <v>0</v>
      </c>
      <c r="E72" s="122">
        <f>[2]Dados!T71</f>
        <v>0</v>
      </c>
      <c r="F72" s="122">
        <f>[2]Dados!U71</f>
        <v>0</v>
      </c>
      <c r="G72" s="122">
        <f>[2]Dados!V71</f>
        <v>0</v>
      </c>
      <c r="H72" s="122">
        <f>[2]Dados!W71</f>
        <v>0</v>
      </c>
      <c r="I72" s="122">
        <f>[2]Dados!X71</f>
        <v>0</v>
      </c>
      <c r="J72" s="122">
        <f>[2]Dados!Y71</f>
        <v>0</v>
      </c>
      <c r="K72" s="122">
        <f>[2]Dados!Z71</f>
        <v>0</v>
      </c>
      <c r="L72" s="122">
        <f>[2]Dados!AA71</f>
        <v>0</v>
      </c>
      <c r="M72" s="122">
        <f>[2]Dados!AB71</f>
        <v>0</v>
      </c>
      <c r="N72" s="122">
        <f>[2]Dados!AC71</f>
        <v>0</v>
      </c>
      <c r="O72" s="122">
        <f>[2]Dados!AD71</f>
        <v>0</v>
      </c>
      <c r="P72" s="125" t="e">
        <f>ROUND(VLOOKUP(A72,#REF!,45,0),0)</f>
        <v>#REF!</v>
      </c>
      <c r="Q72" s="127"/>
    </row>
    <row r="73" spans="1:17" hidden="1" x14ac:dyDescent="0.3">
      <c r="A73" s="122" t="str">
        <f>[2]Dados!$Q72</f>
        <v>63047NOA085P1</v>
      </c>
      <c r="B73" s="122" t="str">
        <f>[2]Dados!$H72</f>
        <v>Sales Volume</v>
      </c>
      <c r="C73" s="122" t="str">
        <f>[2]Dados!$F72</f>
        <v>50SSC</v>
      </c>
      <c r="D73" s="122">
        <f>[2]Dados!S72</f>
        <v>0</v>
      </c>
      <c r="E73" s="122">
        <f>[2]Dados!T72</f>
        <v>0</v>
      </c>
      <c r="F73" s="122">
        <f>[2]Dados!U72</f>
        <v>0</v>
      </c>
      <c r="G73" s="122">
        <f>[2]Dados!V72</f>
        <v>0</v>
      </c>
      <c r="H73" s="122">
        <f>[2]Dados!W72</f>
        <v>18</v>
      </c>
      <c r="I73" s="122">
        <f>[2]Dados!X72</f>
        <v>0</v>
      </c>
      <c r="J73" s="122">
        <f>[2]Dados!Y72</f>
        <v>0</v>
      </c>
      <c r="K73" s="122">
        <f>[2]Dados!Z72</f>
        <v>0</v>
      </c>
      <c r="L73" s="122">
        <f>[2]Dados!AA72</f>
        <v>0</v>
      </c>
      <c r="M73" s="122">
        <f>[2]Dados!AB72</f>
        <v>0</v>
      </c>
      <c r="N73" s="122">
        <f>[2]Dados!AC72</f>
        <v>0</v>
      </c>
      <c r="O73" s="122">
        <f>[2]Dados!AD72</f>
        <v>0</v>
      </c>
      <c r="P73" s="125" t="e">
        <f>ROUND(VLOOKUP(A73,#REF!,45,0),0)</f>
        <v>#REF!</v>
      </c>
      <c r="Q73" s="127"/>
    </row>
    <row r="74" spans="1:17" hidden="1" x14ac:dyDescent="0.3">
      <c r="A74" s="122" t="str">
        <f>[2]Dados!$Q73</f>
        <v>63047NOA085P1</v>
      </c>
      <c r="B74" s="122" t="str">
        <f>[2]Dados!$H73</f>
        <v>Stock Volume</v>
      </c>
      <c r="C74" s="122" t="str">
        <f>[2]Dados!$F73</f>
        <v>50SSC</v>
      </c>
      <c r="D74" s="122">
        <f>[2]Dados!S73</f>
        <v>194</v>
      </c>
      <c r="E74" s="122">
        <f>[2]Dados!T73</f>
        <v>194</v>
      </c>
      <c r="F74" s="122">
        <f>[2]Dados!U73</f>
        <v>194</v>
      </c>
      <c r="G74" s="122">
        <f>[2]Dados!V73</f>
        <v>194</v>
      </c>
      <c r="H74" s="122">
        <f>[2]Dados!W73</f>
        <v>176</v>
      </c>
      <c r="I74" s="122">
        <f>[2]Dados!X73</f>
        <v>176</v>
      </c>
      <c r="J74" s="122">
        <f>[2]Dados!Y73</f>
        <v>176</v>
      </c>
      <c r="K74" s="122">
        <f>[2]Dados!Z73</f>
        <v>176</v>
      </c>
      <c r="L74" s="122">
        <f>[2]Dados!AA73</f>
        <v>176</v>
      </c>
      <c r="M74" s="122">
        <f>[2]Dados!AB73</f>
        <v>176</v>
      </c>
      <c r="N74" s="122">
        <f>[2]Dados!AC73</f>
        <v>176</v>
      </c>
      <c r="O74" s="122">
        <f>[2]Dados!AD73</f>
        <v>176</v>
      </c>
      <c r="P74" s="125" t="e">
        <f>ROUND(VLOOKUP(A74,#REF!,45,0),0)</f>
        <v>#REF!</v>
      </c>
      <c r="Q74" s="127"/>
    </row>
    <row r="75" spans="1:17" hidden="1" x14ac:dyDescent="0.3">
      <c r="A75" s="122" t="str">
        <f>[2]Dados!$Q74</f>
        <v>63047P9A085P1</v>
      </c>
      <c r="B75" s="122" t="str">
        <f>[2]Dados!$H74</f>
        <v>Available Stock</v>
      </c>
      <c r="C75" s="122" t="str">
        <f>[2]Dados!$F74</f>
        <v>50SSF</v>
      </c>
      <c r="D75" s="122">
        <f>[2]Dados!S74</f>
        <v>10</v>
      </c>
      <c r="E75" s="122">
        <f>[2]Dados!T74</f>
        <v>10</v>
      </c>
      <c r="F75" s="122">
        <f>[2]Dados!U74</f>
        <v>0</v>
      </c>
      <c r="G75" s="122">
        <f>[2]Dados!V74</f>
        <v>0</v>
      </c>
      <c r="H75" s="122">
        <f>[2]Dados!W74</f>
        <v>0</v>
      </c>
      <c r="I75" s="122">
        <f>[2]Dados!X74</f>
        <v>0</v>
      </c>
      <c r="J75" s="122">
        <f>[2]Dados!Y74</f>
        <v>0</v>
      </c>
      <c r="K75" s="122">
        <f>[2]Dados!Z74</f>
        <v>0</v>
      </c>
      <c r="L75" s="122">
        <f>[2]Dados!AA74</f>
        <v>0</v>
      </c>
      <c r="M75" s="122">
        <f>[2]Dados!AB74</f>
        <v>0</v>
      </c>
      <c r="N75" s="122">
        <f>[2]Dados!AC74</f>
        <v>0</v>
      </c>
      <c r="O75" s="122">
        <f>[2]Dados!AD74</f>
        <v>0</v>
      </c>
      <c r="P75" s="125" t="e">
        <f>ROUND(VLOOKUP(A75,#REF!,45,0),0)</f>
        <v>#REF!</v>
      </c>
      <c r="Q75" s="127"/>
    </row>
    <row r="76" spans="1:17" hidden="1" x14ac:dyDescent="0.3">
      <c r="A76" s="122" t="str">
        <f>[2]Dados!$Q75</f>
        <v>63047P9A085P1</v>
      </c>
      <c r="B76" s="122" t="str">
        <f>[2]Dados!$H75</f>
        <v>Income</v>
      </c>
      <c r="C76" s="122" t="str">
        <f>[2]Dados!$F75</f>
        <v>50SSF</v>
      </c>
      <c r="D76" s="122">
        <f>[2]Dados!S75</f>
        <v>0</v>
      </c>
      <c r="E76" s="122">
        <f>[2]Dados!T75</f>
        <v>0</v>
      </c>
      <c r="F76" s="122">
        <f>[2]Dados!U75</f>
        <v>0</v>
      </c>
      <c r="G76" s="122">
        <f>[2]Dados!V75</f>
        <v>0</v>
      </c>
      <c r="H76" s="122">
        <f>[2]Dados!W75</f>
        <v>0</v>
      </c>
      <c r="I76" s="122">
        <f>[2]Dados!X75</f>
        <v>0</v>
      </c>
      <c r="J76" s="122">
        <f>[2]Dados!Y75</f>
        <v>0</v>
      </c>
      <c r="K76" s="122">
        <f>[2]Dados!Z75</f>
        <v>0</v>
      </c>
      <c r="L76" s="122">
        <f>[2]Dados!AA75</f>
        <v>0</v>
      </c>
      <c r="M76" s="122">
        <f>[2]Dados!AB75</f>
        <v>0</v>
      </c>
      <c r="N76" s="122">
        <f>[2]Dados!AC75</f>
        <v>0</v>
      </c>
      <c r="O76" s="122">
        <f>[2]Dados!AD75</f>
        <v>0</v>
      </c>
      <c r="P76" s="125" t="e">
        <f>ROUND(VLOOKUP(A76,#REF!,45,0),0)</f>
        <v>#REF!</v>
      </c>
      <c r="Q76" s="127"/>
    </row>
    <row r="77" spans="1:17" hidden="1" x14ac:dyDescent="0.3">
      <c r="A77" s="122" t="str">
        <f>[2]Dados!$Q76</f>
        <v>63047P9A085P1</v>
      </c>
      <c r="B77" s="122" t="str">
        <f>[2]Dados!$H76</f>
        <v>Production Volume</v>
      </c>
      <c r="C77" s="122" t="str">
        <f>[2]Dados!$F76</f>
        <v>50SSF</v>
      </c>
      <c r="D77" s="122">
        <f>[2]Dados!S76</f>
        <v>0</v>
      </c>
      <c r="E77" s="122">
        <f>[2]Dados!T76</f>
        <v>0</v>
      </c>
      <c r="F77" s="122">
        <f>[2]Dados!U76</f>
        <v>0</v>
      </c>
      <c r="G77" s="122">
        <f>[2]Dados!V76</f>
        <v>0</v>
      </c>
      <c r="H77" s="122">
        <f>[2]Dados!W76</f>
        <v>0</v>
      </c>
      <c r="I77" s="122">
        <f>[2]Dados!X76</f>
        <v>0</v>
      </c>
      <c r="J77" s="122">
        <f>[2]Dados!Y76</f>
        <v>0</v>
      </c>
      <c r="K77" s="122">
        <f>[2]Dados!Z76</f>
        <v>0</v>
      </c>
      <c r="L77" s="122">
        <f>[2]Dados!AA76</f>
        <v>0</v>
      </c>
      <c r="M77" s="122">
        <f>[2]Dados!AB76</f>
        <v>0</v>
      </c>
      <c r="N77" s="122">
        <f>[2]Dados!AC76</f>
        <v>0</v>
      </c>
      <c r="O77" s="122">
        <f>[2]Dados!AD76</f>
        <v>0</v>
      </c>
      <c r="P77" s="125" t="e">
        <f>ROUND(VLOOKUP(A77,#REF!,45,0),0)</f>
        <v>#REF!</v>
      </c>
      <c r="Q77" s="127"/>
    </row>
    <row r="78" spans="1:17" hidden="1" x14ac:dyDescent="0.3">
      <c r="A78" s="122" t="str">
        <f>[2]Dados!$Q77</f>
        <v>63047P9A085P1</v>
      </c>
      <c r="B78" s="122" t="str">
        <f>[2]Dados!$H77</f>
        <v>Sales Volume</v>
      </c>
      <c r="C78" s="122" t="str">
        <f>[2]Dados!$F77</f>
        <v>50SSF</v>
      </c>
      <c r="D78" s="122">
        <f>[2]Dados!S77</f>
        <v>0</v>
      </c>
      <c r="E78" s="122">
        <f>[2]Dados!T77</f>
        <v>0</v>
      </c>
      <c r="F78" s="122">
        <f>[2]Dados!U77</f>
        <v>0</v>
      </c>
      <c r="G78" s="122">
        <f>[2]Dados!V77</f>
        <v>0</v>
      </c>
      <c r="H78" s="122">
        <f>[2]Dados!W77</f>
        <v>0</v>
      </c>
      <c r="I78" s="122">
        <f>[2]Dados!X77</f>
        <v>0</v>
      </c>
      <c r="J78" s="122">
        <f>[2]Dados!Y77</f>
        <v>0</v>
      </c>
      <c r="K78" s="122">
        <f>[2]Dados!Z77</f>
        <v>0</v>
      </c>
      <c r="L78" s="122">
        <f>[2]Dados!AA77</f>
        <v>0</v>
      </c>
      <c r="M78" s="122">
        <f>[2]Dados!AB77</f>
        <v>0</v>
      </c>
      <c r="N78" s="122">
        <f>[2]Dados!AC77</f>
        <v>0</v>
      </c>
      <c r="O78" s="122">
        <f>[2]Dados!AD77</f>
        <v>0</v>
      </c>
      <c r="P78" s="125" t="e">
        <f>ROUND(VLOOKUP(A78,#REF!,45,0),0)</f>
        <v>#REF!</v>
      </c>
      <c r="Q78" s="127"/>
    </row>
    <row r="79" spans="1:17" hidden="1" x14ac:dyDescent="0.3">
      <c r="A79" s="122" t="str">
        <f>[2]Dados!$Q78</f>
        <v>63047P9A085P1</v>
      </c>
      <c r="B79" s="122" t="str">
        <f>[2]Dados!$H78</f>
        <v>Stock Volume</v>
      </c>
      <c r="C79" s="122" t="str">
        <f>[2]Dados!$F78</f>
        <v>50SSF</v>
      </c>
      <c r="D79" s="122">
        <f>[2]Dados!S78</f>
        <v>10</v>
      </c>
      <c r="E79" s="122">
        <f>[2]Dados!T78</f>
        <v>10</v>
      </c>
      <c r="F79" s="122">
        <f>[2]Dados!U78</f>
        <v>10</v>
      </c>
      <c r="G79" s="122">
        <f>[2]Dados!V78</f>
        <v>10</v>
      </c>
      <c r="H79" s="122">
        <f>[2]Dados!W78</f>
        <v>10</v>
      </c>
      <c r="I79" s="122">
        <f>[2]Dados!X78</f>
        <v>10</v>
      </c>
      <c r="J79" s="122">
        <f>[2]Dados!Y78</f>
        <v>10</v>
      </c>
      <c r="K79" s="122">
        <f>[2]Dados!Z78</f>
        <v>10</v>
      </c>
      <c r="L79" s="122">
        <f>[2]Dados!AA78</f>
        <v>10</v>
      </c>
      <c r="M79" s="122">
        <f>[2]Dados!AB78</f>
        <v>10</v>
      </c>
      <c r="N79" s="122">
        <f>[2]Dados!AC78</f>
        <v>10</v>
      </c>
      <c r="O79" s="122">
        <f>[2]Dados!AD78</f>
        <v>10</v>
      </c>
      <c r="P79" s="125" t="e">
        <f>ROUND(VLOOKUP(A79,#REF!,45,0),0)</f>
        <v>#REF!</v>
      </c>
      <c r="Q79" s="127"/>
    </row>
    <row r="80" spans="1:17" hidden="1" x14ac:dyDescent="0.3">
      <c r="A80" s="122" t="str">
        <f>[2]Dados!$Q79</f>
        <v>63047POA085P1</v>
      </c>
      <c r="B80" s="122" t="str">
        <f>[2]Dados!$H79</f>
        <v>Available Stock</v>
      </c>
      <c r="C80" s="122" t="str">
        <f>[2]Dados!$F79</f>
        <v>50SSF</v>
      </c>
      <c r="D80" s="122">
        <f>[2]Dados!S79</f>
        <v>0</v>
      </c>
      <c r="E80" s="122">
        <f>[2]Dados!T79</f>
        <v>240</v>
      </c>
      <c r="F80" s="122">
        <f>[2]Dados!U79</f>
        <v>240</v>
      </c>
      <c r="G80" s="122">
        <f>[2]Dados!V79</f>
        <v>240</v>
      </c>
      <c r="H80" s="122">
        <f>[2]Dados!W79</f>
        <v>240</v>
      </c>
      <c r="I80" s="122">
        <f>[2]Dados!X79</f>
        <v>240</v>
      </c>
      <c r="J80" s="122">
        <f>[2]Dados!Y79</f>
        <v>240</v>
      </c>
      <c r="K80" s="122">
        <f>[2]Dados!Z79</f>
        <v>240</v>
      </c>
      <c r="L80" s="122">
        <f>[2]Dados!AA79</f>
        <v>240</v>
      </c>
      <c r="M80" s="122">
        <f>[2]Dados!AB79</f>
        <v>240</v>
      </c>
      <c r="N80" s="122">
        <f>[2]Dados!AC79</f>
        <v>240</v>
      </c>
      <c r="O80" s="122">
        <f>[2]Dados!AD79</f>
        <v>240</v>
      </c>
      <c r="P80" s="125" t="e">
        <f>ROUND(VLOOKUP(A80,#REF!,45,0),0)</f>
        <v>#REF!</v>
      </c>
      <c r="Q80" s="127"/>
    </row>
    <row r="81" spans="1:17" hidden="1" x14ac:dyDescent="0.3">
      <c r="A81" s="122" t="str">
        <f>[2]Dados!$Q80</f>
        <v>63047POA085P1</v>
      </c>
      <c r="B81" s="122" t="str">
        <f>[2]Dados!$H80</f>
        <v>Income</v>
      </c>
      <c r="C81" s="122" t="str">
        <f>[2]Dados!$F80</f>
        <v>50SSF</v>
      </c>
      <c r="D81" s="122">
        <f>[2]Dados!S80</f>
        <v>0</v>
      </c>
      <c r="E81" s="122">
        <f>[2]Dados!T80</f>
        <v>0</v>
      </c>
      <c r="F81" s="122">
        <f>[2]Dados!U80</f>
        <v>0</v>
      </c>
      <c r="G81" s="122">
        <f>[2]Dados!V80</f>
        <v>0</v>
      </c>
      <c r="H81" s="122">
        <f>[2]Dados!W80</f>
        <v>0</v>
      </c>
      <c r="I81" s="122">
        <f>[2]Dados!X80</f>
        <v>0</v>
      </c>
      <c r="J81" s="122">
        <f>[2]Dados!Y80</f>
        <v>0</v>
      </c>
      <c r="K81" s="122">
        <f>[2]Dados!Z80</f>
        <v>0</v>
      </c>
      <c r="L81" s="122">
        <f>[2]Dados!AA80</f>
        <v>0</v>
      </c>
      <c r="M81" s="122">
        <f>[2]Dados!AB80</f>
        <v>0</v>
      </c>
      <c r="N81" s="122">
        <f>[2]Dados!AC80</f>
        <v>0</v>
      </c>
      <c r="O81" s="122">
        <f>[2]Dados!AD80</f>
        <v>0</v>
      </c>
      <c r="P81" s="125" t="e">
        <f>ROUND(VLOOKUP(A81,#REF!,45,0),0)</f>
        <v>#REF!</v>
      </c>
      <c r="Q81" s="127"/>
    </row>
    <row r="82" spans="1:17" hidden="1" x14ac:dyDescent="0.3">
      <c r="A82" s="122" t="str">
        <f>[2]Dados!$Q81</f>
        <v>63047POA085P1</v>
      </c>
      <c r="B82" s="122" t="str">
        <f>[2]Dados!$H81</f>
        <v>Production Volume</v>
      </c>
      <c r="C82" s="122" t="str">
        <f>[2]Dados!$F81</f>
        <v>50SSF</v>
      </c>
      <c r="D82" s="122">
        <f>[2]Dados!S81</f>
        <v>0</v>
      </c>
      <c r="E82" s="122">
        <f>[2]Dados!T81</f>
        <v>0</v>
      </c>
      <c r="F82" s="122">
        <f>[2]Dados!U81</f>
        <v>0</v>
      </c>
      <c r="G82" s="122">
        <f>[2]Dados!V81</f>
        <v>0</v>
      </c>
      <c r="H82" s="122">
        <f>[2]Dados!W81</f>
        <v>0</v>
      </c>
      <c r="I82" s="122">
        <f>[2]Dados!X81</f>
        <v>0</v>
      </c>
      <c r="J82" s="122">
        <f>[2]Dados!Y81</f>
        <v>0</v>
      </c>
      <c r="K82" s="122">
        <f>[2]Dados!Z81</f>
        <v>0</v>
      </c>
      <c r="L82" s="122">
        <f>[2]Dados!AA81</f>
        <v>0</v>
      </c>
      <c r="M82" s="122">
        <f>[2]Dados!AB81</f>
        <v>0</v>
      </c>
      <c r="N82" s="122">
        <f>[2]Dados!AC81</f>
        <v>0</v>
      </c>
      <c r="O82" s="122">
        <f>[2]Dados!AD81</f>
        <v>0</v>
      </c>
      <c r="P82" s="125" t="e">
        <f>ROUND(VLOOKUP(A82,#REF!,45,0),0)</f>
        <v>#REF!</v>
      </c>
      <c r="Q82" s="127"/>
    </row>
    <row r="83" spans="1:17" hidden="1" x14ac:dyDescent="0.3">
      <c r="A83" s="122" t="str">
        <f>[2]Dados!$Q82</f>
        <v>63047POA085P1</v>
      </c>
      <c r="B83" s="122" t="str">
        <f>[2]Dados!$H82</f>
        <v>Sales Volume</v>
      </c>
      <c r="C83" s="122" t="str">
        <f>[2]Dados!$F82</f>
        <v>50SSF</v>
      </c>
      <c r="D83" s="122">
        <f>[2]Dados!S82</f>
        <v>0</v>
      </c>
      <c r="E83" s="122">
        <f>[2]Dados!T82</f>
        <v>0</v>
      </c>
      <c r="F83" s="122">
        <f>[2]Dados!U82</f>
        <v>0</v>
      </c>
      <c r="G83" s="122">
        <f>[2]Dados!V82</f>
        <v>0</v>
      </c>
      <c r="H83" s="122">
        <f>[2]Dados!W82</f>
        <v>0</v>
      </c>
      <c r="I83" s="122">
        <f>[2]Dados!X82</f>
        <v>0</v>
      </c>
      <c r="J83" s="122">
        <f>[2]Dados!Y82</f>
        <v>0</v>
      </c>
      <c r="K83" s="122">
        <f>[2]Dados!Z82</f>
        <v>0</v>
      </c>
      <c r="L83" s="122">
        <f>[2]Dados!AA82</f>
        <v>0</v>
      </c>
      <c r="M83" s="122">
        <f>[2]Dados!AB82</f>
        <v>0</v>
      </c>
      <c r="N83" s="122">
        <f>[2]Dados!AC82</f>
        <v>0</v>
      </c>
      <c r="O83" s="122">
        <f>[2]Dados!AD82</f>
        <v>0</v>
      </c>
      <c r="P83" s="125" t="e">
        <f>ROUND(VLOOKUP(A83,#REF!,45,0),0)</f>
        <v>#REF!</v>
      </c>
      <c r="Q83" s="127"/>
    </row>
    <row r="84" spans="1:17" hidden="1" x14ac:dyDescent="0.3">
      <c r="A84" s="122" t="str">
        <f>[2]Dados!$Q83</f>
        <v>63047POA085P1</v>
      </c>
      <c r="B84" s="122" t="str">
        <f>[2]Dados!$H83</f>
        <v>Stock Volume</v>
      </c>
      <c r="C84" s="122" t="str">
        <f>[2]Dados!$F83</f>
        <v>50SSF</v>
      </c>
      <c r="D84" s="122">
        <f>[2]Dados!S83</f>
        <v>0</v>
      </c>
      <c r="E84" s="122">
        <f>[2]Dados!T83</f>
        <v>240</v>
      </c>
      <c r="F84" s="122">
        <f>[2]Dados!U83</f>
        <v>240</v>
      </c>
      <c r="G84" s="122">
        <f>[2]Dados!V83</f>
        <v>240</v>
      </c>
      <c r="H84" s="122">
        <f>[2]Dados!W83</f>
        <v>240</v>
      </c>
      <c r="I84" s="122">
        <f>[2]Dados!X83</f>
        <v>240</v>
      </c>
      <c r="J84" s="122">
        <f>[2]Dados!Y83</f>
        <v>240</v>
      </c>
      <c r="K84" s="122">
        <f>[2]Dados!Z83</f>
        <v>240</v>
      </c>
      <c r="L84" s="122">
        <f>[2]Dados!AA83</f>
        <v>240</v>
      </c>
      <c r="M84" s="122">
        <f>[2]Dados!AB83</f>
        <v>240</v>
      </c>
      <c r="N84" s="122">
        <f>[2]Dados!AC83</f>
        <v>240</v>
      </c>
      <c r="O84" s="122">
        <f>[2]Dados!AD83</f>
        <v>240</v>
      </c>
      <c r="P84" s="125" t="e">
        <f>ROUND(VLOOKUP(A84,#REF!,45,0),0)</f>
        <v>#REF!</v>
      </c>
      <c r="Q84" s="127"/>
    </row>
    <row r="85" spans="1:17" hidden="1" x14ac:dyDescent="0.3">
      <c r="A85" s="122" t="str">
        <f>[2]Dados!$Q84</f>
        <v>63047T6A085P1</v>
      </c>
      <c r="B85" s="122" t="str">
        <f>[2]Dados!$H84</f>
        <v>Available Stock</v>
      </c>
      <c r="C85" s="122" t="str">
        <f>[2]Dados!$F84</f>
        <v>50SSF</v>
      </c>
      <c r="D85" s="122">
        <f>[2]Dados!S84</f>
        <v>0</v>
      </c>
      <c r="E85" s="122">
        <f>[2]Dados!T84</f>
        <v>0</v>
      </c>
      <c r="F85" s="122">
        <f>[2]Dados!U84</f>
        <v>0</v>
      </c>
      <c r="G85" s="122">
        <f>[2]Dados!V84</f>
        <v>0</v>
      </c>
      <c r="H85" s="122">
        <f>[2]Dados!W84</f>
        <v>0</v>
      </c>
      <c r="I85" s="122">
        <f>[2]Dados!X84</f>
        <v>0</v>
      </c>
      <c r="J85" s="122">
        <f>[2]Dados!Y84</f>
        <v>0</v>
      </c>
      <c r="K85" s="122">
        <f>[2]Dados!Z84</f>
        <v>0</v>
      </c>
      <c r="L85" s="122">
        <f>[2]Dados!AA84</f>
        <v>0</v>
      </c>
      <c r="M85" s="122">
        <f>[2]Dados!AB84</f>
        <v>0</v>
      </c>
      <c r="N85" s="122">
        <f>[2]Dados!AC84</f>
        <v>0</v>
      </c>
      <c r="O85" s="122">
        <f>[2]Dados!AD84</f>
        <v>0</v>
      </c>
      <c r="P85" s="125" t="e">
        <f>ROUND(VLOOKUP(A85,#REF!,45,0),0)</f>
        <v>#REF!</v>
      </c>
      <c r="Q85" s="127"/>
    </row>
    <row r="86" spans="1:17" hidden="1" x14ac:dyDescent="0.3">
      <c r="A86" s="122" t="str">
        <f>[2]Dados!$Q85</f>
        <v>63047T6A085P1</v>
      </c>
      <c r="B86" s="122" t="str">
        <f>[2]Dados!$H85</f>
        <v>Income</v>
      </c>
      <c r="C86" s="122" t="str">
        <f>[2]Dados!$F85</f>
        <v>50SSF</v>
      </c>
      <c r="D86" s="122">
        <f>[2]Dados!S85</f>
        <v>0</v>
      </c>
      <c r="E86" s="122">
        <f>[2]Dados!T85</f>
        <v>0</v>
      </c>
      <c r="F86" s="122">
        <f>[2]Dados!U85</f>
        <v>0</v>
      </c>
      <c r="G86" s="122">
        <f>[2]Dados!V85</f>
        <v>0</v>
      </c>
      <c r="H86" s="122">
        <f>[2]Dados!W85</f>
        <v>0</v>
      </c>
      <c r="I86" s="122">
        <f>[2]Dados!X85</f>
        <v>0</v>
      </c>
      <c r="J86" s="122">
        <f>[2]Dados!Y85</f>
        <v>0</v>
      </c>
      <c r="K86" s="122">
        <f>[2]Dados!Z85</f>
        <v>0</v>
      </c>
      <c r="L86" s="122">
        <f>[2]Dados!AA85</f>
        <v>0</v>
      </c>
      <c r="M86" s="122">
        <f>[2]Dados!AB85</f>
        <v>0</v>
      </c>
      <c r="N86" s="122">
        <f>[2]Dados!AC85</f>
        <v>0</v>
      </c>
      <c r="O86" s="122">
        <f>[2]Dados!AD85</f>
        <v>0</v>
      </c>
      <c r="P86" s="125" t="e">
        <f>ROUND(VLOOKUP(A86,#REF!,45,0),0)</f>
        <v>#REF!</v>
      </c>
      <c r="Q86" s="127"/>
    </row>
    <row r="87" spans="1:17" hidden="1" x14ac:dyDescent="0.3">
      <c r="A87" s="122" t="str">
        <f>[2]Dados!$Q86</f>
        <v>63047T6A085P1</v>
      </c>
      <c r="B87" s="122" t="str">
        <f>[2]Dados!$H86</f>
        <v>Production Volume</v>
      </c>
      <c r="C87" s="122" t="str">
        <f>[2]Dados!$F86</f>
        <v>50SSF</v>
      </c>
      <c r="D87" s="122">
        <f>[2]Dados!S86</f>
        <v>0</v>
      </c>
      <c r="E87" s="122">
        <f>[2]Dados!T86</f>
        <v>0</v>
      </c>
      <c r="F87" s="122">
        <f>[2]Dados!U86</f>
        <v>0</v>
      </c>
      <c r="G87" s="122">
        <f>[2]Dados!V86</f>
        <v>0</v>
      </c>
      <c r="H87" s="122">
        <f>[2]Dados!W86</f>
        <v>0</v>
      </c>
      <c r="I87" s="122">
        <f>[2]Dados!X86</f>
        <v>0</v>
      </c>
      <c r="J87" s="122">
        <f>[2]Dados!Y86</f>
        <v>0</v>
      </c>
      <c r="K87" s="122">
        <f>[2]Dados!Z86</f>
        <v>0</v>
      </c>
      <c r="L87" s="122">
        <f>[2]Dados!AA86</f>
        <v>0</v>
      </c>
      <c r="M87" s="122">
        <f>[2]Dados!AB86</f>
        <v>0</v>
      </c>
      <c r="N87" s="122">
        <f>[2]Dados!AC86</f>
        <v>0</v>
      </c>
      <c r="O87" s="122">
        <f>[2]Dados!AD86</f>
        <v>0</v>
      </c>
      <c r="P87" s="125" t="e">
        <f>ROUND(VLOOKUP(A87,#REF!,45,0),0)</f>
        <v>#REF!</v>
      </c>
      <c r="Q87" s="127"/>
    </row>
    <row r="88" spans="1:17" hidden="1" x14ac:dyDescent="0.3">
      <c r="A88" s="122" t="str">
        <f>[2]Dados!$Q87</f>
        <v>63047T6A085P1</v>
      </c>
      <c r="B88" s="122" t="str">
        <f>[2]Dados!$H87</f>
        <v>Sales Volume</v>
      </c>
      <c r="C88" s="122" t="str">
        <f>[2]Dados!$F87</f>
        <v>50SSF</v>
      </c>
      <c r="D88" s="122">
        <f>[2]Dados!S87</f>
        <v>0</v>
      </c>
      <c r="E88" s="122">
        <f>[2]Dados!T87</f>
        <v>0</v>
      </c>
      <c r="F88" s="122">
        <f>[2]Dados!U87</f>
        <v>0</v>
      </c>
      <c r="G88" s="122">
        <f>[2]Dados!V87</f>
        <v>0</v>
      </c>
      <c r="H88" s="122">
        <f>[2]Dados!W87</f>
        <v>0</v>
      </c>
      <c r="I88" s="122">
        <f>[2]Dados!X87</f>
        <v>0</v>
      </c>
      <c r="J88" s="122">
        <f>[2]Dados!Y87</f>
        <v>0</v>
      </c>
      <c r="K88" s="122">
        <f>[2]Dados!Z87</f>
        <v>0</v>
      </c>
      <c r="L88" s="122">
        <f>[2]Dados!AA87</f>
        <v>0</v>
      </c>
      <c r="M88" s="122">
        <f>[2]Dados!AB87</f>
        <v>0</v>
      </c>
      <c r="N88" s="122">
        <f>[2]Dados!AC87</f>
        <v>0</v>
      </c>
      <c r="O88" s="122">
        <f>[2]Dados!AD87</f>
        <v>0</v>
      </c>
      <c r="P88" s="125" t="e">
        <f>ROUND(VLOOKUP(A88,#REF!,45,0),0)</f>
        <v>#REF!</v>
      </c>
      <c r="Q88" s="127"/>
    </row>
    <row r="89" spans="1:17" hidden="1" x14ac:dyDescent="0.3">
      <c r="A89" s="122" t="str">
        <f>[2]Dados!$Q88</f>
        <v>63047T6A085P1</v>
      </c>
      <c r="B89" s="122" t="str">
        <f>[2]Dados!$H88</f>
        <v>Stock Volume</v>
      </c>
      <c r="C89" s="122" t="str">
        <f>[2]Dados!$F88</f>
        <v>50SSF</v>
      </c>
      <c r="D89" s="122">
        <f>[2]Dados!S88</f>
        <v>0</v>
      </c>
      <c r="E89" s="122">
        <f>[2]Dados!T88</f>
        <v>0</v>
      </c>
      <c r="F89" s="122">
        <f>[2]Dados!U88</f>
        <v>0</v>
      </c>
      <c r="G89" s="122">
        <f>[2]Dados!V88</f>
        <v>0</v>
      </c>
      <c r="H89" s="122">
        <f>[2]Dados!W88</f>
        <v>0</v>
      </c>
      <c r="I89" s="122">
        <f>[2]Dados!X88</f>
        <v>0</v>
      </c>
      <c r="J89" s="122">
        <f>[2]Dados!Y88</f>
        <v>0</v>
      </c>
      <c r="K89" s="122">
        <f>[2]Dados!Z88</f>
        <v>0</v>
      </c>
      <c r="L89" s="122">
        <f>[2]Dados!AA88</f>
        <v>0</v>
      </c>
      <c r="M89" s="122">
        <f>[2]Dados!AB88</f>
        <v>0</v>
      </c>
      <c r="N89" s="122">
        <f>[2]Dados!AC88</f>
        <v>0</v>
      </c>
      <c r="O89" s="122">
        <f>[2]Dados!AD88</f>
        <v>0</v>
      </c>
      <c r="P89" s="125" t="e">
        <f>ROUND(VLOOKUP(A89,#REF!,45,0),0)</f>
        <v>#REF!</v>
      </c>
      <c r="Q89" s="127"/>
    </row>
    <row r="90" spans="1:17" hidden="1" x14ac:dyDescent="0.3">
      <c r="A90" s="122" t="str">
        <f>[2]Dados!$Q89</f>
        <v>63041FOA089P1</v>
      </c>
      <c r="B90" s="122" t="str">
        <f>[2]Dados!$H89</f>
        <v>Available Stock</v>
      </c>
      <c r="C90" s="122" t="str">
        <f>[2]Dados!$F89</f>
        <v>50SX</v>
      </c>
      <c r="D90" s="122">
        <f>[2]Dados!S89</f>
        <v>0</v>
      </c>
      <c r="E90" s="122">
        <f>[2]Dados!T89</f>
        <v>0</v>
      </c>
      <c r="F90" s="122">
        <f>[2]Dados!U89</f>
        <v>30</v>
      </c>
      <c r="G90" s="122">
        <f>[2]Dados!V89</f>
        <v>30</v>
      </c>
      <c r="H90" s="122">
        <f>[2]Dados!W89</f>
        <v>24</v>
      </c>
      <c r="I90" s="122">
        <f>[2]Dados!X89</f>
        <v>24</v>
      </c>
      <c r="J90" s="122">
        <f>[2]Dados!Y89</f>
        <v>24</v>
      </c>
      <c r="K90" s="122">
        <f>[2]Dados!Z89</f>
        <v>24</v>
      </c>
      <c r="L90" s="122">
        <f>[2]Dados!AA89</f>
        <v>24</v>
      </c>
      <c r="M90" s="122">
        <f>[2]Dados!AB89</f>
        <v>24</v>
      </c>
      <c r="N90" s="122">
        <f>[2]Dados!AC89</f>
        <v>24</v>
      </c>
      <c r="O90" s="122">
        <f>[2]Dados!AD89</f>
        <v>24</v>
      </c>
      <c r="P90" s="125" t="e">
        <f>ROUND(VLOOKUP(A90,#REF!,45,0),0)</f>
        <v>#REF!</v>
      </c>
      <c r="Q90" s="127"/>
    </row>
    <row r="91" spans="1:17" hidden="1" x14ac:dyDescent="0.3">
      <c r="A91" s="122" t="str">
        <f>[2]Dados!$Q90</f>
        <v>63041FOA089P1</v>
      </c>
      <c r="B91" s="122" t="str">
        <f>[2]Dados!$H90</f>
        <v>Income</v>
      </c>
      <c r="C91" s="122" t="str">
        <f>[2]Dados!$F90</f>
        <v>50SX</v>
      </c>
      <c r="D91" s="122">
        <f>[2]Dados!S90</f>
        <v>0</v>
      </c>
      <c r="E91" s="122">
        <f>[2]Dados!T90</f>
        <v>0</v>
      </c>
      <c r="F91" s="122">
        <f>[2]Dados!U90</f>
        <v>0</v>
      </c>
      <c r="G91" s="122">
        <f>[2]Dados!V90</f>
        <v>0</v>
      </c>
      <c r="H91" s="122">
        <f>[2]Dados!W90</f>
        <v>6</v>
      </c>
      <c r="I91" s="122">
        <f>[2]Dados!X90</f>
        <v>0</v>
      </c>
      <c r="J91" s="122">
        <f>[2]Dados!Y90</f>
        <v>0</v>
      </c>
      <c r="K91" s="122">
        <f>[2]Dados!Z90</f>
        <v>0</v>
      </c>
      <c r="L91" s="122">
        <f>[2]Dados!AA90</f>
        <v>0</v>
      </c>
      <c r="M91" s="122">
        <f>[2]Dados!AB90</f>
        <v>0</v>
      </c>
      <c r="N91" s="122">
        <f>[2]Dados!AC90</f>
        <v>0</v>
      </c>
      <c r="O91" s="122">
        <f>[2]Dados!AD90</f>
        <v>0</v>
      </c>
      <c r="P91" s="125" t="e">
        <f>ROUND(VLOOKUP(A91,#REF!,45,0),0)</f>
        <v>#REF!</v>
      </c>
      <c r="Q91" s="127"/>
    </row>
    <row r="92" spans="1:17" hidden="1" x14ac:dyDescent="0.3">
      <c r="A92" s="122" t="str">
        <f>[2]Dados!$Q91</f>
        <v>63041FOA089P1</v>
      </c>
      <c r="B92" s="122" t="str">
        <f>[2]Dados!$H91</f>
        <v>Production Volume</v>
      </c>
      <c r="C92" s="122" t="str">
        <f>[2]Dados!$F91</f>
        <v>50SX</v>
      </c>
      <c r="D92" s="122">
        <f>[2]Dados!S91</f>
        <v>0</v>
      </c>
      <c r="E92" s="122">
        <f>[2]Dados!T91</f>
        <v>0</v>
      </c>
      <c r="F92" s="122">
        <f>[2]Dados!U91</f>
        <v>0</v>
      </c>
      <c r="G92" s="122">
        <f>[2]Dados!V91</f>
        <v>0</v>
      </c>
      <c r="H92" s="122">
        <f>[2]Dados!W91</f>
        <v>0</v>
      </c>
      <c r="I92" s="122">
        <f>[2]Dados!X91</f>
        <v>0</v>
      </c>
      <c r="J92" s="122">
        <f>[2]Dados!Y91</f>
        <v>0</v>
      </c>
      <c r="K92" s="122">
        <f>[2]Dados!Z91</f>
        <v>0</v>
      </c>
      <c r="L92" s="122">
        <f>[2]Dados!AA91</f>
        <v>0</v>
      </c>
      <c r="M92" s="122">
        <f>[2]Dados!AB91</f>
        <v>0</v>
      </c>
      <c r="N92" s="122">
        <f>[2]Dados!AC91</f>
        <v>0</v>
      </c>
      <c r="O92" s="122">
        <f>[2]Dados!AD91</f>
        <v>0</v>
      </c>
      <c r="P92" s="125" t="e">
        <f>ROUND(VLOOKUP(A92,#REF!,45,0),0)</f>
        <v>#REF!</v>
      </c>
      <c r="Q92" s="127"/>
    </row>
    <row r="93" spans="1:17" hidden="1" x14ac:dyDescent="0.3">
      <c r="A93" s="122" t="str">
        <f>[2]Dados!$Q92</f>
        <v>63041FOA089P1</v>
      </c>
      <c r="B93" s="122" t="str">
        <f>[2]Dados!$H92</f>
        <v>Sales Volume</v>
      </c>
      <c r="C93" s="122" t="str">
        <f>[2]Dados!$F92</f>
        <v>50SX</v>
      </c>
      <c r="D93" s="122">
        <f>[2]Dados!S92</f>
        <v>0</v>
      </c>
      <c r="E93" s="122">
        <f>[2]Dados!T92</f>
        <v>0</v>
      </c>
      <c r="F93" s="122">
        <f>[2]Dados!U92</f>
        <v>0</v>
      </c>
      <c r="G93" s="122">
        <f>[2]Dados!V92</f>
        <v>0</v>
      </c>
      <c r="H93" s="122">
        <f>[2]Dados!W92</f>
        <v>6</v>
      </c>
      <c r="I93" s="122">
        <f>[2]Dados!X92</f>
        <v>0</v>
      </c>
      <c r="J93" s="122">
        <f>[2]Dados!Y92</f>
        <v>0</v>
      </c>
      <c r="K93" s="122">
        <f>[2]Dados!Z92</f>
        <v>0</v>
      </c>
      <c r="L93" s="122">
        <f>[2]Dados!AA92</f>
        <v>0</v>
      </c>
      <c r="M93" s="122">
        <f>[2]Dados!AB92</f>
        <v>0</v>
      </c>
      <c r="N93" s="122">
        <f>[2]Dados!AC92</f>
        <v>0</v>
      </c>
      <c r="O93" s="122">
        <f>[2]Dados!AD92</f>
        <v>0</v>
      </c>
      <c r="P93" s="125" t="e">
        <f>ROUND(VLOOKUP(A93,#REF!,45,0),0)</f>
        <v>#REF!</v>
      </c>
      <c r="Q93" s="127"/>
    </row>
    <row r="94" spans="1:17" hidden="1" x14ac:dyDescent="0.3">
      <c r="A94" s="122" t="str">
        <f>[2]Dados!$Q93</f>
        <v>63041FOA089P1</v>
      </c>
      <c r="B94" s="122" t="str">
        <f>[2]Dados!$H93</f>
        <v>Stock Volume</v>
      </c>
      <c r="C94" s="122" t="str">
        <f>[2]Dados!$F93</f>
        <v>50SX</v>
      </c>
      <c r="D94" s="122">
        <f>[2]Dados!S93</f>
        <v>0</v>
      </c>
      <c r="E94" s="122">
        <f>[2]Dados!T93</f>
        <v>0</v>
      </c>
      <c r="F94" s="122">
        <f>[2]Dados!U93</f>
        <v>30</v>
      </c>
      <c r="G94" s="122">
        <f>[2]Dados!V93</f>
        <v>30</v>
      </c>
      <c r="H94" s="122">
        <f>[2]Dados!W93</f>
        <v>24</v>
      </c>
      <c r="I94" s="122">
        <f>[2]Dados!X93</f>
        <v>24</v>
      </c>
      <c r="J94" s="122">
        <f>[2]Dados!Y93</f>
        <v>24</v>
      </c>
      <c r="K94" s="122">
        <f>[2]Dados!Z93</f>
        <v>24</v>
      </c>
      <c r="L94" s="122">
        <f>[2]Dados!AA93</f>
        <v>24</v>
      </c>
      <c r="M94" s="122">
        <f>[2]Dados!AB93</f>
        <v>24</v>
      </c>
      <c r="N94" s="122">
        <f>[2]Dados!AC93</f>
        <v>24</v>
      </c>
      <c r="O94" s="122">
        <f>[2]Dados!AD93</f>
        <v>24</v>
      </c>
      <c r="P94" s="125" t="e">
        <f>ROUND(VLOOKUP(A94,#REF!,45,0),0)</f>
        <v>#REF!</v>
      </c>
      <c r="Q94" s="127"/>
    </row>
    <row r="95" spans="1:17" hidden="1" x14ac:dyDescent="0.3">
      <c r="A95" s="122" t="str">
        <f>[2]Dados!$Q94</f>
        <v>23048DFA006P1</v>
      </c>
      <c r="B95" s="122" t="str">
        <f>[2]Dados!$H94</f>
        <v>Available Stock</v>
      </c>
      <c r="C95" s="122" t="str">
        <f>[2]Dados!$F94</f>
        <v>52SM</v>
      </c>
      <c r="D95" s="122">
        <f>[2]Dados!S94</f>
        <v>0</v>
      </c>
      <c r="E95" s="122">
        <f>[2]Dados!T94</f>
        <v>0</v>
      </c>
      <c r="F95" s="122">
        <f>[2]Dados!U94</f>
        <v>0</v>
      </c>
      <c r="G95" s="122">
        <f>[2]Dados!V94</f>
        <v>0</v>
      </c>
      <c r="H95" s="122">
        <f>[2]Dados!W94</f>
        <v>0</v>
      </c>
      <c r="I95" s="122">
        <f>[2]Dados!X94</f>
        <v>0</v>
      </c>
      <c r="J95" s="122">
        <f>[2]Dados!Y94</f>
        <v>0</v>
      </c>
      <c r="K95" s="122">
        <f>[2]Dados!Z94</f>
        <v>0</v>
      </c>
      <c r="L95" s="122">
        <f>[2]Dados!AA94</f>
        <v>0</v>
      </c>
      <c r="M95" s="122">
        <f>[2]Dados!AB94</f>
        <v>0</v>
      </c>
      <c r="N95" s="122">
        <f>[2]Dados!AC94</f>
        <v>0</v>
      </c>
      <c r="O95" s="122">
        <f>[2]Dados!AD94</f>
        <v>0</v>
      </c>
      <c r="P95" s="125" t="e">
        <f>ROUND(VLOOKUP(A95,#REF!,45,0),0)</f>
        <v>#REF!</v>
      </c>
      <c r="Q95" s="127"/>
    </row>
    <row r="96" spans="1:17" hidden="1" x14ac:dyDescent="0.3">
      <c r="A96" s="122" t="str">
        <f>[2]Dados!$Q95</f>
        <v>23048DFA006P1</v>
      </c>
      <c r="B96" s="122" t="str">
        <f>[2]Dados!$H95</f>
        <v>Stock Volume</v>
      </c>
      <c r="C96" s="122" t="str">
        <f>[2]Dados!$F95</f>
        <v>52SM</v>
      </c>
      <c r="D96" s="122">
        <f>[2]Dados!S95</f>
        <v>0</v>
      </c>
      <c r="E96" s="122">
        <f>[2]Dados!T95</f>
        <v>0</v>
      </c>
      <c r="F96" s="122">
        <f>[2]Dados!U95</f>
        <v>0</v>
      </c>
      <c r="G96" s="122">
        <f>[2]Dados!V95</f>
        <v>0</v>
      </c>
      <c r="H96" s="122">
        <f>[2]Dados!W95</f>
        <v>0</v>
      </c>
      <c r="I96" s="122">
        <f>[2]Dados!X95</f>
        <v>0</v>
      </c>
      <c r="J96" s="122">
        <f>[2]Dados!Y95</f>
        <v>0</v>
      </c>
      <c r="K96" s="122">
        <f>[2]Dados!Z95</f>
        <v>0</v>
      </c>
      <c r="L96" s="122">
        <f>[2]Dados!AA95</f>
        <v>0</v>
      </c>
      <c r="M96" s="122">
        <f>[2]Dados!AB95</f>
        <v>0</v>
      </c>
      <c r="N96" s="122">
        <f>[2]Dados!AC95</f>
        <v>0</v>
      </c>
      <c r="O96" s="122">
        <f>[2]Dados!AD95</f>
        <v>0</v>
      </c>
      <c r="P96" s="125" t="e">
        <f>ROUND(VLOOKUP(A96,#REF!,45,0),0)</f>
        <v>#REF!</v>
      </c>
      <c r="Q96" s="127"/>
    </row>
    <row r="97" spans="1:17" hidden="1" x14ac:dyDescent="0.3">
      <c r="A97" s="122" t="str">
        <f>[2]Dados!$Q96</f>
        <v>63047D9A006P1</v>
      </c>
      <c r="B97" s="122" t="str">
        <f>[2]Dados!$H96</f>
        <v>Available Stock</v>
      </c>
      <c r="C97" s="122" t="str">
        <f>[2]Dados!$F96</f>
        <v>52SMC</v>
      </c>
      <c r="D97" s="122">
        <f>[2]Dados!S96</f>
        <v>10</v>
      </c>
      <c r="E97" s="122">
        <f>[2]Dados!T96</f>
        <v>10</v>
      </c>
      <c r="F97" s="122">
        <f>[2]Dados!U96</f>
        <v>10</v>
      </c>
      <c r="G97" s="122">
        <f>[2]Dados!V96</f>
        <v>10</v>
      </c>
      <c r="H97" s="122">
        <f>[2]Dados!W96</f>
        <v>10</v>
      </c>
      <c r="I97" s="122">
        <f>[2]Dados!X96</f>
        <v>10</v>
      </c>
      <c r="J97" s="122">
        <f>[2]Dados!Y96</f>
        <v>10</v>
      </c>
      <c r="K97" s="122">
        <f>[2]Dados!Z96</f>
        <v>10</v>
      </c>
      <c r="L97" s="122">
        <f>[2]Dados!AA96</f>
        <v>10</v>
      </c>
      <c r="M97" s="122">
        <f>[2]Dados!AB96</f>
        <v>10</v>
      </c>
      <c r="N97" s="122">
        <f>[2]Dados!AC96</f>
        <v>0</v>
      </c>
      <c r="O97" s="122">
        <f>[2]Dados!AD96</f>
        <v>0</v>
      </c>
      <c r="P97" s="125" t="e">
        <f>ROUND(VLOOKUP(A97,#REF!,45,0),0)</f>
        <v>#REF!</v>
      </c>
      <c r="Q97" s="127"/>
    </row>
    <row r="98" spans="1:17" hidden="1" x14ac:dyDescent="0.3">
      <c r="A98" s="122" t="str">
        <f>[2]Dados!$Q97</f>
        <v>63047D9A006P1</v>
      </c>
      <c r="B98" s="122" t="str">
        <f>[2]Dados!$H97</f>
        <v>Income</v>
      </c>
      <c r="C98" s="122" t="str">
        <f>[2]Dados!$F97</f>
        <v>52SMC</v>
      </c>
      <c r="D98" s="122">
        <f>[2]Dados!S97</f>
        <v>0</v>
      </c>
      <c r="E98" s="122">
        <f>[2]Dados!T97</f>
        <v>0</v>
      </c>
      <c r="F98" s="122">
        <f>[2]Dados!U97</f>
        <v>0</v>
      </c>
      <c r="G98" s="122">
        <f>[2]Dados!V97</f>
        <v>0</v>
      </c>
      <c r="H98" s="122">
        <f>[2]Dados!W97</f>
        <v>0</v>
      </c>
      <c r="I98" s="122">
        <f>[2]Dados!X97</f>
        <v>0</v>
      </c>
      <c r="J98" s="122">
        <f>[2]Dados!Y97</f>
        <v>0</v>
      </c>
      <c r="K98" s="122">
        <f>[2]Dados!Z97</f>
        <v>0</v>
      </c>
      <c r="L98" s="122">
        <f>[2]Dados!AA97</f>
        <v>0</v>
      </c>
      <c r="M98" s="122">
        <f>[2]Dados!AB97</f>
        <v>0</v>
      </c>
      <c r="N98" s="122">
        <f>[2]Dados!AC97</f>
        <v>42</v>
      </c>
      <c r="O98" s="122">
        <f>[2]Dados!AD97</f>
        <v>0</v>
      </c>
      <c r="P98" s="125" t="e">
        <f>ROUND(VLOOKUP(A98,#REF!,45,0),0)</f>
        <v>#REF!</v>
      </c>
      <c r="Q98" s="127"/>
    </row>
    <row r="99" spans="1:17" hidden="1" x14ac:dyDescent="0.3">
      <c r="A99" s="122" t="str">
        <f>[2]Dados!$Q98</f>
        <v>63047D9A006P1</v>
      </c>
      <c r="B99" s="122" t="str">
        <f>[2]Dados!$H98</f>
        <v>Production Volume</v>
      </c>
      <c r="C99" s="122" t="str">
        <f>[2]Dados!$F98</f>
        <v>52SMC</v>
      </c>
      <c r="D99" s="122">
        <f>[2]Dados!S98</f>
        <v>0</v>
      </c>
      <c r="E99" s="122">
        <f>[2]Dados!T98</f>
        <v>0</v>
      </c>
      <c r="F99" s="122">
        <f>[2]Dados!U98</f>
        <v>0</v>
      </c>
      <c r="G99" s="122">
        <f>[2]Dados!V98</f>
        <v>0</v>
      </c>
      <c r="H99" s="122">
        <f>[2]Dados!W98</f>
        <v>0</v>
      </c>
      <c r="I99" s="122">
        <f>[2]Dados!X98</f>
        <v>0</v>
      </c>
      <c r="J99" s="122">
        <f>[2]Dados!Y98</f>
        <v>0</v>
      </c>
      <c r="K99" s="122">
        <f>[2]Dados!Z98</f>
        <v>0</v>
      </c>
      <c r="L99" s="122">
        <f>[2]Dados!AA98</f>
        <v>0</v>
      </c>
      <c r="M99" s="122">
        <f>[2]Dados!AB98</f>
        <v>0</v>
      </c>
      <c r="N99" s="122">
        <f>[2]Dados!AC98</f>
        <v>32</v>
      </c>
      <c r="O99" s="122">
        <f>[2]Dados!AD98</f>
        <v>0</v>
      </c>
      <c r="P99" s="125" t="e">
        <f>ROUND(VLOOKUP(A99,#REF!,45,0),0)</f>
        <v>#REF!</v>
      </c>
      <c r="Q99" s="127"/>
    </row>
    <row r="100" spans="1:17" hidden="1" x14ac:dyDescent="0.3">
      <c r="A100" s="122" t="str">
        <f>[2]Dados!$Q99</f>
        <v>63047D9A006P1</v>
      </c>
      <c r="B100" s="122" t="str">
        <f>[2]Dados!$H99</f>
        <v>Sales Volume</v>
      </c>
      <c r="C100" s="122" t="str">
        <f>[2]Dados!$F99</f>
        <v>52SMC</v>
      </c>
      <c r="D100" s="122">
        <f>[2]Dados!S99</f>
        <v>0</v>
      </c>
      <c r="E100" s="122">
        <f>[2]Dados!T99</f>
        <v>0</v>
      </c>
      <c r="F100" s="122">
        <f>[2]Dados!U99</f>
        <v>0</v>
      </c>
      <c r="G100" s="122">
        <f>[2]Dados!V99</f>
        <v>0</v>
      </c>
      <c r="H100" s="122">
        <f>[2]Dados!W99</f>
        <v>0</v>
      </c>
      <c r="I100" s="122">
        <f>[2]Dados!X99</f>
        <v>0</v>
      </c>
      <c r="J100" s="122">
        <f>[2]Dados!Y99</f>
        <v>0</v>
      </c>
      <c r="K100" s="122">
        <f>[2]Dados!Z99</f>
        <v>0</v>
      </c>
      <c r="L100" s="122">
        <f>[2]Dados!AA99</f>
        <v>0</v>
      </c>
      <c r="M100" s="122">
        <f>[2]Dados!AB99</f>
        <v>0</v>
      </c>
      <c r="N100" s="122">
        <f>[2]Dados!AC99</f>
        <v>42</v>
      </c>
      <c r="O100" s="122">
        <f>[2]Dados!AD99</f>
        <v>0</v>
      </c>
      <c r="P100" s="125" t="e">
        <f>ROUND(VLOOKUP(A100,#REF!,45,0),0)</f>
        <v>#REF!</v>
      </c>
      <c r="Q100" s="127"/>
    </row>
    <row r="101" spans="1:17" hidden="1" x14ac:dyDescent="0.3">
      <c r="A101" s="122" t="str">
        <f>[2]Dados!$Q100</f>
        <v>63047D9A006P1</v>
      </c>
      <c r="B101" s="122" t="str">
        <f>[2]Dados!$H100</f>
        <v>Stock Volume</v>
      </c>
      <c r="C101" s="122" t="str">
        <f>[2]Dados!$F100</f>
        <v>52SMC</v>
      </c>
      <c r="D101" s="122">
        <f>[2]Dados!S100</f>
        <v>10</v>
      </c>
      <c r="E101" s="122">
        <f>[2]Dados!T100</f>
        <v>10</v>
      </c>
      <c r="F101" s="122">
        <f>[2]Dados!U100</f>
        <v>10</v>
      </c>
      <c r="G101" s="122">
        <f>[2]Dados!V100</f>
        <v>10</v>
      </c>
      <c r="H101" s="122">
        <f>[2]Dados!W100</f>
        <v>10</v>
      </c>
      <c r="I101" s="122">
        <f>[2]Dados!X100</f>
        <v>10</v>
      </c>
      <c r="J101" s="122">
        <f>[2]Dados!Y100</f>
        <v>10</v>
      </c>
      <c r="K101" s="122">
        <f>[2]Dados!Z100</f>
        <v>10</v>
      </c>
      <c r="L101" s="122">
        <f>[2]Dados!AA100</f>
        <v>10</v>
      </c>
      <c r="M101" s="122">
        <f>[2]Dados!AB100</f>
        <v>10</v>
      </c>
      <c r="N101" s="122">
        <f>[2]Dados!AC100</f>
        <v>0</v>
      </c>
      <c r="O101" s="122">
        <f>[2]Dados!AD100</f>
        <v>0</v>
      </c>
      <c r="P101" s="125" t="e">
        <f>ROUND(VLOOKUP(A101,#REF!,45,0),0)</f>
        <v>#REF!</v>
      </c>
      <c r="Q101" s="127"/>
    </row>
    <row r="102" spans="1:17" hidden="1" x14ac:dyDescent="0.3">
      <c r="A102" s="122" t="str">
        <f>[2]Dados!$Q101</f>
        <v>33048T6A089B1</v>
      </c>
      <c r="B102" s="122" t="str">
        <f>[2]Dados!$H101</f>
        <v>Available Stock</v>
      </c>
      <c r="C102" s="122" t="str">
        <f>[2]Dados!$F101</f>
        <v>52SPF</v>
      </c>
      <c r="D102" s="122">
        <f>[2]Dados!S101</f>
        <v>0</v>
      </c>
      <c r="E102" s="122">
        <f>[2]Dados!T101</f>
        <v>0</v>
      </c>
      <c r="F102" s="122">
        <f>[2]Dados!U101</f>
        <v>0</v>
      </c>
      <c r="G102" s="122">
        <f>[2]Dados!V101</f>
        <v>0</v>
      </c>
      <c r="H102" s="122">
        <f>[2]Dados!W101</f>
        <v>0</v>
      </c>
      <c r="I102" s="122">
        <f>[2]Dados!X101</f>
        <v>0</v>
      </c>
      <c r="J102" s="122">
        <f>[2]Dados!Y101</f>
        <v>0</v>
      </c>
      <c r="K102" s="122">
        <f>[2]Dados!Z101</f>
        <v>0</v>
      </c>
      <c r="L102" s="122">
        <f>[2]Dados!AA101</f>
        <v>0</v>
      </c>
      <c r="M102" s="122">
        <f>[2]Dados!AB101</f>
        <v>0</v>
      </c>
      <c r="N102" s="122">
        <f>[2]Dados!AC101</f>
        <v>0</v>
      </c>
      <c r="O102" s="122">
        <f>[2]Dados!AD101</f>
        <v>0</v>
      </c>
      <c r="P102" s="125" t="e">
        <f>ROUND(VLOOKUP(A102,#REF!,45,0),0)</f>
        <v>#REF!</v>
      </c>
      <c r="Q102" s="127"/>
    </row>
    <row r="103" spans="1:17" hidden="1" x14ac:dyDescent="0.3">
      <c r="A103" s="122" t="str">
        <f>[2]Dados!$Q102</f>
        <v>33048T6A089B1</v>
      </c>
      <c r="B103" s="122" t="str">
        <f>[2]Dados!$H102</f>
        <v>Income</v>
      </c>
      <c r="C103" s="122" t="str">
        <f>[2]Dados!$F102</f>
        <v>52SPF</v>
      </c>
      <c r="D103" s="122">
        <f>[2]Dados!S102</f>
        <v>0</v>
      </c>
      <c r="E103" s="122">
        <f>[2]Dados!T102</f>
        <v>0</v>
      </c>
      <c r="F103" s="122">
        <f>[2]Dados!U102</f>
        <v>0</v>
      </c>
      <c r="G103" s="122">
        <f>[2]Dados!V102</f>
        <v>0</v>
      </c>
      <c r="H103" s="122">
        <f>[2]Dados!W102</f>
        <v>0</v>
      </c>
      <c r="I103" s="122">
        <f>[2]Dados!X102</f>
        <v>0</v>
      </c>
      <c r="J103" s="122">
        <f>[2]Dados!Y102</f>
        <v>0</v>
      </c>
      <c r="K103" s="122">
        <f>[2]Dados!Z102</f>
        <v>0</v>
      </c>
      <c r="L103" s="122">
        <f>[2]Dados!AA102</f>
        <v>0</v>
      </c>
      <c r="M103" s="122">
        <f>[2]Dados!AB102</f>
        <v>0</v>
      </c>
      <c r="N103" s="122">
        <f>[2]Dados!AC102</f>
        <v>0</v>
      </c>
      <c r="O103" s="122">
        <f>[2]Dados!AD102</f>
        <v>0</v>
      </c>
      <c r="P103" s="125" t="e">
        <f>ROUND(VLOOKUP(A103,#REF!,45,0),0)</f>
        <v>#REF!</v>
      </c>
      <c r="Q103" s="127"/>
    </row>
    <row r="104" spans="1:17" hidden="1" x14ac:dyDescent="0.3">
      <c r="A104" s="122" t="str">
        <f>[2]Dados!$Q103</f>
        <v>33048T6A089B1</v>
      </c>
      <c r="B104" s="122" t="str">
        <f>[2]Dados!$H103</f>
        <v>Production Volume</v>
      </c>
      <c r="C104" s="122" t="str">
        <f>[2]Dados!$F103</f>
        <v>52SPF</v>
      </c>
      <c r="D104" s="122">
        <f>[2]Dados!S103</f>
        <v>0</v>
      </c>
      <c r="E104" s="122">
        <f>[2]Dados!T103</f>
        <v>0</v>
      </c>
      <c r="F104" s="122">
        <f>[2]Dados!U103</f>
        <v>0</v>
      </c>
      <c r="G104" s="122">
        <f>[2]Dados!V103</f>
        <v>0</v>
      </c>
      <c r="H104" s="122">
        <f>[2]Dados!W103</f>
        <v>0</v>
      </c>
      <c r="I104" s="122">
        <f>[2]Dados!X103</f>
        <v>0</v>
      </c>
      <c r="J104" s="122">
        <f>[2]Dados!Y103</f>
        <v>0</v>
      </c>
      <c r="K104" s="122">
        <f>[2]Dados!Z103</f>
        <v>0</v>
      </c>
      <c r="L104" s="122">
        <f>[2]Dados!AA103</f>
        <v>0</v>
      </c>
      <c r="M104" s="122">
        <f>[2]Dados!AB103</f>
        <v>0</v>
      </c>
      <c r="N104" s="122">
        <f>[2]Dados!AC103</f>
        <v>0</v>
      </c>
      <c r="O104" s="122">
        <f>[2]Dados!AD103</f>
        <v>0</v>
      </c>
      <c r="P104" s="125" t="e">
        <f>ROUND(VLOOKUP(A104,#REF!,45,0),0)</f>
        <v>#REF!</v>
      </c>
      <c r="Q104" s="127"/>
    </row>
    <row r="105" spans="1:17" hidden="1" x14ac:dyDescent="0.3">
      <c r="A105" s="122" t="str">
        <f>[2]Dados!$Q104</f>
        <v>33048T6A089B1</v>
      </c>
      <c r="B105" s="122" t="str">
        <f>[2]Dados!$H104</f>
        <v>Sales Volume</v>
      </c>
      <c r="C105" s="122" t="str">
        <f>[2]Dados!$F104</f>
        <v>52SPF</v>
      </c>
      <c r="D105" s="122">
        <f>[2]Dados!S104</f>
        <v>0</v>
      </c>
      <c r="E105" s="122">
        <f>[2]Dados!T104</f>
        <v>0</v>
      </c>
      <c r="F105" s="122">
        <f>[2]Dados!U104</f>
        <v>0</v>
      </c>
      <c r="G105" s="122">
        <f>[2]Dados!V104</f>
        <v>0</v>
      </c>
      <c r="H105" s="122">
        <f>[2]Dados!W104</f>
        <v>0</v>
      </c>
      <c r="I105" s="122">
        <f>[2]Dados!X104</f>
        <v>0</v>
      </c>
      <c r="J105" s="122">
        <f>[2]Dados!Y104</f>
        <v>0</v>
      </c>
      <c r="K105" s="122">
        <f>[2]Dados!Z104</f>
        <v>0</v>
      </c>
      <c r="L105" s="122">
        <f>[2]Dados!AA104</f>
        <v>0</v>
      </c>
      <c r="M105" s="122">
        <f>[2]Dados!AB104</f>
        <v>0</v>
      </c>
      <c r="N105" s="122">
        <f>[2]Dados!AC104</f>
        <v>0</v>
      </c>
      <c r="O105" s="122">
        <f>[2]Dados!AD104</f>
        <v>0</v>
      </c>
      <c r="P105" s="125" t="e">
        <f>ROUND(VLOOKUP(A105,#REF!,45,0),0)</f>
        <v>#REF!</v>
      </c>
      <c r="Q105" s="127"/>
    </row>
    <row r="106" spans="1:17" hidden="1" x14ac:dyDescent="0.3">
      <c r="A106" s="122" t="str">
        <f>[2]Dados!$Q105</f>
        <v>33048T6A089B1</v>
      </c>
      <c r="B106" s="122" t="str">
        <f>[2]Dados!$H105</f>
        <v>Stock Volume</v>
      </c>
      <c r="C106" s="122" t="str">
        <f>[2]Dados!$F105</f>
        <v>52SPF</v>
      </c>
      <c r="D106" s="122">
        <f>[2]Dados!S105</f>
        <v>0</v>
      </c>
      <c r="E106" s="122">
        <f>[2]Dados!T105</f>
        <v>0</v>
      </c>
      <c r="F106" s="122">
        <f>[2]Dados!U105</f>
        <v>0</v>
      </c>
      <c r="G106" s="122">
        <f>[2]Dados!V105</f>
        <v>0</v>
      </c>
      <c r="H106" s="122">
        <f>[2]Dados!W105</f>
        <v>0</v>
      </c>
      <c r="I106" s="122">
        <f>[2]Dados!X105</f>
        <v>0</v>
      </c>
      <c r="J106" s="122">
        <f>[2]Dados!Y105</f>
        <v>0</v>
      </c>
      <c r="K106" s="122">
        <f>[2]Dados!Z105</f>
        <v>0</v>
      </c>
      <c r="L106" s="122">
        <f>[2]Dados!AA105</f>
        <v>0</v>
      </c>
      <c r="M106" s="122">
        <f>[2]Dados!AB105</f>
        <v>0</v>
      </c>
      <c r="N106" s="122">
        <f>[2]Dados!AC105</f>
        <v>0</v>
      </c>
      <c r="O106" s="122">
        <f>[2]Dados!AD105</f>
        <v>0</v>
      </c>
      <c r="P106" s="125" t="e">
        <f>ROUND(VLOOKUP(A106,#REF!,45,0),0)</f>
        <v>#REF!</v>
      </c>
      <c r="Q106" s="127"/>
    </row>
    <row r="107" spans="1:17" hidden="1" x14ac:dyDescent="0.3">
      <c r="A107" s="122" t="str">
        <f>[2]Dados!$Q106</f>
        <v>23042D9A288B1</v>
      </c>
      <c r="B107" s="122" t="str">
        <f>[2]Dados!$H106</f>
        <v>Available Stock</v>
      </c>
      <c r="C107" s="122" t="str">
        <f>[2]Dados!$F106</f>
        <v>56DAX</v>
      </c>
      <c r="D107" s="122">
        <f>[2]Dados!S106</f>
        <v>0</v>
      </c>
      <c r="E107" s="122">
        <f>[2]Dados!T106</f>
        <v>0</v>
      </c>
      <c r="F107" s="122">
        <f>[2]Dados!U106</f>
        <v>0</v>
      </c>
      <c r="G107" s="122">
        <f>[2]Dados!V106</f>
        <v>0</v>
      </c>
      <c r="H107" s="122">
        <f>[2]Dados!W106</f>
        <v>0</v>
      </c>
      <c r="I107" s="122">
        <f>[2]Dados!X106</f>
        <v>0</v>
      </c>
      <c r="J107" s="122">
        <f>[2]Dados!Y106</f>
        <v>0</v>
      </c>
      <c r="K107" s="122">
        <f>[2]Dados!Z106</f>
        <v>0</v>
      </c>
      <c r="L107" s="122">
        <f>[2]Dados!AA106</f>
        <v>0</v>
      </c>
      <c r="M107" s="122">
        <f>[2]Dados!AB106</f>
        <v>0</v>
      </c>
      <c r="N107" s="122">
        <f>[2]Dados!AC106</f>
        <v>0</v>
      </c>
      <c r="O107" s="122">
        <f>[2]Dados!AD106</f>
        <v>0</v>
      </c>
      <c r="P107" s="125" t="e">
        <f>ROUND(VLOOKUP(A107,#REF!,45,0),0)</f>
        <v>#REF!</v>
      </c>
      <c r="Q107" s="127"/>
    </row>
    <row r="108" spans="1:17" hidden="1" x14ac:dyDescent="0.3">
      <c r="A108" s="122" t="str">
        <f>[2]Dados!$Q107</f>
        <v>23042D9A288B1</v>
      </c>
      <c r="B108" s="122" t="str">
        <f>[2]Dados!$H107</f>
        <v>Income</v>
      </c>
      <c r="C108" s="122" t="str">
        <f>[2]Dados!$F107</f>
        <v>56DAX</v>
      </c>
      <c r="D108" s="122">
        <f>[2]Dados!S107</f>
        <v>0</v>
      </c>
      <c r="E108" s="122">
        <f>[2]Dados!T107</f>
        <v>0</v>
      </c>
      <c r="F108" s="122">
        <f>[2]Dados!U107</f>
        <v>0</v>
      </c>
      <c r="G108" s="122">
        <f>[2]Dados!V107</f>
        <v>0</v>
      </c>
      <c r="H108" s="122">
        <f>[2]Dados!W107</f>
        <v>0</v>
      </c>
      <c r="I108" s="122">
        <f>[2]Dados!X107</f>
        <v>0</v>
      </c>
      <c r="J108" s="122">
        <f>[2]Dados!Y107</f>
        <v>48</v>
      </c>
      <c r="K108" s="122">
        <f>[2]Dados!Z107</f>
        <v>506</v>
      </c>
      <c r="L108" s="122">
        <f>[2]Dados!AA107</f>
        <v>164</v>
      </c>
      <c r="M108" s="122">
        <f>[2]Dados!AB107</f>
        <v>513</v>
      </c>
      <c r="N108" s="122">
        <f>[2]Dados!AC107</f>
        <v>164</v>
      </c>
      <c r="O108" s="122">
        <f>[2]Dados!AD107</f>
        <v>164</v>
      </c>
      <c r="P108" s="125" t="e">
        <f>ROUND(VLOOKUP(A108,#REF!,45,0),0)</f>
        <v>#REF!</v>
      </c>
      <c r="Q108" s="127"/>
    </row>
    <row r="109" spans="1:17" hidden="1" x14ac:dyDescent="0.3">
      <c r="A109" s="122" t="str">
        <f>[2]Dados!$Q108</f>
        <v>23042D9A288B1</v>
      </c>
      <c r="B109" s="122" t="str">
        <f>[2]Dados!$H108</f>
        <v>Production Volume</v>
      </c>
      <c r="C109" s="122" t="str">
        <f>[2]Dados!$F108</f>
        <v>56DAX</v>
      </c>
      <c r="D109" s="122">
        <f>[2]Dados!S108</f>
        <v>0</v>
      </c>
      <c r="E109" s="122">
        <f>[2]Dados!T108</f>
        <v>0</v>
      </c>
      <c r="F109" s="122">
        <f>[2]Dados!U108</f>
        <v>0</v>
      </c>
      <c r="G109" s="122">
        <f>[2]Dados!V108</f>
        <v>0</v>
      </c>
      <c r="H109" s="122">
        <f>[2]Dados!W108</f>
        <v>0</v>
      </c>
      <c r="I109" s="122">
        <f>[2]Dados!X108</f>
        <v>0</v>
      </c>
      <c r="J109" s="122">
        <f>[2]Dados!Y108</f>
        <v>48</v>
      </c>
      <c r="K109" s="122">
        <f>[2]Dados!Z108</f>
        <v>506</v>
      </c>
      <c r="L109" s="122">
        <f>[2]Dados!AA108</f>
        <v>164</v>
      </c>
      <c r="M109" s="122">
        <f>[2]Dados!AB108</f>
        <v>513</v>
      </c>
      <c r="N109" s="122">
        <f>[2]Dados!AC108</f>
        <v>164</v>
      </c>
      <c r="O109" s="122">
        <f>[2]Dados!AD108</f>
        <v>164</v>
      </c>
      <c r="P109" s="125" t="e">
        <f>ROUND(VLOOKUP(A109,#REF!,45,0),0)</f>
        <v>#REF!</v>
      </c>
      <c r="Q109" s="127"/>
    </row>
    <row r="110" spans="1:17" hidden="1" x14ac:dyDescent="0.3">
      <c r="A110" s="122" t="str">
        <f>[2]Dados!$Q109</f>
        <v>23042D9A288B1</v>
      </c>
      <c r="B110" s="122" t="str">
        <f>[2]Dados!$H109</f>
        <v>Sales Volume</v>
      </c>
      <c r="C110" s="122" t="str">
        <f>[2]Dados!$F109</f>
        <v>56DAX</v>
      </c>
      <c r="D110" s="122">
        <f>[2]Dados!S109</f>
        <v>0</v>
      </c>
      <c r="E110" s="122">
        <f>[2]Dados!T109</f>
        <v>0</v>
      </c>
      <c r="F110" s="122">
        <f>[2]Dados!U109</f>
        <v>0</v>
      </c>
      <c r="G110" s="122">
        <f>[2]Dados!V109</f>
        <v>0</v>
      </c>
      <c r="H110" s="122">
        <f>[2]Dados!W109</f>
        <v>0</v>
      </c>
      <c r="I110" s="122">
        <f>[2]Dados!X109</f>
        <v>0</v>
      </c>
      <c r="J110" s="122">
        <f>[2]Dados!Y109</f>
        <v>48</v>
      </c>
      <c r="K110" s="122">
        <f>[2]Dados!Z109</f>
        <v>506</v>
      </c>
      <c r="L110" s="122">
        <f>[2]Dados!AA109</f>
        <v>164</v>
      </c>
      <c r="M110" s="122">
        <f>[2]Dados!AB109</f>
        <v>513</v>
      </c>
      <c r="N110" s="122">
        <f>[2]Dados!AC109</f>
        <v>164</v>
      </c>
      <c r="O110" s="122">
        <f>[2]Dados!AD109</f>
        <v>164</v>
      </c>
      <c r="P110" s="125" t="e">
        <f>ROUND(VLOOKUP(A110,#REF!,45,0),0)</f>
        <v>#REF!</v>
      </c>
      <c r="Q110" s="127"/>
    </row>
    <row r="111" spans="1:17" hidden="1" x14ac:dyDescent="0.3">
      <c r="A111" s="122" t="str">
        <f>[2]Dados!$Q110</f>
        <v>23042D9A288B1</v>
      </c>
      <c r="B111" s="122" t="str">
        <f>[2]Dados!$H110</f>
        <v>Stock Volume</v>
      </c>
      <c r="C111" s="122" t="str">
        <f>[2]Dados!$F110</f>
        <v>56DAX</v>
      </c>
      <c r="D111" s="122">
        <f>[2]Dados!S110</f>
        <v>0</v>
      </c>
      <c r="E111" s="122">
        <f>[2]Dados!T110</f>
        <v>0</v>
      </c>
      <c r="F111" s="122">
        <f>[2]Dados!U110</f>
        <v>0</v>
      </c>
      <c r="G111" s="122">
        <f>[2]Dados!V110</f>
        <v>0</v>
      </c>
      <c r="H111" s="122">
        <f>[2]Dados!W110</f>
        <v>0</v>
      </c>
      <c r="I111" s="122">
        <f>[2]Dados!X110</f>
        <v>0</v>
      </c>
      <c r="J111" s="122">
        <f>[2]Dados!Y110</f>
        <v>0</v>
      </c>
      <c r="K111" s="122">
        <f>[2]Dados!Z110</f>
        <v>0</v>
      </c>
      <c r="L111" s="122">
        <f>[2]Dados!AA110</f>
        <v>0</v>
      </c>
      <c r="M111" s="122">
        <f>[2]Dados!AB110</f>
        <v>0</v>
      </c>
      <c r="N111" s="122">
        <f>[2]Dados!AC110</f>
        <v>0</v>
      </c>
      <c r="O111" s="122">
        <f>[2]Dados!AD110</f>
        <v>0</v>
      </c>
      <c r="P111" s="125" t="e">
        <f>ROUND(VLOOKUP(A111,#REF!,45,0),0)</f>
        <v>#REF!</v>
      </c>
      <c r="Q111" s="127"/>
    </row>
    <row r="112" spans="1:17" hidden="1" x14ac:dyDescent="0.3">
      <c r="A112" s="122" t="str">
        <f>[2]Dados!$Q111</f>
        <v>23042DHA288B1</v>
      </c>
      <c r="B112" s="122" t="str">
        <f>[2]Dados!$H111</f>
        <v>Available Stock</v>
      </c>
      <c r="C112" s="122" t="str">
        <f>[2]Dados!$F111</f>
        <v>56DAX</v>
      </c>
      <c r="D112" s="122">
        <f>[2]Dados!S111</f>
        <v>0</v>
      </c>
      <c r="E112" s="122">
        <f>[2]Dados!T111</f>
        <v>0</v>
      </c>
      <c r="F112" s="122">
        <f>[2]Dados!U111</f>
        <v>0</v>
      </c>
      <c r="G112" s="122">
        <f>[2]Dados!V111</f>
        <v>0</v>
      </c>
      <c r="H112" s="122">
        <f>[2]Dados!W111</f>
        <v>0</v>
      </c>
      <c r="I112" s="122">
        <f>[2]Dados!X111</f>
        <v>0</v>
      </c>
      <c r="J112" s="122">
        <f>[2]Dados!Y111</f>
        <v>0</v>
      </c>
      <c r="K112" s="122">
        <f>[2]Dados!Z111</f>
        <v>0</v>
      </c>
      <c r="L112" s="122">
        <f>[2]Dados!AA111</f>
        <v>0</v>
      </c>
      <c r="M112" s="122">
        <f>[2]Dados!AB111</f>
        <v>0</v>
      </c>
      <c r="N112" s="122">
        <f>[2]Dados!AC111</f>
        <v>0</v>
      </c>
      <c r="O112" s="122">
        <f>[2]Dados!AD111</f>
        <v>0</v>
      </c>
      <c r="P112" s="125" t="e">
        <f>ROUND(VLOOKUP(A112,#REF!,45,0),0)</f>
        <v>#REF!</v>
      </c>
      <c r="Q112" s="127"/>
    </row>
    <row r="113" spans="1:17" hidden="1" x14ac:dyDescent="0.3">
      <c r="A113" s="122" t="str">
        <f>[2]Dados!$Q112</f>
        <v>23042DHA288B1</v>
      </c>
      <c r="B113" s="122" t="str">
        <f>[2]Dados!$H112</f>
        <v>Income</v>
      </c>
      <c r="C113" s="122" t="str">
        <f>[2]Dados!$F112</f>
        <v>56DAX</v>
      </c>
      <c r="D113" s="122">
        <f>[2]Dados!S112</f>
        <v>0</v>
      </c>
      <c r="E113" s="122">
        <f>[2]Dados!T112</f>
        <v>0</v>
      </c>
      <c r="F113" s="122">
        <f>[2]Dados!U112</f>
        <v>0</v>
      </c>
      <c r="G113" s="122">
        <f>[2]Dados!V112</f>
        <v>0</v>
      </c>
      <c r="H113" s="122">
        <f>[2]Dados!W112</f>
        <v>0</v>
      </c>
      <c r="I113" s="122">
        <f>[2]Dados!X112</f>
        <v>0</v>
      </c>
      <c r="J113" s="122">
        <f>[2]Dados!Y112</f>
        <v>0</v>
      </c>
      <c r="K113" s="122">
        <f>[2]Dados!Z112</f>
        <v>868</v>
      </c>
      <c r="L113" s="122">
        <f>[2]Dados!AA112</f>
        <v>868</v>
      </c>
      <c r="M113" s="122">
        <f>[2]Dados!AB112</f>
        <v>868</v>
      </c>
      <c r="N113" s="122">
        <f>[2]Dados!AC112</f>
        <v>868</v>
      </c>
      <c r="O113" s="122">
        <f>[2]Dados!AD112</f>
        <v>868</v>
      </c>
      <c r="P113" s="125" t="e">
        <f>ROUND(VLOOKUP(A113,#REF!,45,0),0)</f>
        <v>#REF!</v>
      </c>
      <c r="Q113" s="127"/>
    </row>
    <row r="114" spans="1:17" hidden="1" x14ac:dyDescent="0.3">
      <c r="A114" s="122" t="str">
        <f>[2]Dados!$Q113</f>
        <v>23042DHA288B1</v>
      </c>
      <c r="B114" s="122" t="str">
        <f>[2]Dados!$H113</f>
        <v>Production Volume</v>
      </c>
      <c r="C114" s="122" t="str">
        <f>[2]Dados!$F113</f>
        <v>56DAX</v>
      </c>
      <c r="D114" s="122">
        <f>[2]Dados!S113</f>
        <v>11</v>
      </c>
      <c r="E114" s="122">
        <f>[2]Dados!T113</f>
        <v>0</v>
      </c>
      <c r="F114" s="122">
        <f>[2]Dados!U113</f>
        <v>0</v>
      </c>
      <c r="G114" s="122">
        <f>[2]Dados!V113</f>
        <v>0</v>
      </c>
      <c r="H114" s="122">
        <f>[2]Dados!W113</f>
        <v>0</v>
      </c>
      <c r="I114" s="122">
        <f>[2]Dados!X113</f>
        <v>0</v>
      </c>
      <c r="J114" s="122">
        <f>[2]Dados!Y113</f>
        <v>0</v>
      </c>
      <c r="K114" s="122">
        <f>[2]Dados!Z113</f>
        <v>868</v>
      </c>
      <c r="L114" s="122">
        <f>[2]Dados!AA113</f>
        <v>868</v>
      </c>
      <c r="M114" s="122">
        <f>[2]Dados!AB113</f>
        <v>868</v>
      </c>
      <c r="N114" s="122">
        <f>[2]Dados!AC113</f>
        <v>868</v>
      </c>
      <c r="O114" s="122">
        <f>[2]Dados!AD113</f>
        <v>868</v>
      </c>
      <c r="P114" s="125" t="e">
        <f>ROUND(VLOOKUP(A114,#REF!,45,0),0)</f>
        <v>#REF!</v>
      </c>
      <c r="Q114" s="127"/>
    </row>
    <row r="115" spans="1:17" hidden="1" x14ac:dyDescent="0.3">
      <c r="A115" s="122" t="str">
        <f>[2]Dados!$Q114</f>
        <v>23042DHA288B1</v>
      </c>
      <c r="B115" s="122" t="str">
        <f>[2]Dados!$H114</f>
        <v>Sales Volume</v>
      </c>
      <c r="C115" s="122" t="str">
        <f>[2]Dados!$F114</f>
        <v>56DAX</v>
      </c>
      <c r="D115" s="122">
        <f>[2]Dados!S114</f>
        <v>0</v>
      </c>
      <c r="E115" s="122">
        <f>[2]Dados!T114</f>
        <v>0</v>
      </c>
      <c r="F115" s="122">
        <f>[2]Dados!U114</f>
        <v>0</v>
      </c>
      <c r="G115" s="122">
        <f>[2]Dados!V114</f>
        <v>0</v>
      </c>
      <c r="H115" s="122">
        <f>[2]Dados!W114</f>
        <v>0</v>
      </c>
      <c r="I115" s="122">
        <f>[2]Dados!X114</f>
        <v>0</v>
      </c>
      <c r="J115" s="122">
        <f>[2]Dados!Y114</f>
        <v>0</v>
      </c>
      <c r="K115" s="122">
        <f>[2]Dados!Z114</f>
        <v>868</v>
      </c>
      <c r="L115" s="122">
        <f>[2]Dados!AA114</f>
        <v>868</v>
      </c>
      <c r="M115" s="122">
        <f>[2]Dados!AB114</f>
        <v>868</v>
      </c>
      <c r="N115" s="122">
        <f>[2]Dados!AC114</f>
        <v>868</v>
      </c>
      <c r="O115" s="122">
        <f>[2]Dados!AD114</f>
        <v>868</v>
      </c>
      <c r="P115" s="125" t="e">
        <f>ROUND(VLOOKUP(A115,#REF!,45,0),0)</f>
        <v>#REF!</v>
      </c>
      <c r="Q115" s="127"/>
    </row>
    <row r="116" spans="1:17" hidden="1" x14ac:dyDescent="0.3">
      <c r="A116" s="122" t="str">
        <f>[2]Dados!$Q115</f>
        <v>23042DHA288B1</v>
      </c>
      <c r="B116" s="122" t="str">
        <f>[2]Dados!$H115</f>
        <v>Stock Volume</v>
      </c>
      <c r="C116" s="122" t="str">
        <f>[2]Dados!$F115</f>
        <v>56DAX</v>
      </c>
      <c r="D116" s="122">
        <f>[2]Dados!S115</f>
        <v>0</v>
      </c>
      <c r="E116" s="122">
        <f>[2]Dados!T115</f>
        <v>0</v>
      </c>
      <c r="F116" s="122">
        <f>[2]Dados!U115</f>
        <v>0</v>
      </c>
      <c r="G116" s="122">
        <f>[2]Dados!V115</f>
        <v>0</v>
      </c>
      <c r="H116" s="122">
        <f>[2]Dados!W115</f>
        <v>0</v>
      </c>
      <c r="I116" s="122">
        <f>[2]Dados!X115</f>
        <v>0</v>
      </c>
      <c r="J116" s="122">
        <f>[2]Dados!Y115</f>
        <v>0</v>
      </c>
      <c r="K116" s="122">
        <f>[2]Dados!Z115</f>
        <v>0</v>
      </c>
      <c r="L116" s="122">
        <f>[2]Dados!AA115</f>
        <v>0</v>
      </c>
      <c r="M116" s="122">
        <f>[2]Dados!AB115</f>
        <v>0</v>
      </c>
      <c r="N116" s="122">
        <f>[2]Dados!AC115</f>
        <v>0</v>
      </c>
      <c r="O116" s="122">
        <f>[2]Dados!AD115</f>
        <v>0</v>
      </c>
      <c r="P116" s="125" t="e">
        <f>ROUND(VLOOKUP(A116,#REF!,45,0),0)</f>
        <v>#REF!</v>
      </c>
      <c r="Q116" s="127"/>
    </row>
    <row r="117" spans="1:17" hidden="1" x14ac:dyDescent="0.3">
      <c r="A117" s="122" t="str">
        <f>[2]Dados!$Q116</f>
        <v>23042D9A206B1</v>
      </c>
      <c r="B117" s="122" t="str">
        <f>[2]Dados!$H116</f>
        <v>Available Stock</v>
      </c>
      <c r="C117" s="122" t="str">
        <f>[2]Dados!$F116</f>
        <v>56DEB</v>
      </c>
      <c r="D117" s="122">
        <f>[2]Dados!S116</f>
        <v>0</v>
      </c>
      <c r="E117" s="122">
        <f>[2]Dados!T116</f>
        <v>0</v>
      </c>
      <c r="F117" s="122">
        <f>[2]Dados!U116</f>
        <v>0</v>
      </c>
      <c r="G117" s="122">
        <f>[2]Dados!V116</f>
        <v>0</v>
      </c>
      <c r="H117" s="122">
        <f>[2]Dados!W116</f>
        <v>0</v>
      </c>
      <c r="I117" s="122">
        <f>[2]Dados!X116</f>
        <v>0</v>
      </c>
      <c r="J117" s="122">
        <f>[2]Dados!Y116</f>
        <v>0</v>
      </c>
      <c r="K117" s="122">
        <f>[2]Dados!Z116</f>
        <v>0</v>
      </c>
      <c r="L117" s="122">
        <f>[2]Dados!AA116</f>
        <v>0</v>
      </c>
      <c r="M117" s="122">
        <f>[2]Dados!AB116</f>
        <v>0</v>
      </c>
      <c r="N117" s="122">
        <f>[2]Dados!AC116</f>
        <v>0</v>
      </c>
      <c r="O117" s="122">
        <f>[2]Dados!AD116</f>
        <v>0</v>
      </c>
      <c r="P117" s="125" t="e">
        <f>ROUND(VLOOKUP(A117,#REF!,45,0),0)</f>
        <v>#REF!</v>
      </c>
      <c r="Q117" s="127"/>
    </row>
    <row r="118" spans="1:17" hidden="1" x14ac:dyDescent="0.3">
      <c r="A118" s="122" t="str">
        <f>[2]Dados!$Q117</f>
        <v>23042D9A206B1</v>
      </c>
      <c r="B118" s="122" t="str">
        <f>[2]Dados!$H117</f>
        <v>Income</v>
      </c>
      <c r="C118" s="122" t="str">
        <f>[2]Dados!$F117</f>
        <v>56DEB</v>
      </c>
      <c r="D118" s="122">
        <f>[2]Dados!S117</f>
        <v>0</v>
      </c>
      <c r="E118" s="122">
        <f>[2]Dados!T117</f>
        <v>0</v>
      </c>
      <c r="F118" s="122">
        <f>[2]Dados!U117</f>
        <v>0</v>
      </c>
      <c r="G118" s="122">
        <f>[2]Dados!V117</f>
        <v>0</v>
      </c>
      <c r="H118" s="122">
        <f>[2]Dados!W117</f>
        <v>0</v>
      </c>
      <c r="I118" s="122">
        <f>[2]Dados!X117</f>
        <v>0</v>
      </c>
      <c r="J118" s="122">
        <f>[2]Dados!Y117</f>
        <v>0</v>
      </c>
      <c r="K118" s="122">
        <f>[2]Dados!Z117</f>
        <v>0</v>
      </c>
      <c r="L118" s="122">
        <f>[2]Dados!AA117</f>
        <v>74</v>
      </c>
      <c r="M118" s="122">
        <f>[2]Dados!AB117</f>
        <v>14</v>
      </c>
      <c r="N118" s="122">
        <f>[2]Dados!AC117</f>
        <v>0</v>
      </c>
      <c r="O118" s="122">
        <f>[2]Dados!AD117</f>
        <v>32</v>
      </c>
      <c r="P118" s="125" t="e">
        <f>ROUND(VLOOKUP(A118,#REF!,45,0),0)</f>
        <v>#REF!</v>
      </c>
      <c r="Q118" s="127"/>
    </row>
    <row r="119" spans="1:17" hidden="1" x14ac:dyDescent="0.3">
      <c r="A119" s="122" t="str">
        <f>[2]Dados!$Q118</f>
        <v>23042D9A206B1</v>
      </c>
      <c r="B119" s="122" t="str">
        <f>[2]Dados!$H118</f>
        <v>Production Volume</v>
      </c>
      <c r="C119" s="122" t="str">
        <f>[2]Dados!$F118</f>
        <v>56DEB</v>
      </c>
      <c r="D119" s="122">
        <f>[2]Dados!S118</f>
        <v>5</v>
      </c>
      <c r="E119" s="122">
        <f>[2]Dados!T118</f>
        <v>0</v>
      </c>
      <c r="F119" s="122">
        <f>[2]Dados!U118</f>
        <v>0</v>
      </c>
      <c r="G119" s="122">
        <f>[2]Dados!V118</f>
        <v>0</v>
      </c>
      <c r="H119" s="122">
        <f>[2]Dados!W118</f>
        <v>0</v>
      </c>
      <c r="I119" s="122">
        <f>[2]Dados!X118</f>
        <v>0</v>
      </c>
      <c r="J119" s="122">
        <f>[2]Dados!Y118</f>
        <v>0</v>
      </c>
      <c r="K119" s="122">
        <f>[2]Dados!Z118</f>
        <v>0</v>
      </c>
      <c r="L119" s="122">
        <f>[2]Dados!AA118</f>
        <v>74</v>
      </c>
      <c r="M119" s="122">
        <f>[2]Dados!AB118</f>
        <v>14</v>
      </c>
      <c r="N119" s="122">
        <f>[2]Dados!AC118</f>
        <v>0</v>
      </c>
      <c r="O119" s="122">
        <f>[2]Dados!AD118</f>
        <v>32</v>
      </c>
      <c r="P119" s="125" t="e">
        <f>ROUND(VLOOKUP(A119,#REF!,45,0),0)</f>
        <v>#REF!</v>
      </c>
      <c r="Q119" s="127"/>
    </row>
    <row r="120" spans="1:17" hidden="1" x14ac:dyDescent="0.3">
      <c r="A120" s="122" t="str">
        <f>[2]Dados!$Q119</f>
        <v>23042D9A206B1</v>
      </c>
      <c r="B120" s="122" t="str">
        <f>[2]Dados!$H119</f>
        <v>Sales Volume</v>
      </c>
      <c r="C120" s="122" t="str">
        <f>[2]Dados!$F119</f>
        <v>56DEB</v>
      </c>
      <c r="D120" s="122">
        <f>[2]Dados!S119</f>
        <v>0</v>
      </c>
      <c r="E120" s="122">
        <f>[2]Dados!T119</f>
        <v>0</v>
      </c>
      <c r="F120" s="122">
        <f>[2]Dados!U119</f>
        <v>0</v>
      </c>
      <c r="G120" s="122">
        <f>[2]Dados!V119</f>
        <v>0</v>
      </c>
      <c r="H120" s="122">
        <f>[2]Dados!W119</f>
        <v>0</v>
      </c>
      <c r="I120" s="122">
        <f>[2]Dados!X119</f>
        <v>0</v>
      </c>
      <c r="J120" s="122">
        <f>[2]Dados!Y119</f>
        <v>0</v>
      </c>
      <c r="K120" s="122">
        <f>[2]Dados!Z119</f>
        <v>0</v>
      </c>
      <c r="L120" s="122">
        <f>[2]Dados!AA119</f>
        <v>74</v>
      </c>
      <c r="M120" s="122">
        <f>[2]Dados!AB119</f>
        <v>14</v>
      </c>
      <c r="N120" s="122">
        <f>[2]Dados!AC119</f>
        <v>0</v>
      </c>
      <c r="O120" s="122">
        <f>[2]Dados!AD119</f>
        <v>32</v>
      </c>
      <c r="P120" s="125" t="e">
        <f>ROUND(VLOOKUP(A120,#REF!,45,0),0)</f>
        <v>#REF!</v>
      </c>
      <c r="Q120" s="127"/>
    </row>
    <row r="121" spans="1:17" hidden="1" x14ac:dyDescent="0.3">
      <c r="A121" s="122" t="str">
        <f>[2]Dados!$Q120</f>
        <v>23042D9A206B1</v>
      </c>
      <c r="B121" s="122" t="str">
        <f>[2]Dados!$H120</f>
        <v>Stock Volume</v>
      </c>
      <c r="C121" s="122" t="str">
        <f>[2]Dados!$F120</f>
        <v>56DEB</v>
      </c>
      <c r="D121" s="122">
        <f>[2]Dados!S120</f>
        <v>0</v>
      </c>
      <c r="E121" s="122">
        <f>[2]Dados!T120</f>
        <v>0</v>
      </c>
      <c r="F121" s="122">
        <f>[2]Dados!U120</f>
        <v>0</v>
      </c>
      <c r="G121" s="122">
        <f>[2]Dados!V120</f>
        <v>0</v>
      </c>
      <c r="H121" s="122">
        <f>[2]Dados!W120</f>
        <v>0</v>
      </c>
      <c r="I121" s="122">
        <f>[2]Dados!X120</f>
        <v>0</v>
      </c>
      <c r="J121" s="122">
        <f>[2]Dados!Y120</f>
        <v>0</v>
      </c>
      <c r="K121" s="122">
        <f>[2]Dados!Z120</f>
        <v>0</v>
      </c>
      <c r="L121" s="122">
        <f>[2]Dados!AA120</f>
        <v>0</v>
      </c>
      <c r="M121" s="122">
        <f>[2]Dados!AB120</f>
        <v>0</v>
      </c>
      <c r="N121" s="122">
        <f>[2]Dados!AC120</f>
        <v>0</v>
      </c>
      <c r="O121" s="122">
        <f>[2]Dados!AD120</f>
        <v>0</v>
      </c>
      <c r="P121" s="125" t="e">
        <f>ROUND(VLOOKUP(A121,#REF!,45,0),0)</f>
        <v>#REF!</v>
      </c>
      <c r="Q121" s="127"/>
    </row>
    <row r="122" spans="1:17" hidden="1" x14ac:dyDescent="0.3">
      <c r="A122" s="122" t="str">
        <f>[2]Dados!$Q121</f>
        <v>63042DZB006P1</v>
      </c>
      <c r="B122" s="122" t="str">
        <f>[2]Dados!$H121</f>
        <v>Available Stock</v>
      </c>
      <c r="C122" s="122" t="str">
        <f>[2]Dados!$F121</f>
        <v>56DTB</v>
      </c>
      <c r="D122" s="122">
        <f>[2]Dados!S121</f>
        <v>0</v>
      </c>
      <c r="E122" s="122">
        <f>[2]Dados!T121</f>
        <v>0</v>
      </c>
      <c r="F122" s="122">
        <f>[2]Dados!U121</f>
        <v>0</v>
      </c>
      <c r="G122" s="122">
        <f>[2]Dados!V121</f>
        <v>0</v>
      </c>
      <c r="H122" s="122">
        <f>[2]Dados!W121</f>
        <v>0</v>
      </c>
      <c r="I122" s="122">
        <f>[2]Dados!X121</f>
        <v>0</v>
      </c>
      <c r="J122" s="122">
        <f>[2]Dados!Y121</f>
        <v>0</v>
      </c>
      <c r="K122" s="122">
        <f>[2]Dados!Z121</f>
        <v>0</v>
      </c>
      <c r="L122" s="122">
        <f>[2]Dados!AA121</f>
        <v>0</v>
      </c>
      <c r="M122" s="122">
        <f>[2]Dados!AB121</f>
        <v>0</v>
      </c>
      <c r="N122" s="122">
        <f>[2]Dados!AC121</f>
        <v>0</v>
      </c>
      <c r="O122" s="122">
        <f>[2]Dados!AD121</f>
        <v>0</v>
      </c>
      <c r="P122" s="125" t="e">
        <f>ROUND(VLOOKUP(A122,#REF!,45,0),0)</f>
        <v>#REF!</v>
      </c>
      <c r="Q122" s="127"/>
    </row>
    <row r="123" spans="1:17" hidden="1" x14ac:dyDescent="0.3">
      <c r="A123" s="122" t="str">
        <f>[2]Dados!$Q122</f>
        <v>63042DZB006P1</v>
      </c>
      <c r="B123" s="122" t="str">
        <f>[2]Dados!$H122</f>
        <v>Income</v>
      </c>
      <c r="C123" s="122" t="str">
        <f>[2]Dados!$F122</f>
        <v>56DTB</v>
      </c>
      <c r="D123" s="122">
        <f>[2]Dados!S122</f>
        <v>0</v>
      </c>
      <c r="E123" s="122">
        <f>[2]Dados!T122</f>
        <v>0</v>
      </c>
      <c r="F123" s="122">
        <f>[2]Dados!U122</f>
        <v>0</v>
      </c>
      <c r="G123" s="122">
        <f>[2]Dados!V122</f>
        <v>0</v>
      </c>
      <c r="H123" s="122">
        <f>[2]Dados!W122</f>
        <v>0</v>
      </c>
      <c r="I123" s="122">
        <f>[2]Dados!X122</f>
        <v>0</v>
      </c>
      <c r="J123" s="122">
        <f>[2]Dados!Y122</f>
        <v>0</v>
      </c>
      <c r="K123" s="122">
        <f>[2]Dados!Z122</f>
        <v>0</v>
      </c>
      <c r="L123" s="122">
        <f>[2]Dados!AA122</f>
        <v>0</v>
      </c>
      <c r="M123" s="122">
        <f>[2]Dados!AB122</f>
        <v>0</v>
      </c>
      <c r="N123" s="122">
        <f>[2]Dados!AC122</f>
        <v>0</v>
      </c>
      <c r="O123" s="122">
        <f>[2]Dados!AD122</f>
        <v>0</v>
      </c>
      <c r="P123" s="125" t="e">
        <f>ROUND(VLOOKUP(A123,#REF!,45,0),0)</f>
        <v>#REF!</v>
      </c>
      <c r="Q123" s="127"/>
    </row>
    <row r="124" spans="1:17" hidden="1" x14ac:dyDescent="0.3">
      <c r="A124" s="122" t="str">
        <f>[2]Dados!$Q123</f>
        <v>63042DZB006P1</v>
      </c>
      <c r="B124" s="122" t="str">
        <f>[2]Dados!$H123</f>
        <v>Production Volume</v>
      </c>
      <c r="C124" s="122" t="str">
        <f>[2]Dados!$F123</f>
        <v>56DTB</v>
      </c>
      <c r="D124" s="122">
        <f>[2]Dados!S123</f>
        <v>0</v>
      </c>
      <c r="E124" s="122">
        <f>[2]Dados!T123</f>
        <v>0</v>
      </c>
      <c r="F124" s="122">
        <f>[2]Dados!U123</f>
        <v>0</v>
      </c>
      <c r="G124" s="122">
        <f>[2]Dados!V123</f>
        <v>0</v>
      </c>
      <c r="H124" s="122">
        <f>[2]Dados!W123</f>
        <v>0</v>
      </c>
      <c r="I124" s="122">
        <f>[2]Dados!X123</f>
        <v>0</v>
      </c>
      <c r="J124" s="122">
        <f>[2]Dados!Y123</f>
        <v>0</v>
      </c>
      <c r="K124" s="122">
        <f>[2]Dados!Z123</f>
        <v>0</v>
      </c>
      <c r="L124" s="122">
        <f>[2]Dados!AA123</f>
        <v>0</v>
      </c>
      <c r="M124" s="122">
        <f>[2]Dados!AB123</f>
        <v>0</v>
      </c>
      <c r="N124" s="122">
        <f>[2]Dados!AC123</f>
        <v>0</v>
      </c>
      <c r="O124" s="122">
        <f>[2]Dados!AD123</f>
        <v>0</v>
      </c>
      <c r="P124" s="125" t="e">
        <f>ROUND(VLOOKUP(A124,#REF!,45,0),0)</f>
        <v>#REF!</v>
      </c>
      <c r="Q124" s="127"/>
    </row>
    <row r="125" spans="1:17" hidden="1" x14ac:dyDescent="0.3">
      <c r="A125" s="122" t="str">
        <f>[2]Dados!$Q124</f>
        <v>63042DZB006P1</v>
      </c>
      <c r="B125" s="122" t="str">
        <f>[2]Dados!$H124</f>
        <v>Sales Volume</v>
      </c>
      <c r="C125" s="122" t="str">
        <f>[2]Dados!$F124</f>
        <v>56DTB</v>
      </c>
      <c r="D125" s="122">
        <f>[2]Dados!S124</f>
        <v>0</v>
      </c>
      <c r="E125" s="122">
        <f>[2]Dados!T124</f>
        <v>0</v>
      </c>
      <c r="F125" s="122">
        <f>[2]Dados!U124</f>
        <v>0</v>
      </c>
      <c r="G125" s="122">
        <f>[2]Dados!V124</f>
        <v>0</v>
      </c>
      <c r="H125" s="122">
        <f>[2]Dados!W124</f>
        <v>0</v>
      </c>
      <c r="I125" s="122">
        <f>[2]Dados!X124</f>
        <v>0</v>
      </c>
      <c r="J125" s="122">
        <f>[2]Dados!Y124</f>
        <v>0</v>
      </c>
      <c r="K125" s="122">
        <f>[2]Dados!Z124</f>
        <v>0</v>
      </c>
      <c r="L125" s="122">
        <f>[2]Dados!AA124</f>
        <v>0</v>
      </c>
      <c r="M125" s="122">
        <f>[2]Dados!AB124</f>
        <v>0</v>
      </c>
      <c r="N125" s="122">
        <f>[2]Dados!AC124</f>
        <v>0</v>
      </c>
      <c r="O125" s="122">
        <f>[2]Dados!AD124</f>
        <v>0</v>
      </c>
      <c r="P125" s="125" t="e">
        <f>ROUND(VLOOKUP(A125,#REF!,45,0),0)</f>
        <v>#REF!</v>
      </c>
      <c r="Q125" s="127"/>
    </row>
    <row r="126" spans="1:17" hidden="1" x14ac:dyDescent="0.3">
      <c r="A126" s="122" t="str">
        <f>[2]Dados!$Q125</f>
        <v>63042DZB006P1</v>
      </c>
      <c r="B126" s="122" t="str">
        <f>[2]Dados!$H125</f>
        <v>Stock Volume</v>
      </c>
      <c r="C126" s="122" t="str">
        <f>[2]Dados!$F125</f>
        <v>56DTB</v>
      </c>
      <c r="D126" s="122">
        <f>[2]Dados!S125</f>
        <v>0</v>
      </c>
      <c r="E126" s="122">
        <f>[2]Dados!T125</f>
        <v>0</v>
      </c>
      <c r="F126" s="122">
        <f>[2]Dados!U125</f>
        <v>0</v>
      </c>
      <c r="G126" s="122">
        <f>[2]Dados!V125</f>
        <v>0</v>
      </c>
      <c r="H126" s="122">
        <f>[2]Dados!W125</f>
        <v>0</v>
      </c>
      <c r="I126" s="122">
        <f>[2]Dados!X125</f>
        <v>0</v>
      </c>
      <c r="J126" s="122">
        <f>[2]Dados!Y125</f>
        <v>0</v>
      </c>
      <c r="K126" s="122">
        <f>[2]Dados!Z125</f>
        <v>0</v>
      </c>
      <c r="L126" s="122">
        <f>[2]Dados!AA125</f>
        <v>0</v>
      </c>
      <c r="M126" s="122">
        <f>[2]Dados!AB125</f>
        <v>0</v>
      </c>
      <c r="N126" s="122">
        <f>[2]Dados!AC125</f>
        <v>0</v>
      </c>
      <c r="O126" s="122">
        <f>[2]Dados!AD125</f>
        <v>0</v>
      </c>
      <c r="P126" s="125" t="e">
        <f>ROUND(VLOOKUP(A126,#REF!,45,0),0)</f>
        <v>#REF!</v>
      </c>
      <c r="Q126" s="127"/>
    </row>
    <row r="127" spans="1:17" hidden="1" x14ac:dyDescent="0.3">
      <c r="A127" s="122" t="str">
        <f>[2]Dados!$Q126</f>
        <v>63042RQB006B1</v>
      </c>
      <c r="B127" s="122" t="str">
        <f>[2]Dados!$H126</f>
        <v>Available Stock</v>
      </c>
      <c r="C127" s="122" t="str">
        <f>[2]Dados!$F126</f>
        <v>56DTB</v>
      </c>
      <c r="D127" s="122">
        <f>[2]Dados!S126</f>
        <v>119</v>
      </c>
      <c r="E127" s="122">
        <f>[2]Dados!T126</f>
        <v>435</v>
      </c>
      <c r="F127" s="122">
        <f>[2]Dados!U126</f>
        <v>408</v>
      </c>
      <c r="G127" s="122">
        <f>[2]Dados!V126</f>
        <v>404</v>
      </c>
      <c r="H127" s="122">
        <f>[2]Dados!W126</f>
        <v>354</v>
      </c>
      <c r="I127" s="122">
        <f>[2]Dados!X126</f>
        <v>330</v>
      </c>
      <c r="J127" s="122">
        <f>[2]Dados!Y126</f>
        <v>330</v>
      </c>
      <c r="K127" s="122">
        <f>[2]Dados!Z126</f>
        <v>330</v>
      </c>
      <c r="L127" s="122">
        <f>[2]Dados!AA126</f>
        <v>330</v>
      </c>
      <c r="M127" s="122">
        <f>[2]Dados!AB126</f>
        <v>330</v>
      </c>
      <c r="N127" s="122">
        <f>[2]Dados!AC126</f>
        <v>330</v>
      </c>
      <c r="O127" s="122">
        <f>[2]Dados!AD126</f>
        <v>330</v>
      </c>
      <c r="P127" s="125" t="e">
        <f>ROUND(VLOOKUP(A127,#REF!,45,0),0)</f>
        <v>#REF!</v>
      </c>
      <c r="Q127" s="127"/>
    </row>
    <row r="128" spans="1:17" hidden="1" x14ac:dyDescent="0.3">
      <c r="A128" s="122" t="str">
        <f>[2]Dados!$Q127</f>
        <v>63042RQB006B1</v>
      </c>
      <c r="B128" s="122" t="str">
        <f>[2]Dados!$H127</f>
        <v>Income</v>
      </c>
      <c r="C128" s="122" t="str">
        <f>[2]Dados!$F127</f>
        <v>56DTB</v>
      </c>
      <c r="D128" s="122">
        <f>[2]Dados!S127</f>
        <v>312</v>
      </c>
      <c r="E128" s="122">
        <f>[2]Dados!T127</f>
        <v>184</v>
      </c>
      <c r="F128" s="122">
        <f>[2]Dados!U127</f>
        <v>368</v>
      </c>
      <c r="G128" s="122">
        <f>[2]Dados!V127</f>
        <v>12</v>
      </c>
      <c r="H128" s="122">
        <f>[2]Dados!W127</f>
        <v>50</v>
      </c>
      <c r="I128" s="122">
        <f>[2]Dados!X127</f>
        <v>24</v>
      </c>
      <c r="J128" s="122">
        <f>[2]Dados!Y127</f>
        <v>0</v>
      </c>
      <c r="K128" s="122">
        <f>[2]Dados!Z127</f>
        <v>0</v>
      </c>
      <c r="L128" s="122">
        <f>[2]Dados!AA127</f>
        <v>0</v>
      </c>
      <c r="M128" s="122">
        <f>[2]Dados!AB127</f>
        <v>0</v>
      </c>
      <c r="N128" s="122">
        <f>[2]Dados!AC127</f>
        <v>0</v>
      </c>
      <c r="O128" s="122">
        <f>[2]Dados!AD127</f>
        <v>0</v>
      </c>
      <c r="P128" s="125" t="e">
        <f>ROUND(VLOOKUP(A128,#REF!,45,0),0)</f>
        <v>#REF!</v>
      </c>
      <c r="Q128" s="127"/>
    </row>
    <row r="129" spans="1:17" hidden="1" x14ac:dyDescent="0.3">
      <c r="A129" s="122" t="str">
        <f>[2]Dados!$Q128</f>
        <v>63042RQB006B1</v>
      </c>
      <c r="B129" s="122" t="str">
        <f>[2]Dados!$H128</f>
        <v>Production Volume</v>
      </c>
      <c r="C129" s="122" t="str">
        <f>[2]Dados!$F128</f>
        <v>56DTB</v>
      </c>
      <c r="D129" s="122">
        <f>[2]Dados!S128</f>
        <v>468</v>
      </c>
      <c r="E129" s="122">
        <f>[2]Dados!T128</f>
        <v>428</v>
      </c>
      <c r="F129" s="122">
        <f>[2]Dados!U128</f>
        <v>349</v>
      </c>
      <c r="G129" s="122">
        <f>[2]Dados!V128</f>
        <v>0</v>
      </c>
      <c r="H129" s="122">
        <f>[2]Dados!W128</f>
        <v>0</v>
      </c>
      <c r="I129" s="122">
        <f>[2]Dados!X128</f>
        <v>0</v>
      </c>
      <c r="J129" s="122">
        <f>[2]Dados!Y128</f>
        <v>0</v>
      </c>
      <c r="K129" s="122">
        <f>[2]Dados!Z128</f>
        <v>0</v>
      </c>
      <c r="L129" s="122">
        <f>[2]Dados!AA128</f>
        <v>0</v>
      </c>
      <c r="M129" s="122">
        <f>[2]Dados!AB128</f>
        <v>0</v>
      </c>
      <c r="N129" s="122">
        <f>[2]Dados!AC128</f>
        <v>0</v>
      </c>
      <c r="O129" s="122">
        <f>[2]Dados!AD128</f>
        <v>0</v>
      </c>
      <c r="P129" s="125" t="e">
        <f>ROUND(VLOOKUP(A129,#REF!,45,0),0)</f>
        <v>#REF!</v>
      </c>
      <c r="Q129" s="127"/>
    </row>
    <row r="130" spans="1:17" hidden="1" x14ac:dyDescent="0.3">
      <c r="A130" s="122" t="str">
        <f>[2]Dados!$Q129</f>
        <v>63042RQB006B1</v>
      </c>
      <c r="B130" s="122" t="str">
        <f>[2]Dados!$H129</f>
        <v>Sales Volume</v>
      </c>
      <c r="C130" s="122" t="str">
        <f>[2]Dados!$F129</f>
        <v>56DTB</v>
      </c>
      <c r="D130" s="122">
        <f>[2]Dados!S129</f>
        <v>312</v>
      </c>
      <c r="E130" s="122">
        <f>[2]Dados!T129</f>
        <v>184</v>
      </c>
      <c r="F130" s="122">
        <f>[2]Dados!U129</f>
        <v>368</v>
      </c>
      <c r="G130" s="122">
        <f>[2]Dados!V129</f>
        <v>12</v>
      </c>
      <c r="H130" s="122">
        <f>[2]Dados!W129</f>
        <v>50</v>
      </c>
      <c r="I130" s="122">
        <f>[2]Dados!X129</f>
        <v>24</v>
      </c>
      <c r="J130" s="122">
        <f>[2]Dados!Y129</f>
        <v>0</v>
      </c>
      <c r="K130" s="122">
        <f>[2]Dados!Z129</f>
        <v>0</v>
      </c>
      <c r="L130" s="122">
        <f>[2]Dados!AA129</f>
        <v>0</v>
      </c>
      <c r="M130" s="122">
        <f>[2]Dados!AB129</f>
        <v>0</v>
      </c>
      <c r="N130" s="122">
        <f>[2]Dados!AC129</f>
        <v>0</v>
      </c>
      <c r="O130" s="122">
        <f>[2]Dados!AD129</f>
        <v>0</v>
      </c>
      <c r="P130" s="125" t="e">
        <f>ROUND(VLOOKUP(A130,#REF!,45,0),0)</f>
        <v>#REF!</v>
      </c>
      <c r="Q130" s="127"/>
    </row>
    <row r="131" spans="1:17" hidden="1" x14ac:dyDescent="0.3">
      <c r="A131" s="122" t="str">
        <f>[2]Dados!$Q130</f>
        <v>63042RQB006B1</v>
      </c>
      <c r="B131" s="122" t="str">
        <f>[2]Dados!$H130</f>
        <v>Stock Volume</v>
      </c>
      <c r="C131" s="122" t="str">
        <f>[2]Dados!$F130</f>
        <v>56DTB</v>
      </c>
      <c r="D131" s="122">
        <f>[2]Dados!S130</f>
        <v>191</v>
      </c>
      <c r="E131" s="122">
        <f>[2]Dados!T130</f>
        <v>435</v>
      </c>
      <c r="F131" s="122">
        <f>[2]Dados!U130</f>
        <v>416</v>
      </c>
      <c r="G131" s="122">
        <f>[2]Dados!V130</f>
        <v>404</v>
      </c>
      <c r="H131" s="122">
        <f>[2]Dados!W130</f>
        <v>354</v>
      </c>
      <c r="I131" s="122">
        <f>[2]Dados!X130</f>
        <v>330</v>
      </c>
      <c r="J131" s="122">
        <f>[2]Dados!Y130</f>
        <v>330</v>
      </c>
      <c r="K131" s="122">
        <f>[2]Dados!Z130</f>
        <v>330</v>
      </c>
      <c r="L131" s="122">
        <f>[2]Dados!AA130</f>
        <v>330</v>
      </c>
      <c r="M131" s="122">
        <f>[2]Dados!AB130</f>
        <v>330</v>
      </c>
      <c r="N131" s="122">
        <f>[2]Dados!AC130</f>
        <v>330</v>
      </c>
      <c r="O131" s="122">
        <f>[2]Dados!AD130</f>
        <v>330</v>
      </c>
      <c r="P131" s="125" t="e">
        <f>ROUND(VLOOKUP(A131,#REF!,45,0),0)</f>
        <v>#REF!</v>
      </c>
      <c r="Q131" s="127"/>
    </row>
    <row r="132" spans="1:17" hidden="1" x14ac:dyDescent="0.3">
      <c r="A132" s="122" t="str">
        <f>[2]Dados!$Q131</f>
        <v>63042DEA389P1</v>
      </c>
      <c r="B132" s="122" t="str">
        <f>[2]Dados!$H131</f>
        <v>Available Stock</v>
      </c>
      <c r="C132" s="122" t="str">
        <f>[2]Dados!$F131</f>
        <v>56DTX</v>
      </c>
      <c r="D132" s="122">
        <f>[2]Dados!S131</f>
        <v>0</v>
      </c>
      <c r="E132" s="122">
        <f>[2]Dados!T131</f>
        <v>0</v>
      </c>
      <c r="F132" s="122">
        <f>[2]Dados!U131</f>
        <v>0</v>
      </c>
      <c r="G132" s="122">
        <f>[2]Dados!V131</f>
        <v>0</v>
      </c>
      <c r="H132" s="122">
        <f>[2]Dados!W131</f>
        <v>0</v>
      </c>
      <c r="I132" s="122">
        <f>[2]Dados!X131</f>
        <v>0</v>
      </c>
      <c r="J132" s="122">
        <f>[2]Dados!Y131</f>
        <v>0</v>
      </c>
      <c r="K132" s="122">
        <f>[2]Dados!Z131</f>
        <v>0</v>
      </c>
      <c r="L132" s="122">
        <f>[2]Dados!AA131</f>
        <v>0</v>
      </c>
      <c r="M132" s="122">
        <f>[2]Dados!AB131</f>
        <v>0</v>
      </c>
      <c r="N132" s="122">
        <f>[2]Dados!AC131</f>
        <v>0</v>
      </c>
      <c r="O132" s="122">
        <f>[2]Dados!AD131</f>
        <v>0</v>
      </c>
      <c r="P132" s="125" t="e">
        <f>ROUND(VLOOKUP(A132,#REF!,45,0),0)</f>
        <v>#REF!</v>
      </c>
      <c r="Q132" s="127"/>
    </row>
    <row r="133" spans="1:17" hidden="1" x14ac:dyDescent="0.3">
      <c r="A133" s="122" t="str">
        <f>[2]Dados!$Q132</f>
        <v>63042DEA389P1</v>
      </c>
      <c r="B133" s="122" t="str">
        <f>[2]Dados!$H132</f>
        <v>Income</v>
      </c>
      <c r="C133" s="122" t="str">
        <f>[2]Dados!$F132</f>
        <v>56DTX</v>
      </c>
      <c r="D133" s="122">
        <f>[2]Dados!S132</f>
        <v>0</v>
      </c>
      <c r="E133" s="122">
        <f>[2]Dados!T132</f>
        <v>0</v>
      </c>
      <c r="F133" s="122">
        <f>[2]Dados!U132</f>
        <v>0</v>
      </c>
      <c r="G133" s="122">
        <f>[2]Dados!V132</f>
        <v>0</v>
      </c>
      <c r="H133" s="122">
        <f>[2]Dados!W132</f>
        <v>0</v>
      </c>
      <c r="I133" s="122">
        <f>[2]Dados!X132</f>
        <v>0</v>
      </c>
      <c r="J133" s="122">
        <f>[2]Dados!Y132</f>
        <v>0</v>
      </c>
      <c r="K133" s="122">
        <f>[2]Dados!Z132</f>
        <v>0</v>
      </c>
      <c r="L133" s="122">
        <f>[2]Dados!AA132</f>
        <v>0</v>
      </c>
      <c r="M133" s="122">
        <f>[2]Dados!AB132</f>
        <v>0</v>
      </c>
      <c r="N133" s="122">
        <f>[2]Dados!AC132</f>
        <v>0</v>
      </c>
      <c r="O133" s="122">
        <f>[2]Dados!AD132</f>
        <v>0</v>
      </c>
      <c r="P133" s="125" t="e">
        <f>ROUND(VLOOKUP(A133,#REF!,45,0),0)</f>
        <v>#REF!</v>
      </c>
      <c r="Q133" s="127"/>
    </row>
    <row r="134" spans="1:17" hidden="1" x14ac:dyDescent="0.3">
      <c r="A134" s="122" t="str">
        <f>[2]Dados!$Q133</f>
        <v>63042DEA389P1</v>
      </c>
      <c r="B134" s="122" t="str">
        <f>[2]Dados!$H133</f>
        <v>Production Volume</v>
      </c>
      <c r="C134" s="122" t="str">
        <f>[2]Dados!$F133</f>
        <v>56DTX</v>
      </c>
      <c r="D134" s="122">
        <f>[2]Dados!S133</f>
        <v>0</v>
      </c>
      <c r="E134" s="122">
        <f>[2]Dados!T133</f>
        <v>0</v>
      </c>
      <c r="F134" s="122">
        <f>[2]Dados!U133</f>
        <v>0</v>
      </c>
      <c r="G134" s="122">
        <f>[2]Dados!V133</f>
        <v>0</v>
      </c>
      <c r="H134" s="122">
        <f>[2]Dados!W133</f>
        <v>0</v>
      </c>
      <c r="I134" s="122">
        <f>[2]Dados!X133</f>
        <v>0</v>
      </c>
      <c r="J134" s="122">
        <f>[2]Dados!Y133</f>
        <v>0</v>
      </c>
      <c r="K134" s="122">
        <f>[2]Dados!Z133</f>
        <v>0</v>
      </c>
      <c r="L134" s="122">
        <f>[2]Dados!AA133</f>
        <v>0</v>
      </c>
      <c r="M134" s="122">
        <f>[2]Dados!AB133</f>
        <v>0</v>
      </c>
      <c r="N134" s="122">
        <f>[2]Dados!AC133</f>
        <v>0</v>
      </c>
      <c r="O134" s="122">
        <f>[2]Dados!AD133</f>
        <v>0</v>
      </c>
      <c r="P134" s="125" t="e">
        <f>ROUND(VLOOKUP(A134,#REF!,45,0),0)</f>
        <v>#REF!</v>
      </c>
      <c r="Q134" s="127"/>
    </row>
    <row r="135" spans="1:17" hidden="1" x14ac:dyDescent="0.3">
      <c r="A135" s="122" t="str">
        <f>[2]Dados!$Q134</f>
        <v>63042DEA389P1</v>
      </c>
      <c r="B135" s="122" t="str">
        <f>[2]Dados!$H134</f>
        <v>Sales Volume</v>
      </c>
      <c r="C135" s="122" t="str">
        <f>[2]Dados!$F134</f>
        <v>56DTX</v>
      </c>
      <c r="D135" s="122">
        <f>[2]Dados!S134</f>
        <v>0</v>
      </c>
      <c r="E135" s="122">
        <f>[2]Dados!T134</f>
        <v>0</v>
      </c>
      <c r="F135" s="122">
        <f>[2]Dados!U134</f>
        <v>0</v>
      </c>
      <c r="G135" s="122">
        <f>[2]Dados!V134</f>
        <v>0</v>
      </c>
      <c r="H135" s="122">
        <f>[2]Dados!W134</f>
        <v>0</v>
      </c>
      <c r="I135" s="122">
        <f>[2]Dados!X134</f>
        <v>0</v>
      </c>
      <c r="J135" s="122">
        <f>[2]Dados!Y134</f>
        <v>0</v>
      </c>
      <c r="K135" s="122">
        <f>[2]Dados!Z134</f>
        <v>0</v>
      </c>
      <c r="L135" s="122">
        <f>[2]Dados!AA134</f>
        <v>0</v>
      </c>
      <c r="M135" s="122">
        <f>[2]Dados!AB134</f>
        <v>0</v>
      </c>
      <c r="N135" s="122">
        <f>[2]Dados!AC134</f>
        <v>0</v>
      </c>
      <c r="O135" s="122">
        <f>[2]Dados!AD134</f>
        <v>0</v>
      </c>
      <c r="P135" s="125" t="e">
        <f>ROUND(VLOOKUP(A135,#REF!,45,0),0)</f>
        <v>#REF!</v>
      </c>
      <c r="Q135" s="127"/>
    </row>
    <row r="136" spans="1:17" hidden="1" x14ac:dyDescent="0.3">
      <c r="A136" s="122" t="str">
        <f>[2]Dados!$Q135</f>
        <v>63042DEA389P1</v>
      </c>
      <c r="B136" s="122" t="str">
        <f>[2]Dados!$H135</f>
        <v>Stock Volume</v>
      </c>
      <c r="C136" s="122" t="str">
        <f>[2]Dados!$F135</f>
        <v>56DTX</v>
      </c>
      <c r="D136" s="122">
        <f>[2]Dados!S135</f>
        <v>0</v>
      </c>
      <c r="E136" s="122">
        <f>[2]Dados!T135</f>
        <v>0</v>
      </c>
      <c r="F136" s="122">
        <f>[2]Dados!U135</f>
        <v>0</v>
      </c>
      <c r="G136" s="122">
        <f>[2]Dados!V135</f>
        <v>0</v>
      </c>
      <c r="H136" s="122">
        <f>[2]Dados!W135</f>
        <v>0</v>
      </c>
      <c r="I136" s="122">
        <f>[2]Dados!X135</f>
        <v>0</v>
      </c>
      <c r="J136" s="122">
        <f>[2]Dados!Y135</f>
        <v>0</v>
      </c>
      <c r="K136" s="122">
        <f>[2]Dados!Z135</f>
        <v>0</v>
      </c>
      <c r="L136" s="122">
        <f>[2]Dados!AA135</f>
        <v>0</v>
      </c>
      <c r="M136" s="122">
        <f>[2]Dados!AB135</f>
        <v>0</v>
      </c>
      <c r="N136" s="122">
        <f>[2]Dados!AC135</f>
        <v>0</v>
      </c>
      <c r="O136" s="122">
        <f>[2]Dados!AD135</f>
        <v>0</v>
      </c>
      <c r="P136" s="125" t="e">
        <f>ROUND(VLOOKUP(A136,#REF!,45,0),0)</f>
        <v>#REF!</v>
      </c>
      <c r="Q136" s="127"/>
    </row>
    <row r="137" spans="1:17" hidden="1" x14ac:dyDescent="0.3">
      <c r="A137" s="122" t="str">
        <f>[2]Dados!$Q136</f>
        <v>63042DHA089P1</v>
      </c>
      <c r="B137" s="122" t="str">
        <f>[2]Dados!$H136</f>
        <v>Available Stock</v>
      </c>
      <c r="C137" s="122" t="str">
        <f>[2]Dados!$F136</f>
        <v>56DTX</v>
      </c>
      <c r="D137" s="122">
        <f>[2]Dados!S136</f>
        <v>244</v>
      </c>
      <c r="E137" s="122">
        <f>[2]Dados!T136</f>
        <v>1835</v>
      </c>
      <c r="F137" s="122">
        <f>[2]Dados!U136</f>
        <v>2091</v>
      </c>
      <c r="G137" s="122">
        <f>[2]Dados!V136</f>
        <v>199</v>
      </c>
      <c r="H137" s="122">
        <f>[2]Dados!W136</f>
        <v>10</v>
      </c>
      <c r="I137" s="122">
        <f>[2]Dados!X136</f>
        <v>10</v>
      </c>
      <c r="J137" s="122">
        <f>[2]Dados!Y136</f>
        <v>10</v>
      </c>
      <c r="K137" s="122">
        <f>[2]Dados!Z136</f>
        <v>10</v>
      </c>
      <c r="L137" s="122">
        <f>[2]Dados!AA136</f>
        <v>10</v>
      </c>
      <c r="M137" s="122">
        <f>[2]Dados!AB136</f>
        <v>10</v>
      </c>
      <c r="N137" s="122">
        <f>[2]Dados!AC136</f>
        <v>10</v>
      </c>
      <c r="O137" s="122">
        <f>[2]Dados!AD136</f>
        <v>10</v>
      </c>
      <c r="P137" s="125" t="e">
        <f>ROUND(VLOOKUP(A137,#REF!,45,0),0)</f>
        <v>#REF!</v>
      </c>
      <c r="Q137" s="127"/>
    </row>
    <row r="138" spans="1:17" hidden="1" x14ac:dyDescent="0.3">
      <c r="A138" s="122" t="str">
        <f>[2]Dados!$Q137</f>
        <v>63042DHA089P1</v>
      </c>
      <c r="B138" s="122" t="str">
        <f>[2]Dados!$H137</f>
        <v>Income</v>
      </c>
      <c r="C138" s="122" t="str">
        <f>[2]Dados!$F137</f>
        <v>56DTX</v>
      </c>
      <c r="D138" s="122">
        <f>[2]Dados!S137</f>
        <v>588</v>
      </c>
      <c r="E138" s="122">
        <f>[2]Dados!T137</f>
        <v>656</v>
      </c>
      <c r="F138" s="122">
        <f>[2]Dados!U137</f>
        <v>687</v>
      </c>
      <c r="G138" s="122">
        <f>[2]Dados!V137</f>
        <v>1893</v>
      </c>
      <c r="H138" s="122">
        <f>[2]Dados!W137</f>
        <v>1771</v>
      </c>
      <c r="I138" s="122">
        <f>[2]Dados!X137</f>
        <v>868</v>
      </c>
      <c r="J138" s="122">
        <f>[2]Dados!Y137</f>
        <v>868</v>
      </c>
      <c r="K138" s="122">
        <f>[2]Dados!Z137</f>
        <v>868</v>
      </c>
      <c r="L138" s="122">
        <f>[2]Dados!AA137</f>
        <v>0</v>
      </c>
      <c r="M138" s="122">
        <f>[2]Dados!AB137</f>
        <v>0</v>
      </c>
      <c r="N138" s="122">
        <f>[2]Dados!AC137</f>
        <v>0</v>
      </c>
      <c r="O138" s="122">
        <f>[2]Dados!AD137</f>
        <v>0</v>
      </c>
      <c r="P138" s="125" t="e">
        <f>ROUND(VLOOKUP(A138,#REF!,45,0),0)</f>
        <v>#REF!</v>
      </c>
      <c r="Q138" s="127"/>
    </row>
    <row r="139" spans="1:17" hidden="1" x14ac:dyDescent="0.3">
      <c r="A139" s="122" t="str">
        <f>[2]Dados!$Q138</f>
        <v>63042DHA089P1</v>
      </c>
      <c r="B139" s="122" t="str">
        <f>[2]Dados!$H138</f>
        <v>Production Volume</v>
      </c>
      <c r="C139" s="122" t="str">
        <f>[2]Dados!$F138</f>
        <v>56DTX</v>
      </c>
      <c r="D139" s="122">
        <f>[2]Dados!S138</f>
        <v>241</v>
      </c>
      <c r="E139" s="122">
        <f>[2]Dados!T138</f>
        <v>2244</v>
      </c>
      <c r="F139" s="122">
        <f>[2]Dados!U138</f>
        <v>948</v>
      </c>
      <c r="G139" s="122">
        <f>[2]Dados!V138</f>
        <v>0</v>
      </c>
      <c r="H139" s="122">
        <f>[2]Dados!W138</f>
        <v>1582</v>
      </c>
      <c r="I139" s="122">
        <f>[2]Dados!X138</f>
        <v>868</v>
      </c>
      <c r="J139" s="122">
        <f>[2]Dados!Y138</f>
        <v>868</v>
      </c>
      <c r="K139" s="122">
        <f>[2]Dados!Z138</f>
        <v>868</v>
      </c>
      <c r="L139" s="122">
        <f>[2]Dados!AA138</f>
        <v>0</v>
      </c>
      <c r="M139" s="122">
        <f>[2]Dados!AB138</f>
        <v>0</v>
      </c>
      <c r="N139" s="122">
        <f>[2]Dados!AC138</f>
        <v>0</v>
      </c>
      <c r="O139" s="122">
        <f>[2]Dados!AD138</f>
        <v>0</v>
      </c>
      <c r="P139" s="125" t="e">
        <f>ROUND(VLOOKUP(A139,#REF!,45,0),0)</f>
        <v>#REF!</v>
      </c>
      <c r="Q139" s="127"/>
    </row>
    <row r="140" spans="1:17" hidden="1" x14ac:dyDescent="0.3">
      <c r="A140" s="122" t="str">
        <f>[2]Dados!$Q139</f>
        <v>63042DHA089P1</v>
      </c>
      <c r="B140" s="122" t="str">
        <f>[2]Dados!$H139</f>
        <v>Sales Volume</v>
      </c>
      <c r="C140" s="122" t="str">
        <f>[2]Dados!$F139</f>
        <v>56DTX</v>
      </c>
      <c r="D140" s="122">
        <f>[2]Dados!S139</f>
        <v>588</v>
      </c>
      <c r="E140" s="122">
        <f>[2]Dados!T139</f>
        <v>656</v>
      </c>
      <c r="F140" s="122">
        <f>[2]Dados!U139</f>
        <v>687</v>
      </c>
      <c r="G140" s="122">
        <f>[2]Dados!V139</f>
        <v>1893</v>
      </c>
      <c r="H140" s="122">
        <f>[2]Dados!W139</f>
        <v>1771</v>
      </c>
      <c r="I140" s="122">
        <f>[2]Dados!X139</f>
        <v>868</v>
      </c>
      <c r="J140" s="122">
        <f>[2]Dados!Y139</f>
        <v>868</v>
      </c>
      <c r="K140" s="122">
        <f>[2]Dados!Z139</f>
        <v>868</v>
      </c>
      <c r="L140" s="122">
        <f>[2]Dados!AA139</f>
        <v>0</v>
      </c>
      <c r="M140" s="122">
        <f>[2]Dados!AB139</f>
        <v>0</v>
      </c>
      <c r="N140" s="122">
        <f>[2]Dados!AC139</f>
        <v>0</v>
      </c>
      <c r="O140" s="122">
        <f>[2]Dados!AD139</f>
        <v>0</v>
      </c>
      <c r="P140" s="125" t="e">
        <f>ROUND(VLOOKUP(A140,#REF!,45,0),0)</f>
        <v>#REF!</v>
      </c>
      <c r="Q140" s="127"/>
    </row>
    <row r="141" spans="1:17" hidden="1" x14ac:dyDescent="0.3">
      <c r="A141" s="122" t="str">
        <f>[2]Dados!$Q140</f>
        <v>63042DHA089P1</v>
      </c>
      <c r="B141" s="122" t="str">
        <f>[2]Dados!$H140</f>
        <v>Stock Volume</v>
      </c>
      <c r="C141" s="122" t="str">
        <f>[2]Dados!$F140</f>
        <v>56DTX</v>
      </c>
      <c r="D141" s="122">
        <f>[2]Dados!S140</f>
        <v>246</v>
      </c>
      <c r="E141" s="122">
        <f>[2]Dados!T140</f>
        <v>1835</v>
      </c>
      <c r="F141" s="122">
        <f>[2]Dados!U140</f>
        <v>2094</v>
      </c>
      <c r="G141" s="122">
        <f>[2]Dados!V140</f>
        <v>202</v>
      </c>
      <c r="H141" s="122">
        <f>[2]Dados!W140</f>
        <v>13</v>
      </c>
      <c r="I141" s="122">
        <f>[2]Dados!X140</f>
        <v>13</v>
      </c>
      <c r="J141" s="122">
        <f>[2]Dados!Y140</f>
        <v>13</v>
      </c>
      <c r="K141" s="122">
        <f>[2]Dados!Z140</f>
        <v>13</v>
      </c>
      <c r="L141" s="122">
        <f>[2]Dados!AA140</f>
        <v>13</v>
      </c>
      <c r="M141" s="122">
        <f>[2]Dados!AB140</f>
        <v>13</v>
      </c>
      <c r="N141" s="122">
        <f>[2]Dados!AC140</f>
        <v>13</v>
      </c>
      <c r="O141" s="122">
        <f>[2]Dados!AD140</f>
        <v>13</v>
      </c>
      <c r="P141" s="125" t="e">
        <f>ROUND(VLOOKUP(A141,#REF!,45,0),0)</f>
        <v>#REF!</v>
      </c>
      <c r="Q141" s="127"/>
    </row>
    <row r="142" spans="1:17" hidden="1" x14ac:dyDescent="0.3">
      <c r="A142" s="122" t="str">
        <f>[2]Dados!$Q141</f>
        <v>63042DZB089P1</v>
      </c>
      <c r="B142" s="122" t="str">
        <f>[2]Dados!$H141</f>
        <v>Available Stock</v>
      </c>
      <c r="C142" s="122" t="str">
        <f>[2]Dados!$F141</f>
        <v>56DTX</v>
      </c>
      <c r="D142" s="122">
        <f>[2]Dados!S141</f>
        <v>0</v>
      </c>
      <c r="E142" s="122">
        <f>[2]Dados!T141</f>
        <v>0</v>
      </c>
      <c r="F142" s="122">
        <f>[2]Dados!U141</f>
        <v>0</v>
      </c>
      <c r="G142" s="122">
        <f>[2]Dados!V141</f>
        <v>0</v>
      </c>
      <c r="H142" s="122">
        <f>[2]Dados!W141</f>
        <v>0</v>
      </c>
      <c r="I142" s="122">
        <f>[2]Dados!X141</f>
        <v>0</v>
      </c>
      <c r="J142" s="122">
        <f>[2]Dados!Y141</f>
        <v>0</v>
      </c>
      <c r="K142" s="122">
        <f>[2]Dados!Z141</f>
        <v>0</v>
      </c>
      <c r="L142" s="122">
        <f>[2]Dados!AA141</f>
        <v>0</v>
      </c>
      <c r="M142" s="122">
        <f>[2]Dados!AB141</f>
        <v>0</v>
      </c>
      <c r="N142" s="122">
        <f>[2]Dados!AC141</f>
        <v>0</v>
      </c>
      <c r="O142" s="122">
        <f>[2]Dados!AD141</f>
        <v>0</v>
      </c>
      <c r="P142" s="125" t="e">
        <f>ROUND(VLOOKUP(A142,#REF!,45,0),0)</f>
        <v>#REF!</v>
      </c>
      <c r="Q142" s="127"/>
    </row>
    <row r="143" spans="1:17" hidden="1" x14ac:dyDescent="0.3">
      <c r="A143" s="122" t="str">
        <f>[2]Dados!$Q142</f>
        <v>63042DZB089P1</v>
      </c>
      <c r="B143" s="122" t="str">
        <f>[2]Dados!$H142</f>
        <v>Stock Volume</v>
      </c>
      <c r="C143" s="122" t="str">
        <f>[2]Dados!$F142</f>
        <v>56DTX</v>
      </c>
      <c r="D143" s="122">
        <f>[2]Dados!S142</f>
        <v>0</v>
      </c>
      <c r="E143" s="122">
        <f>[2]Dados!T142</f>
        <v>0</v>
      </c>
      <c r="F143" s="122">
        <f>[2]Dados!U142</f>
        <v>0</v>
      </c>
      <c r="G143" s="122">
        <f>[2]Dados!V142</f>
        <v>0</v>
      </c>
      <c r="H143" s="122">
        <f>[2]Dados!W142</f>
        <v>0</v>
      </c>
      <c r="I143" s="122">
        <f>[2]Dados!X142</f>
        <v>0</v>
      </c>
      <c r="J143" s="122">
        <f>[2]Dados!Y142</f>
        <v>0</v>
      </c>
      <c r="K143" s="122">
        <f>[2]Dados!Z142</f>
        <v>0</v>
      </c>
      <c r="L143" s="122">
        <f>[2]Dados!AA142</f>
        <v>0</v>
      </c>
      <c r="M143" s="122">
        <f>[2]Dados!AB142</f>
        <v>0</v>
      </c>
      <c r="N143" s="122">
        <f>[2]Dados!AC142</f>
        <v>0</v>
      </c>
      <c r="O143" s="122">
        <f>[2]Dados!AD142</f>
        <v>0</v>
      </c>
      <c r="P143" s="125" t="e">
        <f>ROUND(VLOOKUP(A143,#REF!,45,0),0)</f>
        <v>#REF!</v>
      </c>
      <c r="Q143" s="127"/>
    </row>
    <row r="144" spans="1:17" hidden="1" x14ac:dyDescent="0.3">
      <c r="A144" s="122" t="str">
        <f>[2]Dados!$Q143</f>
        <v>63042RQA089P1</v>
      </c>
      <c r="B144" s="122" t="str">
        <f>[2]Dados!$H143</f>
        <v>Available Stock</v>
      </c>
      <c r="C144" s="122" t="str">
        <f>[2]Dados!$F143</f>
        <v>56DTX</v>
      </c>
      <c r="D144" s="122">
        <f>[2]Dados!S143</f>
        <v>0</v>
      </c>
      <c r="E144" s="122">
        <f>[2]Dados!T143</f>
        <v>0</v>
      </c>
      <c r="F144" s="122">
        <f>[2]Dados!U143</f>
        <v>0</v>
      </c>
      <c r="G144" s="122">
        <f>[2]Dados!V143</f>
        <v>0</v>
      </c>
      <c r="H144" s="122">
        <f>[2]Dados!W143</f>
        <v>0</v>
      </c>
      <c r="I144" s="122">
        <f>[2]Dados!X143</f>
        <v>0</v>
      </c>
      <c r="J144" s="122">
        <f>[2]Dados!Y143</f>
        <v>0</v>
      </c>
      <c r="K144" s="122">
        <f>[2]Dados!Z143</f>
        <v>0</v>
      </c>
      <c r="L144" s="122">
        <f>[2]Dados!AA143</f>
        <v>0</v>
      </c>
      <c r="M144" s="122">
        <f>[2]Dados!AB143</f>
        <v>0</v>
      </c>
      <c r="N144" s="122">
        <f>[2]Dados!AC143</f>
        <v>0</v>
      </c>
      <c r="O144" s="122">
        <f>[2]Dados!AD143</f>
        <v>0</v>
      </c>
      <c r="P144" s="125" t="e">
        <f>ROUND(VLOOKUP(A144,#REF!,45,0),0)</f>
        <v>#REF!</v>
      </c>
      <c r="Q144" s="127"/>
    </row>
    <row r="145" spans="1:17" hidden="1" x14ac:dyDescent="0.3">
      <c r="A145" s="122" t="str">
        <f>[2]Dados!$Q144</f>
        <v>63042RQA089P1</v>
      </c>
      <c r="B145" s="122" t="str">
        <f>[2]Dados!$H144</f>
        <v>Stock Volume</v>
      </c>
      <c r="C145" s="122" t="str">
        <f>[2]Dados!$F144</f>
        <v>56DTX</v>
      </c>
      <c r="D145" s="122">
        <f>[2]Dados!S144</f>
        <v>0</v>
      </c>
      <c r="E145" s="122">
        <f>[2]Dados!T144</f>
        <v>0</v>
      </c>
      <c r="F145" s="122">
        <f>[2]Dados!U144</f>
        <v>0</v>
      </c>
      <c r="G145" s="122">
        <f>[2]Dados!V144</f>
        <v>0</v>
      </c>
      <c r="H145" s="122">
        <f>[2]Dados!W144</f>
        <v>0</v>
      </c>
      <c r="I145" s="122">
        <f>[2]Dados!X144</f>
        <v>0</v>
      </c>
      <c r="J145" s="122">
        <f>[2]Dados!Y144</f>
        <v>0</v>
      </c>
      <c r="K145" s="122">
        <f>[2]Dados!Z144</f>
        <v>0</v>
      </c>
      <c r="L145" s="122">
        <f>[2]Dados!AA144</f>
        <v>0</v>
      </c>
      <c r="M145" s="122">
        <f>[2]Dados!AB144</f>
        <v>0</v>
      </c>
      <c r="N145" s="122">
        <f>[2]Dados!AC144</f>
        <v>0</v>
      </c>
      <c r="O145" s="122">
        <f>[2]Dados!AD144</f>
        <v>0</v>
      </c>
      <c r="P145" s="125" t="e">
        <f>ROUND(VLOOKUP(A145,#REF!,45,0),0)</f>
        <v>#REF!</v>
      </c>
      <c r="Q145" s="127"/>
    </row>
    <row r="146" spans="1:17" hidden="1" x14ac:dyDescent="0.3">
      <c r="A146" s="122" t="str">
        <f>[2]Dados!$Q145</f>
        <v>63042RQB089B1</v>
      </c>
      <c r="B146" s="122" t="str">
        <f>[2]Dados!$H145</f>
        <v>Available Stock</v>
      </c>
      <c r="C146" s="122" t="str">
        <f>[2]Dados!$F145</f>
        <v>56DTX</v>
      </c>
      <c r="D146" s="122">
        <f>[2]Dados!S145</f>
        <v>190</v>
      </c>
      <c r="E146" s="122">
        <f>[2]Dados!T145</f>
        <v>561</v>
      </c>
      <c r="F146" s="122">
        <f>[2]Dados!U145</f>
        <v>281</v>
      </c>
      <c r="G146" s="122">
        <f>[2]Dados!V145</f>
        <v>326</v>
      </c>
      <c r="H146" s="122">
        <f>[2]Dados!W145</f>
        <v>0</v>
      </c>
      <c r="I146" s="122">
        <f>[2]Dados!X145</f>
        <v>0</v>
      </c>
      <c r="J146" s="122">
        <f>[2]Dados!Y145</f>
        <v>0</v>
      </c>
      <c r="K146" s="122">
        <f>[2]Dados!Z145</f>
        <v>0</v>
      </c>
      <c r="L146" s="122">
        <f>[2]Dados!AA145</f>
        <v>0</v>
      </c>
      <c r="M146" s="122">
        <f>[2]Dados!AB145</f>
        <v>0</v>
      </c>
      <c r="N146" s="122">
        <f>[2]Dados!AC145</f>
        <v>0</v>
      </c>
      <c r="O146" s="122">
        <f>[2]Dados!AD145</f>
        <v>0</v>
      </c>
      <c r="P146" s="125" t="e">
        <f>ROUND(VLOOKUP(A146,#REF!,45,0),0)</f>
        <v>#REF!</v>
      </c>
      <c r="Q146" s="127"/>
    </row>
    <row r="147" spans="1:17" hidden="1" x14ac:dyDescent="0.3">
      <c r="A147" s="122" t="str">
        <f>[2]Dados!$Q146</f>
        <v>63042RQB089B1</v>
      </c>
      <c r="B147" s="122" t="str">
        <f>[2]Dados!$H146</f>
        <v>Income</v>
      </c>
      <c r="C147" s="122" t="str">
        <f>[2]Dados!$F146</f>
        <v>56DTX</v>
      </c>
      <c r="D147" s="122">
        <f>[2]Dados!S146</f>
        <v>346</v>
      </c>
      <c r="E147" s="122">
        <f>[2]Dados!T146</f>
        <v>348</v>
      </c>
      <c r="F147" s="122">
        <f>[2]Dados!U146</f>
        <v>532</v>
      </c>
      <c r="G147" s="122">
        <f>[2]Dados!V146</f>
        <v>42</v>
      </c>
      <c r="H147" s="122">
        <f>[2]Dados!W146</f>
        <v>755</v>
      </c>
      <c r="I147" s="122">
        <f>[2]Dados!X146</f>
        <v>199</v>
      </c>
      <c r="J147" s="122">
        <f>[2]Dados!Y146</f>
        <v>164</v>
      </c>
      <c r="K147" s="122">
        <f>[2]Dados!Z146</f>
        <v>0</v>
      </c>
      <c r="L147" s="122">
        <f>[2]Dados!AA146</f>
        <v>0</v>
      </c>
      <c r="M147" s="122">
        <f>[2]Dados!AB146</f>
        <v>0</v>
      </c>
      <c r="N147" s="122">
        <f>[2]Dados!AC146</f>
        <v>0</v>
      </c>
      <c r="O147" s="122">
        <f>[2]Dados!AD146</f>
        <v>0</v>
      </c>
      <c r="P147" s="125" t="e">
        <f>ROUND(VLOOKUP(A147,#REF!,45,0),0)</f>
        <v>#REF!</v>
      </c>
      <c r="Q147" s="127"/>
    </row>
    <row r="148" spans="1:17" hidden="1" x14ac:dyDescent="0.3">
      <c r="A148" s="122" t="str">
        <f>[2]Dados!$Q147</f>
        <v>63042RQB089B1</v>
      </c>
      <c r="B148" s="122" t="str">
        <f>[2]Dados!$H147</f>
        <v>Production Volume</v>
      </c>
      <c r="C148" s="122" t="str">
        <f>[2]Dados!$F147</f>
        <v>56DTX</v>
      </c>
      <c r="D148" s="122">
        <f>[2]Dados!S147</f>
        <v>490</v>
      </c>
      <c r="E148" s="122">
        <f>[2]Dados!T147</f>
        <v>718</v>
      </c>
      <c r="F148" s="122">
        <f>[2]Dados!U147</f>
        <v>252</v>
      </c>
      <c r="G148" s="122">
        <f>[2]Dados!V147</f>
        <v>87</v>
      </c>
      <c r="H148" s="122">
        <f>[2]Dados!W147</f>
        <v>429</v>
      </c>
      <c r="I148" s="122">
        <f>[2]Dados!X147</f>
        <v>199</v>
      </c>
      <c r="J148" s="122">
        <f>[2]Dados!Y147</f>
        <v>164</v>
      </c>
      <c r="K148" s="122">
        <f>[2]Dados!Z147</f>
        <v>0</v>
      </c>
      <c r="L148" s="122">
        <f>[2]Dados!AA147</f>
        <v>0</v>
      </c>
      <c r="M148" s="122">
        <f>[2]Dados!AB147</f>
        <v>0</v>
      </c>
      <c r="N148" s="122">
        <f>[2]Dados!AC147</f>
        <v>0</v>
      </c>
      <c r="O148" s="122">
        <f>[2]Dados!AD147</f>
        <v>0</v>
      </c>
      <c r="P148" s="125" t="e">
        <f>ROUND(VLOOKUP(A148,#REF!,45,0),0)</f>
        <v>#REF!</v>
      </c>
      <c r="Q148" s="127"/>
    </row>
    <row r="149" spans="1:17" hidden="1" x14ac:dyDescent="0.3">
      <c r="A149" s="122" t="str">
        <f>[2]Dados!$Q148</f>
        <v>63042RQB089B1</v>
      </c>
      <c r="B149" s="122" t="str">
        <f>[2]Dados!$H148</f>
        <v>Sales Volume</v>
      </c>
      <c r="C149" s="122" t="str">
        <f>[2]Dados!$F148</f>
        <v>56DTX</v>
      </c>
      <c r="D149" s="122">
        <f>[2]Dados!S148</f>
        <v>346</v>
      </c>
      <c r="E149" s="122">
        <f>[2]Dados!T148</f>
        <v>348</v>
      </c>
      <c r="F149" s="122">
        <f>[2]Dados!U148</f>
        <v>532</v>
      </c>
      <c r="G149" s="122">
        <f>[2]Dados!V148</f>
        <v>42</v>
      </c>
      <c r="H149" s="122">
        <f>[2]Dados!W148</f>
        <v>755</v>
      </c>
      <c r="I149" s="122">
        <f>[2]Dados!X148</f>
        <v>199</v>
      </c>
      <c r="J149" s="122">
        <f>[2]Dados!Y148</f>
        <v>164</v>
      </c>
      <c r="K149" s="122">
        <f>[2]Dados!Z148</f>
        <v>0</v>
      </c>
      <c r="L149" s="122">
        <f>[2]Dados!AA148</f>
        <v>0</v>
      </c>
      <c r="M149" s="122">
        <f>[2]Dados!AB148</f>
        <v>0</v>
      </c>
      <c r="N149" s="122">
        <f>[2]Dados!AC148</f>
        <v>0</v>
      </c>
      <c r="O149" s="122">
        <f>[2]Dados!AD148</f>
        <v>0</v>
      </c>
      <c r="P149" s="125" t="e">
        <f>ROUND(VLOOKUP(A149,#REF!,45,0),0)</f>
        <v>#REF!</v>
      </c>
      <c r="Q149" s="127"/>
    </row>
    <row r="150" spans="1:17" hidden="1" x14ac:dyDescent="0.3">
      <c r="A150" s="122" t="str">
        <f>[2]Dados!$Q149</f>
        <v>63042RQB089B1</v>
      </c>
      <c r="B150" s="122" t="str">
        <f>[2]Dados!$H149</f>
        <v>Stock Volume</v>
      </c>
      <c r="C150" s="122" t="str">
        <f>[2]Dados!$F149</f>
        <v>56DTX</v>
      </c>
      <c r="D150" s="122">
        <f>[2]Dados!S149</f>
        <v>191</v>
      </c>
      <c r="E150" s="122">
        <f>[2]Dados!T149</f>
        <v>561</v>
      </c>
      <c r="F150" s="122">
        <f>[2]Dados!U149</f>
        <v>281</v>
      </c>
      <c r="G150" s="122">
        <f>[2]Dados!V149</f>
        <v>326</v>
      </c>
      <c r="H150" s="122">
        <f>[2]Dados!W149</f>
        <v>0</v>
      </c>
      <c r="I150" s="122">
        <f>[2]Dados!X149</f>
        <v>0</v>
      </c>
      <c r="J150" s="122">
        <f>[2]Dados!Y149</f>
        <v>0</v>
      </c>
      <c r="K150" s="122">
        <f>[2]Dados!Z149</f>
        <v>0</v>
      </c>
      <c r="L150" s="122">
        <f>[2]Dados!AA149</f>
        <v>0</v>
      </c>
      <c r="M150" s="122">
        <f>[2]Dados!AB149</f>
        <v>0</v>
      </c>
      <c r="N150" s="122">
        <f>[2]Dados!AC149</f>
        <v>0</v>
      </c>
      <c r="O150" s="122">
        <f>[2]Dados!AD149</f>
        <v>0</v>
      </c>
      <c r="P150" s="125" t="e">
        <f>ROUND(VLOOKUP(A150,#REF!,45,0),0)</f>
        <v>#REF!</v>
      </c>
      <c r="Q150" s="127"/>
    </row>
    <row r="151" spans="1:17" hidden="1" x14ac:dyDescent="0.3">
      <c r="A151" s="122" t="str">
        <f>[2]Dados!$Q150</f>
        <v>63041C9A006P1</v>
      </c>
      <c r="B151" s="122" t="str">
        <f>[2]Dados!$H150</f>
        <v>Available Stock</v>
      </c>
      <c r="C151" s="122" t="str">
        <f>[2]Dados!$F150</f>
        <v>56SB</v>
      </c>
      <c r="D151" s="122">
        <f>[2]Dados!S150</f>
        <v>0</v>
      </c>
      <c r="E151" s="122">
        <f>[2]Dados!T150</f>
        <v>0</v>
      </c>
      <c r="F151" s="122">
        <f>[2]Dados!U150</f>
        <v>0</v>
      </c>
      <c r="G151" s="122">
        <f>[2]Dados!V150</f>
        <v>0</v>
      </c>
      <c r="H151" s="122">
        <f>[2]Dados!W150</f>
        <v>0</v>
      </c>
      <c r="I151" s="122">
        <f>[2]Dados!X150</f>
        <v>0</v>
      </c>
      <c r="J151" s="122">
        <f>[2]Dados!Y150</f>
        <v>0</v>
      </c>
      <c r="K151" s="122">
        <f>[2]Dados!Z150</f>
        <v>0</v>
      </c>
      <c r="L151" s="122">
        <f>[2]Dados!AA150</f>
        <v>0</v>
      </c>
      <c r="M151" s="122">
        <f>[2]Dados!AB150</f>
        <v>0</v>
      </c>
      <c r="N151" s="122">
        <f>[2]Dados!AC150</f>
        <v>0</v>
      </c>
      <c r="O151" s="122">
        <f>[2]Dados!AD150</f>
        <v>0</v>
      </c>
      <c r="P151" s="125" t="e">
        <f>ROUND(VLOOKUP(A151,#REF!,45,0),0)</f>
        <v>#REF!</v>
      </c>
      <c r="Q151" s="127"/>
    </row>
    <row r="152" spans="1:17" hidden="1" x14ac:dyDescent="0.3">
      <c r="A152" s="122" t="str">
        <f>[2]Dados!$Q151</f>
        <v>63041C9A006P1</v>
      </c>
      <c r="B152" s="122" t="str">
        <f>[2]Dados!$H151</f>
        <v>Income</v>
      </c>
      <c r="C152" s="122" t="str">
        <f>[2]Dados!$F151</f>
        <v>56SB</v>
      </c>
      <c r="D152" s="122">
        <f>[2]Dados!S151</f>
        <v>0</v>
      </c>
      <c r="E152" s="122">
        <f>[2]Dados!T151</f>
        <v>0</v>
      </c>
      <c r="F152" s="122">
        <f>[2]Dados!U151</f>
        <v>0</v>
      </c>
      <c r="G152" s="122">
        <f>[2]Dados!V151</f>
        <v>0</v>
      </c>
      <c r="H152" s="122">
        <f>[2]Dados!W151</f>
        <v>0</v>
      </c>
      <c r="I152" s="122">
        <f>[2]Dados!X151</f>
        <v>0</v>
      </c>
      <c r="J152" s="122">
        <f>[2]Dados!Y151</f>
        <v>0</v>
      </c>
      <c r="K152" s="122">
        <f>[2]Dados!Z151</f>
        <v>0</v>
      </c>
      <c r="L152" s="122">
        <f>[2]Dados!AA151</f>
        <v>0</v>
      </c>
      <c r="M152" s="122">
        <f>[2]Dados!AB151</f>
        <v>0</v>
      </c>
      <c r="N152" s="122">
        <f>[2]Dados!AC151</f>
        <v>0</v>
      </c>
      <c r="O152" s="122">
        <f>[2]Dados!AD151</f>
        <v>0</v>
      </c>
      <c r="P152" s="125" t="e">
        <f>ROUND(VLOOKUP(A152,#REF!,45,0),0)</f>
        <v>#REF!</v>
      </c>
      <c r="Q152" s="127"/>
    </row>
    <row r="153" spans="1:17" hidden="1" x14ac:dyDescent="0.3">
      <c r="A153" s="122" t="str">
        <f>[2]Dados!$Q152</f>
        <v>63041C9A006P1</v>
      </c>
      <c r="B153" s="122" t="str">
        <f>[2]Dados!$H152</f>
        <v>Production Volume</v>
      </c>
      <c r="C153" s="122" t="str">
        <f>[2]Dados!$F152</f>
        <v>56SB</v>
      </c>
      <c r="D153" s="122">
        <f>[2]Dados!S152</f>
        <v>0</v>
      </c>
      <c r="E153" s="122">
        <f>[2]Dados!T152</f>
        <v>0</v>
      </c>
      <c r="F153" s="122">
        <f>[2]Dados!U152</f>
        <v>0</v>
      </c>
      <c r="G153" s="122">
        <f>[2]Dados!V152</f>
        <v>0</v>
      </c>
      <c r="H153" s="122">
        <f>[2]Dados!W152</f>
        <v>0</v>
      </c>
      <c r="I153" s="122">
        <f>[2]Dados!X152</f>
        <v>0</v>
      </c>
      <c r="J153" s="122">
        <f>[2]Dados!Y152</f>
        <v>0</v>
      </c>
      <c r="K153" s="122">
        <f>[2]Dados!Z152</f>
        <v>0</v>
      </c>
      <c r="L153" s="122">
        <f>[2]Dados!AA152</f>
        <v>0</v>
      </c>
      <c r="M153" s="122">
        <f>[2]Dados!AB152</f>
        <v>0</v>
      </c>
      <c r="N153" s="122">
        <f>[2]Dados!AC152</f>
        <v>0</v>
      </c>
      <c r="O153" s="122">
        <f>[2]Dados!AD152</f>
        <v>0</v>
      </c>
      <c r="P153" s="125" t="e">
        <f>ROUND(VLOOKUP(A153,#REF!,45,0),0)</f>
        <v>#REF!</v>
      </c>
      <c r="Q153" s="127"/>
    </row>
    <row r="154" spans="1:17" hidden="1" x14ac:dyDescent="0.3">
      <c r="A154" s="122" t="str">
        <f>[2]Dados!$Q153</f>
        <v>63041C9A006P1</v>
      </c>
      <c r="B154" s="122" t="str">
        <f>[2]Dados!$H153</f>
        <v>Sales Volume</v>
      </c>
      <c r="C154" s="122" t="str">
        <f>[2]Dados!$F153</f>
        <v>56SB</v>
      </c>
      <c r="D154" s="122">
        <f>[2]Dados!S153</f>
        <v>0</v>
      </c>
      <c r="E154" s="122">
        <f>[2]Dados!T153</f>
        <v>0</v>
      </c>
      <c r="F154" s="122">
        <f>[2]Dados!U153</f>
        <v>0</v>
      </c>
      <c r="G154" s="122">
        <f>[2]Dados!V153</f>
        <v>0</v>
      </c>
      <c r="H154" s="122">
        <f>[2]Dados!W153</f>
        <v>0</v>
      </c>
      <c r="I154" s="122">
        <f>[2]Dados!X153</f>
        <v>0</v>
      </c>
      <c r="J154" s="122">
        <f>[2]Dados!Y153</f>
        <v>0</v>
      </c>
      <c r="K154" s="122">
        <f>[2]Dados!Z153</f>
        <v>0</v>
      </c>
      <c r="L154" s="122">
        <f>[2]Dados!AA153</f>
        <v>0</v>
      </c>
      <c r="M154" s="122">
        <f>[2]Dados!AB153</f>
        <v>0</v>
      </c>
      <c r="N154" s="122">
        <f>[2]Dados!AC153</f>
        <v>0</v>
      </c>
      <c r="O154" s="122">
        <f>[2]Dados!AD153</f>
        <v>0</v>
      </c>
      <c r="P154" s="125" t="e">
        <f>ROUND(VLOOKUP(A154,#REF!,45,0),0)</f>
        <v>#REF!</v>
      </c>
      <c r="Q154" s="127"/>
    </row>
    <row r="155" spans="1:17" hidden="1" x14ac:dyDescent="0.3">
      <c r="A155" s="122" t="str">
        <f>[2]Dados!$Q154</f>
        <v>63041C9A006P1</v>
      </c>
      <c r="B155" s="122" t="str">
        <f>[2]Dados!$H154</f>
        <v>Stock Volume</v>
      </c>
      <c r="C155" s="122" t="str">
        <f>[2]Dados!$F154</f>
        <v>56SB</v>
      </c>
      <c r="D155" s="122">
        <f>[2]Dados!S154</f>
        <v>0</v>
      </c>
      <c r="E155" s="122">
        <f>[2]Dados!T154</f>
        <v>0</v>
      </c>
      <c r="F155" s="122">
        <f>[2]Dados!U154</f>
        <v>0</v>
      </c>
      <c r="G155" s="122">
        <f>[2]Dados!V154</f>
        <v>0</v>
      </c>
      <c r="H155" s="122">
        <f>[2]Dados!W154</f>
        <v>0</v>
      </c>
      <c r="I155" s="122">
        <f>[2]Dados!X154</f>
        <v>0</v>
      </c>
      <c r="J155" s="122">
        <f>[2]Dados!Y154</f>
        <v>0</v>
      </c>
      <c r="K155" s="122">
        <f>[2]Dados!Z154</f>
        <v>0</v>
      </c>
      <c r="L155" s="122">
        <f>[2]Dados!AA154</f>
        <v>0</v>
      </c>
      <c r="M155" s="122">
        <f>[2]Dados!AB154</f>
        <v>0</v>
      </c>
      <c r="N155" s="122">
        <f>[2]Dados!AC154</f>
        <v>0</v>
      </c>
      <c r="O155" s="122">
        <f>[2]Dados!AD154</f>
        <v>0</v>
      </c>
      <c r="P155" s="125" t="e">
        <f>ROUND(VLOOKUP(A155,#REF!,45,0),0)</f>
        <v>#REF!</v>
      </c>
      <c r="Q155" s="127"/>
    </row>
    <row r="156" spans="1:17" hidden="1" x14ac:dyDescent="0.3">
      <c r="A156" s="122" t="str">
        <f>[2]Dados!$Q155</f>
        <v>63041RQB006B1</v>
      </c>
      <c r="B156" s="122" t="str">
        <f>[2]Dados!$H155</f>
        <v>Available Stock</v>
      </c>
      <c r="C156" s="122" t="str">
        <f>[2]Dados!$F155</f>
        <v>56STB</v>
      </c>
      <c r="D156" s="122">
        <f>[2]Dados!S155</f>
        <v>5</v>
      </c>
      <c r="E156" s="122">
        <f>[2]Dados!T155</f>
        <v>10</v>
      </c>
      <c r="F156" s="122">
        <f>[2]Dados!U155</f>
        <v>214</v>
      </c>
      <c r="G156" s="122">
        <f>[2]Dados!V155</f>
        <v>174</v>
      </c>
      <c r="H156" s="122">
        <f>[2]Dados!W155</f>
        <v>174</v>
      </c>
      <c r="I156" s="122">
        <f>[2]Dados!X155</f>
        <v>174</v>
      </c>
      <c r="J156" s="122">
        <f>[2]Dados!Y155</f>
        <v>174</v>
      </c>
      <c r="K156" s="122">
        <f>[2]Dados!Z155</f>
        <v>174</v>
      </c>
      <c r="L156" s="122">
        <f>[2]Dados!AA155</f>
        <v>174</v>
      </c>
      <c r="M156" s="122">
        <f>[2]Dados!AB155</f>
        <v>174</v>
      </c>
      <c r="N156" s="122">
        <f>[2]Dados!AC155</f>
        <v>174</v>
      </c>
      <c r="O156" s="122">
        <f>[2]Dados!AD155</f>
        <v>174</v>
      </c>
      <c r="P156" s="125" t="e">
        <f>ROUND(VLOOKUP(A156,#REF!,45,0),0)</f>
        <v>#REF!</v>
      </c>
      <c r="Q156" s="127"/>
    </row>
    <row r="157" spans="1:17" hidden="1" x14ac:dyDescent="0.3">
      <c r="A157" s="122" t="str">
        <f>[2]Dados!$Q156</f>
        <v>63041RQB006B1</v>
      </c>
      <c r="B157" s="122" t="str">
        <f>[2]Dados!$H156</f>
        <v>Income</v>
      </c>
      <c r="C157" s="122" t="str">
        <f>[2]Dados!$F156</f>
        <v>56STB</v>
      </c>
      <c r="D157" s="122">
        <f>[2]Dados!S156</f>
        <v>184</v>
      </c>
      <c r="E157" s="122">
        <f>[2]Dados!T156</f>
        <v>184</v>
      </c>
      <c r="F157" s="122">
        <f>[2]Dados!U156</f>
        <v>0</v>
      </c>
      <c r="G157" s="122">
        <f>[2]Dados!V156</f>
        <v>40</v>
      </c>
      <c r="H157" s="122">
        <f>[2]Dados!W156</f>
        <v>0</v>
      </c>
      <c r="I157" s="122">
        <f>[2]Dados!X156</f>
        <v>0</v>
      </c>
      <c r="J157" s="122">
        <f>[2]Dados!Y156</f>
        <v>0</v>
      </c>
      <c r="K157" s="122">
        <f>[2]Dados!Z156</f>
        <v>0</v>
      </c>
      <c r="L157" s="122">
        <f>[2]Dados!AA156</f>
        <v>0</v>
      </c>
      <c r="M157" s="122">
        <f>[2]Dados!AB156</f>
        <v>0</v>
      </c>
      <c r="N157" s="122">
        <f>[2]Dados!AC156</f>
        <v>0</v>
      </c>
      <c r="O157" s="122">
        <f>[2]Dados!AD156</f>
        <v>0</v>
      </c>
      <c r="P157" s="125" t="e">
        <f>ROUND(VLOOKUP(A157,#REF!,45,0),0)</f>
        <v>#REF!</v>
      </c>
      <c r="Q157" s="127"/>
    </row>
    <row r="158" spans="1:17" hidden="1" x14ac:dyDescent="0.3">
      <c r="A158" s="122" t="str">
        <f>[2]Dados!$Q157</f>
        <v>63041RQB006B1</v>
      </c>
      <c r="B158" s="122" t="str">
        <f>[2]Dados!$H157</f>
        <v>Production Volume</v>
      </c>
      <c r="C158" s="122" t="str">
        <f>[2]Dados!$F157</f>
        <v>56STB</v>
      </c>
      <c r="D158" s="122">
        <f>[2]Dados!S157</f>
        <v>184</v>
      </c>
      <c r="E158" s="122">
        <f>[2]Dados!T157</f>
        <v>189</v>
      </c>
      <c r="F158" s="122">
        <f>[2]Dados!U157</f>
        <v>204</v>
      </c>
      <c r="G158" s="122">
        <f>[2]Dados!V157</f>
        <v>0</v>
      </c>
      <c r="H158" s="122">
        <f>[2]Dados!W157</f>
        <v>0</v>
      </c>
      <c r="I158" s="122">
        <f>[2]Dados!X157</f>
        <v>0</v>
      </c>
      <c r="J158" s="122">
        <f>[2]Dados!Y157</f>
        <v>0</v>
      </c>
      <c r="K158" s="122">
        <f>[2]Dados!Z157</f>
        <v>0</v>
      </c>
      <c r="L158" s="122">
        <f>[2]Dados!AA157</f>
        <v>0</v>
      </c>
      <c r="M158" s="122">
        <f>[2]Dados!AB157</f>
        <v>0</v>
      </c>
      <c r="N158" s="122">
        <f>[2]Dados!AC157</f>
        <v>0</v>
      </c>
      <c r="O158" s="122">
        <f>[2]Dados!AD157</f>
        <v>0</v>
      </c>
      <c r="P158" s="125" t="e">
        <f>ROUND(VLOOKUP(A158,#REF!,45,0),0)</f>
        <v>#REF!</v>
      </c>
      <c r="Q158" s="127"/>
    </row>
    <row r="159" spans="1:17" hidden="1" x14ac:dyDescent="0.3">
      <c r="A159" s="122" t="str">
        <f>[2]Dados!$Q158</f>
        <v>63041RQB006B1</v>
      </c>
      <c r="B159" s="122" t="str">
        <f>[2]Dados!$H158</f>
        <v>Sales Volume</v>
      </c>
      <c r="C159" s="122" t="str">
        <f>[2]Dados!$F158</f>
        <v>56STB</v>
      </c>
      <c r="D159" s="122">
        <f>[2]Dados!S158</f>
        <v>184</v>
      </c>
      <c r="E159" s="122">
        <f>[2]Dados!T158</f>
        <v>184</v>
      </c>
      <c r="F159" s="122">
        <f>[2]Dados!U158</f>
        <v>0</v>
      </c>
      <c r="G159" s="122">
        <f>[2]Dados!V158</f>
        <v>40</v>
      </c>
      <c r="H159" s="122">
        <f>[2]Dados!W158</f>
        <v>0</v>
      </c>
      <c r="I159" s="122">
        <f>[2]Dados!X158</f>
        <v>0</v>
      </c>
      <c r="J159" s="122">
        <f>[2]Dados!Y158</f>
        <v>0</v>
      </c>
      <c r="K159" s="122">
        <f>[2]Dados!Z158</f>
        <v>0</v>
      </c>
      <c r="L159" s="122">
        <f>[2]Dados!AA158</f>
        <v>0</v>
      </c>
      <c r="M159" s="122">
        <f>[2]Dados!AB158</f>
        <v>0</v>
      </c>
      <c r="N159" s="122">
        <f>[2]Dados!AC158</f>
        <v>0</v>
      </c>
      <c r="O159" s="122">
        <f>[2]Dados!AD158</f>
        <v>0</v>
      </c>
      <c r="P159" s="125" t="e">
        <f>ROUND(VLOOKUP(A159,#REF!,45,0),0)</f>
        <v>#REF!</v>
      </c>
      <c r="Q159" s="127"/>
    </row>
    <row r="160" spans="1:17" hidden="1" x14ac:dyDescent="0.3">
      <c r="A160" s="122" t="str">
        <f>[2]Dados!$Q159</f>
        <v>63041RQB006B1</v>
      </c>
      <c r="B160" s="122" t="str">
        <f>[2]Dados!$H159</f>
        <v>Stock Volume</v>
      </c>
      <c r="C160" s="122" t="str">
        <f>[2]Dados!$F159</f>
        <v>56STB</v>
      </c>
      <c r="D160" s="122">
        <f>[2]Dados!S159</f>
        <v>5</v>
      </c>
      <c r="E160" s="122">
        <f>[2]Dados!T159</f>
        <v>10</v>
      </c>
      <c r="F160" s="122">
        <f>[2]Dados!U159</f>
        <v>214</v>
      </c>
      <c r="G160" s="122">
        <f>[2]Dados!V159</f>
        <v>174</v>
      </c>
      <c r="H160" s="122">
        <f>[2]Dados!W159</f>
        <v>174</v>
      </c>
      <c r="I160" s="122">
        <f>[2]Dados!X159</f>
        <v>174</v>
      </c>
      <c r="J160" s="122">
        <f>[2]Dados!Y159</f>
        <v>174</v>
      </c>
      <c r="K160" s="122">
        <f>[2]Dados!Z159</f>
        <v>174</v>
      </c>
      <c r="L160" s="122">
        <f>[2]Dados!AA159</f>
        <v>174</v>
      </c>
      <c r="M160" s="122">
        <f>[2]Dados!AB159</f>
        <v>174</v>
      </c>
      <c r="N160" s="122">
        <f>[2]Dados!AC159</f>
        <v>174</v>
      </c>
      <c r="O160" s="122">
        <f>[2]Dados!AD159</f>
        <v>174</v>
      </c>
      <c r="P160" s="125" t="e">
        <f>ROUND(VLOOKUP(A160,#REF!,45,0),0)</f>
        <v>#REF!</v>
      </c>
      <c r="Q160" s="127"/>
    </row>
    <row r="161" spans="1:17" hidden="1" x14ac:dyDescent="0.3">
      <c r="A161" s="122" t="str">
        <f>[2]Dados!$Q160</f>
        <v>63041SZB006P1</v>
      </c>
      <c r="B161" s="122" t="str">
        <f>[2]Dados!$H160</f>
        <v>Income</v>
      </c>
      <c r="C161" s="122" t="str">
        <f>[2]Dados!$F160</f>
        <v>56STB</v>
      </c>
      <c r="D161" s="122">
        <f>[2]Dados!S160</f>
        <v>0</v>
      </c>
      <c r="E161" s="122">
        <f>[2]Dados!T160</f>
        <v>0</v>
      </c>
      <c r="F161" s="122">
        <f>[2]Dados!U160</f>
        <v>0</v>
      </c>
      <c r="G161" s="122">
        <f>[2]Dados!V160</f>
        <v>0</v>
      </c>
      <c r="H161" s="122">
        <f>[2]Dados!W160</f>
        <v>0</v>
      </c>
      <c r="I161" s="122">
        <f>[2]Dados!X160</f>
        <v>0</v>
      </c>
      <c r="J161" s="122">
        <f>[2]Dados!Y160</f>
        <v>0</v>
      </c>
      <c r="K161" s="122">
        <f>[2]Dados!Z160</f>
        <v>0</v>
      </c>
      <c r="L161" s="122">
        <f>[2]Dados!AA160</f>
        <v>0</v>
      </c>
      <c r="M161" s="122">
        <f>[2]Dados!AB160</f>
        <v>0</v>
      </c>
      <c r="N161" s="122">
        <f>[2]Dados!AC160</f>
        <v>0</v>
      </c>
      <c r="O161" s="122">
        <f>[2]Dados!AD160</f>
        <v>0</v>
      </c>
      <c r="P161" s="125" t="e">
        <f>ROUND(VLOOKUP(A161,#REF!,45,0),0)</f>
        <v>#REF!</v>
      </c>
      <c r="Q161" s="127"/>
    </row>
    <row r="162" spans="1:17" hidden="1" x14ac:dyDescent="0.3">
      <c r="A162" s="122" t="str">
        <f>[2]Dados!$Q161</f>
        <v>63041SZB006P1</v>
      </c>
      <c r="B162" s="122" t="str">
        <f>[2]Dados!$H161</f>
        <v>Production Volume</v>
      </c>
      <c r="C162" s="122" t="str">
        <f>[2]Dados!$F161</f>
        <v>56STB</v>
      </c>
      <c r="D162" s="122">
        <f>[2]Dados!S161</f>
        <v>0</v>
      </c>
      <c r="E162" s="122">
        <f>[2]Dados!T161</f>
        <v>0</v>
      </c>
      <c r="F162" s="122">
        <f>[2]Dados!U161</f>
        <v>0</v>
      </c>
      <c r="G162" s="122">
        <f>[2]Dados!V161</f>
        <v>0</v>
      </c>
      <c r="H162" s="122">
        <f>[2]Dados!W161</f>
        <v>0</v>
      </c>
      <c r="I162" s="122">
        <f>[2]Dados!X161</f>
        <v>0</v>
      </c>
      <c r="J162" s="122">
        <f>[2]Dados!Y161</f>
        <v>0</v>
      </c>
      <c r="K162" s="122">
        <f>[2]Dados!Z161</f>
        <v>0</v>
      </c>
      <c r="L162" s="122">
        <f>[2]Dados!AA161</f>
        <v>0</v>
      </c>
      <c r="M162" s="122">
        <f>[2]Dados!AB161</f>
        <v>0</v>
      </c>
      <c r="N162" s="122">
        <f>[2]Dados!AC161</f>
        <v>0</v>
      </c>
      <c r="O162" s="122">
        <f>[2]Dados!AD161</f>
        <v>0</v>
      </c>
      <c r="P162" s="125" t="e">
        <f>ROUND(VLOOKUP(A162,#REF!,45,0),0)</f>
        <v>#REF!</v>
      </c>
      <c r="Q162" s="127"/>
    </row>
    <row r="163" spans="1:17" hidden="1" x14ac:dyDescent="0.3">
      <c r="A163" s="122" t="str">
        <f>[2]Dados!$Q162</f>
        <v>63041SZB006P1</v>
      </c>
      <c r="B163" s="122" t="str">
        <f>[2]Dados!$H162</f>
        <v>Sales Volume</v>
      </c>
      <c r="C163" s="122" t="str">
        <f>[2]Dados!$F162</f>
        <v>56STB</v>
      </c>
      <c r="D163" s="122">
        <f>[2]Dados!S162</f>
        <v>0</v>
      </c>
      <c r="E163" s="122">
        <f>[2]Dados!T162</f>
        <v>0</v>
      </c>
      <c r="F163" s="122">
        <f>[2]Dados!U162</f>
        <v>0</v>
      </c>
      <c r="G163" s="122">
        <f>[2]Dados!V162</f>
        <v>0</v>
      </c>
      <c r="H163" s="122">
        <f>[2]Dados!W162</f>
        <v>0</v>
      </c>
      <c r="I163" s="122">
        <f>[2]Dados!X162</f>
        <v>0</v>
      </c>
      <c r="J163" s="122">
        <f>[2]Dados!Y162</f>
        <v>0</v>
      </c>
      <c r="K163" s="122">
        <f>[2]Dados!Z162</f>
        <v>0</v>
      </c>
      <c r="L163" s="122">
        <f>[2]Dados!AA162</f>
        <v>0</v>
      </c>
      <c r="M163" s="122">
        <f>[2]Dados!AB162</f>
        <v>0</v>
      </c>
      <c r="N163" s="122">
        <f>[2]Dados!AC162</f>
        <v>0</v>
      </c>
      <c r="O163" s="122">
        <f>[2]Dados!AD162</f>
        <v>0</v>
      </c>
      <c r="P163" s="125" t="e">
        <f>ROUND(VLOOKUP(A163,#REF!,45,0),0)</f>
        <v>#REF!</v>
      </c>
      <c r="Q163" s="127"/>
    </row>
    <row r="164" spans="1:17" hidden="1" x14ac:dyDescent="0.3">
      <c r="A164" s="122" t="str">
        <f>[2]Dados!$Q163</f>
        <v>63041RQA089P1</v>
      </c>
      <c r="B164" s="122" t="str">
        <f>[2]Dados!$H163</f>
        <v>Available Stock</v>
      </c>
      <c r="C164" s="122" t="str">
        <f>[2]Dados!$F163</f>
        <v>56STX</v>
      </c>
      <c r="D164" s="122">
        <f>[2]Dados!S163</f>
        <v>0</v>
      </c>
      <c r="E164" s="122">
        <f>[2]Dados!T163</f>
        <v>0</v>
      </c>
      <c r="F164" s="122">
        <f>[2]Dados!U163</f>
        <v>0</v>
      </c>
      <c r="G164" s="122">
        <f>[2]Dados!V163</f>
        <v>0</v>
      </c>
      <c r="H164" s="122">
        <f>[2]Dados!W163</f>
        <v>0</v>
      </c>
      <c r="I164" s="122">
        <f>[2]Dados!X163</f>
        <v>0</v>
      </c>
      <c r="J164" s="122">
        <f>[2]Dados!Y163</f>
        <v>0</v>
      </c>
      <c r="K164" s="122">
        <f>[2]Dados!Z163</f>
        <v>0</v>
      </c>
      <c r="L164" s="122">
        <f>[2]Dados!AA163</f>
        <v>0</v>
      </c>
      <c r="M164" s="122">
        <f>[2]Dados!AB163</f>
        <v>0</v>
      </c>
      <c r="N164" s="122">
        <f>[2]Dados!AC163</f>
        <v>0</v>
      </c>
      <c r="O164" s="122">
        <f>[2]Dados!AD163</f>
        <v>0</v>
      </c>
      <c r="P164" s="125" t="e">
        <f>ROUND(VLOOKUP(A164,#REF!,45,0),0)</f>
        <v>#REF!</v>
      </c>
      <c r="Q164" s="127"/>
    </row>
    <row r="165" spans="1:17" hidden="1" x14ac:dyDescent="0.3">
      <c r="A165" s="122" t="str">
        <f>[2]Dados!$Q164</f>
        <v>63041RQA089P1</v>
      </c>
      <c r="B165" s="122" t="str">
        <f>[2]Dados!$H164</f>
        <v>Stock Volume</v>
      </c>
      <c r="C165" s="122" t="str">
        <f>[2]Dados!$F164</f>
        <v>56STX</v>
      </c>
      <c r="D165" s="122">
        <f>[2]Dados!S164</f>
        <v>0</v>
      </c>
      <c r="E165" s="122">
        <f>[2]Dados!T164</f>
        <v>0</v>
      </c>
      <c r="F165" s="122">
        <f>[2]Dados!U164</f>
        <v>0</v>
      </c>
      <c r="G165" s="122">
        <f>[2]Dados!V164</f>
        <v>0</v>
      </c>
      <c r="H165" s="122">
        <f>[2]Dados!W164</f>
        <v>0</v>
      </c>
      <c r="I165" s="122">
        <f>[2]Dados!X164</f>
        <v>0</v>
      </c>
      <c r="J165" s="122">
        <f>[2]Dados!Y164</f>
        <v>0</v>
      </c>
      <c r="K165" s="122">
        <f>[2]Dados!Z164</f>
        <v>0</v>
      </c>
      <c r="L165" s="122">
        <f>[2]Dados!AA164</f>
        <v>0</v>
      </c>
      <c r="M165" s="122">
        <f>[2]Dados!AB164</f>
        <v>0</v>
      </c>
      <c r="N165" s="122">
        <f>[2]Dados!AC164</f>
        <v>0</v>
      </c>
      <c r="O165" s="122">
        <f>[2]Dados!AD164</f>
        <v>0</v>
      </c>
      <c r="P165" s="125" t="e">
        <f>ROUND(VLOOKUP(A165,#REF!,45,0),0)</f>
        <v>#REF!</v>
      </c>
      <c r="Q165" s="127"/>
    </row>
    <row r="166" spans="1:17" hidden="1" x14ac:dyDescent="0.3">
      <c r="A166" s="122" t="str">
        <f>[2]Dados!$Q165</f>
        <v>63041RQB089B1</v>
      </c>
      <c r="B166" s="122" t="str">
        <f>[2]Dados!$H165</f>
        <v>Available Stock</v>
      </c>
      <c r="C166" s="122" t="str">
        <f>[2]Dados!$F165</f>
        <v>56STX</v>
      </c>
      <c r="D166" s="122">
        <f>[2]Dados!S165</f>
        <v>744</v>
      </c>
      <c r="E166" s="122">
        <f>[2]Dados!T165</f>
        <v>332</v>
      </c>
      <c r="F166" s="122">
        <f>[2]Dados!U165</f>
        <v>636</v>
      </c>
      <c r="G166" s="122">
        <f>[2]Dados!V165</f>
        <v>281</v>
      </c>
      <c r="H166" s="122">
        <f>[2]Dados!W165</f>
        <v>0</v>
      </c>
      <c r="I166" s="122">
        <f>[2]Dados!X165</f>
        <v>0</v>
      </c>
      <c r="J166" s="122">
        <f>[2]Dados!Y165</f>
        <v>0</v>
      </c>
      <c r="K166" s="122">
        <f>[2]Dados!Z165</f>
        <v>0</v>
      </c>
      <c r="L166" s="122">
        <f>[2]Dados!AA165</f>
        <v>0</v>
      </c>
      <c r="M166" s="122">
        <f>[2]Dados!AB165</f>
        <v>0</v>
      </c>
      <c r="N166" s="122">
        <f>[2]Dados!AC165</f>
        <v>0</v>
      </c>
      <c r="O166" s="122">
        <f>[2]Dados!AD165</f>
        <v>0</v>
      </c>
      <c r="P166" s="125" t="e">
        <f>ROUND(VLOOKUP(A166,#REF!,45,0),0)</f>
        <v>#REF!</v>
      </c>
      <c r="Q166" s="127"/>
    </row>
    <row r="167" spans="1:17" hidden="1" x14ac:dyDescent="0.3">
      <c r="A167" s="122" t="str">
        <f>[2]Dados!$Q166</f>
        <v>63041RQB089B1</v>
      </c>
      <c r="B167" s="122" t="str">
        <f>[2]Dados!$H166</f>
        <v>Income</v>
      </c>
      <c r="C167" s="122" t="str">
        <f>[2]Dados!$F166</f>
        <v>56STX</v>
      </c>
      <c r="D167" s="122">
        <f>[2]Dados!S166</f>
        <v>369</v>
      </c>
      <c r="E167" s="122">
        <f>[2]Dados!T166</f>
        <v>512</v>
      </c>
      <c r="F167" s="122">
        <f>[2]Dados!U166</f>
        <v>184</v>
      </c>
      <c r="G167" s="122">
        <f>[2]Dados!V166</f>
        <v>378</v>
      </c>
      <c r="H167" s="122">
        <f>[2]Dados!W166</f>
        <v>884</v>
      </c>
      <c r="I167" s="122">
        <f>[2]Dados!X166</f>
        <v>124</v>
      </c>
      <c r="J167" s="122">
        <f>[2]Dados!Y166</f>
        <v>124</v>
      </c>
      <c r="K167" s="122">
        <f>[2]Dados!Z166</f>
        <v>0</v>
      </c>
      <c r="L167" s="122">
        <f>[2]Dados!AA166</f>
        <v>0</v>
      </c>
      <c r="M167" s="122">
        <f>[2]Dados!AB166</f>
        <v>0</v>
      </c>
      <c r="N167" s="122">
        <f>[2]Dados!AC166</f>
        <v>0</v>
      </c>
      <c r="O167" s="122">
        <f>[2]Dados!AD166</f>
        <v>0</v>
      </c>
      <c r="P167" s="125" t="e">
        <f>ROUND(VLOOKUP(A167,#REF!,45,0),0)</f>
        <v>#REF!</v>
      </c>
      <c r="Q167" s="127"/>
    </row>
    <row r="168" spans="1:17" hidden="1" x14ac:dyDescent="0.3">
      <c r="A168" s="122" t="str">
        <f>[2]Dados!$Q167</f>
        <v>63041RQB089B1</v>
      </c>
      <c r="B168" s="122" t="str">
        <f>[2]Dados!$H167</f>
        <v>Production Volume</v>
      </c>
      <c r="C168" s="122" t="str">
        <f>[2]Dados!$F167</f>
        <v>56STX</v>
      </c>
      <c r="D168" s="122">
        <f>[2]Dados!S167</f>
        <v>820</v>
      </c>
      <c r="E168" s="122">
        <f>[2]Dados!T167</f>
        <v>100</v>
      </c>
      <c r="F168" s="122">
        <f>[2]Dados!U167</f>
        <v>511</v>
      </c>
      <c r="G168" s="122">
        <f>[2]Dados!V167</f>
        <v>0</v>
      </c>
      <c r="H168" s="122">
        <f>[2]Dados!W167</f>
        <v>603</v>
      </c>
      <c r="I168" s="122">
        <f>[2]Dados!X167</f>
        <v>124</v>
      </c>
      <c r="J168" s="122">
        <f>[2]Dados!Y167</f>
        <v>124</v>
      </c>
      <c r="K168" s="122">
        <f>[2]Dados!Z167</f>
        <v>0</v>
      </c>
      <c r="L168" s="122">
        <f>[2]Dados!AA167</f>
        <v>0</v>
      </c>
      <c r="M168" s="122">
        <f>[2]Dados!AB167</f>
        <v>0</v>
      </c>
      <c r="N168" s="122">
        <f>[2]Dados!AC167</f>
        <v>0</v>
      </c>
      <c r="O168" s="122">
        <f>[2]Dados!AD167</f>
        <v>0</v>
      </c>
      <c r="P168" s="125" t="e">
        <f>ROUND(VLOOKUP(A168,#REF!,45,0),0)</f>
        <v>#REF!</v>
      </c>
      <c r="Q168" s="127"/>
    </row>
    <row r="169" spans="1:17" hidden="1" x14ac:dyDescent="0.3">
      <c r="A169" s="122" t="str">
        <f>[2]Dados!$Q168</f>
        <v>63041RQB089B1</v>
      </c>
      <c r="B169" s="122" t="str">
        <f>[2]Dados!$H168</f>
        <v>Sales Volume</v>
      </c>
      <c r="C169" s="122" t="str">
        <f>[2]Dados!$F168</f>
        <v>56STX</v>
      </c>
      <c r="D169" s="122">
        <f>[2]Dados!S168</f>
        <v>369</v>
      </c>
      <c r="E169" s="122">
        <f>[2]Dados!T168</f>
        <v>512</v>
      </c>
      <c r="F169" s="122">
        <f>[2]Dados!U168</f>
        <v>184</v>
      </c>
      <c r="G169" s="122">
        <f>[2]Dados!V168</f>
        <v>378</v>
      </c>
      <c r="H169" s="122">
        <f>[2]Dados!W168</f>
        <v>884</v>
      </c>
      <c r="I169" s="122">
        <f>[2]Dados!X168</f>
        <v>124</v>
      </c>
      <c r="J169" s="122">
        <f>[2]Dados!Y168</f>
        <v>124</v>
      </c>
      <c r="K169" s="122">
        <f>[2]Dados!Z168</f>
        <v>0</v>
      </c>
      <c r="L169" s="122">
        <f>[2]Dados!AA168</f>
        <v>0</v>
      </c>
      <c r="M169" s="122">
        <f>[2]Dados!AB168</f>
        <v>0</v>
      </c>
      <c r="N169" s="122">
        <f>[2]Dados!AC168</f>
        <v>0</v>
      </c>
      <c r="O169" s="122">
        <f>[2]Dados!AD168</f>
        <v>0</v>
      </c>
      <c r="P169" s="125" t="e">
        <f>ROUND(VLOOKUP(A169,#REF!,45,0),0)</f>
        <v>#REF!</v>
      </c>
      <c r="Q169" s="127"/>
    </row>
    <row r="170" spans="1:17" hidden="1" x14ac:dyDescent="0.3">
      <c r="A170" s="122" t="str">
        <f>[2]Dados!$Q169</f>
        <v>63041RQB089B1</v>
      </c>
      <c r="B170" s="122" t="str">
        <f>[2]Dados!$H169</f>
        <v>Stock Volume</v>
      </c>
      <c r="C170" s="122" t="str">
        <f>[2]Dados!$F169</f>
        <v>56STX</v>
      </c>
      <c r="D170" s="122">
        <f>[2]Dados!S169</f>
        <v>744</v>
      </c>
      <c r="E170" s="122">
        <f>[2]Dados!T169</f>
        <v>332</v>
      </c>
      <c r="F170" s="122">
        <f>[2]Dados!U169</f>
        <v>659</v>
      </c>
      <c r="G170" s="122">
        <f>[2]Dados!V169</f>
        <v>281</v>
      </c>
      <c r="H170" s="122">
        <f>[2]Dados!W169</f>
        <v>0</v>
      </c>
      <c r="I170" s="122">
        <f>[2]Dados!X169</f>
        <v>0</v>
      </c>
      <c r="J170" s="122">
        <f>[2]Dados!Y169</f>
        <v>0</v>
      </c>
      <c r="K170" s="122">
        <f>[2]Dados!Z169</f>
        <v>0</v>
      </c>
      <c r="L170" s="122">
        <f>[2]Dados!AA169</f>
        <v>0</v>
      </c>
      <c r="M170" s="122">
        <f>[2]Dados!AB169</f>
        <v>0</v>
      </c>
      <c r="N170" s="122">
        <f>[2]Dados!AC169</f>
        <v>0</v>
      </c>
      <c r="O170" s="122">
        <f>[2]Dados!AD169</f>
        <v>0</v>
      </c>
      <c r="P170" s="125" t="e">
        <f>ROUND(VLOOKUP(A170,#REF!,45,0),0)</f>
        <v>#REF!</v>
      </c>
      <c r="Q170" s="127"/>
    </row>
    <row r="171" spans="1:17" hidden="1" x14ac:dyDescent="0.3">
      <c r="A171" s="122" t="str">
        <f>[2]Dados!$Q170</f>
        <v>63041SEA389P1</v>
      </c>
      <c r="B171" s="122" t="str">
        <f>[2]Dados!$H170</f>
        <v>Available Stock</v>
      </c>
      <c r="C171" s="122" t="str">
        <f>[2]Dados!$F170</f>
        <v>56STX</v>
      </c>
      <c r="D171" s="122">
        <f>[2]Dados!S170</f>
        <v>0</v>
      </c>
      <c r="E171" s="122">
        <f>[2]Dados!T170</f>
        <v>0</v>
      </c>
      <c r="F171" s="122">
        <f>[2]Dados!U170</f>
        <v>0</v>
      </c>
      <c r="G171" s="122">
        <f>[2]Dados!V170</f>
        <v>0</v>
      </c>
      <c r="H171" s="122">
        <f>[2]Dados!W170</f>
        <v>0</v>
      </c>
      <c r="I171" s="122">
        <f>[2]Dados!X170</f>
        <v>0</v>
      </c>
      <c r="J171" s="122">
        <f>[2]Dados!Y170</f>
        <v>0</v>
      </c>
      <c r="K171" s="122">
        <f>[2]Dados!Z170</f>
        <v>0</v>
      </c>
      <c r="L171" s="122">
        <f>[2]Dados!AA170</f>
        <v>0</v>
      </c>
      <c r="M171" s="122">
        <f>[2]Dados!AB170</f>
        <v>0</v>
      </c>
      <c r="N171" s="122">
        <f>[2]Dados!AC170</f>
        <v>0</v>
      </c>
      <c r="O171" s="122">
        <f>[2]Dados!AD170</f>
        <v>0</v>
      </c>
      <c r="P171" s="125" t="e">
        <f>ROUND(VLOOKUP(A171,#REF!,45,0),0)</f>
        <v>#REF!</v>
      </c>
      <c r="Q171" s="127"/>
    </row>
    <row r="172" spans="1:17" hidden="1" x14ac:dyDescent="0.3">
      <c r="A172" s="122" t="str">
        <f>[2]Dados!$Q171</f>
        <v>63041SEA389P1</v>
      </c>
      <c r="B172" s="122" t="str">
        <f>[2]Dados!$H171</f>
        <v>Income</v>
      </c>
      <c r="C172" s="122" t="str">
        <f>[2]Dados!$F171</f>
        <v>56STX</v>
      </c>
      <c r="D172" s="122">
        <f>[2]Dados!S171</f>
        <v>0</v>
      </c>
      <c r="E172" s="122">
        <f>[2]Dados!T171</f>
        <v>0</v>
      </c>
      <c r="F172" s="122">
        <f>[2]Dados!U171</f>
        <v>0</v>
      </c>
      <c r="G172" s="122">
        <f>[2]Dados!V171</f>
        <v>0</v>
      </c>
      <c r="H172" s="122">
        <f>[2]Dados!W171</f>
        <v>0</v>
      </c>
      <c r="I172" s="122">
        <f>[2]Dados!X171</f>
        <v>0</v>
      </c>
      <c r="J172" s="122">
        <f>[2]Dados!Y171</f>
        <v>0</v>
      </c>
      <c r="K172" s="122">
        <f>[2]Dados!Z171</f>
        <v>0</v>
      </c>
      <c r="L172" s="122">
        <f>[2]Dados!AA171</f>
        <v>0</v>
      </c>
      <c r="M172" s="122">
        <f>[2]Dados!AB171</f>
        <v>0</v>
      </c>
      <c r="N172" s="122">
        <f>[2]Dados!AC171</f>
        <v>0</v>
      </c>
      <c r="O172" s="122">
        <f>[2]Dados!AD171</f>
        <v>0</v>
      </c>
      <c r="P172" s="125" t="e">
        <f>ROUND(VLOOKUP(A172,#REF!,45,0),0)</f>
        <v>#REF!</v>
      </c>
      <c r="Q172" s="127"/>
    </row>
    <row r="173" spans="1:17" hidden="1" x14ac:dyDescent="0.3">
      <c r="A173" s="122" t="str">
        <f>[2]Dados!$Q172</f>
        <v>63041SEA389P1</v>
      </c>
      <c r="B173" s="122" t="str">
        <f>[2]Dados!$H172</f>
        <v>Production Volume</v>
      </c>
      <c r="C173" s="122" t="str">
        <f>[2]Dados!$F172</f>
        <v>56STX</v>
      </c>
      <c r="D173" s="122">
        <f>[2]Dados!S172</f>
        <v>0</v>
      </c>
      <c r="E173" s="122">
        <f>[2]Dados!T172</f>
        <v>0</v>
      </c>
      <c r="F173" s="122">
        <f>[2]Dados!U172</f>
        <v>0</v>
      </c>
      <c r="G173" s="122">
        <f>[2]Dados!V172</f>
        <v>0</v>
      </c>
      <c r="H173" s="122">
        <f>[2]Dados!W172</f>
        <v>0</v>
      </c>
      <c r="I173" s="122">
        <f>[2]Dados!X172</f>
        <v>0</v>
      </c>
      <c r="J173" s="122">
        <f>[2]Dados!Y172</f>
        <v>0</v>
      </c>
      <c r="K173" s="122">
        <f>[2]Dados!Z172</f>
        <v>0</v>
      </c>
      <c r="L173" s="122">
        <f>[2]Dados!AA172</f>
        <v>0</v>
      </c>
      <c r="M173" s="122">
        <f>[2]Dados!AB172</f>
        <v>0</v>
      </c>
      <c r="N173" s="122">
        <f>[2]Dados!AC172</f>
        <v>0</v>
      </c>
      <c r="O173" s="122">
        <f>[2]Dados!AD172</f>
        <v>0</v>
      </c>
      <c r="P173" s="125" t="e">
        <f>ROUND(VLOOKUP(A173,#REF!,45,0),0)</f>
        <v>#REF!</v>
      </c>
      <c r="Q173" s="127"/>
    </row>
    <row r="174" spans="1:17" hidden="1" x14ac:dyDescent="0.3">
      <c r="A174" s="122" t="str">
        <f>[2]Dados!$Q173</f>
        <v>63041SEA389P1</v>
      </c>
      <c r="B174" s="122" t="str">
        <f>[2]Dados!$H173</f>
        <v>Sales Volume</v>
      </c>
      <c r="C174" s="122" t="str">
        <f>[2]Dados!$F173</f>
        <v>56STX</v>
      </c>
      <c r="D174" s="122">
        <f>[2]Dados!S173</f>
        <v>0</v>
      </c>
      <c r="E174" s="122">
        <f>[2]Dados!T173</f>
        <v>0</v>
      </c>
      <c r="F174" s="122">
        <f>[2]Dados!U173</f>
        <v>0</v>
      </c>
      <c r="G174" s="122">
        <f>[2]Dados!V173</f>
        <v>0</v>
      </c>
      <c r="H174" s="122">
        <f>[2]Dados!W173</f>
        <v>0</v>
      </c>
      <c r="I174" s="122">
        <f>[2]Dados!X173</f>
        <v>0</v>
      </c>
      <c r="J174" s="122">
        <f>[2]Dados!Y173</f>
        <v>0</v>
      </c>
      <c r="K174" s="122">
        <f>[2]Dados!Z173</f>
        <v>0</v>
      </c>
      <c r="L174" s="122">
        <f>[2]Dados!AA173</f>
        <v>0</v>
      </c>
      <c r="M174" s="122">
        <f>[2]Dados!AB173</f>
        <v>0</v>
      </c>
      <c r="N174" s="122">
        <f>[2]Dados!AC173</f>
        <v>0</v>
      </c>
      <c r="O174" s="122">
        <f>[2]Dados!AD173</f>
        <v>0</v>
      </c>
      <c r="P174" s="125" t="e">
        <f>ROUND(VLOOKUP(A174,#REF!,45,0),0)</f>
        <v>#REF!</v>
      </c>
      <c r="Q174" s="127"/>
    </row>
    <row r="175" spans="1:17" hidden="1" x14ac:dyDescent="0.3">
      <c r="A175" s="122" t="str">
        <f>[2]Dados!$Q174</f>
        <v>63041SEA389P1</v>
      </c>
      <c r="B175" s="122" t="str">
        <f>[2]Dados!$H174</f>
        <v>Stock Volume</v>
      </c>
      <c r="C175" s="122" t="str">
        <f>[2]Dados!$F174</f>
        <v>56STX</v>
      </c>
      <c r="D175" s="122">
        <f>[2]Dados!S174</f>
        <v>0</v>
      </c>
      <c r="E175" s="122">
        <f>[2]Dados!T174</f>
        <v>0</v>
      </c>
      <c r="F175" s="122">
        <f>[2]Dados!U174</f>
        <v>0</v>
      </c>
      <c r="G175" s="122">
        <f>[2]Dados!V174</f>
        <v>0</v>
      </c>
      <c r="H175" s="122">
        <f>[2]Dados!W174</f>
        <v>0</v>
      </c>
      <c r="I175" s="122">
        <f>[2]Dados!X174</f>
        <v>0</v>
      </c>
      <c r="J175" s="122">
        <f>[2]Dados!Y174</f>
        <v>0</v>
      </c>
      <c r="K175" s="122">
        <f>[2]Dados!Z174</f>
        <v>0</v>
      </c>
      <c r="L175" s="122">
        <f>[2]Dados!AA174</f>
        <v>0</v>
      </c>
      <c r="M175" s="122">
        <f>[2]Dados!AB174</f>
        <v>0</v>
      </c>
      <c r="N175" s="122">
        <f>[2]Dados!AC174</f>
        <v>0</v>
      </c>
      <c r="O175" s="122">
        <f>[2]Dados!AD174</f>
        <v>0</v>
      </c>
      <c r="P175" s="125" t="e">
        <f>ROUND(VLOOKUP(A175,#REF!,45,0),0)</f>
        <v>#REF!</v>
      </c>
      <c r="Q175" s="127"/>
    </row>
    <row r="176" spans="1:17" hidden="1" x14ac:dyDescent="0.3">
      <c r="A176" s="122" t="str">
        <f>[2]Dados!$Q175</f>
        <v>63041SHA089P1</v>
      </c>
      <c r="B176" s="122" t="str">
        <f>[2]Dados!$H175</f>
        <v>Available Stock</v>
      </c>
      <c r="C176" s="122" t="str">
        <f>[2]Dados!$F175</f>
        <v>56STX</v>
      </c>
      <c r="D176" s="122">
        <f>[2]Dados!S175</f>
        <v>114</v>
      </c>
      <c r="E176" s="122">
        <f>[2]Dados!T175</f>
        <v>999</v>
      </c>
      <c r="F176" s="122">
        <f>[2]Dados!U175</f>
        <v>456</v>
      </c>
      <c r="G176" s="122">
        <f>[2]Dados!V175</f>
        <v>1</v>
      </c>
      <c r="H176" s="122">
        <f>[2]Dados!W175</f>
        <v>10</v>
      </c>
      <c r="I176" s="122">
        <f>[2]Dados!X175</f>
        <v>10</v>
      </c>
      <c r="J176" s="122">
        <f>[2]Dados!Y175</f>
        <v>10</v>
      </c>
      <c r="K176" s="122">
        <f>[2]Dados!Z175</f>
        <v>10</v>
      </c>
      <c r="L176" s="122">
        <f>[2]Dados!AA175</f>
        <v>10</v>
      </c>
      <c r="M176" s="122">
        <f>[2]Dados!AB175</f>
        <v>10</v>
      </c>
      <c r="N176" s="122">
        <f>[2]Dados!AC175</f>
        <v>10</v>
      </c>
      <c r="O176" s="122">
        <f>[2]Dados!AD175</f>
        <v>10</v>
      </c>
      <c r="P176" s="125" t="e">
        <f>ROUND(VLOOKUP(A176,#REF!,45,0),0)</f>
        <v>#REF!</v>
      </c>
      <c r="Q176" s="127"/>
    </row>
    <row r="177" spans="1:17" hidden="1" x14ac:dyDescent="0.3">
      <c r="A177" s="122" t="str">
        <f>[2]Dados!$Q176</f>
        <v>63041SHA089P1</v>
      </c>
      <c r="B177" s="122" t="str">
        <f>[2]Dados!$H176</f>
        <v>Income</v>
      </c>
      <c r="C177" s="122" t="str">
        <f>[2]Dados!$F176</f>
        <v>56STX</v>
      </c>
      <c r="D177" s="122">
        <f>[2]Dados!S176</f>
        <v>266</v>
      </c>
      <c r="E177" s="122">
        <f>[2]Dados!T176</f>
        <v>112</v>
      </c>
      <c r="F177" s="122">
        <f>[2]Dados!U176</f>
        <v>670</v>
      </c>
      <c r="G177" s="122">
        <f>[2]Dados!V176</f>
        <v>457</v>
      </c>
      <c r="H177" s="122">
        <f>[2]Dados!W176</f>
        <v>429</v>
      </c>
      <c r="I177" s="122">
        <f>[2]Dados!X176</f>
        <v>416</v>
      </c>
      <c r="J177" s="122">
        <f>[2]Dados!Y176</f>
        <v>416</v>
      </c>
      <c r="K177" s="122">
        <f>[2]Dados!Z176</f>
        <v>416</v>
      </c>
      <c r="L177" s="122">
        <f>[2]Dados!AA176</f>
        <v>0</v>
      </c>
      <c r="M177" s="122">
        <f>[2]Dados!AB176</f>
        <v>0</v>
      </c>
      <c r="N177" s="122">
        <f>[2]Dados!AC176</f>
        <v>0</v>
      </c>
      <c r="O177" s="122">
        <f>[2]Dados!AD176</f>
        <v>0</v>
      </c>
      <c r="P177" s="125" t="e">
        <f>ROUND(VLOOKUP(A177,#REF!,45,0),0)</f>
        <v>#REF!</v>
      </c>
      <c r="Q177" s="127"/>
    </row>
    <row r="178" spans="1:17" hidden="1" x14ac:dyDescent="0.3">
      <c r="A178" s="122" t="str">
        <f>[2]Dados!$Q177</f>
        <v>63041SHA089P1</v>
      </c>
      <c r="B178" s="122" t="str">
        <f>[2]Dados!$H177</f>
        <v>Production Volume</v>
      </c>
      <c r="C178" s="122" t="str">
        <f>[2]Dados!$F177</f>
        <v>56STX</v>
      </c>
      <c r="D178" s="122">
        <f>[2]Dados!S177</f>
        <v>0</v>
      </c>
      <c r="E178" s="122">
        <f>[2]Dados!T177</f>
        <v>1003</v>
      </c>
      <c r="F178" s="122">
        <f>[2]Dados!U177</f>
        <v>123</v>
      </c>
      <c r="G178" s="122">
        <f>[2]Dados!V177</f>
        <v>0</v>
      </c>
      <c r="H178" s="122">
        <f>[2]Dados!W177</f>
        <v>438</v>
      </c>
      <c r="I178" s="122">
        <f>[2]Dados!X177</f>
        <v>416</v>
      </c>
      <c r="J178" s="122">
        <f>[2]Dados!Y177</f>
        <v>416</v>
      </c>
      <c r="K178" s="122">
        <f>[2]Dados!Z177</f>
        <v>416</v>
      </c>
      <c r="L178" s="122">
        <f>[2]Dados!AA177</f>
        <v>0</v>
      </c>
      <c r="M178" s="122">
        <f>[2]Dados!AB177</f>
        <v>0</v>
      </c>
      <c r="N178" s="122">
        <f>[2]Dados!AC177</f>
        <v>0</v>
      </c>
      <c r="O178" s="122">
        <f>[2]Dados!AD177</f>
        <v>0</v>
      </c>
      <c r="P178" s="125" t="e">
        <f>ROUND(VLOOKUP(A178,#REF!,45,0),0)</f>
        <v>#REF!</v>
      </c>
      <c r="Q178" s="127"/>
    </row>
    <row r="179" spans="1:17" hidden="1" x14ac:dyDescent="0.3">
      <c r="A179" s="122" t="str">
        <f>[2]Dados!$Q178</f>
        <v>63041SHA089P1</v>
      </c>
      <c r="B179" s="122" t="str">
        <f>[2]Dados!$H178</f>
        <v>Sales Volume</v>
      </c>
      <c r="C179" s="122" t="str">
        <f>[2]Dados!$F178</f>
        <v>56STX</v>
      </c>
      <c r="D179" s="122">
        <f>[2]Dados!S178</f>
        <v>266</v>
      </c>
      <c r="E179" s="122">
        <f>[2]Dados!T178</f>
        <v>112</v>
      </c>
      <c r="F179" s="122">
        <f>[2]Dados!U178</f>
        <v>670</v>
      </c>
      <c r="G179" s="122">
        <f>[2]Dados!V178</f>
        <v>457</v>
      </c>
      <c r="H179" s="122">
        <f>[2]Dados!W178</f>
        <v>429</v>
      </c>
      <c r="I179" s="122">
        <f>[2]Dados!X178</f>
        <v>416</v>
      </c>
      <c r="J179" s="122">
        <f>[2]Dados!Y178</f>
        <v>416</v>
      </c>
      <c r="K179" s="122">
        <f>[2]Dados!Z178</f>
        <v>416</v>
      </c>
      <c r="L179" s="122">
        <f>[2]Dados!AA178</f>
        <v>0</v>
      </c>
      <c r="M179" s="122">
        <f>[2]Dados!AB178</f>
        <v>0</v>
      </c>
      <c r="N179" s="122">
        <f>[2]Dados!AC178</f>
        <v>0</v>
      </c>
      <c r="O179" s="122">
        <f>[2]Dados!AD178</f>
        <v>0</v>
      </c>
      <c r="P179" s="125" t="e">
        <f>ROUND(VLOOKUP(A179,#REF!,45,0),0)</f>
        <v>#REF!</v>
      </c>
      <c r="Q179" s="127"/>
    </row>
    <row r="180" spans="1:17" hidden="1" x14ac:dyDescent="0.3">
      <c r="A180" s="122" t="str">
        <f>[2]Dados!$Q179</f>
        <v>63041SHA089P1</v>
      </c>
      <c r="B180" s="122" t="str">
        <f>[2]Dados!$H179</f>
        <v>Stock Volume</v>
      </c>
      <c r="C180" s="122" t="str">
        <f>[2]Dados!$F179</f>
        <v>56STX</v>
      </c>
      <c r="D180" s="122">
        <f>[2]Dados!S179</f>
        <v>114</v>
      </c>
      <c r="E180" s="122">
        <f>[2]Dados!T179</f>
        <v>999</v>
      </c>
      <c r="F180" s="122">
        <f>[2]Dados!U179</f>
        <v>456</v>
      </c>
      <c r="G180" s="122">
        <f>[2]Dados!V179</f>
        <v>1</v>
      </c>
      <c r="H180" s="122">
        <f>[2]Dados!W179</f>
        <v>10</v>
      </c>
      <c r="I180" s="122">
        <f>[2]Dados!X179</f>
        <v>10</v>
      </c>
      <c r="J180" s="122">
        <f>[2]Dados!Y179</f>
        <v>10</v>
      </c>
      <c r="K180" s="122">
        <f>[2]Dados!Z179</f>
        <v>10</v>
      </c>
      <c r="L180" s="122">
        <f>[2]Dados!AA179</f>
        <v>10</v>
      </c>
      <c r="M180" s="122">
        <f>[2]Dados!AB179</f>
        <v>10</v>
      </c>
      <c r="N180" s="122">
        <f>[2]Dados!AC179</f>
        <v>10</v>
      </c>
      <c r="O180" s="122">
        <f>[2]Dados!AD179</f>
        <v>10</v>
      </c>
      <c r="P180" s="125" t="e">
        <f>ROUND(VLOOKUP(A180,#REF!,45,0),0)</f>
        <v>#REF!</v>
      </c>
      <c r="Q180" s="127"/>
    </row>
    <row r="181" spans="1:17" hidden="1" x14ac:dyDescent="0.3">
      <c r="A181" s="122" t="str">
        <f>[2]Dados!$Q180</f>
        <v>63041SZB089P1</v>
      </c>
      <c r="B181" s="122" t="str">
        <f>[2]Dados!$H180</f>
        <v>Income</v>
      </c>
      <c r="C181" s="122" t="str">
        <f>[2]Dados!$F180</f>
        <v>56STX</v>
      </c>
      <c r="D181" s="122">
        <f>[2]Dados!S180</f>
        <v>0</v>
      </c>
      <c r="E181" s="122">
        <f>[2]Dados!T180</f>
        <v>0</v>
      </c>
      <c r="F181" s="122">
        <f>[2]Dados!U180</f>
        <v>0</v>
      </c>
      <c r="G181" s="122">
        <f>[2]Dados!V180</f>
        <v>0</v>
      </c>
      <c r="H181" s="122">
        <f>[2]Dados!W180</f>
        <v>0</v>
      </c>
      <c r="I181" s="122">
        <f>[2]Dados!X180</f>
        <v>0</v>
      </c>
      <c r="J181" s="122">
        <f>[2]Dados!Y180</f>
        <v>0</v>
      </c>
      <c r="K181" s="122">
        <f>[2]Dados!Z180</f>
        <v>0</v>
      </c>
      <c r="L181" s="122">
        <f>[2]Dados!AA180</f>
        <v>0</v>
      </c>
      <c r="M181" s="122">
        <f>[2]Dados!AB180</f>
        <v>0</v>
      </c>
      <c r="N181" s="122">
        <f>[2]Dados!AC180</f>
        <v>0</v>
      </c>
      <c r="O181" s="122">
        <f>[2]Dados!AD180</f>
        <v>0</v>
      </c>
      <c r="P181" s="125" t="e">
        <f>ROUND(VLOOKUP(A181,#REF!,45,0),0)</f>
        <v>#REF!</v>
      </c>
      <c r="Q181" s="127"/>
    </row>
    <row r="182" spans="1:17" hidden="1" x14ac:dyDescent="0.3">
      <c r="A182" s="122" t="str">
        <f>[2]Dados!$Q181</f>
        <v>63041SZB089P1</v>
      </c>
      <c r="B182" s="122" t="str">
        <f>[2]Dados!$H181</f>
        <v>Production Volume</v>
      </c>
      <c r="C182" s="122" t="str">
        <f>[2]Dados!$F181</f>
        <v>56STX</v>
      </c>
      <c r="D182" s="122">
        <f>[2]Dados!S181</f>
        <v>0</v>
      </c>
      <c r="E182" s="122">
        <f>[2]Dados!T181</f>
        <v>0</v>
      </c>
      <c r="F182" s="122">
        <f>[2]Dados!U181</f>
        <v>0</v>
      </c>
      <c r="G182" s="122">
        <f>[2]Dados!V181</f>
        <v>0</v>
      </c>
      <c r="H182" s="122">
        <f>[2]Dados!W181</f>
        <v>0</v>
      </c>
      <c r="I182" s="122">
        <f>[2]Dados!X181</f>
        <v>0</v>
      </c>
      <c r="J182" s="122">
        <f>[2]Dados!Y181</f>
        <v>0</v>
      </c>
      <c r="K182" s="122">
        <f>[2]Dados!Z181</f>
        <v>0</v>
      </c>
      <c r="L182" s="122">
        <f>[2]Dados!AA181</f>
        <v>0</v>
      </c>
      <c r="M182" s="122">
        <f>[2]Dados!AB181</f>
        <v>0</v>
      </c>
      <c r="N182" s="122">
        <f>[2]Dados!AC181</f>
        <v>0</v>
      </c>
      <c r="O182" s="122">
        <f>[2]Dados!AD181</f>
        <v>0</v>
      </c>
      <c r="P182" s="125" t="e">
        <f>ROUND(VLOOKUP(A182,#REF!,45,0),0)</f>
        <v>#REF!</v>
      </c>
      <c r="Q182" s="127"/>
    </row>
    <row r="183" spans="1:17" hidden="1" x14ac:dyDescent="0.3">
      <c r="A183" s="122" t="str">
        <f>[2]Dados!$Q182</f>
        <v>63041SZB089P1</v>
      </c>
      <c r="B183" s="122" t="str">
        <f>[2]Dados!$H182</f>
        <v>Sales Volume</v>
      </c>
      <c r="C183" s="122" t="str">
        <f>[2]Dados!$F182</f>
        <v>56STX</v>
      </c>
      <c r="D183" s="122">
        <f>[2]Dados!S182</f>
        <v>0</v>
      </c>
      <c r="E183" s="122">
        <f>[2]Dados!T182</f>
        <v>0</v>
      </c>
      <c r="F183" s="122">
        <f>[2]Dados!U182</f>
        <v>0</v>
      </c>
      <c r="G183" s="122">
        <f>[2]Dados!V182</f>
        <v>0</v>
      </c>
      <c r="H183" s="122">
        <f>[2]Dados!W182</f>
        <v>0</v>
      </c>
      <c r="I183" s="122">
        <f>[2]Dados!X182</f>
        <v>0</v>
      </c>
      <c r="J183" s="122">
        <f>[2]Dados!Y182</f>
        <v>0</v>
      </c>
      <c r="K183" s="122">
        <f>[2]Dados!Z182</f>
        <v>0</v>
      </c>
      <c r="L183" s="122">
        <f>[2]Dados!AA182</f>
        <v>0</v>
      </c>
      <c r="M183" s="122">
        <f>[2]Dados!AB182</f>
        <v>0</v>
      </c>
      <c r="N183" s="122">
        <f>[2]Dados!AC182</f>
        <v>0</v>
      </c>
      <c r="O183" s="122">
        <f>[2]Dados!AD182</f>
        <v>0</v>
      </c>
      <c r="P183" s="125" t="e">
        <f>ROUND(VLOOKUP(A183,#REF!,45,0),0)</f>
        <v>#REF!</v>
      </c>
      <c r="Q183" s="127"/>
    </row>
    <row r="184" spans="1:17" hidden="1" x14ac:dyDescent="0.3">
      <c r="A184" s="122" t="str">
        <f>[2]Dados!$Q183</f>
        <v>63047C9A089P1</v>
      </c>
      <c r="B184" s="122" t="str">
        <f>[2]Dados!$H183</f>
        <v>Available Stock</v>
      </c>
      <c r="C184" s="122" t="str">
        <f>[2]Dados!$F183</f>
        <v>56SX</v>
      </c>
      <c r="D184" s="122">
        <f>[2]Dados!S183</f>
        <v>0</v>
      </c>
      <c r="E184" s="122">
        <f>[2]Dados!T183</f>
        <v>0</v>
      </c>
      <c r="F184" s="122">
        <f>[2]Dados!U183</f>
        <v>0</v>
      </c>
      <c r="G184" s="122">
        <f>[2]Dados!V183</f>
        <v>0</v>
      </c>
      <c r="H184" s="122">
        <f>[2]Dados!W183</f>
        <v>0</v>
      </c>
      <c r="I184" s="122">
        <f>[2]Dados!X183</f>
        <v>0</v>
      </c>
      <c r="J184" s="122">
        <f>[2]Dados!Y183</f>
        <v>0</v>
      </c>
      <c r="K184" s="122">
        <f>[2]Dados!Z183</f>
        <v>0</v>
      </c>
      <c r="L184" s="122">
        <f>[2]Dados!AA183</f>
        <v>0</v>
      </c>
      <c r="M184" s="122">
        <f>[2]Dados!AB183</f>
        <v>0</v>
      </c>
      <c r="N184" s="122">
        <f>[2]Dados!AC183</f>
        <v>0</v>
      </c>
      <c r="O184" s="122">
        <f>[2]Dados!AD183</f>
        <v>0</v>
      </c>
      <c r="P184" s="125" t="e">
        <f>ROUND(VLOOKUP(A184,#REF!,45,0),0)</f>
        <v>#REF!</v>
      </c>
      <c r="Q184" s="127"/>
    </row>
    <row r="185" spans="1:17" hidden="1" x14ac:dyDescent="0.3">
      <c r="A185" s="122" t="str">
        <f>[2]Dados!$Q184</f>
        <v>63047C9A089P1</v>
      </c>
      <c r="B185" s="122" t="str">
        <f>[2]Dados!$H184</f>
        <v>Income</v>
      </c>
      <c r="C185" s="122" t="str">
        <f>[2]Dados!$F184</f>
        <v>56SX</v>
      </c>
      <c r="D185" s="122">
        <f>[2]Dados!S184</f>
        <v>0</v>
      </c>
      <c r="E185" s="122">
        <f>[2]Dados!T184</f>
        <v>0</v>
      </c>
      <c r="F185" s="122">
        <f>[2]Dados!U184</f>
        <v>0</v>
      </c>
      <c r="G185" s="122">
        <f>[2]Dados!V184</f>
        <v>0</v>
      </c>
      <c r="H185" s="122">
        <f>[2]Dados!W184</f>
        <v>0</v>
      </c>
      <c r="I185" s="122">
        <f>[2]Dados!X184</f>
        <v>0</v>
      </c>
      <c r="J185" s="122">
        <f>[2]Dados!Y184</f>
        <v>0</v>
      </c>
      <c r="K185" s="122">
        <f>[2]Dados!Z184</f>
        <v>0</v>
      </c>
      <c r="L185" s="122">
        <f>[2]Dados!AA184</f>
        <v>0</v>
      </c>
      <c r="M185" s="122">
        <f>[2]Dados!AB184</f>
        <v>0</v>
      </c>
      <c r="N185" s="122">
        <f>[2]Dados!AC184</f>
        <v>0</v>
      </c>
      <c r="O185" s="122">
        <f>[2]Dados!AD184</f>
        <v>0</v>
      </c>
      <c r="P185" s="125" t="e">
        <f>ROUND(VLOOKUP(A185,#REF!,45,0),0)</f>
        <v>#REF!</v>
      </c>
      <c r="Q185" s="127"/>
    </row>
    <row r="186" spans="1:17" hidden="1" x14ac:dyDescent="0.3">
      <c r="A186" s="122" t="str">
        <f>[2]Dados!$Q185</f>
        <v>63047C9A089P1</v>
      </c>
      <c r="B186" s="122" t="str">
        <f>[2]Dados!$H185</f>
        <v>Production Volume</v>
      </c>
      <c r="C186" s="122" t="str">
        <f>[2]Dados!$F185</f>
        <v>56SX</v>
      </c>
      <c r="D186" s="122">
        <f>[2]Dados!S185</f>
        <v>0</v>
      </c>
      <c r="E186" s="122">
        <f>[2]Dados!T185</f>
        <v>0</v>
      </c>
      <c r="F186" s="122">
        <f>[2]Dados!U185</f>
        <v>0</v>
      </c>
      <c r="G186" s="122">
        <f>[2]Dados!V185</f>
        <v>0</v>
      </c>
      <c r="H186" s="122">
        <f>[2]Dados!W185</f>
        <v>0</v>
      </c>
      <c r="I186" s="122">
        <f>[2]Dados!X185</f>
        <v>0</v>
      </c>
      <c r="J186" s="122">
        <f>[2]Dados!Y185</f>
        <v>0</v>
      </c>
      <c r="K186" s="122">
        <f>[2]Dados!Z185</f>
        <v>0</v>
      </c>
      <c r="L186" s="122">
        <f>[2]Dados!AA185</f>
        <v>0</v>
      </c>
      <c r="M186" s="122">
        <f>[2]Dados!AB185</f>
        <v>0</v>
      </c>
      <c r="N186" s="122">
        <f>[2]Dados!AC185</f>
        <v>0</v>
      </c>
      <c r="O186" s="122">
        <f>[2]Dados!AD185</f>
        <v>0</v>
      </c>
      <c r="P186" s="125" t="e">
        <f>ROUND(VLOOKUP(A186,#REF!,45,0),0)</f>
        <v>#REF!</v>
      </c>
      <c r="Q186" s="127"/>
    </row>
    <row r="187" spans="1:17" hidden="1" x14ac:dyDescent="0.3">
      <c r="A187" s="122" t="str">
        <f>[2]Dados!$Q186</f>
        <v>63047C9A089P1</v>
      </c>
      <c r="B187" s="122" t="str">
        <f>[2]Dados!$H186</f>
        <v>Sales Volume</v>
      </c>
      <c r="C187" s="122" t="str">
        <f>[2]Dados!$F186</f>
        <v>56SX</v>
      </c>
      <c r="D187" s="122">
        <f>[2]Dados!S186</f>
        <v>0</v>
      </c>
      <c r="E187" s="122">
        <f>[2]Dados!T186</f>
        <v>0</v>
      </c>
      <c r="F187" s="122">
        <f>[2]Dados!U186</f>
        <v>0</v>
      </c>
      <c r="G187" s="122">
        <f>[2]Dados!V186</f>
        <v>0</v>
      </c>
      <c r="H187" s="122">
        <f>[2]Dados!W186</f>
        <v>0</v>
      </c>
      <c r="I187" s="122">
        <f>[2]Dados!X186</f>
        <v>0</v>
      </c>
      <c r="J187" s="122">
        <f>[2]Dados!Y186</f>
        <v>0</v>
      </c>
      <c r="K187" s="122">
        <f>[2]Dados!Z186</f>
        <v>0</v>
      </c>
      <c r="L187" s="122">
        <f>[2]Dados!AA186</f>
        <v>0</v>
      </c>
      <c r="M187" s="122">
        <f>[2]Dados!AB186</f>
        <v>0</v>
      </c>
      <c r="N187" s="122">
        <f>[2]Dados!AC186</f>
        <v>0</v>
      </c>
      <c r="O187" s="122">
        <f>[2]Dados!AD186</f>
        <v>0</v>
      </c>
      <c r="P187" s="125" t="e">
        <f>ROUND(VLOOKUP(A187,#REF!,45,0),0)</f>
        <v>#REF!</v>
      </c>
      <c r="Q187" s="127"/>
    </row>
    <row r="188" spans="1:17" hidden="1" x14ac:dyDescent="0.3">
      <c r="A188" s="122" t="str">
        <f>[2]Dados!$Q187</f>
        <v>63047C9A089P1</v>
      </c>
      <c r="B188" s="122" t="str">
        <f>[2]Dados!$H187</f>
        <v>Stock Volume</v>
      </c>
      <c r="C188" s="122" t="str">
        <f>[2]Dados!$F187</f>
        <v>56SX</v>
      </c>
      <c r="D188" s="122">
        <f>[2]Dados!S187</f>
        <v>0</v>
      </c>
      <c r="E188" s="122">
        <f>[2]Dados!T187</f>
        <v>0</v>
      </c>
      <c r="F188" s="122">
        <f>[2]Dados!U187</f>
        <v>0</v>
      </c>
      <c r="G188" s="122">
        <f>[2]Dados!V187</f>
        <v>0</v>
      </c>
      <c r="H188" s="122">
        <f>[2]Dados!W187</f>
        <v>0</v>
      </c>
      <c r="I188" s="122">
        <f>[2]Dados!X187</f>
        <v>0</v>
      </c>
      <c r="J188" s="122">
        <f>[2]Dados!Y187</f>
        <v>0</v>
      </c>
      <c r="K188" s="122">
        <f>[2]Dados!Z187</f>
        <v>0</v>
      </c>
      <c r="L188" s="122">
        <f>[2]Dados!AA187</f>
        <v>0</v>
      </c>
      <c r="M188" s="122">
        <f>[2]Dados!AB187</f>
        <v>0</v>
      </c>
      <c r="N188" s="122">
        <f>[2]Dados!AC187</f>
        <v>0</v>
      </c>
      <c r="O188" s="122">
        <f>[2]Dados!AD187</f>
        <v>0</v>
      </c>
      <c r="P188" s="125" t="e">
        <f>ROUND(VLOOKUP(A188,#REF!,45,0),0)</f>
        <v>#REF!</v>
      </c>
      <c r="Q188" s="127"/>
    </row>
    <row r="189" spans="1:17" hidden="1" x14ac:dyDescent="0.3">
      <c r="A189" s="122" t="str">
        <f>[2]Dados!$Q188</f>
        <v>63047T6A089B1</v>
      </c>
      <c r="B189" s="122" t="str">
        <f>[2]Dados!$H188</f>
        <v>Available Stock</v>
      </c>
      <c r="C189" s="122" t="str">
        <f>[2]Dados!$F188</f>
        <v>56SXF</v>
      </c>
      <c r="D189" s="122">
        <f>[2]Dados!S188</f>
        <v>0</v>
      </c>
      <c r="E189" s="122">
        <f>[2]Dados!T188</f>
        <v>0</v>
      </c>
      <c r="F189" s="122">
        <f>[2]Dados!U188</f>
        <v>0</v>
      </c>
      <c r="G189" s="122">
        <f>[2]Dados!V188</f>
        <v>0</v>
      </c>
      <c r="H189" s="122">
        <f>[2]Dados!W188</f>
        <v>0</v>
      </c>
      <c r="I189" s="122">
        <f>[2]Dados!X188</f>
        <v>0</v>
      </c>
      <c r="J189" s="122">
        <f>[2]Dados!Y188</f>
        <v>0</v>
      </c>
      <c r="K189" s="122">
        <f>[2]Dados!Z188</f>
        <v>0</v>
      </c>
      <c r="L189" s="122">
        <f>[2]Dados!AA188</f>
        <v>0</v>
      </c>
      <c r="M189" s="122">
        <f>[2]Dados!AB188</f>
        <v>0</v>
      </c>
      <c r="N189" s="122">
        <f>[2]Dados!AC188</f>
        <v>0</v>
      </c>
      <c r="O189" s="122">
        <f>[2]Dados!AD188</f>
        <v>0</v>
      </c>
      <c r="P189" s="125" t="e">
        <f>ROUND(VLOOKUP(A189,#REF!,45,0),0)</f>
        <v>#REF!</v>
      </c>
      <c r="Q189" s="127"/>
    </row>
    <row r="190" spans="1:17" hidden="1" x14ac:dyDescent="0.3">
      <c r="A190" s="122" t="str">
        <f>[2]Dados!$Q189</f>
        <v>63047T6A089B1</v>
      </c>
      <c r="B190" s="122" t="str">
        <f>[2]Dados!$H189</f>
        <v>Income</v>
      </c>
      <c r="C190" s="122" t="str">
        <f>[2]Dados!$F189</f>
        <v>56SXF</v>
      </c>
      <c r="D190" s="122">
        <f>[2]Dados!S189</f>
        <v>0</v>
      </c>
      <c r="E190" s="122">
        <f>[2]Dados!T189</f>
        <v>0</v>
      </c>
      <c r="F190" s="122">
        <f>[2]Dados!U189</f>
        <v>0</v>
      </c>
      <c r="G190" s="122">
        <f>[2]Dados!V189</f>
        <v>0</v>
      </c>
      <c r="H190" s="122">
        <f>[2]Dados!W189</f>
        <v>0</v>
      </c>
      <c r="I190" s="122">
        <f>[2]Dados!X189</f>
        <v>0</v>
      </c>
      <c r="J190" s="122">
        <f>[2]Dados!Y189</f>
        <v>0</v>
      </c>
      <c r="K190" s="122">
        <f>[2]Dados!Z189</f>
        <v>0</v>
      </c>
      <c r="L190" s="122">
        <f>[2]Dados!AA189</f>
        <v>0</v>
      </c>
      <c r="M190" s="122">
        <f>[2]Dados!AB189</f>
        <v>0</v>
      </c>
      <c r="N190" s="122">
        <f>[2]Dados!AC189</f>
        <v>0</v>
      </c>
      <c r="O190" s="122">
        <f>[2]Dados!AD189</f>
        <v>0</v>
      </c>
      <c r="P190" s="125" t="e">
        <f>ROUND(VLOOKUP(A190,#REF!,45,0),0)</f>
        <v>#REF!</v>
      </c>
      <c r="Q190" s="127"/>
    </row>
    <row r="191" spans="1:17" hidden="1" x14ac:dyDescent="0.3">
      <c r="A191" s="122" t="str">
        <f>[2]Dados!$Q190</f>
        <v>63047T6A089B1</v>
      </c>
      <c r="B191" s="122" t="str">
        <f>[2]Dados!$H190</f>
        <v>Production Volume</v>
      </c>
      <c r="C191" s="122" t="str">
        <f>[2]Dados!$F190</f>
        <v>56SXF</v>
      </c>
      <c r="D191" s="122">
        <f>[2]Dados!S190</f>
        <v>0</v>
      </c>
      <c r="E191" s="122">
        <f>[2]Dados!T190</f>
        <v>0</v>
      </c>
      <c r="F191" s="122">
        <f>[2]Dados!U190</f>
        <v>0</v>
      </c>
      <c r="G191" s="122">
        <f>[2]Dados!V190</f>
        <v>0</v>
      </c>
      <c r="H191" s="122">
        <f>[2]Dados!W190</f>
        <v>0</v>
      </c>
      <c r="I191" s="122">
        <f>[2]Dados!X190</f>
        <v>0</v>
      </c>
      <c r="J191" s="122">
        <f>[2]Dados!Y190</f>
        <v>0</v>
      </c>
      <c r="K191" s="122">
        <f>[2]Dados!Z190</f>
        <v>0</v>
      </c>
      <c r="L191" s="122">
        <f>[2]Dados!AA190</f>
        <v>0</v>
      </c>
      <c r="M191" s="122">
        <f>[2]Dados!AB190</f>
        <v>0</v>
      </c>
      <c r="N191" s="122">
        <f>[2]Dados!AC190</f>
        <v>0</v>
      </c>
      <c r="O191" s="122">
        <f>[2]Dados!AD190</f>
        <v>0</v>
      </c>
      <c r="P191" s="125" t="e">
        <f>ROUND(VLOOKUP(A191,#REF!,45,0),0)</f>
        <v>#REF!</v>
      </c>
      <c r="Q191" s="127"/>
    </row>
    <row r="192" spans="1:17" hidden="1" x14ac:dyDescent="0.3">
      <c r="A192" s="122" t="str">
        <f>[2]Dados!$Q191</f>
        <v>63047T6A089B1</v>
      </c>
      <c r="B192" s="122" t="str">
        <f>[2]Dados!$H191</f>
        <v>Sales Volume</v>
      </c>
      <c r="C192" s="122" t="str">
        <f>[2]Dados!$F191</f>
        <v>56SXF</v>
      </c>
      <c r="D192" s="122">
        <f>[2]Dados!S191</f>
        <v>0</v>
      </c>
      <c r="E192" s="122">
        <f>[2]Dados!T191</f>
        <v>0</v>
      </c>
      <c r="F192" s="122">
        <f>[2]Dados!U191</f>
        <v>0</v>
      </c>
      <c r="G192" s="122">
        <f>[2]Dados!V191</f>
        <v>0</v>
      </c>
      <c r="H192" s="122">
        <f>[2]Dados!W191</f>
        <v>0</v>
      </c>
      <c r="I192" s="122">
        <f>[2]Dados!X191</f>
        <v>0</v>
      </c>
      <c r="J192" s="122">
        <f>[2]Dados!Y191</f>
        <v>0</v>
      </c>
      <c r="K192" s="122">
        <f>[2]Dados!Z191</f>
        <v>0</v>
      </c>
      <c r="L192" s="122">
        <f>[2]Dados!AA191</f>
        <v>0</v>
      </c>
      <c r="M192" s="122">
        <f>[2]Dados!AB191</f>
        <v>0</v>
      </c>
      <c r="N192" s="122">
        <f>[2]Dados!AC191</f>
        <v>0</v>
      </c>
      <c r="O192" s="122">
        <f>[2]Dados!AD191</f>
        <v>0</v>
      </c>
      <c r="P192" s="125" t="e">
        <f>ROUND(VLOOKUP(A192,#REF!,45,0),0)</f>
        <v>#REF!</v>
      </c>
      <c r="Q192" s="127"/>
    </row>
    <row r="193" spans="1:17" hidden="1" x14ac:dyDescent="0.3">
      <c r="A193" s="122" t="str">
        <f>[2]Dados!$Q192</f>
        <v>63047T6A089B1</v>
      </c>
      <c r="B193" s="122" t="str">
        <f>[2]Dados!$H192</f>
        <v>Stock Volume</v>
      </c>
      <c r="C193" s="122" t="str">
        <f>[2]Dados!$F192</f>
        <v>56SXF</v>
      </c>
      <c r="D193" s="122">
        <f>[2]Dados!S192</f>
        <v>0</v>
      </c>
      <c r="E193" s="122">
        <f>[2]Dados!T192</f>
        <v>0</v>
      </c>
      <c r="F193" s="122">
        <f>[2]Dados!U192</f>
        <v>0</v>
      </c>
      <c r="G193" s="122">
        <f>[2]Dados!V192</f>
        <v>0</v>
      </c>
      <c r="H193" s="122">
        <f>[2]Dados!W192</f>
        <v>0</v>
      </c>
      <c r="I193" s="122">
        <f>[2]Dados!X192</f>
        <v>0</v>
      </c>
      <c r="J193" s="122">
        <f>[2]Dados!Y192</f>
        <v>0</v>
      </c>
      <c r="K193" s="122">
        <f>[2]Dados!Z192</f>
        <v>0</v>
      </c>
      <c r="L193" s="122">
        <f>[2]Dados!AA192</f>
        <v>0</v>
      </c>
      <c r="M193" s="122">
        <f>[2]Dados!AB192</f>
        <v>0</v>
      </c>
      <c r="N193" s="122">
        <f>[2]Dados!AC192</f>
        <v>0</v>
      </c>
      <c r="O193" s="122">
        <f>[2]Dados!AD192</f>
        <v>0</v>
      </c>
      <c r="P193" s="125" t="e">
        <f>ROUND(VLOOKUP(A193,#REF!,45,0),0)</f>
        <v>#REF!</v>
      </c>
      <c r="Q193" s="127"/>
    </row>
    <row r="194" spans="1:17" hidden="1" x14ac:dyDescent="0.3">
      <c r="A194" s="122" t="str">
        <f>[2]Dados!$Q193</f>
        <v>23041D9A006B1</v>
      </c>
      <c r="B194" s="122" t="str">
        <f>[2]Dados!$H193</f>
        <v>Available Stock</v>
      </c>
      <c r="C194" s="122" t="str">
        <f>[2]Dados!$F193</f>
        <v>56TAB</v>
      </c>
      <c r="D194" s="122">
        <f>[2]Dados!S193</f>
        <v>0</v>
      </c>
      <c r="E194" s="122">
        <f>[2]Dados!T193</f>
        <v>0</v>
      </c>
      <c r="F194" s="122">
        <f>[2]Dados!U193</f>
        <v>0</v>
      </c>
      <c r="G194" s="122">
        <f>[2]Dados!V193</f>
        <v>0</v>
      </c>
      <c r="H194" s="122">
        <f>[2]Dados!W193</f>
        <v>0</v>
      </c>
      <c r="I194" s="122">
        <f>[2]Dados!X193</f>
        <v>0</v>
      </c>
      <c r="J194" s="122">
        <f>[2]Dados!Y193</f>
        <v>0</v>
      </c>
      <c r="K194" s="122">
        <f>[2]Dados!Z193</f>
        <v>0</v>
      </c>
      <c r="L194" s="122">
        <f>[2]Dados!AA193</f>
        <v>0</v>
      </c>
      <c r="M194" s="122">
        <f>[2]Dados!AB193</f>
        <v>0</v>
      </c>
      <c r="N194" s="122">
        <f>[2]Dados!AC193</f>
        <v>0</v>
      </c>
      <c r="O194" s="122">
        <f>[2]Dados!AD193</f>
        <v>0</v>
      </c>
      <c r="P194" s="125" t="e">
        <f>ROUND(VLOOKUP(A194,#REF!,45,0),0)</f>
        <v>#REF!</v>
      </c>
      <c r="Q194" s="127"/>
    </row>
    <row r="195" spans="1:17" hidden="1" x14ac:dyDescent="0.3">
      <c r="A195" s="122" t="str">
        <f>[2]Dados!$Q194</f>
        <v>23041D9A006B1</v>
      </c>
      <c r="B195" s="122" t="str">
        <f>[2]Dados!$H194</f>
        <v>Income</v>
      </c>
      <c r="C195" s="122" t="str">
        <f>[2]Dados!$F194</f>
        <v>56TAB</v>
      </c>
      <c r="D195" s="122">
        <f>[2]Dados!S194</f>
        <v>0</v>
      </c>
      <c r="E195" s="122">
        <f>[2]Dados!T194</f>
        <v>0</v>
      </c>
      <c r="F195" s="122">
        <f>[2]Dados!U194</f>
        <v>0</v>
      </c>
      <c r="G195" s="122">
        <f>[2]Dados!V194</f>
        <v>0</v>
      </c>
      <c r="H195" s="122">
        <f>[2]Dados!W194</f>
        <v>0</v>
      </c>
      <c r="I195" s="122">
        <f>[2]Dados!X194</f>
        <v>0</v>
      </c>
      <c r="J195" s="122">
        <f>[2]Dados!Y194</f>
        <v>60</v>
      </c>
      <c r="K195" s="122">
        <f>[2]Dados!Z194</f>
        <v>0</v>
      </c>
      <c r="L195" s="122">
        <f>[2]Dados!AA194</f>
        <v>60</v>
      </c>
      <c r="M195" s="122">
        <f>[2]Dados!AB194</f>
        <v>20</v>
      </c>
      <c r="N195" s="122">
        <f>[2]Dados!AC194</f>
        <v>0</v>
      </c>
      <c r="O195" s="122">
        <f>[2]Dados!AD194</f>
        <v>0</v>
      </c>
      <c r="P195" s="125" t="e">
        <f>ROUND(VLOOKUP(A195,#REF!,45,0),0)</f>
        <v>#REF!</v>
      </c>
      <c r="Q195" s="127"/>
    </row>
    <row r="196" spans="1:17" hidden="1" x14ac:dyDescent="0.3">
      <c r="A196" s="122" t="str">
        <f>[2]Dados!$Q195</f>
        <v>23041D9A006B1</v>
      </c>
      <c r="B196" s="122" t="str">
        <f>[2]Dados!$H195</f>
        <v>Production Volume</v>
      </c>
      <c r="C196" s="122" t="str">
        <f>[2]Dados!$F195</f>
        <v>56TAB</v>
      </c>
      <c r="D196" s="122">
        <f>[2]Dados!S195</f>
        <v>5</v>
      </c>
      <c r="E196" s="122">
        <f>[2]Dados!T195</f>
        <v>0</v>
      </c>
      <c r="F196" s="122">
        <f>[2]Dados!U195</f>
        <v>0</v>
      </c>
      <c r="G196" s="122">
        <f>[2]Dados!V195</f>
        <v>0</v>
      </c>
      <c r="H196" s="122">
        <f>[2]Dados!W195</f>
        <v>0</v>
      </c>
      <c r="I196" s="122">
        <f>[2]Dados!X195</f>
        <v>0</v>
      </c>
      <c r="J196" s="122">
        <f>[2]Dados!Y195</f>
        <v>60</v>
      </c>
      <c r="K196" s="122">
        <f>[2]Dados!Z195</f>
        <v>0</v>
      </c>
      <c r="L196" s="122">
        <f>[2]Dados!AA195</f>
        <v>60</v>
      </c>
      <c r="M196" s="122">
        <f>[2]Dados!AB195</f>
        <v>20</v>
      </c>
      <c r="N196" s="122">
        <f>[2]Dados!AC195</f>
        <v>0</v>
      </c>
      <c r="O196" s="122">
        <f>[2]Dados!AD195</f>
        <v>0</v>
      </c>
      <c r="P196" s="125" t="e">
        <f>ROUND(VLOOKUP(A196,#REF!,45,0),0)</f>
        <v>#REF!</v>
      </c>
      <c r="Q196" s="127"/>
    </row>
    <row r="197" spans="1:17" hidden="1" x14ac:dyDescent="0.3">
      <c r="A197" s="122" t="str">
        <f>[2]Dados!$Q196</f>
        <v>23041D9A006B1</v>
      </c>
      <c r="B197" s="122" t="str">
        <f>[2]Dados!$H196</f>
        <v>Sales Volume</v>
      </c>
      <c r="C197" s="122" t="str">
        <f>[2]Dados!$F196</f>
        <v>56TAB</v>
      </c>
      <c r="D197" s="122">
        <f>[2]Dados!S196</f>
        <v>0</v>
      </c>
      <c r="E197" s="122">
        <f>[2]Dados!T196</f>
        <v>0</v>
      </c>
      <c r="F197" s="122">
        <f>[2]Dados!U196</f>
        <v>0</v>
      </c>
      <c r="G197" s="122">
        <f>[2]Dados!V196</f>
        <v>0</v>
      </c>
      <c r="H197" s="122">
        <f>[2]Dados!W196</f>
        <v>0</v>
      </c>
      <c r="I197" s="122">
        <f>[2]Dados!X196</f>
        <v>0</v>
      </c>
      <c r="J197" s="122">
        <f>[2]Dados!Y196</f>
        <v>60</v>
      </c>
      <c r="K197" s="122">
        <f>[2]Dados!Z196</f>
        <v>0</v>
      </c>
      <c r="L197" s="122">
        <f>[2]Dados!AA196</f>
        <v>60</v>
      </c>
      <c r="M197" s="122">
        <f>[2]Dados!AB196</f>
        <v>20</v>
      </c>
      <c r="N197" s="122">
        <f>[2]Dados!AC196</f>
        <v>0</v>
      </c>
      <c r="O197" s="122">
        <f>[2]Dados!AD196</f>
        <v>0</v>
      </c>
      <c r="P197" s="125" t="e">
        <f>ROUND(VLOOKUP(A197,#REF!,45,0),0)</f>
        <v>#REF!</v>
      </c>
      <c r="Q197" s="127"/>
    </row>
    <row r="198" spans="1:17" hidden="1" x14ac:dyDescent="0.3">
      <c r="A198" s="122" t="str">
        <f>[2]Dados!$Q197</f>
        <v>23041D9A006B1</v>
      </c>
      <c r="B198" s="122" t="str">
        <f>[2]Dados!$H197</f>
        <v>Stock Volume</v>
      </c>
      <c r="C198" s="122" t="str">
        <f>[2]Dados!$F197</f>
        <v>56TAB</v>
      </c>
      <c r="D198" s="122">
        <f>[2]Dados!S197</f>
        <v>0</v>
      </c>
      <c r="E198" s="122">
        <f>[2]Dados!T197</f>
        <v>0</v>
      </c>
      <c r="F198" s="122">
        <f>[2]Dados!U197</f>
        <v>0</v>
      </c>
      <c r="G198" s="122">
        <f>[2]Dados!V197</f>
        <v>0</v>
      </c>
      <c r="H198" s="122">
        <f>[2]Dados!W197</f>
        <v>0</v>
      </c>
      <c r="I198" s="122">
        <f>[2]Dados!X197</f>
        <v>0</v>
      </c>
      <c r="J198" s="122">
        <f>[2]Dados!Y197</f>
        <v>0</v>
      </c>
      <c r="K198" s="122">
        <f>[2]Dados!Z197</f>
        <v>0</v>
      </c>
      <c r="L198" s="122">
        <f>[2]Dados!AA197</f>
        <v>0</v>
      </c>
      <c r="M198" s="122">
        <f>[2]Dados!AB197</f>
        <v>0</v>
      </c>
      <c r="N198" s="122">
        <f>[2]Dados!AC197</f>
        <v>0</v>
      </c>
      <c r="O198" s="122">
        <f>[2]Dados!AD197</f>
        <v>0</v>
      </c>
      <c r="P198" s="125" t="e">
        <f>ROUND(VLOOKUP(A198,#REF!,45,0),0)</f>
        <v>#REF!</v>
      </c>
      <c r="Q198" s="127"/>
    </row>
    <row r="199" spans="1:17" hidden="1" x14ac:dyDescent="0.3">
      <c r="A199" s="122" t="str">
        <f>[2]Dados!$Q198</f>
        <v>23041D9A088B1</v>
      </c>
      <c r="B199" s="122" t="str">
        <f>[2]Dados!$H198</f>
        <v>Available Stock</v>
      </c>
      <c r="C199" s="122" t="str">
        <f>[2]Dados!$F198</f>
        <v>56TAX</v>
      </c>
      <c r="D199" s="122">
        <f>[2]Dados!S198</f>
        <v>0</v>
      </c>
      <c r="E199" s="122">
        <f>[2]Dados!T198</f>
        <v>0</v>
      </c>
      <c r="F199" s="122">
        <f>[2]Dados!U198</f>
        <v>0</v>
      </c>
      <c r="G199" s="122">
        <f>[2]Dados!V198</f>
        <v>0</v>
      </c>
      <c r="H199" s="122">
        <f>[2]Dados!W198</f>
        <v>0</v>
      </c>
      <c r="I199" s="122">
        <f>[2]Dados!X198</f>
        <v>0</v>
      </c>
      <c r="J199" s="122">
        <f>[2]Dados!Y198</f>
        <v>0</v>
      </c>
      <c r="K199" s="122">
        <f>[2]Dados!Z198</f>
        <v>0</v>
      </c>
      <c r="L199" s="122">
        <f>[2]Dados!AA198</f>
        <v>0</v>
      </c>
      <c r="M199" s="122">
        <f>[2]Dados!AB198</f>
        <v>0</v>
      </c>
      <c r="N199" s="122">
        <f>[2]Dados!AC198</f>
        <v>0</v>
      </c>
      <c r="O199" s="122">
        <f>[2]Dados!AD198</f>
        <v>0</v>
      </c>
      <c r="P199" s="125" t="e">
        <f>ROUND(VLOOKUP(A199,#REF!,45,0),0)</f>
        <v>#REF!</v>
      </c>
      <c r="Q199" s="127"/>
    </row>
    <row r="200" spans="1:17" hidden="1" x14ac:dyDescent="0.3">
      <c r="A200" s="122" t="str">
        <f>[2]Dados!$Q199</f>
        <v>23041D9A088B1</v>
      </c>
      <c r="B200" s="122" t="str">
        <f>[2]Dados!$H199</f>
        <v>Income</v>
      </c>
      <c r="C200" s="122" t="str">
        <f>[2]Dados!$F199</f>
        <v>56TAX</v>
      </c>
      <c r="D200" s="122">
        <f>[2]Dados!S199</f>
        <v>0</v>
      </c>
      <c r="E200" s="122">
        <f>[2]Dados!T199</f>
        <v>0</v>
      </c>
      <c r="F200" s="122">
        <f>[2]Dados!U199</f>
        <v>0</v>
      </c>
      <c r="G200" s="122">
        <f>[2]Dados!V199</f>
        <v>0</v>
      </c>
      <c r="H200" s="122">
        <f>[2]Dados!W199</f>
        <v>0</v>
      </c>
      <c r="I200" s="122">
        <f>[2]Dados!X199</f>
        <v>0</v>
      </c>
      <c r="J200" s="122">
        <f>[2]Dados!Y199</f>
        <v>0</v>
      </c>
      <c r="K200" s="122">
        <f>[2]Dados!Z199</f>
        <v>492</v>
      </c>
      <c r="L200" s="122">
        <f>[2]Dados!AA199</f>
        <v>244</v>
      </c>
      <c r="M200" s="122">
        <f>[2]Dados!AB199</f>
        <v>492</v>
      </c>
      <c r="N200" s="122">
        <f>[2]Dados!AC199</f>
        <v>172</v>
      </c>
      <c r="O200" s="122">
        <f>[2]Dados!AD199</f>
        <v>124</v>
      </c>
      <c r="P200" s="125" t="e">
        <f>ROUND(VLOOKUP(A200,#REF!,45,0),0)</f>
        <v>#REF!</v>
      </c>
      <c r="Q200" s="127"/>
    </row>
    <row r="201" spans="1:17" hidden="1" x14ac:dyDescent="0.3">
      <c r="A201" s="122" t="str">
        <f>[2]Dados!$Q200</f>
        <v>23041D9A088B1</v>
      </c>
      <c r="B201" s="122" t="str">
        <f>[2]Dados!$H200</f>
        <v>Production Volume</v>
      </c>
      <c r="C201" s="122" t="str">
        <f>[2]Dados!$F200</f>
        <v>56TAX</v>
      </c>
      <c r="D201" s="122">
        <f>[2]Dados!S200</f>
        <v>0</v>
      </c>
      <c r="E201" s="122">
        <f>[2]Dados!T200</f>
        <v>0</v>
      </c>
      <c r="F201" s="122">
        <f>[2]Dados!U200</f>
        <v>0</v>
      </c>
      <c r="G201" s="122">
        <f>[2]Dados!V200</f>
        <v>0</v>
      </c>
      <c r="H201" s="122">
        <f>[2]Dados!W200</f>
        <v>0</v>
      </c>
      <c r="I201" s="122">
        <f>[2]Dados!X200</f>
        <v>0</v>
      </c>
      <c r="J201" s="122">
        <f>[2]Dados!Y200</f>
        <v>0</v>
      </c>
      <c r="K201" s="122">
        <f>[2]Dados!Z200</f>
        <v>492</v>
      </c>
      <c r="L201" s="122">
        <f>[2]Dados!AA200</f>
        <v>244</v>
      </c>
      <c r="M201" s="122">
        <f>[2]Dados!AB200</f>
        <v>492</v>
      </c>
      <c r="N201" s="122">
        <f>[2]Dados!AC200</f>
        <v>172</v>
      </c>
      <c r="O201" s="122">
        <f>[2]Dados!AD200</f>
        <v>124</v>
      </c>
      <c r="P201" s="125" t="e">
        <f>ROUND(VLOOKUP(A201,#REF!,45,0),0)</f>
        <v>#REF!</v>
      </c>
      <c r="Q201" s="127"/>
    </row>
    <row r="202" spans="1:17" hidden="1" x14ac:dyDescent="0.3">
      <c r="A202" s="122" t="str">
        <f>[2]Dados!$Q201</f>
        <v>23041D9A088B1</v>
      </c>
      <c r="B202" s="122" t="str">
        <f>[2]Dados!$H201</f>
        <v>Sales Volume</v>
      </c>
      <c r="C202" s="122" t="str">
        <f>[2]Dados!$F201</f>
        <v>56TAX</v>
      </c>
      <c r="D202" s="122">
        <f>[2]Dados!S201</f>
        <v>0</v>
      </c>
      <c r="E202" s="122">
        <f>[2]Dados!T201</f>
        <v>0</v>
      </c>
      <c r="F202" s="122">
        <f>[2]Dados!U201</f>
        <v>0</v>
      </c>
      <c r="G202" s="122">
        <f>[2]Dados!V201</f>
        <v>0</v>
      </c>
      <c r="H202" s="122">
        <f>[2]Dados!W201</f>
        <v>0</v>
      </c>
      <c r="I202" s="122">
        <f>[2]Dados!X201</f>
        <v>0</v>
      </c>
      <c r="J202" s="122">
        <f>[2]Dados!Y201</f>
        <v>0</v>
      </c>
      <c r="K202" s="122">
        <f>[2]Dados!Z201</f>
        <v>492</v>
      </c>
      <c r="L202" s="122">
        <f>[2]Dados!AA201</f>
        <v>244</v>
      </c>
      <c r="M202" s="122">
        <f>[2]Dados!AB201</f>
        <v>492</v>
      </c>
      <c r="N202" s="122">
        <f>[2]Dados!AC201</f>
        <v>172</v>
      </c>
      <c r="O202" s="122">
        <f>[2]Dados!AD201</f>
        <v>124</v>
      </c>
      <c r="P202" s="125" t="e">
        <f>ROUND(VLOOKUP(A202,#REF!,45,0),0)</f>
        <v>#REF!</v>
      </c>
      <c r="Q202" s="127"/>
    </row>
    <row r="203" spans="1:17" hidden="1" x14ac:dyDescent="0.3">
      <c r="A203" s="122" t="str">
        <f>[2]Dados!$Q202</f>
        <v>23041D9A088B1</v>
      </c>
      <c r="B203" s="122" t="str">
        <f>[2]Dados!$H202</f>
        <v>Stock Volume</v>
      </c>
      <c r="C203" s="122" t="str">
        <f>[2]Dados!$F202</f>
        <v>56TAX</v>
      </c>
      <c r="D203" s="122">
        <f>[2]Dados!S202</f>
        <v>0</v>
      </c>
      <c r="E203" s="122">
        <f>[2]Dados!T202</f>
        <v>0</v>
      </c>
      <c r="F203" s="122">
        <f>[2]Dados!U202</f>
        <v>0</v>
      </c>
      <c r="G203" s="122">
        <f>[2]Dados!V202</f>
        <v>0</v>
      </c>
      <c r="H203" s="122">
        <f>[2]Dados!W202</f>
        <v>0</v>
      </c>
      <c r="I203" s="122">
        <f>[2]Dados!X202</f>
        <v>0</v>
      </c>
      <c r="J203" s="122">
        <f>[2]Dados!Y202</f>
        <v>0</v>
      </c>
      <c r="K203" s="122">
        <f>[2]Dados!Z202</f>
        <v>0</v>
      </c>
      <c r="L203" s="122">
        <f>[2]Dados!AA202</f>
        <v>0</v>
      </c>
      <c r="M203" s="122">
        <f>[2]Dados!AB202</f>
        <v>0</v>
      </c>
      <c r="N203" s="122">
        <f>[2]Dados!AC202</f>
        <v>0</v>
      </c>
      <c r="O203" s="122">
        <f>[2]Dados!AD202</f>
        <v>0</v>
      </c>
      <c r="P203" s="125" t="e">
        <f>ROUND(VLOOKUP(A203,#REF!,45,0),0)</f>
        <v>#REF!</v>
      </c>
      <c r="Q203" s="127"/>
    </row>
    <row r="204" spans="1:17" hidden="1" x14ac:dyDescent="0.3">
      <c r="A204" s="122" t="str">
        <f>[2]Dados!$Q203</f>
        <v>23041DHA288B1</v>
      </c>
      <c r="B204" s="122" t="str">
        <f>[2]Dados!$H203</f>
        <v>Available Stock</v>
      </c>
      <c r="C204" s="122" t="str">
        <f>[2]Dados!$F203</f>
        <v>56TAX</v>
      </c>
      <c r="D204" s="122">
        <f>[2]Dados!S203</f>
        <v>0</v>
      </c>
      <c r="E204" s="122">
        <f>[2]Dados!T203</f>
        <v>0</v>
      </c>
      <c r="F204" s="122">
        <f>[2]Dados!U203</f>
        <v>0</v>
      </c>
      <c r="G204" s="122">
        <f>[2]Dados!V203</f>
        <v>0</v>
      </c>
      <c r="H204" s="122">
        <f>[2]Dados!W203</f>
        <v>0</v>
      </c>
      <c r="I204" s="122">
        <f>[2]Dados!X203</f>
        <v>0</v>
      </c>
      <c r="J204" s="122">
        <f>[2]Dados!Y203</f>
        <v>0</v>
      </c>
      <c r="K204" s="122">
        <f>[2]Dados!Z203</f>
        <v>0</v>
      </c>
      <c r="L204" s="122">
        <f>[2]Dados!AA203</f>
        <v>0</v>
      </c>
      <c r="M204" s="122">
        <f>[2]Dados!AB203</f>
        <v>0</v>
      </c>
      <c r="N204" s="122">
        <f>[2]Dados!AC203</f>
        <v>0</v>
      </c>
      <c r="O204" s="122">
        <f>[2]Dados!AD203</f>
        <v>0</v>
      </c>
      <c r="P204" s="125" t="e">
        <f>ROUND(VLOOKUP(A204,#REF!,45,0),0)</f>
        <v>#REF!</v>
      </c>
      <c r="Q204" s="127"/>
    </row>
    <row r="205" spans="1:17" hidden="1" x14ac:dyDescent="0.3">
      <c r="A205" s="122" t="str">
        <f>[2]Dados!$Q204</f>
        <v>23041DHA288B1</v>
      </c>
      <c r="B205" s="122" t="str">
        <f>[2]Dados!$H204</f>
        <v>Income</v>
      </c>
      <c r="C205" s="122" t="str">
        <f>[2]Dados!$F204</f>
        <v>56TAX</v>
      </c>
      <c r="D205" s="122">
        <f>[2]Dados!S204</f>
        <v>0</v>
      </c>
      <c r="E205" s="122">
        <f>[2]Dados!T204</f>
        <v>0</v>
      </c>
      <c r="F205" s="122">
        <f>[2]Dados!U204</f>
        <v>0</v>
      </c>
      <c r="G205" s="122">
        <f>[2]Dados!V204</f>
        <v>0</v>
      </c>
      <c r="H205" s="122">
        <f>[2]Dados!W204</f>
        <v>0</v>
      </c>
      <c r="I205" s="122">
        <f>[2]Dados!X204</f>
        <v>0</v>
      </c>
      <c r="J205" s="122">
        <f>[2]Dados!Y204</f>
        <v>0</v>
      </c>
      <c r="K205" s="122">
        <f>[2]Dados!Z204</f>
        <v>208</v>
      </c>
      <c r="L205" s="122">
        <f>[2]Dados!AA204</f>
        <v>208</v>
      </c>
      <c r="M205" s="122">
        <f>[2]Dados!AB204</f>
        <v>208</v>
      </c>
      <c r="N205" s="122">
        <f>[2]Dados!AC204</f>
        <v>208</v>
      </c>
      <c r="O205" s="122">
        <f>[2]Dados!AD204</f>
        <v>208</v>
      </c>
      <c r="P205" s="125" t="e">
        <f>ROUND(VLOOKUP(A205,#REF!,45,0),0)</f>
        <v>#REF!</v>
      </c>
      <c r="Q205" s="127"/>
    </row>
    <row r="206" spans="1:17" hidden="1" x14ac:dyDescent="0.3">
      <c r="A206" s="122" t="str">
        <f>[2]Dados!$Q205</f>
        <v>23041DHA288B1</v>
      </c>
      <c r="B206" s="122" t="str">
        <f>[2]Dados!$H205</f>
        <v>Production Volume</v>
      </c>
      <c r="C206" s="122" t="str">
        <f>[2]Dados!$F205</f>
        <v>56TAX</v>
      </c>
      <c r="D206" s="122">
        <f>[2]Dados!S205</f>
        <v>14</v>
      </c>
      <c r="E206" s="122">
        <f>[2]Dados!T205</f>
        <v>0</v>
      </c>
      <c r="F206" s="122">
        <f>[2]Dados!U205</f>
        <v>0</v>
      </c>
      <c r="G206" s="122">
        <f>[2]Dados!V205</f>
        <v>0</v>
      </c>
      <c r="H206" s="122">
        <f>[2]Dados!W205</f>
        <v>0</v>
      </c>
      <c r="I206" s="122">
        <f>[2]Dados!X205</f>
        <v>0</v>
      </c>
      <c r="J206" s="122">
        <f>[2]Dados!Y205</f>
        <v>0</v>
      </c>
      <c r="K206" s="122">
        <f>[2]Dados!Z205</f>
        <v>208</v>
      </c>
      <c r="L206" s="122">
        <f>[2]Dados!AA205</f>
        <v>208</v>
      </c>
      <c r="M206" s="122">
        <f>[2]Dados!AB205</f>
        <v>208</v>
      </c>
      <c r="N206" s="122">
        <f>[2]Dados!AC205</f>
        <v>208</v>
      </c>
      <c r="O206" s="122">
        <f>[2]Dados!AD205</f>
        <v>208</v>
      </c>
      <c r="P206" s="125" t="e">
        <f>ROUND(VLOOKUP(A206,#REF!,45,0),0)</f>
        <v>#REF!</v>
      </c>
      <c r="Q206" s="127"/>
    </row>
    <row r="207" spans="1:17" hidden="1" x14ac:dyDescent="0.3">
      <c r="A207" s="122" t="str">
        <f>[2]Dados!$Q206</f>
        <v>23041DHA288B1</v>
      </c>
      <c r="B207" s="122" t="str">
        <f>[2]Dados!$H206</f>
        <v>Sales Volume</v>
      </c>
      <c r="C207" s="122" t="str">
        <f>[2]Dados!$F206</f>
        <v>56TAX</v>
      </c>
      <c r="D207" s="122">
        <f>[2]Dados!S206</f>
        <v>0</v>
      </c>
      <c r="E207" s="122">
        <f>[2]Dados!T206</f>
        <v>0</v>
      </c>
      <c r="F207" s="122">
        <f>[2]Dados!U206</f>
        <v>0</v>
      </c>
      <c r="G207" s="122">
        <f>[2]Dados!V206</f>
        <v>0</v>
      </c>
      <c r="H207" s="122">
        <f>[2]Dados!W206</f>
        <v>0</v>
      </c>
      <c r="I207" s="122">
        <f>[2]Dados!X206</f>
        <v>0</v>
      </c>
      <c r="J207" s="122">
        <f>[2]Dados!Y206</f>
        <v>0</v>
      </c>
      <c r="K207" s="122">
        <f>[2]Dados!Z206</f>
        <v>208</v>
      </c>
      <c r="L207" s="122">
        <f>[2]Dados!AA206</f>
        <v>208</v>
      </c>
      <c r="M207" s="122">
        <f>[2]Dados!AB206</f>
        <v>208</v>
      </c>
      <c r="N207" s="122">
        <f>[2]Dados!AC206</f>
        <v>208</v>
      </c>
      <c r="O207" s="122">
        <f>[2]Dados!AD206</f>
        <v>208</v>
      </c>
      <c r="P207" s="125" t="e">
        <f>ROUND(VLOOKUP(A207,#REF!,45,0),0)</f>
        <v>#REF!</v>
      </c>
      <c r="Q207" s="127"/>
    </row>
    <row r="208" spans="1:17" hidden="1" x14ac:dyDescent="0.3">
      <c r="A208" s="122" t="str">
        <f>[2]Dados!$Q207</f>
        <v>23041DHA288B1</v>
      </c>
      <c r="B208" s="122" t="str">
        <f>[2]Dados!$H207</f>
        <v>Stock Volume</v>
      </c>
      <c r="C208" s="122" t="str">
        <f>[2]Dados!$F207</f>
        <v>56TAX</v>
      </c>
      <c r="D208" s="122">
        <f>[2]Dados!S207</f>
        <v>0</v>
      </c>
      <c r="E208" s="122">
        <f>[2]Dados!T207</f>
        <v>0</v>
      </c>
      <c r="F208" s="122">
        <f>[2]Dados!U207</f>
        <v>0</v>
      </c>
      <c r="G208" s="122">
        <f>[2]Dados!V207</f>
        <v>0</v>
      </c>
      <c r="H208" s="122">
        <f>[2]Dados!W207</f>
        <v>0</v>
      </c>
      <c r="I208" s="122">
        <f>[2]Dados!X207</f>
        <v>0</v>
      </c>
      <c r="J208" s="122">
        <f>[2]Dados!Y207</f>
        <v>0</v>
      </c>
      <c r="K208" s="122">
        <f>[2]Dados!Z207</f>
        <v>0</v>
      </c>
      <c r="L208" s="122">
        <f>[2]Dados!AA207</f>
        <v>0</v>
      </c>
      <c r="M208" s="122">
        <f>[2]Dados!AB207</f>
        <v>0</v>
      </c>
      <c r="N208" s="122">
        <f>[2]Dados!AC207</f>
        <v>0</v>
      </c>
      <c r="O208" s="122">
        <f>[2]Dados!AD207</f>
        <v>0</v>
      </c>
      <c r="P208" s="125" t="e">
        <f>ROUND(VLOOKUP(A208,#REF!,45,0),0)</f>
        <v>#REF!</v>
      </c>
      <c r="Q208" s="127"/>
    </row>
    <row r="209" spans="1:17" hidden="1" x14ac:dyDescent="0.3">
      <c r="A209" s="122" t="str">
        <f>[2]Dados!$Q208</f>
        <v>33041EQB006B1</v>
      </c>
      <c r="B209" s="122" t="str">
        <f>[2]Dados!$H208</f>
        <v>Available Stock</v>
      </c>
      <c r="C209" s="122" t="str">
        <f>[2]Dados!$F208</f>
        <v>56TBE</v>
      </c>
      <c r="D209" s="122">
        <f>[2]Dados!S208</f>
        <v>0</v>
      </c>
      <c r="E209" s="122">
        <f>[2]Dados!T208</f>
        <v>0</v>
      </c>
      <c r="F209" s="122">
        <f>[2]Dados!U208</f>
        <v>0</v>
      </c>
      <c r="G209" s="122">
        <f>[2]Dados!V208</f>
        <v>0</v>
      </c>
      <c r="H209" s="122">
        <f>[2]Dados!W208</f>
        <v>0</v>
      </c>
      <c r="I209" s="122">
        <f>[2]Dados!X208</f>
        <v>0</v>
      </c>
      <c r="J209" s="122">
        <f>[2]Dados!Y208</f>
        <v>0</v>
      </c>
      <c r="K209" s="122">
        <f>[2]Dados!Z208</f>
        <v>0</v>
      </c>
      <c r="L209" s="122">
        <f>[2]Dados!AA208</f>
        <v>0</v>
      </c>
      <c r="M209" s="122">
        <f>[2]Dados!AB208</f>
        <v>0</v>
      </c>
      <c r="N209" s="122">
        <f>[2]Dados!AC208</f>
        <v>0</v>
      </c>
      <c r="O209" s="122">
        <f>[2]Dados!AD208</f>
        <v>0</v>
      </c>
      <c r="P209" s="125" t="e">
        <f>ROUND(VLOOKUP(A209,#REF!,45,0),0)</f>
        <v>#REF!</v>
      </c>
      <c r="Q209" s="127"/>
    </row>
    <row r="210" spans="1:17" hidden="1" x14ac:dyDescent="0.3">
      <c r="A210" s="122" t="str">
        <f>[2]Dados!$Q209</f>
        <v>33041EQB006B1</v>
      </c>
      <c r="B210" s="122" t="str">
        <f>[2]Dados!$H209</f>
        <v>Income</v>
      </c>
      <c r="C210" s="122" t="str">
        <f>[2]Dados!$F209</f>
        <v>56TBE</v>
      </c>
      <c r="D210" s="122">
        <f>[2]Dados!S209</f>
        <v>0</v>
      </c>
      <c r="E210" s="122">
        <f>[2]Dados!T209</f>
        <v>0</v>
      </c>
      <c r="F210" s="122">
        <f>[2]Dados!U209</f>
        <v>0</v>
      </c>
      <c r="G210" s="122">
        <f>[2]Dados!V209</f>
        <v>0</v>
      </c>
      <c r="H210" s="122">
        <f>[2]Dados!W209</f>
        <v>0</v>
      </c>
      <c r="I210" s="122">
        <f>[2]Dados!X209</f>
        <v>0</v>
      </c>
      <c r="J210" s="122">
        <f>[2]Dados!Y209</f>
        <v>0</v>
      </c>
      <c r="K210" s="122">
        <f>[2]Dados!Z209</f>
        <v>0</v>
      </c>
      <c r="L210" s="122">
        <f>[2]Dados!AA209</f>
        <v>0</v>
      </c>
      <c r="M210" s="122">
        <f>[2]Dados!AB209</f>
        <v>0</v>
      </c>
      <c r="N210" s="122">
        <f>[2]Dados!AC209</f>
        <v>0</v>
      </c>
      <c r="O210" s="122">
        <f>[2]Dados!AD209</f>
        <v>0</v>
      </c>
      <c r="P210" s="125" t="e">
        <f>ROUND(VLOOKUP(A210,#REF!,45,0),0)</f>
        <v>#REF!</v>
      </c>
      <c r="Q210" s="127"/>
    </row>
    <row r="211" spans="1:17" hidden="1" x14ac:dyDescent="0.3">
      <c r="A211" s="122" t="str">
        <f>[2]Dados!$Q210</f>
        <v>33041EQB006B1</v>
      </c>
      <c r="B211" s="122" t="str">
        <f>[2]Dados!$H210</f>
        <v>Production Volume</v>
      </c>
      <c r="C211" s="122" t="str">
        <f>[2]Dados!$F210</f>
        <v>56TBE</v>
      </c>
      <c r="D211" s="122">
        <f>[2]Dados!S210</f>
        <v>0</v>
      </c>
      <c r="E211" s="122">
        <f>[2]Dados!T210</f>
        <v>0</v>
      </c>
      <c r="F211" s="122">
        <f>[2]Dados!U210</f>
        <v>0</v>
      </c>
      <c r="G211" s="122">
        <f>[2]Dados!V210</f>
        <v>0</v>
      </c>
      <c r="H211" s="122">
        <f>[2]Dados!W210</f>
        <v>0</v>
      </c>
      <c r="I211" s="122">
        <f>[2]Dados!X210</f>
        <v>0</v>
      </c>
      <c r="J211" s="122">
        <f>[2]Dados!Y210</f>
        <v>0</v>
      </c>
      <c r="K211" s="122">
        <f>[2]Dados!Z210</f>
        <v>0</v>
      </c>
      <c r="L211" s="122">
        <f>[2]Dados!AA210</f>
        <v>0</v>
      </c>
      <c r="M211" s="122">
        <f>[2]Dados!AB210</f>
        <v>0</v>
      </c>
      <c r="N211" s="122">
        <f>[2]Dados!AC210</f>
        <v>0</v>
      </c>
      <c r="O211" s="122">
        <f>[2]Dados!AD210</f>
        <v>0</v>
      </c>
      <c r="P211" s="125" t="e">
        <f>ROUND(VLOOKUP(A211,#REF!,45,0),0)</f>
        <v>#REF!</v>
      </c>
      <c r="Q211" s="127"/>
    </row>
    <row r="212" spans="1:17" hidden="1" x14ac:dyDescent="0.3">
      <c r="A212" s="122" t="str">
        <f>[2]Dados!$Q211</f>
        <v>33041EQB006B1</v>
      </c>
      <c r="B212" s="122" t="str">
        <f>[2]Dados!$H211</f>
        <v>Sales Volume</v>
      </c>
      <c r="C212" s="122" t="str">
        <f>[2]Dados!$F211</f>
        <v>56TBE</v>
      </c>
      <c r="D212" s="122">
        <f>[2]Dados!S211</f>
        <v>0</v>
      </c>
      <c r="E212" s="122">
        <f>[2]Dados!T211</f>
        <v>0</v>
      </c>
      <c r="F212" s="122">
        <f>[2]Dados!U211</f>
        <v>0</v>
      </c>
      <c r="G212" s="122">
        <f>[2]Dados!V211</f>
        <v>0</v>
      </c>
      <c r="H212" s="122">
        <f>[2]Dados!W211</f>
        <v>0</v>
      </c>
      <c r="I212" s="122">
        <f>[2]Dados!X211</f>
        <v>0</v>
      </c>
      <c r="J212" s="122">
        <f>[2]Dados!Y211</f>
        <v>0</v>
      </c>
      <c r="K212" s="122">
        <f>[2]Dados!Z211</f>
        <v>0</v>
      </c>
      <c r="L212" s="122">
        <f>[2]Dados!AA211</f>
        <v>0</v>
      </c>
      <c r="M212" s="122">
        <f>[2]Dados!AB211</f>
        <v>0</v>
      </c>
      <c r="N212" s="122">
        <f>[2]Dados!AC211</f>
        <v>0</v>
      </c>
      <c r="O212" s="122">
        <f>[2]Dados!AD211</f>
        <v>0</v>
      </c>
      <c r="P212" s="125" t="e">
        <f>ROUND(VLOOKUP(A212,#REF!,45,0),0)</f>
        <v>#REF!</v>
      </c>
      <c r="Q212" s="127"/>
    </row>
    <row r="213" spans="1:17" hidden="1" x14ac:dyDescent="0.3">
      <c r="A213" s="122" t="str">
        <f>[2]Dados!$Q212</f>
        <v>33041EQB006B1</v>
      </c>
      <c r="B213" s="122" t="str">
        <f>[2]Dados!$H212</f>
        <v>Stock Volume</v>
      </c>
      <c r="C213" s="122" t="str">
        <f>[2]Dados!$F212</f>
        <v>56TBE</v>
      </c>
      <c r="D213" s="122">
        <f>[2]Dados!S212</f>
        <v>0</v>
      </c>
      <c r="E213" s="122">
        <f>[2]Dados!T212</f>
        <v>0</v>
      </c>
      <c r="F213" s="122">
        <f>[2]Dados!U212</f>
        <v>0</v>
      </c>
      <c r="G213" s="122">
        <f>[2]Dados!V212</f>
        <v>0</v>
      </c>
      <c r="H213" s="122">
        <f>[2]Dados!W212</f>
        <v>0</v>
      </c>
      <c r="I213" s="122">
        <f>[2]Dados!X212</f>
        <v>0</v>
      </c>
      <c r="J213" s="122">
        <f>[2]Dados!Y212</f>
        <v>0</v>
      </c>
      <c r="K213" s="122">
        <f>[2]Dados!Z212</f>
        <v>0</v>
      </c>
      <c r="L213" s="122">
        <f>[2]Dados!AA212</f>
        <v>0</v>
      </c>
      <c r="M213" s="122">
        <f>[2]Dados!AB212</f>
        <v>0</v>
      </c>
      <c r="N213" s="122">
        <f>[2]Dados!AC212</f>
        <v>0</v>
      </c>
      <c r="O213" s="122">
        <f>[2]Dados!AD212</f>
        <v>0</v>
      </c>
      <c r="P213" s="125" t="e">
        <f>ROUND(VLOOKUP(A213,#REF!,45,0),0)</f>
        <v>#REF!</v>
      </c>
      <c r="Q213" s="127"/>
    </row>
    <row r="214" spans="1:17" hidden="1" x14ac:dyDescent="0.3">
      <c r="A214" s="122" t="str">
        <f>[2]Dados!$Q213</f>
        <v>63041EZA006P1</v>
      </c>
      <c r="B214" s="122" t="str">
        <f>[2]Dados!$H213</f>
        <v>Available Stock</v>
      </c>
      <c r="C214" s="122" t="str">
        <f>[2]Dados!$F213</f>
        <v>56TBE</v>
      </c>
      <c r="D214" s="122">
        <f>[2]Dados!S213</f>
        <v>0</v>
      </c>
      <c r="E214" s="122">
        <f>[2]Dados!T213</f>
        <v>0</v>
      </c>
      <c r="F214" s="122">
        <f>[2]Dados!U213</f>
        <v>0</v>
      </c>
      <c r="G214" s="122">
        <f>[2]Dados!V213</f>
        <v>0</v>
      </c>
      <c r="H214" s="122">
        <f>[2]Dados!W213</f>
        <v>0</v>
      </c>
      <c r="I214" s="122">
        <f>[2]Dados!X213</f>
        <v>0</v>
      </c>
      <c r="J214" s="122">
        <f>[2]Dados!Y213</f>
        <v>0</v>
      </c>
      <c r="K214" s="122">
        <f>[2]Dados!Z213</f>
        <v>0</v>
      </c>
      <c r="L214" s="122">
        <f>[2]Dados!AA213</f>
        <v>0</v>
      </c>
      <c r="M214" s="122">
        <f>[2]Dados!AB213</f>
        <v>0</v>
      </c>
      <c r="N214" s="122">
        <f>[2]Dados!AC213</f>
        <v>0</v>
      </c>
      <c r="O214" s="122">
        <f>[2]Dados!AD213</f>
        <v>0</v>
      </c>
      <c r="P214" s="125" t="e">
        <f>ROUND(VLOOKUP(A214,#REF!,45,0),0)</f>
        <v>#REF!</v>
      </c>
      <c r="Q214" s="127"/>
    </row>
    <row r="215" spans="1:17" hidden="1" x14ac:dyDescent="0.3">
      <c r="A215" s="122" t="str">
        <f>[2]Dados!$Q214</f>
        <v>63041EZA006P1</v>
      </c>
      <c r="B215" s="122" t="str">
        <f>[2]Dados!$H214</f>
        <v>Stock Volume</v>
      </c>
      <c r="C215" s="122" t="str">
        <f>[2]Dados!$F214</f>
        <v>56TBE</v>
      </c>
      <c r="D215" s="122">
        <f>[2]Dados!S214</f>
        <v>0</v>
      </c>
      <c r="E215" s="122">
        <f>[2]Dados!T214</f>
        <v>0</v>
      </c>
      <c r="F215" s="122">
        <f>[2]Dados!U214</f>
        <v>0</v>
      </c>
      <c r="G215" s="122">
        <f>[2]Dados!V214</f>
        <v>0</v>
      </c>
      <c r="H215" s="122">
        <f>[2]Dados!W214</f>
        <v>0</v>
      </c>
      <c r="I215" s="122">
        <f>[2]Dados!X214</f>
        <v>0</v>
      </c>
      <c r="J215" s="122">
        <f>[2]Dados!Y214</f>
        <v>0</v>
      </c>
      <c r="K215" s="122">
        <f>[2]Dados!Z214</f>
        <v>0</v>
      </c>
      <c r="L215" s="122">
        <f>[2]Dados!AA214</f>
        <v>0</v>
      </c>
      <c r="M215" s="122">
        <f>[2]Dados!AB214</f>
        <v>0</v>
      </c>
      <c r="N215" s="122">
        <f>[2]Dados!AC214</f>
        <v>0</v>
      </c>
      <c r="O215" s="122">
        <f>[2]Dados!AD214</f>
        <v>0</v>
      </c>
      <c r="P215" s="125" t="e">
        <f>ROUND(VLOOKUP(A215,#REF!,45,0),0)</f>
        <v>#REF!</v>
      </c>
      <c r="Q215" s="127"/>
    </row>
    <row r="216" spans="1:17" hidden="1" x14ac:dyDescent="0.3">
      <c r="A216" s="122" t="str">
        <f>[2]Dados!$Q215</f>
        <v>63041EZA089P1</v>
      </c>
      <c r="B216" s="122" t="str">
        <f>[2]Dados!$H215</f>
        <v>Available Stock</v>
      </c>
      <c r="C216" s="122" t="str">
        <f>[2]Dados!$F215</f>
        <v>56TXE</v>
      </c>
      <c r="D216" s="122">
        <f>[2]Dados!S215</f>
        <v>0</v>
      </c>
      <c r="E216" s="122">
        <f>[2]Dados!T215</f>
        <v>0</v>
      </c>
      <c r="F216" s="122">
        <f>[2]Dados!U215</f>
        <v>0</v>
      </c>
      <c r="G216" s="122">
        <f>[2]Dados!V215</f>
        <v>0</v>
      </c>
      <c r="H216" s="122">
        <f>[2]Dados!W215</f>
        <v>0</v>
      </c>
      <c r="I216" s="122">
        <f>[2]Dados!X215</f>
        <v>0</v>
      </c>
      <c r="J216" s="122">
        <f>[2]Dados!Y215</f>
        <v>0</v>
      </c>
      <c r="K216" s="122">
        <f>[2]Dados!Z215</f>
        <v>0</v>
      </c>
      <c r="L216" s="122">
        <f>[2]Dados!AA215</f>
        <v>0</v>
      </c>
      <c r="M216" s="122">
        <f>[2]Dados!AB215</f>
        <v>0</v>
      </c>
      <c r="N216" s="122">
        <f>[2]Dados!AC215</f>
        <v>0</v>
      </c>
      <c r="O216" s="122">
        <f>[2]Dados!AD215</f>
        <v>0</v>
      </c>
      <c r="P216" s="125" t="e">
        <f>ROUND(VLOOKUP(A216,#REF!,45,0),0)</f>
        <v>#REF!</v>
      </c>
      <c r="Q216" s="127"/>
    </row>
    <row r="217" spans="1:17" hidden="1" x14ac:dyDescent="0.3">
      <c r="A217" s="122" t="str">
        <f>[2]Dados!$Q216</f>
        <v>63041EZA089P1</v>
      </c>
      <c r="B217" s="122" t="str">
        <f>[2]Dados!$H216</f>
        <v>Stock Volume</v>
      </c>
      <c r="C217" s="122" t="str">
        <f>[2]Dados!$F216</f>
        <v>56TXE</v>
      </c>
      <c r="D217" s="122">
        <f>[2]Dados!S216</f>
        <v>0</v>
      </c>
      <c r="E217" s="122">
        <f>[2]Dados!T216</f>
        <v>0</v>
      </c>
      <c r="F217" s="122">
        <f>[2]Dados!U216</f>
        <v>0</v>
      </c>
      <c r="G217" s="122">
        <f>[2]Dados!V216</f>
        <v>0</v>
      </c>
      <c r="H217" s="122">
        <f>[2]Dados!W216</f>
        <v>0</v>
      </c>
      <c r="I217" s="122">
        <f>[2]Dados!X216</f>
        <v>0</v>
      </c>
      <c r="J217" s="122">
        <f>[2]Dados!Y216</f>
        <v>0</v>
      </c>
      <c r="K217" s="122">
        <f>[2]Dados!Z216</f>
        <v>0</v>
      </c>
      <c r="L217" s="122">
        <f>[2]Dados!AA216</f>
        <v>0</v>
      </c>
      <c r="M217" s="122">
        <f>[2]Dados!AB216</f>
        <v>0</v>
      </c>
      <c r="N217" s="122">
        <f>[2]Dados!AC216</f>
        <v>0</v>
      </c>
      <c r="O217" s="122">
        <f>[2]Dados!AD216</f>
        <v>0</v>
      </c>
      <c r="P217" s="125" t="e">
        <f>ROUND(VLOOKUP(A217,#REF!,45,0),0)</f>
        <v>#REF!</v>
      </c>
      <c r="Q217" s="127"/>
    </row>
    <row r="218" spans="1:17" hidden="1" x14ac:dyDescent="0.3">
      <c r="A218" s="122" t="str">
        <f>[2]Dados!$Q217</f>
        <v>23052D9A006B1</v>
      </c>
      <c r="B218" s="122" t="str">
        <f>[2]Dados!$H217</f>
        <v>Available Stock</v>
      </c>
      <c r="C218" s="122" t="str">
        <f>[2]Dados!$F217</f>
        <v>76BDR</v>
      </c>
      <c r="D218" s="122">
        <f>[2]Dados!S217</f>
        <v>0</v>
      </c>
      <c r="E218" s="122">
        <f>[2]Dados!T217</f>
        <v>0</v>
      </c>
      <c r="F218" s="122">
        <f>[2]Dados!U217</f>
        <v>0</v>
      </c>
      <c r="G218" s="122">
        <f>[2]Dados!V217</f>
        <v>0</v>
      </c>
      <c r="H218" s="122">
        <f>[2]Dados!W217</f>
        <v>0</v>
      </c>
      <c r="I218" s="122">
        <f>[2]Dados!X217</f>
        <v>0</v>
      </c>
      <c r="J218" s="122">
        <f>[2]Dados!Y217</f>
        <v>0</v>
      </c>
      <c r="K218" s="122">
        <f>[2]Dados!Z217</f>
        <v>0</v>
      </c>
      <c r="L218" s="122">
        <f>[2]Dados!AA217</f>
        <v>0</v>
      </c>
      <c r="M218" s="122">
        <f>[2]Dados!AB217</f>
        <v>0</v>
      </c>
      <c r="N218" s="122">
        <f>[2]Dados!AC217</f>
        <v>0</v>
      </c>
      <c r="O218" s="122">
        <f>[2]Dados!AD217</f>
        <v>0</v>
      </c>
      <c r="P218" s="125" t="e">
        <f>ROUND(VLOOKUP(A218,#REF!,45,0),0)</f>
        <v>#REF!</v>
      </c>
      <c r="Q218" s="127"/>
    </row>
    <row r="219" spans="1:17" hidden="1" x14ac:dyDescent="0.3">
      <c r="A219" s="122" t="str">
        <f>[2]Dados!$Q218</f>
        <v>23052D9A006B1</v>
      </c>
      <c r="B219" s="122" t="str">
        <f>[2]Dados!$H218</f>
        <v>Income</v>
      </c>
      <c r="C219" s="122" t="str">
        <f>[2]Dados!$F218</f>
        <v>76BDR</v>
      </c>
      <c r="D219" s="122">
        <f>[2]Dados!S218</f>
        <v>0</v>
      </c>
      <c r="E219" s="122">
        <f>[2]Dados!T218</f>
        <v>0</v>
      </c>
      <c r="F219" s="122">
        <f>[2]Dados!U218</f>
        <v>0</v>
      </c>
      <c r="G219" s="122">
        <f>[2]Dados!V218</f>
        <v>0</v>
      </c>
      <c r="H219" s="122">
        <f>[2]Dados!W218</f>
        <v>0</v>
      </c>
      <c r="I219" s="122">
        <f>[2]Dados!X218</f>
        <v>0</v>
      </c>
      <c r="J219" s="122">
        <f>[2]Dados!Y218</f>
        <v>0</v>
      </c>
      <c r="K219" s="122">
        <f>[2]Dados!Z218</f>
        <v>72</v>
      </c>
      <c r="L219" s="122">
        <f>[2]Dados!AA218</f>
        <v>0</v>
      </c>
      <c r="M219" s="122">
        <f>[2]Dados!AB218</f>
        <v>0</v>
      </c>
      <c r="N219" s="122">
        <f>[2]Dados!AC218</f>
        <v>72</v>
      </c>
      <c r="O219" s="122">
        <f>[2]Dados!AD218</f>
        <v>0</v>
      </c>
      <c r="P219" s="125" t="e">
        <f>ROUND(VLOOKUP(A219,#REF!,45,0),0)</f>
        <v>#REF!</v>
      </c>
      <c r="Q219" s="127"/>
    </row>
    <row r="220" spans="1:17" hidden="1" x14ac:dyDescent="0.3">
      <c r="A220" s="122" t="str">
        <f>[2]Dados!$Q219</f>
        <v>23052D9A006B1</v>
      </c>
      <c r="B220" s="122" t="str">
        <f>[2]Dados!$H219</f>
        <v>Production Volume</v>
      </c>
      <c r="C220" s="122" t="str">
        <f>[2]Dados!$F219</f>
        <v>76BDR</v>
      </c>
      <c r="D220" s="122">
        <f>[2]Dados!S219</f>
        <v>5</v>
      </c>
      <c r="E220" s="122">
        <f>[2]Dados!T219</f>
        <v>0</v>
      </c>
      <c r="F220" s="122">
        <f>[2]Dados!U219</f>
        <v>0</v>
      </c>
      <c r="G220" s="122">
        <f>[2]Dados!V219</f>
        <v>0</v>
      </c>
      <c r="H220" s="122">
        <f>[2]Dados!W219</f>
        <v>0</v>
      </c>
      <c r="I220" s="122">
        <f>[2]Dados!X219</f>
        <v>0</v>
      </c>
      <c r="J220" s="122">
        <f>[2]Dados!Y219</f>
        <v>0</v>
      </c>
      <c r="K220" s="122">
        <f>[2]Dados!Z219</f>
        <v>72</v>
      </c>
      <c r="L220" s="122">
        <f>[2]Dados!AA219</f>
        <v>0</v>
      </c>
      <c r="M220" s="122">
        <f>[2]Dados!AB219</f>
        <v>0</v>
      </c>
      <c r="N220" s="122">
        <f>[2]Dados!AC219</f>
        <v>72</v>
      </c>
      <c r="O220" s="122">
        <f>[2]Dados!AD219</f>
        <v>0</v>
      </c>
      <c r="P220" s="125" t="e">
        <f>ROUND(VLOOKUP(A220,#REF!,45,0),0)</f>
        <v>#REF!</v>
      </c>
      <c r="Q220" s="127"/>
    </row>
    <row r="221" spans="1:17" hidden="1" x14ac:dyDescent="0.3">
      <c r="A221" s="122" t="str">
        <f>[2]Dados!$Q220</f>
        <v>23052D9A006B1</v>
      </c>
      <c r="B221" s="122" t="str">
        <f>[2]Dados!$H220</f>
        <v>Sales Volume</v>
      </c>
      <c r="C221" s="122" t="str">
        <f>[2]Dados!$F220</f>
        <v>76BDR</v>
      </c>
      <c r="D221" s="122">
        <f>[2]Dados!S220</f>
        <v>0</v>
      </c>
      <c r="E221" s="122">
        <f>[2]Dados!T220</f>
        <v>0</v>
      </c>
      <c r="F221" s="122">
        <f>[2]Dados!U220</f>
        <v>0</v>
      </c>
      <c r="G221" s="122">
        <f>[2]Dados!V220</f>
        <v>0</v>
      </c>
      <c r="H221" s="122">
        <f>[2]Dados!W220</f>
        <v>0</v>
      </c>
      <c r="I221" s="122">
        <f>[2]Dados!X220</f>
        <v>0</v>
      </c>
      <c r="J221" s="122">
        <f>[2]Dados!Y220</f>
        <v>0</v>
      </c>
      <c r="K221" s="122">
        <f>[2]Dados!Z220</f>
        <v>72</v>
      </c>
      <c r="L221" s="122">
        <f>[2]Dados!AA220</f>
        <v>0</v>
      </c>
      <c r="M221" s="122">
        <f>[2]Dados!AB220</f>
        <v>0</v>
      </c>
      <c r="N221" s="122">
        <f>[2]Dados!AC220</f>
        <v>72</v>
      </c>
      <c r="O221" s="122">
        <f>[2]Dados!AD220</f>
        <v>0</v>
      </c>
      <c r="P221" s="125" t="e">
        <f>ROUND(VLOOKUP(A221,#REF!,45,0),0)</f>
        <v>#REF!</v>
      </c>
      <c r="Q221" s="127"/>
    </row>
    <row r="222" spans="1:17" hidden="1" x14ac:dyDescent="0.3">
      <c r="A222" s="122" t="str">
        <f>[2]Dados!$Q221</f>
        <v>23052D9A006B1</v>
      </c>
      <c r="B222" s="122" t="str">
        <f>[2]Dados!$H221</f>
        <v>Stock Volume</v>
      </c>
      <c r="C222" s="122" t="str">
        <f>[2]Dados!$F221</f>
        <v>76BDR</v>
      </c>
      <c r="D222" s="122">
        <f>[2]Dados!S221</f>
        <v>0</v>
      </c>
      <c r="E222" s="122">
        <f>[2]Dados!T221</f>
        <v>0</v>
      </c>
      <c r="F222" s="122">
        <f>[2]Dados!U221</f>
        <v>0</v>
      </c>
      <c r="G222" s="122">
        <f>[2]Dados!V221</f>
        <v>0</v>
      </c>
      <c r="H222" s="122">
        <f>[2]Dados!W221</f>
        <v>0</v>
      </c>
      <c r="I222" s="122">
        <f>[2]Dados!X221</f>
        <v>0</v>
      </c>
      <c r="J222" s="122">
        <f>[2]Dados!Y221</f>
        <v>0</v>
      </c>
      <c r="K222" s="122">
        <f>[2]Dados!Z221</f>
        <v>0</v>
      </c>
      <c r="L222" s="122">
        <f>[2]Dados!AA221</f>
        <v>0</v>
      </c>
      <c r="M222" s="122">
        <f>[2]Dados!AB221</f>
        <v>0</v>
      </c>
      <c r="N222" s="122">
        <f>[2]Dados!AC221</f>
        <v>0</v>
      </c>
      <c r="O222" s="122">
        <f>[2]Dados!AD221</f>
        <v>0</v>
      </c>
      <c r="P222" s="125" t="e">
        <f>ROUND(VLOOKUP(A222,#REF!,45,0),0)</f>
        <v>#REF!</v>
      </c>
      <c r="Q222" s="127"/>
    </row>
    <row r="223" spans="1:17" hidden="1" x14ac:dyDescent="0.3">
      <c r="A223" s="122" t="str">
        <f>[2]Dados!$Q222</f>
        <v>23052DHA206B1</v>
      </c>
      <c r="B223" s="122" t="str">
        <f>[2]Dados!$H222</f>
        <v>Available Stock</v>
      </c>
      <c r="C223" s="122" t="str">
        <f>[2]Dados!$F222</f>
        <v>76BDR</v>
      </c>
      <c r="D223" s="122">
        <f>[2]Dados!S222</f>
        <v>0</v>
      </c>
      <c r="E223" s="122">
        <f>[2]Dados!T222</f>
        <v>0</v>
      </c>
      <c r="F223" s="122">
        <f>[2]Dados!U222</f>
        <v>0</v>
      </c>
      <c r="G223" s="122">
        <f>[2]Dados!V222</f>
        <v>0</v>
      </c>
      <c r="H223" s="122">
        <f>[2]Dados!W222</f>
        <v>0</v>
      </c>
      <c r="I223" s="122">
        <f>[2]Dados!X222</f>
        <v>0</v>
      </c>
      <c r="J223" s="122">
        <f>[2]Dados!Y222</f>
        <v>0</v>
      </c>
      <c r="K223" s="122">
        <f>[2]Dados!Z222</f>
        <v>0</v>
      </c>
      <c r="L223" s="122">
        <f>[2]Dados!AA222</f>
        <v>0</v>
      </c>
      <c r="M223" s="122">
        <f>[2]Dados!AB222</f>
        <v>0</v>
      </c>
      <c r="N223" s="122">
        <f>[2]Dados!AC222</f>
        <v>0</v>
      </c>
      <c r="O223" s="122">
        <f>[2]Dados!AD222</f>
        <v>0</v>
      </c>
      <c r="P223" s="125" t="e">
        <f>ROUND(VLOOKUP(A223,#REF!,45,0),0)</f>
        <v>#REF!</v>
      </c>
      <c r="Q223" s="127"/>
    </row>
    <row r="224" spans="1:17" hidden="1" x14ac:dyDescent="0.3">
      <c r="A224" s="122" t="str">
        <f>[2]Dados!$Q223</f>
        <v>23052DHA206B1</v>
      </c>
      <c r="B224" s="122" t="str">
        <f>[2]Dados!$H223</f>
        <v>Income</v>
      </c>
      <c r="C224" s="122" t="str">
        <f>[2]Dados!$F223</f>
        <v>76BDR</v>
      </c>
      <c r="D224" s="122">
        <f>[2]Dados!S223</f>
        <v>0</v>
      </c>
      <c r="E224" s="122">
        <f>[2]Dados!T223</f>
        <v>0</v>
      </c>
      <c r="F224" s="122">
        <f>[2]Dados!U223</f>
        <v>0</v>
      </c>
      <c r="G224" s="122">
        <f>[2]Dados!V223</f>
        <v>0</v>
      </c>
      <c r="H224" s="122">
        <f>[2]Dados!W223</f>
        <v>0</v>
      </c>
      <c r="I224" s="122">
        <f>[2]Dados!X223</f>
        <v>0</v>
      </c>
      <c r="J224" s="122">
        <f>[2]Dados!Y223</f>
        <v>0</v>
      </c>
      <c r="K224" s="122">
        <f>[2]Dados!Z223</f>
        <v>208</v>
      </c>
      <c r="L224" s="122">
        <f>[2]Dados!AA223</f>
        <v>208</v>
      </c>
      <c r="M224" s="122">
        <f>[2]Dados!AB223</f>
        <v>208</v>
      </c>
      <c r="N224" s="122">
        <f>[2]Dados!AC223</f>
        <v>208</v>
      </c>
      <c r="O224" s="122">
        <f>[2]Dados!AD223</f>
        <v>208</v>
      </c>
      <c r="P224" s="125" t="e">
        <f>ROUND(VLOOKUP(A224,#REF!,45,0),0)</f>
        <v>#REF!</v>
      </c>
      <c r="Q224" s="127"/>
    </row>
    <row r="225" spans="1:17" hidden="1" x14ac:dyDescent="0.3">
      <c r="A225" s="122" t="str">
        <f>[2]Dados!$Q224</f>
        <v>23052DHA206B1</v>
      </c>
      <c r="B225" s="122" t="str">
        <f>[2]Dados!$H224</f>
        <v>Production Volume</v>
      </c>
      <c r="C225" s="122" t="str">
        <f>[2]Dados!$F224</f>
        <v>76BDR</v>
      </c>
      <c r="D225" s="122">
        <f>[2]Dados!S224</f>
        <v>0</v>
      </c>
      <c r="E225" s="122">
        <f>[2]Dados!T224</f>
        <v>0</v>
      </c>
      <c r="F225" s="122">
        <f>[2]Dados!U224</f>
        <v>0</v>
      </c>
      <c r="G225" s="122">
        <f>[2]Dados!V224</f>
        <v>0</v>
      </c>
      <c r="H225" s="122">
        <f>[2]Dados!W224</f>
        <v>0</v>
      </c>
      <c r="I225" s="122">
        <f>[2]Dados!X224</f>
        <v>0</v>
      </c>
      <c r="J225" s="122">
        <f>[2]Dados!Y224</f>
        <v>0</v>
      </c>
      <c r="K225" s="122">
        <f>[2]Dados!Z224</f>
        <v>208</v>
      </c>
      <c r="L225" s="122">
        <f>[2]Dados!AA224</f>
        <v>208</v>
      </c>
      <c r="M225" s="122">
        <f>[2]Dados!AB224</f>
        <v>208</v>
      </c>
      <c r="N225" s="122">
        <f>[2]Dados!AC224</f>
        <v>208</v>
      </c>
      <c r="O225" s="122">
        <f>[2]Dados!AD224</f>
        <v>208</v>
      </c>
      <c r="P225" s="125" t="e">
        <f>ROUND(VLOOKUP(A225,#REF!,45,0),0)</f>
        <v>#REF!</v>
      </c>
      <c r="Q225" s="127"/>
    </row>
    <row r="226" spans="1:17" hidden="1" x14ac:dyDescent="0.3">
      <c r="A226" s="122" t="str">
        <f>[2]Dados!$Q225</f>
        <v>23052DHA206B1</v>
      </c>
      <c r="B226" s="122" t="str">
        <f>[2]Dados!$H225</f>
        <v>Sales Volume</v>
      </c>
      <c r="C226" s="122" t="str">
        <f>[2]Dados!$F225</f>
        <v>76BDR</v>
      </c>
      <c r="D226" s="122">
        <f>[2]Dados!S225</f>
        <v>0</v>
      </c>
      <c r="E226" s="122">
        <f>[2]Dados!T225</f>
        <v>0</v>
      </c>
      <c r="F226" s="122">
        <f>[2]Dados!U225</f>
        <v>0</v>
      </c>
      <c r="G226" s="122">
        <f>[2]Dados!V225</f>
        <v>0</v>
      </c>
      <c r="H226" s="122">
        <f>[2]Dados!W225</f>
        <v>0</v>
      </c>
      <c r="I226" s="122">
        <f>[2]Dados!X225</f>
        <v>0</v>
      </c>
      <c r="J226" s="122">
        <f>[2]Dados!Y225</f>
        <v>0</v>
      </c>
      <c r="K226" s="122">
        <f>[2]Dados!Z225</f>
        <v>208</v>
      </c>
      <c r="L226" s="122">
        <f>[2]Dados!AA225</f>
        <v>208</v>
      </c>
      <c r="M226" s="122">
        <f>[2]Dados!AB225</f>
        <v>208</v>
      </c>
      <c r="N226" s="122">
        <f>[2]Dados!AC225</f>
        <v>208</v>
      </c>
      <c r="O226" s="122">
        <f>[2]Dados!AD225</f>
        <v>208</v>
      </c>
      <c r="P226" s="125" t="e">
        <f>ROUND(VLOOKUP(A226,#REF!,45,0),0)</f>
        <v>#REF!</v>
      </c>
      <c r="Q226" s="127"/>
    </row>
    <row r="227" spans="1:17" hidden="1" x14ac:dyDescent="0.3">
      <c r="A227" s="122" t="str">
        <f>[2]Dados!$Q226</f>
        <v>23052DHA206B1</v>
      </c>
      <c r="B227" s="122" t="str">
        <f>[2]Dados!$H226</f>
        <v>Stock Volume</v>
      </c>
      <c r="C227" s="122" t="str">
        <f>[2]Dados!$F226</f>
        <v>76BDR</v>
      </c>
      <c r="D227" s="122">
        <f>[2]Dados!S226</f>
        <v>0</v>
      </c>
      <c r="E227" s="122">
        <f>[2]Dados!T226</f>
        <v>0</v>
      </c>
      <c r="F227" s="122">
        <f>[2]Dados!U226</f>
        <v>0</v>
      </c>
      <c r="G227" s="122">
        <f>[2]Dados!V226</f>
        <v>0</v>
      </c>
      <c r="H227" s="122">
        <f>[2]Dados!W226</f>
        <v>0</v>
      </c>
      <c r="I227" s="122">
        <f>[2]Dados!X226</f>
        <v>0</v>
      </c>
      <c r="J227" s="122">
        <f>[2]Dados!Y226</f>
        <v>0</v>
      </c>
      <c r="K227" s="122">
        <f>[2]Dados!Z226</f>
        <v>0</v>
      </c>
      <c r="L227" s="122">
        <f>[2]Dados!AA226</f>
        <v>0</v>
      </c>
      <c r="M227" s="122">
        <f>[2]Dados!AB226</f>
        <v>0</v>
      </c>
      <c r="N227" s="122">
        <f>[2]Dados!AC226</f>
        <v>0</v>
      </c>
      <c r="O227" s="122">
        <f>[2]Dados!AD226</f>
        <v>0</v>
      </c>
      <c r="P227" s="125" t="e">
        <f>ROUND(VLOOKUP(A227,#REF!,45,0),0)</f>
        <v>#REF!</v>
      </c>
      <c r="Q227" s="127"/>
    </row>
    <row r="228" spans="1:17" hidden="1" x14ac:dyDescent="0.3">
      <c r="A228" s="122" t="str">
        <f>[2]Dados!$Q227</f>
        <v>63051BCA006B1</v>
      </c>
      <c r="B228" s="122" t="str">
        <f>[2]Dados!$H227</f>
        <v>Available Stock</v>
      </c>
      <c r="C228" s="122" t="str">
        <f>[2]Dados!$F227</f>
        <v>76BSP</v>
      </c>
      <c r="D228" s="122">
        <f>[2]Dados!S227</f>
        <v>0</v>
      </c>
      <c r="E228" s="122">
        <f>[2]Dados!T227</f>
        <v>0</v>
      </c>
      <c r="F228" s="122">
        <f>[2]Dados!U227</f>
        <v>0</v>
      </c>
      <c r="G228" s="122">
        <f>[2]Dados!V227</f>
        <v>0</v>
      </c>
      <c r="H228" s="122">
        <f>[2]Dados!W227</f>
        <v>0</v>
      </c>
      <c r="I228" s="122">
        <f>[2]Dados!X227</f>
        <v>0</v>
      </c>
      <c r="J228" s="122">
        <f>[2]Dados!Y227</f>
        <v>0</v>
      </c>
      <c r="K228" s="122">
        <f>[2]Dados!Z227</f>
        <v>0</v>
      </c>
      <c r="L228" s="122">
        <f>[2]Dados!AA227</f>
        <v>0</v>
      </c>
      <c r="M228" s="122">
        <f>[2]Dados!AB227</f>
        <v>0</v>
      </c>
      <c r="N228" s="122">
        <f>[2]Dados!AC227</f>
        <v>0</v>
      </c>
      <c r="O228" s="122">
        <f>[2]Dados!AD227</f>
        <v>0</v>
      </c>
      <c r="P228" s="125" t="e">
        <f>ROUND(VLOOKUP(A228,#REF!,45,0),0)</f>
        <v>#REF!</v>
      </c>
      <c r="Q228" s="127"/>
    </row>
    <row r="229" spans="1:17" hidden="1" x14ac:dyDescent="0.3">
      <c r="A229" s="122" t="str">
        <f>[2]Dados!$Q228</f>
        <v>63051BCA006B1</v>
      </c>
      <c r="B229" s="122" t="str">
        <f>[2]Dados!$H228</f>
        <v>Income</v>
      </c>
      <c r="C229" s="122" t="str">
        <f>[2]Dados!$F228</f>
        <v>76BSP</v>
      </c>
      <c r="D229" s="122">
        <f>[2]Dados!S228</f>
        <v>0</v>
      </c>
      <c r="E229" s="122">
        <f>[2]Dados!T228</f>
        <v>0</v>
      </c>
      <c r="F229" s="122">
        <f>[2]Dados!U228</f>
        <v>0</v>
      </c>
      <c r="G229" s="122">
        <f>[2]Dados!V228</f>
        <v>0</v>
      </c>
      <c r="H229" s="122">
        <f>[2]Dados!W228</f>
        <v>0</v>
      </c>
      <c r="I229" s="122">
        <f>[2]Dados!X228</f>
        <v>0</v>
      </c>
      <c r="J229" s="122">
        <f>[2]Dados!Y228</f>
        <v>0</v>
      </c>
      <c r="K229" s="122">
        <f>[2]Dados!Z228</f>
        <v>0</v>
      </c>
      <c r="L229" s="122">
        <f>[2]Dados!AA228</f>
        <v>0</v>
      </c>
      <c r="M229" s="122">
        <f>[2]Dados!AB228</f>
        <v>0</v>
      </c>
      <c r="N229" s="122">
        <f>[2]Dados!AC228</f>
        <v>0</v>
      </c>
      <c r="O229" s="122">
        <f>[2]Dados!AD228</f>
        <v>0</v>
      </c>
      <c r="P229" s="125" t="e">
        <f>ROUND(VLOOKUP(A229,#REF!,45,0),0)</f>
        <v>#REF!</v>
      </c>
      <c r="Q229" s="127"/>
    </row>
    <row r="230" spans="1:17" hidden="1" x14ac:dyDescent="0.3">
      <c r="A230" s="122" t="str">
        <f>[2]Dados!$Q229</f>
        <v>63051BCA006B1</v>
      </c>
      <c r="B230" s="122" t="str">
        <f>[2]Dados!$H229</f>
        <v>Production Volume</v>
      </c>
      <c r="C230" s="122" t="str">
        <f>[2]Dados!$F229</f>
        <v>76BSP</v>
      </c>
      <c r="D230" s="122">
        <f>[2]Dados!S229</f>
        <v>0</v>
      </c>
      <c r="E230" s="122">
        <f>[2]Dados!T229</f>
        <v>0</v>
      </c>
      <c r="F230" s="122">
        <f>[2]Dados!U229</f>
        <v>0</v>
      </c>
      <c r="G230" s="122">
        <f>[2]Dados!V229</f>
        <v>0</v>
      </c>
      <c r="H230" s="122">
        <f>[2]Dados!W229</f>
        <v>0</v>
      </c>
      <c r="I230" s="122">
        <f>[2]Dados!X229</f>
        <v>0</v>
      </c>
      <c r="J230" s="122">
        <f>[2]Dados!Y229</f>
        <v>0</v>
      </c>
      <c r="K230" s="122">
        <f>[2]Dados!Z229</f>
        <v>0</v>
      </c>
      <c r="L230" s="122">
        <f>[2]Dados!AA229</f>
        <v>0</v>
      </c>
      <c r="M230" s="122">
        <f>[2]Dados!AB229</f>
        <v>0</v>
      </c>
      <c r="N230" s="122">
        <f>[2]Dados!AC229</f>
        <v>0</v>
      </c>
      <c r="O230" s="122">
        <f>[2]Dados!AD229</f>
        <v>0</v>
      </c>
      <c r="P230" s="125" t="e">
        <f>ROUND(VLOOKUP(A230,#REF!,45,0),0)</f>
        <v>#REF!</v>
      </c>
      <c r="Q230" s="127"/>
    </row>
    <row r="231" spans="1:17" hidden="1" x14ac:dyDescent="0.3">
      <c r="A231" s="122" t="str">
        <f>[2]Dados!$Q230</f>
        <v>63051BCA006B1</v>
      </c>
      <c r="B231" s="122" t="str">
        <f>[2]Dados!$H230</f>
        <v>Sales Volume</v>
      </c>
      <c r="C231" s="122" t="str">
        <f>[2]Dados!$F230</f>
        <v>76BSP</v>
      </c>
      <c r="D231" s="122">
        <f>[2]Dados!S230</f>
        <v>0</v>
      </c>
      <c r="E231" s="122">
        <f>[2]Dados!T230</f>
        <v>0</v>
      </c>
      <c r="F231" s="122">
        <f>[2]Dados!U230</f>
        <v>0</v>
      </c>
      <c r="G231" s="122">
        <f>[2]Dados!V230</f>
        <v>0</v>
      </c>
      <c r="H231" s="122">
        <f>[2]Dados!W230</f>
        <v>0</v>
      </c>
      <c r="I231" s="122">
        <f>[2]Dados!X230</f>
        <v>0</v>
      </c>
      <c r="J231" s="122">
        <f>[2]Dados!Y230</f>
        <v>0</v>
      </c>
      <c r="K231" s="122">
        <f>[2]Dados!Z230</f>
        <v>0</v>
      </c>
      <c r="L231" s="122">
        <f>[2]Dados!AA230</f>
        <v>0</v>
      </c>
      <c r="M231" s="122">
        <f>[2]Dados!AB230</f>
        <v>0</v>
      </c>
      <c r="N231" s="122">
        <f>[2]Dados!AC230</f>
        <v>0</v>
      </c>
      <c r="O231" s="122">
        <f>[2]Dados!AD230</f>
        <v>0</v>
      </c>
      <c r="P231" s="125" t="e">
        <f>ROUND(VLOOKUP(A231,#REF!,45,0),0)</f>
        <v>#REF!</v>
      </c>
      <c r="Q231" s="127"/>
    </row>
    <row r="232" spans="1:17" hidden="1" x14ac:dyDescent="0.3">
      <c r="A232" s="122" t="str">
        <f>[2]Dados!$Q231</f>
        <v>63051BCA006B1</v>
      </c>
      <c r="B232" s="122" t="str">
        <f>[2]Dados!$H231</f>
        <v>Stock Volume</v>
      </c>
      <c r="C232" s="122" t="str">
        <f>[2]Dados!$F231</f>
        <v>76BSP</v>
      </c>
      <c r="D232" s="122">
        <f>[2]Dados!S231</f>
        <v>0</v>
      </c>
      <c r="E232" s="122">
        <f>[2]Dados!T231</f>
        <v>0</v>
      </c>
      <c r="F232" s="122">
        <f>[2]Dados!U231</f>
        <v>0</v>
      </c>
      <c r="G232" s="122">
        <f>[2]Dados!V231</f>
        <v>0</v>
      </c>
      <c r="H232" s="122">
        <f>[2]Dados!W231</f>
        <v>0</v>
      </c>
      <c r="I232" s="122">
        <f>[2]Dados!X231</f>
        <v>0</v>
      </c>
      <c r="J232" s="122">
        <f>[2]Dados!Y231</f>
        <v>0</v>
      </c>
      <c r="K232" s="122">
        <f>[2]Dados!Z231</f>
        <v>0</v>
      </c>
      <c r="L232" s="122">
        <f>[2]Dados!AA231</f>
        <v>0</v>
      </c>
      <c r="M232" s="122">
        <f>[2]Dados!AB231</f>
        <v>0</v>
      </c>
      <c r="N232" s="122">
        <f>[2]Dados!AC231</f>
        <v>0</v>
      </c>
      <c r="O232" s="122">
        <f>[2]Dados!AD231</f>
        <v>0</v>
      </c>
      <c r="P232" s="125" t="e">
        <f>ROUND(VLOOKUP(A232,#REF!,45,0),0)</f>
        <v>#REF!</v>
      </c>
      <c r="Q232" s="127"/>
    </row>
    <row r="233" spans="1:17" hidden="1" x14ac:dyDescent="0.3">
      <c r="A233" s="122" t="str">
        <f>[2]Dados!$Q232</f>
        <v>63051BQA006B1</v>
      </c>
      <c r="B233" s="122" t="str">
        <f>[2]Dados!$H232</f>
        <v>Available Stock</v>
      </c>
      <c r="C233" s="122" t="str">
        <f>[2]Dados!$F232</f>
        <v>76BSP</v>
      </c>
      <c r="D233" s="122">
        <f>[2]Dados!S232</f>
        <v>0</v>
      </c>
      <c r="E233" s="122">
        <f>[2]Dados!T232</f>
        <v>0</v>
      </c>
      <c r="F233" s="122">
        <f>[2]Dados!U232</f>
        <v>0</v>
      </c>
      <c r="G233" s="122">
        <f>[2]Dados!V232</f>
        <v>0</v>
      </c>
      <c r="H233" s="122">
        <f>[2]Dados!W232</f>
        <v>0</v>
      </c>
      <c r="I233" s="122">
        <f>[2]Dados!X232</f>
        <v>0</v>
      </c>
      <c r="J233" s="122">
        <f>[2]Dados!Y232</f>
        <v>0</v>
      </c>
      <c r="K233" s="122">
        <f>[2]Dados!Z232</f>
        <v>0</v>
      </c>
      <c r="L233" s="122">
        <f>[2]Dados!AA232</f>
        <v>0</v>
      </c>
      <c r="M233" s="122">
        <f>[2]Dados!AB232</f>
        <v>0</v>
      </c>
      <c r="N233" s="122">
        <f>[2]Dados!AC232</f>
        <v>0</v>
      </c>
      <c r="O233" s="122">
        <f>[2]Dados!AD232</f>
        <v>0</v>
      </c>
      <c r="P233" s="125" t="e">
        <f>ROUND(VLOOKUP(A233,#REF!,45,0),0)</f>
        <v>#REF!</v>
      </c>
      <c r="Q233" s="127"/>
    </row>
    <row r="234" spans="1:17" hidden="1" x14ac:dyDescent="0.3">
      <c r="A234" s="122" t="str">
        <f>[2]Dados!$Q233</f>
        <v>63051BQA006B1</v>
      </c>
      <c r="B234" s="122" t="str">
        <f>[2]Dados!$H233</f>
        <v>Income</v>
      </c>
      <c r="C234" s="122" t="str">
        <f>[2]Dados!$F233</f>
        <v>76BSP</v>
      </c>
      <c r="D234" s="122">
        <f>[2]Dados!S233</f>
        <v>0</v>
      </c>
      <c r="E234" s="122">
        <f>[2]Dados!T233</f>
        <v>0</v>
      </c>
      <c r="F234" s="122">
        <f>[2]Dados!U233</f>
        <v>0</v>
      </c>
      <c r="G234" s="122">
        <f>[2]Dados!V233</f>
        <v>0</v>
      </c>
      <c r="H234" s="122">
        <f>[2]Dados!W233</f>
        <v>0</v>
      </c>
      <c r="I234" s="122">
        <f>[2]Dados!X233</f>
        <v>0</v>
      </c>
      <c r="J234" s="122">
        <f>[2]Dados!Y233</f>
        <v>0</v>
      </c>
      <c r="K234" s="122">
        <f>[2]Dados!Z233</f>
        <v>0</v>
      </c>
      <c r="L234" s="122">
        <f>[2]Dados!AA233</f>
        <v>0</v>
      </c>
      <c r="M234" s="122">
        <f>[2]Dados!AB233</f>
        <v>0</v>
      </c>
      <c r="N234" s="122">
        <f>[2]Dados!AC233</f>
        <v>0</v>
      </c>
      <c r="O234" s="122">
        <f>[2]Dados!AD233</f>
        <v>0</v>
      </c>
      <c r="P234" s="125" t="e">
        <f>ROUND(VLOOKUP(A234,#REF!,45,0),0)</f>
        <v>#REF!</v>
      </c>
      <c r="Q234" s="127"/>
    </row>
    <row r="235" spans="1:17" hidden="1" x14ac:dyDescent="0.3">
      <c r="A235" s="122" t="str">
        <f>[2]Dados!$Q234</f>
        <v>63051BQA006B1</v>
      </c>
      <c r="B235" s="122" t="str">
        <f>[2]Dados!$H234</f>
        <v>Production Volume</v>
      </c>
      <c r="C235" s="122" t="str">
        <f>[2]Dados!$F234</f>
        <v>76BSP</v>
      </c>
      <c r="D235" s="122">
        <f>[2]Dados!S234</f>
        <v>0</v>
      </c>
      <c r="E235" s="122">
        <f>[2]Dados!T234</f>
        <v>0</v>
      </c>
      <c r="F235" s="122">
        <f>[2]Dados!U234</f>
        <v>0</v>
      </c>
      <c r="G235" s="122">
        <f>[2]Dados!V234</f>
        <v>0</v>
      </c>
      <c r="H235" s="122">
        <f>[2]Dados!W234</f>
        <v>0</v>
      </c>
      <c r="I235" s="122">
        <f>[2]Dados!X234</f>
        <v>0</v>
      </c>
      <c r="J235" s="122">
        <f>[2]Dados!Y234</f>
        <v>0</v>
      </c>
      <c r="K235" s="122">
        <f>[2]Dados!Z234</f>
        <v>0</v>
      </c>
      <c r="L235" s="122">
        <f>[2]Dados!AA234</f>
        <v>0</v>
      </c>
      <c r="M235" s="122">
        <f>[2]Dados!AB234</f>
        <v>0</v>
      </c>
      <c r="N235" s="122">
        <f>[2]Dados!AC234</f>
        <v>0</v>
      </c>
      <c r="O235" s="122">
        <f>[2]Dados!AD234</f>
        <v>0</v>
      </c>
      <c r="P235" s="125" t="e">
        <f>ROUND(VLOOKUP(A235,#REF!,45,0),0)</f>
        <v>#REF!</v>
      </c>
      <c r="Q235" s="127"/>
    </row>
    <row r="236" spans="1:17" hidden="1" x14ac:dyDescent="0.3">
      <c r="A236" s="122" t="str">
        <f>[2]Dados!$Q235</f>
        <v>63051BQA006B1</v>
      </c>
      <c r="B236" s="122" t="str">
        <f>[2]Dados!$H235</f>
        <v>Sales Volume</v>
      </c>
      <c r="C236" s="122" t="str">
        <f>[2]Dados!$F235</f>
        <v>76BSP</v>
      </c>
      <c r="D236" s="122">
        <f>[2]Dados!S235</f>
        <v>0</v>
      </c>
      <c r="E236" s="122">
        <f>[2]Dados!T235</f>
        <v>0</v>
      </c>
      <c r="F236" s="122">
        <f>[2]Dados!U235</f>
        <v>0</v>
      </c>
      <c r="G236" s="122">
        <f>[2]Dados!V235</f>
        <v>0</v>
      </c>
      <c r="H236" s="122">
        <f>[2]Dados!W235</f>
        <v>0</v>
      </c>
      <c r="I236" s="122">
        <f>[2]Dados!X235</f>
        <v>0</v>
      </c>
      <c r="J236" s="122">
        <f>[2]Dados!Y235</f>
        <v>0</v>
      </c>
      <c r="K236" s="122">
        <f>[2]Dados!Z235</f>
        <v>0</v>
      </c>
      <c r="L236" s="122">
        <f>[2]Dados!AA235</f>
        <v>0</v>
      </c>
      <c r="M236" s="122">
        <f>[2]Dados!AB235</f>
        <v>0</v>
      </c>
      <c r="N236" s="122">
        <f>[2]Dados!AC235</f>
        <v>0</v>
      </c>
      <c r="O236" s="122">
        <f>[2]Dados!AD235</f>
        <v>0</v>
      </c>
      <c r="P236" s="125" t="e">
        <f>ROUND(VLOOKUP(A236,#REF!,45,0),0)</f>
        <v>#REF!</v>
      </c>
      <c r="Q236" s="127"/>
    </row>
    <row r="237" spans="1:17" hidden="1" x14ac:dyDescent="0.3">
      <c r="A237" s="122" t="str">
        <f>[2]Dados!$Q236</f>
        <v>63051BQA006B1</v>
      </c>
      <c r="B237" s="122" t="str">
        <f>[2]Dados!$H236</f>
        <v>Stock Volume</v>
      </c>
      <c r="C237" s="122" t="str">
        <f>[2]Dados!$F236</f>
        <v>76BSP</v>
      </c>
      <c r="D237" s="122">
        <f>[2]Dados!S236</f>
        <v>0</v>
      </c>
      <c r="E237" s="122">
        <f>[2]Dados!T236</f>
        <v>0</v>
      </c>
      <c r="F237" s="122">
        <f>[2]Dados!U236</f>
        <v>0</v>
      </c>
      <c r="G237" s="122">
        <f>[2]Dados!V236</f>
        <v>0</v>
      </c>
      <c r="H237" s="122">
        <f>[2]Dados!W236</f>
        <v>0</v>
      </c>
      <c r="I237" s="122">
        <f>[2]Dados!X236</f>
        <v>0</v>
      </c>
      <c r="J237" s="122">
        <f>[2]Dados!Y236</f>
        <v>0</v>
      </c>
      <c r="K237" s="122">
        <f>[2]Dados!Z236</f>
        <v>0</v>
      </c>
      <c r="L237" s="122">
        <f>[2]Dados!AA236</f>
        <v>0</v>
      </c>
      <c r="M237" s="122">
        <f>[2]Dados!AB236</f>
        <v>0</v>
      </c>
      <c r="N237" s="122">
        <f>[2]Dados!AC236</f>
        <v>0</v>
      </c>
      <c r="O237" s="122">
        <f>[2]Dados!AD236</f>
        <v>0</v>
      </c>
      <c r="P237" s="125" t="e">
        <f>ROUND(VLOOKUP(A237,#REF!,45,0),0)</f>
        <v>#REF!</v>
      </c>
      <c r="Q237" s="127"/>
    </row>
    <row r="238" spans="1:17" hidden="1" x14ac:dyDescent="0.3">
      <c r="A238" s="122" t="str">
        <f>[2]Dados!$Q237</f>
        <v>63051BZA006B1</v>
      </c>
      <c r="B238" s="122" t="str">
        <f>[2]Dados!$H237</f>
        <v>Available Stock</v>
      </c>
      <c r="C238" s="122" t="str">
        <f>[2]Dados!$F237</f>
        <v>76BSP</v>
      </c>
      <c r="D238" s="122">
        <f>[2]Dados!S237</f>
        <v>0</v>
      </c>
      <c r="E238" s="122">
        <f>[2]Dados!T237</f>
        <v>0</v>
      </c>
      <c r="F238" s="122">
        <f>[2]Dados!U237</f>
        <v>0</v>
      </c>
      <c r="G238" s="122">
        <f>[2]Dados!V237</f>
        <v>0</v>
      </c>
      <c r="H238" s="122">
        <f>[2]Dados!W237</f>
        <v>0</v>
      </c>
      <c r="I238" s="122">
        <f>[2]Dados!X237</f>
        <v>0</v>
      </c>
      <c r="J238" s="122">
        <f>[2]Dados!Y237</f>
        <v>0</v>
      </c>
      <c r="K238" s="122">
        <f>[2]Dados!Z237</f>
        <v>0</v>
      </c>
      <c r="L238" s="122">
        <f>[2]Dados!AA237</f>
        <v>0</v>
      </c>
      <c r="M238" s="122">
        <f>[2]Dados!AB237</f>
        <v>0</v>
      </c>
      <c r="N238" s="122">
        <f>[2]Dados!AC237</f>
        <v>0</v>
      </c>
      <c r="O238" s="122">
        <f>[2]Dados!AD237</f>
        <v>0</v>
      </c>
      <c r="P238" s="125" t="e">
        <f>ROUND(VLOOKUP(A238,#REF!,45,0),0)</f>
        <v>#REF!</v>
      </c>
      <c r="Q238" s="127"/>
    </row>
    <row r="239" spans="1:17" hidden="1" x14ac:dyDescent="0.3">
      <c r="A239" s="122" t="str">
        <f>[2]Dados!$Q238</f>
        <v>63051BZA006B1</v>
      </c>
      <c r="B239" s="122" t="str">
        <f>[2]Dados!$H238</f>
        <v>Income</v>
      </c>
      <c r="C239" s="122" t="str">
        <f>[2]Dados!$F238</f>
        <v>76BSP</v>
      </c>
      <c r="D239" s="122">
        <f>[2]Dados!S238</f>
        <v>0</v>
      </c>
      <c r="E239" s="122">
        <f>[2]Dados!T238</f>
        <v>0</v>
      </c>
      <c r="F239" s="122">
        <f>[2]Dados!U238</f>
        <v>0</v>
      </c>
      <c r="G239" s="122">
        <f>[2]Dados!V238</f>
        <v>0</v>
      </c>
      <c r="H239" s="122">
        <f>[2]Dados!W238</f>
        <v>0</v>
      </c>
      <c r="I239" s="122">
        <f>[2]Dados!X238</f>
        <v>0</v>
      </c>
      <c r="J239" s="122">
        <f>[2]Dados!Y238</f>
        <v>0</v>
      </c>
      <c r="K239" s="122">
        <f>[2]Dados!Z238</f>
        <v>0</v>
      </c>
      <c r="L239" s="122">
        <f>[2]Dados!AA238</f>
        <v>0</v>
      </c>
      <c r="M239" s="122">
        <f>[2]Dados!AB238</f>
        <v>0</v>
      </c>
      <c r="N239" s="122">
        <f>[2]Dados!AC238</f>
        <v>0</v>
      </c>
      <c r="O239" s="122">
        <f>[2]Dados!AD238</f>
        <v>0</v>
      </c>
      <c r="P239" s="125" t="e">
        <f>ROUND(VLOOKUP(A239,#REF!,45,0),0)</f>
        <v>#REF!</v>
      </c>
      <c r="Q239" s="127"/>
    </row>
    <row r="240" spans="1:17" hidden="1" x14ac:dyDescent="0.3">
      <c r="A240" s="122" t="str">
        <f>[2]Dados!$Q239</f>
        <v>63051BZA006B1</v>
      </c>
      <c r="B240" s="122" t="str">
        <f>[2]Dados!$H239</f>
        <v>Production Volume</v>
      </c>
      <c r="C240" s="122" t="str">
        <f>[2]Dados!$F239</f>
        <v>76BSP</v>
      </c>
      <c r="D240" s="122">
        <f>[2]Dados!S239</f>
        <v>0</v>
      </c>
      <c r="E240" s="122">
        <f>[2]Dados!T239</f>
        <v>0</v>
      </c>
      <c r="F240" s="122">
        <f>[2]Dados!U239</f>
        <v>0</v>
      </c>
      <c r="G240" s="122">
        <f>[2]Dados!V239</f>
        <v>0</v>
      </c>
      <c r="H240" s="122">
        <f>[2]Dados!W239</f>
        <v>0</v>
      </c>
      <c r="I240" s="122">
        <f>[2]Dados!X239</f>
        <v>0</v>
      </c>
      <c r="J240" s="122">
        <f>[2]Dados!Y239</f>
        <v>0</v>
      </c>
      <c r="K240" s="122">
        <f>[2]Dados!Z239</f>
        <v>0</v>
      </c>
      <c r="L240" s="122">
        <f>[2]Dados!AA239</f>
        <v>0</v>
      </c>
      <c r="M240" s="122">
        <f>[2]Dados!AB239</f>
        <v>0</v>
      </c>
      <c r="N240" s="122">
        <f>[2]Dados!AC239</f>
        <v>0</v>
      </c>
      <c r="O240" s="122">
        <f>[2]Dados!AD239</f>
        <v>0</v>
      </c>
      <c r="P240" s="125" t="e">
        <f>ROUND(VLOOKUP(A240,#REF!,45,0),0)</f>
        <v>#REF!</v>
      </c>
      <c r="Q240" s="127"/>
    </row>
    <row r="241" spans="1:18" hidden="1" x14ac:dyDescent="0.3">
      <c r="A241" s="122" t="str">
        <f>[2]Dados!$Q240</f>
        <v>63051BZA006B1</v>
      </c>
      <c r="B241" s="122" t="str">
        <f>[2]Dados!$H240</f>
        <v>Sales Volume</v>
      </c>
      <c r="C241" s="122" t="str">
        <f>[2]Dados!$F240</f>
        <v>76BSP</v>
      </c>
      <c r="D241" s="122">
        <f>[2]Dados!S240</f>
        <v>0</v>
      </c>
      <c r="E241" s="122">
        <f>[2]Dados!T240</f>
        <v>0</v>
      </c>
      <c r="F241" s="122">
        <f>[2]Dados!U240</f>
        <v>0</v>
      </c>
      <c r="G241" s="122">
        <f>[2]Dados!V240</f>
        <v>0</v>
      </c>
      <c r="H241" s="122">
        <f>[2]Dados!W240</f>
        <v>0</v>
      </c>
      <c r="I241" s="122">
        <f>[2]Dados!X240</f>
        <v>0</v>
      </c>
      <c r="J241" s="122">
        <f>[2]Dados!Y240</f>
        <v>0</v>
      </c>
      <c r="K241" s="122">
        <f>[2]Dados!Z240</f>
        <v>0</v>
      </c>
      <c r="L241" s="122">
        <f>[2]Dados!AA240</f>
        <v>0</v>
      </c>
      <c r="M241" s="122">
        <f>[2]Dados!AB240</f>
        <v>0</v>
      </c>
      <c r="N241" s="122">
        <f>[2]Dados!AC240</f>
        <v>0</v>
      </c>
      <c r="O241" s="122">
        <f>[2]Dados!AD240</f>
        <v>0</v>
      </c>
      <c r="P241" s="125" t="e">
        <f>ROUND(VLOOKUP(A241,#REF!,45,0),0)</f>
        <v>#REF!</v>
      </c>
      <c r="Q241" s="127"/>
      <c r="R241" s="127"/>
    </row>
    <row r="242" spans="1:18" hidden="1" x14ac:dyDescent="0.3">
      <c r="A242" s="122" t="str">
        <f>[2]Dados!$Q241</f>
        <v>63051BZA006B1</v>
      </c>
      <c r="B242" s="122" t="str">
        <f>[2]Dados!$H241</f>
        <v>Stock Volume</v>
      </c>
      <c r="C242" s="122" t="str">
        <f>[2]Dados!$F241</f>
        <v>76BSP</v>
      </c>
      <c r="D242" s="122">
        <f>[2]Dados!S241</f>
        <v>0</v>
      </c>
      <c r="E242" s="122">
        <f>[2]Dados!T241</f>
        <v>0</v>
      </c>
      <c r="F242" s="122">
        <f>[2]Dados!U241</f>
        <v>0</v>
      </c>
      <c r="G242" s="122">
        <f>[2]Dados!V241</f>
        <v>0</v>
      </c>
      <c r="H242" s="122">
        <f>[2]Dados!W241</f>
        <v>0</v>
      </c>
      <c r="I242" s="122">
        <f>[2]Dados!X241</f>
        <v>0</v>
      </c>
      <c r="J242" s="122">
        <f>[2]Dados!Y241</f>
        <v>0</v>
      </c>
      <c r="K242" s="122">
        <f>[2]Dados!Z241</f>
        <v>0</v>
      </c>
      <c r="L242" s="122">
        <f>[2]Dados!AA241</f>
        <v>0</v>
      </c>
      <c r="M242" s="122">
        <f>[2]Dados!AB241</f>
        <v>0</v>
      </c>
      <c r="N242" s="122">
        <f>[2]Dados!AC241</f>
        <v>0</v>
      </c>
      <c r="O242" s="122">
        <f>[2]Dados!AD241</f>
        <v>0</v>
      </c>
      <c r="P242" s="125" t="e">
        <f>ROUND(VLOOKUP(A242,#REF!,45,0),0)</f>
        <v>#REF!</v>
      </c>
      <c r="Q242" s="127"/>
    </row>
    <row r="243" spans="1:18" hidden="1" x14ac:dyDescent="0.3">
      <c r="A243" s="122" t="str">
        <f>[2]Dados!$Q242</f>
        <v>63051DQA006B1</v>
      </c>
      <c r="B243" s="122" t="str">
        <f>[2]Dados!$H242</f>
        <v>Available Stock</v>
      </c>
      <c r="C243" s="122" t="str">
        <f>[2]Dados!$F242</f>
        <v>76BSP</v>
      </c>
      <c r="D243" s="122">
        <f>[2]Dados!S242</f>
        <v>0</v>
      </c>
      <c r="E243" s="122">
        <f>[2]Dados!T242</f>
        <v>0</v>
      </c>
      <c r="F243" s="122">
        <f>[2]Dados!U242</f>
        <v>0</v>
      </c>
      <c r="G243" s="122">
        <f>[2]Dados!V242</f>
        <v>0</v>
      </c>
      <c r="H243" s="122">
        <f>[2]Dados!W242</f>
        <v>0</v>
      </c>
      <c r="I243" s="122">
        <f>[2]Dados!X242</f>
        <v>0</v>
      </c>
      <c r="J243" s="122">
        <f>[2]Dados!Y242</f>
        <v>0</v>
      </c>
      <c r="K243" s="122">
        <f>[2]Dados!Z242</f>
        <v>0</v>
      </c>
      <c r="L243" s="122">
        <f>[2]Dados!AA242</f>
        <v>0</v>
      </c>
      <c r="M243" s="122">
        <f>[2]Dados!AB242</f>
        <v>0</v>
      </c>
      <c r="N243" s="122">
        <f>[2]Dados!AC242</f>
        <v>0</v>
      </c>
      <c r="O243" s="122">
        <f>[2]Dados!AD242</f>
        <v>0</v>
      </c>
      <c r="P243" s="125" t="e">
        <f>ROUND(VLOOKUP(A243,#REF!,45,0),0)</f>
        <v>#REF!</v>
      </c>
      <c r="Q243" s="127"/>
    </row>
    <row r="244" spans="1:18" hidden="1" x14ac:dyDescent="0.3">
      <c r="A244" s="122" t="str">
        <f>[2]Dados!$Q243</f>
        <v>63051DQA006B1</v>
      </c>
      <c r="B244" s="122" t="str">
        <f>[2]Dados!$H243</f>
        <v>Income</v>
      </c>
      <c r="C244" s="122" t="str">
        <f>[2]Dados!$F243</f>
        <v>76BSP</v>
      </c>
      <c r="D244" s="122">
        <f>[2]Dados!S243</f>
        <v>0</v>
      </c>
      <c r="E244" s="122">
        <f>[2]Dados!T243</f>
        <v>0</v>
      </c>
      <c r="F244" s="122">
        <f>[2]Dados!U243</f>
        <v>0</v>
      </c>
      <c r="G244" s="122">
        <f>[2]Dados!V243</f>
        <v>0</v>
      </c>
      <c r="H244" s="122">
        <f>[2]Dados!W243</f>
        <v>0</v>
      </c>
      <c r="I244" s="122">
        <f>[2]Dados!X243</f>
        <v>0</v>
      </c>
      <c r="J244" s="122">
        <f>[2]Dados!Y243</f>
        <v>0</v>
      </c>
      <c r="K244" s="122">
        <f>[2]Dados!Z243</f>
        <v>0</v>
      </c>
      <c r="L244" s="122">
        <f>[2]Dados!AA243</f>
        <v>0</v>
      </c>
      <c r="M244" s="122">
        <f>[2]Dados!AB243</f>
        <v>0</v>
      </c>
      <c r="N244" s="122">
        <f>[2]Dados!AC243</f>
        <v>0</v>
      </c>
      <c r="O244" s="122">
        <f>[2]Dados!AD243</f>
        <v>0</v>
      </c>
      <c r="P244" s="125" t="e">
        <f>ROUND(VLOOKUP(A244,#REF!,45,0),0)</f>
        <v>#REF!</v>
      </c>
      <c r="Q244" s="127"/>
    </row>
    <row r="245" spans="1:18" hidden="1" x14ac:dyDescent="0.3">
      <c r="A245" s="122" t="str">
        <f>[2]Dados!$Q244</f>
        <v>63051DQA006B1</v>
      </c>
      <c r="B245" s="122" t="str">
        <f>[2]Dados!$H244</f>
        <v>Production Volume</v>
      </c>
      <c r="C245" s="122" t="str">
        <f>[2]Dados!$F244</f>
        <v>76BSP</v>
      </c>
      <c r="D245" s="122">
        <f>[2]Dados!S244</f>
        <v>0</v>
      </c>
      <c r="E245" s="122">
        <f>[2]Dados!T244</f>
        <v>0</v>
      </c>
      <c r="F245" s="122">
        <f>[2]Dados!U244</f>
        <v>0</v>
      </c>
      <c r="G245" s="122">
        <f>[2]Dados!V244</f>
        <v>0</v>
      </c>
      <c r="H245" s="122">
        <f>[2]Dados!W244</f>
        <v>0</v>
      </c>
      <c r="I245" s="122">
        <f>[2]Dados!X244</f>
        <v>0</v>
      </c>
      <c r="J245" s="122">
        <f>[2]Dados!Y244</f>
        <v>0</v>
      </c>
      <c r="K245" s="122">
        <f>[2]Dados!Z244</f>
        <v>0</v>
      </c>
      <c r="L245" s="122">
        <f>[2]Dados!AA244</f>
        <v>0</v>
      </c>
      <c r="M245" s="122">
        <f>[2]Dados!AB244</f>
        <v>0</v>
      </c>
      <c r="N245" s="122">
        <f>[2]Dados!AC244</f>
        <v>0</v>
      </c>
      <c r="O245" s="122">
        <f>[2]Dados!AD244</f>
        <v>0</v>
      </c>
      <c r="P245" s="125" t="e">
        <f>ROUND(VLOOKUP(A245,#REF!,45,0),0)</f>
        <v>#REF!</v>
      </c>
      <c r="Q245" s="127"/>
    </row>
    <row r="246" spans="1:18" hidden="1" x14ac:dyDescent="0.3">
      <c r="A246" s="122" t="str">
        <f>[2]Dados!$Q245</f>
        <v>63051DQA006B1</v>
      </c>
      <c r="B246" s="122" t="str">
        <f>[2]Dados!$H245</f>
        <v>Sales Volume</v>
      </c>
      <c r="C246" s="122" t="str">
        <f>[2]Dados!$F245</f>
        <v>76BSP</v>
      </c>
      <c r="D246" s="122">
        <f>[2]Dados!S245</f>
        <v>0</v>
      </c>
      <c r="E246" s="122">
        <f>[2]Dados!T245</f>
        <v>0</v>
      </c>
      <c r="F246" s="122">
        <f>[2]Dados!U245</f>
        <v>0</v>
      </c>
      <c r="G246" s="122">
        <f>[2]Dados!V245</f>
        <v>0</v>
      </c>
      <c r="H246" s="122">
        <f>[2]Dados!W245</f>
        <v>0</v>
      </c>
      <c r="I246" s="122">
        <f>[2]Dados!X245</f>
        <v>0</v>
      </c>
      <c r="J246" s="122">
        <f>[2]Dados!Y245</f>
        <v>0</v>
      </c>
      <c r="K246" s="122">
        <f>[2]Dados!Z245</f>
        <v>0</v>
      </c>
      <c r="L246" s="122">
        <f>[2]Dados!AA245</f>
        <v>0</v>
      </c>
      <c r="M246" s="122">
        <f>[2]Dados!AB245</f>
        <v>0</v>
      </c>
      <c r="N246" s="122">
        <f>[2]Dados!AC245</f>
        <v>0</v>
      </c>
      <c r="O246" s="122">
        <f>[2]Dados!AD245</f>
        <v>0</v>
      </c>
      <c r="P246" s="125" t="e">
        <f>ROUND(VLOOKUP(A246,#REF!,45,0),0)</f>
        <v>#REF!</v>
      </c>
      <c r="Q246" s="127"/>
    </row>
    <row r="247" spans="1:18" hidden="1" x14ac:dyDescent="0.3">
      <c r="A247" s="122" t="str">
        <f>[2]Dados!$Q246</f>
        <v>63051DQA006B1</v>
      </c>
      <c r="B247" s="122" t="str">
        <f>[2]Dados!$H246</f>
        <v>Stock Volume</v>
      </c>
      <c r="C247" s="122" t="str">
        <f>[2]Dados!$F246</f>
        <v>76BSP</v>
      </c>
      <c r="D247" s="122">
        <f>[2]Dados!S246</f>
        <v>0</v>
      </c>
      <c r="E247" s="122">
        <f>[2]Dados!T246</f>
        <v>0</v>
      </c>
      <c r="F247" s="122">
        <f>[2]Dados!U246</f>
        <v>0</v>
      </c>
      <c r="G247" s="122">
        <f>[2]Dados!V246</f>
        <v>0</v>
      </c>
      <c r="H247" s="122">
        <f>[2]Dados!W246</f>
        <v>0</v>
      </c>
      <c r="I247" s="122">
        <f>[2]Dados!X246</f>
        <v>0</v>
      </c>
      <c r="J247" s="122">
        <f>[2]Dados!Y246</f>
        <v>0</v>
      </c>
      <c r="K247" s="122">
        <f>[2]Dados!Z246</f>
        <v>0</v>
      </c>
      <c r="L247" s="122">
        <f>[2]Dados!AA246</f>
        <v>0</v>
      </c>
      <c r="M247" s="122">
        <f>[2]Dados!AB246</f>
        <v>0</v>
      </c>
      <c r="N247" s="122">
        <f>[2]Dados!AC246</f>
        <v>0</v>
      </c>
      <c r="O247" s="122">
        <f>[2]Dados!AD246</f>
        <v>0</v>
      </c>
      <c r="P247" s="125" t="e">
        <f>ROUND(VLOOKUP(A247,#REF!,45,0),0)</f>
        <v>#REF!</v>
      </c>
      <c r="Q247" s="127"/>
    </row>
    <row r="248" spans="1:18" hidden="1" x14ac:dyDescent="0.3">
      <c r="A248" s="122" t="str">
        <f>[2]Dados!$Q247</f>
        <v>63051FOA006B1</v>
      </c>
      <c r="B248" s="122" t="str">
        <f>[2]Dados!$H247</f>
        <v>Available Stock</v>
      </c>
      <c r="C248" s="122" t="str">
        <f>[2]Dados!$F247</f>
        <v>76BSP</v>
      </c>
      <c r="D248" s="122">
        <f>[2]Dados!S247</f>
        <v>0</v>
      </c>
      <c r="E248" s="122">
        <f>[2]Dados!T247</f>
        <v>0</v>
      </c>
      <c r="F248" s="122">
        <f>[2]Dados!U247</f>
        <v>0</v>
      </c>
      <c r="G248" s="122">
        <f>[2]Dados!V247</f>
        <v>0</v>
      </c>
      <c r="H248" s="122">
        <f>[2]Dados!W247</f>
        <v>0</v>
      </c>
      <c r="I248" s="122">
        <f>[2]Dados!X247</f>
        <v>0</v>
      </c>
      <c r="J248" s="122">
        <f>[2]Dados!Y247</f>
        <v>0</v>
      </c>
      <c r="K248" s="122">
        <f>[2]Dados!Z247</f>
        <v>0</v>
      </c>
      <c r="L248" s="122">
        <f>[2]Dados!AA247</f>
        <v>0</v>
      </c>
      <c r="M248" s="122">
        <f>[2]Dados!AB247</f>
        <v>0</v>
      </c>
      <c r="N248" s="122">
        <f>[2]Dados!AC247</f>
        <v>0</v>
      </c>
      <c r="O248" s="122">
        <f>[2]Dados!AD247</f>
        <v>0</v>
      </c>
      <c r="P248" s="125" t="e">
        <f>ROUND(VLOOKUP(A248,#REF!,45,0),0)</f>
        <v>#REF!</v>
      </c>
      <c r="Q248" s="127"/>
    </row>
    <row r="249" spans="1:18" hidden="1" x14ac:dyDescent="0.3">
      <c r="A249" s="122" t="str">
        <f>[2]Dados!$Q248</f>
        <v>63051FOA006B1</v>
      </c>
      <c r="B249" s="122" t="str">
        <f>[2]Dados!$H248</f>
        <v>Income</v>
      </c>
      <c r="C249" s="122" t="str">
        <f>[2]Dados!$F248</f>
        <v>76BSP</v>
      </c>
      <c r="D249" s="122">
        <f>[2]Dados!S248</f>
        <v>0</v>
      </c>
      <c r="E249" s="122">
        <f>[2]Dados!T248</f>
        <v>0</v>
      </c>
      <c r="F249" s="122">
        <f>[2]Dados!U248</f>
        <v>0</v>
      </c>
      <c r="G249" s="122">
        <f>[2]Dados!V248</f>
        <v>0</v>
      </c>
      <c r="H249" s="122">
        <f>[2]Dados!W248</f>
        <v>0</v>
      </c>
      <c r="I249" s="122">
        <f>[2]Dados!X248</f>
        <v>0</v>
      </c>
      <c r="J249" s="122">
        <f>[2]Dados!Y248</f>
        <v>0</v>
      </c>
      <c r="K249" s="122">
        <f>[2]Dados!Z248</f>
        <v>0</v>
      </c>
      <c r="L249" s="122">
        <f>[2]Dados!AA248</f>
        <v>0</v>
      </c>
      <c r="M249" s="122">
        <f>[2]Dados!AB248</f>
        <v>0</v>
      </c>
      <c r="N249" s="122">
        <f>[2]Dados!AC248</f>
        <v>0</v>
      </c>
      <c r="O249" s="122">
        <f>[2]Dados!AD248</f>
        <v>0</v>
      </c>
      <c r="P249" s="125" t="e">
        <f>ROUND(VLOOKUP(A249,#REF!,45,0),0)</f>
        <v>#REF!</v>
      </c>
      <c r="Q249" s="127"/>
    </row>
    <row r="250" spans="1:18" hidden="1" x14ac:dyDescent="0.3">
      <c r="A250" s="122" t="str">
        <f>[2]Dados!$Q249</f>
        <v>63051FOA006B1</v>
      </c>
      <c r="B250" s="122" t="str">
        <f>[2]Dados!$H249</f>
        <v>Production Volume</v>
      </c>
      <c r="C250" s="122" t="str">
        <f>[2]Dados!$F249</f>
        <v>76BSP</v>
      </c>
      <c r="D250" s="122">
        <f>[2]Dados!S249</f>
        <v>0</v>
      </c>
      <c r="E250" s="122">
        <f>[2]Dados!T249</f>
        <v>0</v>
      </c>
      <c r="F250" s="122">
        <f>[2]Dados!U249</f>
        <v>0</v>
      </c>
      <c r="G250" s="122">
        <f>[2]Dados!V249</f>
        <v>0</v>
      </c>
      <c r="H250" s="122">
        <f>[2]Dados!W249</f>
        <v>0</v>
      </c>
      <c r="I250" s="122">
        <f>[2]Dados!X249</f>
        <v>0</v>
      </c>
      <c r="J250" s="122">
        <f>[2]Dados!Y249</f>
        <v>0</v>
      </c>
      <c r="K250" s="122">
        <f>[2]Dados!Z249</f>
        <v>0</v>
      </c>
      <c r="L250" s="122">
        <f>[2]Dados!AA249</f>
        <v>0</v>
      </c>
      <c r="M250" s="122">
        <f>[2]Dados!AB249</f>
        <v>0</v>
      </c>
      <c r="N250" s="122">
        <f>[2]Dados!AC249</f>
        <v>0</v>
      </c>
      <c r="O250" s="122">
        <f>[2]Dados!AD249</f>
        <v>0</v>
      </c>
      <c r="P250" s="125" t="e">
        <f>ROUND(VLOOKUP(A250,#REF!,45,0),0)</f>
        <v>#REF!</v>
      </c>
      <c r="Q250" s="127"/>
    </row>
    <row r="251" spans="1:18" hidden="1" x14ac:dyDescent="0.3">
      <c r="A251" s="122" t="str">
        <f>[2]Dados!$Q250</f>
        <v>63051FOA006B1</v>
      </c>
      <c r="B251" s="122" t="str">
        <f>[2]Dados!$H250</f>
        <v>Sales Volume</v>
      </c>
      <c r="C251" s="122" t="str">
        <f>[2]Dados!$F250</f>
        <v>76BSP</v>
      </c>
      <c r="D251" s="122">
        <f>[2]Dados!S250</f>
        <v>0</v>
      </c>
      <c r="E251" s="122">
        <f>[2]Dados!T250</f>
        <v>0</v>
      </c>
      <c r="F251" s="122">
        <f>[2]Dados!U250</f>
        <v>0</v>
      </c>
      <c r="G251" s="122">
        <f>[2]Dados!V250</f>
        <v>0</v>
      </c>
      <c r="H251" s="122">
        <f>[2]Dados!W250</f>
        <v>0</v>
      </c>
      <c r="I251" s="122">
        <f>[2]Dados!X250</f>
        <v>0</v>
      </c>
      <c r="J251" s="122">
        <f>[2]Dados!Y250</f>
        <v>0</v>
      </c>
      <c r="K251" s="122">
        <f>[2]Dados!Z250</f>
        <v>0</v>
      </c>
      <c r="L251" s="122">
        <f>[2]Dados!AA250</f>
        <v>0</v>
      </c>
      <c r="M251" s="122">
        <f>[2]Dados!AB250</f>
        <v>0</v>
      </c>
      <c r="N251" s="122">
        <f>[2]Dados!AC250</f>
        <v>0</v>
      </c>
      <c r="O251" s="122">
        <f>[2]Dados!AD250</f>
        <v>0</v>
      </c>
      <c r="P251" s="125" t="e">
        <f>ROUND(VLOOKUP(A251,#REF!,45,0),0)</f>
        <v>#REF!</v>
      </c>
      <c r="Q251" s="127"/>
    </row>
    <row r="252" spans="1:18" hidden="1" x14ac:dyDescent="0.3">
      <c r="A252" s="122" t="str">
        <f>[2]Dados!$Q251</f>
        <v>63051FOA006B1</v>
      </c>
      <c r="B252" s="122" t="str">
        <f>[2]Dados!$H251</f>
        <v>Stock Volume</v>
      </c>
      <c r="C252" s="122" t="str">
        <f>[2]Dados!$F251</f>
        <v>76BSP</v>
      </c>
      <c r="D252" s="122">
        <f>[2]Dados!S251</f>
        <v>0</v>
      </c>
      <c r="E252" s="122">
        <f>[2]Dados!T251</f>
        <v>0</v>
      </c>
      <c r="F252" s="122">
        <f>[2]Dados!U251</f>
        <v>0</v>
      </c>
      <c r="G252" s="122">
        <f>[2]Dados!V251</f>
        <v>0</v>
      </c>
      <c r="H252" s="122">
        <f>[2]Dados!W251</f>
        <v>0</v>
      </c>
      <c r="I252" s="122">
        <f>[2]Dados!X251</f>
        <v>0</v>
      </c>
      <c r="J252" s="122">
        <f>[2]Dados!Y251</f>
        <v>0</v>
      </c>
      <c r="K252" s="122">
        <f>[2]Dados!Z251</f>
        <v>0</v>
      </c>
      <c r="L252" s="122">
        <f>[2]Dados!AA251</f>
        <v>0</v>
      </c>
      <c r="M252" s="122">
        <f>[2]Dados!AB251</f>
        <v>0</v>
      </c>
      <c r="N252" s="122">
        <f>[2]Dados!AC251</f>
        <v>0</v>
      </c>
      <c r="O252" s="122">
        <f>[2]Dados!AD251</f>
        <v>0</v>
      </c>
      <c r="P252" s="125" t="e">
        <f>ROUND(VLOOKUP(A252,#REF!,45,0),0)</f>
        <v>#REF!</v>
      </c>
      <c r="Q252" s="127"/>
    </row>
    <row r="253" spans="1:18" hidden="1" x14ac:dyDescent="0.3">
      <c r="A253" s="122" t="str">
        <f>[2]Dados!$Q252</f>
        <v>33052PR1006P1</v>
      </c>
      <c r="B253" s="122" t="str">
        <f>[2]Dados!$H252</f>
        <v>Available Stock</v>
      </c>
      <c r="C253" s="122" t="str">
        <f>[2]Dados!$F252</f>
        <v>76DGN</v>
      </c>
      <c r="D253" s="122">
        <f>[2]Dados!S252</f>
        <v>0</v>
      </c>
      <c r="E253" s="122">
        <f>[2]Dados!T252</f>
        <v>0</v>
      </c>
      <c r="F253" s="122">
        <f>[2]Dados!U252</f>
        <v>0</v>
      </c>
      <c r="G253" s="122">
        <f>[2]Dados!V252</f>
        <v>0</v>
      </c>
      <c r="H253" s="122">
        <f>[2]Dados!W252</f>
        <v>0</v>
      </c>
      <c r="I253" s="122">
        <f>[2]Dados!X252</f>
        <v>0</v>
      </c>
      <c r="J253" s="122">
        <f>[2]Dados!Y252</f>
        <v>0</v>
      </c>
      <c r="K253" s="122">
        <f>[2]Dados!Z252</f>
        <v>0</v>
      </c>
      <c r="L253" s="122">
        <f>[2]Dados!AA252</f>
        <v>0</v>
      </c>
      <c r="M253" s="122">
        <f>[2]Dados!AB252</f>
        <v>0</v>
      </c>
      <c r="N253" s="122">
        <f>[2]Dados!AC252</f>
        <v>0</v>
      </c>
      <c r="O253" s="122">
        <f>[2]Dados!AD252</f>
        <v>0</v>
      </c>
      <c r="P253" s="125" t="e">
        <f>ROUND(VLOOKUP(A253,#REF!,45,0),0)</f>
        <v>#REF!</v>
      </c>
      <c r="Q253" s="127"/>
    </row>
    <row r="254" spans="1:18" hidden="1" x14ac:dyDescent="0.3">
      <c r="A254" s="122" t="str">
        <f>[2]Dados!$Q253</f>
        <v>33052PR1006P1</v>
      </c>
      <c r="B254" s="122" t="str">
        <f>[2]Dados!$H253</f>
        <v>Income</v>
      </c>
      <c r="C254" s="122" t="str">
        <f>[2]Dados!$F253</f>
        <v>76DGN</v>
      </c>
      <c r="D254" s="122">
        <f>[2]Dados!S253</f>
        <v>0</v>
      </c>
      <c r="E254" s="122">
        <f>[2]Dados!T253</f>
        <v>0</v>
      </c>
      <c r="F254" s="122">
        <f>[2]Dados!U253</f>
        <v>0</v>
      </c>
      <c r="G254" s="122">
        <f>[2]Dados!V253</f>
        <v>0</v>
      </c>
      <c r="H254" s="122">
        <f>[2]Dados!W253</f>
        <v>0</v>
      </c>
      <c r="I254" s="122">
        <f>[2]Dados!X253</f>
        <v>0</v>
      </c>
      <c r="J254" s="122">
        <f>[2]Dados!Y253</f>
        <v>0</v>
      </c>
      <c r="K254" s="122">
        <f>[2]Dados!Z253</f>
        <v>0</v>
      </c>
      <c r="L254" s="122">
        <f>[2]Dados!AA253</f>
        <v>0</v>
      </c>
      <c r="M254" s="122">
        <f>[2]Dados!AB253</f>
        <v>0</v>
      </c>
      <c r="N254" s="122">
        <f>[2]Dados!AC253</f>
        <v>0</v>
      </c>
      <c r="O254" s="122">
        <f>[2]Dados!AD253</f>
        <v>0</v>
      </c>
      <c r="P254" s="125" t="e">
        <f>ROUND(VLOOKUP(A254,#REF!,45,0),0)</f>
        <v>#REF!</v>
      </c>
      <c r="Q254" s="127"/>
    </row>
    <row r="255" spans="1:18" hidden="1" x14ac:dyDescent="0.3">
      <c r="A255" s="122" t="str">
        <f>[2]Dados!$Q254</f>
        <v>33052PR1006P1</v>
      </c>
      <c r="B255" s="122" t="str">
        <f>[2]Dados!$H254</f>
        <v>Production Volume</v>
      </c>
      <c r="C255" s="122" t="str">
        <f>[2]Dados!$F254</f>
        <v>76DGN</v>
      </c>
      <c r="D255" s="122">
        <f>[2]Dados!S254</f>
        <v>0</v>
      </c>
      <c r="E255" s="122">
        <f>[2]Dados!T254</f>
        <v>0</v>
      </c>
      <c r="F255" s="122">
        <f>[2]Dados!U254</f>
        <v>0</v>
      </c>
      <c r="G255" s="122">
        <f>[2]Dados!V254</f>
        <v>0</v>
      </c>
      <c r="H255" s="122">
        <f>[2]Dados!W254</f>
        <v>0</v>
      </c>
      <c r="I255" s="122">
        <f>[2]Dados!X254</f>
        <v>0</v>
      </c>
      <c r="J255" s="122">
        <f>[2]Dados!Y254</f>
        <v>0</v>
      </c>
      <c r="K255" s="122">
        <f>[2]Dados!Z254</f>
        <v>0</v>
      </c>
      <c r="L255" s="122">
        <f>[2]Dados!AA254</f>
        <v>0</v>
      </c>
      <c r="M255" s="122">
        <f>[2]Dados!AB254</f>
        <v>0</v>
      </c>
      <c r="N255" s="122">
        <f>[2]Dados!AC254</f>
        <v>0</v>
      </c>
      <c r="O255" s="122">
        <f>[2]Dados!AD254</f>
        <v>0</v>
      </c>
      <c r="P255" s="125" t="e">
        <f>ROUND(VLOOKUP(A255,#REF!,45,0),0)</f>
        <v>#REF!</v>
      </c>
      <c r="Q255" s="127"/>
    </row>
    <row r="256" spans="1:18" hidden="1" x14ac:dyDescent="0.3">
      <c r="A256" s="122" t="str">
        <f>[2]Dados!$Q255</f>
        <v>33052PR1006P1</v>
      </c>
      <c r="B256" s="122" t="str">
        <f>[2]Dados!$H255</f>
        <v>Sales Volume</v>
      </c>
      <c r="C256" s="122" t="str">
        <f>[2]Dados!$F255</f>
        <v>76DGN</v>
      </c>
      <c r="D256" s="122">
        <f>[2]Dados!S255</f>
        <v>0</v>
      </c>
      <c r="E256" s="122">
        <f>[2]Dados!T255</f>
        <v>0</v>
      </c>
      <c r="F256" s="122">
        <f>[2]Dados!U255</f>
        <v>0</v>
      </c>
      <c r="G256" s="122">
        <f>[2]Dados!V255</f>
        <v>0</v>
      </c>
      <c r="H256" s="122">
        <f>[2]Dados!W255</f>
        <v>0</v>
      </c>
      <c r="I256" s="122">
        <f>[2]Dados!X255</f>
        <v>0</v>
      </c>
      <c r="J256" s="122">
        <f>[2]Dados!Y255</f>
        <v>0</v>
      </c>
      <c r="K256" s="122">
        <f>[2]Dados!Z255</f>
        <v>0</v>
      </c>
      <c r="L256" s="122">
        <f>[2]Dados!AA255</f>
        <v>0</v>
      </c>
      <c r="M256" s="122">
        <f>[2]Dados!AB255</f>
        <v>0</v>
      </c>
      <c r="N256" s="122">
        <f>[2]Dados!AC255</f>
        <v>0</v>
      </c>
      <c r="O256" s="122">
        <f>[2]Dados!AD255</f>
        <v>0</v>
      </c>
      <c r="P256" s="125" t="e">
        <f>ROUND(VLOOKUP(A256,#REF!,45,0),0)</f>
        <v>#REF!</v>
      </c>
      <c r="Q256" s="127"/>
    </row>
    <row r="257" spans="1:17" hidden="1" x14ac:dyDescent="0.3">
      <c r="A257" s="122" t="str">
        <f>[2]Dados!$Q256</f>
        <v>33052PR1006P1</v>
      </c>
      <c r="B257" s="122" t="str">
        <f>[2]Dados!$H256</f>
        <v>Stock Volume</v>
      </c>
      <c r="C257" s="122" t="str">
        <f>[2]Dados!$F256</f>
        <v>76DGN</v>
      </c>
      <c r="D257" s="122">
        <f>[2]Dados!S256</f>
        <v>0</v>
      </c>
      <c r="E257" s="122">
        <f>[2]Dados!T256</f>
        <v>0</v>
      </c>
      <c r="F257" s="122">
        <f>[2]Dados!U256</f>
        <v>0</v>
      </c>
      <c r="G257" s="122">
        <f>[2]Dados!V256</f>
        <v>0</v>
      </c>
      <c r="H257" s="122">
        <f>[2]Dados!W256</f>
        <v>0</v>
      </c>
      <c r="I257" s="122">
        <f>[2]Dados!X256</f>
        <v>0</v>
      </c>
      <c r="J257" s="122">
        <f>[2]Dados!Y256</f>
        <v>0</v>
      </c>
      <c r="K257" s="122">
        <f>[2]Dados!Z256</f>
        <v>0</v>
      </c>
      <c r="L257" s="122">
        <f>[2]Dados!AA256</f>
        <v>0</v>
      </c>
      <c r="M257" s="122">
        <f>[2]Dados!AB256</f>
        <v>0</v>
      </c>
      <c r="N257" s="122">
        <f>[2]Dados!AC256</f>
        <v>0</v>
      </c>
      <c r="O257" s="122">
        <f>[2]Dados!AD256</f>
        <v>0</v>
      </c>
      <c r="P257" s="125" t="e">
        <f>ROUND(VLOOKUP(A257,#REF!,45,0),0)</f>
        <v>#REF!</v>
      </c>
      <c r="Q257" s="127"/>
    </row>
    <row r="258" spans="1:17" hidden="1" x14ac:dyDescent="0.3">
      <c r="A258" s="122" t="str">
        <f>[2]Dados!$Q257</f>
        <v>63052PHA389B1</v>
      </c>
      <c r="B258" s="122" t="str">
        <f>[2]Dados!$H257</f>
        <v>Available Stock</v>
      </c>
      <c r="C258" s="122" t="str">
        <f>[2]Dados!$F257</f>
        <v>76DGN</v>
      </c>
      <c r="D258" s="122">
        <f>[2]Dados!S257</f>
        <v>0</v>
      </c>
      <c r="E258" s="122">
        <f>[2]Dados!T257</f>
        <v>0</v>
      </c>
      <c r="F258" s="122">
        <f>[2]Dados!U257</f>
        <v>0</v>
      </c>
      <c r="G258" s="122">
        <f>[2]Dados!V257</f>
        <v>0</v>
      </c>
      <c r="H258" s="122">
        <f>[2]Dados!W257</f>
        <v>0</v>
      </c>
      <c r="I258" s="122">
        <f>[2]Dados!X257</f>
        <v>0</v>
      </c>
      <c r="J258" s="122">
        <f>[2]Dados!Y257</f>
        <v>0</v>
      </c>
      <c r="K258" s="122">
        <f>[2]Dados!Z257</f>
        <v>0</v>
      </c>
      <c r="L258" s="122">
        <f>[2]Dados!AA257</f>
        <v>0</v>
      </c>
      <c r="M258" s="122">
        <f>[2]Dados!AB257</f>
        <v>0</v>
      </c>
      <c r="N258" s="122">
        <f>[2]Dados!AC257</f>
        <v>0</v>
      </c>
      <c r="O258" s="122">
        <f>[2]Dados!AD257</f>
        <v>0</v>
      </c>
      <c r="P258" s="125" t="e">
        <f>ROUND(VLOOKUP(A258,#REF!,45,0),0)</f>
        <v>#REF!</v>
      </c>
      <c r="Q258" s="127"/>
    </row>
    <row r="259" spans="1:17" hidden="1" x14ac:dyDescent="0.3">
      <c r="A259" s="122" t="str">
        <f>[2]Dados!$Q258</f>
        <v>63052PHA389B1</v>
      </c>
      <c r="B259" s="122" t="str">
        <f>[2]Dados!$H258</f>
        <v>Income</v>
      </c>
      <c r="C259" s="122" t="str">
        <f>[2]Dados!$F258</f>
        <v>76DGN</v>
      </c>
      <c r="D259" s="122">
        <f>[2]Dados!S258</f>
        <v>0</v>
      </c>
      <c r="E259" s="122">
        <f>[2]Dados!T258</f>
        <v>0</v>
      </c>
      <c r="F259" s="122">
        <f>[2]Dados!U258</f>
        <v>0</v>
      </c>
      <c r="G259" s="122">
        <f>[2]Dados!V258</f>
        <v>0</v>
      </c>
      <c r="H259" s="122">
        <f>[2]Dados!W258</f>
        <v>0</v>
      </c>
      <c r="I259" s="122">
        <f>[2]Dados!X258</f>
        <v>0</v>
      </c>
      <c r="J259" s="122">
        <f>[2]Dados!Y258</f>
        <v>0</v>
      </c>
      <c r="K259" s="122">
        <f>[2]Dados!Z258</f>
        <v>0</v>
      </c>
      <c r="L259" s="122">
        <f>[2]Dados!AA258</f>
        <v>0</v>
      </c>
      <c r="M259" s="122">
        <f>[2]Dados!AB258</f>
        <v>0</v>
      </c>
      <c r="N259" s="122">
        <f>[2]Dados!AC258</f>
        <v>0</v>
      </c>
      <c r="O259" s="122">
        <f>[2]Dados!AD258</f>
        <v>0</v>
      </c>
      <c r="P259" s="125" t="e">
        <f>ROUND(VLOOKUP(A259,#REF!,45,0),0)</f>
        <v>#REF!</v>
      </c>
      <c r="Q259" s="127"/>
    </row>
    <row r="260" spans="1:17" hidden="1" x14ac:dyDescent="0.3">
      <c r="A260" s="122" t="str">
        <f>[2]Dados!$Q259</f>
        <v>63052PHA389B1</v>
      </c>
      <c r="B260" s="122" t="str">
        <f>[2]Dados!$H259</f>
        <v>Production Volume</v>
      </c>
      <c r="C260" s="122" t="str">
        <f>[2]Dados!$F259</f>
        <v>76DGN</v>
      </c>
      <c r="D260" s="122">
        <f>[2]Dados!S259</f>
        <v>0</v>
      </c>
      <c r="E260" s="122">
        <f>[2]Dados!T259</f>
        <v>0</v>
      </c>
      <c r="F260" s="122">
        <f>[2]Dados!U259</f>
        <v>0</v>
      </c>
      <c r="G260" s="122">
        <f>[2]Dados!V259</f>
        <v>0</v>
      </c>
      <c r="H260" s="122">
        <f>[2]Dados!W259</f>
        <v>0</v>
      </c>
      <c r="I260" s="122">
        <f>[2]Dados!X259</f>
        <v>0</v>
      </c>
      <c r="J260" s="122">
        <f>[2]Dados!Y259</f>
        <v>0</v>
      </c>
      <c r="K260" s="122">
        <f>[2]Dados!Z259</f>
        <v>0</v>
      </c>
      <c r="L260" s="122">
        <f>[2]Dados!AA259</f>
        <v>0</v>
      </c>
      <c r="M260" s="122">
        <f>[2]Dados!AB259</f>
        <v>0</v>
      </c>
      <c r="N260" s="122">
        <f>[2]Dados!AC259</f>
        <v>0</v>
      </c>
      <c r="O260" s="122">
        <f>[2]Dados!AD259</f>
        <v>0</v>
      </c>
      <c r="P260" s="125" t="e">
        <f>ROUND(VLOOKUP(A260,#REF!,45,0),0)</f>
        <v>#REF!</v>
      </c>
      <c r="Q260" s="127"/>
    </row>
    <row r="261" spans="1:17" hidden="1" x14ac:dyDescent="0.3">
      <c r="A261" s="122" t="str">
        <f>[2]Dados!$Q260</f>
        <v>63052PHA389B1</v>
      </c>
      <c r="B261" s="122" t="str">
        <f>[2]Dados!$H260</f>
        <v>Sales Volume</v>
      </c>
      <c r="C261" s="122" t="str">
        <f>[2]Dados!$F260</f>
        <v>76DGN</v>
      </c>
      <c r="D261" s="122">
        <f>[2]Dados!S260</f>
        <v>0</v>
      </c>
      <c r="E261" s="122">
        <f>[2]Dados!T260</f>
        <v>0</v>
      </c>
      <c r="F261" s="122">
        <f>[2]Dados!U260</f>
        <v>0</v>
      </c>
      <c r="G261" s="122">
        <f>[2]Dados!V260</f>
        <v>0</v>
      </c>
      <c r="H261" s="122">
        <f>[2]Dados!W260</f>
        <v>0</v>
      </c>
      <c r="I261" s="122">
        <f>[2]Dados!X260</f>
        <v>0</v>
      </c>
      <c r="J261" s="122">
        <f>[2]Dados!Y260</f>
        <v>0</v>
      </c>
      <c r="K261" s="122">
        <f>[2]Dados!Z260</f>
        <v>0</v>
      </c>
      <c r="L261" s="122">
        <f>[2]Dados!AA260</f>
        <v>0</v>
      </c>
      <c r="M261" s="122">
        <f>[2]Dados!AB260</f>
        <v>0</v>
      </c>
      <c r="N261" s="122">
        <f>[2]Dados!AC260</f>
        <v>0</v>
      </c>
      <c r="O261" s="122">
        <f>[2]Dados!AD260</f>
        <v>0</v>
      </c>
      <c r="P261" s="125" t="e">
        <f>ROUND(VLOOKUP(A261,#REF!,45,0),0)</f>
        <v>#REF!</v>
      </c>
      <c r="Q261" s="127"/>
    </row>
    <row r="262" spans="1:17" hidden="1" x14ac:dyDescent="0.3">
      <c r="A262" s="122" t="str">
        <f>[2]Dados!$Q261</f>
        <v>63052PHA389B1</v>
      </c>
      <c r="B262" s="122" t="str">
        <f>[2]Dados!$H261</f>
        <v>Stock Volume</v>
      </c>
      <c r="C262" s="122" t="str">
        <f>[2]Dados!$F261</f>
        <v>76DGN</v>
      </c>
      <c r="D262" s="122">
        <f>[2]Dados!S261</f>
        <v>0</v>
      </c>
      <c r="E262" s="122">
        <f>[2]Dados!T261</f>
        <v>0</v>
      </c>
      <c r="F262" s="122">
        <f>[2]Dados!U261</f>
        <v>0</v>
      </c>
      <c r="G262" s="122">
        <f>[2]Dados!V261</f>
        <v>0</v>
      </c>
      <c r="H262" s="122">
        <f>[2]Dados!W261</f>
        <v>0</v>
      </c>
      <c r="I262" s="122">
        <f>[2]Dados!X261</f>
        <v>0</v>
      </c>
      <c r="J262" s="122">
        <f>[2]Dados!Y261</f>
        <v>0</v>
      </c>
      <c r="K262" s="122">
        <f>[2]Dados!Z261</f>
        <v>0</v>
      </c>
      <c r="L262" s="122">
        <f>[2]Dados!AA261</f>
        <v>0</v>
      </c>
      <c r="M262" s="122">
        <f>[2]Dados!AB261</f>
        <v>0</v>
      </c>
      <c r="N262" s="122">
        <f>[2]Dados!AC261</f>
        <v>0</v>
      </c>
      <c r="O262" s="122">
        <f>[2]Dados!AD261</f>
        <v>0</v>
      </c>
      <c r="P262" s="125" t="e">
        <f>ROUND(VLOOKUP(A262,#REF!,45,0),0)</f>
        <v>#REF!</v>
      </c>
      <c r="Q262" s="127"/>
    </row>
    <row r="263" spans="1:17" hidden="1" x14ac:dyDescent="0.3">
      <c r="A263" s="122" t="str">
        <f>[2]Dados!$Q262</f>
        <v>23052D0B289P1</v>
      </c>
      <c r="B263" s="122" t="str">
        <f>[2]Dados!$H262</f>
        <v>Available Stock</v>
      </c>
      <c r="C263" s="122" t="str">
        <f>[2]Dados!$F262</f>
        <v>76DGX</v>
      </c>
      <c r="D263" s="122">
        <f>[2]Dados!S262</f>
        <v>0</v>
      </c>
      <c r="E263" s="122">
        <f>[2]Dados!T262</f>
        <v>0</v>
      </c>
      <c r="F263" s="122">
        <f>[2]Dados!U262</f>
        <v>0</v>
      </c>
      <c r="G263" s="122">
        <f>[2]Dados!V262</f>
        <v>0</v>
      </c>
      <c r="H263" s="122">
        <f>[2]Dados!W262</f>
        <v>0</v>
      </c>
      <c r="I263" s="122">
        <f>[2]Dados!X262</f>
        <v>0</v>
      </c>
      <c r="J263" s="122">
        <f>[2]Dados!Y262</f>
        <v>0</v>
      </c>
      <c r="K263" s="122">
        <f>[2]Dados!Z262</f>
        <v>0</v>
      </c>
      <c r="L263" s="122">
        <f>[2]Dados!AA262</f>
        <v>0</v>
      </c>
      <c r="M263" s="122">
        <f>[2]Dados!AB262</f>
        <v>0</v>
      </c>
      <c r="N263" s="122">
        <f>[2]Dados!AC262</f>
        <v>0</v>
      </c>
      <c r="O263" s="122">
        <f>[2]Dados!AD262</f>
        <v>0</v>
      </c>
      <c r="P263" s="125" t="e">
        <f>ROUND(VLOOKUP(A263,#REF!,45,0),0)</f>
        <v>#REF!</v>
      </c>
      <c r="Q263" s="127"/>
    </row>
    <row r="264" spans="1:17" hidden="1" x14ac:dyDescent="0.3">
      <c r="A264" s="122" t="str">
        <f>[2]Dados!$Q263</f>
        <v>23052D0B289P1</v>
      </c>
      <c r="B264" s="122" t="str">
        <f>[2]Dados!$H263</f>
        <v>Income</v>
      </c>
      <c r="C264" s="122" t="str">
        <f>[2]Dados!$F263</f>
        <v>76DGX</v>
      </c>
      <c r="D264" s="122">
        <f>[2]Dados!S263</f>
        <v>0</v>
      </c>
      <c r="E264" s="122">
        <f>[2]Dados!T263</f>
        <v>0</v>
      </c>
      <c r="F264" s="122">
        <f>[2]Dados!U263</f>
        <v>0</v>
      </c>
      <c r="G264" s="122">
        <f>[2]Dados!V263</f>
        <v>0</v>
      </c>
      <c r="H264" s="122">
        <f>[2]Dados!W263</f>
        <v>0</v>
      </c>
      <c r="I264" s="122">
        <f>[2]Dados!X263</f>
        <v>0</v>
      </c>
      <c r="J264" s="122">
        <f>[2]Dados!Y263</f>
        <v>0</v>
      </c>
      <c r="K264" s="122">
        <f>[2]Dados!Z263</f>
        <v>0</v>
      </c>
      <c r="L264" s="122">
        <f>[2]Dados!AA263</f>
        <v>0</v>
      </c>
      <c r="M264" s="122">
        <f>[2]Dados!AB263</f>
        <v>0</v>
      </c>
      <c r="N264" s="122">
        <f>[2]Dados!AC263</f>
        <v>0</v>
      </c>
      <c r="O264" s="122">
        <f>[2]Dados!AD263</f>
        <v>0</v>
      </c>
      <c r="P264" s="125" t="e">
        <f>ROUND(VLOOKUP(A264,#REF!,45,0),0)</f>
        <v>#REF!</v>
      </c>
      <c r="Q264" s="127"/>
    </row>
    <row r="265" spans="1:17" hidden="1" x14ac:dyDescent="0.3">
      <c r="A265" s="122" t="str">
        <f>[2]Dados!$Q264</f>
        <v>23052D0B289P1</v>
      </c>
      <c r="B265" s="122" t="str">
        <f>[2]Dados!$H264</f>
        <v>Production Volume</v>
      </c>
      <c r="C265" s="122" t="str">
        <f>[2]Dados!$F264</f>
        <v>76DGX</v>
      </c>
      <c r="D265" s="122">
        <f>[2]Dados!S264</f>
        <v>0</v>
      </c>
      <c r="E265" s="122">
        <f>[2]Dados!T264</f>
        <v>0</v>
      </c>
      <c r="F265" s="122">
        <f>[2]Dados!U264</f>
        <v>0</v>
      </c>
      <c r="G265" s="122">
        <f>[2]Dados!V264</f>
        <v>0</v>
      </c>
      <c r="H265" s="122">
        <f>[2]Dados!W264</f>
        <v>0</v>
      </c>
      <c r="I265" s="122">
        <f>[2]Dados!X264</f>
        <v>0</v>
      </c>
      <c r="J265" s="122">
        <f>[2]Dados!Y264</f>
        <v>0</v>
      </c>
      <c r="K265" s="122">
        <f>[2]Dados!Z264</f>
        <v>0</v>
      </c>
      <c r="L265" s="122">
        <f>[2]Dados!AA264</f>
        <v>0</v>
      </c>
      <c r="M265" s="122">
        <f>[2]Dados!AB264</f>
        <v>0</v>
      </c>
      <c r="N265" s="122">
        <f>[2]Dados!AC264</f>
        <v>0</v>
      </c>
      <c r="O265" s="122">
        <f>[2]Dados!AD264</f>
        <v>0</v>
      </c>
      <c r="P265" s="125" t="e">
        <f>ROUND(VLOOKUP(A265,#REF!,45,0),0)</f>
        <v>#REF!</v>
      </c>
      <c r="Q265" s="127"/>
    </row>
    <row r="266" spans="1:17" hidden="1" x14ac:dyDescent="0.3">
      <c r="A266" s="122" t="str">
        <f>[2]Dados!$Q265</f>
        <v>23052D0B289P1</v>
      </c>
      <c r="B266" s="122" t="str">
        <f>[2]Dados!$H265</f>
        <v>Sales Volume</v>
      </c>
      <c r="C266" s="122" t="str">
        <f>[2]Dados!$F265</f>
        <v>76DGX</v>
      </c>
      <c r="D266" s="122">
        <f>[2]Dados!S265</f>
        <v>0</v>
      </c>
      <c r="E266" s="122">
        <f>[2]Dados!T265</f>
        <v>0</v>
      </c>
      <c r="F266" s="122">
        <f>[2]Dados!U265</f>
        <v>0</v>
      </c>
      <c r="G266" s="122">
        <f>[2]Dados!V265</f>
        <v>0</v>
      </c>
      <c r="H266" s="122">
        <f>[2]Dados!W265</f>
        <v>0</v>
      </c>
      <c r="I266" s="122">
        <f>[2]Dados!X265</f>
        <v>0</v>
      </c>
      <c r="J266" s="122">
        <f>[2]Dados!Y265</f>
        <v>0</v>
      </c>
      <c r="K266" s="122">
        <f>[2]Dados!Z265</f>
        <v>0</v>
      </c>
      <c r="L266" s="122">
        <f>[2]Dados!AA265</f>
        <v>0</v>
      </c>
      <c r="M266" s="122">
        <f>[2]Dados!AB265</f>
        <v>0</v>
      </c>
      <c r="N266" s="122">
        <f>[2]Dados!AC265</f>
        <v>0</v>
      </c>
      <c r="O266" s="122">
        <f>[2]Dados!AD265</f>
        <v>0</v>
      </c>
      <c r="P266" s="125" t="e">
        <f>ROUND(VLOOKUP(A266,#REF!,45,0),0)</f>
        <v>#REF!</v>
      </c>
      <c r="Q266" s="127"/>
    </row>
    <row r="267" spans="1:17" hidden="1" x14ac:dyDescent="0.3">
      <c r="A267" s="122" t="str">
        <f>[2]Dados!$Q266</f>
        <v>23052D0B289P1</v>
      </c>
      <c r="B267" s="122" t="str">
        <f>[2]Dados!$H266</f>
        <v>Stock Volume</v>
      </c>
      <c r="C267" s="122" t="str">
        <f>[2]Dados!$F266</f>
        <v>76DGX</v>
      </c>
      <c r="D267" s="122">
        <f>[2]Dados!S266</f>
        <v>0</v>
      </c>
      <c r="E267" s="122">
        <f>[2]Dados!T266</f>
        <v>0</v>
      </c>
      <c r="F267" s="122">
        <f>[2]Dados!U266</f>
        <v>0</v>
      </c>
      <c r="G267" s="122">
        <f>[2]Dados!V266</f>
        <v>0</v>
      </c>
      <c r="H267" s="122">
        <f>[2]Dados!W266</f>
        <v>0</v>
      </c>
      <c r="I267" s="122">
        <f>[2]Dados!X266</f>
        <v>0</v>
      </c>
      <c r="J267" s="122">
        <f>[2]Dados!Y266</f>
        <v>0</v>
      </c>
      <c r="K267" s="122">
        <f>[2]Dados!Z266</f>
        <v>0</v>
      </c>
      <c r="L267" s="122">
        <f>[2]Dados!AA266</f>
        <v>0</v>
      </c>
      <c r="M267" s="122">
        <f>[2]Dados!AB266</f>
        <v>0</v>
      </c>
      <c r="N267" s="122">
        <f>[2]Dados!AC266</f>
        <v>0</v>
      </c>
      <c r="O267" s="122">
        <f>[2]Dados!AD266</f>
        <v>0</v>
      </c>
      <c r="P267" s="125" t="e">
        <f>ROUND(VLOOKUP(A267,#REF!,45,0),0)</f>
        <v>#REF!</v>
      </c>
      <c r="Q267" s="127"/>
    </row>
    <row r="268" spans="1:17" hidden="1" x14ac:dyDescent="0.3">
      <c r="A268" s="122" t="str">
        <f>[2]Dados!$Q267</f>
        <v>23052DBA189P2</v>
      </c>
      <c r="B268" s="122" t="str">
        <f>[2]Dados!$H267</f>
        <v>Available Stock</v>
      </c>
      <c r="C268" s="122" t="str">
        <f>[2]Dados!$F267</f>
        <v>76DGX</v>
      </c>
      <c r="D268" s="122">
        <f>[2]Dados!S267</f>
        <v>0</v>
      </c>
      <c r="E268" s="122">
        <f>[2]Dados!T267</f>
        <v>0</v>
      </c>
      <c r="F268" s="122">
        <f>[2]Dados!U267</f>
        <v>0</v>
      </c>
      <c r="G268" s="122">
        <f>[2]Dados!V267</f>
        <v>0</v>
      </c>
      <c r="H268" s="122">
        <f>[2]Dados!W267</f>
        <v>0</v>
      </c>
      <c r="I268" s="122">
        <f>[2]Dados!X267</f>
        <v>0</v>
      </c>
      <c r="J268" s="122">
        <f>[2]Dados!Y267</f>
        <v>0</v>
      </c>
      <c r="K268" s="122">
        <f>[2]Dados!Z267</f>
        <v>0</v>
      </c>
      <c r="L268" s="122">
        <f>[2]Dados!AA267</f>
        <v>0</v>
      </c>
      <c r="M268" s="122">
        <f>[2]Dados!AB267</f>
        <v>0</v>
      </c>
      <c r="N268" s="122">
        <f>[2]Dados!AC267</f>
        <v>0</v>
      </c>
      <c r="O268" s="122">
        <f>[2]Dados!AD267</f>
        <v>0</v>
      </c>
      <c r="P268" s="125" t="e">
        <f>ROUND(VLOOKUP(A268,#REF!,45,0),0)</f>
        <v>#REF!</v>
      </c>
      <c r="Q268" s="127"/>
    </row>
    <row r="269" spans="1:17" hidden="1" x14ac:dyDescent="0.3">
      <c r="A269" s="122" t="str">
        <f>[2]Dados!$Q268</f>
        <v>23052DBA189P2</v>
      </c>
      <c r="B269" s="122" t="str">
        <f>[2]Dados!$H268</f>
        <v>Income</v>
      </c>
      <c r="C269" s="122" t="str">
        <f>[2]Dados!$F268</f>
        <v>76DGX</v>
      </c>
      <c r="D269" s="122">
        <f>[2]Dados!S268</f>
        <v>0</v>
      </c>
      <c r="E269" s="122">
        <f>[2]Dados!T268</f>
        <v>0</v>
      </c>
      <c r="F269" s="122">
        <f>[2]Dados!U268</f>
        <v>0</v>
      </c>
      <c r="G269" s="122">
        <f>[2]Dados!V268</f>
        <v>0</v>
      </c>
      <c r="H269" s="122">
        <f>[2]Dados!W268</f>
        <v>0</v>
      </c>
      <c r="I269" s="122">
        <f>[2]Dados!X268</f>
        <v>0</v>
      </c>
      <c r="J269" s="122">
        <f>[2]Dados!Y268</f>
        <v>0</v>
      </c>
      <c r="K269" s="122">
        <f>[2]Dados!Z268</f>
        <v>0</v>
      </c>
      <c r="L269" s="122">
        <f>[2]Dados!AA268</f>
        <v>0</v>
      </c>
      <c r="M269" s="122">
        <f>[2]Dados!AB268</f>
        <v>0</v>
      </c>
      <c r="N269" s="122">
        <f>[2]Dados!AC268</f>
        <v>0</v>
      </c>
      <c r="O269" s="122">
        <f>[2]Dados!AD268</f>
        <v>0</v>
      </c>
      <c r="P269" s="125" t="e">
        <f>ROUND(VLOOKUP(A269,#REF!,45,0),0)</f>
        <v>#REF!</v>
      </c>
      <c r="Q269" s="127"/>
    </row>
    <row r="270" spans="1:17" hidden="1" x14ac:dyDescent="0.3">
      <c r="A270" s="122" t="str">
        <f>[2]Dados!$Q269</f>
        <v>23052DBA189P2</v>
      </c>
      <c r="B270" s="122" t="str">
        <f>[2]Dados!$H269</f>
        <v>Production Volume</v>
      </c>
      <c r="C270" s="122" t="str">
        <f>[2]Dados!$F269</f>
        <v>76DGX</v>
      </c>
      <c r="D270" s="122">
        <f>[2]Dados!S269</f>
        <v>0</v>
      </c>
      <c r="E270" s="122">
        <f>[2]Dados!T269</f>
        <v>0</v>
      </c>
      <c r="F270" s="122">
        <f>[2]Dados!U269</f>
        <v>0</v>
      </c>
      <c r="G270" s="122">
        <f>[2]Dados!V269</f>
        <v>0</v>
      </c>
      <c r="H270" s="122">
        <f>[2]Dados!W269</f>
        <v>0</v>
      </c>
      <c r="I270" s="122">
        <f>[2]Dados!X269</f>
        <v>0</v>
      </c>
      <c r="J270" s="122">
        <f>[2]Dados!Y269</f>
        <v>0</v>
      </c>
      <c r="K270" s="122">
        <f>[2]Dados!Z269</f>
        <v>0</v>
      </c>
      <c r="L270" s="122">
        <f>[2]Dados!AA269</f>
        <v>0</v>
      </c>
      <c r="M270" s="122">
        <f>[2]Dados!AB269</f>
        <v>0</v>
      </c>
      <c r="N270" s="122">
        <f>[2]Dados!AC269</f>
        <v>0</v>
      </c>
      <c r="O270" s="122">
        <f>[2]Dados!AD269</f>
        <v>0</v>
      </c>
      <c r="P270" s="125" t="e">
        <f>ROUND(VLOOKUP(A270,#REF!,45,0),0)</f>
        <v>#REF!</v>
      </c>
      <c r="Q270" s="127"/>
    </row>
    <row r="271" spans="1:17" hidden="1" x14ac:dyDescent="0.3">
      <c r="A271" s="122" t="str">
        <f>[2]Dados!$Q270</f>
        <v>23052DBA189P2</v>
      </c>
      <c r="B271" s="122" t="str">
        <f>[2]Dados!$H270</f>
        <v>Sales Volume</v>
      </c>
      <c r="C271" s="122" t="str">
        <f>[2]Dados!$F270</f>
        <v>76DGX</v>
      </c>
      <c r="D271" s="122">
        <f>[2]Dados!S270</f>
        <v>0</v>
      </c>
      <c r="E271" s="122">
        <f>[2]Dados!T270</f>
        <v>0</v>
      </c>
      <c r="F271" s="122">
        <f>[2]Dados!U270</f>
        <v>0</v>
      </c>
      <c r="G271" s="122">
        <f>[2]Dados!V270</f>
        <v>0</v>
      </c>
      <c r="H271" s="122">
        <f>[2]Dados!W270</f>
        <v>0</v>
      </c>
      <c r="I271" s="122">
        <f>[2]Dados!X270</f>
        <v>0</v>
      </c>
      <c r="J271" s="122">
        <f>[2]Dados!Y270</f>
        <v>0</v>
      </c>
      <c r="K271" s="122">
        <f>[2]Dados!Z270</f>
        <v>0</v>
      </c>
      <c r="L271" s="122">
        <f>[2]Dados!AA270</f>
        <v>0</v>
      </c>
      <c r="M271" s="122">
        <f>[2]Dados!AB270</f>
        <v>0</v>
      </c>
      <c r="N271" s="122">
        <f>[2]Dados!AC270</f>
        <v>0</v>
      </c>
      <c r="O271" s="122">
        <f>[2]Dados!AD270</f>
        <v>0</v>
      </c>
      <c r="P271" s="125" t="e">
        <f>ROUND(VLOOKUP(A271,#REF!,45,0),0)</f>
        <v>#REF!</v>
      </c>
      <c r="Q271" s="127"/>
    </row>
    <row r="272" spans="1:17" hidden="1" x14ac:dyDescent="0.3">
      <c r="A272" s="122" t="str">
        <f>[2]Dados!$Q271</f>
        <v>23052DBA189P2</v>
      </c>
      <c r="B272" s="122" t="str">
        <f>[2]Dados!$H271</f>
        <v>Stock Volume</v>
      </c>
      <c r="C272" s="122" t="str">
        <f>[2]Dados!$F271</f>
        <v>76DGX</v>
      </c>
      <c r="D272" s="122">
        <f>[2]Dados!S271</f>
        <v>0</v>
      </c>
      <c r="E272" s="122">
        <f>[2]Dados!T271</f>
        <v>0</v>
      </c>
      <c r="F272" s="122">
        <f>[2]Dados!U271</f>
        <v>0</v>
      </c>
      <c r="G272" s="122">
        <f>[2]Dados!V271</f>
        <v>0</v>
      </c>
      <c r="H272" s="122">
        <f>[2]Dados!W271</f>
        <v>0</v>
      </c>
      <c r="I272" s="122">
        <f>[2]Dados!X271</f>
        <v>0</v>
      </c>
      <c r="J272" s="122">
        <f>[2]Dados!Y271</f>
        <v>0</v>
      </c>
      <c r="K272" s="122">
        <f>[2]Dados!Z271</f>
        <v>0</v>
      </c>
      <c r="L272" s="122">
        <f>[2]Dados!AA271</f>
        <v>0</v>
      </c>
      <c r="M272" s="122">
        <f>[2]Dados!AB271</f>
        <v>0</v>
      </c>
      <c r="N272" s="122">
        <f>[2]Dados!AC271</f>
        <v>0</v>
      </c>
      <c r="O272" s="122">
        <f>[2]Dados!AD271</f>
        <v>0</v>
      </c>
      <c r="P272" s="125" t="e">
        <f>ROUND(VLOOKUP(A272,#REF!,45,0),0)</f>
        <v>#REF!</v>
      </c>
      <c r="Q272" s="127"/>
    </row>
    <row r="273" spans="1:17" hidden="1" x14ac:dyDescent="0.3">
      <c r="A273" s="122" t="str">
        <f>[2]Dados!$Q272</f>
        <v>23052DBA289P2</v>
      </c>
      <c r="B273" s="122" t="str">
        <f>[2]Dados!$H272</f>
        <v>Available Stock</v>
      </c>
      <c r="C273" s="122" t="str">
        <f>[2]Dados!$F272</f>
        <v>76DGX</v>
      </c>
      <c r="D273" s="122">
        <f>[2]Dados!S272</f>
        <v>0</v>
      </c>
      <c r="E273" s="122">
        <f>[2]Dados!T272</f>
        <v>0</v>
      </c>
      <c r="F273" s="122">
        <f>[2]Dados!U272</f>
        <v>0</v>
      </c>
      <c r="G273" s="122">
        <f>[2]Dados!V272</f>
        <v>0</v>
      </c>
      <c r="H273" s="122">
        <f>[2]Dados!W272</f>
        <v>0</v>
      </c>
      <c r="I273" s="122">
        <f>[2]Dados!X272</f>
        <v>0</v>
      </c>
      <c r="J273" s="122">
        <f>[2]Dados!Y272</f>
        <v>0</v>
      </c>
      <c r="K273" s="122">
        <f>[2]Dados!Z272</f>
        <v>0</v>
      </c>
      <c r="L273" s="122">
        <f>[2]Dados!AA272</f>
        <v>0</v>
      </c>
      <c r="M273" s="122">
        <f>[2]Dados!AB272</f>
        <v>0</v>
      </c>
      <c r="N273" s="122">
        <f>[2]Dados!AC272</f>
        <v>0</v>
      </c>
      <c r="O273" s="122">
        <f>[2]Dados!AD272</f>
        <v>0</v>
      </c>
      <c r="P273" s="125" t="e">
        <f>ROUND(VLOOKUP(A273,#REF!,45,0),0)</f>
        <v>#REF!</v>
      </c>
      <c r="Q273" s="127"/>
    </row>
    <row r="274" spans="1:17" hidden="1" x14ac:dyDescent="0.3">
      <c r="A274" s="122" t="str">
        <f>[2]Dados!$Q273</f>
        <v>23052DBA289P2</v>
      </c>
      <c r="B274" s="122" t="str">
        <f>[2]Dados!$H273</f>
        <v>Income</v>
      </c>
      <c r="C274" s="122" t="str">
        <f>[2]Dados!$F273</f>
        <v>76DGX</v>
      </c>
      <c r="D274" s="122">
        <f>[2]Dados!S273</f>
        <v>0</v>
      </c>
      <c r="E274" s="122">
        <f>[2]Dados!T273</f>
        <v>0</v>
      </c>
      <c r="F274" s="122">
        <f>[2]Dados!U273</f>
        <v>0</v>
      </c>
      <c r="G274" s="122">
        <f>[2]Dados!V273</f>
        <v>0</v>
      </c>
      <c r="H274" s="122">
        <f>[2]Dados!W273</f>
        <v>0</v>
      </c>
      <c r="I274" s="122">
        <f>[2]Dados!X273</f>
        <v>0</v>
      </c>
      <c r="J274" s="122">
        <f>[2]Dados!Y273</f>
        <v>0</v>
      </c>
      <c r="K274" s="122">
        <f>[2]Dados!Z273</f>
        <v>0</v>
      </c>
      <c r="L274" s="122">
        <f>[2]Dados!AA273</f>
        <v>0</v>
      </c>
      <c r="M274" s="122">
        <f>[2]Dados!AB273</f>
        <v>0</v>
      </c>
      <c r="N274" s="122">
        <f>[2]Dados!AC273</f>
        <v>0</v>
      </c>
      <c r="O274" s="122">
        <f>[2]Dados!AD273</f>
        <v>0</v>
      </c>
      <c r="P274" s="125" t="e">
        <f>ROUND(VLOOKUP(A274,#REF!,45,0),0)</f>
        <v>#REF!</v>
      </c>
      <c r="Q274" s="127"/>
    </row>
    <row r="275" spans="1:17" hidden="1" x14ac:dyDescent="0.3">
      <c r="A275" s="122" t="str">
        <f>[2]Dados!$Q274</f>
        <v>23052DBA289P2</v>
      </c>
      <c r="B275" s="122" t="str">
        <f>[2]Dados!$H274</f>
        <v>Production Volume</v>
      </c>
      <c r="C275" s="122" t="str">
        <f>[2]Dados!$F274</f>
        <v>76DGX</v>
      </c>
      <c r="D275" s="122">
        <f>[2]Dados!S274</f>
        <v>0</v>
      </c>
      <c r="E275" s="122">
        <f>[2]Dados!T274</f>
        <v>0</v>
      </c>
      <c r="F275" s="122">
        <f>[2]Dados!U274</f>
        <v>0</v>
      </c>
      <c r="G275" s="122">
        <f>[2]Dados!V274</f>
        <v>0</v>
      </c>
      <c r="H275" s="122">
        <f>[2]Dados!W274</f>
        <v>0</v>
      </c>
      <c r="I275" s="122">
        <f>[2]Dados!X274</f>
        <v>0</v>
      </c>
      <c r="J275" s="122">
        <f>[2]Dados!Y274</f>
        <v>0</v>
      </c>
      <c r="K275" s="122">
        <f>[2]Dados!Z274</f>
        <v>0</v>
      </c>
      <c r="L275" s="122">
        <f>[2]Dados!AA274</f>
        <v>0</v>
      </c>
      <c r="M275" s="122">
        <f>[2]Dados!AB274</f>
        <v>0</v>
      </c>
      <c r="N275" s="122">
        <f>[2]Dados!AC274</f>
        <v>0</v>
      </c>
      <c r="O275" s="122">
        <f>[2]Dados!AD274</f>
        <v>0</v>
      </c>
      <c r="P275" s="125" t="e">
        <f>ROUND(VLOOKUP(A275,#REF!,45,0),0)</f>
        <v>#REF!</v>
      </c>
      <c r="Q275" s="127"/>
    </row>
    <row r="276" spans="1:17" hidden="1" x14ac:dyDescent="0.3">
      <c r="A276" s="122" t="str">
        <f>[2]Dados!$Q275</f>
        <v>23052DBA289P2</v>
      </c>
      <c r="B276" s="122" t="str">
        <f>[2]Dados!$H275</f>
        <v>Sales Volume</v>
      </c>
      <c r="C276" s="122" t="str">
        <f>[2]Dados!$F275</f>
        <v>76DGX</v>
      </c>
      <c r="D276" s="122">
        <f>[2]Dados!S275</f>
        <v>0</v>
      </c>
      <c r="E276" s="122">
        <f>[2]Dados!T275</f>
        <v>0</v>
      </c>
      <c r="F276" s="122">
        <f>[2]Dados!U275</f>
        <v>0</v>
      </c>
      <c r="G276" s="122">
        <f>[2]Dados!V275</f>
        <v>0</v>
      </c>
      <c r="H276" s="122">
        <f>[2]Dados!W275</f>
        <v>0</v>
      </c>
      <c r="I276" s="122">
        <f>[2]Dados!X275</f>
        <v>0</v>
      </c>
      <c r="J276" s="122">
        <f>[2]Dados!Y275</f>
        <v>0</v>
      </c>
      <c r="K276" s="122">
        <f>[2]Dados!Z275</f>
        <v>0</v>
      </c>
      <c r="L276" s="122">
        <f>[2]Dados!AA275</f>
        <v>0</v>
      </c>
      <c r="M276" s="122">
        <f>[2]Dados!AB275</f>
        <v>0</v>
      </c>
      <c r="N276" s="122">
        <f>[2]Dados!AC275</f>
        <v>0</v>
      </c>
      <c r="O276" s="122">
        <f>[2]Dados!AD275</f>
        <v>0</v>
      </c>
      <c r="P276" s="125" t="e">
        <f>ROUND(VLOOKUP(A276,#REF!,45,0),0)</f>
        <v>#REF!</v>
      </c>
      <c r="Q276" s="127"/>
    </row>
    <row r="277" spans="1:17" hidden="1" x14ac:dyDescent="0.3">
      <c r="A277" s="122" t="str">
        <f>[2]Dados!$Q276</f>
        <v>23052DBA289P2</v>
      </c>
      <c r="B277" s="122" t="str">
        <f>[2]Dados!$H276</f>
        <v>Stock Volume</v>
      </c>
      <c r="C277" s="122" t="str">
        <f>[2]Dados!$F276</f>
        <v>76DGX</v>
      </c>
      <c r="D277" s="122">
        <f>[2]Dados!S276</f>
        <v>0</v>
      </c>
      <c r="E277" s="122">
        <f>[2]Dados!T276</f>
        <v>0</v>
      </c>
      <c r="F277" s="122">
        <f>[2]Dados!U276</f>
        <v>0</v>
      </c>
      <c r="G277" s="122">
        <f>[2]Dados!V276</f>
        <v>0</v>
      </c>
      <c r="H277" s="122">
        <f>[2]Dados!W276</f>
        <v>0</v>
      </c>
      <c r="I277" s="122">
        <f>[2]Dados!X276</f>
        <v>0</v>
      </c>
      <c r="J277" s="122">
        <f>[2]Dados!Y276</f>
        <v>0</v>
      </c>
      <c r="K277" s="122">
        <f>[2]Dados!Z276</f>
        <v>0</v>
      </c>
      <c r="L277" s="122">
        <f>[2]Dados!AA276</f>
        <v>0</v>
      </c>
      <c r="M277" s="122">
        <f>[2]Dados!AB276</f>
        <v>0</v>
      </c>
      <c r="N277" s="122">
        <f>[2]Dados!AC276</f>
        <v>0</v>
      </c>
      <c r="O277" s="122">
        <f>[2]Dados!AD276</f>
        <v>0</v>
      </c>
      <c r="P277" s="125" t="e">
        <f>ROUND(VLOOKUP(A277,#REF!,45,0),0)</f>
        <v>#REF!</v>
      </c>
      <c r="Q277" s="127"/>
    </row>
    <row r="278" spans="1:17" hidden="1" x14ac:dyDescent="0.3">
      <c r="A278" s="122" t="str">
        <f>[2]Dados!$Q277</f>
        <v>23052DFB289P1</v>
      </c>
      <c r="B278" s="122" t="str">
        <f>[2]Dados!$H277</f>
        <v>Available Stock</v>
      </c>
      <c r="C278" s="122" t="str">
        <f>[2]Dados!$F277</f>
        <v>76DGX</v>
      </c>
      <c r="D278" s="122">
        <f>[2]Dados!S277</f>
        <v>0</v>
      </c>
      <c r="E278" s="122">
        <f>[2]Dados!T277</f>
        <v>0</v>
      </c>
      <c r="F278" s="122">
        <f>[2]Dados!U277</f>
        <v>0</v>
      </c>
      <c r="G278" s="122">
        <f>[2]Dados!V277</f>
        <v>0</v>
      </c>
      <c r="H278" s="122">
        <f>[2]Dados!W277</f>
        <v>0</v>
      </c>
      <c r="I278" s="122">
        <f>[2]Dados!X277</f>
        <v>0</v>
      </c>
      <c r="J278" s="122">
        <f>[2]Dados!Y277</f>
        <v>0</v>
      </c>
      <c r="K278" s="122">
        <f>[2]Dados!Z277</f>
        <v>0</v>
      </c>
      <c r="L278" s="122">
        <f>[2]Dados!AA277</f>
        <v>0</v>
      </c>
      <c r="M278" s="122">
        <f>[2]Dados!AB277</f>
        <v>0</v>
      </c>
      <c r="N278" s="122">
        <f>[2]Dados!AC277</f>
        <v>0</v>
      </c>
      <c r="O278" s="122">
        <f>[2]Dados!AD277</f>
        <v>0</v>
      </c>
      <c r="P278" s="125" t="e">
        <f>ROUND(VLOOKUP(A278,#REF!,45,0),0)</f>
        <v>#REF!</v>
      </c>
      <c r="Q278" s="127"/>
    </row>
    <row r="279" spans="1:17" hidden="1" x14ac:dyDescent="0.3">
      <c r="A279" s="122" t="str">
        <f>[2]Dados!$Q278</f>
        <v>23052DFB289P1</v>
      </c>
      <c r="B279" s="122" t="str">
        <f>[2]Dados!$H278</f>
        <v>Income</v>
      </c>
      <c r="C279" s="122" t="str">
        <f>[2]Dados!$F278</f>
        <v>76DGX</v>
      </c>
      <c r="D279" s="122">
        <f>[2]Dados!S278</f>
        <v>0</v>
      </c>
      <c r="E279" s="122">
        <f>[2]Dados!T278</f>
        <v>0</v>
      </c>
      <c r="F279" s="122">
        <f>[2]Dados!U278</f>
        <v>0</v>
      </c>
      <c r="G279" s="122">
        <f>[2]Dados!V278</f>
        <v>0</v>
      </c>
      <c r="H279" s="122">
        <f>[2]Dados!W278</f>
        <v>0</v>
      </c>
      <c r="I279" s="122">
        <f>[2]Dados!X278</f>
        <v>0</v>
      </c>
      <c r="J279" s="122">
        <f>[2]Dados!Y278</f>
        <v>0</v>
      </c>
      <c r="K279" s="122">
        <f>[2]Dados!Z278</f>
        <v>0</v>
      </c>
      <c r="L279" s="122">
        <f>[2]Dados!AA278</f>
        <v>0</v>
      </c>
      <c r="M279" s="122">
        <f>[2]Dados!AB278</f>
        <v>0</v>
      </c>
      <c r="N279" s="122">
        <f>[2]Dados!AC278</f>
        <v>0</v>
      </c>
      <c r="O279" s="122">
        <f>[2]Dados!AD278</f>
        <v>0</v>
      </c>
      <c r="P279" s="125" t="e">
        <f>ROUND(VLOOKUP(A279,#REF!,45,0),0)</f>
        <v>#REF!</v>
      </c>
      <c r="Q279" s="127"/>
    </row>
    <row r="280" spans="1:17" hidden="1" x14ac:dyDescent="0.3">
      <c r="A280" s="122" t="str">
        <f>[2]Dados!$Q279</f>
        <v>23052DFB289P1</v>
      </c>
      <c r="B280" s="122" t="str">
        <f>[2]Dados!$H279</f>
        <v>Production Volume</v>
      </c>
      <c r="C280" s="122" t="str">
        <f>[2]Dados!$F279</f>
        <v>76DGX</v>
      </c>
      <c r="D280" s="122">
        <f>[2]Dados!S279</f>
        <v>0</v>
      </c>
      <c r="E280" s="122">
        <f>[2]Dados!T279</f>
        <v>0</v>
      </c>
      <c r="F280" s="122">
        <f>[2]Dados!U279</f>
        <v>0</v>
      </c>
      <c r="G280" s="122">
        <f>[2]Dados!V279</f>
        <v>0</v>
      </c>
      <c r="H280" s="122">
        <f>[2]Dados!W279</f>
        <v>0</v>
      </c>
      <c r="I280" s="122">
        <f>[2]Dados!X279</f>
        <v>0</v>
      </c>
      <c r="J280" s="122">
        <f>[2]Dados!Y279</f>
        <v>0</v>
      </c>
      <c r="K280" s="122">
        <f>[2]Dados!Z279</f>
        <v>0</v>
      </c>
      <c r="L280" s="122">
        <f>[2]Dados!AA279</f>
        <v>0</v>
      </c>
      <c r="M280" s="122">
        <f>[2]Dados!AB279</f>
        <v>0</v>
      </c>
      <c r="N280" s="122">
        <f>[2]Dados!AC279</f>
        <v>0</v>
      </c>
      <c r="O280" s="122">
        <f>[2]Dados!AD279</f>
        <v>0</v>
      </c>
      <c r="P280" s="125" t="e">
        <f>ROUND(VLOOKUP(A280,#REF!,45,0),0)</f>
        <v>#REF!</v>
      </c>
      <c r="Q280" s="127"/>
    </row>
    <row r="281" spans="1:17" hidden="1" x14ac:dyDescent="0.3">
      <c r="A281" s="122" t="str">
        <f>[2]Dados!$Q280</f>
        <v>23052DFB289P1</v>
      </c>
      <c r="B281" s="122" t="str">
        <f>[2]Dados!$H280</f>
        <v>Sales Volume</v>
      </c>
      <c r="C281" s="122" t="str">
        <f>[2]Dados!$F280</f>
        <v>76DGX</v>
      </c>
      <c r="D281" s="122">
        <f>[2]Dados!S280</f>
        <v>0</v>
      </c>
      <c r="E281" s="122">
        <f>[2]Dados!T280</f>
        <v>0</v>
      </c>
      <c r="F281" s="122">
        <f>[2]Dados!U280</f>
        <v>0</v>
      </c>
      <c r="G281" s="122">
        <f>[2]Dados!V280</f>
        <v>0</v>
      </c>
      <c r="H281" s="122">
        <f>[2]Dados!W280</f>
        <v>0</v>
      </c>
      <c r="I281" s="122">
        <f>[2]Dados!X280</f>
        <v>0</v>
      </c>
      <c r="J281" s="122">
        <f>[2]Dados!Y280</f>
        <v>0</v>
      </c>
      <c r="K281" s="122">
        <f>[2]Dados!Z280</f>
        <v>0</v>
      </c>
      <c r="L281" s="122">
        <f>[2]Dados!AA280</f>
        <v>0</v>
      </c>
      <c r="M281" s="122">
        <f>[2]Dados!AB280</f>
        <v>0</v>
      </c>
      <c r="N281" s="122">
        <f>[2]Dados!AC280</f>
        <v>0</v>
      </c>
      <c r="O281" s="122">
        <f>[2]Dados!AD280</f>
        <v>0</v>
      </c>
      <c r="P281" s="125" t="e">
        <f>ROUND(VLOOKUP(A281,#REF!,45,0),0)</f>
        <v>#REF!</v>
      </c>
      <c r="Q281" s="127"/>
    </row>
    <row r="282" spans="1:17" hidden="1" x14ac:dyDescent="0.3">
      <c r="A282" s="122" t="str">
        <f>[2]Dados!$Q281</f>
        <v>23052DFB289P1</v>
      </c>
      <c r="B282" s="122" t="str">
        <f>[2]Dados!$H281</f>
        <v>Stock Volume</v>
      </c>
      <c r="C282" s="122" t="str">
        <f>[2]Dados!$F281</f>
        <v>76DGX</v>
      </c>
      <c r="D282" s="122">
        <f>[2]Dados!S281</f>
        <v>0</v>
      </c>
      <c r="E282" s="122">
        <f>[2]Dados!T281</f>
        <v>0</v>
      </c>
      <c r="F282" s="122">
        <f>[2]Dados!U281</f>
        <v>0</v>
      </c>
      <c r="G282" s="122">
        <f>[2]Dados!V281</f>
        <v>0</v>
      </c>
      <c r="H282" s="122">
        <f>[2]Dados!W281</f>
        <v>0</v>
      </c>
      <c r="I282" s="122">
        <f>[2]Dados!X281</f>
        <v>0</v>
      </c>
      <c r="J282" s="122">
        <f>[2]Dados!Y281</f>
        <v>0</v>
      </c>
      <c r="K282" s="122">
        <f>[2]Dados!Z281</f>
        <v>0</v>
      </c>
      <c r="L282" s="122">
        <f>[2]Dados!AA281</f>
        <v>0</v>
      </c>
      <c r="M282" s="122">
        <f>[2]Dados!AB281</f>
        <v>0</v>
      </c>
      <c r="N282" s="122">
        <f>[2]Dados!AC281</f>
        <v>0</v>
      </c>
      <c r="O282" s="122">
        <f>[2]Dados!AD281</f>
        <v>0</v>
      </c>
      <c r="P282" s="125" t="e">
        <f>ROUND(VLOOKUP(A282,#REF!,45,0),0)</f>
        <v>#REF!</v>
      </c>
      <c r="Q282" s="127"/>
    </row>
    <row r="283" spans="1:17" hidden="1" x14ac:dyDescent="0.3">
      <c r="A283" s="122" t="str">
        <f>[2]Dados!$Q282</f>
        <v>23052DHA289P1</v>
      </c>
      <c r="B283" s="122" t="str">
        <f>[2]Dados!$H282</f>
        <v>Available Stock</v>
      </c>
      <c r="C283" s="122" t="str">
        <f>[2]Dados!$F282</f>
        <v>76DGX</v>
      </c>
      <c r="D283" s="122">
        <f>[2]Dados!S282</f>
        <v>0</v>
      </c>
      <c r="E283" s="122">
        <f>[2]Dados!T282</f>
        <v>0</v>
      </c>
      <c r="F283" s="122">
        <f>[2]Dados!U282</f>
        <v>0</v>
      </c>
      <c r="G283" s="122">
        <f>[2]Dados!V282</f>
        <v>0</v>
      </c>
      <c r="H283" s="122">
        <f>[2]Dados!W282</f>
        <v>0</v>
      </c>
      <c r="I283" s="122">
        <f>[2]Dados!X282</f>
        <v>0</v>
      </c>
      <c r="J283" s="122">
        <f>[2]Dados!Y282</f>
        <v>0</v>
      </c>
      <c r="K283" s="122">
        <f>[2]Dados!Z282</f>
        <v>0</v>
      </c>
      <c r="L283" s="122">
        <f>[2]Dados!AA282</f>
        <v>0</v>
      </c>
      <c r="M283" s="122">
        <f>[2]Dados!AB282</f>
        <v>0</v>
      </c>
      <c r="N283" s="122">
        <f>[2]Dados!AC282</f>
        <v>0</v>
      </c>
      <c r="O283" s="122">
        <f>[2]Dados!AD282</f>
        <v>0</v>
      </c>
      <c r="P283" s="125" t="e">
        <f>ROUND(VLOOKUP(A283,#REF!,45,0),0)</f>
        <v>#REF!</v>
      </c>
      <c r="Q283" s="127"/>
    </row>
    <row r="284" spans="1:17" hidden="1" x14ac:dyDescent="0.3">
      <c r="A284" s="122" t="str">
        <f>[2]Dados!$Q283</f>
        <v>23052DHA289P1</v>
      </c>
      <c r="B284" s="122" t="str">
        <f>[2]Dados!$H283</f>
        <v>Income</v>
      </c>
      <c r="C284" s="122" t="str">
        <f>[2]Dados!$F283</f>
        <v>76DGX</v>
      </c>
      <c r="D284" s="122">
        <f>[2]Dados!S283</f>
        <v>0</v>
      </c>
      <c r="E284" s="122">
        <f>[2]Dados!T283</f>
        <v>0</v>
      </c>
      <c r="F284" s="122">
        <f>[2]Dados!U283</f>
        <v>0</v>
      </c>
      <c r="G284" s="122">
        <f>[2]Dados!V283</f>
        <v>0</v>
      </c>
      <c r="H284" s="122">
        <f>[2]Dados!W283</f>
        <v>0</v>
      </c>
      <c r="I284" s="122">
        <f>[2]Dados!X283</f>
        <v>0</v>
      </c>
      <c r="J284" s="122">
        <f>[2]Dados!Y283</f>
        <v>0</v>
      </c>
      <c r="K284" s="122">
        <f>[2]Dados!Z283</f>
        <v>0</v>
      </c>
      <c r="L284" s="122">
        <f>[2]Dados!AA283</f>
        <v>0</v>
      </c>
      <c r="M284" s="122">
        <f>[2]Dados!AB283</f>
        <v>0</v>
      </c>
      <c r="N284" s="122">
        <f>[2]Dados!AC283</f>
        <v>0</v>
      </c>
      <c r="O284" s="122">
        <f>[2]Dados!AD283</f>
        <v>0</v>
      </c>
      <c r="P284" s="125" t="e">
        <f>ROUND(VLOOKUP(A284,#REF!,45,0),0)</f>
        <v>#REF!</v>
      </c>
      <c r="Q284" s="127"/>
    </row>
    <row r="285" spans="1:17" hidden="1" x14ac:dyDescent="0.3">
      <c r="A285" s="122" t="str">
        <f>[2]Dados!$Q284</f>
        <v>23052DHA289P1</v>
      </c>
      <c r="B285" s="122" t="str">
        <f>[2]Dados!$H284</f>
        <v>Production Volume</v>
      </c>
      <c r="C285" s="122" t="str">
        <f>[2]Dados!$F284</f>
        <v>76DGX</v>
      </c>
      <c r="D285" s="122">
        <f>[2]Dados!S284</f>
        <v>0</v>
      </c>
      <c r="E285" s="122">
        <f>[2]Dados!T284</f>
        <v>0</v>
      </c>
      <c r="F285" s="122">
        <f>[2]Dados!U284</f>
        <v>0</v>
      </c>
      <c r="G285" s="122">
        <f>[2]Dados!V284</f>
        <v>0</v>
      </c>
      <c r="H285" s="122">
        <f>[2]Dados!W284</f>
        <v>0</v>
      </c>
      <c r="I285" s="122">
        <f>[2]Dados!X284</f>
        <v>0</v>
      </c>
      <c r="J285" s="122">
        <f>[2]Dados!Y284</f>
        <v>0</v>
      </c>
      <c r="K285" s="122">
        <f>[2]Dados!Z284</f>
        <v>0</v>
      </c>
      <c r="L285" s="122">
        <f>[2]Dados!AA284</f>
        <v>0</v>
      </c>
      <c r="M285" s="122">
        <f>[2]Dados!AB284</f>
        <v>0</v>
      </c>
      <c r="N285" s="122">
        <f>[2]Dados!AC284</f>
        <v>0</v>
      </c>
      <c r="O285" s="122">
        <f>[2]Dados!AD284</f>
        <v>0</v>
      </c>
      <c r="P285" s="125" t="e">
        <f>ROUND(VLOOKUP(A285,#REF!,45,0),0)</f>
        <v>#REF!</v>
      </c>
      <c r="Q285" s="127"/>
    </row>
    <row r="286" spans="1:17" hidden="1" x14ac:dyDescent="0.3">
      <c r="A286" s="122" t="str">
        <f>[2]Dados!$Q285</f>
        <v>23052DHA289P1</v>
      </c>
      <c r="B286" s="122" t="str">
        <f>[2]Dados!$H285</f>
        <v>Sales Volume</v>
      </c>
      <c r="C286" s="122" t="str">
        <f>[2]Dados!$F285</f>
        <v>76DGX</v>
      </c>
      <c r="D286" s="122">
        <f>[2]Dados!S285</f>
        <v>0</v>
      </c>
      <c r="E286" s="122">
        <f>[2]Dados!T285</f>
        <v>0</v>
      </c>
      <c r="F286" s="122">
        <f>[2]Dados!U285</f>
        <v>0</v>
      </c>
      <c r="G286" s="122">
        <f>[2]Dados!V285</f>
        <v>0</v>
      </c>
      <c r="H286" s="122">
        <f>[2]Dados!W285</f>
        <v>0</v>
      </c>
      <c r="I286" s="122">
        <f>[2]Dados!X285</f>
        <v>0</v>
      </c>
      <c r="J286" s="122">
        <f>[2]Dados!Y285</f>
        <v>0</v>
      </c>
      <c r="K286" s="122">
        <f>[2]Dados!Z285</f>
        <v>0</v>
      </c>
      <c r="L286" s="122">
        <f>[2]Dados!AA285</f>
        <v>0</v>
      </c>
      <c r="M286" s="122">
        <f>[2]Dados!AB285</f>
        <v>0</v>
      </c>
      <c r="N286" s="122">
        <f>[2]Dados!AC285</f>
        <v>0</v>
      </c>
      <c r="O286" s="122">
        <f>[2]Dados!AD285</f>
        <v>0</v>
      </c>
      <c r="P286" s="125" t="e">
        <f>ROUND(VLOOKUP(A286,#REF!,45,0),0)</f>
        <v>#REF!</v>
      </c>
      <c r="Q286" s="127"/>
    </row>
    <row r="287" spans="1:17" hidden="1" x14ac:dyDescent="0.3">
      <c r="A287" s="122" t="str">
        <f>[2]Dados!$Q286</f>
        <v>23052DHA289P1</v>
      </c>
      <c r="B287" s="122" t="str">
        <f>[2]Dados!$H286</f>
        <v>Stock Volume</v>
      </c>
      <c r="C287" s="122" t="str">
        <f>[2]Dados!$F286</f>
        <v>76DGX</v>
      </c>
      <c r="D287" s="122">
        <f>[2]Dados!S286</f>
        <v>0</v>
      </c>
      <c r="E287" s="122">
        <f>[2]Dados!T286</f>
        <v>0</v>
      </c>
      <c r="F287" s="122">
        <f>[2]Dados!U286</f>
        <v>0</v>
      </c>
      <c r="G287" s="122">
        <f>[2]Dados!V286</f>
        <v>0</v>
      </c>
      <c r="H287" s="122">
        <f>[2]Dados!W286</f>
        <v>0</v>
      </c>
      <c r="I287" s="122">
        <f>[2]Dados!X286</f>
        <v>0</v>
      </c>
      <c r="J287" s="122">
        <f>[2]Dados!Y286</f>
        <v>0</v>
      </c>
      <c r="K287" s="122">
        <f>[2]Dados!Z286</f>
        <v>0</v>
      </c>
      <c r="L287" s="122">
        <f>[2]Dados!AA286</f>
        <v>0</v>
      </c>
      <c r="M287" s="122">
        <f>[2]Dados!AB286</f>
        <v>0</v>
      </c>
      <c r="N287" s="122">
        <f>[2]Dados!AC286</f>
        <v>0</v>
      </c>
      <c r="O287" s="122">
        <f>[2]Dados!AD286</f>
        <v>0</v>
      </c>
      <c r="P287" s="125" t="e">
        <f>ROUND(VLOOKUP(A287,#REF!,45,0),0)</f>
        <v>#REF!</v>
      </c>
      <c r="Q287" s="127"/>
    </row>
    <row r="288" spans="1:17" hidden="1" x14ac:dyDescent="0.3">
      <c r="A288" s="122" t="str">
        <f>[2]Dados!$Q287</f>
        <v>23052DQB189P1</v>
      </c>
      <c r="B288" s="122" t="str">
        <f>[2]Dados!$H287</f>
        <v>Available Stock</v>
      </c>
      <c r="C288" s="122" t="str">
        <f>[2]Dados!$F287</f>
        <v>76DGX</v>
      </c>
      <c r="D288" s="122">
        <f>[2]Dados!S287</f>
        <v>0</v>
      </c>
      <c r="E288" s="122">
        <f>[2]Dados!T287</f>
        <v>0</v>
      </c>
      <c r="F288" s="122">
        <f>[2]Dados!U287</f>
        <v>0</v>
      </c>
      <c r="G288" s="122">
        <f>[2]Dados!V287</f>
        <v>0</v>
      </c>
      <c r="H288" s="122">
        <f>[2]Dados!W287</f>
        <v>0</v>
      </c>
      <c r="I288" s="122">
        <f>[2]Dados!X287</f>
        <v>0</v>
      </c>
      <c r="J288" s="122">
        <f>[2]Dados!Y287</f>
        <v>0</v>
      </c>
      <c r="K288" s="122">
        <f>[2]Dados!Z287</f>
        <v>0</v>
      </c>
      <c r="L288" s="122">
        <f>[2]Dados!AA287</f>
        <v>0</v>
      </c>
      <c r="M288" s="122">
        <f>[2]Dados!AB287</f>
        <v>0</v>
      </c>
      <c r="N288" s="122">
        <f>[2]Dados!AC287</f>
        <v>0</v>
      </c>
      <c r="O288" s="122">
        <f>[2]Dados!AD287</f>
        <v>0</v>
      </c>
      <c r="P288" s="125" t="e">
        <f>ROUND(VLOOKUP(A288,#REF!,45,0),0)</f>
        <v>#REF!</v>
      </c>
      <c r="Q288" s="127"/>
    </row>
    <row r="289" spans="1:17" hidden="1" x14ac:dyDescent="0.3">
      <c r="A289" s="122" t="str">
        <f>[2]Dados!$Q288</f>
        <v>23052DQB189P1</v>
      </c>
      <c r="B289" s="122" t="str">
        <f>[2]Dados!$H288</f>
        <v>Stock Volume</v>
      </c>
      <c r="C289" s="122" t="str">
        <f>[2]Dados!$F288</f>
        <v>76DGX</v>
      </c>
      <c r="D289" s="122">
        <f>[2]Dados!S288</f>
        <v>0</v>
      </c>
      <c r="E289" s="122">
        <f>[2]Dados!T288</f>
        <v>0</v>
      </c>
      <c r="F289" s="122">
        <f>[2]Dados!U288</f>
        <v>0</v>
      </c>
      <c r="G289" s="122">
        <f>[2]Dados!V288</f>
        <v>0</v>
      </c>
      <c r="H289" s="122">
        <f>[2]Dados!W288</f>
        <v>0</v>
      </c>
      <c r="I289" s="122">
        <f>[2]Dados!X288</f>
        <v>0</v>
      </c>
      <c r="J289" s="122">
        <f>[2]Dados!Y288</f>
        <v>0</v>
      </c>
      <c r="K289" s="122">
        <f>[2]Dados!Z288</f>
        <v>0</v>
      </c>
      <c r="L289" s="122">
        <f>[2]Dados!AA288</f>
        <v>0</v>
      </c>
      <c r="M289" s="122">
        <f>[2]Dados!AB288</f>
        <v>0</v>
      </c>
      <c r="N289" s="122">
        <f>[2]Dados!AC288</f>
        <v>0</v>
      </c>
      <c r="O289" s="122">
        <f>[2]Dados!AD288</f>
        <v>0</v>
      </c>
      <c r="P289" s="125" t="e">
        <f>ROUND(VLOOKUP(A289,#REF!,45,0),0)</f>
        <v>#REF!</v>
      </c>
      <c r="Q289" s="127"/>
    </row>
    <row r="290" spans="1:17" hidden="1" x14ac:dyDescent="0.3">
      <c r="A290" s="122" t="str">
        <f>[2]Dados!$Q289</f>
        <v>23052DZA289P1</v>
      </c>
      <c r="B290" s="122" t="str">
        <f>[2]Dados!$H289</f>
        <v>Available Stock</v>
      </c>
      <c r="C290" s="122" t="str">
        <f>[2]Dados!$F289</f>
        <v>76DGX</v>
      </c>
      <c r="D290" s="122">
        <f>[2]Dados!S289</f>
        <v>0</v>
      </c>
      <c r="E290" s="122">
        <f>[2]Dados!T289</f>
        <v>0</v>
      </c>
      <c r="F290" s="122">
        <f>[2]Dados!U289</f>
        <v>0</v>
      </c>
      <c r="G290" s="122">
        <f>[2]Dados!V289</f>
        <v>0</v>
      </c>
      <c r="H290" s="122">
        <f>[2]Dados!W289</f>
        <v>0</v>
      </c>
      <c r="I290" s="122">
        <f>[2]Dados!X289</f>
        <v>0</v>
      </c>
      <c r="J290" s="122">
        <f>[2]Dados!Y289</f>
        <v>0</v>
      </c>
      <c r="K290" s="122">
        <f>[2]Dados!Z289</f>
        <v>0</v>
      </c>
      <c r="L290" s="122">
        <f>[2]Dados!AA289</f>
        <v>0</v>
      </c>
      <c r="M290" s="122">
        <f>[2]Dados!AB289</f>
        <v>0</v>
      </c>
      <c r="N290" s="122">
        <f>[2]Dados!AC289</f>
        <v>0</v>
      </c>
      <c r="O290" s="122">
        <f>[2]Dados!AD289</f>
        <v>0</v>
      </c>
      <c r="P290" s="125" t="e">
        <f>ROUND(VLOOKUP(A290,#REF!,45,0),0)</f>
        <v>#REF!</v>
      </c>
      <c r="Q290" s="127"/>
    </row>
    <row r="291" spans="1:17" hidden="1" x14ac:dyDescent="0.3">
      <c r="A291" s="122" t="str">
        <f>[2]Dados!$Q290</f>
        <v>23052DZA289P1</v>
      </c>
      <c r="B291" s="122" t="str">
        <f>[2]Dados!$H290</f>
        <v>Stock Volume</v>
      </c>
      <c r="C291" s="122" t="str">
        <f>[2]Dados!$F290</f>
        <v>76DGX</v>
      </c>
      <c r="D291" s="122">
        <f>[2]Dados!S290</f>
        <v>0</v>
      </c>
      <c r="E291" s="122">
        <f>[2]Dados!T290</f>
        <v>0</v>
      </c>
      <c r="F291" s="122">
        <f>[2]Dados!U290</f>
        <v>0</v>
      </c>
      <c r="G291" s="122">
        <f>[2]Dados!V290</f>
        <v>0</v>
      </c>
      <c r="H291" s="122">
        <f>[2]Dados!W290</f>
        <v>0</v>
      </c>
      <c r="I291" s="122">
        <f>[2]Dados!X290</f>
        <v>0</v>
      </c>
      <c r="J291" s="122">
        <f>[2]Dados!Y290</f>
        <v>0</v>
      </c>
      <c r="K291" s="122">
        <f>[2]Dados!Z290</f>
        <v>0</v>
      </c>
      <c r="L291" s="122">
        <f>[2]Dados!AA290</f>
        <v>0</v>
      </c>
      <c r="M291" s="122">
        <f>[2]Dados!AB290</f>
        <v>0</v>
      </c>
      <c r="N291" s="122">
        <f>[2]Dados!AC290</f>
        <v>0</v>
      </c>
      <c r="O291" s="122">
        <f>[2]Dados!AD290</f>
        <v>0</v>
      </c>
      <c r="P291" s="125" t="e">
        <f>ROUND(VLOOKUP(A291,#REF!,45,0),0)</f>
        <v>#REF!</v>
      </c>
      <c r="Q291" s="127"/>
    </row>
    <row r="292" spans="1:17" hidden="1" x14ac:dyDescent="0.3">
      <c r="A292" s="122" t="str">
        <f>[2]Dados!$Q291</f>
        <v>23052DZB289P1</v>
      </c>
      <c r="B292" s="122" t="str">
        <f>[2]Dados!$H291</f>
        <v>Available Stock</v>
      </c>
      <c r="C292" s="122" t="str">
        <f>[2]Dados!$F291</f>
        <v>76DGX</v>
      </c>
      <c r="D292" s="122">
        <f>[2]Dados!S291</f>
        <v>0</v>
      </c>
      <c r="E292" s="122">
        <f>[2]Dados!T291</f>
        <v>0</v>
      </c>
      <c r="F292" s="122">
        <f>[2]Dados!U291</f>
        <v>0</v>
      </c>
      <c r="G292" s="122">
        <f>[2]Dados!V291</f>
        <v>0</v>
      </c>
      <c r="H292" s="122">
        <f>[2]Dados!W291</f>
        <v>0</v>
      </c>
      <c r="I292" s="122">
        <f>[2]Dados!X291</f>
        <v>0</v>
      </c>
      <c r="J292" s="122">
        <f>[2]Dados!Y291</f>
        <v>0</v>
      </c>
      <c r="K292" s="122">
        <f>[2]Dados!Z291</f>
        <v>0</v>
      </c>
      <c r="L292" s="122">
        <f>[2]Dados!AA291</f>
        <v>0</v>
      </c>
      <c r="M292" s="122">
        <f>[2]Dados!AB291</f>
        <v>0</v>
      </c>
      <c r="N292" s="122">
        <f>[2]Dados!AC291</f>
        <v>0</v>
      </c>
      <c r="O292" s="122">
        <f>[2]Dados!AD291</f>
        <v>0</v>
      </c>
      <c r="P292" s="125" t="e">
        <f>ROUND(VLOOKUP(A292,#REF!,45,0),0)</f>
        <v>#REF!</v>
      </c>
      <c r="Q292" s="127"/>
    </row>
    <row r="293" spans="1:17" hidden="1" x14ac:dyDescent="0.3">
      <c r="A293" s="122" t="str">
        <f>[2]Dados!$Q292</f>
        <v>23052DZB289P1</v>
      </c>
      <c r="B293" s="122" t="str">
        <f>[2]Dados!$H292</f>
        <v>Income</v>
      </c>
      <c r="C293" s="122" t="str">
        <f>[2]Dados!$F292</f>
        <v>76DGX</v>
      </c>
      <c r="D293" s="122">
        <f>[2]Dados!S292</f>
        <v>0</v>
      </c>
      <c r="E293" s="122">
        <f>[2]Dados!T292</f>
        <v>0</v>
      </c>
      <c r="F293" s="122">
        <f>[2]Dados!U292</f>
        <v>0</v>
      </c>
      <c r="G293" s="122">
        <f>[2]Dados!V292</f>
        <v>0</v>
      </c>
      <c r="H293" s="122">
        <f>[2]Dados!W292</f>
        <v>0</v>
      </c>
      <c r="I293" s="122">
        <f>[2]Dados!X292</f>
        <v>0</v>
      </c>
      <c r="J293" s="122">
        <f>[2]Dados!Y292</f>
        <v>0</v>
      </c>
      <c r="K293" s="122">
        <f>[2]Dados!Z292</f>
        <v>0</v>
      </c>
      <c r="L293" s="122">
        <f>[2]Dados!AA292</f>
        <v>0</v>
      </c>
      <c r="M293" s="122">
        <f>[2]Dados!AB292</f>
        <v>0</v>
      </c>
      <c r="N293" s="122">
        <f>[2]Dados!AC292</f>
        <v>0</v>
      </c>
      <c r="O293" s="122">
        <f>[2]Dados!AD292</f>
        <v>0</v>
      </c>
      <c r="P293" s="125" t="e">
        <f>ROUND(VLOOKUP(A293,#REF!,45,0),0)</f>
        <v>#REF!</v>
      </c>
      <c r="Q293" s="127"/>
    </row>
    <row r="294" spans="1:17" hidden="1" x14ac:dyDescent="0.3">
      <c r="A294" s="122" t="str">
        <f>[2]Dados!$Q293</f>
        <v>23052DZB289P1</v>
      </c>
      <c r="B294" s="122" t="str">
        <f>[2]Dados!$H293</f>
        <v>Production Volume</v>
      </c>
      <c r="C294" s="122" t="str">
        <f>[2]Dados!$F293</f>
        <v>76DGX</v>
      </c>
      <c r="D294" s="122">
        <f>[2]Dados!S293</f>
        <v>0</v>
      </c>
      <c r="E294" s="122">
        <f>[2]Dados!T293</f>
        <v>0</v>
      </c>
      <c r="F294" s="122">
        <f>[2]Dados!U293</f>
        <v>0</v>
      </c>
      <c r="G294" s="122">
        <f>[2]Dados!V293</f>
        <v>0</v>
      </c>
      <c r="H294" s="122">
        <f>[2]Dados!W293</f>
        <v>0</v>
      </c>
      <c r="I294" s="122">
        <f>[2]Dados!X293</f>
        <v>0</v>
      </c>
      <c r="J294" s="122">
        <f>[2]Dados!Y293</f>
        <v>0</v>
      </c>
      <c r="K294" s="122">
        <f>[2]Dados!Z293</f>
        <v>0</v>
      </c>
      <c r="L294" s="122">
        <f>[2]Dados!AA293</f>
        <v>0</v>
      </c>
      <c r="M294" s="122">
        <f>[2]Dados!AB293</f>
        <v>0</v>
      </c>
      <c r="N294" s="122">
        <f>[2]Dados!AC293</f>
        <v>0</v>
      </c>
      <c r="O294" s="122">
        <f>[2]Dados!AD293</f>
        <v>0</v>
      </c>
      <c r="P294" s="125" t="e">
        <f>ROUND(VLOOKUP(A294,#REF!,45,0),0)</f>
        <v>#REF!</v>
      </c>
      <c r="Q294" s="127"/>
    </row>
    <row r="295" spans="1:17" hidden="1" x14ac:dyDescent="0.3">
      <c r="A295" s="122" t="str">
        <f>[2]Dados!$Q294</f>
        <v>23052DZB289P1</v>
      </c>
      <c r="B295" s="122" t="str">
        <f>[2]Dados!$H294</f>
        <v>Sales Volume</v>
      </c>
      <c r="C295" s="122" t="str">
        <f>[2]Dados!$F294</f>
        <v>76DGX</v>
      </c>
      <c r="D295" s="122">
        <f>[2]Dados!S294</f>
        <v>0</v>
      </c>
      <c r="E295" s="122">
        <f>[2]Dados!T294</f>
        <v>0</v>
      </c>
      <c r="F295" s="122">
        <f>[2]Dados!U294</f>
        <v>0</v>
      </c>
      <c r="G295" s="122">
        <f>[2]Dados!V294</f>
        <v>0</v>
      </c>
      <c r="H295" s="122">
        <f>[2]Dados!W294</f>
        <v>0</v>
      </c>
      <c r="I295" s="122">
        <f>[2]Dados!X294</f>
        <v>0</v>
      </c>
      <c r="J295" s="122">
        <f>[2]Dados!Y294</f>
        <v>0</v>
      </c>
      <c r="K295" s="122">
        <f>[2]Dados!Z294</f>
        <v>0</v>
      </c>
      <c r="L295" s="122">
        <f>[2]Dados!AA294</f>
        <v>0</v>
      </c>
      <c r="M295" s="122">
        <f>[2]Dados!AB294</f>
        <v>0</v>
      </c>
      <c r="N295" s="122">
        <f>[2]Dados!AC294</f>
        <v>0</v>
      </c>
      <c r="O295" s="122">
        <f>[2]Dados!AD294</f>
        <v>0</v>
      </c>
      <c r="P295" s="125" t="e">
        <f>ROUND(VLOOKUP(A295,#REF!,45,0),0)</f>
        <v>#REF!</v>
      </c>
      <c r="Q295" s="127"/>
    </row>
    <row r="296" spans="1:17" hidden="1" x14ac:dyDescent="0.3">
      <c r="A296" s="122" t="str">
        <f>[2]Dados!$Q295</f>
        <v>23052DZB289P1</v>
      </c>
      <c r="B296" s="122" t="str">
        <f>[2]Dados!$H295</f>
        <v>Stock Volume</v>
      </c>
      <c r="C296" s="122" t="str">
        <f>[2]Dados!$F295</f>
        <v>76DGX</v>
      </c>
      <c r="D296" s="122">
        <f>[2]Dados!S295</f>
        <v>0</v>
      </c>
      <c r="E296" s="122">
        <f>[2]Dados!T295</f>
        <v>0</v>
      </c>
      <c r="F296" s="122">
        <f>[2]Dados!U295</f>
        <v>0</v>
      </c>
      <c r="G296" s="122">
        <f>[2]Dados!V295</f>
        <v>0</v>
      </c>
      <c r="H296" s="122">
        <f>[2]Dados!W295</f>
        <v>0</v>
      </c>
      <c r="I296" s="122">
        <f>[2]Dados!X295</f>
        <v>0</v>
      </c>
      <c r="J296" s="122">
        <f>[2]Dados!Y295</f>
        <v>0</v>
      </c>
      <c r="K296" s="122">
        <f>[2]Dados!Z295</f>
        <v>0</v>
      </c>
      <c r="L296" s="122">
        <f>[2]Dados!AA295</f>
        <v>0</v>
      </c>
      <c r="M296" s="122">
        <f>[2]Dados!AB295</f>
        <v>0</v>
      </c>
      <c r="N296" s="122">
        <f>[2]Dados!AC295</f>
        <v>0</v>
      </c>
      <c r="O296" s="122">
        <f>[2]Dados!AD295</f>
        <v>0</v>
      </c>
      <c r="P296" s="125" t="e">
        <f>ROUND(VLOOKUP(A296,#REF!,45,0),0)</f>
        <v>#REF!</v>
      </c>
      <c r="Q296" s="127"/>
    </row>
    <row r="297" spans="1:17" hidden="1" x14ac:dyDescent="0.3">
      <c r="A297" s="122" t="str">
        <f>[2]Dados!$Q296</f>
        <v>23052LBA289P2</v>
      </c>
      <c r="B297" s="122" t="str">
        <f>[2]Dados!$H296</f>
        <v>Available Stock</v>
      </c>
      <c r="C297" s="122" t="str">
        <f>[2]Dados!$F296</f>
        <v>76DIX</v>
      </c>
      <c r="D297" s="122">
        <f>[2]Dados!S296</f>
        <v>0</v>
      </c>
      <c r="E297" s="122">
        <f>[2]Dados!T296</f>
        <v>0</v>
      </c>
      <c r="F297" s="122">
        <f>[2]Dados!U296</f>
        <v>0</v>
      </c>
      <c r="G297" s="122">
        <f>[2]Dados!V296</f>
        <v>0</v>
      </c>
      <c r="H297" s="122">
        <f>[2]Dados!W296</f>
        <v>0</v>
      </c>
      <c r="I297" s="122">
        <f>[2]Dados!X296</f>
        <v>0</v>
      </c>
      <c r="J297" s="122">
        <f>[2]Dados!Y296</f>
        <v>0</v>
      </c>
      <c r="K297" s="122">
        <f>[2]Dados!Z296</f>
        <v>0</v>
      </c>
      <c r="L297" s="122">
        <f>[2]Dados!AA296</f>
        <v>0</v>
      </c>
      <c r="M297" s="122">
        <f>[2]Dados!AB296</f>
        <v>0</v>
      </c>
      <c r="N297" s="122">
        <f>[2]Dados!AC296</f>
        <v>0</v>
      </c>
      <c r="O297" s="122">
        <f>[2]Dados!AD296</f>
        <v>0</v>
      </c>
      <c r="P297" s="125" t="e">
        <f>ROUND(VLOOKUP(A297,#REF!,45,0),0)</f>
        <v>#REF!</v>
      </c>
      <c r="Q297" s="127"/>
    </row>
    <row r="298" spans="1:17" hidden="1" x14ac:dyDescent="0.3">
      <c r="A298" s="122" t="str">
        <f>[2]Dados!$Q297</f>
        <v>23052LBA289P2</v>
      </c>
      <c r="B298" s="122" t="str">
        <f>[2]Dados!$H297</f>
        <v>Income</v>
      </c>
      <c r="C298" s="122" t="str">
        <f>[2]Dados!$F297</f>
        <v>76DIX</v>
      </c>
      <c r="D298" s="122">
        <f>[2]Dados!S297</f>
        <v>0</v>
      </c>
      <c r="E298" s="122">
        <f>[2]Dados!T297</f>
        <v>0</v>
      </c>
      <c r="F298" s="122">
        <f>[2]Dados!U297</f>
        <v>0</v>
      </c>
      <c r="G298" s="122">
        <f>[2]Dados!V297</f>
        <v>0</v>
      </c>
      <c r="H298" s="122">
        <f>[2]Dados!W297</f>
        <v>0</v>
      </c>
      <c r="I298" s="122">
        <f>[2]Dados!X297</f>
        <v>0</v>
      </c>
      <c r="J298" s="122">
        <f>[2]Dados!Y297</f>
        <v>0</v>
      </c>
      <c r="K298" s="122">
        <f>[2]Dados!Z297</f>
        <v>0</v>
      </c>
      <c r="L298" s="122">
        <f>[2]Dados!AA297</f>
        <v>0</v>
      </c>
      <c r="M298" s="122">
        <f>[2]Dados!AB297</f>
        <v>0</v>
      </c>
      <c r="N298" s="122">
        <f>[2]Dados!AC297</f>
        <v>0</v>
      </c>
      <c r="O298" s="122">
        <f>[2]Dados!AD297</f>
        <v>0</v>
      </c>
      <c r="P298" s="125" t="e">
        <f>ROUND(VLOOKUP(A298,#REF!,45,0),0)</f>
        <v>#REF!</v>
      </c>
      <c r="Q298" s="127"/>
    </row>
    <row r="299" spans="1:17" hidden="1" x14ac:dyDescent="0.3">
      <c r="A299" s="122" t="str">
        <f>[2]Dados!$Q298</f>
        <v>23052LBA289P2</v>
      </c>
      <c r="B299" s="122" t="str">
        <f>[2]Dados!$H298</f>
        <v>Production Volume</v>
      </c>
      <c r="C299" s="122" t="str">
        <f>[2]Dados!$F298</f>
        <v>76DIX</v>
      </c>
      <c r="D299" s="122">
        <f>[2]Dados!S298</f>
        <v>0</v>
      </c>
      <c r="E299" s="122">
        <f>[2]Dados!T298</f>
        <v>0</v>
      </c>
      <c r="F299" s="122">
        <f>[2]Dados!U298</f>
        <v>0</v>
      </c>
      <c r="G299" s="122">
        <f>[2]Dados!V298</f>
        <v>0</v>
      </c>
      <c r="H299" s="122">
        <f>[2]Dados!W298</f>
        <v>0</v>
      </c>
      <c r="I299" s="122">
        <f>[2]Dados!X298</f>
        <v>0</v>
      </c>
      <c r="J299" s="122">
        <f>[2]Dados!Y298</f>
        <v>0</v>
      </c>
      <c r="K299" s="122">
        <f>[2]Dados!Z298</f>
        <v>0</v>
      </c>
      <c r="L299" s="122">
        <f>[2]Dados!AA298</f>
        <v>0</v>
      </c>
      <c r="M299" s="122">
        <f>[2]Dados!AB298</f>
        <v>0</v>
      </c>
      <c r="N299" s="122">
        <f>[2]Dados!AC298</f>
        <v>0</v>
      </c>
      <c r="O299" s="122">
        <f>[2]Dados!AD298</f>
        <v>0</v>
      </c>
      <c r="P299" s="125" t="e">
        <f>ROUND(VLOOKUP(A299,#REF!,45,0),0)</f>
        <v>#REF!</v>
      </c>
      <c r="Q299" s="127"/>
    </row>
    <row r="300" spans="1:17" hidden="1" x14ac:dyDescent="0.3">
      <c r="A300" s="122" t="str">
        <f>[2]Dados!$Q299</f>
        <v>23052LBA289P2</v>
      </c>
      <c r="B300" s="122" t="str">
        <f>[2]Dados!$H299</f>
        <v>Sales Volume</v>
      </c>
      <c r="C300" s="122" t="str">
        <f>[2]Dados!$F299</f>
        <v>76DIX</v>
      </c>
      <c r="D300" s="122">
        <f>[2]Dados!S299</f>
        <v>0</v>
      </c>
      <c r="E300" s="122">
        <f>[2]Dados!T299</f>
        <v>0</v>
      </c>
      <c r="F300" s="122">
        <f>[2]Dados!U299</f>
        <v>0</v>
      </c>
      <c r="G300" s="122">
        <f>[2]Dados!V299</f>
        <v>0</v>
      </c>
      <c r="H300" s="122">
        <f>[2]Dados!W299</f>
        <v>0</v>
      </c>
      <c r="I300" s="122">
        <f>[2]Dados!X299</f>
        <v>0</v>
      </c>
      <c r="J300" s="122">
        <f>[2]Dados!Y299</f>
        <v>0</v>
      </c>
      <c r="K300" s="122">
        <f>[2]Dados!Z299</f>
        <v>0</v>
      </c>
      <c r="L300" s="122">
        <f>[2]Dados!AA299</f>
        <v>0</v>
      </c>
      <c r="M300" s="122">
        <f>[2]Dados!AB299</f>
        <v>0</v>
      </c>
      <c r="N300" s="122">
        <f>[2]Dados!AC299</f>
        <v>0</v>
      </c>
      <c r="O300" s="122">
        <f>[2]Dados!AD299</f>
        <v>0</v>
      </c>
      <c r="P300" s="125" t="e">
        <f>ROUND(VLOOKUP(A300,#REF!,45,0),0)</f>
        <v>#REF!</v>
      </c>
      <c r="Q300" s="127"/>
    </row>
    <row r="301" spans="1:17" hidden="1" x14ac:dyDescent="0.3">
      <c r="A301" s="122" t="str">
        <f>[2]Dados!$Q300</f>
        <v>23052LBA289P2</v>
      </c>
      <c r="B301" s="122" t="str">
        <f>[2]Dados!$H300</f>
        <v>Stock Volume</v>
      </c>
      <c r="C301" s="122" t="str">
        <f>[2]Dados!$F300</f>
        <v>76DIX</v>
      </c>
      <c r="D301" s="122">
        <f>[2]Dados!S300</f>
        <v>0</v>
      </c>
      <c r="E301" s="122">
        <f>[2]Dados!T300</f>
        <v>0</v>
      </c>
      <c r="F301" s="122">
        <f>[2]Dados!U300</f>
        <v>0</v>
      </c>
      <c r="G301" s="122">
        <f>[2]Dados!V300</f>
        <v>0</v>
      </c>
      <c r="H301" s="122">
        <f>[2]Dados!W300</f>
        <v>0</v>
      </c>
      <c r="I301" s="122">
        <f>[2]Dados!X300</f>
        <v>0</v>
      </c>
      <c r="J301" s="122">
        <f>[2]Dados!Y300</f>
        <v>0</v>
      </c>
      <c r="K301" s="122">
        <f>[2]Dados!Z300</f>
        <v>0</v>
      </c>
      <c r="L301" s="122">
        <f>[2]Dados!AA300</f>
        <v>0</v>
      </c>
      <c r="M301" s="122">
        <f>[2]Dados!AB300</f>
        <v>0</v>
      </c>
      <c r="N301" s="122">
        <f>[2]Dados!AC300</f>
        <v>0</v>
      </c>
      <c r="O301" s="122">
        <f>[2]Dados!AD300</f>
        <v>0</v>
      </c>
      <c r="P301" s="125" t="e">
        <f>ROUND(VLOOKUP(A301,#REF!,45,0),0)</f>
        <v>#REF!</v>
      </c>
      <c r="Q301" s="127"/>
    </row>
    <row r="302" spans="1:17" hidden="1" x14ac:dyDescent="0.3">
      <c r="A302" s="122" t="str">
        <f>[2]Dados!$Q301</f>
        <v>63052DZB006P1</v>
      </c>
      <c r="B302" s="122" t="str">
        <f>[2]Dados!$H301</f>
        <v>Available Stock</v>
      </c>
      <c r="C302" s="122" t="str">
        <f>[2]Dados!$F301</f>
        <v>76DTB</v>
      </c>
      <c r="D302" s="122">
        <f>[2]Dados!S301</f>
        <v>0</v>
      </c>
      <c r="E302" s="122">
        <f>[2]Dados!T301</f>
        <v>0</v>
      </c>
      <c r="F302" s="122">
        <f>[2]Dados!U301</f>
        <v>0</v>
      </c>
      <c r="G302" s="122">
        <f>[2]Dados!V301</f>
        <v>0</v>
      </c>
      <c r="H302" s="122">
        <f>[2]Dados!W301</f>
        <v>0</v>
      </c>
      <c r="I302" s="122">
        <f>[2]Dados!X301</f>
        <v>0</v>
      </c>
      <c r="J302" s="122">
        <f>[2]Dados!Y301</f>
        <v>0</v>
      </c>
      <c r="K302" s="122">
        <f>[2]Dados!Z301</f>
        <v>0</v>
      </c>
      <c r="L302" s="122">
        <f>[2]Dados!AA301</f>
        <v>0</v>
      </c>
      <c r="M302" s="122">
        <f>[2]Dados!AB301</f>
        <v>0</v>
      </c>
      <c r="N302" s="122">
        <f>[2]Dados!AC301</f>
        <v>0</v>
      </c>
      <c r="O302" s="122">
        <f>[2]Dados!AD301</f>
        <v>0</v>
      </c>
      <c r="P302" s="125" t="e">
        <f>ROUND(VLOOKUP(A302,#REF!,45,0),0)</f>
        <v>#REF!</v>
      </c>
      <c r="Q302" s="127"/>
    </row>
    <row r="303" spans="1:17" hidden="1" x14ac:dyDescent="0.3">
      <c r="A303" s="122" t="str">
        <f>[2]Dados!$Q302</f>
        <v>63052DZB006P1</v>
      </c>
      <c r="B303" s="122" t="str">
        <f>[2]Dados!$H302</f>
        <v>Stock Volume</v>
      </c>
      <c r="C303" s="122" t="str">
        <f>[2]Dados!$F302</f>
        <v>76DTB</v>
      </c>
      <c r="D303" s="122">
        <f>[2]Dados!S302</f>
        <v>0</v>
      </c>
      <c r="E303" s="122">
        <f>[2]Dados!T302</f>
        <v>0</v>
      </c>
      <c r="F303" s="122">
        <f>[2]Dados!U302</f>
        <v>0</v>
      </c>
      <c r="G303" s="122">
        <f>[2]Dados!V302</f>
        <v>0</v>
      </c>
      <c r="H303" s="122">
        <f>[2]Dados!W302</f>
        <v>0</v>
      </c>
      <c r="I303" s="122">
        <f>[2]Dados!X302</f>
        <v>0</v>
      </c>
      <c r="J303" s="122">
        <f>[2]Dados!Y302</f>
        <v>0</v>
      </c>
      <c r="K303" s="122">
        <f>[2]Dados!Z302</f>
        <v>0</v>
      </c>
      <c r="L303" s="122">
        <f>[2]Dados!AA302</f>
        <v>0</v>
      </c>
      <c r="M303" s="122">
        <f>[2]Dados!AB302</f>
        <v>0</v>
      </c>
      <c r="N303" s="122">
        <f>[2]Dados!AC302</f>
        <v>0</v>
      </c>
      <c r="O303" s="122">
        <f>[2]Dados!AD302</f>
        <v>0</v>
      </c>
      <c r="P303" s="125" t="e">
        <f>ROUND(VLOOKUP(A303,#REF!,45,0),0)</f>
        <v>#REF!</v>
      </c>
      <c r="Q303" s="127"/>
    </row>
    <row r="304" spans="1:17" hidden="1" x14ac:dyDescent="0.3">
      <c r="A304" s="122" t="str">
        <f>[2]Dados!$Q303</f>
        <v>63052NHA006P1</v>
      </c>
      <c r="B304" s="122" t="str">
        <f>[2]Dados!$H303</f>
        <v>Available Stock</v>
      </c>
      <c r="C304" s="122" t="str">
        <f>[2]Dados!$F303</f>
        <v>76DTB</v>
      </c>
      <c r="D304" s="122">
        <f>[2]Dados!S303</f>
        <v>362</v>
      </c>
      <c r="E304" s="122">
        <f>[2]Dados!T303</f>
        <v>717</v>
      </c>
      <c r="F304" s="122">
        <f>[2]Dados!U303</f>
        <v>446</v>
      </c>
      <c r="G304" s="122">
        <f>[2]Dados!V303</f>
        <v>104</v>
      </c>
      <c r="H304" s="122">
        <f>[2]Dados!W303</f>
        <v>0</v>
      </c>
      <c r="I304" s="122">
        <f>[2]Dados!X303</f>
        <v>0</v>
      </c>
      <c r="J304" s="122">
        <f>[2]Dados!Y303</f>
        <v>0</v>
      </c>
      <c r="K304" s="122">
        <f>[2]Dados!Z303</f>
        <v>0</v>
      </c>
      <c r="L304" s="122">
        <f>[2]Dados!AA303</f>
        <v>0</v>
      </c>
      <c r="M304" s="122">
        <f>[2]Dados!AB303</f>
        <v>0</v>
      </c>
      <c r="N304" s="122">
        <f>[2]Dados!AC303</f>
        <v>0</v>
      </c>
      <c r="O304" s="122">
        <f>[2]Dados!AD303</f>
        <v>0</v>
      </c>
      <c r="P304" s="125" t="e">
        <f>ROUND(VLOOKUP(A304,#REF!,45,0),0)</f>
        <v>#REF!</v>
      </c>
      <c r="Q304" s="127"/>
    </row>
    <row r="305" spans="1:17" hidden="1" x14ac:dyDescent="0.3">
      <c r="A305" s="122" t="str">
        <f>[2]Dados!$Q304</f>
        <v>63052NHA006P1</v>
      </c>
      <c r="B305" s="122" t="str">
        <f>[2]Dados!$H304</f>
        <v>Income</v>
      </c>
      <c r="C305" s="122" t="str">
        <f>[2]Dados!$F304</f>
        <v>76DTB</v>
      </c>
      <c r="D305" s="122">
        <f>[2]Dados!S304</f>
        <v>40</v>
      </c>
      <c r="E305" s="122">
        <f>[2]Dados!T304</f>
        <v>114</v>
      </c>
      <c r="F305" s="122">
        <f>[2]Dados!U304</f>
        <v>271</v>
      </c>
      <c r="G305" s="122">
        <f>[2]Dados!V304</f>
        <v>342</v>
      </c>
      <c r="H305" s="122">
        <f>[2]Dados!W304</f>
        <v>228</v>
      </c>
      <c r="I305" s="122">
        <f>[2]Dados!X304</f>
        <v>228</v>
      </c>
      <c r="J305" s="122">
        <f>[2]Dados!Y304</f>
        <v>228</v>
      </c>
      <c r="K305" s="122">
        <f>[2]Dados!Z304</f>
        <v>228</v>
      </c>
      <c r="L305" s="122">
        <f>[2]Dados!AA304</f>
        <v>0</v>
      </c>
      <c r="M305" s="122">
        <f>[2]Dados!AB304</f>
        <v>0</v>
      </c>
      <c r="N305" s="122">
        <f>[2]Dados!AC304</f>
        <v>0</v>
      </c>
      <c r="O305" s="122">
        <f>[2]Dados!AD304</f>
        <v>0</v>
      </c>
      <c r="P305" s="125" t="e">
        <f>ROUND(VLOOKUP(A305,#REF!,45,0),0)</f>
        <v>#REF!</v>
      </c>
      <c r="Q305" s="127"/>
    </row>
    <row r="306" spans="1:17" hidden="1" x14ac:dyDescent="0.3">
      <c r="A306" s="122" t="str">
        <f>[2]Dados!$Q305</f>
        <v>63052NHA006P1</v>
      </c>
      <c r="B306" s="122" t="str">
        <f>[2]Dados!$H305</f>
        <v>Production Volume</v>
      </c>
      <c r="C306" s="122" t="str">
        <f>[2]Dados!$F305</f>
        <v>76DTB</v>
      </c>
      <c r="D306" s="122">
        <f>[2]Dados!S305</f>
        <v>233</v>
      </c>
      <c r="E306" s="122">
        <f>[2]Dados!T305</f>
        <v>468</v>
      </c>
      <c r="F306" s="122">
        <f>[2]Dados!U305</f>
        <v>0</v>
      </c>
      <c r="G306" s="122">
        <f>[2]Dados!V305</f>
        <v>0</v>
      </c>
      <c r="H306" s="122">
        <f>[2]Dados!W305</f>
        <v>124</v>
      </c>
      <c r="I306" s="122">
        <f>[2]Dados!X305</f>
        <v>228</v>
      </c>
      <c r="J306" s="122">
        <f>[2]Dados!Y305</f>
        <v>228</v>
      </c>
      <c r="K306" s="122">
        <f>[2]Dados!Z305</f>
        <v>228</v>
      </c>
      <c r="L306" s="122">
        <f>[2]Dados!AA305</f>
        <v>0</v>
      </c>
      <c r="M306" s="122">
        <f>[2]Dados!AB305</f>
        <v>0</v>
      </c>
      <c r="N306" s="122">
        <f>[2]Dados!AC305</f>
        <v>0</v>
      </c>
      <c r="O306" s="122">
        <f>[2]Dados!AD305</f>
        <v>0</v>
      </c>
      <c r="P306" s="125" t="e">
        <f>ROUND(VLOOKUP(A306,#REF!,45,0),0)</f>
        <v>#REF!</v>
      </c>
      <c r="Q306" s="127"/>
    </row>
    <row r="307" spans="1:17" hidden="1" x14ac:dyDescent="0.3">
      <c r="A307" s="122" t="str">
        <f>[2]Dados!$Q306</f>
        <v>63052NHA006P1</v>
      </c>
      <c r="B307" s="122" t="str">
        <f>[2]Dados!$H306</f>
        <v>Sales Volume</v>
      </c>
      <c r="C307" s="122" t="str">
        <f>[2]Dados!$F306</f>
        <v>76DTB</v>
      </c>
      <c r="D307" s="122">
        <f>[2]Dados!S306</f>
        <v>40</v>
      </c>
      <c r="E307" s="122">
        <f>[2]Dados!T306</f>
        <v>114</v>
      </c>
      <c r="F307" s="122">
        <f>[2]Dados!U306</f>
        <v>271</v>
      </c>
      <c r="G307" s="122">
        <f>[2]Dados!V306</f>
        <v>342</v>
      </c>
      <c r="H307" s="122">
        <f>[2]Dados!W306</f>
        <v>228</v>
      </c>
      <c r="I307" s="122">
        <f>[2]Dados!X306</f>
        <v>228</v>
      </c>
      <c r="J307" s="122">
        <f>[2]Dados!Y306</f>
        <v>228</v>
      </c>
      <c r="K307" s="122">
        <f>[2]Dados!Z306</f>
        <v>228</v>
      </c>
      <c r="L307" s="122">
        <f>[2]Dados!AA306</f>
        <v>0</v>
      </c>
      <c r="M307" s="122">
        <f>[2]Dados!AB306</f>
        <v>0</v>
      </c>
      <c r="N307" s="122">
        <f>[2]Dados!AC306</f>
        <v>0</v>
      </c>
      <c r="O307" s="122">
        <f>[2]Dados!AD306</f>
        <v>0</v>
      </c>
      <c r="P307" s="125" t="e">
        <f>ROUND(VLOOKUP(A307,#REF!,45,0),0)</f>
        <v>#REF!</v>
      </c>
      <c r="Q307" s="127"/>
    </row>
    <row r="308" spans="1:17" hidden="1" x14ac:dyDescent="0.3">
      <c r="A308" s="122" t="str">
        <f>[2]Dados!$Q307</f>
        <v>63052NHA006P1</v>
      </c>
      <c r="B308" s="122" t="str">
        <f>[2]Dados!$H307</f>
        <v>Stock Volume</v>
      </c>
      <c r="C308" s="122" t="str">
        <f>[2]Dados!$F307</f>
        <v>76DTB</v>
      </c>
      <c r="D308" s="122">
        <f>[2]Dados!S307</f>
        <v>362</v>
      </c>
      <c r="E308" s="122">
        <f>[2]Dados!T307</f>
        <v>717</v>
      </c>
      <c r="F308" s="122">
        <f>[2]Dados!U307</f>
        <v>446</v>
      </c>
      <c r="G308" s="122">
        <f>[2]Dados!V307</f>
        <v>104</v>
      </c>
      <c r="H308" s="122">
        <f>[2]Dados!W307</f>
        <v>0</v>
      </c>
      <c r="I308" s="122">
        <f>[2]Dados!X307</f>
        <v>0</v>
      </c>
      <c r="J308" s="122">
        <f>[2]Dados!Y307</f>
        <v>0</v>
      </c>
      <c r="K308" s="122">
        <f>[2]Dados!Z307</f>
        <v>0</v>
      </c>
      <c r="L308" s="122">
        <f>[2]Dados!AA307</f>
        <v>0</v>
      </c>
      <c r="M308" s="122">
        <f>[2]Dados!AB307</f>
        <v>0</v>
      </c>
      <c r="N308" s="122">
        <f>[2]Dados!AC307</f>
        <v>0</v>
      </c>
      <c r="O308" s="122">
        <f>[2]Dados!AD307</f>
        <v>0</v>
      </c>
      <c r="P308" s="125" t="e">
        <f>ROUND(VLOOKUP(A308,#REF!,45,0),0)</f>
        <v>#REF!</v>
      </c>
      <c r="Q308" s="127"/>
    </row>
    <row r="309" spans="1:17" hidden="1" x14ac:dyDescent="0.3">
      <c r="A309" s="122" t="str">
        <f>[2]Dados!$Q308</f>
        <v>63052RQB006B1</v>
      </c>
      <c r="B309" s="122" t="str">
        <f>[2]Dados!$H308</f>
        <v>Available Stock</v>
      </c>
      <c r="C309" s="122" t="str">
        <f>[2]Dados!$F308</f>
        <v>76DTB</v>
      </c>
      <c r="D309" s="122">
        <f>[2]Dados!S308</f>
        <v>0</v>
      </c>
      <c r="E309" s="122">
        <f>[2]Dados!T308</f>
        <v>10</v>
      </c>
      <c r="F309" s="122">
        <f>[2]Dados!U308</f>
        <v>10</v>
      </c>
      <c r="G309" s="122">
        <f>[2]Dados!V308</f>
        <v>10</v>
      </c>
      <c r="H309" s="122">
        <f>[2]Dados!W308</f>
        <v>10</v>
      </c>
      <c r="I309" s="122">
        <f>[2]Dados!X308</f>
        <v>10</v>
      </c>
      <c r="J309" s="122">
        <f>[2]Dados!Y308</f>
        <v>10</v>
      </c>
      <c r="K309" s="122">
        <f>[2]Dados!Z308</f>
        <v>10</v>
      </c>
      <c r="L309" s="122">
        <f>[2]Dados!AA308</f>
        <v>10</v>
      </c>
      <c r="M309" s="122">
        <f>[2]Dados!AB308</f>
        <v>10</v>
      </c>
      <c r="N309" s="122">
        <f>[2]Dados!AC308</f>
        <v>10</v>
      </c>
      <c r="O309" s="122">
        <f>[2]Dados!AD308</f>
        <v>10</v>
      </c>
      <c r="P309" s="125" t="e">
        <f>ROUND(VLOOKUP(A309,#REF!,45,0),0)</f>
        <v>#REF!</v>
      </c>
      <c r="Q309" s="127"/>
    </row>
    <row r="310" spans="1:17" hidden="1" x14ac:dyDescent="0.3">
      <c r="A310" s="122" t="str">
        <f>[2]Dados!$Q309</f>
        <v>63052RQB006B1</v>
      </c>
      <c r="B310" s="122" t="str">
        <f>[2]Dados!$H309</f>
        <v>Income</v>
      </c>
      <c r="C310" s="122" t="str">
        <f>[2]Dados!$F309</f>
        <v>76DTB</v>
      </c>
      <c r="D310" s="122">
        <f>[2]Dados!S309</f>
        <v>0</v>
      </c>
      <c r="E310" s="122">
        <f>[2]Dados!T309</f>
        <v>0</v>
      </c>
      <c r="F310" s="122">
        <f>[2]Dados!U309</f>
        <v>0</v>
      </c>
      <c r="G310" s="122">
        <f>[2]Dados!V309</f>
        <v>0</v>
      </c>
      <c r="H310" s="122">
        <f>[2]Dados!W309</f>
        <v>0</v>
      </c>
      <c r="I310" s="122">
        <f>[2]Dados!X309</f>
        <v>0</v>
      </c>
      <c r="J310" s="122">
        <f>[2]Dados!Y309</f>
        <v>0</v>
      </c>
      <c r="K310" s="122">
        <f>[2]Dados!Z309</f>
        <v>0</v>
      </c>
      <c r="L310" s="122">
        <f>[2]Dados!AA309</f>
        <v>0</v>
      </c>
      <c r="M310" s="122">
        <f>[2]Dados!AB309</f>
        <v>0</v>
      </c>
      <c r="N310" s="122">
        <f>[2]Dados!AC309</f>
        <v>0</v>
      </c>
      <c r="O310" s="122">
        <f>[2]Dados!AD309</f>
        <v>0</v>
      </c>
      <c r="P310" s="125" t="e">
        <f>ROUND(VLOOKUP(A310,#REF!,45,0),0)</f>
        <v>#REF!</v>
      </c>
      <c r="Q310" s="127"/>
    </row>
    <row r="311" spans="1:17" hidden="1" x14ac:dyDescent="0.3">
      <c r="A311" s="122" t="str">
        <f>[2]Dados!$Q310</f>
        <v>63052RQB006B1</v>
      </c>
      <c r="B311" s="122" t="str">
        <f>[2]Dados!$H310</f>
        <v>Production Volume</v>
      </c>
      <c r="C311" s="122" t="str">
        <f>[2]Dados!$F310</f>
        <v>76DTB</v>
      </c>
      <c r="D311" s="122">
        <f>[2]Dados!S310</f>
        <v>0</v>
      </c>
      <c r="E311" s="122">
        <f>[2]Dados!T310</f>
        <v>10</v>
      </c>
      <c r="F311" s="122">
        <f>[2]Dados!U310</f>
        <v>0</v>
      </c>
      <c r="G311" s="122">
        <f>[2]Dados!V310</f>
        <v>0</v>
      </c>
      <c r="H311" s="122">
        <f>[2]Dados!W310</f>
        <v>0</v>
      </c>
      <c r="I311" s="122">
        <f>[2]Dados!X310</f>
        <v>0</v>
      </c>
      <c r="J311" s="122">
        <f>[2]Dados!Y310</f>
        <v>0</v>
      </c>
      <c r="K311" s="122">
        <f>[2]Dados!Z310</f>
        <v>0</v>
      </c>
      <c r="L311" s="122">
        <f>[2]Dados!AA310</f>
        <v>0</v>
      </c>
      <c r="M311" s="122">
        <f>[2]Dados!AB310</f>
        <v>0</v>
      </c>
      <c r="N311" s="122">
        <f>[2]Dados!AC310</f>
        <v>0</v>
      </c>
      <c r="O311" s="122">
        <f>[2]Dados!AD310</f>
        <v>0</v>
      </c>
      <c r="P311" s="125" t="e">
        <f>ROUND(VLOOKUP(A311,#REF!,45,0),0)</f>
        <v>#REF!</v>
      </c>
      <c r="Q311" s="127"/>
    </row>
    <row r="312" spans="1:17" hidden="1" x14ac:dyDescent="0.3">
      <c r="A312" s="122" t="str">
        <f>[2]Dados!$Q311</f>
        <v>63052RQB006B1</v>
      </c>
      <c r="B312" s="122" t="str">
        <f>[2]Dados!$H311</f>
        <v>Sales Volume</v>
      </c>
      <c r="C312" s="122" t="str">
        <f>[2]Dados!$F311</f>
        <v>76DTB</v>
      </c>
      <c r="D312" s="122">
        <f>[2]Dados!S311</f>
        <v>0</v>
      </c>
      <c r="E312" s="122">
        <f>[2]Dados!T311</f>
        <v>0</v>
      </c>
      <c r="F312" s="122">
        <f>[2]Dados!U311</f>
        <v>0</v>
      </c>
      <c r="G312" s="122">
        <f>[2]Dados!V311</f>
        <v>0</v>
      </c>
      <c r="H312" s="122">
        <f>[2]Dados!W311</f>
        <v>0</v>
      </c>
      <c r="I312" s="122">
        <f>[2]Dados!X311</f>
        <v>0</v>
      </c>
      <c r="J312" s="122">
        <f>[2]Dados!Y311</f>
        <v>0</v>
      </c>
      <c r="K312" s="122">
        <f>[2]Dados!Z311</f>
        <v>0</v>
      </c>
      <c r="L312" s="122">
        <f>[2]Dados!AA311</f>
        <v>0</v>
      </c>
      <c r="M312" s="122">
        <f>[2]Dados!AB311</f>
        <v>0</v>
      </c>
      <c r="N312" s="122">
        <f>[2]Dados!AC311</f>
        <v>0</v>
      </c>
      <c r="O312" s="122">
        <f>[2]Dados!AD311</f>
        <v>0</v>
      </c>
      <c r="P312" s="125" t="e">
        <f>ROUND(VLOOKUP(A312,#REF!,45,0),0)</f>
        <v>#REF!</v>
      </c>
      <c r="Q312" s="127"/>
    </row>
    <row r="313" spans="1:17" hidden="1" x14ac:dyDescent="0.3">
      <c r="A313" s="122" t="str">
        <f>[2]Dados!$Q312</f>
        <v>63052RQB006B1</v>
      </c>
      <c r="B313" s="122" t="str">
        <f>[2]Dados!$H312</f>
        <v>Stock Volume</v>
      </c>
      <c r="C313" s="122" t="str">
        <f>[2]Dados!$F312</f>
        <v>76DTB</v>
      </c>
      <c r="D313" s="122">
        <f>[2]Dados!S312</f>
        <v>0</v>
      </c>
      <c r="E313" s="122">
        <f>[2]Dados!T312</f>
        <v>10</v>
      </c>
      <c r="F313" s="122">
        <f>[2]Dados!U312</f>
        <v>10</v>
      </c>
      <c r="G313" s="122">
        <f>[2]Dados!V312</f>
        <v>10</v>
      </c>
      <c r="H313" s="122">
        <f>[2]Dados!W312</f>
        <v>10</v>
      </c>
      <c r="I313" s="122">
        <f>[2]Dados!X312</f>
        <v>10</v>
      </c>
      <c r="J313" s="122">
        <f>[2]Dados!Y312</f>
        <v>10</v>
      </c>
      <c r="K313" s="122">
        <f>[2]Dados!Z312</f>
        <v>10</v>
      </c>
      <c r="L313" s="122">
        <f>[2]Dados!AA312</f>
        <v>10</v>
      </c>
      <c r="M313" s="122">
        <f>[2]Dados!AB312</f>
        <v>10</v>
      </c>
      <c r="N313" s="122">
        <f>[2]Dados!AC312</f>
        <v>10</v>
      </c>
      <c r="O313" s="122">
        <f>[2]Dados!AD312</f>
        <v>10</v>
      </c>
      <c r="P313" s="125" t="e">
        <f>ROUND(VLOOKUP(A313,#REF!,45,0),0)</f>
        <v>#REF!</v>
      </c>
      <c r="Q313" s="127"/>
    </row>
    <row r="314" spans="1:17" hidden="1" x14ac:dyDescent="0.3">
      <c r="A314" s="122" t="str">
        <f>[2]Dados!$Q313</f>
        <v>63052DEA389P1</v>
      </c>
      <c r="B314" s="122" t="str">
        <f>[2]Dados!$H313</f>
        <v>Available Stock</v>
      </c>
      <c r="C314" s="122" t="str">
        <f>[2]Dados!$F313</f>
        <v>76DTX</v>
      </c>
      <c r="D314" s="122">
        <f>[2]Dados!S313</f>
        <v>0</v>
      </c>
      <c r="E314" s="122">
        <f>[2]Dados!T313</f>
        <v>0</v>
      </c>
      <c r="F314" s="122">
        <f>[2]Dados!U313</f>
        <v>0</v>
      </c>
      <c r="G314" s="122">
        <f>[2]Dados!V313</f>
        <v>0</v>
      </c>
      <c r="H314" s="122">
        <f>[2]Dados!W313</f>
        <v>0</v>
      </c>
      <c r="I314" s="122">
        <f>[2]Dados!X313</f>
        <v>0</v>
      </c>
      <c r="J314" s="122">
        <f>[2]Dados!Y313</f>
        <v>0</v>
      </c>
      <c r="K314" s="122">
        <f>[2]Dados!Z313</f>
        <v>0</v>
      </c>
      <c r="L314" s="122">
        <f>[2]Dados!AA313</f>
        <v>0</v>
      </c>
      <c r="M314" s="122">
        <f>[2]Dados!AB313</f>
        <v>0</v>
      </c>
      <c r="N314" s="122">
        <f>[2]Dados!AC313</f>
        <v>0</v>
      </c>
      <c r="O314" s="122">
        <f>[2]Dados!AD313</f>
        <v>0</v>
      </c>
      <c r="P314" s="125" t="e">
        <f>ROUND(VLOOKUP(A314,#REF!,45,0),0)</f>
        <v>#REF!</v>
      </c>
      <c r="Q314" s="127"/>
    </row>
    <row r="315" spans="1:17" hidden="1" x14ac:dyDescent="0.3">
      <c r="A315" s="122" t="str">
        <f>[2]Dados!$Q314</f>
        <v>63052DEA389P1</v>
      </c>
      <c r="B315" s="122" t="str">
        <f>[2]Dados!$H314</f>
        <v>Income</v>
      </c>
      <c r="C315" s="122" t="str">
        <f>[2]Dados!$F314</f>
        <v>76DTX</v>
      </c>
      <c r="D315" s="122">
        <f>[2]Dados!S314</f>
        <v>0</v>
      </c>
      <c r="E315" s="122">
        <f>[2]Dados!T314</f>
        <v>0</v>
      </c>
      <c r="F315" s="122">
        <f>[2]Dados!U314</f>
        <v>0</v>
      </c>
      <c r="G315" s="122">
        <f>[2]Dados!V314</f>
        <v>0</v>
      </c>
      <c r="H315" s="122">
        <f>[2]Dados!W314</f>
        <v>0</v>
      </c>
      <c r="I315" s="122">
        <f>[2]Dados!X314</f>
        <v>0</v>
      </c>
      <c r="J315" s="122">
        <f>[2]Dados!Y314</f>
        <v>0</v>
      </c>
      <c r="K315" s="122">
        <f>[2]Dados!Z314</f>
        <v>0</v>
      </c>
      <c r="L315" s="122">
        <f>[2]Dados!AA314</f>
        <v>0</v>
      </c>
      <c r="M315" s="122">
        <f>[2]Dados!AB314</f>
        <v>0</v>
      </c>
      <c r="N315" s="122">
        <f>[2]Dados!AC314</f>
        <v>0</v>
      </c>
      <c r="O315" s="122">
        <f>[2]Dados!AD314</f>
        <v>0</v>
      </c>
      <c r="P315" s="125" t="e">
        <f>ROUND(VLOOKUP(A315,#REF!,45,0),0)</f>
        <v>#REF!</v>
      </c>
      <c r="Q315" s="127"/>
    </row>
    <row r="316" spans="1:17" hidden="1" x14ac:dyDescent="0.3">
      <c r="A316" s="122" t="str">
        <f>[2]Dados!$Q315</f>
        <v>63052DEA389P1</v>
      </c>
      <c r="B316" s="122" t="str">
        <f>[2]Dados!$H315</f>
        <v>Production Volume</v>
      </c>
      <c r="C316" s="122" t="str">
        <f>[2]Dados!$F315</f>
        <v>76DTX</v>
      </c>
      <c r="D316" s="122">
        <f>[2]Dados!S315</f>
        <v>0</v>
      </c>
      <c r="E316" s="122">
        <f>[2]Dados!T315</f>
        <v>0</v>
      </c>
      <c r="F316" s="122">
        <f>[2]Dados!U315</f>
        <v>0</v>
      </c>
      <c r="G316" s="122">
        <f>[2]Dados!V315</f>
        <v>0</v>
      </c>
      <c r="H316" s="122">
        <f>[2]Dados!W315</f>
        <v>0</v>
      </c>
      <c r="I316" s="122">
        <f>[2]Dados!X315</f>
        <v>0</v>
      </c>
      <c r="J316" s="122">
        <f>[2]Dados!Y315</f>
        <v>0</v>
      </c>
      <c r="K316" s="122">
        <f>[2]Dados!Z315</f>
        <v>0</v>
      </c>
      <c r="L316" s="122">
        <f>[2]Dados!AA315</f>
        <v>0</v>
      </c>
      <c r="M316" s="122">
        <f>[2]Dados!AB315</f>
        <v>0</v>
      </c>
      <c r="N316" s="122">
        <f>[2]Dados!AC315</f>
        <v>0</v>
      </c>
      <c r="O316" s="122">
        <f>[2]Dados!AD315</f>
        <v>0</v>
      </c>
      <c r="P316" s="125" t="e">
        <f>ROUND(VLOOKUP(A316,#REF!,45,0),0)</f>
        <v>#REF!</v>
      </c>
      <c r="Q316" s="127"/>
    </row>
    <row r="317" spans="1:17" hidden="1" x14ac:dyDescent="0.3">
      <c r="A317" s="122" t="str">
        <f>[2]Dados!$Q316</f>
        <v>63052DEA389P1</v>
      </c>
      <c r="B317" s="122" t="str">
        <f>[2]Dados!$H316</f>
        <v>Sales Volume</v>
      </c>
      <c r="C317" s="122" t="str">
        <f>[2]Dados!$F316</f>
        <v>76DTX</v>
      </c>
      <c r="D317" s="122">
        <f>[2]Dados!S316</f>
        <v>0</v>
      </c>
      <c r="E317" s="122">
        <f>[2]Dados!T316</f>
        <v>0</v>
      </c>
      <c r="F317" s="122">
        <f>[2]Dados!U316</f>
        <v>0</v>
      </c>
      <c r="G317" s="122">
        <f>[2]Dados!V316</f>
        <v>0</v>
      </c>
      <c r="H317" s="122">
        <f>[2]Dados!W316</f>
        <v>0</v>
      </c>
      <c r="I317" s="122">
        <f>[2]Dados!X316</f>
        <v>0</v>
      </c>
      <c r="J317" s="122">
        <f>[2]Dados!Y316</f>
        <v>0</v>
      </c>
      <c r="K317" s="122">
        <f>[2]Dados!Z316</f>
        <v>0</v>
      </c>
      <c r="L317" s="122">
        <f>[2]Dados!AA316</f>
        <v>0</v>
      </c>
      <c r="M317" s="122">
        <f>[2]Dados!AB316</f>
        <v>0</v>
      </c>
      <c r="N317" s="122">
        <f>[2]Dados!AC316</f>
        <v>0</v>
      </c>
      <c r="O317" s="122">
        <f>[2]Dados!AD316</f>
        <v>0</v>
      </c>
      <c r="P317" s="125" t="e">
        <f>ROUND(VLOOKUP(A317,#REF!,45,0),0)</f>
        <v>#REF!</v>
      </c>
      <c r="Q317" s="127"/>
    </row>
    <row r="318" spans="1:17" hidden="1" x14ac:dyDescent="0.3">
      <c r="A318" s="122" t="str">
        <f>[2]Dados!$Q317</f>
        <v>63052DEA389P1</v>
      </c>
      <c r="B318" s="122" t="str">
        <f>[2]Dados!$H317</f>
        <v>Stock Volume</v>
      </c>
      <c r="C318" s="122" t="str">
        <f>[2]Dados!$F317</f>
        <v>76DTX</v>
      </c>
      <c r="D318" s="122">
        <f>[2]Dados!S317</f>
        <v>0</v>
      </c>
      <c r="E318" s="122">
        <f>[2]Dados!T317</f>
        <v>0</v>
      </c>
      <c r="F318" s="122">
        <f>[2]Dados!U317</f>
        <v>0</v>
      </c>
      <c r="G318" s="122">
        <f>[2]Dados!V317</f>
        <v>0</v>
      </c>
      <c r="H318" s="122">
        <f>[2]Dados!W317</f>
        <v>0</v>
      </c>
      <c r="I318" s="122">
        <f>[2]Dados!X317</f>
        <v>0</v>
      </c>
      <c r="J318" s="122">
        <f>[2]Dados!Y317</f>
        <v>0</v>
      </c>
      <c r="K318" s="122">
        <f>[2]Dados!Z317</f>
        <v>0</v>
      </c>
      <c r="L318" s="122">
        <f>[2]Dados!AA317</f>
        <v>0</v>
      </c>
      <c r="M318" s="122">
        <f>[2]Dados!AB317</f>
        <v>0</v>
      </c>
      <c r="N318" s="122">
        <f>[2]Dados!AC317</f>
        <v>0</v>
      </c>
      <c r="O318" s="122">
        <f>[2]Dados!AD317</f>
        <v>0</v>
      </c>
      <c r="P318" s="125" t="e">
        <f>ROUND(VLOOKUP(A318,#REF!,45,0),0)</f>
        <v>#REF!</v>
      </c>
      <c r="Q318" s="127"/>
    </row>
    <row r="319" spans="1:17" hidden="1" x14ac:dyDescent="0.3">
      <c r="A319" s="122" t="str">
        <f>[2]Dados!$Q318</f>
        <v>63052DOA089P1</v>
      </c>
      <c r="B319" s="122" t="str">
        <f>[2]Dados!$H318</f>
        <v>Available Stock</v>
      </c>
      <c r="C319" s="122" t="str">
        <f>[2]Dados!$F318</f>
        <v>76DTX</v>
      </c>
      <c r="D319" s="122">
        <f>[2]Dados!S318</f>
        <v>54</v>
      </c>
      <c r="E319" s="122">
        <f>[2]Dados!T318</f>
        <v>0</v>
      </c>
      <c r="F319" s="122">
        <f>[2]Dados!U318</f>
        <v>9</v>
      </c>
      <c r="G319" s="122">
        <f>[2]Dados!V318</f>
        <v>10</v>
      </c>
      <c r="H319" s="122">
        <f>[2]Dados!W318</f>
        <v>10</v>
      </c>
      <c r="I319" s="122">
        <f>[2]Dados!X318</f>
        <v>10</v>
      </c>
      <c r="J319" s="122">
        <f>[2]Dados!Y318</f>
        <v>10</v>
      </c>
      <c r="K319" s="122">
        <f>[2]Dados!Z318</f>
        <v>10</v>
      </c>
      <c r="L319" s="122">
        <f>[2]Dados!AA318</f>
        <v>10</v>
      </c>
      <c r="M319" s="122">
        <f>[2]Dados!AB318</f>
        <v>10</v>
      </c>
      <c r="N319" s="122">
        <f>[2]Dados!AC318</f>
        <v>10</v>
      </c>
      <c r="O319" s="122">
        <f>[2]Dados!AD318</f>
        <v>10</v>
      </c>
      <c r="P319" s="125" t="e">
        <f>ROUND(VLOOKUP(A319,#REF!,45,0),0)</f>
        <v>#REF!</v>
      </c>
      <c r="Q319" s="127"/>
    </row>
    <row r="320" spans="1:17" hidden="1" x14ac:dyDescent="0.3">
      <c r="A320" s="122" t="str">
        <f>[2]Dados!$Q319</f>
        <v>63052DOA089P1</v>
      </c>
      <c r="B320" s="122" t="str">
        <f>[2]Dados!$H319</f>
        <v>Income</v>
      </c>
      <c r="C320" s="122" t="str">
        <f>[2]Dados!$F319</f>
        <v>76DTX</v>
      </c>
      <c r="D320" s="122">
        <f>[2]Dados!S319</f>
        <v>0</v>
      </c>
      <c r="E320" s="122">
        <f>[2]Dados!T319</f>
        <v>54</v>
      </c>
      <c r="F320" s="122">
        <f>[2]Dados!U319</f>
        <v>0</v>
      </c>
      <c r="G320" s="122">
        <f>[2]Dados!V319</f>
        <v>40</v>
      </c>
      <c r="H320" s="122">
        <f>[2]Dados!W319</f>
        <v>0</v>
      </c>
      <c r="I320" s="122">
        <f>[2]Dados!X319</f>
        <v>0</v>
      </c>
      <c r="J320" s="122">
        <f>[2]Dados!Y319</f>
        <v>0</v>
      </c>
      <c r="K320" s="122">
        <f>[2]Dados!Z319</f>
        <v>0</v>
      </c>
      <c r="L320" s="122">
        <f>[2]Dados!AA319</f>
        <v>0</v>
      </c>
      <c r="M320" s="122">
        <f>[2]Dados!AB319</f>
        <v>0</v>
      </c>
      <c r="N320" s="122">
        <f>[2]Dados!AC319</f>
        <v>0</v>
      </c>
      <c r="O320" s="122">
        <f>[2]Dados!AD319</f>
        <v>0</v>
      </c>
      <c r="P320" s="125" t="e">
        <f>ROUND(VLOOKUP(A320,#REF!,45,0),0)</f>
        <v>#REF!</v>
      </c>
      <c r="Q320" s="127"/>
    </row>
    <row r="321" spans="1:17" hidden="1" x14ac:dyDescent="0.3">
      <c r="A321" s="122" t="str">
        <f>[2]Dados!$Q320</f>
        <v>63052DOA089P1</v>
      </c>
      <c r="B321" s="122" t="str">
        <f>[2]Dados!$H320</f>
        <v>Production Volume</v>
      </c>
      <c r="C321" s="122" t="str">
        <f>[2]Dados!$F320</f>
        <v>76DTX</v>
      </c>
      <c r="D321" s="122">
        <f>[2]Dados!S320</f>
        <v>13</v>
      </c>
      <c r="E321" s="122">
        <f>[2]Dados!T320</f>
        <v>0</v>
      </c>
      <c r="F321" s="122">
        <f>[2]Dados!U320</f>
        <v>10</v>
      </c>
      <c r="G321" s="122">
        <f>[2]Dados!V320</f>
        <v>41</v>
      </c>
      <c r="H321" s="122">
        <f>[2]Dados!W320</f>
        <v>0</v>
      </c>
      <c r="I321" s="122">
        <f>[2]Dados!X320</f>
        <v>0</v>
      </c>
      <c r="J321" s="122">
        <f>[2]Dados!Y320</f>
        <v>0</v>
      </c>
      <c r="K321" s="122">
        <f>[2]Dados!Z320</f>
        <v>0</v>
      </c>
      <c r="L321" s="122">
        <f>[2]Dados!AA320</f>
        <v>0</v>
      </c>
      <c r="M321" s="122">
        <f>[2]Dados!AB320</f>
        <v>0</v>
      </c>
      <c r="N321" s="122">
        <f>[2]Dados!AC320</f>
        <v>0</v>
      </c>
      <c r="O321" s="122">
        <f>[2]Dados!AD320</f>
        <v>0</v>
      </c>
      <c r="P321" s="125" t="e">
        <f>ROUND(VLOOKUP(A321,#REF!,45,0),0)</f>
        <v>#REF!</v>
      </c>
      <c r="Q321" s="127"/>
    </row>
    <row r="322" spans="1:17" hidden="1" x14ac:dyDescent="0.3">
      <c r="A322" s="122" t="str">
        <f>[2]Dados!$Q321</f>
        <v>63052DOA089P1</v>
      </c>
      <c r="B322" s="122" t="str">
        <f>[2]Dados!$H321</f>
        <v>Sales Volume</v>
      </c>
      <c r="C322" s="122" t="str">
        <f>[2]Dados!$F321</f>
        <v>76DTX</v>
      </c>
      <c r="D322" s="122">
        <f>[2]Dados!S321</f>
        <v>0</v>
      </c>
      <c r="E322" s="122">
        <f>[2]Dados!T321</f>
        <v>54</v>
      </c>
      <c r="F322" s="122">
        <f>[2]Dados!U321</f>
        <v>0</v>
      </c>
      <c r="G322" s="122">
        <f>[2]Dados!V321</f>
        <v>40</v>
      </c>
      <c r="H322" s="122">
        <f>[2]Dados!W321</f>
        <v>0</v>
      </c>
      <c r="I322" s="122">
        <f>[2]Dados!X321</f>
        <v>0</v>
      </c>
      <c r="J322" s="122">
        <f>[2]Dados!Y321</f>
        <v>0</v>
      </c>
      <c r="K322" s="122">
        <f>[2]Dados!Z321</f>
        <v>0</v>
      </c>
      <c r="L322" s="122">
        <f>[2]Dados!AA321</f>
        <v>0</v>
      </c>
      <c r="M322" s="122">
        <f>[2]Dados!AB321</f>
        <v>0</v>
      </c>
      <c r="N322" s="122">
        <f>[2]Dados!AC321</f>
        <v>0</v>
      </c>
      <c r="O322" s="122">
        <f>[2]Dados!AD321</f>
        <v>0</v>
      </c>
      <c r="P322" s="125" t="e">
        <f>ROUND(VLOOKUP(A322,#REF!,45,0),0)</f>
        <v>#REF!</v>
      </c>
      <c r="Q322" s="127"/>
    </row>
    <row r="323" spans="1:17" hidden="1" x14ac:dyDescent="0.3">
      <c r="A323" s="122" t="str">
        <f>[2]Dados!$Q322</f>
        <v>63052DOA089P1</v>
      </c>
      <c r="B323" s="122" t="str">
        <f>[2]Dados!$H322</f>
        <v>Stock Volume</v>
      </c>
      <c r="C323" s="122" t="str">
        <f>[2]Dados!$F322</f>
        <v>76DTX</v>
      </c>
      <c r="D323" s="122">
        <f>[2]Dados!S322</f>
        <v>54</v>
      </c>
      <c r="E323" s="122">
        <f>[2]Dados!T322</f>
        <v>0</v>
      </c>
      <c r="F323" s="122">
        <f>[2]Dados!U322</f>
        <v>9</v>
      </c>
      <c r="G323" s="122">
        <f>[2]Dados!V322</f>
        <v>11</v>
      </c>
      <c r="H323" s="122">
        <f>[2]Dados!W322</f>
        <v>11</v>
      </c>
      <c r="I323" s="122">
        <f>[2]Dados!X322</f>
        <v>11</v>
      </c>
      <c r="J323" s="122">
        <f>[2]Dados!Y322</f>
        <v>11</v>
      </c>
      <c r="K323" s="122">
        <f>[2]Dados!Z322</f>
        <v>11</v>
      </c>
      <c r="L323" s="122">
        <f>[2]Dados!AA322</f>
        <v>11</v>
      </c>
      <c r="M323" s="122">
        <f>[2]Dados!AB322</f>
        <v>11</v>
      </c>
      <c r="N323" s="122">
        <f>[2]Dados!AC322</f>
        <v>11</v>
      </c>
      <c r="O323" s="122">
        <f>[2]Dados!AD322</f>
        <v>11</v>
      </c>
      <c r="P323" s="125" t="e">
        <f>ROUND(VLOOKUP(A323,#REF!,45,0),0)</f>
        <v>#REF!</v>
      </c>
      <c r="Q323" s="127"/>
    </row>
    <row r="324" spans="1:17" hidden="1" x14ac:dyDescent="0.3">
      <c r="A324" s="122" t="str">
        <f>[2]Dados!$Q323</f>
        <v>63052DZB089P1</v>
      </c>
      <c r="B324" s="122" t="str">
        <f>[2]Dados!$H323</f>
        <v>Available Stock</v>
      </c>
      <c r="C324" s="122" t="str">
        <f>[2]Dados!$F323</f>
        <v>76DTX</v>
      </c>
      <c r="D324" s="122">
        <f>[2]Dados!S323</f>
        <v>0</v>
      </c>
      <c r="E324" s="122">
        <f>[2]Dados!T323</f>
        <v>0</v>
      </c>
      <c r="F324" s="122">
        <f>[2]Dados!U323</f>
        <v>0</v>
      </c>
      <c r="G324" s="122">
        <f>[2]Dados!V323</f>
        <v>0</v>
      </c>
      <c r="H324" s="122">
        <f>[2]Dados!W323</f>
        <v>0</v>
      </c>
      <c r="I324" s="122">
        <f>[2]Dados!X323</f>
        <v>0</v>
      </c>
      <c r="J324" s="122">
        <f>[2]Dados!Y323</f>
        <v>0</v>
      </c>
      <c r="K324" s="122">
        <f>[2]Dados!Z323</f>
        <v>0</v>
      </c>
      <c r="L324" s="122">
        <f>[2]Dados!AA323</f>
        <v>0</v>
      </c>
      <c r="M324" s="122">
        <f>[2]Dados!AB323</f>
        <v>0</v>
      </c>
      <c r="N324" s="122">
        <f>[2]Dados!AC323</f>
        <v>0</v>
      </c>
      <c r="O324" s="122">
        <f>[2]Dados!AD323</f>
        <v>0</v>
      </c>
      <c r="P324" s="125" t="e">
        <f>ROUND(VLOOKUP(A324,#REF!,45,0),0)</f>
        <v>#REF!</v>
      </c>
      <c r="Q324" s="127"/>
    </row>
    <row r="325" spans="1:17" hidden="1" x14ac:dyDescent="0.3">
      <c r="A325" s="122" t="str">
        <f>[2]Dados!$Q324</f>
        <v>63052DZB089P1</v>
      </c>
      <c r="B325" s="122" t="str">
        <f>[2]Dados!$H324</f>
        <v>Stock Volume</v>
      </c>
      <c r="C325" s="122" t="str">
        <f>[2]Dados!$F324</f>
        <v>76DTX</v>
      </c>
      <c r="D325" s="122">
        <f>[2]Dados!S324</f>
        <v>0</v>
      </c>
      <c r="E325" s="122">
        <f>[2]Dados!T324</f>
        <v>0</v>
      </c>
      <c r="F325" s="122">
        <f>[2]Dados!U324</f>
        <v>0</v>
      </c>
      <c r="G325" s="122">
        <f>[2]Dados!V324</f>
        <v>0</v>
      </c>
      <c r="H325" s="122">
        <f>[2]Dados!W324</f>
        <v>0</v>
      </c>
      <c r="I325" s="122">
        <f>[2]Dados!X324</f>
        <v>0</v>
      </c>
      <c r="J325" s="122">
        <f>[2]Dados!Y324</f>
        <v>0</v>
      </c>
      <c r="K325" s="122">
        <f>[2]Dados!Z324</f>
        <v>0</v>
      </c>
      <c r="L325" s="122">
        <f>[2]Dados!AA324</f>
        <v>0</v>
      </c>
      <c r="M325" s="122">
        <f>[2]Dados!AB324</f>
        <v>0</v>
      </c>
      <c r="N325" s="122">
        <f>[2]Dados!AC324</f>
        <v>0</v>
      </c>
      <c r="O325" s="122">
        <f>[2]Dados!AD324</f>
        <v>0</v>
      </c>
      <c r="P325" s="125" t="e">
        <f>ROUND(VLOOKUP(A325,#REF!,45,0),0)</f>
        <v>#REF!</v>
      </c>
      <c r="Q325" s="127"/>
    </row>
    <row r="326" spans="1:17" hidden="1" x14ac:dyDescent="0.3">
      <c r="A326" s="122" t="str">
        <f>[2]Dados!$Q325</f>
        <v>63052NHA089P1</v>
      </c>
      <c r="B326" s="122" t="str">
        <f>[2]Dados!$H325</f>
        <v>Available Stock</v>
      </c>
      <c r="C326" s="122" t="str">
        <f>[2]Dados!$F325</f>
        <v>76DTX</v>
      </c>
      <c r="D326" s="122">
        <f>[2]Dados!S325</f>
        <v>1655</v>
      </c>
      <c r="E326" s="122">
        <f>[2]Dados!T325</f>
        <v>1853</v>
      </c>
      <c r="F326" s="122">
        <f>[2]Dados!U325</f>
        <v>1310</v>
      </c>
      <c r="G326" s="122">
        <f>[2]Dados!V325</f>
        <v>622</v>
      </c>
      <c r="H326" s="122">
        <f>[2]Dados!W325</f>
        <v>166</v>
      </c>
      <c r="I326" s="122">
        <f>[2]Dados!X325</f>
        <v>0</v>
      </c>
      <c r="J326" s="122">
        <f>[2]Dados!Y325</f>
        <v>0</v>
      </c>
      <c r="K326" s="122">
        <f>[2]Dados!Z325</f>
        <v>0</v>
      </c>
      <c r="L326" s="122">
        <f>[2]Dados!AA325</f>
        <v>0</v>
      </c>
      <c r="M326" s="122">
        <f>[2]Dados!AB325</f>
        <v>0</v>
      </c>
      <c r="N326" s="122">
        <f>[2]Dados!AC325</f>
        <v>0</v>
      </c>
      <c r="O326" s="122">
        <f>[2]Dados!AD325</f>
        <v>0</v>
      </c>
      <c r="P326" s="125" t="e">
        <f>ROUND(VLOOKUP(A326,#REF!,45,0),0)</f>
        <v>#REF!</v>
      </c>
      <c r="Q326" s="127"/>
    </row>
    <row r="327" spans="1:17" hidden="1" x14ac:dyDescent="0.3">
      <c r="A327" s="122" t="str">
        <f>[2]Dados!$Q326</f>
        <v>63052NHA089P1</v>
      </c>
      <c r="B327" s="122" t="str">
        <f>[2]Dados!$H326</f>
        <v>Income</v>
      </c>
      <c r="C327" s="122" t="str">
        <f>[2]Dados!$F326</f>
        <v>76DTX</v>
      </c>
      <c r="D327" s="122">
        <f>[2]Dados!S326</f>
        <v>705</v>
      </c>
      <c r="E327" s="122">
        <f>[2]Dados!T326</f>
        <v>395</v>
      </c>
      <c r="F327" s="122">
        <f>[2]Dados!U326</f>
        <v>540</v>
      </c>
      <c r="G327" s="122">
        <f>[2]Dados!V326</f>
        <v>687</v>
      </c>
      <c r="H327" s="122">
        <f>[2]Dados!W326</f>
        <v>456</v>
      </c>
      <c r="I327" s="122">
        <f>[2]Dados!X326</f>
        <v>456</v>
      </c>
      <c r="J327" s="122">
        <f>[2]Dados!Y326</f>
        <v>912</v>
      </c>
      <c r="K327" s="122">
        <f>[2]Dados!Z326</f>
        <v>456</v>
      </c>
      <c r="L327" s="122">
        <f>[2]Dados!AA326</f>
        <v>0</v>
      </c>
      <c r="M327" s="122">
        <f>[2]Dados!AB326</f>
        <v>0</v>
      </c>
      <c r="N327" s="122">
        <f>[2]Dados!AC326</f>
        <v>0</v>
      </c>
      <c r="O327" s="122">
        <f>[2]Dados!AD326</f>
        <v>0</v>
      </c>
      <c r="P327" s="125" t="e">
        <f>ROUND(VLOOKUP(A327,#REF!,45,0),0)</f>
        <v>#REF!</v>
      </c>
      <c r="Q327" s="127"/>
    </row>
    <row r="328" spans="1:17" hidden="1" x14ac:dyDescent="0.3">
      <c r="A328" s="122" t="str">
        <f>[2]Dados!$Q327</f>
        <v>63052NHA089P1</v>
      </c>
      <c r="B328" s="122" t="str">
        <f>[2]Dados!$H327</f>
        <v>Production Volume</v>
      </c>
      <c r="C328" s="122" t="str">
        <f>[2]Dados!$F327</f>
        <v>76DTX</v>
      </c>
      <c r="D328" s="122">
        <f>[2]Dados!S327</f>
        <v>1431</v>
      </c>
      <c r="E328" s="122">
        <f>[2]Dados!T327</f>
        <v>428</v>
      </c>
      <c r="F328" s="122">
        <f>[2]Dados!U327</f>
        <v>0</v>
      </c>
      <c r="G328" s="122">
        <f>[2]Dados!V327</f>
        <v>0</v>
      </c>
      <c r="H328" s="122">
        <f>[2]Dados!W327</f>
        <v>0</v>
      </c>
      <c r="I328" s="122">
        <f>[2]Dados!X327</f>
        <v>290</v>
      </c>
      <c r="J328" s="122">
        <f>[2]Dados!Y327</f>
        <v>912</v>
      </c>
      <c r="K328" s="122">
        <f>[2]Dados!Z327</f>
        <v>456</v>
      </c>
      <c r="L328" s="122">
        <f>[2]Dados!AA327</f>
        <v>0</v>
      </c>
      <c r="M328" s="122">
        <f>[2]Dados!AB327</f>
        <v>0</v>
      </c>
      <c r="N328" s="122">
        <f>[2]Dados!AC327</f>
        <v>0</v>
      </c>
      <c r="O328" s="122">
        <f>[2]Dados!AD327</f>
        <v>0</v>
      </c>
      <c r="P328" s="125" t="e">
        <f>ROUND(VLOOKUP(A328,#REF!,45,0),0)</f>
        <v>#REF!</v>
      </c>
      <c r="Q328" s="127"/>
    </row>
    <row r="329" spans="1:17" hidden="1" x14ac:dyDescent="0.3">
      <c r="A329" s="122" t="str">
        <f>[2]Dados!$Q328</f>
        <v>63052NHA089P1</v>
      </c>
      <c r="B329" s="122" t="str">
        <f>[2]Dados!$H328</f>
        <v>Sales Volume</v>
      </c>
      <c r="C329" s="122" t="str">
        <f>[2]Dados!$F328</f>
        <v>76DTX</v>
      </c>
      <c r="D329" s="122">
        <f>[2]Dados!S328</f>
        <v>705</v>
      </c>
      <c r="E329" s="122">
        <f>[2]Dados!T328</f>
        <v>395</v>
      </c>
      <c r="F329" s="122">
        <f>[2]Dados!U328</f>
        <v>540</v>
      </c>
      <c r="G329" s="122">
        <f>[2]Dados!V328</f>
        <v>687</v>
      </c>
      <c r="H329" s="122">
        <f>[2]Dados!W328</f>
        <v>456</v>
      </c>
      <c r="I329" s="122">
        <f>[2]Dados!X328</f>
        <v>456</v>
      </c>
      <c r="J329" s="122">
        <f>[2]Dados!Y328</f>
        <v>912</v>
      </c>
      <c r="K329" s="122">
        <f>[2]Dados!Z328</f>
        <v>456</v>
      </c>
      <c r="L329" s="122">
        <f>[2]Dados!AA328</f>
        <v>0</v>
      </c>
      <c r="M329" s="122">
        <f>[2]Dados!AB328</f>
        <v>0</v>
      </c>
      <c r="N329" s="122">
        <f>[2]Dados!AC328</f>
        <v>0</v>
      </c>
      <c r="O329" s="122">
        <f>[2]Dados!AD328</f>
        <v>0</v>
      </c>
      <c r="P329" s="125" t="e">
        <f>ROUND(VLOOKUP(A329,#REF!,45,0),0)</f>
        <v>#REF!</v>
      </c>
      <c r="Q329" s="127"/>
    </row>
    <row r="330" spans="1:17" hidden="1" x14ac:dyDescent="0.3">
      <c r="A330" s="122" t="str">
        <f>[2]Dados!$Q329</f>
        <v>63052NHA089P1</v>
      </c>
      <c r="B330" s="122" t="str">
        <f>[2]Dados!$H329</f>
        <v>Stock Volume</v>
      </c>
      <c r="C330" s="122" t="str">
        <f>[2]Dados!$F329</f>
        <v>76DTX</v>
      </c>
      <c r="D330" s="122">
        <f>[2]Dados!S329</f>
        <v>1818</v>
      </c>
      <c r="E330" s="122">
        <f>[2]Dados!T329</f>
        <v>1853</v>
      </c>
      <c r="F330" s="122">
        <f>[2]Dados!U329</f>
        <v>1313</v>
      </c>
      <c r="G330" s="122">
        <f>[2]Dados!V329</f>
        <v>625</v>
      </c>
      <c r="H330" s="122">
        <f>[2]Dados!W329</f>
        <v>169</v>
      </c>
      <c r="I330" s="122">
        <f>[2]Dados!X329</f>
        <v>3</v>
      </c>
      <c r="J330" s="122">
        <f>[2]Dados!Y329</f>
        <v>3</v>
      </c>
      <c r="K330" s="122">
        <f>[2]Dados!Z329</f>
        <v>3</v>
      </c>
      <c r="L330" s="122">
        <f>[2]Dados!AA329</f>
        <v>3</v>
      </c>
      <c r="M330" s="122">
        <f>[2]Dados!AB329</f>
        <v>3</v>
      </c>
      <c r="N330" s="122">
        <f>[2]Dados!AC329</f>
        <v>3</v>
      </c>
      <c r="O330" s="122">
        <f>[2]Dados!AD329</f>
        <v>3</v>
      </c>
      <c r="P330" s="125" t="e">
        <f>ROUND(VLOOKUP(A330,#REF!,45,0),0)</f>
        <v>#REF!</v>
      </c>
      <c r="Q330" s="127"/>
    </row>
    <row r="331" spans="1:17" hidden="1" x14ac:dyDescent="0.3">
      <c r="A331" s="122" t="str">
        <f>[2]Dados!$Q330</f>
        <v>63052RQB089B1</v>
      </c>
      <c r="B331" s="122" t="str">
        <f>[2]Dados!$H330</f>
        <v>Available Stock</v>
      </c>
      <c r="C331" s="122" t="str">
        <f>[2]Dados!$F330</f>
        <v>76DTX</v>
      </c>
      <c r="D331" s="122">
        <f>[2]Dados!S330</f>
        <v>161</v>
      </c>
      <c r="E331" s="122">
        <f>[2]Dados!T330</f>
        <v>326</v>
      </c>
      <c r="F331" s="122">
        <f>[2]Dados!U330</f>
        <v>57</v>
      </c>
      <c r="G331" s="122">
        <f>[2]Dados!V330</f>
        <v>278</v>
      </c>
      <c r="H331" s="122">
        <f>[2]Dados!W330</f>
        <v>0</v>
      </c>
      <c r="I331" s="122">
        <f>[2]Dados!X330</f>
        <v>0</v>
      </c>
      <c r="J331" s="122">
        <f>[2]Dados!Y330</f>
        <v>0</v>
      </c>
      <c r="K331" s="122">
        <f>[2]Dados!Z330</f>
        <v>0</v>
      </c>
      <c r="L331" s="122">
        <f>[2]Dados!AA330</f>
        <v>0</v>
      </c>
      <c r="M331" s="122">
        <f>[2]Dados!AB330</f>
        <v>0</v>
      </c>
      <c r="N331" s="122">
        <f>[2]Dados!AC330</f>
        <v>0</v>
      </c>
      <c r="O331" s="122">
        <f>[2]Dados!AD330</f>
        <v>0</v>
      </c>
      <c r="P331" s="125" t="e">
        <f>ROUND(VLOOKUP(A331,#REF!,45,0),0)</f>
        <v>#REF!</v>
      </c>
      <c r="Q331" s="127"/>
    </row>
    <row r="332" spans="1:17" hidden="1" x14ac:dyDescent="0.3">
      <c r="A332" s="122" t="str">
        <f>[2]Dados!$Q331</f>
        <v>63052RQB089B1</v>
      </c>
      <c r="B332" s="122" t="str">
        <f>[2]Dados!$H331</f>
        <v>Income</v>
      </c>
      <c r="C332" s="122" t="str">
        <f>[2]Dados!$F331</f>
        <v>76DTX</v>
      </c>
      <c r="D332" s="122">
        <f>[2]Dados!S331</f>
        <v>266</v>
      </c>
      <c r="E332" s="122">
        <f>[2]Dados!T331</f>
        <v>314</v>
      </c>
      <c r="F332" s="122">
        <f>[2]Dados!U331</f>
        <v>412</v>
      </c>
      <c r="G332" s="122">
        <f>[2]Dados!V331</f>
        <v>231</v>
      </c>
      <c r="H332" s="122">
        <f>[2]Dados!W331</f>
        <v>467</v>
      </c>
      <c r="I332" s="122">
        <f>[2]Dados!X331</f>
        <v>691</v>
      </c>
      <c r="J332" s="122">
        <f>[2]Dados!Y331</f>
        <v>164</v>
      </c>
      <c r="K332" s="122">
        <f>[2]Dados!Z331</f>
        <v>0</v>
      </c>
      <c r="L332" s="122">
        <f>[2]Dados!AA331</f>
        <v>0</v>
      </c>
      <c r="M332" s="122">
        <f>[2]Dados!AB331</f>
        <v>0</v>
      </c>
      <c r="N332" s="122">
        <f>[2]Dados!AC331</f>
        <v>0</v>
      </c>
      <c r="O332" s="122">
        <f>[2]Dados!AD331</f>
        <v>0</v>
      </c>
      <c r="P332" s="125" t="e">
        <f>ROUND(VLOOKUP(A332,#REF!,45,0),0)</f>
        <v>#REF!</v>
      </c>
      <c r="Q332" s="127"/>
    </row>
    <row r="333" spans="1:17" hidden="1" x14ac:dyDescent="0.3">
      <c r="A333" s="122" t="str">
        <f>[2]Dados!$Q332</f>
        <v>63052RQB089B1</v>
      </c>
      <c r="B333" s="122" t="str">
        <f>[2]Dados!$H332</f>
        <v>Production Volume</v>
      </c>
      <c r="C333" s="122" t="str">
        <f>[2]Dados!$F332</f>
        <v>76DTX</v>
      </c>
      <c r="D333" s="122">
        <f>[2]Dados!S332</f>
        <v>102</v>
      </c>
      <c r="E333" s="122">
        <f>[2]Dados!T332</f>
        <v>479</v>
      </c>
      <c r="F333" s="122">
        <f>[2]Dados!U332</f>
        <v>143</v>
      </c>
      <c r="G333" s="122">
        <f>[2]Dados!V332</f>
        <v>455</v>
      </c>
      <c r="H333" s="122">
        <f>[2]Dados!W332</f>
        <v>189</v>
      </c>
      <c r="I333" s="122">
        <f>[2]Dados!X332</f>
        <v>691</v>
      </c>
      <c r="J333" s="122">
        <f>[2]Dados!Y332</f>
        <v>164</v>
      </c>
      <c r="K333" s="122">
        <f>[2]Dados!Z332</f>
        <v>0</v>
      </c>
      <c r="L333" s="122">
        <f>[2]Dados!AA332</f>
        <v>0</v>
      </c>
      <c r="M333" s="122">
        <f>[2]Dados!AB332</f>
        <v>0</v>
      </c>
      <c r="N333" s="122">
        <f>[2]Dados!AC332</f>
        <v>0</v>
      </c>
      <c r="O333" s="122">
        <f>[2]Dados!AD332</f>
        <v>0</v>
      </c>
      <c r="P333" s="125" t="e">
        <f>ROUND(VLOOKUP(A333,#REF!,45,0),0)</f>
        <v>#REF!</v>
      </c>
      <c r="Q333" s="127"/>
    </row>
    <row r="334" spans="1:17" hidden="1" x14ac:dyDescent="0.3">
      <c r="A334" s="122" t="str">
        <f>[2]Dados!$Q333</f>
        <v>63052RQB089B1</v>
      </c>
      <c r="B334" s="122" t="str">
        <f>[2]Dados!$H333</f>
        <v>Sales Volume</v>
      </c>
      <c r="C334" s="122" t="str">
        <f>[2]Dados!$F333</f>
        <v>76DTX</v>
      </c>
      <c r="D334" s="122">
        <f>[2]Dados!S333</f>
        <v>266</v>
      </c>
      <c r="E334" s="122">
        <f>[2]Dados!T333</f>
        <v>314</v>
      </c>
      <c r="F334" s="122">
        <f>[2]Dados!U333</f>
        <v>412</v>
      </c>
      <c r="G334" s="122">
        <f>[2]Dados!V333</f>
        <v>231</v>
      </c>
      <c r="H334" s="122">
        <f>[2]Dados!W333</f>
        <v>467</v>
      </c>
      <c r="I334" s="122">
        <f>[2]Dados!X333</f>
        <v>691</v>
      </c>
      <c r="J334" s="122">
        <f>[2]Dados!Y333</f>
        <v>164</v>
      </c>
      <c r="K334" s="122">
        <f>[2]Dados!Z333</f>
        <v>0</v>
      </c>
      <c r="L334" s="122">
        <f>[2]Dados!AA333</f>
        <v>0</v>
      </c>
      <c r="M334" s="122">
        <f>[2]Dados!AB333</f>
        <v>0</v>
      </c>
      <c r="N334" s="122">
        <f>[2]Dados!AC333</f>
        <v>0</v>
      </c>
      <c r="O334" s="122">
        <f>[2]Dados!AD333</f>
        <v>0</v>
      </c>
      <c r="P334" s="125" t="e">
        <f>ROUND(VLOOKUP(A334,#REF!,45,0),0)</f>
        <v>#REF!</v>
      </c>
      <c r="Q334" s="127"/>
    </row>
    <row r="335" spans="1:17" hidden="1" x14ac:dyDescent="0.3">
      <c r="A335" s="122" t="str">
        <f>[2]Dados!$Q334</f>
        <v>63052RQB089B1</v>
      </c>
      <c r="B335" s="122" t="str">
        <f>[2]Dados!$H334</f>
        <v>Stock Volume</v>
      </c>
      <c r="C335" s="122" t="str">
        <f>[2]Dados!$F334</f>
        <v>76DTX</v>
      </c>
      <c r="D335" s="122">
        <f>[2]Dados!S334</f>
        <v>161</v>
      </c>
      <c r="E335" s="122">
        <f>[2]Dados!T334</f>
        <v>326</v>
      </c>
      <c r="F335" s="122">
        <f>[2]Dados!U334</f>
        <v>57</v>
      </c>
      <c r="G335" s="122">
        <f>[2]Dados!V334</f>
        <v>278</v>
      </c>
      <c r="H335" s="122">
        <f>[2]Dados!W334</f>
        <v>0</v>
      </c>
      <c r="I335" s="122">
        <f>[2]Dados!X334</f>
        <v>0</v>
      </c>
      <c r="J335" s="122">
        <f>[2]Dados!Y334</f>
        <v>0</v>
      </c>
      <c r="K335" s="122">
        <f>[2]Dados!Z334</f>
        <v>0</v>
      </c>
      <c r="L335" s="122">
        <f>[2]Dados!AA334</f>
        <v>0</v>
      </c>
      <c r="M335" s="122">
        <f>[2]Dados!AB334</f>
        <v>0</v>
      </c>
      <c r="N335" s="122">
        <f>[2]Dados!AC334</f>
        <v>0</v>
      </c>
      <c r="O335" s="122">
        <f>[2]Dados!AD334</f>
        <v>0</v>
      </c>
      <c r="P335" s="125" t="e">
        <f>ROUND(VLOOKUP(A335,#REF!,45,0),0)</f>
        <v>#REF!</v>
      </c>
      <c r="Q335" s="127"/>
    </row>
    <row r="336" spans="1:17" hidden="1" x14ac:dyDescent="0.3">
      <c r="A336" s="122" t="str">
        <f>[2]Dados!$Q335</f>
        <v>23052THB289P1</v>
      </c>
      <c r="B336" s="122" t="str">
        <f>[2]Dados!$H335</f>
        <v>Available Stock</v>
      </c>
      <c r="C336" s="122" t="str">
        <f>[2]Dados!$F335</f>
        <v>76DVX</v>
      </c>
      <c r="D336" s="122">
        <f>[2]Dados!S335</f>
        <v>13</v>
      </c>
      <c r="E336" s="122">
        <f>[2]Dados!T335</f>
        <v>13</v>
      </c>
      <c r="F336" s="122">
        <f>[2]Dados!U335</f>
        <v>13</v>
      </c>
      <c r="G336" s="122">
        <f>[2]Dados!V335</f>
        <v>13</v>
      </c>
      <c r="H336" s="122">
        <f>[2]Dados!W335</f>
        <v>13</v>
      </c>
      <c r="I336" s="122">
        <f>[2]Dados!X335</f>
        <v>13</v>
      </c>
      <c r="J336" s="122">
        <f>[2]Dados!Y335</f>
        <v>13</v>
      </c>
      <c r="K336" s="122">
        <f>[2]Dados!Z335</f>
        <v>13</v>
      </c>
      <c r="L336" s="122">
        <f>[2]Dados!AA335</f>
        <v>13</v>
      </c>
      <c r="M336" s="122">
        <f>[2]Dados!AB335</f>
        <v>13</v>
      </c>
      <c r="N336" s="122">
        <f>[2]Dados!AC335</f>
        <v>13</v>
      </c>
      <c r="O336" s="122">
        <f>[2]Dados!AD335</f>
        <v>13</v>
      </c>
      <c r="P336" s="125" t="e">
        <f>ROUND(VLOOKUP(A336,#REF!,45,0),0)</f>
        <v>#REF!</v>
      </c>
      <c r="Q336" s="127"/>
    </row>
    <row r="337" spans="1:17" hidden="1" x14ac:dyDescent="0.3">
      <c r="A337" s="122" t="str">
        <f>[2]Dados!$Q336</f>
        <v>23052THB289P1</v>
      </c>
      <c r="B337" s="122" t="str">
        <f>[2]Dados!$H336</f>
        <v>Income</v>
      </c>
      <c r="C337" s="122" t="str">
        <f>[2]Dados!$F336</f>
        <v>76DVX</v>
      </c>
      <c r="D337" s="122">
        <f>[2]Dados!S336</f>
        <v>0</v>
      </c>
      <c r="E337" s="122">
        <f>[2]Dados!T336</f>
        <v>0</v>
      </c>
      <c r="F337" s="122">
        <f>[2]Dados!U336</f>
        <v>0</v>
      </c>
      <c r="G337" s="122">
        <f>[2]Dados!V336</f>
        <v>0</v>
      </c>
      <c r="H337" s="122">
        <f>[2]Dados!W336</f>
        <v>0</v>
      </c>
      <c r="I337" s="122">
        <f>[2]Dados!X336</f>
        <v>0</v>
      </c>
      <c r="J337" s="122">
        <f>[2]Dados!Y336</f>
        <v>0</v>
      </c>
      <c r="K337" s="122">
        <f>[2]Dados!Z336</f>
        <v>0</v>
      </c>
      <c r="L337" s="122">
        <f>[2]Dados!AA336</f>
        <v>0</v>
      </c>
      <c r="M337" s="122">
        <f>[2]Dados!AB336</f>
        <v>0</v>
      </c>
      <c r="N337" s="122">
        <f>[2]Dados!AC336</f>
        <v>0</v>
      </c>
      <c r="O337" s="122">
        <f>[2]Dados!AD336</f>
        <v>0</v>
      </c>
      <c r="P337" s="125" t="e">
        <f>ROUND(VLOOKUP(A337,#REF!,45,0),0)</f>
        <v>#REF!</v>
      </c>
      <c r="Q337" s="127"/>
    </row>
    <row r="338" spans="1:17" hidden="1" x14ac:dyDescent="0.3">
      <c r="A338" s="122" t="str">
        <f>[2]Dados!$Q337</f>
        <v>23052THB289P1</v>
      </c>
      <c r="B338" s="122" t="str">
        <f>[2]Dados!$H337</f>
        <v>Production Volume</v>
      </c>
      <c r="C338" s="122" t="str">
        <f>[2]Dados!$F337</f>
        <v>76DVX</v>
      </c>
      <c r="D338" s="122">
        <f>[2]Dados!S337</f>
        <v>0</v>
      </c>
      <c r="E338" s="122">
        <f>[2]Dados!T337</f>
        <v>0</v>
      </c>
      <c r="F338" s="122">
        <f>[2]Dados!U337</f>
        <v>0</v>
      </c>
      <c r="G338" s="122">
        <f>[2]Dados!V337</f>
        <v>0</v>
      </c>
      <c r="H338" s="122">
        <f>[2]Dados!W337</f>
        <v>0</v>
      </c>
      <c r="I338" s="122">
        <f>[2]Dados!X337</f>
        <v>0</v>
      </c>
      <c r="J338" s="122">
        <f>[2]Dados!Y337</f>
        <v>0</v>
      </c>
      <c r="K338" s="122">
        <f>[2]Dados!Z337</f>
        <v>0</v>
      </c>
      <c r="L338" s="122">
        <f>[2]Dados!AA337</f>
        <v>0</v>
      </c>
      <c r="M338" s="122">
        <f>[2]Dados!AB337</f>
        <v>0</v>
      </c>
      <c r="N338" s="122">
        <f>[2]Dados!AC337</f>
        <v>0</v>
      </c>
      <c r="O338" s="122">
        <f>[2]Dados!AD337</f>
        <v>0</v>
      </c>
      <c r="P338" s="125" t="e">
        <f>ROUND(VLOOKUP(A338,#REF!,45,0),0)</f>
        <v>#REF!</v>
      </c>
      <c r="Q338" s="127"/>
    </row>
    <row r="339" spans="1:17" hidden="1" x14ac:dyDescent="0.3">
      <c r="A339" s="122" t="str">
        <f>[2]Dados!$Q338</f>
        <v>23052THB289P1</v>
      </c>
      <c r="B339" s="122" t="str">
        <f>[2]Dados!$H338</f>
        <v>Sales Volume</v>
      </c>
      <c r="C339" s="122" t="str">
        <f>[2]Dados!$F338</f>
        <v>76DVX</v>
      </c>
      <c r="D339" s="122">
        <f>[2]Dados!S338</f>
        <v>0</v>
      </c>
      <c r="E339" s="122">
        <f>[2]Dados!T338</f>
        <v>0</v>
      </c>
      <c r="F339" s="122">
        <f>[2]Dados!U338</f>
        <v>0</v>
      </c>
      <c r="G339" s="122">
        <f>[2]Dados!V338</f>
        <v>0</v>
      </c>
      <c r="H339" s="122">
        <f>[2]Dados!W338</f>
        <v>0</v>
      </c>
      <c r="I339" s="122">
        <f>[2]Dados!X338</f>
        <v>0</v>
      </c>
      <c r="J339" s="122">
        <f>[2]Dados!Y338</f>
        <v>0</v>
      </c>
      <c r="K339" s="122">
        <f>[2]Dados!Z338</f>
        <v>0</v>
      </c>
      <c r="L339" s="122">
        <f>[2]Dados!AA338</f>
        <v>0</v>
      </c>
      <c r="M339" s="122">
        <f>[2]Dados!AB338</f>
        <v>0</v>
      </c>
      <c r="N339" s="122">
        <f>[2]Dados!AC338</f>
        <v>0</v>
      </c>
      <c r="O339" s="122">
        <f>[2]Dados!AD338</f>
        <v>0</v>
      </c>
      <c r="P339" s="125" t="e">
        <f>ROUND(VLOOKUP(A339,#REF!,45,0),0)</f>
        <v>#REF!</v>
      </c>
      <c r="Q339" s="127"/>
    </row>
    <row r="340" spans="1:17" hidden="1" x14ac:dyDescent="0.3">
      <c r="A340" s="122" t="str">
        <f>[2]Dados!$Q339</f>
        <v>23052THB289P1</v>
      </c>
      <c r="B340" s="122" t="str">
        <f>[2]Dados!$H339</f>
        <v>Stock Volume</v>
      </c>
      <c r="C340" s="122" t="str">
        <f>[2]Dados!$F339</f>
        <v>76DVX</v>
      </c>
      <c r="D340" s="122">
        <f>[2]Dados!S339</f>
        <v>13</v>
      </c>
      <c r="E340" s="122">
        <f>[2]Dados!T339</f>
        <v>13</v>
      </c>
      <c r="F340" s="122">
        <f>[2]Dados!U339</f>
        <v>13</v>
      </c>
      <c r="G340" s="122">
        <f>[2]Dados!V339</f>
        <v>13</v>
      </c>
      <c r="H340" s="122">
        <f>[2]Dados!W339</f>
        <v>13</v>
      </c>
      <c r="I340" s="122">
        <f>[2]Dados!X339</f>
        <v>13</v>
      </c>
      <c r="J340" s="122">
        <f>[2]Dados!Y339</f>
        <v>13</v>
      </c>
      <c r="K340" s="122">
        <f>[2]Dados!Z339</f>
        <v>13</v>
      </c>
      <c r="L340" s="122">
        <f>[2]Dados!AA339</f>
        <v>13</v>
      </c>
      <c r="M340" s="122">
        <f>[2]Dados!AB339</f>
        <v>13</v>
      </c>
      <c r="N340" s="122">
        <f>[2]Dados!AC339</f>
        <v>13</v>
      </c>
      <c r="O340" s="122">
        <f>[2]Dados!AD339</f>
        <v>13</v>
      </c>
      <c r="P340" s="125" t="e">
        <f>ROUND(VLOOKUP(A340,#REF!,45,0),0)</f>
        <v>#REF!</v>
      </c>
      <c r="Q340" s="127"/>
    </row>
    <row r="341" spans="1:17" hidden="1" x14ac:dyDescent="0.3">
      <c r="A341" s="122" t="str">
        <f>[2]Dados!$Q340</f>
        <v>33051COA189P2</v>
      </c>
      <c r="B341" s="122" t="str">
        <f>[2]Dados!$H340</f>
        <v>Available Stock</v>
      </c>
      <c r="C341" s="122" t="str">
        <f>[2]Dados!$F340</f>
        <v>76EFX</v>
      </c>
      <c r="D341" s="122">
        <f>[2]Dados!S340</f>
        <v>0</v>
      </c>
      <c r="E341" s="122">
        <f>[2]Dados!T340</f>
        <v>0</v>
      </c>
      <c r="F341" s="122">
        <f>[2]Dados!U340</f>
        <v>0</v>
      </c>
      <c r="G341" s="122">
        <f>[2]Dados!V340</f>
        <v>0</v>
      </c>
      <c r="H341" s="122">
        <f>[2]Dados!W340</f>
        <v>0</v>
      </c>
      <c r="I341" s="122">
        <f>[2]Dados!X340</f>
        <v>0</v>
      </c>
      <c r="J341" s="122">
        <f>[2]Dados!Y340</f>
        <v>0</v>
      </c>
      <c r="K341" s="122">
        <f>[2]Dados!Z340</f>
        <v>0</v>
      </c>
      <c r="L341" s="122">
        <f>[2]Dados!AA340</f>
        <v>0</v>
      </c>
      <c r="M341" s="122">
        <f>[2]Dados!AB340</f>
        <v>0</v>
      </c>
      <c r="N341" s="122">
        <f>[2]Dados!AC340</f>
        <v>0</v>
      </c>
      <c r="O341" s="122">
        <f>[2]Dados!AD340</f>
        <v>0</v>
      </c>
      <c r="P341" s="125" t="e">
        <f>ROUND(VLOOKUP(A341,#REF!,45,0),0)</f>
        <v>#REF!</v>
      </c>
      <c r="Q341" s="127"/>
    </row>
    <row r="342" spans="1:17" hidden="1" x14ac:dyDescent="0.3">
      <c r="A342" s="122" t="str">
        <f>[2]Dados!$Q341</f>
        <v>33051COA189P2</v>
      </c>
      <c r="B342" s="122" t="str">
        <f>[2]Dados!$H341</f>
        <v>Income</v>
      </c>
      <c r="C342" s="122" t="str">
        <f>[2]Dados!$F341</f>
        <v>76EFX</v>
      </c>
      <c r="D342" s="122">
        <f>[2]Dados!S341</f>
        <v>0</v>
      </c>
      <c r="E342" s="122">
        <f>[2]Dados!T341</f>
        <v>0</v>
      </c>
      <c r="F342" s="122">
        <f>[2]Dados!U341</f>
        <v>0</v>
      </c>
      <c r="G342" s="122">
        <f>[2]Dados!V341</f>
        <v>0</v>
      </c>
      <c r="H342" s="122">
        <f>[2]Dados!W341</f>
        <v>0</v>
      </c>
      <c r="I342" s="122">
        <f>[2]Dados!X341</f>
        <v>0</v>
      </c>
      <c r="J342" s="122">
        <f>[2]Dados!Y341</f>
        <v>0</v>
      </c>
      <c r="K342" s="122">
        <f>[2]Dados!Z341</f>
        <v>0</v>
      </c>
      <c r="L342" s="122">
        <f>[2]Dados!AA341</f>
        <v>0</v>
      </c>
      <c r="M342" s="122">
        <f>[2]Dados!AB341</f>
        <v>0</v>
      </c>
      <c r="N342" s="122">
        <f>[2]Dados!AC341</f>
        <v>0</v>
      </c>
      <c r="O342" s="122">
        <f>[2]Dados!AD341</f>
        <v>0</v>
      </c>
      <c r="P342" s="125" t="e">
        <f>ROUND(VLOOKUP(A342,#REF!,45,0),0)</f>
        <v>#REF!</v>
      </c>
      <c r="Q342" s="127"/>
    </row>
    <row r="343" spans="1:17" hidden="1" x14ac:dyDescent="0.3">
      <c r="A343" s="122" t="str">
        <f>[2]Dados!$Q342</f>
        <v>33051COA189P2</v>
      </c>
      <c r="B343" s="122" t="str">
        <f>[2]Dados!$H342</f>
        <v>Production Volume</v>
      </c>
      <c r="C343" s="122" t="str">
        <f>[2]Dados!$F342</f>
        <v>76EFX</v>
      </c>
      <c r="D343" s="122">
        <f>[2]Dados!S342</f>
        <v>0</v>
      </c>
      <c r="E343" s="122">
        <f>[2]Dados!T342</f>
        <v>0</v>
      </c>
      <c r="F343" s="122">
        <f>[2]Dados!U342</f>
        <v>0</v>
      </c>
      <c r="G343" s="122">
        <f>[2]Dados!V342</f>
        <v>0</v>
      </c>
      <c r="H343" s="122">
        <f>[2]Dados!W342</f>
        <v>0</v>
      </c>
      <c r="I343" s="122">
        <f>[2]Dados!X342</f>
        <v>0</v>
      </c>
      <c r="J343" s="122">
        <f>[2]Dados!Y342</f>
        <v>0</v>
      </c>
      <c r="K343" s="122">
        <f>[2]Dados!Z342</f>
        <v>0</v>
      </c>
      <c r="L343" s="122">
        <f>[2]Dados!AA342</f>
        <v>0</v>
      </c>
      <c r="M343" s="122">
        <f>[2]Dados!AB342</f>
        <v>0</v>
      </c>
      <c r="N343" s="122">
        <f>[2]Dados!AC342</f>
        <v>0</v>
      </c>
      <c r="O343" s="122">
        <f>[2]Dados!AD342</f>
        <v>0</v>
      </c>
      <c r="P343" s="125" t="e">
        <f>ROUND(VLOOKUP(A343,#REF!,45,0),0)</f>
        <v>#REF!</v>
      </c>
      <c r="Q343" s="127"/>
    </row>
    <row r="344" spans="1:17" hidden="1" x14ac:dyDescent="0.3">
      <c r="A344" s="122" t="str">
        <f>[2]Dados!$Q343</f>
        <v>33051COA189P2</v>
      </c>
      <c r="B344" s="122" t="str">
        <f>[2]Dados!$H343</f>
        <v>Sales Volume</v>
      </c>
      <c r="C344" s="122" t="str">
        <f>[2]Dados!$F343</f>
        <v>76EFX</v>
      </c>
      <c r="D344" s="122">
        <f>[2]Dados!S343</f>
        <v>0</v>
      </c>
      <c r="E344" s="122">
        <f>[2]Dados!T343</f>
        <v>0</v>
      </c>
      <c r="F344" s="122">
        <f>[2]Dados!U343</f>
        <v>0</v>
      </c>
      <c r="G344" s="122">
        <f>[2]Dados!V343</f>
        <v>0</v>
      </c>
      <c r="H344" s="122">
        <f>[2]Dados!W343</f>
        <v>0</v>
      </c>
      <c r="I344" s="122">
        <f>[2]Dados!X343</f>
        <v>0</v>
      </c>
      <c r="J344" s="122">
        <f>[2]Dados!Y343</f>
        <v>0</v>
      </c>
      <c r="K344" s="122">
        <f>[2]Dados!Z343</f>
        <v>0</v>
      </c>
      <c r="L344" s="122">
        <f>[2]Dados!AA343</f>
        <v>0</v>
      </c>
      <c r="M344" s="122">
        <f>[2]Dados!AB343</f>
        <v>0</v>
      </c>
      <c r="N344" s="122">
        <f>[2]Dados!AC343</f>
        <v>0</v>
      </c>
      <c r="O344" s="122">
        <f>[2]Dados!AD343</f>
        <v>0</v>
      </c>
      <c r="P344" s="125" t="e">
        <f>ROUND(VLOOKUP(A344,#REF!,45,0),0)</f>
        <v>#REF!</v>
      </c>
      <c r="Q344" s="127"/>
    </row>
    <row r="345" spans="1:17" hidden="1" x14ac:dyDescent="0.3">
      <c r="A345" s="122" t="str">
        <f>[2]Dados!$Q344</f>
        <v>33051COA189P2</v>
      </c>
      <c r="B345" s="122" t="str">
        <f>[2]Dados!$H344</f>
        <v>Stock Volume</v>
      </c>
      <c r="C345" s="122" t="str">
        <f>[2]Dados!$F344</f>
        <v>76EFX</v>
      </c>
      <c r="D345" s="122">
        <f>[2]Dados!S344</f>
        <v>0</v>
      </c>
      <c r="E345" s="122">
        <f>[2]Dados!T344</f>
        <v>0</v>
      </c>
      <c r="F345" s="122">
        <f>[2]Dados!U344</f>
        <v>0</v>
      </c>
      <c r="G345" s="122">
        <f>[2]Dados!V344</f>
        <v>0</v>
      </c>
      <c r="H345" s="122">
        <f>[2]Dados!W344</f>
        <v>0</v>
      </c>
      <c r="I345" s="122">
        <f>[2]Dados!X344</f>
        <v>0</v>
      </c>
      <c r="J345" s="122">
        <f>[2]Dados!Y344</f>
        <v>0</v>
      </c>
      <c r="K345" s="122">
        <f>[2]Dados!Z344</f>
        <v>0</v>
      </c>
      <c r="L345" s="122">
        <f>[2]Dados!AA344</f>
        <v>0</v>
      </c>
      <c r="M345" s="122">
        <f>[2]Dados!AB344</f>
        <v>0</v>
      </c>
      <c r="N345" s="122">
        <f>[2]Dados!AC344</f>
        <v>0</v>
      </c>
      <c r="O345" s="122">
        <f>[2]Dados!AD344</f>
        <v>0</v>
      </c>
      <c r="P345" s="125" t="e">
        <f>ROUND(VLOOKUP(A345,#REF!,45,0),0)</f>
        <v>#REF!</v>
      </c>
      <c r="Q345" s="127"/>
    </row>
    <row r="346" spans="1:17" hidden="1" x14ac:dyDescent="0.3">
      <c r="A346" s="122" t="str">
        <f>[2]Dados!$Q345</f>
        <v>33051THB289P1</v>
      </c>
      <c r="B346" s="122" t="str">
        <f>[2]Dados!$H345</f>
        <v>Available Stock</v>
      </c>
      <c r="C346" s="122" t="str">
        <f>[2]Dados!$F345</f>
        <v>76EVX</v>
      </c>
      <c r="D346" s="122">
        <f>[2]Dados!S345</f>
        <v>0</v>
      </c>
      <c r="E346" s="122">
        <f>[2]Dados!T345</f>
        <v>0</v>
      </c>
      <c r="F346" s="122">
        <f>[2]Dados!U345</f>
        <v>0</v>
      </c>
      <c r="G346" s="122">
        <f>[2]Dados!V345</f>
        <v>0</v>
      </c>
      <c r="H346" s="122">
        <f>[2]Dados!W345</f>
        <v>0</v>
      </c>
      <c r="I346" s="122">
        <f>[2]Dados!X345</f>
        <v>0</v>
      </c>
      <c r="J346" s="122">
        <f>[2]Dados!Y345</f>
        <v>0</v>
      </c>
      <c r="K346" s="122">
        <f>[2]Dados!Z345</f>
        <v>0</v>
      </c>
      <c r="L346" s="122">
        <f>[2]Dados!AA345</f>
        <v>0</v>
      </c>
      <c r="M346" s="122">
        <f>[2]Dados!AB345</f>
        <v>0</v>
      </c>
      <c r="N346" s="122">
        <f>[2]Dados!AC345</f>
        <v>0</v>
      </c>
      <c r="O346" s="122">
        <f>[2]Dados!AD345</f>
        <v>0</v>
      </c>
      <c r="P346" s="125" t="e">
        <f>ROUND(VLOOKUP(A346,#REF!,45,0),0)</f>
        <v>#REF!</v>
      </c>
      <c r="Q346" s="127"/>
    </row>
    <row r="347" spans="1:17" hidden="1" x14ac:dyDescent="0.3">
      <c r="A347" s="122" t="str">
        <f>[2]Dados!$Q346</f>
        <v>33051THB289P1</v>
      </c>
      <c r="B347" s="122" t="str">
        <f>[2]Dados!$H346</f>
        <v>Income</v>
      </c>
      <c r="C347" s="122" t="str">
        <f>[2]Dados!$F346</f>
        <v>76EVX</v>
      </c>
      <c r="D347" s="122">
        <f>[2]Dados!S346</f>
        <v>0</v>
      </c>
      <c r="E347" s="122">
        <f>[2]Dados!T346</f>
        <v>0</v>
      </c>
      <c r="F347" s="122">
        <f>[2]Dados!U346</f>
        <v>0</v>
      </c>
      <c r="G347" s="122">
        <f>[2]Dados!V346</f>
        <v>0</v>
      </c>
      <c r="H347" s="122">
        <f>[2]Dados!W346</f>
        <v>0</v>
      </c>
      <c r="I347" s="122">
        <f>[2]Dados!X346</f>
        <v>0</v>
      </c>
      <c r="J347" s="122">
        <f>[2]Dados!Y346</f>
        <v>0</v>
      </c>
      <c r="K347" s="122">
        <f>[2]Dados!Z346</f>
        <v>0</v>
      </c>
      <c r="L347" s="122">
        <f>[2]Dados!AA346</f>
        <v>0</v>
      </c>
      <c r="M347" s="122">
        <f>[2]Dados!AB346</f>
        <v>0</v>
      </c>
      <c r="N347" s="122">
        <f>[2]Dados!AC346</f>
        <v>0</v>
      </c>
      <c r="O347" s="122">
        <f>[2]Dados!AD346</f>
        <v>0</v>
      </c>
      <c r="P347" s="125" t="e">
        <f>ROUND(VLOOKUP(A347,#REF!,45,0),0)</f>
        <v>#REF!</v>
      </c>
      <c r="Q347" s="127"/>
    </row>
    <row r="348" spans="1:17" hidden="1" x14ac:dyDescent="0.3">
      <c r="A348" s="122" t="str">
        <f>[2]Dados!$Q347</f>
        <v>33051THB289P1</v>
      </c>
      <c r="B348" s="122" t="str">
        <f>[2]Dados!$H347</f>
        <v>Production Volume</v>
      </c>
      <c r="C348" s="122" t="str">
        <f>[2]Dados!$F347</f>
        <v>76EVX</v>
      </c>
      <c r="D348" s="122">
        <f>[2]Dados!S347</f>
        <v>0</v>
      </c>
      <c r="E348" s="122">
        <f>[2]Dados!T347</f>
        <v>0</v>
      </c>
      <c r="F348" s="122">
        <f>[2]Dados!U347</f>
        <v>0</v>
      </c>
      <c r="G348" s="122">
        <f>[2]Dados!V347</f>
        <v>0</v>
      </c>
      <c r="H348" s="122">
        <f>[2]Dados!W347</f>
        <v>0</v>
      </c>
      <c r="I348" s="122">
        <f>[2]Dados!X347</f>
        <v>0</v>
      </c>
      <c r="J348" s="122">
        <f>[2]Dados!Y347</f>
        <v>0</v>
      </c>
      <c r="K348" s="122">
        <f>[2]Dados!Z347</f>
        <v>0</v>
      </c>
      <c r="L348" s="122">
        <f>[2]Dados!AA347</f>
        <v>0</v>
      </c>
      <c r="M348" s="122">
        <f>[2]Dados!AB347</f>
        <v>0</v>
      </c>
      <c r="N348" s="122">
        <f>[2]Dados!AC347</f>
        <v>0</v>
      </c>
      <c r="O348" s="122">
        <f>[2]Dados!AD347</f>
        <v>0</v>
      </c>
      <c r="P348" s="125" t="e">
        <f>ROUND(VLOOKUP(A348,#REF!,45,0),0)</f>
        <v>#REF!</v>
      </c>
      <c r="Q348" s="127"/>
    </row>
    <row r="349" spans="1:17" hidden="1" x14ac:dyDescent="0.3">
      <c r="A349" s="122" t="str">
        <f>[2]Dados!$Q348</f>
        <v>33051THB289P1</v>
      </c>
      <c r="B349" s="122" t="str">
        <f>[2]Dados!$H348</f>
        <v>Sales Volume</v>
      </c>
      <c r="C349" s="122" t="str">
        <f>[2]Dados!$F348</f>
        <v>76EVX</v>
      </c>
      <c r="D349" s="122">
        <f>[2]Dados!S348</f>
        <v>0</v>
      </c>
      <c r="E349" s="122">
        <f>[2]Dados!T348</f>
        <v>0</v>
      </c>
      <c r="F349" s="122">
        <f>[2]Dados!U348</f>
        <v>0</v>
      </c>
      <c r="G349" s="122">
        <f>[2]Dados!V348</f>
        <v>0</v>
      </c>
      <c r="H349" s="122">
        <f>[2]Dados!W348</f>
        <v>0</v>
      </c>
      <c r="I349" s="122">
        <f>[2]Dados!X348</f>
        <v>0</v>
      </c>
      <c r="J349" s="122">
        <f>[2]Dados!Y348</f>
        <v>0</v>
      </c>
      <c r="K349" s="122">
        <f>[2]Dados!Z348</f>
        <v>0</v>
      </c>
      <c r="L349" s="122">
        <f>[2]Dados!AA348</f>
        <v>0</v>
      </c>
      <c r="M349" s="122">
        <f>[2]Dados!AB348</f>
        <v>0</v>
      </c>
      <c r="N349" s="122">
        <f>[2]Dados!AC348</f>
        <v>0</v>
      </c>
      <c r="O349" s="122">
        <f>[2]Dados!AD348</f>
        <v>0</v>
      </c>
      <c r="P349" s="125" t="e">
        <f>ROUND(VLOOKUP(A349,#REF!,45,0),0)</f>
        <v>#REF!</v>
      </c>
      <c r="Q349" s="127"/>
    </row>
    <row r="350" spans="1:17" hidden="1" x14ac:dyDescent="0.3">
      <c r="A350" s="122" t="str">
        <f>[2]Dados!$Q349</f>
        <v>33051THB289P1</v>
      </c>
      <c r="B350" s="122" t="str">
        <f>[2]Dados!$H349</f>
        <v>Stock Volume</v>
      </c>
      <c r="C350" s="122" t="str">
        <f>[2]Dados!$F349</f>
        <v>76EVX</v>
      </c>
      <c r="D350" s="122">
        <f>[2]Dados!S349</f>
        <v>0</v>
      </c>
      <c r="E350" s="122">
        <f>[2]Dados!T349</f>
        <v>0</v>
      </c>
      <c r="F350" s="122">
        <f>[2]Dados!U349</f>
        <v>0</v>
      </c>
      <c r="G350" s="122">
        <f>[2]Dados!V349</f>
        <v>0</v>
      </c>
      <c r="H350" s="122">
        <f>[2]Dados!W349</f>
        <v>0</v>
      </c>
      <c r="I350" s="122">
        <f>[2]Dados!X349</f>
        <v>0</v>
      </c>
      <c r="J350" s="122">
        <f>[2]Dados!Y349</f>
        <v>0</v>
      </c>
      <c r="K350" s="122">
        <f>[2]Dados!Z349</f>
        <v>0</v>
      </c>
      <c r="L350" s="122">
        <f>[2]Dados!AA349</f>
        <v>0</v>
      </c>
      <c r="M350" s="122">
        <f>[2]Dados!AB349</f>
        <v>0</v>
      </c>
      <c r="N350" s="122">
        <f>[2]Dados!AC349</f>
        <v>0</v>
      </c>
      <c r="O350" s="122">
        <f>[2]Dados!AD349</f>
        <v>0</v>
      </c>
      <c r="P350" s="125" t="e">
        <f>ROUND(VLOOKUP(A350,#REF!,45,0),0)</f>
        <v>#REF!</v>
      </c>
      <c r="Q350" s="127"/>
    </row>
    <row r="351" spans="1:17" hidden="1" x14ac:dyDescent="0.3">
      <c r="A351" s="122" t="str">
        <f>[2]Dados!$Q350</f>
        <v>63052NFA289B1</v>
      </c>
      <c r="B351" s="122" t="str">
        <f>[2]Dados!$H350</f>
        <v>Available Stock</v>
      </c>
      <c r="C351" s="122" t="str">
        <f>[2]Dados!$F350</f>
        <v>76GDX</v>
      </c>
      <c r="D351" s="122">
        <f>[2]Dados!S350</f>
        <v>39</v>
      </c>
      <c r="E351" s="122">
        <f>[2]Dados!T350</f>
        <v>162</v>
      </c>
      <c r="F351" s="122">
        <f>[2]Dados!U350</f>
        <v>63</v>
      </c>
      <c r="G351" s="122">
        <f>[2]Dados!V350</f>
        <v>31</v>
      </c>
      <c r="H351" s="122">
        <f>[2]Dados!W350</f>
        <v>0</v>
      </c>
      <c r="I351" s="122">
        <f>[2]Dados!X350</f>
        <v>0</v>
      </c>
      <c r="J351" s="122">
        <f>[2]Dados!Y350</f>
        <v>0</v>
      </c>
      <c r="K351" s="122">
        <f>[2]Dados!Z350</f>
        <v>0</v>
      </c>
      <c r="L351" s="122">
        <f>[2]Dados!AA350</f>
        <v>0</v>
      </c>
      <c r="M351" s="122">
        <f>[2]Dados!AB350</f>
        <v>0</v>
      </c>
      <c r="N351" s="122">
        <f>[2]Dados!AC350</f>
        <v>0</v>
      </c>
      <c r="O351" s="122">
        <f>[2]Dados!AD350</f>
        <v>0</v>
      </c>
      <c r="P351" s="125" t="e">
        <f>ROUND(VLOOKUP(A351,#REF!,45,0),0)</f>
        <v>#REF!</v>
      </c>
      <c r="Q351" s="127"/>
    </row>
    <row r="352" spans="1:17" hidden="1" x14ac:dyDescent="0.3">
      <c r="A352" s="122" t="str">
        <f>[2]Dados!$Q351</f>
        <v>63052NFA289B1</v>
      </c>
      <c r="B352" s="122" t="str">
        <f>[2]Dados!$H351</f>
        <v>Income</v>
      </c>
      <c r="C352" s="122" t="str">
        <f>[2]Dados!$F351</f>
        <v>76GDX</v>
      </c>
      <c r="D352" s="122">
        <f>[2]Dados!S351</f>
        <v>0</v>
      </c>
      <c r="E352" s="122">
        <f>[2]Dados!T351</f>
        <v>0</v>
      </c>
      <c r="F352" s="122">
        <f>[2]Dados!U351</f>
        <v>195</v>
      </c>
      <c r="G352" s="122">
        <f>[2]Dados!V351</f>
        <v>180</v>
      </c>
      <c r="H352" s="122">
        <f>[2]Dados!W351</f>
        <v>124</v>
      </c>
      <c r="I352" s="122">
        <f>[2]Dados!X351</f>
        <v>87</v>
      </c>
      <c r="J352" s="122">
        <f>[2]Dados!Y351</f>
        <v>0</v>
      </c>
      <c r="K352" s="122">
        <f>[2]Dados!Z351</f>
        <v>0</v>
      </c>
      <c r="L352" s="122">
        <f>[2]Dados!AA351</f>
        <v>0</v>
      </c>
      <c r="M352" s="122">
        <f>[2]Dados!AB351</f>
        <v>0</v>
      </c>
      <c r="N352" s="122">
        <f>[2]Dados!AC351</f>
        <v>0</v>
      </c>
      <c r="O352" s="122">
        <f>[2]Dados!AD351</f>
        <v>94</v>
      </c>
      <c r="P352" s="125" t="e">
        <f>ROUND(VLOOKUP(A352,#REF!,45,0),0)</f>
        <v>#REF!</v>
      </c>
      <c r="Q352" s="127"/>
    </row>
    <row r="353" spans="1:17" hidden="1" x14ac:dyDescent="0.3">
      <c r="A353" s="122" t="str">
        <f>[2]Dados!$Q352</f>
        <v>63052NFA289B1</v>
      </c>
      <c r="B353" s="122" t="str">
        <f>[2]Dados!$H352</f>
        <v>Production Volume</v>
      </c>
      <c r="C353" s="122" t="str">
        <f>[2]Dados!$F352</f>
        <v>76GDX</v>
      </c>
      <c r="D353" s="122">
        <f>[2]Dados!S352</f>
        <v>1</v>
      </c>
      <c r="E353" s="122">
        <f>[2]Dados!T352</f>
        <v>124</v>
      </c>
      <c r="F353" s="122">
        <f>[2]Dados!U352</f>
        <v>97</v>
      </c>
      <c r="G353" s="122">
        <f>[2]Dados!V352</f>
        <v>147</v>
      </c>
      <c r="H353" s="122">
        <f>[2]Dados!W352</f>
        <v>93</v>
      </c>
      <c r="I353" s="122">
        <f>[2]Dados!X352</f>
        <v>87</v>
      </c>
      <c r="J353" s="122">
        <f>[2]Dados!Y352</f>
        <v>0</v>
      </c>
      <c r="K353" s="122">
        <f>[2]Dados!Z352</f>
        <v>0</v>
      </c>
      <c r="L353" s="122">
        <f>[2]Dados!AA352</f>
        <v>0</v>
      </c>
      <c r="M353" s="122">
        <f>[2]Dados!AB352</f>
        <v>0</v>
      </c>
      <c r="N353" s="122">
        <f>[2]Dados!AC352</f>
        <v>0</v>
      </c>
      <c r="O353" s="122">
        <f>[2]Dados!AD352</f>
        <v>94</v>
      </c>
      <c r="P353" s="125" t="e">
        <f>ROUND(VLOOKUP(A353,#REF!,45,0),0)</f>
        <v>#REF!</v>
      </c>
      <c r="Q353" s="127"/>
    </row>
    <row r="354" spans="1:17" hidden="1" x14ac:dyDescent="0.3">
      <c r="A354" s="122" t="str">
        <f>[2]Dados!$Q353</f>
        <v>63052NFA289B1</v>
      </c>
      <c r="B354" s="122" t="str">
        <f>[2]Dados!$H353</f>
        <v>Sales Volume</v>
      </c>
      <c r="C354" s="122" t="str">
        <f>[2]Dados!$F353</f>
        <v>76GDX</v>
      </c>
      <c r="D354" s="122">
        <f>[2]Dados!S353</f>
        <v>0</v>
      </c>
      <c r="E354" s="122">
        <f>[2]Dados!T353</f>
        <v>0</v>
      </c>
      <c r="F354" s="122">
        <f>[2]Dados!U353</f>
        <v>195</v>
      </c>
      <c r="G354" s="122">
        <f>[2]Dados!V353</f>
        <v>180</v>
      </c>
      <c r="H354" s="122">
        <f>[2]Dados!W353</f>
        <v>124</v>
      </c>
      <c r="I354" s="122">
        <f>[2]Dados!X353</f>
        <v>87</v>
      </c>
      <c r="J354" s="122">
        <f>[2]Dados!Y353</f>
        <v>0</v>
      </c>
      <c r="K354" s="122">
        <f>[2]Dados!Z353</f>
        <v>0</v>
      </c>
      <c r="L354" s="122">
        <f>[2]Dados!AA353</f>
        <v>0</v>
      </c>
      <c r="M354" s="122">
        <f>[2]Dados!AB353</f>
        <v>0</v>
      </c>
      <c r="N354" s="122">
        <f>[2]Dados!AC353</f>
        <v>0</v>
      </c>
      <c r="O354" s="122">
        <f>[2]Dados!AD353</f>
        <v>94</v>
      </c>
      <c r="P354" s="125" t="e">
        <f>ROUND(VLOOKUP(A354,#REF!,45,0),0)</f>
        <v>#REF!</v>
      </c>
      <c r="Q354" s="127"/>
    </row>
    <row r="355" spans="1:17" hidden="1" x14ac:dyDescent="0.3">
      <c r="A355" s="122" t="str">
        <f>[2]Dados!$Q354</f>
        <v>63052NFA289B1</v>
      </c>
      <c r="B355" s="122" t="str">
        <f>[2]Dados!$H354</f>
        <v>Stock Volume</v>
      </c>
      <c r="C355" s="122" t="str">
        <f>[2]Dados!$F354</f>
        <v>76GDX</v>
      </c>
      <c r="D355" s="122">
        <f>[2]Dados!S354</f>
        <v>39</v>
      </c>
      <c r="E355" s="122">
        <f>[2]Dados!T354</f>
        <v>162</v>
      </c>
      <c r="F355" s="122">
        <f>[2]Dados!U354</f>
        <v>64</v>
      </c>
      <c r="G355" s="122">
        <f>[2]Dados!V354</f>
        <v>31</v>
      </c>
      <c r="H355" s="122">
        <f>[2]Dados!W354</f>
        <v>0</v>
      </c>
      <c r="I355" s="122">
        <f>[2]Dados!X354</f>
        <v>0</v>
      </c>
      <c r="J355" s="122">
        <f>[2]Dados!Y354</f>
        <v>0</v>
      </c>
      <c r="K355" s="122">
        <f>[2]Dados!Z354</f>
        <v>0</v>
      </c>
      <c r="L355" s="122">
        <f>[2]Dados!AA354</f>
        <v>0</v>
      </c>
      <c r="M355" s="122">
        <f>[2]Dados!AB354</f>
        <v>0</v>
      </c>
      <c r="N355" s="122">
        <f>[2]Dados!AC354</f>
        <v>0</v>
      </c>
      <c r="O355" s="122">
        <f>[2]Dados!AD354</f>
        <v>0</v>
      </c>
      <c r="P355" s="125" t="e">
        <f>ROUND(VLOOKUP(A355,#REF!,45,0),0)</f>
        <v>#REF!</v>
      </c>
      <c r="Q355" s="127"/>
    </row>
    <row r="356" spans="1:17" hidden="1" x14ac:dyDescent="0.3">
      <c r="A356" s="122" t="str">
        <f>[2]Dados!$Q355</f>
        <v>63052NHA389B1</v>
      </c>
      <c r="B356" s="122" t="str">
        <f>[2]Dados!$H355</f>
        <v>Available Stock</v>
      </c>
      <c r="C356" s="122" t="str">
        <f>[2]Dados!$F355</f>
        <v>76GDX</v>
      </c>
      <c r="D356" s="122">
        <f>[2]Dados!S355</f>
        <v>94</v>
      </c>
      <c r="E356" s="122">
        <f>[2]Dados!T355</f>
        <v>298</v>
      </c>
      <c r="F356" s="122">
        <f>[2]Dados!U355</f>
        <v>300</v>
      </c>
      <c r="G356" s="122">
        <f>[2]Dados!V355</f>
        <v>63</v>
      </c>
      <c r="H356" s="122">
        <f>[2]Dados!W355</f>
        <v>0</v>
      </c>
      <c r="I356" s="122">
        <f>[2]Dados!X355</f>
        <v>0</v>
      </c>
      <c r="J356" s="122">
        <f>[2]Dados!Y355</f>
        <v>0</v>
      </c>
      <c r="K356" s="122">
        <f>[2]Dados!Z355</f>
        <v>0</v>
      </c>
      <c r="L356" s="122">
        <f>[2]Dados!AA355</f>
        <v>0</v>
      </c>
      <c r="M356" s="122">
        <f>[2]Dados!AB355</f>
        <v>0</v>
      </c>
      <c r="N356" s="122">
        <f>[2]Dados!AC355</f>
        <v>0</v>
      </c>
      <c r="O356" s="122">
        <f>[2]Dados!AD355</f>
        <v>0</v>
      </c>
      <c r="P356" s="125" t="e">
        <f>ROUND(VLOOKUP(A356,#REF!,45,0),0)</f>
        <v>#REF!</v>
      </c>
      <c r="Q356" s="127"/>
    </row>
    <row r="357" spans="1:17" hidden="1" x14ac:dyDescent="0.3">
      <c r="A357" s="122" t="str">
        <f>[2]Dados!$Q356</f>
        <v>63052NHA389B1</v>
      </c>
      <c r="B357" s="122" t="str">
        <f>[2]Dados!$H356</f>
        <v>Income</v>
      </c>
      <c r="C357" s="122" t="str">
        <f>[2]Dados!$F356</f>
        <v>76GDX</v>
      </c>
      <c r="D357" s="122">
        <f>[2]Dados!S356</f>
        <v>94</v>
      </c>
      <c r="E357" s="122">
        <f>[2]Dados!T356</f>
        <v>0</v>
      </c>
      <c r="F357" s="122">
        <f>[2]Dados!U356</f>
        <v>0</v>
      </c>
      <c r="G357" s="122">
        <f>[2]Dados!V356</f>
        <v>236</v>
      </c>
      <c r="H357" s="122">
        <f>[2]Dados!W356</f>
        <v>94</v>
      </c>
      <c r="I357" s="122">
        <f>[2]Dados!X356</f>
        <v>94</v>
      </c>
      <c r="J357" s="122">
        <f>[2]Dados!Y356</f>
        <v>94</v>
      </c>
      <c r="K357" s="122">
        <f>[2]Dados!Z356</f>
        <v>0</v>
      </c>
      <c r="L357" s="122">
        <f>[2]Dados!AA356</f>
        <v>0</v>
      </c>
      <c r="M357" s="122">
        <f>[2]Dados!AB356</f>
        <v>0</v>
      </c>
      <c r="N357" s="122">
        <f>[2]Dados!AC356</f>
        <v>0</v>
      </c>
      <c r="O357" s="122">
        <f>[2]Dados!AD356</f>
        <v>0</v>
      </c>
      <c r="P357" s="125" t="e">
        <f>ROUND(VLOOKUP(A357,#REF!,45,0),0)</f>
        <v>#REF!</v>
      </c>
      <c r="Q357" s="127"/>
    </row>
    <row r="358" spans="1:17" hidden="1" x14ac:dyDescent="0.3">
      <c r="A358" s="122" t="str">
        <f>[2]Dados!$Q357</f>
        <v>63052NHA389B1</v>
      </c>
      <c r="B358" s="122" t="str">
        <f>[2]Dados!$H357</f>
        <v>Production Volume</v>
      </c>
      <c r="C358" s="122" t="str">
        <f>[2]Dados!$F357</f>
        <v>76GDX</v>
      </c>
      <c r="D358" s="122">
        <f>[2]Dados!S357</f>
        <v>91</v>
      </c>
      <c r="E358" s="122">
        <f>[2]Dados!T357</f>
        <v>205</v>
      </c>
      <c r="F358" s="122">
        <f>[2]Dados!U357</f>
        <v>0</v>
      </c>
      <c r="G358" s="122">
        <f>[2]Dados!V357</f>
        <v>0</v>
      </c>
      <c r="H358" s="122">
        <f>[2]Dados!W357</f>
        <v>31</v>
      </c>
      <c r="I358" s="122">
        <f>[2]Dados!X357</f>
        <v>94</v>
      </c>
      <c r="J358" s="122">
        <f>[2]Dados!Y357</f>
        <v>94</v>
      </c>
      <c r="K358" s="122">
        <f>[2]Dados!Z357</f>
        <v>0</v>
      </c>
      <c r="L358" s="122">
        <f>[2]Dados!AA357</f>
        <v>0</v>
      </c>
      <c r="M358" s="122">
        <f>[2]Dados!AB357</f>
        <v>0</v>
      </c>
      <c r="N358" s="122">
        <f>[2]Dados!AC357</f>
        <v>0</v>
      </c>
      <c r="O358" s="122">
        <f>[2]Dados!AD357</f>
        <v>0</v>
      </c>
      <c r="P358" s="125" t="e">
        <f>ROUND(VLOOKUP(A358,#REF!,45,0),0)</f>
        <v>#REF!</v>
      </c>
      <c r="Q358" s="127"/>
    </row>
    <row r="359" spans="1:17" hidden="1" x14ac:dyDescent="0.3">
      <c r="A359" s="122" t="str">
        <f>[2]Dados!$Q358</f>
        <v>63052NHA389B1</v>
      </c>
      <c r="B359" s="122" t="str">
        <f>[2]Dados!$H358</f>
        <v>Sales Volume</v>
      </c>
      <c r="C359" s="122" t="str">
        <f>[2]Dados!$F358</f>
        <v>76GDX</v>
      </c>
      <c r="D359" s="122">
        <f>[2]Dados!S358</f>
        <v>94</v>
      </c>
      <c r="E359" s="122">
        <f>[2]Dados!T358</f>
        <v>0</v>
      </c>
      <c r="F359" s="122">
        <f>[2]Dados!U358</f>
        <v>0</v>
      </c>
      <c r="G359" s="122">
        <f>[2]Dados!V358</f>
        <v>236</v>
      </c>
      <c r="H359" s="122">
        <f>[2]Dados!W358</f>
        <v>94</v>
      </c>
      <c r="I359" s="122">
        <f>[2]Dados!X358</f>
        <v>94</v>
      </c>
      <c r="J359" s="122">
        <f>[2]Dados!Y358</f>
        <v>94</v>
      </c>
      <c r="K359" s="122">
        <f>[2]Dados!Z358</f>
        <v>0</v>
      </c>
      <c r="L359" s="122">
        <f>[2]Dados!AA358</f>
        <v>0</v>
      </c>
      <c r="M359" s="122">
        <f>[2]Dados!AB358</f>
        <v>0</v>
      </c>
      <c r="N359" s="122">
        <f>[2]Dados!AC358</f>
        <v>0</v>
      </c>
      <c r="O359" s="122">
        <f>[2]Dados!AD358</f>
        <v>0</v>
      </c>
      <c r="P359" s="125" t="e">
        <f>ROUND(VLOOKUP(A359,#REF!,45,0),0)</f>
        <v>#REF!</v>
      </c>
      <c r="Q359" s="127"/>
    </row>
    <row r="360" spans="1:17" hidden="1" x14ac:dyDescent="0.3">
      <c r="A360" s="122" t="str">
        <f>[2]Dados!$Q359</f>
        <v>63052NHA389B1</v>
      </c>
      <c r="B360" s="122" t="str">
        <f>[2]Dados!$H359</f>
        <v>Stock Volume</v>
      </c>
      <c r="C360" s="122" t="str">
        <f>[2]Dados!$F359</f>
        <v>76GDX</v>
      </c>
      <c r="D360" s="122">
        <f>[2]Dados!S359</f>
        <v>94</v>
      </c>
      <c r="E360" s="122">
        <f>[2]Dados!T359</f>
        <v>298</v>
      </c>
      <c r="F360" s="122">
        <f>[2]Dados!U359</f>
        <v>300</v>
      </c>
      <c r="G360" s="122">
        <f>[2]Dados!V359</f>
        <v>63</v>
      </c>
      <c r="H360" s="122">
        <f>[2]Dados!W359</f>
        <v>0</v>
      </c>
      <c r="I360" s="122">
        <f>[2]Dados!X359</f>
        <v>0</v>
      </c>
      <c r="J360" s="122">
        <f>[2]Dados!Y359</f>
        <v>0</v>
      </c>
      <c r="K360" s="122">
        <f>[2]Dados!Z359</f>
        <v>0</v>
      </c>
      <c r="L360" s="122">
        <f>[2]Dados!AA359</f>
        <v>0</v>
      </c>
      <c r="M360" s="122">
        <f>[2]Dados!AB359</f>
        <v>0</v>
      </c>
      <c r="N360" s="122">
        <f>[2]Dados!AC359</f>
        <v>0</v>
      </c>
      <c r="O360" s="122">
        <f>[2]Dados!AD359</f>
        <v>0</v>
      </c>
      <c r="P360" s="125" t="e">
        <f>ROUND(VLOOKUP(A360,#REF!,45,0),0)</f>
        <v>#REF!</v>
      </c>
      <c r="Q360" s="127"/>
    </row>
    <row r="361" spans="1:17" hidden="1" x14ac:dyDescent="0.3">
      <c r="A361" s="122" t="str">
        <f>[2]Dados!$Q360</f>
        <v>63052PBA289P2</v>
      </c>
      <c r="B361" s="122" t="str">
        <f>[2]Dados!$H360</f>
        <v>Available Stock</v>
      </c>
      <c r="C361" s="122" t="str">
        <f>[2]Dados!$F360</f>
        <v>76GDX</v>
      </c>
      <c r="D361" s="122">
        <f>[2]Dados!S360</f>
        <v>0</v>
      </c>
      <c r="E361" s="122">
        <f>[2]Dados!T360</f>
        <v>0</v>
      </c>
      <c r="F361" s="122">
        <f>[2]Dados!U360</f>
        <v>0</v>
      </c>
      <c r="G361" s="122">
        <f>[2]Dados!V360</f>
        <v>0</v>
      </c>
      <c r="H361" s="122">
        <f>[2]Dados!W360</f>
        <v>0</v>
      </c>
      <c r="I361" s="122">
        <f>[2]Dados!X360</f>
        <v>0</v>
      </c>
      <c r="J361" s="122">
        <f>[2]Dados!Y360</f>
        <v>0</v>
      </c>
      <c r="K361" s="122">
        <f>[2]Dados!Z360</f>
        <v>0</v>
      </c>
      <c r="L361" s="122">
        <f>[2]Dados!AA360</f>
        <v>0</v>
      </c>
      <c r="M361" s="122">
        <f>[2]Dados!AB360</f>
        <v>0</v>
      </c>
      <c r="N361" s="122">
        <f>[2]Dados!AC360</f>
        <v>0</v>
      </c>
      <c r="O361" s="122">
        <f>[2]Dados!AD360</f>
        <v>0</v>
      </c>
      <c r="P361" s="125" t="e">
        <f>ROUND(VLOOKUP(A361,#REF!,45,0),0)</f>
        <v>#REF!</v>
      </c>
      <c r="Q361" s="127"/>
    </row>
    <row r="362" spans="1:17" hidden="1" x14ac:dyDescent="0.3">
      <c r="A362" s="122" t="str">
        <f>[2]Dados!$Q361</f>
        <v>63052PBA289P2</v>
      </c>
      <c r="B362" s="122" t="str">
        <f>[2]Dados!$H361</f>
        <v>Income</v>
      </c>
      <c r="C362" s="122" t="str">
        <f>[2]Dados!$F361</f>
        <v>76GDX</v>
      </c>
      <c r="D362" s="122">
        <f>[2]Dados!S361</f>
        <v>0</v>
      </c>
      <c r="E362" s="122">
        <f>[2]Dados!T361</f>
        <v>0</v>
      </c>
      <c r="F362" s="122">
        <f>[2]Dados!U361</f>
        <v>0</v>
      </c>
      <c r="G362" s="122">
        <f>[2]Dados!V361</f>
        <v>0</v>
      </c>
      <c r="H362" s="122">
        <f>[2]Dados!W361</f>
        <v>0</v>
      </c>
      <c r="I362" s="122">
        <f>[2]Dados!X361</f>
        <v>0</v>
      </c>
      <c r="J362" s="122">
        <f>[2]Dados!Y361</f>
        <v>0</v>
      </c>
      <c r="K362" s="122">
        <f>[2]Dados!Z361</f>
        <v>0</v>
      </c>
      <c r="L362" s="122">
        <f>[2]Dados!AA361</f>
        <v>0</v>
      </c>
      <c r="M362" s="122">
        <f>[2]Dados!AB361</f>
        <v>0</v>
      </c>
      <c r="N362" s="122">
        <f>[2]Dados!AC361</f>
        <v>0</v>
      </c>
      <c r="O362" s="122">
        <f>[2]Dados!AD361</f>
        <v>0</v>
      </c>
      <c r="P362" s="125" t="e">
        <f>ROUND(VLOOKUP(A362,#REF!,45,0),0)</f>
        <v>#REF!</v>
      </c>
      <c r="Q362" s="127"/>
    </row>
    <row r="363" spans="1:17" hidden="1" x14ac:dyDescent="0.3">
      <c r="A363" s="122" t="str">
        <f>[2]Dados!$Q362</f>
        <v>63052PBA289P2</v>
      </c>
      <c r="B363" s="122" t="str">
        <f>[2]Dados!$H362</f>
        <v>Production Volume</v>
      </c>
      <c r="C363" s="122" t="str">
        <f>[2]Dados!$F362</f>
        <v>76GDX</v>
      </c>
      <c r="D363" s="122">
        <f>[2]Dados!S362</f>
        <v>0</v>
      </c>
      <c r="E363" s="122">
        <f>[2]Dados!T362</f>
        <v>0</v>
      </c>
      <c r="F363" s="122">
        <f>[2]Dados!U362</f>
        <v>0</v>
      </c>
      <c r="G363" s="122">
        <f>[2]Dados!V362</f>
        <v>0</v>
      </c>
      <c r="H363" s="122">
        <f>[2]Dados!W362</f>
        <v>0</v>
      </c>
      <c r="I363" s="122">
        <f>[2]Dados!X362</f>
        <v>0</v>
      </c>
      <c r="J363" s="122">
        <f>[2]Dados!Y362</f>
        <v>0</v>
      </c>
      <c r="K363" s="122">
        <f>[2]Dados!Z362</f>
        <v>0</v>
      </c>
      <c r="L363" s="122">
        <f>[2]Dados!AA362</f>
        <v>0</v>
      </c>
      <c r="M363" s="122">
        <f>[2]Dados!AB362</f>
        <v>0</v>
      </c>
      <c r="N363" s="122">
        <f>[2]Dados!AC362</f>
        <v>0</v>
      </c>
      <c r="O363" s="122">
        <f>[2]Dados!AD362</f>
        <v>0</v>
      </c>
      <c r="P363" s="125" t="e">
        <f>ROUND(VLOOKUP(A363,#REF!,45,0),0)</f>
        <v>#REF!</v>
      </c>
      <c r="Q363" s="127"/>
    </row>
    <row r="364" spans="1:17" hidden="1" x14ac:dyDescent="0.3">
      <c r="A364" s="122" t="str">
        <f>[2]Dados!$Q363</f>
        <v>63052PBA289P2</v>
      </c>
      <c r="B364" s="122" t="str">
        <f>[2]Dados!$H363</f>
        <v>Sales Volume</v>
      </c>
      <c r="C364" s="122" t="str">
        <f>[2]Dados!$F363</f>
        <v>76GDX</v>
      </c>
      <c r="D364" s="122">
        <f>[2]Dados!S363</f>
        <v>0</v>
      </c>
      <c r="E364" s="122">
        <f>[2]Dados!T363</f>
        <v>0</v>
      </c>
      <c r="F364" s="122">
        <f>[2]Dados!U363</f>
        <v>0</v>
      </c>
      <c r="G364" s="122">
        <f>[2]Dados!V363</f>
        <v>0</v>
      </c>
      <c r="H364" s="122">
        <f>[2]Dados!W363</f>
        <v>0</v>
      </c>
      <c r="I364" s="122">
        <f>[2]Dados!X363</f>
        <v>0</v>
      </c>
      <c r="J364" s="122">
        <f>[2]Dados!Y363</f>
        <v>0</v>
      </c>
      <c r="K364" s="122">
        <f>[2]Dados!Z363</f>
        <v>0</v>
      </c>
      <c r="L364" s="122">
        <f>[2]Dados!AA363</f>
        <v>0</v>
      </c>
      <c r="M364" s="122">
        <f>[2]Dados!AB363</f>
        <v>0</v>
      </c>
      <c r="N364" s="122">
        <f>[2]Dados!AC363</f>
        <v>0</v>
      </c>
      <c r="O364" s="122">
        <f>[2]Dados!AD363</f>
        <v>0</v>
      </c>
      <c r="P364" s="125" t="e">
        <f>ROUND(VLOOKUP(A364,#REF!,45,0),0)</f>
        <v>#REF!</v>
      </c>
      <c r="Q364" s="127"/>
    </row>
    <row r="365" spans="1:17" hidden="1" x14ac:dyDescent="0.3">
      <c r="A365" s="122" t="str">
        <f>[2]Dados!$Q364</f>
        <v>63052PBA289P2</v>
      </c>
      <c r="B365" s="122" t="str">
        <f>[2]Dados!$H364</f>
        <v>Stock Volume</v>
      </c>
      <c r="C365" s="122" t="str">
        <f>[2]Dados!$F364</f>
        <v>76GDX</v>
      </c>
      <c r="D365" s="122">
        <f>[2]Dados!S364</f>
        <v>0</v>
      </c>
      <c r="E365" s="122">
        <f>[2]Dados!T364</f>
        <v>0</v>
      </c>
      <c r="F365" s="122">
        <f>[2]Dados!U364</f>
        <v>0</v>
      </c>
      <c r="G365" s="122">
        <f>[2]Dados!V364</f>
        <v>0</v>
      </c>
      <c r="H365" s="122">
        <f>[2]Dados!W364</f>
        <v>0</v>
      </c>
      <c r="I365" s="122">
        <f>[2]Dados!X364</f>
        <v>0</v>
      </c>
      <c r="J365" s="122">
        <f>[2]Dados!Y364</f>
        <v>0</v>
      </c>
      <c r="K365" s="122">
        <f>[2]Dados!Z364</f>
        <v>0</v>
      </c>
      <c r="L365" s="122">
        <f>[2]Dados!AA364</f>
        <v>0</v>
      </c>
      <c r="M365" s="122">
        <f>[2]Dados!AB364</f>
        <v>0</v>
      </c>
      <c r="N365" s="122">
        <f>[2]Dados!AC364</f>
        <v>0</v>
      </c>
      <c r="O365" s="122">
        <f>[2]Dados!AD364</f>
        <v>0</v>
      </c>
      <c r="P365" s="125" t="e">
        <f>ROUND(VLOOKUP(A365,#REF!,45,0),0)</f>
        <v>#REF!</v>
      </c>
      <c r="Q365" s="127"/>
    </row>
    <row r="366" spans="1:17" hidden="1" x14ac:dyDescent="0.3">
      <c r="A366" s="122" t="str">
        <f>[2]Dados!$Q365</f>
        <v>63052POA189P1</v>
      </c>
      <c r="B366" s="122" t="str">
        <f>[2]Dados!$H365</f>
        <v>Available Stock</v>
      </c>
      <c r="C366" s="122" t="str">
        <f>[2]Dados!$F365</f>
        <v>76GDX</v>
      </c>
      <c r="D366" s="122">
        <f>[2]Dados!S365</f>
        <v>97</v>
      </c>
      <c r="E366" s="122">
        <f>[2]Dados!T365</f>
        <v>4</v>
      </c>
      <c r="F366" s="122">
        <f>[2]Dados!U365</f>
        <v>4</v>
      </c>
      <c r="G366" s="122">
        <f>[2]Dados!V365</f>
        <v>4</v>
      </c>
      <c r="H366" s="122">
        <f>[2]Dados!W365</f>
        <v>4</v>
      </c>
      <c r="I366" s="122">
        <f>[2]Dados!X365</f>
        <v>4</v>
      </c>
      <c r="J366" s="122">
        <f>[2]Dados!Y365</f>
        <v>4</v>
      </c>
      <c r="K366" s="122">
        <f>[2]Dados!Z365</f>
        <v>4</v>
      </c>
      <c r="L366" s="122">
        <f>[2]Dados!AA365</f>
        <v>4</v>
      </c>
      <c r="M366" s="122">
        <f>[2]Dados!AB365</f>
        <v>4</v>
      </c>
      <c r="N366" s="122">
        <f>[2]Dados!AC365</f>
        <v>4</v>
      </c>
      <c r="O366" s="122">
        <f>[2]Dados!AD365</f>
        <v>4</v>
      </c>
      <c r="P366" s="125" t="e">
        <f>ROUND(VLOOKUP(A366,#REF!,45,0),0)</f>
        <v>#REF!</v>
      </c>
      <c r="Q366" s="127"/>
    </row>
    <row r="367" spans="1:17" hidden="1" x14ac:dyDescent="0.3">
      <c r="A367" s="122" t="str">
        <f>[2]Dados!$Q366</f>
        <v>63052POA189P1</v>
      </c>
      <c r="B367" s="122" t="str">
        <f>[2]Dados!$H366</f>
        <v>Income</v>
      </c>
      <c r="C367" s="122" t="str">
        <f>[2]Dados!$F366</f>
        <v>76GDX</v>
      </c>
      <c r="D367" s="122">
        <f>[2]Dados!S366</f>
        <v>0</v>
      </c>
      <c r="E367" s="122">
        <f>[2]Dados!T366</f>
        <v>94</v>
      </c>
      <c r="F367" s="122">
        <f>[2]Dados!U366</f>
        <v>0</v>
      </c>
      <c r="G367" s="122">
        <f>[2]Dados!V366</f>
        <v>0</v>
      </c>
      <c r="H367" s="122">
        <f>[2]Dados!W366</f>
        <v>0</v>
      </c>
      <c r="I367" s="122">
        <f>[2]Dados!X366</f>
        <v>0</v>
      </c>
      <c r="J367" s="122">
        <f>[2]Dados!Y366</f>
        <v>0</v>
      </c>
      <c r="K367" s="122">
        <f>[2]Dados!Z366</f>
        <v>0</v>
      </c>
      <c r="L367" s="122">
        <f>[2]Dados!AA366</f>
        <v>0</v>
      </c>
      <c r="M367" s="122">
        <f>[2]Dados!AB366</f>
        <v>0</v>
      </c>
      <c r="N367" s="122">
        <f>[2]Dados!AC366</f>
        <v>0</v>
      </c>
      <c r="O367" s="122">
        <f>[2]Dados!AD366</f>
        <v>0</v>
      </c>
      <c r="P367" s="125" t="e">
        <f>ROUND(VLOOKUP(A367,#REF!,45,0),0)</f>
        <v>#REF!</v>
      </c>
      <c r="Q367" s="127"/>
    </row>
    <row r="368" spans="1:17" hidden="1" x14ac:dyDescent="0.3">
      <c r="A368" s="122" t="str">
        <f>[2]Dados!$Q367</f>
        <v>63052POA189P1</v>
      </c>
      <c r="B368" s="122" t="str">
        <f>[2]Dados!$H367</f>
        <v>Production Volume</v>
      </c>
      <c r="C368" s="122" t="str">
        <f>[2]Dados!$F367</f>
        <v>76GDX</v>
      </c>
      <c r="D368" s="122">
        <f>[2]Dados!S367</f>
        <v>0</v>
      </c>
      <c r="E368" s="122">
        <f>[2]Dados!T367</f>
        <v>0</v>
      </c>
      <c r="F368" s="122">
        <f>[2]Dados!U367</f>
        <v>0</v>
      </c>
      <c r="G368" s="122">
        <f>[2]Dados!V367</f>
        <v>0</v>
      </c>
      <c r="H368" s="122">
        <f>[2]Dados!W367</f>
        <v>0</v>
      </c>
      <c r="I368" s="122">
        <f>[2]Dados!X367</f>
        <v>0</v>
      </c>
      <c r="J368" s="122">
        <f>[2]Dados!Y367</f>
        <v>0</v>
      </c>
      <c r="K368" s="122">
        <f>[2]Dados!Z367</f>
        <v>0</v>
      </c>
      <c r="L368" s="122">
        <f>[2]Dados!AA367</f>
        <v>0</v>
      </c>
      <c r="M368" s="122">
        <f>[2]Dados!AB367</f>
        <v>0</v>
      </c>
      <c r="N368" s="122">
        <f>[2]Dados!AC367</f>
        <v>0</v>
      </c>
      <c r="O368" s="122">
        <f>[2]Dados!AD367</f>
        <v>0</v>
      </c>
      <c r="P368" s="125" t="e">
        <f>ROUND(VLOOKUP(A368,#REF!,45,0),0)</f>
        <v>#REF!</v>
      </c>
      <c r="Q368" s="127"/>
    </row>
    <row r="369" spans="1:17" hidden="1" x14ac:dyDescent="0.3">
      <c r="A369" s="122" t="str">
        <f>[2]Dados!$Q368</f>
        <v>63052POA189P1</v>
      </c>
      <c r="B369" s="122" t="str">
        <f>[2]Dados!$H368</f>
        <v>Sales Volume</v>
      </c>
      <c r="C369" s="122" t="str">
        <f>[2]Dados!$F368</f>
        <v>76GDX</v>
      </c>
      <c r="D369" s="122">
        <f>[2]Dados!S368</f>
        <v>0</v>
      </c>
      <c r="E369" s="122">
        <f>[2]Dados!T368</f>
        <v>94</v>
      </c>
      <c r="F369" s="122">
        <f>[2]Dados!U368</f>
        <v>0</v>
      </c>
      <c r="G369" s="122">
        <f>[2]Dados!V368</f>
        <v>0</v>
      </c>
      <c r="H369" s="122">
        <f>[2]Dados!W368</f>
        <v>0</v>
      </c>
      <c r="I369" s="122">
        <f>[2]Dados!X368</f>
        <v>0</v>
      </c>
      <c r="J369" s="122">
        <f>[2]Dados!Y368</f>
        <v>0</v>
      </c>
      <c r="K369" s="122">
        <f>[2]Dados!Z368</f>
        <v>0</v>
      </c>
      <c r="L369" s="122">
        <f>[2]Dados!AA368</f>
        <v>0</v>
      </c>
      <c r="M369" s="122">
        <f>[2]Dados!AB368</f>
        <v>0</v>
      </c>
      <c r="N369" s="122">
        <f>[2]Dados!AC368</f>
        <v>0</v>
      </c>
      <c r="O369" s="122">
        <f>[2]Dados!AD368</f>
        <v>0</v>
      </c>
      <c r="P369" s="125" t="e">
        <f>ROUND(VLOOKUP(A369,#REF!,45,0),0)</f>
        <v>#REF!</v>
      </c>
      <c r="Q369" s="127"/>
    </row>
    <row r="370" spans="1:17" hidden="1" x14ac:dyDescent="0.3">
      <c r="A370" s="122" t="str">
        <f>[2]Dados!$Q369</f>
        <v>63052POA189P1</v>
      </c>
      <c r="B370" s="122" t="str">
        <f>[2]Dados!$H369</f>
        <v>Stock Volume</v>
      </c>
      <c r="C370" s="122" t="str">
        <f>[2]Dados!$F369</f>
        <v>76GDX</v>
      </c>
      <c r="D370" s="122">
        <f>[2]Dados!S369</f>
        <v>98</v>
      </c>
      <c r="E370" s="122">
        <f>[2]Dados!T369</f>
        <v>4</v>
      </c>
      <c r="F370" s="122">
        <f>[2]Dados!U369</f>
        <v>4</v>
      </c>
      <c r="G370" s="122">
        <f>[2]Dados!V369</f>
        <v>4</v>
      </c>
      <c r="H370" s="122">
        <f>[2]Dados!W369</f>
        <v>4</v>
      </c>
      <c r="I370" s="122">
        <f>[2]Dados!X369</f>
        <v>4</v>
      </c>
      <c r="J370" s="122">
        <f>[2]Dados!Y369</f>
        <v>4</v>
      </c>
      <c r="K370" s="122">
        <f>[2]Dados!Z369</f>
        <v>4</v>
      </c>
      <c r="L370" s="122">
        <f>[2]Dados!AA369</f>
        <v>4</v>
      </c>
      <c r="M370" s="122">
        <f>[2]Dados!AB369</f>
        <v>4</v>
      </c>
      <c r="N370" s="122">
        <f>[2]Dados!AC369</f>
        <v>4</v>
      </c>
      <c r="O370" s="122">
        <f>[2]Dados!AD369</f>
        <v>4</v>
      </c>
      <c r="P370" s="125" t="e">
        <f>ROUND(VLOOKUP(A370,#REF!,45,0),0)</f>
        <v>#REF!</v>
      </c>
      <c r="Q370" s="127"/>
    </row>
    <row r="371" spans="1:17" hidden="1" x14ac:dyDescent="0.3">
      <c r="A371" s="122" t="str">
        <f>[2]Dados!$Q370</f>
        <v>63051PBA189P2</v>
      </c>
      <c r="B371" s="122" t="str">
        <f>[2]Dados!$H370</f>
        <v>Available Stock</v>
      </c>
      <c r="C371" s="122" t="str">
        <f>[2]Dados!$F370</f>
        <v>76GEX</v>
      </c>
      <c r="D371" s="122">
        <f>[2]Dados!S370</f>
        <v>0</v>
      </c>
      <c r="E371" s="122">
        <f>[2]Dados!T370</f>
        <v>0</v>
      </c>
      <c r="F371" s="122">
        <f>[2]Dados!U370</f>
        <v>0</v>
      </c>
      <c r="G371" s="122">
        <f>[2]Dados!V370</f>
        <v>0</v>
      </c>
      <c r="H371" s="122">
        <f>[2]Dados!W370</f>
        <v>0</v>
      </c>
      <c r="I371" s="122">
        <f>[2]Dados!X370</f>
        <v>0</v>
      </c>
      <c r="J371" s="122">
        <f>[2]Dados!Y370</f>
        <v>0</v>
      </c>
      <c r="K371" s="122">
        <f>[2]Dados!Z370</f>
        <v>0</v>
      </c>
      <c r="L371" s="122">
        <f>[2]Dados!AA370</f>
        <v>0</v>
      </c>
      <c r="M371" s="122">
        <f>[2]Dados!AB370</f>
        <v>0</v>
      </c>
      <c r="N371" s="122">
        <f>[2]Dados!AC370</f>
        <v>0</v>
      </c>
      <c r="O371" s="122">
        <f>[2]Dados!AD370</f>
        <v>0</v>
      </c>
      <c r="P371" s="125" t="e">
        <f>ROUND(VLOOKUP(A371,#REF!,45,0),0)</f>
        <v>#REF!</v>
      </c>
      <c r="Q371" s="127"/>
    </row>
    <row r="372" spans="1:17" hidden="1" x14ac:dyDescent="0.3">
      <c r="A372" s="122" t="str">
        <f>[2]Dados!$Q371</f>
        <v>63051PBA189P2</v>
      </c>
      <c r="B372" s="122" t="str">
        <f>[2]Dados!$H371</f>
        <v>Income</v>
      </c>
      <c r="C372" s="122" t="str">
        <f>[2]Dados!$F371</f>
        <v>76GEX</v>
      </c>
      <c r="D372" s="122">
        <f>[2]Dados!S371</f>
        <v>0</v>
      </c>
      <c r="E372" s="122">
        <f>[2]Dados!T371</f>
        <v>0</v>
      </c>
      <c r="F372" s="122">
        <f>[2]Dados!U371</f>
        <v>0</v>
      </c>
      <c r="G372" s="122">
        <f>[2]Dados!V371</f>
        <v>0</v>
      </c>
      <c r="H372" s="122">
        <f>[2]Dados!W371</f>
        <v>0</v>
      </c>
      <c r="I372" s="122">
        <f>[2]Dados!X371</f>
        <v>0</v>
      </c>
      <c r="J372" s="122">
        <f>[2]Dados!Y371</f>
        <v>0</v>
      </c>
      <c r="K372" s="122">
        <f>[2]Dados!Z371</f>
        <v>0</v>
      </c>
      <c r="L372" s="122">
        <f>[2]Dados!AA371</f>
        <v>0</v>
      </c>
      <c r="M372" s="122">
        <f>[2]Dados!AB371</f>
        <v>0</v>
      </c>
      <c r="N372" s="122">
        <f>[2]Dados!AC371</f>
        <v>0</v>
      </c>
      <c r="O372" s="122">
        <f>[2]Dados!AD371</f>
        <v>0</v>
      </c>
      <c r="P372" s="125" t="e">
        <f>ROUND(VLOOKUP(A372,#REF!,45,0),0)</f>
        <v>#REF!</v>
      </c>
      <c r="Q372" s="127"/>
    </row>
    <row r="373" spans="1:17" hidden="1" x14ac:dyDescent="0.3">
      <c r="A373" s="122" t="str">
        <f>[2]Dados!$Q372</f>
        <v>63051PBA189P2</v>
      </c>
      <c r="B373" s="122" t="str">
        <f>[2]Dados!$H372</f>
        <v>Production Volume</v>
      </c>
      <c r="C373" s="122" t="str">
        <f>[2]Dados!$F372</f>
        <v>76GEX</v>
      </c>
      <c r="D373" s="122">
        <f>[2]Dados!S372</f>
        <v>0</v>
      </c>
      <c r="E373" s="122">
        <f>[2]Dados!T372</f>
        <v>0</v>
      </c>
      <c r="F373" s="122">
        <f>[2]Dados!U372</f>
        <v>0</v>
      </c>
      <c r="G373" s="122">
        <f>[2]Dados!V372</f>
        <v>0</v>
      </c>
      <c r="H373" s="122">
        <f>[2]Dados!W372</f>
        <v>0</v>
      </c>
      <c r="I373" s="122">
        <f>[2]Dados!X372</f>
        <v>0</v>
      </c>
      <c r="J373" s="122">
        <f>[2]Dados!Y372</f>
        <v>0</v>
      </c>
      <c r="K373" s="122">
        <f>[2]Dados!Z372</f>
        <v>0</v>
      </c>
      <c r="L373" s="122">
        <f>[2]Dados!AA372</f>
        <v>0</v>
      </c>
      <c r="M373" s="122">
        <f>[2]Dados!AB372</f>
        <v>0</v>
      </c>
      <c r="N373" s="122">
        <f>[2]Dados!AC372</f>
        <v>0</v>
      </c>
      <c r="O373" s="122">
        <f>[2]Dados!AD372</f>
        <v>0</v>
      </c>
      <c r="P373" s="125" t="e">
        <f>ROUND(VLOOKUP(A373,#REF!,45,0),0)</f>
        <v>#REF!</v>
      </c>
      <c r="Q373" s="127"/>
    </row>
    <row r="374" spans="1:17" hidden="1" x14ac:dyDescent="0.3">
      <c r="A374" s="122" t="str">
        <f>[2]Dados!$Q373</f>
        <v>63051PBA189P2</v>
      </c>
      <c r="B374" s="122" t="str">
        <f>[2]Dados!$H373</f>
        <v>Sales Volume</v>
      </c>
      <c r="C374" s="122" t="str">
        <f>[2]Dados!$F373</f>
        <v>76GEX</v>
      </c>
      <c r="D374" s="122">
        <f>[2]Dados!S373</f>
        <v>0</v>
      </c>
      <c r="E374" s="122">
        <f>[2]Dados!T373</f>
        <v>0</v>
      </c>
      <c r="F374" s="122">
        <f>[2]Dados!U373</f>
        <v>0</v>
      </c>
      <c r="G374" s="122">
        <f>[2]Dados!V373</f>
        <v>0</v>
      </c>
      <c r="H374" s="122">
        <f>[2]Dados!W373</f>
        <v>0</v>
      </c>
      <c r="I374" s="122">
        <f>[2]Dados!X373</f>
        <v>0</v>
      </c>
      <c r="J374" s="122">
        <f>[2]Dados!Y373</f>
        <v>0</v>
      </c>
      <c r="K374" s="122">
        <f>[2]Dados!Z373</f>
        <v>0</v>
      </c>
      <c r="L374" s="122">
        <f>[2]Dados!AA373</f>
        <v>0</v>
      </c>
      <c r="M374" s="122">
        <f>[2]Dados!AB373</f>
        <v>0</v>
      </c>
      <c r="N374" s="122">
        <f>[2]Dados!AC373</f>
        <v>0</v>
      </c>
      <c r="O374" s="122">
        <f>[2]Dados!AD373</f>
        <v>0</v>
      </c>
      <c r="P374" s="125" t="e">
        <f>ROUND(VLOOKUP(A374,#REF!,45,0),0)</f>
        <v>#REF!</v>
      </c>
      <c r="Q374" s="127"/>
    </row>
    <row r="375" spans="1:17" hidden="1" x14ac:dyDescent="0.3">
      <c r="A375" s="122" t="str">
        <f>[2]Dados!$Q374</f>
        <v>63051PBA189P2</v>
      </c>
      <c r="B375" s="122" t="str">
        <f>[2]Dados!$H374</f>
        <v>Stock Volume</v>
      </c>
      <c r="C375" s="122" t="str">
        <f>[2]Dados!$F374</f>
        <v>76GEX</v>
      </c>
      <c r="D375" s="122">
        <f>[2]Dados!S374</f>
        <v>0</v>
      </c>
      <c r="E375" s="122">
        <f>[2]Dados!T374</f>
        <v>0</v>
      </c>
      <c r="F375" s="122">
        <f>[2]Dados!U374</f>
        <v>0</v>
      </c>
      <c r="G375" s="122">
        <f>[2]Dados!V374</f>
        <v>0</v>
      </c>
      <c r="H375" s="122">
        <f>[2]Dados!W374</f>
        <v>0</v>
      </c>
      <c r="I375" s="122">
        <f>[2]Dados!X374</f>
        <v>0</v>
      </c>
      <c r="J375" s="122">
        <f>[2]Dados!Y374</f>
        <v>0</v>
      </c>
      <c r="K375" s="122">
        <f>[2]Dados!Z374</f>
        <v>0</v>
      </c>
      <c r="L375" s="122">
        <f>[2]Dados!AA374</f>
        <v>0</v>
      </c>
      <c r="M375" s="122">
        <f>[2]Dados!AB374</f>
        <v>0</v>
      </c>
      <c r="N375" s="122">
        <f>[2]Dados!AC374</f>
        <v>0</v>
      </c>
      <c r="O375" s="122">
        <f>[2]Dados!AD374</f>
        <v>0</v>
      </c>
      <c r="P375" s="125" t="e">
        <f>ROUND(VLOOKUP(A375,#REF!,45,0),0)</f>
        <v>#REF!</v>
      </c>
      <c r="Q375" s="127"/>
    </row>
    <row r="376" spans="1:17" hidden="1" x14ac:dyDescent="0.3">
      <c r="A376" s="122" t="str">
        <f>[2]Dados!$Q375</f>
        <v>63051POA189P1</v>
      </c>
      <c r="B376" s="122" t="str">
        <f>[2]Dados!$H375</f>
        <v>Available Stock</v>
      </c>
      <c r="C376" s="122" t="str">
        <f>[2]Dados!$F375</f>
        <v>76GEX</v>
      </c>
      <c r="D376" s="122">
        <f>[2]Dados!S375</f>
        <v>0</v>
      </c>
      <c r="E376" s="122">
        <f>[2]Dados!T375</f>
        <v>0</v>
      </c>
      <c r="F376" s="122">
        <f>[2]Dados!U375</f>
        <v>0</v>
      </c>
      <c r="G376" s="122">
        <f>[2]Dados!V375</f>
        <v>0</v>
      </c>
      <c r="H376" s="122">
        <f>[2]Dados!W375</f>
        <v>0</v>
      </c>
      <c r="I376" s="122">
        <f>[2]Dados!X375</f>
        <v>0</v>
      </c>
      <c r="J376" s="122">
        <f>[2]Dados!Y375</f>
        <v>0</v>
      </c>
      <c r="K376" s="122">
        <f>[2]Dados!Z375</f>
        <v>0</v>
      </c>
      <c r="L376" s="122">
        <f>[2]Dados!AA375</f>
        <v>0</v>
      </c>
      <c r="M376" s="122">
        <f>[2]Dados!AB375</f>
        <v>0</v>
      </c>
      <c r="N376" s="122">
        <f>[2]Dados!AC375</f>
        <v>0</v>
      </c>
      <c r="O376" s="122">
        <f>[2]Dados!AD375</f>
        <v>0</v>
      </c>
      <c r="P376" s="125" t="e">
        <f>ROUND(VLOOKUP(A376,#REF!,45,0),0)</f>
        <v>#REF!</v>
      </c>
      <c r="Q376" s="127"/>
    </row>
    <row r="377" spans="1:17" hidden="1" x14ac:dyDescent="0.3">
      <c r="A377" s="122" t="str">
        <f>[2]Dados!$Q376</f>
        <v>63051POA189P1</v>
      </c>
      <c r="B377" s="122" t="str">
        <f>[2]Dados!$H376</f>
        <v>Income</v>
      </c>
      <c r="C377" s="122" t="str">
        <f>[2]Dados!$F376</f>
        <v>76GEX</v>
      </c>
      <c r="D377" s="122">
        <f>[2]Dados!S376</f>
        <v>0</v>
      </c>
      <c r="E377" s="122">
        <f>[2]Dados!T376</f>
        <v>0</v>
      </c>
      <c r="F377" s="122">
        <f>[2]Dados!U376</f>
        <v>0</v>
      </c>
      <c r="G377" s="122">
        <f>[2]Dados!V376</f>
        <v>0</v>
      </c>
      <c r="H377" s="122">
        <f>[2]Dados!W376</f>
        <v>0</v>
      </c>
      <c r="I377" s="122">
        <f>[2]Dados!X376</f>
        <v>0</v>
      </c>
      <c r="J377" s="122">
        <f>[2]Dados!Y376</f>
        <v>0</v>
      </c>
      <c r="K377" s="122">
        <f>[2]Dados!Z376</f>
        <v>0</v>
      </c>
      <c r="L377" s="122">
        <f>[2]Dados!AA376</f>
        <v>0</v>
      </c>
      <c r="M377" s="122">
        <f>[2]Dados!AB376</f>
        <v>0</v>
      </c>
      <c r="N377" s="122">
        <f>[2]Dados!AC376</f>
        <v>0</v>
      </c>
      <c r="O377" s="122">
        <f>[2]Dados!AD376</f>
        <v>0</v>
      </c>
      <c r="P377" s="125" t="e">
        <f>ROUND(VLOOKUP(A377,#REF!,45,0),0)</f>
        <v>#REF!</v>
      </c>
      <c r="Q377" s="127"/>
    </row>
    <row r="378" spans="1:17" hidden="1" x14ac:dyDescent="0.3">
      <c r="A378" s="122" t="str">
        <f>[2]Dados!$Q377</f>
        <v>63051POA189P1</v>
      </c>
      <c r="B378" s="122" t="str">
        <f>[2]Dados!$H377</f>
        <v>Production Volume</v>
      </c>
      <c r="C378" s="122" t="str">
        <f>[2]Dados!$F377</f>
        <v>76GEX</v>
      </c>
      <c r="D378" s="122">
        <f>[2]Dados!S377</f>
        <v>0</v>
      </c>
      <c r="E378" s="122">
        <f>[2]Dados!T377</f>
        <v>0</v>
      </c>
      <c r="F378" s="122">
        <f>[2]Dados!U377</f>
        <v>0</v>
      </c>
      <c r="G378" s="122">
        <f>[2]Dados!V377</f>
        <v>0</v>
      </c>
      <c r="H378" s="122">
        <f>[2]Dados!W377</f>
        <v>0</v>
      </c>
      <c r="I378" s="122">
        <f>[2]Dados!X377</f>
        <v>0</v>
      </c>
      <c r="J378" s="122">
        <f>[2]Dados!Y377</f>
        <v>0</v>
      </c>
      <c r="K378" s="122">
        <f>[2]Dados!Z377</f>
        <v>0</v>
      </c>
      <c r="L378" s="122">
        <f>[2]Dados!AA377</f>
        <v>0</v>
      </c>
      <c r="M378" s="122">
        <f>[2]Dados!AB377</f>
        <v>0</v>
      </c>
      <c r="N378" s="122">
        <f>[2]Dados!AC377</f>
        <v>0</v>
      </c>
      <c r="O378" s="122">
        <f>[2]Dados!AD377</f>
        <v>0</v>
      </c>
      <c r="P378" s="125" t="e">
        <f>ROUND(VLOOKUP(A378,#REF!,45,0),0)</f>
        <v>#REF!</v>
      </c>
      <c r="Q378" s="127"/>
    </row>
    <row r="379" spans="1:17" hidden="1" x14ac:dyDescent="0.3">
      <c r="A379" s="122" t="str">
        <f>[2]Dados!$Q378</f>
        <v>63051POA189P1</v>
      </c>
      <c r="B379" s="122" t="str">
        <f>[2]Dados!$H378</f>
        <v>Sales Volume</v>
      </c>
      <c r="C379" s="122" t="str">
        <f>[2]Dados!$F378</f>
        <v>76GEX</v>
      </c>
      <c r="D379" s="122">
        <f>[2]Dados!S378</f>
        <v>0</v>
      </c>
      <c r="E379" s="122">
        <f>[2]Dados!T378</f>
        <v>0</v>
      </c>
      <c r="F379" s="122">
        <f>[2]Dados!U378</f>
        <v>0</v>
      </c>
      <c r="G379" s="122">
        <f>[2]Dados!V378</f>
        <v>0</v>
      </c>
      <c r="H379" s="122">
        <f>[2]Dados!W378</f>
        <v>0</v>
      </c>
      <c r="I379" s="122">
        <f>[2]Dados!X378</f>
        <v>0</v>
      </c>
      <c r="J379" s="122">
        <f>[2]Dados!Y378</f>
        <v>0</v>
      </c>
      <c r="K379" s="122">
        <f>[2]Dados!Z378</f>
        <v>0</v>
      </c>
      <c r="L379" s="122">
        <f>[2]Dados!AA378</f>
        <v>0</v>
      </c>
      <c r="M379" s="122">
        <f>[2]Dados!AB378</f>
        <v>0</v>
      </c>
      <c r="N379" s="122">
        <f>[2]Dados!AC378</f>
        <v>0</v>
      </c>
      <c r="O379" s="122">
        <f>[2]Dados!AD378</f>
        <v>0</v>
      </c>
      <c r="P379" s="125" t="e">
        <f>ROUND(VLOOKUP(A379,#REF!,45,0),0)</f>
        <v>#REF!</v>
      </c>
      <c r="Q379" s="127"/>
    </row>
    <row r="380" spans="1:17" hidden="1" x14ac:dyDescent="0.3">
      <c r="A380" s="122" t="str">
        <f>[2]Dados!$Q379</f>
        <v>63051POA189P1</v>
      </c>
      <c r="B380" s="122" t="str">
        <f>[2]Dados!$H379</f>
        <v>Stock Volume</v>
      </c>
      <c r="C380" s="122" t="str">
        <f>[2]Dados!$F379</f>
        <v>76GEX</v>
      </c>
      <c r="D380" s="122">
        <f>[2]Dados!S379</f>
        <v>0</v>
      </c>
      <c r="E380" s="122">
        <f>[2]Dados!T379</f>
        <v>0</v>
      </c>
      <c r="F380" s="122">
        <f>[2]Dados!U379</f>
        <v>0</v>
      </c>
      <c r="G380" s="122">
        <f>[2]Dados!V379</f>
        <v>0</v>
      </c>
      <c r="H380" s="122">
        <f>[2]Dados!W379</f>
        <v>0</v>
      </c>
      <c r="I380" s="122">
        <f>[2]Dados!X379</f>
        <v>0</v>
      </c>
      <c r="J380" s="122">
        <f>[2]Dados!Y379</f>
        <v>0</v>
      </c>
      <c r="K380" s="122">
        <f>[2]Dados!Z379</f>
        <v>0</v>
      </c>
      <c r="L380" s="122">
        <f>[2]Dados!AA379</f>
        <v>0</v>
      </c>
      <c r="M380" s="122">
        <f>[2]Dados!AB379</f>
        <v>0</v>
      </c>
      <c r="N380" s="122">
        <f>[2]Dados!AC379</f>
        <v>0</v>
      </c>
      <c r="O380" s="122">
        <f>[2]Dados!AD379</f>
        <v>0</v>
      </c>
      <c r="P380" s="125" t="e">
        <f>ROUND(VLOOKUP(A380,#REF!,45,0),0)</f>
        <v>#REF!</v>
      </c>
      <c r="Q380" s="127"/>
    </row>
    <row r="381" spans="1:17" hidden="1" x14ac:dyDescent="0.3">
      <c r="A381" s="122" t="str">
        <f>[2]Dados!$Q380</f>
        <v>23051F9A035P1</v>
      </c>
      <c r="B381" s="122" t="str">
        <f>[2]Dados!$H380</f>
        <v>Available Stock</v>
      </c>
      <c r="C381" s="122" t="str">
        <f>[2]Dados!$F380</f>
        <v>76RKS</v>
      </c>
      <c r="D381" s="122">
        <f>[2]Dados!S380</f>
        <v>0</v>
      </c>
      <c r="E381" s="122">
        <f>[2]Dados!T380</f>
        <v>0</v>
      </c>
      <c r="F381" s="122">
        <f>[2]Dados!U380</f>
        <v>0</v>
      </c>
      <c r="G381" s="122">
        <f>[2]Dados!V380</f>
        <v>0</v>
      </c>
      <c r="H381" s="122">
        <f>[2]Dados!W380</f>
        <v>0</v>
      </c>
      <c r="I381" s="122">
        <f>[2]Dados!X380</f>
        <v>0</v>
      </c>
      <c r="J381" s="122">
        <f>[2]Dados!Y380</f>
        <v>0</v>
      </c>
      <c r="K381" s="122">
        <f>[2]Dados!Z380</f>
        <v>0</v>
      </c>
      <c r="L381" s="122">
        <f>[2]Dados!AA380</f>
        <v>0</v>
      </c>
      <c r="M381" s="122">
        <f>[2]Dados!AB380</f>
        <v>0</v>
      </c>
      <c r="N381" s="122">
        <f>[2]Dados!AC380</f>
        <v>0</v>
      </c>
      <c r="O381" s="122">
        <f>[2]Dados!AD380</f>
        <v>0</v>
      </c>
      <c r="P381" s="125" t="e">
        <f>ROUND(VLOOKUP(A381,#REF!,45,0),0)</f>
        <v>#REF!</v>
      </c>
      <c r="Q381" s="127"/>
    </row>
    <row r="382" spans="1:17" hidden="1" x14ac:dyDescent="0.3">
      <c r="A382" s="122" t="str">
        <f>[2]Dados!$Q381</f>
        <v>23051F9A035P1</v>
      </c>
      <c r="B382" s="122" t="str">
        <f>[2]Dados!$H381</f>
        <v>Income</v>
      </c>
      <c r="C382" s="122" t="str">
        <f>[2]Dados!$F381</f>
        <v>76RKS</v>
      </c>
      <c r="D382" s="122">
        <f>[2]Dados!S381</f>
        <v>0</v>
      </c>
      <c r="E382" s="122">
        <f>[2]Dados!T381</f>
        <v>0</v>
      </c>
      <c r="F382" s="122">
        <f>[2]Dados!U381</f>
        <v>0</v>
      </c>
      <c r="G382" s="122">
        <f>[2]Dados!V381</f>
        <v>0</v>
      </c>
      <c r="H382" s="122">
        <f>[2]Dados!W381</f>
        <v>0</v>
      </c>
      <c r="I382" s="122">
        <f>[2]Dados!X381</f>
        <v>0</v>
      </c>
      <c r="J382" s="122">
        <f>[2]Dados!Y381</f>
        <v>0</v>
      </c>
      <c r="K382" s="122">
        <f>[2]Dados!Z381</f>
        <v>72</v>
      </c>
      <c r="L382" s="122">
        <f>[2]Dados!AA381</f>
        <v>0</v>
      </c>
      <c r="M382" s="122">
        <f>[2]Dados!AB381</f>
        <v>0</v>
      </c>
      <c r="N382" s="122">
        <f>[2]Dados!AC381</f>
        <v>0</v>
      </c>
      <c r="O382" s="122">
        <f>[2]Dados!AD381</f>
        <v>72</v>
      </c>
      <c r="P382" s="125" t="e">
        <f>ROUND(VLOOKUP(A382,#REF!,45,0),0)</f>
        <v>#REF!</v>
      </c>
      <c r="Q382" s="127"/>
    </row>
    <row r="383" spans="1:17" hidden="1" x14ac:dyDescent="0.3">
      <c r="A383" s="122" t="str">
        <f>[2]Dados!$Q382</f>
        <v>23051F9A035P1</v>
      </c>
      <c r="B383" s="122" t="str">
        <f>[2]Dados!$H382</f>
        <v>Production Volume</v>
      </c>
      <c r="C383" s="122" t="str">
        <f>[2]Dados!$F382</f>
        <v>76RKS</v>
      </c>
      <c r="D383" s="122">
        <f>[2]Dados!S382</f>
        <v>5</v>
      </c>
      <c r="E383" s="122">
        <f>[2]Dados!T382</f>
        <v>0</v>
      </c>
      <c r="F383" s="122">
        <f>[2]Dados!U382</f>
        <v>0</v>
      </c>
      <c r="G383" s="122">
        <f>[2]Dados!V382</f>
        <v>0</v>
      </c>
      <c r="H383" s="122">
        <f>[2]Dados!W382</f>
        <v>0</v>
      </c>
      <c r="I383" s="122">
        <f>[2]Dados!X382</f>
        <v>0</v>
      </c>
      <c r="J383" s="122">
        <f>[2]Dados!Y382</f>
        <v>0</v>
      </c>
      <c r="K383" s="122">
        <f>[2]Dados!Z382</f>
        <v>72</v>
      </c>
      <c r="L383" s="122">
        <f>[2]Dados!AA382</f>
        <v>0</v>
      </c>
      <c r="M383" s="122">
        <f>[2]Dados!AB382</f>
        <v>0</v>
      </c>
      <c r="N383" s="122">
        <f>[2]Dados!AC382</f>
        <v>0</v>
      </c>
      <c r="O383" s="122">
        <f>[2]Dados!AD382</f>
        <v>72</v>
      </c>
      <c r="P383" s="125" t="e">
        <f>ROUND(VLOOKUP(A383,#REF!,45,0),0)</f>
        <v>#REF!</v>
      </c>
      <c r="Q383" s="127"/>
    </row>
    <row r="384" spans="1:17" hidden="1" x14ac:dyDescent="0.3">
      <c r="A384" s="122" t="str">
        <f>[2]Dados!$Q383</f>
        <v>23051F9A035P1</v>
      </c>
      <c r="B384" s="122" t="str">
        <f>[2]Dados!$H383</f>
        <v>Sales Volume</v>
      </c>
      <c r="C384" s="122" t="str">
        <f>[2]Dados!$F383</f>
        <v>76RKS</v>
      </c>
      <c r="D384" s="122">
        <f>[2]Dados!S383</f>
        <v>0</v>
      </c>
      <c r="E384" s="122">
        <f>[2]Dados!T383</f>
        <v>0</v>
      </c>
      <c r="F384" s="122">
        <f>[2]Dados!U383</f>
        <v>0</v>
      </c>
      <c r="G384" s="122">
        <f>[2]Dados!V383</f>
        <v>0</v>
      </c>
      <c r="H384" s="122">
        <f>[2]Dados!W383</f>
        <v>0</v>
      </c>
      <c r="I384" s="122">
        <f>[2]Dados!X383</f>
        <v>0</v>
      </c>
      <c r="J384" s="122">
        <f>[2]Dados!Y383</f>
        <v>0</v>
      </c>
      <c r="K384" s="122">
        <f>[2]Dados!Z383</f>
        <v>72</v>
      </c>
      <c r="L384" s="122">
        <f>[2]Dados!AA383</f>
        <v>0</v>
      </c>
      <c r="M384" s="122">
        <f>[2]Dados!AB383</f>
        <v>0</v>
      </c>
      <c r="N384" s="122">
        <f>[2]Dados!AC383</f>
        <v>0</v>
      </c>
      <c r="O384" s="122">
        <f>[2]Dados!AD383</f>
        <v>72</v>
      </c>
      <c r="P384" s="125" t="e">
        <f>ROUND(VLOOKUP(A384,#REF!,45,0),0)</f>
        <v>#REF!</v>
      </c>
      <c r="Q384" s="127"/>
    </row>
    <row r="385" spans="1:17" hidden="1" x14ac:dyDescent="0.3">
      <c r="A385" s="122" t="str">
        <f>[2]Dados!$Q384</f>
        <v>23051F9A035P1</v>
      </c>
      <c r="B385" s="122" t="str">
        <f>[2]Dados!$H384</f>
        <v>Stock Volume</v>
      </c>
      <c r="C385" s="122" t="str">
        <f>[2]Dados!$F384</f>
        <v>76RKS</v>
      </c>
      <c r="D385" s="122">
        <f>[2]Dados!S384</f>
        <v>0</v>
      </c>
      <c r="E385" s="122">
        <f>[2]Dados!T384</f>
        <v>0</v>
      </c>
      <c r="F385" s="122">
        <f>[2]Dados!U384</f>
        <v>0</v>
      </c>
      <c r="G385" s="122">
        <f>[2]Dados!V384</f>
        <v>0</v>
      </c>
      <c r="H385" s="122">
        <f>[2]Dados!W384</f>
        <v>0</v>
      </c>
      <c r="I385" s="122">
        <f>[2]Dados!X384</f>
        <v>0</v>
      </c>
      <c r="J385" s="122">
        <f>[2]Dados!Y384</f>
        <v>0</v>
      </c>
      <c r="K385" s="122">
        <f>[2]Dados!Z384</f>
        <v>0</v>
      </c>
      <c r="L385" s="122">
        <f>[2]Dados!AA384</f>
        <v>0</v>
      </c>
      <c r="M385" s="122">
        <f>[2]Dados!AB384</f>
        <v>0</v>
      </c>
      <c r="N385" s="122">
        <f>[2]Dados!AC384</f>
        <v>0</v>
      </c>
      <c r="O385" s="122">
        <f>[2]Dados!AD384</f>
        <v>0</v>
      </c>
      <c r="P385" s="125" t="e">
        <f>ROUND(VLOOKUP(A385,#REF!,45,0),0)</f>
        <v>#REF!</v>
      </c>
      <c r="Q385" s="127"/>
    </row>
    <row r="386" spans="1:17" hidden="1" x14ac:dyDescent="0.3">
      <c r="A386" s="122" t="str">
        <f>[2]Dados!$Q385</f>
        <v>23051F9A089P1</v>
      </c>
      <c r="B386" s="122" t="str">
        <f>[2]Dados!$H385</f>
        <v>Available Stock</v>
      </c>
      <c r="C386" s="122" t="str">
        <f>[2]Dados!$F385</f>
        <v>76RSS</v>
      </c>
      <c r="D386" s="122">
        <f>[2]Dados!S385</f>
        <v>0</v>
      </c>
      <c r="E386" s="122">
        <f>[2]Dados!T385</f>
        <v>0</v>
      </c>
      <c r="F386" s="122">
        <f>[2]Dados!U385</f>
        <v>0</v>
      </c>
      <c r="G386" s="122">
        <f>[2]Dados!V385</f>
        <v>0</v>
      </c>
      <c r="H386" s="122">
        <f>[2]Dados!W385</f>
        <v>0</v>
      </c>
      <c r="I386" s="122">
        <f>[2]Dados!X385</f>
        <v>0</v>
      </c>
      <c r="J386" s="122">
        <f>[2]Dados!Y385</f>
        <v>0</v>
      </c>
      <c r="K386" s="122">
        <f>[2]Dados!Z385</f>
        <v>0</v>
      </c>
      <c r="L386" s="122">
        <f>[2]Dados!AA385</f>
        <v>0</v>
      </c>
      <c r="M386" s="122">
        <f>[2]Dados!AB385</f>
        <v>0</v>
      </c>
      <c r="N386" s="122">
        <f>[2]Dados!AC385</f>
        <v>0</v>
      </c>
      <c r="O386" s="122">
        <f>[2]Dados!AD385</f>
        <v>0</v>
      </c>
      <c r="P386" s="125" t="e">
        <f>ROUND(VLOOKUP(A386,#REF!,45,0),0)</f>
        <v>#REF!</v>
      </c>
      <c r="Q386" s="127"/>
    </row>
    <row r="387" spans="1:17" hidden="1" x14ac:dyDescent="0.3">
      <c r="A387" s="122" t="str">
        <f>[2]Dados!$Q386</f>
        <v>23051F9A089P1</v>
      </c>
      <c r="B387" s="122" t="str">
        <f>[2]Dados!$H386</f>
        <v>Income</v>
      </c>
      <c r="C387" s="122" t="str">
        <f>[2]Dados!$F386</f>
        <v>76RSS</v>
      </c>
      <c r="D387" s="122">
        <f>[2]Dados!S386</f>
        <v>0</v>
      </c>
      <c r="E387" s="122">
        <f>[2]Dados!T386</f>
        <v>0</v>
      </c>
      <c r="F387" s="122">
        <f>[2]Dados!U386</f>
        <v>0</v>
      </c>
      <c r="G387" s="122">
        <f>[2]Dados!V386</f>
        <v>0</v>
      </c>
      <c r="H387" s="122">
        <f>[2]Dados!W386</f>
        <v>0</v>
      </c>
      <c r="I387" s="122">
        <f>[2]Dados!X386</f>
        <v>0</v>
      </c>
      <c r="J387" s="122">
        <f>[2]Dados!Y386</f>
        <v>0</v>
      </c>
      <c r="K387" s="122">
        <f>[2]Dados!Z386</f>
        <v>0</v>
      </c>
      <c r="L387" s="122">
        <f>[2]Dados!AA386</f>
        <v>0</v>
      </c>
      <c r="M387" s="122">
        <f>[2]Dados!AB386</f>
        <v>0</v>
      </c>
      <c r="N387" s="122">
        <f>[2]Dados!AC386</f>
        <v>0</v>
      </c>
      <c r="O387" s="122">
        <f>[2]Dados!AD386</f>
        <v>0</v>
      </c>
      <c r="P387" s="125" t="e">
        <f>ROUND(VLOOKUP(A387,#REF!,45,0),0)</f>
        <v>#REF!</v>
      </c>
      <c r="Q387" s="127"/>
    </row>
    <row r="388" spans="1:17" hidden="1" x14ac:dyDescent="0.3">
      <c r="A388" s="122" t="str">
        <f>[2]Dados!$Q387</f>
        <v>23051F9A089P1</v>
      </c>
      <c r="B388" s="122" t="str">
        <f>[2]Dados!$H387</f>
        <v>Production Volume</v>
      </c>
      <c r="C388" s="122" t="str">
        <f>[2]Dados!$F387</f>
        <v>76RSS</v>
      </c>
      <c r="D388" s="122">
        <f>[2]Dados!S387</f>
        <v>5</v>
      </c>
      <c r="E388" s="122">
        <f>[2]Dados!T387</f>
        <v>0</v>
      </c>
      <c r="F388" s="122">
        <f>[2]Dados!U387</f>
        <v>0</v>
      </c>
      <c r="G388" s="122">
        <f>[2]Dados!V387</f>
        <v>0</v>
      </c>
      <c r="H388" s="122">
        <f>[2]Dados!W387</f>
        <v>0</v>
      </c>
      <c r="I388" s="122">
        <f>[2]Dados!X387</f>
        <v>0</v>
      </c>
      <c r="J388" s="122">
        <f>[2]Dados!Y387</f>
        <v>0</v>
      </c>
      <c r="K388" s="122">
        <f>[2]Dados!Z387</f>
        <v>0</v>
      </c>
      <c r="L388" s="122">
        <f>[2]Dados!AA387</f>
        <v>0</v>
      </c>
      <c r="M388" s="122">
        <f>[2]Dados!AB387</f>
        <v>0</v>
      </c>
      <c r="N388" s="122">
        <f>[2]Dados!AC387</f>
        <v>0</v>
      </c>
      <c r="O388" s="122">
        <f>[2]Dados!AD387</f>
        <v>0</v>
      </c>
      <c r="P388" s="125" t="e">
        <f>ROUND(VLOOKUP(A388,#REF!,45,0),0)</f>
        <v>#REF!</v>
      </c>
      <c r="Q388" s="127"/>
    </row>
    <row r="389" spans="1:17" hidden="1" x14ac:dyDescent="0.3">
      <c r="A389" s="122" t="str">
        <f>[2]Dados!$Q388</f>
        <v>23051F9A089P1</v>
      </c>
      <c r="B389" s="122" t="str">
        <f>[2]Dados!$H388</f>
        <v>Sales Volume</v>
      </c>
      <c r="C389" s="122" t="str">
        <f>[2]Dados!$F388</f>
        <v>76RSS</v>
      </c>
      <c r="D389" s="122">
        <f>[2]Dados!S388</f>
        <v>0</v>
      </c>
      <c r="E389" s="122">
        <f>[2]Dados!T388</f>
        <v>0</v>
      </c>
      <c r="F389" s="122">
        <f>[2]Dados!U388</f>
        <v>0</v>
      </c>
      <c r="G389" s="122">
        <f>[2]Dados!V388</f>
        <v>0</v>
      </c>
      <c r="H389" s="122">
        <f>[2]Dados!W388</f>
        <v>0</v>
      </c>
      <c r="I389" s="122">
        <f>[2]Dados!X388</f>
        <v>0</v>
      </c>
      <c r="J389" s="122">
        <f>[2]Dados!Y388</f>
        <v>0</v>
      </c>
      <c r="K389" s="122">
        <f>[2]Dados!Z388</f>
        <v>0</v>
      </c>
      <c r="L389" s="122">
        <f>[2]Dados!AA388</f>
        <v>0</v>
      </c>
      <c r="M389" s="122">
        <f>[2]Dados!AB388</f>
        <v>0</v>
      </c>
      <c r="N389" s="122">
        <f>[2]Dados!AC388</f>
        <v>0</v>
      </c>
      <c r="O389" s="122">
        <f>[2]Dados!AD388</f>
        <v>0</v>
      </c>
      <c r="P389" s="125" t="e">
        <f>ROUND(VLOOKUP(A389,#REF!,45,0),0)</f>
        <v>#REF!</v>
      </c>
      <c r="Q389" s="127"/>
    </row>
    <row r="390" spans="1:17" hidden="1" x14ac:dyDescent="0.3">
      <c r="A390" s="122" t="str">
        <f>[2]Dados!$Q389</f>
        <v>23051F9A089P1</v>
      </c>
      <c r="B390" s="122" t="str">
        <f>[2]Dados!$H389</f>
        <v>Stock Volume</v>
      </c>
      <c r="C390" s="122" t="str">
        <f>[2]Dados!$F389</f>
        <v>76RSS</v>
      </c>
      <c r="D390" s="122">
        <f>[2]Dados!S389</f>
        <v>0</v>
      </c>
      <c r="E390" s="122">
        <f>[2]Dados!T389</f>
        <v>0</v>
      </c>
      <c r="F390" s="122">
        <f>[2]Dados!U389</f>
        <v>0</v>
      </c>
      <c r="G390" s="122">
        <f>[2]Dados!V389</f>
        <v>0</v>
      </c>
      <c r="H390" s="122">
        <f>[2]Dados!W389</f>
        <v>0</v>
      </c>
      <c r="I390" s="122">
        <f>[2]Dados!X389</f>
        <v>0</v>
      </c>
      <c r="J390" s="122">
        <f>[2]Dados!Y389</f>
        <v>0</v>
      </c>
      <c r="K390" s="122">
        <f>[2]Dados!Z389</f>
        <v>0</v>
      </c>
      <c r="L390" s="122">
        <f>[2]Dados!AA389</f>
        <v>0</v>
      </c>
      <c r="M390" s="122">
        <f>[2]Dados!AB389</f>
        <v>0</v>
      </c>
      <c r="N390" s="122">
        <f>[2]Dados!AC389</f>
        <v>0</v>
      </c>
      <c r="O390" s="122">
        <f>[2]Dados!AD389</f>
        <v>0</v>
      </c>
      <c r="P390" s="125" t="e">
        <f>ROUND(VLOOKUP(A390,#REF!,45,0),0)</f>
        <v>#REF!</v>
      </c>
      <c r="Q390" s="127"/>
    </row>
    <row r="391" spans="1:17" hidden="1" x14ac:dyDescent="0.3">
      <c r="A391" s="122" t="str">
        <f>[2]Dados!$Q390</f>
        <v>33052PR2089P1</v>
      </c>
      <c r="B391" s="122" t="str">
        <f>[2]Dados!$H390</f>
        <v>Available Stock</v>
      </c>
      <c r="C391" s="122" t="str">
        <f>[2]Dados!$F390</f>
        <v>76RXD</v>
      </c>
      <c r="D391" s="122">
        <f>[2]Dados!S390</f>
        <v>0</v>
      </c>
      <c r="E391" s="122">
        <f>[2]Dados!T390</f>
        <v>0</v>
      </c>
      <c r="F391" s="122">
        <f>[2]Dados!U390</f>
        <v>0</v>
      </c>
      <c r="G391" s="122">
        <f>[2]Dados!V390</f>
        <v>0</v>
      </c>
      <c r="H391" s="122">
        <f>[2]Dados!W390</f>
        <v>0</v>
      </c>
      <c r="I391" s="122">
        <f>[2]Dados!X390</f>
        <v>0</v>
      </c>
      <c r="J391" s="122">
        <f>[2]Dados!Y390</f>
        <v>0</v>
      </c>
      <c r="K391" s="122">
        <f>[2]Dados!Z390</f>
        <v>0</v>
      </c>
      <c r="L391" s="122">
        <f>[2]Dados!AA390</f>
        <v>0</v>
      </c>
      <c r="M391" s="122">
        <f>[2]Dados!AB390</f>
        <v>0</v>
      </c>
      <c r="N391" s="122">
        <f>[2]Dados!AC390</f>
        <v>0</v>
      </c>
      <c r="O391" s="122">
        <f>[2]Dados!AD390</f>
        <v>0</v>
      </c>
      <c r="P391" s="125" t="e">
        <f>ROUND(VLOOKUP(A391,#REF!,45,0),0)</f>
        <v>#REF!</v>
      </c>
      <c r="Q391" s="127"/>
    </row>
    <row r="392" spans="1:17" hidden="1" x14ac:dyDescent="0.3">
      <c r="A392" s="122" t="str">
        <f>[2]Dados!$Q391</f>
        <v>33052PR2089P1</v>
      </c>
      <c r="B392" s="122" t="str">
        <f>[2]Dados!$H391</f>
        <v>Income</v>
      </c>
      <c r="C392" s="122" t="str">
        <f>[2]Dados!$F391</f>
        <v>76RXD</v>
      </c>
      <c r="D392" s="122">
        <f>[2]Dados!S391</f>
        <v>0</v>
      </c>
      <c r="E392" s="122">
        <f>[2]Dados!T391</f>
        <v>0</v>
      </c>
      <c r="F392" s="122">
        <f>[2]Dados!U391</f>
        <v>0</v>
      </c>
      <c r="G392" s="122">
        <f>[2]Dados!V391</f>
        <v>0</v>
      </c>
      <c r="H392" s="122">
        <f>[2]Dados!W391</f>
        <v>0</v>
      </c>
      <c r="I392" s="122">
        <f>[2]Dados!X391</f>
        <v>0</v>
      </c>
      <c r="J392" s="122">
        <f>[2]Dados!Y391</f>
        <v>165</v>
      </c>
      <c r="K392" s="122">
        <f>[2]Dados!Z391</f>
        <v>149</v>
      </c>
      <c r="L392" s="122">
        <f>[2]Dados!AA391</f>
        <v>151</v>
      </c>
      <c r="M392" s="122">
        <f>[2]Dados!AB391</f>
        <v>243</v>
      </c>
      <c r="N392" s="122">
        <f>[2]Dados!AC391</f>
        <v>21</v>
      </c>
      <c r="O392" s="122">
        <f>[2]Dados!AD391</f>
        <v>135</v>
      </c>
      <c r="P392" s="125" t="e">
        <f>ROUND(VLOOKUP(A392,#REF!,45,0),0)</f>
        <v>#REF!</v>
      </c>
      <c r="Q392" s="127"/>
    </row>
    <row r="393" spans="1:17" hidden="1" x14ac:dyDescent="0.3">
      <c r="A393" s="122" t="str">
        <f>[2]Dados!$Q392</f>
        <v>33052PR2089P1</v>
      </c>
      <c r="B393" s="122" t="str">
        <f>[2]Dados!$H392</f>
        <v>Production Volume</v>
      </c>
      <c r="C393" s="122" t="str">
        <f>[2]Dados!$F392</f>
        <v>76RXD</v>
      </c>
      <c r="D393" s="122">
        <f>[2]Dados!S392</f>
        <v>0</v>
      </c>
      <c r="E393" s="122">
        <f>[2]Dados!T392</f>
        <v>0</v>
      </c>
      <c r="F393" s="122">
        <f>[2]Dados!U392</f>
        <v>0</v>
      </c>
      <c r="G393" s="122">
        <f>[2]Dados!V392</f>
        <v>0</v>
      </c>
      <c r="H393" s="122">
        <f>[2]Dados!W392</f>
        <v>0</v>
      </c>
      <c r="I393" s="122">
        <f>[2]Dados!X392</f>
        <v>0</v>
      </c>
      <c r="J393" s="122">
        <f>[2]Dados!Y392</f>
        <v>165</v>
      </c>
      <c r="K393" s="122">
        <f>[2]Dados!Z392</f>
        <v>149</v>
      </c>
      <c r="L393" s="122">
        <f>[2]Dados!AA392</f>
        <v>151</v>
      </c>
      <c r="M393" s="122">
        <f>[2]Dados!AB392</f>
        <v>243</v>
      </c>
      <c r="N393" s="122">
        <f>[2]Dados!AC392</f>
        <v>21</v>
      </c>
      <c r="O393" s="122">
        <f>[2]Dados!AD392</f>
        <v>135</v>
      </c>
      <c r="P393" s="125" t="e">
        <f>ROUND(VLOOKUP(A393,#REF!,45,0),0)</f>
        <v>#REF!</v>
      </c>
      <c r="Q393" s="127"/>
    </row>
    <row r="394" spans="1:17" hidden="1" x14ac:dyDescent="0.3">
      <c r="A394" s="122" t="str">
        <f>[2]Dados!$Q393</f>
        <v>33052PR2089P1</v>
      </c>
      <c r="B394" s="122" t="str">
        <f>[2]Dados!$H393</f>
        <v>Sales Volume</v>
      </c>
      <c r="C394" s="122" t="str">
        <f>[2]Dados!$F393</f>
        <v>76RXD</v>
      </c>
      <c r="D394" s="122">
        <f>[2]Dados!S393</f>
        <v>0</v>
      </c>
      <c r="E394" s="122">
        <f>[2]Dados!T393</f>
        <v>0</v>
      </c>
      <c r="F394" s="122">
        <f>[2]Dados!U393</f>
        <v>0</v>
      </c>
      <c r="G394" s="122">
        <f>[2]Dados!V393</f>
        <v>0</v>
      </c>
      <c r="H394" s="122">
        <f>[2]Dados!W393</f>
        <v>0</v>
      </c>
      <c r="I394" s="122">
        <f>[2]Dados!X393</f>
        <v>0</v>
      </c>
      <c r="J394" s="122">
        <f>[2]Dados!Y393</f>
        <v>165</v>
      </c>
      <c r="K394" s="122">
        <f>[2]Dados!Z393</f>
        <v>149</v>
      </c>
      <c r="L394" s="122">
        <f>[2]Dados!AA393</f>
        <v>151</v>
      </c>
      <c r="M394" s="122">
        <f>[2]Dados!AB393</f>
        <v>243</v>
      </c>
      <c r="N394" s="122">
        <f>[2]Dados!AC393</f>
        <v>21</v>
      </c>
      <c r="O394" s="122">
        <f>[2]Dados!AD393</f>
        <v>135</v>
      </c>
      <c r="P394" s="125" t="e">
        <f>ROUND(VLOOKUP(A394,#REF!,45,0),0)</f>
        <v>#REF!</v>
      </c>
      <c r="Q394" s="127"/>
    </row>
    <row r="395" spans="1:17" hidden="1" x14ac:dyDescent="0.3">
      <c r="A395" s="122" t="str">
        <f>[2]Dados!$Q394</f>
        <v>33052PR2089P1</v>
      </c>
      <c r="B395" s="122" t="str">
        <f>[2]Dados!$H394</f>
        <v>Stock Volume</v>
      </c>
      <c r="C395" s="122" t="str">
        <f>[2]Dados!$F394</f>
        <v>76RXD</v>
      </c>
      <c r="D395" s="122">
        <f>[2]Dados!S394</f>
        <v>0</v>
      </c>
      <c r="E395" s="122">
        <f>[2]Dados!T394</f>
        <v>0</v>
      </c>
      <c r="F395" s="122">
        <f>[2]Dados!U394</f>
        <v>0</v>
      </c>
      <c r="G395" s="122">
        <f>[2]Dados!V394</f>
        <v>0</v>
      </c>
      <c r="H395" s="122">
        <f>[2]Dados!W394</f>
        <v>0</v>
      </c>
      <c r="I395" s="122">
        <f>[2]Dados!X394</f>
        <v>0</v>
      </c>
      <c r="J395" s="122">
        <f>[2]Dados!Y394</f>
        <v>0</v>
      </c>
      <c r="K395" s="122">
        <f>[2]Dados!Z394</f>
        <v>0</v>
      </c>
      <c r="L395" s="122">
        <f>[2]Dados!AA394</f>
        <v>0</v>
      </c>
      <c r="M395" s="122">
        <f>[2]Dados!AB394</f>
        <v>0</v>
      </c>
      <c r="N395" s="122">
        <f>[2]Dados!AC394</f>
        <v>0</v>
      </c>
      <c r="O395" s="122">
        <f>[2]Dados!AD394</f>
        <v>0</v>
      </c>
      <c r="P395" s="125" t="e">
        <f>ROUND(VLOOKUP(A395,#REF!,45,0),0)</f>
        <v>#REF!</v>
      </c>
      <c r="Q395" s="127"/>
    </row>
    <row r="396" spans="1:17" hidden="1" x14ac:dyDescent="0.3">
      <c r="A396" s="122" t="str">
        <f>[2]Dados!$Q395</f>
        <v>23051D9A006P1</v>
      </c>
      <c r="B396" s="122" t="str">
        <f>[2]Dados!$H395</f>
        <v>Available Stock</v>
      </c>
      <c r="C396" s="122" t="str">
        <f>[2]Dados!$F395</f>
        <v>76SAB</v>
      </c>
      <c r="D396" s="122">
        <f>[2]Dados!S395</f>
        <v>0</v>
      </c>
      <c r="E396" s="122">
        <f>[2]Dados!T395</f>
        <v>0</v>
      </c>
      <c r="F396" s="122">
        <f>[2]Dados!U395</f>
        <v>0</v>
      </c>
      <c r="G396" s="122">
        <f>[2]Dados!V395</f>
        <v>0</v>
      </c>
      <c r="H396" s="122">
        <f>[2]Dados!W395</f>
        <v>0</v>
      </c>
      <c r="I396" s="122">
        <f>[2]Dados!X395</f>
        <v>0</v>
      </c>
      <c r="J396" s="122">
        <f>[2]Dados!Y395</f>
        <v>0</v>
      </c>
      <c r="K396" s="122">
        <f>[2]Dados!Z395</f>
        <v>0</v>
      </c>
      <c r="L396" s="122">
        <f>[2]Dados!AA395</f>
        <v>0</v>
      </c>
      <c r="M396" s="122">
        <f>[2]Dados!AB395</f>
        <v>0</v>
      </c>
      <c r="N396" s="122">
        <f>[2]Dados!AC395</f>
        <v>0</v>
      </c>
      <c r="O396" s="122">
        <f>[2]Dados!AD395</f>
        <v>0</v>
      </c>
      <c r="P396" s="125" t="e">
        <f>ROUND(VLOOKUP(A396,#REF!,45,0),0)</f>
        <v>#REF!</v>
      </c>
      <c r="Q396" s="127"/>
    </row>
    <row r="397" spans="1:17" hidden="1" x14ac:dyDescent="0.3">
      <c r="A397" s="122" t="str">
        <f>[2]Dados!$Q396</f>
        <v>23051D9A006P1</v>
      </c>
      <c r="B397" s="122" t="str">
        <f>[2]Dados!$H396</f>
        <v>Income</v>
      </c>
      <c r="C397" s="122" t="str">
        <f>[2]Dados!$F396</f>
        <v>76SAB</v>
      </c>
      <c r="D397" s="122">
        <f>[2]Dados!S396</f>
        <v>0</v>
      </c>
      <c r="E397" s="122">
        <f>[2]Dados!T396</f>
        <v>0</v>
      </c>
      <c r="F397" s="122">
        <f>[2]Dados!U396</f>
        <v>0</v>
      </c>
      <c r="G397" s="122">
        <f>[2]Dados!V396</f>
        <v>0</v>
      </c>
      <c r="H397" s="122">
        <f>[2]Dados!W396</f>
        <v>0</v>
      </c>
      <c r="I397" s="122">
        <f>[2]Dados!X396</f>
        <v>0</v>
      </c>
      <c r="J397" s="122">
        <f>[2]Dados!Y396</f>
        <v>144</v>
      </c>
      <c r="K397" s="122">
        <f>[2]Dados!Z396</f>
        <v>0</v>
      </c>
      <c r="L397" s="122">
        <f>[2]Dados!AA396</f>
        <v>144</v>
      </c>
      <c r="M397" s="122">
        <f>[2]Dados!AB396</f>
        <v>0</v>
      </c>
      <c r="N397" s="122">
        <f>[2]Dados!AC396</f>
        <v>0</v>
      </c>
      <c r="O397" s="122">
        <f>[2]Dados!AD396</f>
        <v>44</v>
      </c>
      <c r="P397" s="125" t="e">
        <f>ROUND(VLOOKUP(A397,#REF!,45,0),0)</f>
        <v>#REF!</v>
      </c>
      <c r="Q397" s="127"/>
    </row>
    <row r="398" spans="1:17" hidden="1" x14ac:dyDescent="0.3">
      <c r="A398" s="122" t="str">
        <f>[2]Dados!$Q397</f>
        <v>23051D9A006P1</v>
      </c>
      <c r="B398" s="122" t="str">
        <f>[2]Dados!$H397</f>
        <v>Production Volume</v>
      </c>
      <c r="C398" s="122" t="str">
        <f>[2]Dados!$F397</f>
        <v>76SAB</v>
      </c>
      <c r="D398" s="122">
        <f>[2]Dados!S397</f>
        <v>0</v>
      </c>
      <c r="E398" s="122">
        <f>[2]Dados!T397</f>
        <v>0</v>
      </c>
      <c r="F398" s="122">
        <f>[2]Dados!U397</f>
        <v>0</v>
      </c>
      <c r="G398" s="122">
        <f>[2]Dados!V397</f>
        <v>0</v>
      </c>
      <c r="H398" s="122">
        <f>[2]Dados!W397</f>
        <v>0</v>
      </c>
      <c r="I398" s="122">
        <f>[2]Dados!X397</f>
        <v>0</v>
      </c>
      <c r="J398" s="122">
        <f>[2]Dados!Y397</f>
        <v>144</v>
      </c>
      <c r="K398" s="122">
        <f>[2]Dados!Z397</f>
        <v>0</v>
      </c>
      <c r="L398" s="122">
        <f>[2]Dados!AA397</f>
        <v>144</v>
      </c>
      <c r="M398" s="122">
        <f>[2]Dados!AB397</f>
        <v>0</v>
      </c>
      <c r="N398" s="122">
        <f>[2]Dados!AC397</f>
        <v>0</v>
      </c>
      <c r="O398" s="122">
        <f>[2]Dados!AD397</f>
        <v>44</v>
      </c>
      <c r="P398" s="125" t="e">
        <f>ROUND(VLOOKUP(A398,#REF!,45,0),0)</f>
        <v>#REF!</v>
      </c>
      <c r="Q398" s="127"/>
    </row>
    <row r="399" spans="1:17" hidden="1" x14ac:dyDescent="0.3">
      <c r="A399" s="122" t="str">
        <f>[2]Dados!$Q398</f>
        <v>23051D9A006P1</v>
      </c>
      <c r="B399" s="122" t="str">
        <f>[2]Dados!$H398</f>
        <v>Sales Volume</v>
      </c>
      <c r="C399" s="122" t="str">
        <f>[2]Dados!$F398</f>
        <v>76SAB</v>
      </c>
      <c r="D399" s="122">
        <f>[2]Dados!S398</f>
        <v>0</v>
      </c>
      <c r="E399" s="122">
        <f>[2]Dados!T398</f>
        <v>0</v>
      </c>
      <c r="F399" s="122">
        <f>[2]Dados!U398</f>
        <v>0</v>
      </c>
      <c r="G399" s="122">
        <f>[2]Dados!V398</f>
        <v>0</v>
      </c>
      <c r="H399" s="122">
        <f>[2]Dados!W398</f>
        <v>0</v>
      </c>
      <c r="I399" s="122">
        <f>[2]Dados!X398</f>
        <v>0</v>
      </c>
      <c r="J399" s="122">
        <f>[2]Dados!Y398</f>
        <v>144</v>
      </c>
      <c r="K399" s="122">
        <f>[2]Dados!Z398</f>
        <v>0</v>
      </c>
      <c r="L399" s="122">
        <f>[2]Dados!AA398</f>
        <v>144</v>
      </c>
      <c r="M399" s="122">
        <f>[2]Dados!AB398</f>
        <v>0</v>
      </c>
      <c r="N399" s="122">
        <f>[2]Dados!AC398</f>
        <v>0</v>
      </c>
      <c r="O399" s="122">
        <f>[2]Dados!AD398</f>
        <v>44</v>
      </c>
      <c r="P399" s="125" t="e">
        <f>ROUND(VLOOKUP(A399,#REF!,45,0),0)</f>
        <v>#REF!</v>
      </c>
      <c r="Q399" s="127"/>
    </row>
    <row r="400" spans="1:17" hidden="1" x14ac:dyDescent="0.3">
      <c r="A400" s="122" t="str">
        <f>[2]Dados!$Q399</f>
        <v>23051D9A006P1</v>
      </c>
      <c r="B400" s="122" t="str">
        <f>[2]Dados!$H399</f>
        <v>Stock Volume</v>
      </c>
      <c r="C400" s="122" t="str">
        <f>[2]Dados!$F399</f>
        <v>76SAB</v>
      </c>
      <c r="D400" s="122">
        <f>[2]Dados!S399</f>
        <v>0</v>
      </c>
      <c r="E400" s="122">
        <f>[2]Dados!T399</f>
        <v>0</v>
      </c>
      <c r="F400" s="122">
        <f>[2]Dados!U399</f>
        <v>0</v>
      </c>
      <c r="G400" s="122">
        <f>[2]Dados!V399</f>
        <v>0</v>
      </c>
      <c r="H400" s="122">
        <f>[2]Dados!W399</f>
        <v>0</v>
      </c>
      <c r="I400" s="122">
        <f>[2]Dados!X399</f>
        <v>0</v>
      </c>
      <c r="J400" s="122">
        <f>[2]Dados!Y399</f>
        <v>0</v>
      </c>
      <c r="K400" s="122">
        <f>[2]Dados!Z399</f>
        <v>0</v>
      </c>
      <c r="L400" s="122">
        <f>[2]Dados!AA399</f>
        <v>0</v>
      </c>
      <c r="M400" s="122">
        <f>[2]Dados!AB399</f>
        <v>0</v>
      </c>
      <c r="N400" s="122">
        <f>[2]Dados!AC399</f>
        <v>0</v>
      </c>
      <c r="O400" s="122">
        <f>[2]Dados!AD399</f>
        <v>0</v>
      </c>
      <c r="P400" s="125" t="e">
        <f>ROUND(VLOOKUP(A400,#REF!,45,0),0)</f>
        <v>#REF!</v>
      </c>
      <c r="Q400" s="127"/>
    </row>
    <row r="401" spans="1:17" hidden="1" x14ac:dyDescent="0.3">
      <c r="A401" s="122" t="str">
        <f>[2]Dados!$Q400</f>
        <v>23051D9A088B1</v>
      </c>
      <c r="B401" s="122" t="str">
        <f>[2]Dados!$H400</f>
        <v>Available Stock</v>
      </c>
      <c r="C401" s="122" t="str">
        <f>[2]Dados!$F400</f>
        <v>76SAS</v>
      </c>
      <c r="D401" s="122">
        <f>[2]Dados!S400</f>
        <v>0</v>
      </c>
      <c r="E401" s="122">
        <f>[2]Dados!T400</f>
        <v>0</v>
      </c>
      <c r="F401" s="122">
        <f>[2]Dados!U400</f>
        <v>0</v>
      </c>
      <c r="G401" s="122">
        <f>[2]Dados!V400</f>
        <v>0</v>
      </c>
      <c r="H401" s="122">
        <f>[2]Dados!W400</f>
        <v>0</v>
      </c>
      <c r="I401" s="122">
        <f>[2]Dados!X400</f>
        <v>0</v>
      </c>
      <c r="J401" s="122">
        <f>[2]Dados!Y400</f>
        <v>0</v>
      </c>
      <c r="K401" s="122">
        <f>[2]Dados!Z400</f>
        <v>0</v>
      </c>
      <c r="L401" s="122">
        <f>[2]Dados!AA400</f>
        <v>0</v>
      </c>
      <c r="M401" s="122">
        <f>[2]Dados!AB400</f>
        <v>0</v>
      </c>
      <c r="N401" s="122">
        <f>[2]Dados!AC400</f>
        <v>0</v>
      </c>
      <c r="O401" s="122">
        <f>[2]Dados!AD400</f>
        <v>0</v>
      </c>
      <c r="P401" s="125" t="e">
        <f>ROUND(VLOOKUP(A401,#REF!,45,0),0)</f>
        <v>#REF!</v>
      </c>
      <c r="Q401" s="127"/>
    </row>
    <row r="402" spans="1:17" hidden="1" x14ac:dyDescent="0.3">
      <c r="A402" s="122" t="str">
        <f>[2]Dados!$Q401</f>
        <v>23051D9A088B1</v>
      </c>
      <c r="B402" s="122" t="str">
        <f>[2]Dados!$H401</f>
        <v>Income</v>
      </c>
      <c r="C402" s="122" t="str">
        <f>[2]Dados!$F401</f>
        <v>76SAS</v>
      </c>
      <c r="D402" s="122">
        <f>[2]Dados!S401</f>
        <v>0</v>
      </c>
      <c r="E402" s="122">
        <f>[2]Dados!T401</f>
        <v>0</v>
      </c>
      <c r="F402" s="122">
        <f>[2]Dados!U401</f>
        <v>0</v>
      </c>
      <c r="G402" s="122">
        <f>[2]Dados!V401</f>
        <v>0</v>
      </c>
      <c r="H402" s="122">
        <f>[2]Dados!W401</f>
        <v>0</v>
      </c>
      <c r="I402" s="122">
        <f>[2]Dados!X401</f>
        <v>0</v>
      </c>
      <c r="J402" s="122">
        <f>[2]Dados!Y401</f>
        <v>72</v>
      </c>
      <c r="K402" s="122">
        <f>[2]Dados!Z401</f>
        <v>372</v>
      </c>
      <c r="L402" s="122">
        <f>[2]Dados!AA401</f>
        <v>124</v>
      </c>
      <c r="M402" s="122">
        <f>[2]Dados!AB401</f>
        <v>372</v>
      </c>
      <c r="N402" s="122">
        <f>[2]Dados!AC401</f>
        <v>204</v>
      </c>
      <c r="O402" s="122">
        <f>[2]Dados!AD401</f>
        <v>412</v>
      </c>
      <c r="P402" s="125" t="e">
        <f>ROUND(VLOOKUP(A402,#REF!,45,0),0)</f>
        <v>#REF!</v>
      </c>
      <c r="Q402" s="127"/>
    </row>
    <row r="403" spans="1:17" hidden="1" x14ac:dyDescent="0.3">
      <c r="A403" s="122" t="str">
        <f>[2]Dados!$Q402</f>
        <v>23051D9A088B1</v>
      </c>
      <c r="B403" s="122" t="str">
        <f>[2]Dados!$H402</f>
        <v>Production Volume</v>
      </c>
      <c r="C403" s="122" t="str">
        <f>[2]Dados!$F402</f>
        <v>76SAS</v>
      </c>
      <c r="D403" s="122">
        <f>[2]Dados!S402</f>
        <v>9</v>
      </c>
      <c r="E403" s="122">
        <f>[2]Dados!T402</f>
        <v>0</v>
      </c>
      <c r="F403" s="122">
        <f>[2]Dados!U402</f>
        <v>0</v>
      </c>
      <c r="G403" s="122">
        <f>[2]Dados!V402</f>
        <v>0</v>
      </c>
      <c r="H403" s="122">
        <f>[2]Dados!W402</f>
        <v>0</v>
      </c>
      <c r="I403" s="122">
        <f>[2]Dados!X402</f>
        <v>0</v>
      </c>
      <c r="J403" s="122">
        <f>[2]Dados!Y402</f>
        <v>72</v>
      </c>
      <c r="K403" s="122">
        <f>[2]Dados!Z402</f>
        <v>372</v>
      </c>
      <c r="L403" s="122">
        <f>[2]Dados!AA402</f>
        <v>124</v>
      </c>
      <c r="M403" s="122">
        <f>[2]Dados!AB402</f>
        <v>372</v>
      </c>
      <c r="N403" s="122">
        <f>[2]Dados!AC402</f>
        <v>204</v>
      </c>
      <c r="O403" s="122">
        <f>[2]Dados!AD402</f>
        <v>412</v>
      </c>
      <c r="P403" s="125" t="e">
        <f>ROUND(VLOOKUP(A403,#REF!,45,0),0)</f>
        <v>#REF!</v>
      </c>
      <c r="Q403" s="127"/>
    </row>
    <row r="404" spans="1:17" hidden="1" x14ac:dyDescent="0.3">
      <c r="A404" s="122" t="str">
        <f>[2]Dados!$Q403</f>
        <v>23051D9A088B1</v>
      </c>
      <c r="B404" s="122" t="str">
        <f>[2]Dados!$H403</f>
        <v>Sales Volume</v>
      </c>
      <c r="C404" s="122" t="str">
        <f>[2]Dados!$F403</f>
        <v>76SAS</v>
      </c>
      <c r="D404" s="122">
        <f>[2]Dados!S403</f>
        <v>0</v>
      </c>
      <c r="E404" s="122">
        <f>[2]Dados!T403</f>
        <v>0</v>
      </c>
      <c r="F404" s="122">
        <f>[2]Dados!U403</f>
        <v>0</v>
      </c>
      <c r="G404" s="122">
        <f>[2]Dados!V403</f>
        <v>0</v>
      </c>
      <c r="H404" s="122">
        <f>[2]Dados!W403</f>
        <v>0</v>
      </c>
      <c r="I404" s="122">
        <f>[2]Dados!X403</f>
        <v>0</v>
      </c>
      <c r="J404" s="122">
        <f>[2]Dados!Y403</f>
        <v>72</v>
      </c>
      <c r="K404" s="122">
        <f>[2]Dados!Z403</f>
        <v>372</v>
      </c>
      <c r="L404" s="122">
        <f>[2]Dados!AA403</f>
        <v>124</v>
      </c>
      <c r="M404" s="122">
        <f>[2]Dados!AB403</f>
        <v>372</v>
      </c>
      <c r="N404" s="122">
        <f>[2]Dados!AC403</f>
        <v>204</v>
      </c>
      <c r="O404" s="122">
        <f>[2]Dados!AD403</f>
        <v>412</v>
      </c>
      <c r="P404" s="125" t="e">
        <f>ROUND(VLOOKUP(A404,#REF!,45,0),0)</f>
        <v>#REF!</v>
      </c>
      <c r="Q404" s="127"/>
    </row>
    <row r="405" spans="1:17" hidden="1" x14ac:dyDescent="0.3">
      <c r="A405" s="122" t="str">
        <f>[2]Dados!$Q404</f>
        <v>23051D9A088B1</v>
      </c>
      <c r="B405" s="122" t="str">
        <f>[2]Dados!$H404</f>
        <v>Stock Volume</v>
      </c>
      <c r="C405" s="122" t="str">
        <f>[2]Dados!$F404</f>
        <v>76SAS</v>
      </c>
      <c r="D405" s="122">
        <f>[2]Dados!S404</f>
        <v>0</v>
      </c>
      <c r="E405" s="122">
        <f>[2]Dados!T404</f>
        <v>0</v>
      </c>
      <c r="F405" s="122">
        <f>[2]Dados!U404</f>
        <v>0</v>
      </c>
      <c r="G405" s="122">
        <f>[2]Dados!V404</f>
        <v>0</v>
      </c>
      <c r="H405" s="122">
        <f>[2]Dados!W404</f>
        <v>0</v>
      </c>
      <c r="I405" s="122">
        <f>[2]Dados!X404</f>
        <v>0</v>
      </c>
      <c r="J405" s="122">
        <f>[2]Dados!Y404</f>
        <v>0</v>
      </c>
      <c r="K405" s="122">
        <f>[2]Dados!Z404</f>
        <v>0</v>
      </c>
      <c r="L405" s="122">
        <f>[2]Dados!AA404</f>
        <v>0</v>
      </c>
      <c r="M405" s="122">
        <f>[2]Dados!AB404</f>
        <v>0</v>
      </c>
      <c r="N405" s="122">
        <f>[2]Dados!AC404</f>
        <v>0</v>
      </c>
      <c r="O405" s="122">
        <f>[2]Dados!AD404</f>
        <v>0</v>
      </c>
      <c r="P405" s="125" t="e">
        <f>ROUND(VLOOKUP(A405,#REF!,45,0),0)</f>
        <v>#REF!</v>
      </c>
      <c r="Q405" s="127"/>
    </row>
    <row r="406" spans="1:17" hidden="1" x14ac:dyDescent="0.3">
      <c r="A406" s="122" t="str">
        <f>[2]Dados!$Q405</f>
        <v>23051DOA188B1</v>
      </c>
      <c r="B406" s="122" t="str">
        <f>[2]Dados!$H405</f>
        <v>Available Stock</v>
      </c>
      <c r="C406" s="122" t="str">
        <f>[2]Dados!$F405</f>
        <v>76SAS</v>
      </c>
      <c r="D406" s="122">
        <f>[2]Dados!S405</f>
        <v>0</v>
      </c>
      <c r="E406" s="122">
        <f>[2]Dados!T405</f>
        <v>0</v>
      </c>
      <c r="F406" s="122">
        <f>[2]Dados!U405</f>
        <v>0</v>
      </c>
      <c r="G406" s="122">
        <f>[2]Dados!V405</f>
        <v>0</v>
      </c>
      <c r="H406" s="122">
        <f>[2]Dados!W405</f>
        <v>0</v>
      </c>
      <c r="I406" s="122">
        <f>[2]Dados!X405</f>
        <v>0</v>
      </c>
      <c r="J406" s="122">
        <f>[2]Dados!Y405</f>
        <v>0</v>
      </c>
      <c r="K406" s="122">
        <f>[2]Dados!Z405</f>
        <v>0</v>
      </c>
      <c r="L406" s="122">
        <f>[2]Dados!AA405</f>
        <v>0</v>
      </c>
      <c r="M406" s="122">
        <f>[2]Dados!AB405</f>
        <v>0</v>
      </c>
      <c r="N406" s="122">
        <f>[2]Dados!AC405</f>
        <v>0</v>
      </c>
      <c r="O406" s="122">
        <f>[2]Dados!AD405</f>
        <v>0</v>
      </c>
      <c r="P406" s="125" t="e">
        <f>ROUND(VLOOKUP(A406,#REF!,45,0),0)</f>
        <v>#REF!</v>
      </c>
      <c r="Q406" s="127"/>
    </row>
    <row r="407" spans="1:17" hidden="1" x14ac:dyDescent="0.3">
      <c r="A407" s="122" t="str">
        <f>[2]Dados!$Q406</f>
        <v>23051DOA188B1</v>
      </c>
      <c r="B407" s="122" t="str">
        <f>[2]Dados!$H406</f>
        <v>Income</v>
      </c>
      <c r="C407" s="122" t="str">
        <f>[2]Dados!$F406</f>
        <v>76SAS</v>
      </c>
      <c r="D407" s="122">
        <f>[2]Dados!S406</f>
        <v>0</v>
      </c>
      <c r="E407" s="122">
        <f>[2]Dados!T406</f>
        <v>0</v>
      </c>
      <c r="F407" s="122">
        <f>[2]Dados!U406</f>
        <v>0</v>
      </c>
      <c r="G407" s="122">
        <f>[2]Dados!V406</f>
        <v>0</v>
      </c>
      <c r="H407" s="122">
        <f>[2]Dados!W406</f>
        <v>0</v>
      </c>
      <c r="I407" s="122">
        <f>[2]Dados!X406</f>
        <v>0</v>
      </c>
      <c r="J407" s="122">
        <f>[2]Dados!Y406</f>
        <v>0</v>
      </c>
      <c r="K407" s="122">
        <f>[2]Dados!Z406</f>
        <v>0</v>
      </c>
      <c r="L407" s="122">
        <f>[2]Dados!AA406</f>
        <v>0</v>
      </c>
      <c r="M407" s="122">
        <f>[2]Dados!AB406</f>
        <v>0</v>
      </c>
      <c r="N407" s="122">
        <f>[2]Dados!AC406</f>
        <v>0</v>
      </c>
      <c r="O407" s="122">
        <f>[2]Dados!AD406</f>
        <v>0</v>
      </c>
      <c r="P407" s="125" t="e">
        <f>ROUND(VLOOKUP(A407,#REF!,45,0),0)</f>
        <v>#REF!</v>
      </c>
      <c r="Q407" s="127"/>
    </row>
    <row r="408" spans="1:17" hidden="1" x14ac:dyDescent="0.3">
      <c r="A408" s="122" t="str">
        <f>[2]Dados!$Q407</f>
        <v>23051DOA188B1</v>
      </c>
      <c r="B408" s="122" t="str">
        <f>[2]Dados!$H407</f>
        <v>Production Volume</v>
      </c>
      <c r="C408" s="122" t="str">
        <f>[2]Dados!$F407</f>
        <v>76SAS</v>
      </c>
      <c r="D408" s="122">
        <f>[2]Dados!S407</f>
        <v>3</v>
      </c>
      <c r="E408" s="122">
        <f>[2]Dados!T407</f>
        <v>0</v>
      </c>
      <c r="F408" s="122">
        <f>[2]Dados!U407</f>
        <v>0</v>
      </c>
      <c r="G408" s="122">
        <f>[2]Dados!V407</f>
        <v>0</v>
      </c>
      <c r="H408" s="122">
        <f>[2]Dados!W407</f>
        <v>0</v>
      </c>
      <c r="I408" s="122">
        <f>[2]Dados!X407</f>
        <v>0</v>
      </c>
      <c r="J408" s="122">
        <f>[2]Dados!Y407</f>
        <v>0</v>
      </c>
      <c r="K408" s="122">
        <f>[2]Dados!Z407</f>
        <v>0</v>
      </c>
      <c r="L408" s="122">
        <f>[2]Dados!AA407</f>
        <v>0</v>
      </c>
      <c r="M408" s="122">
        <f>[2]Dados!AB407</f>
        <v>0</v>
      </c>
      <c r="N408" s="122">
        <f>[2]Dados!AC407</f>
        <v>0</v>
      </c>
      <c r="O408" s="122">
        <f>[2]Dados!AD407</f>
        <v>0</v>
      </c>
      <c r="P408" s="125" t="e">
        <f>ROUND(VLOOKUP(A408,#REF!,45,0),0)</f>
        <v>#REF!</v>
      </c>
      <c r="Q408" s="127"/>
    </row>
    <row r="409" spans="1:17" hidden="1" x14ac:dyDescent="0.3">
      <c r="A409" s="122" t="str">
        <f>[2]Dados!$Q408</f>
        <v>23051DOA188B1</v>
      </c>
      <c r="B409" s="122" t="str">
        <f>[2]Dados!$H408</f>
        <v>Sales Volume</v>
      </c>
      <c r="C409" s="122" t="str">
        <f>[2]Dados!$F408</f>
        <v>76SAS</v>
      </c>
      <c r="D409" s="122">
        <f>[2]Dados!S408</f>
        <v>0</v>
      </c>
      <c r="E409" s="122">
        <f>[2]Dados!T408</f>
        <v>0</v>
      </c>
      <c r="F409" s="122">
        <f>[2]Dados!U408</f>
        <v>0</v>
      </c>
      <c r="G409" s="122">
        <f>[2]Dados!V408</f>
        <v>0</v>
      </c>
      <c r="H409" s="122">
        <f>[2]Dados!W408</f>
        <v>0</v>
      </c>
      <c r="I409" s="122">
        <f>[2]Dados!X408</f>
        <v>0</v>
      </c>
      <c r="J409" s="122">
        <f>[2]Dados!Y408</f>
        <v>0</v>
      </c>
      <c r="K409" s="122">
        <f>[2]Dados!Z408</f>
        <v>0</v>
      </c>
      <c r="L409" s="122">
        <f>[2]Dados!AA408</f>
        <v>0</v>
      </c>
      <c r="M409" s="122">
        <f>[2]Dados!AB408</f>
        <v>0</v>
      </c>
      <c r="N409" s="122">
        <f>[2]Dados!AC408</f>
        <v>0</v>
      </c>
      <c r="O409" s="122">
        <f>[2]Dados!AD408</f>
        <v>0</v>
      </c>
      <c r="P409" s="125" t="e">
        <f>ROUND(VLOOKUP(A409,#REF!,45,0),0)</f>
        <v>#REF!</v>
      </c>
      <c r="Q409" s="127"/>
    </row>
    <row r="410" spans="1:17" hidden="1" x14ac:dyDescent="0.3">
      <c r="A410" s="122" t="str">
        <f>[2]Dados!$Q409</f>
        <v>23051DOA188B1</v>
      </c>
      <c r="B410" s="122" t="str">
        <f>[2]Dados!$H409</f>
        <v>Stock Volume</v>
      </c>
      <c r="C410" s="122" t="str">
        <f>[2]Dados!$F409</f>
        <v>76SAS</v>
      </c>
      <c r="D410" s="122">
        <f>[2]Dados!S409</f>
        <v>0</v>
      </c>
      <c r="E410" s="122">
        <f>[2]Dados!T409</f>
        <v>0</v>
      </c>
      <c r="F410" s="122">
        <f>[2]Dados!U409</f>
        <v>0</v>
      </c>
      <c r="G410" s="122">
        <f>[2]Dados!V409</f>
        <v>0</v>
      </c>
      <c r="H410" s="122">
        <f>[2]Dados!W409</f>
        <v>0</v>
      </c>
      <c r="I410" s="122">
        <f>[2]Dados!X409</f>
        <v>0</v>
      </c>
      <c r="J410" s="122">
        <f>[2]Dados!Y409</f>
        <v>0</v>
      </c>
      <c r="K410" s="122">
        <f>[2]Dados!Z409</f>
        <v>0</v>
      </c>
      <c r="L410" s="122">
        <f>[2]Dados!AA409</f>
        <v>0</v>
      </c>
      <c r="M410" s="122">
        <f>[2]Dados!AB409</f>
        <v>0</v>
      </c>
      <c r="N410" s="122">
        <f>[2]Dados!AC409</f>
        <v>0</v>
      </c>
      <c r="O410" s="122">
        <f>[2]Dados!AD409</f>
        <v>0</v>
      </c>
      <c r="P410" s="125" t="e">
        <f>ROUND(VLOOKUP(A410,#REF!,45,0),0)</f>
        <v>#REF!</v>
      </c>
      <c r="Q410" s="127"/>
    </row>
    <row r="411" spans="1:17" hidden="1" x14ac:dyDescent="0.3">
      <c r="A411" s="122" t="str">
        <f>[2]Dados!$Q410</f>
        <v>63061C9A006P1</v>
      </c>
      <c r="B411" s="122" t="str">
        <f>[2]Dados!$H410</f>
        <v>Available Stock</v>
      </c>
      <c r="C411" s="122" t="str">
        <f>[2]Dados!$F410</f>
        <v>76SB</v>
      </c>
      <c r="D411" s="122">
        <f>[2]Dados!S410</f>
        <v>26</v>
      </c>
      <c r="E411" s="122">
        <f>[2]Dados!T410</f>
        <v>26</v>
      </c>
      <c r="F411" s="122">
        <f>[2]Dados!U410</f>
        <v>26</v>
      </c>
      <c r="G411" s="122">
        <f>[2]Dados!V410</f>
        <v>26</v>
      </c>
      <c r="H411" s="122">
        <f>[2]Dados!W410</f>
        <v>26</v>
      </c>
      <c r="I411" s="122">
        <f>[2]Dados!X410</f>
        <v>26</v>
      </c>
      <c r="J411" s="122">
        <f>[2]Dados!Y410</f>
        <v>26</v>
      </c>
      <c r="K411" s="122">
        <f>[2]Dados!Z410</f>
        <v>26</v>
      </c>
      <c r="L411" s="122">
        <f>[2]Dados!AA410</f>
        <v>26</v>
      </c>
      <c r="M411" s="122">
        <f>[2]Dados!AB410</f>
        <v>26</v>
      </c>
      <c r="N411" s="122">
        <f>[2]Dados!AC410</f>
        <v>26</v>
      </c>
      <c r="O411" s="122">
        <f>[2]Dados!AD410</f>
        <v>26</v>
      </c>
      <c r="P411" s="125" t="e">
        <f>ROUND(VLOOKUP(A411,#REF!,45,0),0)</f>
        <v>#REF!</v>
      </c>
      <c r="Q411" s="127"/>
    </row>
    <row r="412" spans="1:17" hidden="1" x14ac:dyDescent="0.3">
      <c r="A412" s="122" t="str">
        <f>[2]Dados!$Q411</f>
        <v>63061C9A006P1</v>
      </c>
      <c r="B412" s="122" t="str">
        <f>[2]Dados!$H411</f>
        <v>Income</v>
      </c>
      <c r="C412" s="122" t="str">
        <f>[2]Dados!$F411</f>
        <v>76SB</v>
      </c>
      <c r="D412" s="122">
        <f>[2]Dados!S411</f>
        <v>0</v>
      </c>
      <c r="E412" s="122">
        <f>[2]Dados!T411</f>
        <v>0</v>
      </c>
      <c r="F412" s="122">
        <f>[2]Dados!U411</f>
        <v>0</v>
      </c>
      <c r="G412" s="122">
        <f>[2]Dados!V411</f>
        <v>0</v>
      </c>
      <c r="H412" s="122">
        <f>[2]Dados!W411</f>
        <v>0</v>
      </c>
      <c r="I412" s="122">
        <f>[2]Dados!X411</f>
        <v>0</v>
      </c>
      <c r="J412" s="122">
        <f>[2]Dados!Y411</f>
        <v>0</v>
      </c>
      <c r="K412" s="122">
        <f>[2]Dados!Z411</f>
        <v>0</v>
      </c>
      <c r="L412" s="122">
        <f>[2]Dados!AA411</f>
        <v>0</v>
      </c>
      <c r="M412" s="122">
        <f>[2]Dados!AB411</f>
        <v>0</v>
      </c>
      <c r="N412" s="122">
        <f>[2]Dados!AC411</f>
        <v>0</v>
      </c>
      <c r="O412" s="122">
        <f>[2]Dados!AD411</f>
        <v>0</v>
      </c>
      <c r="P412" s="125" t="e">
        <f>ROUND(VLOOKUP(A412,#REF!,45,0),0)</f>
        <v>#REF!</v>
      </c>
      <c r="Q412" s="127"/>
    </row>
    <row r="413" spans="1:17" hidden="1" x14ac:dyDescent="0.3">
      <c r="A413" s="122" t="str">
        <f>[2]Dados!$Q412</f>
        <v>63061C9A006P1</v>
      </c>
      <c r="B413" s="122" t="str">
        <f>[2]Dados!$H412</f>
        <v>Production Volume</v>
      </c>
      <c r="C413" s="122" t="str">
        <f>[2]Dados!$F412</f>
        <v>76SB</v>
      </c>
      <c r="D413" s="122">
        <f>[2]Dados!S412</f>
        <v>0</v>
      </c>
      <c r="E413" s="122">
        <f>[2]Dados!T412</f>
        <v>0</v>
      </c>
      <c r="F413" s="122">
        <f>[2]Dados!U412</f>
        <v>0</v>
      </c>
      <c r="G413" s="122">
        <f>[2]Dados!V412</f>
        <v>0</v>
      </c>
      <c r="H413" s="122">
        <f>[2]Dados!W412</f>
        <v>0</v>
      </c>
      <c r="I413" s="122">
        <f>[2]Dados!X412</f>
        <v>0</v>
      </c>
      <c r="J413" s="122">
        <f>[2]Dados!Y412</f>
        <v>0</v>
      </c>
      <c r="K413" s="122">
        <f>[2]Dados!Z412</f>
        <v>0</v>
      </c>
      <c r="L413" s="122">
        <f>[2]Dados!AA412</f>
        <v>0</v>
      </c>
      <c r="M413" s="122">
        <f>[2]Dados!AB412</f>
        <v>0</v>
      </c>
      <c r="N413" s="122">
        <f>[2]Dados!AC412</f>
        <v>0</v>
      </c>
      <c r="O413" s="122">
        <f>[2]Dados!AD412</f>
        <v>0</v>
      </c>
      <c r="P413" s="125" t="e">
        <f>ROUND(VLOOKUP(A413,#REF!,45,0),0)</f>
        <v>#REF!</v>
      </c>
      <c r="Q413" s="127"/>
    </row>
    <row r="414" spans="1:17" hidden="1" x14ac:dyDescent="0.3">
      <c r="A414" s="122" t="str">
        <f>[2]Dados!$Q413</f>
        <v>63061C9A006P1</v>
      </c>
      <c r="B414" s="122" t="str">
        <f>[2]Dados!$H413</f>
        <v>Sales Volume</v>
      </c>
      <c r="C414" s="122" t="str">
        <f>[2]Dados!$F413</f>
        <v>76SB</v>
      </c>
      <c r="D414" s="122">
        <f>[2]Dados!S413</f>
        <v>0</v>
      </c>
      <c r="E414" s="122">
        <f>[2]Dados!T413</f>
        <v>0</v>
      </c>
      <c r="F414" s="122">
        <f>[2]Dados!U413</f>
        <v>0</v>
      </c>
      <c r="G414" s="122">
        <f>[2]Dados!V413</f>
        <v>0</v>
      </c>
      <c r="H414" s="122">
        <f>[2]Dados!W413</f>
        <v>0</v>
      </c>
      <c r="I414" s="122">
        <f>[2]Dados!X413</f>
        <v>0</v>
      </c>
      <c r="J414" s="122">
        <f>[2]Dados!Y413</f>
        <v>0</v>
      </c>
      <c r="K414" s="122">
        <f>[2]Dados!Z413</f>
        <v>0</v>
      </c>
      <c r="L414" s="122">
        <f>[2]Dados!AA413</f>
        <v>0</v>
      </c>
      <c r="M414" s="122">
        <f>[2]Dados!AB413</f>
        <v>0</v>
      </c>
      <c r="N414" s="122">
        <f>[2]Dados!AC413</f>
        <v>0</v>
      </c>
      <c r="O414" s="122">
        <f>[2]Dados!AD413</f>
        <v>0</v>
      </c>
      <c r="P414" s="125" t="e">
        <f>ROUND(VLOOKUP(A414,#REF!,45,0),0)</f>
        <v>#REF!</v>
      </c>
      <c r="Q414" s="127"/>
    </row>
    <row r="415" spans="1:17" hidden="1" x14ac:dyDescent="0.3">
      <c r="A415" s="122" t="str">
        <f>[2]Dados!$Q414</f>
        <v>63061C9A006P1</v>
      </c>
      <c r="B415" s="122" t="str">
        <f>[2]Dados!$H414</f>
        <v>Stock Volume</v>
      </c>
      <c r="C415" s="122" t="str">
        <f>[2]Dados!$F414</f>
        <v>76SB</v>
      </c>
      <c r="D415" s="122">
        <f>[2]Dados!S414</f>
        <v>26</v>
      </c>
      <c r="E415" s="122">
        <f>[2]Dados!T414</f>
        <v>26</v>
      </c>
      <c r="F415" s="122">
        <f>[2]Dados!U414</f>
        <v>26</v>
      </c>
      <c r="G415" s="122">
        <f>[2]Dados!V414</f>
        <v>26</v>
      </c>
      <c r="H415" s="122">
        <f>[2]Dados!W414</f>
        <v>26</v>
      </c>
      <c r="I415" s="122">
        <f>[2]Dados!X414</f>
        <v>26</v>
      </c>
      <c r="J415" s="122">
        <f>[2]Dados!Y414</f>
        <v>26</v>
      </c>
      <c r="K415" s="122">
        <f>[2]Dados!Z414</f>
        <v>26</v>
      </c>
      <c r="L415" s="122">
        <f>[2]Dados!AA414</f>
        <v>26</v>
      </c>
      <c r="M415" s="122">
        <f>[2]Dados!AB414</f>
        <v>26</v>
      </c>
      <c r="N415" s="122">
        <f>[2]Dados!AC414</f>
        <v>26</v>
      </c>
      <c r="O415" s="122">
        <f>[2]Dados!AD414</f>
        <v>26</v>
      </c>
      <c r="P415" s="125" t="e">
        <f>ROUND(VLOOKUP(A415,#REF!,45,0),0)</f>
        <v>#REF!</v>
      </c>
      <c r="Q415" s="127"/>
    </row>
    <row r="416" spans="1:17" hidden="1" x14ac:dyDescent="0.3">
      <c r="A416" s="122" t="str">
        <f>[2]Dados!$Q415</f>
        <v>63051PR9006B1</v>
      </c>
      <c r="B416" s="122" t="str">
        <f>[2]Dados!$H415</f>
        <v>Available Stock</v>
      </c>
      <c r="C416" s="122" t="str">
        <f>[2]Dados!$F415</f>
        <v>76SBC</v>
      </c>
      <c r="D416" s="122">
        <f>[2]Dados!S415</f>
        <v>0</v>
      </c>
      <c r="E416" s="122">
        <f>[2]Dados!T415</f>
        <v>0</v>
      </c>
      <c r="F416" s="122">
        <f>[2]Dados!U415</f>
        <v>0</v>
      </c>
      <c r="G416" s="122">
        <f>[2]Dados!V415</f>
        <v>0</v>
      </c>
      <c r="H416" s="122">
        <f>[2]Dados!W415</f>
        <v>0</v>
      </c>
      <c r="I416" s="122">
        <f>[2]Dados!X415</f>
        <v>0</v>
      </c>
      <c r="J416" s="122">
        <f>[2]Dados!Y415</f>
        <v>0</v>
      </c>
      <c r="K416" s="122">
        <f>[2]Dados!Z415</f>
        <v>0</v>
      </c>
      <c r="L416" s="122">
        <f>[2]Dados!AA415</f>
        <v>0</v>
      </c>
      <c r="M416" s="122">
        <f>[2]Dados!AB415</f>
        <v>0</v>
      </c>
      <c r="N416" s="122">
        <f>[2]Dados!AC415</f>
        <v>0</v>
      </c>
      <c r="O416" s="122">
        <f>[2]Dados!AD415</f>
        <v>0</v>
      </c>
      <c r="P416" s="125" t="e">
        <f>ROUND(VLOOKUP(A416,#REF!,45,0),0)</f>
        <v>#REF!</v>
      </c>
      <c r="Q416" s="127"/>
    </row>
    <row r="417" spans="1:17" hidden="1" x14ac:dyDescent="0.3">
      <c r="A417" s="122" t="str">
        <f>[2]Dados!$Q416</f>
        <v>63051PR9006B1</v>
      </c>
      <c r="B417" s="122" t="str">
        <f>[2]Dados!$H416</f>
        <v>Income</v>
      </c>
      <c r="C417" s="122" t="str">
        <f>[2]Dados!$F416</f>
        <v>76SBC</v>
      </c>
      <c r="D417" s="122">
        <f>[2]Dados!S416</f>
        <v>0</v>
      </c>
      <c r="E417" s="122">
        <f>[2]Dados!T416</f>
        <v>0</v>
      </c>
      <c r="F417" s="122">
        <f>[2]Dados!U416</f>
        <v>0</v>
      </c>
      <c r="G417" s="122">
        <f>[2]Dados!V416</f>
        <v>0</v>
      </c>
      <c r="H417" s="122">
        <f>[2]Dados!W416</f>
        <v>0</v>
      </c>
      <c r="I417" s="122">
        <f>[2]Dados!X416</f>
        <v>0</v>
      </c>
      <c r="J417" s="122">
        <f>[2]Dados!Y416</f>
        <v>0</v>
      </c>
      <c r="K417" s="122">
        <f>[2]Dados!Z416</f>
        <v>0</v>
      </c>
      <c r="L417" s="122">
        <f>[2]Dados!AA416</f>
        <v>0</v>
      </c>
      <c r="M417" s="122">
        <f>[2]Dados!AB416</f>
        <v>0</v>
      </c>
      <c r="N417" s="122">
        <f>[2]Dados!AC416</f>
        <v>0</v>
      </c>
      <c r="O417" s="122">
        <f>[2]Dados!AD416</f>
        <v>0</v>
      </c>
      <c r="P417" s="125" t="e">
        <f>ROUND(VLOOKUP(A417,#REF!,45,0),0)</f>
        <v>#REF!</v>
      </c>
      <c r="Q417" s="127"/>
    </row>
    <row r="418" spans="1:17" hidden="1" x14ac:dyDescent="0.3">
      <c r="A418" s="122" t="str">
        <f>[2]Dados!$Q417</f>
        <v>63051PR9006B1</v>
      </c>
      <c r="B418" s="122" t="str">
        <f>[2]Dados!$H417</f>
        <v>Production Volume</v>
      </c>
      <c r="C418" s="122" t="str">
        <f>[2]Dados!$F417</f>
        <v>76SBC</v>
      </c>
      <c r="D418" s="122">
        <f>[2]Dados!S417</f>
        <v>0</v>
      </c>
      <c r="E418" s="122">
        <f>[2]Dados!T417</f>
        <v>0</v>
      </c>
      <c r="F418" s="122">
        <f>[2]Dados!U417</f>
        <v>0</v>
      </c>
      <c r="G418" s="122">
        <f>[2]Dados!V417</f>
        <v>0</v>
      </c>
      <c r="H418" s="122">
        <f>[2]Dados!W417</f>
        <v>0</v>
      </c>
      <c r="I418" s="122">
        <f>[2]Dados!X417</f>
        <v>0</v>
      </c>
      <c r="J418" s="122">
        <f>[2]Dados!Y417</f>
        <v>0</v>
      </c>
      <c r="K418" s="122">
        <f>[2]Dados!Z417</f>
        <v>0</v>
      </c>
      <c r="L418" s="122">
        <f>[2]Dados!AA417</f>
        <v>0</v>
      </c>
      <c r="M418" s="122">
        <f>[2]Dados!AB417</f>
        <v>0</v>
      </c>
      <c r="N418" s="122">
        <f>[2]Dados!AC417</f>
        <v>0</v>
      </c>
      <c r="O418" s="122">
        <f>[2]Dados!AD417</f>
        <v>0</v>
      </c>
      <c r="P418" s="125" t="e">
        <f>ROUND(VLOOKUP(A418,#REF!,45,0),0)</f>
        <v>#REF!</v>
      </c>
      <c r="Q418" s="127"/>
    </row>
    <row r="419" spans="1:17" hidden="1" x14ac:dyDescent="0.3">
      <c r="A419" s="122" t="str">
        <f>[2]Dados!$Q418</f>
        <v>63051PR9006B1</v>
      </c>
      <c r="B419" s="122" t="str">
        <f>[2]Dados!$H418</f>
        <v>Sales Volume</v>
      </c>
      <c r="C419" s="122" t="str">
        <f>[2]Dados!$F418</f>
        <v>76SBC</v>
      </c>
      <c r="D419" s="122">
        <f>[2]Dados!S418</f>
        <v>0</v>
      </c>
      <c r="E419" s="122">
        <f>[2]Dados!T418</f>
        <v>0</v>
      </c>
      <c r="F419" s="122">
        <f>[2]Dados!U418</f>
        <v>0</v>
      </c>
      <c r="G419" s="122">
        <f>[2]Dados!V418</f>
        <v>0</v>
      </c>
      <c r="H419" s="122">
        <f>[2]Dados!W418</f>
        <v>0</v>
      </c>
      <c r="I419" s="122">
        <f>[2]Dados!X418</f>
        <v>0</v>
      </c>
      <c r="J419" s="122">
        <f>[2]Dados!Y418</f>
        <v>0</v>
      </c>
      <c r="K419" s="122">
        <f>[2]Dados!Z418</f>
        <v>0</v>
      </c>
      <c r="L419" s="122">
        <f>[2]Dados!AA418</f>
        <v>0</v>
      </c>
      <c r="M419" s="122">
        <f>[2]Dados!AB418</f>
        <v>0</v>
      </c>
      <c r="N419" s="122">
        <f>[2]Dados!AC418</f>
        <v>0</v>
      </c>
      <c r="O419" s="122">
        <f>[2]Dados!AD418</f>
        <v>0</v>
      </c>
      <c r="P419" s="125" t="e">
        <f>ROUND(VLOOKUP(A419,#REF!,45,0),0)</f>
        <v>#REF!</v>
      </c>
      <c r="Q419" s="127"/>
    </row>
    <row r="420" spans="1:17" hidden="1" x14ac:dyDescent="0.3">
      <c r="A420" s="122" t="str">
        <f>[2]Dados!$Q419</f>
        <v>63051PR9006B1</v>
      </c>
      <c r="B420" s="122" t="str">
        <f>[2]Dados!$H419</f>
        <v>Stock Volume</v>
      </c>
      <c r="C420" s="122" t="str">
        <f>[2]Dados!$F419</f>
        <v>76SBC</v>
      </c>
      <c r="D420" s="122">
        <f>[2]Dados!S419</f>
        <v>0</v>
      </c>
      <c r="E420" s="122">
        <f>[2]Dados!T419</f>
        <v>0</v>
      </c>
      <c r="F420" s="122">
        <f>[2]Dados!U419</f>
        <v>0</v>
      </c>
      <c r="G420" s="122">
        <f>[2]Dados!V419</f>
        <v>0</v>
      </c>
      <c r="H420" s="122">
        <f>[2]Dados!W419</f>
        <v>0</v>
      </c>
      <c r="I420" s="122">
        <f>[2]Dados!X419</f>
        <v>0</v>
      </c>
      <c r="J420" s="122">
        <f>[2]Dados!Y419</f>
        <v>0</v>
      </c>
      <c r="K420" s="122">
        <f>[2]Dados!Z419</f>
        <v>0</v>
      </c>
      <c r="L420" s="122">
        <f>[2]Dados!AA419</f>
        <v>0</v>
      </c>
      <c r="M420" s="122">
        <f>[2]Dados!AB419</f>
        <v>0</v>
      </c>
      <c r="N420" s="122">
        <f>[2]Dados!AC419</f>
        <v>0</v>
      </c>
      <c r="O420" s="122">
        <f>[2]Dados!AD419</f>
        <v>0</v>
      </c>
      <c r="P420" s="125" t="e">
        <f>ROUND(VLOOKUP(A420,#REF!,45,0),0)</f>
        <v>#REF!</v>
      </c>
      <c r="Q420" s="127"/>
    </row>
    <row r="421" spans="1:17" hidden="1" x14ac:dyDescent="0.3">
      <c r="A421" s="122" t="str">
        <f>[2]Dados!$Q420</f>
        <v>63051Q9A006B1</v>
      </c>
      <c r="B421" s="122" t="str">
        <f>[2]Dados!$H420</f>
        <v>Available Stock</v>
      </c>
      <c r="C421" s="122" t="str">
        <f>[2]Dados!$F420</f>
        <v>76SBC</v>
      </c>
      <c r="D421" s="122">
        <f>[2]Dados!S420</f>
        <v>766</v>
      </c>
      <c r="E421" s="122">
        <f>[2]Dados!T420</f>
        <v>775</v>
      </c>
      <c r="F421" s="122">
        <f>[2]Dados!U420</f>
        <v>774</v>
      </c>
      <c r="G421" s="122">
        <f>[2]Dados!V420</f>
        <v>775</v>
      </c>
      <c r="H421" s="122">
        <f>[2]Dados!W420</f>
        <v>775</v>
      </c>
      <c r="I421" s="122">
        <f>[2]Dados!X420</f>
        <v>775</v>
      </c>
      <c r="J421" s="122">
        <f>[2]Dados!Y420</f>
        <v>775</v>
      </c>
      <c r="K421" s="122">
        <f>[2]Dados!Z420</f>
        <v>775</v>
      </c>
      <c r="L421" s="122">
        <f>[2]Dados!AA420</f>
        <v>715</v>
      </c>
      <c r="M421" s="122">
        <f>[2]Dados!AB420</f>
        <v>715</v>
      </c>
      <c r="N421" s="122">
        <f>[2]Dados!AC420</f>
        <v>655</v>
      </c>
      <c r="O421" s="122">
        <f>[2]Dados!AD420</f>
        <v>655</v>
      </c>
      <c r="P421" s="125" t="e">
        <f>ROUND(VLOOKUP(A421,#REF!,45,0),0)</f>
        <v>#REF!</v>
      </c>
      <c r="Q421" s="127"/>
    </row>
    <row r="422" spans="1:17" hidden="1" x14ac:dyDescent="0.3">
      <c r="A422" s="122" t="str">
        <f>[2]Dados!$Q421</f>
        <v>63051Q9A006B1</v>
      </c>
      <c r="B422" s="122" t="str">
        <f>[2]Dados!$H421</f>
        <v>Income</v>
      </c>
      <c r="C422" s="122" t="str">
        <f>[2]Dados!$F421</f>
        <v>76SBC</v>
      </c>
      <c r="D422" s="122">
        <f>[2]Dados!S421</f>
        <v>150</v>
      </c>
      <c r="E422" s="122">
        <f>[2]Dados!T421</f>
        <v>0</v>
      </c>
      <c r="F422" s="122">
        <f>[2]Dados!U421</f>
        <v>0</v>
      </c>
      <c r="G422" s="122">
        <f>[2]Dados!V421</f>
        <v>0</v>
      </c>
      <c r="H422" s="122">
        <f>[2]Dados!W421</f>
        <v>0</v>
      </c>
      <c r="I422" s="122">
        <f>[2]Dados!X421</f>
        <v>0</v>
      </c>
      <c r="J422" s="122">
        <f>[2]Dados!Y421</f>
        <v>0</v>
      </c>
      <c r="K422" s="122">
        <f>[2]Dados!Z421</f>
        <v>0</v>
      </c>
      <c r="L422" s="122">
        <f>[2]Dados!AA421</f>
        <v>60</v>
      </c>
      <c r="M422" s="122">
        <f>[2]Dados!AB421</f>
        <v>0</v>
      </c>
      <c r="N422" s="122">
        <f>[2]Dados!AC421</f>
        <v>60</v>
      </c>
      <c r="O422" s="122">
        <f>[2]Dados!AD421</f>
        <v>0</v>
      </c>
      <c r="P422" s="125" t="e">
        <f>ROUND(VLOOKUP(A422,#REF!,45,0),0)</f>
        <v>#REF!</v>
      </c>
      <c r="Q422" s="127"/>
    </row>
    <row r="423" spans="1:17" hidden="1" x14ac:dyDescent="0.3">
      <c r="A423" s="122" t="str">
        <f>[2]Dados!$Q422</f>
        <v>63051Q9A006B1</v>
      </c>
      <c r="B423" s="122" t="str">
        <f>[2]Dados!$H422</f>
        <v>Production Volume</v>
      </c>
      <c r="C423" s="122" t="str">
        <f>[2]Dados!$F422</f>
        <v>76SBC</v>
      </c>
      <c r="D423" s="122">
        <f>[2]Dados!S422</f>
        <v>0</v>
      </c>
      <c r="E423" s="122">
        <f>[2]Dados!T422</f>
        <v>0</v>
      </c>
      <c r="F423" s="122">
        <f>[2]Dados!U422</f>
        <v>0</v>
      </c>
      <c r="G423" s="122">
        <f>[2]Dados!V422</f>
        <v>0</v>
      </c>
      <c r="H423" s="122">
        <f>[2]Dados!W422</f>
        <v>0</v>
      </c>
      <c r="I423" s="122">
        <f>[2]Dados!X422</f>
        <v>0</v>
      </c>
      <c r="J423" s="122">
        <f>[2]Dados!Y422</f>
        <v>0</v>
      </c>
      <c r="K423" s="122">
        <f>[2]Dados!Z422</f>
        <v>0</v>
      </c>
      <c r="L423" s="122">
        <f>[2]Dados!AA422</f>
        <v>0</v>
      </c>
      <c r="M423" s="122">
        <f>[2]Dados!AB422</f>
        <v>0</v>
      </c>
      <c r="N423" s="122">
        <f>[2]Dados!AC422</f>
        <v>0</v>
      </c>
      <c r="O423" s="122">
        <f>[2]Dados!AD422</f>
        <v>0</v>
      </c>
      <c r="P423" s="125" t="e">
        <f>ROUND(VLOOKUP(A423,#REF!,45,0),0)</f>
        <v>#REF!</v>
      </c>
      <c r="Q423" s="127"/>
    </row>
    <row r="424" spans="1:17" hidden="1" x14ac:dyDescent="0.3">
      <c r="A424" s="122" t="str">
        <f>[2]Dados!$Q423</f>
        <v>63051Q9A006B1</v>
      </c>
      <c r="B424" s="122" t="str">
        <f>[2]Dados!$H423</f>
        <v>Sales Volume</v>
      </c>
      <c r="C424" s="122" t="str">
        <f>[2]Dados!$F423</f>
        <v>76SBC</v>
      </c>
      <c r="D424" s="122">
        <f>[2]Dados!S423</f>
        <v>150</v>
      </c>
      <c r="E424" s="122">
        <f>[2]Dados!T423</f>
        <v>0</v>
      </c>
      <c r="F424" s="122">
        <f>[2]Dados!U423</f>
        <v>0</v>
      </c>
      <c r="G424" s="122">
        <f>[2]Dados!V423</f>
        <v>0</v>
      </c>
      <c r="H424" s="122">
        <f>[2]Dados!W423</f>
        <v>0</v>
      </c>
      <c r="I424" s="122">
        <f>[2]Dados!X423</f>
        <v>0</v>
      </c>
      <c r="J424" s="122">
        <f>[2]Dados!Y423</f>
        <v>0</v>
      </c>
      <c r="K424" s="122">
        <f>[2]Dados!Z423</f>
        <v>0</v>
      </c>
      <c r="L424" s="122">
        <f>[2]Dados!AA423</f>
        <v>60</v>
      </c>
      <c r="M424" s="122">
        <f>[2]Dados!AB423</f>
        <v>0</v>
      </c>
      <c r="N424" s="122">
        <f>[2]Dados!AC423</f>
        <v>60</v>
      </c>
      <c r="O424" s="122">
        <f>[2]Dados!AD423</f>
        <v>0</v>
      </c>
      <c r="P424" s="125" t="e">
        <f>ROUND(VLOOKUP(A424,#REF!,45,0),0)</f>
        <v>#REF!</v>
      </c>
      <c r="Q424" s="127"/>
    </row>
    <row r="425" spans="1:17" hidden="1" x14ac:dyDescent="0.3">
      <c r="A425" s="122" t="str">
        <f>[2]Dados!$Q424</f>
        <v>63051Q9A006B1</v>
      </c>
      <c r="B425" s="122" t="str">
        <f>[2]Dados!$H424</f>
        <v>Stock Volume</v>
      </c>
      <c r="C425" s="122" t="str">
        <f>[2]Dados!$F424</f>
        <v>76SBC</v>
      </c>
      <c r="D425" s="122">
        <f>[2]Dados!S424</f>
        <v>775</v>
      </c>
      <c r="E425" s="122">
        <f>[2]Dados!T424</f>
        <v>775</v>
      </c>
      <c r="F425" s="122">
        <f>[2]Dados!U424</f>
        <v>775</v>
      </c>
      <c r="G425" s="122">
        <f>[2]Dados!V424</f>
        <v>775</v>
      </c>
      <c r="H425" s="122">
        <f>[2]Dados!W424</f>
        <v>775</v>
      </c>
      <c r="I425" s="122">
        <f>[2]Dados!X424</f>
        <v>775</v>
      </c>
      <c r="J425" s="122">
        <f>[2]Dados!Y424</f>
        <v>775</v>
      </c>
      <c r="K425" s="122">
        <f>[2]Dados!Z424</f>
        <v>775</v>
      </c>
      <c r="L425" s="122">
        <f>[2]Dados!AA424</f>
        <v>715</v>
      </c>
      <c r="M425" s="122">
        <f>[2]Dados!AB424</f>
        <v>715</v>
      </c>
      <c r="N425" s="122">
        <f>[2]Dados!AC424</f>
        <v>655</v>
      </c>
      <c r="O425" s="122">
        <f>[2]Dados!AD424</f>
        <v>655</v>
      </c>
      <c r="P425" s="125" t="e">
        <f>ROUND(VLOOKUP(A425,#REF!,45,0),0)</f>
        <v>#REF!</v>
      </c>
      <c r="Q425" s="127"/>
    </row>
    <row r="426" spans="1:17" hidden="1" x14ac:dyDescent="0.3">
      <c r="A426" s="122" t="str">
        <f>[2]Dados!$Q425</f>
        <v>63051QOA006B1</v>
      </c>
      <c r="B426" s="122" t="str">
        <f>[2]Dados!$H425</f>
        <v>Available Stock</v>
      </c>
      <c r="C426" s="122" t="str">
        <f>[2]Dados!$F425</f>
        <v>76SBC</v>
      </c>
      <c r="D426" s="122">
        <f>[2]Dados!S425</f>
        <v>696</v>
      </c>
      <c r="E426" s="122">
        <f>[2]Dados!T425</f>
        <v>696</v>
      </c>
      <c r="F426" s="122">
        <f>[2]Dados!U425</f>
        <v>696</v>
      </c>
      <c r="G426" s="122">
        <f>[2]Dados!V425</f>
        <v>650</v>
      </c>
      <c r="H426" s="122">
        <f>[2]Dados!W425</f>
        <v>638</v>
      </c>
      <c r="I426" s="122">
        <f>[2]Dados!X425</f>
        <v>638</v>
      </c>
      <c r="J426" s="122">
        <f>[2]Dados!Y425</f>
        <v>638</v>
      </c>
      <c r="K426" s="122">
        <f>[2]Dados!Z425</f>
        <v>638</v>
      </c>
      <c r="L426" s="122">
        <f>[2]Dados!AA425</f>
        <v>638</v>
      </c>
      <c r="M426" s="122">
        <f>[2]Dados!AB425</f>
        <v>638</v>
      </c>
      <c r="N426" s="122">
        <f>[2]Dados!AC425</f>
        <v>638</v>
      </c>
      <c r="O426" s="122">
        <f>[2]Dados!AD425</f>
        <v>638</v>
      </c>
      <c r="P426" s="125" t="e">
        <f>ROUND(VLOOKUP(A426,#REF!,45,0),0)</f>
        <v>#REF!</v>
      </c>
      <c r="Q426" s="127"/>
    </row>
    <row r="427" spans="1:17" hidden="1" x14ac:dyDescent="0.3">
      <c r="A427" s="122" t="str">
        <f>[2]Dados!$Q426</f>
        <v>63051QOA006B1</v>
      </c>
      <c r="B427" s="122" t="str">
        <f>[2]Dados!$H426</f>
        <v>Income</v>
      </c>
      <c r="C427" s="122" t="str">
        <f>[2]Dados!$F426</f>
        <v>76SBC</v>
      </c>
      <c r="D427" s="122">
        <f>[2]Dados!S426</f>
        <v>0</v>
      </c>
      <c r="E427" s="122">
        <f>[2]Dados!T426</f>
        <v>0</v>
      </c>
      <c r="F427" s="122">
        <f>[2]Dados!U426</f>
        <v>0</v>
      </c>
      <c r="G427" s="122">
        <f>[2]Dados!V426</f>
        <v>46</v>
      </c>
      <c r="H427" s="122">
        <f>[2]Dados!W426</f>
        <v>12</v>
      </c>
      <c r="I427" s="122">
        <f>[2]Dados!X426</f>
        <v>0</v>
      </c>
      <c r="J427" s="122">
        <f>[2]Dados!Y426</f>
        <v>0</v>
      </c>
      <c r="K427" s="122">
        <f>[2]Dados!Z426</f>
        <v>0</v>
      </c>
      <c r="L427" s="122">
        <f>[2]Dados!AA426</f>
        <v>0</v>
      </c>
      <c r="M427" s="122">
        <f>[2]Dados!AB426</f>
        <v>0</v>
      </c>
      <c r="N427" s="122">
        <f>[2]Dados!AC426</f>
        <v>0</v>
      </c>
      <c r="O427" s="122">
        <f>[2]Dados!AD426</f>
        <v>0</v>
      </c>
      <c r="P427" s="125" t="e">
        <f>ROUND(VLOOKUP(A427,#REF!,45,0),0)</f>
        <v>#REF!</v>
      </c>
      <c r="Q427" s="127"/>
    </row>
    <row r="428" spans="1:17" hidden="1" x14ac:dyDescent="0.3">
      <c r="A428" s="122" t="str">
        <f>[2]Dados!$Q427</f>
        <v>63051QOA006B1</v>
      </c>
      <c r="B428" s="122" t="str">
        <f>[2]Dados!$H427</f>
        <v>Production Volume</v>
      </c>
      <c r="C428" s="122" t="str">
        <f>[2]Dados!$F427</f>
        <v>76SBC</v>
      </c>
      <c r="D428" s="122">
        <f>[2]Dados!S427</f>
        <v>0</v>
      </c>
      <c r="E428" s="122">
        <f>[2]Dados!T427</f>
        <v>0</v>
      </c>
      <c r="F428" s="122">
        <f>[2]Dados!U427</f>
        <v>0</v>
      </c>
      <c r="G428" s="122">
        <f>[2]Dados!V427</f>
        <v>0</v>
      </c>
      <c r="H428" s="122">
        <f>[2]Dados!W427</f>
        <v>0</v>
      </c>
      <c r="I428" s="122">
        <f>[2]Dados!X427</f>
        <v>0</v>
      </c>
      <c r="J428" s="122">
        <f>[2]Dados!Y427</f>
        <v>0</v>
      </c>
      <c r="K428" s="122">
        <f>[2]Dados!Z427</f>
        <v>0</v>
      </c>
      <c r="L428" s="122">
        <f>[2]Dados!AA427</f>
        <v>0</v>
      </c>
      <c r="M428" s="122">
        <f>[2]Dados!AB427</f>
        <v>0</v>
      </c>
      <c r="N428" s="122">
        <f>[2]Dados!AC427</f>
        <v>0</v>
      </c>
      <c r="O428" s="122">
        <f>[2]Dados!AD427</f>
        <v>0</v>
      </c>
      <c r="P428" s="125" t="e">
        <f>ROUND(VLOOKUP(A428,#REF!,45,0),0)</f>
        <v>#REF!</v>
      </c>
      <c r="Q428" s="127"/>
    </row>
    <row r="429" spans="1:17" hidden="1" x14ac:dyDescent="0.3">
      <c r="A429" s="122" t="str">
        <f>[2]Dados!$Q428</f>
        <v>63051QOA006B1</v>
      </c>
      <c r="B429" s="122" t="str">
        <f>[2]Dados!$H428</f>
        <v>Sales Volume</v>
      </c>
      <c r="C429" s="122" t="str">
        <f>[2]Dados!$F428</f>
        <v>76SBC</v>
      </c>
      <c r="D429" s="122">
        <f>[2]Dados!S428</f>
        <v>0</v>
      </c>
      <c r="E429" s="122">
        <f>[2]Dados!T428</f>
        <v>0</v>
      </c>
      <c r="F429" s="122">
        <f>[2]Dados!U428</f>
        <v>0</v>
      </c>
      <c r="G429" s="122">
        <f>[2]Dados!V428</f>
        <v>46</v>
      </c>
      <c r="H429" s="122">
        <f>[2]Dados!W428</f>
        <v>12</v>
      </c>
      <c r="I429" s="122">
        <f>[2]Dados!X428</f>
        <v>0</v>
      </c>
      <c r="J429" s="122">
        <f>[2]Dados!Y428</f>
        <v>0</v>
      </c>
      <c r="K429" s="122">
        <f>[2]Dados!Z428</f>
        <v>0</v>
      </c>
      <c r="L429" s="122">
        <f>[2]Dados!AA428</f>
        <v>0</v>
      </c>
      <c r="M429" s="122">
        <f>[2]Dados!AB428</f>
        <v>0</v>
      </c>
      <c r="N429" s="122">
        <f>[2]Dados!AC428</f>
        <v>0</v>
      </c>
      <c r="O429" s="122">
        <f>[2]Dados!AD428</f>
        <v>0</v>
      </c>
      <c r="P429" s="125" t="e">
        <f>ROUND(VLOOKUP(A429,#REF!,45,0),0)</f>
        <v>#REF!</v>
      </c>
      <c r="Q429" s="127"/>
    </row>
    <row r="430" spans="1:17" hidden="1" x14ac:dyDescent="0.3">
      <c r="A430" s="122" t="str">
        <f>[2]Dados!$Q429</f>
        <v>63051QOA006B1</v>
      </c>
      <c r="B430" s="122" t="str">
        <f>[2]Dados!$H429</f>
        <v>Stock Volume</v>
      </c>
      <c r="C430" s="122" t="str">
        <f>[2]Dados!$F429</f>
        <v>76SBC</v>
      </c>
      <c r="D430" s="122">
        <f>[2]Dados!S429</f>
        <v>696</v>
      </c>
      <c r="E430" s="122">
        <f>[2]Dados!T429</f>
        <v>696</v>
      </c>
      <c r="F430" s="122">
        <f>[2]Dados!U429</f>
        <v>696</v>
      </c>
      <c r="G430" s="122">
        <f>[2]Dados!V429</f>
        <v>650</v>
      </c>
      <c r="H430" s="122">
        <f>[2]Dados!W429</f>
        <v>638</v>
      </c>
      <c r="I430" s="122">
        <f>[2]Dados!X429</f>
        <v>638</v>
      </c>
      <c r="J430" s="122">
        <f>[2]Dados!Y429</f>
        <v>638</v>
      </c>
      <c r="K430" s="122">
        <f>[2]Dados!Z429</f>
        <v>638</v>
      </c>
      <c r="L430" s="122">
        <f>[2]Dados!AA429</f>
        <v>638</v>
      </c>
      <c r="M430" s="122">
        <f>[2]Dados!AB429</f>
        <v>638</v>
      </c>
      <c r="N430" s="122">
        <f>[2]Dados!AC429</f>
        <v>638</v>
      </c>
      <c r="O430" s="122">
        <f>[2]Dados!AD429</f>
        <v>638</v>
      </c>
      <c r="P430" s="125" t="e">
        <f>ROUND(VLOOKUP(A430,#REF!,45,0),0)</f>
        <v>#REF!</v>
      </c>
      <c r="Q430" s="127"/>
    </row>
    <row r="431" spans="1:17" hidden="1" x14ac:dyDescent="0.3">
      <c r="A431" s="122" t="str">
        <f>[2]Dados!$Q430</f>
        <v>63051P9A006P1</v>
      </c>
      <c r="B431" s="122" t="str">
        <f>[2]Dados!$H430</f>
        <v>Available Stock</v>
      </c>
      <c r="C431" s="122" t="str">
        <f>[2]Dados!$F430</f>
        <v>76SBF</v>
      </c>
      <c r="D431" s="122">
        <f>[2]Dados!S430</f>
        <v>10</v>
      </c>
      <c r="E431" s="122">
        <f>[2]Dados!T430</f>
        <v>10</v>
      </c>
      <c r="F431" s="122">
        <f>[2]Dados!U430</f>
        <v>0</v>
      </c>
      <c r="G431" s="122">
        <f>[2]Dados!V430</f>
        <v>0</v>
      </c>
      <c r="H431" s="122">
        <f>[2]Dados!W430</f>
        <v>0</v>
      </c>
      <c r="I431" s="122">
        <f>[2]Dados!X430</f>
        <v>0</v>
      </c>
      <c r="J431" s="122">
        <f>[2]Dados!Y430</f>
        <v>0</v>
      </c>
      <c r="K431" s="122">
        <f>[2]Dados!Z430</f>
        <v>0</v>
      </c>
      <c r="L431" s="122">
        <f>[2]Dados!AA430</f>
        <v>0</v>
      </c>
      <c r="M431" s="122">
        <f>[2]Dados!AB430</f>
        <v>0</v>
      </c>
      <c r="N431" s="122">
        <f>[2]Dados!AC430</f>
        <v>0</v>
      </c>
      <c r="O431" s="122">
        <f>[2]Dados!AD430</f>
        <v>0</v>
      </c>
      <c r="P431" s="125" t="e">
        <f>ROUND(VLOOKUP(A431,#REF!,45,0),0)</f>
        <v>#REF!</v>
      </c>
      <c r="Q431" s="127"/>
    </row>
    <row r="432" spans="1:17" hidden="1" x14ac:dyDescent="0.3">
      <c r="A432" s="122" t="str">
        <f>[2]Dados!$Q431</f>
        <v>63051P9A006P1</v>
      </c>
      <c r="B432" s="122" t="str">
        <f>[2]Dados!$H431</f>
        <v>Income</v>
      </c>
      <c r="C432" s="122" t="str">
        <f>[2]Dados!$F431</f>
        <v>76SBF</v>
      </c>
      <c r="D432" s="122">
        <f>[2]Dados!S431</f>
        <v>0</v>
      </c>
      <c r="E432" s="122">
        <f>[2]Dados!T431</f>
        <v>0</v>
      </c>
      <c r="F432" s="122">
        <f>[2]Dados!U431</f>
        <v>0</v>
      </c>
      <c r="G432" s="122">
        <f>[2]Dados!V431</f>
        <v>0</v>
      </c>
      <c r="H432" s="122">
        <f>[2]Dados!W431</f>
        <v>0</v>
      </c>
      <c r="I432" s="122">
        <f>[2]Dados!X431</f>
        <v>0</v>
      </c>
      <c r="J432" s="122">
        <f>[2]Dados!Y431</f>
        <v>0</v>
      </c>
      <c r="K432" s="122">
        <f>[2]Dados!Z431</f>
        <v>0</v>
      </c>
      <c r="L432" s="122">
        <f>[2]Dados!AA431</f>
        <v>0</v>
      </c>
      <c r="M432" s="122">
        <f>[2]Dados!AB431</f>
        <v>0</v>
      </c>
      <c r="N432" s="122">
        <f>[2]Dados!AC431</f>
        <v>0</v>
      </c>
      <c r="O432" s="122">
        <f>[2]Dados!AD431</f>
        <v>0</v>
      </c>
      <c r="P432" s="125" t="e">
        <f>ROUND(VLOOKUP(A432,#REF!,45,0),0)</f>
        <v>#REF!</v>
      </c>
      <c r="Q432" s="127"/>
    </row>
    <row r="433" spans="1:17" hidden="1" x14ac:dyDescent="0.3">
      <c r="A433" s="122" t="str">
        <f>[2]Dados!$Q432</f>
        <v>63051P9A006P1</v>
      </c>
      <c r="B433" s="122" t="str">
        <f>[2]Dados!$H432</f>
        <v>Production Volume</v>
      </c>
      <c r="C433" s="122" t="str">
        <f>[2]Dados!$F432</f>
        <v>76SBF</v>
      </c>
      <c r="D433" s="122">
        <f>[2]Dados!S432</f>
        <v>0</v>
      </c>
      <c r="E433" s="122">
        <f>[2]Dados!T432</f>
        <v>0</v>
      </c>
      <c r="F433" s="122">
        <f>[2]Dados!U432</f>
        <v>0</v>
      </c>
      <c r="G433" s="122">
        <f>[2]Dados!V432</f>
        <v>0</v>
      </c>
      <c r="H433" s="122">
        <f>[2]Dados!W432</f>
        <v>0</v>
      </c>
      <c r="I433" s="122">
        <f>[2]Dados!X432</f>
        <v>0</v>
      </c>
      <c r="J433" s="122">
        <f>[2]Dados!Y432</f>
        <v>0</v>
      </c>
      <c r="K433" s="122">
        <f>[2]Dados!Z432</f>
        <v>0</v>
      </c>
      <c r="L433" s="122">
        <f>[2]Dados!AA432</f>
        <v>0</v>
      </c>
      <c r="M433" s="122">
        <f>[2]Dados!AB432</f>
        <v>0</v>
      </c>
      <c r="N433" s="122">
        <f>[2]Dados!AC432</f>
        <v>0</v>
      </c>
      <c r="O433" s="122">
        <f>[2]Dados!AD432</f>
        <v>0</v>
      </c>
      <c r="P433" s="125" t="e">
        <f>ROUND(VLOOKUP(A433,#REF!,45,0),0)</f>
        <v>#REF!</v>
      </c>
      <c r="Q433" s="127"/>
    </row>
    <row r="434" spans="1:17" hidden="1" x14ac:dyDescent="0.3">
      <c r="A434" s="122" t="str">
        <f>[2]Dados!$Q433</f>
        <v>63051P9A006P1</v>
      </c>
      <c r="B434" s="122" t="str">
        <f>[2]Dados!$H433</f>
        <v>Sales Volume</v>
      </c>
      <c r="C434" s="122" t="str">
        <f>[2]Dados!$F433</f>
        <v>76SBF</v>
      </c>
      <c r="D434" s="122">
        <f>[2]Dados!S433</f>
        <v>0</v>
      </c>
      <c r="E434" s="122">
        <f>[2]Dados!T433</f>
        <v>0</v>
      </c>
      <c r="F434" s="122">
        <f>[2]Dados!U433</f>
        <v>0</v>
      </c>
      <c r="G434" s="122">
        <f>[2]Dados!V433</f>
        <v>0</v>
      </c>
      <c r="H434" s="122">
        <f>[2]Dados!W433</f>
        <v>0</v>
      </c>
      <c r="I434" s="122">
        <f>[2]Dados!X433</f>
        <v>0</v>
      </c>
      <c r="J434" s="122">
        <f>[2]Dados!Y433</f>
        <v>0</v>
      </c>
      <c r="K434" s="122">
        <f>[2]Dados!Z433</f>
        <v>0</v>
      </c>
      <c r="L434" s="122">
        <f>[2]Dados!AA433</f>
        <v>0</v>
      </c>
      <c r="M434" s="122">
        <f>[2]Dados!AB433</f>
        <v>0</v>
      </c>
      <c r="N434" s="122">
        <f>[2]Dados!AC433</f>
        <v>0</v>
      </c>
      <c r="O434" s="122">
        <f>[2]Dados!AD433</f>
        <v>0</v>
      </c>
      <c r="P434" s="125" t="e">
        <f>ROUND(VLOOKUP(A434,#REF!,45,0),0)</f>
        <v>#REF!</v>
      </c>
      <c r="Q434" s="127"/>
    </row>
    <row r="435" spans="1:17" hidden="1" x14ac:dyDescent="0.3">
      <c r="A435" s="122" t="str">
        <f>[2]Dados!$Q434</f>
        <v>63051P9A006P1</v>
      </c>
      <c r="B435" s="122" t="str">
        <f>[2]Dados!$H434</f>
        <v>Stock Volume</v>
      </c>
      <c r="C435" s="122" t="str">
        <f>[2]Dados!$F434</f>
        <v>76SBF</v>
      </c>
      <c r="D435" s="122">
        <f>[2]Dados!S434</f>
        <v>10</v>
      </c>
      <c r="E435" s="122">
        <f>[2]Dados!T434</f>
        <v>10</v>
      </c>
      <c r="F435" s="122">
        <f>[2]Dados!U434</f>
        <v>10</v>
      </c>
      <c r="G435" s="122">
        <f>[2]Dados!V434</f>
        <v>10</v>
      </c>
      <c r="H435" s="122">
        <f>[2]Dados!W434</f>
        <v>10</v>
      </c>
      <c r="I435" s="122">
        <f>[2]Dados!X434</f>
        <v>10</v>
      </c>
      <c r="J435" s="122">
        <f>[2]Dados!Y434</f>
        <v>10</v>
      </c>
      <c r="K435" s="122">
        <f>[2]Dados!Z434</f>
        <v>10</v>
      </c>
      <c r="L435" s="122">
        <f>[2]Dados!AA434</f>
        <v>10</v>
      </c>
      <c r="M435" s="122">
        <f>[2]Dados!AB434</f>
        <v>10</v>
      </c>
      <c r="N435" s="122">
        <f>[2]Dados!AC434</f>
        <v>10</v>
      </c>
      <c r="O435" s="122">
        <f>[2]Dados!AD434</f>
        <v>10</v>
      </c>
      <c r="P435" s="125" t="e">
        <f>ROUND(VLOOKUP(A435,#REF!,45,0),0)</f>
        <v>#REF!</v>
      </c>
      <c r="Q435" s="127"/>
    </row>
    <row r="436" spans="1:17" hidden="1" x14ac:dyDescent="0.3">
      <c r="A436" s="122" t="str">
        <f>[2]Dados!$Q435</f>
        <v>63051POA006B1</v>
      </c>
      <c r="B436" s="122" t="str">
        <f>[2]Dados!$H435</f>
        <v>Available Stock</v>
      </c>
      <c r="C436" s="122" t="str">
        <f>[2]Dados!$F435</f>
        <v>76SBF</v>
      </c>
      <c r="D436" s="122">
        <f>[2]Dados!S435</f>
        <v>0</v>
      </c>
      <c r="E436" s="122">
        <f>[2]Dados!T435</f>
        <v>0</v>
      </c>
      <c r="F436" s="122">
        <f>[2]Dados!U435</f>
        <v>0</v>
      </c>
      <c r="G436" s="122">
        <f>[2]Dados!V435</f>
        <v>0</v>
      </c>
      <c r="H436" s="122">
        <f>[2]Dados!W435</f>
        <v>0</v>
      </c>
      <c r="I436" s="122">
        <f>[2]Dados!X435</f>
        <v>0</v>
      </c>
      <c r="J436" s="122">
        <f>[2]Dados!Y435</f>
        <v>0</v>
      </c>
      <c r="K436" s="122">
        <f>[2]Dados!Z435</f>
        <v>0</v>
      </c>
      <c r="L436" s="122">
        <f>[2]Dados!AA435</f>
        <v>0</v>
      </c>
      <c r="M436" s="122">
        <f>[2]Dados!AB435</f>
        <v>0</v>
      </c>
      <c r="N436" s="122">
        <f>[2]Dados!AC435</f>
        <v>0</v>
      </c>
      <c r="O436" s="122">
        <f>[2]Dados!AD435</f>
        <v>0</v>
      </c>
      <c r="P436" s="125" t="e">
        <f>ROUND(VLOOKUP(A436,#REF!,45,0),0)</f>
        <v>#REF!</v>
      </c>
      <c r="Q436" s="127"/>
    </row>
    <row r="437" spans="1:17" hidden="1" x14ac:dyDescent="0.3">
      <c r="A437" s="122" t="str">
        <f>[2]Dados!$Q436</f>
        <v>63051POA006B1</v>
      </c>
      <c r="B437" s="122" t="str">
        <f>[2]Dados!$H436</f>
        <v>Income</v>
      </c>
      <c r="C437" s="122" t="str">
        <f>[2]Dados!$F436</f>
        <v>76SBF</v>
      </c>
      <c r="D437" s="122">
        <f>[2]Dados!S436</f>
        <v>0</v>
      </c>
      <c r="E437" s="122">
        <f>[2]Dados!T436</f>
        <v>0</v>
      </c>
      <c r="F437" s="122">
        <f>[2]Dados!U436</f>
        <v>0</v>
      </c>
      <c r="G437" s="122">
        <f>[2]Dados!V436</f>
        <v>0</v>
      </c>
      <c r="H437" s="122">
        <f>[2]Dados!W436</f>
        <v>0</v>
      </c>
      <c r="I437" s="122">
        <f>[2]Dados!X436</f>
        <v>0</v>
      </c>
      <c r="J437" s="122">
        <f>[2]Dados!Y436</f>
        <v>0</v>
      </c>
      <c r="K437" s="122">
        <f>[2]Dados!Z436</f>
        <v>0</v>
      </c>
      <c r="L437" s="122">
        <f>[2]Dados!AA436</f>
        <v>0</v>
      </c>
      <c r="M437" s="122">
        <f>[2]Dados!AB436</f>
        <v>0</v>
      </c>
      <c r="N437" s="122">
        <f>[2]Dados!AC436</f>
        <v>0</v>
      </c>
      <c r="O437" s="122">
        <f>[2]Dados!AD436</f>
        <v>0</v>
      </c>
      <c r="P437" s="125" t="e">
        <f>ROUND(VLOOKUP(A437,#REF!,45,0),0)</f>
        <v>#REF!</v>
      </c>
      <c r="Q437" s="127"/>
    </row>
    <row r="438" spans="1:17" hidden="1" x14ac:dyDescent="0.3">
      <c r="A438" s="122" t="str">
        <f>[2]Dados!$Q437</f>
        <v>63051POA006B1</v>
      </c>
      <c r="B438" s="122" t="str">
        <f>[2]Dados!$H437</f>
        <v>Production Volume</v>
      </c>
      <c r="C438" s="122" t="str">
        <f>[2]Dados!$F437</f>
        <v>76SBF</v>
      </c>
      <c r="D438" s="122">
        <f>[2]Dados!S437</f>
        <v>0</v>
      </c>
      <c r="E438" s="122">
        <f>[2]Dados!T437</f>
        <v>0</v>
      </c>
      <c r="F438" s="122">
        <f>[2]Dados!U437</f>
        <v>0</v>
      </c>
      <c r="G438" s="122">
        <f>[2]Dados!V437</f>
        <v>0</v>
      </c>
      <c r="H438" s="122">
        <f>[2]Dados!W437</f>
        <v>0</v>
      </c>
      <c r="I438" s="122">
        <f>[2]Dados!X437</f>
        <v>0</v>
      </c>
      <c r="J438" s="122">
        <f>[2]Dados!Y437</f>
        <v>0</v>
      </c>
      <c r="K438" s="122">
        <f>[2]Dados!Z437</f>
        <v>0</v>
      </c>
      <c r="L438" s="122">
        <f>[2]Dados!AA437</f>
        <v>0</v>
      </c>
      <c r="M438" s="122">
        <f>[2]Dados!AB437</f>
        <v>0</v>
      </c>
      <c r="N438" s="122">
        <f>[2]Dados!AC437</f>
        <v>0</v>
      </c>
      <c r="O438" s="122">
        <f>[2]Dados!AD437</f>
        <v>0</v>
      </c>
      <c r="P438" s="125" t="e">
        <f>ROUND(VLOOKUP(A438,#REF!,45,0),0)</f>
        <v>#REF!</v>
      </c>
      <c r="Q438" s="127"/>
    </row>
    <row r="439" spans="1:17" hidden="1" x14ac:dyDescent="0.3">
      <c r="A439" s="122" t="str">
        <f>[2]Dados!$Q438</f>
        <v>63051POA006B1</v>
      </c>
      <c r="B439" s="122" t="str">
        <f>[2]Dados!$H438</f>
        <v>Sales Volume</v>
      </c>
      <c r="C439" s="122" t="str">
        <f>[2]Dados!$F438</f>
        <v>76SBF</v>
      </c>
      <c r="D439" s="122">
        <f>[2]Dados!S438</f>
        <v>0</v>
      </c>
      <c r="E439" s="122">
        <f>[2]Dados!T438</f>
        <v>0</v>
      </c>
      <c r="F439" s="122">
        <f>[2]Dados!U438</f>
        <v>0</v>
      </c>
      <c r="G439" s="122">
        <f>[2]Dados!V438</f>
        <v>0</v>
      </c>
      <c r="H439" s="122">
        <f>[2]Dados!W438</f>
        <v>0</v>
      </c>
      <c r="I439" s="122">
        <f>[2]Dados!X438</f>
        <v>0</v>
      </c>
      <c r="J439" s="122">
        <f>[2]Dados!Y438</f>
        <v>0</v>
      </c>
      <c r="K439" s="122">
        <f>[2]Dados!Z438</f>
        <v>0</v>
      </c>
      <c r="L439" s="122">
        <f>[2]Dados!AA438</f>
        <v>0</v>
      </c>
      <c r="M439" s="122">
        <f>[2]Dados!AB438</f>
        <v>0</v>
      </c>
      <c r="N439" s="122">
        <f>[2]Dados!AC438</f>
        <v>0</v>
      </c>
      <c r="O439" s="122">
        <f>[2]Dados!AD438</f>
        <v>0</v>
      </c>
      <c r="P439" s="125" t="e">
        <f>ROUND(VLOOKUP(A439,#REF!,45,0),0)</f>
        <v>#REF!</v>
      </c>
      <c r="Q439" s="127"/>
    </row>
    <row r="440" spans="1:17" hidden="1" x14ac:dyDescent="0.3">
      <c r="A440" s="122" t="str">
        <f>[2]Dados!$Q439</f>
        <v>63051POA006B1</v>
      </c>
      <c r="B440" s="122" t="str">
        <f>[2]Dados!$H439</f>
        <v>Stock Volume</v>
      </c>
      <c r="C440" s="122" t="str">
        <f>[2]Dados!$F439</f>
        <v>76SBF</v>
      </c>
      <c r="D440" s="122">
        <f>[2]Dados!S439</f>
        <v>0</v>
      </c>
      <c r="E440" s="122">
        <f>[2]Dados!T439</f>
        <v>0</v>
      </c>
      <c r="F440" s="122">
        <f>[2]Dados!U439</f>
        <v>0</v>
      </c>
      <c r="G440" s="122">
        <f>[2]Dados!V439</f>
        <v>0</v>
      </c>
      <c r="H440" s="122">
        <f>[2]Dados!W439</f>
        <v>0</v>
      </c>
      <c r="I440" s="122">
        <f>[2]Dados!X439</f>
        <v>0</v>
      </c>
      <c r="J440" s="122">
        <f>[2]Dados!Y439</f>
        <v>0</v>
      </c>
      <c r="K440" s="122">
        <f>[2]Dados!Z439</f>
        <v>0</v>
      </c>
      <c r="L440" s="122">
        <f>[2]Dados!AA439</f>
        <v>0</v>
      </c>
      <c r="M440" s="122">
        <f>[2]Dados!AB439</f>
        <v>0</v>
      </c>
      <c r="N440" s="122">
        <f>[2]Dados!AC439</f>
        <v>0</v>
      </c>
      <c r="O440" s="122">
        <f>[2]Dados!AD439</f>
        <v>0</v>
      </c>
      <c r="P440" s="125" t="e">
        <f>ROUND(VLOOKUP(A440,#REF!,45,0),0)</f>
        <v>#REF!</v>
      </c>
      <c r="Q440" s="127"/>
    </row>
    <row r="441" spans="1:17" hidden="1" x14ac:dyDescent="0.3">
      <c r="A441" s="122" t="str">
        <f>[2]Dados!$Q440</f>
        <v>23051D7A006P1</v>
      </c>
      <c r="B441" s="122" t="str">
        <f>[2]Dados!$H440</f>
        <v>Available Stock</v>
      </c>
      <c r="C441" s="122" t="str">
        <f>[2]Dados!$F440</f>
        <v>76SLB</v>
      </c>
      <c r="D441" s="122">
        <f>[2]Dados!S440</f>
        <v>0</v>
      </c>
      <c r="E441" s="122">
        <f>[2]Dados!T440</f>
        <v>0</v>
      </c>
      <c r="F441" s="122">
        <f>[2]Dados!U440</f>
        <v>0</v>
      </c>
      <c r="G441" s="122">
        <f>[2]Dados!V440</f>
        <v>0</v>
      </c>
      <c r="H441" s="122">
        <f>[2]Dados!W440</f>
        <v>0</v>
      </c>
      <c r="I441" s="122">
        <f>[2]Dados!X440</f>
        <v>0</v>
      </c>
      <c r="J441" s="122">
        <f>[2]Dados!Y440</f>
        <v>0</v>
      </c>
      <c r="K441" s="122">
        <f>[2]Dados!Z440</f>
        <v>0</v>
      </c>
      <c r="L441" s="122">
        <f>[2]Dados!AA440</f>
        <v>0</v>
      </c>
      <c r="M441" s="122">
        <f>[2]Dados!AB440</f>
        <v>0</v>
      </c>
      <c r="N441" s="122">
        <f>[2]Dados!AC440</f>
        <v>0</v>
      </c>
      <c r="O441" s="122">
        <f>[2]Dados!AD440</f>
        <v>0</v>
      </c>
      <c r="P441" s="125" t="e">
        <f>ROUND(VLOOKUP(A441,#REF!,45,0),0)</f>
        <v>#REF!</v>
      </c>
      <c r="Q441" s="127"/>
    </row>
    <row r="442" spans="1:17" hidden="1" x14ac:dyDescent="0.3">
      <c r="A442" s="122" t="str">
        <f>[2]Dados!$Q441</f>
        <v>23051D7A006P1</v>
      </c>
      <c r="B442" s="122" t="str">
        <f>[2]Dados!$H441</f>
        <v>Income</v>
      </c>
      <c r="C442" s="122" t="str">
        <f>[2]Dados!$F441</f>
        <v>76SLB</v>
      </c>
      <c r="D442" s="122">
        <f>[2]Dados!S441</f>
        <v>0</v>
      </c>
      <c r="E442" s="122">
        <f>[2]Dados!T441</f>
        <v>0</v>
      </c>
      <c r="F442" s="122">
        <f>[2]Dados!U441</f>
        <v>0</v>
      </c>
      <c r="G442" s="122">
        <f>[2]Dados!V441</f>
        <v>0</v>
      </c>
      <c r="H442" s="122">
        <f>[2]Dados!W441</f>
        <v>0</v>
      </c>
      <c r="I442" s="122">
        <f>[2]Dados!X441</f>
        <v>0</v>
      </c>
      <c r="J442" s="122">
        <f>[2]Dados!Y441</f>
        <v>0</v>
      </c>
      <c r="K442" s="122">
        <f>[2]Dados!Z441</f>
        <v>0</v>
      </c>
      <c r="L442" s="122">
        <f>[2]Dados!AA441</f>
        <v>0</v>
      </c>
      <c r="M442" s="122">
        <f>[2]Dados!AB441</f>
        <v>0</v>
      </c>
      <c r="N442" s="122">
        <f>[2]Dados!AC441</f>
        <v>0</v>
      </c>
      <c r="O442" s="122">
        <f>[2]Dados!AD441</f>
        <v>0</v>
      </c>
      <c r="P442" s="125" t="e">
        <f>ROUND(VLOOKUP(A442,#REF!,45,0),0)</f>
        <v>#REF!</v>
      </c>
      <c r="Q442" s="127"/>
    </row>
    <row r="443" spans="1:17" hidden="1" x14ac:dyDescent="0.3">
      <c r="A443" s="122" t="str">
        <f>[2]Dados!$Q442</f>
        <v>23051D7A006P1</v>
      </c>
      <c r="B443" s="122" t="str">
        <f>[2]Dados!$H442</f>
        <v>Production Volume</v>
      </c>
      <c r="C443" s="122" t="str">
        <f>[2]Dados!$F442</f>
        <v>76SLB</v>
      </c>
      <c r="D443" s="122">
        <f>[2]Dados!S442</f>
        <v>0</v>
      </c>
      <c r="E443" s="122">
        <f>[2]Dados!T442</f>
        <v>0</v>
      </c>
      <c r="F443" s="122">
        <f>[2]Dados!U442</f>
        <v>0</v>
      </c>
      <c r="G443" s="122">
        <f>[2]Dados!V442</f>
        <v>0</v>
      </c>
      <c r="H443" s="122">
        <f>[2]Dados!W442</f>
        <v>0</v>
      </c>
      <c r="I443" s="122">
        <f>[2]Dados!X442</f>
        <v>0</v>
      </c>
      <c r="J443" s="122">
        <f>[2]Dados!Y442</f>
        <v>0</v>
      </c>
      <c r="K443" s="122">
        <f>[2]Dados!Z442</f>
        <v>0</v>
      </c>
      <c r="L443" s="122">
        <f>[2]Dados!AA442</f>
        <v>0</v>
      </c>
      <c r="M443" s="122">
        <f>[2]Dados!AB442</f>
        <v>0</v>
      </c>
      <c r="N443" s="122">
        <f>[2]Dados!AC442</f>
        <v>0</v>
      </c>
      <c r="O443" s="122">
        <f>[2]Dados!AD442</f>
        <v>0</v>
      </c>
      <c r="P443" s="125" t="e">
        <f>ROUND(VLOOKUP(A443,#REF!,45,0),0)</f>
        <v>#REF!</v>
      </c>
      <c r="Q443" s="127"/>
    </row>
    <row r="444" spans="1:17" hidden="1" x14ac:dyDescent="0.3">
      <c r="A444" s="122" t="str">
        <f>[2]Dados!$Q443</f>
        <v>23051D7A006P1</v>
      </c>
      <c r="B444" s="122" t="str">
        <f>[2]Dados!$H443</f>
        <v>Sales Volume</v>
      </c>
      <c r="C444" s="122" t="str">
        <f>[2]Dados!$F443</f>
        <v>76SLB</v>
      </c>
      <c r="D444" s="122">
        <f>[2]Dados!S443</f>
        <v>0</v>
      </c>
      <c r="E444" s="122">
        <f>[2]Dados!T443</f>
        <v>0</v>
      </c>
      <c r="F444" s="122">
        <f>[2]Dados!U443</f>
        <v>0</v>
      </c>
      <c r="G444" s="122">
        <f>[2]Dados!V443</f>
        <v>0</v>
      </c>
      <c r="H444" s="122">
        <f>[2]Dados!W443</f>
        <v>0</v>
      </c>
      <c r="I444" s="122">
        <f>[2]Dados!X443</f>
        <v>0</v>
      </c>
      <c r="J444" s="122">
        <f>[2]Dados!Y443</f>
        <v>0</v>
      </c>
      <c r="K444" s="122">
        <f>[2]Dados!Z443</f>
        <v>0</v>
      </c>
      <c r="L444" s="122">
        <f>[2]Dados!AA443</f>
        <v>0</v>
      </c>
      <c r="M444" s="122">
        <f>[2]Dados!AB443</f>
        <v>0</v>
      </c>
      <c r="N444" s="122">
        <f>[2]Dados!AC443</f>
        <v>0</v>
      </c>
      <c r="O444" s="122">
        <f>[2]Dados!AD443</f>
        <v>0</v>
      </c>
      <c r="P444" s="125" t="e">
        <f>ROUND(VLOOKUP(A444,#REF!,45,0),0)</f>
        <v>#REF!</v>
      </c>
      <c r="Q444" s="127"/>
    </row>
    <row r="445" spans="1:17" hidden="1" x14ac:dyDescent="0.3">
      <c r="A445" s="122" t="str">
        <f>[2]Dados!$Q444</f>
        <v>23051D7A006P1</v>
      </c>
      <c r="B445" s="122" t="str">
        <f>[2]Dados!$H444</f>
        <v>Stock Volume</v>
      </c>
      <c r="C445" s="122" t="str">
        <f>[2]Dados!$F444</f>
        <v>76SLB</v>
      </c>
      <c r="D445" s="122">
        <f>[2]Dados!S444</f>
        <v>0</v>
      </c>
      <c r="E445" s="122">
        <f>[2]Dados!T444</f>
        <v>0</v>
      </c>
      <c r="F445" s="122">
        <f>[2]Dados!U444</f>
        <v>0</v>
      </c>
      <c r="G445" s="122">
        <f>[2]Dados!V444</f>
        <v>0</v>
      </c>
      <c r="H445" s="122">
        <f>[2]Dados!W444</f>
        <v>0</v>
      </c>
      <c r="I445" s="122">
        <f>[2]Dados!X444</f>
        <v>0</v>
      </c>
      <c r="J445" s="122">
        <f>[2]Dados!Y444</f>
        <v>0</v>
      </c>
      <c r="K445" s="122">
        <f>[2]Dados!Z444</f>
        <v>0</v>
      </c>
      <c r="L445" s="122">
        <f>[2]Dados!AA444</f>
        <v>0</v>
      </c>
      <c r="M445" s="122">
        <f>[2]Dados!AB444</f>
        <v>0</v>
      </c>
      <c r="N445" s="122">
        <f>[2]Dados!AC444</f>
        <v>0</v>
      </c>
      <c r="O445" s="122">
        <f>[2]Dados!AD444</f>
        <v>0</v>
      </c>
      <c r="P445" s="125" t="e">
        <f>ROUND(VLOOKUP(A445,#REF!,45,0),0)</f>
        <v>#REF!</v>
      </c>
      <c r="Q445" s="127"/>
    </row>
    <row r="446" spans="1:17" hidden="1" x14ac:dyDescent="0.3">
      <c r="A446" s="122" t="str">
        <f>[2]Dados!$Q445</f>
        <v>23051D7B006P1</v>
      </c>
      <c r="B446" s="122" t="str">
        <f>[2]Dados!$H445</f>
        <v>Available Stock</v>
      </c>
      <c r="C446" s="122" t="str">
        <f>[2]Dados!$F445</f>
        <v>76SLB</v>
      </c>
      <c r="D446" s="122">
        <f>[2]Dados!S445</f>
        <v>60</v>
      </c>
      <c r="E446" s="122">
        <f>[2]Dados!T445</f>
        <v>60</v>
      </c>
      <c r="F446" s="122">
        <f>[2]Dados!U445</f>
        <v>60</v>
      </c>
      <c r="G446" s="122">
        <f>[2]Dados!V445</f>
        <v>30</v>
      </c>
      <c r="H446" s="122">
        <f>[2]Dados!W445</f>
        <v>30</v>
      </c>
      <c r="I446" s="122">
        <f>[2]Dados!X445</f>
        <v>30</v>
      </c>
      <c r="J446" s="122">
        <f>[2]Dados!Y445</f>
        <v>30</v>
      </c>
      <c r="K446" s="122">
        <f>[2]Dados!Z445</f>
        <v>30</v>
      </c>
      <c r="L446" s="122">
        <f>[2]Dados!AA445</f>
        <v>30</v>
      </c>
      <c r="M446" s="122">
        <f>[2]Dados!AB445</f>
        <v>30</v>
      </c>
      <c r="N446" s="122">
        <f>[2]Dados!AC445</f>
        <v>30</v>
      </c>
      <c r="O446" s="122">
        <f>[2]Dados!AD445</f>
        <v>30</v>
      </c>
      <c r="P446" s="125" t="e">
        <f>ROUND(VLOOKUP(A446,#REF!,45,0),0)</f>
        <v>#REF!</v>
      </c>
      <c r="Q446" s="127"/>
    </row>
    <row r="447" spans="1:17" hidden="1" x14ac:dyDescent="0.3">
      <c r="A447" s="122" t="str">
        <f>[2]Dados!$Q446</f>
        <v>23051D7B006P1</v>
      </c>
      <c r="B447" s="122" t="str">
        <f>[2]Dados!$H446</f>
        <v>Income</v>
      </c>
      <c r="C447" s="122" t="str">
        <f>[2]Dados!$F446</f>
        <v>76SLB</v>
      </c>
      <c r="D447" s="122">
        <f>[2]Dados!S446</f>
        <v>0</v>
      </c>
      <c r="E447" s="122">
        <f>[2]Dados!T446</f>
        <v>0</v>
      </c>
      <c r="F447" s="122">
        <f>[2]Dados!U446</f>
        <v>0</v>
      </c>
      <c r="G447" s="122">
        <f>[2]Dados!V446</f>
        <v>30</v>
      </c>
      <c r="H447" s="122">
        <f>[2]Dados!W446</f>
        <v>0</v>
      </c>
      <c r="I447" s="122">
        <f>[2]Dados!X446</f>
        <v>0</v>
      </c>
      <c r="J447" s="122">
        <f>[2]Dados!Y446</f>
        <v>0</v>
      </c>
      <c r="K447" s="122">
        <f>[2]Dados!Z446</f>
        <v>0</v>
      </c>
      <c r="L447" s="122">
        <f>[2]Dados!AA446</f>
        <v>0</v>
      </c>
      <c r="M447" s="122">
        <f>[2]Dados!AB446</f>
        <v>0</v>
      </c>
      <c r="N447" s="122">
        <f>[2]Dados!AC446</f>
        <v>0</v>
      </c>
      <c r="O447" s="122">
        <f>[2]Dados!AD446</f>
        <v>0</v>
      </c>
      <c r="P447" s="125" t="e">
        <f>ROUND(VLOOKUP(A447,#REF!,45,0),0)</f>
        <v>#REF!</v>
      </c>
      <c r="Q447" s="127"/>
    </row>
    <row r="448" spans="1:17" hidden="1" x14ac:dyDescent="0.3">
      <c r="A448" s="122" t="str">
        <f>[2]Dados!$Q447</f>
        <v>23051D7B006P1</v>
      </c>
      <c r="B448" s="122" t="str">
        <f>[2]Dados!$H447</f>
        <v>Production Volume</v>
      </c>
      <c r="C448" s="122" t="str">
        <f>[2]Dados!$F447</f>
        <v>76SLB</v>
      </c>
      <c r="D448" s="122">
        <f>[2]Dados!S447</f>
        <v>60</v>
      </c>
      <c r="E448" s="122">
        <f>[2]Dados!T447</f>
        <v>0</v>
      </c>
      <c r="F448" s="122">
        <f>[2]Dados!U447</f>
        <v>0</v>
      </c>
      <c r="G448" s="122">
        <f>[2]Dados!V447</f>
        <v>0</v>
      </c>
      <c r="H448" s="122">
        <f>[2]Dados!W447</f>
        <v>0</v>
      </c>
      <c r="I448" s="122">
        <f>[2]Dados!X447</f>
        <v>0</v>
      </c>
      <c r="J448" s="122">
        <f>[2]Dados!Y447</f>
        <v>0</v>
      </c>
      <c r="K448" s="122">
        <f>[2]Dados!Z447</f>
        <v>0</v>
      </c>
      <c r="L448" s="122">
        <f>[2]Dados!AA447</f>
        <v>0</v>
      </c>
      <c r="M448" s="122">
        <f>[2]Dados!AB447</f>
        <v>0</v>
      </c>
      <c r="N448" s="122">
        <f>[2]Dados!AC447</f>
        <v>0</v>
      </c>
      <c r="O448" s="122">
        <f>[2]Dados!AD447</f>
        <v>0</v>
      </c>
      <c r="P448" s="125" t="e">
        <f>ROUND(VLOOKUP(A448,#REF!,45,0),0)</f>
        <v>#REF!</v>
      </c>
      <c r="Q448" s="127"/>
    </row>
    <row r="449" spans="1:17" hidden="1" x14ac:dyDescent="0.3">
      <c r="A449" s="122" t="str">
        <f>[2]Dados!$Q448</f>
        <v>23051D7B006P1</v>
      </c>
      <c r="B449" s="122" t="str">
        <f>[2]Dados!$H448</f>
        <v>Sales Volume</v>
      </c>
      <c r="C449" s="122" t="str">
        <f>[2]Dados!$F448</f>
        <v>76SLB</v>
      </c>
      <c r="D449" s="122">
        <f>[2]Dados!S448</f>
        <v>0</v>
      </c>
      <c r="E449" s="122">
        <f>[2]Dados!T448</f>
        <v>0</v>
      </c>
      <c r="F449" s="122">
        <f>[2]Dados!U448</f>
        <v>0</v>
      </c>
      <c r="G449" s="122">
        <f>[2]Dados!V448</f>
        <v>30</v>
      </c>
      <c r="H449" s="122">
        <f>[2]Dados!W448</f>
        <v>0</v>
      </c>
      <c r="I449" s="122">
        <f>[2]Dados!X448</f>
        <v>0</v>
      </c>
      <c r="J449" s="122">
        <f>[2]Dados!Y448</f>
        <v>0</v>
      </c>
      <c r="K449" s="122">
        <f>[2]Dados!Z448</f>
        <v>0</v>
      </c>
      <c r="L449" s="122">
        <f>[2]Dados!AA448</f>
        <v>0</v>
      </c>
      <c r="M449" s="122">
        <f>[2]Dados!AB448</f>
        <v>0</v>
      </c>
      <c r="N449" s="122">
        <f>[2]Dados!AC448</f>
        <v>0</v>
      </c>
      <c r="O449" s="122">
        <f>[2]Dados!AD448</f>
        <v>0</v>
      </c>
      <c r="P449" s="125" t="e">
        <f>ROUND(VLOOKUP(A449,#REF!,45,0),0)</f>
        <v>#REF!</v>
      </c>
      <c r="Q449" s="127"/>
    </row>
    <row r="450" spans="1:17" hidden="1" x14ac:dyDescent="0.3">
      <c r="A450" s="122" t="str">
        <f>[2]Dados!$Q449</f>
        <v>23051D7B006P1</v>
      </c>
      <c r="B450" s="122" t="str">
        <f>[2]Dados!$H449</f>
        <v>Stock Volume</v>
      </c>
      <c r="C450" s="122" t="str">
        <f>[2]Dados!$F449</f>
        <v>76SLB</v>
      </c>
      <c r="D450" s="122">
        <f>[2]Dados!S449</f>
        <v>60</v>
      </c>
      <c r="E450" s="122">
        <f>[2]Dados!T449</f>
        <v>60</v>
      </c>
      <c r="F450" s="122">
        <f>[2]Dados!U449</f>
        <v>60</v>
      </c>
      <c r="G450" s="122">
        <f>[2]Dados!V449</f>
        <v>30</v>
      </c>
      <c r="H450" s="122">
        <f>[2]Dados!W449</f>
        <v>30</v>
      </c>
      <c r="I450" s="122">
        <f>[2]Dados!X449</f>
        <v>30</v>
      </c>
      <c r="J450" s="122">
        <f>[2]Dados!Y449</f>
        <v>30</v>
      </c>
      <c r="K450" s="122">
        <f>[2]Dados!Z449</f>
        <v>30</v>
      </c>
      <c r="L450" s="122">
        <f>[2]Dados!AA449</f>
        <v>30</v>
      </c>
      <c r="M450" s="122">
        <f>[2]Dados!AB449</f>
        <v>30</v>
      </c>
      <c r="N450" s="122">
        <f>[2]Dados!AC449</f>
        <v>30</v>
      </c>
      <c r="O450" s="122">
        <f>[2]Dados!AD449</f>
        <v>30</v>
      </c>
      <c r="P450" s="125" t="e">
        <f>ROUND(VLOOKUP(A450,#REF!,45,0),0)</f>
        <v>#REF!</v>
      </c>
      <c r="Q450" s="127"/>
    </row>
    <row r="451" spans="1:17" hidden="1" x14ac:dyDescent="0.3">
      <c r="A451" s="122" t="str">
        <f>[2]Dados!$Q450</f>
        <v>23051D7A035P1</v>
      </c>
      <c r="B451" s="122" t="str">
        <f>[2]Dados!$H450</f>
        <v>Available Stock</v>
      </c>
      <c r="C451" s="122" t="str">
        <f>[2]Dados!$F450</f>
        <v>76SLK</v>
      </c>
      <c r="D451" s="122">
        <f>[2]Dados!S450</f>
        <v>12</v>
      </c>
      <c r="E451" s="122">
        <f>[2]Dados!T450</f>
        <v>12</v>
      </c>
      <c r="F451" s="122">
        <f>[2]Dados!U450</f>
        <v>12</v>
      </c>
      <c r="G451" s="122">
        <f>[2]Dados!V450</f>
        <v>12</v>
      </c>
      <c r="H451" s="122">
        <f>[2]Dados!W450</f>
        <v>12</v>
      </c>
      <c r="I451" s="122">
        <f>[2]Dados!X450</f>
        <v>12</v>
      </c>
      <c r="J451" s="122">
        <f>[2]Dados!Y450</f>
        <v>12</v>
      </c>
      <c r="K451" s="122">
        <f>[2]Dados!Z450</f>
        <v>12</v>
      </c>
      <c r="L451" s="122">
        <f>[2]Dados!AA450</f>
        <v>12</v>
      </c>
      <c r="M451" s="122">
        <f>[2]Dados!AB450</f>
        <v>12</v>
      </c>
      <c r="N451" s="122">
        <f>[2]Dados!AC450</f>
        <v>12</v>
      </c>
      <c r="O451" s="122">
        <f>[2]Dados!AD450</f>
        <v>12</v>
      </c>
      <c r="P451" s="125" t="e">
        <f>ROUND(VLOOKUP(A451,#REF!,45,0),0)</f>
        <v>#REF!</v>
      </c>
      <c r="Q451" s="127"/>
    </row>
    <row r="452" spans="1:17" hidden="1" x14ac:dyDescent="0.3">
      <c r="A452" s="122" t="str">
        <f>[2]Dados!$Q451</f>
        <v>23051D7A035P1</v>
      </c>
      <c r="B452" s="122" t="str">
        <f>[2]Dados!$H451</f>
        <v>Income</v>
      </c>
      <c r="C452" s="122" t="str">
        <f>[2]Dados!$F451</f>
        <v>76SLK</v>
      </c>
      <c r="D452" s="122">
        <f>[2]Dados!S451</f>
        <v>0</v>
      </c>
      <c r="E452" s="122">
        <f>[2]Dados!T451</f>
        <v>0</v>
      </c>
      <c r="F452" s="122">
        <f>[2]Dados!U451</f>
        <v>0</v>
      </c>
      <c r="G452" s="122">
        <f>[2]Dados!V451</f>
        <v>0</v>
      </c>
      <c r="H452" s="122">
        <f>[2]Dados!W451</f>
        <v>0</v>
      </c>
      <c r="I452" s="122">
        <f>[2]Dados!X451</f>
        <v>0</v>
      </c>
      <c r="J452" s="122">
        <f>[2]Dados!Y451</f>
        <v>0</v>
      </c>
      <c r="K452" s="122">
        <f>[2]Dados!Z451</f>
        <v>0</v>
      </c>
      <c r="L452" s="122">
        <f>[2]Dados!AA451</f>
        <v>0</v>
      </c>
      <c r="M452" s="122">
        <f>[2]Dados!AB451</f>
        <v>0</v>
      </c>
      <c r="N452" s="122">
        <f>[2]Dados!AC451</f>
        <v>0</v>
      </c>
      <c r="O452" s="122">
        <f>[2]Dados!AD451</f>
        <v>0</v>
      </c>
      <c r="P452" s="125" t="e">
        <f>ROUND(VLOOKUP(A452,#REF!,45,0),0)</f>
        <v>#REF!</v>
      </c>
      <c r="Q452" s="127"/>
    </row>
    <row r="453" spans="1:17" hidden="1" x14ac:dyDescent="0.3">
      <c r="A453" s="122" t="str">
        <f>[2]Dados!$Q452</f>
        <v>23051D7A035P1</v>
      </c>
      <c r="B453" s="122" t="str">
        <f>[2]Dados!$H452</f>
        <v>Production Volume</v>
      </c>
      <c r="C453" s="122" t="str">
        <f>[2]Dados!$F452</f>
        <v>76SLK</v>
      </c>
      <c r="D453" s="122">
        <f>[2]Dados!S452</f>
        <v>0</v>
      </c>
      <c r="E453" s="122">
        <f>[2]Dados!T452</f>
        <v>0</v>
      </c>
      <c r="F453" s="122">
        <f>[2]Dados!U452</f>
        <v>0</v>
      </c>
      <c r="G453" s="122">
        <f>[2]Dados!V452</f>
        <v>0</v>
      </c>
      <c r="H453" s="122">
        <f>[2]Dados!W452</f>
        <v>0</v>
      </c>
      <c r="I453" s="122">
        <f>[2]Dados!X452</f>
        <v>0</v>
      </c>
      <c r="J453" s="122">
        <f>[2]Dados!Y452</f>
        <v>0</v>
      </c>
      <c r="K453" s="122">
        <f>[2]Dados!Z452</f>
        <v>0</v>
      </c>
      <c r="L453" s="122">
        <f>[2]Dados!AA452</f>
        <v>0</v>
      </c>
      <c r="M453" s="122">
        <f>[2]Dados!AB452</f>
        <v>0</v>
      </c>
      <c r="N453" s="122">
        <f>[2]Dados!AC452</f>
        <v>0</v>
      </c>
      <c r="O453" s="122">
        <f>[2]Dados!AD452</f>
        <v>0</v>
      </c>
      <c r="P453" s="125" t="e">
        <f>ROUND(VLOOKUP(A453,#REF!,45,0),0)</f>
        <v>#REF!</v>
      </c>
      <c r="Q453" s="127"/>
    </row>
    <row r="454" spans="1:17" hidden="1" x14ac:dyDescent="0.3">
      <c r="A454" s="122" t="str">
        <f>[2]Dados!$Q453</f>
        <v>23051D7A035P1</v>
      </c>
      <c r="B454" s="122" t="str">
        <f>[2]Dados!$H453</f>
        <v>Sales Volume</v>
      </c>
      <c r="C454" s="122" t="str">
        <f>[2]Dados!$F453</f>
        <v>76SLK</v>
      </c>
      <c r="D454" s="122">
        <f>[2]Dados!S453</f>
        <v>0</v>
      </c>
      <c r="E454" s="122">
        <f>[2]Dados!T453</f>
        <v>0</v>
      </c>
      <c r="F454" s="122">
        <f>[2]Dados!U453</f>
        <v>0</v>
      </c>
      <c r="G454" s="122">
        <f>[2]Dados!V453</f>
        <v>0</v>
      </c>
      <c r="H454" s="122">
        <f>[2]Dados!W453</f>
        <v>0</v>
      </c>
      <c r="I454" s="122">
        <f>[2]Dados!X453</f>
        <v>0</v>
      </c>
      <c r="J454" s="122">
        <f>[2]Dados!Y453</f>
        <v>0</v>
      </c>
      <c r="K454" s="122">
        <f>[2]Dados!Z453</f>
        <v>0</v>
      </c>
      <c r="L454" s="122">
        <f>[2]Dados!AA453</f>
        <v>0</v>
      </c>
      <c r="M454" s="122">
        <f>[2]Dados!AB453</f>
        <v>0</v>
      </c>
      <c r="N454" s="122">
        <f>[2]Dados!AC453</f>
        <v>0</v>
      </c>
      <c r="O454" s="122">
        <f>[2]Dados!AD453</f>
        <v>0</v>
      </c>
      <c r="P454" s="125" t="e">
        <f>ROUND(VLOOKUP(A454,#REF!,45,0),0)</f>
        <v>#REF!</v>
      </c>
      <c r="Q454" s="127"/>
    </row>
    <row r="455" spans="1:17" hidden="1" x14ac:dyDescent="0.3">
      <c r="A455" s="122" t="str">
        <f>[2]Dados!$Q454</f>
        <v>23051D7A035P1</v>
      </c>
      <c r="B455" s="122" t="str">
        <f>[2]Dados!$H454</f>
        <v>Stock Volume</v>
      </c>
      <c r="C455" s="122" t="str">
        <f>[2]Dados!$F454</f>
        <v>76SLK</v>
      </c>
      <c r="D455" s="122">
        <f>[2]Dados!S454</f>
        <v>12</v>
      </c>
      <c r="E455" s="122">
        <f>[2]Dados!T454</f>
        <v>12</v>
      </c>
      <c r="F455" s="122">
        <f>[2]Dados!U454</f>
        <v>12</v>
      </c>
      <c r="G455" s="122">
        <f>[2]Dados!V454</f>
        <v>12</v>
      </c>
      <c r="H455" s="122">
        <f>[2]Dados!W454</f>
        <v>12</v>
      </c>
      <c r="I455" s="122">
        <f>[2]Dados!X454</f>
        <v>12</v>
      </c>
      <c r="J455" s="122">
        <f>[2]Dados!Y454</f>
        <v>12</v>
      </c>
      <c r="K455" s="122">
        <f>[2]Dados!Z454</f>
        <v>12</v>
      </c>
      <c r="L455" s="122">
        <f>[2]Dados!AA454</f>
        <v>12</v>
      </c>
      <c r="M455" s="122">
        <f>[2]Dados!AB454</f>
        <v>12</v>
      </c>
      <c r="N455" s="122">
        <f>[2]Dados!AC454</f>
        <v>12</v>
      </c>
      <c r="O455" s="122">
        <f>[2]Dados!AD454</f>
        <v>12</v>
      </c>
      <c r="P455" s="125" t="e">
        <f>ROUND(VLOOKUP(A455,#REF!,45,0),0)</f>
        <v>#REF!</v>
      </c>
      <c r="Q455" s="127"/>
    </row>
    <row r="456" spans="1:17" hidden="1" x14ac:dyDescent="0.3">
      <c r="A456" s="122" t="str">
        <f>[2]Dados!$Q455</f>
        <v>23051D7B035P1</v>
      </c>
      <c r="B456" s="122" t="str">
        <f>[2]Dados!$H455</f>
        <v>Available Stock</v>
      </c>
      <c r="C456" s="122" t="str">
        <f>[2]Dados!$F455</f>
        <v>76SLK</v>
      </c>
      <c r="D456" s="122">
        <f>[2]Dados!S455</f>
        <v>128</v>
      </c>
      <c r="E456" s="122">
        <f>[2]Dados!T455</f>
        <v>76</v>
      </c>
      <c r="F456" s="122">
        <f>[2]Dados!U455</f>
        <v>76</v>
      </c>
      <c r="G456" s="122">
        <f>[2]Dados!V455</f>
        <v>2</v>
      </c>
      <c r="H456" s="122">
        <f>[2]Dados!W455</f>
        <v>2</v>
      </c>
      <c r="I456" s="122">
        <f>[2]Dados!X455</f>
        <v>2</v>
      </c>
      <c r="J456" s="122">
        <f>[2]Dados!Y455</f>
        <v>2</v>
      </c>
      <c r="K456" s="122">
        <f>[2]Dados!Z455</f>
        <v>2</v>
      </c>
      <c r="L456" s="122">
        <f>[2]Dados!AA455</f>
        <v>2</v>
      </c>
      <c r="M456" s="122">
        <f>[2]Dados!AB455</f>
        <v>2</v>
      </c>
      <c r="N456" s="122">
        <f>[2]Dados!AC455</f>
        <v>2</v>
      </c>
      <c r="O456" s="122">
        <f>[2]Dados!AD455</f>
        <v>2</v>
      </c>
      <c r="P456" s="125" t="e">
        <f>ROUND(VLOOKUP(A456,#REF!,45,0),0)</f>
        <v>#REF!</v>
      </c>
      <c r="Q456" s="127"/>
    </row>
    <row r="457" spans="1:17" hidden="1" x14ac:dyDescent="0.3">
      <c r="A457" s="122" t="str">
        <f>[2]Dados!$Q456</f>
        <v>23051D7B035P1</v>
      </c>
      <c r="B457" s="122" t="str">
        <f>[2]Dados!$H456</f>
        <v>Income</v>
      </c>
      <c r="C457" s="122" t="str">
        <f>[2]Dados!$F456</f>
        <v>76SLK</v>
      </c>
      <c r="D457" s="122">
        <f>[2]Dados!S456</f>
        <v>0</v>
      </c>
      <c r="E457" s="122">
        <f>[2]Dados!T456</f>
        <v>52</v>
      </c>
      <c r="F457" s="122">
        <f>[2]Dados!U456</f>
        <v>0</v>
      </c>
      <c r="G457" s="122">
        <f>[2]Dados!V456</f>
        <v>74</v>
      </c>
      <c r="H457" s="122">
        <f>[2]Dados!W456</f>
        <v>62</v>
      </c>
      <c r="I457" s="122">
        <f>[2]Dados!X456</f>
        <v>0</v>
      </c>
      <c r="J457" s="122">
        <f>[2]Dados!Y456</f>
        <v>0</v>
      </c>
      <c r="K457" s="122">
        <f>[2]Dados!Z456</f>
        <v>0</v>
      </c>
      <c r="L457" s="122">
        <f>[2]Dados!AA456</f>
        <v>0</v>
      </c>
      <c r="M457" s="122">
        <f>[2]Dados!AB456</f>
        <v>0</v>
      </c>
      <c r="N457" s="122">
        <f>[2]Dados!AC456</f>
        <v>0</v>
      </c>
      <c r="O457" s="122">
        <f>[2]Dados!AD456</f>
        <v>0</v>
      </c>
      <c r="P457" s="125" t="e">
        <f>ROUND(VLOOKUP(A457,#REF!,45,0),0)</f>
        <v>#REF!</v>
      </c>
      <c r="Q457" s="127"/>
    </row>
    <row r="458" spans="1:17" hidden="1" x14ac:dyDescent="0.3">
      <c r="A458" s="122" t="str">
        <f>[2]Dados!$Q457</f>
        <v>23051D7B035P1</v>
      </c>
      <c r="B458" s="122" t="str">
        <f>[2]Dados!$H457</f>
        <v>Production Volume</v>
      </c>
      <c r="C458" s="122" t="str">
        <f>[2]Dados!$F457</f>
        <v>76SLK</v>
      </c>
      <c r="D458" s="122">
        <f>[2]Dados!S457</f>
        <v>0</v>
      </c>
      <c r="E458" s="122">
        <f>[2]Dados!T457</f>
        <v>0</v>
      </c>
      <c r="F458" s="122">
        <f>[2]Dados!U457</f>
        <v>0</v>
      </c>
      <c r="G458" s="122">
        <f>[2]Dados!V457</f>
        <v>0</v>
      </c>
      <c r="H458" s="122">
        <f>[2]Dados!W457</f>
        <v>62</v>
      </c>
      <c r="I458" s="122">
        <f>[2]Dados!X457</f>
        <v>0</v>
      </c>
      <c r="J458" s="122">
        <f>[2]Dados!Y457</f>
        <v>0</v>
      </c>
      <c r="K458" s="122">
        <f>[2]Dados!Z457</f>
        <v>0</v>
      </c>
      <c r="L458" s="122">
        <f>[2]Dados!AA457</f>
        <v>0</v>
      </c>
      <c r="M458" s="122">
        <f>[2]Dados!AB457</f>
        <v>0</v>
      </c>
      <c r="N458" s="122">
        <f>[2]Dados!AC457</f>
        <v>0</v>
      </c>
      <c r="O458" s="122">
        <f>[2]Dados!AD457</f>
        <v>0</v>
      </c>
      <c r="P458" s="125" t="e">
        <f>ROUND(VLOOKUP(A458,#REF!,45,0),0)</f>
        <v>#REF!</v>
      </c>
      <c r="Q458" s="127"/>
    </row>
    <row r="459" spans="1:17" hidden="1" x14ac:dyDescent="0.3">
      <c r="A459" s="122" t="str">
        <f>[2]Dados!$Q458</f>
        <v>23051D7B035P1</v>
      </c>
      <c r="B459" s="122" t="str">
        <f>[2]Dados!$H458</f>
        <v>Sales Volume</v>
      </c>
      <c r="C459" s="122" t="str">
        <f>[2]Dados!$F458</f>
        <v>76SLK</v>
      </c>
      <c r="D459" s="122">
        <f>[2]Dados!S458</f>
        <v>0</v>
      </c>
      <c r="E459" s="122">
        <f>[2]Dados!T458</f>
        <v>52</v>
      </c>
      <c r="F459" s="122">
        <f>[2]Dados!U458</f>
        <v>0</v>
      </c>
      <c r="G459" s="122">
        <f>[2]Dados!V458</f>
        <v>74</v>
      </c>
      <c r="H459" s="122">
        <f>[2]Dados!W458</f>
        <v>62</v>
      </c>
      <c r="I459" s="122">
        <f>[2]Dados!X458</f>
        <v>0</v>
      </c>
      <c r="J459" s="122">
        <f>[2]Dados!Y458</f>
        <v>0</v>
      </c>
      <c r="K459" s="122">
        <f>[2]Dados!Z458</f>
        <v>0</v>
      </c>
      <c r="L459" s="122">
        <f>[2]Dados!AA458</f>
        <v>0</v>
      </c>
      <c r="M459" s="122">
        <f>[2]Dados!AB458</f>
        <v>0</v>
      </c>
      <c r="N459" s="122">
        <f>[2]Dados!AC458</f>
        <v>0</v>
      </c>
      <c r="O459" s="122">
        <f>[2]Dados!AD458</f>
        <v>0</v>
      </c>
      <c r="P459" s="125" t="e">
        <f>ROUND(VLOOKUP(A459,#REF!,45,0),0)</f>
        <v>#REF!</v>
      </c>
      <c r="Q459" s="127"/>
    </row>
    <row r="460" spans="1:17" hidden="1" x14ac:dyDescent="0.3">
      <c r="A460" s="122" t="str">
        <f>[2]Dados!$Q459</f>
        <v>23051D7B035P1</v>
      </c>
      <c r="B460" s="122" t="str">
        <f>[2]Dados!$H459</f>
        <v>Stock Volume</v>
      </c>
      <c r="C460" s="122" t="str">
        <f>[2]Dados!$F459</f>
        <v>76SLK</v>
      </c>
      <c r="D460" s="122">
        <f>[2]Dados!S459</f>
        <v>128</v>
      </c>
      <c r="E460" s="122">
        <f>[2]Dados!T459</f>
        <v>76</v>
      </c>
      <c r="F460" s="122">
        <f>[2]Dados!U459</f>
        <v>76</v>
      </c>
      <c r="G460" s="122">
        <f>[2]Dados!V459</f>
        <v>2</v>
      </c>
      <c r="H460" s="122">
        <f>[2]Dados!W459</f>
        <v>2</v>
      </c>
      <c r="I460" s="122">
        <f>[2]Dados!X459</f>
        <v>2</v>
      </c>
      <c r="J460" s="122">
        <f>[2]Dados!Y459</f>
        <v>2</v>
      </c>
      <c r="K460" s="122">
        <f>[2]Dados!Z459</f>
        <v>2</v>
      </c>
      <c r="L460" s="122">
        <f>[2]Dados!AA459</f>
        <v>2</v>
      </c>
      <c r="M460" s="122">
        <f>[2]Dados!AB459</f>
        <v>2</v>
      </c>
      <c r="N460" s="122">
        <f>[2]Dados!AC459</f>
        <v>2</v>
      </c>
      <c r="O460" s="122">
        <f>[2]Dados!AD459</f>
        <v>2</v>
      </c>
      <c r="P460" s="125" t="e">
        <f>ROUND(VLOOKUP(A460,#REF!,45,0),0)</f>
        <v>#REF!</v>
      </c>
      <c r="Q460" s="127"/>
    </row>
    <row r="461" spans="1:17" hidden="1" x14ac:dyDescent="0.3">
      <c r="A461" s="122" t="str">
        <f>[2]Dados!$Q460</f>
        <v>23051D6A089P1</v>
      </c>
      <c r="B461" s="122" t="str">
        <f>[2]Dados!$H460</f>
        <v>Available Stock</v>
      </c>
      <c r="C461" s="122" t="str">
        <f>[2]Dados!$F460</f>
        <v>76SLX</v>
      </c>
      <c r="D461" s="122">
        <f>[2]Dados!S460</f>
        <v>0</v>
      </c>
      <c r="E461" s="122">
        <f>[2]Dados!T460</f>
        <v>0</v>
      </c>
      <c r="F461" s="122">
        <f>[2]Dados!U460</f>
        <v>0</v>
      </c>
      <c r="G461" s="122">
        <f>[2]Dados!V460</f>
        <v>0</v>
      </c>
      <c r="H461" s="122">
        <f>[2]Dados!W460</f>
        <v>0</v>
      </c>
      <c r="I461" s="122">
        <f>[2]Dados!X460</f>
        <v>0</v>
      </c>
      <c r="J461" s="122">
        <f>[2]Dados!Y460</f>
        <v>0</v>
      </c>
      <c r="K461" s="122">
        <f>[2]Dados!Z460</f>
        <v>0</v>
      </c>
      <c r="L461" s="122">
        <f>[2]Dados!AA460</f>
        <v>0</v>
      </c>
      <c r="M461" s="122">
        <f>[2]Dados!AB460</f>
        <v>0</v>
      </c>
      <c r="N461" s="122">
        <f>[2]Dados!AC460</f>
        <v>0</v>
      </c>
      <c r="O461" s="122">
        <f>[2]Dados!AD460</f>
        <v>0</v>
      </c>
      <c r="P461" s="125" t="e">
        <f>ROUND(VLOOKUP(A461,#REF!,45,0),0)</f>
        <v>#REF!</v>
      </c>
      <c r="Q461" s="127"/>
    </row>
    <row r="462" spans="1:17" hidden="1" x14ac:dyDescent="0.3">
      <c r="A462" s="122" t="str">
        <f>[2]Dados!$Q461</f>
        <v>23051D6A089P1</v>
      </c>
      <c r="B462" s="122" t="str">
        <f>[2]Dados!$H461</f>
        <v>Income</v>
      </c>
      <c r="C462" s="122" t="str">
        <f>[2]Dados!$F461</f>
        <v>76SLX</v>
      </c>
      <c r="D462" s="122">
        <f>[2]Dados!S461</f>
        <v>0</v>
      </c>
      <c r="E462" s="122">
        <f>[2]Dados!T461</f>
        <v>0</v>
      </c>
      <c r="F462" s="122">
        <f>[2]Dados!U461</f>
        <v>0</v>
      </c>
      <c r="G462" s="122">
        <f>[2]Dados!V461</f>
        <v>0</v>
      </c>
      <c r="H462" s="122">
        <f>[2]Dados!W461</f>
        <v>0</v>
      </c>
      <c r="I462" s="122">
        <f>[2]Dados!X461</f>
        <v>0</v>
      </c>
      <c r="J462" s="122">
        <f>[2]Dados!Y461</f>
        <v>0</v>
      </c>
      <c r="K462" s="122">
        <f>[2]Dados!Z461</f>
        <v>0</v>
      </c>
      <c r="L462" s="122">
        <f>[2]Dados!AA461</f>
        <v>0</v>
      </c>
      <c r="M462" s="122">
        <f>[2]Dados!AB461</f>
        <v>0</v>
      </c>
      <c r="N462" s="122">
        <f>[2]Dados!AC461</f>
        <v>0</v>
      </c>
      <c r="O462" s="122">
        <f>[2]Dados!AD461</f>
        <v>0</v>
      </c>
      <c r="P462" s="125" t="e">
        <f>ROUND(VLOOKUP(A462,#REF!,45,0),0)</f>
        <v>#REF!</v>
      </c>
      <c r="Q462" s="127"/>
    </row>
    <row r="463" spans="1:17" hidden="1" x14ac:dyDescent="0.3">
      <c r="A463" s="122" t="str">
        <f>[2]Dados!$Q462</f>
        <v>23051D6A089P1</v>
      </c>
      <c r="B463" s="122" t="str">
        <f>[2]Dados!$H462</f>
        <v>Production Volume</v>
      </c>
      <c r="C463" s="122" t="str">
        <f>[2]Dados!$F462</f>
        <v>76SLX</v>
      </c>
      <c r="D463" s="122">
        <f>[2]Dados!S462</f>
        <v>0</v>
      </c>
      <c r="E463" s="122">
        <f>[2]Dados!T462</f>
        <v>0</v>
      </c>
      <c r="F463" s="122">
        <f>[2]Dados!U462</f>
        <v>0</v>
      </c>
      <c r="G463" s="122">
        <f>[2]Dados!V462</f>
        <v>0</v>
      </c>
      <c r="H463" s="122">
        <f>[2]Dados!W462</f>
        <v>0</v>
      </c>
      <c r="I463" s="122">
        <f>[2]Dados!X462</f>
        <v>0</v>
      </c>
      <c r="J463" s="122">
        <f>[2]Dados!Y462</f>
        <v>0</v>
      </c>
      <c r="K463" s="122">
        <f>[2]Dados!Z462</f>
        <v>0</v>
      </c>
      <c r="L463" s="122">
        <f>[2]Dados!AA462</f>
        <v>0</v>
      </c>
      <c r="M463" s="122">
        <f>[2]Dados!AB462</f>
        <v>0</v>
      </c>
      <c r="N463" s="122">
        <f>[2]Dados!AC462</f>
        <v>0</v>
      </c>
      <c r="O463" s="122">
        <f>[2]Dados!AD462</f>
        <v>0</v>
      </c>
      <c r="P463" s="125" t="e">
        <f>ROUND(VLOOKUP(A463,#REF!,45,0),0)</f>
        <v>#REF!</v>
      </c>
      <c r="Q463" s="127"/>
    </row>
    <row r="464" spans="1:17" hidden="1" x14ac:dyDescent="0.3">
      <c r="A464" s="122" t="str">
        <f>[2]Dados!$Q463</f>
        <v>23051D6A089P1</v>
      </c>
      <c r="B464" s="122" t="str">
        <f>[2]Dados!$H463</f>
        <v>Sales Volume</v>
      </c>
      <c r="C464" s="122" t="str">
        <f>[2]Dados!$F463</f>
        <v>76SLX</v>
      </c>
      <c r="D464" s="122">
        <f>[2]Dados!S463</f>
        <v>0</v>
      </c>
      <c r="E464" s="122">
        <f>[2]Dados!T463</f>
        <v>0</v>
      </c>
      <c r="F464" s="122">
        <f>[2]Dados!U463</f>
        <v>0</v>
      </c>
      <c r="G464" s="122">
        <f>[2]Dados!V463</f>
        <v>0</v>
      </c>
      <c r="H464" s="122">
        <f>[2]Dados!W463</f>
        <v>0</v>
      </c>
      <c r="I464" s="122">
        <f>[2]Dados!X463</f>
        <v>0</v>
      </c>
      <c r="J464" s="122">
        <f>[2]Dados!Y463</f>
        <v>0</v>
      </c>
      <c r="K464" s="122">
        <f>[2]Dados!Z463</f>
        <v>0</v>
      </c>
      <c r="L464" s="122">
        <f>[2]Dados!AA463</f>
        <v>0</v>
      </c>
      <c r="M464" s="122">
        <f>[2]Dados!AB463</f>
        <v>0</v>
      </c>
      <c r="N464" s="122">
        <f>[2]Dados!AC463</f>
        <v>0</v>
      </c>
      <c r="O464" s="122">
        <f>[2]Dados!AD463</f>
        <v>0</v>
      </c>
      <c r="P464" s="125" t="e">
        <f>ROUND(VLOOKUP(A464,#REF!,45,0),0)</f>
        <v>#REF!</v>
      </c>
      <c r="Q464" s="127"/>
    </row>
    <row r="465" spans="1:17" hidden="1" x14ac:dyDescent="0.3">
      <c r="A465" s="122" t="str">
        <f>[2]Dados!$Q464</f>
        <v>23051D6A089P1</v>
      </c>
      <c r="B465" s="122" t="str">
        <f>[2]Dados!$H464</f>
        <v>Stock Volume</v>
      </c>
      <c r="C465" s="122" t="str">
        <f>[2]Dados!$F464</f>
        <v>76SLX</v>
      </c>
      <c r="D465" s="122">
        <f>[2]Dados!S464</f>
        <v>0</v>
      </c>
      <c r="E465" s="122">
        <f>[2]Dados!T464</f>
        <v>0</v>
      </c>
      <c r="F465" s="122">
        <f>[2]Dados!U464</f>
        <v>0</v>
      </c>
      <c r="G465" s="122">
        <f>[2]Dados!V464</f>
        <v>0</v>
      </c>
      <c r="H465" s="122">
        <f>[2]Dados!W464</f>
        <v>0</v>
      </c>
      <c r="I465" s="122">
        <f>[2]Dados!X464</f>
        <v>0</v>
      </c>
      <c r="J465" s="122">
        <f>[2]Dados!Y464</f>
        <v>0</v>
      </c>
      <c r="K465" s="122">
        <f>[2]Dados!Z464</f>
        <v>0</v>
      </c>
      <c r="L465" s="122">
        <f>[2]Dados!AA464</f>
        <v>0</v>
      </c>
      <c r="M465" s="122">
        <f>[2]Dados!AB464</f>
        <v>0</v>
      </c>
      <c r="N465" s="122">
        <f>[2]Dados!AC464</f>
        <v>0</v>
      </c>
      <c r="O465" s="122">
        <f>[2]Dados!AD464</f>
        <v>0</v>
      </c>
      <c r="P465" s="125" t="e">
        <f>ROUND(VLOOKUP(A465,#REF!,45,0),0)</f>
        <v>#REF!</v>
      </c>
      <c r="Q465" s="127"/>
    </row>
    <row r="466" spans="1:17" hidden="1" x14ac:dyDescent="0.3">
      <c r="A466" s="122" t="str">
        <f>[2]Dados!$Q465</f>
        <v>23051D7A089P1</v>
      </c>
      <c r="B466" s="122" t="str">
        <f>[2]Dados!$H465</f>
        <v>Available Stock</v>
      </c>
      <c r="C466" s="122" t="str">
        <f>[2]Dados!$F465</f>
        <v>76SLX</v>
      </c>
      <c r="D466" s="122">
        <f>[2]Dados!S465</f>
        <v>12</v>
      </c>
      <c r="E466" s="122">
        <f>[2]Dados!T465</f>
        <v>12</v>
      </c>
      <c r="F466" s="122">
        <f>[2]Dados!U465</f>
        <v>12</v>
      </c>
      <c r="G466" s="122">
        <f>[2]Dados!V465</f>
        <v>12</v>
      </c>
      <c r="H466" s="122">
        <f>[2]Dados!W465</f>
        <v>12</v>
      </c>
      <c r="I466" s="122">
        <f>[2]Dados!X465</f>
        <v>12</v>
      </c>
      <c r="J466" s="122">
        <f>[2]Dados!Y465</f>
        <v>12</v>
      </c>
      <c r="K466" s="122">
        <f>[2]Dados!Z465</f>
        <v>12</v>
      </c>
      <c r="L466" s="122">
        <f>[2]Dados!AA465</f>
        <v>12</v>
      </c>
      <c r="M466" s="122">
        <f>[2]Dados!AB465</f>
        <v>12</v>
      </c>
      <c r="N466" s="122">
        <f>[2]Dados!AC465</f>
        <v>12</v>
      </c>
      <c r="O466" s="122">
        <f>[2]Dados!AD465</f>
        <v>12</v>
      </c>
      <c r="P466" s="125" t="e">
        <f>ROUND(VLOOKUP(A466,#REF!,45,0),0)</f>
        <v>#REF!</v>
      </c>
      <c r="Q466" s="127"/>
    </row>
    <row r="467" spans="1:17" hidden="1" x14ac:dyDescent="0.3">
      <c r="A467" s="122" t="str">
        <f>[2]Dados!$Q466</f>
        <v>23051D7A089P1</v>
      </c>
      <c r="B467" s="122" t="str">
        <f>[2]Dados!$H466</f>
        <v>Income</v>
      </c>
      <c r="C467" s="122" t="str">
        <f>[2]Dados!$F466</f>
        <v>76SLX</v>
      </c>
      <c r="D467" s="122">
        <f>[2]Dados!S466</f>
        <v>0</v>
      </c>
      <c r="E467" s="122">
        <f>[2]Dados!T466</f>
        <v>0</v>
      </c>
      <c r="F467" s="122">
        <f>[2]Dados!U466</f>
        <v>0</v>
      </c>
      <c r="G467" s="122">
        <f>[2]Dados!V466</f>
        <v>0</v>
      </c>
      <c r="H467" s="122">
        <f>[2]Dados!W466</f>
        <v>0</v>
      </c>
      <c r="I467" s="122">
        <f>[2]Dados!X466</f>
        <v>0</v>
      </c>
      <c r="J467" s="122">
        <f>[2]Dados!Y466</f>
        <v>0</v>
      </c>
      <c r="K467" s="122">
        <f>[2]Dados!Z466</f>
        <v>0</v>
      </c>
      <c r="L467" s="122">
        <f>[2]Dados!AA466</f>
        <v>0</v>
      </c>
      <c r="M467" s="122">
        <f>[2]Dados!AB466</f>
        <v>0</v>
      </c>
      <c r="N467" s="122">
        <f>[2]Dados!AC466</f>
        <v>0</v>
      </c>
      <c r="O467" s="122">
        <f>[2]Dados!AD466</f>
        <v>0</v>
      </c>
      <c r="P467" s="125" t="e">
        <f>ROUND(VLOOKUP(A467,#REF!,45,0),0)</f>
        <v>#REF!</v>
      </c>
      <c r="Q467" s="127"/>
    </row>
    <row r="468" spans="1:17" hidden="1" x14ac:dyDescent="0.3">
      <c r="A468" s="122" t="str">
        <f>[2]Dados!$Q467</f>
        <v>23051D7A089P1</v>
      </c>
      <c r="B468" s="122" t="str">
        <f>[2]Dados!$H467</f>
        <v>Production Volume</v>
      </c>
      <c r="C468" s="122" t="str">
        <f>[2]Dados!$F467</f>
        <v>76SLX</v>
      </c>
      <c r="D468" s="122">
        <f>[2]Dados!S467</f>
        <v>0</v>
      </c>
      <c r="E468" s="122">
        <f>[2]Dados!T467</f>
        <v>0</v>
      </c>
      <c r="F468" s="122">
        <f>[2]Dados!U467</f>
        <v>0</v>
      </c>
      <c r="G468" s="122">
        <f>[2]Dados!V467</f>
        <v>0</v>
      </c>
      <c r="H468" s="122">
        <f>[2]Dados!W467</f>
        <v>0</v>
      </c>
      <c r="I468" s="122">
        <f>[2]Dados!X467</f>
        <v>0</v>
      </c>
      <c r="J468" s="122">
        <f>[2]Dados!Y467</f>
        <v>0</v>
      </c>
      <c r="K468" s="122">
        <f>[2]Dados!Z467</f>
        <v>0</v>
      </c>
      <c r="L468" s="122">
        <f>[2]Dados!AA467</f>
        <v>0</v>
      </c>
      <c r="M468" s="122">
        <f>[2]Dados!AB467</f>
        <v>0</v>
      </c>
      <c r="N468" s="122">
        <f>[2]Dados!AC467</f>
        <v>0</v>
      </c>
      <c r="O468" s="122">
        <f>[2]Dados!AD467</f>
        <v>0</v>
      </c>
      <c r="P468" s="125" t="e">
        <f>ROUND(VLOOKUP(A468,#REF!,45,0),0)</f>
        <v>#REF!</v>
      </c>
      <c r="Q468" s="127"/>
    </row>
    <row r="469" spans="1:17" hidden="1" x14ac:dyDescent="0.3">
      <c r="A469" s="122" t="str">
        <f>[2]Dados!$Q468</f>
        <v>23051D7A089P1</v>
      </c>
      <c r="B469" s="122" t="str">
        <f>[2]Dados!$H468</f>
        <v>Sales Volume</v>
      </c>
      <c r="C469" s="122" t="str">
        <f>[2]Dados!$F468</f>
        <v>76SLX</v>
      </c>
      <c r="D469" s="122">
        <f>[2]Dados!S468</f>
        <v>0</v>
      </c>
      <c r="E469" s="122">
        <f>[2]Dados!T468</f>
        <v>0</v>
      </c>
      <c r="F469" s="122">
        <f>[2]Dados!U468</f>
        <v>0</v>
      </c>
      <c r="G469" s="122">
        <f>[2]Dados!V468</f>
        <v>0</v>
      </c>
      <c r="H469" s="122">
        <f>[2]Dados!W468</f>
        <v>0</v>
      </c>
      <c r="I469" s="122">
        <f>[2]Dados!X468</f>
        <v>0</v>
      </c>
      <c r="J469" s="122">
        <f>[2]Dados!Y468</f>
        <v>0</v>
      </c>
      <c r="K469" s="122">
        <f>[2]Dados!Z468</f>
        <v>0</v>
      </c>
      <c r="L469" s="122">
        <f>[2]Dados!AA468</f>
        <v>0</v>
      </c>
      <c r="M469" s="122">
        <f>[2]Dados!AB468</f>
        <v>0</v>
      </c>
      <c r="N469" s="122">
        <f>[2]Dados!AC468</f>
        <v>0</v>
      </c>
      <c r="O469" s="122">
        <f>[2]Dados!AD468</f>
        <v>0</v>
      </c>
      <c r="P469" s="125" t="e">
        <f>ROUND(VLOOKUP(A469,#REF!,45,0),0)</f>
        <v>#REF!</v>
      </c>
      <c r="Q469" s="127"/>
    </row>
    <row r="470" spans="1:17" hidden="1" x14ac:dyDescent="0.3">
      <c r="A470" s="122" t="str">
        <f>[2]Dados!$Q469</f>
        <v>23051D7A089P1</v>
      </c>
      <c r="B470" s="122" t="str">
        <f>[2]Dados!$H469</f>
        <v>Stock Volume</v>
      </c>
      <c r="C470" s="122" t="str">
        <f>[2]Dados!$F469</f>
        <v>76SLX</v>
      </c>
      <c r="D470" s="122">
        <f>[2]Dados!S469</f>
        <v>12</v>
      </c>
      <c r="E470" s="122">
        <f>[2]Dados!T469</f>
        <v>12</v>
      </c>
      <c r="F470" s="122">
        <f>[2]Dados!U469</f>
        <v>12</v>
      </c>
      <c r="G470" s="122">
        <f>[2]Dados!V469</f>
        <v>12</v>
      </c>
      <c r="H470" s="122">
        <f>[2]Dados!W469</f>
        <v>12</v>
      </c>
      <c r="I470" s="122">
        <f>[2]Dados!X469</f>
        <v>12</v>
      </c>
      <c r="J470" s="122">
        <f>[2]Dados!Y469</f>
        <v>12</v>
      </c>
      <c r="K470" s="122">
        <f>[2]Dados!Z469</f>
        <v>12</v>
      </c>
      <c r="L470" s="122">
        <f>[2]Dados!AA469</f>
        <v>12</v>
      </c>
      <c r="M470" s="122">
        <f>[2]Dados!AB469</f>
        <v>12</v>
      </c>
      <c r="N470" s="122">
        <f>[2]Dados!AC469</f>
        <v>12</v>
      </c>
      <c r="O470" s="122">
        <f>[2]Dados!AD469</f>
        <v>12</v>
      </c>
      <c r="P470" s="125" t="e">
        <f>ROUND(VLOOKUP(A470,#REF!,45,0),0)</f>
        <v>#REF!</v>
      </c>
      <c r="Q470" s="127"/>
    </row>
    <row r="471" spans="1:17" hidden="1" x14ac:dyDescent="0.3">
      <c r="A471" s="122" t="str">
        <f>[2]Dados!$Q470</f>
        <v>23051D7B089P1</v>
      </c>
      <c r="B471" s="122" t="str">
        <f>[2]Dados!$H470</f>
        <v>Available Stock</v>
      </c>
      <c r="C471" s="122" t="str">
        <f>[2]Dados!$F470</f>
        <v>76SLX</v>
      </c>
      <c r="D471" s="122">
        <f>[2]Dados!S470</f>
        <v>0</v>
      </c>
      <c r="E471" s="122">
        <f>[2]Dados!T470</f>
        <v>0</v>
      </c>
      <c r="F471" s="122">
        <f>[2]Dados!U470</f>
        <v>0</v>
      </c>
      <c r="G471" s="122">
        <f>[2]Dados!V470</f>
        <v>0</v>
      </c>
      <c r="H471" s="122">
        <f>[2]Dados!W470</f>
        <v>0</v>
      </c>
      <c r="I471" s="122">
        <f>[2]Dados!X470</f>
        <v>0</v>
      </c>
      <c r="J471" s="122">
        <f>[2]Dados!Y470</f>
        <v>0</v>
      </c>
      <c r="K471" s="122">
        <f>[2]Dados!Z470</f>
        <v>0</v>
      </c>
      <c r="L471" s="122">
        <f>[2]Dados!AA470</f>
        <v>0</v>
      </c>
      <c r="M471" s="122">
        <f>[2]Dados!AB470</f>
        <v>0</v>
      </c>
      <c r="N471" s="122">
        <f>[2]Dados!AC470</f>
        <v>0</v>
      </c>
      <c r="O471" s="122">
        <f>[2]Dados!AD470</f>
        <v>0</v>
      </c>
      <c r="P471" s="125" t="e">
        <f>ROUND(VLOOKUP(A471,#REF!,45,0),0)</f>
        <v>#REF!</v>
      </c>
      <c r="Q471" s="127"/>
    </row>
    <row r="472" spans="1:17" hidden="1" x14ac:dyDescent="0.3">
      <c r="A472" s="122" t="str">
        <f>[2]Dados!$Q471</f>
        <v>23051D7B089P1</v>
      </c>
      <c r="B472" s="122" t="str">
        <f>[2]Dados!$H471</f>
        <v>Income</v>
      </c>
      <c r="C472" s="122" t="str">
        <f>[2]Dados!$F471</f>
        <v>76SLX</v>
      </c>
      <c r="D472" s="122">
        <f>[2]Dados!S471</f>
        <v>0</v>
      </c>
      <c r="E472" s="122">
        <f>[2]Dados!T471</f>
        <v>0</v>
      </c>
      <c r="F472" s="122">
        <f>[2]Dados!U471</f>
        <v>124</v>
      </c>
      <c r="G472" s="122">
        <f>[2]Dados!V471</f>
        <v>30</v>
      </c>
      <c r="H472" s="122">
        <f>[2]Dados!W471</f>
        <v>62</v>
      </c>
      <c r="I472" s="122">
        <f>[2]Dados!X471</f>
        <v>0</v>
      </c>
      <c r="J472" s="122">
        <f>[2]Dados!Y471</f>
        <v>0</v>
      </c>
      <c r="K472" s="122">
        <f>[2]Dados!Z471</f>
        <v>0</v>
      </c>
      <c r="L472" s="122">
        <f>[2]Dados!AA471</f>
        <v>0</v>
      </c>
      <c r="M472" s="122">
        <f>[2]Dados!AB471</f>
        <v>0</v>
      </c>
      <c r="N472" s="122">
        <f>[2]Dados!AC471</f>
        <v>0</v>
      </c>
      <c r="O472" s="122">
        <f>[2]Dados!AD471</f>
        <v>0</v>
      </c>
      <c r="P472" s="125" t="e">
        <f>ROUND(VLOOKUP(A472,#REF!,45,0),0)</f>
        <v>#REF!</v>
      </c>
      <c r="Q472" s="127"/>
    </row>
    <row r="473" spans="1:17" hidden="1" x14ac:dyDescent="0.3">
      <c r="A473" s="122" t="str">
        <f>[2]Dados!$Q472</f>
        <v>23051D7B089P1</v>
      </c>
      <c r="B473" s="122" t="str">
        <f>[2]Dados!$H472</f>
        <v>Production Volume</v>
      </c>
      <c r="C473" s="122" t="str">
        <f>[2]Dados!$F472</f>
        <v>76SLX</v>
      </c>
      <c r="D473" s="122">
        <f>[2]Dados!S472</f>
        <v>0</v>
      </c>
      <c r="E473" s="122">
        <f>[2]Dados!T472</f>
        <v>0</v>
      </c>
      <c r="F473" s="122">
        <f>[2]Dados!U472</f>
        <v>124</v>
      </c>
      <c r="G473" s="122">
        <f>[2]Dados!V472</f>
        <v>30</v>
      </c>
      <c r="H473" s="122">
        <f>[2]Dados!W472</f>
        <v>62</v>
      </c>
      <c r="I473" s="122">
        <f>[2]Dados!X472</f>
        <v>0</v>
      </c>
      <c r="J473" s="122">
        <f>[2]Dados!Y472</f>
        <v>0</v>
      </c>
      <c r="K473" s="122">
        <f>[2]Dados!Z472</f>
        <v>0</v>
      </c>
      <c r="L473" s="122">
        <f>[2]Dados!AA472</f>
        <v>0</v>
      </c>
      <c r="M473" s="122">
        <f>[2]Dados!AB472</f>
        <v>0</v>
      </c>
      <c r="N473" s="122">
        <f>[2]Dados!AC472</f>
        <v>0</v>
      </c>
      <c r="O473" s="122">
        <f>[2]Dados!AD472</f>
        <v>0</v>
      </c>
      <c r="P473" s="125" t="e">
        <f>ROUND(VLOOKUP(A473,#REF!,45,0),0)</f>
        <v>#REF!</v>
      </c>
      <c r="Q473" s="127"/>
    </row>
    <row r="474" spans="1:17" hidden="1" x14ac:dyDescent="0.3">
      <c r="A474" s="122" t="str">
        <f>[2]Dados!$Q473</f>
        <v>23051D7B089P1</v>
      </c>
      <c r="B474" s="122" t="str">
        <f>[2]Dados!$H473</f>
        <v>Sales Volume</v>
      </c>
      <c r="C474" s="122" t="str">
        <f>[2]Dados!$F473</f>
        <v>76SLX</v>
      </c>
      <c r="D474" s="122">
        <f>[2]Dados!S473</f>
        <v>0</v>
      </c>
      <c r="E474" s="122">
        <f>[2]Dados!T473</f>
        <v>0</v>
      </c>
      <c r="F474" s="122">
        <f>[2]Dados!U473</f>
        <v>124</v>
      </c>
      <c r="G474" s="122">
        <f>[2]Dados!V473</f>
        <v>30</v>
      </c>
      <c r="H474" s="122">
        <f>[2]Dados!W473</f>
        <v>62</v>
      </c>
      <c r="I474" s="122">
        <f>[2]Dados!X473</f>
        <v>0</v>
      </c>
      <c r="J474" s="122">
        <f>[2]Dados!Y473</f>
        <v>0</v>
      </c>
      <c r="K474" s="122">
        <f>[2]Dados!Z473</f>
        <v>0</v>
      </c>
      <c r="L474" s="122">
        <f>[2]Dados!AA473</f>
        <v>0</v>
      </c>
      <c r="M474" s="122">
        <f>[2]Dados!AB473</f>
        <v>0</v>
      </c>
      <c r="N474" s="122">
        <f>[2]Dados!AC473</f>
        <v>0</v>
      </c>
      <c r="O474" s="122">
        <f>[2]Dados!AD473</f>
        <v>0</v>
      </c>
      <c r="P474" s="125" t="e">
        <f>ROUND(VLOOKUP(A474,#REF!,45,0),0)</f>
        <v>#REF!</v>
      </c>
      <c r="Q474" s="127"/>
    </row>
    <row r="475" spans="1:17" hidden="1" x14ac:dyDescent="0.3">
      <c r="A475" s="122" t="str">
        <f>[2]Dados!$Q474</f>
        <v>23051D7B089P1</v>
      </c>
      <c r="B475" s="122" t="str">
        <f>[2]Dados!$H474</f>
        <v>Stock Volume</v>
      </c>
      <c r="C475" s="122" t="str">
        <f>[2]Dados!$F474</f>
        <v>76SLX</v>
      </c>
      <c r="D475" s="122">
        <f>[2]Dados!S474</f>
        <v>0</v>
      </c>
      <c r="E475" s="122">
        <f>[2]Dados!T474</f>
        <v>0</v>
      </c>
      <c r="F475" s="122">
        <f>[2]Dados!U474</f>
        <v>0</v>
      </c>
      <c r="G475" s="122">
        <f>[2]Dados!V474</f>
        <v>0</v>
      </c>
      <c r="H475" s="122">
        <f>[2]Dados!W474</f>
        <v>0</v>
      </c>
      <c r="I475" s="122">
        <f>[2]Dados!X474</f>
        <v>0</v>
      </c>
      <c r="J475" s="122">
        <f>[2]Dados!Y474</f>
        <v>0</v>
      </c>
      <c r="K475" s="122">
        <f>[2]Dados!Z474</f>
        <v>0</v>
      </c>
      <c r="L475" s="122">
        <f>[2]Dados!AA474</f>
        <v>0</v>
      </c>
      <c r="M475" s="122">
        <f>[2]Dados!AB474</f>
        <v>0</v>
      </c>
      <c r="N475" s="122">
        <f>[2]Dados!AC474</f>
        <v>0</v>
      </c>
      <c r="O475" s="122">
        <f>[2]Dados!AD474</f>
        <v>0</v>
      </c>
      <c r="P475" s="125" t="e">
        <f>ROUND(VLOOKUP(A475,#REF!,45,0),0)</f>
        <v>#REF!</v>
      </c>
      <c r="Q475" s="127"/>
    </row>
    <row r="476" spans="1:17" hidden="1" x14ac:dyDescent="0.3">
      <c r="A476" s="122" t="str">
        <f>[2]Dados!$Q475</f>
        <v>63051T6A089B1</v>
      </c>
      <c r="B476" s="122" t="str">
        <f>[2]Dados!$H475</f>
        <v>Available Stock</v>
      </c>
      <c r="C476" s="122" t="str">
        <f>[2]Dados!$F475</f>
        <v>76SPF</v>
      </c>
      <c r="D476" s="122">
        <f>[2]Dados!S475</f>
        <v>0</v>
      </c>
      <c r="E476" s="122">
        <f>[2]Dados!T475</f>
        <v>0</v>
      </c>
      <c r="F476" s="122">
        <f>[2]Dados!U475</f>
        <v>0</v>
      </c>
      <c r="G476" s="122">
        <f>[2]Dados!V475</f>
        <v>0</v>
      </c>
      <c r="H476" s="122">
        <f>[2]Dados!W475</f>
        <v>0</v>
      </c>
      <c r="I476" s="122">
        <f>[2]Dados!X475</f>
        <v>0</v>
      </c>
      <c r="J476" s="122">
        <f>[2]Dados!Y475</f>
        <v>0</v>
      </c>
      <c r="K476" s="122">
        <f>[2]Dados!Z475</f>
        <v>0</v>
      </c>
      <c r="L476" s="122">
        <f>[2]Dados!AA475</f>
        <v>0</v>
      </c>
      <c r="M476" s="122">
        <f>[2]Dados!AB475</f>
        <v>0</v>
      </c>
      <c r="N476" s="122">
        <f>[2]Dados!AC475</f>
        <v>0</v>
      </c>
      <c r="O476" s="122">
        <f>[2]Dados!AD475</f>
        <v>0</v>
      </c>
      <c r="P476" s="125" t="e">
        <f>ROUND(VLOOKUP(A476,#REF!,45,0),0)</f>
        <v>#REF!</v>
      </c>
      <c r="Q476" s="127"/>
    </row>
    <row r="477" spans="1:17" hidden="1" x14ac:dyDescent="0.3">
      <c r="A477" s="122" t="str">
        <f>[2]Dados!$Q476</f>
        <v>63051T6A089B1</v>
      </c>
      <c r="B477" s="122" t="str">
        <f>[2]Dados!$H476</f>
        <v>Income</v>
      </c>
      <c r="C477" s="122" t="str">
        <f>[2]Dados!$F476</f>
        <v>76SPF</v>
      </c>
      <c r="D477" s="122">
        <f>[2]Dados!S476</f>
        <v>0</v>
      </c>
      <c r="E477" s="122">
        <f>[2]Dados!T476</f>
        <v>0</v>
      </c>
      <c r="F477" s="122">
        <f>[2]Dados!U476</f>
        <v>0</v>
      </c>
      <c r="G477" s="122">
        <f>[2]Dados!V476</f>
        <v>0</v>
      </c>
      <c r="H477" s="122">
        <f>[2]Dados!W476</f>
        <v>0</v>
      </c>
      <c r="I477" s="122">
        <f>[2]Dados!X476</f>
        <v>0</v>
      </c>
      <c r="J477" s="122">
        <f>[2]Dados!Y476</f>
        <v>0</v>
      </c>
      <c r="K477" s="122">
        <f>[2]Dados!Z476</f>
        <v>0</v>
      </c>
      <c r="L477" s="122">
        <f>[2]Dados!AA476</f>
        <v>0</v>
      </c>
      <c r="M477" s="122">
        <f>[2]Dados!AB476</f>
        <v>0</v>
      </c>
      <c r="N477" s="122">
        <f>[2]Dados!AC476</f>
        <v>0</v>
      </c>
      <c r="O477" s="122">
        <f>[2]Dados!AD476</f>
        <v>0</v>
      </c>
      <c r="P477" s="125" t="e">
        <f>ROUND(VLOOKUP(A477,#REF!,45,0),0)</f>
        <v>#REF!</v>
      </c>
      <c r="Q477" s="127"/>
    </row>
    <row r="478" spans="1:17" hidden="1" x14ac:dyDescent="0.3">
      <c r="A478" s="122" t="str">
        <f>[2]Dados!$Q477</f>
        <v>63051T6A089B1</v>
      </c>
      <c r="B478" s="122" t="str">
        <f>[2]Dados!$H477</f>
        <v>Production Volume</v>
      </c>
      <c r="C478" s="122" t="str">
        <f>[2]Dados!$F477</f>
        <v>76SPF</v>
      </c>
      <c r="D478" s="122">
        <f>[2]Dados!S477</f>
        <v>0</v>
      </c>
      <c r="E478" s="122">
        <f>[2]Dados!T477</f>
        <v>0</v>
      </c>
      <c r="F478" s="122">
        <f>[2]Dados!U477</f>
        <v>0</v>
      </c>
      <c r="G478" s="122">
        <f>[2]Dados!V477</f>
        <v>0</v>
      </c>
      <c r="H478" s="122">
        <f>[2]Dados!W477</f>
        <v>0</v>
      </c>
      <c r="I478" s="122">
        <f>[2]Dados!X477</f>
        <v>0</v>
      </c>
      <c r="J478" s="122">
        <f>[2]Dados!Y477</f>
        <v>0</v>
      </c>
      <c r="K478" s="122">
        <f>[2]Dados!Z477</f>
        <v>0</v>
      </c>
      <c r="L478" s="122">
        <f>[2]Dados!AA477</f>
        <v>0</v>
      </c>
      <c r="M478" s="122">
        <f>[2]Dados!AB477</f>
        <v>0</v>
      </c>
      <c r="N478" s="122">
        <f>[2]Dados!AC477</f>
        <v>0</v>
      </c>
      <c r="O478" s="122">
        <f>[2]Dados!AD477</f>
        <v>0</v>
      </c>
      <c r="P478" s="125" t="e">
        <f>ROUND(VLOOKUP(A478,#REF!,45,0),0)</f>
        <v>#REF!</v>
      </c>
      <c r="Q478" s="127"/>
    </row>
    <row r="479" spans="1:17" hidden="1" x14ac:dyDescent="0.3">
      <c r="A479" s="122" t="str">
        <f>[2]Dados!$Q478</f>
        <v>63051T6A089B1</v>
      </c>
      <c r="B479" s="122" t="str">
        <f>[2]Dados!$H478</f>
        <v>Sales Volume</v>
      </c>
      <c r="C479" s="122" t="str">
        <f>[2]Dados!$F478</f>
        <v>76SPF</v>
      </c>
      <c r="D479" s="122">
        <f>[2]Dados!S478</f>
        <v>0</v>
      </c>
      <c r="E479" s="122">
        <f>[2]Dados!T478</f>
        <v>0</v>
      </c>
      <c r="F479" s="122">
        <f>[2]Dados!U478</f>
        <v>0</v>
      </c>
      <c r="G479" s="122">
        <f>[2]Dados!V478</f>
        <v>0</v>
      </c>
      <c r="H479" s="122">
        <f>[2]Dados!W478</f>
        <v>0</v>
      </c>
      <c r="I479" s="122">
        <f>[2]Dados!X478</f>
        <v>0</v>
      </c>
      <c r="J479" s="122">
        <f>[2]Dados!Y478</f>
        <v>0</v>
      </c>
      <c r="K479" s="122">
        <f>[2]Dados!Z478</f>
        <v>0</v>
      </c>
      <c r="L479" s="122">
        <f>[2]Dados!AA478</f>
        <v>0</v>
      </c>
      <c r="M479" s="122">
        <f>[2]Dados!AB478</f>
        <v>0</v>
      </c>
      <c r="N479" s="122">
        <f>[2]Dados!AC478</f>
        <v>0</v>
      </c>
      <c r="O479" s="122">
        <f>[2]Dados!AD478</f>
        <v>0</v>
      </c>
      <c r="P479" s="125" t="e">
        <f>ROUND(VLOOKUP(A479,#REF!,45,0),0)</f>
        <v>#REF!</v>
      </c>
      <c r="Q479" s="127"/>
    </row>
    <row r="480" spans="1:17" hidden="1" x14ac:dyDescent="0.3">
      <c r="A480" s="122" t="str">
        <f>[2]Dados!$Q479</f>
        <v>63051T6A089B1</v>
      </c>
      <c r="B480" s="122" t="str">
        <f>[2]Dados!$H479</f>
        <v>Stock Volume</v>
      </c>
      <c r="C480" s="122" t="str">
        <f>[2]Dados!$F479</f>
        <v>76SPF</v>
      </c>
      <c r="D480" s="122">
        <f>[2]Dados!S479</f>
        <v>0</v>
      </c>
      <c r="E480" s="122">
        <f>[2]Dados!T479</f>
        <v>0</v>
      </c>
      <c r="F480" s="122">
        <f>[2]Dados!U479</f>
        <v>0</v>
      </c>
      <c r="G480" s="122">
        <f>[2]Dados!V479</f>
        <v>0</v>
      </c>
      <c r="H480" s="122">
        <f>[2]Dados!W479</f>
        <v>0</v>
      </c>
      <c r="I480" s="122">
        <f>[2]Dados!X479</f>
        <v>0</v>
      </c>
      <c r="J480" s="122">
        <f>[2]Dados!Y479</f>
        <v>0</v>
      </c>
      <c r="K480" s="122">
        <f>[2]Dados!Z479</f>
        <v>0</v>
      </c>
      <c r="L480" s="122">
        <f>[2]Dados!AA479</f>
        <v>0</v>
      </c>
      <c r="M480" s="122">
        <f>[2]Dados!AB479</f>
        <v>0</v>
      </c>
      <c r="N480" s="122">
        <f>[2]Dados!AC479</f>
        <v>0</v>
      </c>
      <c r="O480" s="122">
        <f>[2]Dados!AD479</f>
        <v>0</v>
      </c>
      <c r="P480" s="125" t="e">
        <f>ROUND(VLOOKUP(A480,#REF!,45,0),0)</f>
        <v>#REF!</v>
      </c>
      <c r="Q480" s="127"/>
    </row>
    <row r="481" spans="1:17" hidden="1" x14ac:dyDescent="0.3">
      <c r="A481" s="122" t="str">
        <f>[2]Dados!$Q480</f>
        <v>63051Q9A085B1</v>
      </c>
      <c r="B481" s="122" t="str">
        <f>[2]Dados!$H480</f>
        <v>Available Stock</v>
      </c>
      <c r="C481" s="122" t="str">
        <f>[2]Dados!$F480</f>
        <v>76SSC</v>
      </c>
      <c r="D481" s="122">
        <f>[2]Dados!S480</f>
        <v>721</v>
      </c>
      <c r="E481" s="122">
        <f>[2]Dados!T480</f>
        <v>731</v>
      </c>
      <c r="F481" s="122">
        <f>[2]Dados!U480</f>
        <v>730</v>
      </c>
      <c r="G481" s="122">
        <f>[2]Dados!V480</f>
        <v>731</v>
      </c>
      <c r="H481" s="122">
        <f>[2]Dados!W480</f>
        <v>731</v>
      </c>
      <c r="I481" s="122">
        <f>[2]Dados!X480</f>
        <v>731</v>
      </c>
      <c r="J481" s="122">
        <f>[2]Dados!Y480</f>
        <v>731</v>
      </c>
      <c r="K481" s="122">
        <f>[2]Dados!Z480</f>
        <v>671</v>
      </c>
      <c r="L481" s="122">
        <f>[2]Dados!AA480</f>
        <v>671</v>
      </c>
      <c r="M481" s="122">
        <f>[2]Dados!AB480</f>
        <v>581</v>
      </c>
      <c r="N481" s="122">
        <f>[2]Dados!AC480</f>
        <v>521</v>
      </c>
      <c r="O481" s="122">
        <f>[2]Dados!AD480</f>
        <v>521</v>
      </c>
      <c r="P481" s="125" t="e">
        <f>ROUND(VLOOKUP(A481,#REF!,45,0),0)</f>
        <v>#REF!</v>
      </c>
      <c r="Q481" s="127"/>
    </row>
    <row r="482" spans="1:17" hidden="1" x14ac:dyDescent="0.3">
      <c r="A482" s="122" t="str">
        <f>[2]Dados!$Q481</f>
        <v>63051Q9A085B1</v>
      </c>
      <c r="B482" s="122" t="str">
        <f>[2]Dados!$H481</f>
        <v>Income</v>
      </c>
      <c r="C482" s="122" t="str">
        <f>[2]Dados!$F481</f>
        <v>76SSC</v>
      </c>
      <c r="D482" s="122">
        <f>[2]Dados!S481</f>
        <v>0</v>
      </c>
      <c r="E482" s="122">
        <f>[2]Dados!T481</f>
        <v>0</v>
      </c>
      <c r="F482" s="122">
        <f>[2]Dados!U481</f>
        <v>0</v>
      </c>
      <c r="G482" s="122">
        <f>[2]Dados!V481</f>
        <v>0</v>
      </c>
      <c r="H482" s="122">
        <f>[2]Dados!W481</f>
        <v>0</v>
      </c>
      <c r="I482" s="122">
        <f>[2]Dados!X481</f>
        <v>0</v>
      </c>
      <c r="J482" s="122">
        <f>[2]Dados!Y481</f>
        <v>0</v>
      </c>
      <c r="K482" s="122">
        <f>[2]Dados!Z481</f>
        <v>60</v>
      </c>
      <c r="L482" s="122">
        <f>[2]Dados!AA481</f>
        <v>0</v>
      </c>
      <c r="M482" s="122">
        <f>[2]Dados!AB481</f>
        <v>90</v>
      </c>
      <c r="N482" s="122">
        <f>[2]Dados!AC481</f>
        <v>60</v>
      </c>
      <c r="O482" s="122">
        <f>[2]Dados!AD481</f>
        <v>0</v>
      </c>
      <c r="P482" s="125" t="e">
        <f>ROUND(VLOOKUP(A482,#REF!,45,0),0)</f>
        <v>#REF!</v>
      </c>
      <c r="Q482" s="127"/>
    </row>
    <row r="483" spans="1:17" hidden="1" x14ac:dyDescent="0.3">
      <c r="A483" s="122" t="str">
        <f>[2]Dados!$Q482</f>
        <v>63051Q9A085B1</v>
      </c>
      <c r="B483" s="122" t="str">
        <f>[2]Dados!$H482</f>
        <v>Production Volume</v>
      </c>
      <c r="C483" s="122" t="str">
        <f>[2]Dados!$F482</f>
        <v>76SSC</v>
      </c>
      <c r="D483" s="122">
        <f>[2]Dados!S482</f>
        <v>0</v>
      </c>
      <c r="E483" s="122">
        <f>[2]Dados!T482</f>
        <v>0</v>
      </c>
      <c r="F483" s="122">
        <f>[2]Dados!U482</f>
        <v>4</v>
      </c>
      <c r="G483" s="122">
        <f>[2]Dados!V482</f>
        <v>0</v>
      </c>
      <c r="H483" s="122">
        <f>[2]Dados!W482</f>
        <v>0</v>
      </c>
      <c r="I483" s="122">
        <f>[2]Dados!X482</f>
        <v>0</v>
      </c>
      <c r="J483" s="122">
        <f>[2]Dados!Y482</f>
        <v>0</v>
      </c>
      <c r="K483" s="122">
        <f>[2]Dados!Z482</f>
        <v>0</v>
      </c>
      <c r="L483" s="122">
        <f>[2]Dados!AA482</f>
        <v>0</v>
      </c>
      <c r="M483" s="122">
        <f>[2]Dados!AB482</f>
        <v>0</v>
      </c>
      <c r="N483" s="122">
        <f>[2]Dados!AC482</f>
        <v>0</v>
      </c>
      <c r="O483" s="122">
        <f>[2]Dados!AD482</f>
        <v>0</v>
      </c>
      <c r="P483" s="125" t="e">
        <f>ROUND(VLOOKUP(A483,#REF!,45,0),0)</f>
        <v>#REF!</v>
      </c>
      <c r="Q483" s="127"/>
    </row>
    <row r="484" spans="1:17" hidden="1" x14ac:dyDescent="0.3">
      <c r="A484" s="122" t="str">
        <f>[2]Dados!$Q483</f>
        <v>63051Q9A085B1</v>
      </c>
      <c r="B484" s="122" t="str">
        <f>[2]Dados!$H483</f>
        <v>Sales Volume</v>
      </c>
      <c r="C484" s="122" t="str">
        <f>[2]Dados!$F483</f>
        <v>76SSC</v>
      </c>
      <c r="D484" s="122">
        <f>[2]Dados!S483</f>
        <v>0</v>
      </c>
      <c r="E484" s="122">
        <f>[2]Dados!T483</f>
        <v>0</v>
      </c>
      <c r="F484" s="122">
        <f>[2]Dados!U483</f>
        <v>0</v>
      </c>
      <c r="G484" s="122">
        <f>[2]Dados!V483</f>
        <v>0</v>
      </c>
      <c r="H484" s="122">
        <f>[2]Dados!W483</f>
        <v>0</v>
      </c>
      <c r="I484" s="122">
        <f>[2]Dados!X483</f>
        <v>0</v>
      </c>
      <c r="J484" s="122">
        <f>[2]Dados!Y483</f>
        <v>0</v>
      </c>
      <c r="K484" s="122">
        <f>[2]Dados!Z483</f>
        <v>60</v>
      </c>
      <c r="L484" s="122">
        <f>[2]Dados!AA483</f>
        <v>0</v>
      </c>
      <c r="M484" s="122">
        <f>[2]Dados!AB483</f>
        <v>90</v>
      </c>
      <c r="N484" s="122">
        <f>[2]Dados!AC483</f>
        <v>60</v>
      </c>
      <c r="O484" s="122">
        <f>[2]Dados!AD483</f>
        <v>0</v>
      </c>
      <c r="P484" s="125" t="e">
        <f>ROUND(VLOOKUP(A484,#REF!,45,0),0)</f>
        <v>#REF!</v>
      </c>
      <c r="Q484" s="127"/>
    </row>
    <row r="485" spans="1:17" hidden="1" x14ac:dyDescent="0.3">
      <c r="A485" s="122" t="str">
        <f>[2]Dados!$Q484</f>
        <v>63051Q9A085B1</v>
      </c>
      <c r="B485" s="122" t="str">
        <f>[2]Dados!$H484</f>
        <v>Stock Volume</v>
      </c>
      <c r="C485" s="122" t="str">
        <f>[2]Dados!$F484</f>
        <v>76SSC</v>
      </c>
      <c r="D485" s="122">
        <f>[2]Dados!S484</f>
        <v>731</v>
      </c>
      <c r="E485" s="122">
        <f>[2]Dados!T484</f>
        <v>731</v>
      </c>
      <c r="F485" s="122">
        <f>[2]Dados!U484</f>
        <v>731</v>
      </c>
      <c r="G485" s="122">
        <f>[2]Dados!V484</f>
        <v>731</v>
      </c>
      <c r="H485" s="122">
        <f>[2]Dados!W484</f>
        <v>731</v>
      </c>
      <c r="I485" s="122">
        <f>[2]Dados!X484</f>
        <v>731</v>
      </c>
      <c r="J485" s="122">
        <f>[2]Dados!Y484</f>
        <v>731</v>
      </c>
      <c r="K485" s="122">
        <f>[2]Dados!Z484</f>
        <v>671</v>
      </c>
      <c r="L485" s="122">
        <f>[2]Dados!AA484</f>
        <v>671</v>
      </c>
      <c r="M485" s="122">
        <f>[2]Dados!AB484</f>
        <v>581</v>
      </c>
      <c r="N485" s="122">
        <f>[2]Dados!AC484</f>
        <v>521</v>
      </c>
      <c r="O485" s="122">
        <f>[2]Dados!AD484</f>
        <v>521</v>
      </c>
      <c r="P485" s="125" t="e">
        <f>ROUND(VLOOKUP(A485,#REF!,45,0),0)</f>
        <v>#REF!</v>
      </c>
      <c r="Q485" s="127"/>
    </row>
    <row r="486" spans="1:17" hidden="1" x14ac:dyDescent="0.3">
      <c r="A486" s="122" t="str">
        <f>[2]Dados!$Q485</f>
        <v>63051QOA085B1</v>
      </c>
      <c r="B486" s="122" t="str">
        <f>[2]Dados!$H485</f>
        <v>Available Stock</v>
      </c>
      <c r="C486" s="122" t="str">
        <f>[2]Dados!$F485</f>
        <v>76SSC</v>
      </c>
      <c r="D486" s="122">
        <f>[2]Dados!S485</f>
        <v>0</v>
      </c>
      <c r="E486" s="122">
        <f>[2]Dados!T485</f>
        <v>270</v>
      </c>
      <c r="F486" s="122">
        <f>[2]Dados!U485</f>
        <v>270</v>
      </c>
      <c r="G486" s="122">
        <f>[2]Dados!V485</f>
        <v>240</v>
      </c>
      <c r="H486" s="122">
        <f>[2]Dados!W485</f>
        <v>228</v>
      </c>
      <c r="I486" s="122">
        <f>[2]Dados!X485</f>
        <v>228</v>
      </c>
      <c r="J486" s="122">
        <f>[2]Dados!Y485</f>
        <v>228</v>
      </c>
      <c r="K486" s="122">
        <f>[2]Dados!Z485</f>
        <v>228</v>
      </c>
      <c r="L486" s="122">
        <f>[2]Dados!AA485</f>
        <v>228</v>
      </c>
      <c r="M486" s="122">
        <f>[2]Dados!AB485</f>
        <v>228</v>
      </c>
      <c r="N486" s="122">
        <f>[2]Dados!AC485</f>
        <v>228</v>
      </c>
      <c r="O486" s="122">
        <f>[2]Dados!AD485</f>
        <v>228</v>
      </c>
      <c r="P486" s="125" t="e">
        <f>ROUND(VLOOKUP(A486,#REF!,45,0),0)</f>
        <v>#REF!</v>
      </c>
      <c r="Q486" s="127"/>
    </row>
    <row r="487" spans="1:17" hidden="1" x14ac:dyDescent="0.3">
      <c r="A487" s="122" t="str">
        <f>[2]Dados!$Q486</f>
        <v>63051QOA085B1</v>
      </c>
      <c r="B487" s="122" t="str">
        <f>[2]Dados!$H486</f>
        <v>Income</v>
      </c>
      <c r="C487" s="122" t="str">
        <f>[2]Dados!$F486</f>
        <v>76SSC</v>
      </c>
      <c r="D487" s="122">
        <f>[2]Dados!S486</f>
        <v>0</v>
      </c>
      <c r="E487" s="122">
        <f>[2]Dados!T486</f>
        <v>0</v>
      </c>
      <c r="F487" s="122">
        <f>[2]Dados!U486</f>
        <v>0</v>
      </c>
      <c r="G487" s="122">
        <f>[2]Dados!V486</f>
        <v>30</v>
      </c>
      <c r="H487" s="122">
        <f>[2]Dados!W486</f>
        <v>12</v>
      </c>
      <c r="I487" s="122">
        <f>[2]Dados!X486</f>
        <v>0</v>
      </c>
      <c r="J487" s="122">
        <f>[2]Dados!Y486</f>
        <v>0</v>
      </c>
      <c r="K487" s="122">
        <f>[2]Dados!Z486</f>
        <v>0</v>
      </c>
      <c r="L487" s="122">
        <f>[2]Dados!AA486</f>
        <v>0</v>
      </c>
      <c r="M487" s="122">
        <f>[2]Dados!AB486</f>
        <v>0</v>
      </c>
      <c r="N487" s="122">
        <f>[2]Dados!AC486</f>
        <v>0</v>
      </c>
      <c r="O487" s="122">
        <f>[2]Dados!AD486</f>
        <v>0</v>
      </c>
      <c r="P487" s="125" t="e">
        <f>ROUND(VLOOKUP(A487,#REF!,45,0),0)</f>
        <v>#REF!</v>
      </c>
      <c r="Q487" s="127"/>
    </row>
    <row r="488" spans="1:17" hidden="1" x14ac:dyDescent="0.3">
      <c r="A488" s="122" t="str">
        <f>[2]Dados!$Q487</f>
        <v>63051QOA085B1</v>
      </c>
      <c r="B488" s="122" t="str">
        <f>[2]Dados!$H487</f>
        <v>Production Volume</v>
      </c>
      <c r="C488" s="122" t="str">
        <f>[2]Dados!$F487</f>
        <v>76SSC</v>
      </c>
      <c r="D488" s="122">
        <f>[2]Dados!S487</f>
        <v>0</v>
      </c>
      <c r="E488" s="122">
        <f>[2]Dados!T487</f>
        <v>100</v>
      </c>
      <c r="F488" s="122">
        <f>[2]Dados!U487</f>
        <v>0</v>
      </c>
      <c r="G488" s="122">
        <f>[2]Dados!V487</f>
        <v>0</v>
      </c>
      <c r="H488" s="122">
        <f>[2]Dados!W487</f>
        <v>0</v>
      </c>
      <c r="I488" s="122">
        <f>[2]Dados!X487</f>
        <v>0</v>
      </c>
      <c r="J488" s="122">
        <f>[2]Dados!Y487</f>
        <v>0</v>
      </c>
      <c r="K488" s="122">
        <f>[2]Dados!Z487</f>
        <v>0</v>
      </c>
      <c r="L488" s="122">
        <f>[2]Dados!AA487</f>
        <v>0</v>
      </c>
      <c r="M488" s="122">
        <f>[2]Dados!AB487</f>
        <v>0</v>
      </c>
      <c r="N488" s="122">
        <f>[2]Dados!AC487</f>
        <v>0</v>
      </c>
      <c r="O488" s="122">
        <f>[2]Dados!AD487</f>
        <v>0</v>
      </c>
      <c r="P488" s="125" t="e">
        <f>ROUND(VLOOKUP(A488,#REF!,45,0),0)</f>
        <v>#REF!</v>
      </c>
      <c r="Q488" s="127"/>
    </row>
    <row r="489" spans="1:17" hidden="1" x14ac:dyDescent="0.3">
      <c r="A489" s="122" t="str">
        <f>[2]Dados!$Q488</f>
        <v>63051QOA085B1</v>
      </c>
      <c r="B489" s="122" t="str">
        <f>[2]Dados!$H488</f>
        <v>Sales Volume</v>
      </c>
      <c r="C489" s="122" t="str">
        <f>[2]Dados!$F488</f>
        <v>76SSC</v>
      </c>
      <c r="D489" s="122">
        <f>[2]Dados!S488</f>
        <v>0</v>
      </c>
      <c r="E489" s="122">
        <f>[2]Dados!T488</f>
        <v>0</v>
      </c>
      <c r="F489" s="122">
        <f>[2]Dados!U488</f>
        <v>0</v>
      </c>
      <c r="G489" s="122">
        <f>[2]Dados!V488</f>
        <v>30</v>
      </c>
      <c r="H489" s="122">
        <f>[2]Dados!W488</f>
        <v>12</v>
      </c>
      <c r="I489" s="122">
        <f>[2]Dados!X488</f>
        <v>0</v>
      </c>
      <c r="J489" s="122">
        <f>[2]Dados!Y488</f>
        <v>0</v>
      </c>
      <c r="K489" s="122">
        <f>[2]Dados!Z488</f>
        <v>0</v>
      </c>
      <c r="L489" s="122">
        <f>[2]Dados!AA488</f>
        <v>0</v>
      </c>
      <c r="M489" s="122">
        <f>[2]Dados!AB488</f>
        <v>0</v>
      </c>
      <c r="N489" s="122">
        <f>[2]Dados!AC488</f>
        <v>0</v>
      </c>
      <c r="O489" s="122">
        <f>[2]Dados!AD488</f>
        <v>0</v>
      </c>
      <c r="P489" s="125" t="e">
        <f>ROUND(VLOOKUP(A489,#REF!,45,0),0)</f>
        <v>#REF!</v>
      </c>
      <c r="Q489" s="127"/>
    </row>
    <row r="490" spans="1:17" hidden="1" x14ac:dyDescent="0.3">
      <c r="A490" s="122" t="str">
        <f>[2]Dados!$Q489</f>
        <v>63051QOA085B1</v>
      </c>
      <c r="B490" s="122" t="str">
        <f>[2]Dados!$H489</f>
        <v>Stock Volume</v>
      </c>
      <c r="C490" s="122" t="str">
        <f>[2]Dados!$F489</f>
        <v>76SSC</v>
      </c>
      <c r="D490" s="122">
        <f>[2]Dados!S489</f>
        <v>0</v>
      </c>
      <c r="E490" s="122">
        <f>[2]Dados!T489</f>
        <v>270</v>
      </c>
      <c r="F490" s="122">
        <f>[2]Dados!U489</f>
        <v>270</v>
      </c>
      <c r="G490" s="122">
        <f>[2]Dados!V489</f>
        <v>240</v>
      </c>
      <c r="H490" s="122">
        <f>[2]Dados!W489</f>
        <v>228</v>
      </c>
      <c r="I490" s="122">
        <f>[2]Dados!X489</f>
        <v>228</v>
      </c>
      <c r="J490" s="122">
        <f>[2]Dados!Y489</f>
        <v>228</v>
      </c>
      <c r="K490" s="122">
        <f>[2]Dados!Z489</f>
        <v>228</v>
      </c>
      <c r="L490" s="122">
        <f>[2]Dados!AA489</f>
        <v>228</v>
      </c>
      <c r="M490" s="122">
        <f>[2]Dados!AB489</f>
        <v>228</v>
      </c>
      <c r="N490" s="122">
        <f>[2]Dados!AC489</f>
        <v>228</v>
      </c>
      <c r="O490" s="122">
        <f>[2]Dados!AD489</f>
        <v>228</v>
      </c>
      <c r="P490" s="125" t="e">
        <f>ROUND(VLOOKUP(A490,#REF!,45,0),0)</f>
        <v>#REF!</v>
      </c>
      <c r="Q490" s="127"/>
    </row>
    <row r="491" spans="1:17" hidden="1" x14ac:dyDescent="0.3">
      <c r="A491" s="122" t="str">
        <f>[2]Dados!$Q490</f>
        <v>63051P9A085P1</v>
      </c>
      <c r="B491" s="122" t="str">
        <f>[2]Dados!$H490</f>
        <v>Available Stock</v>
      </c>
      <c r="C491" s="122" t="str">
        <f>[2]Dados!$F490</f>
        <v>76SSF</v>
      </c>
      <c r="D491" s="122">
        <f>[2]Dados!S490</f>
        <v>62</v>
      </c>
      <c r="E491" s="122">
        <f>[2]Dados!T490</f>
        <v>72</v>
      </c>
      <c r="F491" s="122">
        <f>[2]Dados!U490</f>
        <v>62</v>
      </c>
      <c r="G491" s="122">
        <f>[2]Dados!V490</f>
        <v>62</v>
      </c>
      <c r="H491" s="122">
        <f>[2]Dados!W490</f>
        <v>62</v>
      </c>
      <c r="I491" s="122">
        <f>[2]Dados!X490</f>
        <v>62</v>
      </c>
      <c r="J491" s="122">
        <f>[2]Dados!Y490</f>
        <v>62</v>
      </c>
      <c r="K491" s="122">
        <f>[2]Dados!Z490</f>
        <v>0</v>
      </c>
      <c r="L491" s="122">
        <f>[2]Dados!AA490</f>
        <v>0</v>
      </c>
      <c r="M491" s="122">
        <f>[2]Dados!AB490</f>
        <v>0</v>
      </c>
      <c r="N491" s="122">
        <f>[2]Dados!AC490</f>
        <v>0</v>
      </c>
      <c r="O491" s="122">
        <f>[2]Dados!AD490</f>
        <v>0</v>
      </c>
      <c r="P491" s="125" t="e">
        <f>ROUND(VLOOKUP(A491,#REF!,45,0),0)</f>
        <v>#REF!</v>
      </c>
      <c r="Q491" s="127"/>
    </row>
    <row r="492" spans="1:17" hidden="1" x14ac:dyDescent="0.3">
      <c r="A492" s="122" t="str">
        <f>[2]Dados!$Q491</f>
        <v>63051P9A085P1</v>
      </c>
      <c r="B492" s="122" t="str">
        <f>[2]Dados!$H491</f>
        <v>Income</v>
      </c>
      <c r="C492" s="122" t="str">
        <f>[2]Dados!$F491</f>
        <v>76SSF</v>
      </c>
      <c r="D492" s="122">
        <f>[2]Dados!S491</f>
        <v>0</v>
      </c>
      <c r="E492" s="122">
        <f>[2]Dados!T491</f>
        <v>0</v>
      </c>
      <c r="F492" s="122">
        <f>[2]Dados!U491</f>
        <v>0</v>
      </c>
      <c r="G492" s="122">
        <f>[2]Dados!V491</f>
        <v>0</v>
      </c>
      <c r="H492" s="122">
        <f>[2]Dados!W491</f>
        <v>0</v>
      </c>
      <c r="I492" s="122">
        <f>[2]Dados!X491</f>
        <v>0</v>
      </c>
      <c r="J492" s="122">
        <f>[2]Dados!Y491</f>
        <v>0</v>
      </c>
      <c r="K492" s="122">
        <f>[2]Dados!Z491</f>
        <v>62</v>
      </c>
      <c r="L492" s="122">
        <f>[2]Dados!AA491</f>
        <v>0</v>
      </c>
      <c r="M492" s="122">
        <f>[2]Dados!AB491</f>
        <v>62</v>
      </c>
      <c r="N492" s="122">
        <f>[2]Dados!AC491</f>
        <v>0</v>
      </c>
      <c r="O492" s="122">
        <f>[2]Dados!AD491</f>
        <v>62</v>
      </c>
      <c r="P492" s="125" t="e">
        <f>ROUND(VLOOKUP(A492,#REF!,45,0),0)</f>
        <v>#REF!</v>
      </c>
      <c r="Q492" s="127"/>
    </row>
    <row r="493" spans="1:17" hidden="1" x14ac:dyDescent="0.3">
      <c r="A493" s="122" t="str">
        <f>[2]Dados!$Q492</f>
        <v>63051P9A085P1</v>
      </c>
      <c r="B493" s="122" t="str">
        <f>[2]Dados!$H492</f>
        <v>Production Volume</v>
      </c>
      <c r="C493" s="122" t="str">
        <f>[2]Dados!$F492</f>
        <v>76SSF</v>
      </c>
      <c r="D493" s="122">
        <f>[2]Dados!S492</f>
        <v>0</v>
      </c>
      <c r="E493" s="122">
        <f>[2]Dados!T492</f>
        <v>0</v>
      </c>
      <c r="F493" s="122">
        <f>[2]Dados!U492</f>
        <v>0</v>
      </c>
      <c r="G493" s="122">
        <f>[2]Dados!V492</f>
        <v>0</v>
      </c>
      <c r="H493" s="122">
        <f>[2]Dados!W492</f>
        <v>0</v>
      </c>
      <c r="I493" s="122">
        <f>[2]Dados!X492</f>
        <v>0</v>
      </c>
      <c r="J493" s="122">
        <f>[2]Dados!Y492</f>
        <v>0</v>
      </c>
      <c r="K493" s="122">
        <f>[2]Dados!Z492</f>
        <v>0</v>
      </c>
      <c r="L493" s="122">
        <f>[2]Dados!AA492</f>
        <v>0</v>
      </c>
      <c r="M493" s="122">
        <f>[2]Dados!AB492</f>
        <v>62</v>
      </c>
      <c r="N493" s="122">
        <f>[2]Dados!AC492</f>
        <v>0</v>
      </c>
      <c r="O493" s="122">
        <f>[2]Dados!AD492</f>
        <v>62</v>
      </c>
      <c r="P493" s="125" t="e">
        <f>ROUND(VLOOKUP(A493,#REF!,45,0),0)</f>
        <v>#REF!</v>
      </c>
      <c r="Q493" s="127"/>
    </row>
    <row r="494" spans="1:17" hidden="1" x14ac:dyDescent="0.3">
      <c r="A494" s="122" t="str">
        <f>[2]Dados!$Q493</f>
        <v>63051P9A085P1</v>
      </c>
      <c r="B494" s="122" t="str">
        <f>[2]Dados!$H493</f>
        <v>Sales Volume</v>
      </c>
      <c r="C494" s="122" t="str">
        <f>[2]Dados!$F493</f>
        <v>76SSF</v>
      </c>
      <c r="D494" s="122">
        <f>[2]Dados!S493</f>
        <v>0</v>
      </c>
      <c r="E494" s="122">
        <f>[2]Dados!T493</f>
        <v>0</v>
      </c>
      <c r="F494" s="122">
        <f>[2]Dados!U493</f>
        <v>0</v>
      </c>
      <c r="G494" s="122">
        <f>[2]Dados!V493</f>
        <v>0</v>
      </c>
      <c r="H494" s="122">
        <f>[2]Dados!W493</f>
        <v>0</v>
      </c>
      <c r="I494" s="122">
        <f>[2]Dados!X493</f>
        <v>0</v>
      </c>
      <c r="J494" s="122">
        <f>[2]Dados!Y493</f>
        <v>0</v>
      </c>
      <c r="K494" s="122">
        <f>[2]Dados!Z493</f>
        <v>62</v>
      </c>
      <c r="L494" s="122">
        <f>[2]Dados!AA493</f>
        <v>0</v>
      </c>
      <c r="M494" s="122">
        <f>[2]Dados!AB493</f>
        <v>62</v>
      </c>
      <c r="N494" s="122">
        <f>[2]Dados!AC493</f>
        <v>0</v>
      </c>
      <c r="O494" s="122">
        <f>[2]Dados!AD493</f>
        <v>62</v>
      </c>
      <c r="P494" s="125" t="e">
        <f>ROUND(VLOOKUP(A494,#REF!,45,0),0)</f>
        <v>#REF!</v>
      </c>
      <c r="Q494" s="127"/>
    </row>
    <row r="495" spans="1:17" hidden="1" x14ac:dyDescent="0.3">
      <c r="A495" s="122" t="str">
        <f>[2]Dados!$Q494</f>
        <v>63051P9A085P1</v>
      </c>
      <c r="B495" s="122" t="str">
        <f>[2]Dados!$H494</f>
        <v>Stock Volume</v>
      </c>
      <c r="C495" s="122" t="str">
        <f>[2]Dados!$F494</f>
        <v>76SSF</v>
      </c>
      <c r="D495" s="122">
        <f>[2]Dados!S494</f>
        <v>72</v>
      </c>
      <c r="E495" s="122">
        <f>[2]Dados!T494</f>
        <v>72</v>
      </c>
      <c r="F495" s="122">
        <f>[2]Dados!U494</f>
        <v>72</v>
      </c>
      <c r="G495" s="122">
        <f>[2]Dados!V494</f>
        <v>72</v>
      </c>
      <c r="H495" s="122">
        <f>[2]Dados!W494</f>
        <v>72</v>
      </c>
      <c r="I495" s="122">
        <f>[2]Dados!X494</f>
        <v>72</v>
      </c>
      <c r="J495" s="122">
        <f>[2]Dados!Y494</f>
        <v>72</v>
      </c>
      <c r="K495" s="122">
        <f>[2]Dados!Z494</f>
        <v>10</v>
      </c>
      <c r="L495" s="122">
        <f>[2]Dados!AA494</f>
        <v>10</v>
      </c>
      <c r="M495" s="122">
        <f>[2]Dados!AB494</f>
        <v>10</v>
      </c>
      <c r="N495" s="122">
        <f>[2]Dados!AC494</f>
        <v>10</v>
      </c>
      <c r="O495" s="122">
        <f>[2]Dados!AD494</f>
        <v>10</v>
      </c>
      <c r="P495" s="125" t="e">
        <f>ROUND(VLOOKUP(A495,#REF!,45,0),0)</f>
        <v>#REF!</v>
      </c>
      <c r="Q495" s="127"/>
    </row>
    <row r="496" spans="1:17" hidden="1" x14ac:dyDescent="0.3">
      <c r="A496" s="122" t="str">
        <f>[2]Dados!$Q495</f>
        <v>63051POA085P1</v>
      </c>
      <c r="B496" s="122" t="str">
        <f>[2]Dados!$H495</f>
        <v>Available Stock</v>
      </c>
      <c r="C496" s="122" t="str">
        <f>[2]Dados!$F495</f>
        <v>76SSF</v>
      </c>
      <c r="D496" s="122">
        <f>[2]Dados!S495</f>
        <v>0</v>
      </c>
      <c r="E496" s="122">
        <f>[2]Dados!T495</f>
        <v>0</v>
      </c>
      <c r="F496" s="122">
        <f>[2]Dados!U495</f>
        <v>0</v>
      </c>
      <c r="G496" s="122">
        <f>[2]Dados!V495</f>
        <v>0</v>
      </c>
      <c r="H496" s="122">
        <f>[2]Dados!W495</f>
        <v>0</v>
      </c>
      <c r="I496" s="122">
        <f>[2]Dados!X495</f>
        <v>0</v>
      </c>
      <c r="J496" s="122">
        <f>[2]Dados!Y495</f>
        <v>0</v>
      </c>
      <c r="K496" s="122">
        <f>[2]Dados!Z495</f>
        <v>0</v>
      </c>
      <c r="L496" s="122">
        <f>[2]Dados!AA495</f>
        <v>0</v>
      </c>
      <c r="M496" s="122">
        <f>[2]Dados!AB495</f>
        <v>0</v>
      </c>
      <c r="N496" s="122">
        <f>[2]Dados!AC495</f>
        <v>0</v>
      </c>
      <c r="O496" s="122">
        <f>[2]Dados!AD495</f>
        <v>0</v>
      </c>
      <c r="P496" s="125" t="e">
        <f>ROUND(VLOOKUP(A496,#REF!,45,0),0)</f>
        <v>#REF!</v>
      </c>
      <c r="Q496" s="127"/>
    </row>
    <row r="497" spans="1:17" hidden="1" x14ac:dyDescent="0.3">
      <c r="A497" s="122" t="str">
        <f>[2]Dados!$Q496</f>
        <v>63051POA085P1</v>
      </c>
      <c r="B497" s="122" t="str">
        <f>[2]Dados!$H496</f>
        <v>Income</v>
      </c>
      <c r="C497" s="122" t="str">
        <f>[2]Dados!$F496</f>
        <v>76SSF</v>
      </c>
      <c r="D497" s="122">
        <f>[2]Dados!S496</f>
        <v>0</v>
      </c>
      <c r="E497" s="122">
        <f>[2]Dados!T496</f>
        <v>0</v>
      </c>
      <c r="F497" s="122">
        <f>[2]Dados!U496</f>
        <v>0</v>
      </c>
      <c r="G497" s="122">
        <f>[2]Dados!V496</f>
        <v>0</v>
      </c>
      <c r="H497" s="122">
        <f>[2]Dados!W496</f>
        <v>0</v>
      </c>
      <c r="I497" s="122">
        <f>[2]Dados!X496</f>
        <v>0</v>
      </c>
      <c r="J497" s="122">
        <f>[2]Dados!Y496</f>
        <v>0</v>
      </c>
      <c r="K497" s="122">
        <f>[2]Dados!Z496</f>
        <v>0</v>
      </c>
      <c r="L497" s="122">
        <f>[2]Dados!AA496</f>
        <v>0</v>
      </c>
      <c r="M497" s="122">
        <f>[2]Dados!AB496</f>
        <v>0</v>
      </c>
      <c r="N497" s="122">
        <f>[2]Dados!AC496</f>
        <v>0</v>
      </c>
      <c r="O497" s="122">
        <f>[2]Dados!AD496</f>
        <v>0</v>
      </c>
      <c r="P497" s="125" t="e">
        <f>ROUND(VLOOKUP(A497,#REF!,45,0),0)</f>
        <v>#REF!</v>
      </c>
      <c r="Q497" s="127"/>
    </row>
    <row r="498" spans="1:17" hidden="1" x14ac:dyDescent="0.3">
      <c r="A498" s="122" t="str">
        <f>[2]Dados!$Q497</f>
        <v>63051POA085P1</v>
      </c>
      <c r="B498" s="122" t="str">
        <f>[2]Dados!$H497</f>
        <v>Production Volume</v>
      </c>
      <c r="C498" s="122" t="str">
        <f>[2]Dados!$F497</f>
        <v>76SSF</v>
      </c>
      <c r="D498" s="122">
        <f>[2]Dados!S497</f>
        <v>0</v>
      </c>
      <c r="E498" s="122">
        <f>[2]Dados!T497</f>
        <v>0</v>
      </c>
      <c r="F498" s="122">
        <f>[2]Dados!U497</f>
        <v>0</v>
      </c>
      <c r="G498" s="122">
        <f>[2]Dados!V497</f>
        <v>0</v>
      </c>
      <c r="H498" s="122">
        <f>[2]Dados!W497</f>
        <v>0</v>
      </c>
      <c r="I498" s="122">
        <f>[2]Dados!X497</f>
        <v>0</v>
      </c>
      <c r="J498" s="122">
        <f>[2]Dados!Y497</f>
        <v>0</v>
      </c>
      <c r="K498" s="122">
        <f>[2]Dados!Z497</f>
        <v>0</v>
      </c>
      <c r="L498" s="122">
        <f>[2]Dados!AA497</f>
        <v>0</v>
      </c>
      <c r="M498" s="122">
        <f>[2]Dados!AB497</f>
        <v>0</v>
      </c>
      <c r="N498" s="122">
        <f>[2]Dados!AC497</f>
        <v>0</v>
      </c>
      <c r="O498" s="122">
        <f>[2]Dados!AD497</f>
        <v>0</v>
      </c>
      <c r="P498" s="125" t="e">
        <f>ROUND(VLOOKUP(A498,#REF!,45,0),0)</f>
        <v>#REF!</v>
      </c>
      <c r="Q498" s="127"/>
    </row>
    <row r="499" spans="1:17" hidden="1" x14ac:dyDescent="0.3">
      <c r="A499" s="122" t="str">
        <f>[2]Dados!$Q498</f>
        <v>63051POA085P1</v>
      </c>
      <c r="B499" s="122" t="str">
        <f>[2]Dados!$H498</f>
        <v>Sales Volume</v>
      </c>
      <c r="C499" s="122" t="str">
        <f>[2]Dados!$F498</f>
        <v>76SSF</v>
      </c>
      <c r="D499" s="122">
        <f>[2]Dados!S498</f>
        <v>0</v>
      </c>
      <c r="E499" s="122">
        <f>[2]Dados!T498</f>
        <v>0</v>
      </c>
      <c r="F499" s="122">
        <f>[2]Dados!U498</f>
        <v>0</v>
      </c>
      <c r="G499" s="122">
        <f>[2]Dados!V498</f>
        <v>0</v>
      </c>
      <c r="H499" s="122">
        <f>[2]Dados!W498</f>
        <v>0</v>
      </c>
      <c r="I499" s="122">
        <f>[2]Dados!X498</f>
        <v>0</v>
      </c>
      <c r="J499" s="122">
        <f>[2]Dados!Y498</f>
        <v>0</v>
      </c>
      <c r="K499" s="122">
        <f>[2]Dados!Z498</f>
        <v>0</v>
      </c>
      <c r="L499" s="122">
        <f>[2]Dados!AA498</f>
        <v>0</v>
      </c>
      <c r="M499" s="122">
        <f>[2]Dados!AB498</f>
        <v>0</v>
      </c>
      <c r="N499" s="122">
        <f>[2]Dados!AC498</f>
        <v>0</v>
      </c>
      <c r="O499" s="122">
        <f>[2]Dados!AD498</f>
        <v>0</v>
      </c>
      <c r="P499" s="125" t="e">
        <f>ROUND(VLOOKUP(A499,#REF!,45,0),0)</f>
        <v>#REF!</v>
      </c>
      <c r="Q499" s="127"/>
    </row>
    <row r="500" spans="1:17" hidden="1" x14ac:dyDescent="0.3">
      <c r="A500" s="122" t="str">
        <f>[2]Dados!$Q499</f>
        <v>63051POA085P1</v>
      </c>
      <c r="B500" s="122" t="str">
        <f>[2]Dados!$H499</f>
        <v>Stock Volume</v>
      </c>
      <c r="C500" s="122" t="str">
        <f>[2]Dados!$F499</f>
        <v>76SSF</v>
      </c>
      <c r="D500" s="122">
        <f>[2]Dados!S499</f>
        <v>0</v>
      </c>
      <c r="E500" s="122">
        <f>[2]Dados!T499</f>
        <v>0</v>
      </c>
      <c r="F500" s="122">
        <f>[2]Dados!U499</f>
        <v>0</v>
      </c>
      <c r="G500" s="122">
        <f>[2]Dados!V499</f>
        <v>0</v>
      </c>
      <c r="H500" s="122">
        <f>[2]Dados!W499</f>
        <v>0</v>
      </c>
      <c r="I500" s="122">
        <f>[2]Dados!X499</f>
        <v>0</v>
      </c>
      <c r="J500" s="122">
        <f>[2]Dados!Y499</f>
        <v>0</v>
      </c>
      <c r="K500" s="122">
        <f>[2]Dados!Z499</f>
        <v>0</v>
      </c>
      <c r="L500" s="122">
        <f>[2]Dados!AA499</f>
        <v>0</v>
      </c>
      <c r="M500" s="122">
        <f>[2]Dados!AB499</f>
        <v>0</v>
      </c>
      <c r="N500" s="122">
        <f>[2]Dados!AC499</f>
        <v>0</v>
      </c>
      <c r="O500" s="122">
        <f>[2]Dados!AD499</f>
        <v>0</v>
      </c>
      <c r="P500" s="125" t="e">
        <f>ROUND(VLOOKUP(A500,#REF!,45,0),0)</f>
        <v>#REF!</v>
      </c>
      <c r="Q500" s="127"/>
    </row>
    <row r="501" spans="1:17" hidden="1" x14ac:dyDescent="0.3">
      <c r="A501" s="122" t="str">
        <f>[2]Dados!$Q500</f>
        <v>63051BZA085P1</v>
      </c>
      <c r="B501" s="122" t="str">
        <f>[2]Dados!$H500</f>
        <v>Available Stock</v>
      </c>
      <c r="C501" s="122" t="str">
        <f>[2]Dados!$F500</f>
        <v>76SSP</v>
      </c>
      <c r="D501" s="122">
        <f>[2]Dados!S500</f>
        <v>8</v>
      </c>
      <c r="E501" s="122">
        <f>[2]Dados!T500</f>
        <v>8</v>
      </c>
      <c r="F501" s="122">
        <f>[2]Dados!U500</f>
        <v>8</v>
      </c>
      <c r="G501" s="122">
        <f>[2]Dados!V500</f>
        <v>8</v>
      </c>
      <c r="H501" s="122">
        <f>[2]Dados!W500</f>
        <v>8</v>
      </c>
      <c r="I501" s="122">
        <f>[2]Dados!X500</f>
        <v>8</v>
      </c>
      <c r="J501" s="122">
        <f>[2]Dados!Y500</f>
        <v>8</v>
      </c>
      <c r="K501" s="122">
        <f>[2]Dados!Z500</f>
        <v>8</v>
      </c>
      <c r="L501" s="122">
        <f>[2]Dados!AA500</f>
        <v>8</v>
      </c>
      <c r="M501" s="122">
        <f>[2]Dados!AB500</f>
        <v>8</v>
      </c>
      <c r="N501" s="122">
        <f>[2]Dados!AC500</f>
        <v>8</v>
      </c>
      <c r="O501" s="122">
        <f>[2]Dados!AD500</f>
        <v>8</v>
      </c>
      <c r="P501" s="125" t="e">
        <f>ROUND(VLOOKUP(A501,#REF!,45,0),0)</f>
        <v>#REF!</v>
      </c>
      <c r="Q501" s="127"/>
    </row>
    <row r="502" spans="1:17" hidden="1" x14ac:dyDescent="0.3">
      <c r="A502" s="122" t="str">
        <f>[2]Dados!$Q501</f>
        <v>63051BZA085P1</v>
      </c>
      <c r="B502" s="122" t="str">
        <f>[2]Dados!$H501</f>
        <v>Income</v>
      </c>
      <c r="C502" s="122" t="str">
        <f>[2]Dados!$F501</f>
        <v>76SSP</v>
      </c>
      <c r="D502" s="122">
        <f>[2]Dados!S501</f>
        <v>0</v>
      </c>
      <c r="E502" s="122">
        <f>[2]Dados!T501</f>
        <v>0</v>
      </c>
      <c r="F502" s="122">
        <f>[2]Dados!U501</f>
        <v>0</v>
      </c>
      <c r="G502" s="122">
        <f>[2]Dados!V501</f>
        <v>0</v>
      </c>
      <c r="H502" s="122">
        <f>[2]Dados!W501</f>
        <v>0</v>
      </c>
      <c r="I502" s="122">
        <f>[2]Dados!X501</f>
        <v>0</v>
      </c>
      <c r="J502" s="122">
        <f>[2]Dados!Y501</f>
        <v>0</v>
      </c>
      <c r="K502" s="122">
        <f>[2]Dados!Z501</f>
        <v>0</v>
      </c>
      <c r="L502" s="122">
        <f>[2]Dados!AA501</f>
        <v>0</v>
      </c>
      <c r="M502" s="122">
        <f>[2]Dados!AB501</f>
        <v>0</v>
      </c>
      <c r="N502" s="122">
        <f>[2]Dados!AC501</f>
        <v>0</v>
      </c>
      <c r="O502" s="122">
        <f>[2]Dados!AD501</f>
        <v>0</v>
      </c>
      <c r="P502" s="125" t="e">
        <f>ROUND(VLOOKUP(A502,#REF!,45,0),0)</f>
        <v>#REF!</v>
      </c>
      <c r="Q502" s="127"/>
    </row>
    <row r="503" spans="1:17" hidden="1" x14ac:dyDescent="0.3">
      <c r="A503" s="122" t="str">
        <f>[2]Dados!$Q502</f>
        <v>63051BZA085P1</v>
      </c>
      <c r="B503" s="122" t="str">
        <f>[2]Dados!$H502</f>
        <v>Production Volume</v>
      </c>
      <c r="C503" s="122" t="str">
        <f>[2]Dados!$F502</f>
        <v>76SSP</v>
      </c>
      <c r="D503" s="122">
        <f>[2]Dados!S502</f>
        <v>0</v>
      </c>
      <c r="E503" s="122">
        <f>[2]Dados!T502</f>
        <v>0</v>
      </c>
      <c r="F503" s="122">
        <f>[2]Dados!U502</f>
        <v>0</v>
      </c>
      <c r="G503" s="122">
        <f>[2]Dados!V502</f>
        <v>0</v>
      </c>
      <c r="H503" s="122">
        <f>[2]Dados!W502</f>
        <v>0</v>
      </c>
      <c r="I503" s="122">
        <f>[2]Dados!X502</f>
        <v>0</v>
      </c>
      <c r="J503" s="122">
        <f>[2]Dados!Y502</f>
        <v>0</v>
      </c>
      <c r="K503" s="122">
        <f>[2]Dados!Z502</f>
        <v>0</v>
      </c>
      <c r="L503" s="122">
        <f>[2]Dados!AA502</f>
        <v>0</v>
      </c>
      <c r="M503" s="122">
        <f>[2]Dados!AB502</f>
        <v>0</v>
      </c>
      <c r="N503" s="122">
        <f>[2]Dados!AC502</f>
        <v>0</v>
      </c>
      <c r="O503" s="122">
        <f>[2]Dados!AD502</f>
        <v>0</v>
      </c>
      <c r="P503" s="125" t="e">
        <f>ROUND(VLOOKUP(A503,#REF!,45,0),0)</f>
        <v>#REF!</v>
      </c>
      <c r="Q503" s="127"/>
    </row>
    <row r="504" spans="1:17" hidden="1" x14ac:dyDescent="0.3">
      <c r="A504" s="122" t="str">
        <f>[2]Dados!$Q503</f>
        <v>63051BZA085P1</v>
      </c>
      <c r="B504" s="122" t="str">
        <f>[2]Dados!$H503</f>
        <v>Sales Volume</v>
      </c>
      <c r="C504" s="122" t="str">
        <f>[2]Dados!$F503</f>
        <v>76SSP</v>
      </c>
      <c r="D504" s="122">
        <f>[2]Dados!S503</f>
        <v>0</v>
      </c>
      <c r="E504" s="122">
        <f>[2]Dados!T503</f>
        <v>0</v>
      </c>
      <c r="F504" s="122">
        <f>[2]Dados!U503</f>
        <v>0</v>
      </c>
      <c r="G504" s="122">
        <f>[2]Dados!V503</f>
        <v>0</v>
      </c>
      <c r="H504" s="122">
        <f>[2]Dados!W503</f>
        <v>0</v>
      </c>
      <c r="I504" s="122">
        <f>[2]Dados!X503</f>
        <v>0</v>
      </c>
      <c r="J504" s="122">
        <f>[2]Dados!Y503</f>
        <v>0</v>
      </c>
      <c r="K504" s="122">
        <f>[2]Dados!Z503</f>
        <v>0</v>
      </c>
      <c r="L504" s="122">
        <f>[2]Dados!AA503</f>
        <v>0</v>
      </c>
      <c r="M504" s="122">
        <f>[2]Dados!AB503</f>
        <v>0</v>
      </c>
      <c r="N504" s="122">
        <f>[2]Dados!AC503</f>
        <v>0</v>
      </c>
      <c r="O504" s="122">
        <f>[2]Dados!AD503</f>
        <v>0</v>
      </c>
      <c r="P504" s="125" t="e">
        <f>ROUND(VLOOKUP(A504,#REF!,45,0),0)</f>
        <v>#REF!</v>
      </c>
      <c r="Q504" s="127"/>
    </row>
    <row r="505" spans="1:17" hidden="1" x14ac:dyDescent="0.3">
      <c r="A505" s="122" t="str">
        <f>[2]Dados!$Q504</f>
        <v>63051BZA085P1</v>
      </c>
      <c r="B505" s="122" t="str">
        <f>[2]Dados!$H504</f>
        <v>Stock Volume</v>
      </c>
      <c r="C505" s="122" t="str">
        <f>[2]Dados!$F504</f>
        <v>76SSP</v>
      </c>
      <c r="D505" s="122">
        <f>[2]Dados!S504</f>
        <v>8</v>
      </c>
      <c r="E505" s="122">
        <f>[2]Dados!T504</f>
        <v>8</v>
      </c>
      <c r="F505" s="122">
        <f>[2]Dados!U504</f>
        <v>8</v>
      </c>
      <c r="G505" s="122">
        <f>[2]Dados!V504</f>
        <v>8</v>
      </c>
      <c r="H505" s="122">
        <f>[2]Dados!W504</f>
        <v>8</v>
      </c>
      <c r="I505" s="122">
        <f>[2]Dados!X504</f>
        <v>8</v>
      </c>
      <c r="J505" s="122">
        <f>[2]Dados!Y504</f>
        <v>8</v>
      </c>
      <c r="K505" s="122">
        <f>[2]Dados!Z504</f>
        <v>8</v>
      </c>
      <c r="L505" s="122">
        <f>[2]Dados!AA504</f>
        <v>8</v>
      </c>
      <c r="M505" s="122">
        <f>[2]Dados!AB504</f>
        <v>8</v>
      </c>
      <c r="N505" s="122">
        <f>[2]Dados!AC504</f>
        <v>8</v>
      </c>
      <c r="O505" s="122">
        <f>[2]Dados!AD504</f>
        <v>8</v>
      </c>
      <c r="P505" s="125" t="e">
        <f>ROUND(VLOOKUP(A505,#REF!,45,0),0)</f>
        <v>#REF!</v>
      </c>
      <c r="Q505" s="127"/>
    </row>
    <row r="506" spans="1:17" hidden="1" x14ac:dyDescent="0.3">
      <c r="A506" s="122" t="str">
        <f>[2]Dados!$Q505</f>
        <v>63051FOA085P1</v>
      </c>
      <c r="B506" s="122" t="str">
        <f>[2]Dados!$H505</f>
        <v>Available Stock</v>
      </c>
      <c r="C506" s="122" t="str">
        <f>[2]Dados!$F505</f>
        <v>76SSP</v>
      </c>
      <c r="D506" s="122">
        <f>[2]Dados!S505</f>
        <v>80</v>
      </c>
      <c r="E506" s="122">
        <f>[2]Dados!T505</f>
        <v>80</v>
      </c>
      <c r="F506" s="122">
        <f>[2]Dados!U505</f>
        <v>80</v>
      </c>
      <c r="G506" s="122">
        <f>[2]Dados!V505</f>
        <v>80</v>
      </c>
      <c r="H506" s="122">
        <f>[2]Dados!W505</f>
        <v>80</v>
      </c>
      <c r="I506" s="122">
        <f>[2]Dados!X505</f>
        <v>80</v>
      </c>
      <c r="J506" s="122">
        <f>[2]Dados!Y505</f>
        <v>80</v>
      </c>
      <c r="K506" s="122">
        <f>[2]Dados!Z505</f>
        <v>80</v>
      </c>
      <c r="L506" s="122">
        <f>[2]Dados!AA505</f>
        <v>80</v>
      </c>
      <c r="M506" s="122">
        <f>[2]Dados!AB505</f>
        <v>80</v>
      </c>
      <c r="N506" s="122">
        <f>[2]Dados!AC505</f>
        <v>80</v>
      </c>
      <c r="O506" s="122">
        <f>[2]Dados!AD505</f>
        <v>80</v>
      </c>
      <c r="P506" s="125" t="e">
        <f>ROUND(VLOOKUP(A506,#REF!,45,0),0)</f>
        <v>#REF!</v>
      </c>
      <c r="Q506" s="127"/>
    </row>
    <row r="507" spans="1:17" hidden="1" x14ac:dyDescent="0.3">
      <c r="A507" s="122" t="str">
        <f>[2]Dados!$Q506</f>
        <v>63051FOA085P1</v>
      </c>
      <c r="B507" s="122" t="str">
        <f>[2]Dados!$H506</f>
        <v>Income</v>
      </c>
      <c r="C507" s="122" t="str">
        <f>[2]Dados!$F506</f>
        <v>76SSP</v>
      </c>
      <c r="D507" s="122">
        <f>[2]Dados!S506</f>
        <v>0</v>
      </c>
      <c r="E507" s="122">
        <f>[2]Dados!T506</f>
        <v>0</v>
      </c>
      <c r="F507" s="122">
        <f>[2]Dados!U506</f>
        <v>0</v>
      </c>
      <c r="G507" s="122">
        <f>[2]Dados!V506</f>
        <v>0</v>
      </c>
      <c r="H507" s="122">
        <f>[2]Dados!W506</f>
        <v>0</v>
      </c>
      <c r="I507" s="122">
        <f>[2]Dados!X506</f>
        <v>0</v>
      </c>
      <c r="J507" s="122">
        <f>[2]Dados!Y506</f>
        <v>0</v>
      </c>
      <c r="K507" s="122">
        <f>[2]Dados!Z506</f>
        <v>0</v>
      </c>
      <c r="L507" s="122">
        <f>[2]Dados!AA506</f>
        <v>0</v>
      </c>
      <c r="M507" s="122">
        <f>[2]Dados!AB506</f>
        <v>0</v>
      </c>
      <c r="N507" s="122">
        <f>[2]Dados!AC506</f>
        <v>0</v>
      </c>
      <c r="O507" s="122">
        <f>[2]Dados!AD506</f>
        <v>0</v>
      </c>
      <c r="P507" s="125" t="e">
        <f>ROUND(VLOOKUP(A507,#REF!,45,0),0)</f>
        <v>#REF!</v>
      </c>
      <c r="Q507" s="127"/>
    </row>
    <row r="508" spans="1:17" hidden="1" x14ac:dyDescent="0.3">
      <c r="A508" s="122" t="str">
        <f>[2]Dados!$Q507</f>
        <v>63051FOA085P1</v>
      </c>
      <c r="B508" s="122" t="str">
        <f>[2]Dados!$H507</f>
        <v>Production Volume</v>
      </c>
      <c r="C508" s="122" t="str">
        <f>[2]Dados!$F507</f>
        <v>76SSP</v>
      </c>
      <c r="D508" s="122">
        <f>[2]Dados!S507</f>
        <v>0</v>
      </c>
      <c r="E508" s="122">
        <f>[2]Dados!T507</f>
        <v>0</v>
      </c>
      <c r="F508" s="122">
        <f>[2]Dados!U507</f>
        <v>0</v>
      </c>
      <c r="G508" s="122">
        <f>[2]Dados!V507</f>
        <v>0</v>
      </c>
      <c r="H508" s="122">
        <f>[2]Dados!W507</f>
        <v>0</v>
      </c>
      <c r="I508" s="122">
        <f>[2]Dados!X507</f>
        <v>0</v>
      </c>
      <c r="J508" s="122">
        <f>[2]Dados!Y507</f>
        <v>0</v>
      </c>
      <c r="K508" s="122">
        <f>[2]Dados!Z507</f>
        <v>0</v>
      </c>
      <c r="L508" s="122">
        <f>[2]Dados!AA507</f>
        <v>0</v>
      </c>
      <c r="M508" s="122">
        <f>[2]Dados!AB507</f>
        <v>0</v>
      </c>
      <c r="N508" s="122">
        <f>[2]Dados!AC507</f>
        <v>0</v>
      </c>
      <c r="O508" s="122">
        <f>[2]Dados!AD507</f>
        <v>0</v>
      </c>
      <c r="P508" s="125" t="e">
        <f>ROUND(VLOOKUP(A508,#REF!,45,0),0)</f>
        <v>#REF!</v>
      </c>
      <c r="Q508" s="127"/>
    </row>
    <row r="509" spans="1:17" hidden="1" x14ac:dyDescent="0.3">
      <c r="A509" s="122" t="str">
        <f>[2]Dados!$Q508</f>
        <v>63051FOA085P1</v>
      </c>
      <c r="B509" s="122" t="str">
        <f>[2]Dados!$H508</f>
        <v>Sales Volume</v>
      </c>
      <c r="C509" s="122" t="str">
        <f>[2]Dados!$F508</f>
        <v>76SSP</v>
      </c>
      <c r="D509" s="122">
        <f>[2]Dados!S508</f>
        <v>0</v>
      </c>
      <c r="E509" s="122">
        <f>[2]Dados!T508</f>
        <v>0</v>
      </c>
      <c r="F509" s="122">
        <f>[2]Dados!U508</f>
        <v>0</v>
      </c>
      <c r="G509" s="122">
        <f>[2]Dados!V508</f>
        <v>0</v>
      </c>
      <c r="H509" s="122">
        <f>[2]Dados!W508</f>
        <v>0</v>
      </c>
      <c r="I509" s="122">
        <f>[2]Dados!X508</f>
        <v>0</v>
      </c>
      <c r="J509" s="122">
        <f>[2]Dados!Y508</f>
        <v>0</v>
      </c>
      <c r="K509" s="122">
        <f>[2]Dados!Z508</f>
        <v>0</v>
      </c>
      <c r="L509" s="122">
        <f>[2]Dados!AA508</f>
        <v>0</v>
      </c>
      <c r="M509" s="122">
        <f>[2]Dados!AB508</f>
        <v>0</v>
      </c>
      <c r="N509" s="122">
        <f>[2]Dados!AC508</f>
        <v>0</v>
      </c>
      <c r="O509" s="122">
        <f>[2]Dados!AD508</f>
        <v>0</v>
      </c>
      <c r="P509" s="125" t="e">
        <f>ROUND(VLOOKUP(A509,#REF!,45,0),0)</f>
        <v>#REF!</v>
      </c>
      <c r="Q509" s="127"/>
    </row>
    <row r="510" spans="1:17" hidden="1" x14ac:dyDescent="0.3">
      <c r="A510" s="122" t="str">
        <f>[2]Dados!$Q509</f>
        <v>63051FOA085P1</v>
      </c>
      <c r="B510" s="122" t="str">
        <f>[2]Dados!$H509</f>
        <v>Stock Volume</v>
      </c>
      <c r="C510" s="122" t="str">
        <f>[2]Dados!$F509</f>
        <v>76SSP</v>
      </c>
      <c r="D510" s="122">
        <f>[2]Dados!S509</f>
        <v>80</v>
      </c>
      <c r="E510" s="122">
        <f>[2]Dados!T509</f>
        <v>80</v>
      </c>
      <c r="F510" s="122">
        <f>[2]Dados!U509</f>
        <v>80</v>
      </c>
      <c r="G510" s="122">
        <f>[2]Dados!V509</f>
        <v>80</v>
      </c>
      <c r="H510" s="122">
        <f>[2]Dados!W509</f>
        <v>80</v>
      </c>
      <c r="I510" s="122">
        <f>[2]Dados!X509</f>
        <v>80</v>
      </c>
      <c r="J510" s="122">
        <f>[2]Dados!Y509</f>
        <v>80</v>
      </c>
      <c r="K510" s="122">
        <f>[2]Dados!Z509</f>
        <v>80</v>
      </c>
      <c r="L510" s="122">
        <f>[2]Dados!AA509</f>
        <v>80</v>
      </c>
      <c r="M510" s="122">
        <f>[2]Dados!AB509</f>
        <v>80</v>
      </c>
      <c r="N510" s="122">
        <f>[2]Dados!AC509</f>
        <v>80</v>
      </c>
      <c r="O510" s="122">
        <f>[2]Dados!AD509</f>
        <v>80</v>
      </c>
      <c r="P510" s="125" t="e">
        <f>ROUND(VLOOKUP(A510,#REF!,45,0),0)</f>
        <v>#REF!</v>
      </c>
      <c r="Q510" s="127"/>
    </row>
    <row r="511" spans="1:17" hidden="1" x14ac:dyDescent="0.3">
      <c r="A511" s="122" t="str">
        <f>[2]Dados!$Q510</f>
        <v>63057QOA085P1</v>
      </c>
      <c r="B511" s="122" t="str">
        <f>[2]Dados!$H510</f>
        <v>Available Stock</v>
      </c>
      <c r="C511" s="122" t="str">
        <f>[2]Dados!$F510</f>
        <v>76SSP</v>
      </c>
      <c r="D511" s="122">
        <f>[2]Dados!S510</f>
        <v>0</v>
      </c>
      <c r="E511" s="122">
        <f>[2]Dados!T510</f>
        <v>0</v>
      </c>
      <c r="F511" s="122">
        <f>[2]Dados!U510</f>
        <v>0</v>
      </c>
      <c r="G511" s="122">
        <f>[2]Dados!V510</f>
        <v>0</v>
      </c>
      <c r="H511" s="122">
        <f>[2]Dados!W510</f>
        <v>0</v>
      </c>
      <c r="I511" s="122">
        <f>[2]Dados!X510</f>
        <v>0</v>
      </c>
      <c r="J511" s="122">
        <f>[2]Dados!Y510</f>
        <v>0</v>
      </c>
      <c r="K511" s="122">
        <f>[2]Dados!Z510</f>
        <v>0</v>
      </c>
      <c r="L511" s="122">
        <f>[2]Dados!AA510</f>
        <v>0</v>
      </c>
      <c r="M511" s="122">
        <f>[2]Dados!AB510</f>
        <v>0</v>
      </c>
      <c r="N511" s="122">
        <f>[2]Dados!AC510</f>
        <v>0</v>
      </c>
      <c r="O511" s="122">
        <f>[2]Dados!AD510</f>
        <v>0</v>
      </c>
      <c r="P511" s="125" t="e">
        <f>ROUND(VLOOKUP(A511,#REF!,45,0),0)</f>
        <v>#REF!</v>
      </c>
      <c r="Q511" s="127"/>
    </row>
    <row r="512" spans="1:17" hidden="1" x14ac:dyDescent="0.3">
      <c r="A512" s="122" t="str">
        <f>[2]Dados!$Q511</f>
        <v>63057QOA085P1</v>
      </c>
      <c r="B512" s="122" t="str">
        <f>[2]Dados!$H511</f>
        <v>Income</v>
      </c>
      <c r="C512" s="122" t="str">
        <f>[2]Dados!$F511</f>
        <v>76SSP</v>
      </c>
      <c r="D512" s="122">
        <f>[2]Dados!S511</f>
        <v>0</v>
      </c>
      <c r="E512" s="122">
        <f>[2]Dados!T511</f>
        <v>0</v>
      </c>
      <c r="F512" s="122">
        <f>[2]Dados!U511</f>
        <v>0</v>
      </c>
      <c r="G512" s="122">
        <f>[2]Dados!V511</f>
        <v>0</v>
      </c>
      <c r="H512" s="122">
        <f>[2]Dados!W511</f>
        <v>0</v>
      </c>
      <c r="I512" s="122">
        <f>[2]Dados!X511</f>
        <v>0</v>
      </c>
      <c r="J512" s="122">
        <f>[2]Dados!Y511</f>
        <v>0</v>
      </c>
      <c r="K512" s="122">
        <f>[2]Dados!Z511</f>
        <v>0</v>
      </c>
      <c r="L512" s="122">
        <f>[2]Dados!AA511</f>
        <v>0</v>
      </c>
      <c r="M512" s="122">
        <f>[2]Dados!AB511</f>
        <v>0</v>
      </c>
      <c r="N512" s="122">
        <f>[2]Dados!AC511</f>
        <v>0</v>
      </c>
      <c r="O512" s="122">
        <f>[2]Dados!AD511</f>
        <v>0</v>
      </c>
      <c r="P512" s="125" t="e">
        <f>ROUND(VLOOKUP(A512,#REF!,45,0),0)</f>
        <v>#REF!</v>
      </c>
      <c r="Q512" s="127"/>
    </row>
    <row r="513" spans="1:17" hidden="1" x14ac:dyDescent="0.3">
      <c r="A513" s="122" t="str">
        <f>[2]Dados!$Q512</f>
        <v>63057QOA085P1</v>
      </c>
      <c r="B513" s="122" t="str">
        <f>[2]Dados!$H512</f>
        <v>Production Volume</v>
      </c>
      <c r="C513" s="122" t="str">
        <f>[2]Dados!$F512</f>
        <v>76SSP</v>
      </c>
      <c r="D513" s="122">
        <f>[2]Dados!S512</f>
        <v>0</v>
      </c>
      <c r="E513" s="122">
        <f>[2]Dados!T512</f>
        <v>0</v>
      </c>
      <c r="F513" s="122">
        <f>[2]Dados!U512</f>
        <v>0</v>
      </c>
      <c r="G513" s="122">
        <f>[2]Dados!V512</f>
        <v>0</v>
      </c>
      <c r="H513" s="122">
        <f>[2]Dados!W512</f>
        <v>0</v>
      </c>
      <c r="I513" s="122">
        <f>[2]Dados!X512</f>
        <v>0</v>
      </c>
      <c r="J513" s="122">
        <f>[2]Dados!Y512</f>
        <v>0</v>
      </c>
      <c r="K513" s="122">
        <f>[2]Dados!Z512</f>
        <v>0</v>
      </c>
      <c r="L513" s="122">
        <f>[2]Dados!AA512</f>
        <v>0</v>
      </c>
      <c r="M513" s="122">
        <f>[2]Dados!AB512</f>
        <v>0</v>
      </c>
      <c r="N513" s="122">
        <f>[2]Dados!AC512</f>
        <v>0</v>
      </c>
      <c r="O513" s="122">
        <f>[2]Dados!AD512</f>
        <v>0</v>
      </c>
      <c r="P513" s="125" t="e">
        <f>ROUND(VLOOKUP(A513,#REF!,45,0),0)</f>
        <v>#REF!</v>
      </c>
      <c r="Q513" s="127"/>
    </row>
    <row r="514" spans="1:17" hidden="1" x14ac:dyDescent="0.3">
      <c r="A514" s="122" t="str">
        <f>[2]Dados!$Q513</f>
        <v>63057QOA085P1</v>
      </c>
      <c r="B514" s="122" t="str">
        <f>[2]Dados!$H513</f>
        <v>Sales Volume</v>
      </c>
      <c r="C514" s="122" t="str">
        <f>[2]Dados!$F513</f>
        <v>76SSP</v>
      </c>
      <c r="D514" s="122">
        <f>[2]Dados!S513</f>
        <v>0</v>
      </c>
      <c r="E514" s="122">
        <f>[2]Dados!T513</f>
        <v>0</v>
      </c>
      <c r="F514" s="122">
        <f>[2]Dados!U513</f>
        <v>0</v>
      </c>
      <c r="G514" s="122">
        <f>[2]Dados!V513</f>
        <v>0</v>
      </c>
      <c r="H514" s="122">
        <f>[2]Dados!W513</f>
        <v>0</v>
      </c>
      <c r="I514" s="122">
        <f>[2]Dados!X513</f>
        <v>0</v>
      </c>
      <c r="J514" s="122">
        <f>[2]Dados!Y513</f>
        <v>0</v>
      </c>
      <c r="K514" s="122">
        <f>[2]Dados!Z513</f>
        <v>0</v>
      </c>
      <c r="L514" s="122">
        <f>[2]Dados!AA513</f>
        <v>0</v>
      </c>
      <c r="M514" s="122">
        <f>[2]Dados!AB513</f>
        <v>0</v>
      </c>
      <c r="N514" s="122">
        <f>[2]Dados!AC513</f>
        <v>0</v>
      </c>
      <c r="O514" s="122">
        <f>[2]Dados!AD513</f>
        <v>0</v>
      </c>
      <c r="P514" s="125" t="e">
        <f>ROUND(VLOOKUP(A514,#REF!,45,0),0)</f>
        <v>#REF!</v>
      </c>
      <c r="Q514" s="127"/>
    </row>
    <row r="515" spans="1:17" hidden="1" x14ac:dyDescent="0.3">
      <c r="A515" s="122" t="str">
        <f>[2]Dados!$Q514</f>
        <v>63057QOA085P1</v>
      </c>
      <c r="B515" s="122" t="str">
        <f>[2]Dados!$H514</f>
        <v>Stock Volume</v>
      </c>
      <c r="C515" s="122" t="str">
        <f>[2]Dados!$F514</f>
        <v>76SSP</v>
      </c>
      <c r="D515" s="122">
        <f>[2]Dados!S514</f>
        <v>0</v>
      </c>
      <c r="E515" s="122">
        <f>[2]Dados!T514</f>
        <v>0</v>
      </c>
      <c r="F515" s="122">
        <f>[2]Dados!U514</f>
        <v>0</v>
      </c>
      <c r="G515" s="122">
        <f>[2]Dados!V514</f>
        <v>0</v>
      </c>
      <c r="H515" s="122">
        <f>[2]Dados!W514</f>
        <v>0</v>
      </c>
      <c r="I515" s="122">
        <f>[2]Dados!X514</f>
        <v>0</v>
      </c>
      <c r="J515" s="122">
        <f>[2]Dados!Y514</f>
        <v>0</v>
      </c>
      <c r="K515" s="122">
        <f>[2]Dados!Z514</f>
        <v>0</v>
      </c>
      <c r="L515" s="122">
        <f>[2]Dados!AA514</f>
        <v>0</v>
      </c>
      <c r="M515" s="122">
        <f>[2]Dados!AB514</f>
        <v>0</v>
      </c>
      <c r="N515" s="122">
        <f>[2]Dados!AC514</f>
        <v>0</v>
      </c>
      <c r="O515" s="122">
        <f>[2]Dados!AD514</f>
        <v>0</v>
      </c>
      <c r="P515" s="125" t="e">
        <f>ROUND(VLOOKUP(A515,#REF!,45,0),0)</f>
        <v>#REF!</v>
      </c>
      <c r="Q515" s="127"/>
    </row>
    <row r="516" spans="1:17" hidden="1" x14ac:dyDescent="0.3">
      <c r="A516" s="122" t="str">
        <f>[2]Dados!$Q515</f>
        <v>63051R0B006P1</v>
      </c>
      <c r="B516" s="122" t="str">
        <f>[2]Dados!$H515</f>
        <v>Available Stock</v>
      </c>
      <c r="C516" s="122" t="str">
        <f>[2]Dados!$F515</f>
        <v>76STB</v>
      </c>
      <c r="D516" s="122">
        <f>[2]Dados!S515</f>
        <v>0</v>
      </c>
      <c r="E516" s="122">
        <f>[2]Dados!T515</f>
        <v>0</v>
      </c>
      <c r="F516" s="122">
        <f>[2]Dados!U515</f>
        <v>0</v>
      </c>
      <c r="G516" s="122">
        <f>[2]Dados!V515</f>
        <v>0</v>
      </c>
      <c r="H516" s="122">
        <f>[2]Dados!W515</f>
        <v>0</v>
      </c>
      <c r="I516" s="122">
        <f>[2]Dados!X515</f>
        <v>0</v>
      </c>
      <c r="J516" s="122">
        <f>[2]Dados!Y515</f>
        <v>0</v>
      </c>
      <c r="K516" s="122">
        <f>[2]Dados!Z515</f>
        <v>0</v>
      </c>
      <c r="L516" s="122">
        <f>[2]Dados!AA515</f>
        <v>0</v>
      </c>
      <c r="M516" s="122">
        <f>[2]Dados!AB515</f>
        <v>0</v>
      </c>
      <c r="N516" s="122">
        <f>[2]Dados!AC515</f>
        <v>0</v>
      </c>
      <c r="O516" s="122">
        <f>[2]Dados!AD515</f>
        <v>0</v>
      </c>
      <c r="P516" s="125" t="e">
        <f>ROUND(VLOOKUP(A516,#REF!,45,0),0)</f>
        <v>#REF!</v>
      </c>
      <c r="Q516" s="127"/>
    </row>
    <row r="517" spans="1:17" hidden="1" x14ac:dyDescent="0.3">
      <c r="A517" s="122" t="str">
        <f>[2]Dados!$Q516</f>
        <v>63051R0B006P1</v>
      </c>
      <c r="B517" s="122" t="str">
        <f>[2]Dados!$H516</f>
        <v>Income</v>
      </c>
      <c r="C517" s="122" t="str">
        <f>[2]Dados!$F516</f>
        <v>76STB</v>
      </c>
      <c r="D517" s="122">
        <f>[2]Dados!S516</f>
        <v>0</v>
      </c>
      <c r="E517" s="122">
        <f>[2]Dados!T516</f>
        <v>0</v>
      </c>
      <c r="F517" s="122">
        <f>[2]Dados!U516</f>
        <v>0</v>
      </c>
      <c r="G517" s="122">
        <f>[2]Dados!V516</f>
        <v>0</v>
      </c>
      <c r="H517" s="122">
        <f>[2]Dados!W516</f>
        <v>0</v>
      </c>
      <c r="I517" s="122">
        <f>[2]Dados!X516</f>
        <v>0</v>
      </c>
      <c r="J517" s="122">
        <f>[2]Dados!Y516</f>
        <v>0</v>
      </c>
      <c r="K517" s="122">
        <f>[2]Dados!Z516</f>
        <v>0</v>
      </c>
      <c r="L517" s="122">
        <f>[2]Dados!AA516</f>
        <v>0</v>
      </c>
      <c r="M517" s="122">
        <f>[2]Dados!AB516</f>
        <v>0</v>
      </c>
      <c r="N517" s="122">
        <f>[2]Dados!AC516</f>
        <v>0</v>
      </c>
      <c r="O517" s="122">
        <f>[2]Dados!AD516</f>
        <v>0</v>
      </c>
      <c r="P517" s="125" t="e">
        <f>ROUND(VLOOKUP(A517,#REF!,45,0),0)</f>
        <v>#REF!</v>
      </c>
      <c r="Q517" s="127"/>
    </row>
    <row r="518" spans="1:17" hidden="1" x14ac:dyDescent="0.3">
      <c r="A518" s="122" t="str">
        <f>[2]Dados!$Q517</f>
        <v>63051R0B006P1</v>
      </c>
      <c r="B518" s="122" t="str">
        <f>[2]Dados!$H517</f>
        <v>Production Volume</v>
      </c>
      <c r="C518" s="122" t="str">
        <f>[2]Dados!$F517</f>
        <v>76STB</v>
      </c>
      <c r="D518" s="122">
        <f>[2]Dados!S517</f>
        <v>0</v>
      </c>
      <c r="E518" s="122">
        <f>[2]Dados!T517</f>
        <v>0</v>
      </c>
      <c r="F518" s="122">
        <f>[2]Dados!U517</f>
        <v>0</v>
      </c>
      <c r="G518" s="122">
        <f>[2]Dados!V517</f>
        <v>0</v>
      </c>
      <c r="H518" s="122">
        <f>[2]Dados!W517</f>
        <v>0</v>
      </c>
      <c r="I518" s="122">
        <f>[2]Dados!X517</f>
        <v>0</v>
      </c>
      <c r="J518" s="122">
        <f>[2]Dados!Y517</f>
        <v>0</v>
      </c>
      <c r="K518" s="122">
        <f>[2]Dados!Z517</f>
        <v>0</v>
      </c>
      <c r="L518" s="122">
        <f>[2]Dados!AA517</f>
        <v>0</v>
      </c>
      <c r="M518" s="122">
        <f>[2]Dados!AB517</f>
        <v>0</v>
      </c>
      <c r="N518" s="122">
        <f>[2]Dados!AC517</f>
        <v>0</v>
      </c>
      <c r="O518" s="122">
        <f>[2]Dados!AD517</f>
        <v>0</v>
      </c>
      <c r="P518" s="125" t="e">
        <f>ROUND(VLOOKUP(A518,#REF!,45,0),0)</f>
        <v>#REF!</v>
      </c>
      <c r="Q518" s="127"/>
    </row>
    <row r="519" spans="1:17" hidden="1" x14ac:dyDescent="0.3">
      <c r="A519" s="122" t="str">
        <f>[2]Dados!$Q518</f>
        <v>63051R0B006P1</v>
      </c>
      <c r="B519" s="122" t="str">
        <f>[2]Dados!$H518</f>
        <v>Sales Volume</v>
      </c>
      <c r="C519" s="122" t="str">
        <f>[2]Dados!$F518</f>
        <v>76STB</v>
      </c>
      <c r="D519" s="122">
        <f>[2]Dados!S518</f>
        <v>0</v>
      </c>
      <c r="E519" s="122">
        <f>[2]Dados!T518</f>
        <v>0</v>
      </c>
      <c r="F519" s="122">
        <f>[2]Dados!U518</f>
        <v>0</v>
      </c>
      <c r="G519" s="122">
        <f>[2]Dados!V518</f>
        <v>0</v>
      </c>
      <c r="H519" s="122">
        <f>[2]Dados!W518</f>
        <v>0</v>
      </c>
      <c r="I519" s="122">
        <f>[2]Dados!X518</f>
        <v>0</v>
      </c>
      <c r="J519" s="122">
        <f>[2]Dados!Y518</f>
        <v>0</v>
      </c>
      <c r="K519" s="122">
        <f>[2]Dados!Z518</f>
        <v>0</v>
      </c>
      <c r="L519" s="122">
        <f>[2]Dados!AA518</f>
        <v>0</v>
      </c>
      <c r="M519" s="122">
        <f>[2]Dados!AB518</f>
        <v>0</v>
      </c>
      <c r="N519" s="122">
        <f>[2]Dados!AC518</f>
        <v>0</v>
      </c>
      <c r="O519" s="122">
        <f>[2]Dados!AD518</f>
        <v>0</v>
      </c>
      <c r="P519" s="125" t="e">
        <f>ROUND(VLOOKUP(A519,#REF!,45,0),0)</f>
        <v>#REF!</v>
      </c>
      <c r="Q519" s="127"/>
    </row>
    <row r="520" spans="1:17" hidden="1" x14ac:dyDescent="0.3">
      <c r="A520" s="122" t="str">
        <f>[2]Dados!$Q519</f>
        <v>63051R0B006P1</v>
      </c>
      <c r="B520" s="122" t="str">
        <f>[2]Dados!$H519</f>
        <v>Stock Volume</v>
      </c>
      <c r="C520" s="122" t="str">
        <f>[2]Dados!$F519</f>
        <v>76STB</v>
      </c>
      <c r="D520" s="122">
        <f>[2]Dados!S519</f>
        <v>0</v>
      </c>
      <c r="E520" s="122">
        <f>[2]Dados!T519</f>
        <v>0</v>
      </c>
      <c r="F520" s="122">
        <f>[2]Dados!U519</f>
        <v>0</v>
      </c>
      <c r="G520" s="122">
        <f>[2]Dados!V519</f>
        <v>0</v>
      </c>
      <c r="H520" s="122">
        <f>[2]Dados!W519</f>
        <v>0</v>
      </c>
      <c r="I520" s="122">
        <f>[2]Dados!X519</f>
        <v>0</v>
      </c>
      <c r="J520" s="122">
        <f>[2]Dados!Y519</f>
        <v>0</v>
      </c>
      <c r="K520" s="122">
        <f>[2]Dados!Z519</f>
        <v>0</v>
      </c>
      <c r="L520" s="122">
        <f>[2]Dados!AA519</f>
        <v>0</v>
      </c>
      <c r="M520" s="122">
        <f>[2]Dados!AB519</f>
        <v>0</v>
      </c>
      <c r="N520" s="122">
        <f>[2]Dados!AC519</f>
        <v>0</v>
      </c>
      <c r="O520" s="122">
        <f>[2]Dados!AD519</f>
        <v>0</v>
      </c>
      <c r="P520" s="125" t="e">
        <f>ROUND(VLOOKUP(A520,#REF!,45,0),0)</f>
        <v>#REF!</v>
      </c>
      <c r="Q520" s="127"/>
    </row>
    <row r="521" spans="1:17" hidden="1" x14ac:dyDescent="0.3">
      <c r="A521" s="122" t="str">
        <f>[2]Dados!$Q520</f>
        <v>63051RQB006B1</v>
      </c>
      <c r="B521" s="122" t="str">
        <f>[2]Dados!$H520</f>
        <v>Available Stock</v>
      </c>
      <c r="C521" s="122" t="str">
        <f>[2]Dados!$F520</f>
        <v>76STB</v>
      </c>
      <c r="D521" s="122">
        <f>[2]Dados!S520</f>
        <v>184</v>
      </c>
      <c r="E521" s="122">
        <f>[2]Dados!T520</f>
        <v>184</v>
      </c>
      <c r="F521" s="122">
        <f>[2]Dados!U520</f>
        <v>112</v>
      </c>
      <c r="G521" s="122">
        <f>[2]Dados!V520</f>
        <v>112</v>
      </c>
      <c r="H521" s="122">
        <f>[2]Dados!W520</f>
        <v>112</v>
      </c>
      <c r="I521" s="122">
        <f>[2]Dados!X520</f>
        <v>40</v>
      </c>
      <c r="J521" s="122">
        <f>[2]Dados!Y520</f>
        <v>40</v>
      </c>
      <c r="K521" s="122">
        <f>[2]Dados!Z520</f>
        <v>40</v>
      </c>
      <c r="L521" s="122">
        <f>[2]Dados!AA520</f>
        <v>40</v>
      </c>
      <c r="M521" s="122">
        <f>[2]Dados!AB520</f>
        <v>40</v>
      </c>
      <c r="N521" s="122">
        <f>[2]Dados!AC520</f>
        <v>40</v>
      </c>
      <c r="O521" s="122">
        <f>[2]Dados!AD520</f>
        <v>40</v>
      </c>
      <c r="P521" s="125" t="e">
        <f>ROUND(VLOOKUP(A521,#REF!,45,0),0)</f>
        <v>#REF!</v>
      </c>
      <c r="Q521" s="127"/>
    </row>
    <row r="522" spans="1:17" hidden="1" x14ac:dyDescent="0.3">
      <c r="A522" s="122" t="str">
        <f>[2]Dados!$Q521</f>
        <v>63051RQB006B1</v>
      </c>
      <c r="B522" s="122" t="str">
        <f>[2]Dados!$H521</f>
        <v>Income</v>
      </c>
      <c r="C522" s="122" t="str">
        <f>[2]Dados!$F521</f>
        <v>76STB</v>
      </c>
      <c r="D522" s="122">
        <f>[2]Dados!S521</f>
        <v>0</v>
      </c>
      <c r="E522" s="122">
        <f>[2]Dados!T521</f>
        <v>0</v>
      </c>
      <c r="F522" s="122">
        <f>[2]Dados!U521</f>
        <v>72</v>
      </c>
      <c r="G522" s="122">
        <f>[2]Dados!V521</f>
        <v>0</v>
      </c>
      <c r="H522" s="122">
        <f>[2]Dados!W521</f>
        <v>0</v>
      </c>
      <c r="I522" s="122">
        <f>[2]Dados!X521</f>
        <v>72</v>
      </c>
      <c r="J522" s="122">
        <f>[2]Dados!Y521</f>
        <v>0</v>
      </c>
      <c r="K522" s="122">
        <f>[2]Dados!Z521</f>
        <v>0</v>
      </c>
      <c r="L522" s="122">
        <f>[2]Dados!AA521</f>
        <v>0</v>
      </c>
      <c r="M522" s="122">
        <f>[2]Dados!AB521</f>
        <v>0</v>
      </c>
      <c r="N522" s="122">
        <f>[2]Dados!AC521</f>
        <v>0</v>
      </c>
      <c r="O522" s="122">
        <f>[2]Dados!AD521</f>
        <v>0</v>
      </c>
      <c r="P522" s="125" t="e">
        <f>ROUND(VLOOKUP(A522,#REF!,45,0),0)</f>
        <v>#REF!</v>
      </c>
      <c r="Q522" s="127"/>
    </row>
    <row r="523" spans="1:17" hidden="1" x14ac:dyDescent="0.3">
      <c r="A523" s="122" t="str">
        <f>[2]Dados!$Q522</f>
        <v>63051RQB006B1</v>
      </c>
      <c r="B523" s="122" t="str">
        <f>[2]Dados!$H522</f>
        <v>Production Volume</v>
      </c>
      <c r="C523" s="122" t="str">
        <f>[2]Dados!$F522</f>
        <v>76STB</v>
      </c>
      <c r="D523" s="122">
        <f>[2]Dados!S522</f>
        <v>0</v>
      </c>
      <c r="E523" s="122">
        <f>[2]Dados!T522</f>
        <v>0</v>
      </c>
      <c r="F523" s="122">
        <f>[2]Dados!U522</f>
        <v>0</v>
      </c>
      <c r="G523" s="122">
        <f>[2]Dados!V522</f>
        <v>0</v>
      </c>
      <c r="H523" s="122">
        <f>[2]Dados!W522</f>
        <v>0</v>
      </c>
      <c r="I523" s="122">
        <f>[2]Dados!X522</f>
        <v>0</v>
      </c>
      <c r="J523" s="122">
        <f>[2]Dados!Y522</f>
        <v>0</v>
      </c>
      <c r="K523" s="122">
        <f>[2]Dados!Z522</f>
        <v>0</v>
      </c>
      <c r="L523" s="122">
        <f>[2]Dados!AA522</f>
        <v>0</v>
      </c>
      <c r="M523" s="122">
        <f>[2]Dados!AB522</f>
        <v>0</v>
      </c>
      <c r="N523" s="122">
        <f>[2]Dados!AC522</f>
        <v>0</v>
      </c>
      <c r="O523" s="122">
        <f>[2]Dados!AD522</f>
        <v>0</v>
      </c>
      <c r="P523" s="125" t="e">
        <f>ROUND(VLOOKUP(A523,#REF!,45,0),0)</f>
        <v>#REF!</v>
      </c>
      <c r="Q523" s="127"/>
    </row>
    <row r="524" spans="1:17" hidden="1" x14ac:dyDescent="0.3">
      <c r="A524" s="122" t="str">
        <f>[2]Dados!$Q523</f>
        <v>63051RQB006B1</v>
      </c>
      <c r="B524" s="122" t="str">
        <f>[2]Dados!$H523</f>
        <v>Sales Volume</v>
      </c>
      <c r="C524" s="122" t="str">
        <f>[2]Dados!$F523</f>
        <v>76STB</v>
      </c>
      <c r="D524" s="122">
        <f>[2]Dados!S523</f>
        <v>0</v>
      </c>
      <c r="E524" s="122">
        <f>[2]Dados!T523</f>
        <v>0</v>
      </c>
      <c r="F524" s="122">
        <f>[2]Dados!U523</f>
        <v>72</v>
      </c>
      <c r="G524" s="122">
        <f>[2]Dados!V523</f>
        <v>0</v>
      </c>
      <c r="H524" s="122">
        <f>[2]Dados!W523</f>
        <v>0</v>
      </c>
      <c r="I524" s="122">
        <f>[2]Dados!X523</f>
        <v>72</v>
      </c>
      <c r="J524" s="122">
        <f>[2]Dados!Y523</f>
        <v>0</v>
      </c>
      <c r="K524" s="122">
        <f>[2]Dados!Z523</f>
        <v>0</v>
      </c>
      <c r="L524" s="122">
        <f>[2]Dados!AA523</f>
        <v>0</v>
      </c>
      <c r="M524" s="122">
        <f>[2]Dados!AB523</f>
        <v>0</v>
      </c>
      <c r="N524" s="122">
        <f>[2]Dados!AC523</f>
        <v>0</v>
      </c>
      <c r="O524" s="122">
        <f>[2]Dados!AD523</f>
        <v>0</v>
      </c>
      <c r="P524" s="125" t="e">
        <f>ROUND(VLOOKUP(A524,#REF!,45,0),0)</f>
        <v>#REF!</v>
      </c>
      <c r="Q524" s="127"/>
    </row>
    <row r="525" spans="1:17" hidden="1" x14ac:dyDescent="0.3">
      <c r="A525" s="122" t="str">
        <f>[2]Dados!$Q524</f>
        <v>63051RQB006B1</v>
      </c>
      <c r="B525" s="122" t="str">
        <f>[2]Dados!$H524</f>
        <v>Stock Volume</v>
      </c>
      <c r="C525" s="122" t="str">
        <f>[2]Dados!$F524</f>
        <v>76STB</v>
      </c>
      <c r="D525" s="122">
        <f>[2]Dados!S524</f>
        <v>184</v>
      </c>
      <c r="E525" s="122">
        <f>[2]Dados!T524</f>
        <v>184</v>
      </c>
      <c r="F525" s="122">
        <f>[2]Dados!U524</f>
        <v>112</v>
      </c>
      <c r="G525" s="122">
        <f>[2]Dados!V524</f>
        <v>112</v>
      </c>
      <c r="H525" s="122">
        <f>[2]Dados!W524</f>
        <v>112</v>
      </c>
      <c r="I525" s="122">
        <f>[2]Dados!X524</f>
        <v>40</v>
      </c>
      <c r="J525" s="122">
        <f>[2]Dados!Y524</f>
        <v>40</v>
      </c>
      <c r="K525" s="122">
        <f>[2]Dados!Z524</f>
        <v>40</v>
      </c>
      <c r="L525" s="122">
        <f>[2]Dados!AA524</f>
        <v>40</v>
      </c>
      <c r="M525" s="122">
        <f>[2]Dados!AB524</f>
        <v>40</v>
      </c>
      <c r="N525" s="122">
        <f>[2]Dados!AC524</f>
        <v>40</v>
      </c>
      <c r="O525" s="122">
        <f>[2]Dados!AD524</f>
        <v>40</v>
      </c>
      <c r="P525" s="125" t="e">
        <f>ROUND(VLOOKUP(A525,#REF!,45,0),0)</f>
        <v>#REF!</v>
      </c>
      <c r="Q525" s="127"/>
    </row>
    <row r="526" spans="1:17" hidden="1" x14ac:dyDescent="0.3">
      <c r="A526" s="122" t="str">
        <f>[2]Dados!$Q525</f>
        <v>63051SQB006P1</v>
      </c>
      <c r="B526" s="122" t="str">
        <f>[2]Dados!$H525</f>
        <v>Available Stock</v>
      </c>
      <c r="C526" s="122" t="str">
        <f>[2]Dados!$F525</f>
        <v>76STB</v>
      </c>
      <c r="D526" s="122">
        <f>[2]Dados!S525</f>
        <v>0</v>
      </c>
      <c r="E526" s="122">
        <f>[2]Dados!T525</f>
        <v>0</v>
      </c>
      <c r="F526" s="122">
        <f>[2]Dados!U525</f>
        <v>0</v>
      </c>
      <c r="G526" s="122">
        <f>[2]Dados!V525</f>
        <v>0</v>
      </c>
      <c r="H526" s="122">
        <f>[2]Dados!W525</f>
        <v>0</v>
      </c>
      <c r="I526" s="122">
        <f>[2]Dados!X525</f>
        <v>0</v>
      </c>
      <c r="J526" s="122">
        <f>[2]Dados!Y525</f>
        <v>0</v>
      </c>
      <c r="K526" s="122">
        <f>[2]Dados!Z525</f>
        <v>0</v>
      </c>
      <c r="L526" s="122">
        <f>[2]Dados!AA525</f>
        <v>0</v>
      </c>
      <c r="M526" s="122">
        <f>[2]Dados!AB525</f>
        <v>0</v>
      </c>
      <c r="N526" s="122">
        <f>[2]Dados!AC525</f>
        <v>0</v>
      </c>
      <c r="O526" s="122">
        <f>[2]Dados!AD525</f>
        <v>0</v>
      </c>
      <c r="P526" s="125" t="e">
        <f>ROUND(VLOOKUP(A526,#REF!,45,0),0)</f>
        <v>#REF!</v>
      </c>
      <c r="Q526" s="127"/>
    </row>
    <row r="527" spans="1:17" hidden="1" x14ac:dyDescent="0.3">
      <c r="A527" s="122" t="str">
        <f>[2]Dados!$Q526</f>
        <v>63051SQB006P1</v>
      </c>
      <c r="B527" s="122" t="str">
        <f>[2]Dados!$H526</f>
        <v>Stock Volume</v>
      </c>
      <c r="C527" s="122" t="str">
        <f>[2]Dados!$F526</f>
        <v>76STB</v>
      </c>
      <c r="D527" s="122">
        <f>[2]Dados!S526</f>
        <v>0</v>
      </c>
      <c r="E527" s="122">
        <f>[2]Dados!T526</f>
        <v>0</v>
      </c>
      <c r="F527" s="122">
        <f>[2]Dados!U526</f>
        <v>0</v>
      </c>
      <c r="G527" s="122">
        <f>[2]Dados!V526</f>
        <v>0</v>
      </c>
      <c r="H527" s="122">
        <f>[2]Dados!W526</f>
        <v>0</v>
      </c>
      <c r="I527" s="122">
        <f>[2]Dados!X526</f>
        <v>0</v>
      </c>
      <c r="J527" s="122">
        <f>[2]Dados!Y526</f>
        <v>0</v>
      </c>
      <c r="K527" s="122">
        <f>[2]Dados!Z526</f>
        <v>0</v>
      </c>
      <c r="L527" s="122">
        <f>[2]Dados!AA526</f>
        <v>0</v>
      </c>
      <c r="M527" s="122">
        <f>[2]Dados!AB526</f>
        <v>0</v>
      </c>
      <c r="N527" s="122">
        <f>[2]Dados!AC526</f>
        <v>0</v>
      </c>
      <c r="O527" s="122">
        <f>[2]Dados!AD526</f>
        <v>0</v>
      </c>
      <c r="P527" s="125" t="e">
        <f>ROUND(VLOOKUP(A527,#REF!,45,0),0)</f>
        <v>#REF!</v>
      </c>
      <c r="Q527" s="127"/>
    </row>
    <row r="528" spans="1:17" hidden="1" x14ac:dyDescent="0.3">
      <c r="A528" s="122" t="str">
        <f>[2]Dados!$Q527</f>
        <v>63051SZB006P1</v>
      </c>
      <c r="B528" s="122" t="str">
        <f>[2]Dados!$H527</f>
        <v>Available Stock</v>
      </c>
      <c r="C528" s="122" t="str">
        <f>[2]Dados!$F527</f>
        <v>76STB</v>
      </c>
      <c r="D528" s="122">
        <f>[2]Dados!S527</f>
        <v>0</v>
      </c>
      <c r="E528" s="122">
        <f>[2]Dados!T527</f>
        <v>0</v>
      </c>
      <c r="F528" s="122">
        <f>[2]Dados!U527</f>
        <v>0</v>
      </c>
      <c r="G528" s="122">
        <f>[2]Dados!V527</f>
        <v>0</v>
      </c>
      <c r="H528" s="122">
        <f>[2]Dados!W527</f>
        <v>0</v>
      </c>
      <c r="I528" s="122">
        <f>[2]Dados!X527</f>
        <v>0</v>
      </c>
      <c r="J528" s="122">
        <f>[2]Dados!Y527</f>
        <v>0</v>
      </c>
      <c r="K528" s="122">
        <f>[2]Dados!Z527</f>
        <v>0</v>
      </c>
      <c r="L528" s="122">
        <f>[2]Dados!AA527</f>
        <v>0</v>
      </c>
      <c r="M528" s="122">
        <f>[2]Dados!AB527</f>
        <v>0</v>
      </c>
      <c r="N528" s="122">
        <f>[2]Dados!AC527</f>
        <v>0</v>
      </c>
      <c r="O528" s="122">
        <f>[2]Dados!AD527</f>
        <v>0</v>
      </c>
      <c r="P528" s="125" t="e">
        <f>ROUND(VLOOKUP(A528,#REF!,45,0),0)</f>
        <v>#REF!</v>
      </c>
      <c r="Q528" s="127"/>
    </row>
    <row r="529" spans="1:17" hidden="1" x14ac:dyDescent="0.3">
      <c r="A529" s="122" t="str">
        <f>[2]Dados!$Q528</f>
        <v>63051SZB006P1</v>
      </c>
      <c r="B529" s="122" t="str">
        <f>[2]Dados!$H528</f>
        <v>Stock Volume</v>
      </c>
      <c r="C529" s="122" t="str">
        <f>[2]Dados!$F528</f>
        <v>76STB</v>
      </c>
      <c r="D529" s="122">
        <f>[2]Dados!S528</f>
        <v>0</v>
      </c>
      <c r="E529" s="122">
        <f>[2]Dados!T528</f>
        <v>0</v>
      </c>
      <c r="F529" s="122">
        <f>[2]Dados!U528</f>
        <v>0</v>
      </c>
      <c r="G529" s="122">
        <f>[2]Dados!V528</f>
        <v>0</v>
      </c>
      <c r="H529" s="122">
        <f>[2]Dados!W528</f>
        <v>0</v>
      </c>
      <c r="I529" s="122">
        <f>[2]Dados!X528</f>
        <v>0</v>
      </c>
      <c r="J529" s="122">
        <f>[2]Dados!Y528</f>
        <v>0</v>
      </c>
      <c r="K529" s="122">
        <f>[2]Dados!Z528</f>
        <v>0</v>
      </c>
      <c r="L529" s="122">
        <f>[2]Dados!AA528</f>
        <v>0</v>
      </c>
      <c r="M529" s="122">
        <f>[2]Dados!AB528</f>
        <v>0</v>
      </c>
      <c r="N529" s="122">
        <f>[2]Dados!AC528</f>
        <v>0</v>
      </c>
      <c r="O529" s="122">
        <f>[2]Dados!AD528</f>
        <v>0</v>
      </c>
      <c r="P529" s="125" t="e">
        <f>ROUND(VLOOKUP(A529,#REF!,45,0),0)</f>
        <v>#REF!</v>
      </c>
      <c r="Q529" s="127"/>
    </row>
    <row r="530" spans="1:17" hidden="1" x14ac:dyDescent="0.3">
      <c r="A530" s="122" t="str">
        <f>[2]Dados!$Q529</f>
        <v>63051RQA089P1</v>
      </c>
      <c r="B530" s="122" t="str">
        <f>[2]Dados!$H529</f>
        <v>Available Stock</v>
      </c>
      <c r="C530" s="122" t="str">
        <f>[2]Dados!$F529</f>
        <v>76STX</v>
      </c>
      <c r="D530" s="122">
        <f>[2]Dados!S529</f>
        <v>0</v>
      </c>
      <c r="E530" s="122">
        <f>[2]Dados!T529</f>
        <v>0</v>
      </c>
      <c r="F530" s="122">
        <f>[2]Dados!U529</f>
        <v>0</v>
      </c>
      <c r="G530" s="122">
        <f>[2]Dados!V529</f>
        <v>0</v>
      </c>
      <c r="H530" s="122">
        <f>[2]Dados!W529</f>
        <v>0</v>
      </c>
      <c r="I530" s="122">
        <f>[2]Dados!X529</f>
        <v>0</v>
      </c>
      <c r="J530" s="122">
        <f>[2]Dados!Y529</f>
        <v>0</v>
      </c>
      <c r="K530" s="122">
        <f>[2]Dados!Z529</f>
        <v>0</v>
      </c>
      <c r="L530" s="122">
        <f>[2]Dados!AA529</f>
        <v>0</v>
      </c>
      <c r="M530" s="122">
        <f>[2]Dados!AB529</f>
        <v>0</v>
      </c>
      <c r="N530" s="122">
        <f>[2]Dados!AC529</f>
        <v>0</v>
      </c>
      <c r="O530" s="122">
        <f>[2]Dados!AD529</f>
        <v>0</v>
      </c>
      <c r="P530" s="125" t="e">
        <f>ROUND(VLOOKUP(A530,#REF!,45,0),0)</f>
        <v>#REF!</v>
      </c>
      <c r="Q530" s="127"/>
    </row>
    <row r="531" spans="1:17" hidden="1" x14ac:dyDescent="0.3">
      <c r="A531" s="122" t="str">
        <f>[2]Dados!$Q530</f>
        <v>63051RQA089P1</v>
      </c>
      <c r="B531" s="122" t="str">
        <f>[2]Dados!$H530</f>
        <v>Income</v>
      </c>
      <c r="C531" s="122" t="str">
        <f>[2]Dados!$F530</f>
        <v>76STX</v>
      </c>
      <c r="D531" s="122">
        <f>[2]Dados!S530</f>
        <v>0</v>
      </c>
      <c r="E531" s="122">
        <f>[2]Dados!T530</f>
        <v>0</v>
      </c>
      <c r="F531" s="122">
        <f>[2]Dados!U530</f>
        <v>0</v>
      </c>
      <c r="G531" s="122">
        <f>[2]Dados!V530</f>
        <v>0</v>
      </c>
      <c r="H531" s="122">
        <f>[2]Dados!W530</f>
        <v>0</v>
      </c>
      <c r="I531" s="122">
        <f>[2]Dados!X530</f>
        <v>0</v>
      </c>
      <c r="J531" s="122">
        <f>[2]Dados!Y530</f>
        <v>0</v>
      </c>
      <c r="K531" s="122">
        <f>[2]Dados!Z530</f>
        <v>0</v>
      </c>
      <c r="L531" s="122">
        <f>[2]Dados!AA530</f>
        <v>0</v>
      </c>
      <c r="M531" s="122">
        <f>[2]Dados!AB530</f>
        <v>0</v>
      </c>
      <c r="N531" s="122">
        <f>[2]Dados!AC530</f>
        <v>0</v>
      </c>
      <c r="O531" s="122">
        <f>[2]Dados!AD530</f>
        <v>0</v>
      </c>
      <c r="P531" s="125" t="e">
        <f>ROUND(VLOOKUP(A531,#REF!,45,0),0)</f>
        <v>#REF!</v>
      </c>
      <c r="Q531" s="127"/>
    </row>
    <row r="532" spans="1:17" hidden="1" x14ac:dyDescent="0.3">
      <c r="A532" s="122" t="str">
        <f>[2]Dados!$Q531</f>
        <v>63051RQA089P1</v>
      </c>
      <c r="B532" s="122" t="str">
        <f>[2]Dados!$H531</f>
        <v>Production Volume</v>
      </c>
      <c r="C532" s="122" t="str">
        <f>[2]Dados!$F531</f>
        <v>76STX</v>
      </c>
      <c r="D532" s="122">
        <f>[2]Dados!S531</f>
        <v>0</v>
      </c>
      <c r="E532" s="122">
        <f>[2]Dados!T531</f>
        <v>0</v>
      </c>
      <c r="F532" s="122">
        <f>[2]Dados!U531</f>
        <v>0</v>
      </c>
      <c r="G532" s="122">
        <f>[2]Dados!V531</f>
        <v>0</v>
      </c>
      <c r="H532" s="122">
        <f>[2]Dados!W531</f>
        <v>0</v>
      </c>
      <c r="I532" s="122">
        <f>[2]Dados!X531</f>
        <v>0</v>
      </c>
      <c r="J532" s="122">
        <f>[2]Dados!Y531</f>
        <v>0</v>
      </c>
      <c r="K532" s="122">
        <f>[2]Dados!Z531</f>
        <v>0</v>
      </c>
      <c r="L532" s="122">
        <f>[2]Dados!AA531</f>
        <v>0</v>
      </c>
      <c r="M532" s="122">
        <f>[2]Dados!AB531</f>
        <v>0</v>
      </c>
      <c r="N532" s="122">
        <f>[2]Dados!AC531</f>
        <v>0</v>
      </c>
      <c r="O532" s="122">
        <f>[2]Dados!AD531</f>
        <v>0</v>
      </c>
      <c r="P532" s="125" t="e">
        <f>ROUND(VLOOKUP(A532,#REF!,45,0),0)</f>
        <v>#REF!</v>
      </c>
      <c r="Q532" s="127"/>
    </row>
    <row r="533" spans="1:17" hidden="1" x14ac:dyDescent="0.3">
      <c r="A533" s="122" t="str">
        <f>[2]Dados!$Q532</f>
        <v>63051RQA089P1</v>
      </c>
      <c r="B533" s="122" t="str">
        <f>[2]Dados!$H532</f>
        <v>Sales Volume</v>
      </c>
      <c r="C533" s="122" t="str">
        <f>[2]Dados!$F532</f>
        <v>76STX</v>
      </c>
      <c r="D533" s="122">
        <f>[2]Dados!S532</f>
        <v>0</v>
      </c>
      <c r="E533" s="122">
        <f>[2]Dados!T532</f>
        <v>0</v>
      </c>
      <c r="F533" s="122">
        <f>[2]Dados!U532</f>
        <v>0</v>
      </c>
      <c r="G533" s="122">
        <f>[2]Dados!V532</f>
        <v>0</v>
      </c>
      <c r="H533" s="122">
        <f>[2]Dados!W532</f>
        <v>0</v>
      </c>
      <c r="I533" s="122">
        <f>[2]Dados!X532</f>
        <v>0</v>
      </c>
      <c r="J533" s="122">
        <f>[2]Dados!Y532</f>
        <v>0</v>
      </c>
      <c r="K533" s="122">
        <f>[2]Dados!Z532</f>
        <v>0</v>
      </c>
      <c r="L533" s="122">
        <f>[2]Dados!AA532</f>
        <v>0</v>
      </c>
      <c r="M533" s="122">
        <f>[2]Dados!AB532</f>
        <v>0</v>
      </c>
      <c r="N533" s="122">
        <f>[2]Dados!AC532</f>
        <v>0</v>
      </c>
      <c r="O533" s="122">
        <f>[2]Dados!AD532</f>
        <v>0</v>
      </c>
      <c r="P533" s="125" t="e">
        <f>ROUND(VLOOKUP(A533,#REF!,45,0),0)</f>
        <v>#REF!</v>
      </c>
      <c r="Q533" s="127"/>
    </row>
    <row r="534" spans="1:17" hidden="1" x14ac:dyDescent="0.3">
      <c r="A534" s="122" t="str">
        <f>[2]Dados!$Q533</f>
        <v>63051RQA089P1</v>
      </c>
      <c r="B534" s="122" t="str">
        <f>[2]Dados!$H533</f>
        <v>Stock Volume</v>
      </c>
      <c r="C534" s="122" t="str">
        <f>[2]Dados!$F533</f>
        <v>76STX</v>
      </c>
      <c r="D534" s="122">
        <f>[2]Dados!S533</f>
        <v>0</v>
      </c>
      <c r="E534" s="122">
        <f>[2]Dados!T533</f>
        <v>0</v>
      </c>
      <c r="F534" s="122">
        <f>[2]Dados!U533</f>
        <v>0</v>
      </c>
      <c r="G534" s="122">
        <f>[2]Dados!V533</f>
        <v>0</v>
      </c>
      <c r="H534" s="122">
        <f>[2]Dados!W533</f>
        <v>0</v>
      </c>
      <c r="I534" s="122">
        <f>[2]Dados!X533</f>
        <v>0</v>
      </c>
      <c r="J534" s="122">
        <f>[2]Dados!Y533</f>
        <v>0</v>
      </c>
      <c r="K534" s="122">
        <f>[2]Dados!Z533</f>
        <v>0</v>
      </c>
      <c r="L534" s="122">
        <f>[2]Dados!AA533</f>
        <v>0</v>
      </c>
      <c r="M534" s="122">
        <f>[2]Dados!AB533</f>
        <v>0</v>
      </c>
      <c r="N534" s="122">
        <f>[2]Dados!AC533</f>
        <v>0</v>
      </c>
      <c r="O534" s="122">
        <f>[2]Dados!AD533</f>
        <v>0</v>
      </c>
      <c r="P534" s="125" t="e">
        <f>ROUND(VLOOKUP(A534,#REF!,45,0),0)</f>
        <v>#REF!</v>
      </c>
      <c r="Q534" s="127"/>
    </row>
    <row r="535" spans="1:17" hidden="1" x14ac:dyDescent="0.3">
      <c r="A535" s="122" t="str">
        <f>[2]Dados!$Q534</f>
        <v>63051RQB089B1</v>
      </c>
      <c r="B535" s="122" t="str">
        <f>[2]Dados!$H534</f>
        <v>Available Stock</v>
      </c>
      <c r="C535" s="122" t="str">
        <f>[2]Dados!$F534</f>
        <v>76STX</v>
      </c>
      <c r="D535" s="122">
        <f>[2]Dados!S534</f>
        <v>180</v>
      </c>
      <c r="E535" s="122">
        <f>[2]Dados!T534</f>
        <v>173</v>
      </c>
      <c r="F535" s="122">
        <f>[2]Dados!U534</f>
        <v>148</v>
      </c>
      <c r="G535" s="122">
        <f>[2]Dados!V534</f>
        <v>296</v>
      </c>
      <c r="H535" s="122">
        <f>[2]Dados!W534</f>
        <v>35</v>
      </c>
      <c r="I535" s="122">
        <f>[2]Dados!X534</f>
        <v>0</v>
      </c>
      <c r="J535" s="122">
        <f>[2]Dados!Y534</f>
        <v>0</v>
      </c>
      <c r="K535" s="122">
        <f>[2]Dados!Z534</f>
        <v>0</v>
      </c>
      <c r="L535" s="122">
        <f>[2]Dados!AA534</f>
        <v>0</v>
      </c>
      <c r="M535" s="122">
        <f>[2]Dados!AB534</f>
        <v>0</v>
      </c>
      <c r="N535" s="122">
        <f>[2]Dados!AC534</f>
        <v>0</v>
      </c>
      <c r="O535" s="122">
        <f>[2]Dados!AD534</f>
        <v>0</v>
      </c>
      <c r="P535" s="125" t="e">
        <f>ROUND(VLOOKUP(A535,#REF!,45,0),0)</f>
        <v>#REF!</v>
      </c>
      <c r="Q535" s="127"/>
    </row>
    <row r="536" spans="1:17" hidden="1" x14ac:dyDescent="0.3">
      <c r="A536" s="122" t="str">
        <f>[2]Dados!$Q535</f>
        <v>63051RQB089B1</v>
      </c>
      <c r="B536" s="122" t="str">
        <f>[2]Dados!$H535</f>
        <v>Income</v>
      </c>
      <c r="C536" s="122" t="str">
        <f>[2]Dados!$F535</f>
        <v>76STX</v>
      </c>
      <c r="D536" s="122">
        <f>[2]Dados!S535</f>
        <v>116</v>
      </c>
      <c r="E536" s="122">
        <f>[2]Dados!T535</f>
        <v>248</v>
      </c>
      <c r="F536" s="122">
        <f>[2]Dados!U535</f>
        <v>261</v>
      </c>
      <c r="G536" s="122">
        <f>[2]Dados!V535</f>
        <v>144</v>
      </c>
      <c r="H536" s="122">
        <f>[2]Dados!W535</f>
        <v>443</v>
      </c>
      <c r="I536" s="122">
        <f>[2]Dados!X535</f>
        <v>692</v>
      </c>
      <c r="J536" s="122">
        <f>[2]Dados!Y535</f>
        <v>124</v>
      </c>
      <c r="K536" s="122">
        <f>[2]Dados!Z535</f>
        <v>0</v>
      </c>
      <c r="L536" s="122">
        <f>[2]Dados!AA535</f>
        <v>0</v>
      </c>
      <c r="M536" s="122">
        <f>[2]Dados!AB535</f>
        <v>0</v>
      </c>
      <c r="N536" s="122">
        <f>[2]Dados!AC535</f>
        <v>0</v>
      </c>
      <c r="O536" s="122">
        <f>[2]Dados!AD535</f>
        <v>0</v>
      </c>
      <c r="P536" s="125" t="e">
        <f>ROUND(VLOOKUP(A536,#REF!,45,0),0)</f>
        <v>#REF!</v>
      </c>
      <c r="Q536" s="127"/>
    </row>
    <row r="537" spans="1:17" hidden="1" x14ac:dyDescent="0.3">
      <c r="A537" s="122" t="str">
        <f>[2]Dados!$Q536</f>
        <v>63051RQB089B1</v>
      </c>
      <c r="B537" s="122" t="str">
        <f>[2]Dados!$H536</f>
        <v>Production Volume</v>
      </c>
      <c r="C537" s="122" t="str">
        <f>[2]Dados!$F536</f>
        <v>76STX</v>
      </c>
      <c r="D537" s="122">
        <f>[2]Dados!S536</f>
        <v>75</v>
      </c>
      <c r="E537" s="122">
        <f>[2]Dados!T536</f>
        <v>236</v>
      </c>
      <c r="F537" s="122">
        <f>[2]Dados!U536</f>
        <v>240</v>
      </c>
      <c r="G537" s="122">
        <f>[2]Dados!V536</f>
        <v>288</v>
      </c>
      <c r="H537" s="122">
        <f>[2]Dados!W536</f>
        <v>182</v>
      </c>
      <c r="I537" s="122">
        <f>[2]Dados!X536</f>
        <v>657</v>
      </c>
      <c r="J537" s="122">
        <f>[2]Dados!Y536</f>
        <v>124</v>
      </c>
      <c r="K537" s="122">
        <f>[2]Dados!Z536</f>
        <v>0</v>
      </c>
      <c r="L537" s="122">
        <f>[2]Dados!AA536</f>
        <v>0</v>
      </c>
      <c r="M537" s="122">
        <f>[2]Dados!AB536</f>
        <v>0</v>
      </c>
      <c r="N537" s="122">
        <f>[2]Dados!AC536</f>
        <v>0</v>
      </c>
      <c r="O537" s="122">
        <f>[2]Dados!AD536</f>
        <v>0</v>
      </c>
      <c r="P537" s="125" t="e">
        <f>ROUND(VLOOKUP(A537,#REF!,45,0),0)</f>
        <v>#REF!</v>
      </c>
      <c r="Q537" s="127"/>
    </row>
    <row r="538" spans="1:17" x14ac:dyDescent="0.3">
      <c r="A538" s="122" t="str">
        <f>[2]Dados!$Q537</f>
        <v>63051RQB089B1</v>
      </c>
      <c r="B538" s="122" t="str">
        <f>[2]Dados!$H537</f>
        <v>Sales Volume</v>
      </c>
      <c r="C538" s="122" t="str">
        <f>[2]Dados!$F537</f>
        <v>76STX</v>
      </c>
      <c r="D538" s="122">
        <f>[2]Dados!S537</f>
        <v>116</v>
      </c>
      <c r="E538" s="122">
        <f>[2]Dados!T537</f>
        <v>248</v>
      </c>
      <c r="F538" s="122">
        <f>[2]Dados!U537</f>
        <v>261</v>
      </c>
      <c r="G538" s="122">
        <f>[2]Dados!V537</f>
        <v>144</v>
      </c>
      <c r="H538" s="122">
        <f>[2]Dados!W537</f>
        <v>443</v>
      </c>
      <c r="I538" s="122">
        <f>[2]Dados!X537</f>
        <v>692</v>
      </c>
      <c r="J538" s="122">
        <f>[2]Dados!Y537</f>
        <v>124</v>
      </c>
      <c r="K538" s="122">
        <f>[2]Dados!Z537</f>
        <v>0</v>
      </c>
      <c r="L538" s="122">
        <f>[2]Dados!AA537</f>
        <v>0</v>
      </c>
      <c r="M538" s="122">
        <f>[2]Dados!AB537</f>
        <v>0</v>
      </c>
      <c r="N538" s="122">
        <f>[2]Dados!AC537</f>
        <v>0</v>
      </c>
      <c r="O538" s="122">
        <f>[2]Dados!AD537</f>
        <v>0</v>
      </c>
      <c r="P538" s="125" t="e">
        <f>ROUND(VLOOKUP(A538,#REF!,45,0),0)</f>
        <v>#REF!</v>
      </c>
      <c r="Q538" s="127"/>
    </row>
    <row r="539" spans="1:17" hidden="1" x14ac:dyDescent="0.3">
      <c r="A539" s="122" t="str">
        <f>[2]Dados!$Q538</f>
        <v>63051RQB089B1</v>
      </c>
      <c r="B539" s="122" t="str">
        <f>[2]Dados!$H538</f>
        <v>Stock Volume</v>
      </c>
      <c r="C539" s="122" t="str">
        <f>[2]Dados!$F538</f>
        <v>76STX</v>
      </c>
      <c r="D539" s="122">
        <f>[2]Dados!S538</f>
        <v>185</v>
      </c>
      <c r="E539" s="122">
        <f>[2]Dados!T538</f>
        <v>173</v>
      </c>
      <c r="F539" s="122">
        <f>[2]Dados!U538</f>
        <v>152</v>
      </c>
      <c r="G539" s="122">
        <f>[2]Dados!V538</f>
        <v>296</v>
      </c>
      <c r="H539" s="122">
        <f>[2]Dados!W538</f>
        <v>35</v>
      </c>
      <c r="I539" s="122">
        <f>[2]Dados!X538</f>
        <v>0</v>
      </c>
      <c r="J539" s="122">
        <f>[2]Dados!Y538</f>
        <v>0</v>
      </c>
      <c r="K539" s="122">
        <f>[2]Dados!Z538</f>
        <v>0</v>
      </c>
      <c r="L539" s="122">
        <f>[2]Dados!AA538</f>
        <v>0</v>
      </c>
      <c r="M539" s="122">
        <f>[2]Dados!AB538</f>
        <v>0</v>
      </c>
      <c r="N539" s="122">
        <f>[2]Dados!AC538</f>
        <v>0</v>
      </c>
      <c r="O539" s="122">
        <f>[2]Dados!AD538</f>
        <v>0</v>
      </c>
      <c r="P539" s="125" t="e">
        <f>ROUND(VLOOKUP(A539,#REF!,45,0),0)</f>
        <v>#REF!</v>
      </c>
      <c r="Q539" s="127"/>
    </row>
    <row r="540" spans="1:17" hidden="1" x14ac:dyDescent="0.3">
      <c r="A540" s="122" t="str">
        <f>[2]Dados!$Q539</f>
        <v>63051SOA089P1</v>
      </c>
      <c r="B540" s="122" t="str">
        <f>[2]Dados!$H539</f>
        <v>Available Stock</v>
      </c>
      <c r="C540" s="122" t="str">
        <f>[2]Dados!$F539</f>
        <v>76STX</v>
      </c>
      <c r="D540" s="122">
        <f>[2]Dados!S539</f>
        <v>162</v>
      </c>
      <c r="E540" s="122">
        <f>[2]Dados!T539</f>
        <v>103</v>
      </c>
      <c r="F540" s="122">
        <f>[2]Dados!U539</f>
        <v>101</v>
      </c>
      <c r="G540" s="122">
        <f>[2]Dados!V539</f>
        <v>64</v>
      </c>
      <c r="H540" s="122">
        <f>[2]Dados!W539</f>
        <v>64</v>
      </c>
      <c r="I540" s="122">
        <f>[2]Dados!X539</f>
        <v>64</v>
      </c>
      <c r="J540" s="122">
        <f>[2]Dados!Y539</f>
        <v>64</v>
      </c>
      <c r="K540" s="122">
        <f>[2]Dados!Z539</f>
        <v>64</v>
      </c>
      <c r="L540" s="122">
        <f>[2]Dados!AA539</f>
        <v>64</v>
      </c>
      <c r="M540" s="122">
        <f>[2]Dados!AB539</f>
        <v>64</v>
      </c>
      <c r="N540" s="122">
        <f>[2]Dados!AC539</f>
        <v>64</v>
      </c>
      <c r="O540" s="122">
        <f>[2]Dados!AD539</f>
        <v>64</v>
      </c>
      <c r="P540" s="125" t="e">
        <f>ROUND(VLOOKUP(A540,#REF!,45,0),0)</f>
        <v>#REF!</v>
      </c>
      <c r="Q540" s="127"/>
    </row>
    <row r="541" spans="1:17" hidden="1" x14ac:dyDescent="0.3">
      <c r="A541" s="122" t="str">
        <f>[2]Dados!$Q540</f>
        <v>63051SOA089P1</v>
      </c>
      <c r="B541" s="122" t="str">
        <f>[2]Dados!$H540</f>
        <v>Income</v>
      </c>
      <c r="C541" s="122" t="str">
        <f>[2]Dados!$F540</f>
        <v>76STX</v>
      </c>
      <c r="D541" s="122">
        <f>[2]Dados!S540</f>
        <v>0</v>
      </c>
      <c r="E541" s="122">
        <f>[2]Dados!T540</f>
        <v>62</v>
      </c>
      <c r="F541" s="122">
        <f>[2]Dados!U540</f>
        <v>0</v>
      </c>
      <c r="G541" s="122">
        <f>[2]Dados!V540</f>
        <v>37</v>
      </c>
      <c r="H541" s="122">
        <f>[2]Dados!W540</f>
        <v>0</v>
      </c>
      <c r="I541" s="122">
        <f>[2]Dados!X540</f>
        <v>0</v>
      </c>
      <c r="J541" s="122">
        <f>[2]Dados!Y540</f>
        <v>0</v>
      </c>
      <c r="K541" s="122">
        <f>[2]Dados!Z540</f>
        <v>0</v>
      </c>
      <c r="L541" s="122">
        <f>[2]Dados!AA540</f>
        <v>0</v>
      </c>
      <c r="M541" s="122">
        <f>[2]Dados!AB540</f>
        <v>0</v>
      </c>
      <c r="N541" s="122">
        <f>[2]Dados!AC540</f>
        <v>0</v>
      </c>
      <c r="O541" s="122">
        <f>[2]Dados!AD540</f>
        <v>0</v>
      </c>
      <c r="P541" s="125" t="e">
        <f>ROUND(VLOOKUP(A541,#REF!,45,0),0)</f>
        <v>#REF!</v>
      </c>
      <c r="Q541" s="127"/>
    </row>
    <row r="542" spans="1:17" hidden="1" x14ac:dyDescent="0.3">
      <c r="A542" s="122" t="str">
        <f>[2]Dados!$Q541</f>
        <v>63051SOA089P1</v>
      </c>
      <c r="B542" s="122" t="str">
        <f>[2]Dados!$H541</f>
        <v>Production Volume</v>
      </c>
      <c r="C542" s="122" t="str">
        <f>[2]Dados!$F541</f>
        <v>76STX</v>
      </c>
      <c r="D542" s="122">
        <f>[2]Dados!S541</f>
        <v>54</v>
      </c>
      <c r="E542" s="122">
        <f>[2]Dados!T541</f>
        <v>0</v>
      </c>
      <c r="F542" s="122">
        <f>[2]Dados!U541</f>
        <v>0</v>
      </c>
      <c r="G542" s="122">
        <f>[2]Dados!V541</f>
        <v>0</v>
      </c>
      <c r="H542" s="122">
        <f>[2]Dados!W541</f>
        <v>0</v>
      </c>
      <c r="I542" s="122">
        <f>[2]Dados!X541</f>
        <v>0</v>
      </c>
      <c r="J542" s="122">
        <f>[2]Dados!Y541</f>
        <v>0</v>
      </c>
      <c r="K542" s="122">
        <f>[2]Dados!Z541</f>
        <v>0</v>
      </c>
      <c r="L542" s="122">
        <f>[2]Dados!AA541</f>
        <v>0</v>
      </c>
      <c r="M542" s="122">
        <f>[2]Dados!AB541</f>
        <v>0</v>
      </c>
      <c r="N542" s="122">
        <f>[2]Dados!AC541</f>
        <v>0</v>
      </c>
      <c r="O542" s="122">
        <f>[2]Dados!AD541</f>
        <v>0</v>
      </c>
      <c r="P542" s="125" t="e">
        <f>ROUND(VLOOKUP(A542,#REF!,45,0),0)</f>
        <v>#REF!</v>
      </c>
      <c r="Q542" s="127"/>
    </row>
    <row r="543" spans="1:17" hidden="1" x14ac:dyDescent="0.3">
      <c r="A543" s="122" t="str">
        <f>[2]Dados!$Q542</f>
        <v>63051SOA089P1</v>
      </c>
      <c r="B543" s="122" t="str">
        <f>[2]Dados!$H542</f>
        <v>Sales Volume</v>
      </c>
      <c r="C543" s="122" t="str">
        <f>[2]Dados!$F542</f>
        <v>76STX</v>
      </c>
      <c r="D543" s="122">
        <f>[2]Dados!S542</f>
        <v>0</v>
      </c>
      <c r="E543" s="122">
        <f>[2]Dados!T542</f>
        <v>62</v>
      </c>
      <c r="F543" s="122">
        <f>[2]Dados!U542</f>
        <v>0</v>
      </c>
      <c r="G543" s="122">
        <f>[2]Dados!V542</f>
        <v>37</v>
      </c>
      <c r="H543" s="122">
        <f>[2]Dados!W542</f>
        <v>0</v>
      </c>
      <c r="I543" s="122">
        <f>[2]Dados!X542</f>
        <v>0</v>
      </c>
      <c r="J543" s="122">
        <f>[2]Dados!Y542</f>
        <v>0</v>
      </c>
      <c r="K543" s="122">
        <f>[2]Dados!Z542</f>
        <v>0</v>
      </c>
      <c r="L543" s="122">
        <f>[2]Dados!AA542</f>
        <v>0</v>
      </c>
      <c r="M543" s="122">
        <f>[2]Dados!AB542</f>
        <v>0</v>
      </c>
      <c r="N543" s="122">
        <f>[2]Dados!AC542</f>
        <v>0</v>
      </c>
      <c r="O543" s="122">
        <f>[2]Dados!AD542</f>
        <v>0</v>
      </c>
      <c r="P543" s="125" t="e">
        <f>ROUND(VLOOKUP(A543,#REF!,45,0),0)</f>
        <v>#REF!</v>
      </c>
      <c r="Q543" s="127"/>
    </row>
    <row r="544" spans="1:17" hidden="1" x14ac:dyDescent="0.3">
      <c r="A544" s="122" t="str">
        <f>[2]Dados!$Q543</f>
        <v>63051SOA089P1</v>
      </c>
      <c r="B544" s="122" t="str">
        <f>[2]Dados!$H543</f>
        <v>Stock Volume</v>
      </c>
      <c r="C544" s="122" t="str">
        <f>[2]Dados!$F543</f>
        <v>76STX</v>
      </c>
      <c r="D544" s="122">
        <f>[2]Dados!S543</f>
        <v>165</v>
      </c>
      <c r="E544" s="122">
        <f>[2]Dados!T543</f>
        <v>103</v>
      </c>
      <c r="F544" s="122">
        <f>[2]Dados!U543</f>
        <v>103</v>
      </c>
      <c r="G544" s="122">
        <f>[2]Dados!V543</f>
        <v>66</v>
      </c>
      <c r="H544" s="122">
        <f>[2]Dados!W543</f>
        <v>66</v>
      </c>
      <c r="I544" s="122">
        <f>[2]Dados!X543</f>
        <v>66</v>
      </c>
      <c r="J544" s="122">
        <f>[2]Dados!Y543</f>
        <v>66</v>
      </c>
      <c r="K544" s="122">
        <f>[2]Dados!Z543</f>
        <v>66</v>
      </c>
      <c r="L544" s="122">
        <f>[2]Dados!AA543</f>
        <v>66</v>
      </c>
      <c r="M544" s="122">
        <f>[2]Dados!AB543</f>
        <v>66</v>
      </c>
      <c r="N544" s="122">
        <f>[2]Dados!AC543</f>
        <v>66</v>
      </c>
      <c r="O544" s="122">
        <f>[2]Dados!AD543</f>
        <v>66</v>
      </c>
      <c r="P544" s="125" t="e">
        <f>ROUND(VLOOKUP(A544,#REF!,45,0),0)</f>
        <v>#REF!</v>
      </c>
      <c r="Q544" s="127"/>
    </row>
    <row r="545" spans="1:17" hidden="1" x14ac:dyDescent="0.3">
      <c r="A545" s="122" t="str">
        <f>[2]Dados!$Q544</f>
        <v>63051SZB089P1</v>
      </c>
      <c r="B545" s="122" t="str">
        <f>[2]Dados!$H544</f>
        <v>Available Stock</v>
      </c>
      <c r="C545" s="122" t="str">
        <f>[2]Dados!$F544</f>
        <v>76STX</v>
      </c>
      <c r="D545" s="122">
        <f>[2]Dados!S544</f>
        <v>0</v>
      </c>
      <c r="E545" s="122">
        <f>[2]Dados!T544</f>
        <v>0</v>
      </c>
      <c r="F545" s="122">
        <f>[2]Dados!U544</f>
        <v>0</v>
      </c>
      <c r="G545" s="122">
        <f>[2]Dados!V544</f>
        <v>0</v>
      </c>
      <c r="H545" s="122">
        <f>[2]Dados!W544</f>
        <v>0</v>
      </c>
      <c r="I545" s="122">
        <f>[2]Dados!X544</f>
        <v>0</v>
      </c>
      <c r="J545" s="122">
        <f>[2]Dados!Y544</f>
        <v>0</v>
      </c>
      <c r="K545" s="122">
        <f>[2]Dados!Z544</f>
        <v>0</v>
      </c>
      <c r="L545" s="122">
        <f>[2]Dados!AA544</f>
        <v>0</v>
      </c>
      <c r="M545" s="122">
        <f>[2]Dados!AB544</f>
        <v>0</v>
      </c>
      <c r="N545" s="122">
        <f>[2]Dados!AC544</f>
        <v>0</v>
      </c>
      <c r="O545" s="122">
        <f>[2]Dados!AD544</f>
        <v>0</v>
      </c>
      <c r="P545" s="125" t="e">
        <f>ROUND(VLOOKUP(A545,#REF!,45,0),0)</f>
        <v>#REF!</v>
      </c>
      <c r="Q545" s="127"/>
    </row>
    <row r="546" spans="1:17" hidden="1" x14ac:dyDescent="0.3">
      <c r="A546" s="122" t="str">
        <f>[2]Dados!$Q545</f>
        <v>63051SZB089P1</v>
      </c>
      <c r="B546" s="122" t="str">
        <f>[2]Dados!$H545</f>
        <v>Stock Volume</v>
      </c>
      <c r="C546" s="122" t="str">
        <f>[2]Dados!$F545</f>
        <v>76STX</v>
      </c>
      <c r="D546" s="122">
        <f>[2]Dados!S545</f>
        <v>0</v>
      </c>
      <c r="E546" s="122">
        <f>[2]Dados!T545</f>
        <v>0</v>
      </c>
      <c r="F546" s="122">
        <f>[2]Dados!U545</f>
        <v>0</v>
      </c>
      <c r="G546" s="122">
        <f>[2]Dados!V545</f>
        <v>0</v>
      </c>
      <c r="H546" s="122">
        <f>[2]Dados!W545</f>
        <v>0</v>
      </c>
      <c r="I546" s="122">
        <f>[2]Dados!X545</f>
        <v>0</v>
      </c>
      <c r="J546" s="122">
        <f>[2]Dados!Y545</f>
        <v>0</v>
      </c>
      <c r="K546" s="122">
        <f>[2]Dados!Z545</f>
        <v>0</v>
      </c>
      <c r="L546" s="122">
        <f>[2]Dados!AA545</f>
        <v>0</v>
      </c>
      <c r="M546" s="122">
        <f>[2]Dados!AB545</f>
        <v>0</v>
      </c>
      <c r="N546" s="122">
        <f>[2]Dados!AC545</f>
        <v>0</v>
      </c>
      <c r="O546" s="122">
        <f>[2]Dados!AD545</f>
        <v>0</v>
      </c>
      <c r="P546" s="125" t="e">
        <f>ROUND(VLOOKUP(A546,#REF!,45,0),0)</f>
        <v>#REF!</v>
      </c>
      <c r="Q546" s="127"/>
    </row>
    <row r="547" spans="1:17" hidden="1" x14ac:dyDescent="0.3">
      <c r="A547" s="122" t="str">
        <f>[2]Dados!$Q546</f>
        <v>63061C9A089P1</v>
      </c>
      <c r="B547" s="122" t="str">
        <f>[2]Dados!$H546</f>
        <v>Available Stock</v>
      </c>
      <c r="C547" s="122" t="str">
        <f>[2]Dados!$F546</f>
        <v>76SX</v>
      </c>
      <c r="D547" s="122">
        <f>[2]Dados!S546</f>
        <v>35</v>
      </c>
      <c r="E547" s="122">
        <f>[2]Dados!T546</f>
        <v>35</v>
      </c>
      <c r="F547" s="122">
        <f>[2]Dados!U546</f>
        <v>35</v>
      </c>
      <c r="G547" s="122">
        <f>[2]Dados!V546</f>
        <v>35</v>
      </c>
      <c r="H547" s="122">
        <f>[2]Dados!W546</f>
        <v>35</v>
      </c>
      <c r="I547" s="122">
        <f>[2]Dados!X546</f>
        <v>35</v>
      </c>
      <c r="J547" s="122">
        <f>[2]Dados!Y546</f>
        <v>35</v>
      </c>
      <c r="K547" s="122">
        <f>[2]Dados!Z546</f>
        <v>35</v>
      </c>
      <c r="L547" s="122">
        <f>[2]Dados!AA546</f>
        <v>35</v>
      </c>
      <c r="M547" s="122">
        <f>[2]Dados!AB546</f>
        <v>35</v>
      </c>
      <c r="N547" s="122">
        <f>[2]Dados!AC546</f>
        <v>35</v>
      </c>
      <c r="O547" s="122">
        <f>[2]Dados!AD546</f>
        <v>35</v>
      </c>
      <c r="P547" s="125" t="e">
        <f>ROUND(VLOOKUP(A547,#REF!,45,0),0)</f>
        <v>#REF!</v>
      </c>
      <c r="Q547" s="127"/>
    </row>
    <row r="548" spans="1:17" hidden="1" x14ac:dyDescent="0.3">
      <c r="A548" s="122" t="str">
        <f>[2]Dados!$Q547</f>
        <v>63061C9A089P1</v>
      </c>
      <c r="B548" s="122" t="str">
        <f>[2]Dados!$H547</f>
        <v>Income</v>
      </c>
      <c r="C548" s="122" t="str">
        <f>[2]Dados!$F547</f>
        <v>76SX</v>
      </c>
      <c r="D548" s="122">
        <f>[2]Dados!S547</f>
        <v>0</v>
      </c>
      <c r="E548" s="122">
        <f>[2]Dados!T547</f>
        <v>0</v>
      </c>
      <c r="F548" s="122">
        <f>[2]Dados!U547</f>
        <v>0</v>
      </c>
      <c r="G548" s="122">
        <f>[2]Dados!V547</f>
        <v>0</v>
      </c>
      <c r="H548" s="122">
        <f>[2]Dados!W547</f>
        <v>0</v>
      </c>
      <c r="I548" s="122">
        <f>[2]Dados!X547</f>
        <v>0</v>
      </c>
      <c r="J548" s="122">
        <f>[2]Dados!Y547</f>
        <v>0</v>
      </c>
      <c r="K548" s="122">
        <f>[2]Dados!Z547</f>
        <v>0</v>
      </c>
      <c r="L548" s="122">
        <f>[2]Dados!AA547</f>
        <v>0</v>
      </c>
      <c r="M548" s="122">
        <f>[2]Dados!AB547</f>
        <v>0</v>
      </c>
      <c r="N548" s="122">
        <f>[2]Dados!AC547</f>
        <v>0</v>
      </c>
      <c r="O548" s="122">
        <f>[2]Dados!AD547</f>
        <v>0</v>
      </c>
      <c r="P548" s="125" t="e">
        <f>ROUND(VLOOKUP(A548,#REF!,45,0),0)</f>
        <v>#REF!</v>
      </c>
      <c r="Q548" s="127"/>
    </row>
    <row r="549" spans="1:17" hidden="1" x14ac:dyDescent="0.3">
      <c r="A549" s="122" t="str">
        <f>[2]Dados!$Q548</f>
        <v>63061C9A089P1</v>
      </c>
      <c r="B549" s="122" t="str">
        <f>[2]Dados!$H548</f>
        <v>Production Volume</v>
      </c>
      <c r="C549" s="122" t="str">
        <f>[2]Dados!$F548</f>
        <v>76SX</v>
      </c>
      <c r="D549" s="122">
        <f>[2]Dados!S548</f>
        <v>0</v>
      </c>
      <c r="E549" s="122">
        <f>[2]Dados!T548</f>
        <v>0</v>
      </c>
      <c r="F549" s="122">
        <f>[2]Dados!U548</f>
        <v>0</v>
      </c>
      <c r="G549" s="122">
        <f>[2]Dados!V548</f>
        <v>0</v>
      </c>
      <c r="H549" s="122">
        <f>[2]Dados!W548</f>
        <v>0</v>
      </c>
      <c r="I549" s="122">
        <f>[2]Dados!X548</f>
        <v>0</v>
      </c>
      <c r="J549" s="122">
        <f>[2]Dados!Y548</f>
        <v>0</v>
      </c>
      <c r="K549" s="122">
        <f>[2]Dados!Z548</f>
        <v>0</v>
      </c>
      <c r="L549" s="122">
        <f>[2]Dados!AA548</f>
        <v>0</v>
      </c>
      <c r="M549" s="122">
        <f>[2]Dados!AB548</f>
        <v>0</v>
      </c>
      <c r="N549" s="122">
        <f>[2]Dados!AC548</f>
        <v>0</v>
      </c>
      <c r="O549" s="122">
        <f>[2]Dados!AD548</f>
        <v>0</v>
      </c>
      <c r="P549" s="125" t="e">
        <f>ROUND(VLOOKUP(A549,#REF!,45,0),0)</f>
        <v>#REF!</v>
      </c>
      <c r="Q549" s="127"/>
    </row>
    <row r="550" spans="1:17" hidden="1" x14ac:dyDescent="0.3">
      <c r="A550" s="122" t="str">
        <f>[2]Dados!$Q549</f>
        <v>63061C9A089P1</v>
      </c>
      <c r="B550" s="122" t="str">
        <f>[2]Dados!$H549</f>
        <v>Sales Volume</v>
      </c>
      <c r="C550" s="122" t="str">
        <f>[2]Dados!$F549</f>
        <v>76SX</v>
      </c>
      <c r="D550" s="122">
        <f>[2]Dados!S549</f>
        <v>0</v>
      </c>
      <c r="E550" s="122">
        <f>[2]Dados!T549</f>
        <v>0</v>
      </c>
      <c r="F550" s="122">
        <f>[2]Dados!U549</f>
        <v>0</v>
      </c>
      <c r="G550" s="122">
        <f>[2]Dados!V549</f>
        <v>0</v>
      </c>
      <c r="H550" s="122">
        <f>[2]Dados!W549</f>
        <v>0</v>
      </c>
      <c r="I550" s="122">
        <f>[2]Dados!X549</f>
        <v>0</v>
      </c>
      <c r="J550" s="122">
        <f>[2]Dados!Y549</f>
        <v>0</v>
      </c>
      <c r="K550" s="122">
        <f>[2]Dados!Z549</f>
        <v>0</v>
      </c>
      <c r="L550" s="122">
        <f>[2]Dados!AA549</f>
        <v>0</v>
      </c>
      <c r="M550" s="122">
        <f>[2]Dados!AB549</f>
        <v>0</v>
      </c>
      <c r="N550" s="122">
        <f>[2]Dados!AC549</f>
        <v>0</v>
      </c>
      <c r="O550" s="122">
        <f>[2]Dados!AD549</f>
        <v>0</v>
      </c>
      <c r="P550" s="125" t="e">
        <f>ROUND(VLOOKUP(A550,#REF!,45,0),0)</f>
        <v>#REF!</v>
      </c>
      <c r="Q550" s="127"/>
    </row>
    <row r="551" spans="1:17" hidden="1" x14ac:dyDescent="0.3">
      <c r="A551" s="122" t="str">
        <f>[2]Dados!$Q550</f>
        <v>63061C9A089P1</v>
      </c>
      <c r="B551" s="122" t="str">
        <f>[2]Dados!$H550</f>
        <v>Stock Volume</v>
      </c>
      <c r="C551" s="122" t="str">
        <f>[2]Dados!$F550</f>
        <v>76SX</v>
      </c>
      <c r="D551" s="122">
        <f>[2]Dados!S550</f>
        <v>35</v>
      </c>
      <c r="E551" s="122">
        <f>[2]Dados!T550</f>
        <v>35</v>
      </c>
      <c r="F551" s="122">
        <f>[2]Dados!U550</f>
        <v>35</v>
      </c>
      <c r="G551" s="122">
        <f>[2]Dados!V550</f>
        <v>35</v>
      </c>
      <c r="H551" s="122">
        <f>[2]Dados!W550</f>
        <v>35</v>
      </c>
      <c r="I551" s="122">
        <f>[2]Dados!X550</f>
        <v>35</v>
      </c>
      <c r="J551" s="122">
        <f>[2]Dados!Y550</f>
        <v>35</v>
      </c>
      <c r="K551" s="122">
        <f>[2]Dados!Z550</f>
        <v>35</v>
      </c>
      <c r="L551" s="122">
        <f>[2]Dados!AA550</f>
        <v>35</v>
      </c>
      <c r="M551" s="122">
        <f>[2]Dados!AB550</f>
        <v>35</v>
      </c>
      <c r="N551" s="122">
        <f>[2]Dados!AC550</f>
        <v>35</v>
      </c>
      <c r="O551" s="122">
        <f>[2]Dados!AD550</f>
        <v>35</v>
      </c>
      <c r="P551" s="125" t="e">
        <f>ROUND(VLOOKUP(A551,#REF!,45,0),0)</f>
        <v>#REF!</v>
      </c>
      <c r="Q551" s="127"/>
    </row>
    <row r="552" spans="1:17" hidden="1" x14ac:dyDescent="0.3">
      <c r="A552" s="122" t="str">
        <f>[2]Dados!$Q551</f>
        <v>33051EQB006P1</v>
      </c>
      <c r="B552" s="122" t="str">
        <f>[2]Dados!$H551</f>
        <v>Available Stock</v>
      </c>
      <c r="C552" s="122" t="str">
        <f>[2]Dados!$F551</f>
        <v>76TBE</v>
      </c>
      <c r="D552" s="122">
        <f>[2]Dados!S551</f>
        <v>0</v>
      </c>
      <c r="E552" s="122">
        <f>[2]Dados!T551</f>
        <v>0</v>
      </c>
      <c r="F552" s="122">
        <f>[2]Dados!U551</f>
        <v>0</v>
      </c>
      <c r="G552" s="122">
        <f>[2]Dados!V551</f>
        <v>0</v>
      </c>
      <c r="H552" s="122">
        <f>[2]Dados!W551</f>
        <v>0</v>
      </c>
      <c r="I552" s="122">
        <f>[2]Dados!X551</f>
        <v>0</v>
      </c>
      <c r="J552" s="122">
        <f>[2]Dados!Y551</f>
        <v>0</v>
      </c>
      <c r="K552" s="122">
        <f>[2]Dados!Z551</f>
        <v>0</v>
      </c>
      <c r="L552" s="122">
        <f>[2]Dados!AA551</f>
        <v>0</v>
      </c>
      <c r="M552" s="122">
        <f>[2]Dados!AB551</f>
        <v>0</v>
      </c>
      <c r="N552" s="122">
        <f>[2]Dados!AC551</f>
        <v>0</v>
      </c>
      <c r="O552" s="122">
        <f>[2]Dados!AD551</f>
        <v>0</v>
      </c>
      <c r="P552" s="125" t="e">
        <f>ROUND(VLOOKUP(A552,#REF!,45,0),0)</f>
        <v>#REF!</v>
      </c>
      <c r="Q552" s="127"/>
    </row>
    <row r="553" spans="1:17" hidden="1" x14ac:dyDescent="0.3">
      <c r="A553" s="122" t="str">
        <f>[2]Dados!$Q552</f>
        <v>33051EQB006P1</v>
      </c>
      <c r="B553" s="122" t="str">
        <f>[2]Dados!$H552</f>
        <v>Income</v>
      </c>
      <c r="C553" s="122" t="str">
        <f>[2]Dados!$F552</f>
        <v>76TBE</v>
      </c>
      <c r="D553" s="122">
        <f>[2]Dados!S552</f>
        <v>0</v>
      </c>
      <c r="E553" s="122">
        <f>[2]Dados!T552</f>
        <v>0</v>
      </c>
      <c r="F553" s="122">
        <f>[2]Dados!U552</f>
        <v>0</v>
      </c>
      <c r="G553" s="122">
        <f>[2]Dados!V552</f>
        <v>0</v>
      </c>
      <c r="H553" s="122">
        <f>[2]Dados!W552</f>
        <v>0</v>
      </c>
      <c r="I553" s="122">
        <f>[2]Dados!X552</f>
        <v>0</v>
      </c>
      <c r="J553" s="122">
        <f>[2]Dados!Y552</f>
        <v>0</v>
      </c>
      <c r="K553" s="122">
        <f>[2]Dados!Z552</f>
        <v>0</v>
      </c>
      <c r="L553" s="122">
        <f>[2]Dados!AA552</f>
        <v>0</v>
      </c>
      <c r="M553" s="122">
        <f>[2]Dados!AB552</f>
        <v>0</v>
      </c>
      <c r="N553" s="122">
        <f>[2]Dados!AC552</f>
        <v>0</v>
      </c>
      <c r="O553" s="122">
        <f>[2]Dados!AD552</f>
        <v>0</v>
      </c>
      <c r="P553" s="125" t="e">
        <f>ROUND(VLOOKUP(A553,#REF!,45,0),0)</f>
        <v>#REF!</v>
      </c>
      <c r="Q553" s="127"/>
    </row>
    <row r="554" spans="1:17" hidden="1" x14ac:dyDescent="0.3">
      <c r="A554" s="122" t="str">
        <f>[2]Dados!$Q553</f>
        <v>33051EQB006P1</v>
      </c>
      <c r="B554" s="122" t="str">
        <f>[2]Dados!$H553</f>
        <v>Production Volume</v>
      </c>
      <c r="C554" s="122" t="str">
        <f>[2]Dados!$F553</f>
        <v>76TBE</v>
      </c>
      <c r="D554" s="122">
        <f>[2]Dados!S553</f>
        <v>0</v>
      </c>
      <c r="E554" s="122">
        <f>[2]Dados!T553</f>
        <v>0</v>
      </c>
      <c r="F554" s="122">
        <f>[2]Dados!U553</f>
        <v>0</v>
      </c>
      <c r="G554" s="122">
        <f>[2]Dados!V553</f>
        <v>0</v>
      </c>
      <c r="H554" s="122">
        <f>[2]Dados!W553</f>
        <v>0</v>
      </c>
      <c r="I554" s="122">
        <f>[2]Dados!X553</f>
        <v>0</v>
      </c>
      <c r="J554" s="122">
        <f>[2]Dados!Y553</f>
        <v>0</v>
      </c>
      <c r="K554" s="122">
        <f>[2]Dados!Z553</f>
        <v>0</v>
      </c>
      <c r="L554" s="122">
        <f>[2]Dados!AA553</f>
        <v>0</v>
      </c>
      <c r="M554" s="122">
        <f>[2]Dados!AB553</f>
        <v>0</v>
      </c>
      <c r="N554" s="122">
        <f>[2]Dados!AC553</f>
        <v>0</v>
      </c>
      <c r="O554" s="122">
        <f>[2]Dados!AD553</f>
        <v>0</v>
      </c>
      <c r="P554" s="125" t="e">
        <f>ROUND(VLOOKUP(A554,#REF!,45,0),0)</f>
        <v>#REF!</v>
      </c>
      <c r="Q554" s="127"/>
    </row>
    <row r="555" spans="1:17" hidden="1" x14ac:dyDescent="0.3">
      <c r="A555" s="122" t="str">
        <f>[2]Dados!$Q554</f>
        <v>33051EQB006P1</v>
      </c>
      <c r="B555" s="122" t="str">
        <f>[2]Dados!$H554</f>
        <v>Sales Volume</v>
      </c>
      <c r="C555" s="122" t="str">
        <f>[2]Dados!$F554</f>
        <v>76TBE</v>
      </c>
      <c r="D555" s="122">
        <f>[2]Dados!S554</f>
        <v>0</v>
      </c>
      <c r="E555" s="122">
        <f>[2]Dados!T554</f>
        <v>0</v>
      </c>
      <c r="F555" s="122">
        <f>[2]Dados!U554</f>
        <v>0</v>
      </c>
      <c r="G555" s="122">
        <f>[2]Dados!V554</f>
        <v>0</v>
      </c>
      <c r="H555" s="122">
        <f>[2]Dados!W554</f>
        <v>0</v>
      </c>
      <c r="I555" s="122">
        <f>[2]Dados!X554</f>
        <v>0</v>
      </c>
      <c r="J555" s="122">
        <f>[2]Dados!Y554</f>
        <v>0</v>
      </c>
      <c r="K555" s="122">
        <f>[2]Dados!Z554</f>
        <v>0</v>
      </c>
      <c r="L555" s="122">
        <f>[2]Dados!AA554</f>
        <v>0</v>
      </c>
      <c r="M555" s="122">
        <f>[2]Dados!AB554</f>
        <v>0</v>
      </c>
      <c r="N555" s="122">
        <f>[2]Dados!AC554</f>
        <v>0</v>
      </c>
      <c r="O555" s="122">
        <f>[2]Dados!AD554</f>
        <v>0</v>
      </c>
      <c r="P555" s="125" t="e">
        <f>ROUND(VLOOKUP(A555,#REF!,45,0),0)</f>
        <v>#REF!</v>
      </c>
      <c r="Q555" s="127"/>
    </row>
    <row r="556" spans="1:17" x14ac:dyDescent="0.3">
      <c r="A556" s="122" t="str">
        <f>[2]Dados!$Q555</f>
        <v>33051EQB006P1</v>
      </c>
      <c r="B556" s="122" t="str">
        <f>[2]Dados!$H555</f>
        <v>Stock Volume</v>
      </c>
      <c r="C556" s="122" t="str">
        <f>[2]Dados!$F555</f>
        <v>76TBE</v>
      </c>
      <c r="D556" s="122">
        <f>[2]Dados!S555</f>
        <v>0</v>
      </c>
      <c r="E556" s="122">
        <f>[2]Dados!T555</f>
        <v>0</v>
      </c>
      <c r="F556" s="122">
        <f>[2]Dados!U555</f>
        <v>0</v>
      </c>
      <c r="G556" s="122">
        <f>[2]Dados!V555</f>
        <v>0</v>
      </c>
      <c r="H556" s="122">
        <f>[2]Dados!W555</f>
        <v>0</v>
      </c>
      <c r="I556" s="122">
        <f>[2]Dados!X555</f>
        <v>0</v>
      </c>
      <c r="J556" s="122">
        <f>[2]Dados!Y555</f>
        <v>0</v>
      </c>
      <c r="K556" s="122">
        <f>[2]Dados!Z555</f>
        <v>0</v>
      </c>
      <c r="L556" s="122">
        <f>[2]Dados!AA555</f>
        <v>0</v>
      </c>
      <c r="M556" s="122">
        <f>[2]Dados!AB555</f>
        <v>0</v>
      </c>
      <c r="N556" s="122">
        <f>[2]Dados!AC555</f>
        <v>0</v>
      </c>
      <c r="O556" s="122">
        <f>[2]Dados!AD555</f>
        <v>0</v>
      </c>
      <c r="P556" s="125" t="e">
        <f>ROUND(VLOOKUP(A556,#REF!,45,0),0)</f>
        <v>#REF!</v>
      </c>
      <c r="Q556" s="127"/>
    </row>
    <row r="557" spans="1:17" hidden="1" x14ac:dyDescent="0.3">
      <c r="A557" s="122" t="str">
        <f>[2]Dados!$Q556</f>
        <v>63051EOA006P1</v>
      </c>
      <c r="B557" s="122" t="str">
        <f>[2]Dados!$H556</f>
        <v>Available Stock</v>
      </c>
      <c r="C557" s="122" t="str">
        <f>[2]Dados!$F556</f>
        <v>76TBE</v>
      </c>
      <c r="D557" s="122">
        <f>[2]Dados!S556</f>
        <v>0</v>
      </c>
      <c r="E557" s="122">
        <f>[2]Dados!T556</f>
        <v>0</v>
      </c>
      <c r="F557" s="122">
        <f>[2]Dados!U556</f>
        <v>0</v>
      </c>
      <c r="G557" s="122">
        <f>[2]Dados!V556</f>
        <v>0</v>
      </c>
      <c r="H557" s="122">
        <f>[2]Dados!W556</f>
        <v>0</v>
      </c>
      <c r="I557" s="122">
        <f>[2]Dados!X556</f>
        <v>0</v>
      </c>
      <c r="J557" s="122">
        <f>[2]Dados!Y556</f>
        <v>0</v>
      </c>
      <c r="K557" s="122">
        <f>[2]Dados!Z556</f>
        <v>0</v>
      </c>
      <c r="L557" s="122">
        <f>[2]Dados!AA556</f>
        <v>0</v>
      </c>
      <c r="M557" s="122">
        <f>[2]Dados!AB556</f>
        <v>0</v>
      </c>
      <c r="N557" s="122">
        <f>[2]Dados!AC556</f>
        <v>0</v>
      </c>
      <c r="O557" s="122">
        <f>[2]Dados!AD556</f>
        <v>0</v>
      </c>
      <c r="P557" s="125" t="e">
        <f>ROUND(VLOOKUP(A557,#REF!,45,0),0)</f>
        <v>#REF!</v>
      </c>
      <c r="Q557" s="127"/>
    </row>
    <row r="558" spans="1:17" hidden="1" x14ac:dyDescent="0.3">
      <c r="A558" s="122" t="str">
        <f>[2]Dados!$Q557</f>
        <v>63051EOA006P1</v>
      </c>
      <c r="B558" s="122" t="str">
        <f>[2]Dados!$H557</f>
        <v>Income</v>
      </c>
      <c r="C558" s="122" t="str">
        <f>[2]Dados!$F557</f>
        <v>76TBE</v>
      </c>
      <c r="D558" s="122">
        <f>[2]Dados!S557</f>
        <v>0</v>
      </c>
      <c r="E558" s="122">
        <f>[2]Dados!T557</f>
        <v>0</v>
      </c>
      <c r="F558" s="122">
        <f>[2]Dados!U557</f>
        <v>0</v>
      </c>
      <c r="G558" s="122">
        <f>[2]Dados!V557</f>
        <v>0</v>
      </c>
      <c r="H558" s="122">
        <f>[2]Dados!W557</f>
        <v>0</v>
      </c>
      <c r="I558" s="122">
        <f>[2]Dados!X557</f>
        <v>0</v>
      </c>
      <c r="J558" s="122">
        <f>[2]Dados!Y557</f>
        <v>0</v>
      </c>
      <c r="K558" s="122">
        <f>[2]Dados!Z557</f>
        <v>0</v>
      </c>
      <c r="L558" s="122">
        <f>[2]Dados!AA557</f>
        <v>0</v>
      </c>
      <c r="M558" s="122">
        <f>[2]Dados!AB557</f>
        <v>0</v>
      </c>
      <c r="N558" s="122">
        <f>[2]Dados!AC557</f>
        <v>0</v>
      </c>
      <c r="O558" s="122">
        <f>[2]Dados!AD557</f>
        <v>0</v>
      </c>
      <c r="P558" s="125" t="e">
        <f>ROUND(VLOOKUP(A558,#REF!,45,0),0)</f>
        <v>#REF!</v>
      </c>
      <c r="Q558" s="127"/>
    </row>
    <row r="559" spans="1:17" hidden="1" x14ac:dyDescent="0.3">
      <c r="A559" s="122" t="str">
        <f>[2]Dados!$Q558</f>
        <v>63051EOA006P1</v>
      </c>
      <c r="B559" s="122" t="str">
        <f>[2]Dados!$H558</f>
        <v>Production Volume</v>
      </c>
      <c r="C559" s="122" t="str">
        <f>[2]Dados!$F558</f>
        <v>76TBE</v>
      </c>
      <c r="D559" s="122">
        <f>[2]Dados!S558</f>
        <v>0</v>
      </c>
      <c r="E559" s="122">
        <f>[2]Dados!T558</f>
        <v>0</v>
      </c>
      <c r="F559" s="122">
        <f>[2]Dados!U558</f>
        <v>0</v>
      </c>
      <c r="G559" s="122">
        <f>[2]Dados!V558</f>
        <v>0</v>
      </c>
      <c r="H559" s="122">
        <f>[2]Dados!W558</f>
        <v>0</v>
      </c>
      <c r="I559" s="122">
        <f>[2]Dados!X558</f>
        <v>0</v>
      </c>
      <c r="J559" s="122">
        <f>[2]Dados!Y558</f>
        <v>0</v>
      </c>
      <c r="K559" s="122">
        <f>[2]Dados!Z558</f>
        <v>0</v>
      </c>
      <c r="L559" s="122">
        <f>[2]Dados!AA558</f>
        <v>0</v>
      </c>
      <c r="M559" s="122">
        <f>[2]Dados!AB558</f>
        <v>0</v>
      </c>
      <c r="N559" s="122">
        <f>[2]Dados!AC558</f>
        <v>0</v>
      </c>
      <c r="O559" s="122">
        <f>[2]Dados!AD558</f>
        <v>0</v>
      </c>
      <c r="P559" s="125" t="e">
        <f>ROUND(VLOOKUP(A559,#REF!,45,0),0)</f>
        <v>#REF!</v>
      </c>
      <c r="Q559" s="127"/>
    </row>
    <row r="560" spans="1:17" hidden="1" x14ac:dyDescent="0.3">
      <c r="A560" s="122" t="str">
        <f>[2]Dados!$Q559</f>
        <v>63051EOA006P1</v>
      </c>
      <c r="B560" s="122" t="str">
        <f>[2]Dados!$H559</f>
        <v>Sales Volume</v>
      </c>
      <c r="C560" s="122" t="str">
        <f>[2]Dados!$F559</f>
        <v>76TBE</v>
      </c>
      <c r="D560" s="122">
        <f>[2]Dados!S559</f>
        <v>0</v>
      </c>
      <c r="E560" s="122">
        <f>[2]Dados!T559</f>
        <v>0</v>
      </c>
      <c r="F560" s="122">
        <f>[2]Dados!U559</f>
        <v>0</v>
      </c>
      <c r="G560" s="122">
        <f>[2]Dados!V559</f>
        <v>0</v>
      </c>
      <c r="H560" s="122">
        <f>[2]Dados!W559</f>
        <v>0</v>
      </c>
      <c r="I560" s="122">
        <f>[2]Dados!X559</f>
        <v>0</v>
      </c>
      <c r="J560" s="122">
        <f>[2]Dados!Y559</f>
        <v>0</v>
      </c>
      <c r="K560" s="122">
        <f>[2]Dados!Z559</f>
        <v>0</v>
      </c>
      <c r="L560" s="122">
        <f>[2]Dados!AA559</f>
        <v>0</v>
      </c>
      <c r="M560" s="122">
        <f>[2]Dados!AB559</f>
        <v>0</v>
      </c>
      <c r="N560" s="122">
        <f>[2]Dados!AC559</f>
        <v>0</v>
      </c>
      <c r="O560" s="122">
        <f>[2]Dados!AD559</f>
        <v>0</v>
      </c>
      <c r="P560" s="125" t="e">
        <f>ROUND(VLOOKUP(A560,#REF!,45,0),0)</f>
        <v>#REF!</v>
      </c>
      <c r="Q560" s="127"/>
    </row>
    <row r="561" spans="1:17" hidden="1" x14ac:dyDescent="0.3">
      <c r="A561" s="122" t="str">
        <f>[2]Dados!$Q560</f>
        <v>63051EOA006P1</v>
      </c>
      <c r="B561" s="122" t="str">
        <f>[2]Dados!$H560</f>
        <v>Stock Volume</v>
      </c>
      <c r="C561" s="122" t="str">
        <f>[2]Dados!$F560</f>
        <v>76TBE</v>
      </c>
      <c r="D561" s="122">
        <f>[2]Dados!S560</f>
        <v>0</v>
      </c>
      <c r="E561" s="122">
        <f>[2]Dados!T560</f>
        <v>0</v>
      </c>
      <c r="F561" s="122">
        <f>[2]Dados!U560</f>
        <v>0</v>
      </c>
      <c r="G561" s="122">
        <f>[2]Dados!V560</f>
        <v>0</v>
      </c>
      <c r="H561" s="122">
        <f>[2]Dados!W560</f>
        <v>0</v>
      </c>
      <c r="I561" s="122">
        <f>[2]Dados!X560</f>
        <v>0</v>
      </c>
      <c r="J561" s="122">
        <f>[2]Dados!Y560</f>
        <v>0</v>
      </c>
      <c r="K561" s="122">
        <f>[2]Dados!Z560</f>
        <v>0</v>
      </c>
      <c r="L561" s="122">
        <f>[2]Dados!AA560</f>
        <v>0</v>
      </c>
      <c r="M561" s="122">
        <f>[2]Dados!AB560</f>
        <v>0</v>
      </c>
      <c r="N561" s="122">
        <f>[2]Dados!AC560</f>
        <v>0</v>
      </c>
      <c r="O561" s="122">
        <f>[2]Dados!AD560</f>
        <v>0</v>
      </c>
      <c r="P561" s="125" t="e">
        <f>ROUND(VLOOKUP(A561,#REF!,45,0),0)</f>
        <v>#REF!</v>
      </c>
      <c r="Q561" s="127"/>
    </row>
    <row r="562" spans="1:17" hidden="1" x14ac:dyDescent="0.3">
      <c r="A562" s="122" t="str">
        <f>[2]Dados!$Q561</f>
        <v>63051EZB006P1</v>
      </c>
      <c r="B562" s="122" t="str">
        <f>[2]Dados!$H561</f>
        <v>Stock Volume</v>
      </c>
      <c r="C562" s="122" t="str">
        <f>[2]Dados!$F561</f>
        <v>76TBE</v>
      </c>
      <c r="D562" s="122">
        <f>[2]Dados!S561</f>
        <v>0</v>
      </c>
      <c r="E562" s="122">
        <f>[2]Dados!T561</f>
        <v>0</v>
      </c>
      <c r="F562" s="122">
        <f>[2]Dados!U561</f>
        <v>0</v>
      </c>
      <c r="G562" s="122">
        <f>[2]Dados!V561</f>
        <v>0</v>
      </c>
      <c r="H562" s="122">
        <f>[2]Dados!W561</f>
        <v>0</v>
      </c>
      <c r="I562" s="122">
        <f>[2]Dados!X561</f>
        <v>0</v>
      </c>
      <c r="J562" s="122">
        <f>[2]Dados!Y561</f>
        <v>0</v>
      </c>
      <c r="K562" s="122">
        <f>[2]Dados!Z561</f>
        <v>0</v>
      </c>
      <c r="L562" s="122">
        <f>[2]Dados!AA561</f>
        <v>0</v>
      </c>
      <c r="M562" s="122">
        <f>[2]Dados!AB561</f>
        <v>0</v>
      </c>
      <c r="N562" s="122">
        <f>[2]Dados!AC561</f>
        <v>0</v>
      </c>
      <c r="O562" s="122">
        <f>[2]Dados!AD561</f>
        <v>0</v>
      </c>
      <c r="P562" s="125" t="e">
        <f>ROUND(VLOOKUP(A562,#REF!,45,0),0)</f>
        <v>#REF!</v>
      </c>
      <c r="Q562" s="127"/>
    </row>
    <row r="563" spans="1:17" hidden="1" x14ac:dyDescent="0.3">
      <c r="A563" s="122" t="str">
        <f>[2]Dados!$Q562</f>
        <v>33051EQB089P1</v>
      </c>
      <c r="B563" s="122" t="str">
        <f>[2]Dados!$H562</f>
        <v>Available Stock</v>
      </c>
      <c r="C563" s="122" t="str">
        <f>[2]Dados!$F562</f>
        <v>76TXE</v>
      </c>
      <c r="D563" s="122">
        <f>[2]Dados!S562</f>
        <v>0</v>
      </c>
      <c r="E563" s="122">
        <f>[2]Dados!T562</f>
        <v>0</v>
      </c>
      <c r="F563" s="122">
        <f>[2]Dados!U562</f>
        <v>0</v>
      </c>
      <c r="G563" s="122">
        <f>[2]Dados!V562</f>
        <v>0</v>
      </c>
      <c r="H563" s="122">
        <f>[2]Dados!W562</f>
        <v>0</v>
      </c>
      <c r="I563" s="122">
        <f>[2]Dados!X562</f>
        <v>0</v>
      </c>
      <c r="J563" s="122">
        <f>[2]Dados!Y562</f>
        <v>0</v>
      </c>
      <c r="K563" s="122">
        <f>[2]Dados!Z562</f>
        <v>0</v>
      </c>
      <c r="L563" s="122">
        <f>[2]Dados!AA562</f>
        <v>0</v>
      </c>
      <c r="M563" s="122">
        <f>[2]Dados!AB562</f>
        <v>0</v>
      </c>
      <c r="N563" s="122">
        <f>[2]Dados!AC562</f>
        <v>0</v>
      </c>
      <c r="O563" s="122">
        <f>[2]Dados!AD562</f>
        <v>0</v>
      </c>
      <c r="P563" s="125" t="e">
        <f>ROUND(VLOOKUP(A563,#REF!,45,0),0)</f>
        <v>#REF!</v>
      </c>
      <c r="Q563" s="127"/>
    </row>
    <row r="564" spans="1:17" hidden="1" x14ac:dyDescent="0.3">
      <c r="A564" s="122" t="str">
        <f>[2]Dados!$Q563</f>
        <v>33051EQB089P1</v>
      </c>
      <c r="B564" s="122" t="str">
        <f>[2]Dados!$H563</f>
        <v>Income</v>
      </c>
      <c r="C564" s="122" t="str">
        <f>[2]Dados!$F563</f>
        <v>76TXE</v>
      </c>
      <c r="D564" s="122">
        <f>[2]Dados!S563</f>
        <v>0</v>
      </c>
      <c r="E564" s="122">
        <f>[2]Dados!T563</f>
        <v>0</v>
      </c>
      <c r="F564" s="122">
        <f>[2]Dados!U563</f>
        <v>0</v>
      </c>
      <c r="G564" s="122">
        <f>[2]Dados!V563</f>
        <v>0</v>
      </c>
      <c r="H564" s="122">
        <f>[2]Dados!W563</f>
        <v>0</v>
      </c>
      <c r="I564" s="122">
        <f>[2]Dados!X563</f>
        <v>0</v>
      </c>
      <c r="J564" s="122">
        <f>[2]Dados!Y563</f>
        <v>0</v>
      </c>
      <c r="K564" s="122">
        <f>[2]Dados!Z563</f>
        <v>0</v>
      </c>
      <c r="L564" s="122">
        <f>[2]Dados!AA563</f>
        <v>0</v>
      </c>
      <c r="M564" s="122">
        <f>[2]Dados!AB563</f>
        <v>0</v>
      </c>
      <c r="N564" s="122">
        <f>[2]Dados!AC563</f>
        <v>0</v>
      </c>
      <c r="O564" s="122">
        <f>[2]Dados!AD563</f>
        <v>0</v>
      </c>
      <c r="P564" s="125" t="e">
        <f>ROUND(VLOOKUP(A564,#REF!,45,0),0)</f>
        <v>#REF!</v>
      </c>
      <c r="Q564" s="127"/>
    </row>
    <row r="565" spans="1:17" hidden="1" x14ac:dyDescent="0.3">
      <c r="A565" s="122" t="str">
        <f>[2]Dados!$Q564</f>
        <v>33051EQB089P1</v>
      </c>
      <c r="B565" s="122" t="str">
        <f>[2]Dados!$H564</f>
        <v>Production Volume</v>
      </c>
      <c r="C565" s="122" t="str">
        <f>[2]Dados!$F564</f>
        <v>76TXE</v>
      </c>
      <c r="D565" s="122">
        <f>[2]Dados!S564</f>
        <v>0</v>
      </c>
      <c r="E565" s="122">
        <f>[2]Dados!T564</f>
        <v>0</v>
      </c>
      <c r="F565" s="122">
        <f>[2]Dados!U564</f>
        <v>0</v>
      </c>
      <c r="G565" s="122">
        <f>[2]Dados!V564</f>
        <v>0</v>
      </c>
      <c r="H565" s="122">
        <f>[2]Dados!W564</f>
        <v>0</v>
      </c>
      <c r="I565" s="122">
        <f>[2]Dados!X564</f>
        <v>0</v>
      </c>
      <c r="J565" s="122">
        <f>[2]Dados!Y564</f>
        <v>0</v>
      </c>
      <c r="K565" s="122">
        <f>[2]Dados!Z564</f>
        <v>0</v>
      </c>
      <c r="L565" s="122">
        <f>[2]Dados!AA564</f>
        <v>0</v>
      </c>
      <c r="M565" s="122">
        <f>[2]Dados!AB564</f>
        <v>0</v>
      </c>
      <c r="N565" s="122">
        <f>[2]Dados!AC564</f>
        <v>0</v>
      </c>
      <c r="O565" s="122">
        <f>[2]Dados!AD564</f>
        <v>0</v>
      </c>
      <c r="P565" s="125" t="e">
        <f>ROUND(VLOOKUP(A565,#REF!,45,0),0)</f>
        <v>#REF!</v>
      </c>
      <c r="Q565" s="127"/>
    </row>
    <row r="566" spans="1:17" hidden="1" x14ac:dyDescent="0.3">
      <c r="A566" s="122" t="str">
        <f>[2]Dados!$Q565</f>
        <v>33051EQB089P1</v>
      </c>
      <c r="B566" s="122" t="str">
        <f>[2]Dados!$H565</f>
        <v>Sales Volume</v>
      </c>
      <c r="C566" s="122" t="str">
        <f>[2]Dados!$F565</f>
        <v>76TXE</v>
      </c>
      <c r="D566" s="122">
        <f>[2]Dados!S565</f>
        <v>0</v>
      </c>
      <c r="E566" s="122">
        <f>[2]Dados!T565</f>
        <v>0</v>
      </c>
      <c r="F566" s="122">
        <f>[2]Dados!U565</f>
        <v>0</v>
      </c>
      <c r="G566" s="122">
        <f>[2]Dados!V565</f>
        <v>0</v>
      </c>
      <c r="H566" s="122">
        <f>[2]Dados!W565</f>
        <v>0</v>
      </c>
      <c r="I566" s="122">
        <f>[2]Dados!X565</f>
        <v>0</v>
      </c>
      <c r="J566" s="122">
        <f>[2]Dados!Y565</f>
        <v>0</v>
      </c>
      <c r="K566" s="122">
        <f>[2]Dados!Z565</f>
        <v>0</v>
      </c>
      <c r="L566" s="122">
        <f>[2]Dados!AA565</f>
        <v>0</v>
      </c>
      <c r="M566" s="122">
        <f>[2]Dados!AB565</f>
        <v>0</v>
      </c>
      <c r="N566" s="122">
        <f>[2]Dados!AC565</f>
        <v>0</v>
      </c>
      <c r="O566" s="122">
        <f>[2]Dados!AD565</f>
        <v>0</v>
      </c>
      <c r="P566" s="125" t="e">
        <f>ROUND(VLOOKUP(A566,#REF!,45,0),0)</f>
        <v>#REF!</v>
      </c>
      <c r="Q566" s="127"/>
    </row>
    <row r="567" spans="1:17" hidden="1" x14ac:dyDescent="0.3">
      <c r="A567" s="122" t="str">
        <f>[2]Dados!$Q566</f>
        <v>33051EQB089P1</v>
      </c>
      <c r="B567" s="122" t="str">
        <f>[2]Dados!$H566</f>
        <v>Stock Volume</v>
      </c>
      <c r="C567" s="122" t="str">
        <f>[2]Dados!$F566</f>
        <v>76TXE</v>
      </c>
      <c r="D567" s="122">
        <f>[2]Dados!S566</f>
        <v>0</v>
      </c>
      <c r="E567" s="122">
        <f>[2]Dados!T566</f>
        <v>0</v>
      </c>
      <c r="F567" s="122">
        <f>[2]Dados!U566</f>
        <v>0</v>
      </c>
      <c r="G567" s="122">
        <f>[2]Dados!V566</f>
        <v>0</v>
      </c>
      <c r="H567" s="122">
        <f>[2]Dados!W566</f>
        <v>0</v>
      </c>
      <c r="I567" s="122">
        <f>[2]Dados!X566</f>
        <v>0</v>
      </c>
      <c r="J567" s="122">
        <f>[2]Dados!Y566</f>
        <v>0</v>
      </c>
      <c r="K567" s="122">
        <f>[2]Dados!Z566</f>
        <v>0</v>
      </c>
      <c r="L567" s="122">
        <f>[2]Dados!AA566</f>
        <v>0</v>
      </c>
      <c r="M567" s="122">
        <f>[2]Dados!AB566</f>
        <v>0</v>
      </c>
      <c r="N567" s="122">
        <f>[2]Dados!AC566</f>
        <v>0</v>
      </c>
      <c r="O567" s="122">
        <f>[2]Dados!AD566</f>
        <v>0</v>
      </c>
      <c r="P567" s="125" t="e">
        <f>ROUND(VLOOKUP(A567,#REF!,45,0),0)</f>
        <v>#REF!</v>
      </c>
      <c r="Q567" s="127"/>
    </row>
    <row r="568" spans="1:17" x14ac:dyDescent="0.3">
      <c r="A568" s="122" t="str">
        <f>[2]Dados!$Q567</f>
        <v>33051RQA089P1</v>
      </c>
      <c r="B568" s="122" t="str">
        <f>[2]Dados!$H567</f>
        <v>Stock Volume</v>
      </c>
      <c r="C568" s="122" t="str">
        <f>[2]Dados!$F567</f>
        <v>76TXE</v>
      </c>
      <c r="D568" s="122">
        <f>[2]Dados!S567</f>
        <v>0</v>
      </c>
      <c r="E568" s="122">
        <f>[2]Dados!T567</f>
        <v>0</v>
      </c>
      <c r="F568" s="122">
        <f>[2]Dados!U567</f>
        <v>0</v>
      </c>
      <c r="G568" s="122">
        <f>[2]Dados!V567</f>
        <v>0</v>
      </c>
      <c r="H568" s="122">
        <f>[2]Dados!W567</f>
        <v>0</v>
      </c>
      <c r="I568" s="122">
        <f>[2]Dados!X567</f>
        <v>0</v>
      </c>
      <c r="J568" s="122">
        <f>[2]Dados!Y567</f>
        <v>0</v>
      </c>
      <c r="K568" s="122">
        <f>[2]Dados!Z567</f>
        <v>0</v>
      </c>
      <c r="L568" s="122">
        <f>[2]Dados!AA567</f>
        <v>0</v>
      </c>
      <c r="M568" s="122">
        <f>[2]Dados!AB567</f>
        <v>0</v>
      </c>
      <c r="N568" s="122">
        <f>[2]Dados!AC567</f>
        <v>0</v>
      </c>
      <c r="O568" s="122">
        <f>[2]Dados!AD567</f>
        <v>0</v>
      </c>
      <c r="P568" s="125" t="e">
        <f>ROUND(VLOOKUP(A568,#REF!,45,0),0)</f>
        <v>#REF!</v>
      </c>
      <c r="Q568" s="127"/>
    </row>
    <row r="569" spans="1:17" hidden="1" x14ac:dyDescent="0.3">
      <c r="A569" s="122" t="str">
        <f>[2]Dados!$Q568</f>
        <v>63051EOA089P1</v>
      </c>
      <c r="B569" s="122" t="str">
        <f>[2]Dados!$H568</f>
        <v>Available Stock</v>
      </c>
      <c r="C569" s="122" t="str">
        <f>[2]Dados!$F568</f>
        <v>76TXE</v>
      </c>
      <c r="D569" s="122">
        <f>[2]Dados!S568</f>
        <v>0</v>
      </c>
      <c r="E569" s="122">
        <f>[2]Dados!T568</f>
        <v>0</v>
      </c>
      <c r="F569" s="122">
        <f>[2]Dados!U568</f>
        <v>0</v>
      </c>
      <c r="G569" s="122">
        <f>[2]Dados!V568</f>
        <v>0</v>
      </c>
      <c r="H569" s="122">
        <f>[2]Dados!W568</f>
        <v>0</v>
      </c>
      <c r="I569" s="122">
        <f>[2]Dados!X568</f>
        <v>0</v>
      </c>
      <c r="J569" s="122">
        <f>[2]Dados!Y568</f>
        <v>0</v>
      </c>
      <c r="K569" s="122">
        <f>[2]Dados!Z568</f>
        <v>0</v>
      </c>
      <c r="L569" s="122">
        <f>[2]Dados!AA568</f>
        <v>0</v>
      </c>
      <c r="M569" s="122">
        <f>[2]Dados!AB568</f>
        <v>0</v>
      </c>
      <c r="N569" s="122">
        <f>[2]Dados!AC568</f>
        <v>0</v>
      </c>
      <c r="O569" s="122">
        <f>[2]Dados!AD568</f>
        <v>0</v>
      </c>
      <c r="P569" s="125" t="e">
        <f>ROUND(VLOOKUP(A569,#REF!,45,0),0)</f>
        <v>#REF!</v>
      </c>
      <c r="Q569" s="127"/>
    </row>
    <row r="570" spans="1:17" hidden="1" x14ac:dyDescent="0.3">
      <c r="A570" s="122" t="str">
        <f>[2]Dados!$Q569</f>
        <v>63051EOA089P1</v>
      </c>
      <c r="B570" s="122" t="str">
        <f>[2]Dados!$H569</f>
        <v>Income</v>
      </c>
      <c r="C570" s="122" t="str">
        <f>[2]Dados!$F569</f>
        <v>76TXE</v>
      </c>
      <c r="D570" s="122">
        <f>[2]Dados!S569</f>
        <v>0</v>
      </c>
      <c r="E570" s="122">
        <f>[2]Dados!T569</f>
        <v>0</v>
      </c>
      <c r="F570" s="122">
        <f>[2]Dados!U569</f>
        <v>0</v>
      </c>
      <c r="G570" s="122">
        <f>[2]Dados!V569</f>
        <v>0</v>
      </c>
      <c r="H570" s="122">
        <f>[2]Dados!W569</f>
        <v>0</v>
      </c>
      <c r="I570" s="122">
        <f>[2]Dados!X569</f>
        <v>0</v>
      </c>
      <c r="J570" s="122">
        <f>[2]Dados!Y569</f>
        <v>0</v>
      </c>
      <c r="K570" s="122">
        <f>[2]Dados!Z569</f>
        <v>0</v>
      </c>
      <c r="L570" s="122">
        <f>[2]Dados!AA569</f>
        <v>0</v>
      </c>
      <c r="M570" s="122">
        <f>[2]Dados!AB569</f>
        <v>0</v>
      </c>
      <c r="N570" s="122">
        <f>[2]Dados!AC569</f>
        <v>0</v>
      </c>
      <c r="O570" s="122">
        <f>[2]Dados!AD569</f>
        <v>0</v>
      </c>
      <c r="P570" s="125" t="e">
        <f>ROUND(VLOOKUP(A570,#REF!,45,0),0)</f>
        <v>#REF!</v>
      </c>
      <c r="Q570" s="127"/>
    </row>
    <row r="571" spans="1:17" hidden="1" x14ac:dyDescent="0.3">
      <c r="A571" s="122" t="str">
        <f>[2]Dados!$Q570</f>
        <v>63051EOA089P1</v>
      </c>
      <c r="B571" s="122" t="str">
        <f>[2]Dados!$H570</f>
        <v>Production Volume</v>
      </c>
      <c r="C571" s="122" t="str">
        <f>[2]Dados!$F570</f>
        <v>76TXE</v>
      </c>
      <c r="D571" s="122">
        <f>[2]Dados!S570</f>
        <v>0</v>
      </c>
      <c r="E571" s="122">
        <f>[2]Dados!T570</f>
        <v>0</v>
      </c>
      <c r="F571" s="122">
        <f>[2]Dados!U570</f>
        <v>0</v>
      </c>
      <c r="G571" s="122">
        <f>[2]Dados!V570</f>
        <v>0</v>
      </c>
      <c r="H571" s="122">
        <f>[2]Dados!W570</f>
        <v>0</v>
      </c>
      <c r="I571" s="122">
        <f>[2]Dados!X570</f>
        <v>0</v>
      </c>
      <c r="J571" s="122">
        <f>[2]Dados!Y570</f>
        <v>0</v>
      </c>
      <c r="K571" s="122">
        <f>[2]Dados!Z570</f>
        <v>0</v>
      </c>
      <c r="L571" s="122">
        <f>[2]Dados!AA570</f>
        <v>0</v>
      </c>
      <c r="M571" s="122">
        <f>[2]Dados!AB570</f>
        <v>0</v>
      </c>
      <c r="N571" s="122">
        <f>[2]Dados!AC570</f>
        <v>0</v>
      </c>
      <c r="O571" s="122">
        <f>[2]Dados!AD570</f>
        <v>0</v>
      </c>
      <c r="P571" s="125" t="e">
        <f>ROUND(VLOOKUP(A571,#REF!,45,0),0)</f>
        <v>#REF!</v>
      </c>
      <c r="Q571" s="127"/>
    </row>
    <row r="572" spans="1:17" hidden="1" x14ac:dyDescent="0.3">
      <c r="A572" s="122" t="str">
        <f>[2]Dados!$Q571</f>
        <v>63051EOA089P1</v>
      </c>
      <c r="B572" s="122" t="str">
        <f>[2]Dados!$H571</f>
        <v>Sales Volume</v>
      </c>
      <c r="C572" s="122" t="str">
        <f>[2]Dados!$F571</f>
        <v>76TXE</v>
      </c>
      <c r="D572" s="122">
        <f>[2]Dados!S571</f>
        <v>0</v>
      </c>
      <c r="E572" s="122">
        <f>[2]Dados!T571</f>
        <v>0</v>
      </c>
      <c r="F572" s="122">
        <f>[2]Dados!U571</f>
        <v>0</v>
      </c>
      <c r="G572" s="122">
        <f>[2]Dados!V571</f>
        <v>0</v>
      </c>
      <c r="H572" s="122">
        <f>[2]Dados!W571</f>
        <v>0</v>
      </c>
      <c r="I572" s="122">
        <f>[2]Dados!X571</f>
        <v>0</v>
      </c>
      <c r="J572" s="122">
        <f>[2]Dados!Y571</f>
        <v>0</v>
      </c>
      <c r="K572" s="122">
        <f>[2]Dados!Z571</f>
        <v>0</v>
      </c>
      <c r="L572" s="122">
        <f>[2]Dados!AA571</f>
        <v>0</v>
      </c>
      <c r="M572" s="122">
        <f>[2]Dados!AB571</f>
        <v>0</v>
      </c>
      <c r="N572" s="122">
        <f>[2]Dados!AC571</f>
        <v>0</v>
      </c>
      <c r="O572" s="122">
        <f>[2]Dados!AD571</f>
        <v>0</v>
      </c>
      <c r="P572" s="125" t="e">
        <f>ROUND(VLOOKUP(A572,#REF!,45,0),0)</f>
        <v>#REF!</v>
      </c>
      <c r="Q572" s="127"/>
    </row>
    <row r="573" spans="1:17" hidden="1" x14ac:dyDescent="0.3">
      <c r="A573" s="122" t="str">
        <f>[2]Dados!$Q572</f>
        <v>63051EOA089P1</v>
      </c>
      <c r="B573" s="122" t="str">
        <f>[2]Dados!$H572</f>
        <v>Stock Volume</v>
      </c>
      <c r="C573" s="122" t="str">
        <f>[2]Dados!$F572</f>
        <v>76TXE</v>
      </c>
      <c r="D573" s="122">
        <f>[2]Dados!S572</f>
        <v>0</v>
      </c>
      <c r="E573" s="122">
        <f>[2]Dados!T572</f>
        <v>0</v>
      </c>
      <c r="F573" s="122">
        <f>[2]Dados!U572</f>
        <v>0</v>
      </c>
      <c r="G573" s="122">
        <f>[2]Dados!V572</f>
        <v>0</v>
      </c>
      <c r="H573" s="122">
        <f>[2]Dados!W572</f>
        <v>0</v>
      </c>
      <c r="I573" s="122">
        <f>[2]Dados!X572</f>
        <v>0</v>
      </c>
      <c r="J573" s="122">
        <f>[2]Dados!Y572</f>
        <v>0</v>
      </c>
      <c r="K573" s="122">
        <f>[2]Dados!Z572</f>
        <v>0</v>
      </c>
      <c r="L573" s="122">
        <f>[2]Dados!AA572</f>
        <v>0</v>
      </c>
      <c r="M573" s="122">
        <f>[2]Dados!AB572</f>
        <v>0</v>
      </c>
      <c r="N573" s="122">
        <f>[2]Dados!AC572</f>
        <v>0</v>
      </c>
      <c r="O573" s="122">
        <f>[2]Dados!AD572</f>
        <v>0</v>
      </c>
      <c r="P573" s="125" t="e">
        <f>ROUND(VLOOKUP(A573,#REF!,45,0),0)</f>
        <v>#REF!</v>
      </c>
      <c r="Q573" s="127"/>
    </row>
    <row r="574" spans="1:17" hidden="1" x14ac:dyDescent="0.3">
      <c r="A574" s="122" t="str">
        <f>[2]Dados!$Q573</f>
        <v>23052D9A088B1</v>
      </c>
      <c r="B574" s="122" t="str">
        <f>[2]Dados!$H573</f>
        <v>Available Stock</v>
      </c>
      <c r="C574" s="122" t="str">
        <f>[2]Dados!$F573</f>
        <v>76XDR</v>
      </c>
      <c r="D574" s="122">
        <f>[2]Dados!S573</f>
        <v>0</v>
      </c>
      <c r="E574" s="122">
        <f>[2]Dados!T573</f>
        <v>11</v>
      </c>
      <c r="F574" s="122">
        <f>[2]Dados!U573</f>
        <v>0</v>
      </c>
      <c r="G574" s="122">
        <f>[2]Dados!V573</f>
        <v>0</v>
      </c>
      <c r="H574" s="122">
        <f>[2]Dados!W573</f>
        <v>0</v>
      </c>
      <c r="I574" s="122">
        <f>[2]Dados!X573</f>
        <v>0</v>
      </c>
      <c r="J574" s="122">
        <f>[2]Dados!Y573</f>
        <v>0</v>
      </c>
      <c r="K574" s="122">
        <f>[2]Dados!Z573</f>
        <v>0</v>
      </c>
      <c r="L574" s="122">
        <f>[2]Dados!AA573</f>
        <v>0</v>
      </c>
      <c r="M574" s="122">
        <f>[2]Dados!AB573</f>
        <v>0</v>
      </c>
      <c r="N574" s="122">
        <f>[2]Dados!AC573</f>
        <v>0</v>
      </c>
      <c r="O574" s="122">
        <f>[2]Dados!AD573</f>
        <v>0</v>
      </c>
      <c r="P574" s="125" t="e">
        <f>ROUND(VLOOKUP(A574,#REF!,45,0),0)</f>
        <v>#REF!</v>
      </c>
      <c r="Q574" s="127"/>
    </row>
    <row r="575" spans="1:17" hidden="1" x14ac:dyDescent="0.3">
      <c r="A575" s="122" t="str">
        <f>[2]Dados!$Q574</f>
        <v>23052D9A088B1</v>
      </c>
      <c r="B575" s="122" t="str">
        <f>[2]Dados!$H574</f>
        <v>Income</v>
      </c>
      <c r="C575" s="122" t="str">
        <f>[2]Dados!$F574</f>
        <v>76XDR</v>
      </c>
      <c r="D575" s="122">
        <f>[2]Dados!S574</f>
        <v>0</v>
      </c>
      <c r="E575" s="122">
        <f>[2]Dados!T574</f>
        <v>0</v>
      </c>
      <c r="F575" s="122">
        <f>[2]Dados!U574</f>
        <v>0</v>
      </c>
      <c r="G575" s="122">
        <f>[2]Dados!V574</f>
        <v>0</v>
      </c>
      <c r="H575" s="122">
        <f>[2]Dados!W574</f>
        <v>0</v>
      </c>
      <c r="I575" s="122">
        <f>[2]Dados!X574</f>
        <v>0</v>
      </c>
      <c r="J575" s="122">
        <f>[2]Dados!Y574</f>
        <v>0</v>
      </c>
      <c r="K575" s="122">
        <f>[2]Dados!Z574</f>
        <v>492</v>
      </c>
      <c r="L575" s="122">
        <f>[2]Dados!AA574</f>
        <v>164</v>
      </c>
      <c r="M575" s="122">
        <f>[2]Dados!AB574</f>
        <v>492</v>
      </c>
      <c r="N575" s="122">
        <f>[2]Dados!AC574</f>
        <v>164</v>
      </c>
      <c r="O575" s="122">
        <f>[2]Dados!AD574</f>
        <v>164</v>
      </c>
      <c r="P575" s="125" t="e">
        <f>ROUND(VLOOKUP(A575,#REF!,45,0),0)</f>
        <v>#REF!</v>
      </c>
      <c r="Q575" s="127"/>
    </row>
    <row r="576" spans="1:17" hidden="1" x14ac:dyDescent="0.3">
      <c r="A576" s="122" t="str">
        <f>[2]Dados!$Q575</f>
        <v>23052D9A088B1</v>
      </c>
      <c r="B576" s="122" t="str">
        <f>[2]Dados!$H575</f>
        <v>Production Volume</v>
      </c>
      <c r="C576" s="122" t="str">
        <f>[2]Dados!$F575</f>
        <v>76XDR</v>
      </c>
      <c r="D576" s="122">
        <f>[2]Dados!S575</f>
        <v>11</v>
      </c>
      <c r="E576" s="122">
        <f>[2]Dados!T575</f>
        <v>0</v>
      </c>
      <c r="F576" s="122">
        <f>[2]Dados!U575</f>
        <v>0</v>
      </c>
      <c r="G576" s="122">
        <f>[2]Dados!V575</f>
        <v>0</v>
      </c>
      <c r="H576" s="122">
        <f>[2]Dados!W575</f>
        <v>0</v>
      </c>
      <c r="I576" s="122">
        <f>[2]Dados!X575</f>
        <v>0</v>
      </c>
      <c r="J576" s="122">
        <f>[2]Dados!Y575</f>
        <v>0</v>
      </c>
      <c r="K576" s="122">
        <f>[2]Dados!Z575</f>
        <v>492</v>
      </c>
      <c r="L576" s="122">
        <f>[2]Dados!AA575</f>
        <v>164</v>
      </c>
      <c r="M576" s="122">
        <f>[2]Dados!AB575</f>
        <v>492</v>
      </c>
      <c r="N576" s="122">
        <f>[2]Dados!AC575</f>
        <v>164</v>
      </c>
      <c r="O576" s="122">
        <f>[2]Dados!AD575</f>
        <v>164</v>
      </c>
      <c r="P576" s="125" t="e">
        <f>ROUND(VLOOKUP(A576,#REF!,45,0),0)</f>
        <v>#REF!</v>
      </c>
      <c r="Q576" s="127"/>
    </row>
    <row r="577" spans="1:17" hidden="1" x14ac:dyDescent="0.3">
      <c r="A577" s="122" t="str">
        <f>[2]Dados!$Q576</f>
        <v>23052D9A088B1</v>
      </c>
      <c r="B577" s="122" t="str">
        <f>[2]Dados!$H576</f>
        <v>Sales Volume</v>
      </c>
      <c r="C577" s="122" t="str">
        <f>[2]Dados!$F576</f>
        <v>76XDR</v>
      </c>
      <c r="D577" s="122">
        <f>[2]Dados!S576</f>
        <v>0</v>
      </c>
      <c r="E577" s="122">
        <f>[2]Dados!T576</f>
        <v>0</v>
      </c>
      <c r="F577" s="122">
        <f>[2]Dados!U576</f>
        <v>0</v>
      </c>
      <c r="G577" s="122">
        <f>[2]Dados!V576</f>
        <v>0</v>
      </c>
      <c r="H577" s="122">
        <f>[2]Dados!W576</f>
        <v>0</v>
      </c>
      <c r="I577" s="122">
        <f>[2]Dados!X576</f>
        <v>0</v>
      </c>
      <c r="J577" s="122">
        <f>[2]Dados!Y576</f>
        <v>0</v>
      </c>
      <c r="K577" s="122">
        <f>[2]Dados!Z576</f>
        <v>492</v>
      </c>
      <c r="L577" s="122">
        <f>[2]Dados!AA576</f>
        <v>164</v>
      </c>
      <c r="M577" s="122">
        <f>[2]Dados!AB576</f>
        <v>492</v>
      </c>
      <c r="N577" s="122">
        <f>[2]Dados!AC576</f>
        <v>164</v>
      </c>
      <c r="O577" s="122">
        <f>[2]Dados!AD576</f>
        <v>164</v>
      </c>
      <c r="P577" s="125" t="e">
        <f>ROUND(VLOOKUP(A577,#REF!,45,0),0)</f>
        <v>#REF!</v>
      </c>
      <c r="Q577" s="127"/>
    </row>
    <row r="578" spans="1:17" hidden="1" x14ac:dyDescent="0.3">
      <c r="A578" s="122" t="str">
        <f>[2]Dados!$Q577</f>
        <v>23052D9A088B1</v>
      </c>
      <c r="B578" s="122" t="str">
        <f>[2]Dados!$H577</f>
        <v>Stock Volume</v>
      </c>
      <c r="C578" s="122" t="str">
        <f>[2]Dados!$F577</f>
        <v>76XDR</v>
      </c>
      <c r="D578" s="122">
        <f>[2]Dados!S577</f>
        <v>0</v>
      </c>
      <c r="E578" s="122">
        <f>[2]Dados!T577</f>
        <v>11</v>
      </c>
      <c r="F578" s="122">
        <f>[2]Dados!U577</f>
        <v>0</v>
      </c>
      <c r="G578" s="122">
        <f>[2]Dados!V577</f>
        <v>0</v>
      </c>
      <c r="H578" s="122">
        <f>[2]Dados!W577</f>
        <v>0</v>
      </c>
      <c r="I578" s="122">
        <f>[2]Dados!X577</f>
        <v>0</v>
      </c>
      <c r="J578" s="122">
        <f>[2]Dados!Y577</f>
        <v>0</v>
      </c>
      <c r="K578" s="122">
        <f>[2]Dados!Z577</f>
        <v>0</v>
      </c>
      <c r="L578" s="122">
        <f>[2]Dados!AA577</f>
        <v>0</v>
      </c>
      <c r="M578" s="122">
        <f>[2]Dados!AB577</f>
        <v>0</v>
      </c>
      <c r="N578" s="122">
        <f>[2]Dados!AC577</f>
        <v>0</v>
      </c>
      <c r="O578" s="122">
        <f>[2]Dados!AD577</f>
        <v>0</v>
      </c>
      <c r="P578" s="125" t="e">
        <f>ROUND(VLOOKUP(A578,#REF!,45,0),0)</f>
        <v>#REF!</v>
      </c>
      <c r="Q578" s="127"/>
    </row>
    <row r="579" spans="1:17" hidden="1" x14ac:dyDescent="0.3">
      <c r="A579" s="122" t="str">
        <f>[2]Dados!$Q578</f>
        <v>23052DHD288B1</v>
      </c>
      <c r="B579" s="122" t="str">
        <f>[2]Dados!$H578</f>
        <v>Available Stock</v>
      </c>
      <c r="C579" s="122" t="str">
        <f>[2]Dados!$F578</f>
        <v>76XDR</v>
      </c>
      <c r="D579" s="122">
        <f>[2]Dados!S578</f>
        <v>0</v>
      </c>
      <c r="E579" s="122">
        <f>[2]Dados!T578</f>
        <v>11</v>
      </c>
      <c r="F579" s="122">
        <f>[2]Dados!U578</f>
        <v>0</v>
      </c>
      <c r="G579" s="122">
        <f>[2]Dados!V578</f>
        <v>2</v>
      </c>
      <c r="H579" s="122">
        <f>[2]Dados!W578</f>
        <v>2</v>
      </c>
      <c r="I579" s="122">
        <f>[2]Dados!X578</f>
        <v>2</v>
      </c>
      <c r="J579" s="122">
        <f>[2]Dados!Y578</f>
        <v>2</v>
      </c>
      <c r="K579" s="122">
        <f>[2]Dados!Z578</f>
        <v>2</v>
      </c>
      <c r="L579" s="122">
        <f>[2]Dados!AA578</f>
        <v>2</v>
      </c>
      <c r="M579" s="122">
        <f>[2]Dados!AB578</f>
        <v>2</v>
      </c>
      <c r="N579" s="122">
        <f>[2]Dados!AC578</f>
        <v>2</v>
      </c>
      <c r="O579" s="122">
        <f>[2]Dados!AD578</f>
        <v>2</v>
      </c>
      <c r="P579" s="125" t="e">
        <f>ROUND(VLOOKUP(A579,#REF!,45,0),0)</f>
        <v>#REF!</v>
      </c>
      <c r="Q579" s="127"/>
    </row>
    <row r="580" spans="1:17" hidden="1" x14ac:dyDescent="0.3">
      <c r="A580" s="122" t="str">
        <f>[2]Dados!$Q579</f>
        <v>23052DHD288B1</v>
      </c>
      <c r="B580" s="122" t="str">
        <f>[2]Dados!$H579</f>
        <v>Income</v>
      </c>
      <c r="C580" s="122" t="str">
        <f>[2]Dados!$F579</f>
        <v>76XDR</v>
      </c>
      <c r="D580" s="122">
        <f>[2]Dados!S579</f>
        <v>0</v>
      </c>
      <c r="E580" s="122">
        <f>[2]Dados!T579</f>
        <v>0</v>
      </c>
      <c r="F580" s="122">
        <f>[2]Dados!U579</f>
        <v>0</v>
      </c>
      <c r="G580" s="122">
        <f>[2]Dados!V579</f>
        <v>0</v>
      </c>
      <c r="H580" s="122">
        <f>[2]Dados!W579</f>
        <v>0</v>
      </c>
      <c r="I580" s="122">
        <f>[2]Dados!X579</f>
        <v>0</v>
      </c>
      <c r="J580" s="122">
        <f>[2]Dados!Y579</f>
        <v>0</v>
      </c>
      <c r="K580" s="122">
        <f>[2]Dados!Z579</f>
        <v>0</v>
      </c>
      <c r="L580" s="122">
        <f>[2]Dados!AA579</f>
        <v>0</v>
      </c>
      <c r="M580" s="122">
        <f>[2]Dados!AB579</f>
        <v>0</v>
      </c>
      <c r="N580" s="122">
        <f>[2]Dados!AC579</f>
        <v>0</v>
      </c>
      <c r="O580" s="122">
        <f>[2]Dados!AD579</f>
        <v>0</v>
      </c>
      <c r="P580" s="125" t="e">
        <f>ROUND(VLOOKUP(A580,#REF!,45,0),0)</f>
        <v>#REF!</v>
      </c>
      <c r="Q580" s="127"/>
    </row>
    <row r="581" spans="1:17" hidden="1" x14ac:dyDescent="0.3">
      <c r="A581" s="122" t="str">
        <f>[2]Dados!$Q580</f>
        <v>23052DHD288B1</v>
      </c>
      <c r="B581" s="122" t="str">
        <f>[2]Dados!$H580</f>
        <v>Production Volume</v>
      </c>
      <c r="C581" s="122" t="str">
        <f>[2]Dados!$F580</f>
        <v>76XDR</v>
      </c>
      <c r="D581" s="122">
        <f>[2]Dados!S580</f>
        <v>11</v>
      </c>
      <c r="E581" s="122">
        <f>[2]Dados!T580</f>
        <v>0</v>
      </c>
      <c r="F581" s="122">
        <f>[2]Dados!U580</f>
        <v>0</v>
      </c>
      <c r="G581" s="122">
        <f>[2]Dados!V580</f>
        <v>0</v>
      </c>
      <c r="H581" s="122">
        <f>[2]Dados!W580</f>
        <v>0</v>
      </c>
      <c r="I581" s="122">
        <f>[2]Dados!X580</f>
        <v>0</v>
      </c>
      <c r="J581" s="122">
        <f>[2]Dados!Y580</f>
        <v>0</v>
      </c>
      <c r="K581" s="122">
        <f>[2]Dados!Z580</f>
        <v>0</v>
      </c>
      <c r="L581" s="122">
        <f>[2]Dados!AA580</f>
        <v>0</v>
      </c>
      <c r="M581" s="122">
        <f>[2]Dados!AB580</f>
        <v>0</v>
      </c>
      <c r="N581" s="122">
        <f>[2]Dados!AC580</f>
        <v>0</v>
      </c>
      <c r="O581" s="122">
        <f>[2]Dados!AD580</f>
        <v>0</v>
      </c>
      <c r="P581" s="125" t="e">
        <f>ROUND(VLOOKUP(A581,#REF!,45,0),0)</f>
        <v>#REF!</v>
      </c>
      <c r="Q581" s="127"/>
    </row>
    <row r="582" spans="1:17" hidden="1" x14ac:dyDescent="0.3">
      <c r="A582" s="122" t="str">
        <f>[2]Dados!$Q581</f>
        <v>23052DHD288B1</v>
      </c>
      <c r="B582" s="122" t="str">
        <f>[2]Dados!$H581</f>
        <v>Sales Volume</v>
      </c>
      <c r="C582" s="122" t="str">
        <f>[2]Dados!$F581</f>
        <v>76XDR</v>
      </c>
      <c r="D582" s="122">
        <f>[2]Dados!S581</f>
        <v>0</v>
      </c>
      <c r="E582" s="122">
        <f>[2]Dados!T581</f>
        <v>0</v>
      </c>
      <c r="F582" s="122">
        <f>[2]Dados!U581</f>
        <v>0</v>
      </c>
      <c r="G582" s="122">
        <f>[2]Dados!V581</f>
        <v>0</v>
      </c>
      <c r="H582" s="122">
        <f>[2]Dados!W581</f>
        <v>0</v>
      </c>
      <c r="I582" s="122">
        <f>[2]Dados!X581</f>
        <v>0</v>
      </c>
      <c r="J582" s="122">
        <f>[2]Dados!Y581</f>
        <v>0</v>
      </c>
      <c r="K582" s="122">
        <f>[2]Dados!Z581</f>
        <v>0</v>
      </c>
      <c r="L582" s="122">
        <f>[2]Dados!AA581</f>
        <v>0</v>
      </c>
      <c r="M582" s="122">
        <f>[2]Dados!AB581</f>
        <v>0</v>
      </c>
      <c r="N582" s="122">
        <f>[2]Dados!AC581</f>
        <v>0</v>
      </c>
      <c r="O582" s="122">
        <f>[2]Dados!AD581</f>
        <v>0</v>
      </c>
      <c r="P582" s="125" t="e">
        <f>ROUND(VLOOKUP(A582,#REF!,45,0),0)</f>
        <v>#REF!</v>
      </c>
      <c r="Q582" s="127"/>
    </row>
    <row r="583" spans="1:17" hidden="1" x14ac:dyDescent="0.3">
      <c r="A583" s="122" t="str">
        <f>[2]Dados!$Q582</f>
        <v>23052DHD288B1</v>
      </c>
      <c r="B583" s="122" t="str">
        <f>[2]Dados!$H582</f>
        <v>Stock Volume</v>
      </c>
      <c r="C583" s="122" t="str">
        <f>[2]Dados!$F582</f>
        <v>76XDR</v>
      </c>
      <c r="D583" s="122">
        <f>[2]Dados!S582</f>
        <v>0</v>
      </c>
      <c r="E583" s="122">
        <f>[2]Dados!T582</f>
        <v>11</v>
      </c>
      <c r="F583" s="122">
        <f>[2]Dados!U582</f>
        <v>8</v>
      </c>
      <c r="G583" s="122">
        <f>[2]Dados!V582</f>
        <v>8</v>
      </c>
      <c r="H583" s="122">
        <f>[2]Dados!W582</f>
        <v>8</v>
      </c>
      <c r="I583" s="122">
        <f>[2]Dados!X582</f>
        <v>8</v>
      </c>
      <c r="J583" s="122">
        <f>[2]Dados!Y582</f>
        <v>8</v>
      </c>
      <c r="K583" s="122">
        <f>[2]Dados!Z582</f>
        <v>8</v>
      </c>
      <c r="L583" s="122">
        <f>[2]Dados!AA582</f>
        <v>8</v>
      </c>
      <c r="M583" s="122">
        <f>[2]Dados!AB582</f>
        <v>8</v>
      </c>
      <c r="N583" s="122">
        <f>[2]Dados!AC582</f>
        <v>8</v>
      </c>
      <c r="O583" s="122">
        <f>[2]Dados!AD582</f>
        <v>8</v>
      </c>
      <c r="P583" s="125" t="e">
        <f>ROUND(VLOOKUP(A583,#REF!,45,0),0)</f>
        <v>#REF!</v>
      </c>
      <c r="Q583" s="127"/>
    </row>
    <row r="584" spans="1:17" hidden="1" x14ac:dyDescent="0.3">
      <c r="A584" s="122" t="str">
        <f>[2]Dados!$Q583</f>
        <v>23052GHA288B1</v>
      </c>
      <c r="B584" s="122" t="str">
        <f>[2]Dados!$H583</f>
        <v>Available Stock</v>
      </c>
      <c r="C584" s="122" t="str">
        <f>[2]Dados!$F583</f>
        <v>76XDR</v>
      </c>
      <c r="D584" s="122">
        <f>[2]Dados!S583</f>
        <v>0</v>
      </c>
      <c r="E584" s="122">
        <f>[2]Dados!T583</f>
        <v>0</v>
      </c>
      <c r="F584" s="122">
        <f>[2]Dados!U583</f>
        <v>0</v>
      </c>
      <c r="G584" s="122">
        <f>[2]Dados!V583</f>
        <v>0</v>
      </c>
      <c r="H584" s="122">
        <f>[2]Dados!W583</f>
        <v>0</v>
      </c>
      <c r="I584" s="122">
        <f>[2]Dados!X583</f>
        <v>0</v>
      </c>
      <c r="J584" s="122">
        <f>[2]Dados!Y583</f>
        <v>0</v>
      </c>
      <c r="K584" s="122">
        <f>[2]Dados!Z583</f>
        <v>0</v>
      </c>
      <c r="L584" s="122">
        <f>[2]Dados!AA583</f>
        <v>0</v>
      </c>
      <c r="M584" s="122">
        <f>[2]Dados!AB583</f>
        <v>0</v>
      </c>
      <c r="N584" s="122">
        <f>[2]Dados!AC583</f>
        <v>0</v>
      </c>
      <c r="O584" s="122">
        <f>[2]Dados!AD583</f>
        <v>0</v>
      </c>
      <c r="P584" s="125" t="e">
        <f>ROUND(VLOOKUP(A584,#REF!,45,0),0)</f>
        <v>#REF!</v>
      </c>
      <c r="Q584" s="127"/>
    </row>
    <row r="585" spans="1:17" hidden="1" x14ac:dyDescent="0.3">
      <c r="A585" s="122" t="str">
        <f>[2]Dados!$Q584</f>
        <v>23052GHA288B1</v>
      </c>
      <c r="B585" s="122" t="str">
        <f>[2]Dados!$H584</f>
        <v>Income</v>
      </c>
      <c r="C585" s="122" t="str">
        <f>[2]Dados!$F584</f>
        <v>76XDR</v>
      </c>
      <c r="D585" s="122">
        <f>[2]Dados!S584</f>
        <v>0</v>
      </c>
      <c r="E585" s="122">
        <f>[2]Dados!T584</f>
        <v>0</v>
      </c>
      <c r="F585" s="122">
        <f>[2]Dados!U584</f>
        <v>0</v>
      </c>
      <c r="G585" s="122">
        <f>[2]Dados!V584</f>
        <v>0</v>
      </c>
      <c r="H585" s="122">
        <f>[2]Dados!W584</f>
        <v>0</v>
      </c>
      <c r="I585" s="122">
        <f>[2]Dados!X584</f>
        <v>0</v>
      </c>
      <c r="J585" s="122">
        <f>[2]Dados!Y584</f>
        <v>0</v>
      </c>
      <c r="K585" s="122">
        <f>[2]Dados!Z584</f>
        <v>684</v>
      </c>
      <c r="L585" s="122">
        <f>[2]Dados!AA584</f>
        <v>684</v>
      </c>
      <c r="M585" s="122">
        <f>[2]Dados!AB584</f>
        <v>684</v>
      </c>
      <c r="N585" s="122">
        <f>[2]Dados!AC584</f>
        <v>684</v>
      </c>
      <c r="O585" s="122">
        <f>[2]Dados!AD584</f>
        <v>684</v>
      </c>
      <c r="P585" s="125" t="e">
        <f>ROUND(VLOOKUP(A585,#REF!,45,0),0)</f>
        <v>#REF!</v>
      </c>
      <c r="Q585" s="127"/>
    </row>
    <row r="586" spans="1:17" hidden="1" x14ac:dyDescent="0.3">
      <c r="A586" s="122" t="str">
        <f>[2]Dados!$Q585</f>
        <v>23052GHA288B1</v>
      </c>
      <c r="B586" s="122" t="str">
        <f>[2]Dados!$H585</f>
        <v>Production Volume</v>
      </c>
      <c r="C586" s="122" t="str">
        <f>[2]Dados!$F585</f>
        <v>76XDR</v>
      </c>
      <c r="D586" s="122">
        <f>[2]Dados!S585</f>
        <v>0</v>
      </c>
      <c r="E586" s="122">
        <f>[2]Dados!T585</f>
        <v>0</v>
      </c>
      <c r="F586" s="122">
        <f>[2]Dados!U585</f>
        <v>0</v>
      </c>
      <c r="G586" s="122">
        <f>[2]Dados!V585</f>
        <v>0</v>
      </c>
      <c r="H586" s="122">
        <f>[2]Dados!W585</f>
        <v>0</v>
      </c>
      <c r="I586" s="122">
        <f>[2]Dados!X585</f>
        <v>0</v>
      </c>
      <c r="J586" s="122">
        <f>[2]Dados!Y585</f>
        <v>0</v>
      </c>
      <c r="K586" s="122">
        <f>[2]Dados!Z585</f>
        <v>684</v>
      </c>
      <c r="L586" s="122">
        <f>[2]Dados!AA585</f>
        <v>684</v>
      </c>
      <c r="M586" s="122">
        <f>[2]Dados!AB585</f>
        <v>684</v>
      </c>
      <c r="N586" s="122">
        <f>[2]Dados!AC585</f>
        <v>684</v>
      </c>
      <c r="O586" s="122">
        <f>[2]Dados!AD585</f>
        <v>684</v>
      </c>
      <c r="P586" s="125" t="e">
        <f>ROUND(VLOOKUP(A586,#REF!,45,0),0)</f>
        <v>#REF!</v>
      </c>
      <c r="Q586" s="127"/>
    </row>
    <row r="587" spans="1:17" hidden="1" x14ac:dyDescent="0.3">
      <c r="A587" s="122" t="str">
        <f>[2]Dados!$Q586</f>
        <v>23052GHA288B1</v>
      </c>
      <c r="B587" s="122" t="str">
        <f>[2]Dados!$H586</f>
        <v>Sales Volume</v>
      </c>
      <c r="C587" s="122" t="str">
        <f>[2]Dados!$F586</f>
        <v>76XDR</v>
      </c>
      <c r="D587" s="122">
        <f>[2]Dados!S586</f>
        <v>0</v>
      </c>
      <c r="E587" s="122">
        <f>[2]Dados!T586</f>
        <v>0</v>
      </c>
      <c r="F587" s="122">
        <f>[2]Dados!U586</f>
        <v>0</v>
      </c>
      <c r="G587" s="122">
        <f>[2]Dados!V586</f>
        <v>0</v>
      </c>
      <c r="H587" s="122">
        <f>[2]Dados!W586</f>
        <v>0</v>
      </c>
      <c r="I587" s="122">
        <f>[2]Dados!X586</f>
        <v>0</v>
      </c>
      <c r="J587" s="122">
        <f>[2]Dados!Y586</f>
        <v>0</v>
      </c>
      <c r="K587" s="122">
        <f>[2]Dados!Z586</f>
        <v>684</v>
      </c>
      <c r="L587" s="122">
        <f>[2]Dados!AA586</f>
        <v>684</v>
      </c>
      <c r="M587" s="122">
        <f>[2]Dados!AB586</f>
        <v>684</v>
      </c>
      <c r="N587" s="122">
        <f>[2]Dados!AC586</f>
        <v>684</v>
      </c>
      <c r="O587" s="122">
        <f>[2]Dados!AD586</f>
        <v>684</v>
      </c>
      <c r="P587" s="125" t="e">
        <f>ROUND(VLOOKUP(A587,#REF!,45,0),0)</f>
        <v>#REF!</v>
      </c>
      <c r="Q587" s="127"/>
    </row>
    <row r="588" spans="1:17" hidden="1" x14ac:dyDescent="0.3">
      <c r="A588" s="122" t="str">
        <f>[2]Dados!$Q587</f>
        <v>23052GHA288B1</v>
      </c>
      <c r="B588" s="122" t="str">
        <f>[2]Dados!$H587</f>
        <v>Stock Volume</v>
      </c>
      <c r="C588" s="122" t="str">
        <f>[2]Dados!$F587</f>
        <v>76XDR</v>
      </c>
      <c r="D588" s="122">
        <f>[2]Dados!S587</f>
        <v>0</v>
      </c>
      <c r="E588" s="122">
        <f>[2]Dados!T587</f>
        <v>0</v>
      </c>
      <c r="F588" s="122">
        <f>[2]Dados!U587</f>
        <v>0</v>
      </c>
      <c r="G588" s="122">
        <f>[2]Dados!V587</f>
        <v>0</v>
      </c>
      <c r="H588" s="122">
        <f>[2]Dados!W587</f>
        <v>0</v>
      </c>
      <c r="I588" s="122">
        <f>[2]Dados!X587</f>
        <v>0</v>
      </c>
      <c r="J588" s="122">
        <f>[2]Dados!Y587</f>
        <v>0</v>
      </c>
      <c r="K588" s="122">
        <f>[2]Dados!Z587</f>
        <v>0</v>
      </c>
      <c r="L588" s="122">
        <f>[2]Dados!AA587</f>
        <v>0</v>
      </c>
      <c r="M588" s="122">
        <f>[2]Dados!AB587</f>
        <v>0</v>
      </c>
      <c r="N588" s="122">
        <f>[2]Dados!AC587</f>
        <v>0</v>
      </c>
      <c r="O588" s="122">
        <f>[2]Dados!AD587</f>
        <v>0</v>
      </c>
      <c r="P588" s="125" t="e">
        <f>ROUND(VLOOKUP(A588,#REF!,45,0),0)</f>
        <v>#REF!</v>
      </c>
      <c r="Q588" s="127"/>
    </row>
    <row r="589" spans="1:17" hidden="1" x14ac:dyDescent="0.3">
      <c r="A589" s="122" t="str">
        <f>[2]Dados!$Q588</f>
        <v>23052F9A288B1</v>
      </c>
      <c r="B589" s="122" t="str">
        <f>[2]Dados!$H588</f>
        <v>Available Stock</v>
      </c>
      <c r="C589" s="122" t="str">
        <f>[2]Dados!$F588</f>
        <v>76XGD</v>
      </c>
      <c r="D589" s="122">
        <f>[2]Dados!S588</f>
        <v>0</v>
      </c>
      <c r="E589" s="122">
        <f>[2]Dados!T588</f>
        <v>0</v>
      </c>
      <c r="F589" s="122">
        <f>[2]Dados!U588</f>
        <v>0</v>
      </c>
      <c r="G589" s="122">
        <f>[2]Dados!V588</f>
        <v>0</v>
      </c>
      <c r="H589" s="122">
        <f>[2]Dados!W588</f>
        <v>0</v>
      </c>
      <c r="I589" s="122">
        <f>[2]Dados!X588</f>
        <v>0</v>
      </c>
      <c r="J589" s="122">
        <f>[2]Dados!Y588</f>
        <v>0</v>
      </c>
      <c r="K589" s="122">
        <f>[2]Dados!Z588</f>
        <v>0</v>
      </c>
      <c r="L589" s="122">
        <f>[2]Dados!AA588</f>
        <v>0</v>
      </c>
      <c r="M589" s="122">
        <f>[2]Dados!AB588</f>
        <v>0</v>
      </c>
      <c r="N589" s="122">
        <f>[2]Dados!AC588</f>
        <v>0</v>
      </c>
      <c r="O589" s="122">
        <f>[2]Dados!AD588</f>
        <v>0</v>
      </c>
      <c r="P589" s="125" t="e">
        <f>ROUND(VLOOKUP(A589,#REF!,45,0),0)</f>
        <v>#REF!</v>
      </c>
      <c r="Q589" s="127"/>
    </row>
    <row r="590" spans="1:17" hidden="1" x14ac:dyDescent="0.3">
      <c r="A590" s="122" t="str">
        <f>[2]Dados!$Q589</f>
        <v>23052F9A288B1</v>
      </c>
      <c r="B590" s="122" t="str">
        <f>[2]Dados!$H589</f>
        <v>Income</v>
      </c>
      <c r="C590" s="122" t="str">
        <f>[2]Dados!$F589</f>
        <v>76XGD</v>
      </c>
      <c r="D590" s="122">
        <f>[2]Dados!S589</f>
        <v>0</v>
      </c>
      <c r="E590" s="122">
        <f>[2]Dados!T589</f>
        <v>0</v>
      </c>
      <c r="F590" s="122">
        <f>[2]Dados!U589</f>
        <v>0</v>
      </c>
      <c r="G590" s="122">
        <f>[2]Dados!V589</f>
        <v>0</v>
      </c>
      <c r="H590" s="122">
        <f>[2]Dados!W589</f>
        <v>0</v>
      </c>
      <c r="I590" s="122">
        <f>[2]Dados!X589</f>
        <v>0</v>
      </c>
      <c r="J590" s="122">
        <f>[2]Dados!Y589</f>
        <v>70</v>
      </c>
      <c r="K590" s="122">
        <f>[2]Dados!Z589</f>
        <v>0</v>
      </c>
      <c r="L590" s="122">
        <f>[2]Dados!AA589</f>
        <v>0</v>
      </c>
      <c r="M590" s="122">
        <f>[2]Dados!AB589</f>
        <v>0</v>
      </c>
      <c r="N590" s="122">
        <f>[2]Dados!AC589</f>
        <v>50</v>
      </c>
      <c r="O590" s="122">
        <f>[2]Dados!AD589</f>
        <v>0</v>
      </c>
      <c r="P590" s="125" t="e">
        <f>ROUND(VLOOKUP(A590,#REF!,45,0),0)</f>
        <v>#REF!</v>
      </c>
      <c r="Q590" s="127"/>
    </row>
    <row r="591" spans="1:17" hidden="1" x14ac:dyDescent="0.3">
      <c r="A591" s="122" t="str">
        <f>[2]Dados!$Q590</f>
        <v>23052F9A288B1</v>
      </c>
      <c r="B591" s="122" t="str">
        <f>[2]Dados!$H590</f>
        <v>Production Volume</v>
      </c>
      <c r="C591" s="122" t="str">
        <f>[2]Dados!$F590</f>
        <v>76XGD</v>
      </c>
      <c r="D591" s="122">
        <f>[2]Dados!S590</f>
        <v>0</v>
      </c>
      <c r="E591" s="122">
        <f>[2]Dados!T590</f>
        <v>0</v>
      </c>
      <c r="F591" s="122">
        <f>[2]Dados!U590</f>
        <v>0</v>
      </c>
      <c r="G591" s="122">
        <f>[2]Dados!V590</f>
        <v>0</v>
      </c>
      <c r="H591" s="122">
        <f>[2]Dados!W590</f>
        <v>0</v>
      </c>
      <c r="I591" s="122">
        <f>[2]Dados!X590</f>
        <v>0</v>
      </c>
      <c r="J591" s="122">
        <f>[2]Dados!Y590</f>
        <v>70</v>
      </c>
      <c r="K591" s="122">
        <f>[2]Dados!Z590</f>
        <v>0</v>
      </c>
      <c r="L591" s="122">
        <f>[2]Dados!AA590</f>
        <v>0</v>
      </c>
      <c r="M591" s="122">
        <f>[2]Dados!AB590</f>
        <v>0</v>
      </c>
      <c r="N591" s="122">
        <f>[2]Dados!AC590</f>
        <v>50</v>
      </c>
      <c r="O591" s="122">
        <f>[2]Dados!AD590</f>
        <v>0</v>
      </c>
      <c r="P591" s="125" t="e">
        <f>ROUND(VLOOKUP(A591,#REF!,45,0),0)</f>
        <v>#REF!</v>
      </c>
      <c r="Q591" s="127"/>
    </row>
    <row r="592" spans="1:17" hidden="1" x14ac:dyDescent="0.3">
      <c r="A592" s="122" t="str">
        <f>[2]Dados!$Q591</f>
        <v>23052F9A288B1</v>
      </c>
      <c r="B592" s="122" t="str">
        <f>[2]Dados!$H591</f>
        <v>Sales Volume</v>
      </c>
      <c r="C592" s="122" t="str">
        <f>[2]Dados!$F591</f>
        <v>76XGD</v>
      </c>
      <c r="D592" s="122">
        <f>[2]Dados!S591</f>
        <v>0</v>
      </c>
      <c r="E592" s="122">
        <f>[2]Dados!T591</f>
        <v>0</v>
      </c>
      <c r="F592" s="122">
        <f>[2]Dados!U591</f>
        <v>0</v>
      </c>
      <c r="G592" s="122">
        <f>[2]Dados!V591</f>
        <v>0</v>
      </c>
      <c r="H592" s="122">
        <f>[2]Dados!W591</f>
        <v>0</v>
      </c>
      <c r="I592" s="122">
        <f>[2]Dados!X591</f>
        <v>0</v>
      </c>
      <c r="J592" s="122">
        <f>[2]Dados!Y591</f>
        <v>70</v>
      </c>
      <c r="K592" s="122">
        <f>[2]Dados!Z591</f>
        <v>0</v>
      </c>
      <c r="L592" s="122">
        <f>[2]Dados!AA591</f>
        <v>0</v>
      </c>
      <c r="M592" s="122">
        <f>[2]Dados!AB591</f>
        <v>0</v>
      </c>
      <c r="N592" s="122">
        <f>[2]Dados!AC591</f>
        <v>50</v>
      </c>
      <c r="O592" s="122">
        <f>[2]Dados!AD591</f>
        <v>0</v>
      </c>
      <c r="P592" s="125" t="e">
        <f>ROUND(VLOOKUP(A592,#REF!,45,0),0)</f>
        <v>#REF!</v>
      </c>
      <c r="Q592" s="127"/>
    </row>
    <row r="593" spans="1:17" hidden="1" x14ac:dyDescent="0.3">
      <c r="A593" s="122" t="str">
        <f>[2]Dados!$Q592</f>
        <v>23052F9A288B1</v>
      </c>
      <c r="B593" s="122" t="str">
        <f>[2]Dados!$H592</f>
        <v>Stock Volume</v>
      </c>
      <c r="C593" s="122" t="str">
        <f>[2]Dados!$F592</f>
        <v>76XGD</v>
      </c>
      <c r="D593" s="122">
        <f>[2]Dados!S592</f>
        <v>0</v>
      </c>
      <c r="E593" s="122">
        <f>[2]Dados!T592</f>
        <v>0</v>
      </c>
      <c r="F593" s="122">
        <f>[2]Dados!U592</f>
        <v>0</v>
      </c>
      <c r="G593" s="122">
        <f>[2]Dados!V592</f>
        <v>0</v>
      </c>
      <c r="H593" s="122">
        <f>[2]Dados!W592</f>
        <v>0</v>
      </c>
      <c r="I593" s="122">
        <f>[2]Dados!X592</f>
        <v>0</v>
      </c>
      <c r="J593" s="122">
        <f>[2]Dados!Y592</f>
        <v>0</v>
      </c>
      <c r="K593" s="122">
        <f>[2]Dados!Z592</f>
        <v>0</v>
      </c>
      <c r="L593" s="122">
        <f>[2]Dados!AA592</f>
        <v>0</v>
      </c>
      <c r="M593" s="122">
        <f>[2]Dados!AB592</f>
        <v>0</v>
      </c>
      <c r="N593" s="122">
        <f>[2]Dados!AC592</f>
        <v>0</v>
      </c>
      <c r="O593" s="122">
        <f>[2]Dados!AD592</f>
        <v>0</v>
      </c>
      <c r="P593" s="125" t="e">
        <f>ROUND(VLOOKUP(A593,#REF!,45,0),0)</f>
        <v>#REF!</v>
      </c>
      <c r="Q593" s="127"/>
    </row>
    <row r="594" spans="1:17" hidden="1" x14ac:dyDescent="0.3">
      <c r="A594" s="122" t="str">
        <f>[2]Dados!$Q593</f>
        <v>23052FHA288B1</v>
      </c>
      <c r="B594" s="122" t="str">
        <f>[2]Dados!$H593</f>
        <v>Available Stock</v>
      </c>
      <c r="C594" s="122" t="str">
        <f>[2]Dados!$F593</f>
        <v>76XGD</v>
      </c>
      <c r="D594" s="122">
        <f>[2]Dados!S593</f>
        <v>0</v>
      </c>
      <c r="E594" s="122">
        <f>[2]Dados!T593</f>
        <v>0</v>
      </c>
      <c r="F594" s="122">
        <f>[2]Dados!U593</f>
        <v>0</v>
      </c>
      <c r="G594" s="122">
        <f>[2]Dados!V593</f>
        <v>0</v>
      </c>
      <c r="H594" s="122">
        <f>[2]Dados!W593</f>
        <v>0</v>
      </c>
      <c r="I594" s="122">
        <f>[2]Dados!X593</f>
        <v>0</v>
      </c>
      <c r="J594" s="122">
        <f>[2]Dados!Y593</f>
        <v>0</v>
      </c>
      <c r="K594" s="122">
        <f>[2]Dados!Z593</f>
        <v>0</v>
      </c>
      <c r="L594" s="122">
        <f>[2]Dados!AA593</f>
        <v>0</v>
      </c>
      <c r="M594" s="122">
        <f>[2]Dados!AB593</f>
        <v>0</v>
      </c>
      <c r="N594" s="122">
        <f>[2]Dados!AC593</f>
        <v>0</v>
      </c>
      <c r="O594" s="122">
        <f>[2]Dados!AD593</f>
        <v>0</v>
      </c>
      <c r="P594" s="125" t="e">
        <f>ROUND(VLOOKUP(A594,#REF!,45,0),0)</f>
        <v>#REF!</v>
      </c>
      <c r="Q594" s="127"/>
    </row>
    <row r="595" spans="1:17" hidden="1" x14ac:dyDescent="0.3">
      <c r="A595" s="122" t="str">
        <f>[2]Dados!$Q594</f>
        <v>23052FHA288B1</v>
      </c>
      <c r="B595" s="122" t="str">
        <f>[2]Dados!$H594</f>
        <v>Income</v>
      </c>
      <c r="C595" s="122" t="str">
        <f>[2]Dados!$F594</f>
        <v>76XGD</v>
      </c>
      <c r="D595" s="122">
        <f>[2]Dados!S594</f>
        <v>0</v>
      </c>
      <c r="E595" s="122">
        <f>[2]Dados!T594</f>
        <v>0</v>
      </c>
      <c r="F595" s="122">
        <f>[2]Dados!U594</f>
        <v>0</v>
      </c>
      <c r="G595" s="122">
        <f>[2]Dados!V594</f>
        <v>0</v>
      </c>
      <c r="H595" s="122">
        <f>[2]Dados!W594</f>
        <v>0</v>
      </c>
      <c r="I595" s="122">
        <f>[2]Dados!X594</f>
        <v>0</v>
      </c>
      <c r="J595" s="122">
        <f>[2]Dados!Y594</f>
        <v>0</v>
      </c>
      <c r="K595" s="122">
        <f>[2]Dados!Z594</f>
        <v>100</v>
      </c>
      <c r="L595" s="122">
        <f>[2]Dados!AA594</f>
        <v>100</v>
      </c>
      <c r="M595" s="122">
        <f>[2]Dados!AB594</f>
        <v>100</v>
      </c>
      <c r="N595" s="122">
        <f>[2]Dados!AC594</f>
        <v>100</v>
      </c>
      <c r="O595" s="122">
        <f>[2]Dados!AD594</f>
        <v>100</v>
      </c>
      <c r="P595" s="125" t="e">
        <f>ROUND(VLOOKUP(A595,#REF!,45,0),0)</f>
        <v>#REF!</v>
      </c>
      <c r="Q595" s="127"/>
    </row>
    <row r="596" spans="1:17" x14ac:dyDescent="0.3">
      <c r="A596" s="122" t="str">
        <f>[2]Dados!$Q595</f>
        <v>23052FHA288B1</v>
      </c>
      <c r="B596" s="122" t="str">
        <f>[2]Dados!$H595</f>
        <v>Production Volume</v>
      </c>
      <c r="C596" s="122" t="str">
        <f>[2]Dados!$F595</f>
        <v>76XGD</v>
      </c>
      <c r="D596" s="122">
        <f>[2]Dados!S595</f>
        <v>0</v>
      </c>
      <c r="E596" s="122">
        <f>[2]Dados!T595</f>
        <v>0</v>
      </c>
      <c r="F596" s="122">
        <f>[2]Dados!U595</f>
        <v>0</v>
      </c>
      <c r="G596" s="122">
        <f>[2]Dados!V595</f>
        <v>0</v>
      </c>
      <c r="H596" s="122">
        <f>[2]Dados!W595</f>
        <v>0</v>
      </c>
      <c r="I596" s="122">
        <f>[2]Dados!X595</f>
        <v>0</v>
      </c>
      <c r="J596" s="122">
        <f>[2]Dados!Y595</f>
        <v>0</v>
      </c>
      <c r="K596" s="122">
        <f>[2]Dados!Z595</f>
        <v>100</v>
      </c>
      <c r="L596" s="122">
        <f>[2]Dados!AA595</f>
        <v>100</v>
      </c>
      <c r="M596" s="122">
        <f>[2]Dados!AB595</f>
        <v>100</v>
      </c>
      <c r="N596" s="122">
        <f>[2]Dados!AC595</f>
        <v>100</v>
      </c>
      <c r="O596" s="122">
        <f>[2]Dados!AD595</f>
        <v>100</v>
      </c>
      <c r="P596" s="125" t="e">
        <f>ROUND(VLOOKUP(A596,#REF!,45,0),0)</f>
        <v>#REF!</v>
      </c>
      <c r="Q596" s="127"/>
    </row>
    <row r="597" spans="1:17" hidden="1" x14ac:dyDescent="0.3">
      <c r="A597" s="122" t="str">
        <f>[2]Dados!$Q596</f>
        <v>23052FHA288B1</v>
      </c>
      <c r="B597" s="122" t="str">
        <f>[2]Dados!$H596</f>
        <v>Sales Volume</v>
      </c>
      <c r="C597" s="122" t="str">
        <f>[2]Dados!$F596</f>
        <v>76XGD</v>
      </c>
      <c r="D597" s="122">
        <f>[2]Dados!S596</f>
        <v>0</v>
      </c>
      <c r="E597" s="122">
        <f>[2]Dados!T596</f>
        <v>0</v>
      </c>
      <c r="F597" s="122">
        <f>[2]Dados!U596</f>
        <v>0</v>
      </c>
      <c r="G597" s="122">
        <f>[2]Dados!V596</f>
        <v>0</v>
      </c>
      <c r="H597" s="122">
        <f>[2]Dados!W596</f>
        <v>0</v>
      </c>
      <c r="I597" s="122">
        <f>[2]Dados!X596</f>
        <v>0</v>
      </c>
      <c r="J597" s="122">
        <f>[2]Dados!Y596</f>
        <v>0</v>
      </c>
      <c r="K597" s="122">
        <f>[2]Dados!Z596</f>
        <v>100</v>
      </c>
      <c r="L597" s="122">
        <f>[2]Dados!AA596</f>
        <v>100</v>
      </c>
      <c r="M597" s="122">
        <f>[2]Dados!AB596</f>
        <v>100</v>
      </c>
      <c r="N597" s="122">
        <f>[2]Dados!AC596</f>
        <v>100</v>
      </c>
      <c r="O597" s="122">
        <f>[2]Dados!AD596</f>
        <v>100</v>
      </c>
      <c r="P597" s="125" t="e">
        <f>ROUND(VLOOKUP(A597,#REF!,45,0),0)</f>
        <v>#REF!</v>
      </c>
      <c r="Q597" s="127"/>
    </row>
    <row r="598" spans="1:17" hidden="1" x14ac:dyDescent="0.3">
      <c r="A598" s="122" t="str">
        <f>[2]Dados!$Q597</f>
        <v>23052FHA288B1</v>
      </c>
      <c r="B598" s="122" t="str">
        <f>[2]Dados!$H597</f>
        <v>Stock Volume</v>
      </c>
      <c r="C598" s="122" t="str">
        <f>[2]Dados!$F597</f>
        <v>76XGD</v>
      </c>
      <c r="D598" s="122">
        <f>[2]Dados!S597</f>
        <v>0</v>
      </c>
      <c r="E598" s="122">
        <f>[2]Dados!T597</f>
        <v>0</v>
      </c>
      <c r="F598" s="122">
        <f>[2]Dados!U597</f>
        <v>0</v>
      </c>
      <c r="G598" s="122">
        <f>[2]Dados!V597</f>
        <v>0</v>
      </c>
      <c r="H598" s="122">
        <f>[2]Dados!W597</f>
        <v>0</v>
      </c>
      <c r="I598" s="122">
        <f>[2]Dados!X597</f>
        <v>0</v>
      </c>
      <c r="J598" s="122">
        <f>[2]Dados!Y597</f>
        <v>0</v>
      </c>
      <c r="K598" s="122">
        <f>[2]Dados!Z597</f>
        <v>0</v>
      </c>
      <c r="L598" s="122">
        <f>[2]Dados!AA597</f>
        <v>0</v>
      </c>
      <c r="M598" s="122">
        <f>[2]Dados!AB597</f>
        <v>0</v>
      </c>
      <c r="N598" s="122">
        <f>[2]Dados!AC597</f>
        <v>0</v>
      </c>
      <c r="O598" s="122">
        <f>[2]Dados!AD597</f>
        <v>0</v>
      </c>
      <c r="P598" s="125" t="e">
        <f>ROUND(VLOOKUP(A598,#REF!,45,0),0)</f>
        <v>#REF!</v>
      </c>
      <c r="Q598" s="127"/>
    </row>
    <row r="599" spans="1:17" hidden="1" x14ac:dyDescent="0.3">
      <c r="A599" s="122" t="str">
        <f>[2]Dados!$Q598</f>
        <v>23052FOA188B1</v>
      </c>
      <c r="B599" s="122" t="str">
        <f>[2]Dados!$H598</f>
        <v>Available Stock</v>
      </c>
      <c r="C599" s="122" t="str">
        <f>[2]Dados!$F598</f>
        <v>76XGD</v>
      </c>
      <c r="D599" s="122">
        <f>[2]Dados!S598</f>
        <v>0</v>
      </c>
      <c r="E599" s="122">
        <f>[2]Dados!T598</f>
        <v>0</v>
      </c>
      <c r="F599" s="122">
        <f>[2]Dados!U598</f>
        <v>0</v>
      </c>
      <c r="G599" s="122">
        <f>[2]Dados!V598</f>
        <v>0</v>
      </c>
      <c r="H599" s="122">
        <f>[2]Dados!W598</f>
        <v>0</v>
      </c>
      <c r="I599" s="122">
        <f>[2]Dados!X598</f>
        <v>0</v>
      </c>
      <c r="J599" s="122">
        <f>[2]Dados!Y598</f>
        <v>0</v>
      </c>
      <c r="K599" s="122">
        <f>[2]Dados!Z598</f>
        <v>0</v>
      </c>
      <c r="L599" s="122">
        <f>[2]Dados!AA598</f>
        <v>0</v>
      </c>
      <c r="M599" s="122">
        <f>[2]Dados!AB598</f>
        <v>0</v>
      </c>
      <c r="N599" s="122">
        <f>[2]Dados!AC598</f>
        <v>0</v>
      </c>
      <c r="O599" s="122">
        <f>[2]Dados!AD598</f>
        <v>0</v>
      </c>
      <c r="P599" s="125" t="e">
        <f>ROUND(VLOOKUP(A599,#REF!,45,0),0)</f>
        <v>#REF!</v>
      </c>
      <c r="Q599" s="127"/>
    </row>
    <row r="600" spans="1:17" hidden="1" x14ac:dyDescent="0.3">
      <c r="A600" s="122" t="str">
        <f>[2]Dados!$Q599</f>
        <v>23052FOA188B1</v>
      </c>
      <c r="B600" s="122" t="str">
        <f>[2]Dados!$H599</f>
        <v>Income</v>
      </c>
      <c r="C600" s="122" t="str">
        <f>[2]Dados!$F599</f>
        <v>76XGD</v>
      </c>
      <c r="D600" s="122">
        <f>[2]Dados!S599</f>
        <v>0</v>
      </c>
      <c r="E600" s="122">
        <f>[2]Dados!T599</f>
        <v>0</v>
      </c>
      <c r="F600" s="122">
        <f>[2]Dados!U599</f>
        <v>0</v>
      </c>
      <c r="G600" s="122">
        <f>[2]Dados!V599</f>
        <v>0</v>
      </c>
      <c r="H600" s="122">
        <f>[2]Dados!W599</f>
        <v>0</v>
      </c>
      <c r="I600" s="122">
        <f>[2]Dados!X599</f>
        <v>0</v>
      </c>
      <c r="J600" s="122">
        <f>[2]Dados!Y599</f>
        <v>0</v>
      </c>
      <c r="K600" s="122">
        <f>[2]Dados!Z599</f>
        <v>0</v>
      </c>
      <c r="L600" s="122">
        <f>[2]Dados!AA599</f>
        <v>0</v>
      </c>
      <c r="M600" s="122">
        <f>[2]Dados!AB599</f>
        <v>0</v>
      </c>
      <c r="N600" s="122">
        <f>[2]Dados!AC599</f>
        <v>0</v>
      </c>
      <c r="O600" s="122">
        <f>[2]Dados!AD599</f>
        <v>0</v>
      </c>
      <c r="P600" s="125" t="e">
        <f>ROUND(VLOOKUP(A600,#REF!,45,0),0)</f>
        <v>#REF!</v>
      </c>
      <c r="Q600" s="127"/>
    </row>
    <row r="601" spans="1:17" hidden="1" x14ac:dyDescent="0.3">
      <c r="A601" s="122" t="str">
        <f>[2]Dados!$Q600</f>
        <v>23052FOA188B1</v>
      </c>
      <c r="B601" s="122" t="str">
        <f>[2]Dados!$H600</f>
        <v>Production Volume</v>
      </c>
      <c r="C601" s="122" t="str">
        <f>[2]Dados!$F600</f>
        <v>76XGD</v>
      </c>
      <c r="D601" s="122">
        <f>[2]Dados!S600</f>
        <v>0</v>
      </c>
      <c r="E601" s="122">
        <f>[2]Dados!T600</f>
        <v>0</v>
      </c>
      <c r="F601" s="122">
        <f>[2]Dados!U600</f>
        <v>0</v>
      </c>
      <c r="G601" s="122">
        <f>[2]Dados!V600</f>
        <v>0</v>
      </c>
      <c r="H601" s="122">
        <f>[2]Dados!W600</f>
        <v>0</v>
      </c>
      <c r="I601" s="122">
        <f>[2]Dados!X600</f>
        <v>0</v>
      </c>
      <c r="J601" s="122">
        <f>[2]Dados!Y600</f>
        <v>0</v>
      </c>
      <c r="K601" s="122">
        <f>[2]Dados!Z600</f>
        <v>0</v>
      </c>
      <c r="L601" s="122">
        <f>[2]Dados!AA600</f>
        <v>0</v>
      </c>
      <c r="M601" s="122">
        <f>[2]Dados!AB600</f>
        <v>0</v>
      </c>
      <c r="N601" s="122">
        <f>[2]Dados!AC600</f>
        <v>0</v>
      </c>
      <c r="O601" s="122">
        <f>[2]Dados!AD600</f>
        <v>0</v>
      </c>
      <c r="P601" s="125" t="e">
        <f>ROUND(VLOOKUP(A601,#REF!,45,0),0)</f>
        <v>#REF!</v>
      </c>
      <c r="Q601" s="127"/>
    </row>
    <row r="602" spans="1:17" hidden="1" x14ac:dyDescent="0.3">
      <c r="A602" s="122" t="str">
        <f>[2]Dados!$Q601</f>
        <v>23052FOA188B1</v>
      </c>
      <c r="B602" s="122" t="str">
        <f>[2]Dados!$H601</f>
        <v>Sales Volume</v>
      </c>
      <c r="C602" s="122" t="str">
        <f>[2]Dados!$F601</f>
        <v>76XGD</v>
      </c>
      <c r="D602" s="122">
        <f>[2]Dados!S601</f>
        <v>0</v>
      </c>
      <c r="E602" s="122">
        <f>[2]Dados!T601</f>
        <v>0</v>
      </c>
      <c r="F602" s="122">
        <f>[2]Dados!U601</f>
        <v>0</v>
      </c>
      <c r="G602" s="122">
        <f>[2]Dados!V601</f>
        <v>0</v>
      </c>
      <c r="H602" s="122">
        <f>[2]Dados!W601</f>
        <v>0</v>
      </c>
      <c r="I602" s="122">
        <f>[2]Dados!X601</f>
        <v>0</v>
      </c>
      <c r="J602" s="122">
        <f>[2]Dados!Y601</f>
        <v>0</v>
      </c>
      <c r="K602" s="122">
        <f>[2]Dados!Z601</f>
        <v>0</v>
      </c>
      <c r="L602" s="122">
        <f>[2]Dados!AA601</f>
        <v>0</v>
      </c>
      <c r="M602" s="122">
        <f>[2]Dados!AB601</f>
        <v>0</v>
      </c>
      <c r="N602" s="122">
        <f>[2]Dados!AC601</f>
        <v>0</v>
      </c>
      <c r="O602" s="122">
        <f>[2]Dados!AD601</f>
        <v>0</v>
      </c>
      <c r="P602" s="125" t="e">
        <f>ROUND(VLOOKUP(A602,#REF!,45,0),0)</f>
        <v>#REF!</v>
      </c>
      <c r="Q602" s="127"/>
    </row>
    <row r="603" spans="1:17" hidden="1" x14ac:dyDescent="0.3">
      <c r="A603" s="122" t="str">
        <f>[2]Dados!$Q602</f>
        <v>23052FOA188B1</v>
      </c>
      <c r="B603" s="122" t="str">
        <f>[2]Dados!$H602</f>
        <v>Stock Volume</v>
      </c>
      <c r="C603" s="122" t="str">
        <f>[2]Dados!$F602</f>
        <v>76XGD</v>
      </c>
      <c r="D603" s="122">
        <f>[2]Dados!S602</f>
        <v>0</v>
      </c>
      <c r="E603" s="122">
        <f>[2]Dados!T602</f>
        <v>0</v>
      </c>
      <c r="F603" s="122">
        <f>[2]Dados!U602</f>
        <v>0</v>
      </c>
      <c r="G603" s="122">
        <f>[2]Dados!V602</f>
        <v>0</v>
      </c>
      <c r="H603" s="122">
        <f>[2]Dados!W602</f>
        <v>0</v>
      </c>
      <c r="I603" s="122">
        <f>[2]Dados!X602</f>
        <v>0</v>
      </c>
      <c r="J603" s="122">
        <f>[2]Dados!Y602</f>
        <v>0</v>
      </c>
      <c r="K603" s="122">
        <f>[2]Dados!Z602</f>
        <v>0</v>
      </c>
      <c r="L603" s="122">
        <f>[2]Dados!AA602</f>
        <v>0</v>
      </c>
      <c r="M603" s="122">
        <f>[2]Dados!AB602</f>
        <v>0</v>
      </c>
      <c r="N603" s="122">
        <f>[2]Dados!AC602</f>
        <v>0</v>
      </c>
      <c r="O603" s="122">
        <f>[2]Dados!AD602</f>
        <v>0</v>
      </c>
      <c r="P603" s="125" t="e">
        <f>ROUND(VLOOKUP(A603,#REF!,45,0),0)</f>
        <v>#REF!</v>
      </c>
      <c r="Q603" s="127"/>
    </row>
    <row r="604" spans="1:17" hidden="1" x14ac:dyDescent="0.3">
      <c r="A604" s="122" t="str">
        <f>[2]Dados!$Q603</f>
        <v>33051PR2089B1</v>
      </c>
      <c r="B604" s="122" t="str">
        <f>[2]Dados!$H603</f>
        <v>Available Stock</v>
      </c>
      <c r="C604" s="122" t="str">
        <f>[2]Dados!$F603</f>
        <v>76XGD</v>
      </c>
      <c r="D604" s="122">
        <f>[2]Dados!S603</f>
        <v>0</v>
      </c>
      <c r="E604" s="122">
        <f>[2]Dados!T603</f>
        <v>0</v>
      </c>
      <c r="F604" s="122">
        <f>[2]Dados!U603</f>
        <v>0</v>
      </c>
      <c r="G604" s="122">
        <f>[2]Dados!V603</f>
        <v>0</v>
      </c>
      <c r="H604" s="122">
        <f>[2]Dados!W603</f>
        <v>0</v>
      </c>
      <c r="I604" s="122">
        <f>[2]Dados!X603</f>
        <v>0</v>
      </c>
      <c r="J604" s="122">
        <f>[2]Dados!Y603</f>
        <v>0</v>
      </c>
      <c r="K604" s="122">
        <f>[2]Dados!Z603</f>
        <v>0</v>
      </c>
      <c r="L604" s="122">
        <f>[2]Dados!AA603</f>
        <v>0</v>
      </c>
      <c r="M604" s="122">
        <f>[2]Dados!AB603</f>
        <v>0</v>
      </c>
      <c r="N604" s="122">
        <f>[2]Dados!AC603</f>
        <v>0</v>
      </c>
      <c r="O604" s="122">
        <f>[2]Dados!AD603</f>
        <v>0</v>
      </c>
      <c r="P604" s="125" t="e">
        <f>ROUND(VLOOKUP(A604,#REF!,45,0),0)</f>
        <v>#REF!</v>
      </c>
      <c r="Q604" s="127"/>
    </row>
    <row r="605" spans="1:17" hidden="1" x14ac:dyDescent="0.3">
      <c r="A605" s="122" t="str">
        <f>[2]Dados!$Q604</f>
        <v>33051PR2089B1</v>
      </c>
      <c r="B605" s="122" t="str">
        <f>[2]Dados!$H604</f>
        <v>Income</v>
      </c>
      <c r="C605" s="122" t="str">
        <f>[2]Dados!$F604</f>
        <v>76XGD</v>
      </c>
      <c r="D605" s="122">
        <f>[2]Dados!S604</f>
        <v>0</v>
      </c>
      <c r="E605" s="122">
        <f>[2]Dados!T604</f>
        <v>0</v>
      </c>
      <c r="F605" s="122">
        <f>[2]Dados!U604</f>
        <v>0</v>
      </c>
      <c r="G605" s="122">
        <f>[2]Dados!V604</f>
        <v>0</v>
      </c>
      <c r="H605" s="122">
        <f>[2]Dados!W604</f>
        <v>0</v>
      </c>
      <c r="I605" s="122">
        <f>[2]Dados!X604</f>
        <v>0</v>
      </c>
      <c r="J605" s="122">
        <f>[2]Dados!Y604</f>
        <v>0</v>
      </c>
      <c r="K605" s="122">
        <f>[2]Dados!Z604</f>
        <v>0</v>
      </c>
      <c r="L605" s="122">
        <f>[2]Dados!AA604</f>
        <v>0</v>
      </c>
      <c r="M605" s="122">
        <f>[2]Dados!AB604</f>
        <v>0</v>
      </c>
      <c r="N605" s="122">
        <f>[2]Dados!AC604</f>
        <v>0</v>
      </c>
      <c r="O605" s="122">
        <f>[2]Dados!AD604</f>
        <v>0</v>
      </c>
      <c r="P605" s="125" t="e">
        <f>ROUND(VLOOKUP(A605,#REF!,45,0),0)</f>
        <v>#REF!</v>
      </c>
      <c r="Q605" s="127"/>
    </row>
    <row r="606" spans="1:17" hidden="1" x14ac:dyDescent="0.3">
      <c r="A606" s="122" t="str">
        <f>[2]Dados!$Q605</f>
        <v>33051PR2089B1</v>
      </c>
      <c r="B606" s="122" t="str">
        <f>[2]Dados!$H605</f>
        <v>Production Volume</v>
      </c>
      <c r="C606" s="122" t="str">
        <f>[2]Dados!$F605</f>
        <v>76XGD</v>
      </c>
      <c r="D606" s="122">
        <f>[2]Dados!S605</f>
        <v>0</v>
      </c>
      <c r="E606" s="122">
        <f>[2]Dados!T605</f>
        <v>0</v>
      </c>
      <c r="F606" s="122">
        <f>[2]Dados!U605</f>
        <v>0</v>
      </c>
      <c r="G606" s="122">
        <f>[2]Dados!V605</f>
        <v>0</v>
      </c>
      <c r="H606" s="122">
        <f>[2]Dados!W605</f>
        <v>0</v>
      </c>
      <c r="I606" s="122">
        <f>[2]Dados!X605</f>
        <v>0</v>
      </c>
      <c r="J606" s="122">
        <f>[2]Dados!Y605</f>
        <v>0</v>
      </c>
      <c r="K606" s="122">
        <f>[2]Dados!Z605</f>
        <v>0</v>
      </c>
      <c r="L606" s="122">
        <f>[2]Dados!AA605</f>
        <v>0</v>
      </c>
      <c r="M606" s="122">
        <f>[2]Dados!AB605</f>
        <v>0</v>
      </c>
      <c r="N606" s="122">
        <f>[2]Dados!AC605</f>
        <v>0</v>
      </c>
      <c r="O606" s="122">
        <f>[2]Dados!AD605</f>
        <v>0</v>
      </c>
      <c r="P606" s="125" t="e">
        <f>ROUND(VLOOKUP(A606,#REF!,45,0),0)</f>
        <v>#REF!</v>
      </c>
      <c r="Q606" s="127"/>
    </row>
    <row r="607" spans="1:17" hidden="1" x14ac:dyDescent="0.3">
      <c r="A607" s="122" t="str">
        <f>[2]Dados!$Q606</f>
        <v>33051PR2089B1</v>
      </c>
      <c r="B607" s="122" t="str">
        <f>[2]Dados!$H606</f>
        <v>Sales Volume</v>
      </c>
      <c r="C607" s="122" t="str">
        <f>[2]Dados!$F606</f>
        <v>76XGD</v>
      </c>
      <c r="D607" s="122">
        <f>[2]Dados!S606</f>
        <v>0</v>
      </c>
      <c r="E607" s="122">
        <f>[2]Dados!T606</f>
        <v>0</v>
      </c>
      <c r="F607" s="122">
        <f>[2]Dados!U606</f>
        <v>0</v>
      </c>
      <c r="G607" s="122">
        <f>[2]Dados!V606</f>
        <v>0</v>
      </c>
      <c r="H607" s="122">
        <f>[2]Dados!W606</f>
        <v>0</v>
      </c>
      <c r="I607" s="122">
        <f>[2]Dados!X606</f>
        <v>0</v>
      </c>
      <c r="J607" s="122">
        <f>[2]Dados!Y606</f>
        <v>0</v>
      </c>
      <c r="K607" s="122">
        <f>[2]Dados!Z606</f>
        <v>0</v>
      </c>
      <c r="L607" s="122">
        <f>[2]Dados!AA606</f>
        <v>0</v>
      </c>
      <c r="M607" s="122">
        <f>[2]Dados!AB606</f>
        <v>0</v>
      </c>
      <c r="N607" s="122">
        <f>[2]Dados!AC606</f>
        <v>0</v>
      </c>
      <c r="O607" s="122">
        <f>[2]Dados!AD606</f>
        <v>0</v>
      </c>
      <c r="P607" s="125" t="e">
        <f>ROUND(VLOOKUP(A607,#REF!,45,0),0)</f>
        <v>#REF!</v>
      </c>
      <c r="Q607" s="127"/>
    </row>
    <row r="608" spans="1:17" hidden="1" x14ac:dyDescent="0.3">
      <c r="A608" s="122" t="str">
        <f>[2]Dados!$Q607</f>
        <v>33051PR2089B1</v>
      </c>
      <c r="B608" s="122" t="str">
        <f>[2]Dados!$H607</f>
        <v>Stock Volume</v>
      </c>
      <c r="C608" s="122" t="str">
        <f>[2]Dados!$F607</f>
        <v>76XGD</v>
      </c>
      <c r="D608" s="122">
        <f>[2]Dados!S607</f>
        <v>0</v>
      </c>
      <c r="E608" s="122">
        <f>[2]Dados!T607</f>
        <v>0</v>
      </c>
      <c r="F608" s="122">
        <f>[2]Dados!U607</f>
        <v>0</v>
      </c>
      <c r="G608" s="122">
        <f>[2]Dados!V607</f>
        <v>0</v>
      </c>
      <c r="H608" s="122">
        <f>[2]Dados!W607</f>
        <v>0</v>
      </c>
      <c r="I608" s="122">
        <f>[2]Dados!X607</f>
        <v>0</v>
      </c>
      <c r="J608" s="122">
        <f>[2]Dados!Y607</f>
        <v>0</v>
      </c>
      <c r="K608" s="122">
        <f>[2]Dados!Z607</f>
        <v>0</v>
      </c>
      <c r="L608" s="122">
        <f>[2]Dados!AA607</f>
        <v>0</v>
      </c>
      <c r="M608" s="122">
        <f>[2]Dados!AB607</f>
        <v>0</v>
      </c>
      <c r="N608" s="122">
        <f>[2]Dados!AC607</f>
        <v>0</v>
      </c>
      <c r="O608" s="122">
        <f>[2]Dados!AD607</f>
        <v>0</v>
      </c>
      <c r="P608" s="125" t="e">
        <f>ROUND(VLOOKUP(A608,#REF!,45,0),0)</f>
        <v>#REF!</v>
      </c>
      <c r="Q608" s="127"/>
    </row>
    <row r="609" spans="1:17" hidden="1" x14ac:dyDescent="0.3">
      <c r="A609" s="122" t="str">
        <f>[2]Dados!$Q608</f>
        <v>23584D9A035B1</v>
      </c>
      <c r="B609" s="122" t="str">
        <f>[2]Dados!$H608</f>
        <v>Available Stock</v>
      </c>
      <c r="C609" s="122" t="str">
        <f>[2]Dados!$F608</f>
        <v>GC58V</v>
      </c>
      <c r="D609" s="122">
        <f>[2]Dados!S608</f>
        <v>30</v>
      </c>
      <c r="E609" s="122">
        <f>[2]Dados!T608</f>
        <v>29</v>
      </c>
      <c r="F609" s="122">
        <f>[2]Dados!U608</f>
        <v>10</v>
      </c>
      <c r="G609" s="122">
        <f>[2]Dados!V608</f>
        <v>57</v>
      </c>
      <c r="H609" s="122">
        <f>[2]Dados!W608</f>
        <v>57</v>
      </c>
      <c r="I609" s="122">
        <f>[2]Dados!X608</f>
        <v>2</v>
      </c>
      <c r="J609" s="122">
        <f>[2]Dados!Y608</f>
        <v>2</v>
      </c>
      <c r="K609" s="122">
        <f>[2]Dados!Z608</f>
        <v>2</v>
      </c>
      <c r="L609" s="122">
        <f>[2]Dados!AA608</f>
        <v>0</v>
      </c>
      <c r="M609" s="122">
        <f>[2]Dados!AB608</f>
        <v>0</v>
      </c>
      <c r="N609" s="122">
        <f>[2]Dados!AC608</f>
        <v>0</v>
      </c>
      <c r="O609" s="122">
        <f>[2]Dados!AD608</f>
        <v>0</v>
      </c>
      <c r="P609" s="125" t="e">
        <f>ROUND(VLOOKUP(A609,#REF!,45,0),0)</f>
        <v>#REF!</v>
      </c>
      <c r="Q609" s="127"/>
    </row>
    <row r="610" spans="1:17" hidden="1" x14ac:dyDescent="0.3">
      <c r="A610" s="122" t="str">
        <f>[2]Dados!$Q609</f>
        <v>23584D9A035B1</v>
      </c>
      <c r="B610" s="122" t="str">
        <f>[2]Dados!$H609</f>
        <v>Income</v>
      </c>
      <c r="C610" s="122" t="str">
        <f>[2]Dados!$F609</f>
        <v>GC58V</v>
      </c>
      <c r="D610" s="122">
        <f>[2]Dados!S609</f>
        <v>0</v>
      </c>
      <c r="E610" s="122">
        <f>[2]Dados!T609</f>
        <v>0</v>
      </c>
      <c r="F610" s="122">
        <f>[2]Dados!U609</f>
        <v>20</v>
      </c>
      <c r="G610" s="122">
        <f>[2]Dados!V609</f>
        <v>0</v>
      </c>
      <c r="H610" s="122">
        <f>[2]Dados!W609</f>
        <v>0</v>
      </c>
      <c r="I610" s="122">
        <f>[2]Dados!X609</f>
        <v>55</v>
      </c>
      <c r="J610" s="122">
        <f>[2]Dados!Y609</f>
        <v>0</v>
      </c>
      <c r="K610" s="122">
        <f>[2]Dados!Z609</f>
        <v>0</v>
      </c>
      <c r="L610" s="122">
        <f>[2]Dados!AA609</f>
        <v>42</v>
      </c>
      <c r="M610" s="122">
        <f>[2]Dados!AB609</f>
        <v>0</v>
      </c>
      <c r="N610" s="122">
        <f>[2]Dados!AC609</f>
        <v>0</v>
      </c>
      <c r="O610" s="122">
        <f>[2]Dados!AD609</f>
        <v>0</v>
      </c>
      <c r="P610" s="125" t="e">
        <f>ROUND(VLOOKUP(A610,#REF!,45,0),0)</f>
        <v>#REF!</v>
      </c>
      <c r="Q610" s="127"/>
    </row>
    <row r="611" spans="1:17" hidden="1" x14ac:dyDescent="0.3">
      <c r="A611" s="122" t="str">
        <f>[2]Dados!$Q610</f>
        <v>23584D9A035B1</v>
      </c>
      <c r="B611" s="122" t="str">
        <f>[2]Dados!$H610</f>
        <v>Production Volume</v>
      </c>
      <c r="C611" s="122" t="str">
        <f>[2]Dados!$F610</f>
        <v>GC58V</v>
      </c>
      <c r="D611" s="122">
        <f>[2]Dados!S610</f>
        <v>0</v>
      </c>
      <c r="E611" s="122">
        <f>[2]Dados!T610</f>
        <v>0</v>
      </c>
      <c r="F611" s="122">
        <f>[2]Dados!U610</f>
        <v>180</v>
      </c>
      <c r="G611" s="122">
        <f>[2]Dados!V610</f>
        <v>47</v>
      </c>
      <c r="H611" s="122">
        <f>[2]Dados!W610</f>
        <v>0</v>
      </c>
      <c r="I611" s="122">
        <f>[2]Dados!X610</f>
        <v>0</v>
      </c>
      <c r="J611" s="122">
        <f>[2]Dados!Y610</f>
        <v>0</v>
      </c>
      <c r="K611" s="122">
        <f>[2]Dados!Z610</f>
        <v>0</v>
      </c>
      <c r="L611" s="122">
        <f>[2]Dados!AA610</f>
        <v>40</v>
      </c>
      <c r="M611" s="122">
        <f>[2]Dados!AB610</f>
        <v>0</v>
      </c>
      <c r="N611" s="122">
        <f>[2]Dados!AC610</f>
        <v>0</v>
      </c>
      <c r="O611" s="122">
        <f>[2]Dados!AD610</f>
        <v>0</v>
      </c>
      <c r="P611" s="125" t="e">
        <f>ROUND(VLOOKUP(A611,#REF!,45,0),0)</f>
        <v>#REF!</v>
      </c>
      <c r="Q611" s="127"/>
    </row>
    <row r="612" spans="1:17" hidden="1" x14ac:dyDescent="0.3">
      <c r="A612" s="122" t="str">
        <f>[2]Dados!$Q611</f>
        <v>23584D9A035B1</v>
      </c>
      <c r="B612" s="122" t="str">
        <f>[2]Dados!$H611</f>
        <v>Sales Volume</v>
      </c>
      <c r="C612" s="122" t="str">
        <f>[2]Dados!$F611</f>
        <v>GC58V</v>
      </c>
      <c r="D612" s="122">
        <f>[2]Dados!S611</f>
        <v>0</v>
      </c>
      <c r="E612" s="122">
        <f>[2]Dados!T611</f>
        <v>0</v>
      </c>
      <c r="F612" s="122">
        <f>[2]Dados!U611</f>
        <v>20</v>
      </c>
      <c r="G612" s="122">
        <f>[2]Dados!V611</f>
        <v>0</v>
      </c>
      <c r="H612" s="122">
        <f>[2]Dados!W611</f>
        <v>0</v>
      </c>
      <c r="I612" s="122">
        <f>[2]Dados!X611</f>
        <v>55</v>
      </c>
      <c r="J612" s="122">
        <f>[2]Dados!Y611</f>
        <v>0</v>
      </c>
      <c r="K612" s="122">
        <f>[2]Dados!Z611</f>
        <v>0</v>
      </c>
      <c r="L612" s="122">
        <f>[2]Dados!AA611</f>
        <v>42</v>
      </c>
      <c r="M612" s="122">
        <f>[2]Dados!AB611</f>
        <v>0</v>
      </c>
      <c r="N612" s="122">
        <f>[2]Dados!AC611</f>
        <v>0</v>
      </c>
      <c r="O612" s="122">
        <f>[2]Dados!AD611</f>
        <v>0</v>
      </c>
      <c r="P612" s="125" t="e">
        <f>ROUND(VLOOKUP(A612,#REF!,45,0),0)</f>
        <v>#REF!</v>
      </c>
      <c r="Q612" s="127"/>
    </row>
    <row r="613" spans="1:17" hidden="1" x14ac:dyDescent="0.3">
      <c r="A613" s="122" t="str">
        <f>[2]Dados!$Q612</f>
        <v>23584D9A035B1</v>
      </c>
      <c r="B613" s="122" t="str">
        <f>[2]Dados!$H612</f>
        <v>Stock Volume</v>
      </c>
      <c r="C613" s="122" t="str">
        <f>[2]Dados!$F612</f>
        <v>GC58V</v>
      </c>
      <c r="D613" s="122">
        <f>[2]Dados!S612</f>
        <v>30</v>
      </c>
      <c r="E613" s="122">
        <f>[2]Dados!T612</f>
        <v>29</v>
      </c>
      <c r="F613" s="122">
        <f>[2]Dados!U612</f>
        <v>189</v>
      </c>
      <c r="G613" s="122">
        <f>[2]Dados!V612</f>
        <v>236</v>
      </c>
      <c r="H613" s="122">
        <f>[2]Dados!W612</f>
        <v>236</v>
      </c>
      <c r="I613" s="122">
        <f>[2]Dados!X612</f>
        <v>181</v>
      </c>
      <c r="J613" s="122">
        <f>[2]Dados!Y612</f>
        <v>181</v>
      </c>
      <c r="K613" s="122">
        <f>[2]Dados!Z612</f>
        <v>181</v>
      </c>
      <c r="L613" s="122">
        <f>[2]Dados!AA612</f>
        <v>179</v>
      </c>
      <c r="M613" s="122">
        <f>[2]Dados!AB612</f>
        <v>179</v>
      </c>
      <c r="N613" s="122">
        <f>[2]Dados!AC612</f>
        <v>179</v>
      </c>
      <c r="O613" s="122">
        <f>[2]Dados!AD612</f>
        <v>179</v>
      </c>
      <c r="P613" s="125" t="e">
        <f>ROUND(VLOOKUP(A613,#REF!,45,0),0)</f>
        <v>#REF!</v>
      </c>
      <c r="Q613" s="127"/>
    </row>
    <row r="614" spans="1:17" hidden="1" x14ac:dyDescent="0.3">
      <c r="A614" s="122" t="str">
        <f>[2]Dados!$Q613</f>
        <v>23604D9V035B1</v>
      </c>
      <c r="B614" s="122" t="str">
        <f>[2]Dados!$H613</f>
        <v>Available Stock</v>
      </c>
      <c r="C614" s="122" t="str">
        <f>[2]Dados!$F613</f>
        <v>GC60V</v>
      </c>
      <c r="D614" s="122">
        <f>[2]Dados!S613</f>
        <v>0</v>
      </c>
      <c r="E614" s="122">
        <f>[2]Dados!T613</f>
        <v>0</v>
      </c>
      <c r="F614" s="122">
        <f>[2]Dados!U613</f>
        <v>0</v>
      </c>
      <c r="G614" s="122">
        <f>[2]Dados!V613</f>
        <v>0</v>
      </c>
      <c r="H614" s="122">
        <f>[2]Dados!W613</f>
        <v>0</v>
      </c>
      <c r="I614" s="122">
        <f>[2]Dados!X613</f>
        <v>0</v>
      </c>
      <c r="J614" s="122">
        <f>[2]Dados!Y613</f>
        <v>0</v>
      </c>
      <c r="K614" s="122">
        <f>[2]Dados!Z613</f>
        <v>0</v>
      </c>
      <c r="L614" s="122">
        <f>[2]Dados!AA613</f>
        <v>0</v>
      </c>
      <c r="M614" s="122">
        <f>[2]Dados!AB613</f>
        <v>0</v>
      </c>
      <c r="N614" s="122">
        <f>[2]Dados!AC613</f>
        <v>0</v>
      </c>
      <c r="O614" s="122">
        <f>[2]Dados!AD613</f>
        <v>0</v>
      </c>
      <c r="P614" s="125" t="e">
        <f>ROUND(VLOOKUP(A614,#REF!,45,0),0)</f>
        <v>#REF!</v>
      </c>
      <c r="Q614" s="127"/>
    </row>
    <row r="615" spans="1:17" hidden="1" x14ac:dyDescent="0.3">
      <c r="A615" s="122" t="str">
        <f>[2]Dados!$Q614</f>
        <v>23604D9V035B1</v>
      </c>
      <c r="B615" s="122" t="str">
        <f>[2]Dados!$H614</f>
        <v>Income</v>
      </c>
      <c r="C615" s="122" t="str">
        <f>[2]Dados!$F614</f>
        <v>GC60V</v>
      </c>
      <c r="D615" s="122">
        <f>[2]Dados!S614</f>
        <v>0</v>
      </c>
      <c r="E615" s="122">
        <f>[2]Dados!T614</f>
        <v>0</v>
      </c>
      <c r="F615" s="122">
        <f>[2]Dados!U614</f>
        <v>0</v>
      </c>
      <c r="G615" s="122">
        <f>[2]Dados!V614</f>
        <v>0</v>
      </c>
      <c r="H615" s="122">
        <f>[2]Dados!W614</f>
        <v>0</v>
      </c>
      <c r="I615" s="122">
        <f>[2]Dados!X614</f>
        <v>50</v>
      </c>
      <c r="J615" s="122">
        <f>[2]Dados!Y614</f>
        <v>34</v>
      </c>
      <c r="K615" s="122">
        <f>[2]Dados!Z614</f>
        <v>20</v>
      </c>
      <c r="L615" s="122">
        <f>[2]Dados!AA614</f>
        <v>0</v>
      </c>
      <c r="M615" s="122">
        <f>[2]Dados!AB614</f>
        <v>34</v>
      </c>
      <c r="N615" s="122">
        <f>[2]Dados!AC614</f>
        <v>0</v>
      </c>
      <c r="O615" s="122">
        <f>[2]Dados!AD614</f>
        <v>54</v>
      </c>
      <c r="P615" s="125" t="e">
        <f>ROUND(VLOOKUP(A615,#REF!,45,0),0)</f>
        <v>#REF!</v>
      </c>
      <c r="Q615" s="127"/>
    </row>
    <row r="616" spans="1:17" hidden="1" x14ac:dyDescent="0.3">
      <c r="A616" s="122" t="str">
        <f>[2]Dados!$Q615</f>
        <v>23604D9V035B1</v>
      </c>
      <c r="B616" s="122" t="str">
        <f>[2]Dados!$H615</f>
        <v>Production Volume</v>
      </c>
      <c r="C616" s="122" t="str">
        <f>[2]Dados!$F615</f>
        <v>GC60V</v>
      </c>
      <c r="D616" s="122">
        <f>[2]Dados!S615</f>
        <v>0</v>
      </c>
      <c r="E616" s="122">
        <f>[2]Dados!T615</f>
        <v>0</v>
      </c>
      <c r="F616" s="122">
        <f>[2]Dados!U615</f>
        <v>0</v>
      </c>
      <c r="G616" s="122">
        <f>[2]Dados!V615</f>
        <v>0</v>
      </c>
      <c r="H616" s="122">
        <f>[2]Dados!W615</f>
        <v>0</v>
      </c>
      <c r="I616" s="122">
        <f>[2]Dados!X615</f>
        <v>50</v>
      </c>
      <c r="J616" s="122">
        <f>[2]Dados!Y615</f>
        <v>34</v>
      </c>
      <c r="K616" s="122">
        <f>[2]Dados!Z615</f>
        <v>20</v>
      </c>
      <c r="L616" s="122">
        <f>[2]Dados!AA615</f>
        <v>0</v>
      </c>
      <c r="M616" s="122">
        <f>[2]Dados!AB615</f>
        <v>34</v>
      </c>
      <c r="N616" s="122">
        <f>[2]Dados!AC615</f>
        <v>0</v>
      </c>
      <c r="O616" s="122">
        <f>[2]Dados!AD615</f>
        <v>54</v>
      </c>
      <c r="P616" s="125" t="e">
        <f>ROUND(VLOOKUP(A616,#REF!,45,0),0)</f>
        <v>#REF!</v>
      </c>
      <c r="Q616" s="127"/>
    </row>
    <row r="617" spans="1:17" hidden="1" x14ac:dyDescent="0.3">
      <c r="A617" s="122" t="str">
        <f>[2]Dados!$Q616</f>
        <v>23604D9V035B1</v>
      </c>
      <c r="B617" s="122" t="str">
        <f>[2]Dados!$H616</f>
        <v>Sales Volume</v>
      </c>
      <c r="C617" s="122" t="str">
        <f>[2]Dados!$F616</f>
        <v>GC60V</v>
      </c>
      <c r="D617" s="122">
        <f>[2]Dados!S616</f>
        <v>0</v>
      </c>
      <c r="E617" s="122">
        <f>[2]Dados!T616</f>
        <v>0</v>
      </c>
      <c r="F617" s="122">
        <f>[2]Dados!U616</f>
        <v>0</v>
      </c>
      <c r="G617" s="122">
        <f>[2]Dados!V616</f>
        <v>0</v>
      </c>
      <c r="H617" s="122">
        <f>[2]Dados!W616</f>
        <v>0</v>
      </c>
      <c r="I617" s="122">
        <f>[2]Dados!X616</f>
        <v>50</v>
      </c>
      <c r="J617" s="122">
        <f>[2]Dados!Y616</f>
        <v>34</v>
      </c>
      <c r="K617" s="122">
        <f>[2]Dados!Z616</f>
        <v>20</v>
      </c>
      <c r="L617" s="122">
        <f>[2]Dados!AA616</f>
        <v>0</v>
      </c>
      <c r="M617" s="122">
        <f>[2]Dados!AB616</f>
        <v>34</v>
      </c>
      <c r="N617" s="122">
        <f>[2]Dados!AC616</f>
        <v>0</v>
      </c>
      <c r="O617" s="122">
        <f>[2]Dados!AD616</f>
        <v>54</v>
      </c>
      <c r="P617" s="125" t="e">
        <f>ROUND(VLOOKUP(A617,#REF!,45,0),0)</f>
        <v>#REF!</v>
      </c>
      <c r="Q617" s="127"/>
    </row>
    <row r="618" spans="1:17" hidden="1" x14ac:dyDescent="0.3">
      <c r="A618" s="122" t="str">
        <f>[2]Dados!$Q617</f>
        <v>23604D9V035B1</v>
      </c>
      <c r="B618" s="122" t="str">
        <f>[2]Dados!$H617</f>
        <v>Stock Volume</v>
      </c>
      <c r="C618" s="122" t="str">
        <f>[2]Dados!$F617</f>
        <v>GC60V</v>
      </c>
      <c r="D618" s="122">
        <f>[2]Dados!S617</f>
        <v>0</v>
      </c>
      <c r="E618" s="122">
        <f>[2]Dados!T617</f>
        <v>0</v>
      </c>
      <c r="F618" s="122">
        <f>[2]Dados!U617</f>
        <v>0</v>
      </c>
      <c r="G618" s="122">
        <f>[2]Dados!V617</f>
        <v>0</v>
      </c>
      <c r="H618" s="122">
        <f>[2]Dados!W617</f>
        <v>0</v>
      </c>
      <c r="I618" s="122">
        <f>[2]Dados!X617</f>
        <v>0</v>
      </c>
      <c r="J618" s="122">
        <f>[2]Dados!Y617</f>
        <v>0</v>
      </c>
      <c r="K618" s="122">
        <f>[2]Dados!Z617</f>
        <v>0</v>
      </c>
      <c r="L618" s="122">
        <f>[2]Dados!AA617</f>
        <v>0</v>
      </c>
      <c r="M618" s="122">
        <f>[2]Dados!AB617</f>
        <v>0</v>
      </c>
      <c r="N618" s="122">
        <f>[2]Dados!AC617</f>
        <v>0</v>
      </c>
      <c r="O618" s="122">
        <f>[2]Dados!AD617</f>
        <v>0</v>
      </c>
      <c r="P618" s="125" t="e">
        <f>ROUND(VLOOKUP(A618,#REF!,45,0),0)</f>
        <v>#REF!</v>
      </c>
      <c r="Q618" s="127"/>
    </row>
    <row r="619" spans="1:17" hidden="1" x14ac:dyDescent="0.3">
      <c r="A619" s="122" t="str">
        <f>[2]Dados!$Q618</f>
        <v>23705D9A035B1</v>
      </c>
      <c r="B619" s="122" t="str">
        <f>[2]Dados!$H618</f>
        <v>Available Stock</v>
      </c>
      <c r="C619" s="122" t="str">
        <f>[2]Dados!$F618</f>
        <v>GC70V</v>
      </c>
      <c r="D619" s="122">
        <f>[2]Dados!S618</f>
        <v>30</v>
      </c>
      <c r="E619" s="122">
        <f>[2]Dados!T618</f>
        <v>28</v>
      </c>
      <c r="F619" s="122">
        <f>[2]Dados!U618</f>
        <v>8</v>
      </c>
      <c r="G619" s="122">
        <f>[2]Dados!V618</f>
        <v>38</v>
      </c>
      <c r="H619" s="122">
        <f>[2]Dados!W618</f>
        <v>38</v>
      </c>
      <c r="I619" s="122">
        <f>[2]Dados!X618</f>
        <v>5</v>
      </c>
      <c r="J619" s="122">
        <f>[2]Dados!Y618</f>
        <v>5</v>
      </c>
      <c r="K619" s="122">
        <f>[2]Dados!Z618</f>
        <v>5</v>
      </c>
      <c r="L619" s="122">
        <f>[2]Dados!AA618</f>
        <v>0</v>
      </c>
      <c r="M619" s="122">
        <f>[2]Dados!AB618</f>
        <v>0</v>
      </c>
      <c r="N619" s="122">
        <f>[2]Dados!AC618</f>
        <v>0</v>
      </c>
      <c r="O619" s="122">
        <f>[2]Dados!AD618</f>
        <v>0</v>
      </c>
      <c r="P619" s="125" t="e">
        <f>ROUND(VLOOKUP(A619,#REF!,45,0),0)</f>
        <v>#REF!</v>
      </c>
      <c r="Q619" s="127"/>
    </row>
    <row r="620" spans="1:17" hidden="1" x14ac:dyDescent="0.3">
      <c r="A620" s="122" t="str">
        <f>[2]Dados!$Q619</f>
        <v>23705D9A035B1</v>
      </c>
      <c r="B620" s="122" t="str">
        <f>[2]Dados!$H619</f>
        <v>Income</v>
      </c>
      <c r="C620" s="122" t="str">
        <f>[2]Dados!$F619</f>
        <v>GC70V</v>
      </c>
      <c r="D620" s="122">
        <f>[2]Dados!S619</f>
        <v>0</v>
      </c>
      <c r="E620" s="122">
        <f>[2]Dados!T619</f>
        <v>0</v>
      </c>
      <c r="F620" s="122">
        <f>[2]Dados!U619</f>
        <v>20</v>
      </c>
      <c r="G620" s="122">
        <f>[2]Dados!V619</f>
        <v>0</v>
      </c>
      <c r="H620" s="122">
        <f>[2]Dados!W619</f>
        <v>0</v>
      </c>
      <c r="I620" s="122">
        <f>[2]Dados!X619</f>
        <v>33</v>
      </c>
      <c r="J620" s="122">
        <f>[2]Dados!Y619</f>
        <v>0</v>
      </c>
      <c r="K620" s="122">
        <f>[2]Dados!Z619</f>
        <v>0</v>
      </c>
      <c r="L620" s="122">
        <f>[2]Dados!AA619</f>
        <v>30</v>
      </c>
      <c r="M620" s="122">
        <f>[2]Dados!AB619</f>
        <v>0</v>
      </c>
      <c r="N620" s="122">
        <f>[2]Dados!AC619</f>
        <v>30</v>
      </c>
      <c r="O620" s="122">
        <f>[2]Dados!AD619</f>
        <v>35</v>
      </c>
      <c r="P620" s="125" t="e">
        <f>ROUND(VLOOKUP(A620,#REF!,45,0),0)</f>
        <v>#REF!</v>
      </c>
      <c r="Q620" s="127"/>
    </row>
    <row r="621" spans="1:17" hidden="1" x14ac:dyDescent="0.3">
      <c r="A621" s="122" t="str">
        <f>[2]Dados!$Q620</f>
        <v>23705D9A035B1</v>
      </c>
      <c r="B621" s="122" t="str">
        <f>[2]Dados!$H620</f>
        <v>Production Volume</v>
      </c>
      <c r="C621" s="122" t="str">
        <f>[2]Dados!$F620</f>
        <v>GC70V</v>
      </c>
      <c r="D621" s="122">
        <f>[2]Dados!S620</f>
        <v>0</v>
      </c>
      <c r="E621" s="122">
        <f>[2]Dados!T620</f>
        <v>0</v>
      </c>
      <c r="F621" s="122">
        <f>[2]Dados!U620</f>
        <v>0</v>
      </c>
      <c r="G621" s="122">
        <f>[2]Dados!V620</f>
        <v>30</v>
      </c>
      <c r="H621" s="122">
        <f>[2]Dados!W620</f>
        <v>0</v>
      </c>
      <c r="I621" s="122">
        <f>[2]Dados!X620</f>
        <v>0</v>
      </c>
      <c r="J621" s="122">
        <f>[2]Dados!Y620</f>
        <v>0</v>
      </c>
      <c r="K621" s="122">
        <f>[2]Dados!Z620</f>
        <v>0</v>
      </c>
      <c r="L621" s="122">
        <f>[2]Dados!AA620</f>
        <v>25</v>
      </c>
      <c r="M621" s="122">
        <f>[2]Dados!AB620</f>
        <v>0</v>
      </c>
      <c r="N621" s="122">
        <f>[2]Dados!AC620</f>
        <v>30</v>
      </c>
      <c r="O621" s="122">
        <f>[2]Dados!AD620</f>
        <v>35</v>
      </c>
      <c r="P621" s="125" t="e">
        <f>ROUND(VLOOKUP(A621,#REF!,45,0),0)</f>
        <v>#REF!</v>
      </c>
      <c r="Q621" s="127"/>
    </row>
    <row r="622" spans="1:17" hidden="1" x14ac:dyDescent="0.3">
      <c r="A622" s="122" t="str">
        <f>[2]Dados!$Q621</f>
        <v>23705D9A035B1</v>
      </c>
      <c r="B622" s="122" t="str">
        <f>[2]Dados!$H621</f>
        <v>Sales Volume</v>
      </c>
      <c r="C622" s="122" t="str">
        <f>[2]Dados!$F621</f>
        <v>GC70V</v>
      </c>
      <c r="D622" s="122">
        <f>[2]Dados!S621</f>
        <v>0</v>
      </c>
      <c r="E622" s="122">
        <f>[2]Dados!T621</f>
        <v>0</v>
      </c>
      <c r="F622" s="122">
        <f>[2]Dados!U621</f>
        <v>20</v>
      </c>
      <c r="G622" s="122">
        <f>[2]Dados!V621</f>
        <v>0</v>
      </c>
      <c r="H622" s="122">
        <f>[2]Dados!W621</f>
        <v>0</v>
      </c>
      <c r="I622" s="122">
        <f>[2]Dados!X621</f>
        <v>33</v>
      </c>
      <c r="J622" s="122">
        <f>[2]Dados!Y621</f>
        <v>0</v>
      </c>
      <c r="K622" s="122">
        <f>[2]Dados!Z621</f>
        <v>0</v>
      </c>
      <c r="L622" s="122">
        <f>[2]Dados!AA621</f>
        <v>30</v>
      </c>
      <c r="M622" s="122">
        <f>[2]Dados!AB621</f>
        <v>0</v>
      </c>
      <c r="N622" s="122">
        <f>[2]Dados!AC621</f>
        <v>30</v>
      </c>
      <c r="O622" s="122">
        <f>[2]Dados!AD621</f>
        <v>35</v>
      </c>
      <c r="P622" s="125" t="e">
        <f>ROUND(VLOOKUP(A622,#REF!,45,0),0)</f>
        <v>#REF!</v>
      </c>
      <c r="Q622" s="127"/>
    </row>
    <row r="623" spans="1:17" hidden="1" x14ac:dyDescent="0.3">
      <c r="A623" s="122" t="str">
        <f>[2]Dados!$Q622</f>
        <v>23705D9A035B1</v>
      </c>
      <c r="B623" s="122" t="str">
        <f>[2]Dados!$H622</f>
        <v>Stock Volume</v>
      </c>
      <c r="C623" s="122" t="str">
        <f>[2]Dados!$F622</f>
        <v>GC70V</v>
      </c>
      <c r="D623" s="122">
        <f>[2]Dados!S622</f>
        <v>30</v>
      </c>
      <c r="E623" s="122">
        <f>[2]Dados!T622</f>
        <v>28</v>
      </c>
      <c r="F623" s="122">
        <f>[2]Dados!U622</f>
        <v>8</v>
      </c>
      <c r="G623" s="122">
        <f>[2]Dados!V622</f>
        <v>38</v>
      </c>
      <c r="H623" s="122">
        <f>[2]Dados!W622</f>
        <v>38</v>
      </c>
      <c r="I623" s="122">
        <f>[2]Dados!X622</f>
        <v>5</v>
      </c>
      <c r="J623" s="122">
        <f>[2]Dados!Y622</f>
        <v>5</v>
      </c>
      <c r="K623" s="122">
        <f>[2]Dados!Z622</f>
        <v>5</v>
      </c>
      <c r="L623" s="122">
        <f>[2]Dados!AA622</f>
        <v>0</v>
      </c>
      <c r="M623" s="122">
        <f>[2]Dados!AB622</f>
        <v>0</v>
      </c>
      <c r="N623" s="122">
        <f>[2]Dados!AC622</f>
        <v>0</v>
      </c>
      <c r="O623" s="122">
        <f>[2]Dados!AD622</f>
        <v>0</v>
      </c>
      <c r="P623" s="125" t="e">
        <f>ROUND(VLOOKUP(A623,#REF!,45,0),0)</f>
        <v>#REF!</v>
      </c>
      <c r="Q623" s="127"/>
    </row>
    <row r="624" spans="1:17" hidden="1" x14ac:dyDescent="0.3">
      <c r="A624" s="122" t="str">
        <f>[2]Dados!$Q623</f>
        <v>23755H9A089B1</v>
      </c>
      <c r="B624" s="122" t="str">
        <f>[2]Dados!$H623</f>
        <v>Available Stock</v>
      </c>
      <c r="C624" s="122" t="str">
        <f>[2]Dados!$F623</f>
        <v>GC75P</v>
      </c>
      <c r="D624" s="122">
        <f>[2]Dados!S623</f>
        <v>0</v>
      </c>
      <c r="E624" s="122">
        <f>[2]Dados!T623</f>
        <v>30</v>
      </c>
      <c r="F624" s="122">
        <f>[2]Dados!U623</f>
        <v>0</v>
      </c>
      <c r="G624" s="122">
        <f>[2]Dados!V623</f>
        <v>20</v>
      </c>
      <c r="H624" s="122">
        <f>[2]Dados!W623</f>
        <v>20</v>
      </c>
      <c r="I624" s="122">
        <f>[2]Dados!X623</f>
        <v>0</v>
      </c>
      <c r="J624" s="122">
        <f>[2]Dados!Y623</f>
        <v>0</v>
      </c>
      <c r="K624" s="122">
        <f>[2]Dados!Z623</f>
        <v>0</v>
      </c>
      <c r="L624" s="122">
        <f>[2]Dados!AA623</f>
        <v>0</v>
      </c>
      <c r="M624" s="122">
        <f>[2]Dados!AB623</f>
        <v>0</v>
      </c>
      <c r="N624" s="122">
        <f>[2]Dados!AC623</f>
        <v>0</v>
      </c>
      <c r="O624" s="122">
        <f>[2]Dados!AD623</f>
        <v>0</v>
      </c>
      <c r="P624" s="125" t="e">
        <f>ROUND(VLOOKUP(A624,#REF!,45,0),0)</f>
        <v>#REF!</v>
      </c>
      <c r="Q624" s="127"/>
    </row>
    <row r="625" spans="1:17" hidden="1" x14ac:dyDescent="0.3">
      <c r="A625" s="122" t="str">
        <f>[2]Dados!$Q624</f>
        <v>23755H9A089B1</v>
      </c>
      <c r="B625" s="122" t="str">
        <f>[2]Dados!$H624</f>
        <v>Income</v>
      </c>
      <c r="C625" s="122" t="str">
        <f>[2]Dados!$F624</f>
        <v>GC75P</v>
      </c>
      <c r="D625" s="122">
        <f>[2]Dados!S624</f>
        <v>0</v>
      </c>
      <c r="E625" s="122">
        <f>[2]Dados!T624</f>
        <v>0</v>
      </c>
      <c r="F625" s="122">
        <f>[2]Dados!U624</f>
        <v>30</v>
      </c>
      <c r="G625" s="122">
        <f>[2]Dados!V624</f>
        <v>0</v>
      </c>
      <c r="H625" s="122">
        <f>[2]Dados!W624</f>
        <v>0</v>
      </c>
      <c r="I625" s="122">
        <f>[2]Dados!X624</f>
        <v>22</v>
      </c>
      <c r="J625" s="122">
        <f>[2]Dados!Y624</f>
        <v>0</v>
      </c>
      <c r="K625" s="122">
        <f>[2]Dados!Z624</f>
        <v>0</v>
      </c>
      <c r="L625" s="122">
        <f>[2]Dados!AA624</f>
        <v>0</v>
      </c>
      <c r="M625" s="122">
        <f>[2]Dados!AB624</f>
        <v>102</v>
      </c>
      <c r="N625" s="122">
        <f>[2]Dados!AC624</f>
        <v>0</v>
      </c>
      <c r="O625" s="122">
        <f>[2]Dados!AD624</f>
        <v>0</v>
      </c>
      <c r="P625" s="125" t="e">
        <f>ROUND(VLOOKUP(A625,#REF!,45,0),0)</f>
        <v>#REF!</v>
      </c>
      <c r="Q625" s="127"/>
    </row>
    <row r="626" spans="1:17" hidden="1" x14ac:dyDescent="0.3">
      <c r="A626" s="122" t="str">
        <f>[2]Dados!$Q625</f>
        <v>23755H9A089B1</v>
      </c>
      <c r="B626" s="122" t="str">
        <f>[2]Dados!$H625</f>
        <v>Production Volume</v>
      </c>
      <c r="C626" s="122" t="str">
        <f>[2]Dados!$F625</f>
        <v>GC75P</v>
      </c>
      <c r="D626" s="122">
        <f>[2]Dados!S625</f>
        <v>0</v>
      </c>
      <c r="E626" s="122">
        <f>[2]Dados!T625</f>
        <v>0</v>
      </c>
      <c r="F626" s="122">
        <f>[2]Dados!U625</f>
        <v>0</v>
      </c>
      <c r="G626" s="122">
        <f>[2]Dados!V625</f>
        <v>20</v>
      </c>
      <c r="H626" s="122">
        <f>[2]Dados!W625</f>
        <v>0</v>
      </c>
      <c r="I626" s="122">
        <f>[2]Dados!X625</f>
        <v>2</v>
      </c>
      <c r="J626" s="122">
        <f>[2]Dados!Y625</f>
        <v>0</v>
      </c>
      <c r="K626" s="122">
        <f>[2]Dados!Z625</f>
        <v>0</v>
      </c>
      <c r="L626" s="122">
        <f>[2]Dados!AA625</f>
        <v>0</v>
      </c>
      <c r="M626" s="122">
        <f>[2]Dados!AB625</f>
        <v>102</v>
      </c>
      <c r="N626" s="122">
        <f>[2]Dados!AC625</f>
        <v>0</v>
      </c>
      <c r="O626" s="122">
        <f>[2]Dados!AD625</f>
        <v>0</v>
      </c>
      <c r="P626" s="125" t="e">
        <f>ROUND(VLOOKUP(A626,#REF!,45,0),0)</f>
        <v>#REF!</v>
      </c>
      <c r="Q626" s="127"/>
    </row>
    <row r="627" spans="1:17" hidden="1" x14ac:dyDescent="0.3">
      <c r="A627" s="122" t="str">
        <f>[2]Dados!$Q626</f>
        <v>23755H9A089B1</v>
      </c>
      <c r="B627" s="122" t="str">
        <f>[2]Dados!$H626</f>
        <v>Sales Volume</v>
      </c>
      <c r="C627" s="122" t="str">
        <f>[2]Dados!$F626</f>
        <v>GC75P</v>
      </c>
      <c r="D627" s="122">
        <f>[2]Dados!S626</f>
        <v>0</v>
      </c>
      <c r="E627" s="122">
        <f>[2]Dados!T626</f>
        <v>0</v>
      </c>
      <c r="F627" s="122">
        <f>[2]Dados!U626</f>
        <v>30</v>
      </c>
      <c r="G627" s="122">
        <f>[2]Dados!V626</f>
        <v>0</v>
      </c>
      <c r="H627" s="122">
        <f>[2]Dados!W626</f>
        <v>0</v>
      </c>
      <c r="I627" s="122">
        <f>[2]Dados!X626</f>
        <v>22</v>
      </c>
      <c r="J627" s="122">
        <f>[2]Dados!Y626</f>
        <v>0</v>
      </c>
      <c r="K627" s="122">
        <f>[2]Dados!Z626</f>
        <v>0</v>
      </c>
      <c r="L627" s="122">
        <f>[2]Dados!AA626</f>
        <v>0</v>
      </c>
      <c r="M627" s="122">
        <f>[2]Dados!AB626</f>
        <v>102</v>
      </c>
      <c r="N627" s="122">
        <f>[2]Dados!AC626</f>
        <v>0</v>
      </c>
      <c r="O627" s="122">
        <f>[2]Dados!AD626</f>
        <v>0</v>
      </c>
      <c r="P627" s="125" t="e">
        <f>ROUND(VLOOKUP(A627,#REF!,45,0),0)</f>
        <v>#REF!</v>
      </c>
      <c r="Q627" s="127"/>
    </row>
    <row r="628" spans="1:17" hidden="1" x14ac:dyDescent="0.3">
      <c r="A628" s="122" t="str">
        <f>[2]Dados!$Q627</f>
        <v>23755H9A089B1</v>
      </c>
      <c r="B628" s="122" t="str">
        <f>[2]Dados!$H627</f>
        <v>Stock Volume</v>
      </c>
      <c r="C628" s="122" t="str">
        <f>[2]Dados!$F627</f>
        <v>GC75P</v>
      </c>
      <c r="D628" s="122">
        <f>[2]Dados!S627</f>
        <v>0</v>
      </c>
      <c r="E628" s="122">
        <f>[2]Dados!T627</f>
        <v>30</v>
      </c>
      <c r="F628" s="122">
        <f>[2]Dados!U627</f>
        <v>0</v>
      </c>
      <c r="G628" s="122">
        <f>[2]Dados!V627</f>
        <v>20</v>
      </c>
      <c r="H628" s="122">
        <f>[2]Dados!W627</f>
        <v>20</v>
      </c>
      <c r="I628" s="122">
        <f>[2]Dados!X627</f>
        <v>0</v>
      </c>
      <c r="J628" s="122">
        <f>[2]Dados!Y627</f>
        <v>0</v>
      </c>
      <c r="K628" s="122">
        <f>[2]Dados!Z627</f>
        <v>0</v>
      </c>
      <c r="L628" s="122">
        <f>[2]Dados!AA627</f>
        <v>0</v>
      </c>
      <c r="M628" s="122">
        <f>[2]Dados!AB627</f>
        <v>0</v>
      </c>
      <c r="N628" s="122">
        <f>[2]Dados!AC627</f>
        <v>0</v>
      </c>
      <c r="O628" s="122">
        <f>[2]Dados!AD627</f>
        <v>0</v>
      </c>
      <c r="P628" s="125" t="e">
        <f>ROUND(VLOOKUP(A628,#REF!,45,0),0)</f>
        <v>#REF!</v>
      </c>
      <c r="Q628" s="127"/>
    </row>
    <row r="629" spans="1:17" hidden="1" x14ac:dyDescent="0.3">
      <c r="A629" s="122" t="str">
        <f>[2]Dados!$Q628</f>
        <v>33051PR7035B1</v>
      </c>
      <c r="B629" s="122" t="str">
        <f>[2]Dados!$H628</f>
        <v>Available Stock</v>
      </c>
      <c r="C629" s="122" t="str">
        <f>[2]Dados!$F628</f>
        <v>GC75V</v>
      </c>
      <c r="D629" s="122">
        <f>[2]Dados!S628</f>
        <v>0</v>
      </c>
      <c r="E629" s="122">
        <f>[2]Dados!T628</f>
        <v>0</v>
      </c>
      <c r="F629" s="122">
        <f>[2]Dados!U628</f>
        <v>0</v>
      </c>
      <c r="G629" s="122">
        <f>[2]Dados!V628</f>
        <v>0</v>
      </c>
      <c r="H629" s="122">
        <f>[2]Dados!W628</f>
        <v>0</v>
      </c>
      <c r="I629" s="122">
        <f>[2]Dados!X628</f>
        <v>0</v>
      </c>
      <c r="J629" s="122">
        <f>[2]Dados!Y628</f>
        <v>0</v>
      </c>
      <c r="K629" s="122">
        <f>[2]Dados!Z628</f>
        <v>0</v>
      </c>
      <c r="L629" s="122">
        <f>[2]Dados!AA628</f>
        <v>0</v>
      </c>
      <c r="M629" s="122">
        <f>[2]Dados!AB628</f>
        <v>0</v>
      </c>
      <c r="N629" s="122">
        <f>[2]Dados!AC628</f>
        <v>0</v>
      </c>
      <c r="O629" s="122">
        <f>[2]Dados!AD628</f>
        <v>0</v>
      </c>
      <c r="P629" s="125" t="e">
        <f>ROUND(VLOOKUP(A629,#REF!,45,0),0)</f>
        <v>#REF!</v>
      </c>
      <c r="Q629" s="127"/>
    </row>
    <row r="630" spans="1:17" hidden="1" x14ac:dyDescent="0.3">
      <c r="A630" s="122" t="str">
        <f>[2]Dados!$Q629</f>
        <v>33051PR7035B1</v>
      </c>
      <c r="B630" s="122" t="str">
        <f>[2]Dados!$H629</f>
        <v>Income</v>
      </c>
      <c r="C630" s="122" t="str">
        <f>[2]Dados!$F629</f>
        <v>GC75V</v>
      </c>
      <c r="D630" s="122">
        <f>[2]Dados!S629</f>
        <v>0</v>
      </c>
      <c r="E630" s="122">
        <f>[2]Dados!T629</f>
        <v>0</v>
      </c>
      <c r="F630" s="122">
        <f>[2]Dados!U629</f>
        <v>0</v>
      </c>
      <c r="G630" s="122">
        <f>[2]Dados!V629</f>
        <v>0</v>
      </c>
      <c r="H630" s="122">
        <f>[2]Dados!W629</f>
        <v>0</v>
      </c>
      <c r="I630" s="122">
        <f>[2]Dados!X629</f>
        <v>0</v>
      </c>
      <c r="J630" s="122">
        <f>[2]Dados!Y629</f>
        <v>50</v>
      </c>
      <c r="K630" s="122">
        <f>[2]Dados!Z629</f>
        <v>0</v>
      </c>
      <c r="L630" s="122">
        <f>[2]Dados!AA629</f>
        <v>0</v>
      </c>
      <c r="M630" s="122">
        <f>[2]Dados!AB629</f>
        <v>0</v>
      </c>
      <c r="N630" s="122">
        <f>[2]Dados!AC629</f>
        <v>0</v>
      </c>
      <c r="O630" s="122">
        <f>[2]Dados!AD629</f>
        <v>0</v>
      </c>
      <c r="P630" s="125" t="e">
        <f>ROUND(VLOOKUP(A630,#REF!,45,0),0)</f>
        <v>#REF!</v>
      </c>
      <c r="Q630" s="127"/>
    </row>
    <row r="631" spans="1:17" hidden="1" x14ac:dyDescent="0.3">
      <c r="A631" s="122" t="str">
        <f>[2]Dados!$Q630</f>
        <v>33051PR7035B1</v>
      </c>
      <c r="B631" s="122" t="str">
        <f>[2]Dados!$H630</f>
        <v>Production Volume</v>
      </c>
      <c r="C631" s="122" t="str">
        <f>[2]Dados!$F630</f>
        <v>GC75V</v>
      </c>
      <c r="D631" s="122">
        <f>[2]Dados!S630</f>
        <v>0</v>
      </c>
      <c r="E631" s="122">
        <f>[2]Dados!T630</f>
        <v>0</v>
      </c>
      <c r="F631" s="122">
        <f>[2]Dados!U630</f>
        <v>0</v>
      </c>
      <c r="G631" s="122">
        <f>[2]Dados!V630</f>
        <v>0</v>
      </c>
      <c r="H631" s="122">
        <f>[2]Dados!W630</f>
        <v>0</v>
      </c>
      <c r="I631" s="122">
        <f>[2]Dados!X630</f>
        <v>0</v>
      </c>
      <c r="J631" s="122">
        <f>[2]Dados!Y630</f>
        <v>50</v>
      </c>
      <c r="K631" s="122">
        <f>[2]Dados!Z630</f>
        <v>0</v>
      </c>
      <c r="L631" s="122">
        <f>[2]Dados!AA630</f>
        <v>0</v>
      </c>
      <c r="M631" s="122">
        <f>[2]Dados!AB630</f>
        <v>0</v>
      </c>
      <c r="N631" s="122">
        <f>[2]Dados!AC630</f>
        <v>0</v>
      </c>
      <c r="O631" s="122">
        <f>[2]Dados!AD630</f>
        <v>0</v>
      </c>
      <c r="P631" s="125" t="e">
        <f>ROUND(VLOOKUP(A631,#REF!,45,0),0)</f>
        <v>#REF!</v>
      </c>
      <c r="Q631" s="127"/>
    </row>
    <row r="632" spans="1:17" hidden="1" x14ac:dyDescent="0.3">
      <c r="A632" s="122" t="str">
        <f>[2]Dados!$Q631</f>
        <v>33051PR7035B1</v>
      </c>
      <c r="B632" s="122" t="str">
        <f>[2]Dados!$H631</f>
        <v>Sales Volume</v>
      </c>
      <c r="C632" s="122" t="str">
        <f>[2]Dados!$F631</f>
        <v>GC75V</v>
      </c>
      <c r="D632" s="122">
        <f>[2]Dados!S631</f>
        <v>0</v>
      </c>
      <c r="E632" s="122">
        <f>[2]Dados!T631</f>
        <v>0</v>
      </c>
      <c r="F632" s="122">
        <f>[2]Dados!U631</f>
        <v>0</v>
      </c>
      <c r="G632" s="122">
        <f>[2]Dados!V631</f>
        <v>0</v>
      </c>
      <c r="H632" s="122">
        <f>[2]Dados!W631</f>
        <v>0</v>
      </c>
      <c r="I632" s="122">
        <f>[2]Dados!X631</f>
        <v>0</v>
      </c>
      <c r="J632" s="122">
        <f>[2]Dados!Y631</f>
        <v>50</v>
      </c>
      <c r="K632" s="122">
        <f>[2]Dados!Z631</f>
        <v>0</v>
      </c>
      <c r="L632" s="122">
        <f>[2]Dados!AA631</f>
        <v>0</v>
      </c>
      <c r="M632" s="122">
        <f>[2]Dados!AB631</f>
        <v>0</v>
      </c>
      <c r="N632" s="122">
        <f>[2]Dados!AC631</f>
        <v>0</v>
      </c>
      <c r="O632" s="122">
        <f>[2]Dados!AD631</f>
        <v>0</v>
      </c>
      <c r="P632" s="125" t="e">
        <f>ROUND(VLOOKUP(A632,#REF!,45,0),0)</f>
        <v>#REF!</v>
      </c>
      <c r="Q632" s="127"/>
    </row>
    <row r="633" spans="1:17" hidden="1" x14ac:dyDescent="0.3">
      <c r="A633" s="122" t="str">
        <f>[2]Dados!$Q632</f>
        <v>33051PR7035B1</v>
      </c>
      <c r="B633" s="122" t="str">
        <f>[2]Dados!$H632</f>
        <v>Stock Volume</v>
      </c>
      <c r="C633" s="122" t="str">
        <f>[2]Dados!$F632</f>
        <v>GC75V</v>
      </c>
      <c r="D633" s="122">
        <f>[2]Dados!S632</f>
        <v>0</v>
      </c>
      <c r="E633" s="122">
        <f>[2]Dados!T632</f>
        <v>0</v>
      </c>
      <c r="F633" s="122">
        <f>[2]Dados!U632</f>
        <v>0</v>
      </c>
      <c r="G633" s="122">
        <f>[2]Dados!V632</f>
        <v>0</v>
      </c>
      <c r="H633" s="122">
        <f>[2]Dados!W632</f>
        <v>0</v>
      </c>
      <c r="I633" s="122">
        <f>[2]Dados!X632</f>
        <v>0</v>
      </c>
      <c r="J633" s="122">
        <f>[2]Dados!Y632</f>
        <v>0</v>
      </c>
      <c r="K633" s="122">
        <f>[2]Dados!Z632</f>
        <v>0</v>
      </c>
      <c r="L633" s="122">
        <f>[2]Dados!AA632</f>
        <v>0</v>
      </c>
      <c r="M633" s="122">
        <f>[2]Dados!AB632</f>
        <v>0</v>
      </c>
      <c r="N633" s="122">
        <f>[2]Dados!AC632</f>
        <v>0</v>
      </c>
      <c r="O633" s="122">
        <f>[2]Dados!AD632</f>
        <v>0</v>
      </c>
      <c r="P633" s="125" t="e">
        <f>ROUND(VLOOKUP(A633,#REF!,45,0),0)</f>
        <v>#REF!</v>
      </c>
      <c r="Q633" s="127"/>
    </row>
    <row r="634" spans="1:17" hidden="1" x14ac:dyDescent="0.3">
      <c r="A634" s="122" t="str">
        <f>[2]Dados!$Q633</f>
        <v>23755D9V035B1</v>
      </c>
      <c r="B634" s="122" t="str">
        <f>[2]Dados!$H633</f>
        <v>Available Stock</v>
      </c>
      <c r="C634" s="122" t="str">
        <f>[2]Dados!$F633</f>
        <v>GC75V</v>
      </c>
      <c r="D634" s="122">
        <f>[2]Dados!S633</f>
        <v>0</v>
      </c>
      <c r="E634" s="122">
        <f>[2]Dados!T633</f>
        <v>0</v>
      </c>
      <c r="F634" s="122">
        <f>[2]Dados!U633</f>
        <v>0</v>
      </c>
      <c r="G634" s="122">
        <f>[2]Dados!V633</f>
        <v>0</v>
      </c>
      <c r="H634" s="122">
        <f>[2]Dados!W633</f>
        <v>0</v>
      </c>
      <c r="I634" s="122">
        <f>[2]Dados!X633</f>
        <v>0</v>
      </c>
      <c r="J634" s="122">
        <f>[2]Dados!Y633</f>
        <v>0</v>
      </c>
      <c r="K634" s="122">
        <f>[2]Dados!Z633</f>
        <v>0</v>
      </c>
      <c r="L634" s="122">
        <f>[2]Dados!AA633</f>
        <v>0</v>
      </c>
      <c r="M634" s="122">
        <f>[2]Dados!AB633</f>
        <v>0</v>
      </c>
      <c r="N634" s="122">
        <f>[2]Dados!AC633</f>
        <v>0</v>
      </c>
      <c r="O634" s="122">
        <f>[2]Dados!AD633</f>
        <v>0</v>
      </c>
      <c r="P634" s="125" t="e">
        <f>ROUND(VLOOKUP(A634,#REF!,45,0),0)</f>
        <v>#REF!</v>
      </c>
      <c r="Q634" s="127"/>
    </row>
    <row r="635" spans="1:17" hidden="1" x14ac:dyDescent="0.3">
      <c r="A635" s="122" t="str">
        <f>[2]Dados!$Q634</f>
        <v>23755D9V035B1</v>
      </c>
      <c r="B635" s="122" t="str">
        <f>[2]Dados!$H634</f>
        <v>Income</v>
      </c>
      <c r="C635" s="122" t="str">
        <f>[2]Dados!$F634</f>
        <v>GC75V</v>
      </c>
      <c r="D635" s="122">
        <f>[2]Dados!S634</f>
        <v>0</v>
      </c>
      <c r="E635" s="122">
        <f>[2]Dados!T634</f>
        <v>0</v>
      </c>
      <c r="F635" s="122">
        <f>[2]Dados!U634</f>
        <v>0</v>
      </c>
      <c r="G635" s="122">
        <f>[2]Dados!V634</f>
        <v>0</v>
      </c>
      <c r="H635" s="122">
        <f>[2]Dados!W634</f>
        <v>0</v>
      </c>
      <c r="I635" s="122">
        <f>[2]Dados!X634</f>
        <v>0</v>
      </c>
      <c r="J635" s="122">
        <f>[2]Dados!Y634</f>
        <v>0</v>
      </c>
      <c r="K635" s="122">
        <f>[2]Dados!Z634</f>
        <v>0</v>
      </c>
      <c r="L635" s="122">
        <f>[2]Dados!AA634</f>
        <v>0</v>
      </c>
      <c r="M635" s="122">
        <f>[2]Dados!AB634</f>
        <v>34</v>
      </c>
      <c r="N635" s="122">
        <f>[2]Dados!AC634</f>
        <v>0</v>
      </c>
      <c r="O635" s="122">
        <f>[2]Dados!AD634</f>
        <v>34</v>
      </c>
      <c r="P635" s="125" t="e">
        <f>ROUND(VLOOKUP(A635,#REF!,45,0),0)</f>
        <v>#REF!</v>
      </c>
      <c r="Q635" s="127"/>
    </row>
    <row r="636" spans="1:17" hidden="1" x14ac:dyDescent="0.3">
      <c r="A636" s="122" t="str">
        <f>[2]Dados!$Q635</f>
        <v>23755D9V035B1</v>
      </c>
      <c r="B636" s="122" t="str">
        <f>[2]Dados!$H635</f>
        <v>Production Volume</v>
      </c>
      <c r="C636" s="122" t="str">
        <f>[2]Dados!$F635</f>
        <v>GC75V</v>
      </c>
      <c r="D636" s="122">
        <f>[2]Dados!S635</f>
        <v>0</v>
      </c>
      <c r="E636" s="122">
        <f>[2]Dados!T635</f>
        <v>0</v>
      </c>
      <c r="F636" s="122">
        <f>[2]Dados!U635</f>
        <v>0</v>
      </c>
      <c r="G636" s="122">
        <f>[2]Dados!V635</f>
        <v>0</v>
      </c>
      <c r="H636" s="122">
        <f>[2]Dados!W635</f>
        <v>0</v>
      </c>
      <c r="I636" s="122">
        <f>[2]Dados!X635</f>
        <v>0</v>
      </c>
      <c r="J636" s="122">
        <f>[2]Dados!Y635</f>
        <v>0</v>
      </c>
      <c r="K636" s="122">
        <f>[2]Dados!Z635</f>
        <v>0</v>
      </c>
      <c r="L636" s="122">
        <f>[2]Dados!AA635</f>
        <v>0</v>
      </c>
      <c r="M636" s="122">
        <f>[2]Dados!AB635</f>
        <v>34</v>
      </c>
      <c r="N636" s="122">
        <f>[2]Dados!AC635</f>
        <v>0</v>
      </c>
      <c r="O636" s="122">
        <f>[2]Dados!AD635</f>
        <v>34</v>
      </c>
      <c r="P636" s="125" t="e">
        <f>ROUND(VLOOKUP(A636,#REF!,45,0),0)</f>
        <v>#REF!</v>
      </c>
      <c r="Q636" s="127"/>
    </row>
    <row r="637" spans="1:17" hidden="1" x14ac:dyDescent="0.3">
      <c r="A637" s="122" t="str">
        <f>[2]Dados!$Q636</f>
        <v>23755D9V035B1</v>
      </c>
      <c r="B637" s="122" t="str">
        <f>[2]Dados!$H636</f>
        <v>Sales Volume</v>
      </c>
      <c r="C637" s="122" t="str">
        <f>[2]Dados!$F636</f>
        <v>GC75V</v>
      </c>
      <c r="D637" s="122">
        <f>[2]Dados!S636</f>
        <v>0</v>
      </c>
      <c r="E637" s="122">
        <f>[2]Dados!T636</f>
        <v>0</v>
      </c>
      <c r="F637" s="122">
        <f>[2]Dados!U636</f>
        <v>0</v>
      </c>
      <c r="G637" s="122">
        <f>[2]Dados!V636</f>
        <v>0</v>
      </c>
      <c r="H637" s="122">
        <f>[2]Dados!W636</f>
        <v>0</v>
      </c>
      <c r="I637" s="122">
        <f>[2]Dados!X636</f>
        <v>0</v>
      </c>
      <c r="J637" s="122">
        <f>[2]Dados!Y636</f>
        <v>0</v>
      </c>
      <c r="K637" s="122">
        <f>[2]Dados!Z636</f>
        <v>0</v>
      </c>
      <c r="L637" s="122">
        <f>[2]Dados!AA636</f>
        <v>0</v>
      </c>
      <c r="M637" s="122">
        <f>[2]Dados!AB636</f>
        <v>34</v>
      </c>
      <c r="N637" s="122">
        <f>[2]Dados!AC636</f>
        <v>0</v>
      </c>
      <c r="O637" s="122">
        <f>[2]Dados!AD636</f>
        <v>34</v>
      </c>
      <c r="P637" s="125" t="e">
        <f>ROUND(VLOOKUP(A637,#REF!,45,0),0)</f>
        <v>#REF!</v>
      </c>
      <c r="Q637" s="127"/>
    </row>
    <row r="638" spans="1:17" hidden="1" x14ac:dyDescent="0.3">
      <c r="A638" s="122" t="str">
        <f>[2]Dados!$Q637</f>
        <v>23755D9V035B1</v>
      </c>
      <c r="B638" s="122" t="str">
        <f>[2]Dados!$H637</f>
        <v>Stock Volume</v>
      </c>
      <c r="C638" s="122" t="str">
        <f>[2]Dados!$F637</f>
        <v>GC75V</v>
      </c>
      <c r="D638" s="122">
        <f>[2]Dados!S637</f>
        <v>0</v>
      </c>
      <c r="E638" s="122">
        <f>[2]Dados!T637</f>
        <v>0</v>
      </c>
      <c r="F638" s="122">
        <f>[2]Dados!U637</f>
        <v>0</v>
      </c>
      <c r="G638" s="122">
        <f>[2]Dados!V637</f>
        <v>0</v>
      </c>
      <c r="H638" s="122">
        <f>[2]Dados!W637</f>
        <v>0</v>
      </c>
      <c r="I638" s="122">
        <f>[2]Dados!X637</f>
        <v>0</v>
      </c>
      <c r="J638" s="122">
        <f>[2]Dados!Y637</f>
        <v>0</v>
      </c>
      <c r="K638" s="122">
        <f>[2]Dados!Z637</f>
        <v>0</v>
      </c>
      <c r="L638" s="122">
        <f>[2]Dados!AA637</f>
        <v>0</v>
      </c>
      <c r="M638" s="122">
        <f>[2]Dados!AB637</f>
        <v>0</v>
      </c>
      <c r="N638" s="122">
        <f>[2]Dados!AC637</f>
        <v>0</v>
      </c>
      <c r="O638" s="122">
        <f>[2]Dados!AD637</f>
        <v>0</v>
      </c>
      <c r="P638" s="125" t="e">
        <f>ROUND(VLOOKUP(A638,#REF!,45,0),0)</f>
        <v>#REF!</v>
      </c>
      <c r="Q638" s="127"/>
    </row>
    <row r="639" spans="1:17" hidden="1" x14ac:dyDescent="0.3">
      <c r="A639" s="122" t="str">
        <f>[2]Dados!$Q638</f>
        <v>23604D9A089B1</v>
      </c>
      <c r="B639" s="122" t="str">
        <f>[2]Dados!$H638</f>
        <v>Available Stock</v>
      </c>
      <c r="C639" s="122" t="str">
        <f>[2]Dados!$F638</f>
        <v>GT60X</v>
      </c>
      <c r="D639" s="122">
        <f>[2]Dados!S638</f>
        <v>61</v>
      </c>
      <c r="E639" s="122">
        <f>[2]Dados!T638</f>
        <v>71</v>
      </c>
      <c r="F639" s="122">
        <f>[2]Dados!U638</f>
        <v>50</v>
      </c>
      <c r="G639" s="122">
        <f>[2]Dados!V638</f>
        <v>50</v>
      </c>
      <c r="H639" s="122">
        <f>[2]Dados!W638</f>
        <v>0</v>
      </c>
      <c r="I639" s="122">
        <f>[2]Dados!X638</f>
        <v>0</v>
      </c>
      <c r="J639" s="122">
        <f>[2]Dados!Y638</f>
        <v>0</v>
      </c>
      <c r="K639" s="122">
        <f>[2]Dados!Z638</f>
        <v>0</v>
      </c>
      <c r="L639" s="122">
        <f>[2]Dados!AA638</f>
        <v>0</v>
      </c>
      <c r="M639" s="122">
        <f>[2]Dados!AB638</f>
        <v>0</v>
      </c>
      <c r="N639" s="122">
        <f>[2]Dados!AC638</f>
        <v>0</v>
      </c>
      <c r="O639" s="122">
        <f>[2]Dados!AD638</f>
        <v>0</v>
      </c>
      <c r="P639" s="125" t="e">
        <f>ROUND(VLOOKUP(A639,#REF!,45,0),0)</f>
        <v>#REF!</v>
      </c>
      <c r="Q639" s="127"/>
    </row>
    <row r="640" spans="1:17" hidden="1" x14ac:dyDescent="0.3">
      <c r="A640" s="122" t="str">
        <f>[2]Dados!$Q639</f>
        <v>23604D9A089B1</v>
      </c>
      <c r="B640" s="122" t="str">
        <f>[2]Dados!$H639</f>
        <v>Income</v>
      </c>
      <c r="C640" s="122" t="str">
        <f>[2]Dados!$F639</f>
        <v>GT60X</v>
      </c>
      <c r="D640" s="122">
        <f>[2]Dados!S639</f>
        <v>0</v>
      </c>
      <c r="E640" s="122">
        <f>[2]Dados!T639</f>
        <v>0</v>
      </c>
      <c r="F640" s="122">
        <f>[2]Dados!U639</f>
        <v>21</v>
      </c>
      <c r="G640" s="122">
        <f>[2]Dados!V639</f>
        <v>50</v>
      </c>
      <c r="H640" s="122">
        <f>[2]Dados!W639</f>
        <v>150</v>
      </c>
      <c r="I640" s="122">
        <f>[2]Dados!X639</f>
        <v>55</v>
      </c>
      <c r="J640" s="122">
        <f>[2]Dados!Y639</f>
        <v>0</v>
      </c>
      <c r="K640" s="122">
        <f>[2]Dados!Z639</f>
        <v>0</v>
      </c>
      <c r="L640" s="122">
        <f>[2]Dados!AA639</f>
        <v>51</v>
      </c>
      <c r="M640" s="122">
        <f>[2]Dados!AB639</f>
        <v>0</v>
      </c>
      <c r="N640" s="122">
        <f>[2]Dados!AC639</f>
        <v>51</v>
      </c>
      <c r="O640" s="122">
        <f>[2]Dados!AD639</f>
        <v>0</v>
      </c>
      <c r="P640" s="125" t="e">
        <f>ROUND(VLOOKUP(A640,#REF!,45,0),0)</f>
        <v>#REF!</v>
      </c>
      <c r="Q640" s="127"/>
    </row>
    <row r="641" spans="1:17" hidden="1" x14ac:dyDescent="0.3">
      <c r="A641" s="122" t="str">
        <f>[2]Dados!$Q640</f>
        <v>23604D9A089B1</v>
      </c>
      <c r="B641" s="122" t="str">
        <f>[2]Dados!$H640</f>
        <v>Production Volume</v>
      </c>
      <c r="C641" s="122" t="str">
        <f>[2]Dados!$F640</f>
        <v>GT60X</v>
      </c>
      <c r="D641" s="122">
        <f>[2]Dados!S640</f>
        <v>60</v>
      </c>
      <c r="E641" s="122">
        <f>[2]Dados!T640</f>
        <v>60</v>
      </c>
      <c r="F641" s="122">
        <f>[2]Dados!U640</f>
        <v>0</v>
      </c>
      <c r="G641" s="122">
        <f>[2]Dados!V640</f>
        <v>50</v>
      </c>
      <c r="H641" s="122">
        <f>[2]Dados!W640</f>
        <v>100</v>
      </c>
      <c r="I641" s="122">
        <f>[2]Dados!X640</f>
        <v>55</v>
      </c>
      <c r="J641" s="122">
        <f>[2]Dados!Y640</f>
        <v>0</v>
      </c>
      <c r="K641" s="122">
        <f>[2]Dados!Z640</f>
        <v>0</v>
      </c>
      <c r="L641" s="122">
        <f>[2]Dados!AA640</f>
        <v>51</v>
      </c>
      <c r="M641" s="122">
        <f>[2]Dados!AB640</f>
        <v>0</v>
      </c>
      <c r="N641" s="122">
        <f>[2]Dados!AC640</f>
        <v>51</v>
      </c>
      <c r="O641" s="122">
        <f>[2]Dados!AD640</f>
        <v>0</v>
      </c>
      <c r="P641" s="125" t="e">
        <f>ROUND(VLOOKUP(A641,#REF!,45,0),0)</f>
        <v>#REF!</v>
      </c>
      <c r="Q641" s="127"/>
    </row>
    <row r="642" spans="1:17" hidden="1" x14ac:dyDescent="0.3">
      <c r="A642" s="122" t="str">
        <f>[2]Dados!$Q641</f>
        <v>23604D9A089B1</v>
      </c>
      <c r="B642" s="122" t="str">
        <f>[2]Dados!$H641</f>
        <v>Sales Volume</v>
      </c>
      <c r="C642" s="122" t="str">
        <f>[2]Dados!$F641</f>
        <v>GT60X</v>
      </c>
      <c r="D642" s="122">
        <f>[2]Dados!S641</f>
        <v>0</v>
      </c>
      <c r="E642" s="122">
        <f>[2]Dados!T641</f>
        <v>0</v>
      </c>
      <c r="F642" s="122">
        <f>[2]Dados!U641</f>
        <v>21</v>
      </c>
      <c r="G642" s="122">
        <f>[2]Dados!V641</f>
        <v>50</v>
      </c>
      <c r="H642" s="122">
        <f>[2]Dados!W641</f>
        <v>150</v>
      </c>
      <c r="I642" s="122">
        <f>[2]Dados!X641</f>
        <v>55</v>
      </c>
      <c r="J642" s="122">
        <f>[2]Dados!Y641</f>
        <v>0</v>
      </c>
      <c r="K642" s="122">
        <f>[2]Dados!Z641</f>
        <v>0</v>
      </c>
      <c r="L642" s="122">
        <f>[2]Dados!AA641</f>
        <v>51</v>
      </c>
      <c r="M642" s="122">
        <f>[2]Dados!AB641</f>
        <v>0</v>
      </c>
      <c r="N642" s="122">
        <f>[2]Dados!AC641</f>
        <v>51</v>
      </c>
      <c r="O642" s="122">
        <f>[2]Dados!AD641</f>
        <v>0</v>
      </c>
      <c r="P642" s="125" t="e">
        <f>ROUND(VLOOKUP(A642,#REF!,45,0),0)</f>
        <v>#REF!</v>
      </c>
      <c r="Q642" s="127"/>
    </row>
    <row r="643" spans="1:17" hidden="1" x14ac:dyDescent="0.3">
      <c r="A643" s="122" t="str">
        <f>[2]Dados!$Q642</f>
        <v>23604D9A089B1</v>
      </c>
      <c r="B643" s="122" t="str">
        <f>[2]Dados!$H642</f>
        <v>Stock Volume</v>
      </c>
      <c r="C643" s="122" t="str">
        <f>[2]Dados!$F642</f>
        <v>GT60X</v>
      </c>
      <c r="D643" s="122">
        <f>[2]Dados!S642</f>
        <v>61</v>
      </c>
      <c r="E643" s="122">
        <f>[2]Dados!T642</f>
        <v>71</v>
      </c>
      <c r="F643" s="122">
        <f>[2]Dados!U642</f>
        <v>50</v>
      </c>
      <c r="G643" s="122">
        <f>[2]Dados!V642</f>
        <v>50</v>
      </c>
      <c r="H643" s="122">
        <f>[2]Dados!W642</f>
        <v>0</v>
      </c>
      <c r="I643" s="122">
        <f>[2]Dados!X642</f>
        <v>0</v>
      </c>
      <c r="J643" s="122">
        <f>[2]Dados!Y642</f>
        <v>0</v>
      </c>
      <c r="K643" s="122">
        <f>[2]Dados!Z642</f>
        <v>0</v>
      </c>
      <c r="L643" s="122">
        <f>[2]Dados!AA642</f>
        <v>0</v>
      </c>
      <c r="M643" s="122">
        <f>[2]Dados!AB642</f>
        <v>0</v>
      </c>
      <c r="N643" s="122">
        <f>[2]Dados!AC642</f>
        <v>0</v>
      </c>
      <c r="O643" s="122">
        <f>[2]Dados!AD642</f>
        <v>0</v>
      </c>
      <c r="P643" s="125" t="e">
        <f>ROUND(VLOOKUP(A643,#REF!,45,0),0)</f>
        <v>#REF!</v>
      </c>
      <c r="Q643" s="127"/>
    </row>
    <row r="644" spans="1:17" hidden="1" x14ac:dyDescent="0.3">
      <c r="A644" s="122" t="str">
        <f>[2]Dados!$Q643</f>
        <v>23755D9A089B1</v>
      </c>
      <c r="B644" s="122" t="str">
        <f>[2]Dados!$H643</f>
        <v>Available Stock</v>
      </c>
      <c r="C644" s="122" t="str">
        <f>[2]Dados!$F643</f>
        <v>GT75X</v>
      </c>
      <c r="D644" s="122">
        <f>[2]Dados!S643</f>
        <v>119</v>
      </c>
      <c r="E644" s="122">
        <f>[2]Dados!T643</f>
        <v>268</v>
      </c>
      <c r="F644" s="122">
        <f>[2]Dados!U643</f>
        <v>218</v>
      </c>
      <c r="G644" s="122">
        <f>[2]Dados!V643</f>
        <v>188</v>
      </c>
      <c r="H644" s="122">
        <f>[2]Dados!W643</f>
        <v>38</v>
      </c>
      <c r="I644" s="122">
        <f>[2]Dados!X643</f>
        <v>16</v>
      </c>
      <c r="J644" s="122">
        <f>[2]Dados!Y643</f>
        <v>16</v>
      </c>
      <c r="K644" s="122">
        <f>[2]Dados!Z643</f>
        <v>0</v>
      </c>
      <c r="L644" s="122">
        <f>[2]Dados!AA643</f>
        <v>0</v>
      </c>
      <c r="M644" s="122">
        <f>[2]Dados!AB643</f>
        <v>0</v>
      </c>
      <c r="N644" s="122">
        <f>[2]Dados!AC643</f>
        <v>0</v>
      </c>
      <c r="O644" s="122">
        <f>[2]Dados!AD643</f>
        <v>0</v>
      </c>
      <c r="P644" s="125" t="e">
        <f>ROUND(VLOOKUP(A644,#REF!,45,0),0)</f>
        <v>#REF!</v>
      </c>
      <c r="Q644" s="127"/>
    </row>
    <row r="645" spans="1:17" hidden="1" x14ac:dyDescent="0.3">
      <c r="A645" s="122" t="str">
        <f>[2]Dados!$Q644</f>
        <v>23755D9A089B1</v>
      </c>
      <c r="B645" s="122" t="str">
        <f>[2]Dados!$H644</f>
        <v>Income</v>
      </c>
      <c r="C645" s="122" t="str">
        <f>[2]Dados!$F644</f>
        <v>GT75X</v>
      </c>
      <c r="D645" s="122">
        <f>[2]Dados!S644</f>
        <v>0</v>
      </c>
      <c r="E645" s="122">
        <f>[2]Dados!T644</f>
        <v>0</v>
      </c>
      <c r="F645" s="122">
        <f>[2]Dados!U644</f>
        <v>50</v>
      </c>
      <c r="G645" s="122">
        <f>[2]Dados!V644</f>
        <v>30</v>
      </c>
      <c r="H645" s="122">
        <f>[2]Dados!W644</f>
        <v>150</v>
      </c>
      <c r="I645" s="122">
        <f>[2]Dados!X644</f>
        <v>22</v>
      </c>
      <c r="J645" s="122">
        <f>[2]Dados!Y644</f>
        <v>0</v>
      </c>
      <c r="K645" s="122">
        <f>[2]Dados!Z644</f>
        <v>30</v>
      </c>
      <c r="L645" s="122">
        <f>[2]Dados!AA644</f>
        <v>51</v>
      </c>
      <c r="M645" s="122">
        <f>[2]Dados!AB644</f>
        <v>30</v>
      </c>
      <c r="N645" s="122">
        <f>[2]Dados!AC644</f>
        <v>51</v>
      </c>
      <c r="O645" s="122">
        <f>[2]Dados!AD644</f>
        <v>30</v>
      </c>
      <c r="P645" s="125" t="e">
        <f>ROUND(VLOOKUP(A645,#REF!,45,0),0)</f>
        <v>#REF!</v>
      </c>
      <c r="Q645" s="127"/>
    </row>
    <row r="646" spans="1:17" hidden="1" x14ac:dyDescent="0.3">
      <c r="A646" s="122" t="str">
        <f>[2]Dados!$Q645</f>
        <v>23755D9A089B1</v>
      </c>
      <c r="B646" s="122" t="str">
        <f>[2]Dados!$H645</f>
        <v>Production Volume</v>
      </c>
      <c r="C646" s="122" t="str">
        <f>[2]Dados!$F645</f>
        <v>GT75X</v>
      </c>
      <c r="D646" s="122">
        <f>[2]Dados!S645</f>
        <v>119</v>
      </c>
      <c r="E646" s="122">
        <f>[2]Dados!T645</f>
        <v>179</v>
      </c>
      <c r="F646" s="122">
        <f>[2]Dados!U645</f>
        <v>0</v>
      </c>
      <c r="G646" s="122">
        <f>[2]Dados!V645</f>
        <v>0</v>
      </c>
      <c r="H646" s="122">
        <f>[2]Dados!W645</f>
        <v>0</v>
      </c>
      <c r="I646" s="122">
        <f>[2]Dados!X645</f>
        <v>0</v>
      </c>
      <c r="J646" s="122">
        <f>[2]Dados!Y645</f>
        <v>0</v>
      </c>
      <c r="K646" s="122">
        <f>[2]Dados!Z645</f>
        <v>14</v>
      </c>
      <c r="L646" s="122">
        <f>[2]Dados!AA645</f>
        <v>51</v>
      </c>
      <c r="M646" s="122">
        <f>[2]Dados!AB645</f>
        <v>30</v>
      </c>
      <c r="N646" s="122">
        <f>[2]Dados!AC645</f>
        <v>51</v>
      </c>
      <c r="O646" s="122">
        <f>[2]Dados!AD645</f>
        <v>30</v>
      </c>
      <c r="P646" s="125" t="e">
        <f>ROUND(VLOOKUP(A646,#REF!,45,0),0)</f>
        <v>#REF!</v>
      </c>
      <c r="Q646" s="127"/>
    </row>
    <row r="647" spans="1:17" hidden="1" x14ac:dyDescent="0.3">
      <c r="A647" s="122" t="str">
        <f>[2]Dados!$Q646</f>
        <v>23755D9A089B1</v>
      </c>
      <c r="B647" s="122" t="str">
        <f>[2]Dados!$H646</f>
        <v>Sales Volume</v>
      </c>
      <c r="C647" s="122" t="str">
        <f>[2]Dados!$F646</f>
        <v>GT75X</v>
      </c>
      <c r="D647" s="122">
        <f>[2]Dados!S646</f>
        <v>0</v>
      </c>
      <c r="E647" s="122">
        <f>[2]Dados!T646</f>
        <v>0</v>
      </c>
      <c r="F647" s="122">
        <f>[2]Dados!U646</f>
        <v>50</v>
      </c>
      <c r="G647" s="122">
        <f>[2]Dados!V646</f>
        <v>30</v>
      </c>
      <c r="H647" s="122">
        <f>[2]Dados!W646</f>
        <v>150</v>
      </c>
      <c r="I647" s="122">
        <f>[2]Dados!X646</f>
        <v>22</v>
      </c>
      <c r="J647" s="122">
        <f>[2]Dados!Y646</f>
        <v>0</v>
      </c>
      <c r="K647" s="122">
        <f>[2]Dados!Z646</f>
        <v>30</v>
      </c>
      <c r="L647" s="122">
        <f>[2]Dados!AA646</f>
        <v>51</v>
      </c>
      <c r="M647" s="122">
        <f>[2]Dados!AB646</f>
        <v>30</v>
      </c>
      <c r="N647" s="122">
        <f>[2]Dados!AC646</f>
        <v>51</v>
      </c>
      <c r="O647" s="122">
        <f>[2]Dados!AD646</f>
        <v>30</v>
      </c>
      <c r="P647" s="125" t="e">
        <f>ROUND(VLOOKUP(A647,#REF!,45,0),0)</f>
        <v>#REF!</v>
      </c>
      <c r="Q647" s="127"/>
    </row>
    <row r="648" spans="1:17" hidden="1" x14ac:dyDescent="0.3">
      <c r="A648" s="122" t="str">
        <f>[2]Dados!$Q647</f>
        <v>23755D9A089B1</v>
      </c>
      <c r="B648" s="122" t="str">
        <f>[2]Dados!$H647</f>
        <v>Stock Volume</v>
      </c>
      <c r="C648" s="122" t="str">
        <f>[2]Dados!$F647</f>
        <v>GT75X</v>
      </c>
      <c r="D648" s="122">
        <f>[2]Dados!S647</f>
        <v>119</v>
      </c>
      <c r="E648" s="122">
        <f>[2]Dados!T647</f>
        <v>268</v>
      </c>
      <c r="F648" s="122">
        <f>[2]Dados!U647</f>
        <v>218</v>
      </c>
      <c r="G648" s="122">
        <f>[2]Dados!V647</f>
        <v>188</v>
      </c>
      <c r="H648" s="122">
        <f>[2]Dados!W647</f>
        <v>38</v>
      </c>
      <c r="I648" s="122">
        <f>[2]Dados!X647</f>
        <v>16</v>
      </c>
      <c r="J648" s="122">
        <f>[2]Dados!Y647</f>
        <v>16</v>
      </c>
      <c r="K648" s="122">
        <f>[2]Dados!Z647</f>
        <v>0</v>
      </c>
      <c r="L648" s="122">
        <f>[2]Dados!AA647</f>
        <v>0</v>
      </c>
      <c r="M648" s="122">
        <f>[2]Dados!AB647</f>
        <v>0</v>
      </c>
      <c r="N648" s="122">
        <f>[2]Dados!AC647</f>
        <v>0</v>
      </c>
      <c r="O648" s="122">
        <f>[2]Dados!AD647</f>
        <v>0</v>
      </c>
      <c r="P648" s="125" t="e">
        <f>ROUND(VLOOKUP(A648,#REF!,45,0),0)</f>
        <v>#REF!</v>
      </c>
      <c r="Q648" s="127"/>
    </row>
    <row r="649" spans="1:17" hidden="1" x14ac:dyDescent="0.3">
      <c r="A649" s="122" t="str">
        <f>[2]Dados!$Q648</f>
        <v>2108CJYA9F6L2</v>
      </c>
      <c r="B649" s="122" t="str">
        <f>[2]Dados!$H648</f>
        <v>Available Stock</v>
      </c>
      <c r="C649" s="122" t="str">
        <f>[2]Dados!$F648</f>
        <v>L11C</v>
      </c>
      <c r="D649" s="122">
        <f>[2]Dados!S648</f>
        <v>375</v>
      </c>
      <c r="E649" s="122">
        <f>[2]Dados!T648</f>
        <v>376</v>
      </c>
      <c r="F649" s="122">
        <f>[2]Dados!U648</f>
        <v>375</v>
      </c>
      <c r="G649" s="122">
        <f>[2]Dados!V648</f>
        <v>375</v>
      </c>
      <c r="H649" s="122">
        <f>[2]Dados!W648</f>
        <v>375</v>
      </c>
      <c r="I649" s="122">
        <f>[2]Dados!X648</f>
        <v>375</v>
      </c>
      <c r="J649" s="122">
        <f>[2]Dados!Y648</f>
        <v>170</v>
      </c>
      <c r="K649" s="122">
        <f>[2]Dados!Z648</f>
        <v>170</v>
      </c>
      <c r="L649" s="122">
        <f>[2]Dados!AA648</f>
        <v>170</v>
      </c>
      <c r="M649" s="122">
        <f>[2]Dados!AB648</f>
        <v>170</v>
      </c>
      <c r="N649" s="122">
        <f>[2]Dados!AC648</f>
        <v>60</v>
      </c>
      <c r="O649" s="122">
        <f>[2]Dados!AD648</f>
        <v>60</v>
      </c>
      <c r="P649" s="125" t="e">
        <f>ROUND(VLOOKUP(A649,#REF!,45,0),0)</f>
        <v>#REF!</v>
      </c>
      <c r="Q649" s="127"/>
    </row>
    <row r="650" spans="1:17" hidden="1" x14ac:dyDescent="0.3">
      <c r="A650" s="122" t="str">
        <f>[2]Dados!$Q649</f>
        <v>2108CJYA9F6L2</v>
      </c>
      <c r="B650" s="122" t="str">
        <f>[2]Dados!$H649</f>
        <v>Income</v>
      </c>
      <c r="C650" s="122" t="str">
        <f>[2]Dados!$F649</f>
        <v>L11C</v>
      </c>
      <c r="D650" s="122">
        <f>[2]Dados!S649</f>
        <v>0</v>
      </c>
      <c r="E650" s="122">
        <f>[2]Dados!T649</f>
        <v>0</v>
      </c>
      <c r="F650" s="122">
        <f>[2]Dados!U649</f>
        <v>0</v>
      </c>
      <c r="G650" s="122">
        <f>[2]Dados!V649</f>
        <v>0</v>
      </c>
      <c r="H650" s="122">
        <f>[2]Dados!W649</f>
        <v>0</v>
      </c>
      <c r="I650" s="122">
        <f>[2]Dados!X649</f>
        <v>0</v>
      </c>
      <c r="J650" s="122">
        <f>[2]Dados!Y649</f>
        <v>205</v>
      </c>
      <c r="K650" s="122">
        <f>[2]Dados!Z649</f>
        <v>0</v>
      </c>
      <c r="L650" s="122">
        <f>[2]Dados!AA649</f>
        <v>0</v>
      </c>
      <c r="M650" s="122">
        <f>[2]Dados!AB649</f>
        <v>0</v>
      </c>
      <c r="N650" s="122">
        <f>[2]Dados!AC649</f>
        <v>110</v>
      </c>
      <c r="O650" s="122">
        <f>[2]Dados!AD649</f>
        <v>0</v>
      </c>
      <c r="P650" s="125" t="e">
        <f>ROUND(VLOOKUP(A650,#REF!,45,0),0)</f>
        <v>#REF!</v>
      </c>
      <c r="Q650" s="127"/>
    </row>
    <row r="651" spans="1:17" hidden="1" x14ac:dyDescent="0.3">
      <c r="A651" s="122" t="str">
        <f>[2]Dados!$Q650</f>
        <v>2108CJYA9F6L2</v>
      </c>
      <c r="B651" s="122" t="str">
        <f>[2]Dados!$H650</f>
        <v>Production Volume</v>
      </c>
      <c r="C651" s="122" t="str">
        <f>[2]Dados!$F650</f>
        <v>L11C</v>
      </c>
      <c r="D651" s="122">
        <f>[2]Dados!S650</f>
        <v>0</v>
      </c>
      <c r="E651" s="122">
        <f>[2]Dados!T650</f>
        <v>0</v>
      </c>
      <c r="F651" s="122">
        <f>[2]Dados!U650</f>
        <v>0</v>
      </c>
      <c r="G651" s="122">
        <f>[2]Dados!V650</f>
        <v>0</v>
      </c>
      <c r="H651" s="122">
        <f>[2]Dados!W650</f>
        <v>0</v>
      </c>
      <c r="I651" s="122">
        <f>[2]Dados!X650</f>
        <v>0</v>
      </c>
      <c r="J651" s="122">
        <f>[2]Dados!Y650</f>
        <v>0</v>
      </c>
      <c r="K651" s="122">
        <f>[2]Dados!Z650</f>
        <v>0</v>
      </c>
      <c r="L651" s="122">
        <f>[2]Dados!AA650</f>
        <v>0</v>
      </c>
      <c r="M651" s="122">
        <f>[2]Dados!AB650</f>
        <v>0</v>
      </c>
      <c r="N651" s="122">
        <f>[2]Dados!AC650</f>
        <v>0</v>
      </c>
      <c r="O651" s="122">
        <f>[2]Dados!AD650</f>
        <v>0</v>
      </c>
      <c r="P651" s="125" t="e">
        <f>ROUND(VLOOKUP(A651,#REF!,45,0),0)</f>
        <v>#REF!</v>
      </c>
      <c r="Q651" s="127"/>
    </row>
    <row r="652" spans="1:17" hidden="1" x14ac:dyDescent="0.3">
      <c r="A652" s="122" t="str">
        <f>[2]Dados!$Q651</f>
        <v>2108CJYA9F6L2</v>
      </c>
      <c r="B652" s="122" t="str">
        <f>[2]Dados!$H651</f>
        <v>Sales Volume</v>
      </c>
      <c r="C652" s="122" t="str">
        <f>[2]Dados!$F651</f>
        <v>L11C</v>
      </c>
      <c r="D652" s="122">
        <f>[2]Dados!S651</f>
        <v>0</v>
      </c>
      <c r="E652" s="122">
        <f>[2]Dados!T651</f>
        <v>0</v>
      </c>
      <c r="F652" s="122">
        <f>[2]Dados!U651</f>
        <v>0</v>
      </c>
      <c r="G652" s="122">
        <f>[2]Dados!V651</f>
        <v>0</v>
      </c>
      <c r="H652" s="122">
        <f>[2]Dados!W651</f>
        <v>0</v>
      </c>
      <c r="I652" s="122">
        <f>[2]Dados!X651</f>
        <v>0</v>
      </c>
      <c r="J652" s="122">
        <f>[2]Dados!Y651</f>
        <v>205</v>
      </c>
      <c r="K652" s="122">
        <f>[2]Dados!Z651</f>
        <v>0</v>
      </c>
      <c r="L652" s="122">
        <f>[2]Dados!AA651</f>
        <v>0</v>
      </c>
      <c r="M652" s="122">
        <f>[2]Dados!AB651</f>
        <v>0</v>
      </c>
      <c r="N652" s="122">
        <f>[2]Dados!AC651</f>
        <v>110</v>
      </c>
      <c r="O652" s="122">
        <f>[2]Dados!AD651</f>
        <v>0</v>
      </c>
      <c r="P652" s="125" t="e">
        <f>ROUND(VLOOKUP(A652,#REF!,45,0),0)</f>
        <v>#REF!</v>
      </c>
      <c r="Q652" s="127"/>
    </row>
    <row r="653" spans="1:17" hidden="1" x14ac:dyDescent="0.3">
      <c r="A653" s="122" t="str">
        <f>[2]Dados!$Q652</f>
        <v>2108CJYA9F6L2</v>
      </c>
      <c r="B653" s="122" t="str">
        <f>[2]Dados!$H652</f>
        <v>Stock Volume</v>
      </c>
      <c r="C653" s="122" t="str">
        <f>[2]Dados!$F652</f>
        <v>L11C</v>
      </c>
      <c r="D653" s="122">
        <f>[2]Dados!S652</f>
        <v>375</v>
      </c>
      <c r="E653" s="122">
        <f>[2]Dados!T652</f>
        <v>376</v>
      </c>
      <c r="F653" s="122">
        <f>[2]Dados!U652</f>
        <v>376</v>
      </c>
      <c r="G653" s="122">
        <f>[2]Dados!V652</f>
        <v>376</v>
      </c>
      <c r="H653" s="122">
        <f>[2]Dados!W652</f>
        <v>376</v>
      </c>
      <c r="I653" s="122">
        <f>[2]Dados!X652</f>
        <v>376</v>
      </c>
      <c r="J653" s="122">
        <f>[2]Dados!Y652</f>
        <v>171</v>
      </c>
      <c r="K653" s="122">
        <f>[2]Dados!Z652</f>
        <v>171</v>
      </c>
      <c r="L653" s="122">
        <f>[2]Dados!AA652</f>
        <v>171</v>
      </c>
      <c r="M653" s="122">
        <f>[2]Dados!AB652</f>
        <v>171</v>
      </c>
      <c r="N653" s="122">
        <f>[2]Dados!AC652</f>
        <v>61</v>
      </c>
      <c r="O653" s="122">
        <f>[2]Dados!AD652</f>
        <v>61</v>
      </c>
      <c r="P653" s="125" t="e">
        <f>ROUND(VLOOKUP(A653,#REF!,45,0),0)</f>
        <v>#REF!</v>
      </c>
      <c r="Q653" s="127"/>
    </row>
    <row r="654" spans="1:17" hidden="1" x14ac:dyDescent="0.3">
      <c r="A654" s="122" t="str">
        <f>[2]Dados!$Q653</f>
        <v>2110CJDA1F6L2</v>
      </c>
      <c r="B654" s="122" t="str">
        <f>[2]Dados!$H653</f>
        <v>Available Stock</v>
      </c>
      <c r="C654" s="122" t="str">
        <f>[2]Dados!$F653</f>
        <v>L12C</v>
      </c>
      <c r="D654" s="122">
        <f>[2]Dados!S653</f>
        <v>3</v>
      </c>
      <c r="E654" s="122">
        <f>[2]Dados!T653</f>
        <v>476</v>
      </c>
      <c r="F654" s="122">
        <f>[2]Dados!U653</f>
        <v>245</v>
      </c>
      <c r="G654" s="122">
        <f>[2]Dados!V653</f>
        <v>97</v>
      </c>
      <c r="H654" s="122">
        <f>[2]Dados!W653</f>
        <v>0</v>
      </c>
      <c r="I654" s="122">
        <f>[2]Dados!X653</f>
        <v>0</v>
      </c>
      <c r="J654" s="122">
        <f>[2]Dados!Y653</f>
        <v>0</v>
      </c>
      <c r="K654" s="122">
        <f>[2]Dados!Z653</f>
        <v>0</v>
      </c>
      <c r="L654" s="122">
        <f>[2]Dados!AA653</f>
        <v>0</v>
      </c>
      <c r="M654" s="122">
        <f>[2]Dados!AB653</f>
        <v>0</v>
      </c>
      <c r="N654" s="122">
        <f>[2]Dados!AC653</f>
        <v>0</v>
      </c>
      <c r="O654" s="122">
        <f>[2]Dados!AD653</f>
        <v>0</v>
      </c>
      <c r="P654" s="125" t="e">
        <f>ROUND(VLOOKUP(A654,#REF!,45,0),0)</f>
        <v>#REF!</v>
      </c>
      <c r="Q654" s="127"/>
    </row>
    <row r="655" spans="1:17" hidden="1" x14ac:dyDescent="0.3">
      <c r="A655" s="122" t="str">
        <f>[2]Dados!$Q654</f>
        <v>2110CJDA1F6L2</v>
      </c>
      <c r="B655" s="122" t="str">
        <f>[2]Dados!$H654</f>
        <v>Income</v>
      </c>
      <c r="C655" s="122" t="str">
        <f>[2]Dados!$F654</f>
        <v>L12C</v>
      </c>
      <c r="D655" s="122">
        <f>[2]Dados!S654</f>
        <v>0</v>
      </c>
      <c r="E655" s="122">
        <f>[2]Dados!T654</f>
        <v>30</v>
      </c>
      <c r="F655" s="122">
        <f>[2]Dados!U654</f>
        <v>229</v>
      </c>
      <c r="G655" s="122">
        <f>[2]Dados!V654</f>
        <v>148</v>
      </c>
      <c r="H655" s="122">
        <f>[2]Dados!W654</f>
        <v>337</v>
      </c>
      <c r="I655" s="122">
        <f>[2]Dados!X654</f>
        <v>261</v>
      </c>
      <c r="J655" s="122">
        <f>[2]Dados!Y654</f>
        <v>12</v>
      </c>
      <c r="K655" s="122">
        <f>[2]Dados!Z654</f>
        <v>50</v>
      </c>
      <c r="L655" s="122">
        <f>[2]Dados!AA654</f>
        <v>328</v>
      </c>
      <c r="M655" s="122">
        <f>[2]Dados!AB654</f>
        <v>293</v>
      </c>
      <c r="N655" s="122">
        <f>[2]Dados!AC654</f>
        <v>171</v>
      </c>
      <c r="O655" s="122">
        <f>[2]Dados!AD654</f>
        <v>110</v>
      </c>
      <c r="P655" s="125" t="e">
        <f>ROUND(VLOOKUP(A655,#REF!,45,0),0)</f>
        <v>#REF!</v>
      </c>
      <c r="Q655" s="127"/>
    </row>
    <row r="656" spans="1:17" hidden="1" x14ac:dyDescent="0.3">
      <c r="A656" s="122" t="str">
        <f>[2]Dados!$Q655</f>
        <v>2110CJDA1F6L2</v>
      </c>
      <c r="B656" s="122" t="str">
        <f>[2]Dados!$H655</f>
        <v>Production Volume</v>
      </c>
      <c r="C656" s="122" t="str">
        <f>[2]Dados!$F655</f>
        <v>L12C</v>
      </c>
      <c r="D656" s="122">
        <f>[2]Dados!S655</f>
        <v>200</v>
      </c>
      <c r="E656" s="122">
        <f>[2]Dados!T655</f>
        <v>303</v>
      </c>
      <c r="F656" s="122">
        <f>[2]Dados!U655</f>
        <v>0</v>
      </c>
      <c r="G656" s="122">
        <f>[2]Dados!V655</f>
        <v>0</v>
      </c>
      <c r="H656" s="122">
        <f>[2]Dados!W655</f>
        <v>240</v>
      </c>
      <c r="I656" s="122">
        <f>[2]Dados!X655</f>
        <v>261</v>
      </c>
      <c r="J656" s="122">
        <f>[2]Dados!Y655</f>
        <v>12</v>
      </c>
      <c r="K656" s="122">
        <f>[2]Dados!Z655</f>
        <v>50</v>
      </c>
      <c r="L656" s="122">
        <f>[2]Dados!AA655</f>
        <v>328</v>
      </c>
      <c r="M656" s="122">
        <f>[2]Dados!AB655</f>
        <v>293</v>
      </c>
      <c r="N656" s="122">
        <f>[2]Dados!AC655</f>
        <v>171</v>
      </c>
      <c r="O656" s="122">
        <f>[2]Dados!AD655</f>
        <v>110</v>
      </c>
      <c r="P656" s="125" t="e">
        <f>ROUND(VLOOKUP(A656,#REF!,45,0),0)</f>
        <v>#REF!</v>
      </c>
      <c r="Q656" s="127"/>
    </row>
    <row r="657" spans="1:17" hidden="1" x14ac:dyDescent="0.3">
      <c r="A657" s="122" t="str">
        <f>[2]Dados!$Q656</f>
        <v>2110CJDA1F6L2</v>
      </c>
      <c r="B657" s="122" t="str">
        <f>[2]Dados!$H656</f>
        <v>Sales Volume</v>
      </c>
      <c r="C657" s="122" t="str">
        <f>[2]Dados!$F656</f>
        <v>L12C</v>
      </c>
      <c r="D657" s="122">
        <f>[2]Dados!S656</f>
        <v>0</v>
      </c>
      <c r="E657" s="122">
        <f>[2]Dados!T656</f>
        <v>30</v>
      </c>
      <c r="F657" s="122">
        <f>[2]Dados!U656</f>
        <v>229</v>
      </c>
      <c r="G657" s="122">
        <f>[2]Dados!V656</f>
        <v>148</v>
      </c>
      <c r="H657" s="122">
        <f>[2]Dados!W656</f>
        <v>337</v>
      </c>
      <c r="I657" s="122">
        <f>[2]Dados!X656</f>
        <v>261</v>
      </c>
      <c r="J657" s="122">
        <f>[2]Dados!Y656</f>
        <v>12</v>
      </c>
      <c r="K657" s="122">
        <f>[2]Dados!Z656</f>
        <v>50</v>
      </c>
      <c r="L657" s="122">
        <f>[2]Dados!AA656</f>
        <v>328</v>
      </c>
      <c r="M657" s="122">
        <f>[2]Dados!AB656</f>
        <v>293</v>
      </c>
      <c r="N657" s="122">
        <f>[2]Dados!AC656</f>
        <v>171</v>
      </c>
      <c r="O657" s="122">
        <f>[2]Dados!AD656</f>
        <v>110</v>
      </c>
      <c r="P657" s="125" t="e">
        <f>ROUND(VLOOKUP(A657,#REF!,45,0),0)</f>
        <v>#REF!</v>
      </c>
      <c r="Q657" s="127"/>
    </row>
    <row r="658" spans="1:17" hidden="1" x14ac:dyDescent="0.3">
      <c r="A658" s="122" t="str">
        <f>[2]Dados!$Q657</f>
        <v>2110CJDA1F6L2</v>
      </c>
      <c r="B658" s="122" t="str">
        <f>[2]Dados!$H657</f>
        <v>Stock Volume</v>
      </c>
      <c r="C658" s="122" t="str">
        <f>[2]Dados!$F657</f>
        <v>L12C</v>
      </c>
      <c r="D658" s="122">
        <f>[2]Dados!S657</f>
        <v>202</v>
      </c>
      <c r="E658" s="122">
        <f>[2]Dados!T657</f>
        <v>476</v>
      </c>
      <c r="F658" s="122">
        <f>[2]Dados!U657</f>
        <v>247</v>
      </c>
      <c r="G658" s="122">
        <f>[2]Dados!V657</f>
        <v>99</v>
      </c>
      <c r="H658" s="122">
        <f>[2]Dados!W657</f>
        <v>2</v>
      </c>
      <c r="I658" s="122">
        <f>[2]Dados!X657</f>
        <v>2</v>
      </c>
      <c r="J658" s="122">
        <f>[2]Dados!Y657</f>
        <v>2</v>
      </c>
      <c r="K658" s="122">
        <f>[2]Dados!Z657</f>
        <v>2</v>
      </c>
      <c r="L658" s="122">
        <f>[2]Dados!AA657</f>
        <v>2</v>
      </c>
      <c r="M658" s="122">
        <f>[2]Dados!AB657</f>
        <v>2</v>
      </c>
      <c r="N658" s="122">
        <f>[2]Dados!AC657</f>
        <v>2</v>
      </c>
      <c r="O658" s="122">
        <f>[2]Dados!AD657</f>
        <v>2</v>
      </c>
      <c r="P658" s="125" t="e">
        <f>ROUND(VLOOKUP(A658,#REF!,45,0),0)</f>
        <v>#REF!</v>
      </c>
      <c r="Q658" s="127"/>
    </row>
    <row r="659" spans="1:17" hidden="1" x14ac:dyDescent="0.3">
      <c r="A659" s="122" t="str">
        <f>[2]Dados!$Q658</f>
        <v>2110CJYA9F6L2</v>
      </c>
      <c r="B659" s="122" t="str">
        <f>[2]Dados!$H658</f>
        <v>Available Stock</v>
      </c>
      <c r="C659" s="122" t="str">
        <f>[2]Dados!$F658</f>
        <v>L12C</v>
      </c>
      <c r="D659" s="122">
        <f>[2]Dados!S658</f>
        <v>405</v>
      </c>
      <c r="E659" s="122">
        <f>[2]Dados!T658</f>
        <v>406</v>
      </c>
      <c r="F659" s="122">
        <f>[2]Dados!U658</f>
        <v>247</v>
      </c>
      <c r="G659" s="122">
        <f>[2]Dados!V658</f>
        <v>247</v>
      </c>
      <c r="H659" s="122">
        <f>[2]Dados!W658</f>
        <v>247</v>
      </c>
      <c r="I659" s="122">
        <f>[2]Dados!X658</f>
        <v>247</v>
      </c>
      <c r="J659" s="122">
        <f>[2]Dados!Y658</f>
        <v>122</v>
      </c>
      <c r="K659" s="122">
        <f>[2]Dados!Z658</f>
        <v>0</v>
      </c>
      <c r="L659" s="122">
        <f>[2]Dados!AA658</f>
        <v>0</v>
      </c>
      <c r="M659" s="122">
        <f>[2]Dados!AB658</f>
        <v>0</v>
      </c>
      <c r="N659" s="122">
        <f>[2]Dados!AC658</f>
        <v>0</v>
      </c>
      <c r="O659" s="122">
        <f>[2]Dados!AD658</f>
        <v>0</v>
      </c>
      <c r="P659" s="125" t="e">
        <f>ROUND(VLOOKUP(A659,#REF!,45,0),0)</f>
        <v>#REF!</v>
      </c>
      <c r="Q659" s="127"/>
    </row>
    <row r="660" spans="1:17" hidden="1" x14ac:dyDescent="0.3">
      <c r="A660" s="122" t="str">
        <f>[2]Dados!$Q659</f>
        <v>2110CJYA9F6L2</v>
      </c>
      <c r="B660" s="122" t="str">
        <f>[2]Dados!$H659</f>
        <v>Income</v>
      </c>
      <c r="C660" s="122" t="str">
        <f>[2]Dados!$F659</f>
        <v>L12C</v>
      </c>
      <c r="D660" s="122">
        <f>[2]Dados!S659</f>
        <v>0</v>
      </c>
      <c r="E660" s="122">
        <f>[2]Dados!T659</f>
        <v>0</v>
      </c>
      <c r="F660" s="122">
        <f>[2]Dados!U659</f>
        <v>159</v>
      </c>
      <c r="G660" s="122">
        <f>[2]Dados!V659</f>
        <v>0</v>
      </c>
      <c r="H660" s="122">
        <f>[2]Dados!W659</f>
        <v>0</v>
      </c>
      <c r="I660" s="122">
        <f>[2]Dados!X659</f>
        <v>0</v>
      </c>
      <c r="J660" s="122">
        <f>[2]Dados!Y659</f>
        <v>125</v>
      </c>
      <c r="K660" s="122">
        <f>[2]Dados!Z659</f>
        <v>271</v>
      </c>
      <c r="L660" s="122">
        <f>[2]Dados!AA659</f>
        <v>31</v>
      </c>
      <c r="M660" s="122">
        <f>[2]Dados!AB659</f>
        <v>0</v>
      </c>
      <c r="N660" s="122">
        <f>[2]Dados!AC659</f>
        <v>220</v>
      </c>
      <c r="O660" s="122">
        <f>[2]Dados!AD659</f>
        <v>220</v>
      </c>
      <c r="P660" s="125" t="e">
        <f>ROUND(VLOOKUP(A660,#REF!,45,0),0)</f>
        <v>#REF!</v>
      </c>
      <c r="Q660" s="127"/>
    </row>
    <row r="661" spans="1:17" hidden="1" x14ac:dyDescent="0.3">
      <c r="A661" s="122" t="str">
        <f>[2]Dados!$Q660</f>
        <v>2110CJYA9F6L2</v>
      </c>
      <c r="B661" s="122" t="str">
        <f>[2]Dados!$H660</f>
        <v>Production Volume</v>
      </c>
      <c r="C661" s="122" t="str">
        <f>[2]Dados!$F660</f>
        <v>L12C</v>
      </c>
      <c r="D661" s="122">
        <f>[2]Dados!S660</f>
        <v>0</v>
      </c>
      <c r="E661" s="122">
        <f>[2]Dados!T660</f>
        <v>0</v>
      </c>
      <c r="F661" s="122">
        <f>[2]Dados!U660</f>
        <v>0</v>
      </c>
      <c r="G661" s="122">
        <f>[2]Dados!V660</f>
        <v>0</v>
      </c>
      <c r="H661" s="122">
        <f>[2]Dados!W660</f>
        <v>0</v>
      </c>
      <c r="I661" s="122">
        <f>[2]Dados!X660</f>
        <v>0</v>
      </c>
      <c r="J661" s="122">
        <f>[2]Dados!Y660</f>
        <v>0</v>
      </c>
      <c r="K661" s="122">
        <f>[2]Dados!Z660</f>
        <v>149</v>
      </c>
      <c r="L661" s="122">
        <f>[2]Dados!AA660</f>
        <v>31</v>
      </c>
      <c r="M661" s="122">
        <f>[2]Dados!AB660</f>
        <v>0</v>
      </c>
      <c r="N661" s="122">
        <f>[2]Dados!AC660</f>
        <v>220</v>
      </c>
      <c r="O661" s="122">
        <f>[2]Dados!AD660</f>
        <v>220</v>
      </c>
      <c r="P661" s="125" t="e">
        <f>ROUND(VLOOKUP(A661,#REF!,45,0),0)</f>
        <v>#REF!</v>
      </c>
      <c r="Q661" s="127"/>
    </row>
    <row r="662" spans="1:17" hidden="1" x14ac:dyDescent="0.3">
      <c r="A662" s="122" t="str">
        <f>[2]Dados!$Q661</f>
        <v>2110CJYA9F6L2</v>
      </c>
      <c r="B662" s="122" t="str">
        <f>[2]Dados!$H661</f>
        <v>Sales Volume</v>
      </c>
      <c r="C662" s="122" t="str">
        <f>[2]Dados!$F661</f>
        <v>L12C</v>
      </c>
      <c r="D662" s="122">
        <f>[2]Dados!S661</f>
        <v>0</v>
      </c>
      <c r="E662" s="122">
        <f>[2]Dados!T661</f>
        <v>0</v>
      </c>
      <c r="F662" s="122">
        <f>[2]Dados!U661</f>
        <v>159</v>
      </c>
      <c r="G662" s="122">
        <f>[2]Dados!V661</f>
        <v>0</v>
      </c>
      <c r="H662" s="122">
        <f>[2]Dados!W661</f>
        <v>0</v>
      </c>
      <c r="I662" s="122">
        <f>[2]Dados!X661</f>
        <v>0</v>
      </c>
      <c r="J662" s="122">
        <f>[2]Dados!Y661</f>
        <v>125</v>
      </c>
      <c r="K662" s="122">
        <f>[2]Dados!Z661</f>
        <v>271</v>
      </c>
      <c r="L662" s="122">
        <f>[2]Dados!AA661</f>
        <v>31</v>
      </c>
      <c r="M662" s="122">
        <f>[2]Dados!AB661</f>
        <v>0</v>
      </c>
      <c r="N662" s="122">
        <f>[2]Dados!AC661</f>
        <v>220</v>
      </c>
      <c r="O662" s="122">
        <f>[2]Dados!AD661</f>
        <v>220</v>
      </c>
      <c r="P662" s="125" t="e">
        <f>ROUND(VLOOKUP(A662,#REF!,45,0),0)</f>
        <v>#REF!</v>
      </c>
      <c r="Q662" s="127"/>
    </row>
    <row r="663" spans="1:17" hidden="1" x14ac:dyDescent="0.3">
      <c r="A663" s="122" t="str">
        <f>[2]Dados!$Q662</f>
        <v>2110CJYA9F6L2</v>
      </c>
      <c r="B663" s="122" t="str">
        <f>[2]Dados!$H662</f>
        <v>Stock Volume</v>
      </c>
      <c r="C663" s="122" t="str">
        <f>[2]Dados!$F662</f>
        <v>L12C</v>
      </c>
      <c r="D663" s="122">
        <f>[2]Dados!S662</f>
        <v>405</v>
      </c>
      <c r="E663" s="122">
        <f>[2]Dados!T662</f>
        <v>406</v>
      </c>
      <c r="F663" s="122">
        <f>[2]Dados!U662</f>
        <v>247</v>
      </c>
      <c r="G663" s="122">
        <f>[2]Dados!V662</f>
        <v>247</v>
      </c>
      <c r="H663" s="122">
        <f>[2]Dados!W662</f>
        <v>247</v>
      </c>
      <c r="I663" s="122">
        <f>[2]Dados!X662</f>
        <v>247</v>
      </c>
      <c r="J663" s="122">
        <f>[2]Dados!Y662</f>
        <v>122</v>
      </c>
      <c r="K663" s="122">
        <f>[2]Dados!Z662</f>
        <v>0</v>
      </c>
      <c r="L663" s="122">
        <f>[2]Dados!AA662</f>
        <v>0</v>
      </c>
      <c r="M663" s="122">
        <f>[2]Dados!AB662</f>
        <v>0</v>
      </c>
      <c r="N663" s="122">
        <f>[2]Dados!AC662</f>
        <v>0</v>
      </c>
      <c r="O663" s="122">
        <f>[2]Dados!AD662</f>
        <v>0</v>
      </c>
      <c r="P663" s="125" t="e">
        <f>ROUND(VLOOKUP(A663,#REF!,45,0),0)</f>
        <v>#REF!</v>
      </c>
      <c r="Q663" s="127"/>
    </row>
    <row r="664" spans="1:17" hidden="1" x14ac:dyDescent="0.3">
      <c r="A664" s="122" t="str">
        <f>[2]Dados!$Q663</f>
        <v>2112CJYA9F6P1</v>
      </c>
      <c r="B664" s="122" t="str">
        <f>[2]Dados!$H663</f>
        <v>Available Stock</v>
      </c>
      <c r="C664" s="122" t="str">
        <f>[2]Dados!$F663</f>
        <v>L16C</v>
      </c>
      <c r="D664" s="122">
        <f>[2]Dados!S663</f>
        <v>444</v>
      </c>
      <c r="E664" s="122">
        <f>[2]Dados!T663</f>
        <v>448</v>
      </c>
      <c r="F664" s="122">
        <f>[2]Dados!U663</f>
        <v>324</v>
      </c>
      <c r="G664" s="122">
        <f>[2]Dados!V663</f>
        <v>324</v>
      </c>
      <c r="H664" s="122">
        <f>[2]Dados!W663</f>
        <v>54</v>
      </c>
      <c r="I664" s="122">
        <f>[2]Dados!X663</f>
        <v>54</v>
      </c>
      <c r="J664" s="122">
        <f>[2]Dados!Y663</f>
        <v>0</v>
      </c>
      <c r="K664" s="122">
        <f>[2]Dados!Z663</f>
        <v>0</v>
      </c>
      <c r="L664" s="122">
        <f>[2]Dados!AA663</f>
        <v>0</v>
      </c>
      <c r="M664" s="122">
        <f>[2]Dados!AB663</f>
        <v>0</v>
      </c>
      <c r="N664" s="122">
        <f>[2]Dados!AC663</f>
        <v>0</v>
      </c>
      <c r="O664" s="122">
        <f>[2]Dados!AD663</f>
        <v>0</v>
      </c>
      <c r="P664" s="125" t="e">
        <f>ROUND(VLOOKUP(A664,#REF!,45,0),0)</f>
        <v>#REF!</v>
      </c>
      <c r="Q664" s="127"/>
    </row>
    <row r="665" spans="1:17" hidden="1" x14ac:dyDescent="0.3">
      <c r="A665" s="122" t="str">
        <f>[2]Dados!$Q664</f>
        <v>2112CJYA9F6P1</v>
      </c>
      <c r="B665" s="122" t="str">
        <f>[2]Dados!$H664</f>
        <v>Income</v>
      </c>
      <c r="C665" s="122" t="str">
        <f>[2]Dados!$F664</f>
        <v>L16C</v>
      </c>
      <c r="D665" s="122">
        <f>[2]Dados!S664</f>
        <v>0</v>
      </c>
      <c r="E665" s="122">
        <f>[2]Dados!T664</f>
        <v>0</v>
      </c>
      <c r="F665" s="122">
        <f>[2]Dados!U664</f>
        <v>123</v>
      </c>
      <c r="G665" s="122">
        <f>[2]Dados!V664</f>
        <v>0</v>
      </c>
      <c r="H665" s="122">
        <f>[2]Dados!W664</f>
        <v>270</v>
      </c>
      <c r="I665" s="122">
        <f>[2]Dados!X664</f>
        <v>0</v>
      </c>
      <c r="J665" s="122">
        <f>[2]Dados!Y664</f>
        <v>301</v>
      </c>
      <c r="K665" s="122">
        <f>[2]Dados!Z664</f>
        <v>484</v>
      </c>
      <c r="L665" s="122">
        <f>[2]Dados!AA664</f>
        <v>118</v>
      </c>
      <c r="M665" s="122">
        <f>[2]Dados!AB664</f>
        <v>0</v>
      </c>
      <c r="N665" s="122">
        <f>[2]Dados!AC664</f>
        <v>440</v>
      </c>
      <c r="O665" s="122">
        <f>[2]Dados!AD664</f>
        <v>440</v>
      </c>
      <c r="P665" s="125" t="e">
        <f>ROUND(VLOOKUP(A665,#REF!,45,0),0)</f>
        <v>#REF!</v>
      </c>
      <c r="Q665" s="127"/>
    </row>
    <row r="666" spans="1:17" hidden="1" x14ac:dyDescent="0.3">
      <c r="A666" s="122" t="str">
        <f>[2]Dados!$Q665</f>
        <v>2112CJYA9F6P1</v>
      </c>
      <c r="B666" s="122" t="str">
        <f>[2]Dados!$H665</f>
        <v>Production Volume</v>
      </c>
      <c r="C666" s="122" t="str">
        <f>[2]Dados!$F665</f>
        <v>L16C</v>
      </c>
      <c r="D666" s="122">
        <f>[2]Dados!S665</f>
        <v>46</v>
      </c>
      <c r="E666" s="122">
        <f>[2]Dados!T665</f>
        <v>2</v>
      </c>
      <c r="F666" s="122">
        <f>[2]Dados!U665</f>
        <v>0</v>
      </c>
      <c r="G666" s="122">
        <f>[2]Dados!V665</f>
        <v>0</v>
      </c>
      <c r="H666" s="122">
        <f>[2]Dados!W665</f>
        <v>0</v>
      </c>
      <c r="I666" s="122">
        <f>[2]Dados!X665</f>
        <v>0</v>
      </c>
      <c r="J666" s="122">
        <f>[2]Dados!Y665</f>
        <v>247</v>
      </c>
      <c r="K666" s="122">
        <f>[2]Dados!Z665</f>
        <v>484</v>
      </c>
      <c r="L666" s="122">
        <f>[2]Dados!AA665</f>
        <v>118</v>
      </c>
      <c r="M666" s="122">
        <f>[2]Dados!AB665</f>
        <v>0</v>
      </c>
      <c r="N666" s="122">
        <f>[2]Dados!AC665</f>
        <v>440</v>
      </c>
      <c r="O666" s="122">
        <f>[2]Dados!AD665</f>
        <v>440</v>
      </c>
      <c r="P666" s="125" t="e">
        <f>ROUND(VLOOKUP(A666,#REF!,45,0),0)</f>
        <v>#REF!</v>
      </c>
      <c r="Q666" s="127"/>
    </row>
    <row r="667" spans="1:17" hidden="1" x14ac:dyDescent="0.3">
      <c r="A667" s="122" t="str">
        <f>[2]Dados!$Q666</f>
        <v>2112CJYA9F6P1</v>
      </c>
      <c r="B667" s="122" t="str">
        <f>[2]Dados!$H666</f>
        <v>Sales Volume</v>
      </c>
      <c r="C667" s="122" t="str">
        <f>[2]Dados!$F666</f>
        <v>L16C</v>
      </c>
      <c r="D667" s="122">
        <f>[2]Dados!S666</f>
        <v>0</v>
      </c>
      <c r="E667" s="122">
        <f>[2]Dados!T666</f>
        <v>0</v>
      </c>
      <c r="F667" s="122">
        <f>[2]Dados!U666</f>
        <v>123</v>
      </c>
      <c r="G667" s="122">
        <f>[2]Dados!V666</f>
        <v>0</v>
      </c>
      <c r="H667" s="122">
        <f>[2]Dados!W666</f>
        <v>270</v>
      </c>
      <c r="I667" s="122">
        <f>[2]Dados!X666</f>
        <v>0</v>
      </c>
      <c r="J667" s="122">
        <f>[2]Dados!Y666</f>
        <v>301</v>
      </c>
      <c r="K667" s="122">
        <f>[2]Dados!Z666</f>
        <v>484</v>
      </c>
      <c r="L667" s="122">
        <f>[2]Dados!AA666</f>
        <v>118</v>
      </c>
      <c r="M667" s="122">
        <f>[2]Dados!AB666</f>
        <v>0</v>
      </c>
      <c r="N667" s="122">
        <f>[2]Dados!AC666</f>
        <v>440</v>
      </c>
      <c r="O667" s="122">
        <f>[2]Dados!AD666</f>
        <v>440</v>
      </c>
      <c r="P667" s="125" t="e">
        <f>ROUND(VLOOKUP(A667,#REF!,45,0),0)</f>
        <v>#REF!</v>
      </c>
      <c r="Q667" s="127"/>
    </row>
    <row r="668" spans="1:17" hidden="1" x14ac:dyDescent="0.3">
      <c r="A668" s="122" t="str">
        <f>[2]Dados!$Q667</f>
        <v>2112CJYA9F6P1</v>
      </c>
      <c r="B668" s="122" t="str">
        <f>[2]Dados!$H667</f>
        <v>Stock Volume</v>
      </c>
      <c r="C668" s="122" t="str">
        <f>[2]Dados!$F667</f>
        <v>L16C</v>
      </c>
      <c r="D668" s="122">
        <f>[2]Dados!S667</f>
        <v>445</v>
      </c>
      <c r="E668" s="122">
        <f>[2]Dados!T667</f>
        <v>448</v>
      </c>
      <c r="F668" s="122">
        <f>[2]Dados!U667</f>
        <v>325</v>
      </c>
      <c r="G668" s="122">
        <f>[2]Dados!V667</f>
        <v>325</v>
      </c>
      <c r="H668" s="122">
        <f>[2]Dados!W667</f>
        <v>55</v>
      </c>
      <c r="I668" s="122">
        <f>[2]Dados!X667</f>
        <v>55</v>
      </c>
      <c r="J668" s="122">
        <f>[2]Dados!Y667</f>
        <v>1</v>
      </c>
      <c r="K668" s="122">
        <f>[2]Dados!Z667</f>
        <v>1</v>
      </c>
      <c r="L668" s="122">
        <f>[2]Dados!AA667</f>
        <v>1</v>
      </c>
      <c r="M668" s="122">
        <f>[2]Dados!AB667</f>
        <v>1</v>
      </c>
      <c r="N668" s="122">
        <f>[2]Dados!AC667</f>
        <v>1</v>
      </c>
      <c r="O668" s="122">
        <f>[2]Dados!AD667</f>
        <v>1</v>
      </c>
      <c r="P668" s="125" t="e">
        <f>ROUND(VLOOKUP(A668,#REF!,45,0),0)</f>
        <v>#REF!</v>
      </c>
      <c r="Q668" s="127"/>
    </row>
    <row r="669" spans="1:17" hidden="1" x14ac:dyDescent="0.3">
      <c r="A669" s="122" t="str">
        <f>[2]Dados!$Q668</f>
        <v>2112YJDA1F6P1</v>
      </c>
      <c r="B669" s="122" t="str">
        <f>[2]Dados!$H668</f>
        <v>Available Stock</v>
      </c>
      <c r="C669" s="122" t="str">
        <f>[2]Dados!$F668</f>
        <v>L16Y</v>
      </c>
      <c r="D669" s="122">
        <f>[2]Dados!S668</f>
        <v>744</v>
      </c>
      <c r="E669" s="122">
        <f>[2]Dados!T668</f>
        <v>250</v>
      </c>
      <c r="F669" s="122">
        <f>[2]Dados!U668</f>
        <v>474</v>
      </c>
      <c r="G669" s="122">
        <f>[2]Dados!V668</f>
        <v>31</v>
      </c>
      <c r="H669" s="122">
        <f>[2]Dados!W668</f>
        <v>1463</v>
      </c>
      <c r="I669" s="122">
        <f>[2]Dados!X668</f>
        <v>0</v>
      </c>
      <c r="J669" s="122">
        <f>[2]Dados!Y668</f>
        <v>0</v>
      </c>
      <c r="K669" s="122">
        <f>[2]Dados!Z668</f>
        <v>0</v>
      </c>
      <c r="L669" s="122">
        <f>[2]Dados!AA668</f>
        <v>0</v>
      </c>
      <c r="M669" s="122">
        <f>[2]Dados!AB668</f>
        <v>0</v>
      </c>
      <c r="N669" s="122">
        <f>[2]Dados!AC668</f>
        <v>0</v>
      </c>
      <c r="O669" s="122">
        <f>[2]Dados!AD668</f>
        <v>0</v>
      </c>
      <c r="P669" s="125" t="e">
        <f>ROUND(VLOOKUP(A669,#REF!,45,0),0)</f>
        <v>#REF!</v>
      </c>
      <c r="Q669" s="127"/>
    </row>
    <row r="670" spans="1:17" hidden="1" x14ac:dyDescent="0.3">
      <c r="A670" s="122" t="str">
        <f>[2]Dados!$Q669</f>
        <v>2112YJDA1F6P1</v>
      </c>
      <c r="B670" s="122" t="str">
        <f>[2]Dados!$H669</f>
        <v>Income</v>
      </c>
      <c r="C670" s="122" t="str">
        <f>[2]Dados!$F669</f>
        <v>L16Y</v>
      </c>
      <c r="D670" s="122">
        <f>[2]Dados!S669</f>
        <v>783</v>
      </c>
      <c r="E670" s="122">
        <f>[2]Dados!T669</f>
        <v>1297</v>
      </c>
      <c r="F670" s="122">
        <f>[2]Dados!U669</f>
        <v>1415</v>
      </c>
      <c r="G670" s="122">
        <f>[2]Dados!V669</f>
        <v>1633</v>
      </c>
      <c r="H670" s="122">
        <f>[2]Dados!W669</f>
        <v>995</v>
      </c>
      <c r="I670" s="122">
        <f>[2]Dados!X669</f>
        <v>1717</v>
      </c>
      <c r="J670" s="122">
        <f>[2]Dados!Y669</f>
        <v>946</v>
      </c>
      <c r="K670" s="122">
        <f>[2]Dados!Z669</f>
        <v>1798</v>
      </c>
      <c r="L670" s="122">
        <f>[2]Dados!AA669</f>
        <v>2218</v>
      </c>
      <c r="M670" s="122">
        <f>[2]Dados!AB669</f>
        <v>1838</v>
      </c>
      <c r="N670" s="122">
        <f>[2]Dados!AC669</f>
        <v>1510</v>
      </c>
      <c r="O670" s="122">
        <f>[2]Dados!AD669</f>
        <v>1139</v>
      </c>
      <c r="P670" s="125" t="e">
        <f>ROUND(VLOOKUP(A670,#REF!,45,0),0)</f>
        <v>#REF!</v>
      </c>
      <c r="Q670" s="127"/>
    </row>
    <row r="671" spans="1:17" hidden="1" x14ac:dyDescent="0.3">
      <c r="A671" s="122" t="str">
        <f>[2]Dados!$Q670</f>
        <v>2112YJDA1F6P1</v>
      </c>
      <c r="B671" s="122" t="str">
        <f>[2]Dados!$H670</f>
        <v>Production Volume</v>
      </c>
      <c r="C671" s="122" t="str">
        <f>[2]Dados!$F670</f>
        <v>L16Y</v>
      </c>
      <c r="D671" s="122">
        <f>[2]Dados!S670</f>
        <v>1283</v>
      </c>
      <c r="E671" s="122">
        <f>[2]Dados!T670</f>
        <v>788</v>
      </c>
      <c r="F671" s="122">
        <f>[2]Dados!U670</f>
        <v>1653</v>
      </c>
      <c r="G671" s="122">
        <f>[2]Dados!V670</f>
        <v>1176</v>
      </c>
      <c r="H671" s="122">
        <f>[2]Dados!W670</f>
        <v>2427</v>
      </c>
      <c r="I671" s="122">
        <f>[2]Dados!X670</f>
        <v>254</v>
      </c>
      <c r="J671" s="122">
        <f>[2]Dados!Y670</f>
        <v>946</v>
      </c>
      <c r="K671" s="122">
        <f>[2]Dados!Z670</f>
        <v>1798</v>
      </c>
      <c r="L671" s="122">
        <f>[2]Dados!AA670</f>
        <v>2218</v>
      </c>
      <c r="M671" s="122">
        <f>[2]Dados!AB670</f>
        <v>1838</v>
      </c>
      <c r="N671" s="122">
        <f>[2]Dados!AC670</f>
        <v>1510</v>
      </c>
      <c r="O671" s="122">
        <f>[2]Dados!AD670</f>
        <v>1139</v>
      </c>
      <c r="P671" s="125" t="e">
        <f>ROUND(VLOOKUP(A671,#REF!,45,0),0)</f>
        <v>#REF!</v>
      </c>
      <c r="Q671" s="127"/>
    </row>
    <row r="672" spans="1:17" hidden="1" x14ac:dyDescent="0.3">
      <c r="A672" s="122" t="str">
        <f>[2]Dados!$Q671</f>
        <v>2112YJDA1F6P1</v>
      </c>
      <c r="B672" s="122" t="str">
        <f>[2]Dados!$H671</f>
        <v>Sales Volume</v>
      </c>
      <c r="C672" s="122" t="str">
        <f>[2]Dados!$F671</f>
        <v>L16Y</v>
      </c>
      <c r="D672" s="122">
        <f>[2]Dados!S671</f>
        <v>783</v>
      </c>
      <c r="E672" s="122">
        <f>[2]Dados!T671</f>
        <v>1297</v>
      </c>
      <c r="F672" s="122">
        <f>[2]Dados!U671</f>
        <v>1415</v>
      </c>
      <c r="G672" s="122">
        <f>[2]Dados!V671</f>
        <v>1633</v>
      </c>
      <c r="H672" s="122">
        <f>[2]Dados!W671</f>
        <v>995</v>
      </c>
      <c r="I672" s="122">
        <f>[2]Dados!X671</f>
        <v>1717</v>
      </c>
      <c r="J672" s="122">
        <f>[2]Dados!Y671</f>
        <v>946</v>
      </c>
      <c r="K672" s="122">
        <f>[2]Dados!Z671</f>
        <v>1798</v>
      </c>
      <c r="L672" s="122">
        <f>[2]Dados!AA671</f>
        <v>2218</v>
      </c>
      <c r="M672" s="122">
        <f>[2]Dados!AB671</f>
        <v>1838</v>
      </c>
      <c r="N672" s="122">
        <f>[2]Dados!AC671</f>
        <v>1510</v>
      </c>
      <c r="O672" s="122">
        <f>[2]Dados!AD671</f>
        <v>1139</v>
      </c>
      <c r="P672" s="125" t="e">
        <f>ROUND(VLOOKUP(A672,#REF!,45,0),0)</f>
        <v>#REF!</v>
      </c>
      <c r="Q672" s="127"/>
    </row>
    <row r="673" spans="1:17" hidden="1" x14ac:dyDescent="0.3">
      <c r="A673" s="122" t="str">
        <f>[2]Dados!$Q672</f>
        <v>2112YJDA1F6P1</v>
      </c>
      <c r="B673" s="122" t="str">
        <f>[2]Dados!$H672</f>
        <v>Stock Volume</v>
      </c>
      <c r="C673" s="122" t="str">
        <f>[2]Dados!$F672</f>
        <v>L16Y</v>
      </c>
      <c r="D673" s="122">
        <f>[2]Dados!S672</f>
        <v>758</v>
      </c>
      <c r="E673" s="122">
        <f>[2]Dados!T672</f>
        <v>250</v>
      </c>
      <c r="F673" s="122">
        <f>[2]Dados!U672</f>
        <v>488</v>
      </c>
      <c r="G673" s="122">
        <f>[2]Dados!V672</f>
        <v>31</v>
      </c>
      <c r="H673" s="122">
        <f>[2]Dados!W672</f>
        <v>1463</v>
      </c>
      <c r="I673" s="122">
        <f>[2]Dados!X672</f>
        <v>0</v>
      </c>
      <c r="J673" s="122">
        <f>[2]Dados!Y672</f>
        <v>0</v>
      </c>
      <c r="K673" s="122">
        <f>[2]Dados!Z672</f>
        <v>0</v>
      </c>
      <c r="L673" s="122">
        <f>[2]Dados!AA672</f>
        <v>0</v>
      </c>
      <c r="M673" s="122">
        <f>[2]Dados!AB672</f>
        <v>0</v>
      </c>
      <c r="N673" s="122">
        <f>[2]Dados!AC672</f>
        <v>0</v>
      </c>
      <c r="O673" s="122">
        <f>[2]Dados!AD672</f>
        <v>0</v>
      </c>
      <c r="P673" s="125" t="e">
        <f>ROUND(VLOOKUP(A673,#REF!,45,0),0)</f>
        <v>#REF!</v>
      </c>
      <c r="Q673" s="127"/>
    </row>
    <row r="674" spans="1:17" hidden="1" x14ac:dyDescent="0.3">
      <c r="A674" s="122" t="str">
        <f>[2]Dados!$Q673</f>
        <v>2112YJYA3F6P1</v>
      </c>
      <c r="B674" s="122" t="str">
        <f>[2]Dados!$H673</f>
        <v>Available Stock</v>
      </c>
      <c r="C674" s="122" t="str">
        <f>[2]Dados!$F673</f>
        <v>L16Y</v>
      </c>
      <c r="D674" s="122">
        <f>[2]Dados!S673</f>
        <v>308</v>
      </c>
      <c r="E674" s="122">
        <f>[2]Dados!T673</f>
        <v>430</v>
      </c>
      <c r="F674" s="122">
        <f>[2]Dados!U673</f>
        <v>412</v>
      </c>
      <c r="G674" s="122">
        <f>[2]Dados!V673</f>
        <v>290</v>
      </c>
      <c r="H674" s="122">
        <f>[2]Dados!W673</f>
        <v>188</v>
      </c>
      <c r="I674" s="122">
        <f>[2]Dados!X673</f>
        <v>188</v>
      </c>
      <c r="J674" s="122">
        <f>[2]Dados!Y673</f>
        <v>41</v>
      </c>
      <c r="K674" s="122">
        <f>[2]Dados!Z673</f>
        <v>0</v>
      </c>
      <c r="L674" s="122">
        <f>[2]Dados!AA673</f>
        <v>0</v>
      </c>
      <c r="M674" s="122">
        <f>[2]Dados!AB673</f>
        <v>0</v>
      </c>
      <c r="N674" s="122">
        <f>[2]Dados!AC673</f>
        <v>0</v>
      </c>
      <c r="O674" s="122">
        <f>[2]Dados!AD673</f>
        <v>0</v>
      </c>
      <c r="P674" s="125" t="e">
        <f>ROUND(VLOOKUP(A674,#REF!,45,0),0)</f>
        <v>#REF!</v>
      </c>
      <c r="Q674" s="127"/>
    </row>
    <row r="675" spans="1:17" hidden="1" x14ac:dyDescent="0.3">
      <c r="A675" s="122" t="str">
        <f>[2]Dados!$Q674</f>
        <v>2112YJYA3F6P1</v>
      </c>
      <c r="B675" s="122" t="str">
        <f>[2]Dados!$H674</f>
        <v>Income</v>
      </c>
      <c r="C675" s="122" t="str">
        <f>[2]Dados!$F674</f>
        <v>L16Y</v>
      </c>
      <c r="D675" s="122">
        <f>[2]Dados!S674</f>
        <v>0</v>
      </c>
      <c r="E675" s="122">
        <f>[2]Dados!T674</f>
        <v>0</v>
      </c>
      <c r="F675" s="122">
        <f>[2]Dados!U674</f>
        <v>0</v>
      </c>
      <c r="G675" s="122">
        <f>[2]Dados!V674</f>
        <v>123</v>
      </c>
      <c r="H675" s="122">
        <f>[2]Dados!W674</f>
        <v>102</v>
      </c>
      <c r="I675" s="122">
        <f>[2]Dados!X674</f>
        <v>0</v>
      </c>
      <c r="J675" s="122">
        <f>[2]Dados!Y674</f>
        <v>147</v>
      </c>
      <c r="K675" s="122">
        <f>[2]Dados!Z674</f>
        <v>232</v>
      </c>
      <c r="L675" s="122">
        <f>[2]Dados!AA674</f>
        <v>267</v>
      </c>
      <c r="M675" s="122">
        <f>[2]Dados!AB674</f>
        <v>121</v>
      </c>
      <c r="N675" s="122">
        <f>[2]Dados!AC674</f>
        <v>330</v>
      </c>
      <c r="O675" s="122">
        <f>[2]Dados!AD674</f>
        <v>330</v>
      </c>
      <c r="P675" s="125" t="e">
        <f>ROUND(VLOOKUP(A675,#REF!,45,0),0)</f>
        <v>#REF!</v>
      </c>
      <c r="Q675" s="127"/>
    </row>
    <row r="676" spans="1:17" hidden="1" x14ac:dyDescent="0.3">
      <c r="A676" s="122" t="str">
        <f>[2]Dados!$Q675</f>
        <v>2112YJYA3F6P1</v>
      </c>
      <c r="B676" s="122" t="str">
        <f>[2]Dados!$H675</f>
        <v>Production Volume</v>
      </c>
      <c r="C676" s="122" t="str">
        <f>[2]Dados!$F675</f>
        <v>L16Y</v>
      </c>
      <c r="D676" s="122">
        <f>[2]Dados!S675</f>
        <v>30</v>
      </c>
      <c r="E676" s="122">
        <f>[2]Dados!T675</f>
        <v>100</v>
      </c>
      <c r="F676" s="122">
        <f>[2]Dados!U675</f>
        <v>0</v>
      </c>
      <c r="G676" s="122">
        <f>[2]Dados!V675</f>
        <v>0</v>
      </c>
      <c r="H676" s="122">
        <f>[2]Dados!W675</f>
        <v>0</v>
      </c>
      <c r="I676" s="122">
        <f>[2]Dados!X675</f>
        <v>0</v>
      </c>
      <c r="J676" s="122">
        <f>[2]Dados!Y675</f>
        <v>0</v>
      </c>
      <c r="K676" s="122">
        <f>[2]Dados!Z675</f>
        <v>191</v>
      </c>
      <c r="L676" s="122">
        <f>[2]Dados!AA675</f>
        <v>267</v>
      </c>
      <c r="M676" s="122">
        <f>[2]Dados!AB675</f>
        <v>121</v>
      </c>
      <c r="N676" s="122">
        <f>[2]Dados!AC675</f>
        <v>330</v>
      </c>
      <c r="O676" s="122">
        <f>[2]Dados!AD675</f>
        <v>330</v>
      </c>
      <c r="P676" s="125" t="e">
        <f>ROUND(VLOOKUP(A676,#REF!,45,0),0)</f>
        <v>#REF!</v>
      </c>
      <c r="Q676" s="127"/>
    </row>
    <row r="677" spans="1:17" hidden="1" x14ac:dyDescent="0.3">
      <c r="A677" s="122" t="str">
        <f>[2]Dados!$Q676</f>
        <v>2112YJYA3F6P1</v>
      </c>
      <c r="B677" s="122" t="str">
        <f>[2]Dados!$H676</f>
        <v>Sales Volume</v>
      </c>
      <c r="C677" s="122" t="str">
        <f>[2]Dados!$F676</f>
        <v>L16Y</v>
      </c>
      <c r="D677" s="122">
        <f>[2]Dados!S676</f>
        <v>0</v>
      </c>
      <c r="E677" s="122">
        <f>[2]Dados!T676</f>
        <v>0</v>
      </c>
      <c r="F677" s="122">
        <f>[2]Dados!U676</f>
        <v>0</v>
      </c>
      <c r="G677" s="122">
        <f>[2]Dados!V676</f>
        <v>123</v>
      </c>
      <c r="H677" s="122">
        <f>[2]Dados!W676</f>
        <v>102</v>
      </c>
      <c r="I677" s="122">
        <f>[2]Dados!X676</f>
        <v>0</v>
      </c>
      <c r="J677" s="122">
        <f>[2]Dados!Y676</f>
        <v>147</v>
      </c>
      <c r="K677" s="122">
        <f>[2]Dados!Z676</f>
        <v>232</v>
      </c>
      <c r="L677" s="122">
        <f>[2]Dados!AA676</f>
        <v>267</v>
      </c>
      <c r="M677" s="122">
        <f>[2]Dados!AB676</f>
        <v>121</v>
      </c>
      <c r="N677" s="122">
        <f>[2]Dados!AC676</f>
        <v>330</v>
      </c>
      <c r="O677" s="122">
        <f>[2]Dados!AD676</f>
        <v>330</v>
      </c>
      <c r="P677" s="125" t="e">
        <f>ROUND(VLOOKUP(A677,#REF!,45,0),0)</f>
        <v>#REF!</v>
      </c>
      <c r="Q677" s="127"/>
    </row>
    <row r="678" spans="1:17" hidden="1" x14ac:dyDescent="0.3">
      <c r="A678" s="122" t="str">
        <f>[2]Dados!$Q677</f>
        <v>2112YJYA3F6P1</v>
      </c>
      <c r="B678" s="122" t="str">
        <f>[2]Dados!$H677</f>
        <v>Stock Volume</v>
      </c>
      <c r="C678" s="122" t="str">
        <f>[2]Dados!$F677</f>
        <v>L16Y</v>
      </c>
      <c r="D678" s="122">
        <f>[2]Dados!S677</f>
        <v>318</v>
      </c>
      <c r="E678" s="122">
        <f>[2]Dados!T677</f>
        <v>430</v>
      </c>
      <c r="F678" s="122">
        <f>[2]Dados!U677</f>
        <v>430</v>
      </c>
      <c r="G678" s="122">
        <f>[2]Dados!V677</f>
        <v>307</v>
      </c>
      <c r="H678" s="122">
        <f>[2]Dados!W677</f>
        <v>205</v>
      </c>
      <c r="I678" s="122">
        <f>[2]Dados!X677</f>
        <v>205</v>
      </c>
      <c r="J678" s="122">
        <f>[2]Dados!Y677</f>
        <v>58</v>
      </c>
      <c r="K678" s="122">
        <f>[2]Dados!Z677</f>
        <v>17</v>
      </c>
      <c r="L678" s="122">
        <f>[2]Dados!AA677</f>
        <v>17</v>
      </c>
      <c r="M678" s="122">
        <f>[2]Dados!AB677</f>
        <v>17</v>
      </c>
      <c r="N678" s="122">
        <f>[2]Dados!AC677</f>
        <v>17</v>
      </c>
      <c r="O678" s="122">
        <f>[2]Dados!AD677</f>
        <v>17</v>
      </c>
      <c r="P678" s="125" t="e">
        <f>ROUND(VLOOKUP(A678,#REF!,45,0),0)</f>
        <v>#REF!</v>
      </c>
      <c r="Q678" s="127"/>
    </row>
    <row r="679" spans="1:17" hidden="1" x14ac:dyDescent="0.3">
      <c r="A679" s="122" t="str">
        <f>[2]Dados!$Q678</f>
        <v>51117PR3206P1</v>
      </c>
      <c r="B679" s="122" t="str">
        <f>[2]Dados!$H678</f>
        <v>Available Stock</v>
      </c>
      <c r="C679" s="122" t="str">
        <f>[2]Dados!$F678</f>
        <v>L17C</v>
      </c>
      <c r="D679" s="122">
        <f>[2]Dados!S678</f>
        <v>0</v>
      </c>
      <c r="E679" s="122">
        <f>[2]Dados!T678</f>
        <v>0</v>
      </c>
      <c r="F679" s="122">
        <f>[2]Dados!U678</f>
        <v>0</v>
      </c>
      <c r="G679" s="122">
        <f>[2]Dados!V678</f>
        <v>0</v>
      </c>
      <c r="H679" s="122">
        <f>[2]Dados!W678</f>
        <v>0</v>
      </c>
      <c r="I679" s="122">
        <f>[2]Dados!X678</f>
        <v>0</v>
      </c>
      <c r="J679" s="122">
        <f>[2]Dados!Y678</f>
        <v>0</v>
      </c>
      <c r="K679" s="122">
        <f>[2]Dados!Z678</f>
        <v>0</v>
      </c>
      <c r="L679" s="122">
        <f>[2]Dados!AA678</f>
        <v>0</v>
      </c>
      <c r="M679" s="122">
        <f>[2]Dados!AB678</f>
        <v>0</v>
      </c>
      <c r="N679" s="122">
        <f>[2]Dados!AC678</f>
        <v>0</v>
      </c>
      <c r="O679" s="122">
        <f>[2]Dados!AD678</f>
        <v>0</v>
      </c>
      <c r="P679" s="125" t="e">
        <f>ROUND(VLOOKUP(A679,#REF!,45,0),0)</f>
        <v>#REF!</v>
      </c>
      <c r="Q679" s="127"/>
    </row>
    <row r="680" spans="1:17" hidden="1" x14ac:dyDescent="0.3">
      <c r="A680" s="122" t="str">
        <f>[2]Dados!$Q679</f>
        <v>51117PR3206P1</v>
      </c>
      <c r="B680" s="122" t="str">
        <f>[2]Dados!$H679</f>
        <v>Income</v>
      </c>
      <c r="C680" s="122" t="str">
        <f>[2]Dados!$F679</f>
        <v>L17C</v>
      </c>
      <c r="D680" s="122">
        <f>[2]Dados!S679</f>
        <v>0</v>
      </c>
      <c r="E680" s="122">
        <f>[2]Dados!T679</f>
        <v>0</v>
      </c>
      <c r="F680" s="122">
        <f>[2]Dados!U679</f>
        <v>0</v>
      </c>
      <c r="G680" s="122">
        <f>[2]Dados!V679</f>
        <v>0</v>
      </c>
      <c r="H680" s="122">
        <f>[2]Dados!W679</f>
        <v>0</v>
      </c>
      <c r="I680" s="122">
        <f>[2]Dados!X679</f>
        <v>0</v>
      </c>
      <c r="J680" s="122">
        <f>[2]Dados!Y679</f>
        <v>0</v>
      </c>
      <c r="K680" s="122">
        <f>[2]Dados!Z679</f>
        <v>0</v>
      </c>
      <c r="L680" s="122">
        <f>[2]Dados!AA679</f>
        <v>0</v>
      </c>
      <c r="M680" s="122">
        <f>[2]Dados!AB679</f>
        <v>0</v>
      </c>
      <c r="N680" s="122">
        <f>[2]Dados!AC679</f>
        <v>0</v>
      </c>
      <c r="O680" s="122">
        <f>[2]Dados!AD679</f>
        <v>0</v>
      </c>
      <c r="P680" s="125" t="e">
        <f>ROUND(VLOOKUP(A680,#REF!,45,0),0)</f>
        <v>#REF!</v>
      </c>
      <c r="Q680" s="127"/>
    </row>
    <row r="681" spans="1:17" hidden="1" x14ac:dyDescent="0.3">
      <c r="A681" s="122" t="str">
        <f>[2]Dados!$Q680</f>
        <v>51117PR3206P1</v>
      </c>
      <c r="B681" s="122" t="str">
        <f>[2]Dados!$H680</f>
        <v>Production Volume</v>
      </c>
      <c r="C681" s="122" t="str">
        <f>[2]Dados!$F680</f>
        <v>L17C</v>
      </c>
      <c r="D681" s="122">
        <f>[2]Dados!S680</f>
        <v>0</v>
      </c>
      <c r="E681" s="122">
        <f>[2]Dados!T680</f>
        <v>0</v>
      </c>
      <c r="F681" s="122">
        <f>[2]Dados!U680</f>
        <v>0</v>
      </c>
      <c r="G681" s="122">
        <f>[2]Dados!V680</f>
        <v>0</v>
      </c>
      <c r="H681" s="122">
        <f>[2]Dados!W680</f>
        <v>0</v>
      </c>
      <c r="I681" s="122">
        <f>[2]Dados!X680</f>
        <v>0</v>
      </c>
      <c r="J681" s="122">
        <f>[2]Dados!Y680</f>
        <v>0</v>
      </c>
      <c r="K681" s="122">
        <f>[2]Dados!Z680</f>
        <v>0</v>
      </c>
      <c r="L681" s="122">
        <f>[2]Dados!AA680</f>
        <v>0</v>
      </c>
      <c r="M681" s="122">
        <f>[2]Dados!AB680</f>
        <v>0</v>
      </c>
      <c r="N681" s="122">
        <f>[2]Dados!AC680</f>
        <v>0</v>
      </c>
      <c r="O681" s="122">
        <f>[2]Dados!AD680</f>
        <v>0</v>
      </c>
      <c r="P681" s="125" t="e">
        <f>ROUND(VLOOKUP(A681,#REF!,45,0),0)</f>
        <v>#REF!</v>
      </c>
      <c r="Q681" s="127"/>
    </row>
    <row r="682" spans="1:17" hidden="1" x14ac:dyDescent="0.3">
      <c r="A682" s="122" t="str">
        <f>[2]Dados!$Q681</f>
        <v>51117PR3206P1</v>
      </c>
      <c r="B682" s="122" t="str">
        <f>[2]Dados!$H681</f>
        <v>Sales Volume</v>
      </c>
      <c r="C682" s="122" t="str">
        <f>[2]Dados!$F681</f>
        <v>L17C</v>
      </c>
      <c r="D682" s="122">
        <f>[2]Dados!S681</f>
        <v>0</v>
      </c>
      <c r="E682" s="122">
        <f>[2]Dados!T681</f>
        <v>0</v>
      </c>
      <c r="F682" s="122">
        <f>[2]Dados!U681</f>
        <v>0</v>
      </c>
      <c r="G682" s="122">
        <f>[2]Dados!V681</f>
        <v>0</v>
      </c>
      <c r="H682" s="122">
        <f>[2]Dados!W681</f>
        <v>0</v>
      </c>
      <c r="I682" s="122">
        <f>[2]Dados!X681</f>
        <v>0</v>
      </c>
      <c r="J682" s="122">
        <f>[2]Dados!Y681</f>
        <v>0</v>
      </c>
      <c r="K682" s="122">
        <f>[2]Dados!Z681</f>
        <v>0</v>
      </c>
      <c r="L682" s="122">
        <f>[2]Dados!AA681</f>
        <v>0</v>
      </c>
      <c r="M682" s="122">
        <f>[2]Dados!AB681</f>
        <v>0</v>
      </c>
      <c r="N682" s="122">
        <f>[2]Dados!AC681</f>
        <v>0</v>
      </c>
      <c r="O682" s="122">
        <f>[2]Dados!AD681</f>
        <v>0</v>
      </c>
      <c r="P682" s="125" t="e">
        <f>ROUND(VLOOKUP(A682,#REF!,45,0),0)</f>
        <v>#REF!</v>
      </c>
      <c r="Q682" s="127"/>
    </row>
    <row r="683" spans="1:17" hidden="1" x14ac:dyDescent="0.3">
      <c r="A683" s="122" t="str">
        <f>[2]Dados!$Q682</f>
        <v>51117PR3206P1</v>
      </c>
      <c r="B683" s="122" t="str">
        <f>[2]Dados!$H682</f>
        <v>Stock Volume</v>
      </c>
      <c r="C683" s="122" t="str">
        <f>[2]Dados!$F682</f>
        <v>L17C</v>
      </c>
      <c r="D683" s="122">
        <f>[2]Dados!S682</f>
        <v>0</v>
      </c>
      <c r="E683" s="122">
        <f>[2]Dados!T682</f>
        <v>0</v>
      </c>
      <c r="F683" s="122">
        <f>[2]Dados!U682</f>
        <v>0</v>
      </c>
      <c r="G683" s="122">
        <f>[2]Dados!V682</f>
        <v>0</v>
      </c>
      <c r="H683" s="122">
        <f>[2]Dados!W682</f>
        <v>0</v>
      </c>
      <c r="I683" s="122">
        <f>[2]Dados!X682</f>
        <v>0</v>
      </c>
      <c r="J683" s="122">
        <f>[2]Dados!Y682</f>
        <v>0</v>
      </c>
      <c r="K683" s="122">
        <f>[2]Dados!Z682</f>
        <v>0</v>
      </c>
      <c r="L683" s="122">
        <f>[2]Dados!AA682</f>
        <v>0</v>
      </c>
      <c r="M683" s="122">
        <f>[2]Dados!AB682</f>
        <v>0</v>
      </c>
      <c r="N683" s="122">
        <f>[2]Dados!AC682</f>
        <v>0</v>
      </c>
      <c r="O683" s="122">
        <f>[2]Dados!AD682</f>
        <v>0</v>
      </c>
      <c r="P683" s="125" t="e">
        <f>ROUND(VLOOKUP(A683,#REF!,45,0),0)</f>
        <v>#REF!</v>
      </c>
      <c r="Q683" s="127"/>
    </row>
    <row r="684" spans="1:17" hidden="1" x14ac:dyDescent="0.3">
      <c r="A684" s="122" t="str">
        <f>[2]Dados!$Q683</f>
        <v>2113YJ6A2F6P1</v>
      </c>
      <c r="B684" s="122" t="str">
        <f>[2]Dados!$H683</f>
        <v>Available Stock</v>
      </c>
      <c r="C684" s="122" t="str">
        <f>[2]Dados!$F683</f>
        <v>L13Y</v>
      </c>
      <c r="D684" s="122">
        <f>[2]Dados!S683</f>
        <v>0</v>
      </c>
      <c r="E684" s="122">
        <f>[2]Dados!T683</f>
        <v>0</v>
      </c>
      <c r="F684" s="122">
        <f>[2]Dados!U683</f>
        <v>0</v>
      </c>
      <c r="G684" s="122">
        <f>[2]Dados!V683</f>
        <v>0</v>
      </c>
      <c r="H684" s="122">
        <f>[2]Dados!W683</f>
        <v>0</v>
      </c>
      <c r="I684" s="122">
        <f>[2]Dados!X683</f>
        <v>0</v>
      </c>
      <c r="J684" s="122">
        <f>[2]Dados!Y683</f>
        <v>0</v>
      </c>
      <c r="K684" s="122">
        <f>[2]Dados!Z683</f>
        <v>0</v>
      </c>
      <c r="L684" s="122">
        <f>[2]Dados!AA683</f>
        <v>0</v>
      </c>
      <c r="M684" s="122">
        <f>[2]Dados!AB683</f>
        <v>0</v>
      </c>
      <c r="N684" s="122">
        <f>[2]Dados!AC683</f>
        <v>0</v>
      </c>
      <c r="O684" s="122">
        <f>[2]Dados!AD683</f>
        <v>0</v>
      </c>
      <c r="P684" s="125" t="e">
        <f>ROUND(VLOOKUP(A684,#REF!,45,0),0)</f>
        <v>#REF!</v>
      </c>
      <c r="Q684" s="127"/>
    </row>
    <row r="685" spans="1:17" hidden="1" x14ac:dyDescent="0.3">
      <c r="A685" s="122" t="str">
        <f>[2]Dados!$Q684</f>
        <v>2113YJ6A2F6P1</v>
      </c>
      <c r="B685" s="122" t="str">
        <f>[2]Dados!$H684</f>
        <v>Income</v>
      </c>
      <c r="C685" s="122" t="str">
        <f>[2]Dados!$F684</f>
        <v>L13Y</v>
      </c>
      <c r="D685" s="122">
        <f>[2]Dados!S684</f>
        <v>0</v>
      </c>
      <c r="E685" s="122">
        <f>[2]Dados!T684</f>
        <v>0</v>
      </c>
      <c r="F685" s="122">
        <f>[2]Dados!U684</f>
        <v>0</v>
      </c>
      <c r="G685" s="122">
        <f>[2]Dados!V684</f>
        <v>0</v>
      </c>
      <c r="H685" s="122">
        <f>[2]Dados!W684</f>
        <v>0</v>
      </c>
      <c r="I685" s="122">
        <f>[2]Dados!X684</f>
        <v>98</v>
      </c>
      <c r="J685" s="122">
        <f>[2]Dados!Y684</f>
        <v>0</v>
      </c>
      <c r="K685" s="122">
        <f>[2]Dados!Z684</f>
        <v>0</v>
      </c>
      <c r="L685" s="122">
        <f>[2]Dados!AA684</f>
        <v>0</v>
      </c>
      <c r="M685" s="122">
        <f>[2]Dados!AB684</f>
        <v>0</v>
      </c>
      <c r="N685" s="122">
        <f>[2]Dados!AC684</f>
        <v>0</v>
      </c>
      <c r="O685" s="122">
        <f>[2]Dados!AD684</f>
        <v>0</v>
      </c>
      <c r="P685" s="125" t="e">
        <f>ROUND(VLOOKUP(A685,#REF!,45,0),0)</f>
        <v>#REF!</v>
      </c>
      <c r="Q685" s="127"/>
    </row>
    <row r="686" spans="1:17" hidden="1" x14ac:dyDescent="0.3">
      <c r="A686" s="122" t="str">
        <f>[2]Dados!$Q685</f>
        <v>2113YJ6A2F6P1</v>
      </c>
      <c r="B686" s="122" t="str">
        <f>[2]Dados!$H685</f>
        <v>Production Volume</v>
      </c>
      <c r="C686" s="122" t="str">
        <f>[2]Dados!$F685</f>
        <v>L13Y</v>
      </c>
      <c r="D686" s="122">
        <f>[2]Dados!S685</f>
        <v>0</v>
      </c>
      <c r="E686" s="122">
        <f>[2]Dados!T685</f>
        <v>0</v>
      </c>
      <c r="F686" s="122">
        <f>[2]Dados!U685</f>
        <v>0</v>
      </c>
      <c r="G686" s="122">
        <f>[2]Dados!V685</f>
        <v>0</v>
      </c>
      <c r="H686" s="122">
        <f>[2]Dados!W685</f>
        <v>0</v>
      </c>
      <c r="I686" s="122">
        <f>[2]Dados!X685</f>
        <v>98</v>
      </c>
      <c r="J686" s="122">
        <f>[2]Dados!Y685</f>
        <v>0</v>
      </c>
      <c r="K686" s="122">
        <f>[2]Dados!Z685</f>
        <v>0</v>
      </c>
      <c r="L686" s="122">
        <f>[2]Dados!AA685</f>
        <v>0</v>
      </c>
      <c r="M686" s="122">
        <f>[2]Dados!AB685</f>
        <v>0</v>
      </c>
      <c r="N686" s="122">
        <f>[2]Dados!AC685</f>
        <v>0</v>
      </c>
      <c r="O686" s="122">
        <f>[2]Dados!AD685</f>
        <v>0</v>
      </c>
      <c r="P686" s="125" t="e">
        <f>ROUND(VLOOKUP(A686,#REF!,45,0),0)</f>
        <v>#REF!</v>
      </c>
      <c r="Q686" s="127"/>
    </row>
    <row r="687" spans="1:17" hidden="1" x14ac:dyDescent="0.3">
      <c r="A687" s="122" t="str">
        <f>[2]Dados!$Q686</f>
        <v>2113YJ6A2F6P1</v>
      </c>
      <c r="B687" s="122" t="str">
        <f>[2]Dados!$H686</f>
        <v>Sales Volume</v>
      </c>
      <c r="C687" s="122" t="str">
        <f>[2]Dados!$F686</f>
        <v>L13Y</v>
      </c>
      <c r="D687" s="122">
        <f>[2]Dados!S686</f>
        <v>0</v>
      </c>
      <c r="E687" s="122">
        <f>[2]Dados!T686</f>
        <v>0</v>
      </c>
      <c r="F687" s="122">
        <f>[2]Dados!U686</f>
        <v>0</v>
      </c>
      <c r="G687" s="122">
        <f>[2]Dados!V686</f>
        <v>0</v>
      </c>
      <c r="H687" s="122">
        <f>[2]Dados!W686</f>
        <v>0</v>
      </c>
      <c r="I687" s="122">
        <f>[2]Dados!X686</f>
        <v>98</v>
      </c>
      <c r="J687" s="122">
        <f>[2]Dados!Y686</f>
        <v>0</v>
      </c>
      <c r="K687" s="122">
        <f>[2]Dados!Z686</f>
        <v>0</v>
      </c>
      <c r="L687" s="122">
        <f>[2]Dados!AA686</f>
        <v>0</v>
      </c>
      <c r="M687" s="122">
        <f>[2]Dados!AB686</f>
        <v>0</v>
      </c>
      <c r="N687" s="122">
        <f>[2]Dados!AC686</f>
        <v>0</v>
      </c>
      <c r="O687" s="122">
        <f>[2]Dados!AD686</f>
        <v>0</v>
      </c>
      <c r="P687" s="125" t="e">
        <f>ROUND(VLOOKUP(A687,#REF!,45,0),0)</f>
        <v>#REF!</v>
      </c>
      <c r="Q687" s="127"/>
    </row>
    <row r="688" spans="1:17" hidden="1" x14ac:dyDescent="0.3">
      <c r="A688" s="122" t="str">
        <f>[2]Dados!$Q687</f>
        <v>2113YJ6A2F6P1</v>
      </c>
      <c r="B688" s="122" t="str">
        <f>[2]Dados!$H687</f>
        <v>Stock Volume</v>
      </c>
      <c r="C688" s="122" t="str">
        <f>[2]Dados!$F687</f>
        <v>L13Y</v>
      </c>
      <c r="D688" s="122">
        <f>[2]Dados!S687</f>
        <v>0</v>
      </c>
      <c r="E688" s="122">
        <f>[2]Dados!T687</f>
        <v>0</v>
      </c>
      <c r="F688" s="122">
        <f>[2]Dados!U687</f>
        <v>0</v>
      </c>
      <c r="G688" s="122">
        <f>[2]Dados!V687</f>
        <v>0</v>
      </c>
      <c r="H688" s="122">
        <f>[2]Dados!W687</f>
        <v>0</v>
      </c>
      <c r="I688" s="122">
        <f>[2]Dados!X687</f>
        <v>0</v>
      </c>
      <c r="J688" s="122">
        <f>[2]Dados!Y687</f>
        <v>0</v>
      </c>
      <c r="K688" s="122">
        <f>[2]Dados!Z687</f>
        <v>0</v>
      </c>
      <c r="L688" s="122">
        <f>[2]Dados!AA687</f>
        <v>0</v>
      </c>
      <c r="M688" s="122">
        <f>[2]Dados!AB687</f>
        <v>0</v>
      </c>
      <c r="N688" s="122">
        <f>[2]Dados!AC687</f>
        <v>0</v>
      </c>
      <c r="O688" s="122">
        <f>[2]Dados!AD687</f>
        <v>0</v>
      </c>
      <c r="P688" s="125" t="e">
        <f>ROUND(VLOOKUP(A688,#REF!,45,0),0)</f>
        <v>#REF!</v>
      </c>
      <c r="Q688" s="127"/>
    </row>
    <row r="689" spans="1:17" hidden="1" x14ac:dyDescent="0.3">
      <c r="A689" s="122" t="str">
        <f>[2]Dados!$Q688</f>
        <v>2113YJ6A206P1</v>
      </c>
      <c r="B689" s="122" t="str">
        <f>[2]Dados!$H688</f>
        <v>Available Stock</v>
      </c>
      <c r="C689" s="122" t="str">
        <f>[2]Dados!$F688</f>
        <v>L17Y</v>
      </c>
      <c r="D689" s="122">
        <f>[2]Dados!S688</f>
        <v>0</v>
      </c>
      <c r="E689" s="122">
        <f>[2]Dados!T688</f>
        <v>0</v>
      </c>
      <c r="F689" s="122">
        <f>[2]Dados!U688</f>
        <v>0</v>
      </c>
      <c r="G689" s="122">
        <f>[2]Dados!V688</f>
        <v>0</v>
      </c>
      <c r="H689" s="122">
        <f>[2]Dados!W688</f>
        <v>0</v>
      </c>
      <c r="I689" s="122">
        <f>[2]Dados!X688</f>
        <v>0</v>
      </c>
      <c r="J689" s="122">
        <f>[2]Dados!Y688</f>
        <v>0</v>
      </c>
      <c r="K689" s="122">
        <f>[2]Dados!Z688</f>
        <v>0</v>
      </c>
      <c r="L689" s="122">
        <f>[2]Dados!AA688</f>
        <v>0</v>
      </c>
      <c r="M689" s="122">
        <f>[2]Dados!AB688</f>
        <v>0</v>
      </c>
      <c r="N689" s="122">
        <f>[2]Dados!AC688</f>
        <v>0</v>
      </c>
      <c r="O689" s="122">
        <f>[2]Dados!AD688</f>
        <v>0</v>
      </c>
      <c r="P689" s="125" t="e">
        <f>ROUND(VLOOKUP(A689,#REF!,45,0),0)</f>
        <v>#REF!</v>
      </c>
      <c r="Q689" s="127"/>
    </row>
    <row r="690" spans="1:17" hidden="1" x14ac:dyDescent="0.3">
      <c r="A690" s="122" t="str">
        <f>[2]Dados!$Q689</f>
        <v>2113YJ6A206P1</v>
      </c>
      <c r="B690" s="122" t="str">
        <f>[2]Dados!$H689</f>
        <v>Income</v>
      </c>
      <c r="C690" s="122" t="str">
        <f>[2]Dados!$F689</f>
        <v>L17Y</v>
      </c>
      <c r="D690" s="122">
        <f>[2]Dados!S689</f>
        <v>0</v>
      </c>
      <c r="E690" s="122">
        <f>[2]Dados!T689</f>
        <v>0</v>
      </c>
      <c r="F690" s="122">
        <f>[2]Dados!U689</f>
        <v>0</v>
      </c>
      <c r="G690" s="122">
        <f>[2]Dados!V689</f>
        <v>0</v>
      </c>
      <c r="H690" s="122">
        <f>[2]Dados!W689</f>
        <v>0</v>
      </c>
      <c r="I690" s="122">
        <f>[2]Dados!X689</f>
        <v>0</v>
      </c>
      <c r="J690" s="122">
        <f>[2]Dados!Y689</f>
        <v>0</v>
      </c>
      <c r="K690" s="122">
        <f>[2]Dados!Z689</f>
        <v>0</v>
      </c>
      <c r="L690" s="122">
        <f>[2]Dados!AA689</f>
        <v>0</v>
      </c>
      <c r="M690" s="122">
        <f>[2]Dados!AB689</f>
        <v>0</v>
      </c>
      <c r="N690" s="122">
        <f>[2]Dados!AC689</f>
        <v>0</v>
      </c>
      <c r="O690" s="122">
        <f>[2]Dados!AD689</f>
        <v>0</v>
      </c>
      <c r="P690" s="125" t="e">
        <f>ROUND(VLOOKUP(A690,#REF!,45,0),0)</f>
        <v>#REF!</v>
      </c>
      <c r="Q690" s="127"/>
    </row>
    <row r="691" spans="1:17" hidden="1" x14ac:dyDescent="0.3">
      <c r="A691" s="122" t="str">
        <f>[2]Dados!$Q690</f>
        <v>2113YJ6A206P1</v>
      </c>
      <c r="B691" s="122" t="str">
        <f>[2]Dados!$H690</f>
        <v>Production Volume</v>
      </c>
      <c r="C691" s="122" t="str">
        <f>[2]Dados!$F690</f>
        <v>L17Y</v>
      </c>
      <c r="D691" s="122">
        <f>[2]Dados!S690</f>
        <v>0</v>
      </c>
      <c r="E691" s="122">
        <f>[2]Dados!T690</f>
        <v>0</v>
      </c>
      <c r="F691" s="122">
        <f>[2]Dados!U690</f>
        <v>0</v>
      </c>
      <c r="G691" s="122">
        <f>[2]Dados!V690</f>
        <v>0</v>
      </c>
      <c r="H691" s="122">
        <f>[2]Dados!W690</f>
        <v>0</v>
      </c>
      <c r="I691" s="122">
        <f>[2]Dados!X690</f>
        <v>0</v>
      </c>
      <c r="J691" s="122">
        <f>[2]Dados!Y690</f>
        <v>0</v>
      </c>
      <c r="K691" s="122">
        <f>[2]Dados!Z690</f>
        <v>0</v>
      </c>
      <c r="L691" s="122">
        <f>[2]Dados!AA690</f>
        <v>0</v>
      </c>
      <c r="M691" s="122">
        <f>[2]Dados!AB690</f>
        <v>0</v>
      </c>
      <c r="N691" s="122">
        <f>[2]Dados!AC690</f>
        <v>0</v>
      </c>
      <c r="O691" s="122">
        <f>[2]Dados!AD690</f>
        <v>0</v>
      </c>
      <c r="P691" s="125" t="e">
        <f>ROUND(VLOOKUP(A691,#REF!,45,0),0)</f>
        <v>#REF!</v>
      </c>
      <c r="Q691" s="127"/>
    </row>
    <row r="692" spans="1:17" hidden="1" x14ac:dyDescent="0.3">
      <c r="A692" s="122" t="str">
        <f>[2]Dados!$Q691</f>
        <v>2113YJ6A206P1</v>
      </c>
      <c r="B692" s="122" t="str">
        <f>[2]Dados!$H691</f>
        <v>Sales Volume</v>
      </c>
      <c r="C692" s="122" t="str">
        <f>[2]Dados!$F691</f>
        <v>L17Y</v>
      </c>
      <c r="D692" s="122">
        <f>[2]Dados!S691</f>
        <v>0</v>
      </c>
      <c r="E692" s="122">
        <f>[2]Dados!T691</f>
        <v>0</v>
      </c>
      <c r="F692" s="122">
        <f>[2]Dados!U691</f>
        <v>0</v>
      </c>
      <c r="G692" s="122">
        <f>[2]Dados!V691</f>
        <v>0</v>
      </c>
      <c r="H692" s="122">
        <f>[2]Dados!W691</f>
        <v>0</v>
      </c>
      <c r="I692" s="122">
        <f>[2]Dados!X691</f>
        <v>0</v>
      </c>
      <c r="J692" s="122">
        <f>[2]Dados!Y691</f>
        <v>0</v>
      </c>
      <c r="K692" s="122">
        <f>[2]Dados!Z691</f>
        <v>0</v>
      </c>
      <c r="L692" s="122">
        <f>[2]Dados!AA691</f>
        <v>0</v>
      </c>
      <c r="M692" s="122">
        <f>[2]Dados!AB691</f>
        <v>0</v>
      </c>
      <c r="N692" s="122">
        <f>[2]Dados!AC691</f>
        <v>0</v>
      </c>
      <c r="O692" s="122">
        <f>[2]Dados!AD691</f>
        <v>0</v>
      </c>
      <c r="P692" s="125" t="e">
        <f>ROUND(VLOOKUP(A692,#REF!,45,0),0)</f>
        <v>#REF!</v>
      </c>
      <c r="Q692" s="127"/>
    </row>
    <row r="693" spans="1:17" hidden="1" x14ac:dyDescent="0.3">
      <c r="A693" s="122" t="str">
        <f>[2]Dados!$Q692</f>
        <v>2113YJ6A206P1</v>
      </c>
      <c r="B693" s="122" t="str">
        <f>[2]Dados!$H692</f>
        <v>Stock Volume</v>
      </c>
      <c r="C693" s="122" t="str">
        <f>[2]Dados!$F692</f>
        <v>L17Y</v>
      </c>
      <c r="D693" s="122">
        <f>[2]Dados!S692</f>
        <v>0</v>
      </c>
      <c r="E693" s="122">
        <f>[2]Dados!T692</f>
        <v>0</v>
      </c>
      <c r="F693" s="122">
        <f>[2]Dados!U692</f>
        <v>0</v>
      </c>
      <c r="G693" s="122">
        <f>[2]Dados!V692</f>
        <v>0</v>
      </c>
      <c r="H693" s="122">
        <f>[2]Dados!W692</f>
        <v>0</v>
      </c>
      <c r="I693" s="122">
        <f>[2]Dados!X692</f>
        <v>0</v>
      </c>
      <c r="J693" s="122">
        <f>[2]Dados!Y692</f>
        <v>0</v>
      </c>
      <c r="K693" s="122">
        <f>[2]Dados!Z692</f>
        <v>0</v>
      </c>
      <c r="L693" s="122">
        <f>[2]Dados!AA692</f>
        <v>0</v>
      </c>
      <c r="M693" s="122">
        <f>[2]Dados!AB692</f>
        <v>0</v>
      </c>
      <c r="N693" s="122">
        <f>[2]Dados!AC692</f>
        <v>0</v>
      </c>
      <c r="O693" s="122">
        <f>[2]Dados!AD692</f>
        <v>0</v>
      </c>
      <c r="P693" s="125" t="e">
        <f>ROUND(VLOOKUP(A693,#REF!,45,0),0)</f>
        <v>#REF!</v>
      </c>
      <c r="Q693" s="127"/>
    </row>
    <row r="694" spans="1:17" hidden="1" x14ac:dyDescent="0.3">
      <c r="A694" s="122" t="str">
        <f>[2]Dados!$Q693</f>
        <v>2113YJCA106P1</v>
      </c>
      <c r="B694" s="122" t="str">
        <f>[2]Dados!$H693</f>
        <v>Available Stock</v>
      </c>
      <c r="C694" s="122" t="str">
        <f>[2]Dados!$F693</f>
        <v>L17Y</v>
      </c>
      <c r="D694" s="122">
        <f>[2]Dados!S693</f>
        <v>0</v>
      </c>
      <c r="E694" s="122">
        <f>[2]Dados!T693</f>
        <v>0</v>
      </c>
      <c r="F694" s="122">
        <f>[2]Dados!U693</f>
        <v>5</v>
      </c>
      <c r="G694" s="122">
        <f>[2]Dados!V693</f>
        <v>102</v>
      </c>
      <c r="H694" s="122">
        <f>[2]Dados!W693</f>
        <v>0</v>
      </c>
      <c r="I694" s="122">
        <f>[2]Dados!X693</f>
        <v>0</v>
      </c>
      <c r="J694" s="122">
        <f>[2]Dados!Y693</f>
        <v>0</v>
      </c>
      <c r="K694" s="122">
        <f>[2]Dados!Z693</f>
        <v>0</v>
      </c>
      <c r="L694" s="122">
        <f>[2]Dados!AA693</f>
        <v>0</v>
      </c>
      <c r="M694" s="122">
        <f>[2]Dados!AB693</f>
        <v>0</v>
      </c>
      <c r="N694" s="122">
        <f>[2]Dados!AC693</f>
        <v>0</v>
      </c>
      <c r="O694" s="122">
        <f>[2]Dados!AD693</f>
        <v>0</v>
      </c>
      <c r="P694" s="125" t="e">
        <f>ROUND(VLOOKUP(A694,#REF!,45,0),0)</f>
        <v>#REF!</v>
      </c>
      <c r="Q694" s="127"/>
    </row>
    <row r="695" spans="1:17" hidden="1" x14ac:dyDescent="0.3">
      <c r="A695" s="122" t="str">
        <f>[2]Dados!$Q694</f>
        <v>2113YJCA106P1</v>
      </c>
      <c r="B695" s="122" t="str">
        <f>[2]Dados!$H694</f>
        <v>Income</v>
      </c>
      <c r="C695" s="122" t="str">
        <f>[2]Dados!$F694</f>
        <v>L17Y</v>
      </c>
      <c r="D695" s="122">
        <f>[2]Dados!S694</f>
        <v>0</v>
      </c>
      <c r="E695" s="122">
        <f>[2]Dados!T694</f>
        <v>0</v>
      </c>
      <c r="F695" s="122">
        <f>[2]Dados!U694</f>
        <v>98</v>
      </c>
      <c r="G695" s="122">
        <f>[2]Dados!V694</f>
        <v>0</v>
      </c>
      <c r="H695" s="122">
        <f>[2]Dados!W694</f>
        <v>102</v>
      </c>
      <c r="I695" s="122">
        <f>[2]Dados!X694</f>
        <v>0</v>
      </c>
      <c r="J695" s="122">
        <f>[2]Dados!Y694</f>
        <v>196</v>
      </c>
      <c r="K695" s="122">
        <f>[2]Dados!Z694</f>
        <v>98</v>
      </c>
      <c r="L695" s="122">
        <f>[2]Dados!AA694</f>
        <v>196</v>
      </c>
      <c r="M695" s="122">
        <f>[2]Dados!AB694</f>
        <v>98</v>
      </c>
      <c r="N695" s="122">
        <f>[2]Dados!AC694</f>
        <v>196</v>
      </c>
      <c r="O695" s="122">
        <f>[2]Dados!AD694</f>
        <v>196</v>
      </c>
      <c r="P695" s="125" t="e">
        <f>ROUND(VLOOKUP(A695,#REF!,45,0),0)</f>
        <v>#REF!</v>
      </c>
      <c r="Q695" s="127"/>
    </row>
    <row r="696" spans="1:17" hidden="1" x14ac:dyDescent="0.3">
      <c r="A696" s="122" t="str">
        <f>[2]Dados!$Q695</f>
        <v>2113YJCA106P1</v>
      </c>
      <c r="B696" s="122" t="str">
        <f>[2]Dados!$H695</f>
        <v>Production Volume</v>
      </c>
      <c r="C696" s="122" t="str">
        <f>[2]Dados!$F695</f>
        <v>L17Y</v>
      </c>
      <c r="D696" s="122">
        <f>[2]Dados!S695</f>
        <v>0</v>
      </c>
      <c r="E696" s="122">
        <f>[2]Dados!T695</f>
        <v>0</v>
      </c>
      <c r="F696" s="122">
        <f>[2]Dados!U695</f>
        <v>103</v>
      </c>
      <c r="G696" s="122">
        <f>[2]Dados!V695</f>
        <v>97</v>
      </c>
      <c r="H696" s="122">
        <f>[2]Dados!W695</f>
        <v>0</v>
      </c>
      <c r="I696" s="122">
        <f>[2]Dados!X695</f>
        <v>0</v>
      </c>
      <c r="J696" s="122">
        <f>[2]Dados!Y695</f>
        <v>196</v>
      </c>
      <c r="K696" s="122">
        <f>[2]Dados!Z695</f>
        <v>98</v>
      </c>
      <c r="L696" s="122">
        <f>[2]Dados!AA695</f>
        <v>196</v>
      </c>
      <c r="M696" s="122">
        <f>[2]Dados!AB695</f>
        <v>98</v>
      </c>
      <c r="N696" s="122">
        <f>[2]Dados!AC695</f>
        <v>196</v>
      </c>
      <c r="O696" s="122">
        <f>[2]Dados!AD695</f>
        <v>196</v>
      </c>
      <c r="P696" s="125" t="e">
        <f>ROUND(VLOOKUP(A696,#REF!,45,0),0)</f>
        <v>#REF!</v>
      </c>
      <c r="Q696" s="127"/>
    </row>
    <row r="697" spans="1:17" hidden="1" x14ac:dyDescent="0.3">
      <c r="A697" s="122" t="str">
        <f>[2]Dados!$Q696</f>
        <v>2113YJCA106P1</v>
      </c>
      <c r="B697" s="122" t="str">
        <f>[2]Dados!$H696</f>
        <v>Sales Volume</v>
      </c>
      <c r="C697" s="122" t="str">
        <f>[2]Dados!$F696</f>
        <v>L17Y</v>
      </c>
      <c r="D697" s="122">
        <f>[2]Dados!S696</f>
        <v>0</v>
      </c>
      <c r="E697" s="122">
        <f>[2]Dados!T696</f>
        <v>0</v>
      </c>
      <c r="F697" s="122">
        <f>[2]Dados!U696</f>
        <v>98</v>
      </c>
      <c r="G697" s="122">
        <f>[2]Dados!V696</f>
        <v>0</v>
      </c>
      <c r="H697" s="122">
        <f>[2]Dados!W696</f>
        <v>102</v>
      </c>
      <c r="I697" s="122">
        <f>[2]Dados!X696</f>
        <v>0</v>
      </c>
      <c r="J697" s="122">
        <f>[2]Dados!Y696</f>
        <v>196</v>
      </c>
      <c r="K697" s="122">
        <f>[2]Dados!Z696</f>
        <v>98</v>
      </c>
      <c r="L697" s="122">
        <f>[2]Dados!AA696</f>
        <v>196</v>
      </c>
      <c r="M697" s="122">
        <f>[2]Dados!AB696</f>
        <v>98</v>
      </c>
      <c r="N697" s="122">
        <f>[2]Dados!AC696</f>
        <v>196</v>
      </c>
      <c r="O697" s="122">
        <f>[2]Dados!AD696</f>
        <v>196</v>
      </c>
      <c r="P697" s="125" t="e">
        <f>ROUND(VLOOKUP(A697,#REF!,45,0),0)</f>
        <v>#REF!</v>
      </c>
      <c r="Q697" s="127"/>
    </row>
    <row r="698" spans="1:17" hidden="1" x14ac:dyDescent="0.3">
      <c r="A698" s="122" t="str">
        <f>[2]Dados!$Q697</f>
        <v>2113YJCA106P1</v>
      </c>
      <c r="B698" s="122" t="str">
        <f>[2]Dados!$H697</f>
        <v>Stock Volume</v>
      </c>
      <c r="C698" s="122" t="str">
        <f>[2]Dados!$F697</f>
        <v>L17Y</v>
      </c>
      <c r="D698" s="122">
        <f>[2]Dados!S697</f>
        <v>0</v>
      </c>
      <c r="E698" s="122">
        <f>[2]Dados!T697</f>
        <v>0</v>
      </c>
      <c r="F698" s="122">
        <f>[2]Dados!U697</f>
        <v>5</v>
      </c>
      <c r="G698" s="122">
        <f>[2]Dados!V697</f>
        <v>102</v>
      </c>
      <c r="H698" s="122">
        <f>[2]Dados!W697</f>
        <v>0</v>
      </c>
      <c r="I698" s="122">
        <f>[2]Dados!X697</f>
        <v>0</v>
      </c>
      <c r="J698" s="122">
        <f>[2]Dados!Y697</f>
        <v>0</v>
      </c>
      <c r="K698" s="122">
        <f>[2]Dados!Z697</f>
        <v>0</v>
      </c>
      <c r="L698" s="122">
        <f>[2]Dados!AA697</f>
        <v>0</v>
      </c>
      <c r="M698" s="122">
        <f>[2]Dados!AB697</f>
        <v>0</v>
      </c>
      <c r="N698" s="122">
        <f>[2]Dados!AC697</f>
        <v>0</v>
      </c>
      <c r="O698" s="122">
        <f>[2]Dados!AD697</f>
        <v>0</v>
      </c>
      <c r="P698" s="125" t="e">
        <f>ROUND(VLOOKUP(A698,#REF!,45,0),0)</f>
        <v>#REF!</v>
      </c>
      <c r="Q698" s="127"/>
    </row>
    <row r="699" spans="1:17" hidden="1" x14ac:dyDescent="0.3">
      <c r="A699" s="122" t="str">
        <f>[2]Dados!$Q698</f>
        <v>2113YJDA1F6P1</v>
      </c>
      <c r="B699" s="122" t="str">
        <f>[2]Dados!$H698</f>
        <v>Available Stock</v>
      </c>
      <c r="C699" s="122" t="str">
        <f>[2]Dados!$F698</f>
        <v>L17Y</v>
      </c>
      <c r="D699" s="122">
        <f>[2]Dados!S698</f>
        <v>52</v>
      </c>
      <c r="E699" s="122">
        <f>[2]Dados!T698</f>
        <v>389</v>
      </c>
      <c r="F699" s="122">
        <f>[2]Dados!U698</f>
        <v>1</v>
      </c>
      <c r="G699" s="122">
        <f>[2]Dados!V698</f>
        <v>119</v>
      </c>
      <c r="H699" s="122">
        <f>[2]Dados!W698</f>
        <v>230</v>
      </c>
      <c r="I699" s="122">
        <f>[2]Dados!X698</f>
        <v>0</v>
      </c>
      <c r="J699" s="122">
        <f>[2]Dados!Y698</f>
        <v>0</v>
      </c>
      <c r="K699" s="122">
        <f>[2]Dados!Z698</f>
        <v>0</v>
      </c>
      <c r="L699" s="122">
        <f>[2]Dados!AA698</f>
        <v>0</v>
      </c>
      <c r="M699" s="122">
        <f>[2]Dados!AB698</f>
        <v>0</v>
      </c>
      <c r="N699" s="122">
        <f>[2]Dados!AC698</f>
        <v>0</v>
      </c>
      <c r="O699" s="122">
        <f>[2]Dados!AD698</f>
        <v>0</v>
      </c>
      <c r="P699" s="125" t="e">
        <f>ROUND(VLOOKUP(A699,#REF!,45,0),0)</f>
        <v>#REF!</v>
      </c>
      <c r="Q699" s="127"/>
    </row>
    <row r="700" spans="1:17" hidden="1" x14ac:dyDescent="0.3">
      <c r="A700" s="122" t="str">
        <f>[2]Dados!$Q699</f>
        <v>2113YJDA1F6P1</v>
      </c>
      <c r="B700" s="122" t="str">
        <f>[2]Dados!$H699</f>
        <v>Income</v>
      </c>
      <c r="C700" s="122" t="str">
        <f>[2]Dados!$F699</f>
        <v>L17Y</v>
      </c>
      <c r="D700" s="122">
        <f>[2]Dados!S699</f>
        <v>254</v>
      </c>
      <c r="E700" s="122">
        <f>[2]Dados!T699</f>
        <v>274</v>
      </c>
      <c r="F700" s="122">
        <f>[2]Dados!U699</f>
        <v>408</v>
      </c>
      <c r="G700" s="122">
        <f>[2]Dados!V699</f>
        <v>21</v>
      </c>
      <c r="H700" s="122">
        <f>[2]Dados!W699</f>
        <v>569</v>
      </c>
      <c r="I700" s="122">
        <f>[2]Dados!X699</f>
        <v>660</v>
      </c>
      <c r="J700" s="122">
        <f>[2]Dados!Y699</f>
        <v>587</v>
      </c>
      <c r="K700" s="122">
        <f>[2]Dados!Z699</f>
        <v>814</v>
      </c>
      <c r="L700" s="122">
        <f>[2]Dados!AA699</f>
        <v>649</v>
      </c>
      <c r="M700" s="122">
        <f>[2]Dados!AB699</f>
        <v>695</v>
      </c>
      <c r="N700" s="122">
        <f>[2]Dados!AC699</f>
        <v>977</v>
      </c>
      <c r="O700" s="122">
        <f>[2]Dados!AD699</f>
        <v>557</v>
      </c>
      <c r="P700" s="125" t="e">
        <f>ROUND(VLOOKUP(A700,#REF!,45,0),0)</f>
        <v>#REF!</v>
      </c>
      <c r="Q700" s="127"/>
    </row>
    <row r="701" spans="1:17" hidden="1" x14ac:dyDescent="0.3">
      <c r="A701" s="122" t="str">
        <f>[2]Dados!$Q700</f>
        <v>2113YJDA1F6P1</v>
      </c>
      <c r="B701" s="122" t="str">
        <f>[2]Dados!$H700</f>
        <v>Production Volume</v>
      </c>
      <c r="C701" s="122" t="str">
        <f>[2]Dados!$F700</f>
        <v>L17Y</v>
      </c>
      <c r="D701" s="122">
        <f>[2]Dados!S700</f>
        <v>0</v>
      </c>
      <c r="E701" s="122">
        <f>[2]Dados!T700</f>
        <v>610</v>
      </c>
      <c r="F701" s="122">
        <f>[2]Dados!U700</f>
        <v>26</v>
      </c>
      <c r="G701" s="122">
        <f>[2]Dados!V700</f>
        <v>139</v>
      </c>
      <c r="H701" s="122">
        <f>[2]Dados!W700</f>
        <v>680</v>
      </c>
      <c r="I701" s="122">
        <f>[2]Dados!X700</f>
        <v>430</v>
      </c>
      <c r="J701" s="122">
        <f>[2]Dados!Y700</f>
        <v>587</v>
      </c>
      <c r="K701" s="122">
        <f>[2]Dados!Z700</f>
        <v>814</v>
      </c>
      <c r="L701" s="122">
        <f>[2]Dados!AA700</f>
        <v>649</v>
      </c>
      <c r="M701" s="122">
        <f>[2]Dados!AB700</f>
        <v>695</v>
      </c>
      <c r="N701" s="122">
        <f>[2]Dados!AC700</f>
        <v>977</v>
      </c>
      <c r="O701" s="122">
        <f>[2]Dados!AD700</f>
        <v>557</v>
      </c>
      <c r="P701" s="125" t="e">
        <f>ROUND(VLOOKUP(A701,#REF!,45,0),0)</f>
        <v>#REF!</v>
      </c>
      <c r="Q701" s="127"/>
    </row>
    <row r="702" spans="1:17" hidden="1" x14ac:dyDescent="0.3">
      <c r="A702" s="122" t="str">
        <f>[2]Dados!$Q701</f>
        <v>2113YJDA1F6P1</v>
      </c>
      <c r="B702" s="122" t="str">
        <f>[2]Dados!$H701</f>
        <v>Sales Volume</v>
      </c>
      <c r="C702" s="122" t="str">
        <f>[2]Dados!$F701</f>
        <v>L17Y</v>
      </c>
      <c r="D702" s="122">
        <f>[2]Dados!S701</f>
        <v>254</v>
      </c>
      <c r="E702" s="122">
        <f>[2]Dados!T701</f>
        <v>274</v>
      </c>
      <c r="F702" s="122">
        <f>[2]Dados!U701</f>
        <v>408</v>
      </c>
      <c r="G702" s="122">
        <f>[2]Dados!V701</f>
        <v>21</v>
      </c>
      <c r="H702" s="122">
        <f>[2]Dados!W701</f>
        <v>569</v>
      </c>
      <c r="I702" s="122">
        <f>[2]Dados!X701</f>
        <v>660</v>
      </c>
      <c r="J702" s="122">
        <f>[2]Dados!Y701</f>
        <v>587</v>
      </c>
      <c r="K702" s="122">
        <f>[2]Dados!Z701</f>
        <v>814</v>
      </c>
      <c r="L702" s="122">
        <f>[2]Dados!AA701</f>
        <v>649</v>
      </c>
      <c r="M702" s="122">
        <f>[2]Dados!AB701</f>
        <v>695</v>
      </c>
      <c r="N702" s="122">
        <f>[2]Dados!AC701</f>
        <v>977</v>
      </c>
      <c r="O702" s="122">
        <f>[2]Dados!AD701</f>
        <v>557</v>
      </c>
      <c r="P702" s="125" t="e">
        <f>ROUND(VLOOKUP(A702,#REF!,45,0),0)</f>
        <v>#REF!</v>
      </c>
      <c r="Q702" s="127"/>
    </row>
    <row r="703" spans="1:17" hidden="1" x14ac:dyDescent="0.3">
      <c r="A703" s="122" t="str">
        <f>[2]Dados!$Q702</f>
        <v>2113YJDA1F6P1</v>
      </c>
      <c r="B703" s="122" t="str">
        <f>[2]Dados!$H702</f>
        <v>Stock Volume</v>
      </c>
      <c r="C703" s="122" t="str">
        <f>[2]Dados!$F702</f>
        <v>L17Y</v>
      </c>
      <c r="D703" s="122">
        <f>[2]Dados!S702</f>
        <v>52</v>
      </c>
      <c r="E703" s="122">
        <f>[2]Dados!T702</f>
        <v>389</v>
      </c>
      <c r="F703" s="122">
        <f>[2]Dados!U702</f>
        <v>1</v>
      </c>
      <c r="G703" s="122">
        <f>[2]Dados!V702</f>
        <v>119</v>
      </c>
      <c r="H703" s="122">
        <f>[2]Dados!W702</f>
        <v>230</v>
      </c>
      <c r="I703" s="122">
        <f>[2]Dados!X702</f>
        <v>0</v>
      </c>
      <c r="J703" s="122">
        <f>[2]Dados!Y702</f>
        <v>0</v>
      </c>
      <c r="K703" s="122">
        <f>[2]Dados!Z702</f>
        <v>0</v>
      </c>
      <c r="L703" s="122">
        <f>[2]Dados!AA702</f>
        <v>0</v>
      </c>
      <c r="M703" s="122">
        <f>[2]Dados!AB702</f>
        <v>0</v>
      </c>
      <c r="N703" s="122">
        <f>[2]Dados!AC702</f>
        <v>0</v>
      </c>
      <c r="O703" s="122">
        <f>[2]Dados!AD702</f>
        <v>0</v>
      </c>
      <c r="P703" s="125" t="e">
        <f>ROUND(VLOOKUP(A703,#REF!,45,0),0)</f>
        <v>#REF!</v>
      </c>
      <c r="Q703" s="127"/>
    </row>
    <row r="704" spans="1:17" hidden="1" x14ac:dyDescent="0.3">
      <c r="A704" s="122" t="str">
        <f>[2]Dados!$Q703</f>
        <v>2113YJQA106P1</v>
      </c>
      <c r="B704" s="122" t="str">
        <f>[2]Dados!$H703</f>
        <v>Available Stock</v>
      </c>
      <c r="C704" s="122" t="str">
        <f>[2]Dados!$F703</f>
        <v>L17Y</v>
      </c>
      <c r="D704" s="122">
        <f>[2]Dados!S703</f>
        <v>750</v>
      </c>
      <c r="E704" s="122">
        <f>[2]Dados!T703</f>
        <v>757</v>
      </c>
      <c r="F704" s="122">
        <f>[2]Dados!U703</f>
        <v>349</v>
      </c>
      <c r="G704" s="122">
        <f>[2]Dados!V703</f>
        <v>0</v>
      </c>
      <c r="H704" s="122">
        <f>[2]Dados!W703</f>
        <v>0</v>
      </c>
      <c r="I704" s="122">
        <f>[2]Dados!X703</f>
        <v>0</v>
      </c>
      <c r="J704" s="122">
        <f>[2]Dados!Y703</f>
        <v>0</v>
      </c>
      <c r="K704" s="122">
        <f>[2]Dados!Z703</f>
        <v>0</v>
      </c>
      <c r="L704" s="122">
        <f>[2]Dados!AA703</f>
        <v>0</v>
      </c>
      <c r="M704" s="122">
        <f>[2]Dados!AB703</f>
        <v>0</v>
      </c>
      <c r="N704" s="122">
        <f>[2]Dados!AC703</f>
        <v>0</v>
      </c>
      <c r="O704" s="122">
        <f>[2]Dados!AD703</f>
        <v>0</v>
      </c>
      <c r="P704" s="125" t="e">
        <f>ROUND(VLOOKUP(A704,#REF!,45,0),0)</f>
        <v>#REF!</v>
      </c>
      <c r="Q704" s="127"/>
    </row>
    <row r="705" spans="1:17" hidden="1" x14ac:dyDescent="0.3">
      <c r="A705" s="122" t="str">
        <f>[2]Dados!$Q704</f>
        <v>2113YJQA106P1</v>
      </c>
      <c r="B705" s="122" t="str">
        <f>[2]Dados!$H704</f>
        <v>Income</v>
      </c>
      <c r="C705" s="122" t="str">
        <f>[2]Dados!$F704</f>
        <v>L17Y</v>
      </c>
      <c r="D705" s="122">
        <f>[2]Dados!S704</f>
        <v>0</v>
      </c>
      <c r="E705" s="122">
        <f>[2]Dados!T704</f>
        <v>0</v>
      </c>
      <c r="F705" s="122">
        <f>[2]Dados!U704</f>
        <v>408</v>
      </c>
      <c r="G705" s="122">
        <f>[2]Dados!V704</f>
        <v>408</v>
      </c>
      <c r="H705" s="122">
        <f>[2]Dados!W704</f>
        <v>0</v>
      </c>
      <c r="I705" s="122">
        <f>[2]Dados!X704</f>
        <v>0</v>
      </c>
      <c r="J705" s="122">
        <f>[2]Dados!Y704</f>
        <v>0</v>
      </c>
      <c r="K705" s="122">
        <f>[2]Dados!Z704</f>
        <v>0</v>
      </c>
      <c r="L705" s="122">
        <f>[2]Dados!AA704</f>
        <v>119</v>
      </c>
      <c r="M705" s="122">
        <f>[2]Dados!AB704</f>
        <v>238</v>
      </c>
      <c r="N705" s="122">
        <f>[2]Dados!AC704</f>
        <v>0</v>
      </c>
      <c r="O705" s="122">
        <f>[2]Dados!AD704</f>
        <v>238</v>
      </c>
      <c r="P705" s="125" t="e">
        <f>ROUND(VLOOKUP(A705,#REF!,45,0),0)</f>
        <v>#REF!</v>
      </c>
      <c r="Q705" s="127"/>
    </row>
    <row r="706" spans="1:17" hidden="1" x14ac:dyDescent="0.3">
      <c r="A706" s="122" t="str">
        <f>[2]Dados!$Q705</f>
        <v>2113YJQA106P1</v>
      </c>
      <c r="B706" s="122" t="str">
        <f>[2]Dados!$H705</f>
        <v>Production Volume</v>
      </c>
      <c r="C706" s="122" t="str">
        <f>[2]Dados!$F705</f>
        <v>L17Y</v>
      </c>
      <c r="D706" s="122">
        <f>[2]Dados!S705</f>
        <v>554</v>
      </c>
      <c r="E706" s="122">
        <f>[2]Dados!T705</f>
        <v>0</v>
      </c>
      <c r="F706" s="122">
        <f>[2]Dados!U705</f>
        <v>0</v>
      </c>
      <c r="G706" s="122">
        <f>[2]Dados!V705</f>
        <v>59</v>
      </c>
      <c r="H706" s="122">
        <f>[2]Dados!W705</f>
        <v>0</v>
      </c>
      <c r="I706" s="122">
        <f>[2]Dados!X705</f>
        <v>0</v>
      </c>
      <c r="J706" s="122">
        <f>[2]Dados!Y705</f>
        <v>0</v>
      </c>
      <c r="K706" s="122">
        <f>[2]Dados!Z705</f>
        <v>0</v>
      </c>
      <c r="L706" s="122">
        <f>[2]Dados!AA705</f>
        <v>119</v>
      </c>
      <c r="M706" s="122">
        <f>[2]Dados!AB705</f>
        <v>238</v>
      </c>
      <c r="N706" s="122">
        <f>[2]Dados!AC705</f>
        <v>0</v>
      </c>
      <c r="O706" s="122">
        <f>[2]Dados!AD705</f>
        <v>238</v>
      </c>
      <c r="P706" s="125" t="e">
        <f>ROUND(VLOOKUP(A706,#REF!,45,0),0)</f>
        <v>#REF!</v>
      </c>
      <c r="Q706" s="127"/>
    </row>
    <row r="707" spans="1:17" hidden="1" x14ac:dyDescent="0.3">
      <c r="A707" s="122" t="str">
        <f>[2]Dados!$Q706</f>
        <v>2113YJQA106P1</v>
      </c>
      <c r="B707" s="122" t="str">
        <f>[2]Dados!$H706</f>
        <v>Sales Volume</v>
      </c>
      <c r="C707" s="122" t="str">
        <f>[2]Dados!$F706</f>
        <v>L17Y</v>
      </c>
      <c r="D707" s="122">
        <f>[2]Dados!S706</f>
        <v>0</v>
      </c>
      <c r="E707" s="122">
        <f>[2]Dados!T706</f>
        <v>0</v>
      </c>
      <c r="F707" s="122">
        <f>[2]Dados!U706</f>
        <v>408</v>
      </c>
      <c r="G707" s="122">
        <f>[2]Dados!V706</f>
        <v>408</v>
      </c>
      <c r="H707" s="122">
        <f>[2]Dados!W706</f>
        <v>0</v>
      </c>
      <c r="I707" s="122">
        <f>[2]Dados!X706</f>
        <v>0</v>
      </c>
      <c r="J707" s="122">
        <f>[2]Dados!Y706</f>
        <v>0</v>
      </c>
      <c r="K707" s="122">
        <f>[2]Dados!Z706</f>
        <v>0</v>
      </c>
      <c r="L707" s="122">
        <f>[2]Dados!AA706</f>
        <v>119</v>
      </c>
      <c r="M707" s="122">
        <f>[2]Dados!AB706</f>
        <v>238</v>
      </c>
      <c r="N707" s="122">
        <f>[2]Dados!AC706</f>
        <v>0</v>
      </c>
      <c r="O707" s="122">
        <f>[2]Dados!AD706</f>
        <v>238</v>
      </c>
      <c r="P707" s="125" t="e">
        <f>ROUND(VLOOKUP(A707,#REF!,45,0),0)</f>
        <v>#REF!</v>
      </c>
      <c r="Q707" s="127"/>
    </row>
    <row r="708" spans="1:17" hidden="1" x14ac:dyDescent="0.3">
      <c r="A708" s="122" t="str">
        <f>[2]Dados!$Q707</f>
        <v>2113YJQA106P1</v>
      </c>
      <c r="B708" s="122" t="str">
        <f>[2]Dados!$H707</f>
        <v>Stock Volume</v>
      </c>
      <c r="C708" s="122" t="str">
        <f>[2]Dados!$F707</f>
        <v>L17Y</v>
      </c>
      <c r="D708" s="122">
        <f>[2]Dados!S707</f>
        <v>756</v>
      </c>
      <c r="E708" s="122">
        <f>[2]Dados!T707</f>
        <v>757</v>
      </c>
      <c r="F708" s="122">
        <f>[2]Dados!U707</f>
        <v>349</v>
      </c>
      <c r="G708" s="122">
        <f>[2]Dados!V707</f>
        <v>0</v>
      </c>
      <c r="H708" s="122">
        <f>[2]Dados!W707</f>
        <v>0</v>
      </c>
      <c r="I708" s="122">
        <f>[2]Dados!X707</f>
        <v>0</v>
      </c>
      <c r="J708" s="122">
        <f>[2]Dados!Y707</f>
        <v>0</v>
      </c>
      <c r="K708" s="122">
        <f>[2]Dados!Z707</f>
        <v>0</v>
      </c>
      <c r="L708" s="122">
        <f>[2]Dados!AA707</f>
        <v>0</v>
      </c>
      <c r="M708" s="122">
        <f>[2]Dados!AB707</f>
        <v>0</v>
      </c>
      <c r="N708" s="122">
        <f>[2]Dados!AC707</f>
        <v>0</v>
      </c>
      <c r="O708" s="122">
        <f>[2]Dados!AD707</f>
        <v>0</v>
      </c>
      <c r="P708" s="125" t="e">
        <f>ROUND(VLOOKUP(A708,#REF!,45,0),0)</f>
        <v>#REF!</v>
      </c>
      <c r="Q708" s="127"/>
    </row>
    <row r="709" spans="1:17" hidden="1" x14ac:dyDescent="0.3">
      <c r="A709" s="122" t="str">
        <f>[2]Dados!$Q708</f>
        <v>2113YJYA3F6P1</v>
      </c>
      <c r="B709" s="122" t="str">
        <f>[2]Dados!$H708</f>
        <v>Available Stock</v>
      </c>
      <c r="C709" s="122" t="str">
        <f>[2]Dados!$F708</f>
        <v>L17Y</v>
      </c>
      <c r="D709" s="122">
        <f>[2]Dados!S708</f>
        <v>98</v>
      </c>
      <c r="E709" s="122">
        <f>[2]Dados!T708</f>
        <v>98</v>
      </c>
      <c r="F709" s="122">
        <f>[2]Dados!U708</f>
        <v>98</v>
      </c>
      <c r="G709" s="122">
        <f>[2]Dados!V708</f>
        <v>77</v>
      </c>
      <c r="H709" s="122">
        <f>[2]Dados!W708</f>
        <v>172</v>
      </c>
      <c r="I709" s="122">
        <f>[2]Dados!X708</f>
        <v>25</v>
      </c>
      <c r="J709" s="122">
        <f>[2]Dados!Y708</f>
        <v>0</v>
      </c>
      <c r="K709" s="122">
        <f>[2]Dados!Z708</f>
        <v>0</v>
      </c>
      <c r="L709" s="122">
        <f>[2]Dados!AA708</f>
        <v>0</v>
      </c>
      <c r="M709" s="122">
        <f>[2]Dados!AB708</f>
        <v>0</v>
      </c>
      <c r="N709" s="122">
        <f>[2]Dados!AC708</f>
        <v>0</v>
      </c>
      <c r="O709" s="122">
        <f>[2]Dados!AD708</f>
        <v>0</v>
      </c>
      <c r="P709" s="125" t="e">
        <f>ROUND(VLOOKUP(A709,#REF!,45,0),0)</f>
        <v>#REF!</v>
      </c>
      <c r="Q709" s="127"/>
    </row>
    <row r="710" spans="1:17" hidden="1" x14ac:dyDescent="0.3">
      <c r="A710" s="122" t="str">
        <f>[2]Dados!$Q709</f>
        <v>2113YJYA3F6P1</v>
      </c>
      <c r="B710" s="122" t="str">
        <f>[2]Dados!$H709</f>
        <v>Income</v>
      </c>
      <c r="C710" s="122" t="str">
        <f>[2]Dados!$F709</f>
        <v>L17Y</v>
      </c>
      <c r="D710" s="122">
        <f>[2]Dados!S709</f>
        <v>0</v>
      </c>
      <c r="E710" s="122">
        <f>[2]Dados!T709</f>
        <v>0</v>
      </c>
      <c r="F710" s="122">
        <f>[2]Dados!U709</f>
        <v>0</v>
      </c>
      <c r="G710" s="122">
        <f>[2]Dados!V709</f>
        <v>21</v>
      </c>
      <c r="H710" s="122">
        <f>[2]Dados!W709</f>
        <v>141</v>
      </c>
      <c r="I710" s="122">
        <f>[2]Dados!X709</f>
        <v>147</v>
      </c>
      <c r="J710" s="122">
        <f>[2]Dados!Y709</f>
        <v>226</v>
      </c>
      <c r="K710" s="122">
        <f>[2]Dados!Z709</f>
        <v>220</v>
      </c>
      <c r="L710" s="122">
        <f>[2]Dados!AA709</f>
        <v>266</v>
      </c>
      <c r="M710" s="122">
        <f>[2]Dados!AB709</f>
        <v>77</v>
      </c>
      <c r="N710" s="122">
        <f>[2]Dados!AC709</f>
        <v>330</v>
      </c>
      <c r="O710" s="122">
        <f>[2]Dados!AD709</f>
        <v>330</v>
      </c>
      <c r="P710" s="125" t="e">
        <f>ROUND(VLOOKUP(A710,#REF!,45,0),0)</f>
        <v>#REF!</v>
      </c>
      <c r="Q710" s="127"/>
    </row>
    <row r="711" spans="1:17" hidden="1" x14ac:dyDescent="0.3">
      <c r="A711" s="122" t="str">
        <f>[2]Dados!$Q710</f>
        <v>2113YJYA3F6P1</v>
      </c>
      <c r="B711" s="122" t="str">
        <f>[2]Dados!$H710</f>
        <v>Production Volume</v>
      </c>
      <c r="C711" s="122" t="str">
        <f>[2]Dados!$F710</f>
        <v>L17Y</v>
      </c>
      <c r="D711" s="122">
        <f>[2]Dados!S710</f>
        <v>0</v>
      </c>
      <c r="E711" s="122">
        <f>[2]Dados!T710</f>
        <v>0</v>
      </c>
      <c r="F711" s="122">
        <f>[2]Dados!U710</f>
        <v>0</v>
      </c>
      <c r="G711" s="122">
        <f>[2]Dados!V710</f>
        <v>0</v>
      </c>
      <c r="H711" s="122">
        <f>[2]Dados!W710</f>
        <v>236</v>
      </c>
      <c r="I711" s="122">
        <f>[2]Dados!X710</f>
        <v>0</v>
      </c>
      <c r="J711" s="122">
        <f>[2]Dados!Y710</f>
        <v>201</v>
      </c>
      <c r="K711" s="122">
        <f>[2]Dados!Z710</f>
        <v>220</v>
      </c>
      <c r="L711" s="122">
        <f>[2]Dados!AA710</f>
        <v>266</v>
      </c>
      <c r="M711" s="122">
        <f>[2]Dados!AB710</f>
        <v>77</v>
      </c>
      <c r="N711" s="122">
        <f>[2]Dados!AC710</f>
        <v>330</v>
      </c>
      <c r="O711" s="122">
        <f>[2]Dados!AD710</f>
        <v>330</v>
      </c>
      <c r="P711" s="125" t="e">
        <f>ROUND(VLOOKUP(A711,#REF!,45,0),0)</f>
        <v>#REF!</v>
      </c>
      <c r="Q711" s="127"/>
    </row>
    <row r="712" spans="1:17" hidden="1" x14ac:dyDescent="0.3">
      <c r="A712" s="122" t="str">
        <f>[2]Dados!$Q711</f>
        <v>2113YJYA3F6P1</v>
      </c>
      <c r="B712" s="122" t="str">
        <f>[2]Dados!$H711</f>
        <v>Sales Volume</v>
      </c>
      <c r="C712" s="122" t="str">
        <f>[2]Dados!$F711</f>
        <v>L17Y</v>
      </c>
      <c r="D712" s="122">
        <f>[2]Dados!S711</f>
        <v>0</v>
      </c>
      <c r="E712" s="122">
        <f>[2]Dados!T711</f>
        <v>0</v>
      </c>
      <c r="F712" s="122">
        <f>[2]Dados!U711</f>
        <v>0</v>
      </c>
      <c r="G712" s="122">
        <f>[2]Dados!V711</f>
        <v>21</v>
      </c>
      <c r="H712" s="122">
        <f>[2]Dados!W711</f>
        <v>141</v>
      </c>
      <c r="I712" s="122">
        <f>[2]Dados!X711</f>
        <v>147</v>
      </c>
      <c r="J712" s="122">
        <f>[2]Dados!Y711</f>
        <v>226</v>
      </c>
      <c r="K712" s="122">
        <f>[2]Dados!Z711</f>
        <v>220</v>
      </c>
      <c r="L712" s="122">
        <f>[2]Dados!AA711</f>
        <v>266</v>
      </c>
      <c r="M712" s="122">
        <f>[2]Dados!AB711</f>
        <v>77</v>
      </c>
      <c r="N712" s="122">
        <f>[2]Dados!AC711</f>
        <v>330</v>
      </c>
      <c r="O712" s="122">
        <f>[2]Dados!AD711</f>
        <v>330</v>
      </c>
      <c r="P712" s="125" t="e">
        <f>ROUND(VLOOKUP(A712,#REF!,45,0),0)</f>
        <v>#REF!</v>
      </c>
      <c r="Q712" s="127"/>
    </row>
    <row r="713" spans="1:17" hidden="1" x14ac:dyDescent="0.3">
      <c r="A713" s="122" t="str">
        <f>[2]Dados!$Q712</f>
        <v>2113YJYA3F6P1</v>
      </c>
      <c r="B713" s="122" t="str">
        <f>[2]Dados!$H712</f>
        <v>Stock Volume</v>
      </c>
      <c r="C713" s="122" t="str">
        <f>[2]Dados!$F712</f>
        <v>L17Y</v>
      </c>
      <c r="D713" s="122">
        <f>[2]Dados!S712</f>
        <v>98</v>
      </c>
      <c r="E713" s="122">
        <f>[2]Dados!T712</f>
        <v>98</v>
      </c>
      <c r="F713" s="122">
        <f>[2]Dados!U712</f>
        <v>98</v>
      </c>
      <c r="G713" s="122">
        <f>[2]Dados!V712</f>
        <v>77</v>
      </c>
      <c r="H713" s="122">
        <f>[2]Dados!W712</f>
        <v>172</v>
      </c>
      <c r="I713" s="122">
        <f>[2]Dados!X712</f>
        <v>25</v>
      </c>
      <c r="J713" s="122">
        <f>[2]Dados!Y712</f>
        <v>0</v>
      </c>
      <c r="K713" s="122">
        <f>[2]Dados!Z712</f>
        <v>0</v>
      </c>
      <c r="L713" s="122">
        <f>[2]Dados!AA712</f>
        <v>0</v>
      </c>
      <c r="M713" s="122">
        <f>[2]Dados!AB712</f>
        <v>0</v>
      </c>
      <c r="N713" s="122">
        <f>[2]Dados!AC712</f>
        <v>0</v>
      </c>
      <c r="O713" s="122">
        <f>[2]Dados!AD712</f>
        <v>0</v>
      </c>
      <c r="P713" s="125" t="e">
        <f>ROUND(VLOOKUP(A713,#REF!,45,0),0)</f>
        <v>#REF!</v>
      </c>
      <c r="Q713" s="127"/>
    </row>
    <row r="714" spans="1:17" hidden="1" x14ac:dyDescent="0.3">
      <c r="A714" s="122" t="str">
        <f>[2]Dados!$Q713</f>
        <v>2116YJCA106P1</v>
      </c>
      <c r="B714" s="122" t="str">
        <f>[2]Dados!$H713</f>
        <v>Available Stock</v>
      </c>
      <c r="C714" s="122" t="str">
        <f>[2]Dados!$F713</f>
        <v>L20Y</v>
      </c>
      <c r="D714" s="122">
        <f>[2]Dados!S713</f>
        <v>0</v>
      </c>
      <c r="E714" s="122">
        <f>[2]Dados!T713</f>
        <v>0</v>
      </c>
      <c r="F714" s="122">
        <f>[2]Dados!U713</f>
        <v>0</v>
      </c>
      <c r="G714" s="122">
        <f>[2]Dados!V713</f>
        <v>0</v>
      </c>
      <c r="H714" s="122">
        <f>[2]Dados!W713</f>
        <v>0</v>
      </c>
      <c r="I714" s="122">
        <f>[2]Dados!X713</f>
        <v>0</v>
      </c>
      <c r="J714" s="122">
        <f>[2]Dados!Y713</f>
        <v>0</v>
      </c>
      <c r="K714" s="122">
        <f>[2]Dados!Z713</f>
        <v>0</v>
      </c>
      <c r="L714" s="122">
        <f>[2]Dados!AA713</f>
        <v>0</v>
      </c>
      <c r="M714" s="122">
        <f>[2]Dados!AB713</f>
        <v>0</v>
      </c>
      <c r="N714" s="122">
        <f>[2]Dados!AC713</f>
        <v>0</v>
      </c>
      <c r="O714" s="122">
        <f>[2]Dados!AD713</f>
        <v>0</v>
      </c>
      <c r="P714" s="125" t="e">
        <f>ROUND(VLOOKUP(A714,#REF!,45,0),0)</f>
        <v>#REF!</v>
      </c>
      <c r="Q714" s="127"/>
    </row>
    <row r="715" spans="1:17" hidden="1" x14ac:dyDescent="0.3">
      <c r="A715" s="122" t="str">
        <f>[2]Dados!$Q714</f>
        <v>2116YJCA106P1</v>
      </c>
      <c r="B715" s="122" t="str">
        <f>[2]Dados!$H714</f>
        <v>Income</v>
      </c>
      <c r="C715" s="122" t="str">
        <f>[2]Dados!$F714</f>
        <v>L20Y</v>
      </c>
      <c r="D715" s="122">
        <f>[2]Dados!S714</f>
        <v>0</v>
      </c>
      <c r="E715" s="122">
        <f>[2]Dados!T714</f>
        <v>0</v>
      </c>
      <c r="F715" s="122">
        <f>[2]Dados!U714</f>
        <v>0</v>
      </c>
      <c r="G715" s="122">
        <f>[2]Dados!V714</f>
        <v>0</v>
      </c>
      <c r="H715" s="122">
        <f>[2]Dados!W714</f>
        <v>0</v>
      </c>
      <c r="I715" s="122">
        <f>[2]Dados!X714</f>
        <v>0</v>
      </c>
      <c r="J715" s="122">
        <f>[2]Dados!Y714</f>
        <v>0</v>
      </c>
      <c r="K715" s="122">
        <f>[2]Dados!Z714</f>
        <v>98</v>
      </c>
      <c r="L715" s="122">
        <f>[2]Dados!AA714</f>
        <v>98</v>
      </c>
      <c r="M715" s="122">
        <f>[2]Dados!AB714</f>
        <v>196</v>
      </c>
      <c r="N715" s="122">
        <f>[2]Dados!AC714</f>
        <v>98</v>
      </c>
      <c r="O715" s="122">
        <f>[2]Dados!AD714</f>
        <v>98</v>
      </c>
      <c r="P715" s="125" t="e">
        <f>ROUND(VLOOKUP(A715,#REF!,45,0),0)</f>
        <v>#REF!</v>
      </c>
      <c r="Q715" s="127"/>
    </row>
    <row r="716" spans="1:17" hidden="1" x14ac:dyDescent="0.3">
      <c r="A716" s="122" t="str">
        <f>[2]Dados!$Q715</f>
        <v>2116YJCA106P1</v>
      </c>
      <c r="B716" s="122" t="str">
        <f>[2]Dados!$H715</f>
        <v>Production Volume</v>
      </c>
      <c r="C716" s="122" t="str">
        <f>[2]Dados!$F715</f>
        <v>L20Y</v>
      </c>
      <c r="D716" s="122">
        <f>[2]Dados!S715</f>
        <v>0</v>
      </c>
      <c r="E716" s="122">
        <f>[2]Dados!T715</f>
        <v>0</v>
      </c>
      <c r="F716" s="122">
        <f>[2]Dados!U715</f>
        <v>0</v>
      </c>
      <c r="G716" s="122">
        <f>[2]Dados!V715</f>
        <v>0</v>
      </c>
      <c r="H716" s="122">
        <f>[2]Dados!W715</f>
        <v>0</v>
      </c>
      <c r="I716" s="122">
        <f>[2]Dados!X715</f>
        <v>0</v>
      </c>
      <c r="J716" s="122">
        <f>[2]Dados!Y715</f>
        <v>0</v>
      </c>
      <c r="K716" s="122">
        <f>[2]Dados!Z715</f>
        <v>98</v>
      </c>
      <c r="L716" s="122">
        <f>[2]Dados!AA715</f>
        <v>98</v>
      </c>
      <c r="M716" s="122">
        <f>[2]Dados!AB715</f>
        <v>196</v>
      </c>
      <c r="N716" s="122">
        <f>[2]Dados!AC715</f>
        <v>98</v>
      </c>
      <c r="O716" s="122">
        <f>[2]Dados!AD715</f>
        <v>98</v>
      </c>
      <c r="P716" s="125" t="e">
        <f>ROUND(VLOOKUP(A716,#REF!,45,0),0)</f>
        <v>#REF!</v>
      </c>
      <c r="Q716" s="127"/>
    </row>
    <row r="717" spans="1:17" hidden="1" x14ac:dyDescent="0.3">
      <c r="A717" s="122" t="str">
        <f>[2]Dados!$Q716</f>
        <v>2116YJCA106P1</v>
      </c>
      <c r="B717" s="122" t="str">
        <f>[2]Dados!$H716</f>
        <v>Sales Volume</v>
      </c>
      <c r="C717" s="122" t="str">
        <f>[2]Dados!$F716</f>
        <v>L20Y</v>
      </c>
      <c r="D717" s="122">
        <f>[2]Dados!S716</f>
        <v>0</v>
      </c>
      <c r="E717" s="122">
        <f>[2]Dados!T716</f>
        <v>0</v>
      </c>
      <c r="F717" s="122">
        <f>[2]Dados!U716</f>
        <v>0</v>
      </c>
      <c r="G717" s="122">
        <f>[2]Dados!V716</f>
        <v>0</v>
      </c>
      <c r="H717" s="122">
        <f>[2]Dados!W716</f>
        <v>0</v>
      </c>
      <c r="I717" s="122">
        <f>[2]Dados!X716</f>
        <v>0</v>
      </c>
      <c r="J717" s="122">
        <f>[2]Dados!Y716</f>
        <v>0</v>
      </c>
      <c r="K717" s="122">
        <f>[2]Dados!Z716</f>
        <v>98</v>
      </c>
      <c r="L717" s="122">
        <f>[2]Dados!AA716</f>
        <v>98</v>
      </c>
      <c r="M717" s="122">
        <f>[2]Dados!AB716</f>
        <v>196</v>
      </c>
      <c r="N717" s="122">
        <f>[2]Dados!AC716</f>
        <v>98</v>
      </c>
      <c r="O717" s="122">
        <f>[2]Dados!AD716</f>
        <v>98</v>
      </c>
      <c r="P717" s="125" t="e">
        <f>ROUND(VLOOKUP(A717,#REF!,45,0),0)</f>
        <v>#REF!</v>
      </c>
      <c r="Q717" s="127"/>
    </row>
    <row r="718" spans="1:17" hidden="1" x14ac:dyDescent="0.3">
      <c r="A718" s="122" t="str">
        <f>[2]Dados!$Q717</f>
        <v>2116YJCA106P1</v>
      </c>
      <c r="B718" s="122" t="str">
        <f>[2]Dados!$H717</f>
        <v>Stock Volume</v>
      </c>
      <c r="C718" s="122" t="str">
        <f>[2]Dados!$F717</f>
        <v>L20Y</v>
      </c>
      <c r="D718" s="122">
        <f>[2]Dados!S717</f>
        <v>0</v>
      </c>
      <c r="E718" s="122">
        <f>[2]Dados!T717</f>
        <v>0</v>
      </c>
      <c r="F718" s="122">
        <f>[2]Dados!U717</f>
        <v>0</v>
      </c>
      <c r="G718" s="122">
        <f>[2]Dados!V717</f>
        <v>0</v>
      </c>
      <c r="H718" s="122">
        <f>[2]Dados!W717</f>
        <v>0</v>
      </c>
      <c r="I718" s="122">
        <f>[2]Dados!X717</f>
        <v>0</v>
      </c>
      <c r="J718" s="122">
        <f>[2]Dados!Y717</f>
        <v>0</v>
      </c>
      <c r="K718" s="122">
        <f>[2]Dados!Z717</f>
        <v>0</v>
      </c>
      <c r="L718" s="122">
        <f>[2]Dados!AA717</f>
        <v>0</v>
      </c>
      <c r="M718" s="122">
        <f>[2]Dados!AB717</f>
        <v>0</v>
      </c>
      <c r="N718" s="122">
        <f>[2]Dados!AC717</f>
        <v>0</v>
      </c>
      <c r="O718" s="122">
        <f>[2]Dados!AD717</f>
        <v>0</v>
      </c>
      <c r="P718" s="125" t="e">
        <f>ROUND(VLOOKUP(A718,#REF!,45,0),0)</f>
        <v>#REF!</v>
      </c>
      <c r="Q718" s="127"/>
    </row>
    <row r="719" spans="1:17" hidden="1" x14ac:dyDescent="0.3">
      <c r="A719" s="122" t="str">
        <f>[2]Dados!$Q718</f>
        <v>2116YJDA1F6P1</v>
      </c>
      <c r="B719" s="122" t="str">
        <f>[2]Dados!$H718</f>
        <v>Available Stock</v>
      </c>
      <c r="C719" s="122" t="str">
        <f>[2]Dados!$F718</f>
        <v>L20Y</v>
      </c>
      <c r="D719" s="122">
        <f>[2]Dados!S718</f>
        <v>513</v>
      </c>
      <c r="E719" s="122">
        <f>[2]Dados!T718</f>
        <v>363</v>
      </c>
      <c r="F719" s="122">
        <f>[2]Dados!U718</f>
        <v>55</v>
      </c>
      <c r="G719" s="122">
        <f>[2]Dados!V718</f>
        <v>176</v>
      </c>
      <c r="H719" s="122">
        <f>[2]Dados!W718</f>
        <v>386</v>
      </c>
      <c r="I719" s="122">
        <f>[2]Dados!X718</f>
        <v>0</v>
      </c>
      <c r="J719" s="122">
        <f>[2]Dados!Y718</f>
        <v>0</v>
      </c>
      <c r="K719" s="122">
        <f>[2]Dados!Z718</f>
        <v>0</v>
      </c>
      <c r="L719" s="122">
        <f>[2]Dados!AA718</f>
        <v>0</v>
      </c>
      <c r="M719" s="122">
        <f>[2]Dados!AB718</f>
        <v>0</v>
      </c>
      <c r="N719" s="122">
        <f>[2]Dados!AC718</f>
        <v>0</v>
      </c>
      <c r="O719" s="122">
        <f>[2]Dados!AD718</f>
        <v>0</v>
      </c>
      <c r="P719" s="125" t="e">
        <f>ROUND(VLOOKUP(A719,#REF!,45,0),0)</f>
        <v>#REF!</v>
      </c>
      <c r="Q719" s="127"/>
    </row>
    <row r="720" spans="1:17" hidden="1" x14ac:dyDescent="0.3">
      <c r="A720" s="122" t="str">
        <f>[2]Dados!$Q719</f>
        <v>2116YJDA1F6P1</v>
      </c>
      <c r="B720" s="122" t="str">
        <f>[2]Dados!$H719</f>
        <v>Income</v>
      </c>
      <c r="C720" s="122" t="str">
        <f>[2]Dados!$F719</f>
        <v>L20Y</v>
      </c>
      <c r="D720" s="122">
        <f>[2]Dados!S719</f>
        <v>39</v>
      </c>
      <c r="E720" s="122">
        <f>[2]Dados!T719</f>
        <v>335</v>
      </c>
      <c r="F720" s="122">
        <f>[2]Dados!U719</f>
        <v>308</v>
      </c>
      <c r="G720" s="122">
        <f>[2]Dados!V719</f>
        <v>362</v>
      </c>
      <c r="H720" s="122">
        <f>[2]Dados!W719</f>
        <v>157</v>
      </c>
      <c r="I720" s="122">
        <f>[2]Dados!X719</f>
        <v>527</v>
      </c>
      <c r="J720" s="122">
        <f>[2]Dados!Y719</f>
        <v>394</v>
      </c>
      <c r="K720" s="122">
        <f>[2]Dados!Z719</f>
        <v>517</v>
      </c>
      <c r="L720" s="122">
        <f>[2]Dados!AA719</f>
        <v>960</v>
      </c>
      <c r="M720" s="122">
        <f>[2]Dados!AB719</f>
        <v>809</v>
      </c>
      <c r="N720" s="122">
        <f>[2]Dados!AC719</f>
        <v>601</v>
      </c>
      <c r="O720" s="122">
        <f>[2]Dados!AD719</f>
        <v>501</v>
      </c>
      <c r="P720" s="125" t="e">
        <f>ROUND(VLOOKUP(A720,#REF!,45,0),0)</f>
        <v>#REF!</v>
      </c>
      <c r="Q720" s="127"/>
    </row>
    <row r="721" spans="1:17" hidden="1" x14ac:dyDescent="0.3">
      <c r="A721" s="122" t="str">
        <f>[2]Dados!$Q720</f>
        <v>2116YJDA1F6P1</v>
      </c>
      <c r="B721" s="122" t="str">
        <f>[2]Dados!$H720</f>
        <v>Production Volume</v>
      </c>
      <c r="C721" s="122" t="str">
        <f>[2]Dados!$F720</f>
        <v>L20Y</v>
      </c>
      <c r="D721" s="122">
        <f>[2]Dados!S720</f>
        <v>548</v>
      </c>
      <c r="E721" s="122">
        <f>[2]Dados!T720</f>
        <v>185</v>
      </c>
      <c r="F721" s="122">
        <f>[2]Dados!U720</f>
        <v>0</v>
      </c>
      <c r="G721" s="122">
        <f>[2]Dados!V720</f>
        <v>483</v>
      </c>
      <c r="H721" s="122">
        <f>[2]Dados!W720</f>
        <v>367</v>
      </c>
      <c r="I721" s="122">
        <f>[2]Dados!X720</f>
        <v>141</v>
      </c>
      <c r="J721" s="122">
        <f>[2]Dados!Y720</f>
        <v>394</v>
      </c>
      <c r="K721" s="122">
        <f>[2]Dados!Z720</f>
        <v>517</v>
      </c>
      <c r="L721" s="122">
        <f>[2]Dados!AA720</f>
        <v>960</v>
      </c>
      <c r="M721" s="122">
        <f>[2]Dados!AB720</f>
        <v>809</v>
      </c>
      <c r="N721" s="122">
        <f>[2]Dados!AC720</f>
        <v>601</v>
      </c>
      <c r="O721" s="122">
        <f>[2]Dados!AD720</f>
        <v>501</v>
      </c>
      <c r="P721" s="125" t="e">
        <f>ROUND(VLOOKUP(A721,#REF!,45,0),0)</f>
        <v>#REF!</v>
      </c>
      <c r="Q721" s="127"/>
    </row>
    <row r="722" spans="1:17" hidden="1" x14ac:dyDescent="0.3">
      <c r="A722" s="122" t="str">
        <f>[2]Dados!$Q721</f>
        <v>2116YJDA1F6P1</v>
      </c>
      <c r="B722" s="122" t="str">
        <f>[2]Dados!$H721</f>
        <v>Sales Volume</v>
      </c>
      <c r="C722" s="122" t="str">
        <f>[2]Dados!$F721</f>
        <v>L20Y</v>
      </c>
      <c r="D722" s="122">
        <f>[2]Dados!S721</f>
        <v>39</v>
      </c>
      <c r="E722" s="122">
        <f>[2]Dados!T721</f>
        <v>335</v>
      </c>
      <c r="F722" s="122">
        <f>[2]Dados!U721</f>
        <v>308</v>
      </c>
      <c r="G722" s="122">
        <f>[2]Dados!V721</f>
        <v>362</v>
      </c>
      <c r="H722" s="122">
        <f>[2]Dados!W721</f>
        <v>157</v>
      </c>
      <c r="I722" s="122">
        <f>[2]Dados!X721</f>
        <v>527</v>
      </c>
      <c r="J722" s="122">
        <f>[2]Dados!Y721</f>
        <v>394</v>
      </c>
      <c r="K722" s="122">
        <f>[2]Dados!Z721</f>
        <v>517</v>
      </c>
      <c r="L722" s="122">
        <f>[2]Dados!AA721</f>
        <v>960</v>
      </c>
      <c r="M722" s="122">
        <f>[2]Dados!AB721</f>
        <v>809</v>
      </c>
      <c r="N722" s="122">
        <f>[2]Dados!AC721</f>
        <v>601</v>
      </c>
      <c r="O722" s="122">
        <f>[2]Dados!AD721</f>
        <v>501</v>
      </c>
      <c r="P722" s="125" t="e">
        <f>ROUND(VLOOKUP(A722,#REF!,45,0),0)</f>
        <v>#REF!</v>
      </c>
      <c r="Q722" s="127"/>
    </row>
    <row r="723" spans="1:17" hidden="1" x14ac:dyDescent="0.3">
      <c r="A723" s="122" t="str">
        <f>[2]Dados!$Q722</f>
        <v>2116YJDA1F6P1</v>
      </c>
      <c r="B723" s="122" t="str">
        <f>[2]Dados!$H722</f>
        <v>Stock Volume</v>
      </c>
      <c r="C723" s="122" t="str">
        <f>[2]Dados!$F722</f>
        <v>L20Y</v>
      </c>
      <c r="D723" s="122">
        <f>[2]Dados!S722</f>
        <v>513</v>
      </c>
      <c r="E723" s="122">
        <f>[2]Dados!T722</f>
        <v>363</v>
      </c>
      <c r="F723" s="122">
        <f>[2]Dados!U722</f>
        <v>55</v>
      </c>
      <c r="G723" s="122">
        <f>[2]Dados!V722</f>
        <v>176</v>
      </c>
      <c r="H723" s="122">
        <f>[2]Dados!W722</f>
        <v>386</v>
      </c>
      <c r="I723" s="122">
        <f>[2]Dados!X722</f>
        <v>0</v>
      </c>
      <c r="J723" s="122">
        <f>[2]Dados!Y722</f>
        <v>0</v>
      </c>
      <c r="K723" s="122">
        <f>[2]Dados!Z722</f>
        <v>0</v>
      </c>
      <c r="L723" s="122">
        <f>[2]Dados!AA722</f>
        <v>0</v>
      </c>
      <c r="M723" s="122">
        <f>[2]Dados!AB722</f>
        <v>0</v>
      </c>
      <c r="N723" s="122">
        <f>[2]Dados!AC722</f>
        <v>0</v>
      </c>
      <c r="O723" s="122">
        <f>[2]Dados!AD722</f>
        <v>0</v>
      </c>
      <c r="P723" s="125" t="e">
        <f>ROUND(VLOOKUP(A723,#REF!,45,0),0)</f>
        <v>#REF!</v>
      </c>
      <c r="Q723" s="127"/>
    </row>
    <row r="724" spans="1:17" hidden="1" x14ac:dyDescent="0.3">
      <c r="A724" s="122" t="str">
        <f>[2]Dados!$Q723</f>
        <v>2116YJQA1F6P1</v>
      </c>
      <c r="B724" s="122" t="str">
        <f>[2]Dados!$H723</f>
        <v>Available Stock</v>
      </c>
      <c r="C724" s="122" t="str">
        <f>[2]Dados!$F723</f>
        <v>L20Y</v>
      </c>
      <c r="D724" s="122">
        <f>[2]Dados!S723</f>
        <v>748</v>
      </c>
      <c r="E724" s="122">
        <f>[2]Dados!T723</f>
        <v>749</v>
      </c>
      <c r="F724" s="122">
        <f>[2]Dados!U723</f>
        <v>341</v>
      </c>
      <c r="G724" s="122">
        <f>[2]Dados!V723</f>
        <v>0</v>
      </c>
      <c r="H724" s="122">
        <f>[2]Dados!W723</f>
        <v>0</v>
      </c>
      <c r="I724" s="122">
        <f>[2]Dados!X723</f>
        <v>0</v>
      </c>
      <c r="J724" s="122">
        <f>[2]Dados!Y723</f>
        <v>0</v>
      </c>
      <c r="K724" s="122">
        <f>[2]Dados!Z723</f>
        <v>0</v>
      </c>
      <c r="L724" s="122">
        <f>[2]Dados!AA723</f>
        <v>0</v>
      </c>
      <c r="M724" s="122">
        <f>[2]Dados!AB723</f>
        <v>0</v>
      </c>
      <c r="N724" s="122">
        <f>[2]Dados!AC723</f>
        <v>0</v>
      </c>
      <c r="O724" s="122">
        <f>[2]Dados!AD723</f>
        <v>0</v>
      </c>
      <c r="P724" s="125" t="e">
        <f>ROUND(VLOOKUP(A724,#REF!,45,0),0)</f>
        <v>#REF!</v>
      </c>
      <c r="Q724" s="127"/>
    </row>
    <row r="725" spans="1:17" hidden="1" x14ac:dyDescent="0.3">
      <c r="A725" s="122" t="str">
        <f>[2]Dados!$Q724</f>
        <v>2116YJQA1F6P1</v>
      </c>
      <c r="B725" s="122" t="str">
        <f>[2]Dados!$H724</f>
        <v>Income</v>
      </c>
      <c r="C725" s="122" t="str">
        <f>[2]Dados!$F724</f>
        <v>L20Y</v>
      </c>
      <c r="D725" s="122">
        <f>[2]Dados!S724</f>
        <v>0</v>
      </c>
      <c r="E725" s="122">
        <f>[2]Dados!T724</f>
        <v>0</v>
      </c>
      <c r="F725" s="122">
        <f>[2]Dados!U724</f>
        <v>408</v>
      </c>
      <c r="G725" s="122">
        <f>[2]Dados!V724</f>
        <v>408</v>
      </c>
      <c r="H725" s="122">
        <f>[2]Dados!W724</f>
        <v>0</v>
      </c>
      <c r="I725" s="122">
        <f>[2]Dados!X724</f>
        <v>204</v>
      </c>
      <c r="J725" s="122">
        <f>[2]Dados!Y724</f>
        <v>204</v>
      </c>
      <c r="K725" s="122">
        <f>[2]Dados!Z724</f>
        <v>0</v>
      </c>
      <c r="L725" s="122">
        <f>[2]Dados!AA724</f>
        <v>217</v>
      </c>
      <c r="M725" s="122">
        <f>[2]Dados!AB724</f>
        <v>434</v>
      </c>
      <c r="N725" s="122">
        <f>[2]Dados!AC724</f>
        <v>0</v>
      </c>
      <c r="O725" s="122">
        <f>[2]Dados!AD724</f>
        <v>434</v>
      </c>
      <c r="P725" s="125" t="e">
        <f>ROUND(VLOOKUP(A725,#REF!,45,0),0)</f>
        <v>#REF!</v>
      </c>
      <c r="Q725" s="127"/>
    </row>
    <row r="726" spans="1:17" hidden="1" x14ac:dyDescent="0.3">
      <c r="A726" s="122" t="str">
        <f>[2]Dados!$Q725</f>
        <v>2116YJQA1F6P1</v>
      </c>
      <c r="B726" s="122" t="str">
        <f>[2]Dados!$H725</f>
        <v>Production Volume</v>
      </c>
      <c r="C726" s="122" t="str">
        <f>[2]Dados!$F725</f>
        <v>L20Y</v>
      </c>
      <c r="D726" s="122">
        <f>[2]Dados!S725</f>
        <v>553</v>
      </c>
      <c r="E726" s="122">
        <f>[2]Dados!T725</f>
        <v>0</v>
      </c>
      <c r="F726" s="122">
        <f>[2]Dados!U725</f>
        <v>0</v>
      </c>
      <c r="G726" s="122">
        <f>[2]Dados!V725</f>
        <v>67</v>
      </c>
      <c r="H726" s="122">
        <f>[2]Dados!W725</f>
        <v>0</v>
      </c>
      <c r="I726" s="122">
        <f>[2]Dados!X725</f>
        <v>204</v>
      </c>
      <c r="J726" s="122">
        <f>[2]Dados!Y725</f>
        <v>204</v>
      </c>
      <c r="K726" s="122">
        <f>[2]Dados!Z725</f>
        <v>0</v>
      </c>
      <c r="L726" s="122">
        <f>[2]Dados!AA725</f>
        <v>217</v>
      </c>
      <c r="M726" s="122">
        <f>[2]Dados!AB725</f>
        <v>434</v>
      </c>
      <c r="N726" s="122">
        <f>[2]Dados!AC725</f>
        <v>0</v>
      </c>
      <c r="O726" s="122">
        <f>[2]Dados!AD725</f>
        <v>434</v>
      </c>
      <c r="P726" s="125" t="e">
        <f>ROUND(VLOOKUP(A726,#REF!,45,0),0)</f>
        <v>#REF!</v>
      </c>
      <c r="Q726" s="127"/>
    </row>
    <row r="727" spans="1:17" hidden="1" x14ac:dyDescent="0.3">
      <c r="A727" s="122" t="str">
        <f>[2]Dados!$Q726</f>
        <v>2116YJQA1F6P1</v>
      </c>
      <c r="B727" s="122" t="str">
        <f>[2]Dados!$H726</f>
        <v>Sales Volume</v>
      </c>
      <c r="C727" s="122" t="str">
        <f>[2]Dados!$F726</f>
        <v>L20Y</v>
      </c>
      <c r="D727" s="122">
        <f>[2]Dados!S726</f>
        <v>0</v>
      </c>
      <c r="E727" s="122">
        <f>[2]Dados!T726</f>
        <v>0</v>
      </c>
      <c r="F727" s="122">
        <f>[2]Dados!U726</f>
        <v>408</v>
      </c>
      <c r="G727" s="122">
        <f>[2]Dados!V726</f>
        <v>408</v>
      </c>
      <c r="H727" s="122">
        <f>[2]Dados!W726</f>
        <v>0</v>
      </c>
      <c r="I727" s="122">
        <f>[2]Dados!X726</f>
        <v>204</v>
      </c>
      <c r="J727" s="122">
        <f>[2]Dados!Y726</f>
        <v>204</v>
      </c>
      <c r="K727" s="122">
        <f>[2]Dados!Z726</f>
        <v>0</v>
      </c>
      <c r="L727" s="122">
        <f>[2]Dados!AA726</f>
        <v>217</v>
      </c>
      <c r="M727" s="122">
        <f>[2]Dados!AB726</f>
        <v>434</v>
      </c>
      <c r="N727" s="122">
        <f>[2]Dados!AC726</f>
        <v>0</v>
      </c>
      <c r="O727" s="122">
        <f>[2]Dados!AD726</f>
        <v>434</v>
      </c>
      <c r="P727" s="125" t="e">
        <f>ROUND(VLOOKUP(A727,#REF!,45,0),0)</f>
        <v>#REF!</v>
      </c>
      <c r="Q727" s="127"/>
    </row>
    <row r="728" spans="1:17" hidden="1" x14ac:dyDescent="0.3">
      <c r="A728" s="122" t="str">
        <f>[2]Dados!$Q727</f>
        <v>2116YJQA1F6P1</v>
      </c>
      <c r="B728" s="122" t="str">
        <f>[2]Dados!$H727</f>
        <v>Stock Volume</v>
      </c>
      <c r="C728" s="122" t="str">
        <f>[2]Dados!$F727</f>
        <v>L20Y</v>
      </c>
      <c r="D728" s="122">
        <f>[2]Dados!S727</f>
        <v>748</v>
      </c>
      <c r="E728" s="122">
        <f>[2]Dados!T727</f>
        <v>749</v>
      </c>
      <c r="F728" s="122">
        <f>[2]Dados!U727</f>
        <v>341</v>
      </c>
      <c r="G728" s="122">
        <f>[2]Dados!V727</f>
        <v>0</v>
      </c>
      <c r="H728" s="122">
        <f>[2]Dados!W727</f>
        <v>0</v>
      </c>
      <c r="I728" s="122">
        <f>[2]Dados!X727</f>
        <v>0</v>
      </c>
      <c r="J728" s="122">
        <f>[2]Dados!Y727</f>
        <v>0</v>
      </c>
      <c r="K728" s="122">
        <f>[2]Dados!Z727</f>
        <v>0</v>
      </c>
      <c r="L728" s="122">
        <f>[2]Dados!AA727</f>
        <v>0</v>
      </c>
      <c r="M728" s="122">
        <f>[2]Dados!AB727</f>
        <v>0</v>
      </c>
      <c r="N728" s="122">
        <f>[2]Dados!AC727</f>
        <v>0</v>
      </c>
      <c r="O728" s="122">
        <f>[2]Dados!AD727</f>
        <v>0</v>
      </c>
      <c r="P728" s="125" t="e">
        <f>ROUND(VLOOKUP(A728,#REF!,45,0),0)</f>
        <v>#REF!</v>
      </c>
      <c r="Q728" s="127"/>
    </row>
    <row r="729" spans="1:17" hidden="1" x14ac:dyDescent="0.3">
      <c r="A729" s="122" t="str">
        <f>[2]Dados!$Q728</f>
        <v>21131Q6A206P1</v>
      </c>
      <c r="B729" s="122" t="str">
        <f>[2]Dados!$H728</f>
        <v>Available Stock</v>
      </c>
      <c r="C729" s="122" t="str">
        <f>[2]Dados!$F728</f>
        <v>LA17Y</v>
      </c>
      <c r="D729" s="122">
        <f>[2]Dados!S728</f>
        <v>0</v>
      </c>
      <c r="E729" s="122">
        <f>[2]Dados!T728</f>
        <v>0</v>
      </c>
      <c r="F729" s="122">
        <f>[2]Dados!U728</f>
        <v>0</v>
      </c>
      <c r="G729" s="122">
        <f>[2]Dados!V728</f>
        <v>0</v>
      </c>
      <c r="H729" s="122">
        <f>[2]Dados!W728</f>
        <v>0</v>
      </c>
      <c r="I729" s="122">
        <f>[2]Dados!X728</f>
        <v>0</v>
      </c>
      <c r="J729" s="122">
        <f>[2]Dados!Y728</f>
        <v>0</v>
      </c>
      <c r="K729" s="122">
        <f>[2]Dados!Z728</f>
        <v>0</v>
      </c>
      <c r="L729" s="122">
        <f>[2]Dados!AA728</f>
        <v>0</v>
      </c>
      <c r="M729" s="122">
        <f>[2]Dados!AB728</f>
        <v>0</v>
      </c>
      <c r="N729" s="122">
        <f>[2]Dados!AC728</f>
        <v>0</v>
      </c>
      <c r="O729" s="122">
        <f>[2]Dados!AD728</f>
        <v>0</v>
      </c>
      <c r="P729" s="125" t="e">
        <f>ROUND(VLOOKUP(A729,#REF!,45,0),0)</f>
        <v>#REF!</v>
      </c>
      <c r="Q729" s="127"/>
    </row>
    <row r="730" spans="1:17" hidden="1" x14ac:dyDescent="0.3">
      <c r="A730" s="122" t="str">
        <f>[2]Dados!$Q729</f>
        <v>21131Q6A206P1</v>
      </c>
      <c r="B730" s="122" t="str">
        <f>[2]Dados!$H729</f>
        <v>Income</v>
      </c>
      <c r="C730" s="122" t="str">
        <f>[2]Dados!$F729</f>
        <v>LA17Y</v>
      </c>
      <c r="D730" s="122">
        <f>[2]Dados!S729</f>
        <v>0</v>
      </c>
      <c r="E730" s="122">
        <f>[2]Dados!T729</f>
        <v>0</v>
      </c>
      <c r="F730" s="122">
        <f>[2]Dados!U729</f>
        <v>0</v>
      </c>
      <c r="G730" s="122">
        <f>[2]Dados!V729</f>
        <v>0</v>
      </c>
      <c r="H730" s="122">
        <f>[2]Dados!W729</f>
        <v>0</v>
      </c>
      <c r="I730" s="122">
        <f>[2]Dados!X729</f>
        <v>0</v>
      </c>
      <c r="J730" s="122">
        <f>[2]Dados!Y729</f>
        <v>0</v>
      </c>
      <c r="K730" s="122">
        <f>[2]Dados!Z729</f>
        <v>0</v>
      </c>
      <c r="L730" s="122">
        <f>[2]Dados!AA729</f>
        <v>0</v>
      </c>
      <c r="M730" s="122">
        <f>[2]Dados!AB729</f>
        <v>0</v>
      </c>
      <c r="N730" s="122">
        <f>[2]Dados!AC729</f>
        <v>0</v>
      </c>
      <c r="O730" s="122">
        <f>[2]Dados!AD729</f>
        <v>0</v>
      </c>
      <c r="P730" s="125" t="e">
        <f>ROUND(VLOOKUP(A730,#REF!,45,0),0)</f>
        <v>#REF!</v>
      </c>
      <c r="Q730" s="127"/>
    </row>
    <row r="731" spans="1:17" hidden="1" x14ac:dyDescent="0.3">
      <c r="A731" s="122" t="str">
        <f>[2]Dados!$Q730</f>
        <v>21131Q6A206P1</v>
      </c>
      <c r="B731" s="122" t="str">
        <f>[2]Dados!$H730</f>
        <v>Production Volume</v>
      </c>
      <c r="C731" s="122" t="str">
        <f>[2]Dados!$F730</f>
        <v>LA17Y</v>
      </c>
      <c r="D731" s="122">
        <f>[2]Dados!S730</f>
        <v>0</v>
      </c>
      <c r="E731" s="122">
        <f>[2]Dados!T730</f>
        <v>0</v>
      </c>
      <c r="F731" s="122">
        <f>[2]Dados!U730</f>
        <v>0</v>
      </c>
      <c r="G731" s="122">
        <f>[2]Dados!V730</f>
        <v>0</v>
      </c>
      <c r="H731" s="122">
        <f>[2]Dados!W730</f>
        <v>0</v>
      </c>
      <c r="I731" s="122">
        <f>[2]Dados!X730</f>
        <v>0</v>
      </c>
      <c r="J731" s="122">
        <f>[2]Dados!Y730</f>
        <v>0</v>
      </c>
      <c r="K731" s="122">
        <f>[2]Dados!Z730</f>
        <v>0</v>
      </c>
      <c r="L731" s="122">
        <f>[2]Dados!AA730</f>
        <v>0</v>
      </c>
      <c r="M731" s="122">
        <f>[2]Dados!AB730</f>
        <v>0</v>
      </c>
      <c r="N731" s="122">
        <f>[2]Dados!AC730</f>
        <v>0</v>
      </c>
      <c r="O731" s="122">
        <f>[2]Dados!AD730</f>
        <v>0</v>
      </c>
      <c r="P731" s="125" t="e">
        <f>ROUND(VLOOKUP(A731,#REF!,45,0),0)</f>
        <v>#REF!</v>
      </c>
      <c r="Q731" s="127"/>
    </row>
    <row r="732" spans="1:17" hidden="1" x14ac:dyDescent="0.3">
      <c r="A732" s="122" t="str">
        <f>[2]Dados!$Q731</f>
        <v>21131Q6A206P1</v>
      </c>
      <c r="B732" s="122" t="str">
        <f>[2]Dados!$H731</f>
        <v>Sales Volume</v>
      </c>
      <c r="C732" s="122" t="str">
        <f>[2]Dados!$F731</f>
        <v>LA17Y</v>
      </c>
      <c r="D732" s="122">
        <f>[2]Dados!S731</f>
        <v>0</v>
      </c>
      <c r="E732" s="122">
        <f>[2]Dados!T731</f>
        <v>0</v>
      </c>
      <c r="F732" s="122">
        <f>[2]Dados!U731</f>
        <v>0</v>
      </c>
      <c r="G732" s="122">
        <f>[2]Dados!V731</f>
        <v>0</v>
      </c>
      <c r="H732" s="122">
        <f>[2]Dados!W731</f>
        <v>0</v>
      </c>
      <c r="I732" s="122">
        <f>[2]Dados!X731</f>
        <v>0</v>
      </c>
      <c r="J732" s="122">
        <f>[2]Dados!Y731</f>
        <v>0</v>
      </c>
      <c r="K732" s="122">
        <f>[2]Dados!Z731</f>
        <v>0</v>
      </c>
      <c r="L732" s="122">
        <f>[2]Dados!AA731</f>
        <v>0</v>
      </c>
      <c r="M732" s="122">
        <f>[2]Dados!AB731</f>
        <v>0</v>
      </c>
      <c r="N732" s="122">
        <f>[2]Dados!AC731</f>
        <v>0</v>
      </c>
      <c r="O732" s="122">
        <f>[2]Dados!AD731</f>
        <v>0</v>
      </c>
      <c r="P732" s="125" t="e">
        <f>ROUND(VLOOKUP(A732,#REF!,45,0),0)</f>
        <v>#REF!</v>
      </c>
      <c r="Q732" s="127"/>
    </row>
    <row r="733" spans="1:17" hidden="1" x14ac:dyDescent="0.3">
      <c r="A733" s="122" t="str">
        <f>[2]Dados!$Q732</f>
        <v>21131Q6A206P1</v>
      </c>
      <c r="B733" s="122" t="str">
        <f>[2]Dados!$H732</f>
        <v>Stock Volume</v>
      </c>
      <c r="C733" s="122" t="str">
        <f>[2]Dados!$F732</f>
        <v>LA17Y</v>
      </c>
      <c r="D733" s="122">
        <f>[2]Dados!S732</f>
        <v>0</v>
      </c>
      <c r="E733" s="122">
        <f>[2]Dados!T732</f>
        <v>0</v>
      </c>
      <c r="F733" s="122">
        <f>[2]Dados!U732</f>
        <v>0</v>
      </c>
      <c r="G733" s="122">
        <f>[2]Dados!V732</f>
        <v>0</v>
      </c>
      <c r="H733" s="122">
        <f>[2]Dados!W732</f>
        <v>0</v>
      </c>
      <c r="I733" s="122">
        <f>[2]Dados!X732</f>
        <v>0</v>
      </c>
      <c r="J733" s="122">
        <f>[2]Dados!Y732</f>
        <v>0</v>
      </c>
      <c r="K733" s="122">
        <f>[2]Dados!Z732</f>
        <v>0</v>
      </c>
      <c r="L733" s="122">
        <f>[2]Dados!AA732</f>
        <v>0</v>
      </c>
      <c r="M733" s="122">
        <f>[2]Dados!AB732</f>
        <v>0</v>
      </c>
      <c r="N733" s="122">
        <f>[2]Dados!AC732</f>
        <v>0</v>
      </c>
      <c r="O733" s="122">
        <f>[2]Dados!AD732</f>
        <v>0</v>
      </c>
      <c r="P733" s="125" t="e">
        <f>ROUND(VLOOKUP(A733,#REF!,45,0),0)</f>
        <v>#REF!</v>
      </c>
      <c r="Q733" s="127"/>
    </row>
    <row r="734" spans="1:17" hidden="1" x14ac:dyDescent="0.3">
      <c r="A734" s="122" t="str">
        <f>[2]Dados!$Q733</f>
        <v>21131YOA106P1</v>
      </c>
      <c r="B734" s="122" t="str">
        <f>[2]Dados!$H733</f>
        <v>Available Stock</v>
      </c>
      <c r="C734" s="122" t="str">
        <f>[2]Dados!$F733</f>
        <v>LA17Y</v>
      </c>
      <c r="D734" s="122">
        <f>[2]Dados!S733</f>
        <v>0</v>
      </c>
      <c r="E734" s="122">
        <f>[2]Dados!T733</f>
        <v>0</v>
      </c>
      <c r="F734" s="122">
        <f>[2]Dados!U733</f>
        <v>0</v>
      </c>
      <c r="G734" s="122">
        <f>[2]Dados!V733</f>
        <v>0</v>
      </c>
      <c r="H734" s="122">
        <f>[2]Dados!W733</f>
        <v>0</v>
      </c>
      <c r="I734" s="122">
        <f>[2]Dados!X733</f>
        <v>0</v>
      </c>
      <c r="J734" s="122">
        <f>[2]Dados!Y733</f>
        <v>0</v>
      </c>
      <c r="K734" s="122">
        <f>[2]Dados!Z733</f>
        <v>0</v>
      </c>
      <c r="L734" s="122">
        <f>[2]Dados!AA733</f>
        <v>0</v>
      </c>
      <c r="M734" s="122">
        <f>[2]Dados!AB733</f>
        <v>0</v>
      </c>
      <c r="N734" s="122">
        <f>[2]Dados!AC733</f>
        <v>0</v>
      </c>
      <c r="O734" s="122">
        <f>[2]Dados!AD733</f>
        <v>0</v>
      </c>
      <c r="P734" s="125" t="e">
        <f>ROUND(VLOOKUP(A734,#REF!,45,0),0)</f>
        <v>#REF!</v>
      </c>
      <c r="Q734" s="127"/>
    </row>
    <row r="735" spans="1:17" hidden="1" x14ac:dyDescent="0.3">
      <c r="A735" s="122" t="str">
        <f>[2]Dados!$Q734</f>
        <v>21131YOA106P1</v>
      </c>
      <c r="B735" s="122" t="str">
        <f>[2]Dados!$H734</f>
        <v>Income</v>
      </c>
      <c r="C735" s="122" t="str">
        <f>[2]Dados!$F734</f>
        <v>LA17Y</v>
      </c>
      <c r="D735" s="122">
        <f>[2]Dados!S734</f>
        <v>0</v>
      </c>
      <c r="E735" s="122">
        <f>[2]Dados!T734</f>
        <v>0</v>
      </c>
      <c r="F735" s="122">
        <f>[2]Dados!U734</f>
        <v>0</v>
      </c>
      <c r="G735" s="122">
        <f>[2]Dados!V734</f>
        <v>0</v>
      </c>
      <c r="H735" s="122">
        <f>[2]Dados!W734</f>
        <v>0</v>
      </c>
      <c r="I735" s="122">
        <f>[2]Dados!X734</f>
        <v>0</v>
      </c>
      <c r="J735" s="122">
        <f>[2]Dados!Y734</f>
        <v>0</v>
      </c>
      <c r="K735" s="122">
        <f>[2]Dados!Z734</f>
        <v>0</v>
      </c>
      <c r="L735" s="122">
        <f>[2]Dados!AA734</f>
        <v>0</v>
      </c>
      <c r="M735" s="122">
        <f>[2]Dados!AB734</f>
        <v>0</v>
      </c>
      <c r="N735" s="122">
        <f>[2]Dados!AC734</f>
        <v>0</v>
      </c>
      <c r="O735" s="122">
        <f>[2]Dados!AD734</f>
        <v>0</v>
      </c>
      <c r="P735" s="125" t="e">
        <f>ROUND(VLOOKUP(A735,#REF!,45,0),0)</f>
        <v>#REF!</v>
      </c>
      <c r="Q735" s="127"/>
    </row>
    <row r="736" spans="1:17" hidden="1" x14ac:dyDescent="0.3">
      <c r="A736" s="122" t="str">
        <f>[2]Dados!$Q735</f>
        <v>21131YOA106P1</v>
      </c>
      <c r="B736" s="122" t="str">
        <f>[2]Dados!$H735</f>
        <v>Production Volume</v>
      </c>
      <c r="C736" s="122" t="str">
        <f>[2]Dados!$F735</f>
        <v>LA17Y</v>
      </c>
      <c r="D736" s="122">
        <f>[2]Dados!S735</f>
        <v>0</v>
      </c>
      <c r="E736" s="122">
        <f>[2]Dados!T735</f>
        <v>0</v>
      </c>
      <c r="F736" s="122">
        <f>[2]Dados!U735</f>
        <v>0</v>
      </c>
      <c r="G736" s="122">
        <f>[2]Dados!V735</f>
        <v>0</v>
      </c>
      <c r="H736" s="122">
        <f>[2]Dados!W735</f>
        <v>0</v>
      </c>
      <c r="I736" s="122">
        <f>[2]Dados!X735</f>
        <v>0</v>
      </c>
      <c r="J736" s="122">
        <f>[2]Dados!Y735</f>
        <v>0</v>
      </c>
      <c r="K736" s="122">
        <f>[2]Dados!Z735</f>
        <v>0</v>
      </c>
      <c r="L736" s="122">
        <f>[2]Dados!AA735</f>
        <v>0</v>
      </c>
      <c r="M736" s="122">
        <f>[2]Dados!AB735</f>
        <v>0</v>
      </c>
      <c r="N736" s="122">
        <f>[2]Dados!AC735</f>
        <v>0</v>
      </c>
      <c r="O736" s="122">
        <f>[2]Dados!AD735</f>
        <v>0</v>
      </c>
      <c r="P736" s="125" t="e">
        <f>ROUND(VLOOKUP(A736,#REF!,45,0),0)</f>
        <v>#REF!</v>
      </c>
      <c r="Q736" s="127"/>
    </row>
    <row r="737" spans="1:17" hidden="1" x14ac:dyDescent="0.3">
      <c r="A737" s="122" t="str">
        <f>[2]Dados!$Q736</f>
        <v>21131YOA106P1</v>
      </c>
      <c r="B737" s="122" t="str">
        <f>[2]Dados!$H736</f>
        <v>Sales Volume</v>
      </c>
      <c r="C737" s="122" t="str">
        <f>[2]Dados!$F736</f>
        <v>LA17Y</v>
      </c>
      <c r="D737" s="122">
        <f>[2]Dados!S736</f>
        <v>0</v>
      </c>
      <c r="E737" s="122">
        <f>[2]Dados!T736</f>
        <v>0</v>
      </c>
      <c r="F737" s="122">
        <f>[2]Dados!U736</f>
        <v>0</v>
      </c>
      <c r="G737" s="122">
        <f>[2]Dados!V736</f>
        <v>0</v>
      </c>
      <c r="H737" s="122">
        <f>[2]Dados!W736</f>
        <v>0</v>
      </c>
      <c r="I737" s="122">
        <f>[2]Dados!X736</f>
        <v>0</v>
      </c>
      <c r="J737" s="122">
        <f>[2]Dados!Y736</f>
        <v>0</v>
      </c>
      <c r="K737" s="122">
        <f>[2]Dados!Z736</f>
        <v>0</v>
      </c>
      <c r="L737" s="122">
        <f>[2]Dados!AA736</f>
        <v>0</v>
      </c>
      <c r="M737" s="122">
        <f>[2]Dados!AB736</f>
        <v>0</v>
      </c>
      <c r="N737" s="122">
        <f>[2]Dados!AC736</f>
        <v>0</v>
      </c>
      <c r="O737" s="122">
        <f>[2]Dados!AD736</f>
        <v>0</v>
      </c>
      <c r="P737" s="125" t="e">
        <f>ROUND(VLOOKUP(A737,#REF!,45,0),0)</f>
        <v>#REF!</v>
      </c>
      <c r="Q737" s="127"/>
    </row>
    <row r="738" spans="1:17" hidden="1" x14ac:dyDescent="0.3">
      <c r="A738" s="122" t="str">
        <f>[2]Dados!$Q737</f>
        <v>21131YOA106P1</v>
      </c>
      <c r="B738" s="122" t="str">
        <f>[2]Dados!$H737</f>
        <v>Stock Volume</v>
      </c>
      <c r="C738" s="122" t="str">
        <f>[2]Dados!$F737</f>
        <v>LA17Y</v>
      </c>
      <c r="D738" s="122">
        <f>[2]Dados!S737</f>
        <v>0</v>
      </c>
      <c r="E738" s="122">
        <f>[2]Dados!T737</f>
        <v>0</v>
      </c>
      <c r="F738" s="122">
        <f>[2]Dados!U737</f>
        <v>0</v>
      </c>
      <c r="G738" s="122">
        <f>[2]Dados!V737</f>
        <v>0</v>
      </c>
      <c r="H738" s="122">
        <f>[2]Dados!W737</f>
        <v>0</v>
      </c>
      <c r="I738" s="122">
        <f>[2]Dados!X737</f>
        <v>0</v>
      </c>
      <c r="J738" s="122">
        <f>[2]Dados!Y737</f>
        <v>0</v>
      </c>
      <c r="K738" s="122">
        <f>[2]Dados!Z737</f>
        <v>0</v>
      </c>
      <c r="L738" s="122">
        <f>[2]Dados!AA737</f>
        <v>0</v>
      </c>
      <c r="M738" s="122">
        <f>[2]Dados!AB737</f>
        <v>0</v>
      </c>
      <c r="N738" s="122">
        <f>[2]Dados!AC737</f>
        <v>0</v>
      </c>
      <c r="O738" s="122">
        <f>[2]Dados!AD737</f>
        <v>0</v>
      </c>
      <c r="P738" s="125" t="e">
        <f>ROUND(VLOOKUP(A738,#REF!,45,0),0)</f>
        <v>#REF!</v>
      </c>
      <c r="Q738" s="127"/>
    </row>
    <row r="739" spans="1:17" hidden="1" x14ac:dyDescent="0.3">
      <c r="A739" s="122" t="str">
        <f>[2]Dados!$Q738</f>
        <v>51109PR3206P1</v>
      </c>
      <c r="B739" s="122" t="str">
        <f>[2]Dados!$H738</f>
        <v>Available Stock</v>
      </c>
      <c r="C739" s="122" t="str">
        <f>[2]Dados!$F738</f>
        <v>LAC09</v>
      </c>
      <c r="D739" s="122">
        <f>[2]Dados!S738</f>
        <v>0</v>
      </c>
      <c r="E739" s="122">
        <f>[2]Dados!T738</f>
        <v>0</v>
      </c>
      <c r="F739" s="122">
        <f>[2]Dados!U738</f>
        <v>0</v>
      </c>
      <c r="G739" s="122">
        <f>[2]Dados!V738</f>
        <v>0</v>
      </c>
      <c r="H739" s="122">
        <f>[2]Dados!W738</f>
        <v>0</v>
      </c>
      <c r="I739" s="122">
        <f>[2]Dados!X738</f>
        <v>0</v>
      </c>
      <c r="J739" s="122">
        <f>[2]Dados!Y738</f>
        <v>0</v>
      </c>
      <c r="K739" s="122">
        <f>[2]Dados!Z738</f>
        <v>0</v>
      </c>
      <c r="L739" s="122">
        <f>[2]Dados!AA738</f>
        <v>0</v>
      </c>
      <c r="M739" s="122">
        <f>[2]Dados!AB738</f>
        <v>0</v>
      </c>
      <c r="N739" s="122">
        <f>[2]Dados!AC738</f>
        <v>0</v>
      </c>
      <c r="O739" s="122">
        <f>[2]Dados!AD738</f>
        <v>0</v>
      </c>
      <c r="P739" s="125" t="e">
        <f>ROUND(VLOOKUP(A739,#REF!,45,0),0)</f>
        <v>#REF!</v>
      </c>
      <c r="Q739" s="127"/>
    </row>
    <row r="740" spans="1:17" hidden="1" x14ac:dyDescent="0.3">
      <c r="A740" s="122" t="str">
        <f>[2]Dados!$Q739</f>
        <v>51109PR3206P1</v>
      </c>
      <c r="B740" s="122" t="str">
        <f>[2]Dados!$H739</f>
        <v>Income</v>
      </c>
      <c r="C740" s="122" t="str">
        <f>[2]Dados!$F739</f>
        <v>LAC09</v>
      </c>
      <c r="D740" s="122">
        <f>[2]Dados!S739</f>
        <v>0</v>
      </c>
      <c r="E740" s="122">
        <f>[2]Dados!T739</f>
        <v>0</v>
      </c>
      <c r="F740" s="122">
        <f>[2]Dados!U739</f>
        <v>0</v>
      </c>
      <c r="G740" s="122">
        <f>[2]Dados!V739</f>
        <v>0</v>
      </c>
      <c r="H740" s="122">
        <f>[2]Dados!W739</f>
        <v>0</v>
      </c>
      <c r="I740" s="122">
        <f>[2]Dados!X739</f>
        <v>0</v>
      </c>
      <c r="J740" s="122">
        <f>[2]Dados!Y739</f>
        <v>0</v>
      </c>
      <c r="K740" s="122">
        <f>[2]Dados!Z739</f>
        <v>380</v>
      </c>
      <c r="L740" s="122">
        <f>[2]Dados!AA739</f>
        <v>380</v>
      </c>
      <c r="M740" s="122">
        <f>[2]Dados!AB739</f>
        <v>95</v>
      </c>
      <c r="N740" s="122">
        <f>[2]Dados!AC739</f>
        <v>0</v>
      </c>
      <c r="O740" s="122">
        <f>[2]Dados!AD739</f>
        <v>380</v>
      </c>
      <c r="P740" s="125" t="e">
        <f>ROUND(VLOOKUP(A740,#REF!,45,0),0)</f>
        <v>#REF!</v>
      </c>
      <c r="Q740" s="127"/>
    </row>
    <row r="741" spans="1:17" hidden="1" x14ac:dyDescent="0.3">
      <c r="A741" s="122" t="str">
        <f>[2]Dados!$Q740</f>
        <v>51109PR3206P1</v>
      </c>
      <c r="B741" s="122" t="str">
        <f>[2]Dados!$H740</f>
        <v>Production Volume</v>
      </c>
      <c r="C741" s="122" t="str">
        <f>[2]Dados!$F740</f>
        <v>LAC09</v>
      </c>
      <c r="D741" s="122">
        <f>[2]Dados!S740</f>
        <v>0</v>
      </c>
      <c r="E741" s="122">
        <f>[2]Dados!T740</f>
        <v>0</v>
      </c>
      <c r="F741" s="122">
        <f>[2]Dados!U740</f>
        <v>0</v>
      </c>
      <c r="G741" s="122">
        <f>[2]Dados!V740</f>
        <v>0</v>
      </c>
      <c r="H741" s="122">
        <f>[2]Dados!W740</f>
        <v>0</v>
      </c>
      <c r="I741" s="122">
        <f>[2]Dados!X740</f>
        <v>0</v>
      </c>
      <c r="J741" s="122">
        <f>[2]Dados!Y740</f>
        <v>0</v>
      </c>
      <c r="K741" s="122">
        <f>[2]Dados!Z740</f>
        <v>380</v>
      </c>
      <c r="L741" s="122">
        <f>[2]Dados!AA740</f>
        <v>380</v>
      </c>
      <c r="M741" s="122">
        <f>[2]Dados!AB740</f>
        <v>95</v>
      </c>
      <c r="N741" s="122">
        <f>[2]Dados!AC740</f>
        <v>0</v>
      </c>
      <c r="O741" s="122">
        <f>[2]Dados!AD740</f>
        <v>380</v>
      </c>
      <c r="P741" s="125" t="e">
        <f>ROUND(VLOOKUP(A741,#REF!,45,0),0)</f>
        <v>#REF!</v>
      </c>
      <c r="Q741" s="127"/>
    </row>
    <row r="742" spans="1:17" hidden="1" x14ac:dyDescent="0.3">
      <c r="A742" s="122" t="str">
        <f>[2]Dados!$Q741</f>
        <v>51109PR3206P1</v>
      </c>
      <c r="B742" s="122" t="str">
        <f>[2]Dados!$H741</f>
        <v>Sales Volume</v>
      </c>
      <c r="C742" s="122" t="str">
        <f>[2]Dados!$F741</f>
        <v>LAC09</v>
      </c>
      <c r="D742" s="122">
        <f>[2]Dados!S741</f>
        <v>0</v>
      </c>
      <c r="E742" s="122">
        <f>[2]Dados!T741</f>
        <v>0</v>
      </c>
      <c r="F742" s="122">
        <f>[2]Dados!U741</f>
        <v>0</v>
      </c>
      <c r="G742" s="122">
        <f>[2]Dados!V741</f>
        <v>0</v>
      </c>
      <c r="H742" s="122">
        <f>[2]Dados!W741</f>
        <v>0</v>
      </c>
      <c r="I742" s="122">
        <f>[2]Dados!X741</f>
        <v>0</v>
      </c>
      <c r="J742" s="122">
        <f>[2]Dados!Y741</f>
        <v>0</v>
      </c>
      <c r="K742" s="122">
        <f>[2]Dados!Z741</f>
        <v>380</v>
      </c>
      <c r="L742" s="122">
        <f>[2]Dados!AA741</f>
        <v>380</v>
      </c>
      <c r="M742" s="122">
        <f>[2]Dados!AB741</f>
        <v>95</v>
      </c>
      <c r="N742" s="122">
        <f>[2]Dados!AC741</f>
        <v>0</v>
      </c>
      <c r="O742" s="122">
        <f>[2]Dados!AD741</f>
        <v>380</v>
      </c>
      <c r="P742" s="125" t="e">
        <f>ROUND(VLOOKUP(A742,#REF!,45,0),0)</f>
        <v>#REF!</v>
      </c>
      <c r="Q742" s="127"/>
    </row>
    <row r="743" spans="1:17" hidden="1" x14ac:dyDescent="0.3">
      <c r="A743" s="122" t="str">
        <f>[2]Dados!$Q742</f>
        <v>51109PR3206P1</v>
      </c>
      <c r="B743" s="122" t="str">
        <f>[2]Dados!$H742</f>
        <v>Stock Volume</v>
      </c>
      <c r="C743" s="122" t="str">
        <f>[2]Dados!$F742</f>
        <v>LAC09</v>
      </c>
      <c r="D743" s="122">
        <f>[2]Dados!S742</f>
        <v>0</v>
      </c>
      <c r="E743" s="122">
        <f>[2]Dados!T742</f>
        <v>0</v>
      </c>
      <c r="F743" s="122">
        <f>[2]Dados!U742</f>
        <v>0</v>
      </c>
      <c r="G743" s="122">
        <f>[2]Dados!V742</f>
        <v>0</v>
      </c>
      <c r="H743" s="122">
        <f>[2]Dados!W742</f>
        <v>0</v>
      </c>
      <c r="I743" s="122">
        <f>[2]Dados!X742</f>
        <v>0</v>
      </c>
      <c r="J743" s="122">
        <f>[2]Dados!Y742</f>
        <v>0</v>
      </c>
      <c r="K743" s="122">
        <f>[2]Dados!Z742</f>
        <v>0</v>
      </c>
      <c r="L743" s="122">
        <f>[2]Dados!AA742</f>
        <v>0</v>
      </c>
      <c r="M743" s="122">
        <f>[2]Dados!AB742</f>
        <v>0</v>
      </c>
      <c r="N743" s="122">
        <f>[2]Dados!AC742</f>
        <v>0</v>
      </c>
      <c r="O743" s="122">
        <f>[2]Dados!AD742</f>
        <v>0</v>
      </c>
      <c r="P743" s="125" t="e">
        <f>ROUND(VLOOKUP(A743,#REF!,45,0),0)</f>
        <v>#REF!</v>
      </c>
      <c r="Q743" s="127"/>
    </row>
    <row r="744" spans="1:17" hidden="1" x14ac:dyDescent="0.3">
      <c r="A744" s="122" t="str">
        <f>[2]Dados!$Q743</f>
        <v>21151T6A206P1</v>
      </c>
      <c r="B744" s="122" t="str">
        <f>[2]Dados!$H743</f>
        <v>Available Stock</v>
      </c>
      <c r="C744" s="122" t="str">
        <f>[2]Dados!$F743</f>
        <v>LBU15</v>
      </c>
      <c r="D744" s="122">
        <f>[2]Dados!S743</f>
        <v>0</v>
      </c>
      <c r="E744" s="122">
        <f>[2]Dados!T743</f>
        <v>0</v>
      </c>
      <c r="F744" s="122">
        <f>[2]Dados!U743</f>
        <v>0</v>
      </c>
      <c r="G744" s="122">
        <f>[2]Dados!V743</f>
        <v>0</v>
      </c>
      <c r="H744" s="122">
        <f>[2]Dados!W743</f>
        <v>0</v>
      </c>
      <c r="I744" s="122">
        <f>[2]Dados!X743</f>
        <v>0</v>
      </c>
      <c r="J744" s="122">
        <f>[2]Dados!Y743</f>
        <v>0</v>
      </c>
      <c r="K744" s="122">
        <f>[2]Dados!Z743</f>
        <v>0</v>
      </c>
      <c r="L744" s="122">
        <f>[2]Dados!AA743</f>
        <v>0</v>
      </c>
      <c r="M744" s="122">
        <f>[2]Dados!AB743</f>
        <v>0</v>
      </c>
      <c r="N744" s="122">
        <f>[2]Dados!AC743</f>
        <v>0</v>
      </c>
      <c r="O744" s="122">
        <f>[2]Dados!AD743</f>
        <v>0</v>
      </c>
      <c r="P744" s="125" t="e">
        <f>ROUND(VLOOKUP(A744,#REF!,45,0),0)</f>
        <v>#REF!</v>
      </c>
      <c r="Q744" s="127"/>
    </row>
    <row r="745" spans="1:17" hidden="1" x14ac:dyDescent="0.3">
      <c r="A745" s="122" t="str">
        <f>[2]Dados!$Q744</f>
        <v>21151T6A206P1</v>
      </c>
      <c r="B745" s="122" t="str">
        <f>[2]Dados!$H744</f>
        <v>Income</v>
      </c>
      <c r="C745" s="122" t="str">
        <f>[2]Dados!$F744</f>
        <v>LBU15</v>
      </c>
      <c r="D745" s="122">
        <f>[2]Dados!S744</f>
        <v>0</v>
      </c>
      <c r="E745" s="122">
        <f>[2]Dados!T744</f>
        <v>0</v>
      </c>
      <c r="F745" s="122">
        <f>[2]Dados!U744</f>
        <v>0</v>
      </c>
      <c r="G745" s="122">
        <f>[2]Dados!V744</f>
        <v>0</v>
      </c>
      <c r="H745" s="122">
        <f>[2]Dados!W744</f>
        <v>0</v>
      </c>
      <c r="I745" s="122">
        <f>[2]Dados!X744</f>
        <v>0</v>
      </c>
      <c r="J745" s="122">
        <f>[2]Dados!Y744</f>
        <v>0</v>
      </c>
      <c r="K745" s="122">
        <f>[2]Dados!Z744</f>
        <v>0</v>
      </c>
      <c r="L745" s="122">
        <f>[2]Dados!AA744</f>
        <v>0</v>
      </c>
      <c r="M745" s="122">
        <f>[2]Dados!AB744</f>
        <v>0</v>
      </c>
      <c r="N745" s="122">
        <f>[2]Dados!AC744</f>
        <v>0</v>
      </c>
      <c r="O745" s="122">
        <f>[2]Dados!AD744</f>
        <v>0</v>
      </c>
      <c r="P745" s="125" t="e">
        <f>ROUND(VLOOKUP(A745,#REF!,45,0),0)</f>
        <v>#REF!</v>
      </c>
      <c r="Q745" s="127"/>
    </row>
    <row r="746" spans="1:17" hidden="1" x14ac:dyDescent="0.3">
      <c r="A746" s="122" t="str">
        <f>[2]Dados!$Q745</f>
        <v>21151T6A206P1</v>
      </c>
      <c r="B746" s="122" t="str">
        <f>[2]Dados!$H745</f>
        <v>Production Volume</v>
      </c>
      <c r="C746" s="122" t="str">
        <f>[2]Dados!$F745</f>
        <v>LBU15</v>
      </c>
      <c r="D746" s="122">
        <f>[2]Dados!S745</f>
        <v>0</v>
      </c>
      <c r="E746" s="122">
        <f>[2]Dados!T745</f>
        <v>0</v>
      </c>
      <c r="F746" s="122">
        <f>[2]Dados!U745</f>
        <v>0</v>
      </c>
      <c r="G746" s="122">
        <f>[2]Dados!V745</f>
        <v>0</v>
      </c>
      <c r="H746" s="122">
        <f>[2]Dados!W745</f>
        <v>0</v>
      </c>
      <c r="I746" s="122">
        <f>[2]Dados!X745</f>
        <v>0</v>
      </c>
      <c r="J746" s="122">
        <f>[2]Dados!Y745</f>
        <v>0</v>
      </c>
      <c r="K746" s="122">
        <f>[2]Dados!Z745</f>
        <v>0</v>
      </c>
      <c r="L746" s="122">
        <f>[2]Dados!AA745</f>
        <v>0</v>
      </c>
      <c r="M746" s="122">
        <f>[2]Dados!AB745</f>
        <v>0</v>
      </c>
      <c r="N746" s="122">
        <f>[2]Dados!AC745</f>
        <v>0</v>
      </c>
      <c r="O746" s="122">
        <f>[2]Dados!AD745</f>
        <v>0</v>
      </c>
      <c r="P746" s="125" t="e">
        <f>ROUND(VLOOKUP(A746,#REF!,45,0),0)</f>
        <v>#REF!</v>
      </c>
      <c r="Q746" s="127"/>
    </row>
    <row r="747" spans="1:17" hidden="1" x14ac:dyDescent="0.3">
      <c r="A747" s="122" t="str">
        <f>[2]Dados!$Q746</f>
        <v>21151T6A206P1</v>
      </c>
      <c r="B747" s="122" t="str">
        <f>[2]Dados!$H746</f>
        <v>Sales Volume</v>
      </c>
      <c r="C747" s="122" t="str">
        <f>[2]Dados!$F746</f>
        <v>LBU15</v>
      </c>
      <c r="D747" s="122">
        <f>[2]Dados!S746</f>
        <v>0</v>
      </c>
      <c r="E747" s="122">
        <f>[2]Dados!T746</f>
        <v>0</v>
      </c>
      <c r="F747" s="122">
        <f>[2]Dados!U746</f>
        <v>0</v>
      </c>
      <c r="G747" s="122">
        <f>[2]Dados!V746</f>
        <v>0</v>
      </c>
      <c r="H747" s="122">
        <f>[2]Dados!W746</f>
        <v>0</v>
      </c>
      <c r="I747" s="122">
        <f>[2]Dados!X746</f>
        <v>0</v>
      </c>
      <c r="J747" s="122">
        <f>[2]Dados!Y746</f>
        <v>0</v>
      </c>
      <c r="K747" s="122">
        <f>[2]Dados!Z746</f>
        <v>0</v>
      </c>
      <c r="L747" s="122">
        <f>[2]Dados!AA746</f>
        <v>0</v>
      </c>
      <c r="M747" s="122">
        <f>[2]Dados!AB746</f>
        <v>0</v>
      </c>
      <c r="N747" s="122">
        <f>[2]Dados!AC746</f>
        <v>0</v>
      </c>
      <c r="O747" s="122">
        <f>[2]Dados!AD746</f>
        <v>0</v>
      </c>
      <c r="P747" s="125" t="e">
        <f>ROUND(VLOOKUP(A747,#REF!,45,0),0)</f>
        <v>#REF!</v>
      </c>
      <c r="Q747" s="127"/>
    </row>
    <row r="748" spans="1:17" hidden="1" x14ac:dyDescent="0.3">
      <c r="A748" s="122" t="str">
        <f>[2]Dados!$Q747</f>
        <v>21151T6A206P1</v>
      </c>
      <c r="B748" s="122" t="str">
        <f>[2]Dados!$H747</f>
        <v>Stock Volume</v>
      </c>
      <c r="C748" s="122" t="str">
        <f>[2]Dados!$F747</f>
        <v>LBU15</v>
      </c>
      <c r="D748" s="122">
        <f>[2]Dados!S747</f>
        <v>0</v>
      </c>
      <c r="E748" s="122">
        <f>[2]Dados!T747</f>
        <v>0</v>
      </c>
      <c r="F748" s="122">
        <f>[2]Dados!U747</f>
        <v>0</v>
      </c>
      <c r="G748" s="122">
        <f>[2]Dados!V747</f>
        <v>0</v>
      </c>
      <c r="H748" s="122">
        <f>[2]Dados!W747</f>
        <v>0</v>
      </c>
      <c r="I748" s="122">
        <f>[2]Dados!X747</f>
        <v>0</v>
      </c>
      <c r="J748" s="122">
        <f>[2]Dados!Y747</f>
        <v>0</v>
      </c>
      <c r="K748" s="122">
        <f>[2]Dados!Z747</f>
        <v>0</v>
      </c>
      <c r="L748" s="122">
        <f>[2]Dados!AA747</f>
        <v>0</v>
      </c>
      <c r="M748" s="122">
        <f>[2]Dados!AB747</f>
        <v>0</v>
      </c>
      <c r="N748" s="122">
        <f>[2]Dados!AC747</f>
        <v>0</v>
      </c>
      <c r="O748" s="122">
        <f>[2]Dados!AD747</f>
        <v>0</v>
      </c>
      <c r="P748" s="125" t="e">
        <f>ROUND(VLOOKUP(A748,#REF!,45,0),0)</f>
        <v>#REF!</v>
      </c>
      <c r="Q748" s="127"/>
    </row>
    <row r="749" spans="1:17" hidden="1" x14ac:dyDescent="0.3">
      <c r="A749" s="122" t="str">
        <f>[2]Dados!$Q748</f>
        <v>21151T8A206P1</v>
      </c>
      <c r="B749" s="122" t="str">
        <f>[2]Dados!$H748</f>
        <v>Available Stock</v>
      </c>
      <c r="C749" s="122" t="str">
        <f>[2]Dados!$F748</f>
        <v>LBU15</v>
      </c>
      <c r="D749" s="122">
        <f>[2]Dados!S748</f>
        <v>306</v>
      </c>
      <c r="E749" s="122">
        <f>[2]Dados!T748</f>
        <v>306</v>
      </c>
      <c r="F749" s="122">
        <f>[2]Dados!U748</f>
        <v>306</v>
      </c>
      <c r="G749" s="122">
        <f>[2]Dados!V748</f>
        <v>0</v>
      </c>
      <c r="H749" s="122">
        <f>[2]Dados!W748</f>
        <v>0</v>
      </c>
      <c r="I749" s="122">
        <f>[2]Dados!X748</f>
        <v>0</v>
      </c>
      <c r="J749" s="122">
        <f>[2]Dados!Y748</f>
        <v>0</v>
      </c>
      <c r="K749" s="122">
        <f>[2]Dados!Z748</f>
        <v>0</v>
      </c>
      <c r="L749" s="122">
        <f>[2]Dados!AA748</f>
        <v>0</v>
      </c>
      <c r="M749" s="122">
        <f>[2]Dados!AB748</f>
        <v>0</v>
      </c>
      <c r="N749" s="122">
        <f>[2]Dados!AC748</f>
        <v>0</v>
      </c>
      <c r="O749" s="122">
        <f>[2]Dados!AD748</f>
        <v>0</v>
      </c>
      <c r="P749" s="125" t="e">
        <f>ROUND(VLOOKUP(A749,#REF!,45,0),0)</f>
        <v>#REF!</v>
      </c>
      <c r="Q749" s="127"/>
    </row>
    <row r="750" spans="1:17" hidden="1" x14ac:dyDescent="0.3">
      <c r="A750" s="122" t="str">
        <f>[2]Dados!$Q749</f>
        <v>21151T8A206P1</v>
      </c>
      <c r="B750" s="122" t="str">
        <f>[2]Dados!$H749</f>
        <v>Income</v>
      </c>
      <c r="C750" s="122" t="str">
        <f>[2]Dados!$F749</f>
        <v>LBU15</v>
      </c>
      <c r="D750" s="122">
        <f>[2]Dados!S749</f>
        <v>0</v>
      </c>
      <c r="E750" s="122">
        <f>[2]Dados!T749</f>
        <v>0</v>
      </c>
      <c r="F750" s="122">
        <f>[2]Dados!U749</f>
        <v>0</v>
      </c>
      <c r="G750" s="122">
        <f>[2]Dados!V749</f>
        <v>0</v>
      </c>
      <c r="H750" s="122">
        <f>[2]Dados!W749</f>
        <v>0</v>
      </c>
      <c r="I750" s="122">
        <f>[2]Dados!X749</f>
        <v>0</v>
      </c>
      <c r="J750" s="122">
        <f>[2]Dados!Y749</f>
        <v>0</v>
      </c>
      <c r="K750" s="122">
        <f>[2]Dados!Z749</f>
        <v>0</v>
      </c>
      <c r="L750" s="122">
        <f>[2]Dados!AA749</f>
        <v>0</v>
      </c>
      <c r="M750" s="122">
        <f>[2]Dados!AB749</f>
        <v>0</v>
      </c>
      <c r="N750" s="122">
        <f>[2]Dados!AC749</f>
        <v>0</v>
      </c>
      <c r="O750" s="122">
        <f>[2]Dados!AD749</f>
        <v>0</v>
      </c>
      <c r="P750" s="125" t="e">
        <f>ROUND(VLOOKUP(A750,#REF!,45,0),0)</f>
        <v>#REF!</v>
      </c>
      <c r="Q750" s="127"/>
    </row>
    <row r="751" spans="1:17" hidden="1" x14ac:dyDescent="0.3">
      <c r="A751" s="122" t="str">
        <f>[2]Dados!$Q750</f>
        <v>21151T8A206P1</v>
      </c>
      <c r="B751" s="122" t="str">
        <f>[2]Dados!$H750</f>
        <v>Production Volume</v>
      </c>
      <c r="C751" s="122" t="str">
        <f>[2]Dados!$F750</f>
        <v>LBU15</v>
      </c>
      <c r="D751" s="122">
        <f>[2]Dados!S750</f>
        <v>0</v>
      </c>
      <c r="E751" s="122">
        <f>[2]Dados!T750</f>
        <v>0</v>
      </c>
      <c r="F751" s="122">
        <f>[2]Dados!U750</f>
        <v>0</v>
      </c>
      <c r="G751" s="122">
        <f>[2]Dados!V750</f>
        <v>0</v>
      </c>
      <c r="H751" s="122">
        <f>[2]Dados!W750</f>
        <v>0</v>
      </c>
      <c r="I751" s="122">
        <f>[2]Dados!X750</f>
        <v>0</v>
      </c>
      <c r="J751" s="122">
        <f>[2]Dados!Y750</f>
        <v>0</v>
      </c>
      <c r="K751" s="122">
        <f>[2]Dados!Z750</f>
        <v>0</v>
      </c>
      <c r="L751" s="122">
        <f>[2]Dados!AA750</f>
        <v>0</v>
      </c>
      <c r="M751" s="122">
        <f>[2]Dados!AB750</f>
        <v>0</v>
      </c>
      <c r="N751" s="122">
        <f>[2]Dados!AC750</f>
        <v>0</v>
      </c>
      <c r="O751" s="122">
        <f>[2]Dados!AD750</f>
        <v>0</v>
      </c>
      <c r="P751" s="125" t="e">
        <f>ROUND(VLOOKUP(A751,#REF!,45,0),0)</f>
        <v>#REF!</v>
      </c>
      <c r="Q751" s="127"/>
    </row>
    <row r="752" spans="1:17" hidden="1" x14ac:dyDescent="0.3">
      <c r="A752" s="122" t="str">
        <f>[2]Dados!$Q751</f>
        <v>21151T8A206P1</v>
      </c>
      <c r="B752" s="122" t="str">
        <f>[2]Dados!$H751</f>
        <v>Sales Volume</v>
      </c>
      <c r="C752" s="122" t="str">
        <f>[2]Dados!$F751</f>
        <v>LBU15</v>
      </c>
      <c r="D752" s="122">
        <f>[2]Dados!S751</f>
        <v>0</v>
      </c>
      <c r="E752" s="122">
        <f>[2]Dados!T751</f>
        <v>0</v>
      </c>
      <c r="F752" s="122">
        <f>[2]Dados!U751</f>
        <v>0</v>
      </c>
      <c r="G752" s="122">
        <f>[2]Dados!V751</f>
        <v>0</v>
      </c>
      <c r="H752" s="122">
        <f>[2]Dados!W751</f>
        <v>0</v>
      </c>
      <c r="I752" s="122">
        <f>[2]Dados!X751</f>
        <v>0</v>
      </c>
      <c r="J752" s="122">
        <f>[2]Dados!Y751</f>
        <v>0</v>
      </c>
      <c r="K752" s="122">
        <f>[2]Dados!Z751</f>
        <v>0</v>
      </c>
      <c r="L752" s="122">
        <f>[2]Dados!AA751</f>
        <v>0</v>
      </c>
      <c r="M752" s="122">
        <f>[2]Dados!AB751</f>
        <v>0</v>
      </c>
      <c r="N752" s="122">
        <f>[2]Dados!AC751</f>
        <v>0</v>
      </c>
      <c r="O752" s="122">
        <f>[2]Dados!AD751</f>
        <v>0</v>
      </c>
      <c r="P752" s="125" t="e">
        <f>ROUND(VLOOKUP(A752,#REF!,45,0),0)</f>
        <v>#REF!</v>
      </c>
      <c r="Q752" s="127"/>
    </row>
    <row r="753" spans="1:17" hidden="1" x14ac:dyDescent="0.3">
      <c r="A753" s="122" t="str">
        <f>[2]Dados!$Q752</f>
        <v>21151T8A206P1</v>
      </c>
      <c r="B753" s="122" t="str">
        <f>[2]Dados!$H752</f>
        <v>Stock Volume</v>
      </c>
      <c r="C753" s="122" t="str">
        <f>[2]Dados!$F752</f>
        <v>LBU15</v>
      </c>
      <c r="D753" s="122">
        <f>[2]Dados!S752</f>
        <v>306</v>
      </c>
      <c r="E753" s="122">
        <f>[2]Dados!T752</f>
        <v>306</v>
      </c>
      <c r="F753" s="122">
        <f>[2]Dados!U752</f>
        <v>306</v>
      </c>
      <c r="G753" s="122">
        <f>[2]Dados!V752</f>
        <v>0</v>
      </c>
      <c r="H753" s="122">
        <f>[2]Dados!W752</f>
        <v>0</v>
      </c>
      <c r="I753" s="122">
        <f>[2]Dados!X752</f>
        <v>0</v>
      </c>
      <c r="J753" s="122">
        <f>[2]Dados!Y752</f>
        <v>0</v>
      </c>
      <c r="K753" s="122">
        <f>[2]Dados!Z752</f>
        <v>0</v>
      </c>
      <c r="L753" s="122">
        <f>[2]Dados!AA752</f>
        <v>0</v>
      </c>
      <c r="M753" s="122">
        <f>[2]Dados!AB752</f>
        <v>0</v>
      </c>
      <c r="N753" s="122">
        <f>[2]Dados!AC752</f>
        <v>0</v>
      </c>
      <c r="O753" s="122">
        <f>[2]Dados!AD752</f>
        <v>0</v>
      </c>
      <c r="P753" s="125" t="e">
        <f>ROUND(VLOOKUP(A753,#REF!,45,0),0)</f>
        <v>#REF!</v>
      </c>
      <c r="Q753" s="127"/>
    </row>
    <row r="754" spans="1:17" hidden="1" x14ac:dyDescent="0.3">
      <c r="A754" s="122" t="str">
        <f>[2]Dados!$Q753</f>
        <v>21151TQA106P1</v>
      </c>
      <c r="B754" s="122" t="str">
        <f>[2]Dados!$H753</f>
        <v>Available Stock</v>
      </c>
      <c r="C754" s="122" t="str">
        <f>[2]Dados!$F753</f>
        <v>LBU15</v>
      </c>
      <c r="D754" s="122">
        <f>[2]Dados!S753</f>
        <v>0</v>
      </c>
      <c r="E754" s="122">
        <f>[2]Dados!T753</f>
        <v>0</v>
      </c>
      <c r="F754" s="122">
        <f>[2]Dados!U753</f>
        <v>0</v>
      </c>
      <c r="G754" s="122">
        <f>[2]Dados!V753</f>
        <v>0</v>
      </c>
      <c r="H754" s="122">
        <f>[2]Dados!W753</f>
        <v>0</v>
      </c>
      <c r="I754" s="122">
        <f>[2]Dados!X753</f>
        <v>0</v>
      </c>
      <c r="J754" s="122">
        <f>[2]Dados!Y753</f>
        <v>0</v>
      </c>
      <c r="K754" s="122">
        <f>[2]Dados!Z753</f>
        <v>0</v>
      </c>
      <c r="L754" s="122">
        <f>[2]Dados!AA753</f>
        <v>0</v>
      </c>
      <c r="M754" s="122">
        <f>[2]Dados!AB753</f>
        <v>0</v>
      </c>
      <c r="N754" s="122">
        <f>[2]Dados!AC753</f>
        <v>0</v>
      </c>
      <c r="O754" s="122">
        <f>[2]Dados!AD753</f>
        <v>0</v>
      </c>
      <c r="P754" s="125" t="e">
        <f>ROUND(VLOOKUP(A754,#REF!,45,0),0)</f>
        <v>#REF!</v>
      </c>
      <c r="Q754" s="127"/>
    </row>
    <row r="755" spans="1:17" hidden="1" x14ac:dyDescent="0.3">
      <c r="A755" s="122" t="str">
        <f>[2]Dados!$Q754</f>
        <v>21151TQA106P1</v>
      </c>
      <c r="B755" s="122" t="str">
        <f>[2]Dados!$H754</f>
        <v>Income</v>
      </c>
      <c r="C755" s="122" t="str">
        <f>[2]Dados!$F754</f>
        <v>LBU15</v>
      </c>
      <c r="D755" s="122">
        <f>[2]Dados!S754</f>
        <v>0</v>
      </c>
      <c r="E755" s="122">
        <f>[2]Dados!T754</f>
        <v>0</v>
      </c>
      <c r="F755" s="122">
        <f>[2]Dados!U754</f>
        <v>0</v>
      </c>
      <c r="G755" s="122">
        <f>[2]Dados!V754</f>
        <v>0</v>
      </c>
      <c r="H755" s="122">
        <f>[2]Dados!W754</f>
        <v>0</v>
      </c>
      <c r="I755" s="122">
        <f>[2]Dados!X754</f>
        <v>0</v>
      </c>
      <c r="J755" s="122">
        <f>[2]Dados!Y754</f>
        <v>0</v>
      </c>
      <c r="K755" s="122">
        <f>[2]Dados!Z754</f>
        <v>0</v>
      </c>
      <c r="L755" s="122">
        <f>[2]Dados!AA754</f>
        <v>0</v>
      </c>
      <c r="M755" s="122">
        <f>[2]Dados!AB754</f>
        <v>0</v>
      </c>
      <c r="N755" s="122">
        <f>[2]Dados!AC754</f>
        <v>0</v>
      </c>
      <c r="O755" s="122">
        <f>[2]Dados!AD754</f>
        <v>0</v>
      </c>
      <c r="P755" s="125" t="e">
        <f>ROUND(VLOOKUP(A755,#REF!,45,0),0)</f>
        <v>#REF!</v>
      </c>
      <c r="Q755" s="127"/>
    </row>
    <row r="756" spans="1:17" hidden="1" x14ac:dyDescent="0.3">
      <c r="A756" s="122" t="str">
        <f>[2]Dados!$Q755</f>
        <v>21151TQA106P1</v>
      </c>
      <c r="B756" s="122" t="str">
        <f>[2]Dados!$H755</f>
        <v>Production Volume</v>
      </c>
      <c r="C756" s="122" t="str">
        <f>[2]Dados!$F755</f>
        <v>LBU15</v>
      </c>
      <c r="D756" s="122">
        <f>[2]Dados!S755</f>
        <v>0</v>
      </c>
      <c r="E756" s="122">
        <f>[2]Dados!T755</f>
        <v>0</v>
      </c>
      <c r="F756" s="122">
        <f>[2]Dados!U755</f>
        <v>0</v>
      </c>
      <c r="G756" s="122">
        <f>[2]Dados!V755</f>
        <v>0</v>
      </c>
      <c r="H756" s="122">
        <f>[2]Dados!W755</f>
        <v>0</v>
      </c>
      <c r="I756" s="122">
        <f>[2]Dados!X755</f>
        <v>0</v>
      </c>
      <c r="J756" s="122">
        <f>[2]Dados!Y755</f>
        <v>0</v>
      </c>
      <c r="K756" s="122">
        <f>[2]Dados!Z755</f>
        <v>0</v>
      </c>
      <c r="L756" s="122">
        <f>[2]Dados!AA755</f>
        <v>0</v>
      </c>
      <c r="M756" s="122">
        <f>[2]Dados!AB755</f>
        <v>0</v>
      </c>
      <c r="N756" s="122">
        <f>[2]Dados!AC755</f>
        <v>0</v>
      </c>
      <c r="O756" s="122">
        <f>[2]Dados!AD755</f>
        <v>0</v>
      </c>
      <c r="P756" s="125" t="e">
        <f>ROUND(VLOOKUP(A756,#REF!,45,0),0)</f>
        <v>#REF!</v>
      </c>
      <c r="Q756" s="127"/>
    </row>
    <row r="757" spans="1:17" hidden="1" x14ac:dyDescent="0.3">
      <c r="A757" s="122" t="str">
        <f>[2]Dados!$Q756</f>
        <v>21151TQA106P1</v>
      </c>
      <c r="B757" s="122" t="str">
        <f>[2]Dados!$H756</f>
        <v>Sales Volume</v>
      </c>
      <c r="C757" s="122" t="str">
        <f>[2]Dados!$F756</f>
        <v>LBU15</v>
      </c>
      <c r="D757" s="122">
        <f>[2]Dados!S756</f>
        <v>0</v>
      </c>
      <c r="E757" s="122">
        <f>[2]Dados!T756</f>
        <v>0</v>
      </c>
      <c r="F757" s="122">
        <f>[2]Dados!U756</f>
        <v>0</v>
      </c>
      <c r="G757" s="122">
        <f>[2]Dados!V756</f>
        <v>0</v>
      </c>
      <c r="H757" s="122">
        <f>[2]Dados!W756</f>
        <v>0</v>
      </c>
      <c r="I757" s="122">
        <f>[2]Dados!X756</f>
        <v>0</v>
      </c>
      <c r="J757" s="122">
        <f>[2]Dados!Y756</f>
        <v>0</v>
      </c>
      <c r="K757" s="122">
        <f>[2]Dados!Z756</f>
        <v>0</v>
      </c>
      <c r="L757" s="122">
        <f>[2]Dados!AA756</f>
        <v>0</v>
      </c>
      <c r="M757" s="122">
        <f>[2]Dados!AB756</f>
        <v>0</v>
      </c>
      <c r="N757" s="122">
        <f>[2]Dados!AC756</f>
        <v>0</v>
      </c>
      <c r="O757" s="122">
        <f>[2]Dados!AD756</f>
        <v>0</v>
      </c>
      <c r="P757" s="125" t="e">
        <f>ROUND(VLOOKUP(A757,#REF!,45,0),0)</f>
        <v>#REF!</v>
      </c>
      <c r="Q757" s="127"/>
    </row>
    <row r="758" spans="1:17" hidden="1" x14ac:dyDescent="0.3">
      <c r="A758" s="122" t="str">
        <f>[2]Dados!$Q757</f>
        <v>21151TQA106P1</v>
      </c>
      <c r="B758" s="122" t="str">
        <f>[2]Dados!$H757</f>
        <v>Stock Volume</v>
      </c>
      <c r="C758" s="122" t="str">
        <f>[2]Dados!$F757</f>
        <v>LBU15</v>
      </c>
      <c r="D758" s="122">
        <f>[2]Dados!S757</f>
        <v>0</v>
      </c>
      <c r="E758" s="122">
        <f>[2]Dados!T757</f>
        <v>0</v>
      </c>
      <c r="F758" s="122">
        <f>[2]Dados!U757</f>
        <v>0</v>
      </c>
      <c r="G758" s="122">
        <f>[2]Dados!V757</f>
        <v>0</v>
      </c>
      <c r="H758" s="122">
        <f>[2]Dados!W757</f>
        <v>0</v>
      </c>
      <c r="I758" s="122">
        <f>[2]Dados!X757</f>
        <v>0</v>
      </c>
      <c r="J758" s="122">
        <f>[2]Dados!Y757</f>
        <v>0</v>
      </c>
      <c r="K758" s="122">
        <f>[2]Dados!Z757</f>
        <v>0</v>
      </c>
      <c r="L758" s="122">
        <f>[2]Dados!AA757</f>
        <v>0</v>
      </c>
      <c r="M758" s="122">
        <f>[2]Dados!AB757</f>
        <v>0</v>
      </c>
      <c r="N758" s="122">
        <f>[2]Dados!AC757</f>
        <v>0</v>
      </c>
      <c r="O758" s="122">
        <f>[2]Dados!AD757</f>
        <v>0</v>
      </c>
      <c r="P758" s="125" t="e">
        <f>ROUND(VLOOKUP(A758,#REF!,45,0),0)</f>
        <v>#REF!</v>
      </c>
      <c r="Q758" s="127"/>
    </row>
    <row r="759" spans="1:17" hidden="1" x14ac:dyDescent="0.3">
      <c r="A759" s="122" t="str">
        <f>[2]Dados!$Q758</f>
        <v>21081JFA306L2</v>
      </c>
      <c r="B759" s="122" t="str">
        <f>[2]Dados!$H758</f>
        <v>Available Stock</v>
      </c>
      <c r="C759" s="122" t="str">
        <f>[2]Dados!$F758</f>
        <v>LC10</v>
      </c>
      <c r="D759" s="122">
        <f>[2]Dados!S758</f>
        <v>414</v>
      </c>
      <c r="E759" s="122">
        <f>[2]Dados!T758</f>
        <v>416</v>
      </c>
      <c r="F759" s="122">
        <f>[2]Dados!U758</f>
        <v>213</v>
      </c>
      <c r="G759" s="122">
        <f>[2]Dados!V758</f>
        <v>2</v>
      </c>
      <c r="H759" s="122">
        <f>[2]Dados!W758</f>
        <v>0</v>
      </c>
      <c r="I759" s="122">
        <f>[2]Dados!X758</f>
        <v>0</v>
      </c>
      <c r="J759" s="122">
        <f>[2]Dados!Y758</f>
        <v>0</v>
      </c>
      <c r="K759" s="122">
        <f>[2]Dados!Z758</f>
        <v>0</v>
      </c>
      <c r="L759" s="122">
        <f>[2]Dados!AA758</f>
        <v>0</v>
      </c>
      <c r="M759" s="122">
        <f>[2]Dados!AB758</f>
        <v>0</v>
      </c>
      <c r="N759" s="122">
        <f>[2]Dados!AC758</f>
        <v>0</v>
      </c>
      <c r="O759" s="122">
        <f>[2]Dados!AD758</f>
        <v>0</v>
      </c>
      <c r="P759" s="125" t="e">
        <f>ROUND(VLOOKUP(A759,#REF!,45,0),0)</f>
        <v>#REF!</v>
      </c>
      <c r="Q759" s="127"/>
    </row>
    <row r="760" spans="1:17" hidden="1" x14ac:dyDescent="0.3">
      <c r="A760" s="122" t="str">
        <f>[2]Dados!$Q759</f>
        <v>21081JFA306L2</v>
      </c>
      <c r="B760" s="122" t="str">
        <f>[2]Dados!$H759</f>
        <v>Income</v>
      </c>
      <c r="C760" s="122" t="str">
        <f>[2]Dados!$F759</f>
        <v>LC10</v>
      </c>
      <c r="D760" s="122">
        <f>[2]Dados!S759</f>
        <v>362</v>
      </c>
      <c r="E760" s="122">
        <f>[2]Dados!T759</f>
        <v>362</v>
      </c>
      <c r="F760" s="122">
        <f>[2]Dados!U759</f>
        <v>388</v>
      </c>
      <c r="G760" s="122">
        <f>[2]Dados!V759</f>
        <v>426</v>
      </c>
      <c r="H760" s="122">
        <f>[2]Dados!W759</f>
        <v>114</v>
      </c>
      <c r="I760" s="122">
        <f>[2]Dados!X759</f>
        <v>529</v>
      </c>
      <c r="J760" s="122">
        <f>[2]Dados!Y759</f>
        <v>274</v>
      </c>
      <c r="K760" s="122">
        <f>[2]Dados!Z759</f>
        <v>194</v>
      </c>
      <c r="L760" s="122">
        <f>[2]Dados!AA759</f>
        <v>39</v>
      </c>
      <c r="M760" s="122">
        <f>[2]Dados!AB759</f>
        <v>248</v>
      </c>
      <c r="N760" s="122">
        <f>[2]Dados!AC759</f>
        <v>136</v>
      </c>
      <c r="O760" s="122">
        <f>[2]Dados!AD759</f>
        <v>250</v>
      </c>
      <c r="P760" s="125" t="e">
        <f>ROUND(VLOOKUP(A760,#REF!,45,0),0)</f>
        <v>#REF!</v>
      </c>
      <c r="Q760" s="127"/>
    </row>
    <row r="761" spans="1:17" hidden="1" x14ac:dyDescent="0.3">
      <c r="A761" s="122" t="str">
        <f>[2]Dados!$Q760</f>
        <v>21081JFA306L2</v>
      </c>
      <c r="B761" s="122" t="str">
        <f>[2]Dados!$H760</f>
        <v>Production Volume</v>
      </c>
      <c r="C761" s="122" t="str">
        <f>[2]Dados!$F760</f>
        <v>LC10</v>
      </c>
      <c r="D761" s="122">
        <f>[2]Dados!S760</f>
        <v>442</v>
      </c>
      <c r="E761" s="122">
        <f>[2]Dados!T760</f>
        <v>0</v>
      </c>
      <c r="F761" s="122">
        <f>[2]Dados!U760</f>
        <v>185</v>
      </c>
      <c r="G761" s="122">
        <f>[2]Dados!V760</f>
        <v>215</v>
      </c>
      <c r="H761" s="122">
        <f>[2]Dados!W760</f>
        <v>112</v>
      </c>
      <c r="I761" s="122">
        <f>[2]Dados!X760</f>
        <v>529</v>
      </c>
      <c r="J761" s="122">
        <f>[2]Dados!Y760</f>
        <v>274</v>
      </c>
      <c r="K761" s="122">
        <f>[2]Dados!Z760</f>
        <v>194</v>
      </c>
      <c r="L761" s="122">
        <f>[2]Dados!AA760</f>
        <v>39</v>
      </c>
      <c r="M761" s="122">
        <f>[2]Dados!AB760</f>
        <v>248</v>
      </c>
      <c r="N761" s="122">
        <f>[2]Dados!AC760</f>
        <v>136</v>
      </c>
      <c r="O761" s="122">
        <f>[2]Dados!AD760</f>
        <v>250</v>
      </c>
      <c r="P761" s="125" t="e">
        <f>ROUND(VLOOKUP(A761,#REF!,45,0),0)</f>
        <v>#REF!</v>
      </c>
      <c r="Q761" s="127"/>
    </row>
    <row r="762" spans="1:17" hidden="1" x14ac:dyDescent="0.3">
      <c r="A762" s="122" t="str">
        <f>[2]Dados!$Q761</f>
        <v>21081JFA306L2</v>
      </c>
      <c r="B762" s="122" t="str">
        <f>[2]Dados!$H761</f>
        <v>Sales Volume</v>
      </c>
      <c r="C762" s="122" t="str">
        <f>[2]Dados!$F761</f>
        <v>LC10</v>
      </c>
      <c r="D762" s="122">
        <f>[2]Dados!S761</f>
        <v>362</v>
      </c>
      <c r="E762" s="122">
        <f>[2]Dados!T761</f>
        <v>362</v>
      </c>
      <c r="F762" s="122">
        <f>[2]Dados!U761</f>
        <v>388</v>
      </c>
      <c r="G762" s="122">
        <f>[2]Dados!V761</f>
        <v>426</v>
      </c>
      <c r="H762" s="122">
        <f>[2]Dados!W761</f>
        <v>114</v>
      </c>
      <c r="I762" s="122">
        <f>[2]Dados!X761</f>
        <v>529</v>
      </c>
      <c r="J762" s="122">
        <f>[2]Dados!Y761</f>
        <v>274</v>
      </c>
      <c r="K762" s="122">
        <f>[2]Dados!Z761</f>
        <v>194</v>
      </c>
      <c r="L762" s="122">
        <f>[2]Dados!AA761</f>
        <v>39</v>
      </c>
      <c r="M762" s="122">
        <f>[2]Dados!AB761</f>
        <v>248</v>
      </c>
      <c r="N762" s="122">
        <f>[2]Dados!AC761</f>
        <v>136</v>
      </c>
      <c r="O762" s="122">
        <f>[2]Dados!AD761</f>
        <v>250</v>
      </c>
      <c r="P762" s="125" t="e">
        <f>ROUND(VLOOKUP(A762,#REF!,45,0),0)</f>
        <v>#REF!</v>
      </c>
      <c r="Q762" s="127"/>
    </row>
    <row r="763" spans="1:17" hidden="1" x14ac:dyDescent="0.3">
      <c r="A763" s="122" t="str">
        <f>[2]Dados!$Q762</f>
        <v>21081JFA306L2</v>
      </c>
      <c r="B763" s="122" t="str">
        <f>[2]Dados!$H762</f>
        <v>Stock Volume</v>
      </c>
      <c r="C763" s="122" t="str">
        <f>[2]Dados!$F762</f>
        <v>LC10</v>
      </c>
      <c r="D763" s="122">
        <f>[2]Dados!S762</f>
        <v>415</v>
      </c>
      <c r="E763" s="122">
        <f>[2]Dados!T762</f>
        <v>416</v>
      </c>
      <c r="F763" s="122">
        <f>[2]Dados!U762</f>
        <v>213</v>
      </c>
      <c r="G763" s="122">
        <f>[2]Dados!V762</f>
        <v>2</v>
      </c>
      <c r="H763" s="122">
        <f>[2]Dados!W762</f>
        <v>0</v>
      </c>
      <c r="I763" s="122">
        <f>[2]Dados!X762</f>
        <v>0</v>
      </c>
      <c r="J763" s="122">
        <f>[2]Dados!Y762</f>
        <v>0</v>
      </c>
      <c r="K763" s="122">
        <f>[2]Dados!Z762</f>
        <v>0</v>
      </c>
      <c r="L763" s="122">
        <f>[2]Dados!AA762</f>
        <v>0</v>
      </c>
      <c r="M763" s="122">
        <f>[2]Dados!AB762</f>
        <v>0</v>
      </c>
      <c r="N763" s="122">
        <f>[2]Dados!AC762</f>
        <v>0</v>
      </c>
      <c r="O763" s="122">
        <f>[2]Dados!AD762</f>
        <v>0</v>
      </c>
      <c r="P763" s="125" t="e">
        <f>ROUND(VLOOKUP(A763,#REF!,45,0),0)</f>
        <v>#REF!</v>
      </c>
      <c r="Q763" s="127"/>
    </row>
    <row r="764" spans="1:17" hidden="1" x14ac:dyDescent="0.3">
      <c r="A764" s="122" t="str">
        <f>[2]Dados!$Q763</f>
        <v>21101JFA306L2</v>
      </c>
      <c r="B764" s="122" t="str">
        <f>[2]Dados!$H763</f>
        <v>Available Stock</v>
      </c>
      <c r="C764" s="122" t="str">
        <f>[2]Dados!$F763</f>
        <v>LC11</v>
      </c>
      <c r="D764" s="122">
        <f>[2]Dados!S763</f>
        <v>389</v>
      </c>
      <c r="E764" s="122">
        <f>[2]Dados!T763</f>
        <v>365</v>
      </c>
      <c r="F764" s="122">
        <f>[2]Dados!U763</f>
        <v>217</v>
      </c>
      <c r="G764" s="122">
        <f>[2]Dados!V763</f>
        <v>217</v>
      </c>
      <c r="H764" s="122">
        <f>[2]Dados!W763</f>
        <v>217</v>
      </c>
      <c r="I764" s="122">
        <f>[2]Dados!X763</f>
        <v>0</v>
      </c>
      <c r="J764" s="122">
        <f>[2]Dados!Y763</f>
        <v>0</v>
      </c>
      <c r="K764" s="122">
        <f>[2]Dados!Z763</f>
        <v>0</v>
      </c>
      <c r="L764" s="122">
        <f>[2]Dados!AA763</f>
        <v>0</v>
      </c>
      <c r="M764" s="122">
        <f>[2]Dados!AB763</f>
        <v>0</v>
      </c>
      <c r="N764" s="122">
        <f>[2]Dados!AC763</f>
        <v>0</v>
      </c>
      <c r="O764" s="122">
        <f>[2]Dados!AD763</f>
        <v>0</v>
      </c>
      <c r="P764" s="125" t="e">
        <f>ROUND(VLOOKUP(A764,#REF!,45,0),0)</f>
        <v>#REF!</v>
      </c>
      <c r="Q764" s="127"/>
    </row>
    <row r="765" spans="1:17" hidden="1" x14ac:dyDescent="0.3">
      <c r="A765" s="122" t="str">
        <f>[2]Dados!$Q764</f>
        <v>21101JFA306L2</v>
      </c>
      <c r="B765" s="122" t="str">
        <f>[2]Dados!$H764</f>
        <v>Income</v>
      </c>
      <c r="C765" s="122" t="str">
        <f>[2]Dados!$F764</f>
        <v>LC11</v>
      </c>
      <c r="D765" s="122">
        <f>[2]Dados!S764</f>
        <v>25</v>
      </c>
      <c r="E765" s="122">
        <f>[2]Dados!T764</f>
        <v>296</v>
      </c>
      <c r="F765" s="122">
        <f>[2]Dados!U764</f>
        <v>148</v>
      </c>
      <c r="G765" s="122">
        <f>[2]Dados!V764</f>
        <v>0</v>
      </c>
      <c r="H765" s="122">
        <f>[2]Dados!W764</f>
        <v>0</v>
      </c>
      <c r="I765" s="122">
        <f>[2]Dados!X764</f>
        <v>296</v>
      </c>
      <c r="J765" s="122">
        <f>[2]Dados!Y764</f>
        <v>326</v>
      </c>
      <c r="K765" s="122">
        <f>[2]Dados!Z764</f>
        <v>213</v>
      </c>
      <c r="L765" s="122">
        <f>[2]Dados!AA764</f>
        <v>30</v>
      </c>
      <c r="M765" s="122">
        <f>[2]Dados!AB764</f>
        <v>215</v>
      </c>
      <c r="N765" s="122">
        <f>[2]Dados!AC764</f>
        <v>95</v>
      </c>
      <c r="O765" s="122">
        <f>[2]Dados!AD764</f>
        <v>119</v>
      </c>
      <c r="P765" s="125" t="e">
        <f>ROUND(VLOOKUP(A765,#REF!,45,0),0)</f>
        <v>#REF!</v>
      </c>
      <c r="Q765" s="127"/>
    </row>
    <row r="766" spans="1:17" hidden="1" x14ac:dyDescent="0.3">
      <c r="A766" s="122" t="str">
        <f>[2]Dados!$Q765</f>
        <v>21101JFA306L2</v>
      </c>
      <c r="B766" s="122" t="str">
        <f>[2]Dados!$H765</f>
        <v>Production Volume</v>
      </c>
      <c r="C766" s="122" t="str">
        <f>[2]Dados!$F765</f>
        <v>LC11</v>
      </c>
      <c r="D766" s="122">
        <f>[2]Dados!S765</f>
        <v>339</v>
      </c>
      <c r="E766" s="122">
        <f>[2]Dados!T765</f>
        <v>272</v>
      </c>
      <c r="F766" s="122">
        <f>[2]Dados!U765</f>
        <v>0</v>
      </c>
      <c r="G766" s="122">
        <f>[2]Dados!V765</f>
        <v>0</v>
      </c>
      <c r="H766" s="122">
        <f>[2]Dados!W765</f>
        <v>0</v>
      </c>
      <c r="I766" s="122">
        <f>[2]Dados!X765</f>
        <v>79</v>
      </c>
      <c r="J766" s="122">
        <f>[2]Dados!Y765</f>
        <v>326</v>
      </c>
      <c r="K766" s="122">
        <f>[2]Dados!Z765</f>
        <v>213</v>
      </c>
      <c r="L766" s="122">
        <f>[2]Dados!AA765</f>
        <v>30</v>
      </c>
      <c r="M766" s="122">
        <f>[2]Dados!AB765</f>
        <v>215</v>
      </c>
      <c r="N766" s="122">
        <f>[2]Dados!AC765</f>
        <v>95</v>
      </c>
      <c r="O766" s="122">
        <f>[2]Dados!AD765</f>
        <v>119</v>
      </c>
      <c r="P766" s="125" t="e">
        <f>ROUND(VLOOKUP(A766,#REF!,45,0),0)</f>
        <v>#REF!</v>
      </c>
      <c r="Q766" s="127"/>
    </row>
    <row r="767" spans="1:17" hidden="1" x14ac:dyDescent="0.3">
      <c r="A767" s="122" t="str">
        <f>[2]Dados!$Q766</f>
        <v>21101JFA306L2</v>
      </c>
      <c r="B767" s="122" t="str">
        <f>[2]Dados!$H766</f>
        <v>Sales Volume</v>
      </c>
      <c r="C767" s="122" t="str">
        <f>[2]Dados!$F766</f>
        <v>LC11</v>
      </c>
      <c r="D767" s="122">
        <f>[2]Dados!S766</f>
        <v>25</v>
      </c>
      <c r="E767" s="122">
        <f>[2]Dados!T766</f>
        <v>296</v>
      </c>
      <c r="F767" s="122">
        <f>[2]Dados!U766</f>
        <v>148</v>
      </c>
      <c r="G767" s="122">
        <f>[2]Dados!V766</f>
        <v>0</v>
      </c>
      <c r="H767" s="122">
        <f>[2]Dados!W766</f>
        <v>0</v>
      </c>
      <c r="I767" s="122">
        <f>[2]Dados!X766</f>
        <v>296</v>
      </c>
      <c r="J767" s="122">
        <f>[2]Dados!Y766</f>
        <v>326</v>
      </c>
      <c r="K767" s="122">
        <f>[2]Dados!Z766</f>
        <v>213</v>
      </c>
      <c r="L767" s="122">
        <f>[2]Dados!AA766</f>
        <v>30</v>
      </c>
      <c r="M767" s="122">
        <f>[2]Dados!AB766</f>
        <v>215</v>
      </c>
      <c r="N767" s="122">
        <f>[2]Dados!AC766</f>
        <v>95</v>
      </c>
      <c r="O767" s="122">
        <f>[2]Dados!AD766</f>
        <v>119</v>
      </c>
      <c r="P767" s="125" t="e">
        <f>ROUND(VLOOKUP(A767,#REF!,45,0),0)</f>
        <v>#REF!</v>
      </c>
      <c r="Q767" s="127"/>
    </row>
    <row r="768" spans="1:17" hidden="1" x14ac:dyDescent="0.3">
      <c r="A768" s="122" t="str">
        <f>[2]Dados!$Q767</f>
        <v>21101JFA306L2</v>
      </c>
      <c r="B768" s="122" t="str">
        <f>[2]Dados!$H767</f>
        <v>Stock Volume</v>
      </c>
      <c r="C768" s="122" t="str">
        <f>[2]Dados!$F767</f>
        <v>LC11</v>
      </c>
      <c r="D768" s="122">
        <f>[2]Dados!S767</f>
        <v>389</v>
      </c>
      <c r="E768" s="122">
        <f>[2]Dados!T767</f>
        <v>365</v>
      </c>
      <c r="F768" s="122">
        <f>[2]Dados!U767</f>
        <v>217</v>
      </c>
      <c r="G768" s="122">
        <f>[2]Dados!V767</f>
        <v>217</v>
      </c>
      <c r="H768" s="122">
        <f>[2]Dados!W767</f>
        <v>217</v>
      </c>
      <c r="I768" s="122">
        <f>[2]Dados!X767</f>
        <v>0</v>
      </c>
      <c r="J768" s="122">
        <f>[2]Dados!Y767</f>
        <v>0</v>
      </c>
      <c r="K768" s="122">
        <f>[2]Dados!Z767</f>
        <v>0</v>
      </c>
      <c r="L768" s="122">
        <f>[2]Dados!AA767</f>
        <v>0</v>
      </c>
      <c r="M768" s="122">
        <f>[2]Dados!AB767</f>
        <v>0</v>
      </c>
      <c r="N768" s="122">
        <f>[2]Dados!AC767</f>
        <v>0</v>
      </c>
      <c r="O768" s="122">
        <f>[2]Dados!AD767</f>
        <v>0</v>
      </c>
      <c r="P768" s="125" t="e">
        <f>ROUND(VLOOKUP(A768,#REF!,45,0),0)</f>
        <v>#REF!</v>
      </c>
      <c r="Q768" s="127"/>
    </row>
    <row r="769" spans="1:17" hidden="1" x14ac:dyDescent="0.3">
      <c r="A769" s="122" t="str">
        <f>[2]Dados!$Q768</f>
        <v>51111PR1206P1</v>
      </c>
      <c r="B769" s="122" t="str">
        <f>[2]Dados!$H768</f>
        <v>Available Stock</v>
      </c>
      <c r="C769" s="122" t="str">
        <f>[2]Dados!$F768</f>
        <v>LC11</v>
      </c>
      <c r="D769" s="122">
        <f>[2]Dados!S768</f>
        <v>0</v>
      </c>
      <c r="E769" s="122">
        <f>[2]Dados!T768</f>
        <v>0</v>
      </c>
      <c r="F769" s="122">
        <f>[2]Dados!U768</f>
        <v>0</v>
      </c>
      <c r="G769" s="122">
        <f>[2]Dados!V768</f>
        <v>0</v>
      </c>
      <c r="H769" s="122">
        <f>[2]Dados!W768</f>
        <v>0</v>
      </c>
      <c r="I769" s="122">
        <f>[2]Dados!X768</f>
        <v>0</v>
      </c>
      <c r="J769" s="122">
        <f>[2]Dados!Y768</f>
        <v>0</v>
      </c>
      <c r="K769" s="122">
        <f>[2]Dados!Z768</f>
        <v>0</v>
      </c>
      <c r="L769" s="122">
        <f>[2]Dados!AA768</f>
        <v>0</v>
      </c>
      <c r="M769" s="122">
        <f>[2]Dados!AB768</f>
        <v>0</v>
      </c>
      <c r="N769" s="122">
        <f>[2]Dados!AC768</f>
        <v>0</v>
      </c>
      <c r="O769" s="122">
        <f>[2]Dados!AD768</f>
        <v>0</v>
      </c>
      <c r="P769" s="125" t="e">
        <f>ROUND(VLOOKUP(A769,#REF!,45,0),0)</f>
        <v>#REF!</v>
      </c>
      <c r="Q769" s="127"/>
    </row>
    <row r="770" spans="1:17" hidden="1" x14ac:dyDescent="0.3">
      <c r="A770" s="122" t="str">
        <f>[2]Dados!$Q769</f>
        <v>51111PR1206P1</v>
      </c>
      <c r="B770" s="122" t="str">
        <f>[2]Dados!$H769</f>
        <v>Income</v>
      </c>
      <c r="C770" s="122" t="str">
        <f>[2]Dados!$F769</f>
        <v>LC11</v>
      </c>
      <c r="D770" s="122">
        <f>[2]Dados!S769</f>
        <v>0</v>
      </c>
      <c r="E770" s="122">
        <f>[2]Dados!T769</f>
        <v>0</v>
      </c>
      <c r="F770" s="122">
        <f>[2]Dados!U769</f>
        <v>0</v>
      </c>
      <c r="G770" s="122">
        <f>[2]Dados!V769</f>
        <v>0</v>
      </c>
      <c r="H770" s="122">
        <f>[2]Dados!W769</f>
        <v>0</v>
      </c>
      <c r="I770" s="122">
        <f>[2]Dados!X769</f>
        <v>0</v>
      </c>
      <c r="J770" s="122">
        <f>[2]Dados!Y769</f>
        <v>0</v>
      </c>
      <c r="K770" s="122">
        <f>[2]Dados!Z769</f>
        <v>0</v>
      </c>
      <c r="L770" s="122">
        <f>[2]Dados!AA769</f>
        <v>0</v>
      </c>
      <c r="M770" s="122">
        <f>[2]Dados!AB769</f>
        <v>0</v>
      </c>
      <c r="N770" s="122">
        <f>[2]Dados!AC769</f>
        <v>0</v>
      </c>
      <c r="O770" s="122">
        <f>[2]Dados!AD769</f>
        <v>0</v>
      </c>
      <c r="P770" s="125" t="e">
        <f>ROUND(VLOOKUP(A770,#REF!,45,0),0)</f>
        <v>#REF!</v>
      </c>
      <c r="Q770" s="127"/>
    </row>
    <row r="771" spans="1:17" hidden="1" x14ac:dyDescent="0.3">
      <c r="A771" s="122" t="str">
        <f>[2]Dados!$Q770</f>
        <v>51111PR1206P1</v>
      </c>
      <c r="B771" s="122" t="str">
        <f>[2]Dados!$H770</f>
        <v>Production Volume</v>
      </c>
      <c r="C771" s="122" t="str">
        <f>[2]Dados!$F770</f>
        <v>LC11</v>
      </c>
      <c r="D771" s="122">
        <f>[2]Dados!S770</f>
        <v>0</v>
      </c>
      <c r="E771" s="122">
        <f>[2]Dados!T770</f>
        <v>0</v>
      </c>
      <c r="F771" s="122">
        <f>[2]Dados!U770</f>
        <v>0</v>
      </c>
      <c r="G771" s="122">
        <f>[2]Dados!V770</f>
        <v>0</v>
      </c>
      <c r="H771" s="122">
        <f>[2]Dados!W770</f>
        <v>0</v>
      </c>
      <c r="I771" s="122">
        <f>[2]Dados!X770</f>
        <v>0</v>
      </c>
      <c r="J771" s="122">
        <f>[2]Dados!Y770</f>
        <v>0</v>
      </c>
      <c r="K771" s="122">
        <f>[2]Dados!Z770</f>
        <v>0</v>
      </c>
      <c r="L771" s="122">
        <f>[2]Dados!AA770</f>
        <v>0</v>
      </c>
      <c r="M771" s="122">
        <f>[2]Dados!AB770</f>
        <v>0</v>
      </c>
      <c r="N771" s="122">
        <f>[2]Dados!AC770</f>
        <v>0</v>
      </c>
      <c r="O771" s="122">
        <f>[2]Dados!AD770</f>
        <v>0</v>
      </c>
      <c r="P771" s="125" t="e">
        <f>ROUND(VLOOKUP(A771,#REF!,45,0),0)</f>
        <v>#REF!</v>
      </c>
      <c r="Q771" s="127"/>
    </row>
    <row r="772" spans="1:17" hidden="1" x14ac:dyDescent="0.3">
      <c r="A772" s="122" t="str">
        <f>[2]Dados!$Q771</f>
        <v>51111PR1206P1</v>
      </c>
      <c r="B772" s="122" t="str">
        <f>[2]Dados!$H771</f>
        <v>Sales Volume</v>
      </c>
      <c r="C772" s="122" t="str">
        <f>[2]Dados!$F771</f>
        <v>LC11</v>
      </c>
      <c r="D772" s="122">
        <f>[2]Dados!S771</f>
        <v>0</v>
      </c>
      <c r="E772" s="122">
        <f>[2]Dados!T771</f>
        <v>0</v>
      </c>
      <c r="F772" s="122">
        <f>[2]Dados!U771</f>
        <v>0</v>
      </c>
      <c r="G772" s="122">
        <f>[2]Dados!V771</f>
        <v>0</v>
      </c>
      <c r="H772" s="122">
        <f>[2]Dados!W771</f>
        <v>0</v>
      </c>
      <c r="I772" s="122">
        <f>[2]Dados!X771</f>
        <v>0</v>
      </c>
      <c r="J772" s="122">
        <f>[2]Dados!Y771</f>
        <v>0</v>
      </c>
      <c r="K772" s="122">
        <f>[2]Dados!Z771</f>
        <v>0</v>
      </c>
      <c r="L772" s="122">
        <f>[2]Dados!AA771</f>
        <v>0</v>
      </c>
      <c r="M772" s="122">
        <f>[2]Dados!AB771</f>
        <v>0</v>
      </c>
      <c r="N772" s="122">
        <f>[2]Dados!AC771</f>
        <v>0</v>
      </c>
      <c r="O772" s="122">
        <f>[2]Dados!AD771</f>
        <v>0</v>
      </c>
      <c r="P772" s="125" t="e">
        <f>ROUND(VLOOKUP(A772,#REF!,45,0),0)</f>
        <v>#REF!</v>
      </c>
      <c r="Q772" s="127"/>
    </row>
    <row r="773" spans="1:17" hidden="1" x14ac:dyDescent="0.3">
      <c r="A773" s="122" t="str">
        <f>[2]Dados!$Q772</f>
        <v>51111PR1206P1</v>
      </c>
      <c r="B773" s="122" t="str">
        <f>[2]Dados!$H772</f>
        <v>Stock Volume</v>
      </c>
      <c r="C773" s="122" t="str">
        <f>[2]Dados!$F772</f>
        <v>LC11</v>
      </c>
      <c r="D773" s="122">
        <f>[2]Dados!S772</f>
        <v>0</v>
      </c>
      <c r="E773" s="122">
        <f>[2]Dados!T772</f>
        <v>0</v>
      </c>
      <c r="F773" s="122">
        <f>[2]Dados!U772</f>
        <v>0</v>
      </c>
      <c r="G773" s="122">
        <f>[2]Dados!V772</f>
        <v>0</v>
      </c>
      <c r="H773" s="122">
        <f>[2]Dados!W772</f>
        <v>0</v>
      </c>
      <c r="I773" s="122">
        <f>[2]Dados!X772</f>
        <v>0</v>
      </c>
      <c r="J773" s="122">
        <f>[2]Dados!Y772</f>
        <v>0</v>
      </c>
      <c r="K773" s="122">
        <f>[2]Dados!Z772</f>
        <v>0</v>
      </c>
      <c r="L773" s="122">
        <f>[2]Dados!AA772</f>
        <v>0</v>
      </c>
      <c r="M773" s="122">
        <f>[2]Dados!AB772</f>
        <v>0</v>
      </c>
      <c r="N773" s="122">
        <f>[2]Dados!AC772</f>
        <v>0</v>
      </c>
      <c r="O773" s="122">
        <f>[2]Dados!AD772</f>
        <v>0</v>
      </c>
      <c r="P773" s="125" t="e">
        <f>ROUND(VLOOKUP(A773,#REF!,45,0),0)</f>
        <v>#REF!</v>
      </c>
      <c r="Q773" s="127"/>
    </row>
    <row r="774" spans="1:17" hidden="1" x14ac:dyDescent="0.3">
      <c r="A774" s="122" t="str">
        <f>[2]Dados!$Q773</f>
        <v>2112CJFA306P1</v>
      </c>
      <c r="B774" s="122" t="str">
        <f>[2]Dados!$H773</f>
        <v>Available Stock</v>
      </c>
      <c r="C774" s="122" t="str">
        <f>[2]Dados!$F773</f>
        <v>LC12</v>
      </c>
      <c r="D774" s="122">
        <f>[2]Dados!S773</f>
        <v>450</v>
      </c>
      <c r="E774" s="122">
        <f>[2]Dados!T773</f>
        <v>450</v>
      </c>
      <c r="F774" s="122">
        <f>[2]Dados!U773</f>
        <v>450</v>
      </c>
      <c r="G774" s="122">
        <f>[2]Dados!V773</f>
        <v>450</v>
      </c>
      <c r="H774" s="122">
        <f>[2]Dados!W773</f>
        <v>186</v>
      </c>
      <c r="I774" s="122">
        <f>[2]Dados!X773</f>
        <v>61</v>
      </c>
      <c r="J774" s="122">
        <f>[2]Dados!Y773</f>
        <v>0</v>
      </c>
      <c r="K774" s="122">
        <f>[2]Dados!Z773</f>
        <v>0</v>
      </c>
      <c r="L774" s="122">
        <f>[2]Dados!AA773</f>
        <v>0</v>
      </c>
      <c r="M774" s="122">
        <f>[2]Dados!AB773</f>
        <v>0</v>
      </c>
      <c r="N774" s="122">
        <f>[2]Dados!AC773</f>
        <v>0</v>
      </c>
      <c r="O774" s="122">
        <f>[2]Dados!AD773</f>
        <v>0</v>
      </c>
      <c r="P774" s="125" t="e">
        <f>ROUND(VLOOKUP(A774,#REF!,45,0),0)</f>
        <v>#REF!</v>
      </c>
      <c r="Q774" s="127"/>
    </row>
    <row r="775" spans="1:17" hidden="1" x14ac:dyDescent="0.3">
      <c r="A775" s="122" t="str">
        <f>[2]Dados!$Q774</f>
        <v>2112CJFA306P1</v>
      </c>
      <c r="B775" s="122" t="str">
        <f>[2]Dados!$H774</f>
        <v>Income</v>
      </c>
      <c r="C775" s="122" t="str">
        <f>[2]Dados!$F774</f>
        <v>LC12</v>
      </c>
      <c r="D775" s="122">
        <f>[2]Dados!S774</f>
        <v>0</v>
      </c>
      <c r="E775" s="122">
        <f>[2]Dados!T774</f>
        <v>0</v>
      </c>
      <c r="F775" s="122">
        <f>[2]Dados!U774</f>
        <v>0</v>
      </c>
      <c r="G775" s="122">
        <f>[2]Dados!V774</f>
        <v>0</v>
      </c>
      <c r="H775" s="122">
        <f>[2]Dados!W774</f>
        <v>264</v>
      </c>
      <c r="I775" s="122">
        <f>[2]Dados!X774</f>
        <v>125</v>
      </c>
      <c r="J775" s="122">
        <f>[2]Dados!Y774</f>
        <v>72</v>
      </c>
      <c r="K775" s="122">
        <f>[2]Dados!Z774</f>
        <v>147</v>
      </c>
      <c r="L775" s="122">
        <f>[2]Dados!AA774</f>
        <v>30</v>
      </c>
      <c r="M775" s="122">
        <f>[2]Dados!AB774</f>
        <v>0</v>
      </c>
      <c r="N775" s="122">
        <f>[2]Dados!AC774</f>
        <v>160</v>
      </c>
      <c r="O775" s="122">
        <f>[2]Dados!AD774</f>
        <v>0</v>
      </c>
      <c r="P775" s="125" t="e">
        <f>ROUND(VLOOKUP(A775,#REF!,45,0),0)</f>
        <v>#REF!</v>
      </c>
      <c r="Q775" s="127"/>
    </row>
    <row r="776" spans="1:17" hidden="1" x14ac:dyDescent="0.3">
      <c r="A776" s="122" t="str">
        <f>[2]Dados!$Q775</f>
        <v>2112CJFA306P1</v>
      </c>
      <c r="B776" s="122" t="str">
        <f>[2]Dados!$H775</f>
        <v>Production Volume</v>
      </c>
      <c r="C776" s="122" t="str">
        <f>[2]Dados!$F775</f>
        <v>LC12</v>
      </c>
      <c r="D776" s="122">
        <f>[2]Dados!S775</f>
        <v>0</v>
      </c>
      <c r="E776" s="122">
        <f>[2]Dados!T775</f>
        <v>0</v>
      </c>
      <c r="F776" s="122">
        <f>[2]Dados!U775</f>
        <v>0</v>
      </c>
      <c r="G776" s="122">
        <f>[2]Dados!V775</f>
        <v>0</v>
      </c>
      <c r="H776" s="122">
        <f>[2]Dados!W775</f>
        <v>0</v>
      </c>
      <c r="I776" s="122">
        <f>[2]Dados!X775</f>
        <v>0</v>
      </c>
      <c r="J776" s="122">
        <f>[2]Dados!Y775</f>
        <v>11</v>
      </c>
      <c r="K776" s="122">
        <f>[2]Dados!Z775</f>
        <v>147</v>
      </c>
      <c r="L776" s="122">
        <f>[2]Dados!AA775</f>
        <v>30</v>
      </c>
      <c r="M776" s="122">
        <f>[2]Dados!AB775</f>
        <v>0</v>
      </c>
      <c r="N776" s="122">
        <f>[2]Dados!AC775</f>
        <v>160</v>
      </c>
      <c r="O776" s="122">
        <f>[2]Dados!AD775</f>
        <v>0</v>
      </c>
      <c r="P776" s="125" t="e">
        <f>ROUND(VLOOKUP(A776,#REF!,45,0),0)</f>
        <v>#REF!</v>
      </c>
      <c r="Q776" s="127"/>
    </row>
    <row r="777" spans="1:17" hidden="1" x14ac:dyDescent="0.3">
      <c r="A777" s="122" t="str">
        <f>[2]Dados!$Q776</f>
        <v>2112CJFA306P1</v>
      </c>
      <c r="B777" s="122" t="str">
        <f>[2]Dados!$H776</f>
        <v>Sales Volume</v>
      </c>
      <c r="C777" s="122" t="str">
        <f>[2]Dados!$F776</f>
        <v>LC12</v>
      </c>
      <c r="D777" s="122">
        <f>[2]Dados!S776</f>
        <v>0</v>
      </c>
      <c r="E777" s="122">
        <f>[2]Dados!T776</f>
        <v>0</v>
      </c>
      <c r="F777" s="122">
        <f>[2]Dados!U776</f>
        <v>0</v>
      </c>
      <c r="G777" s="122">
        <f>[2]Dados!V776</f>
        <v>0</v>
      </c>
      <c r="H777" s="122">
        <f>[2]Dados!W776</f>
        <v>264</v>
      </c>
      <c r="I777" s="122">
        <f>[2]Dados!X776</f>
        <v>125</v>
      </c>
      <c r="J777" s="122">
        <f>[2]Dados!Y776</f>
        <v>72</v>
      </c>
      <c r="K777" s="122">
        <f>[2]Dados!Z776</f>
        <v>147</v>
      </c>
      <c r="L777" s="122">
        <f>[2]Dados!AA776</f>
        <v>30</v>
      </c>
      <c r="M777" s="122">
        <f>[2]Dados!AB776</f>
        <v>0</v>
      </c>
      <c r="N777" s="122">
        <f>[2]Dados!AC776</f>
        <v>160</v>
      </c>
      <c r="O777" s="122">
        <f>[2]Dados!AD776</f>
        <v>0</v>
      </c>
      <c r="P777" s="125" t="e">
        <f>ROUND(VLOOKUP(A777,#REF!,45,0),0)</f>
        <v>#REF!</v>
      </c>
      <c r="Q777" s="127"/>
    </row>
    <row r="778" spans="1:17" hidden="1" x14ac:dyDescent="0.3">
      <c r="A778" s="122" t="str">
        <f>[2]Dados!$Q777</f>
        <v>2112CJFA306P1</v>
      </c>
      <c r="B778" s="122" t="str">
        <f>[2]Dados!$H777</f>
        <v>Stock Volume</v>
      </c>
      <c r="C778" s="122" t="str">
        <f>[2]Dados!$F777</f>
        <v>LC12</v>
      </c>
      <c r="D778" s="122">
        <f>[2]Dados!S777</f>
        <v>450</v>
      </c>
      <c r="E778" s="122">
        <f>[2]Dados!T777</f>
        <v>450</v>
      </c>
      <c r="F778" s="122">
        <f>[2]Dados!U777</f>
        <v>450</v>
      </c>
      <c r="G778" s="122">
        <f>[2]Dados!V777</f>
        <v>450</v>
      </c>
      <c r="H778" s="122">
        <f>[2]Dados!W777</f>
        <v>186</v>
      </c>
      <c r="I778" s="122">
        <f>[2]Dados!X777</f>
        <v>61</v>
      </c>
      <c r="J778" s="122">
        <f>[2]Dados!Y777</f>
        <v>0</v>
      </c>
      <c r="K778" s="122">
        <f>[2]Dados!Z777</f>
        <v>0</v>
      </c>
      <c r="L778" s="122">
        <f>[2]Dados!AA777</f>
        <v>0</v>
      </c>
      <c r="M778" s="122">
        <f>[2]Dados!AB777</f>
        <v>0</v>
      </c>
      <c r="N778" s="122">
        <f>[2]Dados!AC777</f>
        <v>0</v>
      </c>
      <c r="O778" s="122">
        <f>[2]Dados!AD777</f>
        <v>0</v>
      </c>
      <c r="P778" s="125" t="e">
        <f>ROUND(VLOOKUP(A778,#REF!,45,0),0)</f>
        <v>#REF!</v>
      </c>
      <c r="Q778" s="127"/>
    </row>
    <row r="779" spans="1:17" hidden="1" x14ac:dyDescent="0.3">
      <c r="A779" s="122" t="str">
        <f>[2]Dados!$Q778</f>
        <v>51112PR1206P1</v>
      </c>
      <c r="B779" s="122" t="str">
        <f>[2]Dados!$H778</f>
        <v>Available Stock</v>
      </c>
      <c r="C779" s="122" t="str">
        <f>[2]Dados!$F778</f>
        <v>LC12</v>
      </c>
      <c r="D779" s="122">
        <f>[2]Dados!S778</f>
        <v>0</v>
      </c>
      <c r="E779" s="122">
        <f>[2]Dados!T778</f>
        <v>0</v>
      </c>
      <c r="F779" s="122">
        <f>[2]Dados!U778</f>
        <v>0</v>
      </c>
      <c r="G779" s="122">
        <f>[2]Dados!V778</f>
        <v>0</v>
      </c>
      <c r="H779" s="122">
        <f>[2]Dados!W778</f>
        <v>0</v>
      </c>
      <c r="I779" s="122">
        <f>[2]Dados!X778</f>
        <v>0</v>
      </c>
      <c r="J779" s="122">
        <f>[2]Dados!Y778</f>
        <v>0</v>
      </c>
      <c r="K779" s="122">
        <f>[2]Dados!Z778</f>
        <v>0</v>
      </c>
      <c r="L779" s="122">
        <f>[2]Dados!AA778</f>
        <v>0</v>
      </c>
      <c r="M779" s="122">
        <f>[2]Dados!AB778</f>
        <v>0</v>
      </c>
      <c r="N779" s="122">
        <f>[2]Dados!AC778</f>
        <v>0</v>
      </c>
      <c r="O779" s="122">
        <f>[2]Dados!AD778</f>
        <v>0</v>
      </c>
      <c r="P779" s="125" t="e">
        <f>ROUND(VLOOKUP(A779,#REF!,45,0),0)</f>
        <v>#REF!</v>
      </c>
      <c r="Q779" s="127"/>
    </row>
    <row r="780" spans="1:17" hidden="1" x14ac:dyDescent="0.3">
      <c r="A780" s="122" t="str">
        <f>[2]Dados!$Q779</f>
        <v>51112PR1206P1</v>
      </c>
      <c r="B780" s="122" t="str">
        <f>[2]Dados!$H779</f>
        <v>Income</v>
      </c>
      <c r="C780" s="122" t="str">
        <f>[2]Dados!$F779</f>
        <v>LC12</v>
      </c>
      <c r="D780" s="122">
        <f>[2]Dados!S779</f>
        <v>0</v>
      </c>
      <c r="E780" s="122">
        <f>[2]Dados!T779</f>
        <v>0</v>
      </c>
      <c r="F780" s="122">
        <f>[2]Dados!U779</f>
        <v>0</v>
      </c>
      <c r="G780" s="122">
        <f>[2]Dados!V779</f>
        <v>0</v>
      </c>
      <c r="H780" s="122">
        <f>[2]Dados!W779</f>
        <v>0</v>
      </c>
      <c r="I780" s="122">
        <f>[2]Dados!X779</f>
        <v>0</v>
      </c>
      <c r="J780" s="122">
        <f>[2]Dados!Y779</f>
        <v>0</v>
      </c>
      <c r="K780" s="122">
        <f>[2]Dados!Z779</f>
        <v>0</v>
      </c>
      <c r="L780" s="122">
        <f>[2]Dados!AA779</f>
        <v>0</v>
      </c>
      <c r="M780" s="122">
        <f>[2]Dados!AB779</f>
        <v>0</v>
      </c>
      <c r="N780" s="122">
        <f>[2]Dados!AC779</f>
        <v>0</v>
      </c>
      <c r="O780" s="122">
        <f>[2]Dados!AD779</f>
        <v>0</v>
      </c>
      <c r="P780" s="125" t="e">
        <f>ROUND(VLOOKUP(A780,#REF!,45,0),0)</f>
        <v>#REF!</v>
      </c>
      <c r="Q780" s="127"/>
    </row>
    <row r="781" spans="1:17" hidden="1" x14ac:dyDescent="0.3">
      <c r="A781" s="122" t="str">
        <f>[2]Dados!$Q780</f>
        <v>51112PR1206P1</v>
      </c>
      <c r="B781" s="122" t="str">
        <f>[2]Dados!$H780</f>
        <v>Production Volume</v>
      </c>
      <c r="C781" s="122" t="str">
        <f>[2]Dados!$F780</f>
        <v>LC12</v>
      </c>
      <c r="D781" s="122">
        <f>[2]Dados!S780</f>
        <v>0</v>
      </c>
      <c r="E781" s="122">
        <f>[2]Dados!T780</f>
        <v>0</v>
      </c>
      <c r="F781" s="122">
        <f>[2]Dados!U780</f>
        <v>0</v>
      </c>
      <c r="G781" s="122">
        <f>[2]Dados!V780</f>
        <v>0</v>
      </c>
      <c r="H781" s="122">
        <f>[2]Dados!W780</f>
        <v>0</v>
      </c>
      <c r="I781" s="122">
        <f>[2]Dados!X780</f>
        <v>0</v>
      </c>
      <c r="J781" s="122">
        <f>[2]Dados!Y780</f>
        <v>0</v>
      </c>
      <c r="K781" s="122">
        <f>[2]Dados!Z780</f>
        <v>0</v>
      </c>
      <c r="L781" s="122">
        <f>[2]Dados!AA780</f>
        <v>0</v>
      </c>
      <c r="M781" s="122">
        <f>[2]Dados!AB780</f>
        <v>0</v>
      </c>
      <c r="N781" s="122">
        <f>[2]Dados!AC780</f>
        <v>0</v>
      </c>
      <c r="O781" s="122">
        <f>[2]Dados!AD780</f>
        <v>0</v>
      </c>
      <c r="P781" s="125" t="e">
        <f>ROUND(VLOOKUP(A781,#REF!,45,0),0)</f>
        <v>#REF!</v>
      </c>
      <c r="Q781" s="127"/>
    </row>
    <row r="782" spans="1:17" hidden="1" x14ac:dyDescent="0.3">
      <c r="A782" s="122" t="str">
        <f>[2]Dados!$Q781</f>
        <v>51112PR1206P1</v>
      </c>
      <c r="B782" s="122" t="str">
        <f>[2]Dados!$H781</f>
        <v>Sales Volume</v>
      </c>
      <c r="C782" s="122" t="str">
        <f>[2]Dados!$F781</f>
        <v>LC12</v>
      </c>
      <c r="D782" s="122">
        <f>[2]Dados!S781</f>
        <v>0</v>
      </c>
      <c r="E782" s="122">
        <f>[2]Dados!T781</f>
        <v>0</v>
      </c>
      <c r="F782" s="122">
        <f>[2]Dados!U781</f>
        <v>0</v>
      </c>
      <c r="G782" s="122">
        <f>[2]Dados!V781</f>
        <v>0</v>
      </c>
      <c r="H782" s="122">
        <f>[2]Dados!W781</f>
        <v>0</v>
      </c>
      <c r="I782" s="122">
        <f>[2]Dados!X781</f>
        <v>0</v>
      </c>
      <c r="J782" s="122">
        <f>[2]Dados!Y781</f>
        <v>0</v>
      </c>
      <c r="K782" s="122">
        <f>[2]Dados!Z781</f>
        <v>0</v>
      </c>
      <c r="L782" s="122">
        <f>[2]Dados!AA781</f>
        <v>0</v>
      </c>
      <c r="M782" s="122">
        <f>[2]Dados!AB781</f>
        <v>0</v>
      </c>
      <c r="N782" s="122">
        <f>[2]Dados!AC781</f>
        <v>0</v>
      </c>
      <c r="O782" s="122">
        <f>[2]Dados!AD781</f>
        <v>0</v>
      </c>
      <c r="P782" s="125" t="e">
        <f>ROUND(VLOOKUP(A782,#REF!,45,0),0)</f>
        <v>#REF!</v>
      </c>
      <c r="Q782" s="127"/>
    </row>
    <row r="783" spans="1:17" hidden="1" x14ac:dyDescent="0.3">
      <c r="A783" s="122" t="str">
        <f>[2]Dados!$Q782</f>
        <v>51112PR1206P1</v>
      </c>
      <c r="B783" s="122" t="str">
        <f>[2]Dados!$H782</f>
        <v>Stock Volume</v>
      </c>
      <c r="C783" s="122" t="str">
        <f>[2]Dados!$F782</f>
        <v>LC12</v>
      </c>
      <c r="D783" s="122">
        <f>[2]Dados!S782</f>
        <v>0</v>
      </c>
      <c r="E783" s="122">
        <f>[2]Dados!T782</f>
        <v>0</v>
      </c>
      <c r="F783" s="122">
        <f>[2]Dados!U782</f>
        <v>0</v>
      </c>
      <c r="G783" s="122">
        <f>[2]Dados!V782</f>
        <v>0</v>
      </c>
      <c r="H783" s="122">
        <f>[2]Dados!W782</f>
        <v>0</v>
      </c>
      <c r="I783" s="122">
        <f>[2]Dados!X782</f>
        <v>0</v>
      </c>
      <c r="J783" s="122">
        <f>[2]Dados!Y782</f>
        <v>0</v>
      </c>
      <c r="K783" s="122">
        <f>[2]Dados!Z782</f>
        <v>0</v>
      </c>
      <c r="L783" s="122">
        <f>[2]Dados!AA782</f>
        <v>0</v>
      </c>
      <c r="M783" s="122">
        <f>[2]Dados!AB782</f>
        <v>0</v>
      </c>
      <c r="N783" s="122">
        <f>[2]Dados!AC782</f>
        <v>0</v>
      </c>
      <c r="O783" s="122">
        <f>[2]Dados!AD782</f>
        <v>0</v>
      </c>
      <c r="P783" s="125" t="e">
        <f>ROUND(VLOOKUP(A783,#REF!,45,0),0)</f>
        <v>#REF!</v>
      </c>
      <c r="Q783" s="127"/>
    </row>
    <row r="784" spans="1:17" hidden="1" x14ac:dyDescent="0.3">
      <c r="A784" s="122" t="str">
        <f>[2]Dados!$Q783</f>
        <v>2113QJFA306P1</v>
      </c>
      <c r="B784" s="122" t="str">
        <f>[2]Dados!$H783</f>
        <v>Available Stock</v>
      </c>
      <c r="C784" s="122" t="str">
        <f>[2]Dados!$F783</f>
        <v>LC13Q</v>
      </c>
      <c r="D784" s="122">
        <f>[2]Dados!S783</f>
        <v>0</v>
      </c>
      <c r="E784" s="122">
        <f>[2]Dados!T783</f>
        <v>56</v>
      </c>
      <c r="F784" s="122">
        <f>[2]Dados!U783</f>
        <v>183</v>
      </c>
      <c r="G784" s="122">
        <f>[2]Dados!V783</f>
        <v>603</v>
      </c>
      <c r="H784" s="122">
        <f>[2]Dados!W783</f>
        <v>0</v>
      </c>
      <c r="I784" s="122">
        <f>[2]Dados!X783</f>
        <v>0</v>
      </c>
      <c r="J784" s="122">
        <f>[2]Dados!Y783</f>
        <v>0</v>
      </c>
      <c r="K784" s="122">
        <f>[2]Dados!Z783</f>
        <v>0</v>
      </c>
      <c r="L784" s="122">
        <f>[2]Dados!AA783</f>
        <v>0</v>
      </c>
      <c r="M784" s="122">
        <f>[2]Dados!AB783</f>
        <v>0</v>
      </c>
      <c r="N784" s="122">
        <f>[2]Dados!AC783</f>
        <v>0</v>
      </c>
      <c r="O784" s="122">
        <f>[2]Dados!AD783</f>
        <v>0</v>
      </c>
      <c r="P784" s="125" t="e">
        <f>ROUND(VLOOKUP(A784,#REF!,45,0),0)</f>
        <v>#REF!</v>
      </c>
      <c r="Q784" s="127"/>
    </row>
    <row r="785" spans="1:17" hidden="1" x14ac:dyDescent="0.3">
      <c r="A785" s="122" t="str">
        <f>[2]Dados!$Q784</f>
        <v>2113QJFA306P1</v>
      </c>
      <c r="B785" s="122" t="str">
        <f>[2]Dados!$H784</f>
        <v>Income</v>
      </c>
      <c r="C785" s="122" t="str">
        <f>[2]Dados!$F784</f>
        <v>LC13Q</v>
      </c>
      <c r="D785" s="122">
        <f>[2]Dados!S784</f>
        <v>301</v>
      </c>
      <c r="E785" s="122">
        <f>[2]Dados!T784</f>
        <v>336</v>
      </c>
      <c r="F785" s="122">
        <f>[2]Dados!U784</f>
        <v>366</v>
      </c>
      <c r="G785" s="122">
        <f>[2]Dados!V784</f>
        <v>234</v>
      </c>
      <c r="H785" s="122">
        <f>[2]Dados!W784</f>
        <v>1258</v>
      </c>
      <c r="I785" s="122">
        <f>[2]Dados!X784</f>
        <v>580</v>
      </c>
      <c r="J785" s="122">
        <f>[2]Dados!Y784</f>
        <v>327</v>
      </c>
      <c r="K785" s="122">
        <f>[2]Dados!Z784</f>
        <v>143</v>
      </c>
      <c r="L785" s="122">
        <f>[2]Dados!AA784</f>
        <v>502</v>
      </c>
      <c r="M785" s="122">
        <f>[2]Dados!AB784</f>
        <v>430</v>
      </c>
      <c r="N785" s="122">
        <f>[2]Dados!AC784</f>
        <v>303</v>
      </c>
      <c r="O785" s="122">
        <f>[2]Dados!AD784</f>
        <v>436</v>
      </c>
      <c r="P785" s="125" t="e">
        <f>ROUND(VLOOKUP(A785,#REF!,45,0),0)</f>
        <v>#REF!</v>
      </c>
      <c r="Q785" s="127"/>
    </row>
    <row r="786" spans="1:17" hidden="1" x14ac:dyDescent="0.3">
      <c r="A786" s="122" t="str">
        <f>[2]Dados!$Q785</f>
        <v>2113QJFA306P1</v>
      </c>
      <c r="B786" s="122" t="str">
        <f>[2]Dados!$H785</f>
        <v>Production Volume</v>
      </c>
      <c r="C786" s="122" t="str">
        <f>[2]Dados!$F785</f>
        <v>LC13Q</v>
      </c>
      <c r="D786" s="122">
        <f>[2]Dados!S785</f>
        <v>337</v>
      </c>
      <c r="E786" s="122">
        <f>[2]Dados!T785</f>
        <v>336</v>
      </c>
      <c r="F786" s="122">
        <f>[2]Dados!U785</f>
        <v>493</v>
      </c>
      <c r="G786" s="122">
        <f>[2]Dados!V785</f>
        <v>655</v>
      </c>
      <c r="H786" s="122">
        <f>[2]Dados!W785</f>
        <v>655</v>
      </c>
      <c r="I786" s="122">
        <f>[2]Dados!X785</f>
        <v>580</v>
      </c>
      <c r="J786" s="122">
        <f>[2]Dados!Y785</f>
        <v>327</v>
      </c>
      <c r="K786" s="122">
        <f>[2]Dados!Z785</f>
        <v>143</v>
      </c>
      <c r="L786" s="122">
        <f>[2]Dados!AA785</f>
        <v>502</v>
      </c>
      <c r="M786" s="122">
        <f>[2]Dados!AB785</f>
        <v>430</v>
      </c>
      <c r="N786" s="122">
        <f>[2]Dados!AC785</f>
        <v>303</v>
      </c>
      <c r="O786" s="122">
        <f>[2]Dados!AD785</f>
        <v>436</v>
      </c>
      <c r="P786" s="125" t="e">
        <f>ROUND(VLOOKUP(A786,#REF!,45,0),0)</f>
        <v>#REF!</v>
      </c>
      <c r="Q786" s="127"/>
    </row>
    <row r="787" spans="1:17" hidden="1" x14ac:dyDescent="0.3">
      <c r="A787" s="122" t="str">
        <f>[2]Dados!$Q786</f>
        <v>2113QJFA306P1</v>
      </c>
      <c r="B787" s="122" t="str">
        <f>[2]Dados!$H786</f>
        <v>Sales Volume</v>
      </c>
      <c r="C787" s="122" t="str">
        <f>[2]Dados!$F786</f>
        <v>LC13Q</v>
      </c>
      <c r="D787" s="122">
        <f>[2]Dados!S786</f>
        <v>301</v>
      </c>
      <c r="E787" s="122">
        <f>[2]Dados!T786</f>
        <v>336</v>
      </c>
      <c r="F787" s="122">
        <f>[2]Dados!U786</f>
        <v>366</v>
      </c>
      <c r="G787" s="122">
        <f>[2]Dados!V786</f>
        <v>234</v>
      </c>
      <c r="H787" s="122">
        <f>[2]Dados!W786</f>
        <v>1258</v>
      </c>
      <c r="I787" s="122">
        <f>[2]Dados!X786</f>
        <v>580</v>
      </c>
      <c r="J787" s="122">
        <f>[2]Dados!Y786</f>
        <v>327</v>
      </c>
      <c r="K787" s="122">
        <f>[2]Dados!Z786</f>
        <v>143</v>
      </c>
      <c r="L787" s="122">
        <f>[2]Dados!AA786</f>
        <v>502</v>
      </c>
      <c r="M787" s="122">
        <f>[2]Dados!AB786</f>
        <v>430</v>
      </c>
      <c r="N787" s="122">
        <f>[2]Dados!AC786</f>
        <v>303</v>
      </c>
      <c r="O787" s="122">
        <f>[2]Dados!AD786</f>
        <v>436</v>
      </c>
      <c r="P787" s="125" t="e">
        <f>ROUND(VLOOKUP(A787,#REF!,45,0),0)</f>
        <v>#REF!</v>
      </c>
      <c r="Q787" s="127"/>
    </row>
    <row r="788" spans="1:17" hidden="1" x14ac:dyDescent="0.3">
      <c r="A788" s="122" t="str">
        <f>[2]Dados!$Q787</f>
        <v>2113QJFA306P1</v>
      </c>
      <c r="B788" s="122" t="str">
        <f>[2]Dados!$H787</f>
        <v>Stock Volume</v>
      </c>
      <c r="C788" s="122" t="str">
        <f>[2]Dados!$F787</f>
        <v>LC13Q</v>
      </c>
      <c r="D788" s="122">
        <f>[2]Dados!S787</f>
        <v>55</v>
      </c>
      <c r="E788" s="122">
        <f>[2]Dados!T787</f>
        <v>56</v>
      </c>
      <c r="F788" s="122">
        <f>[2]Dados!U787</f>
        <v>183</v>
      </c>
      <c r="G788" s="122">
        <f>[2]Dados!V787</f>
        <v>604</v>
      </c>
      <c r="H788" s="122">
        <f>[2]Dados!W787</f>
        <v>1</v>
      </c>
      <c r="I788" s="122">
        <f>[2]Dados!X787</f>
        <v>1</v>
      </c>
      <c r="J788" s="122">
        <f>[2]Dados!Y787</f>
        <v>1</v>
      </c>
      <c r="K788" s="122">
        <f>[2]Dados!Z787</f>
        <v>1</v>
      </c>
      <c r="L788" s="122">
        <f>[2]Dados!AA787</f>
        <v>1</v>
      </c>
      <c r="M788" s="122">
        <f>[2]Dados!AB787</f>
        <v>1</v>
      </c>
      <c r="N788" s="122">
        <f>[2]Dados!AC787</f>
        <v>1</v>
      </c>
      <c r="O788" s="122">
        <f>[2]Dados!AD787</f>
        <v>1</v>
      </c>
      <c r="P788" s="125" t="e">
        <f>ROUND(VLOOKUP(A788,#REF!,45,0),0)</f>
        <v>#REF!</v>
      </c>
      <c r="Q788" s="127"/>
    </row>
    <row r="789" spans="1:17" hidden="1" x14ac:dyDescent="0.3">
      <c r="A789" s="122" t="str">
        <f>[2]Dados!$Q788</f>
        <v>2116YJFA306P1</v>
      </c>
      <c r="B789" s="122" t="str">
        <f>[2]Dados!$H788</f>
        <v>Available Stock</v>
      </c>
      <c r="C789" s="122" t="str">
        <f>[2]Dados!$F788</f>
        <v>LC16Y</v>
      </c>
      <c r="D789" s="122">
        <f>[2]Dados!S788</f>
        <v>41</v>
      </c>
      <c r="E789" s="122">
        <f>[2]Dados!T788</f>
        <v>41</v>
      </c>
      <c r="F789" s="122">
        <f>[2]Dados!U788</f>
        <v>104</v>
      </c>
      <c r="G789" s="122">
        <f>[2]Dados!V788</f>
        <v>265</v>
      </c>
      <c r="H789" s="122">
        <f>[2]Dados!W788</f>
        <v>0</v>
      </c>
      <c r="I789" s="122">
        <f>[2]Dados!X788</f>
        <v>0</v>
      </c>
      <c r="J789" s="122">
        <f>[2]Dados!Y788</f>
        <v>0</v>
      </c>
      <c r="K789" s="122">
        <f>[2]Dados!Z788</f>
        <v>0</v>
      </c>
      <c r="L789" s="122">
        <f>[2]Dados!AA788</f>
        <v>0</v>
      </c>
      <c r="M789" s="122">
        <f>[2]Dados!AB788</f>
        <v>0</v>
      </c>
      <c r="N789" s="122">
        <f>[2]Dados!AC788</f>
        <v>0</v>
      </c>
      <c r="O789" s="122">
        <f>[2]Dados!AD788</f>
        <v>0</v>
      </c>
      <c r="P789" s="125" t="e">
        <f>ROUND(VLOOKUP(A789,#REF!,45,0),0)</f>
        <v>#REF!</v>
      </c>
      <c r="Q789" s="127"/>
    </row>
    <row r="790" spans="1:17" hidden="1" x14ac:dyDescent="0.3">
      <c r="A790" s="122" t="str">
        <f>[2]Dados!$Q789</f>
        <v>2116YJFA306P1</v>
      </c>
      <c r="B790" s="122" t="str">
        <f>[2]Dados!$H789</f>
        <v>Income</v>
      </c>
      <c r="C790" s="122" t="str">
        <f>[2]Dados!$F789</f>
        <v>LC16Y</v>
      </c>
      <c r="D790" s="122">
        <f>[2]Dados!S789</f>
        <v>0</v>
      </c>
      <c r="E790" s="122">
        <f>[2]Dados!T789</f>
        <v>0</v>
      </c>
      <c r="F790" s="122">
        <f>[2]Dados!U789</f>
        <v>102</v>
      </c>
      <c r="G790" s="122">
        <f>[2]Dados!V789</f>
        <v>206</v>
      </c>
      <c r="H790" s="122">
        <f>[2]Dados!W789</f>
        <v>498</v>
      </c>
      <c r="I790" s="122">
        <f>[2]Dados!X789</f>
        <v>318</v>
      </c>
      <c r="J790" s="122">
        <f>[2]Dados!Y789</f>
        <v>0</v>
      </c>
      <c r="K790" s="122">
        <f>[2]Dados!Z789</f>
        <v>92</v>
      </c>
      <c r="L790" s="122">
        <f>[2]Dados!AA789</f>
        <v>296</v>
      </c>
      <c r="M790" s="122">
        <f>[2]Dados!AB789</f>
        <v>204</v>
      </c>
      <c r="N790" s="122">
        <f>[2]Dados!AC789</f>
        <v>194</v>
      </c>
      <c r="O790" s="122">
        <f>[2]Dados!AD789</f>
        <v>92</v>
      </c>
      <c r="P790" s="125" t="e">
        <f>ROUND(VLOOKUP(A790,#REF!,45,0),0)</f>
        <v>#REF!</v>
      </c>
      <c r="Q790" s="127"/>
    </row>
    <row r="791" spans="1:17" hidden="1" x14ac:dyDescent="0.3">
      <c r="A791" s="122" t="str">
        <f>[2]Dados!$Q790</f>
        <v>2116YJFA306P1</v>
      </c>
      <c r="B791" s="122" t="str">
        <f>[2]Dados!$H790</f>
        <v>Production Volume</v>
      </c>
      <c r="C791" s="122" t="str">
        <f>[2]Dados!$F790</f>
        <v>LC16Y</v>
      </c>
      <c r="D791" s="122">
        <f>[2]Dados!S790</f>
        <v>0</v>
      </c>
      <c r="E791" s="122">
        <f>[2]Dados!T790</f>
        <v>0</v>
      </c>
      <c r="F791" s="122">
        <f>[2]Dados!U790</f>
        <v>165</v>
      </c>
      <c r="G791" s="122">
        <f>[2]Dados!V790</f>
        <v>367</v>
      </c>
      <c r="H791" s="122">
        <f>[2]Dados!W790</f>
        <v>233</v>
      </c>
      <c r="I791" s="122">
        <f>[2]Dados!X790</f>
        <v>318</v>
      </c>
      <c r="J791" s="122">
        <f>[2]Dados!Y790</f>
        <v>0</v>
      </c>
      <c r="K791" s="122">
        <f>[2]Dados!Z790</f>
        <v>92</v>
      </c>
      <c r="L791" s="122">
        <f>[2]Dados!AA790</f>
        <v>296</v>
      </c>
      <c r="M791" s="122">
        <f>[2]Dados!AB790</f>
        <v>204</v>
      </c>
      <c r="N791" s="122">
        <f>[2]Dados!AC790</f>
        <v>194</v>
      </c>
      <c r="O791" s="122">
        <f>[2]Dados!AD790</f>
        <v>92</v>
      </c>
      <c r="P791" s="125" t="e">
        <f>ROUND(VLOOKUP(A791,#REF!,45,0),0)</f>
        <v>#REF!</v>
      </c>
      <c r="Q791" s="127"/>
    </row>
    <row r="792" spans="1:17" hidden="1" x14ac:dyDescent="0.3">
      <c r="A792" s="122" t="str">
        <f>[2]Dados!$Q791</f>
        <v>2116YJFA306P1</v>
      </c>
      <c r="B792" s="122" t="str">
        <f>[2]Dados!$H791</f>
        <v>Sales Volume</v>
      </c>
      <c r="C792" s="122" t="str">
        <f>[2]Dados!$F791</f>
        <v>LC16Y</v>
      </c>
      <c r="D792" s="122">
        <f>[2]Dados!S791</f>
        <v>0</v>
      </c>
      <c r="E792" s="122">
        <f>[2]Dados!T791</f>
        <v>0</v>
      </c>
      <c r="F792" s="122">
        <f>[2]Dados!U791</f>
        <v>102</v>
      </c>
      <c r="G792" s="122">
        <f>[2]Dados!V791</f>
        <v>206</v>
      </c>
      <c r="H792" s="122">
        <f>[2]Dados!W791</f>
        <v>498</v>
      </c>
      <c r="I792" s="122">
        <f>[2]Dados!X791</f>
        <v>318</v>
      </c>
      <c r="J792" s="122">
        <f>[2]Dados!Y791</f>
        <v>0</v>
      </c>
      <c r="K792" s="122">
        <f>[2]Dados!Z791</f>
        <v>92</v>
      </c>
      <c r="L792" s="122">
        <f>[2]Dados!AA791</f>
        <v>296</v>
      </c>
      <c r="M792" s="122">
        <f>[2]Dados!AB791</f>
        <v>204</v>
      </c>
      <c r="N792" s="122">
        <f>[2]Dados!AC791</f>
        <v>194</v>
      </c>
      <c r="O792" s="122">
        <f>[2]Dados!AD791</f>
        <v>92</v>
      </c>
      <c r="P792" s="125" t="e">
        <f>ROUND(VLOOKUP(A792,#REF!,45,0),0)</f>
        <v>#REF!</v>
      </c>
      <c r="Q792" s="127"/>
    </row>
    <row r="793" spans="1:17" hidden="1" x14ac:dyDescent="0.3">
      <c r="A793" s="122" t="str">
        <f>[2]Dados!$Q792</f>
        <v>2116YJFA306P1</v>
      </c>
      <c r="B793" s="122" t="str">
        <f>[2]Dados!$H792</f>
        <v>Stock Volume</v>
      </c>
      <c r="C793" s="122" t="str">
        <f>[2]Dados!$F792</f>
        <v>LC16Y</v>
      </c>
      <c r="D793" s="122">
        <f>[2]Dados!S792</f>
        <v>41</v>
      </c>
      <c r="E793" s="122">
        <f>[2]Dados!T792</f>
        <v>41</v>
      </c>
      <c r="F793" s="122">
        <f>[2]Dados!U792</f>
        <v>104</v>
      </c>
      <c r="G793" s="122">
        <f>[2]Dados!V792</f>
        <v>265</v>
      </c>
      <c r="H793" s="122">
        <f>[2]Dados!W792</f>
        <v>0</v>
      </c>
      <c r="I793" s="122">
        <f>[2]Dados!X792</f>
        <v>0</v>
      </c>
      <c r="J793" s="122">
        <f>[2]Dados!Y792</f>
        <v>0</v>
      </c>
      <c r="K793" s="122">
        <f>[2]Dados!Z792</f>
        <v>0</v>
      </c>
      <c r="L793" s="122">
        <f>[2]Dados!AA792</f>
        <v>0</v>
      </c>
      <c r="M793" s="122">
        <f>[2]Dados!AB792</f>
        <v>0</v>
      </c>
      <c r="N793" s="122">
        <f>[2]Dados!AC792</f>
        <v>0</v>
      </c>
      <c r="O793" s="122">
        <f>[2]Dados!AD792</f>
        <v>0</v>
      </c>
      <c r="P793" s="125" t="e">
        <f>ROUND(VLOOKUP(A793,#REF!,45,0),0)</f>
        <v>#REF!</v>
      </c>
      <c r="Q793" s="127"/>
    </row>
    <row r="794" spans="1:17" hidden="1" x14ac:dyDescent="0.3">
      <c r="A794" s="122" t="str">
        <f>[2]Dados!$Q793</f>
        <v>21081TYA1F6P2</v>
      </c>
      <c r="B794" s="122" t="str">
        <f>[2]Dados!$H793</f>
        <v>Available Stock</v>
      </c>
      <c r="C794" s="122" t="str">
        <f>[2]Dados!$F793</f>
        <v>LD11</v>
      </c>
      <c r="D794" s="122">
        <f>[2]Dados!S793</f>
        <v>59</v>
      </c>
      <c r="E794" s="122">
        <f>[2]Dados!T793</f>
        <v>160</v>
      </c>
      <c r="F794" s="122">
        <f>[2]Dados!U793</f>
        <v>57</v>
      </c>
      <c r="G794" s="122">
        <f>[2]Dados!V793</f>
        <v>57</v>
      </c>
      <c r="H794" s="122">
        <f>[2]Dados!W793</f>
        <v>39</v>
      </c>
      <c r="I794" s="122">
        <f>[2]Dados!X793</f>
        <v>39</v>
      </c>
      <c r="J794" s="122">
        <f>[2]Dados!Y793</f>
        <v>39</v>
      </c>
      <c r="K794" s="122">
        <f>[2]Dados!Z793</f>
        <v>39</v>
      </c>
      <c r="L794" s="122">
        <f>[2]Dados!AA793</f>
        <v>39</v>
      </c>
      <c r="M794" s="122">
        <f>[2]Dados!AB793</f>
        <v>0</v>
      </c>
      <c r="N794" s="122">
        <f>[2]Dados!AC793</f>
        <v>0</v>
      </c>
      <c r="O794" s="122">
        <f>[2]Dados!AD793</f>
        <v>0</v>
      </c>
      <c r="P794" s="125" t="e">
        <f>ROUND(VLOOKUP(A794,#REF!,45,0),0)</f>
        <v>#REF!</v>
      </c>
      <c r="Q794" s="127"/>
    </row>
    <row r="795" spans="1:17" hidden="1" x14ac:dyDescent="0.3">
      <c r="A795" s="122" t="str">
        <f>[2]Dados!$Q794</f>
        <v>21081TYA1F6P2</v>
      </c>
      <c r="B795" s="122" t="str">
        <f>[2]Dados!$H794</f>
        <v>Income</v>
      </c>
      <c r="C795" s="122" t="str">
        <f>[2]Dados!$F794</f>
        <v>LD11</v>
      </c>
      <c r="D795" s="122">
        <f>[2]Dados!S794</f>
        <v>0</v>
      </c>
      <c r="E795" s="122">
        <f>[2]Dados!T794</f>
        <v>0</v>
      </c>
      <c r="F795" s="122">
        <f>[2]Dados!U794</f>
        <v>103</v>
      </c>
      <c r="G795" s="122">
        <f>[2]Dados!V794</f>
        <v>0</v>
      </c>
      <c r="H795" s="122">
        <f>[2]Dados!W794</f>
        <v>18</v>
      </c>
      <c r="I795" s="122">
        <f>[2]Dados!X794</f>
        <v>0</v>
      </c>
      <c r="J795" s="122">
        <f>[2]Dados!Y794</f>
        <v>0</v>
      </c>
      <c r="K795" s="122">
        <f>[2]Dados!Z794</f>
        <v>0</v>
      </c>
      <c r="L795" s="122">
        <f>[2]Dados!AA794</f>
        <v>0</v>
      </c>
      <c r="M795" s="122">
        <f>[2]Dados!AB794</f>
        <v>99</v>
      </c>
      <c r="N795" s="122">
        <f>[2]Dados!AC794</f>
        <v>0</v>
      </c>
      <c r="O795" s="122">
        <f>[2]Dados!AD794</f>
        <v>0</v>
      </c>
      <c r="P795" s="125" t="e">
        <f>ROUND(VLOOKUP(A795,#REF!,45,0),0)</f>
        <v>#REF!</v>
      </c>
      <c r="Q795" s="127"/>
    </row>
    <row r="796" spans="1:17" hidden="1" x14ac:dyDescent="0.3">
      <c r="A796" s="122" t="str">
        <f>[2]Dados!$Q795</f>
        <v>21081TYA1F6P2</v>
      </c>
      <c r="B796" s="122" t="str">
        <f>[2]Dados!$H795</f>
        <v>Production Volume</v>
      </c>
      <c r="C796" s="122" t="str">
        <f>[2]Dados!$F795</f>
        <v>LD11</v>
      </c>
      <c r="D796" s="122">
        <f>[2]Dados!S795</f>
        <v>0</v>
      </c>
      <c r="E796" s="122">
        <f>[2]Dados!T795</f>
        <v>101</v>
      </c>
      <c r="F796" s="122">
        <f>[2]Dados!U795</f>
        <v>0</v>
      </c>
      <c r="G796" s="122">
        <f>[2]Dados!V795</f>
        <v>0</v>
      </c>
      <c r="H796" s="122">
        <f>[2]Dados!W795</f>
        <v>0</v>
      </c>
      <c r="I796" s="122">
        <f>[2]Dados!X795</f>
        <v>0</v>
      </c>
      <c r="J796" s="122">
        <f>[2]Dados!Y795</f>
        <v>0</v>
      </c>
      <c r="K796" s="122">
        <f>[2]Dados!Z795</f>
        <v>0</v>
      </c>
      <c r="L796" s="122">
        <f>[2]Dados!AA795</f>
        <v>0</v>
      </c>
      <c r="M796" s="122">
        <f>[2]Dados!AB795</f>
        <v>60</v>
      </c>
      <c r="N796" s="122">
        <f>[2]Dados!AC795</f>
        <v>0</v>
      </c>
      <c r="O796" s="122">
        <f>[2]Dados!AD795</f>
        <v>0</v>
      </c>
      <c r="P796" s="125" t="e">
        <f>ROUND(VLOOKUP(A796,#REF!,45,0),0)</f>
        <v>#REF!</v>
      </c>
      <c r="Q796" s="127"/>
    </row>
    <row r="797" spans="1:17" hidden="1" x14ac:dyDescent="0.3">
      <c r="A797" s="122" t="str">
        <f>[2]Dados!$Q796</f>
        <v>21081TYA1F6P2</v>
      </c>
      <c r="B797" s="122" t="str">
        <f>[2]Dados!$H796</f>
        <v>Sales Volume</v>
      </c>
      <c r="C797" s="122" t="str">
        <f>[2]Dados!$F796</f>
        <v>LD11</v>
      </c>
      <c r="D797" s="122">
        <f>[2]Dados!S796</f>
        <v>0</v>
      </c>
      <c r="E797" s="122">
        <f>[2]Dados!T796</f>
        <v>0</v>
      </c>
      <c r="F797" s="122">
        <f>[2]Dados!U796</f>
        <v>103</v>
      </c>
      <c r="G797" s="122">
        <f>[2]Dados!V796</f>
        <v>0</v>
      </c>
      <c r="H797" s="122">
        <f>[2]Dados!W796</f>
        <v>18</v>
      </c>
      <c r="I797" s="122">
        <f>[2]Dados!X796</f>
        <v>0</v>
      </c>
      <c r="J797" s="122">
        <f>[2]Dados!Y796</f>
        <v>0</v>
      </c>
      <c r="K797" s="122">
        <f>[2]Dados!Z796</f>
        <v>0</v>
      </c>
      <c r="L797" s="122">
        <f>[2]Dados!AA796</f>
        <v>0</v>
      </c>
      <c r="M797" s="122">
        <f>[2]Dados!AB796</f>
        <v>99</v>
      </c>
      <c r="N797" s="122">
        <f>[2]Dados!AC796</f>
        <v>0</v>
      </c>
      <c r="O797" s="122">
        <f>[2]Dados!AD796</f>
        <v>0</v>
      </c>
      <c r="P797" s="125" t="e">
        <f>ROUND(VLOOKUP(A797,#REF!,45,0),0)</f>
        <v>#REF!</v>
      </c>
      <c r="Q797" s="127"/>
    </row>
    <row r="798" spans="1:17" hidden="1" x14ac:dyDescent="0.3">
      <c r="A798" s="122" t="str">
        <f>[2]Dados!$Q797</f>
        <v>21081TYA1F6P2</v>
      </c>
      <c r="B798" s="122" t="str">
        <f>[2]Dados!$H797</f>
        <v>Stock Volume</v>
      </c>
      <c r="C798" s="122" t="str">
        <f>[2]Dados!$F797</f>
        <v>LD11</v>
      </c>
      <c r="D798" s="122">
        <f>[2]Dados!S797</f>
        <v>59</v>
      </c>
      <c r="E798" s="122">
        <f>[2]Dados!T797</f>
        <v>160</v>
      </c>
      <c r="F798" s="122">
        <f>[2]Dados!U797</f>
        <v>57</v>
      </c>
      <c r="G798" s="122">
        <f>[2]Dados!V797</f>
        <v>57</v>
      </c>
      <c r="H798" s="122">
        <f>[2]Dados!W797</f>
        <v>39</v>
      </c>
      <c r="I798" s="122">
        <f>[2]Dados!X797</f>
        <v>39</v>
      </c>
      <c r="J798" s="122">
        <f>[2]Dados!Y797</f>
        <v>39</v>
      </c>
      <c r="K798" s="122">
        <f>[2]Dados!Z797</f>
        <v>39</v>
      </c>
      <c r="L798" s="122">
        <f>[2]Dados!AA797</f>
        <v>39</v>
      </c>
      <c r="M798" s="122">
        <f>[2]Dados!AB797</f>
        <v>0</v>
      </c>
      <c r="N798" s="122">
        <f>[2]Dados!AC797</f>
        <v>0</v>
      </c>
      <c r="O798" s="122">
        <f>[2]Dados!AD797</f>
        <v>0</v>
      </c>
      <c r="P798" s="125" t="e">
        <f>ROUND(VLOOKUP(A798,#REF!,45,0),0)</f>
        <v>#REF!</v>
      </c>
      <c r="Q798" s="127"/>
    </row>
    <row r="799" spans="1:17" hidden="1" x14ac:dyDescent="0.3">
      <c r="A799" s="122" t="str">
        <f>[2]Dados!$Q798</f>
        <v>21081TYA9F6P2</v>
      </c>
      <c r="B799" s="122" t="str">
        <f>[2]Dados!$H798</f>
        <v>Available Stock</v>
      </c>
      <c r="C799" s="122" t="str">
        <f>[2]Dados!$F798</f>
        <v>LD11</v>
      </c>
      <c r="D799" s="122">
        <f>[2]Dados!S798</f>
        <v>280</v>
      </c>
      <c r="E799" s="122">
        <f>[2]Dados!T798</f>
        <v>280</v>
      </c>
      <c r="F799" s="122">
        <f>[2]Dados!U798</f>
        <v>560</v>
      </c>
      <c r="G799" s="122">
        <f>[2]Dados!V798</f>
        <v>560</v>
      </c>
      <c r="H799" s="122">
        <f>[2]Dados!W798</f>
        <v>560</v>
      </c>
      <c r="I799" s="122">
        <f>[2]Dados!X798</f>
        <v>560</v>
      </c>
      <c r="J799" s="122">
        <f>[2]Dados!Y798</f>
        <v>560</v>
      </c>
      <c r="K799" s="122">
        <f>[2]Dados!Z798</f>
        <v>560</v>
      </c>
      <c r="L799" s="122">
        <f>[2]Dados!AA798</f>
        <v>560</v>
      </c>
      <c r="M799" s="122">
        <f>[2]Dados!AB798</f>
        <v>560</v>
      </c>
      <c r="N799" s="122">
        <f>[2]Dados!AC798</f>
        <v>560</v>
      </c>
      <c r="O799" s="122">
        <f>[2]Dados!AD798</f>
        <v>560</v>
      </c>
      <c r="P799" s="125" t="e">
        <f>ROUND(VLOOKUP(A799,#REF!,45,0),0)</f>
        <v>#REF!</v>
      </c>
      <c r="Q799" s="127"/>
    </row>
    <row r="800" spans="1:17" hidden="1" x14ac:dyDescent="0.3">
      <c r="A800" s="122" t="str">
        <f>[2]Dados!$Q799</f>
        <v>21081TYA9F6P2</v>
      </c>
      <c r="B800" s="122" t="str">
        <f>[2]Dados!$H799</f>
        <v>Income</v>
      </c>
      <c r="C800" s="122" t="str">
        <f>[2]Dados!$F799</f>
        <v>LD11</v>
      </c>
      <c r="D800" s="122">
        <f>[2]Dados!S799</f>
        <v>0</v>
      </c>
      <c r="E800" s="122">
        <f>[2]Dados!T799</f>
        <v>0</v>
      </c>
      <c r="F800" s="122">
        <f>[2]Dados!U799</f>
        <v>0</v>
      </c>
      <c r="G800" s="122">
        <f>[2]Dados!V799</f>
        <v>0</v>
      </c>
      <c r="H800" s="122">
        <f>[2]Dados!W799</f>
        <v>0</v>
      </c>
      <c r="I800" s="122">
        <f>[2]Dados!X799</f>
        <v>0</v>
      </c>
      <c r="J800" s="122">
        <f>[2]Dados!Y799</f>
        <v>0</v>
      </c>
      <c r="K800" s="122">
        <f>[2]Dados!Z799</f>
        <v>0</v>
      </c>
      <c r="L800" s="122">
        <f>[2]Dados!AA799</f>
        <v>0</v>
      </c>
      <c r="M800" s="122">
        <f>[2]Dados!AB799</f>
        <v>0</v>
      </c>
      <c r="N800" s="122">
        <f>[2]Dados!AC799</f>
        <v>0</v>
      </c>
      <c r="O800" s="122">
        <f>[2]Dados!AD799</f>
        <v>0</v>
      </c>
      <c r="P800" s="125" t="e">
        <f>ROUND(VLOOKUP(A800,#REF!,45,0),0)</f>
        <v>#REF!</v>
      </c>
      <c r="Q800" s="127"/>
    </row>
    <row r="801" spans="1:17" hidden="1" x14ac:dyDescent="0.3">
      <c r="A801" s="122" t="str">
        <f>[2]Dados!$Q800</f>
        <v>21081TYA9F6P2</v>
      </c>
      <c r="B801" s="122" t="str">
        <f>[2]Dados!$H800</f>
        <v>Production Volume</v>
      </c>
      <c r="C801" s="122" t="str">
        <f>[2]Dados!$F800</f>
        <v>LD11</v>
      </c>
      <c r="D801" s="122">
        <f>[2]Dados!S800</f>
        <v>0</v>
      </c>
      <c r="E801" s="122">
        <f>[2]Dados!T800</f>
        <v>0</v>
      </c>
      <c r="F801" s="122">
        <f>[2]Dados!U800</f>
        <v>0</v>
      </c>
      <c r="G801" s="122">
        <f>[2]Dados!V800</f>
        <v>0</v>
      </c>
      <c r="H801" s="122">
        <f>[2]Dados!W800</f>
        <v>0</v>
      </c>
      <c r="I801" s="122">
        <f>[2]Dados!X800</f>
        <v>0</v>
      </c>
      <c r="J801" s="122">
        <f>[2]Dados!Y800</f>
        <v>0</v>
      </c>
      <c r="K801" s="122">
        <f>[2]Dados!Z800</f>
        <v>0</v>
      </c>
      <c r="L801" s="122">
        <f>[2]Dados!AA800</f>
        <v>0</v>
      </c>
      <c r="M801" s="122">
        <f>[2]Dados!AB800</f>
        <v>0</v>
      </c>
      <c r="N801" s="122">
        <f>[2]Dados!AC800</f>
        <v>0</v>
      </c>
      <c r="O801" s="122">
        <f>[2]Dados!AD800</f>
        <v>0</v>
      </c>
      <c r="P801" s="125" t="e">
        <f>ROUND(VLOOKUP(A801,#REF!,45,0),0)</f>
        <v>#REF!</v>
      </c>
      <c r="Q801" s="127"/>
    </row>
    <row r="802" spans="1:17" hidden="1" x14ac:dyDescent="0.3">
      <c r="A802" s="122" t="str">
        <f>[2]Dados!$Q801</f>
        <v>21081TYA9F6P2</v>
      </c>
      <c r="B802" s="122" t="str">
        <f>[2]Dados!$H801</f>
        <v>Sales Volume</v>
      </c>
      <c r="C802" s="122" t="str">
        <f>[2]Dados!$F801</f>
        <v>LD11</v>
      </c>
      <c r="D802" s="122">
        <f>[2]Dados!S801</f>
        <v>0</v>
      </c>
      <c r="E802" s="122">
        <f>[2]Dados!T801</f>
        <v>0</v>
      </c>
      <c r="F802" s="122">
        <f>[2]Dados!U801</f>
        <v>0</v>
      </c>
      <c r="G802" s="122">
        <f>[2]Dados!V801</f>
        <v>0</v>
      </c>
      <c r="H802" s="122">
        <f>[2]Dados!W801</f>
        <v>0</v>
      </c>
      <c r="I802" s="122">
        <f>[2]Dados!X801</f>
        <v>0</v>
      </c>
      <c r="J802" s="122">
        <f>[2]Dados!Y801</f>
        <v>0</v>
      </c>
      <c r="K802" s="122">
        <f>[2]Dados!Z801</f>
        <v>0</v>
      </c>
      <c r="L802" s="122">
        <f>[2]Dados!AA801</f>
        <v>0</v>
      </c>
      <c r="M802" s="122">
        <f>[2]Dados!AB801</f>
        <v>0</v>
      </c>
      <c r="N802" s="122">
        <f>[2]Dados!AC801</f>
        <v>0</v>
      </c>
      <c r="O802" s="122">
        <f>[2]Dados!AD801</f>
        <v>0</v>
      </c>
      <c r="P802" s="125" t="e">
        <f>ROUND(VLOOKUP(A802,#REF!,45,0),0)</f>
        <v>#REF!</v>
      </c>
      <c r="Q802" s="127"/>
    </row>
    <row r="803" spans="1:17" hidden="1" x14ac:dyDescent="0.3">
      <c r="A803" s="122" t="str">
        <f>[2]Dados!$Q802</f>
        <v>21081TYA9F6P2</v>
      </c>
      <c r="B803" s="122" t="str">
        <f>[2]Dados!$H802</f>
        <v>Stock Volume</v>
      </c>
      <c r="C803" s="122" t="str">
        <f>[2]Dados!$F802</f>
        <v>LD11</v>
      </c>
      <c r="D803" s="122">
        <f>[2]Dados!S802</f>
        <v>280</v>
      </c>
      <c r="E803" s="122">
        <f>[2]Dados!T802</f>
        <v>280</v>
      </c>
      <c r="F803" s="122">
        <f>[2]Dados!U802</f>
        <v>560</v>
      </c>
      <c r="G803" s="122">
        <f>[2]Dados!V802</f>
        <v>560</v>
      </c>
      <c r="H803" s="122">
        <f>[2]Dados!W802</f>
        <v>560</v>
      </c>
      <c r="I803" s="122">
        <f>[2]Dados!X802</f>
        <v>560</v>
      </c>
      <c r="J803" s="122">
        <f>[2]Dados!Y802</f>
        <v>560</v>
      </c>
      <c r="K803" s="122">
        <f>[2]Dados!Z802</f>
        <v>560</v>
      </c>
      <c r="L803" s="122">
        <f>[2]Dados!AA802</f>
        <v>560</v>
      </c>
      <c r="M803" s="122">
        <f>[2]Dados!AB802</f>
        <v>560</v>
      </c>
      <c r="N803" s="122">
        <f>[2]Dados!AC802</f>
        <v>560</v>
      </c>
      <c r="O803" s="122">
        <f>[2]Dados!AD802</f>
        <v>560</v>
      </c>
      <c r="P803" s="125" t="e">
        <f>ROUND(VLOOKUP(A803,#REF!,45,0),0)</f>
        <v>#REF!</v>
      </c>
      <c r="Q803" s="127"/>
    </row>
    <row r="804" spans="1:17" hidden="1" x14ac:dyDescent="0.3">
      <c r="A804" s="122" t="str">
        <f>[2]Dados!$Q803</f>
        <v>2108CJDA1F6P2</v>
      </c>
      <c r="B804" s="122" t="str">
        <f>[2]Dados!$H803</f>
        <v>Available Stock</v>
      </c>
      <c r="C804" s="122" t="str">
        <f>[2]Dados!$F803</f>
        <v>L11C</v>
      </c>
      <c r="D804" s="122">
        <f>[2]Dados!S803</f>
        <v>0</v>
      </c>
      <c r="E804" s="122">
        <f>[2]Dados!T803</f>
        <v>0</v>
      </c>
      <c r="F804" s="122">
        <f>[2]Dados!U803</f>
        <v>0</v>
      </c>
      <c r="G804" s="122">
        <f>[2]Dados!V803</f>
        <v>0</v>
      </c>
      <c r="H804" s="122">
        <f>[2]Dados!W803</f>
        <v>0</v>
      </c>
      <c r="I804" s="122">
        <f>[2]Dados!X803</f>
        <v>0</v>
      </c>
      <c r="J804" s="122">
        <f>[2]Dados!Y803</f>
        <v>0</v>
      </c>
      <c r="K804" s="122">
        <f>[2]Dados!Z803</f>
        <v>0</v>
      </c>
      <c r="L804" s="122">
        <f>[2]Dados!AA803</f>
        <v>0</v>
      </c>
      <c r="M804" s="122">
        <f>[2]Dados!AB803</f>
        <v>0</v>
      </c>
      <c r="N804" s="122">
        <f>[2]Dados!AC803</f>
        <v>0</v>
      </c>
      <c r="O804" s="122">
        <f>[2]Dados!AD803</f>
        <v>0</v>
      </c>
      <c r="P804" s="125" t="e">
        <f>ROUND(VLOOKUP(A804,#REF!,45,0),0)</f>
        <v>#REF!</v>
      </c>
      <c r="Q804" s="127"/>
    </row>
    <row r="805" spans="1:17" hidden="1" x14ac:dyDescent="0.3">
      <c r="A805" s="122" t="str">
        <f>[2]Dados!$Q804</f>
        <v>2108CJDA1F6P2</v>
      </c>
      <c r="B805" s="122" t="str">
        <f>[2]Dados!$H804</f>
        <v>Income</v>
      </c>
      <c r="C805" s="122" t="str">
        <f>[2]Dados!$F804</f>
        <v>L11C</v>
      </c>
      <c r="D805" s="122">
        <f>[2]Dados!S804</f>
        <v>0</v>
      </c>
      <c r="E805" s="122">
        <f>[2]Dados!T804</f>
        <v>0</v>
      </c>
      <c r="F805" s="122">
        <f>[2]Dados!U804</f>
        <v>0</v>
      </c>
      <c r="G805" s="122">
        <f>[2]Dados!V804</f>
        <v>0</v>
      </c>
      <c r="H805" s="122">
        <f>[2]Dados!W804</f>
        <v>431</v>
      </c>
      <c r="I805" s="122">
        <f>[2]Dados!X804</f>
        <v>0</v>
      </c>
      <c r="J805" s="122">
        <f>[2]Dados!Y804</f>
        <v>0</v>
      </c>
      <c r="K805" s="122">
        <f>[2]Dados!Z804</f>
        <v>0</v>
      </c>
      <c r="L805" s="122">
        <f>[2]Dados!AA804</f>
        <v>0</v>
      </c>
      <c r="M805" s="122">
        <f>[2]Dados!AB804</f>
        <v>0</v>
      </c>
      <c r="N805" s="122">
        <f>[2]Dados!AC804</f>
        <v>0</v>
      </c>
      <c r="O805" s="122">
        <f>[2]Dados!AD804</f>
        <v>0</v>
      </c>
      <c r="P805" s="125" t="e">
        <f>ROUND(VLOOKUP(A805,#REF!,45,0),0)</f>
        <v>#REF!</v>
      </c>
      <c r="Q805" s="127"/>
    </row>
    <row r="806" spans="1:17" hidden="1" x14ac:dyDescent="0.3">
      <c r="A806" s="122" t="str">
        <f>[2]Dados!$Q805</f>
        <v>2108CJDA1F6P2</v>
      </c>
      <c r="B806" s="122" t="str">
        <f>[2]Dados!$H805</f>
        <v>Production Volume</v>
      </c>
      <c r="C806" s="122" t="str">
        <f>[2]Dados!$F805</f>
        <v>L11C</v>
      </c>
      <c r="D806" s="122">
        <f>[2]Dados!S805</f>
        <v>0</v>
      </c>
      <c r="E806" s="122">
        <f>[2]Dados!T805</f>
        <v>0</v>
      </c>
      <c r="F806" s="122">
        <f>[2]Dados!U805</f>
        <v>0</v>
      </c>
      <c r="G806" s="122">
        <f>[2]Dados!V805</f>
        <v>0</v>
      </c>
      <c r="H806" s="122">
        <f>[2]Dados!W805</f>
        <v>431</v>
      </c>
      <c r="I806" s="122">
        <f>[2]Dados!X805</f>
        <v>0</v>
      </c>
      <c r="J806" s="122">
        <f>[2]Dados!Y805</f>
        <v>0</v>
      </c>
      <c r="K806" s="122">
        <f>[2]Dados!Z805</f>
        <v>0</v>
      </c>
      <c r="L806" s="122">
        <f>[2]Dados!AA805</f>
        <v>0</v>
      </c>
      <c r="M806" s="122">
        <f>[2]Dados!AB805</f>
        <v>0</v>
      </c>
      <c r="N806" s="122">
        <f>[2]Dados!AC805</f>
        <v>0</v>
      </c>
      <c r="O806" s="122">
        <f>[2]Dados!AD805</f>
        <v>0</v>
      </c>
      <c r="P806" s="125" t="e">
        <f>ROUND(VLOOKUP(A806,#REF!,45,0),0)</f>
        <v>#REF!</v>
      </c>
      <c r="Q806" s="127"/>
    </row>
    <row r="807" spans="1:17" hidden="1" x14ac:dyDescent="0.3">
      <c r="A807" s="122" t="str">
        <f>[2]Dados!$Q806</f>
        <v>2108CJDA1F6P2</v>
      </c>
      <c r="B807" s="122" t="str">
        <f>[2]Dados!$H806</f>
        <v>Sales Volume</v>
      </c>
      <c r="C807" s="122" t="str">
        <f>[2]Dados!$F806</f>
        <v>L11C</v>
      </c>
      <c r="D807" s="122">
        <f>[2]Dados!S806</f>
        <v>0</v>
      </c>
      <c r="E807" s="122">
        <f>[2]Dados!T806</f>
        <v>0</v>
      </c>
      <c r="F807" s="122">
        <f>[2]Dados!U806</f>
        <v>0</v>
      </c>
      <c r="G807" s="122">
        <f>[2]Dados!V806</f>
        <v>0</v>
      </c>
      <c r="H807" s="122">
        <f>[2]Dados!W806</f>
        <v>431</v>
      </c>
      <c r="I807" s="122">
        <f>[2]Dados!X806</f>
        <v>0</v>
      </c>
      <c r="J807" s="122">
        <f>[2]Dados!Y806</f>
        <v>0</v>
      </c>
      <c r="K807" s="122">
        <f>[2]Dados!Z806</f>
        <v>0</v>
      </c>
      <c r="L807" s="122">
        <f>[2]Dados!AA806</f>
        <v>0</v>
      </c>
      <c r="M807" s="122">
        <f>[2]Dados!AB806</f>
        <v>0</v>
      </c>
      <c r="N807" s="122">
        <f>[2]Dados!AC806</f>
        <v>0</v>
      </c>
      <c r="O807" s="122">
        <f>[2]Dados!AD806</f>
        <v>0</v>
      </c>
      <c r="P807" s="125" t="e">
        <f>ROUND(VLOOKUP(A807,#REF!,45,0),0)</f>
        <v>#REF!</v>
      </c>
      <c r="Q807" s="127"/>
    </row>
    <row r="808" spans="1:17" hidden="1" x14ac:dyDescent="0.3">
      <c r="A808" s="122" t="str">
        <f>[2]Dados!$Q807</f>
        <v>2108CJDA1F6P2</v>
      </c>
      <c r="B808" s="122" t="str">
        <f>[2]Dados!$H807</f>
        <v>Stock Volume</v>
      </c>
      <c r="C808" s="122" t="str">
        <f>[2]Dados!$F807</f>
        <v>L11C</v>
      </c>
      <c r="D808" s="122">
        <f>[2]Dados!S807</f>
        <v>0</v>
      </c>
      <c r="E808" s="122">
        <f>[2]Dados!T807</f>
        <v>0</v>
      </c>
      <c r="F808" s="122">
        <f>[2]Dados!U807</f>
        <v>0</v>
      </c>
      <c r="G808" s="122">
        <f>[2]Dados!V807</f>
        <v>0</v>
      </c>
      <c r="H808" s="122">
        <f>[2]Dados!W807</f>
        <v>0</v>
      </c>
      <c r="I808" s="122">
        <f>[2]Dados!X807</f>
        <v>0</v>
      </c>
      <c r="J808" s="122">
        <f>[2]Dados!Y807</f>
        <v>0</v>
      </c>
      <c r="K808" s="122">
        <f>[2]Dados!Z807</f>
        <v>0</v>
      </c>
      <c r="L808" s="122">
        <f>[2]Dados!AA807</f>
        <v>0</v>
      </c>
      <c r="M808" s="122">
        <f>[2]Dados!AB807</f>
        <v>0</v>
      </c>
      <c r="N808" s="122">
        <f>[2]Dados!AC807</f>
        <v>0</v>
      </c>
      <c r="O808" s="122">
        <f>[2]Dados!AD807</f>
        <v>0</v>
      </c>
      <c r="P808" s="125" t="e">
        <f>ROUND(VLOOKUP(A808,#REF!,45,0),0)</f>
        <v>#REF!</v>
      </c>
      <c r="Q808" s="127"/>
    </row>
    <row r="809" spans="1:17" hidden="1" x14ac:dyDescent="0.3">
      <c r="A809" s="122" t="str">
        <f>[2]Dados!$Q808</f>
        <v>21101H7A1F6L2</v>
      </c>
      <c r="B809" s="122" t="str">
        <f>[2]Dados!$H808</f>
        <v>Available Stock</v>
      </c>
      <c r="C809" s="122" t="str">
        <f>[2]Dados!$F808</f>
        <v>LD12</v>
      </c>
      <c r="D809" s="122">
        <f>[2]Dados!S808</f>
        <v>249</v>
      </c>
      <c r="E809" s="122">
        <f>[2]Dados!T808</f>
        <v>250</v>
      </c>
      <c r="F809" s="122">
        <f>[2]Dados!U808</f>
        <v>251</v>
      </c>
      <c r="G809" s="122">
        <f>[2]Dados!V808</f>
        <v>251</v>
      </c>
      <c r="H809" s="122">
        <f>[2]Dados!W808</f>
        <v>251</v>
      </c>
      <c r="I809" s="122">
        <f>[2]Dados!X808</f>
        <v>251</v>
      </c>
      <c r="J809" s="122">
        <f>[2]Dados!Y808</f>
        <v>251</v>
      </c>
      <c r="K809" s="122">
        <f>[2]Dados!Z808</f>
        <v>251</v>
      </c>
      <c r="L809" s="122">
        <f>[2]Dados!AA808</f>
        <v>251</v>
      </c>
      <c r="M809" s="122">
        <f>[2]Dados!AB808</f>
        <v>251</v>
      </c>
      <c r="N809" s="122">
        <f>[2]Dados!AC808</f>
        <v>251</v>
      </c>
      <c r="O809" s="122">
        <f>[2]Dados!AD808</f>
        <v>251</v>
      </c>
      <c r="P809" s="125" t="e">
        <f>ROUND(VLOOKUP(A809,#REF!,45,0),0)</f>
        <v>#REF!</v>
      </c>
      <c r="Q809" s="127"/>
    </row>
    <row r="810" spans="1:17" hidden="1" x14ac:dyDescent="0.3">
      <c r="A810" s="122" t="str">
        <f>[2]Dados!$Q809</f>
        <v>21101H7A1F6L2</v>
      </c>
      <c r="B810" s="122" t="str">
        <f>[2]Dados!$H809</f>
        <v>Income</v>
      </c>
      <c r="C810" s="122" t="str">
        <f>[2]Dados!$F809</f>
        <v>LD12</v>
      </c>
      <c r="D810" s="122">
        <f>[2]Dados!S809</f>
        <v>0</v>
      </c>
      <c r="E810" s="122">
        <f>[2]Dados!T809</f>
        <v>0</v>
      </c>
      <c r="F810" s="122">
        <f>[2]Dados!U809</f>
        <v>0</v>
      </c>
      <c r="G810" s="122">
        <f>[2]Dados!V809</f>
        <v>0</v>
      </c>
      <c r="H810" s="122">
        <f>[2]Dados!W809</f>
        <v>0</v>
      </c>
      <c r="I810" s="122">
        <f>[2]Dados!X809</f>
        <v>0</v>
      </c>
      <c r="J810" s="122">
        <f>[2]Dados!Y809</f>
        <v>0</v>
      </c>
      <c r="K810" s="122">
        <f>[2]Dados!Z809</f>
        <v>0</v>
      </c>
      <c r="L810" s="122">
        <f>[2]Dados!AA809</f>
        <v>0</v>
      </c>
      <c r="M810" s="122">
        <f>[2]Dados!AB809</f>
        <v>0</v>
      </c>
      <c r="N810" s="122">
        <f>[2]Dados!AC809</f>
        <v>0</v>
      </c>
      <c r="O810" s="122">
        <f>[2]Dados!AD809</f>
        <v>0</v>
      </c>
      <c r="P810" s="125" t="e">
        <f>ROUND(VLOOKUP(A810,#REF!,45,0),0)</f>
        <v>#REF!</v>
      </c>
      <c r="Q810" s="127"/>
    </row>
    <row r="811" spans="1:17" hidden="1" x14ac:dyDescent="0.3">
      <c r="A811" s="122" t="str">
        <f>[2]Dados!$Q810</f>
        <v>21101H7A1F6L2</v>
      </c>
      <c r="B811" s="122" t="str">
        <f>[2]Dados!$H810</f>
        <v>Production Volume</v>
      </c>
      <c r="C811" s="122" t="str">
        <f>[2]Dados!$F810</f>
        <v>LD12</v>
      </c>
      <c r="D811" s="122">
        <f>[2]Dados!S810</f>
        <v>0</v>
      </c>
      <c r="E811" s="122">
        <f>[2]Dados!T810</f>
        <v>0</v>
      </c>
      <c r="F811" s="122">
        <f>[2]Dados!U810</f>
        <v>0</v>
      </c>
      <c r="G811" s="122">
        <f>[2]Dados!V810</f>
        <v>0</v>
      </c>
      <c r="H811" s="122">
        <f>[2]Dados!W810</f>
        <v>0</v>
      </c>
      <c r="I811" s="122">
        <f>[2]Dados!X810</f>
        <v>0</v>
      </c>
      <c r="J811" s="122">
        <f>[2]Dados!Y810</f>
        <v>0</v>
      </c>
      <c r="K811" s="122">
        <f>[2]Dados!Z810</f>
        <v>0</v>
      </c>
      <c r="L811" s="122">
        <f>[2]Dados!AA810</f>
        <v>0</v>
      </c>
      <c r="M811" s="122">
        <f>[2]Dados!AB810</f>
        <v>0</v>
      </c>
      <c r="N811" s="122">
        <f>[2]Dados!AC810</f>
        <v>0</v>
      </c>
      <c r="O811" s="122">
        <f>[2]Dados!AD810</f>
        <v>0</v>
      </c>
      <c r="P811" s="125" t="e">
        <f>ROUND(VLOOKUP(A811,#REF!,45,0),0)</f>
        <v>#REF!</v>
      </c>
      <c r="Q811" s="127"/>
    </row>
    <row r="812" spans="1:17" hidden="1" x14ac:dyDescent="0.3">
      <c r="A812" s="122" t="str">
        <f>[2]Dados!$Q811</f>
        <v>21101H7A1F6L2</v>
      </c>
      <c r="B812" s="122" t="str">
        <f>[2]Dados!$H811</f>
        <v>Sales Volume</v>
      </c>
      <c r="C812" s="122" t="str">
        <f>[2]Dados!$F811</f>
        <v>LD12</v>
      </c>
      <c r="D812" s="122">
        <f>[2]Dados!S811</f>
        <v>0</v>
      </c>
      <c r="E812" s="122">
        <f>[2]Dados!T811</f>
        <v>0</v>
      </c>
      <c r="F812" s="122">
        <f>[2]Dados!U811</f>
        <v>0</v>
      </c>
      <c r="G812" s="122">
        <f>[2]Dados!V811</f>
        <v>0</v>
      </c>
      <c r="H812" s="122">
        <f>[2]Dados!W811</f>
        <v>0</v>
      </c>
      <c r="I812" s="122">
        <f>[2]Dados!X811</f>
        <v>0</v>
      </c>
      <c r="J812" s="122">
        <f>[2]Dados!Y811</f>
        <v>0</v>
      </c>
      <c r="K812" s="122">
        <f>[2]Dados!Z811</f>
        <v>0</v>
      </c>
      <c r="L812" s="122">
        <f>[2]Dados!AA811</f>
        <v>0</v>
      </c>
      <c r="M812" s="122">
        <f>[2]Dados!AB811</f>
        <v>0</v>
      </c>
      <c r="N812" s="122">
        <f>[2]Dados!AC811</f>
        <v>0</v>
      </c>
      <c r="O812" s="122">
        <f>[2]Dados!AD811</f>
        <v>0</v>
      </c>
      <c r="P812" s="125" t="e">
        <f>ROUND(VLOOKUP(A812,#REF!,45,0),0)</f>
        <v>#REF!</v>
      </c>
      <c r="Q812" s="127"/>
    </row>
    <row r="813" spans="1:17" hidden="1" x14ac:dyDescent="0.3">
      <c r="A813" s="122" t="str">
        <f>[2]Dados!$Q812</f>
        <v>21101H7A1F6L2</v>
      </c>
      <c r="B813" s="122" t="str">
        <f>[2]Dados!$H812</f>
        <v>Stock Volume</v>
      </c>
      <c r="C813" s="122" t="str">
        <f>[2]Dados!$F812</f>
        <v>LD12</v>
      </c>
      <c r="D813" s="122">
        <f>[2]Dados!S812</f>
        <v>250</v>
      </c>
      <c r="E813" s="122">
        <f>[2]Dados!T812</f>
        <v>250</v>
      </c>
      <c r="F813" s="122">
        <f>[2]Dados!U812</f>
        <v>251</v>
      </c>
      <c r="G813" s="122">
        <f>[2]Dados!V812</f>
        <v>251</v>
      </c>
      <c r="H813" s="122">
        <f>[2]Dados!W812</f>
        <v>251</v>
      </c>
      <c r="I813" s="122">
        <f>[2]Dados!X812</f>
        <v>251</v>
      </c>
      <c r="J813" s="122">
        <f>[2]Dados!Y812</f>
        <v>251</v>
      </c>
      <c r="K813" s="122">
        <f>[2]Dados!Z812</f>
        <v>251</v>
      </c>
      <c r="L813" s="122">
        <f>[2]Dados!AA812</f>
        <v>251</v>
      </c>
      <c r="M813" s="122">
        <f>[2]Dados!AB812</f>
        <v>251</v>
      </c>
      <c r="N813" s="122">
        <f>[2]Dados!AC812</f>
        <v>251</v>
      </c>
      <c r="O813" s="122">
        <f>[2]Dados!AD812</f>
        <v>251</v>
      </c>
      <c r="P813" s="125" t="e">
        <f>ROUND(VLOOKUP(A813,#REF!,45,0),0)</f>
        <v>#REF!</v>
      </c>
      <c r="Q813" s="127"/>
    </row>
    <row r="814" spans="1:17" hidden="1" x14ac:dyDescent="0.3">
      <c r="A814" s="122" t="str">
        <f>[2]Dados!$Q813</f>
        <v>21101HYA1F6L2</v>
      </c>
      <c r="B814" s="122" t="str">
        <f>[2]Dados!$H813</f>
        <v>Available Stock</v>
      </c>
      <c r="C814" s="122" t="str">
        <f>[2]Dados!$F813</f>
        <v>LD12</v>
      </c>
      <c r="D814" s="122">
        <f>[2]Dados!S813</f>
        <v>72</v>
      </c>
      <c r="E814" s="122">
        <f>[2]Dados!T813</f>
        <v>11</v>
      </c>
      <c r="F814" s="122">
        <f>[2]Dados!U813</f>
        <v>52</v>
      </c>
      <c r="G814" s="122">
        <f>[2]Dados!V813</f>
        <v>16</v>
      </c>
      <c r="H814" s="122">
        <f>[2]Dados!W813</f>
        <v>0</v>
      </c>
      <c r="I814" s="122">
        <f>[2]Dados!X813</f>
        <v>0</v>
      </c>
      <c r="J814" s="122">
        <f>[2]Dados!Y813</f>
        <v>0</v>
      </c>
      <c r="K814" s="122">
        <f>[2]Dados!Z813</f>
        <v>0</v>
      </c>
      <c r="L814" s="122">
        <f>[2]Dados!AA813</f>
        <v>0</v>
      </c>
      <c r="M814" s="122">
        <f>[2]Dados!AB813</f>
        <v>0</v>
      </c>
      <c r="N814" s="122">
        <f>[2]Dados!AC813</f>
        <v>0</v>
      </c>
      <c r="O814" s="122">
        <f>[2]Dados!AD813</f>
        <v>0</v>
      </c>
      <c r="P814" s="125" t="e">
        <f>ROUND(VLOOKUP(A814,#REF!,45,0),0)</f>
        <v>#REF!</v>
      </c>
      <c r="Q814" s="127"/>
    </row>
    <row r="815" spans="1:17" hidden="1" x14ac:dyDescent="0.3">
      <c r="A815" s="122" t="str">
        <f>[2]Dados!$Q814</f>
        <v>21101HYA1F6L2</v>
      </c>
      <c r="B815" s="122" t="str">
        <f>[2]Dados!$H814</f>
        <v>Income</v>
      </c>
      <c r="C815" s="122" t="str">
        <f>[2]Dados!$F814</f>
        <v>LD12</v>
      </c>
      <c r="D815" s="122">
        <f>[2]Dados!S814</f>
        <v>0</v>
      </c>
      <c r="E815" s="122">
        <f>[2]Dados!T814</f>
        <v>61</v>
      </c>
      <c r="F815" s="122">
        <f>[2]Dados!U814</f>
        <v>41</v>
      </c>
      <c r="G815" s="122">
        <f>[2]Dados!V814</f>
        <v>36</v>
      </c>
      <c r="H815" s="122">
        <f>[2]Dados!W814</f>
        <v>16</v>
      </c>
      <c r="I815" s="122">
        <f>[2]Dados!X814</f>
        <v>0</v>
      </c>
      <c r="J815" s="122">
        <f>[2]Dados!Y814</f>
        <v>0</v>
      </c>
      <c r="K815" s="122">
        <f>[2]Dados!Z814</f>
        <v>0</v>
      </c>
      <c r="L815" s="122">
        <f>[2]Dados!AA814</f>
        <v>0</v>
      </c>
      <c r="M815" s="122">
        <f>[2]Dados!AB814</f>
        <v>0</v>
      </c>
      <c r="N815" s="122">
        <f>[2]Dados!AC814</f>
        <v>0</v>
      </c>
      <c r="O815" s="122">
        <f>[2]Dados!AD814</f>
        <v>0</v>
      </c>
      <c r="P815" s="125" t="e">
        <f>ROUND(VLOOKUP(A815,#REF!,45,0),0)</f>
        <v>#REF!</v>
      </c>
      <c r="Q815" s="127"/>
    </row>
    <row r="816" spans="1:17" hidden="1" x14ac:dyDescent="0.3">
      <c r="A816" s="122" t="str">
        <f>[2]Dados!$Q815</f>
        <v>21101HYA1F6L2</v>
      </c>
      <c r="B816" s="122" t="str">
        <f>[2]Dados!$H815</f>
        <v>Production Volume</v>
      </c>
      <c r="C816" s="122" t="str">
        <f>[2]Dados!$F815</f>
        <v>LD12</v>
      </c>
      <c r="D816" s="122">
        <f>[2]Dados!S815</f>
        <v>38</v>
      </c>
      <c r="E816" s="122">
        <f>[2]Dados!T815</f>
        <v>0</v>
      </c>
      <c r="F816" s="122">
        <f>[2]Dados!U815</f>
        <v>82</v>
      </c>
      <c r="G816" s="122">
        <f>[2]Dados!V815</f>
        <v>0</v>
      </c>
      <c r="H816" s="122">
        <f>[2]Dados!W815</f>
        <v>0</v>
      </c>
      <c r="I816" s="122">
        <f>[2]Dados!X815</f>
        <v>0</v>
      </c>
      <c r="J816" s="122">
        <f>[2]Dados!Y815</f>
        <v>0</v>
      </c>
      <c r="K816" s="122">
        <f>[2]Dados!Z815</f>
        <v>0</v>
      </c>
      <c r="L816" s="122">
        <f>[2]Dados!AA815</f>
        <v>0</v>
      </c>
      <c r="M816" s="122">
        <f>[2]Dados!AB815</f>
        <v>0</v>
      </c>
      <c r="N816" s="122">
        <f>[2]Dados!AC815</f>
        <v>0</v>
      </c>
      <c r="O816" s="122">
        <f>[2]Dados!AD815</f>
        <v>0</v>
      </c>
      <c r="P816" s="125" t="e">
        <f>ROUND(VLOOKUP(A816,#REF!,45,0),0)</f>
        <v>#REF!</v>
      </c>
      <c r="Q816" s="127"/>
    </row>
    <row r="817" spans="1:17" hidden="1" x14ac:dyDescent="0.3">
      <c r="A817" s="122" t="str">
        <f>[2]Dados!$Q816</f>
        <v>21101HYA1F6L2</v>
      </c>
      <c r="B817" s="122" t="str">
        <f>[2]Dados!$H816</f>
        <v>Sales Volume</v>
      </c>
      <c r="C817" s="122" t="str">
        <f>[2]Dados!$F816</f>
        <v>LD12</v>
      </c>
      <c r="D817" s="122">
        <f>[2]Dados!S816</f>
        <v>0</v>
      </c>
      <c r="E817" s="122">
        <f>[2]Dados!T816</f>
        <v>61</v>
      </c>
      <c r="F817" s="122">
        <f>[2]Dados!U816</f>
        <v>41</v>
      </c>
      <c r="G817" s="122">
        <f>[2]Dados!V816</f>
        <v>36</v>
      </c>
      <c r="H817" s="122">
        <f>[2]Dados!W816</f>
        <v>16</v>
      </c>
      <c r="I817" s="122">
        <f>[2]Dados!X816</f>
        <v>0</v>
      </c>
      <c r="J817" s="122">
        <f>[2]Dados!Y816</f>
        <v>0</v>
      </c>
      <c r="K817" s="122">
        <f>[2]Dados!Z816</f>
        <v>0</v>
      </c>
      <c r="L817" s="122">
        <f>[2]Dados!AA816</f>
        <v>0</v>
      </c>
      <c r="M817" s="122">
        <f>[2]Dados!AB816</f>
        <v>0</v>
      </c>
      <c r="N817" s="122">
        <f>[2]Dados!AC816</f>
        <v>0</v>
      </c>
      <c r="O817" s="122">
        <f>[2]Dados!AD816</f>
        <v>0</v>
      </c>
      <c r="P817" s="125" t="e">
        <f>ROUND(VLOOKUP(A817,#REF!,45,0),0)</f>
        <v>#REF!</v>
      </c>
      <c r="Q817" s="127"/>
    </row>
    <row r="818" spans="1:17" hidden="1" x14ac:dyDescent="0.3">
      <c r="A818" s="122" t="str">
        <f>[2]Dados!$Q817</f>
        <v>21101HYA1F6L2</v>
      </c>
      <c r="B818" s="122" t="str">
        <f>[2]Dados!$H817</f>
        <v>Stock Volume</v>
      </c>
      <c r="C818" s="122" t="str">
        <f>[2]Dados!$F817</f>
        <v>LD12</v>
      </c>
      <c r="D818" s="122">
        <f>[2]Dados!S817</f>
        <v>72</v>
      </c>
      <c r="E818" s="122">
        <f>[2]Dados!T817</f>
        <v>11</v>
      </c>
      <c r="F818" s="122">
        <f>[2]Dados!U817</f>
        <v>52</v>
      </c>
      <c r="G818" s="122">
        <f>[2]Dados!V817</f>
        <v>16</v>
      </c>
      <c r="H818" s="122">
        <f>[2]Dados!W817</f>
        <v>0</v>
      </c>
      <c r="I818" s="122">
        <f>[2]Dados!X817</f>
        <v>0</v>
      </c>
      <c r="J818" s="122">
        <f>[2]Dados!Y817</f>
        <v>0</v>
      </c>
      <c r="K818" s="122">
        <f>[2]Dados!Z817</f>
        <v>0</v>
      </c>
      <c r="L818" s="122">
        <f>[2]Dados!AA817</f>
        <v>0</v>
      </c>
      <c r="M818" s="122">
        <f>[2]Dados!AB817</f>
        <v>0</v>
      </c>
      <c r="N818" s="122">
        <f>[2]Dados!AC817</f>
        <v>0</v>
      </c>
      <c r="O818" s="122">
        <f>[2]Dados!AD817</f>
        <v>0</v>
      </c>
      <c r="P818" s="125" t="e">
        <f>ROUND(VLOOKUP(A818,#REF!,45,0),0)</f>
        <v>#REF!</v>
      </c>
      <c r="Q818" s="127"/>
    </row>
    <row r="819" spans="1:17" hidden="1" x14ac:dyDescent="0.3">
      <c r="A819" s="122" t="str">
        <f>[2]Dados!$Q818</f>
        <v>21101HYA9F6L2</v>
      </c>
      <c r="B819" s="122" t="str">
        <f>[2]Dados!$H818</f>
        <v>Available Stock</v>
      </c>
      <c r="C819" s="122" t="str">
        <f>[2]Dados!$F818</f>
        <v>LD12</v>
      </c>
      <c r="D819" s="122">
        <f>[2]Dados!S818</f>
        <v>66</v>
      </c>
      <c r="E819" s="122">
        <f>[2]Dados!T818</f>
        <v>66</v>
      </c>
      <c r="F819" s="122">
        <f>[2]Dados!U818</f>
        <v>369</v>
      </c>
      <c r="G819" s="122">
        <f>[2]Dados!V818</f>
        <v>1</v>
      </c>
      <c r="H819" s="122">
        <f>[2]Dados!W818</f>
        <v>1</v>
      </c>
      <c r="I819" s="122">
        <f>[2]Dados!X818</f>
        <v>1</v>
      </c>
      <c r="J819" s="122">
        <f>[2]Dados!Y818</f>
        <v>1</v>
      </c>
      <c r="K819" s="122">
        <f>[2]Dados!Z818</f>
        <v>1</v>
      </c>
      <c r="L819" s="122">
        <f>[2]Dados!AA818</f>
        <v>1</v>
      </c>
      <c r="M819" s="122">
        <f>[2]Dados!AB818</f>
        <v>1</v>
      </c>
      <c r="N819" s="122">
        <f>[2]Dados!AC818</f>
        <v>1</v>
      </c>
      <c r="O819" s="122">
        <f>[2]Dados!AD818</f>
        <v>1</v>
      </c>
      <c r="P819" s="125" t="e">
        <f>ROUND(VLOOKUP(A819,#REF!,45,0),0)</f>
        <v>#REF!</v>
      </c>
      <c r="Q819" s="127"/>
    </row>
    <row r="820" spans="1:17" hidden="1" x14ac:dyDescent="0.3">
      <c r="A820" s="122" t="str">
        <f>[2]Dados!$Q819</f>
        <v>21101HYA9F6L2</v>
      </c>
      <c r="B820" s="122" t="str">
        <f>[2]Dados!$H819</f>
        <v>Income</v>
      </c>
      <c r="C820" s="122" t="str">
        <f>[2]Dados!$F819</f>
        <v>LD12</v>
      </c>
      <c r="D820" s="122">
        <f>[2]Dados!S819</f>
        <v>0</v>
      </c>
      <c r="E820" s="122">
        <f>[2]Dados!T819</f>
        <v>0</v>
      </c>
      <c r="F820" s="122">
        <f>[2]Dados!U819</f>
        <v>0</v>
      </c>
      <c r="G820" s="122">
        <f>[2]Dados!V819</f>
        <v>369</v>
      </c>
      <c r="H820" s="122">
        <f>[2]Dados!W819</f>
        <v>0</v>
      </c>
      <c r="I820" s="122">
        <f>[2]Dados!X819</f>
        <v>0</v>
      </c>
      <c r="J820" s="122">
        <f>[2]Dados!Y819</f>
        <v>0</v>
      </c>
      <c r="K820" s="122">
        <f>[2]Dados!Z819</f>
        <v>0</v>
      </c>
      <c r="L820" s="122">
        <f>[2]Dados!AA819</f>
        <v>0</v>
      </c>
      <c r="M820" s="122">
        <f>[2]Dados!AB819</f>
        <v>0</v>
      </c>
      <c r="N820" s="122">
        <f>[2]Dados!AC819</f>
        <v>0</v>
      </c>
      <c r="O820" s="122">
        <f>[2]Dados!AD819</f>
        <v>0</v>
      </c>
      <c r="P820" s="125" t="e">
        <f>ROUND(VLOOKUP(A820,#REF!,45,0),0)</f>
        <v>#REF!</v>
      </c>
      <c r="Q820" s="127"/>
    </row>
    <row r="821" spans="1:17" hidden="1" x14ac:dyDescent="0.3">
      <c r="A821" s="122" t="str">
        <f>[2]Dados!$Q820</f>
        <v>21101HYA9F6L2</v>
      </c>
      <c r="B821" s="122" t="str">
        <f>[2]Dados!$H820</f>
        <v>Production Volume</v>
      </c>
      <c r="C821" s="122" t="str">
        <f>[2]Dados!$F820</f>
        <v>LD12</v>
      </c>
      <c r="D821" s="122">
        <f>[2]Dados!S820</f>
        <v>0</v>
      </c>
      <c r="E821" s="122">
        <f>[2]Dados!T820</f>
        <v>0</v>
      </c>
      <c r="F821" s="122">
        <f>[2]Dados!U820</f>
        <v>303</v>
      </c>
      <c r="G821" s="122">
        <f>[2]Dados!V820</f>
        <v>1</v>
      </c>
      <c r="H821" s="122">
        <f>[2]Dados!W820</f>
        <v>0</v>
      </c>
      <c r="I821" s="122">
        <f>[2]Dados!X820</f>
        <v>0</v>
      </c>
      <c r="J821" s="122">
        <f>[2]Dados!Y820</f>
        <v>0</v>
      </c>
      <c r="K821" s="122">
        <f>[2]Dados!Z820</f>
        <v>0</v>
      </c>
      <c r="L821" s="122">
        <f>[2]Dados!AA820</f>
        <v>0</v>
      </c>
      <c r="M821" s="122">
        <f>[2]Dados!AB820</f>
        <v>0</v>
      </c>
      <c r="N821" s="122">
        <f>[2]Dados!AC820</f>
        <v>0</v>
      </c>
      <c r="O821" s="122">
        <f>[2]Dados!AD820</f>
        <v>0</v>
      </c>
      <c r="P821" s="125" t="e">
        <f>ROUND(VLOOKUP(A821,#REF!,45,0),0)</f>
        <v>#REF!</v>
      </c>
      <c r="Q821" s="127"/>
    </row>
    <row r="822" spans="1:17" hidden="1" x14ac:dyDescent="0.3">
      <c r="A822" s="122" t="str">
        <f>[2]Dados!$Q821</f>
        <v>21101HYA9F6L2</v>
      </c>
      <c r="B822" s="122" t="str">
        <f>[2]Dados!$H821</f>
        <v>Sales Volume</v>
      </c>
      <c r="C822" s="122" t="str">
        <f>[2]Dados!$F821</f>
        <v>LD12</v>
      </c>
      <c r="D822" s="122">
        <f>[2]Dados!S821</f>
        <v>0</v>
      </c>
      <c r="E822" s="122">
        <f>[2]Dados!T821</f>
        <v>0</v>
      </c>
      <c r="F822" s="122">
        <f>[2]Dados!U821</f>
        <v>0</v>
      </c>
      <c r="G822" s="122">
        <f>[2]Dados!V821</f>
        <v>369</v>
      </c>
      <c r="H822" s="122">
        <f>[2]Dados!W821</f>
        <v>0</v>
      </c>
      <c r="I822" s="122">
        <f>[2]Dados!X821</f>
        <v>0</v>
      </c>
      <c r="J822" s="122">
        <f>[2]Dados!Y821</f>
        <v>0</v>
      </c>
      <c r="K822" s="122">
        <f>[2]Dados!Z821</f>
        <v>0</v>
      </c>
      <c r="L822" s="122">
        <f>[2]Dados!AA821</f>
        <v>0</v>
      </c>
      <c r="M822" s="122">
        <f>[2]Dados!AB821</f>
        <v>0</v>
      </c>
      <c r="N822" s="122">
        <f>[2]Dados!AC821</f>
        <v>0</v>
      </c>
      <c r="O822" s="122">
        <f>[2]Dados!AD821</f>
        <v>0</v>
      </c>
      <c r="P822" s="125" t="e">
        <f>ROUND(VLOOKUP(A822,#REF!,45,0),0)</f>
        <v>#REF!</v>
      </c>
      <c r="Q822" s="127"/>
    </row>
    <row r="823" spans="1:17" hidden="1" x14ac:dyDescent="0.3">
      <c r="A823" s="122" t="str">
        <f>[2]Dados!$Q822</f>
        <v>21101HYA9F6L2</v>
      </c>
      <c r="B823" s="122" t="str">
        <f>[2]Dados!$H822</f>
        <v>Stock Volume</v>
      </c>
      <c r="C823" s="122" t="str">
        <f>[2]Dados!$F822</f>
        <v>LD12</v>
      </c>
      <c r="D823" s="122">
        <f>[2]Dados!S822</f>
        <v>66</v>
      </c>
      <c r="E823" s="122">
        <f>[2]Dados!T822</f>
        <v>66</v>
      </c>
      <c r="F823" s="122">
        <f>[2]Dados!U822</f>
        <v>369</v>
      </c>
      <c r="G823" s="122">
        <f>[2]Dados!V822</f>
        <v>1</v>
      </c>
      <c r="H823" s="122">
        <f>[2]Dados!W822</f>
        <v>1</v>
      </c>
      <c r="I823" s="122">
        <f>[2]Dados!X822</f>
        <v>1</v>
      </c>
      <c r="J823" s="122">
        <f>[2]Dados!Y822</f>
        <v>1</v>
      </c>
      <c r="K823" s="122">
        <f>[2]Dados!Z822</f>
        <v>1</v>
      </c>
      <c r="L823" s="122">
        <f>[2]Dados!AA822</f>
        <v>1</v>
      </c>
      <c r="M823" s="122">
        <f>[2]Dados!AB822</f>
        <v>1</v>
      </c>
      <c r="N823" s="122">
        <f>[2]Dados!AC822</f>
        <v>1</v>
      </c>
      <c r="O823" s="122">
        <f>[2]Dados!AD822</f>
        <v>1</v>
      </c>
      <c r="P823" s="125" t="e">
        <f>ROUND(VLOOKUP(A823,#REF!,45,0),0)</f>
        <v>#REF!</v>
      </c>
      <c r="Q823" s="127"/>
    </row>
    <row r="824" spans="1:17" hidden="1" x14ac:dyDescent="0.3">
      <c r="A824" s="122" t="str">
        <f>[2]Dados!$Q823</f>
        <v>21081Y7A1F6P2</v>
      </c>
      <c r="B824" s="122" t="str">
        <f>[2]Dados!$H823</f>
        <v>Available Stock</v>
      </c>
      <c r="C824" s="122" t="str">
        <f>[2]Dados!$F823</f>
        <v>LD12Y</v>
      </c>
      <c r="D824" s="122">
        <f>[2]Dados!S823</f>
        <v>0</v>
      </c>
      <c r="E824" s="122">
        <f>[2]Dados!T823</f>
        <v>0</v>
      </c>
      <c r="F824" s="122">
        <f>[2]Dados!U823</f>
        <v>0</v>
      </c>
      <c r="G824" s="122">
        <f>[2]Dados!V823</f>
        <v>0</v>
      </c>
      <c r="H824" s="122">
        <f>[2]Dados!W823</f>
        <v>0</v>
      </c>
      <c r="I824" s="122">
        <f>[2]Dados!X823</f>
        <v>0</v>
      </c>
      <c r="J824" s="122">
        <f>[2]Dados!Y823</f>
        <v>0</v>
      </c>
      <c r="K824" s="122">
        <f>[2]Dados!Z823</f>
        <v>0</v>
      </c>
      <c r="L824" s="122">
        <f>[2]Dados!AA823</f>
        <v>0</v>
      </c>
      <c r="M824" s="122">
        <f>[2]Dados!AB823</f>
        <v>0</v>
      </c>
      <c r="N824" s="122">
        <f>[2]Dados!AC823</f>
        <v>0</v>
      </c>
      <c r="O824" s="122">
        <f>[2]Dados!AD823</f>
        <v>0</v>
      </c>
      <c r="P824" s="125" t="e">
        <f>ROUND(VLOOKUP(A824,#REF!,45,0),0)</f>
        <v>#REF!</v>
      </c>
      <c r="Q824" s="127"/>
    </row>
    <row r="825" spans="1:17" hidden="1" x14ac:dyDescent="0.3">
      <c r="A825" s="122" t="str">
        <f>[2]Dados!$Q824</f>
        <v>21081Y7A1F6P2</v>
      </c>
      <c r="B825" s="122" t="str">
        <f>[2]Dados!$H824</f>
        <v>Income</v>
      </c>
      <c r="C825" s="122" t="str">
        <f>[2]Dados!$F824</f>
        <v>LD12Y</v>
      </c>
      <c r="D825" s="122">
        <f>[2]Dados!S824</f>
        <v>0</v>
      </c>
      <c r="E825" s="122">
        <f>[2]Dados!T824</f>
        <v>0</v>
      </c>
      <c r="F825" s="122">
        <f>[2]Dados!U824</f>
        <v>0</v>
      </c>
      <c r="G825" s="122">
        <f>[2]Dados!V824</f>
        <v>0</v>
      </c>
      <c r="H825" s="122">
        <f>[2]Dados!W824</f>
        <v>0</v>
      </c>
      <c r="I825" s="122">
        <f>[2]Dados!X824</f>
        <v>0</v>
      </c>
      <c r="J825" s="122">
        <f>[2]Dados!Y824</f>
        <v>0</v>
      </c>
      <c r="K825" s="122">
        <f>[2]Dados!Z824</f>
        <v>0</v>
      </c>
      <c r="L825" s="122">
        <f>[2]Dados!AA824</f>
        <v>0</v>
      </c>
      <c r="M825" s="122">
        <f>[2]Dados!AB824</f>
        <v>0</v>
      </c>
      <c r="N825" s="122">
        <f>[2]Dados!AC824</f>
        <v>0</v>
      </c>
      <c r="O825" s="122">
        <f>[2]Dados!AD824</f>
        <v>0</v>
      </c>
      <c r="P825" s="125" t="e">
        <f>ROUND(VLOOKUP(A825,#REF!,45,0),0)</f>
        <v>#REF!</v>
      </c>
      <c r="Q825" s="127"/>
    </row>
    <row r="826" spans="1:17" hidden="1" x14ac:dyDescent="0.3">
      <c r="A826" s="122" t="str">
        <f>[2]Dados!$Q825</f>
        <v>21081Y7A1F6P2</v>
      </c>
      <c r="B826" s="122" t="str">
        <f>[2]Dados!$H825</f>
        <v>Production Volume</v>
      </c>
      <c r="C826" s="122" t="str">
        <f>[2]Dados!$F825</f>
        <v>LD12Y</v>
      </c>
      <c r="D826" s="122">
        <f>[2]Dados!S825</f>
        <v>0</v>
      </c>
      <c r="E826" s="122">
        <f>[2]Dados!T825</f>
        <v>0</v>
      </c>
      <c r="F826" s="122">
        <f>[2]Dados!U825</f>
        <v>0</v>
      </c>
      <c r="G826" s="122">
        <f>[2]Dados!V825</f>
        <v>0</v>
      </c>
      <c r="H826" s="122">
        <f>[2]Dados!W825</f>
        <v>0</v>
      </c>
      <c r="I826" s="122">
        <f>[2]Dados!X825</f>
        <v>0</v>
      </c>
      <c r="J826" s="122">
        <f>[2]Dados!Y825</f>
        <v>0</v>
      </c>
      <c r="K826" s="122">
        <f>[2]Dados!Z825</f>
        <v>0</v>
      </c>
      <c r="L826" s="122">
        <f>[2]Dados!AA825</f>
        <v>0</v>
      </c>
      <c r="M826" s="122">
        <f>[2]Dados!AB825</f>
        <v>0</v>
      </c>
      <c r="N826" s="122">
        <f>[2]Dados!AC825</f>
        <v>0</v>
      </c>
      <c r="O826" s="122">
        <f>[2]Dados!AD825</f>
        <v>0</v>
      </c>
      <c r="P826" s="125" t="e">
        <f>ROUND(VLOOKUP(A826,#REF!,45,0),0)</f>
        <v>#REF!</v>
      </c>
      <c r="Q826" s="127"/>
    </row>
    <row r="827" spans="1:17" hidden="1" x14ac:dyDescent="0.3">
      <c r="A827" s="122" t="str">
        <f>[2]Dados!$Q826</f>
        <v>21081Y7A1F6P2</v>
      </c>
      <c r="B827" s="122" t="str">
        <f>[2]Dados!$H826</f>
        <v>Sales Volume</v>
      </c>
      <c r="C827" s="122" t="str">
        <f>[2]Dados!$F826</f>
        <v>LD12Y</v>
      </c>
      <c r="D827" s="122">
        <f>[2]Dados!S826</f>
        <v>0</v>
      </c>
      <c r="E827" s="122">
        <f>[2]Dados!T826</f>
        <v>0</v>
      </c>
      <c r="F827" s="122">
        <f>[2]Dados!U826</f>
        <v>0</v>
      </c>
      <c r="G827" s="122">
        <f>[2]Dados!V826</f>
        <v>0</v>
      </c>
      <c r="H827" s="122">
        <f>[2]Dados!W826</f>
        <v>0</v>
      </c>
      <c r="I827" s="122">
        <f>[2]Dados!X826</f>
        <v>0</v>
      </c>
      <c r="J827" s="122">
        <f>[2]Dados!Y826</f>
        <v>0</v>
      </c>
      <c r="K827" s="122">
        <f>[2]Dados!Z826</f>
        <v>0</v>
      </c>
      <c r="L827" s="122">
        <f>[2]Dados!AA826</f>
        <v>0</v>
      </c>
      <c r="M827" s="122">
        <f>[2]Dados!AB826</f>
        <v>0</v>
      </c>
      <c r="N827" s="122">
        <f>[2]Dados!AC826</f>
        <v>0</v>
      </c>
      <c r="O827" s="122">
        <f>[2]Dados!AD826</f>
        <v>0</v>
      </c>
      <c r="P827" s="125" t="e">
        <f>ROUND(VLOOKUP(A827,#REF!,45,0),0)</f>
        <v>#REF!</v>
      </c>
      <c r="Q827" s="127"/>
    </row>
    <row r="828" spans="1:17" hidden="1" x14ac:dyDescent="0.3">
      <c r="A828" s="122" t="str">
        <f>[2]Dados!$Q827</f>
        <v>21081Y7A1F6P2</v>
      </c>
      <c r="B828" s="122" t="str">
        <f>[2]Dados!$H827</f>
        <v>Stock Volume</v>
      </c>
      <c r="C828" s="122" t="str">
        <f>[2]Dados!$F827</f>
        <v>LD12Y</v>
      </c>
      <c r="D828" s="122">
        <f>[2]Dados!S827</f>
        <v>0</v>
      </c>
      <c r="E828" s="122">
        <f>[2]Dados!T827</f>
        <v>0</v>
      </c>
      <c r="F828" s="122">
        <f>[2]Dados!U827</f>
        <v>0</v>
      </c>
      <c r="G828" s="122">
        <f>[2]Dados!V827</f>
        <v>0</v>
      </c>
      <c r="H828" s="122">
        <f>[2]Dados!W827</f>
        <v>0</v>
      </c>
      <c r="I828" s="122">
        <f>[2]Dados!X827</f>
        <v>0</v>
      </c>
      <c r="J828" s="122">
        <f>[2]Dados!Y827</f>
        <v>0</v>
      </c>
      <c r="K828" s="122">
        <f>[2]Dados!Z827</f>
        <v>0</v>
      </c>
      <c r="L828" s="122">
        <f>[2]Dados!AA827</f>
        <v>0</v>
      </c>
      <c r="M828" s="122">
        <f>[2]Dados!AB827</f>
        <v>0</v>
      </c>
      <c r="N828" s="122">
        <f>[2]Dados!AC827</f>
        <v>0</v>
      </c>
      <c r="O828" s="122">
        <f>[2]Dados!AD827</f>
        <v>0</v>
      </c>
      <c r="P828" s="125" t="e">
        <f>ROUND(VLOOKUP(A828,#REF!,45,0),0)</f>
        <v>#REF!</v>
      </c>
      <c r="Q828" s="127"/>
    </row>
    <row r="829" spans="1:17" hidden="1" x14ac:dyDescent="0.3">
      <c r="A829" s="122" t="str">
        <f>[2]Dados!$Q828</f>
        <v>21081YYA1F6P2</v>
      </c>
      <c r="B829" s="122" t="str">
        <f>[2]Dados!$H828</f>
        <v>Available Stock</v>
      </c>
      <c r="C829" s="122" t="str">
        <f>[2]Dados!$F828</f>
        <v>LD12Y</v>
      </c>
      <c r="D829" s="122">
        <f>[2]Dados!S828</f>
        <v>0</v>
      </c>
      <c r="E829" s="122">
        <f>[2]Dados!T828</f>
        <v>0</v>
      </c>
      <c r="F829" s="122">
        <f>[2]Dados!U828</f>
        <v>0</v>
      </c>
      <c r="G829" s="122">
        <f>[2]Dados!V828</f>
        <v>0</v>
      </c>
      <c r="H829" s="122">
        <f>[2]Dados!W828</f>
        <v>0</v>
      </c>
      <c r="I829" s="122">
        <f>[2]Dados!X828</f>
        <v>0</v>
      </c>
      <c r="J829" s="122">
        <f>[2]Dados!Y828</f>
        <v>0</v>
      </c>
      <c r="K829" s="122">
        <f>[2]Dados!Z828</f>
        <v>0</v>
      </c>
      <c r="L829" s="122">
        <f>[2]Dados!AA828</f>
        <v>0</v>
      </c>
      <c r="M829" s="122">
        <f>[2]Dados!AB828</f>
        <v>0</v>
      </c>
      <c r="N829" s="122">
        <f>[2]Dados!AC828</f>
        <v>0</v>
      </c>
      <c r="O829" s="122">
        <f>[2]Dados!AD828</f>
        <v>0</v>
      </c>
      <c r="P829" s="125" t="e">
        <f>ROUND(VLOOKUP(A829,#REF!,45,0),0)</f>
        <v>#REF!</v>
      </c>
      <c r="Q829" s="127"/>
    </row>
    <row r="830" spans="1:17" hidden="1" x14ac:dyDescent="0.3">
      <c r="A830" s="122" t="str">
        <f>[2]Dados!$Q829</f>
        <v>21081YYA1F6P2</v>
      </c>
      <c r="B830" s="122" t="str">
        <f>[2]Dados!$H829</f>
        <v>Income</v>
      </c>
      <c r="C830" s="122" t="str">
        <f>[2]Dados!$F829</f>
        <v>LD12Y</v>
      </c>
      <c r="D830" s="122">
        <f>[2]Dados!S829</f>
        <v>0</v>
      </c>
      <c r="E830" s="122">
        <f>[2]Dados!T829</f>
        <v>0</v>
      </c>
      <c r="F830" s="122">
        <f>[2]Dados!U829</f>
        <v>0</v>
      </c>
      <c r="G830" s="122">
        <f>[2]Dados!V829</f>
        <v>0</v>
      </c>
      <c r="H830" s="122">
        <f>[2]Dados!W829</f>
        <v>0</v>
      </c>
      <c r="I830" s="122">
        <f>[2]Dados!X829</f>
        <v>0</v>
      </c>
      <c r="J830" s="122">
        <f>[2]Dados!Y829</f>
        <v>0</v>
      </c>
      <c r="K830" s="122">
        <f>[2]Dados!Z829</f>
        <v>0</v>
      </c>
      <c r="L830" s="122">
        <f>[2]Dados!AA829</f>
        <v>0</v>
      </c>
      <c r="M830" s="122">
        <f>[2]Dados!AB829</f>
        <v>0</v>
      </c>
      <c r="N830" s="122">
        <f>[2]Dados!AC829</f>
        <v>0</v>
      </c>
      <c r="O830" s="122">
        <f>[2]Dados!AD829</f>
        <v>0</v>
      </c>
      <c r="P830" s="125" t="e">
        <f>ROUND(VLOOKUP(A830,#REF!,45,0),0)</f>
        <v>#REF!</v>
      </c>
      <c r="Q830" s="127"/>
    </row>
    <row r="831" spans="1:17" hidden="1" x14ac:dyDescent="0.3">
      <c r="A831" s="122" t="str">
        <f>[2]Dados!$Q830</f>
        <v>21081YYA1F6P2</v>
      </c>
      <c r="B831" s="122" t="str">
        <f>[2]Dados!$H830</f>
        <v>Production Volume</v>
      </c>
      <c r="C831" s="122" t="str">
        <f>[2]Dados!$F830</f>
        <v>LD12Y</v>
      </c>
      <c r="D831" s="122">
        <f>[2]Dados!S830</f>
        <v>0</v>
      </c>
      <c r="E831" s="122">
        <f>[2]Dados!T830</f>
        <v>0</v>
      </c>
      <c r="F831" s="122">
        <f>[2]Dados!U830</f>
        <v>0</v>
      </c>
      <c r="G831" s="122">
        <f>[2]Dados!V830</f>
        <v>0</v>
      </c>
      <c r="H831" s="122">
        <f>[2]Dados!W830</f>
        <v>0</v>
      </c>
      <c r="I831" s="122">
        <f>[2]Dados!X830</f>
        <v>0</v>
      </c>
      <c r="J831" s="122">
        <f>[2]Dados!Y830</f>
        <v>0</v>
      </c>
      <c r="K831" s="122">
        <f>[2]Dados!Z830</f>
        <v>0</v>
      </c>
      <c r="L831" s="122">
        <f>[2]Dados!AA830</f>
        <v>0</v>
      </c>
      <c r="M831" s="122">
        <f>[2]Dados!AB830</f>
        <v>0</v>
      </c>
      <c r="N831" s="122">
        <f>[2]Dados!AC830</f>
        <v>0</v>
      </c>
      <c r="O831" s="122">
        <f>[2]Dados!AD830</f>
        <v>0</v>
      </c>
      <c r="P831" s="125" t="e">
        <f>ROUND(VLOOKUP(A831,#REF!,45,0),0)</f>
        <v>#REF!</v>
      </c>
      <c r="Q831" s="127"/>
    </row>
    <row r="832" spans="1:17" hidden="1" x14ac:dyDescent="0.3">
      <c r="A832" s="122" t="str">
        <f>[2]Dados!$Q831</f>
        <v>21081YYA1F6P2</v>
      </c>
      <c r="B832" s="122" t="str">
        <f>[2]Dados!$H831</f>
        <v>Sales Volume</v>
      </c>
      <c r="C832" s="122" t="str">
        <f>[2]Dados!$F831</f>
        <v>LD12Y</v>
      </c>
      <c r="D832" s="122">
        <f>[2]Dados!S831</f>
        <v>0</v>
      </c>
      <c r="E832" s="122">
        <f>[2]Dados!T831</f>
        <v>0</v>
      </c>
      <c r="F832" s="122">
        <f>[2]Dados!U831</f>
        <v>0</v>
      </c>
      <c r="G832" s="122">
        <f>[2]Dados!V831</f>
        <v>0</v>
      </c>
      <c r="H832" s="122">
        <f>[2]Dados!W831</f>
        <v>0</v>
      </c>
      <c r="I832" s="122">
        <f>[2]Dados!X831</f>
        <v>0</v>
      </c>
      <c r="J832" s="122">
        <f>[2]Dados!Y831</f>
        <v>0</v>
      </c>
      <c r="K832" s="122">
        <f>[2]Dados!Z831</f>
        <v>0</v>
      </c>
      <c r="L832" s="122">
        <f>[2]Dados!AA831</f>
        <v>0</v>
      </c>
      <c r="M832" s="122">
        <f>[2]Dados!AB831</f>
        <v>0</v>
      </c>
      <c r="N832" s="122">
        <f>[2]Dados!AC831</f>
        <v>0</v>
      </c>
      <c r="O832" s="122">
        <f>[2]Dados!AD831</f>
        <v>0</v>
      </c>
      <c r="P832" s="125" t="e">
        <f>ROUND(VLOOKUP(A832,#REF!,45,0),0)</f>
        <v>#REF!</v>
      </c>
      <c r="Q832" s="127"/>
    </row>
    <row r="833" spans="1:17" hidden="1" x14ac:dyDescent="0.3">
      <c r="A833" s="122" t="str">
        <f>[2]Dados!$Q832</f>
        <v>21081YYA1F6P2</v>
      </c>
      <c r="B833" s="122" t="str">
        <f>[2]Dados!$H832</f>
        <v>Stock Volume</v>
      </c>
      <c r="C833" s="122" t="str">
        <f>[2]Dados!$F832</f>
        <v>LD12Y</v>
      </c>
      <c r="D833" s="122">
        <f>[2]Dados!S832</f>
        <v>0</v>
      </c>
      <c r="E833" s="122">
        <f>[2]Dados!T832</f>
        <v>0</v>
      </c>
      <c r="F833" s="122">
        <f>[2]Dados!U832</f>
        <v>0</v>
      </c>
      <c r="G833" s="122">
        <f>[2]Dados!V832</f>
        <v>0</v>
      </c>
      <c r="H833" s="122">
        <f>[2]Dados!W832</f>
        <v>0</v>
      </c>
      <c r="I833" s="122">
        <f>[2]Dados!X832</f>
        <v>0</v>
      </c>
      <c r="J833" s="122">
        <f>[2]Dados!Y832</f>
        <v>0</v>
      </c>
      <c r="K833" s="122">
        <f>[2]Dados!Z832</f>
        <v>0</v>
      </c>
      <c r="L833" s="122">
        <f>[2]Dados!AA832</f>
        <v>0</v>
      </c>
      <c r="M833" s="122">
        <f>[2]Dados!AB832</f>
        <v>0</v>
      </c>
      <c r="N833" s="122">
        <f>[2]Dados!AC832</f>
        <v>0</v>
      </c>
      <c r="O833" s="122">
        <f>[2]Dados!AD832</f>
        <v>0</v>
      </c>
      <c r="P833" s="125" t="e">
        <f>ROUND(VLOOKUP(A833,#REF!,45,0),0)</f>
        <v>#REF!</v>
      </c>
      <c r="Q833" s="127"/>
    </row>
    <row r="834" spans="1:17" hidden="1" x14ac:dyDescent="0.3">
      <c r="A834" s="122" t="str">
        <f>[2]Dados!$Q833</f>
        <v>21081YYA9F6P1</v>
      </c>
      <c r="B834" s="122" t="str">
        <f>[2]Dados!$H833</f>
        <v>Available Stock</v>
      </c>
      <c r="C834" s="122" t="str">
        <f>[2]Dados!$F833</f>
        <v>LD12Y</v>
      </c>
      <c r="D834" s="122">
        <f>[2]Dados!S833</f>
        <v>0</v>
      </c>
      <c r="E834" s="122">
        <f>[2]Dados!T833</f>
        <v>0</v>
      </c>
      <c r="F834" s="122">
        <f>[2]Dados!U833</f>
        <v>0</v>
      </c>
      <c r="G834" s="122">
        <f>[2]Dados!V833</f>
        <v>0</v>
      </c>
      <c r="H834" s="122">
        <f>[2]Dados!W833</f>
        <v>0</v>
      </c>
      <c r="I834" s="122">
        <f>[2]Dados!X833</f>
        <v>0</v>
      </c>
      <c r="J834" s="122">
        <f>[2]Dados!Y833</f>
        <v>0</v>
      </c>
      <c r="K834" s="122">
        <f>[2]Dados!Z833</f>
        <v>0</v>
      </c>
      <c r="L834" s="122">
        <f>[2]Dados!AA833</f>
        <v>0</v>
      </c>
      <c r="M834" s="122">
        <f>[2]Dados!AB833</f>
        <v>0</v>
      </c>
      <c r="N834" s="122">
        <f>[2]Dados!AC833</f>
        <v>0</v>
      </c>
      <c r="O834" s="122">
        <f>[2]Dados!AD833</f>
        <v>0</v>
      </c>
      <c r="P834" s="125" t="e">
        <f>ROUND(VLOOKUP(A834,#REF!,45,0),0)</f>
        <v>#REF!</v>
      </c>
      <c r="Q834" s="127"/>
    </row>
    <row r="835" spans="1:17" hidden="1" x14ac:dyDescent="0.3">
      <c r="A835" s="122" t="str">
        <f>[2]Dados!$Q834</f>
        <v>21081YYA9F6P1</v>
      </c>
      <c r="B835" s="122" t="str">
        <f>[2]Dados!$H834</f>
        <v>Income</v>
      </c>
      <c r="C835" s="122" t="str">
        <f>[2]Dados!$F834</f>
        <v>LD12Y</v>
      </c>
      <c r="D835" s="122">
        <f>[2]Dados!S834</f>
        <v>0</v>
      </c>
      <c r="E835" s="122">
        <f>[2]Dados!T834</f>
        <v>0</v>
      </c>
      <c r="F835" s="122">
        <f>[2]Dados!U834</f>
        <v>0</v>
      </c>
      <c r="G835" s="122">
        <f>[2]Dados!V834</f>
        <v>0</v>
      </c>
      <c r="H835" s="122">
        <f>[2]Dados!W834</f>
        <v>0</v>
      </c>
      <c r="I835" s="122">
        <f>[2]Dados!X834</f>
        <v>0</v>
      </c>
      <c r="J835" s="122">
        <f>[2]Dados!Y834</f>
        <v>0</v>
      </c>
      <c r="K835" s="122">
        <f>[2]Dados!Z834</f>
        <v>0</v>
      </c>
      <c r="L835" s="122">
        <f>[2]Dados!AA834</f>
        <v>0</v>
      </c>
      <c r="M835" s="122">
        <f>[2]Dados!AB834</f>
        <v>0</v>
      </c>
      <c r="N835" s="122">
        <f>[2]Dados!AC834</f>
        <v>0</v>
      </c>
      <c r="O835" s="122">
        <f>[2]Dados!AD834</f>
        <v>0</v>
      </c>
      <c r="P835" s="125" t="e">
        <f>ROUND(VLOOKUP(A835,#REF!,45,0),0)</f>
        <v>#REF!</v>
      </c>
      <c r="Q835" s="127"/>
    </row>
    <row r="836" spans="1:17" hidden="1" x14ac:dyDescent="0.3">
      <c r="A836" s="122" t="str">
        <f>[2]Dados!$Q835</f>
        <v>21081YYA9F6P1</v>
      </c>
      <c r="B836" s="122" t="str">
        <f>[2]Dados!$H835</f>
        <v>Production Volume</v>
      </c>
      <c r="C836" s="122" t="str">
        <f>[2]Dados!$F835</f>
        <v>LD12Y</v>
      </c>
      <c r="D836" s="122">
        <f>[2]Dados!S835</f>
        <v>0</v>
      </c>
      <c r="E836" s="122">
        <f>[2]Dados!T835</f>
        <v>0</v>
      </c>
      <c r="F836" s="122">
        <f>[2]Dados!U835</f>
        <v>0</v>
      </c>
      <c r="G836" s="122">
        <f>[2]Dados!V835</f>
        <v>0</v>
      </c>
      <c r="H836" s="122">
        <f>[2]Dados!W835</f>
        <v>0</v>
      </c>
      <c r="I836" s="122">
        <f>[2]Dados!X835</f>
        <v>0</v>
      </c>
      <c r="J836" s="122">
        <f>[2]Dados!Y835</f>
        <v>0</v>
      </c>
      <c r="K836" s="122">
        <f>[2]Dados!Z835</f>
        <v>0</v>
      </c>
      <c r="L836" s="122">
        <f>[2]Dados!AA835</f>
        <v>0</v>
      </c>
      <c r="M836" s="122">
        <f>[2]Dados!AB835</f>
        <v>0</v>
      </c>
      <c r="N836" s="122">
        <f>[2]Dados!AC835</f>
        <v>0</v>
      </c>
      <c r="O836" s="122">
        <f>[2]Dados!AD835</f>
        <v>0</v>
      </c>
      <c r="P836" s="125" t="e">
        <f>ROUND(VLOOKUP(A836,#REF!,45,0),0)</f>
        <v>#REF!</v>
      </c>
      <c r="Q836" s="127"/>
    </row>
    <row r="837" spans="1:17" hidden="1" x14ac:dyDescent="0.3">
      <c r="A837" s="122" t="str">
        <f>[2]Dados!$Q836</f>
        <v>21081YYA9F6P1</v>
      </c>
      <c r="B837" s="122" t="str">
        <f>[2]Dados!$H836</f>
        <v>Sales Volume</v>
      </c>
      <c r="C837" s="122" t="str">
        <f>[2]Dados!$F836</f>
        <v>LD12Y</v>
      </c>
      <c r="D837" s="122">
        <f>[2]Dados!S836</f>
        <v>0</v>
      </c>
      <c r="E837" s="122">
        <f>[2]Dados!T836</f>
        <v>0</v>
      </c>
      <c r="F837" s="122">
        <f>[2]Dados!U836</f>
        <v>0</v>
      </c>
      <c r="G837" s="122">
        <f>[2]Dados!V836</f>
        <v>0</v>
      </c>
      <c r="H837" s="122">
        <f>[2]Dados!W836</f>
        <v>0</v>
      </c>
      <c r="I837" s="122">
        <f>[2]Dados!X836</f>
        <v>0</v>
      </c>
      <c r="J837" s="122">
        <f>[2]Dados!Y836</f>
        <v>0</v>
      </c>
      <c r="K837" s="122">
        <f>[2]Dados!Z836</f>
        <v>0</v>
      </c>
      <c r="L837" s="122">
        <f>[2]Dados!AA836</f>
        <v>0</v>
      </c>
      <c r="M837" s="122">
        <f>[2]Dados!AB836</f>
        <v>0</v>
      </c>
      <c r="N837" s="122">
        <f>[2]Dados!AC836</f>
        <v>0</v>
      </c>
      <c r="O837" s="122">
        <f>[2]Dados!AD836</f>
        <v>0</v>
      </c>
      <c r="P837" s="125" t="e">
        <f>ROUND(VLOOKUP(A837,#REF!,45,0),0)</f>
        <v>#REF!</v>
      </c>
      <c r="Q837" s="127"/>
    </row>
    <row r="838" spans="1:17" hidden="1" x14ac:dyDescent="0.3">
      <c r="A838" s="122" t="str">
        <f>[2]Dados!$Q837</f>
        <v>21081YYA9F6P1</v>
      </c>
      <c r="B838" s="122" t="str">
        <f>[2]Dados!$H837</f>
        <v>Stock Volume</v>
      </c>
      <c r="C838" s="122" t="str">
        <f>[2]Dados!$F837</f>
        <v>LD12Y</v>
      </c>
      <c r="D838" s="122">
        <f>[2]Dados!S837</f>
        <v>0</v>
      </c>
      <c r="E838" s="122">
        <f>[2]Dados!T837</f>
        <v>0</v>
      </c>
      <c r="F838" s="122">
        <f>[2]Dados!U837</f>
        <v>0</v>
      </c>
      <c r="G838" s="122">
        <f>[2]Dados!V837</f>
        <v>0</v>
      </c>
      <c r="H838" s="122">
        <f>[2]Dados!W837</f>
        <v>0</v>
      </c>
      <c r="I838" s="122">
        <f>[2]Dados!X837</f>
        <v>0</v>
      </c>
      <c r="J838" s="122">
        <f>[2]Dados!Y837</f>
        <v>0</v>
      </c>
      <c r="K838" s="122">
        <f>[2]Dados!Z837</f>
        <v>0</v>
      </c>
      <c r="L838" s="122">
        <f>[2]Dados!AA837</f>
        <v>0</v>
      </c>
      <c r="M838" s="122">
        <f>[2]Dados!AB837</f>
        <v>0</v>
      </c>
      <c r="N838" s="122">
        <f>[2]Dados!AC837</f>
        <v>0</v>
      </c>
      <c r="O838" s="122">
        <f>[2]Dados!AD837</f>
        <v>0</v>
      </c>
      <c r="P838" s="125" t="e">
        <f>ROUND(VLOOKUP(A838,#REF!,45,0),0)</f>
        <v>#REF!</v>
      </c>
      <c r="Q838" s="127"/>
    </row>
    <row r="839" spans="1:17" hidden="1" x14ac:dyDescent="0.3">
      <c r="A839" s="122" t="str">
        <f>[2]Dados!$Q838</f>
        <v>21131HDA1W6P1</v>
      </c>
      <c r="B839" s="122" t="str">
        <f>[2]Dados!$H838</f>
        <v>Available Stock</v>
      </c>
      <c r="C839" s="122" t="str">
        <f>[2]Dados!$F838</f>
        <v>LD17</v>
      </c>
      <c r="D839" s="122">
        <f>[2]Dados!S838</f>
        <v>201</v>
      </c>
      <c r="E839" s="122">
        <f>[2]Dados!T838</f>
        <v>201</v>
      </c>
      <c r="F839" s="122">
        <f>[2]Dados!U838</f>
        <v>201</v>
      </c>
      <c r="G839" s="122">
        <f>[2]Dados!V838</f>
        <v>201</v>
      </c>
      <c r="H839" s="122">
        <f>[2]Dados!W838</f>
        <v>0</v>
      </c>
      <c r="I839" s="122">
        <f>[2]Dados!X838</f>
        <v>0</v>
      </c>
      <c r="J839" s="122">
        <f>[2]Dados!Y838</f>
        <v>0</v>
      </c>
      <c r="K839" s="122">
        <f>[2]Dados!Z838</f>
        <v>0</v>
      </c>
      <c r="L839" s="122">
        <f>[2]Dados!AA838</f>
        <v>0</v>
      </c>
      <c r="M839" s="122">
        <f>[2]Dados!AB838</f>
        <v>0</v>
      </c>
      <c r="N839" s="122">
        <f>[2]Dados!AC838</f>
        <v>0</v>
      </c>
      <c r="O839" s="122">
        <f>[2]Dados!AD838</f>
        <v>0</v>
      </c>
      <c r="P839" s="125" t="e">
        <f>ROUND(VLOOKUP(A839,#REF!,45,0),0)</f>
        <v>#REF!</v>
      </c>
      <c r="Q839" s="127"/>
    </row>
    <row r="840" spans="1:17" hidden="1" x14ac:dyDescent="0.3">
      <c r="A840" s="122" t="str">
        <f>[2]Dados!$Q839</f>
        <v>21131HDA1W6P1</v>
      </c>
      <c r="B840" s="122" t="str">
        <f>[2]Dados!$H839</f>
        <v>Income</v>
      </c>
      <c r="C840" s="122" t="str">
        <f>[2]Dados!$F839</f>
        <v>LD17</v>
      </c>
      <c r="D840" s="122">
        <f>[2]Dados!S839</f>
        <v>0</v>
      </c>
      <c r="E840" s="122">
        <f>[2]Dados!T839</f>
        <v>0</v>
      </c>
      <c r="F840" s="122">
        <f>[2]Dados!U839</f>
        <v>0</v>
      </c>
      <c r="G840" s="122">
        <f>[2]Dados!V839</f>
        <v>0</v>
      </c>
      <c r="H840" s="122">
        <f>[2]Dados!W839</f>
        <v>372</v>
      </c>
      <c r="I840" s="122">
        <f>[2]Dados!X839</f>
        <v>298</v>
      </c>
      <c r="J840" s="122">
        <f>[2]Dados!Y839</f>
        <v>268</v>
      </c>
      <c r="K840" s="122">
        <f>[2]Dados!Z839</f>
        <v>592</v>
      </c>
      <c r="L840" s="122">
        <f>[2]Dados!AA839</f>
        <v>406</v>
      </c>
      <c r="M840" s="122">
        <f>[2]Dados!AB839</f>
        <v>179</v>
      </c>
      <c r="N840" s="122">
        <f>[2]Dados!AC839</f>
        <v>296</v>
      </c>
      <c r="O840" s="122">
        <f>[2]Dados!AD839</f>
        <v>419</v>
      </c>
      <c r="P840" s="125" t="e">
        <f>ROUND(VLOOKUP(A840,#REF!,45,0),0)</f>
        <v>#REF!</v>
      </c>
      <c r="Q840" s="127"/>
    </row>
    <row r="841" spans="1:17" hidden="1" x14ac:dyDescent="0.3">
      <c r="A841" s="122" t="str">
        <f>[2]Dados!$Q840</f>
        <v>21131HDA1W6P1</v>
      </c>
      <c r="B841" s="122" t="str">
        <f>[2]Dados!$H840</f>
        <v>Production Volume</v>
      </c>
      <c r="C841" s="122" t="str">
        <f>[2]Dados!$F840</f>
        <v>LD17</v>
      </c>
      <c r="D841" s="122">
        <f>[2]Dados!S840</f>
        <v>40</v>
      </c>
      <c r="E841" s="122">
        <f>[2]Dados!T840</f>
        <v>0</v>
      </c>
      <c r="F841" s="122">
        <f>[2]Dados!U840</f>
        <v>0</v>
      </c>
      <c r="G841" s="122">
        <f>[2]Dados!V840</f>
        <v>0</v>
      </c>
      <c r="H841" s="122">
        <f>[2]Dados!W840</f>
        <v>171</v>
      </c>
      <c r="I841" s="122">
        <f>[2]Dados!X840</f>
        <v>298</v>
      </c>
      <c r="J841" s="122">
        <f>[2]Dados!Y840</f>
        <v>268</v>
      </c>
      <c r="K841" s="122">
        <f>[2]Dados!Z840</f>
        <v>592</v>
      </c>
      <c r="L841" s="122">
        <f>[2]Dados!AA840</f>
        <v>406</v>
      </c>
      <c r="M841" s="122">
        <f>[2]Dados!AB840</f>
        <v>179</v>
      </c>
      <c r="N841" s="122">
        <f>[2]Dados!AC840</f>
        <v>296</v>
      </c>
      <c r="O841" s="122">
        <f>[2]Dados!AD840</f>
        <v>419</v>
      </c>
      <c r="P841" s="125" t="e">
        <f>ROUND(VLOOKUP(A841,#REF!,45,0),0)</f>
        <v>#REF!</v>
      </c>
      <c r="Q841" s="127"/>
    </row>
    <row r="842" spans="1:17" hidden="1" x14ac:dyDescent="0.3">
      <c r="A842" s="122" t="str">
        <f>[2]Dados!$Q841</f>
        <v>21131HDA1W6P1</v>
      </c>
      <c r="B842" s="122" t="str">
        <f>[2]Dados!$H841</f>
        <v>Sales Volume</v>
      </c>
      <c r="C842" s="122" t="str">
        <f>[2]Dados!$F841</f>
        <v>LD17</v>
      </c>
      <c r="D842" s="122">
        <f>[2]Dados!S841</f>
        <v>0</v>
      </c>
      <c r="E842" s="122">
        <f>[2]Dados!T841</f>
        <v>0</v>
      </c>
      <c r="F842" s="122">
        <f>[2]Dados!U841</f>
        <v>0</v>
      </c>
      <c r="G842" s="122">
        <f>[2]Dados!V841</f>
        <v>0</v>
      </c>
      <c r="H842" s="122">
        <f>[2]Dados!W841</f>
        <v>372</v>
      </c>
      <c r="I842" s="122">
        <f>[2]Dados!X841</f>
        <v>298</v>
      </c>
      <c r="J842" s="122">
        <f>[2]Dados!Y841</f>
        <v>268</v>
      </c>
      <c r="K842" s="122">
        <f>[2]Dados!Z841</f>
        <v>592</v>
      </c>
      <c r="L842" s="122">
        <f>[2]Dados!AA841</f>
        <v>406</v>
      </c>
      <c r="M842" s="122">
        <f>[2]Dados!AB841</f>
        <v>179</v>
      </c>
      <c r="N842" s="122">
        <f>[2]Dados!AC841</f>
        <v>296</v>
      </c>
      <c r="O842" s="122">
        <f>[2]Dados!AD841</f>
        <v>419</v>
      </c>
      <c r="P842" s="125" t="e">
        <f>ROUND(VLOOKUP(A842,#REF!,45,0),0)</f>
        <v>#REF!</v>
      </c>
      <c r="Q842" s="127"/>
    </row>
    <row r="843" spans="1:17" hidden="1" x14ac:dyDescent="0.3">
      <c r="A843" s="122" t="str">
        <f>[2]Dados!$Q842</f>
        <v>21131HDA1W6P1</v>
      </c>
      <c r="B843" s="122" t="str">
        <f>[2]Dados!$H842</f>
        <v>Stock Volume</v>
      </c>
      <c r="C843" s="122" t="str">
        <f>[2]Dados!$F842</f>
        <v>LD17</v>
      </c>
      <c r="D843" s="122">
        <f>[2]Dados!S842</f>
        <v>201</v>
      </c>
      <c r="E843" s="122">
        <f>[2]Dados!T842</f>
        <v>201</v>
      </c>
      <c r="F843" s="122">
        <f>[2]Dados!U842</f>
        <v>201</v>
      </c>
      <c r="G843" s="122">
        <f>[2]Dados!V842</f>
        <v>201</v>
      </c>
      <c r="H843" s="122">
        <f>[2]Dados!W842</f>
        <v>0</v>
      </c>
      <c r="I843" s="122">
        <f>[2]Dados!X842</f>
        <v>0</v>
      </c>
      <c r="J843" s="122">
        <f>[2]Dados!Y842</f>
        <v>0</v>
      </c>
      <c r="K843" s="122">
        <f>[2]Dados!Z842</f>
        <v>0</v>
      </c>
      <c r="L843" s="122">
        <f>[2]Dados!AA842</f>
        <v>0</v>
      </c>
      <c r="M843" s="122">
        <f>[2]Dados!AB842</f>
        <v>0</v>
      </c>
      <c r="N843" s="122">
        <f>[2]Dados!AC842</f>
        <v>0</v>
      </c>
      <c r="O843" s="122">
        <f>[2]Dados!AD842</f>
        <v>0</v>
      </c>
      <c r="P843" s="125" t="e">
        <f>ROUND(VLOOKUP(A843,#REF!,45,0),0)</f>
        <v>#REF!</v>
      </c>
      <c r="Q843" s="127"/>
    </row>
    <row r="844" spans="1:17" hidden="1" x14ac:dyDescent="0.3">
      <c r="A844" s="122" t="str">
        <f>[2]Dados!$Q843</f>
        <v>21131Y6A206P1</v>
      </c>
      <c r="B844" s="122" t="str">
        <f>[2]Dados!$H843</f>
        <v>Available Stock</v>
      </c>
      <c r="C844" s="122" t="str">
        <f>[2]Dados!$F843</f>
        <v>LD17Y</v>
      </c>
      <c r="D844" s="122">
        <f>[2]Dados!S843</f>
        <v>0</v>
      </c>
      <c r="E844" s="122">
        <f>[2]Dados!T843</f>
        <v>0</v>
      </c>
      <c r="F844" s="122">
        <f>[2]Dados!U843</f>
        <v>0</v>
      </c>
      <c r="G844" s="122">
        <f>[2]Dados!V843</f>
        <v>0</v>
      </c>
      <c r="H844" s="122">
        <f>[2]Dados!W843</f>
        <v>0</v>
      </c>
      <c r="I844" s="122">
        <f>[2]Dados!X843</f>
        <v>0</v>
      </c>
      <c r="J844" s="122">
        <f>[2]Dados!Y843</f>
        <v>0</v>
      </c>
      <c r="K844" s="122">
        <f>[2]Dados!Z843</f>
        <v>0</v>
      </c>
      <c r="L844" s="122">
        <f>[2]Dados!AA843</f>
        <v>0</v>
      </c>
      <c r="M844" s="122">
        <f>[2]Dados!AB843</f>
        <v>0</v>
      </c>
      <c r="N844" s="122">
        <f>[2]Dados!AC843</f>
        <v>0</v>
      </c>
      <c r="O844" s="122">
        <f>[2]Dados!AD843</f>
        <v>0</v>
      </c>
      <c r="P844" s="125" t="e">
        <f>ROUND(VLOOKUP(A844,#REF!,45,0),0)</f>
        <v>#REF!</v>
      </c>
      <c r="Q844" s="127"/>
    </row>
    <row r="845" spans="1:17" hidden="1" x14ac:dyDescent="0.3">
      <c r="A845" s="122" t="str">
        <f>[2]Dados!$Q844</f>
        <v>21131Y6A206P1</v>
      </c>
      <c r="B845" s="122" t="str">
        <f>[2]Dados!$H844</f>
        <v>Income</v>
      </c>
      <c r="C845" s="122" t="str">
        <f>[2]Dados!$F844</f>
        <v>LD17Y</v>
      </c>
      <c r="D845" s="122">
        <f>[2]Dados!S844</f>
        <v>0</v>
      </c>
      <c r="E845" s="122">
        <f>[2]Dados!T844</f>
        <v>0</v>
      </c>
      <c r="F845" s="122">
        <f>[2]Dados!U844</f>
        <v>0</v>
      </c>
      <c r="G845" s="122">
        <f>[2]Dados!V844</f>
        <v>0</v>
      </c>
      <c r="H845" s="122">
        <f>[2]Dados!W844</f>
        <v>0</v>
      </c>
      <c r="I845" s="122">
        <f>[2]Dados!X844</f>
        <v>0</v>
      </c>
      <c r="J845" s="122">
        <f>[2]Dados!Y844</f>
        <v>0</v>
      </c>
      <c r="K845" s="122">
        <f>[2]Dados!Z844</f>
        <v>0</v>
      </c>
      <c r="L845" s="122">
        <f>[2]Dados!AA844</f>
        <v>0</v>
      </c>
      <c r="M845" s="122">
        <f>[2]Dados!AB844</f>
        <v>0</v>
      </c>
      <c r="N845" s="122">
        <f>[2]Dados!AC844</f>
        <v>0</v>
      </c>
      <c r="O845" s="122">
        <f>[2]Dados!AD844</f>
        <v>0</v>
      </c>
      <c r="P845" s="125" t="e">
        <f>ROUND(VLOOKUP(A845,#REF!,45,0),0)</f>
        <v>#REF!</v>
      </c>
      <c r="Q845" s="127"/>
    </row>
    <row r="846" spans="1:17" hidden="1" x14ac:dyDescent="0.3">
      <c r="A846" s="122" t="str">
        <f>[2]Dados!$Q845</f>
        <v>21131Y6A206P1</v>
      </c>
      <c r="B846" s="122" t="str">
        <f>[2]Dados!$H845</f>
        <v>Production Volume</v>
      </c>
      <c r="C846" s="122" t="str">
        <f>[2]Dados!$F845</f>
        <v>LD17Y</v>
      </c>
      <c r="D846" s="122">
        <f>[2]Dados!S845</f>
        <v>0</v>
      </c>
      <c r="E846" s="122">
        <f>[2]Dados!T845</f>
        <v>0</v>
      </c>
      <c r="F846" s="122">
        <f>[2]Dados!U845</f>
        <v>0</v>
      </c>
      <c r="G846" s="122">
        <f>[2]Dados!V845</f>
        <v>0</v>
      </c>
      <c r="H846" s="122">
        <f>[2]Dados!W845</f>
        <v>0</v>
      </c>
      <c r="I846" s="122">
        <f>[2]Dados!X845</f>
        <v>0</v>
      </c>
      <c r="J846" s="122">
        <f>[2]Dados!Y845</f>
        <v>0</v>
      </c>
      <c r="K846" s="122">
        <f>[2]Dados!Z845</f>
        <v>0</v>
      </c>
      <c r="L846" s="122">
        <f>[2]Dados!AA845</f>
        <v>0</v>
      </c>
      <c r="M846" s="122">
        <f>[2]Dados!AB845</f>
        <v>0</v>
      </c>
      <c r="N846" s="122">
        <f>[2]Dados!AC845</f>
        <v>0</v>
      </c>
      <c r="O846" s="122">
        <f>[2]Dados!AD845</f>
        <v>0</v>
      </c>
      <c r="P846" s="125" t="e">
        <f>ROUND(VLOOKUP(A846,#REF!,45,0),0)</f>
        <v>#REF!</v>
      </c>
      <c r="Q846" s="127"/>
    </row>
    <row r="847" spans="1:17" hidden="1" x14ac:dyDescent="0.3">
      <c r="A847" s="122" t="str">
        <f>[2]Dados!$Q846</f>
        <v>21131Y6A206P1</v>
      </c>
      <c r="B847" s="122" t="str">
        <f>[2]Dados!$H846</f>
        <v>Sales Volume</v>
      </c>
      <c r="C847" s="122" t="str">
        <f>[2]Dados!$F846</f>
        <v>LD17Y</v>
      </c>
      <c r="D847" s="122">
        <f>[2]Dados!S846</f>
        <v>0</v>
      </c>
      <c r="E847" s="122">
        <f>[2]Dados!T846</f>
        <v>0</v>
      </c>
      <c r="F847" s="122">
        <f>[2]Dados!U846</f>
        <v>0</v>
      </c>
      <c r="G847" s="122">
        <f>[2]Dados!V846</f>
        <v>0</v>
      </c>
      <c r="H847" s="122">
        <f>[2]Dados!W846</f>
        <v>0</v>
      </c>
      <c r="I847" s="122">
        <f>[2]Dados!X846</f>
        <v>0</v>
      </c>
      <c r="J847" s="122">
        <f>[2]Dados!Y846</f>
        <v>0</v>
      </c>
      <c r="K847" s="122">
        <f>[2]Dados!Z846</f>
        <v>0</v>
      </c>
      <c r="L847" s="122">
        <f>[2]Dados!AA846</f>
        <v>0</v>
      </c>
      <c r="M847" s="122">
        <f>[2]Dados!AB846</f>
        <v>0</v>
      </c>
      <c r="N847" s="122">
        <f>[2]Dados!AC846</f>
        <v>0</v>
      </c>
      <c r="O847" s="122">
        <f>[2]Dados!AD846</f>
        <v>0</v>
      </c>
      <c r="P847" s="125" t="e">
        <f>ROUND(VLOOKUP(A847,#REF!,45,0),0)</f>
        <v>#REF!</v>
      </c>
      <c r="Q847" s="127"/>
    </row>
    <row r="848" spans="1:17" hidden="1" x14ac:dyDescent="0.3">
      <c r="A848" s="122" t="str">
        <f>[2]Dados!$Q847</f>
        <v>21131Y6A206P1</v>
      </c>
      <c r="B848" s="122" t="str">
        <f>[2]Dados!$H847</f>
        <v>Stock Volume</v>
      </c>
      <c r="C848" s="122" t="str">
        <f>[2]Dados!$F847</f>
        <v>LD17Y</v>
      </c>
      <c r="D848" s="122">
        <f>[2]Dados!S847</f>
        <v>0</v>
      </c>
      <c r="E848" s="122">
        <f>[2]Dados!T847</f>
        <v>0</v>
      </c>
      <c r="F848" s="122">
        <f>[2]Dados!U847</f>
        <v>0</v>
      </c>
      <c r="G848" s="122">
        <f>[2]Dados!V847</f>
        <v>0</v>
      </c>
      <c r="H848" s="122">
        <f>[2]Dados!W847</f>
        <v>0</v>
      </c>
      <c r="I848" s="122">
        <f>[2]Dados!X847</f>
        <v>0</v>
      </c>
      <c r="J848" s="122">
        <f>[2]Dados!Y847</f>
        <v>0</v>
      </c>
      <c r="K848" s="122">
        <f>[2]Dados!Z847</f>
        <v>0</v>
      </c>
      <c r="L848" s="122">
        <f>[2]Dados!AA847</f>
        <v>0</v>
      </c>
      <c r="M848" s="122">
        <f>[2]Dados!AB847</f>
        <v>0</v>
      </c>
      <c r="N848" s="122">
        <f>[2]Dados!AC847</f>
        <v>0</v>
      </c>
      <c r="O848" s="122">
        <f>[2]Dados!AD847</f>
        <v>0</v>
      </c>
      <c r="P848" s="125" t="e">
        <f>ROUND(VLOOKUP(A848,#REF!,45,0),0)</f>
        <v>#REF!</v>
      </c>
      <c r="Q848" s="127"/>
    </row>
    <row r="849" spans="1:17" hidden="1" x14ac:dyDescent="0.3">
      <c r="A849" s="122" t="str">
        <f>[2]Dados!$Q848</f>
        <v>21131Y6A2F6P1</v>
      </c>
      <c r="B849" s="122" t="str">
        <f>[2]Dados!$H848</f>
        <v>Available Stock</v>
      </c>
      <c r="C849" s="122" t="str">
        <f>[2]Dados!$F848</f>
        <v>LD17Y</v>
      </c>
      <c r="D849" s="122">
        <f>[2]Dados!S848</f>
        <v>59</v>
      </c>
      <c r="E849" s="122">
        <f>[2]Dados!T848</f>
        <v>98</v>
      </c>
      <c r="F849" s="122">
        <f>[2]Dados!U848</f>
        <v>133</v>
      </c>
      <c r="G849" s="122">
        <f>[2]Dados!V848</f>
        <v>1</v>
      </c>
      <c r="H849" s="122">
        <f>[2]Dados!W848</f>
        <v>1</v>
      </c>
      <c r="I849" s="122">
        <f>[2]Dados!X848</f>
        <v>1</v>
      </c>
      <c r="J849" s="122">
        <f>[2]Dados!Y848</f>
        <v>1</v>
      </c>
      <c r="K849" s="122">
        <f>[2]Dados!Z848</f>
        <v>1</v>
      </c>
      <c r="L849" s="122">
        <f>[2]Dados!AA848</f>
        <v>1</v>
      </c>
      <c r="M849" s="122">
        <f>[2]Dados!AB848</f>
        <v>1</v>
      </c>
      <c r="N849" s="122">
        <f>[2]Dados!AC848</f>
        <v>1</v>
      </c>
      <c r="O849" s="122">
        <f>[2]Dados!AD848</f>
        <v>1</v>
      </c>
      <c r="P849" s="125" t="e">
        <f>ROUND(VLOOKUP(A849,#REF!,45,0),0)</f>
        <v>#REF!</v>
      </c>
      <c r="Q849" s="127"/>
    </row>
    <row r="850" spans="1:17" hidden="1" x14ac:dyDescent="0.3">
      <c r="A850" s="122" t="str">
        <f>[2]Dados!$Q849</f>
        <v>21131Y6A2F6P1</v>
      </c>
      <c r="B850" s="122" t="str">
        <f>[2]Dados!$H849</f>
        <v>Income</v>
      </c>
      <c r="C850" s="122" t="str">
        <f>[2]Dados!$F849</f>
        <v>LD17Y</v>
      </c>
      <c r="D850" s="122">
        <f>[2]Dados!S849</f>
        <v>98</v>
      </c>
      <c r="E850" s="122">
        <f>[2]Dados!T849</f>
        <v>0</v>
      </c>
      <c r="F850" s="122">
        <f>[2]Dados!U849</f>
        <v>0</v>
      </c>
      <c r="G850" s="122">
        <f>[2]Dados!V849</f>
        <v>196</v>
      </c>
      <c r="H850" s="122">
        <f>[2]Dados!W849</f>
        <v>0</v>
      </c>
      <c r="I850" s="122">
        <f>[2]Dados!X849</f>
        <v>0</v>
      </c>
      <c r="J850" s="122">
        <f>[2]Dados!Y849</f>
        <v>0</v>
      </c>
      <c r="K850" s="122">
        <f>[2]Dados!Z849</f>
        <v>0</v>
      </c>
      <c r="L850" s="122">
        <f>[2]Dados!AA849</f>
        <v>0</v>
      </c>
      <c r="M850" s="122">
        <f>[2]Dados!AB849</f>
        <v>0</v>
      </c>
      <c r="N850" s="122">
        <f>[2]Dados!AC849</f>
        <v>0</v>
      </c>
      <c r="O850" s="122">
        <f>[2]Dados!AD849</f>
        <v>0</v>
      </c>
      <c r="P850" s="125" t="e">
        <f>ROUND(VLOOKUP(A850,#REF!,45,0),0)</f>
        <v>#REF!</v>
      </c>
      <c r="Q850" s="127"/>
    </row>
    <row r="851" spans="1:17" hidden="1" x14ac:dyDescent="0.3">
      <c r="A851" s="122" t="str">
        <f>[2]Dados!$Q850</f>
        <v>21131Y6A2F6P1</v>
      </c>
      <c r="B851" s="122" t="str">
        <f>[2]Dados!$H850</f>
        <v>Production Volume</v>
      </c>
      <c r="C851" s="122" t="str">
        <f>[2]Dados!$F850</f>
        <v>LD17Y</v>
      </c>
      <c r="D851" s="122">
        <f>[2]Dados!S850</f>
        <v>157</v>
      </c>
      <c r="E851" s="122">
        <f>[2]Dados!T850</f>
        <v>39</v>
      </c>
      <c r="F851" s="122">
        <f>[2]Dados!U850</f>
        <v>99</v>
      </c>
      <c r="G851" s="122">
        <f>[2]Dados!V850</f>
        <v>0</v>
      </c>
      <c r="H851" s="122">
        <f>[2]Dados!W850</f>
        <v>0</v>
      </c>
      <c r="I851" s="122">
        <f>[2]Dados!X850</f>
        <v>0</v>
      </c>
      <c r="J851" s="122">
        <f>[2]Dados!Y850</f>
        <v>0</v>
      </c>
      <c r="K851" s="122">
        <f>[2]Dados!Z850</f>
        <v>0</v>
      </c>
      <c r="L851" s="122">
        <f>[2]Dados!AA850</f>
        <v>0</v>
      </c>
      <c r="M851" s="122">
        <f>[2]Dados!AB850</f>
        <v>0</v>
      </c>
      <c r="N851" s="122">
        <f>[2]Dados!AC850</f>
        <v>0</v>
      </c>
      <c r="O851" s="122">
        <f>[2]Dados!AD850</f>
        <v>0</v>
      </c>
      <c r="P851" s="125" t="e">
        <f>ROUND(VLOOKUP(A851,#REF!,45,0),0)</f>
        <v>#REF!</v>
      </c>
      <c r="Q851" s="127"/>
    </row>
    <row r="852" spans="1:17" hidden="1" x14ac:dyDescent="0.3">
      <c r="A852" s="122" t="str">
        <f>[2]Dados!$Q851</f>
        <v>21131Y6A2F6P1</v>
      </c>
      <c r="B852" s="122" t="str">
        <f>[2]Dados!$H851</f>
        <v>Sales Volume</v>
      </c>
      <c r="C852" s="122" t="str">
        <f>[2]Dados!$F851</f>
        <v>LD17Y</v>
      </c>
      <c r="D852" s="122">
        <f>[2]Dados!S851</f>
        <v>98</v>
      </c>
      <c r="E852" s="122">
        <f>[2]Dados!T851</f>
        <v>0</v>
      </c>
      <c r="F852" s="122">
        <f>[2]Dados!U851</f>
        <v>0</v>
      </c>
      <c r="G852" s="122">
        <f>[2]Dados!V851</f>
        <v>196</v>
      </c>
      <c r="H852" s="122">
        <f>[2]Dados!W851</f>
        <v>0</v>
      </c>
      <c r="I852" s="122">
        <f>[2]Dados!X851</f>
        <v>0</v>
      </c>
      <c r="J852" s="122">
        <f>[2]Dados!Y851</f>
        <v>0</v>
      </c>
      <c r="K852" s="122">
        <f>[2]Dados!Z851</f>
        <v>0</v>
      </c>
      <c r="L852" s="122">
        <f>[2]Dados!AA851</f>
        <v>0</v>
      </c>
      <c r="M852" s="122">
        <f>[2]Dados!AB851</f>
        <v>0</v>
      </c>
      <c r="N852" s="122">
        <f>[2]Dados!AC851</f>
        <v>0</v>
      </c>
      <c r="O852" s="122">
        <f>[2]Dados!AD851</f>
        <v>0</v>
      </c>
      <c r="P852" s="125" t="e">
        <f>ROUND(VLOOKUP(A852,#REF!,45,0),0)</f>
        <v>#REF!</v>
      </c>
      <c r="Q852" s="127"/>
    </row>
    <row r="853" spans="1:17" hidden="1" x14ac:dyDescent="0.3">
      <c r="A853" s="122" t="str">
        <f>[2]Dados!$Q852</f>
        <v>21131Y6A2F6P1</v>
      </c>
      <c r="B853" s="122" t="str">
        <f>[2]Dados!$H852</f>
        <v>Stock Volume</v>
      </c>
      <c r="C853" s="122" t="str">
        <f>[2]Dados!$F852</f>
        <v>LD17Y</v>
      </c>
      <c r="D853" s="122">
        <f>[2]Dados!S852</f>
        <v>59</v>
      </c>
      <c r="E853" s="122">
        <f>[2]Dados!T852</f>
        <v>98</v>
      </c>
      <c r="F853" s="122">
        <f>[2]Dados!U852</f>
        <v>197</v>
      </c>
      <c r="G853" s="122">
        <f>[2]Dados!V852</f>
        <v>1</v>
      </c>
      <c r="H853" s="122">
        <f>[2]Dados!W852</f>
        <v>1</v>
      </c>
      <c r="I853" s="122">
        <f>[2]Dados!X852</f>
        <v>1</v>
      </c>
      <c r="J853" s="122">
        <f>[2]Dados!Y852</f>
        <v>1</v>
      </c>
      <c r="K853" s="122">
        <f>[2]Dados!Z852</f>
        <v>1</v>
      </c>
      <c r="L853" s="122">
        <f>[2]Dados!AA852</f>
        <v>1</v>
      </c>
      <c r="M853" s="122">
        <f>[2]Dados!AB852</f>
        <v>1</v>
      </c>
      <c r="N853" s="122">
        <f>[2]Dados!AC852</f>
        <v>1</v>
      </c>
      <c r="O853" s="122">
        <f>[2]Dados!AD852</f>
        <v>1</v>
      </c>
      <c r="P853" s="125" t="e">
        <f>ROUND(VLOOKUP(A853,#REF!,45,0),0)</f>
        <v>#REF!</v>
      </c>
      <c r="Q853" s="127"/>
    </row>
    <row r="854" spans="1:17" hidden="1" x14ac:dyDescent="0.3">
      <c r="A854" s="122" t="str">
        <f>[2]Dados!$Q853</f>
        <v>21131Y7A106P1</v>
      </c>
      <c r="B854" s="122" t="str">
        <f>[2]Dados!$H853</f>
        <v>Available Stock</v>
      </c>
      <c r="C854" s="122" t="str">
        <f>[2]Dados!$F853</f>
        <v>LD17Y</v>
      </c>
      <c r="D854" s="122">
        <f>[2]Dados!S853</f>
        <v>0</v>
      </c>
      <c r="E854" s="122">
        <f>[2]Dados!T853</f>
        <v>0</v>
      </c>
      <c r="F854" s="122">
        <f>[2]Dados!U853</f>
        <v>0</v>
      </c>
      <c r="G854" s="122">
        <f>[2]Dados!V853</f>
        <v>0</v>
      </c>
      <c r="H854" s="122">
        <f>[2]Dados!W853</f>
        <v>0</v>
      </c>
      <c r="I854" s="122">
        <f>[2]Dados!X853</f>
        <v>0</v>
      </c>
      <c r="J854" s="122">
        <f>[2]Dados!Y853</f>
        <v>0</v>
      </c>
      <c r="K854" s="122">
        <f>[2]Dados!Z853</f>
        <v>0</v>
      </c>
      <c r="L854" s="122">
        <f>[2]Dados!AA853</f>
        <v>0</v>
      </c>
      <c r="M854" s="122">
        <f>[2]Dados!AB853</f>
        <v>0</v>
      </c>
      <c r="N854" s="122">
        <f>[2]Dados!AC853</f>
        <v>0</v>
      </c>
      <c r="O854" s="122">
        <f>[2]Dados!AD853</f>
        <v>0</v>
      </c>
      <c r="P854" s="125" t="e">
        <f>ROUND(VLOOKUP(A854,#REF!,45,0),0)</f>
        <v>#REF!</v>
      </c>
      <c r="Q854" s="127"/>
    </row>
    <row r="855" spans="1:17" hidden="1" x14ac:dyDescent="0.3">
      <c r="A855" s="122" t="str">
        <f>[2]Dados!$Q854</f>
        <v>21131Y7A106P1</v>
      </c>
      <c r="B855" s="122" t="str">
        <f>[2]Dados!$H854</f>
        <v>Income</v>
      </c>
      <c r="C855" s="122" t="str">
        <f>[2]Dados!$F854</f>
        <v>LD17Y</v>
      </c>
      <c r="D855" s="122">
        <f>[2]Dados!S854</f>
        <v>0</v>
      </c>
      <c r="E855" s="122">
        <f>[2]Dados!T854</f>
        <v>0</v>
      </c>
      <c r="F855" s="122">
        <f>[2]Dados!U854</f>
        <v>0</v>
      </c>
      <c r="G855" s="122">
        <f>[2]Dados!V854</f>
        <v>0</v>
      </c>
      <c r="H855" s="122">
        <f>[2]Dados!W854</f>
        <v>0</v>
      </c>
      <c r="I855" s="122">
        <f>[2]Dados!X854</f>
        <v>0</v>
      </c>
      <c r="J855" s="122">
        <f>[2]Dados!Y854</f>
        <v>0</v>
      </c>
      <c r="K855" s="122">
        <f>[2]Dados!Z854</f>
        <v>0</v>
      </c>
      <c r="L855" s="122">
        <f>[2]Dados!AA854</f>
        <v>0</v>
      </c>
      <c r="M855" s="122">
        <f>[2]Dados!AB854</f>
        <v>0</v>
      </c>
      <c r="N855" s="122">
        <f>[2]Dados!AC854</f>
        <v>0</v>
      </c>
      <c r="O855" s="122">
        <f>[2]Dados!AD854</f>
        <v>0</v>
      </c>
      <c r="P855" s="125" t="e">
        <f>ROUND(VLOOKUP(A855,#REF!,45,0),0)</f>
        <v>#REF!</v>
      </c>
      <c r="Q855" s="127"/>
    </row>
    <row r="856" spans="1:17" hidden="1" x14ac:dyDescent="0.3">
      <c r="A856" s="122" t="str">
        <f>[2]Dados!$Q855</f>
        <v>21131Y7A106P1</v>
      </c>
      <c r="B856" s="122" t="str">
        <f>[2]Dados!$H855</f>
        <v>Production Volume</v>
      </c>
      <c r="C856" s="122" t="str">
        <f>[2]Dados!$F855</f>
        <v>LD17Y</v>
      </c>
      <c r="D856" s="122">
        <f>[2]Dados!S855</f>
        <v>0</v>
      </c>
      <c r="E856" s="122">
        <f>[2]Dados!T855</f>
        <v>0</v>
      </c>
      <c r="F856" s="122">
        <f>[2]Dados!U855</f>
        <v>0</v>
      </c>
      <c r="G856" s="122">
        <f>[2]Dados!V855</f>
        <v>0</v>
      </c>
      <c r="H856" s="122">
        <f>[2]Dados!W855</f>
        <v>0</v>
      </c>
      <c r="I856" s="122">
        <f>[2]Dados!X855</f>
        <v>0</v>
      </c>
      <c r="J856" s="122">
        <f>[2]Dados!Y855</f>
        <v>0</v>
      </c>
      <c r="K856" s="122">
        <f>[2]Dados!Z855</f>
        <v>0</v>
      </c>
      <c r="L856" s="122">
        <f>[2]Dados!AA855</f>
        <v>0</v>
      </c>
      <c r="M856" s="122">
        <f>[2]Dados!AB855</f>
        <v>0</v>
      </c>
      <c r="N856" s="122">
        <f>[2]Dados!AC855</f>
        <v>0</v>
      </c>
      <c r="O856" s="122">
        <f>[2]Dados!AD855</f>
        <v>0</v>
      </c>
      <c r="P856" s="125" t="e">
        <f>ROUND(VLOOKUP(A856,#REF!,45,0),0)</f>
        <v>#REF!</v>
      </c>
      <c r="Q856" s="127"/>
    </row>
    <row r="857" spans="1:17" hidden="1" x14ac:dyDescent="0.3">
      <c r="A857" s="122" t="str">
        <f>[2]Dados!$Q856</f>
        <v>21131Y7A106P1</v>
      </c>
      <c r="B857" s="122" t="str">
        <f>[2]Dados!$H856</f>
        <v>Sales Volume</v>
      </c>
      <c r="C857" s="122" t="str">
        <f>[2]Dados!$F856</f>
        <v>LD17Y</v>
      </c>
      <c r="D857" s="122">
        <f>[2]Dados!S856</f>
        <v>0</v>
      </c>
      <c r="E857" s="122">
        <f>[2]Dados!T856</f>
        <v>0</v>
      </c>
      <c r="F857" s="122">
        <f>[2]Dados!U856</f>
        <v>0</v>
      </c>
      <c r="G857" s="122">
        <f>[2]Dados!V856</f>
        <v>0</v>
      </c>
      <c r="H857" s="122">
        <f>[2]Dados!W856</f>
        <v>0</v>
      </c>
      <c r="I857" s="122">
        <f>[2]Dados!X856</f>
        <v>0</v>
      </c>
      <c r="J857" s="122">
        <f>[2]Dados!Y856</f>
        <v>0</v>
      </c>
      <c r="K857" s="122">
        <f>[2]Dados!Z856</f>
        <v>0</v>
      </c>
      <c r="L857" s="122">
        <f>[2]Dados!AA856</f>
        <v>0</v>
      </c>
      <c r="M857" s="122">
        <f>[2]Dados!AB856</f>
        <v>0</v>
      </c>
      <c r="N857" s="122">
        <f>[2]Dados!AC856</f>
        <v>0</v>
      </c>
      <c r="O857" s="122">
        <f>[2]Dados!AD856</f>
        <v>0</v>
      </c>
      <c r="P857" s="125" t="e">
        <f>ROUND(VLOOKUP(A857,#REF!,45,0),0)</f>
        <v>#REF!</v>
      </c>
      <c r="Q857" s="127"/>
    </row>
    <row r="858" spans="1:17" hidden="1" x14ac:dyDescent="0.3">
      <c r="A858" s="122" t="str">
        <f>[2]Dados!$Q857</f>
        <v>21131Y7A106P1</v>
      </c>
      <c r="B858" s="122" t="str">
        <f>[2]Dados!$H857</f>
        <v>Stock Volume</v>
      </c>
      <c r="C858" s="122" t="str">
        <f>[2]Dados!$F857</f>
        <v>LD17Y</v>
      </c>
      <c r="D858" s="122">
        <f>[2]Dados!S857</f>
        <v>0</v>
      </c>
      <c r="E858" s="122">
        <f>[2]Dados!T857</f>
        <v>0</v>
      </c>
      <c r="F858" s="122">
        <f>[2]Dados!U857</f>
        <v>0</v>
      </c>
      <c r="G858" s="122">
        <f>[2]Dados!V857</f>
        <v>0</v>
      </c>
      <c r="H858" s="122">
        <f>[2]Dados!W857</f>
        <v>0</v>
      </c>
      <c r="I858" s="122">
        <f>[2]Dados!X857</f>
        <v>0</v>
      </c>
      <c r="J858" s="122">
        <f>[2]Dados!Y857</f>
        <v>0</v>
      </c>
      <c r="K858" s="122">
        <f>[2]Dados!Z857</f>
        <v>0</v>
      </c>
      <c r="L858" s="122">
        <f>[2]Dados!AA857</f>
        <v>0</v>
      </c>
      <c r="M858" s="122">
        <f>[2]Dados!AB857</f>
        <v>0</v>
      </c>
      <c r="N858" s="122">
        <f>[2]Dados!AC857</f>
        <v>0</v>
      </c>
      <c r="O858" s="122">
        <f>[2]Dados!AD857</f>
        <v>0</v>
      </c>
      <c r="P858" s="125" t="e">
        <f>ROUND(VLOOKUP(A858,#REF!,45,0),0)</f>
        <v>#REF!</v>
      </c>
      <c r="Q858" s="127"/>
    </row>
    <row r="859" spans="1:17" hidden="1" x14ac:dyDescent="0.3">
      <c r="A859" s="122" t="str">
        <f>[2]Dados!$Q858</f>
        <v>21131YCA106P1</v>
      </c>
      <c r="B859" s="122" t="str">
        <f>[2]Dados!$H858</f>
        <v>Available Stock</v>
      </c>
      <c r="C859" s="122" t="str">
        <f>[2]Dados!$F858</f>
        <v>LD17Y</v>
      </c>
      <c r="D859" s="122">
        <f>[2]Dados!S858</f>
        <v>0</v>
      </c>
      <c r="E859" s="122">
        <f>[2]Dados!T858</f>
        <v>0</v>
      </c>
      <c r="F859" s="122">
        <f>[2]Dados!U858</f>
        <v>0</v>
      </c>
      <c r="G859" s="122">
        <f>[2]Dados!V858</f>
        <v>0</v>
      </c>
      <c r="H859" s="122">
        <f>[2]Dados!W858</f>
        <v>0</v>
      </c>
      <c r="I859" s="122">
        <f>[2]Dados!X858</f>
        <v>0</v>
      </c>
      <c r="J859" s="122">
        <f>[2]Dados!Y858</f>
        <v>0</v>
      </c>
      <c r="K859" s="122">
        <f>[2]Dados!Z858</f>
        <v>0</v>
      </c>
      <c r="L859" s="122">
        <f>[2]Dados!AA858</f>
        <v>0</v>
      </c>
      <c r="M859" s="122">
        <f>[2]Dados!AB858</f>
        <v>0</v>
      </c>
      <c r="N859" s="122">
        <f>[2]Dados!AC858</f>
        <v>0</v>
      </c>
      <c r="O859" s="122">
        <f>[2]Dados!AD858</f>
        <v>0</v>
      </c>
      <c r="P859" s="125" t="e">
        <f>ROUND(VLOOKUP(A859,#REF!,45,0),0)</f>
        <v>#REF!</v>
      </c>
      <c r="Q859" s="127"/>
    </row>
    <row r="860" spans="1:17" hidden="1" x14ac:dyDescent="0.3">
      <c r="A860" s="122" t="str">
        <f>[2]Dados!$Q859</f>
        <v>21131YCA106P1</v>
      </c>
      <c r="B860" s="122" t="str">
        <f>[2]Dados!$H859</f>
        <v>Income</v>
      </c>
      <c r="C860" s="122" t="str">
        <f>[2]Dados!$F859</f>
        <v>LD17Y</v>
      </c>
      <c r="D860" s="122">
        <f>[2]Dados!S859</f>
        <v>98</v>
      </c>
      <c r="E860" s="122">
        <f>[2]Dados!T859</f>
        <v>0</v>
      </c>
      <c r="F860" s="122">
        <f>[2]Dados!U859</f>
        <v>0</v>
      </c>
      <c r="G860" s="122">
        <f>[2]Dados!V859</f>
        <v>0</v>
      </c>
      <c r="H860" s="122">
        <f>[2]Dados!W859</f>
        <v>196</v>
      </c>
      <c r="I860" s="122">
        <f>[2]Dados!X859</f>
        <v>0</v>
      </c>
      <c r="J860" s="122">
        <f>[2]Dados!Y859</f>
        <v>0</v>
      </c>
      <c r="K860" s="122">
        <f>[2]Dados!Z859</f>
        <v>0</v>
      </c>
      <c r="L860" s="122">
        <f>[2]Dados!AA859</f>
        <v>0</v>
      </c>
      <c r="M860" s="122">
        <f>[2]Dados!AB859</f>
        <v>0</v>
      </c>
      <c r="N860" s="122">
        <f>[2]Dados!AC859</f>
        <v>0</v>
      </c>
      <c r="O860" s="122">
        <f>[2]Dados!AD859</f>
        <v>0</v>
      </c>
      <c r="P860" s="125" t="e">
        <f>ROUND(VLOOKUP(A860,#REF!,45,0),0)</f>
        <v>#REF!</v>
      </c>
      <c r="Q860" s="127"/>
    </row>
    <row r="861" spans="1:17" hidden="1" x14ac:dyDescent="0.3">
      <c r="A861" s="122" t="str">
        <f>[2]Dados!$Q860</f>
        <v>21131YCA106P1</v>
      </c>
      <c r="B861" s="122" t="str">
        <f>[2]Dados!$H860</f>
        <v>Production Volume</v>
      </c>
      <c r="C861" s="122" t="str">
        <f>[2]Dados!$F860</f>
        <v>LD17Y</v>
      </c>
      <c r="D861" s="122">
        <f>[2]Dados!S860</f>
        <v>98</v>
      </c>
      <c r="E861" s="122">
        <f>[2]Dados!T860</f>
        <v>0</v>
      </c>
      <c r="F861" s="122">
        <f>[2]Dados!U860</f>
        <v>0</v>
      </c>
      <c r="G861" s="122">
        <f>[2]Dados!V860</f>
        <v>0</v>
      </c>
      <c r="H861" s="122">
        <f>[2]Dados!W860</f>
        <v>196</v>
      </c>
      <c r="I861" s="122">
        <f>[2]Dados!X860</f>
        <v>0</v>
      </c>
      <c r="J861" s="122">
        <f>[2]Dados!Y860</f>
        <v>0</v>
      </c>
      <c r="K861" s="122">
        <f>[2]Dados!Z860</f>
        <v>0</v>
      </c>
      <c r="L861" s="122">
        <f>[2]Dados!AA860</f>
        <v>0</v>
      </c>
      <c r="M861" s="122">
        <f>[2]Dados!AB860</f>
        <v>0</v>
      </c>
      <c r="N861" s="122">
        <f>[2]Dados!AC860</f>
        <v>0</v>
      </c>
      <c r="O861" s="122">
        <f>[2]Dados!AD860</f>
        <v>0</v>
      </c>
      <c r="P861" s="125" t="e">
        <f>ROUND(VLOOKUP(A861,#REF!,45,0),0)</f>
        <v>#REF!</v>
      </c>
      <c r="Q861" s="127"/>
    </row>
    <row r="862" spans="1:17" hidden="1" x14ac:dyDescent="0.3">
      <c r="A862" s="122" t="str">
        <f>[2]Dados!$Q861</f>
        <v>21131YCA106P1</v>
      </c>
      <c r="B862" s="122" t="str">
        <f>[2]Dados!$H861</f>
        <v>Sales Volume</v>
      </c>
      <c r="C862" s="122" t="str">
        <f>[2]Dados!$F861</f>
        <v>LD17Y</v>
      </c>
      <c r="D862" s="122">
        <f>[2]Dados!S861</f>
        <v>98</v>
      </c>
      <c r="E862" s="122">
        <f>[2]Dados!T861</f>
        <v>0</v>
      </c>
      <c r="F862" s="122">
        <f>[2]Dados!U861</f>
        <v>0</v>
      </c>
      <c r="G862" s="122">
        <f>[2]Dados!V861</f>
        <v>0</v>
      </c>
      <c r="H862" s="122">
        <f>[2]Dados!W861</f>
        <v>196</v>
      </c>
      <c r="I862" s="122">
        <f>[2]Dados!X861</f>
        <v>0</v>
      </c>
      <c r="J862" s="122">
        <f>[2]Dados!Y861</f>
        <v>0</v>
      </c>
      <c r="K862" s="122">
        <f>[2]Dados!Z861</f>
        <v>0</v>
      </c>
      <c r="L862" s="122">
        <f>[2]Dados!AA861</f>
        <v>0</v>
      </c>
      <c r="M862" s="122">
        <f>[2]Dados!AB861</f>
        <v>0</v>
      </c>
      <c r="N862" s="122">
        <f>[2]Dados!AC861</f>
        <v>0</v>
      </c>
      <c r="O862" s="122">
        <f>[2]Dados!AD861</f>
        <v>0</v>
      </c>
      <c r="P862" s="125" t="e">
        <f>ROUND(VLOOKUP(A862,#REF!,45,0),0)</f>
        <v>#REF!</v>
      </c>
      <c r="Q862" s="127"/>
    </row>
    <row r="863" spans="1:17" hidden="1" x14ac:dyDescent="0.3">
      <c r="A863" s="122" t="str">
        <f>[2]Dados!$Q862</f>
        <v>21131YCA106P1</v>
      </c>
      <c r="B863" s="122" t="str">
        <f>[2]Dados!$H862</f>
        <v>Stock Volume</v>
      </c>
      <c r="C863" s="122" t="str">
        <f>[2]Dados!$F862</f>
        <v>LD17Y</v>
      </c>
      <c r="D863" s="122">
        <f>[2]Dados!S862</f>
        <v>0</v>
      </c>
      <c r="E863" s="122">
        <f>[2]Dados!T862</f>
        <v>0</v>
      </c>
      <c r="F863" s="122">
        <f>[2]Dados!U862</f>
        <v>0</v>
      </c>
      <c r="G863" s="122">
        <f>[2]Dados!V862</f>
        <v>0</v>
      </c>
      <c r="H863" s="122">
        <f>[2]Dados!W862</f>
        <v>0</v>
      </c>
      <c r="I863" s="122">
        <f>[2]Dados!X862</f>
        <v>0</v>
      </c>
      <c r="J863" s="122">
        <f>[2]Dados!Y862</f>
        <v>0</v>
      </c>
      <c r="K863" s="122">
        <f>[2]Dados!Z862</f>
        <v>0</v>
      </c>
      <c r="L863" s="122">
        <f>[2]Dados!AA862</f>
        <v>0</v>
      </c>
      <c r="M863" s="122">
        <f>[2]Dados!AB862</f>
        <v>0</v>
      </c>
      <c r="N863" s="122">
        <f>[2]Dados!AC862</f>
        <v>0</v>
      </c>
      <c r="O863" s="122">
        <f>[2]Dados!AD862</f>
        <v>0</v>
      </c>
      <c r="P863" s="125" t="e">
        <f>ROUND(VLOOKUP(A863,#REF!,45,0),0)</f>
        <v>#REF!</v>
      </c>
      <c r="Q863" s="127"/>
    </row>
    <row r="864" spans="1:17" hidden="1" x14ac:dyDescent="0.3">
      <c r="A864" s="122" t="str">
        <f>[2]Dados!$Q863</f>
        <v>21131YOA1F6P1</v>
      </c>
      <c r="B864" s="122" t="str">
        <f>[2]Dados!$H863</f>
        <v>Available Stock</v>
      </c>
      <c r="C864" s="122" t="str">
        <f>[2]Dados!$F863</f>
        <v>LD17Y</v>
      </c>
      <c r="D864" s="122">
        <f>[2]Dados!S863</f>
        <v>0</v>
      </c>
      <c r="E864" s="122">
        <f>[2]Dados!T863</f>
        <v>0</v>
      </c>
      <c r="F864" s="122">
        <f>[2]Dados!U863</f>
        <v>1</v>
      </c>
      <c r="G864" s="122">
        <f>[2]Dados!V863</f>
        <v>21</v>
      </c>
      <c r="H864" s="122">
        <f>[2]Dados!W863</f>
        <v>21</v>
      </c>
      <c r="I864" s="122">
        <f>[2]Dados!X863</f>
        <v>21</v>
      </c>
      <c r="J864" s="122">
        <f>[2]Dados!Y863</f>
        <v>21</v>
      </c>
      <c r="K864" s="122">
        <f>[2]Dados!Z863</f>
        <v>21</v>
      </c>
      <c r="L864" s="122">
        <f>[2]Dados!AA863</f>
        <v>21</v>
      </c>
      <c r="M864" s="122">
        <f>[2]Dados!AB863</f>
        <v>21</v>
      </c>
      <c r="N864" s="122">
        <f>[2]Dados!AC863</f>
        <v>21</v>
      </c>
      <c r="O864" s="122">
        <f>[2]Dados!AD863</f>
        <v>21</v>
      </c>
      <c r="P864" s="125" t="e">
        <f>ROUND(VLOOKUP(A864,#REF!,45,0),0)</f>
        <v>#REF!</v>
      </c>
      <c r="Q864" s="127"/>
    </row>
    <row r="865" spans="1:17" hidden="1" x14ac:dyDescent="0.3">
      <c r="A865" s="122" t="str">
        <f>[2]Dados!$Q864</f>
        <v>21131YOA1F6P1</v>
      </c>
      <c r="B865" s="122" t="str">
        <f>[2]Dados!$H864</f>
        <v>Income</v>
      </c>
      <c r="C865" s="122" t="str">
        <f>[2]Dados!$F864</f>
        <v>LD17Y</v>
      </c>
      <c r="D865" s="122">
        <f>[2]Dados!S864</f>
        <v>98</v>
      </c>
      <c r="E865" s="122">
        <f>[2]Dados!T864</f>
        <v>0</v>
      </c>
      <c r="F865" s="122">
        <f>[2]Dados!U864</f>
        <v>0</v>
      </c>
      <c r="G865" s="122">
        <f>[2]Dados!V864</f>
        <v>0</v>
      </c>
      <c r="H865" s="122">
        <f>[2]Dados!W864</f>
        <v>0</v>
      </c>
      <c r="I865" s="122">
        <f>[2]Dados!X864</f>
        <v>0</v>
      </c>
      <c r="J865" s="122">
        <f>[2]Dados!Y864</f>
        <v>0</v>
      </c>
      <c r="K865" s="122">
        <f>[2]Dados!Z864</f>
        <v>0</v>
      </c>
      <c r="L865" s="122">
        <f>[2]Dados!AA864</f>
        <v>0</v>
      </c>
      <c r="M865" s="122">
        <f>[2]Dados!AB864</f>
        <v>0</v>
      </c>
      <c r="N865" s="122">
        <f>[2]Dados!AC864</f>
        <v>0</v>
      </c>
      <c r="O865" s="122">
        <f>[2]Dados!AD864</f>
        <v>0</v>
      </c>
      <c r="P865" s="125" t="e">
        <f>ROUND(VLOOKUP(A865,#REF!,45,0),0)</f>
        <v>#REF!</v>
      </c>
      <c r="Q865" s="127"/>
    </row>
    <row r="866" spans="1:17" hidden="1" x14ac:dyDescent="0.3">
      <c r="A866" s="122" t="str">
        <f>[2]Dados!$Q865</f>
        <v>21131YOA1F6P1</v>
      </c>
      <c r="B866" s="122" t="str">
        <f>[2]Dados!$H865</f>
        <v>Production Volume</v>
      </c>
      <c r="C866" s="122" t="str">
        <f>[2]Dados!$F865</f>
        <v>LD17Y</v>
      </c>
      <c r="D866" s="122">
        <f>[2]Dados!S865</f>
        <v>92</v>
      </c>
      <c r="E866" s="122">
        <f>[2]Dados!T865</f>
        <v>0</v>
      </c>
      <c r="F866" s="122">
        <f>[2]Dados!U865</f>
        <v>0</v>
      </c>
      <c r="G866" s="122">
        <f>[2]Dados!V865</f>
        <v>10</v>
      </c>
      <c r="H866" s="122">
        <f>[2]Dados!W865</f>
        <v>0</v>
      </c>
      <c r="I866" s="122">
        <f>[2]Dados!X865</f>
        <v>0</v>
      </c>
      <c r="J866" s="122">
        <f>[2]Dados!Y865</f>
        <v>0</v>
      </c>
      <c r="K866" s="122">
        <f>[2]Dados!Z865</f>
        <v>0</v>
      </c>
      <c r="L866" s="122">
        <f>[2]Dados!AA865</f>
        <v>0</v>
      </c>
      <c r="M866" s="122">
        <f>[2]Dados!AB865</f>
        <v>0</v>
      </c>
      <c r="N866" s="122">
        <f>[2]Dados!AC865</f>
        <v>0</v>
      </c>
      <c r="O866" s="122">
        <f>[2]Dados!AD865</f>
        <v>0</v>
      </c>
      <c r="P866" s="125" t="e">
        <f>ROUND(VLOOKUP(A866,#REF!,45,0),0)</f>
        <v>#REF!</v>
      </c>
      <c r="Q866" s="127"/>
    </row>
    <row r="867" spans="1:17" hidden="1" x14ac:dyDescent="0.3">
      <c r="A867" s="122" t="str">
        <f>[2]Dados!$Q866</f>
        <v>21131YOA1F6P1</v>
      </c>
      <c r="B867" s="122" t="str">
        <f>[2]Dados!$H866</f>
        <v>Sales Volume</v>
      </c>
      <c r="C867" s="122" t="str">
        <f>[2]Dados!$F866</f>
        <v>LD17Y</v>
      </c>
      <c r="D867" s="122">
        <f>[2]Dados!S866</f>
        <v>98</v>
      </c>
      <c r="E867" s="122">
        <f>[2]Dados!T866</f>
        <v>0</v>
      </c>
      <c r="F867" s="122">
        <f>[2]Dados!U866</f>
        <v>0</v>
      </c>
      <c r="G867" s="122">
        <f>[2]Dados!V866</f>
        <v>0</v>
      </c>
      <c r="H867" s="122">
        <f>[2]Dados!W866</f>
        <v>0</v>
      </c>
      <c r="I867" s="122">
        <f>[2]Dados!X866</f>
        <v>0</v>
      </c>
      <c r="J867" s="122">
        <f>[2]Dados!Y866</f>
        <v>0</v>
      </c>
      <c r="K867" s="122">
        <f>[2]Dados!Z866</f>
        <v>0</v>
      </c>
      <c r="L867" s="122">
        <f>[2]Dados!AA866</f>
        <v>0</v>
      </c>
      <c r="M867" s="122">
        <f>[2]Dados!AB866</f>
        <v>0</v>
      </c>
      <c r="N867" s="122">
        <f>[2]Dados!AC866</f>
        <v>0</v>
      </c>
      <c r="O867" s="122">
        <f>[2]Dados!AD866</f>
        <v>0</v>
      </c>
      <c r="P867" s="125" t="e">
        <f>ROUND(VLOOKUP(A867,#REF!,45,0),0)</f>
        <v>#REF!</v>
      </c>
      <c r="Q867" s="127"/>
    </row>
    <row r="868" spans="1:17" hidden="1" x14ac:dyDescent="0.3">
      <c r="A868" s="122" t="str">
        <f>[2]Dados!$Q867</f>
        <v>21131YOA1F6P1</v>
      </c>
      <c r="B868" s="122" t="str">
        <f>[2]Dados!$H867</f>
        <v>Stock Volume</v>
      </c>
      <c r="C868" s="122" t="str">
        <f>[2]Dados!$F867</f>
        <v>LD17Y</v>
      </c>
      <c r="D868" s="122">
        <f>[2]Dados!S867</f>
        <v>0</v>
      </c>
      <c r="E868" s="122">
        <f>[2]Dados!T867</f>
        <v>0</v>
      </c>
      <c r="F868" s="122">
        <f>[2]Dados!U867</f>
        <v>1</v>
      </c>
      <c r="G868" s="122">
        <f>[2]Dados!V867</f>
        <v>21</v>
      </c>
      <c r="H868" s="122">
        <f>[2]Dados!W867</f>
        <v>21</v>
      </c>
      <c r="I868" s="122">
        <f>[2]Dados!X867</f>
        <v>21</v>
      </c>
      <c r="J868" s="122">
        <f>[2]Dados!Y867</f>
        <v>21</v>
      </c>
      <c r="K868" s="122">
        <f>[2]Dados!Z867</f>
        <v>21</v>
      </c>
      <c r="L868" s="122">
        <f>[2]Dados!AA867</f>
        <v>21</v>
      </c>
      <c r="M868" s="122">
        <f>[2]Dados!AB867</f>
        <v>21</v>
      </c>
      <c r="N868" s="122">
        <f>[2]Dados!AC867</f>
        <v>21</v>
      </c>
      <c r="O868" s="122">
        <f>[2]Dados!AD867</f>
        <v>21</v>
      </c>
      <c r="P868" s="125" t="e">
        <f>ROUND(VLOOKUP(A868,#REF!,45,0),0)</f>
        <v>#REF!</v>
      </c>
      <c r="Q868" s="127"/>
    </row>
    <row r="869" spans="1:17" hidden="1" x14ac:dyDescent="0.3">
      <c r="A869" s="122" t="str">
        <f>[2]Dados!$Q868</f>
        <v>21131YQA106P1</v>
      </c>
      <c r="B869" s="122" t="str">
        <f>[2]Dados!$H868</f>
        <v>Available Stock</v>
      </c>
      <c r="C869" s="122" t="str">
        <f>[2]Dados!$F868</f>
        <v>LD17Y</v>
      </c>
      <c r="D869" s="122">
        <f>[2]Dados!S868</f>
        <v>97</v>
      </c>
      <c r="E869" s="122">
        <f>[2]Dados!T868</f>
        <v>97</v>
      </c>
      <c r="F869" s="122">
        <f>[2]Dados!U868</f>
        <v>97</v>
      </c>
      <c r="G869" s="122">
        <f>[2]Dados!V868</f>
        <v>97</v>
      </c>
      <c r="H869" s="122">
        <f>[2]Dados!W868</f>
        <v>97</v>
      </c>
      <c r="I869" s="122">
        <f>[2]Dados!X868</f>
        <v>97</v>
      </c>
      <c r="J869" s="122">
        <f>[2]Dados!Y868</f>
        <v>97</v>
      </c>
      <c r="K869" s="122">
        <f>[2]Dados!Z868</f>
        <v>97</v>
      </c>
      <c r="L869" s="122">
        <f>[2]Dados!AA868</f>
        <v>97</v>
      </c>
      <c r="M869" s="122">
        <f>[2]Dados!AB868</f>
        <v>97</v>
      </c>
      <c r="N869" s="122">
        <f>[2]Dados!AC868</f>
        <v>97</v>
      </c>
      <c r="O869" s="122">
        <f>[2]Dados!AD868</f>
        <v>97</v>
      </c>
      <c r="P869" s="125" t="e">
        <f>ROUND(VLOOKUP(A869,#REF!,45,0),0)</f>
        <v>#REF!</v>
      </c>
      <c r="Q869" s="127"/>
    </row>
    <row r="870" spans="1:17" hidden="1" x14ac:dyDescent="0.3">
      <c r="A870" s="122" t="str">
        <f>[2]Dados!$Q869</f>
        <v>21131YQA106P1</v>
      </c>
      <c r="B870" s="122" t="str">
        <f>[2]Dados!$H869</f>
        <v>Income</v>
      </c>
      <c r="C870" s="122" t="str">
        <f>[2]Dados!$F869</f>
        <v>LD17Y</v>
      </c>
      <c r="D870" s="122">
        <f>[2]Dados!S869</f>
        <v>0</v>
      </c>
      <c r="E870" s="122">
        <f>[2]Dados!T869</f>
        <v>0</v>
      </c>
      <c r="F870" s="122">
        <f>[2]Dados!U869</f>
        <v>0</v>
      </c>
      <c r="G870" s="122">
        <f>[2]Dados!V869</f>
        <v>0</v>
      </c>
      <c r="H870" s="122">
        <f>[2]Dados!W869</f>
        <v>0</v>
      </c>
      <c r="I870" s="122">
        <f>[2]Dados!X869</f>
        <v>0</v>
      </c>
      <c r="J870" s="122">
        <f>[2]Dados!Y869</f>
        <v>0</v>
      </c>
      <c r="K870" s="122">
        <f>[2]Dados!Z869</f>
        <v>0</v>
      </c>
      <c r="L870" s="122">
        <f>[2]Dados!AA869</f>
        <v>0</v>
      </c>
      <c r="M870" s="122">
        <f>[2]Dados!AB869</f>
        <v>0</v>
      </c>
      <c r="N870" s="122">
        <f>[2]Dados!AC869</f>
        <v>0</v>
      </c>
      <c r="O870" s="122">
        <f>[2]Dados!AD869</f>
        <v>0</v>
      </c>
      <c r="P870" s="125" t="e">
        <f>ROUND(VLOOKUP(A870,#REF!,45,0),0)</f>
        <v>#REF!</v>
      </c>
      <c r="Q870" s="127"/>
    </row>
    <row r="871" spans="1:17" hidden="1" x14ac:dyDescent="0.3">
      <c r="A871" s="122" t="str">
        <f>[2]Dados!$Q870</f>
        <v>21131YQA106P1</v>
      </c>
      <c r="B871" s="122" t="str">
        <f>[2]Dados!$H870</f>
        <v>Production Volume</v>
      </c>
      <c r="C871" s="122" t="str">
        <f>[2]Dados!$F870</f>
        <v>LD17Y</v>
      </c>
      <c r="D871" s="122">
        <f>[2]Dados!S870</f>
        <v>0</v>
      </c>
      <c r="E871" s="122">
        <f>[2]Dados!T870</f>
        <v>0</v>
      </c>
      <c r="F871" s="122">
        <f>[2]Dados!U870</f>
        <v>0</v>
      </c>
      <c r="G871" s="122">
        <f>[2]Dados!V870</f>
        <v>0</v>
      </c>
      <c r="H871" s="122">
        <f>[2]Dados!W870</f>
        <v>0</v>
      </c>
      <c r="I871" s="122">
        <f>[2]Dados!X870</f>
        <v>0</v>
      </c>
      <c r="J871" s="122">
        <f>[2]Dados!Y870</f>
        <v>0</v>
      </c>
      <c r="K871" s="122">
        <f>[2]Dados!Z870</f>
        <v>0</v>
      </c>
      <c r="L871" s="122">
        <f>[2]Dados!AA870</f>
        <v>0</v>
      </c>
      <c r="M871" s="122">
        <f>[2]Dados!AB870</f>
        <v>0</v>
      </c>
      <c r="N871" s="122">
        <f>[2]Dados!AC870</f>
        <v>0</v>
      </c>
      <c r="O871" s="122">
        <f>[2]Dados!AD870</f>
        <v>0</v>
      </c>
      <c r="P871" s="125" t="e">
        <f>ROUND(VLOOKUP(A871,#REF!,45,0),0)</f>
        <v>#REF!</v>
      </c>
      <c r="Q871" s="127"/>
    </row>
    <row r="872" spans="1:17" hidden="1" x14ac:dyDescent="0.3">
      <c r="A872" s="122" t="str">
        <f>[2]Dados!$Q871</f>
        <v>21131YQA106P1</v>
      </c>
      <c r="B872" s="122" t="str">
        <f>[2]Dados!$H871</f>
        <v>Sales Volume</v>
      </c>
      <c r="C872" s="122" t="str">
        <f>[2]Dados!$F871</f>
        <v>LD17Y</v>
      </c>
      <c r="D872" s="122">
        <f>[2]Dados!S871</f>
        <v>0</v>
      </c>
      <c r="E872" s="122">
        <f>[2]Dados!T871</f>
        <v>0</v>
      </c>
      <c r="F872" s="122">
        <f>[2]Dados!U871</f>
        <v>0</v>
      </c>
      <c r="G872" s="122">
        <f>[2]Dados!V871</f>
        <v>0</v>
      </c>
      <c r="H872" s="122">
        <f>[2]Dados!W871</f>
        <v>0</v>
      </c>
      <c r="I872" s="122">
        <f>[2]Dados!X871</f>
        <v>0</v>
      </c>
      <c r="J872" s="122">
        <f>[2]Dados!Y871</f>
        <v>0</v>
      </c>
      <c r="K872" s="122">
        <f>[2]Dados!Z871</f>
        <v>0</v>
      </c>
      <c r="L872" s="122">
        <f>[2]Dados!AA871</f>
        <v>0</v>
      </c>
      <c r="M872" s="122">
        <f>[2]Dados!AB871</f>
        <v>0</v>
      </c>
      <c r="N872" s="122">
        <f>[2]Dados!AC871</f>
        <v>0</v>
      </c>
      <c r="O872" s="122">
        <f>[2]Dados!AD871</f>
        <v>0</v>
      </c>
      <c r="P872" s="125" t="e">
        <f>ROUND(VLOOKUP(A872,#REF!,45,0),0)</f>
        <v>#REF!</v>
      </c>
      <c r="Q872" s="127"/>
    </row>
    <row r="873" spans="1:17" hidden="1" x14ac:dyDescent="0.3">
      <c r="A873" s="122" t="str">
        <f>[2]Dados!$Q872</f>
        <v>21131YQA106P1</v>
      </c>
      <c r="B873" s="122" t="str">
        <f>[2]Dados!$H872</f>
        <v>Stock Volume</v>
      </c>
      <c r="C873" s="122" t="str">
        <f>[2]Dados!$F872</f>
        <v>LD17Y</v>
      </c>
      <c r="D873" s="122">
        <f>[2]Dados!S872</f>
        <v>97</v>
      </c>
      <c r="E873" s="122">
        <f>[2]Dados!T872</f>
        <v>97</v>
      </c>
      <c r="F873" s="122">
        <f>[2]Dados!U872</f>
        <v>97</v>
      </c>
      <c r="G873" s="122">
        <f>[2]Dados!V872</f>
        <v>97</v>
      </c>
      <c r="H873" s="122">
        <f>[2]Dados!W872</f>
        <v>97</v>
      </c>
      <c r="I873" s="122">
        <f>[2]Dados!X872</f>
        <v>97</v>
      </c>
      <c r="J873" s="122">
        <f>[2]Dados!Y872</f>
        <v>97</v>
      </c>
      <c r="K873" s="122">
        <f>[2]Dados!Z872</f>
        <v>97</v>
      </c>
      <c r="L873" s="122">
        <f>[2]Dados!AA872</f>
        <v>97</v>
      </c>
      <c r="M873" s="122">
        <f>[2]Dados!AB872</f>
        <v>97</v>
      </c>
      <c r="N873" s="122">
        <f>[2]Dados!AC872</f>
        <v>97</v>
      </c>
      <c r="O873" s="122">
        <f>[2]Dados!AD872</f>
        <v>97</v>
      </c>
      <c r="P873" s="125" t="e">
        <f>ROUND(VLOOKUP(A873,#REF!,45,0),0)</f>
        <v>#REF!</v>
      </c>
      <c r="Q873" s="127"/>
    </row>
    <row r="874" spans="1:17" hidden="1" x14ac:dyDescent="0.3">
      <c r="A874" s="122" t="str">
        <f>[2]Dados!$Q873</f>
        <v>21131YYA1F6P1</v>
      </c>
      <c r="B874" s="122" t="str">
        <f>[2]Dados!$H873</f>
        <v>Available Stock</v>
      </c>
      <c r="C874" s="122" t="str">
        <f>[2]Dados!$F873</f>
        <v>LD17Y</v>
      </c>
      <c r="D874" s="122">
        <f>[2]Dados!S873</f>
        <v>4</v>
      </c>
      <c r="E874" s="122">
        <f>[2]Dados!T873</f>
        <v>4</v>
      </c>
      <c r="F874" s="122">
        <f>[2]Dados!U873</f>
        <v>4</v>
      </c>
      <c r="G874" s="122">
        <f>[2]Dados!V873</f>
        <v>4</v>
      </c>
      <c r="H874" s="122">
        <f>[2]Dados!W873</f>
        <v>4</v>
      </c>
      <c r="I874" s="122">
        <f>[2]Dados!X873</f>
        <v>4</v>
      </c>
      <c r="J874" s="122">
        <f>[2]Dados!Y873</f>
        <v>4</v>
      </c>
      <c r="K874" s="122">
        <f>[2]Dados!Z873</f>
        <v>4</v>
      </c>
      <c r="L874" s="122">
        <f>[2]Dados!AA873</f>
        <v>4</v>
      </c>
      <c r="M874" s="122">
        <f>[2]Dados!AB873</f>
        <v>4</v>
      </c>
      <c r="N874" s="122">
        <f>[2]Dados!AC873</f>
        <v>4</v>
      </c>
      <c r="O874" s="122">
        <f>[2]Dados!AD873</f>
        <v>4</v>
      </c>
      <c r="P874" s="125" t="e">
        <f>ROUND(VLOOKUP(A874,#REF!,45,0),0)</f>
        <v>#REF!</v>
      </c>
      <c r="Q874" s="127"/>
    </row>
    <row r="875" spans="1:17" hidden="1" x14ac:dyDescent="0.3">
      <c r="A875" s="122" t="str">
        <f>[2]Dados!$Q874</f>
        <v>21131YYA1F6P1</v>
      </c>
      <c r="B875" s="122" t="str">
        <f>[2]Dados!$H874</f>
        <v>Income</v>
      </c>
      <c r="C875" s="122" t="str">
        <f>[2]Dados!$F874</f>
        <v>LD17Y</v>
      </c>
      <c r="D875" s="122">
        <f>[2]Dados!S874</f>
        <v>0</v>
      </c>
      <c r="E875" s="122">
        <f>[2]Dados!T874</f>
        <v>0</v>
      </c>
      <c r="F875" s="122">
        <f>[2]Dados!U874</f>
        <v>0</v>
      </c>
      <c r="G875" s="122">
        <f>[2]Dados!V874</f>
        <v>0</v>
      </c>
      <c r="H875" s="122">
        <f>[2]Dados!W874</f>
        <v>0</v>
      </c>
      <c r="I875" s="122">
        <f>[2]Dados!X874</f>
        <v>0</v>
      </c>
      <c r="J875" s="122">
        <f>[2]Dados!Y874</f>
        <v>0</v>
      </c>
      <c r="K875" s="122">
        <f>[2]Dados!Z874</f>
        <v>0</v>
      </c>
      <c r="L875" s="122">
        <f>[2]Dados!AA874</f>
        <v>0</v>
      </c>
      <c r="M875" s="122">
        <f>[2]Dados!AB874</f>
        <v>0</v>
      </c>
      <c r="N875" s="122">
        <f>[2]Dados!AC874</f>
        <v>0</v>
      </c>
      <c r="O875" s="122">
        <f>[2]Dados!AD874</f>
        <v>0</v>
      </c>
      <c r="P875" s="125" t="e">
        <f>ROUND(VLOOKUP(A875,#REF!,45,0),0)</f>
        <v>#REF!</v>
      </c>
      <c r="Q875" s="127"/>
    </row>
    <row r="876" spans="1:17" hidden="1" x14ac:dyDescent="0.3">
      <c r="A876" s="122" t="str">
        <f>[2]Dados!$Q875</f>
        <v>21131YYA1F6P1</v>
      </c>
      <c r="B876" s="122" t="str">
        <f>[2]Dados!$H875</f>
        <v>Production Volume</v>
      </c>
      <c r="C876" s="122" t="str">
        <f>[2]Dados!$F875</f>
        <v>LD17Y</v>
      </c>
      <c r="D876" s="122">
        <f>[2]Dados!S875</f>
        <v>0</v>
      </c>
      <c r="E876" s="122">
        <f>[2]Dados!T875</f>
        <v>0</v>
      </c>
      <c r="F876" s="122">
        <f>[2]Dados!U875</f>
        <v>0</v>
      </c>
      <c r="G876" s="122">
        <f>[2]Dados!V875</f>
        <v>0</v>
      </c>
      <c r="H876" s="122">
        <f>[2]Dados!W875</f>
        <v>0</v>
      </c>
      <c r="I876" s="122">
        <f>[2]Dados!X875</f>
        <v>0</v>
      </c>
      <c r="J876" s="122">
        <f>[2]Dados!Y875</f>
        <v>0</v>
      </c>
      <c r="K876" s="122">
        <f>[2]Dados!Z875</f>
        <v>0</v>
      </c>
      <c r="L876" s="122">
        <f>[2]Dados!AA875</f>
        <v>0</v>
      </c>
      <c r="M876" s="122">
        <f>[2]Dados!AB875</f>
        <v>0</v>
      </c>
      <c r="N876" s="122">
        <f>[2]Dados!AC875</f>
        <v>0</v>
      </c>
      <c r="O876" s="122">
        <f>[2]Dados!AD875</f>
        <v>0</v>
      </c>
      <c r="P876" s="125" t="e">
        <f>ROUND(VLOOKUP(A876,#REF!,45,0),0)</f>
        <v>#REF!</v>
      </c>
      <c r="Q876" s="127"/>
    </row>
    <row r="877" spans="1:17" hidden="1" x14ac:dyDescent="0.3">
      <c r="A877" s="122" t="str">
        <f>[2]Dados!$Q876</f>
        <v>21131YYA1F6P1</v>
      </c>
      <c r="B877" s="122" t="str">
        <f>[2]Dados!$H876</f>
        <v>Sales Volume</v>
      </c>
      <c r="C877" s="122" t="str">
        <f>[2]Dados!$F876</f>
        <v>LD17Y</v>
      </c>
      <c r="D877" s="122">
        <f>[2]Dados!S876</f>
        <v>0</v>
      </c>
      <c r="E877" s="122">
        <f>[2]Dados!T876</f>
        <v>0</v>
      </c>
      <c r="F877" s="122">
        <f>[2]Dados!U876</f>
        <v>0</v>
      </c>
      <c r="G877" s="122">
        <f>[2]Dados!V876</f>
        <v>0</v>
      </c>
      <c r="H877" s="122">
        <f>[2]Dados!W876</f>
        <v>0</v>
      </c>
      <c r="I877" s="122">
        <f>[2]Dados!X876</f>
        <v>0</v>
      </c>
      <c r="J877" s="122">
        <f>[2]Dados!Y876</f>
        <v>0</v>
      </c>
      <c r="K877" s="122">
        <f>[2]Dados!Z876</f>
        <v>0</v>
      </c>
      <c r="L877" s="122">
        <f>[2]Dados!AA876</f>
        <v>0</v>
      </c>
      <c r="M877" s="122">
        <f>[2]Dados!AB876</f>
        <v>0</v>
      </c>
      <c r="N877" s="122">
        <f>[2]Dados!AC876</f>
        <v>0</v>
      </c>
      <c r="O877" s="122">
        <f>[2]Dados!AD876</f>
        <v>0</v>
      </c>
      <c r="P877" s="125" t="e">
        <f>ROUND(VLOOKUP(A877,#REF!,45,0),0)</f>
        <v>#REF!</v>
      </c>
      <c r="Q877" s="127"/>
    </row>
    <row r="878" spans="1:17" hidden="1" x14ac:dyDescent="0.3">
      <c r="A878" s="122" t="str">
        <f>[2]Dados!$Q877</f>
        <v>21131YYA1F6P1</v>
      </c>
      <c r="B878" s="122" t="str">
        <f>[2]Dados!$H877</f>
        <v>Stock Volume</v>
      </c>
      <c r="C878" s="122" t="str">
        <f>[2]Dados!$F877</f>
        <v>LD17Y</v>
      </c>
      <c r="D878" s="122">
        <f>[2]Dados!S877</f>
        <v>4</v>
      </c>
      <c r="E878" s="122">
        <f>[2]Dados!T877</f>
        <v>4</v>
      </c>
      <c r="F878" s="122">
        <f>[2]Dados!U877</f>
        <v>4</v>
      </c>
      <c r="G878" s="122">
        <f>[2]Dados!V877</f>
        <v>4</v>
      </c>
      <c r="H878" s="122">
        <f>[2]Dados!W877</f>
        <v>4</v>
      </c>
      <c r="I878" s="122">
        <f>[2]Dados!X877</f>
        <v>4</v>
      </c>
      <c r="J878" s="122">
        <f>[2]Dados!Y877</f>
        <v>4</v>
      </c>
      <c r="K878" s="122">
        <f>[2]Dados!Z877</f>
        <v>4</v>
      </c>
      <c r="L878" s="122">
        <f>[2]Dados!AA877</f>
        <v>4</v>
      </c>
      <c r="M878" s="122">
        <f>[2]Dados!AB877</f>
        <v>4</v>
      </c>
      <c r="N878" s="122">
        <f>[2]Dados!AC877</f>
        <v>4</v>
      </c>
      <c r="O878" s="122">
        <f>[2]Dados!AD877</f>
        <v>4</v>
      </c>
      <c r="P878" s="125" t="e">
        <f>ROUND(VLOOKUP(A878,#REF!,45,0),0)</f>
        <v>#REF!</v>
      </c>
      <c r="Q878" s="127"/>
    </row>
    <row r="879" spans="1:17" hidden="1" x14ac:dyDescent="0.3">
      <c r="A879" s="122" t="str">
        <f>[2]Dados!$Q878</f>
        <v>21131YYA3F6P1</v>
      </c>
      <c r="B879" s="122" t="str">
        <f>[2]Dados!$H878</f>
        <v>Available Stock</v>
      </c>
      <c r="C879" s="122" t="str">
        <f>[2]Dados!$F878</f>
        <v>LD17Y</v>
      </c>
      <c r="D879" s="122">
        <f>[2]Dados!S878</f>
        <v>101</v>
      </c>
      <c r="E879" s="122">
        <f>[2]Dados!T878</f>
        <v>105</v>
      </c>
      <c r="F879" s="122">
        <f>[2]Dados!U878</f>
        <v>101</v>
      </c>
      <c r="G879" s="122">
        <f>[2]Dados!V878</f>
        <v>101</v>
      </c>
      <c r="H879" s="122">
        <f>[2]Dados!W878</f>
        <v>101</v>
      </c>
      <c r="I879" s="122">
        <f>[2]Dados!X878</f>
        <v>101</v>
      </c>
      <c r="J879" s="122">
        <f>[2]Dados!Y878</f>
        <v>101</v>
      </c>
      <c r="K879" s="122">
        <f>[2]Dados!Z878</f>
        <v>101</v>
      </c>
      <c r="L879" s="122">
        <f>[2]Dados!AA878</f>
        <v>101</v>
      </c>
      <c r="M879" s="122">
        <f>[2]Dados!AB878</f>
        <v>101</v>
      </c>
      <c r="N879" s="122">
        <f>[2]Dados!AC878</f>
        <v>101</v>
      </c>
      <c r="O879" s="122">
        <f>[2]Dados!AD878</f>
        <v>101</v>
      </c>
      <c r="P879" s="125" t="e">
        <f>ROUND(VLOOKUP(A879,#REF!,45,0),0)</f>
        <v>#REF!</v>
      </c>
      <c r="Q879" s="127"/>
    </row>
    <row r="880" spans="1:17" hidden="1" x14ac:dyDescent="0.3">
      <c r="A880" s="122" t="str">
        <f>[2]Dados!$Q879</f>
        <v>21131YYA3F6P1</v>
      </c>
      <c r="B880" s="122" t="str">
        <f>[2]Dados!$H879</f>
        <v>Income</v>
      </c>
      <c r="C880" s="122" t="str">
        <f>[2]Dados!$F879</f>
        <v>LD17Y</v>
      </c>
      <c r="D880" s="122">
        <f>[2]Dados!S879</f>
        <v>0</v>
      </c>
      <c r="E880" s="122">
        <f>[2]Dados!T879</f>
        <v>0</v>
      </c>
      <c r="F880" s="122">
        <f>[2]Dados!U879</f>
        <v>0</v>
      </c>
      <c r="G880" s="122">
        <f>[2]Dados!V879</f>
        <v>0</v>
      </c>
      <c r="H880" s="122">
        <f>[2]Dados!W879</f>
        <v>0</v>
      </c>
      <c r="I880" s="122">
        <f>[2]Dados!X879</f>
        <v>0</v>
      </c>
      <c r="J880" s="122">
        <f>[2]Dados!Y879</f>
        <v>0</v>
      </c>
      <c r="K880" s="122">
        <f>[2]Dados!Z879</f>
        <v>0</v>
      </c>
      <c r="L880" s="122">
        <f>[2]Dados!AA879</f>
        <v>0</v>
      </c>
      <c r="M880" s="122">
        <f>[2]Dados!AB879</f>
        <v>0</v>
      </c>
      <c r="N880" s="122">
        <f>[2]Dados!AC879</f>
        <v>0</v>
      </c>
      <c r="O880" s="122">
        <f>[2]Dados!AD879</f>
        <v>0</v>
      </c>
      <c r="P880" s="125" t="e">
        <f>ROUND(VLOOKUP(A880,#REF!,45,0),0)</f>
        <v>#REF!</v>
      </c>
      <c r="Q880" s="127"/>
    </row>
    <row r="881" spans="1:17" hidden="1" x14ac:dyDescent="0.3">
      <c r="A881" s="122" t="str">
        <f>[2]Dados!$Q880</f>
        <v>21131YYA3F6P1</v>
      </c>
      <c r="B881" s="122" t="str">
        <f>[2]Dados!$H880</f>
        <v>Production Volume</v>
      </c>
      <c r="C881" s="122" t="str">
        <f>[2]Dados!$F880</f>
        <v>LD17Y</v>
      </c>
      <c r="D881" s="122">
        <f>[2]Dados!S880</f>
        <v>0</v>
      </c>
      <c r="E881" s="122">
        <f>[2]Dados!T880</f>
        <v>0</v>
      </c>
      <c r="F881" s="122">
        <f>[2]Dados!U880</f>
        <v>0</v>
      </c>
      <c r="G881" s="122">
        <f>[2]Dados!V880</f>
        <v>0</v>
      </c>
      <c r="H881" s="122">
        <f>[2]Dados!W880</f>
        <v>0</v>
      </c>
      <c r="I881" s="122">
        <f>[2]Dados!X880</f>
        <v>0</v>
      </c>
      <c r="J881" s="122">
        <f>[2]Dados!Y880</f>
        <v>0</v>
      </c>
      <c r="K881" s="122">
        <f>[2]Dados!Z880</f>
        <v>0</v>
      </c>
      <c r="L881" s="122">
        <f>[2]Dados!AA880</f>
        <v>0</v>
      </c>
      <c r="M881" s="122">
        <f>[2]Dados!AB880</f>
        <v>0</v>
      </c>
      <c r="N881" s="122">
        <f>[2]Dados!AC880</f>
        <v>0</v>
      </c>
      <c r="O881" s="122">
        <f>[2]Dados!AD880</f>
        <v>0</v>
      </c>
      <c r="P881" s="125" t="e">
        <f>ROUND(VLOOKUP(A881,#REF!,45,0),0)</f>
        <v>#REF!</v>
      </c>
      <c r="Q881" s="127"/>
    </row>
    <row r="882" spans="1:17" hidden="1" x14ac:dyDescent="0.3">
      <c r="A882" s="122" t="str">
        <f>[2]Dados!$Q881</f>
        <v>21131YYA3F6P1</v>
      </c>
      <c r="B882" s="122" t="str">
        <f>[2]Dados!$H881</f>
        <v>Sales Volume</v>
      </c>
      <c r="C882" s="122" t="str">
        <f>[2]Dados!$F881</f>
        <v>LD17Y</v>
      </c>
      <c r="D882" s="122">
        <f>[2]Dados!S881</f>
        <v>0</v>
      </c>
      <c r="E882" s="122">
        <f>[2]Dados!T881</f>
        <v>0</v>
      </c>
      <c r="F882" s="122">
        <f>[2]Dados!U881</f>
        <v>0</v>
      </c>
      <c r="G882" s="122">
        <f>[2]Dados!V881</f>
        <v>0</v>
      </c>
      <c r="H882" s="122">
        <f>[2]Dados!W881</f>
        <v>0</v>
      </c>
      <c r="I882" s="122">
        <f>[2]Dados!X881</f>
        <v>0</v>
      </c>
      <c r="J882" s="122">
        <f>[2]Dados!Y881</f>
        <v>0</v>
      </c>
      <c r="K882" s="122">
        <f>[2]Dados!Z881</f>
        <v>0</v>
      </c>
      <c r="L882" s="122">
        <f>[2]Dados!AA881</f>
        <v>0</v>
      </c>
      <c r="M882" s="122">
        <f>[2]Dados!AB881</f>
        <v>0</v>
      </c>
      <c r="N882" s="122">
        <f>[2]Dados!AC881</f>
        <v>0</v>
      </c>
      <c r="O882" s="122">
        <f>[2]Dados!AD881</f>
        <v>0</v>
      </c>
      <c r="P882" s="125" t="e">
        <f>ROUND(VLOOKUP(A882,#REF!,45,0),0)</f>
        <v>#REF!</v>
      </c>
      <c r="Q882" s="127"/>
    </row>
    <row r="883" spans="1:17" hidden="1" x14ac:dyDescent="0.3">
      <c r="A883" s="122" t="str">
        <f>[2]Dados!$Q882</f>
        <v>21131YYA3F6P1</v>
      </c>
      <c r="B883" s="122" t="str">
        <f>[2]Dados!$H882</f>
        <v>Stock Volume</v>
      </c>
      <c r="C883" s="122" t="str">
        <f>[2]Dados!$F882</f>
        <v>LD17Y</v>
      </c>
      <c r="D883" s="122">
        <f>[2]Dados!S882</f>
        <v>105</v>
      </c>
      <c r="E883" s="122">
        <f>[2]Dados!T882</f>
        <v>105</v>
      </c>
      <c r="F883" s="122">
        <f>[2]Dados!U882</f>
        <v>105</v>
      </c>
      <c r="G883" s="122">
        <f>[2]Dados!V882</f>
        <v>105</v>
      </c>
      <c r="H883" s="122">
        <f>[2]Dados!W882</f>
        <v>105</v>
      </c>
      <c r="I883" s="122">
        <f>[2]Dados!X882</f>
        <v>105</v>
      </c>
      <c r="J883" s="122">
        <f>[2]Dados!Y882</f>
        <v>105</v>
      </c>
      <c r="K883" s="122">
        <f>[2]Dados!Z882</f>
        <v>105</v>
      </c>
      <c r="L883" s="122">
        <f>[2]Dados!AA882</f>
        <v>105</v>
      </c>
      <c r="M883" s="122">
        <f>[2]Dados!AB882</f>
        <v>105</v>
      </c>
      <c r="N883" s="122">
        <f>[2]Dados!AC882</f>
        <v>105</v>
      </c>
      <c r="O883" s="122">
        <f>[2]Dados!AD882</f>
        <v>105</v>
      </c>
      <c r="P883" s="125" t="e">
        <f>ROUND(VLOOKUP(A883,#REF!,45,0),0)</f>
        <v>#REF!</v>
      </c>
      <c r="Q883" s="127"/>
    </row>
    <row r="884" spans="1:17" hidden="1" x14ac:dyDescent="0.3">
      <c r="A884" s="122" t="str">
        <f>[2]Dados!$Q883</f>
        <v>51118PR3206P1</v>
      </c>
      <c r="B884" s="122" t="str">
        <f>[2]Dados!$H883</f>
        <v>Available Stock</v>
      </c>
      <c r="C884" s="122" t="str">
        <f>[2]Dados!$F883</f>
        <v>LD17Y</v>
      </c>
      <c r="D884" s="122">
        <f>[2]Dados!S883</f>
        <v>0</v>
      </c>
      <c r="E884" s="122">
        <f>[2]Dados!T883</f>
        <v>0</v>
      </c>
      <c r="F884" s="122">
        <f>[2]Dados!U883</f>
        <v>0</v>
      </c>
      <c r="G884" s="122">
        <f>[2]Dados!V883</f>
        <v>0</v>
      </c>
      <c r="H884" s="122">
        <f>[2]Dados!W883</f>
        <v>0</v>
      </c>
      <c r="I884" s="122">
        <f>[2]Dados!X883</f>
        <v>0</v>
      </c>
      <c r="J884" s="122">
        <f>[2]Dados!Y883</f>
        <v>0</v>
      </c>
      <c r="K884" s="122">
        <f>[2]Dados!Z883</f>
        <v>0</v>
      </c>
      <c r="L884" s="122">
        <f>[2]Dados!AA883</f>
        <v>0</v>
      </c>
      <c r="M884" s="122">
        <f>[2]Dados!AB883</f>
        <v>0</v>
      </c>
      <c r="N884" s="122">
        <f>[2]Dados!AC883</f>
        <v>0</v>
      </c>
      <c r="O884" s="122">
        <f>[2]Dados!AD883</f>
        <v>0</v>
      </c>
      <c r="P884" s="125" t="e">
        <f>ROUND(VLOOKUP(A884,#REF!,45,0),0)</f>
        <v>#REF!</v>
      </c>
      <c r="Q884" s="127"/>
    </row>
    <row r="885" spans="1:17" hidden="1" x14ac:dyDescent="0.3">
      <c r="A885" s="122" t="str">
        <f>[2]Dados!$Q884</f>
        <v>51118PR3206P1</v>
      </c>
      <c r="B885" s="122" t="str">
        <f>[2]Dados!$H884</f>
        <v>Income</v>
      </c>
      <c r="C885" s="122" t="str">
        <f>[2]Dados!$F884</f>
        <v>LD17Y</v>
      </c>
      <c r="D885" s="122">
        <f>[2]Dados!S884</f>
        <v>0</v>
      </c>
      <c r="E885" s="122">
        <f>[2]Dados!T884</f>
        <v>0</v>
      </c>
      <c r="F885" s="122">
        <f>[2]Dados!U884</f>
        <v>0</v>
      </c>
      <c r="G885" s="122">
        <f>[2]Dados!V884</f>
        <v>0</v>
      </c>
      <c r="H885" s="122">
        <f>[2]Dados!W884</f>
        <v>0</v>
      </c>
      <c r="I885" s="122">
        <f>[2]Dados!X884</f>
        <v>0</v>
      </c>
      <c r="J885" s="122">
        <f>[2]Dados!Y884</f>
        <v>0</v>
      </c>
      <c r="K885" s="122">
        <f>[2]Dados!Z884</f>
        <v>0</v>
      </c>
      <c r="L885" s="122">
        <f>[2]Dados!AA884</f>
        <v>0</v>
      </c>
      <c r="M885" s="122">
        <f>[2]Dados!AB884</f>
        <v>0</v>
      </c>
      <c r="N885" s="122">
        <f>[2]Dados!AC884</f>
        <v>0</v>
      </c>
      <c r="O885" s="122">
        <f>[2]Dados!AD884</f>
        <v>0</v>
      </c>
      <c r="P885" s="125" t="e">
        <f>ROUND(VLOOKUP(A885,#REF!,45,0),0)</f>
        <v>#REF!</v>
      </c>
      <c r="Q885" s="127"/>
    </row>
    <row r="886" spans="1:17" hidden="1" x14ac:dyDescent="0.3">
      <c r="A886" s="122" t="str">
        <f>[2]Dados!$Q885</f>
        <v>51118PR3206P1</v>
      </c>
      <c r="B886" s="122" t="str">
        <f>[2]Dados!$H885</f>
        <v>Production Volume</v>
      </c>
      <c r="C886" s="122" t="str">
        <f>[2]Dados!$F885</f>
        <v>LD17Y</v>
      </c>
      <c r="D886" s="122">
        <f>[2]Dados!S885</f>
        <v>0</v>
      </c>
      <c r="E886" s="122">
        <f>[2]Dados!T885</f>
        <v>0</v>
      </c>
      <c r="F886" s="122">
        <f>[2]Dados!U885</f>
        <v>0</v>
      </c>
      <c r="G886" s="122">
        <f>[2]Dados!V885</f>
        <v>0</v>
      </c>
      <c r="H886" s="122">
        <f>[2]Dados!W885</f>
        <v>0</v>
      </c>
      <c r="I886" s="122">
        <f>[2]Dados!X885</f>
        <v>0</v>
      </c>
      <c r="J886" s="122">
        <f>[2]Dados!Y885</f>
        <v>0</v>
      </c>
      <c r="K886" s="122">
        <f>[2]Dados!Z885</f>
        <v>0</v>
      </c>
      <c r="L886" s="122">
        <f>[2]Dados!AA885</f>
        <v>0</v>
      </c>
      <c r="M886" s="122">
        <f>[2]Dados!AB885</f>
        <v>0</v>
      </c>
      <c r="N886" s="122">
        <f>[2]Dados!AC885</f>
        <v>0</v>
      </c>
      <c r="O886" s="122">
        <f>[2]Dados!AD885</f>
        <v>0</v>
      </c>
      <c r="P886" s="125" t="e">
        <f>ROUND(VLOOKUP(A886,#REF!,45,0),0)</f>
        <v>#REF!</v>
      </c>
      <c r="Q886" s="127"/>
    </row>
    <row r="887" spans="1:17" hidden="1" x14ac:dyDescent="0.3">
      <c r="A887" s="122" t="str">
        <f>[2]Dados!$Q886</f>
        <v>51118PR3206P1</v>
      </c>
      <c r="B887" s="122" t="str">
        <f>[2]Dados!$H886</f>
        <v>Sales Volume</v>
      </c>
      <c r="C887" s="122" t="str">
        <f>[2]Dados!$F886</f>
        <v>LD17Y</v>
      </c>
      <c r="D887" s="122">
        <f>[2]Dados!S886</f>
        <v>0</v>
      </c>
      <c r="E887" s="122">
        <f>[2]Dados!T886</f>
        <v>0</v>
      </c>
      <c r="F887" s="122">
        <f>[2]Dados!U886</f>
        <v>0</v>
      </c>
      <c r="G887" s="122">
        <f>[2]Dados!V886</f>
        <v>0</v>
      </c>
      <c r="H887" s="122">
        <f>[2]Dados!W886</f>
        <v>0</v>
      </c>
      <c r="I887" s="122">
        <f>[2]Dados!X886</f>
        <v>0</v>
      </c>
      <c r="J887" s="122">
        <f>[2]Dados!Y886</f>
        <v>0</v>
      </c>
      <c r="K887" s="122">
        <f>[2]Dados!Z886</f>
        <v>0</v>
      </c>
      <c r="L887" s="122">
        <f>[2]Dados!AA886</f>
        <v>0</v>
      </c>
      <c r="M887" s="122">
        <f>[2]Dados!AB886</f>
        <v>0</v>
      </c>
      <c r="N887" s="122">
        <f>[2]Dados!AC886</f>
        <v>0</v>
      </c>
      <c r="O887" s="122">
        <f>[2]Dados!AD886</f>
        <v>0</v>
      </c>
      <c r="P887" s="125" t="e">
        <f>ROUND(VLOOKUP(A887,#REF!,45,0),0)</f>
        <v>#REF!</v>
      </c>
      <c r="Q887" s="127"/>
    </row>
    <row r="888" spans="1:17" hidden="1" x14ac:dyDescent="0.3">
      <c r="A888" s="122" t="str">
        <f>[2]Dados!$Q887</f>
        <v>51118PR3206P1</v>
      </c>
      <c r="B888" s="122" t="str">
        <f>[2]Dados!$H887</f>
        <v>Stock Volume</v>
      </c>
      <c r="C888" s="122" t="str">
        <f>[2]Dados!$F887</f>
        <v>LD17Y</v>
      </c>
      <c r="D888" s="122">
        <f>[2]Dados!S887</f>
        <v>0</v>
      </c>
      <c r="E888" s="122">
        <f>[2]Dados!T887</f>
        <v>0</v>
      </c>
      <c r="F888" s="122">
        <f>[2]Dados!U887</f>
        <v>0</v>
      </c>
      <c r="G888" s="122">
        <f>[2]Dados!V887</f>
        <v>0</v>
      </c>
      <c r="H888" s="122">
        <f>[2]Dados!W887</f>
        <v>0</v>
      </c>
      <c r="I888" s="122">
        <f>[2]Dados!X887</f>
        <v>0</v>
      </c>
      <c r="J888" s="122">
        <f>[2]Dados!Y887</f>
        <v>0</v>
      </c>
      <c r="K888" s="122">
        <f>[2]Dados!Z887</f>
        <v>0</v>
      </c>
      <c r="L888" s="122">
        <f>[2]Dados!AA887</f>
        <v>0</v>
      </c>
      <c r="M888" s="122">
        <f>[2]Dados!AB887</f>
        <v>0</v>
      </c>
      <c r="N888" s="122">
        <f>[2]Dados!AC887</f>
        <v>0</v>
      </c>
      <c r="O888" s="122">
        <f>[2]Dados!AD887</f>
        <v>0</v>
      </c>
      <c r="P888" s="125" t="e">
        <f>ROUND(VLOOKUP(A888,#REF!,45,0),0)</f>
        <v>#REF!</v>
      </c>
      <c r="Q888" s="127"/>
    </row>
    <row r="889" spans="1:17" hidden="1" x14ac:dyDescent="0.3">
      <c r="A889" s="122" t="str">
        <f>[2]Dados!$Q888</f>
        <v>2120CHDA1W6P1</v>
      </c>
      <c r="B889" s="122" t="str">
        <f>[2]Dados!$H888</f>
        <v>Available Stock</v>
      </c>
      <c r="C889" s="122" t="str">
        <f>[2]Dados!$F888</f>
        <v>LD20Y</v>
      </c>
      <c r="D889" s="122">
        <f>[2]Dados!S888</f>
        <v>0</v>
      </c>
      <c r="E889" s="122">
        <f>[2]Dados!T888</f>
        <v>0</v>
      </c>
      <c r="F889" s="122">
        <f>[2]Dados!U888</f>
        <v>0</v>
      </c>
      <c r="G889" s="122">
        <f>[2]Dados!V888</f>
        <v>0</v>
      </c>
      <c r="H889" s="122">
        <f>[2]Dados!W888</f>
        <v>57</v>
      </c>
      <c r="I889" s="122">
        <f>[2]Dados!X888</f>
        <v>0</v>
      </c>
      <c r="J889" s="122">
        <f>[2]Dados!Y888</f>
        <v>0</v>
      </c>
      <c r="K889" s="122">
        <f>[2]Dados!Z888</f>
        <v>0</v>
      </c>
      <c r="L889" s="122">
        <f>[2]Dados!AA888</f>
        <v>0</v>
      </c>
      <c r="M889" s="122">
        <f>[2]Dados!AB888</f>
        <v>0</v>
      </c>
      <c r="N889" s="122">
        <f>[2]Dados!AC888</f>
        <v>0</v>
      </c>
      <c r="O889" s="122">
        <f>[2]Dados!AD888</f>
        <v>0</v>
      </c>
      <c r="P889" s="125" t="e">
        <f>ROUND(VLOOKUP(A889,#REF!,45,0),0)</f>
        <v>#REF!</v>
      </c>
      <c r="Q889" s="127"/>
    </row>
    <row r="890" spans="1:17" hidden="1" x14ac:dyDescent="0.3">
      <c r="A890" s="122" t="str">
        <f>[2]Dados!$Q889</f>
        <v>2120CHDA1W6P1</v>
      </c>
      <c r="B890" s="122" t="str">
        <f>[2]Dados!$H889</f>
        <v>Income</v>
      </c>
      <c r="C890" s="122" t="str">
        <f>[2]Dados!$F889</f>
        <v>LD20Y</v>
      </c>
      <c r="D890" s="122">
        <f>[2]Dados!S889</f>
        <v>0</v>
      </c>
      <c r="E890" s="122">
        <f>[2]Dados!T889</f>
        <v>0</v>
      </c>
      <c r="F890" s="122">
        <f>[2]Dados!U889</f>
        <v>0</v>
      </c>
      <c r="G890" s="122">
        <f>[2]Dados!V889</f>
        <v>0</v>
      </c>
      <c r="H890" s="122">
        <f>[2]Dados!W889</f>
        <v>363</v>
      </c>
      <c r="I890" s="122">
        <f>[2]Dados!X889</f>
        <v>396</v>
      </c>
      <c r="J890" s="122">
        <f>[2]Dados!Y889</f>
        <v>230</v>
      </c>
      <c r="K890" s="122">
        <f>[2]Dados!Z889</f>
        <v>396</v>
      </c>
      <c r="L890" s="122">
        <f>[2]Dados!AA889</f>
        <v>260</v>
      </c>
      <c r="M890" s="122">
        <f>[2]Dados!AB889</f>
        <v>100</v>
      </c>
      <c r="N890" s="122">
        <f>[2]Dados!AC889</f>
        <v>198</v>
      </c>
      <c r="O890" s="122">
        <f>[2]Dados!AD889</f>
        <v>130</v>
      </c>
      <c r="P890" s="125" t="e">
        <f>ROUND(VLOOKUP(A890,#REF!,45,0),0)</f>
        <v>#REF!</v>
      </c>
      <c r="Q890" s="127"/>
    </row>
    <row r="891" spans="1:17" hidden="1" x14ac:dyDescent="0.3">
      <c r="A891" s="122" t="str">
        <f>[2]Dados!$Q890</f>
        <v>2120CHDA1W6P1</v>
      </c>
      <c r="B891" s="122" t="str">
        <f>[2]Dados!$H890</f>
        <v>Production Volume</v>
      </c>
      <c r="C891" s="122" t="str">
        <f>[2]Dados!$F890</f>
        <v>LD20Y</v>
      </c>
      <c r="D891" s="122">
        <f>[2]Dados!S890</f>
        <v>0</v>
      </c>
      <c r="E891" s="122">
        <f>[2]Dados!T890</f>
        <v>0</v>
      </c>
      <c r="F891" s="122">
        <f>[2]Dados!U890</f>
        <v>0</v>
      </c>
      <c r="G891" s="122">
        <f>[2]Dados!V890</f>
        <v>0</v>
      </c>
      <c r="H891" s="122">
        <f>[2]Dados!W890</f>
        <v>420</v>
      </c>
      <c r="I891" s="122">
        <f>[2]Dados!X890</f>
        <v>339</v>
      </c>
      <c r="J891" s="122">
        <f>[2]Dados!Y890</f>
        <v>230</v>
      </c>
      <c r="K891" s="122">
        <f>[2]Dados!Z890</f>
        <v>396</v>
      </c>
      <c r="L891" s="122">
        <f>[2]Dados!AA890</f>
        <v>260</v>
      </c>
      <c r="M891" s="122">
        <f>[2]Dados!AB890</f>
        <v>100</v>
      </c>
      <c r="N891" s="122">
        <f>[2]Dados!AC890</f>
        <v>198</v>
      </c>
      <c r="O891" s="122">
        <f>[2]Dados!AD890</f>
        <v>130</v>
      </c>
      <c r="P891" s="125" t="e">
        <f>ROUND(VLOOKUP(A891,#REF!,45,0),0)</f>
        <v>#REF!</v>
      </c>
      <c r="Q891" s="127"/>
    </row>
    <row r="892" spans="1:17" hidden="1" x14ac:dyDescent="0.3">
      <c r="A892" s="122" t="str">
        <f>[2]Dados!$Q891</f>
        <v>2120CHDA1W6P1</v>
      </c>
      <c r="B892" s="122" t="str">
        <f>[2]Dados!$H891</f>
        <v>Sales Volume</v>
      </c>
      <c r="C892" s="122" t="str">
        <f>[2]Dados!$F891</f>
        <v>LD20Y</v>
      </c>
      <c r="D892" s="122">
        <f>[2]Dados!S891</f>
        <v>0</v>
      </c>
      <c r="E892" s="122">
        <f>[2]Dados!T891</f>
        <v>0</v>
      </c>
      <c r="F892" s="122">
        <f>[2]Dados!U891</f>
        <v>0</v>
      </c>
      <c r="G892" s="122">
        <f>[2]Dados!V891</f>
        <v>0</v>
      </c>
      <c r="H892" s="122">
        <f>[2]Dados!W891</f>
        <v>363</v>
      </c>
      <c r="I892" s="122">
        <f>[2]Dados!X891</f>
        <v>396</v>
      </c>
      <c r="J892" s="122">
        <f>[2]Dados!Y891</f>
        <v>230</v>
      </c>
      <c r="K892" s="122">
        <f>[2]Dados!Z891</f>
        <v>396</v>
      </c>
      <c r="L892" s="122">
        <f>[2]Dados!AA891</f>
        <v>260</v>
      </c>
      <c r="M892" s="122">
        <f>[2]Dados!AB891</f>
        <v>100</v>
      </c>
      <c r="N892" s="122">
        <f>[2]Dados!AC891</f>
        <v>198</v>
      </c>
      <c r="O892" s="122">
        <f>[2]Dados!AD891</f>
        <v>130</v>
      </c>
      <c r="P892" s="125" t="e">
        <f>ROUND(VLOOKUP(A892,#REF!,45,0),0)</f>
        <v>#REF!</v>
      </c>
      <c r="Q892" s="127"/>
    </row>
    <row r="893" spans="1:17" hidden="1" x14ac:dyDescent="0.3">
      <c r="A893" s="122" t="str">
        <f>[2]Dados!$Q892</f>
        <v>2120CHDA1W6P1</v>
      </c>
      <c r="B893" s="122" t="str">
        <f>[2]Dados!$H892</f>
        <v>Stock Volume</v>
      </c>
      <c r="C893" s="122" t="str">
        <f>[2]Dados!$F892</f>
        <v>LD20Y</v>
      </c>
      <c r="D893" s="122">
        <f>[2]Dados!S892</f>
        <v>0</v>
      </c>
      <c r="E893" s="122">
        <f>[2]Dados!T892</f>
        <v>0</v>
      </c>
      <c r="F893" s="122">
        <f>[2]Dados!U892</f>
        <v>0</v>
      </c>
      <c r="G893" s="122">
        <f>[2]Dados!V892</f>
        <v>0</v>
      </c>
      <c r="H893" s="122">
        <f>[2]Dados!W892</f>
        <v>57</v>
      </c>
      <c r="I893" s="122">
        <f>[2]Dados!X892</f>
        <v>0</v>
      </c>
      <c r="J893" s="122">
        <f>[2]Dados!Y892</f>
        <v>0</v>
      </c>
      <c r="K893" s="122">
        <f>[2]Dados!Z892</f>
        <v>0</v>
      </c>
      <c r="L893" s="122">
        <f>[2]Dados!AA892</f>
        <v>0</v>
      </c>
      <c r="M893" s="122">
        <f>[2]Dados!AB892</f>
        <v>0</v>
      </c>
      <c r="N893" s="122">
        <f>[2]Dados!AC892</f>
        <v>0</v>
      </c>
      <c r="O893" s="122">
        <f>[2]Dados!AD892</f>
        <v>0</v>
      </c>
      <c r="P893" s="125" t="e">
        <f>ROUND(VLOOKUP(A893,#REF!,45,0),0)</f>
        <v>#REF!</v>
      </c>
      <c r="Q893" s="127"/>
    </row>
    <row r="894" spans="1:17" hidden="1" x14ac:dyDescent="0.3">
      <c r="A894" s="122" t="str">
        <f>[2]Dados!$Q893</f>
        <v>21151Y6A206P1</v>
      </c>
      <c r="B894" s="122" t="str">
        <f>[2]Dados!$H893</f>
        <v>Available Stock</v>
      </c>
      <c r="C894" s="122" t="str">
        <f>[2]Dados!$F893</f>
        <v>LD20Y</v>
      </c>
      <c r="D894" s="122">
        <f>[2]Dados!S893</f>
        <v>0</v>
      </c>
      <c r="E894" s="122">
        <f>[2]Dados!T893</f>
        <v>0</v>
      </c>
      <c r="F894" s="122">
        <f>[2]Dados!U893</f>
        <v>0</v>
      </c>
      <c r="G894" s="122">
        <f>[2]Dados!V893</f>
        <v>0</v>
      </c>
      <c r="H894" s="122">
        <f>[2]Dados!W893</f>
        <v>0</v>
      </c>
      <c r="I894" s="122">
        <f>[2]Dados!X893</f>
        <v>0</v>
      </c>
      <c r="J894" s="122">
        <f>[2]Dados!Y893</f>
        <v>0</v>
      </c>
      <c r="K894" s="122">
        <f>[2]Dados!Z893</f>
        <v>0</v>
      </c>
      <c r="L894" s="122">
        <f>[2]Dados!AA893</f>
        <v>0</v>
      </c>
      <c r="M894" s="122">
        <f>[2]Dados!AB893</f>
        <v>0</v>
      </c>
      <c r="N894" s="122">
        <f>[2]Dados!AC893</f>
        <v>0</v>
      </c>
      <c r="O894" s="122">
        <f>[2]Dados!AD893</f>
        <v>0</v>
      </c>
      <c r="P894" s="125" t="e">
        <f>ROUND(VLOOKUP(A894,#REF!,45,0),0)</f>
        <v>#REF!</v>
      </c>
      <c r="Q894" s="127"/>
    </row>
    <row r="895" spans="1:17" hidden="1" x14ac:dyDescent="0.3">
      <c r="A895" s="122" t="str">
        <f>[2]Dados!$Q894</f>
        <v>21151Y6A206P1</v>
      </c>
      <c r="B895" s="122" t="str">
        <f>[2]Dados!$H894</f>
        <v>Income</v>
      </c>
      <c r="C895" s="122" t="str">
        <f>[2]Dados!$F894</f>
        <v>LD20Y</v>
      </c>
      <c r="D895" s="122">
        <f>[2]Dados!S894</f>
        <v>0</v>
      </c>
      <c r="E895" s="122">
        <f>[2]Dados!T894</f>
        <v>0</v>
      </c>
      <c r="F895" s="122">
        <f>[2]Dados!U894</f>
        <v>0</v>
      </c>
      <c r="G895" s="122">
        <f>[2]Dados!V894</f>
        <v>0</v>
      </c>
      <c r="H895" s="122">
        <f>[2]Dados!W894</f>
        <v>0</v>
      </c>
      <c r="I895" s="122">
        <f>[2]Dados!X894</f>
        <v>0</v>
      </c>
      <c r="J895" s="122">
        <f>[2]Dados!Y894</f>
        <v>0</v>
      </c>
      <c r="K895" s="122">
        <f>[2]Dados!Z894</f>
        <v>0</v>
      </c>
      <c r="L895" s="122">
        <f>[2]Dados!AA894</f>
        <v>0</v>
      </c>
      <c r="M895" s="122">
        <f>[2]Dados!AB894</f>
        <v>0</v>
      </c>
      <c r="N895" s="122">
        <f>[2]Dados!AC894</f>
        <v>0</v>
      </c>
      <c r="O895" s="122">
        <f>[2]Dados!AD894</f>
        <v>0</v>
      </c>
      <c r="P895" s="125" t="e">
        <f>ROUND(VLOOKUP(A895,#REF!,45,0),0)</f>
        <v>#REF!</v>
      </c>
      <c r="Q895" s="127"/>
    </row>
    <row r="896" spans="1:17" hidden="1" x14ac:dyDescent="0.3">
      <c r="A896" s="122" t="str">
        <f>[2]Dados!$Q895</f>
        <v>21151Y6A206P1</v>
      </c>
      <c r="B896" s="122" t="str">
        <f>[2]Dados!$H895</f>
        <v>Production Volume</v>
      </c>
      <c r="C896" s="122" t="str">
        <f>[2]Dados!$F895</f>
        <v>LD20Y</v>
      </c>
      <c r="D896" s="122">
        <f>[2]Dados!S895</f>
        <v>0</v>
      </c>
      <c r="E896" s="122">
        <f>[2]Dados!T895</f>
        <v>0</v>
      </c>
      <c r="F896" s="122">
        <f>[2]Dados!U895</f>
        <v>0</v>
      </c>
      <c r="G896" s="122">
        <f>[2]Dados!V895</f>
        <v>0</v>
      </c>
      <c r="H896" s="122">
        <f>[2]Dados!W895</f>
        <v>0</v>
      </c>
      <c r="I896" s="122">
        <f>[2]Dados!X895</f>
        <v>0</v>
      </c>
      <c r="J896" s="122">
        <f>[2]Dados!Y895</f>
        <v>0</v>
      </c>
      <c r="K896" s="122">
        <f>[2]Dados!Z895</f>
        <v>0</v>
      </c>
      <c r="L896" s="122">
        <f>[2]Dados!AA895</f>
        <v>0</v>
      </c>
      <c r="M896" s="122">
        <f>[2]Dados!AB895</f>
        <v>0</v>
      </c>
      <c r="N896" s="122">
        <f>[2]Dados!AC895</f>
        <v>0</v>
      </c>
      <c r="O896" s="122">
        <f>[2]Dados!AD895</f>
        <v>0</v>
      </c>
      <c r="P896" s="125" t="e">
        <f>ROUND(VLOOKUP(A896,#REF!,45,0),0)</f>
        <v>#REF!</v>
      </c>
      <c r="Q896" s="127"/>
    </row>
    <row r="897" spans="1:17" hidden="1" x14ac:dyDescent="0.3">
      <c r="A897" s="122" t="str">
        <f>[2]Dados!$Q896</f>
        <v>21151Y6A206P1</v>
      </c>
      <c r="B897" s="122" t="str">
        <f>[2]Dados!$H896</f>
        <v>Sales Volume</v>
      </c>
      <c r="C897" s="122" t="str">
        <f>[2]Dados!$F896</f>
        <v>LD20Y</v>
      </c>
      <c r="D897" s="122">
        <f>[2]Dados!S896</f>
        <v>0</v>
      </c>
      <c r="E897" s="122">
        <f>[2]Dados!T896</f>
        <v>0</v>
      </c>
      <c r="F897" s="122">
        <f>[2]Dados!U896</f>
        <v>0</v>
      </c>
      <c r="G897" s="122">
        <f>[2]Dados!V896</f>
        <v>0</v>
      </c>
      <c r="H897" s="122">
        <f>[2]Dados!W896</f>
        <v>0</v>
      </c>
      <c r="I897" s="122">
        <f>[2]Dados!X896</f>
        <v>0</v>
      </c>
      <c r="J897" s="122">
        <f>[2]Dados!Y896</f>
        <v>0</v>
      </c>
      <c r="K897" s="122">
        <f>[2]Dados!Z896</f>
        <v>0</v>
      </c>
      <c r="L897" s="122">
        <f>[2]Dados!AA896</f>
        <v>0</v>
      </c>
      <c r="M897" s="122">
        <f>[2]Dados!AB896</f>
        <v>0</v>
      </c>
      <c r="N897" s="122">
        <f>[2]Dados!AC896</f>
        <v>0</v>
      </c>
      <c r="O897" s="122">
        <f>[2]Dados!AD896</f>
        <v>0</v>
      </c>
      <c r="P897" s="125" t="e">
        <f>ROUND(VLOOKUP(A897,#REF!,45,0),0)</f>
        <v>#REF!</v>
      </c>
      <c r="Q897" s="127"/>
    </row>
    <row r="898" spans="1:17" hidden="1" x14ac:dyDescent="0.3">
      <c r="A898" s="122" t="str">
        <f>[2]Dados!$Q897</f>
        <v>21151Y6A206P1</v>
      </c>
      <c r="B898" s="122" t="str">
        <f>[2]Dados!$H897</f>
        <v>Stock Volume</v>
      </c>
      <c r="C898" s="122" t="str">
        <f>[2]Dados!$F897</f>
        <v>LD20Y</v>
      </c>
      <c r="D898" s="122">
        <f>[2]Dados!S897</f>
        <v>0</v>
      </c>
      <c r="E898" s="122">
        <f>[2]Dados!T897</f>
        <v>0</v>
      </c>
      <c r="F898" s="122">
        <f>[2]Dados!U897</f>
        <v>0</v>
      </c>
      <c r="G898" s="122">
        <f>[2]Dados!V897</f>
        <v>0</v>
      </c>
      <c r="H898" s="122">
        <f>[2]Dados!W897</f>
        <v>0</v>
      </c>
      <c r="I898" s="122">
        <f>[2]Dados!X897</f>
        <v>0</v>
      </c>
      <c r="J898" s="122">
        <f>[2]Dados!Y897</f>
        <v>0</v>
      </c>
      <c r="K898" s="122">
        <f>[2]Dados!Z897</f>
        <v>0</v>
      </c>
      <c r="L898" s="122">
        <f>[2]Dados!AA897</f>
        <v>0</v>
      </c>
      <c r="M898" s="122">
        <f>[2]Dados!AB897</f>
        <v>0</v>
      </c>
      <c r="N898" s="122">
        <f>[2]Dados!AC897</f>
        <v>0</v>
      </c>
      <c r="O898" s="122">
        <f>[2]Dados!AD897</f>
        <v>0</v>
      </c>
      <c r="P898" s="125" t="e">
        <f>ROUND(VLOOKUP(A898,#REF!,45,0),0)</f>
        <v>#REF!</v>
      </c>
      <c r="Q898" s="127"/>
    </row>
    <row r="899" spans="1:17" hidden="1" x14ac:dyDescent="0.3">
      <c r="A899" s="122" t="str">
        <f>[2]Dados!$Q898</f>
        <v>21151Y6A2F6P1</v>
      </c>
      <c r="B899" s="122" t="str">
        <f>[2]Dados!$H898</f>
        <v>Available Stock</v>
      </c>
      <c r="C899" s="122" t="str">
        <f>[2]Dados!$F898</f>
        <v>LD20Y</v>
      </c>
      <c r="D899" s="122">
        <f>[2]Dados!S898</f>
        <v>0</v>
      </c>
      <c r="E899" s="122">
        <f>[2]Dados!T898</f>
        <v>0</v>
      </c>
      <c r="F899" s="122">
        <f>[2]Dados!U898</f>
        <v>0</v>
      </c>
      <c r="G899" s="122">
        <f>[2]Dados!V898</f>
        <v>0</v>
      </c>
      <c r="H899" s="122">
        <f>[2]Dados!W898</f>
        <v>0</v>
      </c>
      <c r="I899" s="122">
        <f>[2]Dados!X898</f>
        <v>0</v>
      </c>
      <c r="J899" s="122">
        <f>[2]Dados!Y898</f>
        <v>0</v>
      </c>
      <c r="K899" s="122">
        <f>[2]Dados!Z898</f>
        <v>0</v>
      </c>
      <c r="L899" s="122">
        <f>[2]Dados!AA898</f>
        <v>0</v>
      </c>
      <c r="M899" s="122">
        <f>[2]Dados!AB898</f>
        <v>0</v>
      </c>
      <c r="N899" s="122">
        <f>[2]Dados!AC898</f>
        <v>0</v>
      </c>
      <c r="O899" s="122">
        <f>[2]Dados!AD898</f>
        <v>0</v>
      </c>
      <c r="P899" s="125" t="e">
        <f>ROUND(VLOOKUP(A899,#REF!,45,0),0)</f>
        <v>#REF!</v>
      </c>
      <c r="Q899" s="127"/>
    </row>
    <row r="900" spans="1:17" hidden="1" x14ac:dyDescent="0.3">
      <c r="A900" s="122" t="str">
        <f>[2]Dados!$Q899</f>
        <v>21151Y6A2F6P1</v>
      </c>
      <c r="B900" s="122" t="str">
        <f>[2]Dados!$H899</f>
        <v>Income</v>
      </c>
      <c r="C900" s="122" t="str">
        <f>[2]Dados!$F899</f>
        <v>LD20Y</v>
      </c>
      <c r="D900" s="122">
        <f>[2]Dados!S899</f>
        <v>0</v>
      </c>
      <c r="E900" s="122">
        <f>[2]Dados!T899</f>
        <v>0</v>
      </c>
      <c r="F900" s="122">
        <f>[2]Dados!U899</f>
        <v>0</v>
      </c>
      <c r="G900" s="122">
        <f>[2]Dados!V899</f>
        <v>0</v>
      </c>
      <c r="H900" s="122">
        <f>[2]Dados!W899</f>
        <v>0</v>
      </c>
      <c r="I900" s="122">
        <f>[2]Dados!X899</f>
        <v>0</v>
      </c>
      <c r="J900" s="122">
        <f>[2]Dados!Y899</f>
        <v>0</v>
      </c>
      <c r="K900" s="122">
        <f>[2]Dados!Z899</f>
        <v>0</v>
      </c>
      <c r="L900" s="122">
        <f>[2]Dados!AA899</f>
        <v>0</v>
      </c>
      <c r="M900" s="122">
        <f>[2]Dados!AB899</f>
        <v>0</v>
      </c>
      <c r="N900" s="122">
        <f>[2]Dados!AC899</f>
        <v>0</v>
      </c>
      <c r="O900" s="122">
        <f>[2]Dados!AD899</f>
        <v>0</v>
      </c>
      <c r="P900" s="125" t="e">
        <f>ROUND(VLOOKUP(A900,#REF!,45,0),0)</f>
        <v>#REF!</v>
      </c>
      <c r="Q900" s="127"/>
    </row>
    <row r="901" spans="1:17" hidden="1" x14ac:dyDescent="0.3">
      <c r="A901" s="122" t="str">
        <f>[2]Dados!$Q900</f>
        <v>21151Y6A2F6P1</v>
      </c>
      <c r="B901" s="122" t="str">
        <f>[2]Dados!$H900</f>
        <v>Production Volume</v>
      </c>
      <c r="C901" s="122" t="str">
        <f>[2]Dados!$F900</f>
        <v>LD20Y</v>
      </c>
      <c r="D901" s="122">
        <f>[2]Dados!S900</f>
        <v>0</v>
      </c>
      <c r="E901" s="122">
        <f>[2]Dados!T900</f>
        <v>0</v>
      </c>
      <c r="F901" s="122">
        <f>[2]Dados!U900</f>
        <v>0</v>
      </c>
      <c r="G901" s="122">
        <f>[2]Dados!V900</f>
        <v>0</v>
      </c>
      <c r="H901" s="122">
        <f>[2]Dados!W900</f>
        <v>0</v>
      </c>
      <c r="I901" s="122">
        <f>[2]Dados!X900</f>
        <v>0</v>
      </c>
      <c r="J901" s="122">
        <f>[2]Dados!Y900</f>
        <v>0</v>
      </c>
      <c r="K901" s="122">
        <f>[2]Dados!Z900</f>
        <v>0</v>
      </c>
      <c r="L901" s="122">
        <f>[2]Dados!AA900</f>
        <v>0</v>
      </c>
      <c r="M901" s="122">
        <f>[2]Dados!AB900</f>
        <v>0</v>
      </c>
      <c r="N901" s="122">
        <f>[2]Dados!AC900</f>
        <v>0</v>
      </c>
      <c r="O901" s="122">
        <f>[2]Dados!AD900</f>
        <v>0</v>
      </c>
      <c r="P901" s="125" t="e">
        <f>ROUND(VLOOKUP(A901,#REF!,45,0),0)</f>
        <v>#REF!</v>
      </c>
      <c r="Q901" s="127"/>
    </row>
    <row r="902" spans="1:17" hidden="1" x14ac:dyDescent="0.3">
      <c r="A902" s="122" t="str">
        <f>[2]Dados!$Q901</f>
        <v>21151Y6A2F6P1</v>
      </c>
      <c r="B902" s="122" t="str">
        <f>[2]Dados!$H901</f>
        <v>Sales Volume</v>
      </c>
      <c r="C902" s="122" t="str">
        <f>[2]Dados!$F901</f>
        <v>LD20Y</v>
      </c>
      <c r="D902" s="122">
        <f>[2]Dados!S901</f>
        <v>0</v>
      </c>
      <c r="E902" s="122">
        <f>[2]Dados!T901</f>
        <v>0</v>
      </c>
      <c r="F902" s="122">
        <f>[2]Dados!U901</f>
        <v>0</v>
      </c>
      <c r="G902" s="122">
        <f>[2]Dados!V901</f>
        <v>0</v>
      </c>
      <c r="H902" s="122">
        <f>[2]Dados!W901</f>
        <v>0</v>
      </c>
      <c r="I902" s="122">
        <f>[2]Dados!X901</f>
        <v>0</v>
      </c>
      <c r="J902" s="122">
        <f>[2]Dados!Y901</f>
        <v>0</v>
      </c>
      <c r="K902" s="122">
        <f>[2]Dados!Z901</f>
        <v>0</v>
      </c>
      <c r="L902" s="122">
        <f>[2]Dados!AA901</f>
        <v>0</v>
      </c>
      <c r="M902" s="122">
        <f>[2]Dados!AB901</f>
        <v>0</v>
      </c>
      <c r="N902" s="122">
        <f>[2]Dados!AC901</f>
        <v>0</v>
      </c>
      <c r="O902" s="122">
        <f>[2]Dados!AD901</f>
        <v>0</v>
      </c>
      <c r="P902" s="125" t="e">
        <f>ROUND(VLOOKUP(A902,#REF!,45,0),0)</f>
        <v>#REF!</v>
      </c>
      <c r="Q902" s="127"/>
    </row>
    <row r="903" spans="1:17" hidden="1" x14ac:dyDescent="0.3">
      <c r="A903" s="122" t="str">
        <f>[2]Dados!$Q902</f>
        <v>21151Y6A2F6P1</v>
      </c>
      <c r="B903" s="122" t="str">
        <f>[2]Dados!$H902</f>
        <v>Stock Volume</v>
      </c>
      <c r="C903" s="122" t="str">
        <f>[2]Dados!$F902</f>
        <v>LD20Y</v>
      </c>
      <c r="D903" s="122">
        <f>[2]Dados!S902</f>
        <v>0</v>
      </c>
      <c r="E903" s="122">
        <f>[2]Dados!T902</f>
        <v>0</v>
      </c>
      <c r="F903" s="122">
        <f>[2]Dados!U902</f>
        <v>0</v>
      </c>
      <c r="G903" s="122">
        <f>[2]Dados!V902</f>
        <v>0</v>
      </c>
      <c r="H903" s="122">
        <f>[2]Dados!W902</f>
        <v>0</v>
      </c>
      <c r="I903" s="122">
        <f>[2]Dados!X902</f>
        <v>0</v>
      </c>
      <c r="J903" s="122">
        <f>[2]Dados!Y902</f>
        <v>0</v>
      </c>
      <c r="K903" s="122">
        <f>[2]Dados!Z902</f>
        <v>0</v>
      </c>
      <c r="L903" s="122">
        <f>[2]Dados!AA902</f>
        <v>0</v>
      </c>
      <c r="M903" s="122">
        <f>[2]Dados!AB902</f>
        <v>0</v>
      </c>
      <c r="N903" s="122">
        <f>[2]Dados!AC902</f>
        <v>0</v>
      </c>
      <c r="O903" s="122">
        <f>[2]Dados!AD902</f>
        <v>0</v>
      </c>
      <c r="P903" s="125" t="e">
        <f>ROUND(VLOOKUP(A903,#REF!,45,0),0)</f>
        <v>#REF!</v>
      </c>
      <c r="Q903" s="127"/>
    </row>
    <row r="904" spans="1:17" hidden="1" x14ac:dyDescent="0.3">
      <c r="A904" s="122" t="str">
        <f>[2]Dados!$Q903</f>
        <v>21151Y7A106P1</v>
      </c>
      <c r="B904" s="122" t="str">
        <f>[2]Dados!$H903</f>
        <v>Available Stock</v>
      </c>
      <c r="C904" s="122" t="str">
        <f>[2]Dados!$F903</f>
        <v>LD20Y</v>
      </c>
      <c r="D904" s="122">
        <f>[2]Dados!S903</f>
        <v>0</v>
      </c>
      <c r="E904" s="122">
        <f>[2]Dados!T903</f>
        <v>0</v>
      </c>
      <c r="F904" s="122">
        <f>[2]Dados!U903</f>
        <v>0</v>
      </c>
      <c r="G904" s="122">
        <f>[2]Dados!V903</f>
        <v>0</v>
      </c>
      <c r="H904" s="122">
        <f>[2]Dados!W903</f>
        <v>0</v>
      </c>
      <c r="I904" s="122">
        <f>[2]Dados!X903</f>
        <v>0</v>
      </c>
      <c r="J904" s="122">
        <f>[2]Dados!Y903</f>
        <v>0</v>
      </c>
      <c r="K904" s="122">
        <f>[2]Dados!Z903</f>
        <v>0</v>
      </c>
      <c r="L904" s="122">
        <f>[2]Dados!AA903</f>
        <v>0</v>
      </c>
      <c r="M904" s="122">
        <f>[2]Dados!AB903</f>
        <v>0</v>
      </c>
      <c r="N904" s="122">
        <f>[2]Dados!AC903</f>
        <v>0</v>
      </c>
      <c r="O904" s="122">
        <f>[2]Dados!AD903</f>
        <v>0</v>
      </c>
      <c r="P904" s="125" t="e">
        <f>ROUND(VLOOKUP(A904,#REF!,45,0),0)</f>
        <v>#REF!</v>
      </c>
      <c r="Q904" s="127"/>
    </row>
    <row r="905" spans="1:17" hidden="1" x14ac:dyDescent="0.3">
      <c r="A905" s="122" t="str">
        <f>[2]Dados!$Q904</f>
        <v>21151Y7A106P1</v>
      </c>
      <c r="B905" s="122" t="str">
        <f>[2]Dados!$H904</f>
        <v>Income</v>
      </c>
      <c r="C905" s="122" t="str">
        <f>[2]Dados!$F904</f>
        <v>LD20Y</v>
      </c>
      <c r="D905" s="122">
        <f>[2]Dados!S904</f>
        <v>0</v>
      </c>
      <c r="E905" s="122">
        <f>[2]Dados!T904</f>
        <v>0</v>
      </c>
      <c r="F905" s="122">
        <f>[2]Dados!U904</f>
        <v>0</v>
      </c>
      <c r="G905" s="122">
        <f>[2]Dados!V904</f>
        <v>0</v>
      </c>
      <c r="H905" s="122">
        <f>[2]Dados!W904</f>
        <v>0</v>
      </c>
      <c r="I905" s="122">
        <f>[2]Dados!X904</f>
        <v>0</v>
      </c>
      <c r="J905" s="122">
        <f>[2]Dados!Y904</f>
        <v>0</v>
      </c>
      <c r="K905" s="122">
        <f>[2]Dados!Z904</f>
        <v>0</v>
      </c>
      <c r="L905" s="122">
        <f>[2]Dados!AA904</f>
        <v>0</v>
      </c>
      <c r="M905" s="122">
        <f>[2]Dados!AB904</f>
        <v>0</v>
      </c>
      <c r="N905" s="122">
        <f>[2]Dados!AC904</f>
        <v>0</v>
      </c>
      <c r="O905" s="122">
        <f>[2]Dados!AD904</f>
        <v>0</v>
      </c>
      <c r="P905" s="125" t="e">
        <f>ROUND(VLOOKUP(A905,#REF!,45,0),0)</f>
        <v>#REF!</v>
      </c>
      <c r="Q905" s="127"/>
    </row>
    <row r="906" spans="1:17" hidden="1" x14ac:dyDescent="0.3">
      <c r="A906" s="122" t="str">
        <f>[2]Dados!$Q905</f>
        <v>21151Y7A106P1</v>
      </c>
      <c r="B906" s="122" t="str">
        <f>[2]Dados!$H905</f>
        <v>Production Volume</v>
      </c>
      <c r="C906" s="122" t="str">
        <f>[2]Dados!$F905</f>
        <v>LD20Y</v>
      </c>
      <c r="D906" s="122">
        <f>[2]Dados!S905</f>
        <v>0</v>
      </c>
      <c r="E906" s="122">
        <f>[2]Dados!T905</f>
        <v>0</v>
      </c>
      <c r="F906" s="122">
        <f>[2]Dados!U905</f>
        <v>0</v>
      </c>
      <c r="G906" s="122">
        <f>[2]Dados!V905</f>
        <v>0</v>
      </c>
      <c r="H906" s="122">
        <f>[2]Dados!W905</f>
        <v>0</v>
      </c>
      <c r="I906" s="122">
        <f>[2]Dados!X905</f>
        <v>0</v>
      </c>
      <c r="J906" s="122">
        <f>[2]Dados!Y905</f>
        <v>0</v>
      </c>
      <c r="K906" s="122">
        <f>[2]Dados!Z905</f>
        <v>0</v>
      </c>
      <c r="L906" s="122">
        <f>[2]Dados!AA905</f>
        <v>0</v>
      </c>
      <c r="M906" s="122">
        <f>[2]Dados!AB905</f>
        <v>0</v>
      </c>
      <c r="N906" s="122">
        <f>[2]Dados!AC905</f>
        <v>0</v>
      </c>
      <c r="O906" s="122">
        <f>[2]Dados!AD905</f>
        <v>0</v>
      </c>
      <c r="P906" s="125" t="e">
        <f>ROUND(VLOOKUP(A906,#REF!,45,0),0)</f>
        <v>#REF!</v>
      </c>
      <c r="Q906" s="127"/>
    </row>
    <row r="907" spans="1:17" hidden="1" x14ac:dyDescent="0.3">
      <c r="A907" s="122" t="str">
        <f>[2]Dados!$Q906</f>
        <v>21151Y7A106P1</v>
      </c>
      <c r="B907" s="122" t="str">
        <f>[2]Dados!$H906</f>
        <v>Sales Volume</v>
      </c>
      <c r="C907" s="122" t="str">
        <f>[2]Dados!$F906</f>
        <v>LD20Y</v>
      </c>
      <c r="D907" s="122">
        <f>[2]Dados!S906</f>
        <v>0</v>
      </c>
      <c r="E907" s="122">
        <f>[2]Dados!T906</f>
        <v>0</v>
      </c>
      <c r="F907" s="122">
        <f>[2]Dados!U906</f>
        <v>0</v>
      </c>
      <c r="G907" s="122">
        <f>[2]Dados!V906</f>
        <v>0</v>
      </c>
      <c r="H907" s="122">
        <f>[2]Dados!W906</f>
        <v>0</v>
      </c>
      <c r="I907" s="122">
        <f>[2]Dados!X906</f>
        <v>0</v>
      </c>
      <c r="J907" s="122">
        <f>[2]Dados!Y906</f>
        <v>0</v>
      </c>
      <c r="K907" s="122">
        <f>[2]Dados!Z906</f>
        <v>0</v>
      </c>
      <c r="L907" s="122">
        <f>[2]Dados!AA906</f>
        <v>0</v>
      </c>
      <c r="M907" s="122">
        <f>[2]Dados!AB906</f>
        <v>0</v>
      </c>
      <c r="N907" s="122">
        <f>[2]Dados!AC906</f>
        <v>0</v>
      </c>
      <c r="O907" s="122">
        <f>[2]Dados!AD906</f>
        <v>0</v>
      </c>
      <c r="P907" s="125" t="e">
        <f>ROUND(VLOOKUP(A907,#REF!,45,0),0)</f>
        <v>#REF!</v>
      </c>
      <c r="Q907" s="127"/>
    </row>
    <row r="908" spans="1:17" hidden="1" x14ac:dyDescent="0.3">
      <c r="A908" s="122" t="str">
        <f>[2]Dados!$Q907</f>
        <v>21151Y7A106P1</v>
      </c>
      <c r="B908" s="122" t="str">
        <f>[2]Dados!$H907</f>
        <v>Stock Volume</v>
      </c>
      <c r="C908" s="122" t="str">
        <f>[2]Dados!$F907</f>
        <v>LD20Y</v>
      </c>
      <c r="D908" s="122">
        <f>[2]Dados!S907</f>
        <v>0</v>
      </c>
      <c r="E908" s="122">
        <f>[2]Dados!T907</f>
        <v>0</v>
      </c>
      <c r="F908" s="122">
        <f>[2]Dados!U907</f>
        <v>0</v>
      </c>
      <c r="G908" s="122">
        <f>[2]Dados!V907</f>
        <v>0</v>
      </c>
      <c r="H908" s="122">
        <f>[2]Dados!W907</f>
        <v>0</v>
      </c>
      <c r="I908" s="122">
        <f>[2]Dados!X907</f>
        <v>0</v>
      </c>
      <c r="J908" s="122">
        <f>[2]Dados!Y907</f>
        <v>0</v>
      </c>
      <c r="K908" s="122">
        <f>[2]Dados!Z907</f>
        <v>0</v>
      </c>
      <c r="L908" s="122">
        <f>[2]Dados!AA907</f>
        <v>0</v>
      </c>
      <c r="M908" s="122">
        <f>[2]Dados!AB907</f>
        <v>0</v>
      </c>
      <c r="N908" s="122">
        <f>[2]Dados!AC907</f>
        <v>0</v>
      </c>
      <c r="O908" s="122">
        <f>[2]Dados!AD907</f>
        <v>0</v>
      </c>
      <c r="P908" s="125" t="e">
        <f>ROUND(VLOOKUP(A908,#REF!,45,0),0)</f>
        <v>#REF!</v>
      </c>
      <c r="Q908" s="127"/>
    </row>
    <row r="909" spans="1:17" hidden="1" x14ac:dyDescent="0.3">
      <c r="A909" s="122" t="str">
        <f>[2]Dados!$Q908</f>
        <v>21151YCA106P1</v>
      </c>
      <c r="B909" s="122" t="str">
        <f>[2]Dados!$H908</f>
        <v>Available Stock</v>
      </c>
      <c r="C909" s="122" t="str">
        <f>[2]Dados!$F908</f>
        <v>LD20Y</v>
      </c>
      <c r="D909" s="122">
        <f>[2]Dados!S908</f>
        <v>0</v>
      </c>
      <c r="E909" s="122">
        <f>[2]Dados!T908</f>
        <v>0</v>
      </c>
      <c r="F909" s="122">
        <f>[2]Dados!U908</f>
        <v>0</v>
      </c>
      <c r="G909" s="122">
        <f>[2]Dados!V908</f>
        <v>0</v>
      </c>
      <c r="H909" s="122">
        <f>[2]Dados!W908</f>
        <v>0</v>
      </c>
      <c r="I909" s="122">
        <f>[2]Dados!X908</f>
        <v>0</v>
      </c>
      <c r="J909" s="122">
        <f>[2]Dados!Y908</f>
        <v>0</v>
      </c>
      <c r="K909" s="122">
        <f>[2]Dados!Z908</f>
        <v>0</v>
      </c>
      <c r="L909" s="122">
        <f>[2]Dados!AA908</f>
        <v>0</v>
      </c>
      <c r="M909" s="122">
        <f>[2]Dados!AB908</f>
        <v>0</v>
      </c>
      <c r="N909" s="122">
        <f>[2]Dados!AC908</f>
        <v>0</v>
      </c>
      <c r="O909" s="122">
        <f>[2]Dados!AD908</f>
        <v>0</v>
      </c>
      <c r="P909" s="125" t="e">
        <f>ROUND(VLOOKUP(A909,#REF!,45,0),0)</f>
        <v>#REF!</v>
      </c>
      <c r="Q909" s="127"/>
    </row>
    <row r="910" spans="1:17" hidden="1" x14ac:dyDescent="0.3">
      <c r="A910" s="122" t="str">
        <f>[2]Dados!$Q909</f>
        <v>21151YCA106P1</v>
      </c>
      <c r="B910" s="122" t="str">
        <f>[2]Dados!$H909</f>
        <v>Income</v>
      </c>
      <c r="C910" s="122" t="str">
        <f>[2]Dados!$F909</f>
        <v>LD20Y</v>
      </c>
      <c r="D910" s="122">
        <f>[2]Dados!S909</f>
        <v>98</v>
      </c>
      <c r="E910" s="122">
        <f>[2]Dados!T909</f>
        <v>0</v>
      </c>
      <c r="F910" s="122">
        <f>[2]Dados!U909</f>
        <v>0</v>
      </c>
      <c r="G910" s="122">
        <f>[2]Dados!V909</f>
        <v>0</v>
      </c>
      <c r="H910" s="122">
        <f>[2]Dados!W909</f>
        <v>0</v>
      </c>
      <c r="I910" s="122">
        <f>[2]Dados!X909</f>
        <v>0</v>
      </c>
      <c r="J910" s="122">
        <f>[2]Dados!Y909</f>
        <v>0</v>
      </c>
      <c r="K910" s="122">
        <f>[2]Dados!Z909</f>
        <v>0</v>
      </c>
      <c r="L910" s="122">
        <f>[2]Dados!AA909</f>
        <v>0</v>
      </c>
      <c r="M910" s="122">
        <f>[2]Dados!AB909</f>
        <v>0</v>
      </c>
      <c r="N910" s="122">
        <f>[2]Dados!AC909</f>
        <v>0</v>
      </c>
      <c r="O910" s="122">
        <f>[2]Dados!AD909</f>
        <v>0</v>
      </c>
      <c r="P910" s="125" t="e">
        <f>ROUND(VLOOKUP(A910,#REF!,45,0),0)</f>
        <v>#REF!</v>
      </c>
      <c r="Q910" s="127"/>
    </row>
    <row r="911" spans="1:17" hidden="1" x14ac:dyDescent="0.3">
      <c r="A911" s="122" t="str">
        <f>[2]Dados!$Q910</f>
        <v>21151YCA106P1</v>
      </c>
      <c r="B911" s="122" t="str">
        <f>[2]Dados!$H910</f>
        <v>Production Volume</v>
      </c>
      <c r="C911" s="122" t="str">
        <f>[2]Dados!$F910</f>
        <v>LD20Y</v>
      </c>
      <c r="D911" s="122">
        <f>[2]Dados!S910</f>
        <v>98</v>
      </c>
      <c r="E911" s="122">
        <f>[2]Dados!T910</f>
        <v>0</v>
      </c>
      <c r="F911" s="122">
        <f>[2]Dados!U910</f>
        <v>0</v>
      </c>
      <c r="G911" s="122">
        <f>[2]Dados!V910</f>
        <v>0</v>
      </c>
      <c r="H911" s="122">
        <f>[2]Dados!W910</f>
        <v>0</v>
      </c>
      <c r="I911" s="122">
        <f>[2]Dados!X910</f>
        <v>0</v>
      </c>
      <c r="J911" s="122">
        <f>[2]Dados!Y910</f>
        <v>0</v>
      </c>
      <c r="K911" s="122">
        <f>[2]Dados!Z910</f>
        <v>0</v>
      </c>
      <c r="L911" s="122">
        <f>[2]Dados!AA910</f>
        <v>0</v>
      </c>
      <c r="M911" s="122">
        <f>[2]Dados!AB910</f>
        <v>0</v>
      </c>
      <c r="N911" s="122">
        <f>[2]Dados!AC910</f>
        <v>0</v>
      </c>
      <c r="O911" s="122">
        <f>[2]Dados!AD910</f>
        <v>0</v>
      </c>
      <c r="P911" s="125" t="e">
        <f>ROUND(VLOOKUP(A911,#REF!,45,0),0)</f>
        <v>#REF!</v>
      </c>
      <c r="Q911" s="127"/>
    </row>
    <row r="912" spans="1:17" hidden="1" x14ac:dyDescent="0.3">
      <c r="A912" s="122" t="str">
        <f>[2]Dados!$Q911</f>
        <v>21151YCA106P1</v>
      </c>
      <c r="B912" s="122" t="str">
        <f>[2]Dados!$H911</f>
        <v>Sales Volume</v>
      </c>
      <c r="C912" s="122" t="str">
        <f>[2]Dados!$F911</f>
        <v>LD20Y</v>
      </c>
      <c r="D912" s="122">
        <f>[2]Dados!S911</f>
        <v>98</v>
      </c>
      <c r="E912" s="122">
        <f>[2]Dados!T911</f>
        <v>0</v>
      </c>
      <c r="F912" s="122">
        <f>[2]Dados!U911</f>
        <v>0</v>
      </c>
      <c r="G912" s="122">
        <f>[2]Dados!V911</f>
        <v>0</v>
      </c>
      <c r="H912" s="122">
        <f>[2]Dados!W911</f>
        <v>0</v>
      </c>
      <c r="I912" s="122">
        <f>[2]Dados!X911</f>
        <v>0</v>
      </c>
      <c r="J912" s="122">
        <f>[2]Dados!Y911</f>
        <v>0</v>
      </c>
      <c r="K912" s="122">
        <f>[2]Dados!Z911</f>
        <v>0</v>
      </c>
      <c r="L912" s="122">
        <f>[2]Dados!AA911</f>
        <v>0</v>
      </c>
      <c r="M912" s="122">
        <f>[2]Dados!AB911</f>
        <v>0</v>
      </c>
      <c r="N912" s="122">
        <f>[2]Dados!AC911</f>
        <v>0</v>
      </c>
      <c r="O912" s="122">
        <f>[2]Dados!AD911</f>
        <v>0</v>
      </c>
      <c r="P912" s="125" t="e">
        <f>ROUND(VLOOKUP(A912,#REF!,45,0),0)</f>
        <v>#REF!</v>
      </c>
      <c r="Q912" s="127"/>
    </row>
    <row r="913" spans="1:17" hidden="1" x14ac:dyDescent="0.3">
      <c r="A913" s="122" t="str">
        <f>[2]Dados!$Q912</f>
        <v>21151YCA106P1</v>
      </c>
      <c r="B913" s="122" t="str">
        <f>[2]Dados!$H912</f>
        <v>Stock Volume</v>
      </c>
      <c r="C913" s="122" t="str">
        <f>[2]Dados!$F912</f>
        <v>LD20Y</v>
      </c>
      <c r="D913" s="122">
        <f>[2]Dados!S912</f>
        <v>0</v>
      </c>
      <c r="E913" s="122">
        <f>[2]Dados!T912</f>
        <v>0</v>
      </c>
      <c r="F913" s="122">
        <f>[2]Dados!U912</f>
        <v>0</v>
      </c>
      <c r="G913" s="122">
        <f>[2]Dados!V912</f>
        <v>0</v>
      </c>
      <c r="H913" s="122">
        <f>[2]Dados!W912</f>
        <v>0</v>
      </c>
      <c r="I913" s="122">
        <f>[2]Dados!X912</f>
        <v>0</v>
      </c>
      <c r="J913" s="122">
        <f>[2]Dados!Y912</f>
        <v>0</v>
      </c>
      <c r="K913" s="122">
        <f>[2]Dados!Z912</f>
        <v>0</v>
      </c>
      <c r="L913" s="122">
        <f>[2]Dados!AA912</f>
        <v>0</v>
      </c>
      <c r="M913" s="122">
        <f>[2]Dados!AB912</f>
        <v>0</v>
      </c>
      <c r="N913" s="122">
        <f>[2]Dados!AC912</f>
        <v>0</v>
      </c>
      <c r="O913" s="122">
        <f>[2]Dados!AD912</f>
        <v>0</v>
      </c>
      <c r="P913" s="125" t="e">
        <f>ROUND(VLOOKUP(A913,#REF!,45,0),0)</f>
        <v>#REF!</v>
      </c>
      <c r="Q913" s="127"/>
    </row>
    <row r="914" spans="1:17" hidden="1" x14ac:dyDescent="0.3">
      <c r="A914" s="122" t="str">
        <f>[2]Dados!$Q913</f>
        <v>21151YOA1F6P1</v>
      </c>
      <c r="B914" s="122" t="str">
        <f>[2]Dados!$H913</f>
        <v>Available Stock</v>
      </c>
      <c r="C914" s="122" t="str">
        <f>[2]Dados!$F913</f>
        <v>LD20Y</v>
      </c>
      <c r="D914" s="122">
        <f>[2]Dados!S913</f>
        <v>2</v>
      </c>
      <c r="E914" s="122">
        <f>[2]Dados!T913</f>
        <v>2</v>
      </c>
      <c r="F914" s="122">
        <f>[2]Dados!U913</f>
        <v>2</v>
      </c>
      <c r="G914" s="122">
        <f>[2]Dados!V913</f>
        <v>130</v>
      </c>
      <c r="H914" s="122">
        <f>[2]Dados!W913</f>
        <v>0</v>
      </c>
      <c r="I914" s="122">
        <f>[2]Dados!X913</f>
        <v>0</v>
      </c>
      <c r="J914" s="122">
        <f>[2]Dados!Y913</f>
        <v>0</v>
      </c>
      <c r="K914" s="122">
        <f>[2]Dados!Z913</f>
        <v>0</v>
      </c>
      <c r="L914" s="122">
        <f>[2]Dados!AA913</f>
        <v>0</v>
      </c>
      <c r="M914" s="122">
        <f>[2]Dados!AB913</f>
        <v>0</v>
      </c>
      <c r="N914" s="122">
        <f>[2]Dados!AC913</f>
        <v>0</v>
      </c>
      <c r="O914" s="122">
        <f>[2]Dados!AD913</f>
        <v>0</v>
      </c>
      <c r="P914" s="125" t="e">
        <f>ROUND(VLOOKUP(A914,#REF!,45,0),0)</f>
        <v>#REF!</v>
      </c>
      <c r="Q914" s="127"/>
    </row>
    <row r="915" spans="1:17" hidden="1" x14ac:dyDescent="0.3">
      <c r="A915" s="122" t="str">
        <f>[2]Dados!$Q914</f>
        <v>21151YOA1F6P1</v>
      </c>
      <c r="B915" s="122" t="str">
        <f>[2]Dados!$H914</f>
        <v>Income</v>
      </c>
      <c r="C915" s="122" t="str">
        <f>[2]Dados!$F914</f>
        <v>LD20Y</v>
      </c>
      <c r="D915" s="122">
        <f>[2]Dados!S914</f>
        <v>0</v>
      </c>
      <c r="E915" s="122">
        <f>[2]Dados!T914</f>
        <v>98</v>
      </c>
      <c r="F915" s="122">
        <f>[2]Dados!U914</f>
        <v>0</v>
      </c>
      <c r="G915" s="122">
        <f>[2]Dados!V914</f>
        <v>0</v>
      </c>
      <c r="H915" s="122">
        <f>[2]Dados!W914</f>
        <v>229</v>
      </c>
      <c r="I915" s="122">
        <f>[2]Dados!X914</f>
        <v>0</v>
      </c>
      <c r="J915" s="122">
        <f>[2]Dados!Y914</f>
        <v>98</v>
      </c>
      <c r="K915" s="122">
        <f>[2]Dados!Z914</f>
        <v>0</v>
      </c>
      <c r="L915" s="122">
        <f>[2]Dados!AA914</f>
        <v>0</v>
      </c>
      <c r="M915" s="122">
        <f>[2]Dados!AB914</f>
        <v>98</v>
      </c>
      <c r="N915" s="122">
        <f>[2]Dados!AC914</f>
        <v>0</v>
      </c>
      <c r="O915" s="122">
        <f>[2]Dados!AD914</f>
        <v>98</v>
      </c>
      <c r="P915" s="125" t="e">
        <f>ROUND(VLOOKUP(A915,#REF!,45,0),0)</f>
        <v>#REF!</v>
      </c>
      <c r="Q915" s="127"/>
    </row>
    <row r="916" spans="1:17" hidden="1" x14ac:dyDescent="0.3">
      <c r="A916" s="122" t="str">
        <f>[2]Dados!$Q915</f>
        <v>21151YOA1F6P1</v>
      </c>
      <c r="B916" s="122" t="str">
        <f>[2]Dados!$H915</f>
        <v>Production Volume</v>
      </c>
      <c r="C916" s="122" t="str">
        <f>[2]Dados!$F915</f>
        <v>LD20Y</v>
      </c>
      <c r="D916" s="122">
        <f>[2]Dados!S915</f>
        <v>0</v>
      </c>
      <c r="E916" s="122">
        <f>[2]Dados!T915</f>
        <v>98</v>
      </c>
      <c r="F916" s="122">
        <f>[2]Dados!U915</f>
        <v>0</v>
      </c>
      <c r="G916" s="122">
        <f>[2]Dados!V915</f>
        <v>129</v>
      </c>
      <c r="H916" s="122">
        <f>[2]Dados!W915</f>
        <v>99</v>
      </c>
      <c r="I916" s="122">
        <f>[2]Dados!X915</f>
        <v>0</v>
      </c>
      <c r="J916" s="122">
        <f>[2]Dados!Y915</f>
        <v>98</v>
      </c>
      <c r="K916" s="122">
        <f>[2]Dados!Z915</f>
        <v>0</v>
      </c>
      <c r="L916" s="122">
        <f>[2]Dados!AA915</f>
        <v>0</v>
      </c>
      <c r="M916" s="122">
        <f>[2]Dados!AB915</f>
        <v>98</v>
      </c>
      <c r="N916" s="122">
        <f>[2]Dados!AC915</f>
        <v>0</v>
      </c>
      <c r="O916" s="122">
        <f>[2]Dados!AD915</f>
        <v>98</v>
      </c>
      <c r="P916" s="125" t="e">
        <f>ROUND(VLOOKUP(A916,#REF!,45,0),0)</f>
        <v>#REF!</v>
      </c>
      <c r="Q916" s="127"/>
    </row>
    <row r="917" spans="1:17" hidden="1" x14ac:dyDescent="0.3">
      <c r="A917" s="122" t="str">
        <f>[2]Dados!$Q916</f>
        <v>21151YOA1F6P1</v>
      </c>
      <c r="B917" s="122" t="str">
        <f>[2]Dados!$H916</f>
        <v>Sales Volume</v>
      </c>
      <c r="C917" s="122" t="str">
        <f>[2]Dados!$F916</f>
        <v>LD20Y</v>
      </c>
      <c r="D917" s="122">
        <f>[2]Dados!S916</f>
        <v>0</v>
      </c>
      <c r="E917" s="122">
        <f>[2]Dados!T916</f>
        <v>98</v>
      </c>
      <c r="F917" s="122">
        <f>[2]Dados!U916</f>
        <v>0</v>
      </c>
      <c r="G917" s="122">
        <f>[2]Dados!V916</f>
        <v>0</v>
      </c>
      <c r="H917" s="122">
        <f>[2]Dados!W916</f>
        <v>229</v>
      </c>
      <c r="I917" s="122">
        <f>[2]Dados!X916</f>
        <v>0</v>
      </c>
      <c r="J917" s="122">
        <f>[2]Dados!Y916</f>
        <v>98</v>
      </c>
      <c r="K917" s="122">
        <f>[2]Dados!Z916</f>
        <v>0</v>
      </c>
      <c r="L917" s="122">
        <f>[2]Dados!AA916</f>
        <v>0</v>
      </c>
      <c r="M917" s="122">
        <f>[2]Dados!AB916</f>
        <v>98</v>
      </c>
      <c r="N917" s="122">
        <f>[2]Dados!AC916</f>
        <v>0</v>
      </c>
      <c r="O917" s="122">
        <f>[2]Dados!AD916</f>
        <v>98</v>
      </c>
      <c r="P917" s="125" t="e">
        <f>ROUND(VLOOKUP(A917,#REF!,45,0),0)</f>
        <v>#REF!</v>
      </c>
      <c r="Q917" s="127"/>
    </row>
    <row r="918" spans="1:17" hidden="1" x14ac:dyDescent="0.3">
      <c r="A918" s="122" t="str">
        <f>[2]Dados!$Q917</f>
        <v>21151YOA1F6P1</v>
      </c>
      <c r="B918" s="122" t="str">
        <f>[2]Dados!$H917</f>
        <v>Stock Volume</v>
      </c>
      <c r="C918" s="122" t="str">
        <f>[2]Dados!$F917</f>
        <v>LD20Y</v>
      </c>
      <c r="D918" s="122">
        <f>[2]Dados!S917</f>
        <v>2</v>
      </c>
      <c r="E918" s="122">
        <f>[2]Dados!T917</f>
        <v>2</v>
      </c>
      <c r="F918" s="122">
        <f>[2]Dados!U917</f>
        <v>2</v>
      </c>
      <c r="G918" s="122">
        <f>[2]Dados!V917</f>
        <v>130</v>
      </c>
      <c r="H918" s="122">
        <f>[2]Dados!W917</f>
        <v>0</v>
      </c>
      <c r="I918" s="122">
        <f>[2]Dados!X917</f>
        <v>0</v>
      </c>
      <c r="J918" s="122">
        <f>[2]Dados!Y917</f>
        <v>0</v>
      </c>
      <c r="K918" s="122">
        <f>[2]Dados!Z917</f>
        <v>0</v>
      </c>
      <c r="L918" s="122">
        <f>[2]Dados!AA917</f>
        <v>0</v>
      </c>
      <c r="M918" s="122">
        <f>[2]Dados!AB917</f>
        <v>0</v>
      </c>
      <c r="N918" s="122">
        <f>[2]Dados!AC917</f>
        <v>0</v>
      </c>
      <c r="O918" s="122">
        <f>[2]Dados!AD917</f>
        <v>0</v>
      </c>
      <c r="P918" s="125" t="e">
        <f>ROUND(VLOOKUP(A918,#REF!,45,0),0)</f>
        <v>#REF!</v>
      </c>
      <c r="Q918" s="127"/>
    </row>
    <row r="919" spans="1:17" hidden="1" x14ac:dyDescent="0.3">
      <c r="A919" s="122" t="str">
        <f>[2]Dados!$Q918</f>
        <v>21151YQA106P1</v>
      </c>
      <c r="B919" s="122" t="str">
        <f>[2]Dados!$H918</f>
        <v>Available Stock</v>
      </c>
      <c r="C919" s="122" t="str">
        <f>[2]Dados!$F918</f>
        <v>LD20Y</v>
      </c>
      <c r="D919" s="122">
        <f>[2]Dados!S918</f>
        <v>196</v>
      </c>
      <c r="E919" s="122">
        <f>[2]Dados!T918</f>
        <v>196</v>
      </c>
      <c r="F919" s="122">
        <f>[2]Dados!U918</f>
        <v>196</v>
      </c>
      <c r="G919" s="122">
        <f>[2]Dados!V918</f>
        <v>196</v>
      </c>
      <c r="H919" s="122">
        <f>[2]Dados!W918</f>
        <v>196</v>
      </c>
      <c r="I919" s="122">
        <f>[2]Dados!X918</f>
        <v>196</v>
      </c>
      <c r="J919" s="122">
        <f>[2]Dados!Y918</f>
        <v>196</v>
      </c>
      <c r="K919" s="122">
        <f>[2]Dados!Z918</f>
        <v>196</v>
      </c>
      <c r="L919" s="122">
        <f>[2]Dados!AA918</f>
        <v>196</v>
      </c>
      <c r="M919" s="122">
        <f>[2]Dados!AB918</f>
        <v>196</v>
      </c>
      <c r="N919" s="122">
        <f>[2]Dados!AC918</f>
        <v>196</v>
      </c>
      <c r="O919" s="122">
        <f>[2]Dados!AD918</f>
        <v>196</v>
      </c>
      <c r="P919" s="125" t="e">
        <f>ROUND(VLOOKUP(A919,#REF!,45,0),0)</f>
        <v>#REF!</v>
      </c>
      <c r="Q919" s="127"/>
    </row>
    <row r="920" spans="1:17" hidden="1" x14ac:dyDescent="0.3">
      <c r="A920" s="122" t="str">
        <f>[2]Dados!$Q919</f>
        <v>21151YQA106P1</v>
      </c>
      <c r="B920" s="122" t="str">
        <f>[2]Dados!$H919</f>
        <v>Income</v>
      </c>
      <c r="C920" s="122" t="str">
        <f>[2]Dados!$F919</f>
        <v>LD20Y</v>
      </c>
      <c r="D920" s="122">
        <f>[2]Dados!S919</f>
        <v>0</v>
      </c>
      <c r="E920" s="122">
        <f>[2]Dados!T919</f>
        <v>0</v>
      </c>
      <c r="F920" s="122">
        <f>[2]Dados!U919</f>
        <v>0</v>
      </c>
      <c r="G920" s="122">
        <f>[2]Dados!V919</f>
        <v>0</v>
      </c>
      <c r="H920" s="122">
        <f>[2]Dados!W919</f>
        <v>0</v>
      </c>
      <c r="I920" s="122">
        <f>[2]Dados!X919</f>
        <v>0</v>
      </c>
      <c r="J920" s="122">
        <f>[2]Dados!Y919</f>
        <v>0</v>
      </c>
      <c r="K920" s="122">
        <f>[2]Dados!Z919</f>
        <v>0</v>
      </c>
      <c r="L920" s="122">
        <f>[2]Dados!AA919</f>
        <v>0</v>
      </c>
      <c r="M920" s="122">
        <f>[2]Dados!AB919</f>
        <v>0</v>
      </c>
      <c r="N920" s="122">
        <f>[2]Dados!AC919</f>
        <v>0</v>
      </c>
      <c r="O920" s="122">
        <f>[2]Dados!AD919</f>
        <v>0</v>
      </c>
      <c r="P920" s="125" t="e">
        <f>ROUND(VLOOKUP(A920,#REF!,45,0),0)</f>
        <v>#REF!</v>
      </c>
      <c r="Q920" s="127"/>
    </row>
    <row r="921" spans="1:17" hidden="1" x14ac:dyDescent="0.3">
      <c r="A921" s="122" t="str">
        <f>[2]Dados!$Q920</f>
        <v>21151YQA106P1</v>
      </c>
      <c r="B921" s="122" t="str">
        <f>[2]Dados!$H920</f>
        <v>Production Volume</v>
      </c>
      <c r="C921" s="122" t="str">
        <f>[2]Dados!$F920</f>
        <v>LD20Y</v>
      </c>
      <c r="D921" s="122">
        <f>[2]Dados!S920</f>
        <v>0</v>
      </c>
      <c r="E921" s="122">
        <f>[2]Dados!T920</f>
        <v>0</v>
      </c>
      <c r="F921" s="122">
        <f>[2]Dados!U920</f>
        <v>0</v>
      </c>
      <c r="G921" s="122">
        <f>[2]Dados!V920</f>
        <v>0</v>
      </c>
      <c r="H921" s="122">
        <f>[2]Dados!W920</f>
        <v>0</v>
      </c>
      <c r="I921" s="122">
        <f>[2]Dados!X920</f>
        <v>0</v>
      </c>
      <c r="J921" s="122">
        <f>[2]Dados!Y920</f>
        <v>0</v>
      </c>
      <c r="K921" s="122">
        <f>[2]Dados!Z920</f>
        <v>0</v>
      </c>
      <c r="L921" s="122">
        <f>[2]Dados!AA920</f>
        <v>0</v>
      </c>
      <c r="M921" s="122">
        <f>[2]Dados!AB920</f>
        <v>0</v>
      </c>
      <c r="N921" s="122">
        <f>[2]Dados!AC920</f>
        <v>0</v>
      </c>
      <c r="O921" s="122">
        <f>[2]Dados!AD920</f>
        <v>0</v>
      </c>
      <c r="P921" s="125" t="e">
        <f>ROUND(VLOOKUP(A921,#REF!,45,0),0)</f>
        <v>#REF!</v>
      </c>
      <c r="Q921" s="127"/>
    </row>
    <row r="922" spans="1:17" hidden="1" x14ac:dyDescent="0.3">
      <c r="A922" s="122" t="str">
        <f>[2]Dados!$Q921</f>
        <v>21151YQA106P1</v>
      </c>
      <c r="B922" s="122" t="str">
        <f>[2]Dados!$H921</f>
        <v>Sales Volume</v>
      </c>
      <c r="C922" s="122" t="str">
        <f>[2]Dados!$F921</f>
        <v>LD20Y</v>
      </c>
      <c r="D922" s="122">
        <f>[2]Dados!S921</f>
        <v>0</v>
      </c>
      <c r="E922" s="122">
        <f>[2]Dados!T921</f>
        <v>0</v>
      </c>
      <c r="F922" s="122">
        <f>[2]Dados!U921</f>
        <v>0</v>
      </c>
      <c r="G922" s="122">
        <f>[2]Dados!V921</f>
        <v>0</v>
      </c>
      <c r="H922" s="122">
        <f>[2]Dados!W921</f>
        <v>0</v>
      </c>
      <c r="I922" s="122">
        <f>[2]Dados!X921</f>
        <v>0</v>
      </c>
      <c r="J922" s="122">
        <f>[2]Dados!Y921</f>
        <v>0</v>
      </c>
      <c r="K922" s="122">
        <f>[2]Dados!Z921</f>
        <v>0</v>
      </c>
      <c r="L922" s="122">
        <f>[2]Dados!AA921</f>
        <v>0</v>
      </c>
      <c r="M922" s="122">
        <f>[2]Dados!AB921</f>
        <v>0</v>
      </c>
      <c r="N922" s="122">
        <f>[2]Dados!AC921</f>
        <v>0</v>
      </c>
      <c r="O922" s="122">
        <f>[2]Dados!AD921</f>
        <v>0</v>
      </c>
      <c r="P922" s="125" t="e">
        <f>ROUND(VLOOKUP(A922,#REF!,45,0),0)</f>
        <v>#REF!</v>
      </c>
      <c r="Q922" s="127"/>
    </row>
    <row r="923" spans="1:17" hidden="1" x14ac:dyDescent="0.3">
      <c r="A923" s="122" t="str">
        <f>[2]Dados!$Q922</f>
        <v>21151YQA106P1</v>
      </c>
      <c r="B923" s="122" t="str">
        <f>[2]Dados!$H922</f>
        <v>Stock Volume</v>
      </c>
      <c r="C923" s="122" t="str">
        <f>[2]Dados!$F922</f>
        <v>LD20Y</v>
      </c>
      <c r="D923" s="122">
        <f>[2]Dados!S922</f>
        <v>196</v>
      </c>
      <c r="E923" s="122">
        <f>[2]Dados!T922</f>
        <v>196</v>
      </c>
      <c r="F923" s="122">
        <f>[2]Dados!U922</f>
        <v>196</v>
      </c>
      <c r="G923" s="122">
        <f>[2]Dados!V922</f>
        <v>196</v>
      </c>
      <c r="H923" s="122">
        <f>[2]Dados!W922</f>
        <v>196</v>
      </c>
      <c r="I923" s="122">
        <f>[2]Dados!X922</f>
        <v>196</v>
      </c>
      <c r="J923" s="122">
        <f>[2]Dados!Y922</f>
        <v>196</v>
      </c>
      <c r="K923" s="122">
        <f>[2]Dados!Z922</f>
        <v>196</v>
      </c>
      <c r="L923" s="122">
        <f>[2]Dados!AA922</f>
        <v>196</v>
      </c>
      <c r="M923" s="122">
        <f>[2]Dados!AB922</f>
        <v>196</v>
      </c>
      <c r="N923" s="122">
        <f>[2]Dados!AC922</f>
        <v>196</v>
      </c>
      <c r="O923" s="122">
        <f>[2]Dados!AD922</f>
        <v>196</v>
      </c>
      <c r="P923" s="125" t="e">
        <f>ROUND(VLOOKUP(A923,#REF!,45,0),0)</f>
        <v>#REF!</v>
      </c>
      <c r="Q923" s="127"/>
    </row>
    <row r="924" spans="1:17" hidden="1" x14ac:dyDescent="0.3">
      <c r="A924" s="122" t="str">
        <f>[2]Dados!$Q923</f>
        <v>21151YYA1F6P1</v>
      </c>
      <c r="B924" s="122" t="str">
        <f>[2]Dados!$H923</f>
        <v>Available Stock</v>
      </c>
      <c r="C924" s="122" t="str">
        <f>[2]Dados!$F923</f>
        <v>LD20Y</v>
      </c>
      <c r="D924" s="122">
        <f>[2]Dados!S923</f>
        <v>1</v>
      </c>
      <c r="E924" s="122">
        <f>[2]Dados!T923</f>
        <v>1</v>
      </c>
      <c r="F924" s="122">
        <f>[2]Dados!U923</f>
        <v>0</v>
      </c>
      <c r="G924" s="122">
        <f>[2]Dados!V923</f>
        <v>206</v>
      </c>
      <c r="H924" s="122">
        <f>[2]Dados!W923</f>
        <v>10</v>
      </c>
      <c r="I924" s="122">
        <f>[2]Dados!X923</f>
        <v>10</v>
      </c>
      <c r="J924" s="122">
        <f>[2]Dados!Y923</f>
        <v>10</v>
      </c>
      <c r="K924" s="122">
        <f>[2]Dados!Z923</f>
        <v>10</v>
      </c>
      <c r="L924" s="122">
        <f>[2]Dados!AA923</f>
        <v>10</v>
      </c>
      <c r="M924" s="122">
        <f>[2]Dados!AB923</f>
        <v>10</v>
      </c>
      <c r="N924" s="122">
        <f>[2]Dados!AC923</f>
        <v>10</v>
      </c>
      <c r="O924" s="122">
        <f>[2]Dados!AD923</f>
        <v>10</v>
      </c>
      <c r="P924" s="125" t="e">
        <f>ROUND(VLOOKUP(A924,#REF!,45,0),0)</f>
        <v>#REF!</v>
      </c>
      <c r="Q924" s="127"/>
    </row>
    <row r="925" spans="1:17" hidden="1" x14ac:dyDescent="0.3">
      <c r="A925" s="122" t="str">
        <f>[2]Dados!$Q924</f>
        <v>21151YYA1F6P1</v>
      </c>
      <c r="B925" s="122" t="str">
        <f>[2]Dados!$H924</f>
        <v>Income</v>
      </c>
      <c r="C925" s="122" t="str">
        <f>[2]Dados!$F924</f>
        <v>LD20Y</v>
      </c>
      <c r="D925" s="122">
        <f>[2]Dados!S924</f>
        <v>0</v>
      </c>
      <c r="E925" s="122">
        <f>[2]Dados!T924</f>
        <v>0</v>
      </c>
      <c r="F925" s="122">
        <f>[2]Dados!U924</f>
        <v>63</v>
      </c>
      <c r="G925" s="122">
        <f>[2]Dados!V924</f>
        <v>0</v>
      </c>
      <c r="H925" s="122">
        <f>[2]Dados!W924</f>
        <v>196</v>
      </c>
      <c r="I925" s="122">
        <f>[2]Dados!X924</f>
        <v>0</v>
      </c>
      <c r="J925" s="122">
        <f>[2]Dados!Y924</f>
        <v>0</v>
      </c>
      <c r="K925" s="122">
        <f>[2]Dados!Z924</f>
        <v>0</v>
      </c>
      <c r="L925" s="122">
        <f>[2]Dados!AA924</f>
        <v>0</v>
      </c>
      <c r="M925" s="122">
        <f>[2]Dados!AB924</f>
        <v>0</v>
      </c>
      <c r="N925" s="122">
        <f>[2]Dados!AC924</f>
        <v>0</v>
      </c>
      <c r="O925" s="122">
        <f>[2]Dados!AD924</f>
        <v>0</v>
      </c>
      <c r="P925" s="125" t="e">
        <f>ROUND(VLOOKUP(A925,#REF!,45,0),0)</f>
        <v>#REF!</v>
      </c>
      <c r="Q925" s="127"/>
    </row>
    <row r="926" spans="1:17" hidden="1" x14ac:dyDescent="0.3">
      <c r="A926" s="122" t="str">
        <f>[2]Dados!$Q925</f>
        <v>21151YYA1F6P1</v>
      </c>
      <c r="B926" s="122" t="str">
        <f>[2]Dados!$H925</f>
        <v>Production Volume</v>
      </c>
      <c r="C926" s="122" t="str">
        <f>[2]Dados!$F925</f>
        <v>LD20Y</v>
      </c>
      <c r="D926" s="122">
        <f>[2]Dados!S925</f>
        <v>0</v>
      </c>
      <c r="E926" s="122">
        <f>[2]Dados!T925</f>
        <v>0</v>
      </c>
      <c r="F926" s="122">
        <f>[2]Dados!U925</f>
        <v>62</v>
      </c>
      <c r="G926" s="122">
        <f>[2]Dados!V925</f>
        <v>206</v>
      </c>
      <c r="H926" s="122">
        <f>[2]Dados!W925</f>
        <v>0</v>
      </c>
      <c r="I926" s="122">
        <f>[2]Dados!X925</f>
        <v>0</v>
      </c>
      <c r="J926" s="122">
        <f>[2]Dados!Y925</f>
        <v>0</v>
      </c>
      <c r="K926" s="122">
        <f>[2]Dados!Z925</f>
        <v>0</v>
      </c>
      <c r="L926" s="122">
        <f>[2]Dados!AA925</f>
        <v>0</v>
      </c>
      <c r="M926" s="122">
        <f>[2]Dados!AB925</f>
        <v>0</v>
      </c>
      <c r="N926" s="122">
        <f>[2]Dados!AC925</f>
        <v>0</v>
      </c>
      <c r="O926" s="122">
        <f>[2]Dados!AD925</f>
        <v>0</v>
      </c>
      <c r="P926" s="125" t="e">
        <f>ROUND(VLOOKUP(A926,#REF!,45,0),0)</f>
        <v>#REF!</v>
      </c>
      <c r="Q926" s="127"/>
    </row>
    <row r="927" spans="1:17" hidden="1" x14ac:dyDescent="0.3">
      <c r="A927" s="122" t="str">
        <f>[2]Dados!$Q926</f>
        <v>21151YYA1F6P1</v>
      </c>
      <c r="B927" s="122" t="str">
        <f>[2]Dados!$H926</f>
        <v>Sales Volume</v>
      </c>
      <c r="C927" s="122" t="str">
        <f>[2]Dados!$F926</f>
        <v>LD20Y</v>
      </c>
      <c r="D927" s="122">
        <f>[2]Dados!S926</f>
        <v>0</v>
      </c>
      <c r="E927" s="122">
        <f>[2]Dados!T926</f>
        <v>0</v>
      </c>
      <c r="F927" s="122">
        <f>[2]Dados!U926</f>
        <v>63</v>
      </c>
      <c r="G927" s="122">
        <f>[2]Dados!V926</f>
        <v>0</v>
      </c>
      <c r="H927" s="122">
        <f>[2]Dados!W926</f>
        <v>196</v>
      </c>
      <c r="I927" s="122">
        <f>[2]Dados!X926</f>
        <v>0</v>
      </c>
      <c r="J927" s="122">
        <f>[2]Dados!Y926</f>
        <v>0</v>
      </c>
      <c r="K927" s="122">
        <f>[2]Dados!Z926</f>
        <v>0</v>
      </c>
      <c r="L927" s="122">
        <f>[2]Dados!AA926</f>
        <v>0</v>
      </c>
      <c r="M927" s="122">
        <f>[2]Dados!AB926</f>
        <v>0</v>
      </c>
      <c r="N927" s="122">
        <f>[2]Dados!AC926</f>
        <v>0</v>
      </c>
      <c r="O927" s="122">
        <f>[2]Dados!AD926</f>
        <v>0</v>
      </c>
      <c r="P927" s="125" t="e">
        <f>ROUND(VLOOKUP(A927,#REF!,45,0),0)</f>
        <v>#REF!</v>
      </c>
      <c r="Q927" s="127"/>
    </row>
    <row r="928" spans="1:17" hidden="1" x14ac:dyDescent="0.3">
      <c r="A928" s="122" t="str">
        <f>[2]Dados!$Q927</f>
        <v>21151YYA1F6P1</v>
      </c>
      <c r="B928" s="122" t="str">
        <f>[2]Dados!$H927</f>
        <v>Stock Volume</v>
      </c>
      <c r="C928" s="122" t="str">
        <f>[2]Dados!$F927</f>
        <v>LD20Y</v>
      </c>
      <c r="D928" s="122">
        <f>[2]Dados!S927</f>
        <v>1</v>
      </c>
      <c r="E928" s="122">
        <f>[2]Dados!T927</f>
        <v>1</v>
      </c>
      <c r="F928" s="122">
        <f>[2]Dados!U927</f>
        <v>0</v>
      </c>
      <c r="G928" s="122">
        <f>[2]Dados!V927</f>
        <v>206</v>
      </c>
      <c r="H928" s="122">
        <f>[2]Dados!W927</f>
        <v>10</v>
      </c>
      <c r="I928" s="122">
        <f>[2]Dados!X927</f>
        <v>10</v>
      </c>
      <c r="J928" s="122">
        <f>[2]Dados!Y927</f>
        <v>10</v>
      </c>
      <c r="K928" s="122">
        <f>[2]Dados!Z927</f>
        <v>10</v>
      </c>
      <c r="L928" s="122">
        <f>[2]Dados!AA927</f>
        <v>10</v>
      </c>
      <c r="M928" s="122">
        <f>[2]Dados!AB927</f>
        <v>10</v>
      </c>
      <c r="N928" s="122">
        <f>[2]Dados!AC927</f>
        <v>10</v>
      </c>
      <c r="O928" s="122">
        <f>[2]Dados!AD927</f>
        <v>10</v>
      </c>
      <c r="P928" s="125" t="e">
        <f>ROUND(VLOOKUP(A928,#REF!,45,0),0)</f>
        <v>#REF!</v>
      </c>
      <c r="Q928" s="127"/>
    </row>
    <row r="929" spans="1:17" hidden="1" x14ac:dyDescent="0.3">
      <c r="A929" s="122" t="str">
        <f>[2]Dados!$Q928</f>
        <v>21151YYA3F6P1</v>
      </c>
      <c r="B929" s="122" t="str">
        <f>[2]Dados!$H928</f>
        <v>Available Stock</v>
      </c>
      <c r="C929" s="122" t="str">
        <f>[2]Dados!$F928</f>
        <v>LD20Y</v>
      </c>
      <c r="D929" s="122">
        <f>[2]Dados!S928</f>
        <v>165</v>
      </c>
      <c r="E929" s="122">
        <f>[2]Dados!T928</f>
        <v>113</v>
      </c>
      <c r="F929" s="122">
        <f>[2]Dados!U928</f>
        <v>113</v>
      </c>
      <c r="G929" s="122">
        <f>[2]Dados!V928</f>
        <v>113</v>
      </c>
      <c r="H929" s="122">
        <f>[2]Dados!W928</f>
        <v>113</v>
      </c>
      <c r="I929" s="122">
        <f>[2]Dados!X928</f>
        <v>113</v>
      </c>
      <c r="J929" s="122">
        <f>[2]Dados!Y928</f>
        <v>113</v>
      </c>
      <c r="K929" s="122">
        <f>[2]Dados!Z928</f>
        <v>113</v>
      </c>
      <c r="L929" s="122">
        <f>[2]Dados!AA928</f>
        <v>113</v>
      </c>
      <c r="M929" s="122">
        <f>[2]Dados!AB928</f>
        <v>113</v>
      </c>
      <c r="N929" s="122">
        <f>[2]Dados!AC928</f>
        <v>113</v>
      </c>
      <c r="O929" s="122">
        <f>[2]Dados!AD928</f>
        <v>113</v>
      </c>
      <c r="P929" s="125" t="e">
        <f>ROUND(VLOOKUP(A929,#REF!,45,0),0)</f>
        <v>#REF!</v>
      </c>
      <c r="Q929" s="127"/>
    </row>
    <row r="930" spans="1:17" hidden="1" x14ac:dyDescent="0.3">
      <c r="A930" s="122" t="str">
        <f>[2]Dados!$Q929</f>
        <v>21151YYA3F6P1</v>
      </c>
      <c r="B930" s="122" t="str">
        <f>[2]Dados!$H929</f>
        <v>Income</v>
      </c>
      <c r="C930" s="122" t="str">
        <f>[2]Dados!$F929</f>
        <v>LD20Y</v>
      </c>
      <c r="D930" s="122">
        <f>[2]Dados!S929</f>
        <v>0</v>
      </c>
      <c r="E930" s="122">
        <f>[2]Dados!T929</f>
        <v>52</v>
      </c>
      <c r="F930" s="122">
        <f>[2]Dados!U929</f>
        <v>0</v>
      </c>
      <c r="G930" s="122">
        <f>[2]Dados!V929</f>
        <v>0</v>
      </c>
      <c r="H930" s="122">
        <f>[2]Dados!W929</f>
        <v>0</v>
      </c>
      <c r="I930" s="122">
        <f>[2]Dados!X929</f>
        <v>0</v>
      </c>
      <c r="J930" s="122">
        <f>[2]Dados!Y929</f>
        <v>0</v>
      </c>
      <c r="K930" s="122">
        <f>[2]Dados!Z929</f>
        <v>0</v>
      </c>
      <c r="L930" s="122">
        <f>[2]Dados!AA929</f>
        <v>0</v>
      </c>
      <c r="M930" s="122">
        <f>[2]Dados!AB929</f>
        <v>0</v>
      </c>
      <c r="N930" s="122">
        <f>[2]Dados!AC929</f>
        <v>0</v>
      </c>
      <c r="O930" s="122">
        <f>[2]Dados!AD929</f>
        <v>0</v>
      </c>
      <c r="P930" s="125" t="e">
        <f>ROUND(VLOOKUP(A930,#REF!,45,0),0)</f>
        <v>#REF!</v>
      </c>
      <c r="Q930" s="127"/>
    </row>
    <row r="931" spans="1:17" hidden="1" x14ac:dyDescent="0.3">
      <c r="A931" s="122" t="str">
        <f>[2]Dados!$Q930</f>
        <v>21151YYA3F6P1</v>
      </c>
      <c r="B931" s="122" t="str">
        <f>[2]Dados!$H930</f>
        <v>Production Volume</v>
      </c>
      <c r="C931" s="122" t="str">
        <f>[2]Dados!$F930</f>
        <v>LD20Y</v>
      </c>
      <c r="D931" s="122">
        <f>[2]Dados!S930</f>
        <v>0</v>
      </c>
      <c r="E931" s="122">
        <f>[2]Dados!T930</f>
        <v>0</v>
      </c>
      <c r="F931" s="122">
        <f>[2]Dados!U930</f>
        <v>0</v>
      </c>
      <c r="G931" s="122">
        <f>[2]Dados!V930</f>
        <v>0</v>
      </c>
      <c r="H931" s="122">
        <f>[2]Dados!W930</f>
        <v>0</v>
      </c>
      <c r="I931" s="122">
        <f>[2]Dados!X930</f>
        <v>0</v>
      </c>
      <c r="J931" s="122">
        <f>[2]Dados!Y930</f>
        <v>0</v>
      </c>
      <c r="K931" s="122">
        <f>[2]Dados!Z930</f>
        <v>0</v>
      </c>
      <c r="L931" s="122">
        <f>[2]Dados!AA930</f>
        <v>0</v>
      </c>
      <c r="M931" s="122">
        <f>[2]Dados!AB930</f>
        <v>0</v>
      </c>
      <c r="N931" s="122">
        <f>[2]Dados!AC930</f>
        <v>0</v>
      </c>
      <c r="O931" s="122">
        <f>[2]Dados!AD930</f>
        <v>0</v>
      </c>
      <c r="P931" s="125" t="e">
        <f>ROUND(VLOOKUP(A931,#REF!,45,0),0)</f>
        <v>#REF!</v>
      </c>
      <c r="Q931" s="127"/>
    </row>
    <row r="932" spans="1:17" hidden="1" x14ac:dyDescent="0.3">
      <c r="A932" s="122" t="str">
        <f>[2]Dados!$Q931</f>
        <v>21151YYA3F6P1</v>
      </c>
      <c r="B932" s="122" t="str">
        <f>[2]Dados!$H931</f>
        <v>Sales Volume</v>
      </c>
      <c r="C932" s="122" t="str">
        <f>[2]Dados!$F931</f>
        <v>LD20Y</v>
      </c>
      <c r="D932" s="122">
        <f>[2]Dados!S931</f>
        <v>0</v>
      </c>
      <c r="E932" s="122">
        <f>[2]Dados!T931</f>
        <v>52</v>
      </c>
      <c r="F932" s="122">
        <f>[2]Dados!U931</f>
        <v>0</v>
      </c>
      <c r="G932" s="122">
        <f>[2]Dados!V931</f>
        <v>0</v>
      </c>
      <c r="H932" s="122">
        <f>[2]Dados!W931</f>
        <v>0</v>
      </c>
      <c r="I932" s="122">
        <f>[2]Dados!X931</f>
        <v>0</v>
      </c>
      <c r="J932" s="122">
        <f>[2]Dados!Y931</f>
        <v>0</v>
      </c>
      <c r="K932" s="122">
        <f>[2]Dados!Z931</f>
        <v>0</v>
      </c>
      <c r="L932" s="122">
        <f>[2]Dados!AA931</f>
        <v>0</v>
      </c>
      <c r="M932" s="122">
        <f>[2]Dados!AB931</f>
        <v>0</v>
      </c>
      <c r="N932" s="122">
        <f>[2]Dados!AC931</f>
        <v>0</v>
      </c>
      <c r="O932" s="122">
        <f>[2]Dados!AD931</f>
        <v>0</v>
      </c>
      <c r="P932" s="125" t="e">
        <f>ROUND(VLOOKUP(A932,#REF!,45,0),0)</f>
        <v>#REF!</v>
      </c>
      <c r="Q932" s="127"/>
    </row>
    <row r="933" spans="1:17" hidden="1" x14ac:dyDescent="0.3">
      <c r="A933" s="122" t="str">
        <f>[2]Dados!$Q932</f>
        <v>21151YYA3F6P1</v>
      </c>
      <c r="B933" s="122" t="str">
        <f>[2]Dados!$H932</f>
        <v>Stock Volume</v>
      </c>
      <c r="C933" s="122" t="str">
        <f>[2]Dados!$F932</f>
        <v>LD20Y</v>
      </c>
      <c r="D933" s="122">
        <f>[2]Dados!S932</f>
        <v>165</v>
      </c>
      <c r="E933" s="122">
        <f>[2]Dados!T932</f>
        <v>113</v>
      </c>
      <c r="F933" s="122">
        <f>[2]Dados!U932</f>
        <v>113</v>
      </c>
      <c r="G933" s="122">
        <f>[2]Dados!V932</f>
        <v>113</v>
      </c>
      <c r="H933" s="122">
        <f>[2]Dados!W932</f>
        <v>113</v>
      </c>
      <c r="I933" s="122">
        <f>[2]Dados!X932</f>
        <v>113</v>
      </c>
      <c r="J933" s="122">
        <f>[2]Dados!Y932</f>
        <v>113</v>
      </c>
      <c r="K933" s="122">
        <f>[2]Dados!Z932</f>
        <v>113</v>
      </c>
      <c r="L933" s="122">
        <f>[2]Dados!AA932</f>
        <v>113</v>
      </c>
      <c r="M933" s="122">
        <f>[2]Dados!AB932</f>
        <v>113</v>
      </c>
      <c r="N933" s="122">
        <f>[2]Dados!AC932</f>
        <v>113</v>
      </c>
      <c r="O933" s="122">
        <f>[2]Dados!AD932</f>
        <v>113</v>
      </c>
      <c r="P933" s="125" t="e">
        <f>ROUND(VLOOKUP(A933,#REF!,45,0),0)</f>
        <v>#REF!</v>
      </c>
      <c r="Q933" s="127"/>
    </row>
    <row r="934" spans="1:17" hidden="1" x14ac:dyDescent="0.3">
      <c r="A934" s="122" t="str">
        <f>[2]Dados!$Q933</f>
        <v>21131YOB1F6P1</v>
      </c>
      <c r="B934" s="122" t="str">
        <f>[2]Dados!$H933</f>
        <v>Available Stock</v>
      </c>
      <c r="C934" s="122" t="str">
        <f>[2]Dados!$F933</f>
        <v>LF17Y</v>
      </c>
      <c r="D934" s="122">
        <f>[2]Dados!S933</f>
        <v>160</v>
      </c>
      <c r="E934" s="122">
        <f>[2]Dados!T933</f>
        <v>160</v>
      </c>
      <c r="F934" s="122">
        <f>[2]Dados!U933</f>
        <v>160</v>
      </c>
      <c r="G934" s="122">
        <f>[2]Dados!V933</f>
        <v>160</v>
      </c>
      <c r="H934" s="122">
        <f>[2]Dados!W933</f>
        <v>160</v>
      </c>
      <c r="I934" s="122">
        <f>[2]Dados!X933</f>
        <v>160</v>
      </c>
      <c r="J934" s="122">
        <f>[2]Dados!Y933</f>
        <v>160</v>
      </c>
      <c r="K934" s="122">
        <f>[2]Dados!Z933</f>
        <v>51</v>
      </c>
      <c r="L934" s="122">
        <f>[2]Dados!AA933</f>
        <v>10</v>
      </c>
      <c r="M934" s="122">
        <f>[2]Dados!AB933</f>
        <v>10</v>
      </c>
      <c r="N934" s="122">
        <f>[2]Dados!AC933</f>
        <v>10</v>
      </c>
      <c r="O934" s="122">
        <f>[2]Dados!AD933</f>
        <v>10</v>
      </c>
      <c r="P934" s="125" t="e">
        <f>ROUND(VLOOKUP(A934,#REF!,45,0),0)</f>
        <v>#REF!</v>
      </c>
      <c r="Q934" s="127"/>
    </row>
    <row r="935" spans="1:17" hidden="1" x14ac:dyDescent="0.3">
      <c r="A935" s="122" t="str">
        <f>[2]Dados!$Q934</f>
        <v>21131YOB1F6P1</v>
      </c>
      <c r="B935" s="122" t="str">
        <f>[2]Dados!$H934</f>
        <v>Income</v>
      </c>
      <c r="C935" s="122" t="str">
        <f>[2]Dados!$F934</f>
        <v>LF17Y</v>
      </c>
      <c r="D935" s="122">
        <f>[2]Dados!S934</f>
        <v>0</v>
      </c>
      <c r="E935" s="122">
        <f>[2]Dados!T934</f>
        <v>0</v>
      </c>
      <c r="F935" s="122">
        <f>[2]Dados!U934</f>
        <v>0</v>
      </c>
      <c r="G935" s="122">
        <f>[2]Dados!V934</f>
        <v>0</v>
      </c>
      <c r="H935" s="122">
        <f>[2]Dados!W934</f>
        <v>0</v>
      </c>
      <c r="I935" s="122">
        <f>[2]Dados!X934</f>
        <v>0</v>
      </c>
      <c r="J935" s="122">
        <f>[2]Dados!Y934</f>
        <v>0</v>
      </c>
      <c r="K935" s="122">
        <f>[2]Dados!Z934</f>
        <v>109</v>
      </c>
      <c r="L935" s="122">
        <f>[2]Dados!AA934</f>
        <v>109</v>
      </c>
      <c r="M935" s="122">
        <f>[2]Dados!AB934</f>
        <v>0</v>
      </c>
      <c r="N935" s="122">
        <f>[2]Dados!AC934</f>
        <v>109</v>
      </c>
      <c r="O935" s="122">
        <f>[2]Dados!AD934</f>
        <v>0</v>
      </c>
      <c r="P935" s="125" t="e">
        <f>ROUND(VLOOKUP(A935,#REF!,45,0),0)</f>
        <v>#REF!</v>
      </c>
      <c r="Q935" s="127"/>
    </row>
    <row r="936" spans="1:17" hidden="1" x14ac:dyDescent="0.3">
      <c r="A936" s="122" t="str">
        <f>[2]Dados!$Q935</f>
        <v>21131YOB1F6P1</v>
      </c>
      <c r="B936" s="122" t="str">
        <f>[2]Dados!$H935</f>
        <v>Production Volume</v>
      </c>
      <c r="C936" s="122" t="str">
        <f>[2]Dados!$F935</f>
        <v>LF17Y</v>
      </c>
      <c r="D936" s="122">
        <f>[2]Dados!S935</f>
        <v>0</v>
      </c>
      <c r="E936" s="122">
        <f>[2]Dados!T935</f>
        <v>0</v>
      </c>
      <c r="F936" s="122">
        <f>[2]Dados!U935</f>
        <v>0</v>
      </c>
      <c r="G936" s="122">
        <f>[2]Dados!V935</f>
        <v>0</v>
      </c>
      <c r="H936" s="122">
        <f>[2]Dados!W935</f>
        <v>0</v>
      </c>
      <c r="I936" s="122">
        <f>[2]Dados!X935</f>
        <v>0</v>
      </c>
      <c r="J936" s="122">
        <f>[2]Dados!Y935</f>
        <v>0</v>
      </c>
      <c r="K936" s="122">
        <f>[2]Dados!Z935</f>
        <v>0</v>
      </c>
      <c r="L936" s="122">
        <f>[2]Dados!AA935</f>
        <v>68</v>
      </c>
      <c r="M936" s="122">
        <f>[2]Dados!AB935</f>
        <v>0</v>
      </c>
      <c r="N936" s="122">
        <f>[2]Dados!AC935</f>
        <v>109</v>
      </c>
      <c r="O936" s="122">
        <f>[2]Dados!AD935</f>
        <v>0</v>
      </c>
      <c r="P936" s="125" t="e">
        <f>ROUND(VLOOKUP(A936,#REF!,45,0),0)</f>
        <v>#REF!</v>
      </c>
      <c r="Q936" s="127"/>
    </row>
    <row r="937" spans="1:17" hidden="1" x14ac:dyDescent="0.3">
      <c r="A937" s="122" t="str">
        <f>[2]Dados!$Q936</f>
        <v>21131YOB1F6P1</v>
      </c>
      <c r="B937" s="122" t="str">
        <f>[2]Dados!$H936</f>
        <v>Sales Volume</v>
      </c>
      <c r="C937" s="122" t="str">
        <f>[2]Dados!$F936</f>
        <v>LF17Y</v>
      </c>
      <c r="D937" s="122">
        <f>[2]Dados!S936</f>
        <v>0</v>
      </c>
      <c r="E937" s="122">
        <f>[2]Dados!T936</f>
        <v>0</v>
      </c>
      <c r="F937" s="122">
        <f>[2]Dados!U936</f>
        <v>0</v>
      </c>
      <c r="G937" s="122">
        <f>[2]Dados!V936</f>
        <v>0</v>
      </c>
      <c r="H937" s="122">
        <f>[2]Dados!W936</f>
        <v>0</v>
      </c>
      <c r="I937" s="122">
        <f>[2]Dados!X936</f>
        <v>0</v>
      </c>
      <c r="J937" s="122">
        <f>[2]Dados!Y936</f>
        <v>0</v>
      </c>
      <c r="K937" s="122">
        <f>[2]Dados!Z936</f>
        <v>109</v>
      </c>
      <c r="L937" s="122">
        <f>[2]Dados!AA936</f>
        <v>109</v>
      </c>
      <c r="M937" s="122">
        <f>[2]Dados!AB936</f>
        <v>0</v>
      </c>
      <c r="N937" s="122">
        <f>[2]Dados!AC936</f>
        <v>109</v>
      </c>
      <c r="O937" s="122">
        <f>[2]Dados!AD936</f>
        <v>0</v>
      </c>
      <c r="P937" s="125" t="e">
        <f>ROUND(VLOOKUP(A937,#REF!,45,0),0)</f>
        <v>#REF!</v>
      </c>
      <c r="Q937" s="127"/>
    </row>
    <row r="938" spans="1:17" hidden="1" x14ac:dyDescent="0.3">
      <c r="A938" s="122" t="str">
        <f>[2]Dados!$Q937</f>
        <v>21131YOB1F6P1</v>
      </c>
      <c r="B938" s="122" t="str">
        <f>[2]Dados!$H937</f>
        <v>Stock Volume</v>
      </c>
      <c r="C938" s="122" t="str">
        <f>[2]Dados!$F937</f>
        <v>LF17Y</v>
      </c>
      <c r="D938" s="122">
        <f>[2]Dados!S937</f>
        <v>160</v>
      </c>
      <c r="E938" s="122">
        <f>[2]Dados!T937</f>
        <v>160</v>
      </c>
      <c r="F938" s="122">
        <f>[2]Dados!U937</f>
        <v>160</v>
      </c>
      <c r="G938" s="122">
        <f>[2]Dados!V937</f>
        <v>160</v>
      </c>
      <c r="H938" s="122">
        <f>[2]Dados!W937</f>
        <v>160</v>
      </c>
      <c r="I938" s="122">
        <f>[2]Dados!X937</f>
        <v>160</v>
      </c>
      <c r="J938" s="122">
        <f>[2]Dados!Y937</f>
        <v>160</v>
      </c>
      <c r="K938" s="122">
        <f>[2]Dados!Z937</f>
        <v>51</v>
      </c>
      <c r="L938" s="122">
        <f>[2]Dados!AA937</f>
        <v>10</v>
      </c>
      <c r="M938" s="122">
        <f>[2]Dados!AB937</f>
        <v>10</v>
      </c>
      <c r="N938" s="122">
        <f>[2]Dados!AC937</f>
        <v>10</v>
      </c>
      <c r="O938" s="122">
        <f>[2]Dados!AD937</f>
        <v>10</v>
      </c>
      <c r="P938" s="125" t="e">
        <f>ROUND(VLOOKUP(A938,#REF!,45,0),0)</f>
        <v>#REF!</v>
      </c>
      <c r="Q938" s="127"/>
    </row>
    <row r="939" spans="1:17" hidden="1" x14ac:dyDescent="0.3">
      <c r="A939" s="122" t="str">
        <f>[2]Dados!$Q938</f>
        <v>21131YYB1F6P1</v>
      </c>
      <c r="B939" s="122" t="str">
        <f>[2]Dados!$H938</f>
        <v>Available Stock</v>
      </c>
      <c r="C939" s="122" t="str">
        <f>[2]Dados!$F938</f>
        <v>LF17Y</v>
      </c>
      <c r="D939" s="122">
        <f>[2]Dados!S938</f>
        <v>200</v>
      </c>
      <c r="E939" s="122">
        <f>[2]Dados!T938</f>
        <v>200</v>
      </c>
      <c r="F939" s="122">
        <f>[2]Dados!U938</f>
        <v>200</v>
      </c>
      <c r="G939" s="122">
        <f>[2]Dados!V938</f>
        <v>200</v>
      </c>
      <c r="H939" s="122">
        <f>[2]Dados!W938</f>
        <v>200</v>
      </c>
      <c r="I939" s="122">
        <f>[2]Dados!X938</f>
        <v>200</v>
      </c>
      <c r="J939" s="122">
        <f>[2]Dados!Y938</f>
        <v>200</v>
      </c>
      <c r="K939" s="122">
        <f>[2]Dados!Z938</f>
        <v>200</v>
      </c>
      <c r="L939" s="122">
        <f>[2]Dados!AA938</f>
        <v>200</v>
      </c>
      <c r="M939" s="122">
        <f>[2]Dados!AB938</f>
        <v>200</v>
      </c>
      <c r="N939" s="122">
        <f>[2]Dados!AC938</f>
        <v>200</v>
      </c>
      <c r="O939" s="122">
        <f>[2]Dados!AD938</f>
        <v>200</v>
      </c>
      <c r="P939" s="125" t="e">
        <f>ROUND(VLOOKUP(A939,#REF!,45,0),0)</f>
        <v>#REF!</v>
      </c>
      <c r="Q939" s="127"/>
    </row>
    <row r="940" spans="1:17" hidden="1" x14ac:dyDescent="0.3">
      <c r="A940" s="122" t="str">
        <f>[2]Dados!$Q939</f>
        <v>21131YYB1F6P1</v>
      </c>
      <c r="B940" s="122" t="str">
        <f>[2]Dados!$H939</f>
        <v>Income</v>
      </c>
      <c r="C940" s="122" t="str">
        <f>[2]Dados!$F939</f>
        <v>LF17Y</v>
      </c>
      <c r="D940" s="122">
        <f>[2]Dados!S939</f>
        <v>0</v>
      </c>
      <c r="E940" s="122">
        <f>[2]Dados!T939</f>
        <v>0</v>
      </c>
      <c r="F940" s="122">
        <f>[2]Dados!U939</f>
        <v>0</v>
      </c>
      <c r="G940" s="122">
        <f>[2]Dados!V939</f>
        <v>0</v>
      </c>
      <c r="H940" s="122">
        <f>[2]Dados!W939</f>
        <v>0</v>
      </c>
      <c r="I940" s="122">
        <f>[2]Dados!X939</f>
        <v>0</v>
      </c>
      <c r="J940" s="122">
        <f>[2]Dados!Y939</f>
        <v>0</v>
      </c>
      <c r="K940" s="122">
        <f>[2]Dados!Z939</f>
        <v>0</v>
      </c>
      <c r="L940" s="122">
        <f>[2]Dados!AA939</f>
        <v>0</v>
      </c>
      <c r="M940" s="122">
        <f>[2]Dados!AB939</f>
        <v>0</v>
      </c>
      <c r="N940" s="122">
        <f>[2]Dados!AC939</f>
        <v>0</v>
      </c>
      <c r="O940" s="122">
        <f>[2]Dados!AD939</f>
        <v>0</v>
      </c>
      <c r="P940" s="125" t="e">
        <f>ROUND(VLOOKUP(A940,#REF!,45,0),0)</f>
        <v>#REF!</v>
      </c>
      <c r="Q940" s="127"/>
    </row>
    <row r="941" spans="1:17" hidden="1" x14ac:dyDescent="0.3">
      <c r="A941" s="122" t="str">
        <f>[2]Dados!$Q940</f>
        <v>21131YYB1F6P1</v>
      </c>
      <c r="B941" s="122" t="str">
        <f>[2]Dados!$H940</f>
        <v>Production Volume</v>
      </c>
      <c r="C941" s="122" t="str">
        <f>[2]Dados!$F940</f>
        <v>LF17Y</v>
      </c>
      <c r="D941" s="122">
        <f>[2]Dados!S940</f>
        <v>0</v>
      </c>
      <c r="E941" s="122">
        <f>[2]Dados!T940</f>
        <v>0</v>
      </c>
      <c r="F941" s="122">
        <f>[2]Dados!U940</f>
        <v>0</v>
      </c>
      <c r="G941" s="122">
        <f>[2]Dados!V940</f>
        <v>0</v>
      </c>
      <c r="H941" s="122">
        <f>[2]Dados!W940</f>
        <v>0</v>
      </c>
      <c r="I941" s="122">
        <f>[2]Dados!X940</f>
        <v>0</v>
      </c>
      <c r="J941" s="122">
        <f>[2]Dados!Y940</f>
        <v>0</v>
      </c>
      <c r="K941" s="122">
        <f>[2]Dados!Z940</f>
        <v>0</v>
      </c>
      <c r="L941" s="122">
        <f>[2]Dados!AA940</f>
        <v>0</v>
      </c>
      <c r="M941" s="122">
        <f>[2]Dados!AB940</f>
        <v>0</v>
      </c>
      <c r="N941" s="122">
        <f>[2]Dados!AC940</f>
        <v>0</v>
      </c>
      <c r="O941" s="122">
        <f>[2]Dados!AD940</f>
        <v>0</v>
      </c>
      <c r="P941" s="125" t="e">
        <f>ROUND(VLOOKUP(A941,#REF!,45,0),0)</f>
        <v>#REF!</v>
      </c>
      <c r="Q941" s="127"/>
    </row>
    <row r="942" spans="1:17" hidden="1" x14ac:dyDescent="0.3">
      <c r="A942" s="122" t="str">
        <f>[2]Dados!$Q941</f>
        <v>21131YYB1F6P1</v>
      </c>
      <c r="B942" s="122" t="str">
        <f>[2]Dados!$H941</f>
        <v>Sales Volume</v>
      </c>
      <c r="C942" s="122" t="str">
        <f>[2]Dados!$F941</f>
        <v>LF17Y</v>
      </c>
      <c r="D942" s="122">
        <f>[2]Dados!S941</f>
        <v>0</v>
      </c>
      <c r="E942" s="122">
        <f>[2]Dados!T941</f>
        <v>0</v>
      </c>
      <c r="F942" s="122">
        <f>[2]Dados!U941</f>
        <v>0</v>
      </c>
      <c r="G942" s="122">
        <f>[2]Dados!V941</f>
        <v>0</v>
      </c>
      <c r="H942" s="122">
        <f>[2]Dados!W941</f>
        <v>0</v>
      </c>
      <c r="I942" s="122">
        <f>[2]Dados!X941</f>
        <v>0</v>
      </c>
      <c r="J942" s="122">
        <f>[2]Dados!Y941</f>
        <v>0</v>
      </c>
      <c r="K942" s="122">
        <f>[2]Dados!Z941</f>
        <v>0</v>
      </c>
      <c r="L942" s="122">
        <f>[2]Dados!AA941</f>
        <v>0</v>
      </c>
      <c r="M942" s="122">
        <f>[2]Dados!AB941</f>
        <v>0</v>
      </c>
      <c r="N942" s="122">
        <f>[2]Dados!AC941</f>
        <v>0</v>
      </c>
      <c r="O942" s="122">
        <f>[2]Dados!AD941</f>
        <v>0</v>
      </c>
      <c r="P942" s="125" t="e">
        <f>ROUND(VLOOKUP(A942,#REF!,45,0),0)</f>
        <v>#REF!</v>
      </c>
      <c r="Q942" s="127"/>
    </row>
    <row r="943" spans="1:17" hidden="1" x14ac:dyDescent="0.3">
      <c r="A943" s="122" t="str">
        <f>[2]Dados!$Q942</f>
        <v>21131YYB1F6P1</v>
      </c>
      <c r="B943" s="122" t="str">
        <f>[2]Dados!$H942</f>
        <v>Stock Volume</v>
      </c>
      <c r="C943" s="122" t="str">
        <f>[2]Dados!$F942</f>
        <v>LF17Y</v>
      </c>
      <c r="D943" s="122">
        <f>[2]Dados!S942</f>
        <v>200</v>
      </c>
      <c r="E943" s="122">
        <f>[2]Dados!T942</f>
        <v>200</v>
      </c>
      <c r="F943" s="122">
        <f>[2]Dados!U942</f>
        <v>200</v>
      </c>
      <c r="G943" s="122">
        <f>[2]Dados!V942</f>
        <v>200</v>
      </c>
      <c r="H943" s="122">
        <f>[2]Dados!W942</f>
        <v>200</v>
      </c>
      <c r="I943" s="122">
        <f>[2]Dados!X942</f>
        <v>200</v>
      </c>
      <c r="J943" s="122">
        <f>[2]Dados!Y942</f>
        <v>200</v>
      </c>
      <c r="K943" s="122">
        <f>[2]Dados!Z942</f>
        <v>200</v>
      </c>
      <c r="L943" s="122">
        <f>[2]Dados!AA942</f>
        <v>200</v>
      </c>
      <c r="M943" s="122">
        <f>[2]Dados!AB942</f>
        <v>200</v>
      </c>
      <c r="N943" s="122">
        <f>[2]Dados!AC942</f>
        <v>200</v>
      </c>
      <c r="O943" s="122">
        <f>[2]Dados!AD942</f>
        <v>200</v>
      </c>
      <c r="P943" s="125" t="e">
        <f>ROUND(VLOOKUP(A943,#REF!,45,0),0)</f>
        <v>#REF!</v>
      </c>
      <c r="Q943" s="127"/>
    </row>
    <row r="944" spans="1:17" hidden="1" x14ac:dyDescent="0.3">
      <c r="A944" s="122" t="str">
        <f>[2]Dados!$Q943</f>
        <v>21131YYB3F6P1</v>
      </c>
      <c r="B944" s="122" t="str">
        <f>[2]Dados!$H943</f>
        <v>Available Stock</v>
      </c>
      <c r="C944" s="122" t="str">
        <f>[2]Dados!$F943</f>
        <v>LF17Y</v>
      </c>
      <c r="D944" s="122">
        <f>[2]Dados!S943</f>
        <v>45</v>
      </c>
      <c r="E944" s="122">
        <f>[2]Dados!T943</f>
        <v>45</v>
      </c>
      <c r="F944" s="122">
        <f>[2]Dados!U943</f>
        <v>0</v>
      </c>
      <c r="G944" s="122">
        <f>[2]Dados!V943</f>
        <v>0</v>
      </c>
      <c r="H944" s="122">
        <f>[2]Dados!W943</f>
        <v>0</v>
      </c>
      <c r="I944" s="122">
        <f>[2]Dados!X943</f>
        <v>0</v>
      </c>
      <c r="J944" s="122">
        <f>[2]Dados!Y943</f>
        <v>0</v>
      </c>
      <c r="K944" s="122">
        <f>[2]Dados!Z943</f>
        <v>0</v>
      </c>
      <c r="L944" s="122">
        <f>[2]Dados!AA943</f>
        <v>0</v>
      </c>
      <c r="M944" s="122">
        <f>[2]Dados!AB943</f>
        <v>0</v>
      </c>
      <c r="N944" s="122">
        <f>[2]Dados!AC943</f>
        <v>0</v>
      </c>
      <c r="O944" s="122">
        <f>[2]Dados!AD943</f>
        <v>0</v>
      </c>
      <c r="P944" s="125" t="e">
        <f>ROUND(VLOOKUP(A944,#REF!,45,0),0)</f>
        <v>#REF!</v>
      </c>
      <c r="Q944" s="127"/>
    </row>
    <row r="945" spans="1:17" x14ac:dyDescent="0.3">
      <c r="A945" s="122" t="str">
        <f>[2]Dados!$Q944</f>
        <v>21131YYB3F6P1</v>
      </c>
      <c r="B945" s="122" t="str">
        <f>[2]Dados!$H944</f>
        <v>Income</v>
      </c>
      <c r="C945" s="122" t="str">
        <f>[2]Dados!$F944</f>
        <v>LF17Y</v>
      </c>
      <c r="D945" s="122">
        <f>[2]Dados!S944</f>
        <v>0</v>
      </c>
      <c r="E945" s="122">
        <f>[2]Dados!T944</f>
        <v>0</v>
      </c>
      <c r="F945" s="122">
        <f>[2]Dados!U944</f>
        <v>51</v>
      </c>
      <c r="G945" s="122">
        <f>[2]Dados!V944</f>
        <v>0</v>
      </c>
      <c r="H945" s="122">
        <f>[2]Dados!W944</f>
        <v>0</v>
      </c>
      <c r="I945" s="122">
        <f>[2]Dados!X944</f>
        <v>0</v>
      </c>
      <c r="J945" s="122">
        <f>[2]Dados!Y944</f>
        <v>0</v>
      </c>
      <c r="K945" s="122">
        <f>[2]Dados!Z944</f>
        <v>0</v>
      </c>
      <c r="L945" s="122">
        <f>[2]Dados!AA944</f>
        <v>0</v>
      </c>
      <c r="M945" s="122">
        <f>[2]Dados!AB944</f>
        <v>0</v>
      </c>
      <c r="N945" s="122">
        <f>[2]Dados!AC944</f>
        <v>0</v>
      </c>
      <c r="O945" s="122">
        <f>[2]Dados!AD944</f>
        <v>0</v>
      </c>
      <c r="P945" s="125" t="e">
        <f>ROUND(VLOOKUP(A945,#REF!,45,0),0)</f>
        <v>#REF!</v>
      </c>
      <c r="Q945" s="127"/>
    </row>
    <row r="946" spans="1:17" hidden="1" x14ac:dyDescent="0.3">
      <c r="A946" s="122" t="str">
        <f>[2]Dados!$Q945</f>
        <v>21131YYB3F6P1</v>
      </c>
      <c r="B946" s="122" t="str">
        <f>[2]Dados!$H945</f>
        <v>Production Volume</v>
      </c>
      <c r="C946" s="122" t="str">
        <f>[2]Dados!$F945</f>
        <v>LF17Y</v>
      </c>
      <c r="D946" s="122">
        <f>[2]Dados!S945</f>
        <v>0</v>
      </c>
      <c r="E946" s="122">
        <f>[2]Dados!T945</f>
        <v>0</v>
      </c>
      <c r="F946" s="122">
        <f>[2]Dados!U945</f>
        <v>7</v>
      </c>
      <c r="G946" s="122">
        <f>[2]Dados!V945</f>
        <v>0</v>
      </c>
      <c r="H946" s="122">
        <f>[2]Dados!W945</f>
        <v>0</v>
      </c>
      <c r="I946" s="122">
        <f>[2]Dados!X945</f>
        <v>0</v>
      </c>
      <c r="J946" s="122">
        <f>[2]Dados!Y945</f>
        <v>0</v>
      </c>
      <c r="K946" s="122">
        <f>[2]Dados!Z945</f>
        <v>0</v>
      </c>
      <c r="L946" s="122">
        <f>[2]Dados!AA945</f>
        <v>0</v>
      </c>
      <c r="M946" s="122">
        <f>[2]Dados!AB945</f>
        <v>0</v>
      </c>
      <c r="N946" s="122">
        <f>[2]Dados!AC945</f>
        <v>0</v>
      </c>
      <c r="O946" s="122">
        <f>[2]Dados!AD945</f>
        <v>0</v>
      </c>
      <c r="P946" s="125" t="e">
        <f>ROUND(VLOOKUP(A946,#REF!,45,0),0)</f>
        <v>#REF!</v>
      </c>
      <c r="Q946" s="127"/>
    </row>
    <row r="947" spans="1:17" hidden="1" x14ac:dyDescent="0.3">
      <c r="A947" s="122" t="str">
        <f>[2]Dados!$Q946</f>
        <v>21131YYB3F6P1</v>
      </c>
      <c r="B947" s="122" t="str">
        <f>[2]Dados!$H946</f>
        <v>Sales Volume</v>
      </c>
      <c r="C947" s="122" t="str">
        <f>[2]Dados!$F946</f>
        <v>LF17Y</v>
      </c>
      <c r="D947" s="122">
        <f>[2]Dados!S946</f>
        <v>0</v>
      </c>
      <c r="E947" s="122">
        <f>[2]Dados!T946</f>
        <v>0</v>
      </c>
      <c r="F947" s="122">
        <f>[2]Dados!U946</f>
        <v>51</v>
      </c>
      <c r="G947" s="122">
        <f>[2]Dados!V946</f>
        <v>0</v>
      </c>
      <c r="H947" s="122">
        <f>[2]Dados!W946</f>
        <v>0</v>
      </c>
      <c r="I947" s="122">
        <f>[2]Dados!X946</f>
        <v>0</v>
      </c>
      <c r="J947" s="122">
        <f>[2]Dados!Y946</f>
        <v>0</v>
      </c>
      <c r="K947" s="122">
        <f>[2]Dados!Z946</f>
        <v>0</v>
      </c>
      <c r="L947" s="122">
        <f>[2]Dados!AA946</f>
        <v>0</v>
      </c>
      <c r="M947" s="122">
        <f>[2]Dados!AB946</f>
        <v>0</v>
      </c>
      <c r="N947" s="122">
        <f>[2]Dados!AC946</f>
        <v>0</v>
      </c>
      <c r="O947" s="122">
        <f>[2]Dados!AD946</f>
        <v>0</v>
      </c>
      <c r="P947" s="125" t="e">
        <f>ROUND(VLOOKUP(A947,#REF!,45,0),0)</f>
        <v>#REF!</v>
      </c>
      <c r="Q947" s="127"/>
    </row>
    <row r="948" spans="1:17" hidden="1" x14ac:dyDescent="0.3">
      <c r="A948" s="122" t="str">
        <f>[2]Dados!$Q947</f>
        <v>21131YYB3F6P1</v>
      </c>
      <c r="B948" s="122" t="str">
        <f>[2]Dados!$H947</f>
        <v>Stock Volume</v>
      </c>
      <c r="C948" s="122" t="str">
        <f>[2]Dados!$F947</f>
        <v>LF17Y</v>
      </c>
      <c r="D948" s="122">
        <f>[2]Dados!S947</f>
        <v>45</v>
      </c>
      <c r="E948" s="122">
        <f>[2]Dados!T947</f>
        <v>45</v>
      </c>
      <c r="F948" s="122">
        <f>[2]Dados!U947</f>
        <v>0</v>
      </c>
      <c r="G948" s="122">
        <f>[2]Dados!V947</f>
        <v>0</v>
      </c>
      <c r="H948" s="122">
        <f>[2]Dados!W947</f>
        <v>0</v>
      </c>
      <c r="I948" s="122">
        <f>[2]Dados!X947</f>
        <v>0</v>
      </c>
      <c r="J948" s="122">
        <f>[2]Dados!Y947</f>
        <v>0</v>
      </c>
      <c r="K948" s="122">
        <f>[2]Dados!Z947</f>
        <v>0</v>
      </c>
      <c r="L948" s="122">
        <f>[2]Dados!AA947</f>
        <v>0</v>
      </c>
      <c r="M948" s="122">
        <f>[2]Dados!AB947</f>
        <v>0</v>
      </c>
      <c r="N948" s="122">
        <f>[2]Dados!AC947</f>
        <v>0</v>
      </c>
      <c r="O948" s="122">
        <f>[2]Dados!AD947</f>
        <v>0</v>
      </c>
      <c r="P948" s="125" t="e">
        <f>ROUND(VLOOKUP(A948,#REF!,45,0),0)</f>
        <v>#REF!</v>
      </c>
      <c r="Q948" s="127"/>
    </row>
    <row r="949" spans="1:17" hidden="1" x14ac:dyDescent="0.3">
      <c r="A949" s="122" t="str">
        <f>[2]Dados!$Q948</f>
        <v>64131YOB106P1</v>
      </c>
      <c r="B949" s="122" t="str">
        <f>[2]Dados!$H948</f>
        <v>Available Stock</v>
      </c>
      <c r="C949" s="122" t="str">
        <f>[2]Dados!$F948</f>
        <v>LF17Y</v>
      </c>
      <c r="D949" s="122">
        <f>[2]Dados!S948</f>
        <v>0</v>
      </c>
      <c r="E949" s="122">
        <f>[2]Dados!T948</f>
        <v>0</v>
      </c>
      <c r="F949" s="122">
        <f>[2]Dados!U948</f>
        <v>0</v>
      </c>
      <c r="G949" s="122">
        <f>[2]Dados!V948</f>
        <v>110</v>
      </c>
      <c r="H949" s="122">
        <f>[2]Dados!W948</f>
        <v>1</v>
      </c>
      <c r="I949" s="122">
        <f>[2]Dados!X948</f>
        <v>1</v>
      </c>
      <c r="J949" s="122">
        <f>[2]Dados!Y948</f>
        <v>1</v>
      </c>
      <c r="K949" s="122">
        <f>[2]Dados!Z948</f>
        <v>1</v>
      </c>
      <c r="L949" s="122">
        <f>[2]Dados!AA948</f>
        <v>1</v>
      </c>
      <c r="M949" s="122">
        <f>[2]Dados!AB948</f>
        <v>1</v>
      </c>
      <c r="N949" s="122">
        <f>[2]Dados!AC948</f>
        <v>1</v>
      </c>
      <c r="O949" s="122">
        <f>[2]Dados!AD948</f>
        <v>1</v>
      </c>
      <c r="P949" s="125" t="e">
        <f>ROUND(VLOOKUP(A949,#REF!,45,0),0)</f>
        <v>#REF!</v>
      </c>
      <c r="Q949" s="127"/>
    </row>
    <row r="950" spans="1:17" hidden="1" x14ac:dyDescent="0.3">
      <c r="A950" s="122" t="str">
        <f>[2]Dados!$Q949</f>
        <v>64131YOB106P1</v>
      </c>
      <c r="B950" s="122" t="str">
        <f>[2]Dados!$H949</f>
        <v>Income</v>
      </c>
      <c r="C950" s="122" t="str">
        <f>[2]Dados!$F949</f>
        <v>LF17Y</v>
      </c>
      <c r="D950" s="122">
        <f>[2]Dados!S949</f>
        <v>0</v>
      </c>
      <c r="E950" s="122">
        <f>[2]Dados!T949</f>
        <v>0</v>
      </c>
      <c r="F950" s="122">
        <f>[2]Dados!U949</f>
        <v>109</v>
      </c>
      <c r="G950" s="122">
        <f>[2]Dados!V949</f>
        <v>0</v>
      </c>
      <c r="H950" s="122">
        <f>[2]Dados!W949</f>
        <v>109</v>
      </c>
      <c r="I950" s="122">
        <f>[2]Dados!X949</f>
        <v>0</v>
      </c>
      <c r="J950" s="122">
        <f>[2]Dados!Y949</f>
        <v>0</v>
      </c>
      <c r="K950" s="122">
        <f>[2]Dados!Z949</f>
        <v>0</v>
      </c>
      <c r="L950" s="122">
        <f>[2]Dados!AA949</f>
        <v>0</v>
      </c>
      <c r="M950" s="122">
        <f>[2]Dados!AB949</f>
        <v>0</v>
      </c>
      <c r="N950" s="122">
        <f>[2]Dados!AC949</f>
        <v>0</v>
      </c>
      <c r="O950" s="122">
        <f>[2]Dados!AD949</f>
        <v>0</v>
      </c>
      <c r="P950" s="125" t="e">
        <f>ROUND(VLOOKUP(A950,#REF!,45,0),0)</f>
        <v>#REF!</v>
      </c>
      <c r="Q950" s="127"/>
    </row>
    <row r="951" spans="1:17" x14ac:dyDescent="0.3">
      <c r="A951" s="122" t="str">
        <f>[2]Dados!$Q950</f>
        <v>64131YOB106P1</v>
      </c>
      <c r="B951" s="122" t="str">
        <f>[2]Dados!$H950</f>
        <v>Production Volume</v>
      </c>
      <c r="C951" s="122" t="str">
        <f>[2]Dados!$F950</f>
        <v>LF17Y</v>
      </c>
      <c r="D951" s="122">
        <f>[2]Dados!S950</f>
        <v>0</v>
      </c>
      <c r="E951" s="122">
        <f>[2]Dados!T950</f>
        <v>0</v>
      </c>
      <c r="F951" s="122">
        <f>[2]Dados!U950</f>
        <v>109</v>
      </c>
      <c r="G951" s="122">
        <f>[2]Dados!V950</f>
        <v>109</v>
      </c>
      <c r="H951" s="122">
        <f>[2]Dados!W950</f>
        <v>0</v>
      </c>
      <c r="I951" s="122">
        <f>[2]Dados!X950</f>
        <v>0</v>
      </c>
      <c r="J951" s="122">
        <f>[2]Dados!Y950</f>
        <v>0</v>
      </c>
      <c r="K951" s="122">
        <f>[2]Dados!Z950</f>
        <v>0</v>
      </c>
      <c r="L951" s="122">
        <f>[2]Dados!AA950</f>
        <v>0</v>
      </c>
      <c r="M951" s="122">
        <f>[2]Dados!AB950</f>
        <v>0</v>
      </c>
      <c r="N951" s="122">
        <f>[2]Dados!AC950</f>
        <v>0</v>
      </c>
      <c r="O951" s="122">
        <f>[2]Dados!AD950</f>
        <v>0</v>
      </c>
      <c r="P951" s="125" t="e">
        <f>ROUND(VLOOKUP(A951,#REF!,45,0),0)</f>
        <v>#REF!</v>
      </c>
      <c r="Q951" s="127"/>
    </row>
    <row r="952" spans="1:17" hidden="1" x14ac:dyDescent="0.3">
      <c r="A952" s="122" t="str">
        <f>[2]Dados!$Q951</f>
        <v>64131YOB106P1</v>
      </c>
      <c r="B952" s="122" t="str">
        <f>[2]Dados!$H951</f>
        <v>Sales Volume</v>
      </c>
      <c r="C952" s="122" t="str">
        <f>[2]Dados!$F951</f>
        <v>LF17Y</v>
      </c>
      <c r="D952" s="122">
        <f>[2]Dados!S951</f>
        <v>0</v>
      </c>
      <c r="E952" s="122">
        <f>[2]Dados!T951</f>
        <v>0</v>
      </c>
      <c r="F952" s="122">
        <f>[2]Dados!U951</f>
        <v>109</v>
      </c>
      <c r="G952" s="122">
        <f>[2]Dados!V951</f>
        <v>0</v>
      </c>
      <c r="H952" s="122">
        <f>[2]Dados!W951</f>
        <v>109</v>
      </c>
      <c r="I952" s="122">
        <f>[2]Dados!X951</f>
        <v>0</v>
      </c>
      <c r="J952" s="122">
        <f>[2]Dados!Y951</f>
        <v>0</v>
      </c>
      <c r="K952" s="122">
        <f>[2]Dados!Z951</f>
        <v>0</v>
      </c>
      <c r="L952" s="122">
        <f>[2]Dados!AA951</f>
        <v>0</v>
      </c>
      <c r="M952" s="122">
        <f>[2]Dados!AB951</f>
        <v>0</v>
      </c>
      <c r="N952" s="122">
        <f>[2]Dados!AC951</f>
        <v>0</v>
      </c>
      <c r="O952" s="122">
        <f>[2]Dados!AD951</f>
        <v>0</v>
      </c>
      <c r="P952" s="125" t="e">
        <f>ROUND(VLOOKUP(A952,#REF!,45,0),0)</f>
        <v>#REF!</v>
      </c>
      <c r="Q952" s="127"/>
    </row>
    <row r="953" spans="1:17" hidden="1" x14ac:dyDescent="0.3">
      <c r="A953" s="122" t="str">
        <f>[2]Dados!$Q952</f>
        <v>64131YOB106P1</v>
      </c>
      <c r="B953" s="122" t="str">
        <f>[2]Dados!$H952</f>
        <v>Stock Volume</v>
      </c>
      <c r="C953" s="122" t="str">
        <f>[2]Dados!$F952</f>
        <v>LF17Y</v>
      </c>
      <c r="D953" s="122">
        <f>[2]Dados!S952</f>
        <v>0</v>
      </c>
      <c r="E953" s="122">
        <f>[2]Dados!T952</f>
        <v>0</v>
      </c>
      <c r="F953" s="122">
        <f>[2]Dados!U952</f>
        <v>0</v>
      </c>
      <c r="G953" s="122">
        <f>[2]Dados!V952</f>
        <v>110</v>
      </c>
      <c r="H953" s="122">
        <f>[2]Dados!W952</f>
        <v>1</v>
      </c>
      <c r="I953" s="122">
        <f>[2]Dados!X952</f>
        <v>1</v>
      </c>
      <c r="J953" s="122">
        <f>[2]Dados!Y952</f>
        <v>1</v>
      </c>
      <c r="K953" s="122">
        <f>[2]Dados!Z952</f>
        <v>1</v>
      </c>
      <c r="L953" s="122">
        <f>[2]Dados!AA952</f>
        <v>1</v>
      </c>
      <c r="M953" s="122">
        <f>[2]Dados!AB952</f>
        <v>1</v>
      </c>
      <c r="N953" s="122">
        <f>[2]Dados!AC952</f>
        <v>1</v>
      </c>
      <c r="O953" s="122">
        <f>[2]Dados!AD952</f>
        <v>1</v>
      </c>
      <c r="P953" s="125" t="e">
        <f>ROUND(VLOOKUP(A953,#REF!,45,0),0)</f>
        <v>#REF!</v>
      </c>
      <c r="Q953" s="127"/>
    </row>
    <row r="954" spans="1:17" hidden="1" x14ac:dyDescent="0.3">
      <c r="A954" s="122" t="str">
        <f>[2]Dados!$Q953</f>
        <v>21151YOB1F6P1</v>
      </c>
      <c r="B954" s="122" t="str">
        <f>[2]Dados!$H953</f>
        <v>Available Stock</v>
      </c>
      <c r="C954" s="122" t="str">
        <f>[2]Dados!$F953</f>
        <v>LF20Y</v>
      </c>
      <c r="D954" s="122">
        <f>[2]Dados!S953</f>
        <v>241</v>
      </c>
      <c r="E954" s="122">
        <f>[2]Dados!T953</f>
        <v>241</v>
      </c>
      <c r="F954" s="122">
        <f>[2]Dados!U953</f>
        <v>241</v>
      </c>
      <c r="G954" s="122">
        <f>[2]Dados!V953</f>
        <v>241</v>
      </c>
      <c r="H954" s="122">
        <f>[2]Dados!W953</f>
        <v>241</v>
      </c>
      <c r="I954" s="122">
        <f>[2]Dados!X953</f>
        <v>241</v>
      </c>
      <c r="J954" s="122">
        <f>[2]Dados!Y953</f>
        <v>241</v>
      </c>
      <c r="K954" s="122">
        <f>[2]Dados!Z953</f>
        <v>132</v>
      </c>
      <c r="L954" s="122">
        <f>[2]Dados!AA953</f>
        <v>23</v>
      </c>
      <c r="M954" s="122">
        <f>[2]Dados!AB953</f>
        <v>23</v>
      </c>
      <c r="N954" s="122">
        <f>[2]Dados!AC953</f>
        <v>0</v>
      </c>
      <c r="O954" s="122">
        <f>[2]Dados!AD953</f>
        <v>0</v>
      </c>
      <c r="P954" s="125" t="e">
        <f>ROUND(VLOOKUP(A954,#REF!,45,0),0)</f>
        <v>#REF!</v>
      </c>
      <c r="Q954" s="127"/>
    </row>
    <row r="955" spans="1:17" hidden="1" x14ac:dyDescent="0.3">
      <c r="A955" s="122" t="str">
        <f>[2]Dados!$Q954</f>
        <v>21151YOB1F6P1</v>
      </c>
      <c r="B955" s="122" t="str">
        <f>[2]Dados!$H954</f>
        <v>Income</v>
      </c>
      <c r="C955" s="122" t="str">
        <f>[2]Dados!$F954</f>
        <v>LF20Y</v>
      </c>
      <c r="D955" s="122">
        <f>[2]Dados!S954</f>
        <v>0</v>
      </c>
      <c r="E955" s="122">
        <f>[2]Dados!T954</f>
        <v>0</v>
      </c>
      <c r="F955" s="122">
        <f>[2]Dados!U954</f>
        <v>0</v>
      </c>
      <c r="G955" s="122">
        <f>[2]Dados!V954</f>
        <v>0</v>
      </c>
      <c r="H955" s="122">
        <f>[2]Dados!W954</f>
        <v>0</v>
      </c>
      <c r="I955" s="122">
        <f>[2]Dados!X954</f>
        <v>0</v>
      </c>
      <c r="J955" s="122">
        <f>[2]Dados!Y954</f>
        <v>0</v>
      </c>
      <c r="K955" s="122">
        <f>[2]Dados!Z954</f>
        <v>109</v>
      </c>
      <c r="L955" s="122">
        <f>[2]Dados!AA954</f>
        <v>109</v>
      </c>
      <c r="M955" s="122">
        <f>[2]Dados!AB954</f>
        <v>0</v>
      </c>
      <c r="N955" s="122">
        <f>[2]Dados!AC954</f>
        <v>109</v>
      </c>
      <c r="O955" s="122">
        <f>[2]Dados!AD954</f>
        <v>0</v>
      </c>
      <c r="P955" s="125" t="e">
        <f>ROUND(VLOOKUP(A955,#REF!,45,0),0)</f>
        <v>#REF!</v>
      </c>
      <c r="Q955" s="127"/>
    </row>
    <row r="956" spans="1:17" hidden="1" x14ac:dyDescent="0.3">
      <c r="A956" s="122" t="str">
        <f>[2]Dados!$Q955</f>
        <v>21151YOB1F6P1</v>
      </c>
      <c r="B956" s="122" t="str">
        <f>[2]Dados!$H955</f>
        <v>Production Volume</v>
      </c>
      <c r="C956" s="122" t="str">
        <f>[2]Dados!$F955</f>
        <v>LF20Y</v>
      </c>
      <c r="D956" s="122">
        <f>[2]Dados!S955</f>
        <v>0</v>
      </c>
      <c r="E956" s="122">
        <f>[2]Dados!T955</f>
        <v>0</v>
      </c>
      <c r="F956" s="122">
        <f>[2]Dados!U955</f>
        <v>0</v>
      </c>
      <c r="G956" s="122">
        <f>[2]Dados!V955</f>
        <v>0</v>
      </c>
      <c r="H956" s="122">
        <f>[2]Dados!W955</f>
        <v>0</v>
      </c>
      <c r="I956" s="122">
        <f>[2]Dados!X955</f>
        <v>0</v>
      </c>
      <c r="J956" s="122">
        <f>[2]Dados!Y955</f>
        <v>0</v>
      </c>
      <c r="K956" s="122">
        <f>[2]Dados!Z955</f>
        <v>0</v>
      </c>
      <c r="L956" s="122">
        <f>[2]Dados!AA955</f>
        <v>0</v>
      </c>
      <c r="M956" s="122">
        <f>[2]Dados!AB955</f>
        <v>0</v>
      </c>
      <c r="N956" s="122">
        <f>[2]Dados!AC955</f>
        <v>86</v>
      </c>
      <c r="O956" s="122">
        <f>[2]Dados!AD955</f>
        <v>0</v>
      </c>
      <c r="P956" s="125" t="e">
        <f>ROUND(VLOOKUP(A956,#REF!,45,0),0)</f>
        <v>#REF!</v>
      </c>
      <c r="Q956" s="127"/>
    </row>
    <row r="957" spans="1:17" hidden="1" x14ac:dyDescent="0.3">
      <c r="A957" s="122" t="str">
        <f>[2]Dados!$Q956</f>
        <v>21151YOB1F6P1</v>
      </c>
      <c r="B957" s="122" t="str">
        <f>[2]Dados!$H956</f>
        <v>Sales Volume</v>
      </c>
      <c r="C957" s="122" t="str">
        <f>[2]Dados!$F956</f>
        <v>LF20Y</v>
      </c>
      <c r="D957" s="122">
        <f>[2]Dados!S956</f>
        <v>0</v>
      </c>
      <c r="E957" s="122">
        <f>[2]Dados!T956</f>
        <v>0</v>
      </c>
      <c r="F957" s="122">
        <f>[2]Dados!U956</f>
        <v>0</v>
      </c>
      <c r="G957" s="122">
        <f>[2]Dados!V956</f>
        <v>0</v>
      </c>
      <c r="H957" s="122">
        <f>[2]Dados!W956</f>
        <v>0</v>
      </c>
      <c r="I957" s="122">
        <f>[2]Dados!X956</f>
        <v>0</v>
      </c>
      <c r="J957" s="122">
        <f>[2]Dados!Y956</f>
        <v>0</v>
      </c>
      <c r="K957" s="122">
        <f>[2]Dados!Z956</f>
        <v>109</v>
      </c>
      <c r="L957" s="122">
        <f>[2]Dados!AA956</f>
        <v>109</v>
      </c>
      <c r="M957" s="122">
        <f>[2]Dados!AB956</f>
        <v>0</v>
      </c>
      <c r="N957" s="122">
        <f>[2]Dados!AC956</f>
        <v>109</v>
      </c>
      <c r="O957" s="122">
        <f>[2]Dados!AD956</f>
        <v>0</v>
      </c>
      <c r="P957" s="125" t="e">
        <f>ROUND(VLOOKUP(A957,#REF!,45,0),0)</f>
        <v>#REF!</v>
      </c>
      <c r="Q957" s="127"/>
    </row>
    <row r="958" spans="1:17" hidden="1" x14ac:dyDescent="0.3">
      <c r="A958" s="122" t="str">
        <f>[2]Dados!$Q957</f>
        <v>21151YOB1F6P1</v>
      </c>
      <c r="B958" s="122" t="str">
        <f>[2]Dados!$H957</f>
        <v>Stock Volume</v>
      </c>
      <c r="C958" s="122" t="str">
        <f>[2]Dados!$F957</f>
        <v>LF20Y</v>
      </c>
      <c r="D958" s="122">
        <f>[2]Dados!S957</f>
        <v>241</v>
      </c>
      <c r="E958" s="122">
        <f>[2]Dados!T957</f>
        <v>241</v>
      </c>
      <c r="F958" s="122">
        <f>[2]Dados!U957</f>
        <v>241</v>
      </c>
      <c r="G958" s="122">
        <f>[2]Dados!V957</f>
        <v>241</v>
      </c>
      <c r="H958" s="122">
        <f>[2]Dados!W957</f>
        <v>241</v>
      </c>
      <c r="I958" s="122">
        <f>[2]Dados!X957</f>
        <v>241</v>
      </c>
      <c r="J958" s="122">
        <f>[2]Dados!Y957</f>
        <v>241</v>
      </c>
      <c r="K958" s="122">
        <f>[2]Dados!Z957</f>
        <v>132</v>
      </c>
      <c r="L958" s="122">
        <f>[2]Dados!AA957</f>
        <v>23</v>
      </c>
      <c r="M958" s="122">
        <f>[2]Dados!AB957</f>
        <v>23</v>
      </c>
      <c r="N958" s="122">
        <f>[2]Dados!AC957</f>
        <v>0</v>
      </c>
      <c r="O958" s="122">
        <f>[2]Dados!AD957</f>
        <v>0</v>
      </c>
      <c r="P958" s="125" t="e">
        <f>ROUND(VLOOKUP(A958,#REF!,45,0),0)</f>
        <v>#REF!</v>
      </c>
      <c r="Q958" s="127"/>
    </row>
    <row r="959" spans="1:17" hidden="1" x14ac:dyDescent="0.3">
      <c r="A959" s="122" t="str">
        <f>[2]Dados!$Q958</f>
        <v>21151YYD1F6P1</v>
      </c>
      <c r="B959" s="122" t="str">
        <f>[2]Dados!$H958</f>
        <v>Available Stock</v>
      </c>
      <c r="C959" s="122" t="str">
        <f>[2]Dados!$F958</f>
        <v>LF20Y</v>
      </c>
      <c r="D959" s="122">
        <f>[2]Dados!S958</f>
        <v>76</v>
      </c>
      <c r="E959" s="122">
        <f>[2]Dados!T958</f>
        <v>76</v>
      </c>
      <c r="F959" s="122">
        <f>[2]Dados!U958</f>
        <v>76</v>
      </c>
      <c r="G959" s="122">
        <f>[2]Dados!V958</f>
        <v>76</v>
      </c>
      <c r="H959" s="122">
        <f>[2]Dados!W958</f>
        <v>76</v>
      </c>
      <c r="I959" s="122">
        <f>[2]Dados!X958</f>
        <v>76</v>
      </c>
      <c r="J959" s="122">
        <f>[2]Dados!Y958</f>
        <v>76</v>
      </c>
      <c r="K959" s="122">
        <f>[2]Dados!Z958</f>
        <v>76</v>
      </c>
      <c r="L959" s="122">
        <f>[2]Dados!AA958</f>
        <v>76</v>
      </c>
      <c r="M959" s="122">
        <f>[2]Dados!AB958</f>
        <v>76</v>
      </c>
      <c r="N959" s="122">
        <f>[2]Dados!AC958</f>
        <v>76</v>
      </c>
      <c r="O959" s="122">
        <f>[2]Dados!AD958</f>
        <v>76</v>
      </c>
      <c r="P959" s="125" t="e">
        <f>ROUND(VLOOKUP(A959,#REF!,45,0),0)</f>
        <v>#REF!</v>
      </c>
      <c r="Q959" s="127"/>
    </row>
    <row r="960" spans="1:17" hidden="1" x14ac:dyDescent="0.3">
      <c r="A960" s="122" t="str">
        <f>[2]Dados!$Q959</f>
        <v>21151YYD1F6P1</v>
      </c>
      <c r="B960" s="122" t="str">
        <f>[2]Dados!$H959</f>
        <v>Income</v>
      </c>
      <c r="C960" s="122" t="str">
        <f>[2]Dados!$F959</f>
        <v>LF20Y</v>
      </c>
      <c r="D960" s="122">
        <f>[2]Dados!S959</f>
        <v>0</v>
      </c>
      <c r="E960" s="122">
        <f>[2]Dados!T959</f>
        <v>0</v>
      </c>
      <c r="F960" s="122">
        <f>[2]Dados!U959</f>
        <v>0</v>
      </c>
      <c r="G960" s="122">
        <f>[2]Dados!V959</f>
        <v>0</v>
      </c>
      <c r="H960" s="122">
        <f>[2]Dados!W959</f>
        <v>0</v>
      </c>
      <c r="I960" s="122">
        <f>[2]Dados!X959</f>
        <v>0</v>
      </c>
      <c r="J960" s="122">
        <f>[2]Dados!Y959</f>
        <v>0</v>
      </c>
      <c r="K960" s="122">
        <f>[2]Dados!Z959</f>
        <v>0</v>
      </c>
      <c r="L960" s="122">
        <f>[2]Dados!AA959</f>
        <v>0</v>
      </c>
      <c r="M960" s="122">
        <f>[2]Dados!AB959</f>
        <v>0</v>
      </c>
      <c r="N960" s="122">
        <f>[2]Dados!AC959</f>
        <v>0</v>
      </c>
      <c r="O960" s="122">
        <f>[2]Dados!AD959</f>
        <v>0</v>
      </c>
      <c r="P960" s="125" t="e">
        <f>ROUND(VLOOKUP(A960,#REF!,45,0),0)</f>
        <v>#REF!</v>
      </c>
      <c r="Q960" s="127"/>
    </row>
    <row r="961" spans="1:17" hidden="1" x14ac:dyDescent="0.3">
      <c r="A961" s="122" t="str">
        <f>[2]Dados!$Q960</f>
        <v>21151YYD1F6P1</v>
      </c>
      <c r="B961" s="122" t="str">
        <f>[2]Dados!$H960</f>
        <v>Production Volume</v>
      </c>
      <c r="C961" s="122" t="str">
        <f>[2]Dados!$F960</f>
        <v>LF20Y</v>
      </c>
      <c r="D961" s="122">
        <f>[2]Dados!S960</f>
        <v>0</v>
      </c>
      <c r="E961" s="122">
        <f>[2]Dados!T960</f>
        <v>0</v>
      </c>
      <c r="F961" s="122">
        <f>[2]Dados!U960</f>
        <v>0</v>
      </c>
      <c r="G961" s="122">
        <f>[2]Dados!V960</f>
        <v>0</v>
      </c>
      <c r="H961" s="122">
        <f>[2]Dados!W960</f>
        <v>0</v>
      </c>
      <c r="I961" s="122">
        <f>[2]Dados!X960</f>
        <v>0</v>
      </c>
      <c r="J961" s="122">
        <f>[2]Dados!Y960</f>
        <v>0</v>
      </c>
      <c r="K961" s="122">
        <f>[2]Dados!Z960</f>
        <v>0</v>
      </c>
      <c r="L961" s="122">
        <f>[2]Dados!AA960</f>
        <v>0</v>
      </c>
      <c r="M961" s="122">
        <f>[2]Dados!AB960</f>
        <v>0</v>
      </c>
      <c r="N961" s="122">
        <f>[2]Dados!AC960</f>
        <v>0</v>
      </c>
      <c r="O961" s="122">
        <f>[2]Dados!AD960</f>
        <v>0</v>
      </c>
      <c r="P961" s="125" t="e">
        <f>ROUND(VLOOKUP(A961,#REF!,45,0),0)</f>
        <v>#REF!</v>
      </c>
      <c r="Q961" s="127"/>
    </row>
    <row r="962" spans="1:17" hidden="1" x14ac:dyDescent="0.3">
      <c r="A962" s="122" t="str">
        <f>[2]Dados!$Q961</f>
        <v>21151YYD1F6P1</v>
      </c>
      <c r="B962" s="122" t="str">
        <f>[2]Dados!$H961</f>
        <v>Sales Volume</v>
      </c>
      <c r="C962" s="122" t="str">
        <f>[2]Dados!$F961</f>
        <v>LF20Y</v>
      </c>
      <c r="D962" s="122">
        <f>[2]Dados!S961</f>
        <v>0</v>
      </c>
      <c r="E962" s="122">
        <f>[2]Dados!T961</f>
        <v>0</v>
      </c>
      <c r="F962" s="122">
        <f>[2]Dados!U961</f>
        <v>0</v>
      </c>
      <c r="G962" s="122">
        <f>[2]Dados!V961</f>
        <v>0</v>
      </c>
      <c r="H962" s="122">
        <f>[2]Dados!W961</f>
        <v>0</v>
      </c>
      <c r="I962" s="122">
        <f>[2]Dados!X961</f>
        <v>0</v>
      </c>
      <c r="J962" s="122">
        <f>[2]Dados!Y961</f>
        <v>0</v>
      </c>
      <c r="K962" s="122">
        <f>[2]Dados!Z961</f>
        <v>0</v>
      </c>
      <c r="L962" s="122">
        <f>[2]Dados!AA961</f>
        <v>0</v>
      </c>
      <c r="M962" s="122">
        <f>[2]Dados!AB961</f>
        <v>0</v>
      </c>
      <c r="N962" s="122">
        <f>[2]Dados!AC961</f>
        <v>0</v>
      </c>
      <c r="O962" s="122">
        <f>[2]Dados!AD961</f>
        <v>0</v>
      </c>
      <c r="P962" s="125" t="e">
        <f>ROUND(VLOOKUP(A962,#REF!,45,0),0)</f>
        <v>#REF!</v>
      </c>
      <c r="Q962" s="127"/>
    </row>
    <row r="963" spans="1:17" hidden="1" x14ac:dyDescent="0.3">
      <c r="A963" s="122" t="str">
        <f>[2]Dados!$Q962</f>
        <v>21151YYD1F6P1</v>
      </c>
      <c r="B963" s="122" t="str">
        <f>[2]Dados!$H962</f>
        <v>Stock Volume</v>
      </c>
      <c r="C963" s="122" t="str">
        <f>[2]Dados!$F962</f>
        <v>LF20Y</v>
      </c>
      <c r="D963" s="122">
        <f>[2]Dados!S962</f>
        <v>76</v>
      </c>
      <c r="E963" s="122">
        <f>[2]Dados!T962</f>
        <v>76</v>
      </c>
      <c r="F963" s="122">
        <f>[2]Dados!U962</f>
        <v>76</v>
      </c>
      <c r="G963" s="122">
        <f>[2]Dados!V962</f>
        <v>76</v>
      </c>
      <c r="H963" s="122">
        <f>[2]Dados!W962</f>
        <v>76</v>
      </c>
      <c r="I963" s="122">
        <f>[2]Dados!X962</f>
        <v>76</v>
      </c>
      <c r="J963" s="122">
        <f>[2]Dados!Y962</f>
        <v>76</v>
      </c>
      <c r="K963" s="122">
        <f>[2]Dados!Z962</f>
        <v>76</v>
      </c>
      <c r="L963" s="122">
        <f>[2]Dados!AA962</f>
        <v>76</v>
      </c>
      <c r="M963" s="122">
        <f>[2]Dados!AB962</f>
        <v>76</v>
      </c>
      <c r="N963" s="122">
        <f>[2]Dados!AC962</f>
        <v>76</v>
      </c>
      <c r="O963" s="122">
        <f>[2]Dados!AD962</f>
        <v>76</v>
      </c>
      <c r="P963" s="125" t="e">
        <f>ROUND(VLOOKUP(A963,#REF!,45,0),0)</f>
        <v>#REF!</v>
      </c>
      <c r="Q963" s="127"/>
    </row>
    <row r="964" spans="1:17" hidden="1" x14ac:dyDescent="0.3">
      <c r="A964" s="122" t="str">
        <f>[2]Dados!$Q963</f>
        <v>21151YYD3F6P1</v>
      </c>
      <c r="B964" s="122" t="str">
        <f>[2]Dados!$H963</f>
        <v>Available Stock</v>
      </c>
      <c r="C964" s="122" t="str">
        <f>[2]Dados!$F963</f>
        <v>LF20Y</v>
      </c>
      <c r="D964" s="122">
        <f>[2]Dados!S963</f>
        <v>60</v>
      </c>
      <c r="E964" s="122">
        <f>[2]Dados!T963</f>
        <v>9</v>
      </c>
      <c r="F964" s="122">
        <f>[2]Dados!U963</f>
        <v>9</v>
      </c>
      <c r="G964" s="122">
        <f>[2]Dados!V963</f>
        <v>9</v>
      </c>
      <c r="H964" s="122">
        <f>[2]Dados!W963</f>
        <v>9</v>
      </c>
      <c r="I964" s="122">
        <f>[2]Dados!X963</f>
        <v>9</v>
      </c>
      <c r="J964" s="122">
        <f>[2]Dados!Y963</f>
        <v>9</v>
      </c>
      <c r="K964" s="122">
        <f>[2]Dados!Z963</f>
        <v>9</v>
      </c>
      <c r="L964" s="122">
        <f>[2]Dados!AA963</f>
        <v>9</v>
      </c>
      <c r="M964" s="122">
        <f>[2]Dados!AB963</f>
        <v>9</v>
      </c>
      <c r="N964" s="122">
        <f>[2]Dados!AC963</f>
        <v>9</v>
      </c>
      <c r="O964" s="122">
        <f>[2]Dados!AD963</f>
        <v>9</v>
      </c>
      <c r="P964" s="125" t="e">
        <f>ROUND(VLOOKUP(A964,#REF!,45,0),0)</f>
        <v>#REF!</v>
      </c>
      <c r="Q964" s="127"/>
    </row>
    <row r="965" spans="1:17" hidden="1" x14ac:dyDescent="0.3">
      <c r="A965" s="122" t="str">
        <f>[2]Dados!$Q964</f>
        <v>21151YYD3F6P1</v>
      </c>
      <c r="B965" s="122" t="str">
        <f>[2]Dados!$H964</f>
        <v>Income</v>
      </c>
      <c r="C965" s="122" t="str">
        <f>[2]Dados!$F964</f>
        <v>LF20Y</v>
      </c>
      <c r="D965" s="122">
        <f>[2]Dados!S964</f>
        <v>0</v>
      </c>
      <c r="E965" s="122">
        <f>[2]Dados!T964</f>
        <v>51</v>
      </c>
      <c r="F965" s="122">
        <f>[2]Dados!U964</f>
        <v>0</v>
      </c>
      <c r="G965" s="122">
        <f>[2]Dados!V964</f>
        <v>0</v>
      </c>
      <c r="H965" s="122">
        <f>[2]Dados!W964</f>
        <v>0</v>
      </c>
      <c r="I965" s="122">
        <f>[2]Dados!X964</f>
        <v>0</v>
      </c>
      <c r="J965" s="122">
        <f>[2]Dados!Y964</f>
        <v>0</v>
      </c>
      <c r="K965" s="122">
        <f>[2]Dados!Z964</f>
        <v>0</v>
      </c>
      <c r="L965" s="122">
        <f>[2]Dados!AA964</f>
        <v>0</v>
      </c>
      <c r="M965" s="122">
        <f>[2]Dados!AB964</f>
        <v>0</v>
      </c>
      <c r="N965" s="122">
        <f>[2]Dados!AC964</f>
        <v>0</v>
      </c>
      <c r="O965" s="122">
        <f>[2]Dados!AD964</f>
        <v>0</v>
      </c>
      <c r="P965" s="125" t="e">
        <f>ROUND(VLOOKUP(A965,#REF!,45,0),0)</f>
        <v>#REF!</v>
      </c>
      <c r="Q965" s="127"/>
    </row>
    <row r="966" spans="1:17" hidden="1" x14ac:dyDescent="0.3">
      <c r="A966" s="122" t="str">
        <f>[2]Dados!$Q965</f>
        <v>21151YYD3F6P1</v>
      </c>
      <c r="B966" s="122" t="str">
        <f>[2]Dados!$H965</f>
        <v>Production Volume</v>
      </c>
      <c r="C966" s="122" t="str">
        <f>[2]Dados!$F965</f>
        <v>LF20Y</v>
      </c>
      <c r="D966" s="122">
        <f>[2]Dados!S965</f>
        <v>0</v>
      </c>
      <c r="E966" s="122">
        <f>[2]Dados!T965</f>
        <v>0</v>
      </c>
      <c r="F966" s="122">
        <f>[2]Dados!U965</f>
        <v>0</v>
      </c>
      <c r="G966" s="122">
        <f>[2]Dados!V965</f>
        <v>0</v>
      </c>
      <c r="H966" s="122">
        <f>[2]Dados!W965</f>
        <v>0</v>
      </c>
      <c r="I966" s="122">
        <f>[2]Dados!X965</f>
        <v>0</v>
      </c>
      <c r="J966" s="122">
        <f>[2]Dados!Y965</f>
        <v>0</v>
      </c>
      <c r="K966" s="122">
        <f>[2]Dados!Z965</f>
        <v>0</v>
      </c>
      <c r="L966" s="122">
        <f>[2]Dados!AA965</f>
        <v>0</v>
      </c>
      <c r="M966" s="122">
        <f>[2]Dados!AB965</f>
        <v>0</v>
      </c>
      <c r="N966" s="122">
        <f>[2]Dados!AC965</f>
        <v>0</v>
      </c>
      <c r="O966" s="122">
        <f>[2]Dados!AD965</f>
        <v>0</v>
      </c>
      <c r="P966" s="125" t="e">
        <f>ROUND(VLOOKUP(A966,#REF!,45,0),0)</f>
        <v>#REF!</v>
      </c>
      <c r="Q966" s="127"/>
    </row>
    <row r="967" spans="1:17" hidden="1" x14ac:dyDescent="0.3">
      <c r="A967" s="122" t="str">
        <f>[2]Dados!$Q966</f>
        <v>21151YYD3F6P1</v>
      </c>
      <c r="B967" s="122" t="str">
        <f>[2]Dados!$H966</f>
        <v>Sales Volume</v>
      </c>
      <c r="C967" s="122" t="str">
        <f>[2]Dados!$F966</f>
        <v>LF20Y</v>
      </c>
      <c r="D967" s="122">
        <f>[2]Dados!S966</f>
        <v>0</v>
      </c>
      <c r="E967" s="122">
        <f>[2]Dados!T966</f>
        <v>51</v>
      </c>
      <c r="F967" s="122">
        <f>[2]Dados!U966</f>
        <v>0</v>
      </c>
      <c r="G967" s="122">
        <f>[2]Dados!V966</f>
        <v>0</v>
      </c>
      <c r="H967" s="122">
        <f>[2]Dados!W966</f>
        <v>0</v>
      </c>
      <c r="I967" s="122">
        <f>[2]Dados!X966</f>
        <v>0</v>
      </c>
      <c r="J967" s="122">
        <f>[2]Dados!Y966</f>
        <v>0</v>
      </c>
      <c r="K967" s="122">
        <f>[2]Dados!Z966</f>
        <v>0</v>
      </c>
      <c r="L967" s="122">
        <f>[2]Dados!AA966</f>
        <v>0</v>
      </c>
      <c r="M967" s="122">
        <f>[2]Dados!AB966</f>
        <v>0</v>
      </c>
      <c r="N967" s="122">
        <f>[2]Dados!AC966</f>
        <v>0</v>
      </c>
      <c r="O967" s="122">
        <f>[2]Dados!AD966</f>
        <v>0</v>
      </c>
      <c r="P967" s="125" t="e">
        <f>ROUND(VLOOKUP(A967,#REF!,45,0),0)</f>
        <v>#REF!</v>
      </c>
      <c r="Q967" s="127"/>
    </row>
    <row r="968" spans="1:17" x14ac:dyDescent="0.3">
      <c r="A968" s="122" t="str">
        <f>[2]Dados!$Q967</f>
        <v>21151YYD3F6P1</v>
      </c>
      <c r="B968" s="122" t="str">
        <f>[2]Dados!$H967</f>
        <v>Stock Volume</v>
      </c>
      <c r="C968" s="122" t="str">
        <f>[2]Dados!$F967</f>
        <v>LF20Y</v>
      </c>
      <c r="D968" s="122">
        <f>[2]Dados!S967</f>
        <v>60</v>
      </c>
      <c r="E968" s="122">
        <f>[2]Dados!T967</f>
        <v>9</v>
      </c>
      <c r="F968" s="122">
        <f>[2]Dados!U967</f>
        <v>9</v>
      </c>
      <c r="G968" s="122">
        <f>[2]Dados!V967</f>
        <v>9</v>
      </c>
      <c r="H968" s="122">
        <f>[2]Dados!W967</f>
        <v>9</v>
      </c>
      <c r="I968" s="122">
        <f>[2]Dados!X967</f>
        <v>9</v>
      </c>
      <c r="J968" s="122">
        <f>[2]Dados!Y967</f>
        <v>9</v>
      </c>
      <c r="K968" s="122">
        <f>[2]Dados!Z967</f>
        <v>9</v>
      </c>
      <c r="L968" s="122">
        <f>[2]Dados!AA967</f>
        <v>9</v>
      </c>
      <c r="M968" s="122">
        <f>[2]Dados!AB967</f>
        <v>9</v>
      </c>
      <c r="N968" s="122">
        <f>[2]Dados!AC967</f>
        <v>9</v>
      </c>
      <c r="O968" s="122">
        <f>[2]Dados!AD967</f>
        <v>9</v>
      </c>
      <c r="P968" s="125" t="e">
        <f>ROUND(VLOOKUP(A968,#REF!,45,0),0)</f>
        <v>#REF!</v>
      </c>
      <c r="Q968" s="127"/>
    </row>
    <row r="969" spans="1:17" hidden="1" x14ac:dyDescent="0.3">
      <c r="A969" s="122" t="str">
        <f>[2]Dados!$Q968</f>
        <v>64151YOB106P1</v>
      </c>
      <c r="B969" s="122" t="str">
        <f>[2]Dados!$H968</f>
        <v>Available Stock</v>
      </c>
      <c r="C969" s="122" t="str">
        <f>[2]Dados!$F968</f>
        <v>LF20Y</v>
      </c>
      <c r="D969" s="122">
        <f>[2]Dados!S968</f>
        <v>1</v>
      </c>
      <c r="E969" s="122">
        <f>[2]Dados!T968</f>
        <v>1</v>
      </c>
      <c r="F969" s="122">
        <f>[2]Dados!U968</f>
        <v>0</v>
      </c>
      <c r="G969" s="122">
        <f>[2]Dados!V968</f>
        <v>11</v>
      </c>
      <c r="H969" s="122">
        <f>[2]Dados!W968</f>
        <v>11</v>
      </c>
      <c r="I969" s="122">
        <f>[2]Dados!X968</f>
        <v>11</v>
      </c>
      <c r="J969" s="122">
        <f>[2]Dados!Y968</f>
        <v>11</v>
      </c>
      <c r="K969" s="122">
        <f>[2]Dados!Z968</f>
        <v>11</v>
      </c>
      <c r="L969" s="122">
        <f>[2]Dados!AA968</f>
        <v>11</v>
      </c>
      <c r="M969" s="122">
        <f>[2]Dados!AB968</f>
        <v>11</v>
      </c>
      <c r="N969" s="122">
        <f>[2]Dados!AC968</f>
        <v>11</v>
      </c>
      <c r="O969" s="122">
        <f>[2]Dados!AD968</f>
        <v>11</v>
      </c>
      <c r="P969" s="125" t="e">
        <f>ROUND(VLOOKUP(A969,#REF!,45,0),0)</f>
        <v>#REF!</v>
      </c>
      <c r="Q969" s="127"/>
    </row>
    <row r="970" spans="1:17" hidden="1" x14ac:dyDescent="0.3">
      <c r="A970" s="122" t="str">
        <f>[2]Dados!$Q969</f>
        <v>64151YOB106P1</v>
      </c>
      <c r="B970" s="122" t="str">
        <f>[2]Dados!$H969</f>
        <v>Income</v>
      </c>
      <c r="C970" s="122" t="str">
        <f>[2]Dados!$F969</f>
        <v>LF20Y</v>
      </c>
      <c r="D970" s="122">
        <f>[2]Dados!S969</f>
        <v>0</v>
      </c>
      <c r="E970" s="122">
        <f>[2]Dados!T969</f>
        <v>0</v>
      </c>
      <c r="F970" s="122">
        <f>[2]Dados!U969</f>
        <v>218</v>
      </c>
      <c r="G970" s="122">
        <f>[2]Dados!V969</f>
        <v>109</v>
      </c>
      <c r="H970" s="122">
        <f>[2]Dados!W969</f>
        <v>0</v>
      </c>
      <c r="I970" s="122">
        <f>[2]Dados!X969</f>
        <v>0</v>
      </c>
      <c r="J970" s="122">
        <f>[2]Dados!Y969</f>
        <v>0</v>
      </c>
      <c r="K970" s="122">
        <f>[2]Dados!Z969</f>
        <v>0</v>
      </c>
      <c r="L970" s="122">
        <f>[2]Dados!AA969</f>
        <v>0</v>
      </c>
      <c r="M970" s="122">
        <f>[2]Dados!AB969</f>
        <v>0</v>
      </c>
      <c r="N970" s="122">
        <f>[2]Dados!AC969</f>
        <v>0</v>
      </c>
      <c r="O970" s="122">
        <f>[2]Dados!AD969</f>
        <v>0</v>
      </c>
      <c r="P970" s="125" t="e">
        <f>ROUND(VLOOKUP(A970,#REF!,45,0),0)</f>
        <v>#REF!</v>
      </c>
      <c r="Q970" s="127"/>
    </row>
    <row r="971" spans="1:17" hidden="1" x14ac:dyDescent="0.3">
      <c r="A971" s="122" t="str">
        <f>[2]Dados!$Q970</f>
        <v>64151YOB106P1</v>
      </c>
      <c r="B971" s="122" t="str">
        <f>[2]Dados!$H970</f>
        <v>Production Volume</v>
      </c>
      <c r="C971" s="122" t="str">
        <f>[2]Dados!$F970</f>
        <v>LF20Y</v>
      </c>
      <c r="D971" s="122">
        <f>[2]Dados!S970</f>
        <v>0</v>
      </c>
      <c r="E971" s="122">
        <f>[2]Dados!T970</f>
        <v>0</v>
      </c>
      <c r="F971" s="122">
        <f>[2]Dados!U970</f>
        <v>217</v>
      </c>
      <c r="G971" s="122">
        <f>[2]Dados!V970</f>
        <v>120</v>
      </c>
      <c r="H971" s="122">
        <f>[2]Dados!W970</f>
        <v>0</v>
      </c>
      <c r="I971" s="122">
        <f>[2]Dados!X970</f>
        <v>0</v>
      </c>
      <c r="J971" s="122">
        <f>[2]Dados!Y970</f>
        <v>0</v>
      </c>
      <c r="K971" s="122">
        <f>[2]Dados!Z970</f>
        <v>0</v>
      </c>
      <c r="L971" s="122">
        <f>[2]Dados!AA970</f>
        <v>0</v>
      </c>
      <c r="M971" s="122">
        <f>[2]Dados!AB970</f>
        <v>0</v>
      </c>
      <c r="N971" s="122">
        <f>[2]Dados!AC970</f>
        <v>0</v>
      </c>
      <c r="O971" s="122">
        <f>[2]Dados!AD970</f>
        <v>0</v>
      </c>
      <c r="P971" s="125" t="e">
        <f>ROUND(VLOOKUP(A971,#REF!,45,0),0)</f>
        <v>#REF!</v>
      </c>
      <c r="Q971" s="127"/>
    </row>
    <row r="972" spans="1:17" hidden="1" x14ac:dyDescent="0.3">
      <c r="A972" s="122" t="str">
        <f>[2]Dados!$Q971</f>
        <v>64151YOB106P1</v>
      </c>
      <c r="B972" s="122" t="str">
        <f>[2]Dados!$H971</f>
        <v>Sales Volume</v>
      </c>
      <c r="C972" s="122" t="str">
        <f>[2]Dados!$F971</f>
        <v>LF20Y</v>
      </c>
      <c r="D972" s="122">
        <f>[2]Dados!S971</f>
        <v>0</v>
      </c>
      <c r="E972" s="122">
        <f>[2]Dados!T971</f>
        <v>0</v>
      </c>
      <c r="F972" s="122">
        <f>[2]Dados!U971</f>
        <v>218</v>
      </c>
      <c r="G972" s="122">
        <f>[2]Dados!V971</f>
        <v>109</v>
      </c>
      <c r="H972" s="122">
        <f>[2]Dados!W971</f>
        <v>0</v>
      </c>
      <c r="I972" s="122">
        <f>[2]Dados!X971</f>
        <v>0</v>
      </c>
      <c r="J972" s="122">
        <f>[2]Dados!Y971</f>
        <v>0</v>
      </c>
      <c r="K972" s="122">
        <f>[2]Dados!Z971</f>
        <v>0</v>
      </c>
      <c r="L972" s="122">
        <f>[2]Dados!AA971</f>
        <v>0</v>
      </c>
      <c r="M972" s="122">
        <f>[2]Dados!AB971</f>
        <v>0</v>
      </c>
      <c r="N972" s="122">
        <f>[2]Dados!AC971</f>
        <v>0</v>
      </c>
      <c r="O972" s="122">
        <f>[2]Dados!AD971</f>
        <v>0</v>
      </c>
      <c r="P972" s="125" t="e">
        <f>ROUND(VLOOKUP(A972,#REF!,45,0),0)</f>
        <v>#REF!</v>
      </c>
      <c r="Q972" s="127"/>
    </row>
    <row r="973" spans="1:17" hidden="1" x14ac:dyDescent="0.3">
      <c r="A973" s="122" t="str">
        <f>[2]Dados!$Q972</f>
        <v>64151YOB106P1</v>
      </c>
      <c r="B973" s="122" t="str">
        <f>[2]Dados!$H972</f>
        <v>Stock Volume</v>
      </c>
      <c r="C973" s="122" t="str">
        <f>[2]Dados!$F972</f>
        <v>LF20Y</v>
      </c>
      <c r="D973" s="122">
        <f>[2]Dados!S972</f>
        <v>1</v>
      </c>
      <c r="E973" s="122">
        <f>[2]Dados!T972</f>
        <v>1</v>
      </c>
      <c r="F973" s="122">
        <f>[2]Dados!U972</f>
        <v>0</v>
      </c>
      <c r="G973" s="122">
        <f>[2]Dados!V972</f>
        <v>11</v>
      </c>
      <c r="H973" s="122">
        <f>[2]Dados!W972</f>
        <v>11</v>
      </c>
      <c r="I973" s="122">
        <f>[2]Dados!X972</f>
        <v>11</v>
      </c>
      <c r="J973" s="122">
        <f>[2]Dados!Y972</f>
        <v>11</v>
      </c>
      <c r="K973" s="122">
        <f>[2]Dados!Z972</f>
        <v>11</v>
      </c>
      <c r="L973" s="122">
        <f>[2]Dados!AA972</f>
        <v>11</v>
      </c>
      <c r="M973" s="122">
        <f>[2]Dados!AB972</f>
        <v>11</v>
      </c>
      <c r="N973" s="122">
        <f>[2]Dados!AC972</f>
        <v>11</v>
      </c>
      <c r="O973" s="122">
        <f>[2]Dados!AD972</f>
        <v>11</v>
      </c>
      <c r="P973" s="125" t="e">
        <f>ROUND(VLOOKUP(A973,#REF!,45,0),0)</f>
        <v>#REF!</v>
      </c>
      <c r="Q973" s="127"/>
    </row>
    <row r="974" spans="1:17" hidden="1" x14ac:dyDescent="0.3">
      <c r="A974" s="122" t="str">
        <f>[2]Dados!$Q973</f>
        <v>21061C7A1F6P1</v>
      </c>
      <c r="B974" s="122" t="str">
        <f>[2]Dados!$H973</f>
        <v>Available Stock</v>
      </c>
      <c r="C974" s="122" t="str">
        <f>[2]Dados!$F973</f>
        <v>LFD09</v>
      </c>
      <c r="D974" s="122">
        <f>[2]Dados!S973</f>
        <v>0</v>
      </c>
      <c r="E974" s="122">
        <f>[2]Dados!T973</f>
        <v>0</v>
      </c>
      <c r="F974" s="122">
        <f>[2]Dados!U973</f>
        <v>0</v>
      </c>
      <c r="G974" s="122">
        <f>[2]Dados!V973</f>
        <v>0</v>
      </c>
      <c r="H974" s="122">
        <f>[2]Dados!W973</f>
        <v>0</v>
      </c>
      <c r="I974" s="122">
        <f>[2]Dados!X973</f>
        <v>0</v>
      </c>
      <c r="J974" s="122">
        <f>[2]Dados!Y973</f>
        <v>0</v>
      </c>
      <c r="K974" s="122">
        <f>[2]Dados!Z973</f>
        <v>0</v>
      </c>
      <c r="L974" s="122">
        <f>[2]Dados!AA973</f>
        <v>0</v>
      </c>
      <c r="M974" s="122">
        <f>[2]Dados!AB973</f>
        <v>0</v>
      </c>
      <c r="N974" s="122">
        <f>[2]Dados!AC973</f>
        <v>0</v>
      </c>
      <c r="O974" s="122">
        <f>[2]Dados!AD973</f>
        <v>0</v>
      </c>
      <c r="P974" s="125" t="e">
        <f>ROUND(VLOOKUP(A974,#REF!,45,0),0)</f>
        <v>#REF!</v>
      </c>
      <c r="Q974" s="127"/>
    </row>
    <row r="975" spans="1:17" hidden="1" x14ac:dyDescent="0.3">
      <c r="A975" s="122" t="str">
        <f>[2]Dados!$Q974</f>
        <v>21061C7A1F6P1</v>
      </c>
      <c r="B975" s="122" t="str">
        <f>[2]Dados!$H974</f>
        <v>Income</v>
      </c>
      <c r="C975" s="122" t="str">
        <f>[2]Dados!$F974</f>
        <v>LFD09</v>
      </c>
      <c r="D975" s="122">
        <f>[2]Dados!S974</f>
        <v>0</v>
      </c>
      <c r="E975" s="122">
        <f>[2]Dados!T974</f>
        <v>0</v>
      </c>
      <c r="F975" s="122">
        <f>[2]Dados!U974</f>
        <v>0</v>
      </c>
      <c r="G975" s="122">
        <f>[2]Dados!V974</f>
        <v>0</v>
      </c>
      <c r="H975" s="122">
        <f>[2]Dados!W974</f>
        <v>0</v>
      </c>
      <c r="I975" s="122">
        <f>[2]Dados!X974</f>
        <v>0</v>
      </c>
      <c r="J975" s="122">
        <f>[2]Dados!Y974</f>
        <v>0</v>
      </c>
      <c r="K975" s="122">
        <f>[2]Dados!Z974</f>
        <v>0</v>
      </c>
      <c r="L975" s="122">
        <f>[2]Dados!AA974</f>
        <v>0</v>
      </c>
      <c r="M975" s="122">
        <f>[2]Dados!AB974</f>
        <v>0</v>
      </c>
      <c r="N975" s="122">
        <f>[2]Dados!AC974</f>
        <v>0</v>
      </c>
      <c r="O975" s="122">
        <f>[2]Dados!AD974</f>
        <v>0</v>
      </c>
      <c r="P975" s="125" t="e">
        <f>ROUND(VLOOKUP(A975,#REF!,45,0),0)</f>
        <v>#REF!</v>
      </c>
      <c r="Q975" s="127"/>
    </row>
    <row r="976" spans="1:17" hidden="1" x14ac:dyDescent="0.3">
      <c r="A976" s="122" t="str">
        <f>[2]Dados!$Q975</f>
        <v>21061C7A1F6P1</v>
      </c>
      <c r="B976" s="122" t="str">
        <f>[2]Dados!$H975</f>
        <v>Production Volume</v>
      </c>
      <c r="C976" s="122" t="str">
        <f>[2]Dados!$F975</f>
        <v>LFD09</v>
      </c>
      <c r="D976" s="122">
        <f>[2]Dados!S975</f>
        <v>0</v>
      </c>
      <c r="E976" s="122">
        <f>[2]Dados!T975</f>
        <v>0</v>
      </c>
      <c r="F976" s="122">
        <f>[2]Dados!U975</f>
        <v>0</v>
      </c>
      <c r="G976" s="122">
        <f>[2]Dados!V975</f>
        <v>0</v>
      </c>
      <c r="H976" s="122">
        <f>[2]Dados!W975</f>
        <v>0</v>
      </c>
      <c r="I976" s="122">
        <f>[2]Dados!X975</f>
        <v>0</v>
      </c>
      <c r="J976" s="122">
        <f>[2]Dados!Y975</f>
        <v>0</v>
      </c>
      <c r="K976" s="122">
        <f>[2]Dados!Z975</f>
        <v>0</v>
      </c>
      <c r="L976" s="122">
        <f>[2]Dados!AA975</f>
        <v>0</v>
      </c>
      <c r="M976" s="122">
        <f>[2]Dados!AB975</f>
        <v>0</v>
      </c>
      <c r="N976" s="122">
        <f>[2]Dados!AC975</f>
        <v>0</v>
      </c>
      <c r="O976" s="122">
        <f>[2]Dados!AD975</f>
        <v>0</v>
      </c>
      <c r="P976" s="125" t="e">
        <f>ROUND(VLOOKUP(A976,#REF!,45,0),0)</f>
        <v>#REF!</v>
      </c>
      <c r="Q976" s="127"/>
    </row>
    <row r="977" spans="1:17" hidden="1" x14ac:dyDescent="0.3">
      <c r="A977" s="122" t="str">
        <f>[2]Dados!$Q976</f>
        <v>21061C7A1F6P1</v>
      </c>
      <c r="B977" s="122" t="str">
        <f>[2]Dados!$H976</f>
        <v>Sales Volume</v>
      </c>
      <c r="C977" s="122" t="str">
        <f>[2]Dados!$F976</f>
        <v>LFD09</v>
      </c>
      <c r="D977" s="122">
        <f>[2]Dados!S976</f>
        <v>0</v>
      </c>
      <c r="E977" s="122">
        <f>[2]Dados!T976</f>
        <v>0</v>
      </c>
      <c r="F977" s="122">
        <f>[2]Dados!U976</f>
        <v>0</v>
      </c>
      <c r="G977" s="122">
        <f>[2]Dados!V976</f>
        <v>0</v>
      </c>
      <c r="H977" s="122">
        <f>[2]Dados!W976</f>
        <v>0</v>
      </c>
      <c r="I977" s="122">
        <f>[2]Dados!X976</f>
        <v>0</v>
      </c>
      <c r="J977" s="122">
        <f>[2]Dados!Y976</f>
        <v>0</v>
      </c>
      <c r="K977" s="122">
        <f>[2]Dados!Z976</f>
        <v>0</v>
      </c>
      <c r="L977" s="122">
        <f>[2]Dados!AA976</f>
        <v>0</v>
      </c>
      <c r="M977" s="122">
        <f>[2]Dados!AB976</f>
        <v>0</v>
      </c>
      <c r="N977" s="122">
        <f>[2]Dados!AC976</f>
        <v>0</v>
      </c>
      <c r="O977" s="122">
        <f>[2]Dados!AD976</f>
        <v>0</v>
      </c>
      <c r="P977" s="125" t="e">
        <f>ROUND(VLOOKUP(A977,#REF!,45,0),0)</f>
        <v>#REF!</v>
      </c>
      <c r="Q977" s="127"/>
    </row>
    <row r="978" spans="1:17" hidden="1" x14ac:dyDescent="0.3">
      <c r="A978" s="122" t="str">
        <f>[2]Dados!$Q977</f>
        <v>21061C7A1F6P1</v>
      </c>
      <c r="B978" s="122" t="str">
        <f>[2]Dados!$H977</f>
        <v>Stock Volume</v>
      </c>
      <c r="C978" s="122" t="str">
        <f>[2]Dados!$F977</f>
        <v>LFD09</v>
      </c>
      <c r="D978" s="122">
        <f>[2]Dados!S977</f>
        <v>0</v>
      </c>
      <c r="E978" s="122">
        <f>[2]Dados!T977</f>
        <v>0</v>
      </c>
      <c r="F978" s="122">
        <f>[2]Dados!U977</f>
        <v>0</v>
      </c>
      <c r="G978" s="122">
        <f>[2]Dados!V977</f>
        <v>0</v>
      </c>
      <c r="H978" s="122">
        <f>[2]Dados!W977</f>
        <v>0</v>
      </c>
      <c r="I978" s="122">
        <f>[2]Dados!X977</f>
        <v>0</v>
      </c>
      <c r="J978" s="122">
        <f>[2]Dados!Y977</f>
        <v>0</v>
      </c>
      <c r="K978" s="122">
        <f>[2]Dados!Z977</f>
        <v>0</v>
      </c>
      <c r="L978" s="122">
        <f>[2]Dados!AA977</f>
        <v>0</v>
      </c>
      <c r="M978" s="122">
        <f>[2]Dados!AB977</f>
        <v>0</v>
      </c>
      <c r="N978" s="122">
        <f>[2]Dados!AC977</f>
        <v>0</v>
      </c>
      <c r="O978" s="122">
        <f>[2]Dados!AD977</f>
        <v>0</v>
      </c>
      <c r="P978" s="125" t="e">
        <f>ROUND(VLOOKUP(A978,#REF!,45,0),0)</f>
        <v>#REF!</v>
      </c>
      <c r="Q978" s="127"/>
    </row>
    <row r="979" spans="1:17" hidden="1" x14ac:dyDescent="0.3">
      <c r="A979" s="122" t="str">
        <f>[2]Dados!$Q978</f>
        <v>21061CYA1F6E2</v>
      </c>
      <c r="B979" s="122" t="str">
        <f>[2]Dados!$H978</f>
        <v>Available Stock</v>
      </c>
      <c r="C979" s="122" t="str">
        <f>[2]Dados!$F978</f>
        <v>LFD09</v>
      </c>
      <c r="D979" s="122">
        <f>[2]Dados!S978</f>
        <v>0</v>
      </c>
      <c r="E979" s="122">
        <f>[2]Dados!T978</f>
        <v>0</v>
      </c>
      <c r="F979" s="122">
        <f>[2]Dados!U978</f>
        <v>0</v>
      </c>
      <c r="G979" s="122">
        <f>[2]Dados!V978</f>
        <v>0</v>
      </c>
      <c r="H979" s="122">
        <f>[2]Dados!W978</f>
        <v>0</v>
      </c>
      <c r="I979" s="122">
        <f>[2]Dados!X978</f>
        <v>0</v>
      </c>
      <c r="J979" s="122">
        <f>[2]Dados!Y978</f>
        <v>0</v>
      </c>
      <c r="K979" s="122">
        <f>[2]Dados!Z978</f>
        <v>0</v>
      </c>
      <c r="L979" s="122">
        <f>[2]Dados!AA978</f>
        <v>0</v>
      </c>
      <c r="M979" s="122">
        <f>[2]Dados!AB978</f>
        <v>0</v>
      </c>
      <c r="N979" s="122">
        <f>[2]Dados!AC978</f>
        <v>0</v>
      </c>
      <c r="O979" s="122">
        <f>[2]Dados!AD978</f>
        <v>0</v>
      </c>
      <c r="P979" s="125" t="e">
        <f>ROUND(VLOOKUP(A979,#REF!,45,0),0)</f>
        <v>#REF!</v>
      </c>
      <c r="Q979" s="127"/>
    </row>
    <row r="980" spans="1:17" hidden="1" x14ac:dyDescent="0.3">
      <c r="A980" s="122" t="str">
        <f>[2]Dados!$Q979</f>
        <v>21061CYA1F6E2</v>
      </c>
      <c r="B980" s="122" t="str">
        <f>[2]Dados!$H979</f>
        <v>Income</v>
      </c>
      <c r="C980" s="122" t="str">
        <f>[2]Dados!$F979</f>
        <v>LFD09</v>
      </c>
      <c r="D980" s="122">
        <f>[2]Dados!S979</f>
        <v>0</v>
      </c>
      <c r="E980" s="122">
        <f>[2]Dados!T979</f>
        <v>0</v>
      </c>
      <c r="F980" s="122">
        <f>[2]Dados!U979</f>
        <v>0</v>
      </c>
      <c r="G980" s="122">
        <f>[2]Dados!V979</f>
        <v>0</v>
      </c>
      <c r="H980" s="122">
        <f>[2]Dados!W979</f>
        <v>0</v>
      </c>
      <c r="I980" s="122">
        <f>[2]Dados!X979</f>
        <v>0</v>
      </c>
      <c r="J980" s="122">
        <f>[2]Dados!Y979</f>
        <v>0</v>
      </c>
      <c r="K980" s="122">
        <f>[2]Dados!Z979</f>
        <v>0</v>
      </c>
      <c r="L980" s="122">
        <f>[2]Dados!AA979</f>
        <v>0</v>
      </c>
      <c r="M980" s="122">
        <f>[2]Dados!AB979</f>
        <v>0</v>
      </c>
      <c r="N980" s="122">
        <f>[2]Dados!AC979</f>
        <v>0</v>
      </c>
      <c r="O980" s="122">
        <f>[2]Dados!AD979</f>
        <v>0</v>
      </c>
      <c r="P980" s="125" t="e">
        <f>ROUND(VLOOKUP(A980,#REF!,45,0),0)</f>
        <v>#REF!</v>
      </c>
      <c r="Q980" s="127"/>
    </row>
    <row r="981" spans="1:17" hidden="1" x14ac:dyDescent="0.3">
      <c r="A981" s="122" t="str">
        <f>[2]Dados!$Q980</f>
        <v>21061CYA1F6E2</v>
      </c>
      <c r="B981" s="122" t="str">
        <f>[2]Dados!$H980</f>
        <v>Production Volume</v>
      </c>
      <c r="C981" s="122" t="str">
        <f>[2]Dados!$F980</f>
        <v>LFD09</v>
      </c>
      <c r="D981" s="122">
        <f>[2]Dados!S980</f>
        <v>0</v>
      </c>
      <c r="E981" s="122">
        <f>[2]Dados!T980</f>
        <v>0</v>
      </c>
      <c r="F981" s="122">
        <f>[2]Dados!U980</f>
        <v>0</v>
      </c>
      <c r="G981" s="122">
        <f>[2]Dados!V980</f>
        <v>0</v>
      </c>
      <c r="H981" s="122">
        <f>[2]Dados!W980</f>
        <v>0</v>
      </c>
      <c r="I981" s="122">
        <f>[2]Dados!X980</f>
        <v>0</v>
      </c>
      <c r="J981" s="122">
        <f>[2]Dados!Y980</f>
        <v>0</v>
      </c>
      <c r="K981" s="122">
        <f>[2]Dados!Z980</f>
        <v>0</v>
      </c>
      <c r="L981" s="122">
        <f>[2]Dados!AA980</f>
        <v>0</v>
      </c>
      <c r="M981" s="122">
        <f>[2]Dados!AB980</f>
        <v>0</v>
      </c>
      <c r="N981" s="122">
        <f>[2]Dados!AC980</f>
        <v>0</v>
      </c>
      <c r="O981" s="122">
        <f>[2]Dados!AD980</f>
        <v>0</v>
      </c>
      <c r="P981" s="125" t="e">
        <f>ROUND(VLOOKUP(A981,#REF!,45,0),0)</f>
        <v>#REF!</v>
      </c>
      <c r="Q981" s="127"/>
    </row>
    <row r="982" spans="1:17" hidden="1" x14ac:dyDescent="0.3">
      <c r="A982" s="122" t="str">
        <f>[2]Dados!$Q981</f>
        <v>21061CYA1F6E2</v>
      </c>
      <c r="B982" s="122" t="str">
        <f>[2]Dados!$H981</f>
        <v>Sales Volume</v>
      </c>
      <c r="C982" s="122" t="str">
        <f>[2]Dados!$F981</f>
        <v>LFD09</v>
      </c>
      <c r="D982" s="122">
        <f>[2]Dados!S981</f>
        <v>0</v>
      </c>
      <c r="E982" s="122">
        <f>[2]Dados!T981</f>
        <v>0</v>
      </c>
      <c r="F982" s="122">
        <f>[2]Dados!U981</f>
        <v>0</v>
      </c>
      <c r="G982" s="122">
        <f>[2]Dados!V981</f>
        <v>0</v>
      </c>
      <c r="H982" s="122">
        <f>[2]Dados!W981</f>
        <v>0</v>
      </c>
      <c r="I982" s="122">
        <f>[2]Dados!X981</f>
        <v>0</v>
      </c>
      <c r="J982" s="122">
        <f>[2]Dados!Y981</f>
        <v>0</v>
      </c>
      <c r="K982" s="122">
        <f>[2]Dados!Z981</f>
        <v>0</v>
      </c>
      <c r="L982" s="122">
        <f>[2]Dados!AA981</f>
        <v>0</v>
      </c>
      <c r="M982" s="122">
        <f>[2]Dados!AB981</f>
        <v>0</v>
      </c>
      <c r="N982" s="122">
        <f>[2]Dados!AC981</f>
        <v>0</v>
      </c>
      <c r="O982" s="122">
        <f>[2]Dados!AD981</f>
        <v>0</v>
      </c>
      <c r="P982" s="125" t="e">
        <f>ROUND(VLOOKUP(A982,#REF!,45,0),0)</f>
        <v>#REF!</v>
      </c>
      <c r="Q982" s="127"/>
    </row>
    <row r="983" spans="1:17" hidden="1" x14ac:dyDescent="0.3">
      <c r="A983" s="122" t="str">
        <f>[2]Dados!$Q982</f>
        <v>21061CYA1F6E2</v>
      </c>
      <c r="B983" s="122" t="str">
        <f>[2]Dados!$H982</f>
        <v>Stock Volume</v>
      </c>
      <c r="C983" s="122" t="str">
        <f>[2]Dados!$F982</f>
        <v>LFD09</v>
      </c>
      <c r="D983" s="122">
        <f>[2]Dados!S982</f>
        <v>0</v>
      </c>
      <c r="E983" s="122">
        <f>[2]Dados!T982</f>
        <v>0</v>
      </c>
      <c r="F983" s="122">
        <f>[2]Dados!U982</f>
        <v>0</v>
      </c>
      <c r="G983" s="122">
        <f>[2]Dados!V982</f>
        <v>0</v>
      </c>
      <c r="H983" s="122">
        <f>[2]Dados!W982</f>
        <v>0</v>
      </c>
      <c r="I983" s="122">
        <f>[2]Dados!X982</f>
        <v>0</v>
      </c>
      <c r="J983" s="122">
        <f>[2]Dados!Y982</f>
        <v>0</v>
      </c>
      <c r="K983" s="122">
        <f>[2]Dados!Z982</f>
        <v>0</v>
      </c>
      <c r="L983" s="122">
        <f>[2]Dados!AA982</f>
        <v>0</v>
      </c>
      <c r="M983" s="122">
        <f>[2]Dados!AB982</f>
        <v>0</v>
      </c>
      <c r="N983" s="122">
        <f>[2]Dados!AC982</f>
        <v>0</v>
      </c>
      <c r="O983" s="122">
        <f>[2]Dados!AD982</f>
        <v>0</v>
      </c>
      <c r="P983" s="125" t="e">
        <f>ROUND(VLOOKUP(A983,#REF!,45,0),0)</f>
        <v>#REF!</v>
      </c>
      <c r="Q983" s="127"/>
    </row>
    <row r="984" spans="1:17" hidden="1" x14ac:dyDescent="0.3">
      <c r="A984" s="122" t="str">
        <f>[2]Dados!$Q983</f>
        <v>21091C7A1F6E2</v>
      </c>
      <c r="B984" s="122" t="str">
        <f>[2]Dados!$H983</f>
        <v>Available Stock</v>
      </c>
      <c r="C984" s="122" t="str">
        <f>[2]Dados!$F983</f>
        <v>LFD09</v>
      </c>
      <c r="D984" s="122">
        <f>[2]Dados!S983</f>
        <v>0</v>
      </c>
      <c r="E984" s="122">
        <f>[2]Dados!T983</f>
        <v>0</v>
      </c>
      <c r="F984" s="122">
        <f>[2]Dados!U983</f>
        <v>0</v>
      </c>
      <c r="G984" s="122">
        <f>[2]Dados!V983</f>
        <v>0</v>
      </c>
      <c r="H984" s="122">
        <f>[2]Dados!W983</f>
        <v>0</v>
      </c>
      <c r="I984" s="122">
        <f>[2]Dados!X983</f>
        <v>0</v>
      </c>
      <c r="J984" s="122">
        <f>[2]Dados!Y983</f>
        <v>0</v>
      </c>
      <c r="K984" s="122">
        <f>[2]Dados!Z983</f>
        <v>0</v>
      </c>
      <c r="L984" s="122">
        <f>[2]Dados!AA983</f>
        <v>0</v>
      </c>
      <c r="M984" s="122">
        <f>[2]Dados!AB983</f>
        <v>0</v>
      </c>
      <c r="N984" s="122">
        <f>[2]Dados!AC983</f>
        <v>0</v>
      </c>
      <c r="O984" s="122">
        <f>[2]Dados!AD983</f>
        <v>0</v>
      </c>
      <c r="P984" s="125" t="e">
        <f>ROUND(VLOOKUP(A984,#REF!,45,0),0)</f>
        <v>#REF!</v>
      </c>
      <c r="Q984" s="127"/>
    </row>
    <row r="985" spans="1:17" hidden="1" x14ac:dyDescent="0.3">
      <c r="A985" s="122" t="str">
        <f>[2]Dados!$Q984</f>
        <v>21091C7A1F6E2</v>
      </c>
      <c r="B985" s="122" t="str">
        <f>[2]Dados!$H984</f>
        <v>Income</v>
      </c>
      <c r="C985" s="122" t="str">
        <f>[2]Dados!$F984</f>
        <v>LFD09</v>
      </c>
      <c r="D985" s="122">
        <f>[2]Dados!S984</f>
        <v>0</v>
      </c>
      <c r="E985" s="122">
        <f>[2]Dados!T984</f>
        <v>0</v>
      </c>
      <c r="F985" s="122">
        <f>[2]Dados!U984</f>
        <v>0</v>
      </c>
      <c r="G985" s="122">
        <f>[2]Dados!V984</f>
        <v>0</v>
      </c>
      <c r="H985" s="122">
        <f>[2]Dados!W984</f>
        <v>0</v>
      </c>
      <c r="I985" s="122">
        <f>[2]Dados!X984</f>
        <v>0</v>
      </c>
      <c r="J985" s="122">
        <f>[2]Dados!Y984</f>
        <v>0</v>
      </c>
      <c r="K985" s="122">
        <f>[2]Dados!Z984</f>
        <v>0</v>
      </c>
      <c r="L985" s="122">
        <f>[2]Dados!AA984</f>
        <v>0</v>
      </c>
      <c r="M985" s="122">
        <f>[2]Dados!AB984</f>
        <v>0</v>
      </c>
      <c r="N985" s="122">
        <f>[2]Dados!AC984</f>
        <v>0</v>
      </c>
      <c r="O985" s="122">
        <f>[2]Dados!AD984</f>
        <v>0</v>
      </c>
      <c r="P985" s="125" t="e">
        <f>ROUND(VLOOKUP(A985,#REF!,45,0),0)</f>
        <v>#REF!</v>
      </c>
      <c r="Q985" s="127"/>
    </row>
    <row r="986" spans="1:17" hidden="1" x14ac:dyDescent="0.3">
      <c r="A986" s="122" t="str">
        <f>[2]Dados!$Q985</f>
        <v>21091C7A1F6E2</v>
      </c>
      <c r="B986" s="122" t="str">
        <f>[2]Dados!$H985</f>
        <v>Production Volume</v>
      </c>
      <c r="C986" s="122" t="str">
        <f>[2]Dados!$F985</f>
        <v>LFD09</v>
      </c>
      <c r="D986" s="122">
        <f>[2]Dados!S985</f>
        <v>0</v>
      </c>
      <c r="E986" s="122">
        <f>[2]Dados!T985</f>
        <v>0</v>
      </c>
      <c r="F986" s="122">
        <f>[2]Dados!U985</f>
        <v>0</v>
      </c>
      <c r="G986" s="122">
        <f>[2]Dados!V985</f>
        <v>0</v>
      </c>
      <c r="H986" s="122">
        <f>[2]Dados!W985</f>
        <v>0</v>
      </c>
      <c r="I986" s="122">
        <f>[2]Dados!X985</f>
        <v>0</v>
      </c>
      <c r="J986" s="122">
        <f>[2]Dados!Y985</f>
        <v>0</v>
      </c>
      <c r="K986" s="122">
        <f>[2]Dados!Z985</f>
        <v>0</v>
      </c>
      <c r="L986" s="122">
        <f>[2]Dados!AA985</f>
        <v>0</v>
      </c>
      <c r="M986" s="122">
        <f>[2]Dados!AB985</f>
        <v>0</v>
      </c>
      <c r="N986" s="122">
        <f>[2]Dados!AC985</f>
        <v>0</v>
      </c>
      <c r="O986" s="122">
        <f>[2]Dados!AD985</f>
        <v>0</v>
      </c>
      <c r="P986" s="125" t="e">
        <f>ROUND(VLOOKUP(A986,#REF!,45,0),0)</f>
        <v>#REF!</v>
      </c>
      <c r="Q986" s="127"/>
    </row>
    <row r="987" spans="1:17" hidden="1" x14ac:dyDescent="0.3">
      <c r="A987" s="122" t="str">
        <f>[2]Dados!$Q986</f>
        <v>21091C7A1F6E2</v>
      </c>
      <c r="B987" s="122" t="str">
        <f>[2]Dados!$H986</f>
        <v>Sales Volume</v>
      </c>
      <c r="C987" s="122" t="str">
        <f>[2]Dados!$F986</f>
        <v>LFD09</v>
      </c>
      <c r="D987" s="122">
        <f>[2]Dados!S986</f>
        <v>0</v>
      </c>
      <c r="E987" s="122">
        <f>[2]Dados!T986</f>
        <v>0</v>
      </c>
      <c r="F987" s="122">
        <f>[2]Dados!U986</f>
        <v>0</v>
      </c>
      <c r="G987" s="122">
        <f>[2]Dados!V986</f>
        <v>0</v>
      </c>
      <c r="H987" s="122">
        <f>[2]Dados!W986</f>
        <v>0</v>
      </c>
      <c r="I987" s="122">
        <f>[2]Dados!X986</f>
        <v>0</v>
      </c>
      <c r="J987" s="122">
        <f>[2]Dados!Y986</f>
        <v>0</v>
      </c>
      <c r="K987" s="122">
        <f>[2]Dados!Z986</f>
        <v>0</v>
      </c>
      <c r="L987" s="122">
        <f>[2]Dados!AA986</f>
        <v>0</v>
      </c>
      <c r="M987" s="122">
        <f>[2]Dados!AB986</f>
        <v>0</v>
      </c>
      <c r="N987" s="122">
        <f>[2]Dados!AC986</f>
        <v>0</v>
      </c>
      <c r="O987" s="122">
        <f>[2]Dados!AD986</f>
        <v>0</v>
      </c>
      <c r="P987" s="125" t="e">
        <f>ROUND(VLOOKUP(A987,#REF!,45,0),0)</f>
        <v>#REF!</v>
      </c>
      <c r="Q987" s="127"/>
    </row>
    <row r="988" spans="1:17" hidden="1" x14ac:dyDescent="0.3">
      <c r="A988" s="122" t="str">
        <f>[2]Dados!$Q987</f>
        <v>21091C7A1F6E2</v>
      </c>
      <c r="B988" s="122" t="str">
        <f>[2]Dados!$H987</f>
        <v>Stock Volume</v>
      </c>
      <c r="C988" s="122" t="str">
        <f>[2]Dados!$F987</f>
        <v>LFD09</v>
      </c>
      <c r="D988" s="122">
        <f>[2]Dados!S987</f>
        <v>0</v>
      </c>
      <c r="E988" s="122">
        <f>[2]Dados!T987</f>
        <v>0</v>
      </c>
      <c r="F988" s="122">
        <f>[2]Dados!U987</f>
        <v>0</v>
      </c>
      <c r="G988" s="122">
        <f>[2]Dados!V987</f>
        <v>0</v>
      </c>
      <c r="H988" s="122">
        <f>[2]Dados!W987</f>
        <v>0</v>
      </c>
      <c r="I988" s="122">
        <f>[2]Dados!X987</f>
        <v>0</v>
      </c>
      <c r="J988" s="122">
        <f>[2]Dados!Y987</f>
        <v>0</v>
      </c>
      <c r="K988" s="122">
        <f>[2]Dados!Z987</f>
        <v>0</v>
      </c>
      <c r="L988" s="122">
        <f>[2]Dados!AA987</f>
        <v>0</v>
      </c>
      <c r="M988" s="122">
        <f>[2]Dados!AB987</f>
        <v>0</v>
      </c>
      <c r="N988" s="122">
        <f>[2]Dados!AC987</f>
        <v>0</v>
      </c>
      <c r="O988" s="122">
        <f>[2]Dados!AD987</f>
        <v>0</v>
      </c>
      <c r="P988" s="125" t="e">
        <f>ROUND(VLOOKUP(A988,#REF!,45,0),0)</f>
        <v>#REF!</v>
      </c>
      <c r="Q988" s="127"/>
    </row>
    <row r="989" spans="1:17" hidden="1" x14ac:dyDescent="0.3">
      <c r="A989" s="122" t="str">
        <f>[2]Dados!$Q988</f>
        <v>5713YJFA306P1</v>
      </c>
      <c r="B989" s="122" t="str">
        <f>[2]Dados!$H988</f>
        <v>Available Stock</v>
      </c>
      <c r="C989" s="122" t="str">
        <f>[2]Dados!$F988</f>
        <v>LI13Y</v>
      </c>
      <c r="D989" s="122">
        <f>[2]Dados!S988</f>
        <v>39</v>
      </c>
      <c r="E989" s="122">
        <f>[2]Dados!T988</f>
        <v>40</v>
      </c>
      <c r="F989" s="122">
        <f>[2]Dados!U988</f>
        <v>40</v>
      </c>
      <c r="G989" s="122">
        <f>[2]Dados!V988</f>
        <v>40</v>
      </c>
      <c r="H989" s="122">
        <f>[2]Dados!W988</f>
        <v>40</v>
      </c>
      <c r="I989" s="122">
        <f>[2]Dados!X988</f>
        <v>40</v>
      </c>
      <c r="J989" s="122">
        <f>[2]Dados!Y988</f>
        <v>5</v>
      </c>
      <c r="K989" s="122">
        <f>[2]Dados!Z988</f>
        <v>5</v>
      </c>
      <c r="L989" s="122">
        <f>[2]Dados!AA988</f>
        <v>0</v>
      </c>
      <c r="M989" s="122">
        <f>[2]Dados!AB988</f>
        <v>0</v>
      </c>
      <c r="N989" s="122">
        <f>[2]Dados!AC988</f>
        <v>0</v>
      </c>
      <c r="O989" s="122">
        <f>[2]Dados!AD988</f>
        <v>0</v>
      </c>
      <c r="P989" s="125" t="e">
        <f>ROUND(VLOOKUP(A989,#REF!,45,0),0)</f>
        <v>#REF!</v>
      </c>
      <c r="Q989" s="127"/>
    </row>
    <row r="990" spans="1:17" hidden="1" x14ac:dyDescent="0.3">
      <c r="A990" s="122" t="str">
        <f>[2]Dados!$Q989</f>
        <v>5713YJFA306P1</v>
      </c>
      <c r="B990" s="122" t="str">
        <f>[2]Dados!$H989</f>
        <v>Income</v>
      </c>
      <c r="C990" s="122" t="str">
        <f>[2]Dados!$F989</f>
        <v>LI13Y</v>
      </c>
      <c r="D990" s="122">
        <f>[2]Dados!S989</f>
        <v>0</v>
      </c>
      <c r="E990" s="122">
        <f>[2]Dados!T989</f>
        <v>0</v>
      </c>
      <c r="F990" s="122">
        <f>[2]Dados!U989</f>
        <v>0</v>
      </c>
      <c r="G990" s="122">
        <f>[2]Dados!V989</f>
        <v>0</v>
      </c>
      <c r="H990" s="122">
        <f>[2]Dados!W989</f>
        <v>0</v>
      </c>
      <c r="I990" s="122">
        <f>[2]Dados!X989</f>
        <v>0</v>
      </c>
      <c r="J990" s="122">
        <f>[2]Dados!Y989</f>
        <v>35</v>
      </c>
      <c r="K990" s="122">
        <f>[2]Dados!Z989</f>
        <v>0</v>
      </c>
      <c r="L990" s="122">
        <f>[2]Dados!AA989</f>
        <v>29</v>
      </c>
      <c r="M990" s="122">
        <f>[2]Dados!AB989</f>
        <v>0</v>
      </c>
      <c r="N990" s="122">
        <f>[2]Dados!AC989</f>
        <v>0</v>
      </c>
      <c r="O990" s="122">
        <f>[2]Dados!AD989</f>
        <v>78</v>
      </c>
      <c r="P990" s="125" t="e">
        <f>ROUND(VLOOKUP(A990,#REF!,45,0),0)</f>
        <v>#REF!</v>
      </c>
      <c r="Q990" s="127"/>
    </row>
    <row r="991" spans="1:17" hidden="1" x14ac:dyDescent="0.3">
      <c r="A991" s="122" t="str">
        <f>[2]Dados!$Q990</f>
        <v>5713YJFA306P1</v>
      </c>
      <c r="B991" s="122" t="str">
        <f>[2]Dados!$H990</f>
        <v>Production Volume</v>
      </c>
      <c r="C991" s="122" t="str">
        <f>[2]Dados!$F990</f>
        <v>LI13Y</v>
      </c>
      <c r="D991" s="122">
        <f>[2]Dados!S990</f>
        <v>0</v>
      </c>
      <c r="E991" s="122">
        <f>[2]Dados!T990</f>
        <v>0</v>
      </c>
      <c r="F991" s="122">
        <f>[2]Dados!U990</f>
        <v>0</v>
      </c>
      <c r="G991" s="122">
        <f>[2]Dados!V990</f>
        <v>0</v>
      </c>
      <c r="H991" s="122">
        <f>[2]Dados!W990</f>
        <v>0</v>
      </c>
      <c r="I991" s="122">
        <f>[2]Dados!X990</f>
        <v>0</v>
      </c>
      <c r="J991" s="122">
        <f>[2]Dados!Y990</f>
        <v>0</v>
      </c>
      <c r="K991" s="122">
        <f>[2]Dados!Z990</f>
        <v>0</v>
      </c>
      <c r="L991" s="122">
        <f>[2]Dados!AA990</f>
        <v>24</v>
      </c>
      <c r="M991" s="122">
        <f>[2]Dados!AB990</f>
        <v>0</v>
      </c>
      <c r="N991" s="122">
        <f>[2]Dados!AC990</f>
        <v>0</v>
      </c>
      <c r="O991" s="122">
        <f>[2]Dados!AD990</f>
        <v>78</v>
      </c>
      <c r="P991" s="125" t="e">
        <f>ROUND(VLOOKUP(A991,#REF!,45,0),0)</f>
        <v>#REF!</v>
      </c>
      <c r="Q991" s="127"/>
    </row>
    <row r="992" spans="1:17" hidden="1" x14ac:dyDescent="0.3">
      <c r="A992" s="122" t="str">
        <f>[2]Dados!$Q991</f>
        <v>5713YJFA306P1</v>
      </c>
      <c r="B992" s="122" t="str">
        <f>[2]Dados!$H991</f>
        <v>Sales Volume</v>
      </c>
      <c r="C992" s="122" t="str">
        <f>[2]Dados!$F991</f>
        <v>LI13Y</v>
      </c>
      <c r="D992" s="122">
        <f>[2]Dados!S991</f>
        <v>0</v>
      </c>
      <c r="E992" s="122">
        <f>[2]Dados!T991</f>
        <v>0</v>
      </c>
      <c r="F992" s="122">
        <f>[2]Dados!U991</f>
        <v>0</v>
      </c>
      <c r="G992" s="122">
        <f>[2]Dados!V991</f>
        <v>0</v>
      </c>
      <c r="H992" s="122">
        <f>[2]Dados!W991</f>
        <v>0</v>
      </c>
      <c r="I992" s="122">
        <f>[2]Dados!X991</f>
        <v>0</v>
      </c>
      <c r="J992" s="122">
        <f>[2]Dados!Y991</f>
        <v>35</v>
      </c>
      <c r="K992" s="122">
        <f>[2]Dados!Z991</f>
        <v>0</v>
      </c>
      <c r="L992" s="122">
        <f>[2]Dados!AA991</f>
        <v>29</v>
      </c>
      <c r="M992" s="122">
        <f>[2]Dados!AB991</f>
        <v>0</v>
      </c>
      <c r="N992" s="122">
        <f>[2]Dados!AC991</f>
        <v>0</v>
      </c>
      <c r="O992" s="122">
        <f>[2]Dados!AD991</f>
        <v>78</v>
      </c>
      <c r="P992" s="125" t="e">
        <f>ROUND(VLOOKUP(A992,#REF!,45,0),0)</f>
        <v>#REF!</v>
      </c>
      <c r="Q992" s="127"/>
    </row>
    <row r="993" spans="1:17" hidden="1" x14ac:dyDescent="0.3">
      <c r="A993" s="122" t="str">
        <f>[2]Dados!$Q992</f>
        <v>5713YJFA306P1</v>
      </c>
      <c r="B993" s="122" t="str">
        <f>[2]Dados!$H992</f>
        <v>Stock Volume</v>
      </c>
      <c r="C993" s="122" t="str">
        <f>[2]Dados!$F992</f>
        <v>LI13Y</v>
      </c>
      <c r="D993" s="122">
        <f>[2]Dados!S992</f>
        <v>39</v>
      </c>
      <c r="E993" s="122">
        <f>[2]Dados!T992</f>
        <v>40</v>
      </c>
      <c r="F993" s="122">
        <f>[2]Dados!U992</f>
        <v>40</v>
      </c>
      <c r="G993" s="122">
        <f>[2]Dados!V992</f>
        <v>40</v>
      </c>
      <c r="H993" s="122">
        <f>[2]Dados!W992</f>
        <v>40</v>
      </c>
      <c r="I993" s="122">
        <f>[2]Dados!X992</f>
        <v>40</v>
      </c>
      <c r="J993" s="122">
        <f>[2]Dados!Y992</f>
        <v>5</v>
      </c>
      <c r="K993" s="122">
        <f>[2]Dados!Z992</f>
        <v>5</v>
      </c>
      <c r="L993" s="122">
        <f>[2]Dados!AA992</f>
        <v>0</v>
      </c>
      <c r="M993" s="122">
        <f>[2]Dados!AB992</f>
        <v>0</v>
      </c>
      <c r="N993" s="122">
        <f>[2]Dados!AC992</f>
        <v>0</v>
      </c>
      <c r="O993" s="122">
        <f>[2]Dados!AD992</f>
        <v>0</v>
      </c>
      <c r="P993" s="125" t="e">
        <f>ROUND(VLOOKUP(A993,#REF!,45,0),0)</f>
        <v>#REF!</v>
      </c>
      <c r="Q993" s="127"/>
    </row>
    <row r="994" spans="1:17" hidden="1" x14ac:dyDescent="0.3">
      <c r="A994" s="122" t="str">
        <f>[2]Dados!$Q993</f>
        <v>5714YJFA306P1</v>
      </c>
      <c r="B994" s="122" t="str">
        <f>[2]Dados!$H993</f>
        <v>Available Stock</v>
      </c>
      <c r="C994" s="122" t="str">
        <f>[2]Dados!$F993</f>
        <v>LI14Y</v>
      </c>
      <c r="D994" s="122">
        <f>[2]Dados!S993</f>
        <v>40</v>
      </c>
      <c r="E994" s="122">
        <f>[2]Dados!T993</f>
        <v>40</v>
      </c>
      <c r="F994" s="122">
        <f>[2]Dados!U993</f>
        <v>40</v>
      </c>
      <c r="G994" s="122">
        <f>[2]Dados!V993</f>
        <v>40</v>
      </c>
      <c r="H994" s="122">
        <f>[2]Dados!W993</f>
        <v>40</v>
      </c>
      <c r="I994" s="122">
        <f>[2]Dados!X993</f>
        <v>40</v>
      </c>
      <c r="J994" s="122">
        <f>[2]Dados!Y993</f>
        <v>0</v>
      </c>
      <c r="K994" s="122">
        <f>[2]Dados!Z993</f>
        <v>0</v>
      </c>
      <c r="L994" s="122">
        <f>[2]Dados!AA993</f>
        <v>0</v>
      </c>
      <c r="M994" s="122">
        <f>[2]Dados!AB993</f>
        <v>0</v>
      </c>
      <c r="N994" s="122">
        <f>[2]Dados!AC993</f>
        <v>0</v>
      </c>
      <c r="O994" s="122">
        <f>[2]Dados!AD993</f>
        <v>0</v>
      </c>
      <c r="P994" s="125" t="e">
        <f>ROUND(VLOOKUP(A994,#REF!,45,0),0)</f>
        <v>#REF!</v>
      </c>
      <c r="Q994" s="127"/>
    </row>
    <row r="995" spans="1:17" hidden="1" x14ac:dyDescent="0.3">
      <c r="A995" s="122" t="str">
        <f>[2]Dados!$Q994</f>
        <v>5714YJFA306P1</v>
      </c>
      <c r="B995" s="122" t="str">
        <f>[2]Dados!$H994</f>
        <v>Income</v>
      </c>
      <c r="C995" s="122" t="str">
        <f>[2]Dados!$F994</f>
        <v>LI14Y</v>
      </c>
      <c r="D995" s="122">
        <f>[2]Dados!S994</f>
        <v>0</v>
      </c>
      <c r="E995" s="122">
        <f>[2]Dados!T994</f>
        <v>0</v>
      </c>
      <c r="F995" s="122">
        <f>[2]Dados!U994</f>
        <v>0</v>
      </c>
      <c r="G995" s="122">
        <f>[2]Dados!V994</f>
        <v>0</v>
      </c>
      <c r="H995" s="122">
        <f>[2]Dados!W994</f>
        <v>0</v>
      </c>
      <c r="I995" s="122">
        <f>[2]Dados!X994</f>
        <v>0</v>
      </c>
      <c r="J995" s="122">
        <f>[2]Dados!Y994</f>
        <v>41</v>
      </c>
      <c r="K995" s="122">
        <f>[2]Dados!Z994</f>
        <v>0</v>
      </c>
      <c r="L995" s="122">
        <f>[2]Dados!AA994</f>
        <v>0</v>
      </c>
      <c r="M995" s="122">
        <f>[2]Dados!AB994</f>
        <v>0</v>
      </c>
      <c r="N995" s="122">
        <f>[2]Dados!AC994</f>
        <v>94</v>
      </c>
      <c r="O995" s="122">
        <f>[2]Dados!AD994</f>
        <v>0</v>
      </c>
      <c r="P995" s="125" t="e">
        <f>ROUND(VLOOKUP(A995,#REF!,45,0),0)</f>
        <v>#REF!</v>
      </c>
      <c r="Q995" s="127"/>
    </row>
    <row r="996" spans="1:17" hidden="1" x14ac:dyDescent="0.3">
      <c r="A996" s="122" t="str">
        <f>[2]Dados!$Q995</f>
        <v>5714YJFA306P1</v>
      </c>
      <c r="B996" s="122" t="str">
        <f>[2]Dados!$H995</f>
        <v>Production Volume</v>
      </c>
      <c r="C996" s="122" t="str">
        <f>[2]Dados!$F995</f>
        <v>LI14Y</v>
      </c>
      <c r="D996" s="122">
        <f>[2]Dados!S995</f>
        <v>0</v>
      </c>
      <c r="E996" s="122">
        <f>[2]Dados!T995</f>
        <v>0</v>
      </c>
      <c r="F996" s="122">
        <f>[2]Dados!U995</f>
        <v>0</v>
      </c>
      <c r="G996" s="122">
        <f>[2]Dados!V995</f>
        <v>0</v>
      </c>
      <c r="H996" s="122">
        <f>[2]Dados!W995</f>
        <v>0</v>
      </c>
      <c r="I996" s="122">
        <f>[2]Dados!X995</f>
        <v>0</v>
      </c>
      <c r="J996" s="122">
        <f>[2]Dados!Y995</f>
        <v>1</v>
      </c>
      <c r="K996" s="122">
        <f>[2]Dados!Z995</f>
        <v>0</v>
      </c>
      <c r="L996" s="122">
        <f>[2]Dados!AA995</f>
        <v>0</v>
      </c>
      <c r="M996" s="122">
        <f>[2]Dados!AB995</f>
        <v>0</v>
      </c>
      <c r="N996" s="122">
        <f>[2]Dados!AC995</f>
        <v>94</v>
      </c>
      <c r="O996" s="122">
        <f>[2]Dados!AD995</f>
        <v>0</v>
      </c>
      <c r="P996" s="125" t="e">
        <f>ROUND(VLOOKUP(A996,#REF!,45,0),0)</f>
        <v>#REF!</v>
      </c>
      <c r="Q996" s="127"/>
    </row>
    <row r="997" spans="1:17" hidden="1" x14ac:dyDescent="0.3">
      <c r="A997" s="122" t="str">
        <f>[2]Dados!$Q996</f>
        <v>5714YJFA306P1</v>
      </c>
      <c r="B997" s="122" t="str">
        <f>[2]Dados!$H996</f>
        <v>Sales Volume</v>
      </c>
      <c r="C997" s="122" t="str">
        <f>[2]Dados!$F996</f>
        <v>LI14Y</v>
      </c>
      <c r="D997" s="122">
        <f>[2]Dados!S996</f>
        <v>0</v>
      </c>
      <c r="E997" s="122">
        <f>[2]Dados!T996</f>
        <v>0</v>
      </c>
      <c r="F997" s="122">
        <f>[2]Dados!U996</f>
        <v>0</v>
      </c>
      <c r="G997" s="122">
        <f>[2]Dados!V996</f>
        <v>0</v>
      </c>
      <c r="H997" s="122">
        <f>[2]Dados!W996</f>
        <v>0</v>
      </c>
      <c r="I997" s="122">
        <f>[2]Dados!X996</f>
        <v>0</v>
      </c>
      <c r="J997" s="122">
        <f>[2]Dados!Y996</f>
        <v>41</v>
      </c>
      <c r="K997" s="122">
        <f>[2]Dados!Z996</f>
        <v>0</v>
      </c>
      <c r="L997" s="122">
        <f>[2]Dados!AA996</f>
        <v>0</v>
      </c>
      <c r="M997" s="122">
        <f>[2]Dados!AB996</f>
        <v>0</v>
      </c>
      <c r="N997" s="122">
        <f>[2]Dados!AC996</f>
        <v>94</v>
      </c>
      <c r="O997" s="122">
        <f>[2]Dados!AD996</f>
        <v>0</v>
      </c>
      <c r="P997" s="125" t="e">
        <f>ROUND(VLOOKUP(A997,#REF!,45,0),0)</f>
        <v>#REF!</v>
      </c>
      <c r="Q997" s="127"/>
    </row>
    <row r="998" spans="1:17" hidden="1" x14ac:dyDescent="0.3">
      <c r="A998" s="122" t="str">
        <f>[2]Dados!$Q997</f>
        <v>5714YJFA306P1</v>
      </c>
      <c r="B998" s="122" t="str">
        <f>[2]Dados!$H997</f>
        <v>Stock Volume</v>
      </c>
      <c r="C998" s="122" t="str">
        <f>[2]Dados!$F997</f>
        <v>LI14Y</v>
      </c>
      <c r="D998" s="122">
        <f>[2]Dados!S997</f>
        <v>40</v>
      </c>
      <c r="E998" s="122">
        <f>[2]Dados!T997</f>
        <v>40</v>
      </c>
      <c r="F998" s="122">
        <f>[2]Dados!U997</f>
        <v>40</v>
      </c>
      <c r="G998" s="122">
        <f>[2]Dados!V997</f>
        <v>40</v>
      </c>
      <c r="H998" s="122">
        <f>[2]Dados!W997</f>
        <v>40</v>
      </c>
      <c r="I998" s="122">
        <f>[2]Dados!X997</f>
        <v>40</v>
      </c>
      <c r="J998" s="122">
        <f>[2]Dados!Y997</f>
        <v>0</v>
      </c>
      <c r="K998" s="122">
        <f>[2]Dados!Z997</f>
        <v>0</v>
      </c>
      <c r="L998" s="122">
        <f>[2]Dados!AA997</f>
        <v>0</v>
      </c>
      <c r="M998" s="122">
        <f>[2]Dados!AB997</f>
        <v>0</v>
      </c>
      <c r="N998" s="122">
        <f>[2]Dados!AC997</f>
        <v>0</v>
      </c>
      <c r="O998" s="122">
        <f>[2]Dados!AD997</f>
        <v>0</v>
      </c>
      <c r="P998" s="125" t="e">
        <f>ROUND(VLOOKUP(A998,#REF!,45,0),0)</f>
        <v>#REF!</v>
      </c>
      <c r="Q998" s="127"/>
    </row>
    <row r="999" spans="1:17" hidden="1" x14ac:dyDescent="0.3">
      <c r="A999" s="122" t="str">
        <f>[2]Dados!$Q998</f>
        <v>5717CJ9A206P1</v>
      </c>
      <c r="B999" s="122" t="str">
        <f>[2]Dados!$H998</f>
        <v>Available Stock</v>
      </c>
      <c r="C999" s="122" t="str">
        <f>[2]Dados!$F998</f>
        <v>LI17C</v>
      </c>
      <c r="D999" s="122">
        <f>[2]Dados!S998</f>
        <v>78</v>
      </c>
      <c r="E999" s="122">
        <f>[2]Dados!T998</f>
        <v>14</v>
      </c>
      <c r="F999" s="122">
        <f>[2]Dados!U998</f>
        <v>14</v>
      </c>
      <c r="G999" s="122">
        <f>[2]Dados!V998</f>
        <v>14</v>
      </c>
      <c r="H999" s="122">
        <f>[2]Dados!W998</f>
        <v>14</v>
      </c>
      <c r="I999" s="122">
        <f>[2]Dados!X998</f>
        <v>14</v>
      </c>
      <c r="J999" s="122">
        <f>[2]Dados!Y998</f>
        <v>14</v>
      </c>
      <c r="K999" s="122">
        <f>[2]Dados!Z998</f>
        <v>14</v>
      </c>
      <c r="L999" s="122">
        <f>[2]Dados!AA998</f>
        <v>14</v>
      </c>
      <c r="M999" s="122">
        <f>[2]Dados!AB998</f>
        <v>14</v>
      </c>
      <c r="N999" s="122">
        <f>[2]Dados!AC998</f>
        <v>14</v>
      </c>
      <c r="O999" s="122">
        <f>[2]Dados!AD998</f>
        <v>14</v>
      </c>
      <c r="P999" s="125" t="e">
        <f>ROUND(VLOOKUP(A999,#REF!,45,0),0)</f>
        <v>#REF!</v>
      </c>
      <c r="Q999" s="127"/>
    </row>
    <row r="1000" spans="1:17" hidden="1" x14ac:dyDescent="0.3">
      <c r="A1000" s="122" t="str">
        <f>[2]Dados!$Q999</f>
        <v>5717CJ9A206P1</v>
      </c>
      <c r="B1000" s="122" t="str">
        <f>[2]Dados!$H999</f>
        <v>Income</v>
      </c>
      <c r="C1000" s="122" t="str">
        <f>[2]Dados!$F999</f>
        <v>LI17C</v>
      </c>
      <c r="D1000" s="122">
        <f>[2]Dados!S999</f>
        <v>108</v>
      </c>
      <c r="E1000" s="122">
        <f>[2]Dados!T999</f>
        <v>216</v>
      </c>
      <c r="F1000" s="122">
        <f>[2]Dados!U999</f>
        <v>0</v>
      </c>
      <c r="G1000" s="122">
        <f>[2]Dados!V999</f>
        <v>0</v>
      </c>
      <c r="H1000" s="122">
        <f>[2]Dados!W999</f>
        <v>0</v>
      </c>
      <c r="I1000" s="122">
        <f>[2]Dados!X999</f>
        <v>0</v>
      </c>
      <c r="J1000" s="122">
        <f>[2]Dados!Y999</f>
        <v>0</v>
      </c>
      <c r="K1000" s="122">
        <f>[2]Dados!Z999</f>
        <v>0</v>
      </c>
      <c r="L1000" s="122">
        <f>[2]Dados!AA999</f>
        <v>0</v>
      </c>
      <c r="M1000" s="122">
        <f>[2]Dados!AB999</f>
        <v>0</v>
      </c>
      <c r="N1000" s="122">
        <f>[2]Dados!AC999</f>
        <v>0</v>
      </c>
      <c r="O1000" s="122">
        <f>[2]Dados!AD999</f>
        <v>0</v>
      </c>
      <c r="P1000" s="125" t="e">
        <f>ROUND(VLOOKUP(A1000,#REF!,45,0),0)</f>
        <v>#REF!</v>
      </c>
      <c r="Q1000" s="127"/>
    </row>
    <row r="1001" spans="1:17" x14ac:dyDescent="0.3">
      <c r="A1001" s="122" t="str">
        <f>[2]Dados!$Q1000</f>
        <v>5717CJ9A206P1</v>
      </c>
      <c r="B1001" s="122" t="str">
        <f>[2]Dados!$H1000</f>
        <v>Production Volume</v>
      </c>
      <c r="C1001" s="122" t="str">
        <f>[2]Dados!$F1000</f>
        <v>LI17C</v>
      </c>
      <c r="D1001" s="122">
        <f>[2]Dados!S1000</f>
        <v>147</v>
      </c>
      <c r="E1001" s="122">
        <f>[2]Dados!T1000</f>
        <v>151</v>
      </c>
      <c r="F1001" s="122">
        <f>[2]Dados!U1000</f>
        <v>0</v>
      </c>
      <c r="G1001" s="122">
        <f>[2]Dados!V1000</f>
        <v>0</v>
      </c>
      <c r="H1001" s="122">
        <f>[2]Dados!W1000</f>
        <v>0</v>
      </c>
      <c r="I1001" s="122">
        <f>[2]Dados!X1000</f>
        <v>0</v>
      </c>
      <c r="J1001" s="122">
        <f>[2]Dados!Y1000</f>
        <v>0</v>
      </c>
      <c r="K1001" s="122">
        <f>[2]Dados!Z1000</f>
        <v>0</v>
      </c>
      <c r="L1001" s="122">
        <f>[2]Dados!AA1000</f>
        <v>0</v>
      </c>
      <c r="M1001" s="122">
        <f>[2]Dados!AB1000</f>
        <v>0</v>
      </c>
      <c r="N1001" s="122">
        <f>[2]Dados!AC1000</f>
        <v>0</v>
      </c>
      <c r="O1001" s="122">
        <f>[2]Dados!AD1000</f>
        <v>0</v>
      </c>
      <c r="P1001" s="125" t="e">
        <f>ROUND(VLOOKUP(A1001,#REF!,45,0),0)</f>
        <v>#REF!</v>
      </c>
      <c r="Q1001" s="127"/>
    </row>
    <row r="1002" spans="1:17" hidden="1" x14ac:dyDescent="0.3">
      <c r="A1002" s="122" t="str">
        <f>[2]Dados!$Q1001</f>
        <v>5717CJ9A206P1</v>
      </c>
      <c r="B1002" s="122" t="str">
        <f>[2]Dados!$H1001</f>
        <v>Sales Volume</v>
      </c>
      <c r="C1002" s="122" t="str">
        <f>[2]Dados!$F1001</f>
        <v>LI17C</v>
      </c>
      <c r="D1002" s="122">
        <f>[2]Dados!S1001</f>
        <v>108</v>
      </c>
      <c r="E1002" s="122">
        <f>[2]Dados!T1001</f>
        <v>216</v>
      </c>
      <c r="F1002" s="122">
        <f>[2]Dados!U1001</f>
        <v>0</v>
      </c>
      <c r="G1002" s="122">
        <f>[2]Dados!V1001</f>
        <v>0</v>
      </c>
      <c r="H1002" s="122">
        <f>[2]Dados!W1001</f>
        <v>0</v>
      </c>
      <c r="I1002" s="122">
        <f>[2]Dados!X1001</f>
        <v>0</v>
      </c>
      <c r="J1002" s="122">
        <f>[2]Dados!Y1001</f>
        <v>0</v>
      </c>
      <c r="K1002" s="122">
        <f>[2]Dados!Z1001</f>
        <v>0</v>
      </c>
      <c r="L1002" s="122">
        <f>[2]Dados!AA1001</f>
        <v>0</v>
      </c>
      <c r="M1002" s="122">
        <f>[2]Dados!AB1001</f>
        <v>0</v>
      </c>
      <c r="N1002" s="122">
        <f>[2]Dados!AC1001</f>
        <v>0</v>
      </c>
      <c r="O1002" s="122">
        <f>[2]Dados!AD1001</f>
        <v>0</v>
      </c>
      <c r="P1002" s="125" t="e">
        <f>ROUND(VLOOKUP(A1002,#REF!,45,0),0)</f>
        <v>#REF!</v>
      </c>
      <c r="Q1002" s="127"/>
    </row>
    <row r="1003" spans="1:17" hidden="1" x14ac:dyDescent="0.3">
      <c r="A1003" s="122" t="str">
        <f>[2]Dados!$Q1002</f>
        <v>5717CJ9A206P1</v>
      </c>
      <c r="B1003" s="122" t="str">
        <f>[2]Dados!$H1002</f>
        <v>Stock Volume</v>
      </c>
      <c r="C1003" s="122" t="str">
        <f>[2]Dados!$F1002</f>
        <v>LI17C</v>
      </c>
      <c r="D1003" s="122">
        <f>[2]Dados!S1002</f>
        <v>78</v>
      </c>
      <c r="E1003" s="122">
        <f>[2]Dados!T1002</f>
        <v>14</v>
      </c>
      <c r="F1003" s="122">
        <f>[2]Dados!U1002</f>
        <v>14</v>
      </c>
      <c r="G1003" s="122">
        <f>[2]Dados!V1002</f>
        <v>14</v>
      </c>
      <c r="H1003" s="122">
        <f>[2]Dados!W1002</f>
        <v>14</v>
      </c>
      <c r="I1003" s="122">
        <f>[2]Dados!X1002</f>
        <v>14</v>
      </c>
      <c r="J1003" s="122">
        <f>[2]Dados!Y1002</f>
        <v>14</v>
      </c>
      <c r="K1003" s="122">
        <f>[2]Dados!Z1002</f>
        <v>14</v>
      </c>
      <c r="L1003" s="122">
        <f>[2]Dados!AA1002</f>
        <v>14</v>
      </c>
      <c r="M1003" s="122">
        <f>[2]Dados!AB1002</f>
        <v>14</v>
      </c>
      <c r="N1003" s="122">
        <f>[2]Dados!AC1002</f>
        <v>14</v>
      </c>
      <c r="O1003" s="122">
        <f>[2]Dados!AD1002</f>
        <v>14</v>
      </c>
      <c r="P1003" s="125" t="e">
        <f>ROUND(VLOOKUP(A1003,#REF!,45,0),0)</f>
        <v>#REF!</v>
      </c>
      <c r="Q1003" s="127"/>
    </row>
    <row r="1004" spans="1:17" hidden="1" x14ac:dyDescent="0.3">
      <c r="A1004" s="122" t="str">
        <f>[2]Dados!$Q1003</f>
        <v>5717CJQA106P1</v>
      </c>
      <c r="B1004" s="122" t="str">
        <f>[2]Dados!$H1003</f>
        <v>Available Stock</v>
      </c>
      <c r="C1004" s="122" t="str">
        <f>[2]Dados!$F1003</f>
        <v>LI17C</v>
      </c>
      <c r="D1004" s="122">
        <f>[2]Dados!S1003</f>
        <v>1759</v>
      </c>
      <c r="E1004" s="122">
        <f>[2]Dados!T1003</f>
        <v>1764</v>
      </c>
      <c r="F1004" s="122">
        <f>[2]Dados!U1003</f>
        <v>1324</v>
      </c>
      <c r="G1004" s="122">
        <f>[2]Dados!V1003</f>
        <v>677</v>
      </c>
      <c r="H1004" s="122">
        <f>[2]Dados!W1003</f>
        <v>677</v>
      </c>
      <c r="I1004" s="122">
        <f>[2]Dados!X1003</f>
        <v>677</v>
      </c>
      <c r="J1004" s="122">
        <f>[2]Dados!Y1003</f>
        <v>677</v>
      </c>
      <c r="K1004" s="122">
        <f>[2]Dados!Z1003</f>
        <v>383</v>
      </c>
      <c r="L1004" s="122">
        <f>[2]Dados!AA1003</f>
        <v>0</v>
      </c>
      <c r="M1004" s="122">
        <f>[2]Dados!AB1003</f>
        <v>0</v>
      </c>
      <c r="N1004" s="122">
        <f>[2]Dados!AC1003</f>
        <v>0</v>
      </c>
      <c r="O1004" s="122">
        <f>[2]Dados!AD1003</f>
        <v>0</v>
      </c>
      <c r="P1004" s="125" t="e">
        <f>ROUND(VLOOKUP(A1004,#REF!,45,0),0)</f>
        <v>#REF!</v>
      </c>
      <c r="Q1004" s="127"/>
    </row>
    <row r="1005" spans="1:17" hidden="1" x14ac:dyDescent="0.3">
      <c r="A1005" s="122" t="str">
        <f>[2]Dados!$Q1004</f>
        <v>5717CJQA106P1</v>
      </c>
      <c r="B1005" s="122" t="str">
        <f>[2]Dados!$H1004</f>
        <v>Income</v>
      </c>
      <c r="C1005" s="122" t="str">
        <f>[2]Dados!$F1004</f>
        <v>LI17C</v>
      </c>
      <c r="D1005" s="122">
        <f>[2]Dados!S1004</f>
        <v>0</v>
      </c>
      <c r="E1005" s="122">
        <f>[2]Dados!T1004</f>
        <v>0</v>
      </c>
      <c r="F1005" s="122">
        <f>[2]Dados!U1004</f>
        <v>432</v>
      </c>
      <c r="G1005" s="122">
        <f>[2]Dados!V1004</f>
        <v>648</v>
      </c>
      <c r="H1005" s="122">
        <f>[2]Dados!W1004</f>
        <v>0</v>
      </c>
      <c r="I1005" s="122">
        <f>[2]Dados!X1004</f>
        <v>0</v>
      </c>
      <c r="J1005" s="122">
        <f>[2]Dados!Y1004</f>
        <v>0</v>
      </c>
      <c r="K1005" s="122">
        <f>[2]Dados!Z1004</f>
        <v>294</v>
      </c>
      <c r="L1005" s="122">
        <f>[2]Dados!AA1004</f>
        <v>476</v>
      </c>
      <c r="M1005" s="122">
        <f>[2]Dados!AB1004</f>
        <v>476</v>
      </c>
      <c r="N1005" s="122">
        <f>[2]Dados!AC1004</f>
        <v>476</v>
      </c>
      <c r="O1005" s="122">
        <f>[2]Dados!AD1004</f>
        <v>476</v>
      </c>
      <c r="P1005" s="125" t="e">
        <f>ROUND(VLOOKUP(A1005,#REF!,45,0),0)</f>
        <v>#REF!</v>
      </c>
      <c r="Q1005" s="127"/>
    </row>
    <row r="1006" spans="1:17" hidden="1" x14ac:dyDescent="0.3">
      <c r="A1006" s="122" t="str">
        <f>[2]Dados!$Q1005</f>
        <v>5717CJQA106P1</v>
      </c>
      <c r="B1006" s="122" t="str">
        <f>[2]Dados!$H1005</f>
        <v>Production Volume</v>
      </c>
      <c r="C1006" s="122" t="str">
        <f>[2]Dados!$F1005</f>
        <v>LI17C</v>
      </c>
      <c r="D1006" s="122">
        <f>[2]Dados!S1005</f>
        <v>627</v>
      </c>
      <c r="E1006" s="122">
        <f>[2]Dados!T1005</f>
        <v>0</v>
      </c>
      <c r="F1006" s="122">
        <f>[2]Dados!U1005</f>
        <v>0</v>
      </c>
      <c r="G1006" s="122">
        <f>[2]Dados!V1005</f>
        <v>0</v>
      </c>
      <c r="H1006" s="122">
        <f>[2]Dados!W1005</f>
        <v>0</v>
      </c>
      <c r="I1006" s="122">
        <f>[2]Dados!X1005</f>
        <v>0</v>
      </c>
      <c r="J1006" s="122">
        <f>[2]Dados!Y1005</f>
        <v>0</v>
      </c>
      <c r="K1006" s="122">
        <f>[2]Dados!Z1005</f>
        <v>0</v>
      </c>
      <c r="L1006" s="122">
        <f>[2]Dados!AA1005</f>
        <v>93</v>
      </c>
      <c r="M1006" s="122">
        <f>[2]Dados!AB1005</f>
        <v>476</v>
      </c>
      <c r="N1006" s="122">
        <f>[2]Dados!AC1005</f>
        <v>476</v>
      </c>
      <c r="O1006" s="122">
        <f>[2]Dados!AD1005</f>
        <v>476</v>
      </c>
      <c r="P1006" s="125" t="e">
        <f>ROUND(VLOOKUP(A1006,#REF!,45,0),0)</f>
        <v>#REF!</v>
      </c>
      <c r="Q1006" s="127"/>
    </row>
    <row r="1007" spans="1:17" hidden="1" x14ac:dyDescent="0.3">
      <c r="A1007" s="122" t="str">
        <f>[2]Dados!$Q1006</f>
        <v>5717CJQA106P1</v>
      </c>
      <c r="B1007" s="122" t="str">
        <f>[2]Dados!$H1006</f>
        <v>Sales Volume</v>
      </c>
      <c r="C1007" s="122" t="str">
        <f>[2]Dados!$F1006</f>
        <v>LI17C</v>
      </c>
      <c r="D1007" s="122">
        <f>[2]Dados!S1006</f>
        <v>0</v>
      </c>
      <c r="E1007" s="122">
        <f>[2]Dados!T1006</f>
        <v>0</v>
      </c>
      <c r="F1007" s="122">
        <f>[2]Dados!U1006</f>
        <v>432</v>
      </c>
      <c r="G1007" s="122">
        <f>[2]Dados!V1006</f>
        <v>648</v>
      </c>
      <c r="H1007" s="122">
        <f>[2]Dados!W1006</f>
        <v>0</v>
      </c>
      <c r="I1007" s="122">
        <f>[2]Dados!X1006</f>
        <v>0</v>
      </c>
      <c r="J1007" s="122">
        <f>[2]Dados!Y1006</f>
        <v>0</v>
      </c>
      <c r="K1007" s="122">
        <f>[2]Dados!Z1006</f>
        <v>294</v>
      </c>
      <c r="L1007" s="122">
        <f>[2]Dados!AA1006</f>
        <v>476</v>
      </c>
      <c r="M1007" s="122">
        <f>[2]Dados!AB1006</f>
        <v>476</v>
      </c>
      <c r="N1007" s="122">
        <f>[2]Dados!AC1006</f>
        <v>476</v>
      </c>
      <c r="O1007" s="122">
        <f>[2]Dados!AD1006</f>
        <v>476</v>
      </c>
      <c r="P1007" s="125" t="e">
        <f>ROUND(VLOOKUP(A1007,#REF!,45,0),0)</f>
        <v>#REF!</v>
      </c>
      <c r="Q1007" s="127"/>
    </row>
    <row r="1008" spans="1:17" hidden="1" x14ac:dyDescent="0.3">
      <c r="A1008" s="122" t="str">
        <f>[2]Dados!$Q1007</f>
        <v>5717CJQA106P1</v>
      </c>
      <c r="B1008" s="122" t="str">
        <f>[2]Dados!$H1007</f>
        <v>Stock Volume</v>
      </c>
      <c r="C1008" s="122" t="str">
        <f>[2]Dados!$F1007</f>
        <v>LI17C</v>
      </c>
      <c r="D1008" s="122">
        <f>[2]Dados!S1007</f>
        <v>1767</v>
      </c>
      <c r="E1008" s="122">
        <f>[2]Dados!T1007</f>
        <v>1764</v>
      </c>
      <c r="F1008" s="122">
        <f>[2]Dados!U1007</f>
        <v>1332</v>
      </c>
      <c r="G1008" s="122">
        <f>[2]Dados!V1007</f>
        <v>684</v>
      </c>
      <c r="H1008" s="122">
        <f>[2]Dados!W1007</f>
        <v>684</v>
      </c>
      <c r="I1008" s="122">
        <f>[2]Dados!X1007</f>
        <v>684</v>
      </c>
      <c r="J1008" s="122">
        <f>[2]Dados!Y1007</f>
        <v>684</v>
      </c>
      <c r="K1008" s="122">
        <f>[2]Dados!Z1007</f>
        <v>390</v>
      </c>
      <c r="L1008" s="122">
        <f>[2]Dados!AA1007</f>
        <v>7</v>
      </c>
      <c r="M1008" s="122">
        <f>[2]Dados!AB1007</f>
        <v>7</v>
      </c>
      <c r="N1008" s="122">
        <f>[2]Dados!AC1007</f>
        <v>7</v>
      </c>
      <c r="O1008" s="122">
        <f>[2]Dados!AD1007</f>
        <v>7</v>
      </c>
      <c r="P1008" s="125" t="e">
        <f>ROUND(VLOOKUP(A1008,#REF!,45,0),0)</f>
        <v>#REF!</v>
      </c>
      <c r="Q1008" s="127"/>
    </row>
    <row r="1009" spans="1:17" hidden="1" x14ac:dyDescent="0.3">
      <c r="A1009" s="122" t="str">
        <f>[2]Dados!$Q1008</f>
        <v>5717YJDA1F6P1</v>
      </c>
      <c r="B1009" s="122" t="str">
        <f>[2]Dados!$H1008</f>
        <v>Available Stock</v>
      </c>
      <c r="C1009" s="122" t="str">
        <f>[2]Dados!$F1008</f>
        <v>LI17Y</v>
      </c>
      <c r="D1009" s="122">
        <f>[2]Dados!S1008</f>
        <v>93</v>
      </c>
      <c r="E1009" s="122">
        <f>[2]Dados!T1008</f>
        <v>92</v>
      </c>
      <c r="F1009" s="122">
        <f>[2]Dados!U1008</f>
        <v>237</v>
      </c>
      <c r="G1009" s="122">
        <f>[2]Dados!V1008</f>
        <v>8</v>
      </c>
      <c r="H1009" s="122">
        <f>[2]Dados!W1008</f>
        <v>445</v>
      </c>
      <c r="I1009" s="122">
        <f>[2]Dados!X1008</f>
        <v>178</v>
      </c>
      <c r="J1009" s="122">
        <f>[2]Dados!Y1008</f>
        <v>0</v>
      </c>
      <c r="K1009" s="122">
        <f>[2]Dados!Z1008</f>
        <v>0</v>
      </c>
      <c r="L1009" s="122">
        <f>[2]Dados!AA1008</f>
        <v>0</v>
      </c>
      <c r="M1009" s="122">
        <f>[2]Dados!AB1008</f>
        <v>0</v>
      </c>
      <c r="N1009" s="122">
        <f>[2]Dados!AC1008</f>
        <v>0</v>
      </c>
      <c r="O1009" s="122">
        <f>[2]Dados!AD1008</f>
        <v>0</v>
      </c>
      <c r="P1009" s="125" t="e">
        <f>ROUND(VLOOKUP(A1009,#REF!,45,0),0)</f>
        <v>#REF!</v>
      </c>
      <c r="Q1009" s="127"/>
    </row>
    <row r="1010" spans="1:17" hidden="1" x14ac:dyDescent="0.3">
      <c r="A1010" s="122" t="str">
        <f>[2]Dados!$Q1009</f>
        <v>5717YJDA1F6P1</v>
      </c>
      <c r="B1010" s="122" t="str">
        <f>[2]Dados!$H1009</f>
        <v>Income</v>
      </c>
      <c r="C1010" s="122" t="str">
        <f>[2]Dados!$F1009</f>
        <v>LI17Y</v>
      </c>
      <c r="D1010" s="122">
        <f>[2]Dados!S1009</f>
        <v>227</v>
      </c>
      <c r="E1010" s="122">
        <f>[2]Dados!T1009</f>
        <v>250</v>
      </c>
      <c r="F1010" s="122">
        <f>[2]Dados!U1009</f>
        <v>256</v>
      </c>
      <c r="G1010" s="122">
        <f>[2]Dados!V1009</f>
        <v>324</v>
      </c>
      <c r="H1010" s="122">
        <f>[2]Dados!W1009</f>
        <v>156</v>
      </c>
      <c r="I1010" s="122">
        <f>[2]Dados!X1009</f>
        <v>267</v>
      </c>
      <c r="J1010" s="122">
        <f>[2]Dados!Y1009</f>
        <v>308</v>
      </c>
      <c r="K1010" s="122">
        <f>[2]Dados!Z1009</f>
        <v>317</v>
      </c>
      <c r="L1010" s="122">
        <f>[2]Dados!AA1009</f>
        <v>160</v>
      </c>
      <c r="M1010" s="122">
        <f>[2]Dados!AB1009</f>
        <v>428</v>
      </c>
      <c r="N1010" s="122">
        <f>[2]Dados!AC1009</f>
        <v>378</v>
      </c>
      <c r="O1010" s="122">
        <f>[2]Dados!AD1009</f>
        <v>210</v>
      </c>
      <c r="P1010" s="125" t="e">
        <f>ROUND(VLOOKUP(A1010,#REF!,45,0),0)</f>
        <v>#REF!</v>
      </c>
      <c r="Q1010" s="127"/>
    </row>
    <row r="1011" spans="1:17" hidden="1" x14ac:dyDescent="0.3">
      <c r="A1011" s="122" t="str">
        <f>[2]Dados!$Q1010</f>
        <v>5717YJDA1F6P1</v>
      </c>
      <c r="B1011" s="122" t="str">
        <f>[2]Dados!$H1010</f>
        <v>Production Volume</v>
      </c>
      <c r="C1011" s="122" t="str">
        <f>[2]Dados!$F1010</f>
        <v>LI17Y</v>
      </c>
      <c r="D1011" s="122">
        <f>[2]Dados!S1010</f>
        <v>177</v>
      </c>
      <c r="E1011" s="122">
        <f>[2]Dados!T1010</f>
        <v>248</v>
      </c>
      <c r="F1011" s="122">
        <f>[2]Dados!U1010</f>
        <v>402</v>
      </c>
      <c r="G1011" s="122">
        <f>[2]Dados!V1010</f>
        <v>95</v>
      </c>
      <c r="H1011" s="122">
        <f>[2]Dados!W1010</f>
        <v>593</v>
      </c>
      <c r="I1011" s="122">
        <f>[2]Dados!X1010</f>
        <v>0</v>
      </c>
      <c r="J1011" s="122">
        <f>[2]Dados!Y1010</f>
        <v>130</v>
      </c>
      <c r="K1011" s="122">
        <f>[2]Dados!Z1010</f>
        <v>317</v>
      </c>
      <c r="L1011" s="122">
        <f>[2]Dados!AA1010</f>
        <v>160</v>
      </c>
      <c r="M1011" s="122">
        <f>[2]Dados!AB1010</f>
        <v>428</v>
      </c>
      <c r="N1011" s="122">
        <f>[2]Dados!AC1010</f>
        <v>378</v>
      </c>
      <c r="O1011" s="122">
        <f>[2]Dados!AD1010</f>
        <v>210</v>
      </c>
      <c r="P1011" s="125" t="e">
        <f>ROUND(VLOOKUP(A1011,#REF!,45,0),0)</f>
        <v>#REF!</v>
      </c>
      <c r="Q1011" s="127"/>
    </row>
    <row r="1012" spans="1:17" hidden="1" x14ac:dyDescent="0.3">
      <c r="A1012" s="122" t="str">
        <f>[2]Dados!$Q1011</f>
        <v>5717YJDA1F6P1</v>
      </c>
      <c r="B1012" s="122" t="str">
        <f>[2]Dados!$H1011</f>
        <v>Sales Volume</v>
      </c>
      <c r="C1012" s="122" t="str">
        <f>[2]Dados!$F1011</f>
        <v>LI17Y</v>
      </c>
      <c r="D1012" s="122">
        <f>[2]Dados!S1011</f>
        <v>227</v>
      </c>
      <c r="E1012" s="122">
        <f>[2]Dados!T1011</f>
        <v>250</v>
      </c>
      <c r="F1012" s="122">
        <f>[2]Dados!U1011</f>
        <v>256</v>
      </c>
      <c r="G1012" s="122">
        <f>[2]Dados!V1011</f>
        <v>324</v>
      </c>
      <c r="H1012" s="122">
        <f>[2]Dados!W1011</f>
        <v>156</v>
      </c>
      <c r="I1012" s="122">
        <f>[2]Dados!X1011</f>
        <v>267</v>
      </c>
      <c r="J1012" s="122">
        <f>[2]Dados!Y1011</f>
        <v>308</v>
      </c>
      <c r="K1012" s="122">
        <f>[2]Dados!Z1011</f>
        <v>317</v>
      </c>
      <c r="L1012" s="122">
        <f>[2]Dados!AA1011</f>
        <v>160</v>
      </c>
      <c r="M1012" s="122">
        <f>[2]Dados!AB1011</f>
        <v>428</v>
      </c>
      <c r="N1012" s="122">
        <f>[2]Dados!AC1011</f>
        <v>378</v>
      </c>
      <c r="O1012" s="122">
        <f>[2]Dados!AD1011</f>
        <v>210</v>
      </c>
      <c r="P1012" s="125" t="e">
        <f>ROUND(VLOOKUP(A1012,#REF!,45,0),0)</f>
        <v>#REF!</v>
      </c>
      <c r="Q1012" s="127"/>
    </row>
    <row r="1013" spans="1:17" hidden="1" x14ac:dyDescent="0.3">
      <c r="A1013" s="122" t="str">
        <f>[2]Dados!$Q1012</f>
        <v>5717YJDA1F6P1</v>
      </c>
      <c r="B1013" s="122" t="str">
        <f>[2]Dados!$H1012</f>
        <v>Stock Volume</v>
      </c>
      <c r="C1013" s="122" t="str">
        <f>[2]Dados!$F1012</f>
        <v>LI17Y</v>
      </c>
      <c r="D1013" s="122">
        <f>[2]Dados!S1012</f>
        <v>93</v>
      </c>
      <c r="E1013" s="122">
        <f>[2]Dados!T1012</f>
        <v>92</v>
      </c>
      <c r="F1013" s="122">
        <f>[2]Dados!U1012</f>
        <v>238</v>
      </c>
      <c r="G1013" s="122">
        <f>[2]Dados!V1012</f>
        <v>9</v>
      </c>
      <c r="H1013" s="122">
        <f>[2]Dados!W1012</f>
        <v>446</v>
      </c>
      <c r="I1013" s="122">
        <f>[2]Dados!X1012</f>
        <v>179</v>
      </c>
      <c r="J1013" s="122">
        <f>[2]Dados!Y1012</f>
        <v>1</v>
      </c>
      <c r="K1013" s="122">
        <f>[2]Dados!Z1012</f>
        <v>1</v>
      </c>
      <c r="L1013" s="122">
        <f>[2]Dados!AA1012</f>
        <v>1</v>
      </c>
      <c r="M1013" s="122">
        <f>[2]Dados!AB1012</f>
        <v>1</v>
      </c>
      <c r="N1013" s="122">
        <f>[2]Dados!AC1012</f>
        <v>1</v>
      </c>
      <c r="O1013" s="122">
        <f>[2]Dados!AD1012</f>
        <v>1</v>
      </c>
      <c r="P1013" s="125" t="e">
        <f>ROUND(VLOOKUP(A1013,#REF!,45,0),0)</f>
        <v>#REF!</v>
      </c>
      <c r="Q1013" s="127"/>
    </row>
    <row r="1014" spans="1:17" hidden="1" x14ac:dyDescent="0.3">
      <c r="A1014" s="122" t="str">
        <f>[2]Dados!$Q1013</f>
        <v>5717YJOA106P1</v>
      </c>
      <c r="B1014" s="122" t="str">
        <f>[2]Dados!$H1013</f>
        <v>Available Stock</v>
      </c>
      <c r="C1014" s="122" t="str">
        <f>[2]Dados!$F1013</f>
        <v>LI17Y</v>
      </c>
      <c r="D1014" s="122">
        <f>[2]Dados!S1013</f>
        <v>0</v>
      </c>
      <c r="E1014" s="122">
        <f>[2]Dados!T1013</f>
        <v>40</v>
      </c>
      <c r="F1014" s="122">
        <f>[2]Dados!U1013</f>
        <v>149</v>
      </c>
      <c r="G1014" s="122">
        <f>[2]Dados!V1013</f>
        <v>113</v>
      </c>
      <c r="H1014" s="122">
        <f>[2]Dados!W1013</f>
        <v>0</v>
      </c>
      <c r="I1014" s="122">
        <f>[2]Dados!X1013</f>
        <v>0</v>
      </c>
      <c r="J1014" s="122">
        <f>[2]Dados!Y1013</f>
        <v>0</v>
      </c>
      <c r="K1014" s="122">
        <f>[2]Dados!Z1013</f>
        <v>0</v>
      </c>
      <c r="L1014" s="122">
        <f>[2]Dados!AA1013</f>
        <v>0</v>
      </c>
      <c r="M1014" s="122">
        <f>[2]Dados!AB1013</f>
        <v>0</v>
      </c>
      <c r="N1014" s="122">
        <f>[2]Dados!AC1013</f>
        <v>0</v>
      </c>
      <c r="O1014" s="122">
        <f>[2]Dados!AD1013</f>
        <v>0</v>
      </c>
      <c r="P1014" s="125" t="e">
        <f>ROUND(VLOOKUP(A1014,#REF!,45,0),0)</f>
        <v>#REF!</v>
      </c>
      <c r="Q1014" s="127"/>
    </row>
    <row r="1015" spans="1:17" hidden="1" x14ac:dyDescent="0.3">
      <c r="A1015" s="122" t="str">
        <f>[2]Dados!$Q1014</f>
        <v>5717YJOA106P1</v>
      </c>
      <c r="B1015" s="122" t="str">
        <f>[2]Dados!$H1014</f>
        <v>Income</v>
      </c>
      <c r="C1015" s="122" t="str">
        <f>[2]Dados!$F1014</f>
        <v>LI17Y</v>
      </c>
      <c r="D1015" s="122">
        <f>[2]Dados!S1014</f>
        <v>0</v>
      </c>
      <c r="E1015" s="122">
        <f>[2]Dados!T1014</f>
        <v>0</v>
      </c>
      <c r="F1015" s="122">
        <f>[2]Dados!U1014</f>
        <v>0</v>
      </c>
      <c r="G1015" s="122">
        <f>[2]Dados!V1014</f>
        <v>324</v>
      </c>
      <c r="H1015" s="122">
        <f>[2]Dados!W1014</f>
        <v>216</v>
      </c>
      <c r="I1015" s="122">
        <f>[2]Dados!X1014</f>
        <v>0</v>
      </c>
      <c r="J1015" s="122">
        <f>[2]Dados!Y1014</f>
        <v>108</v>
      </c>
      <c r="K1015" s="122">
        <f>[2]Dados!Z1014</f>
        <v>0</v>
      </c>
      <c r="L1015" s="122">
        <f>[2]Dados!AA1014</f>
        <v>108</v>
      </c>
      <c r="M1015" s="122">
        <f>[2]Dados!AB1014</f>
        <v>0</v>
      </c>
      <c r="N1015" s="122">
        <f>[2]Dados!AC1014</f>
        <v>108</v>
      </c>
      <c r="O1015" s="122">
        <f>[2]Dados!AD1014</f>
        <v>0</v>
      </c>
      <c r="P1015" s="125" t="e">
        <f>ROUND(VLOOKUP(A1015,#REF!,45,0),0)</f>
        <v>#REF!</v>
      </c>
      <c r="Q1015" s="127"/>
    </row>
    <row r="1016" spans="1:17" hidden="1" x14ac:dyDescent="0.3">
      <c r="A1016" s="122" t="str">
        <f>[2]Dados!$Q1015</f>
        <v>5717YJOA106P1</v>
      </c>
      <c r="B1016" s="122" t="str">
        <f>[2]Dados!$H1015</f>
        <v>Production Volume</v>
      </c>
      <c r="C1016" s="122" t="str">
        <f>[2]Dados!$F1015</f>
        <v>LI17Y</v>
      </c>
      <c r="D1016" s="122">
        <f>[2]Dados!S1015</f>
        <v>0</v>
      </c>
      <c r="E1016" s="122">
        <f>[2]Dados!T1015</f>
        <v>0</v>
      </c>
      <c r="F1016" s="122">
        <f>[2]Dados!U1015</f>
        <v>109</v>
      </c>
      <c r="G1016" s="122">
        <f>[2]Dados!V1015</f>
        <v>288</v>
      </c>
      <c r="H1016" s="122">
        <f>[2]Dados!W1015</f>
        <v>103</v>
      </c>
      <c r="I1016" s="122">
        <f>[2]Dados!X1015</f>
        <v>0</v>
      </c>
      <c r="J1016" s="122">
        <f>[2]Dados!Y1015</f>
        <v>108</v>
      </c>
      <c r="K1016" s="122">
        <f>[2]Dados!Z1015</f>
        <v>0</v>
      </c>
      <c r="L1016" s="122">
        <f>[2]Dados!AA1015</f>
        <v>108</v>
      </c>
      <c r="M1016" s="122">
        <f>[2]Dados!AB1015</f>
        <v>0</v>
      </c>
      <c r="N1016" s="122">
        <f>[2]Dados!AC1015</f>
        <v>108</v>
      </c>
      <c r="O1016" s="122">
        <f>[2]Dados!AD1015</f>
        <v>0</v>
      </c>
      <c r="P1016" s="125" t="e">
        <f>ROUND(VLOOKUP(A1016,#REF!,45,0),0)</f>
        <v>#REF!</v>
      </c>
      <c r="Q1016" s="127"/>
    </row>
    <row r="1017" spans="1:17" hidden="1" x14ac:dyDescent="0.3">
      <c r="A1017" s="122" t="str">
        <f>[2]Dados!$Q1016</f>
        <v>5717YJOA106P1</v>
      </c>
      <c r="B1017" s="122" t="str">
        <f>[2]Dados!$H1016</f>
        <v>Sales Volume</v>
      </c>
      <c r="C1017" s="122" t="str">
        <f>[2]Dados!$F1016</f>
        <v>LI17Y</v>
      </c>
      <c r="D1017" s="122">
        <f>[2]Dados!S1016</f>
        <v>0</v>
      </c>
      <c r="E1017" s="122">
        <f>[2]Dados!T1016</f>
        <v>0</v>
      </c>
      <c r="F1017" s="122">
        <f>[2]Dados!U1016</f>
        <v>0</v>
      </c>
      <c r="G1017" s="122">
        <f>[2]Dados!V1016</f>
        <v>324</v>
      </c>
      <c r="H1017" s="122">
        <f>[2]Dados!W1016</f>
        <v>216</v>
      </c>
      <c r="I1017" s="122">
        <f>[2]Dados!X1016</f>
        <v>0</v>
      </c>
      <c r="J1017" s="122">
        <f>[2]Dados!Y1016</f>
        <v>108</v>
      </c>
      <c r="K1017" s="122">
        <f>[2]Dados!Z1016</f>
        <v>0</v>
      </c>
      <c r="L1017" s="122">
        <f>[2]Dados!AA1016</f>
        <v>108</v>
      </c>
      <c r="M1017" s="122">
        <f>[2]Dados!AB1016</f>
        <v>0</v>
      </c>
      <c r="N1017" s="122">
        <f>[2]Dados!AC1016</f>
        <v>108</v>
      </c>
      <c r="O1017" s="122">
        <f>[2]Dados!AD1016</f>
        <v>0</v>
      </c>
      <c r="P1017" s="125" t="e">
        <f>ROUND(VLOOKUP(A1017,#REF!,45,0),0)</f>
        <v>#REF!</v>
      </c>
      <c r="Q1017" s="127"/>
    </row>
    <row r="1018" spans="1:17" hidden="1" x14ac:dyDescent="0.3">
      <c r="A1018" s="122" t="str">
        <f>[2]Dados!$Q1017</f>
        <v>5717YJOA106P1</v>
      </c>
      <c r="B1018" s="122" t="str">
        <f>[2]Dados!$H1017</f>
        <v>Stock Volume</v>
      </c>
      <c r="C1018" s="122" t="str">
        <f>[2]Dados!$F1017</f>
        <v>LI17Y</v>
      </c>
      <c r="D1018" s="122">
        <f>[2]Dados!S1017</f>
        <v>0</v>
      </c>
      <c r="E1018" s="122">
        <f>[2]Dados!T1017</f>
        <v>40</v>
      </c>
      <c r="F1018" s="122">
        <f>[2]Dados!U1017</f>
        <v>149</v>
      </c>
      <c r="G1018" s="122">
        <f>[2]Dados!V1017</f>
        <v>113</v>
      </c>
      <c r="H1018" s="122">
        <f>[2]Dados!W1017</f>
        <v>0</v>
      </c>
      <c r="I1018" s="122">
        <f>[2]Dados!X1017</f>
        <v>0</v>
      </c>
      <c r="J1018" s="122">
        <f>[2]Dados!Y1017</f>
        <v>0</v>
      </c>
      <c r="K1018" s="122">
        <f>[2]Dados!Z1017</f>
        <v>0</v>
      </c>
      <c r="L1018" s="122">
        <f>[2]Dados!AA1017</f>
        <v>0</v>
      </c>
      <c r="M1018" s="122">
        <f>[2]Dados!AB1017</f>
        <v>0</v>
      </c>
      <c r="N1018" s="122">
        <f>[2]Dados!AC1017</f>
        <v>0</v>
      </c>
      <c r="O1018" s="122">
        <f>[2]Dados!AD1017</f>
        <v>0</v>
      </c>
      <c r="P1018" s="125" t="e">
        <f>ROUND(VLOOKUP(A1018,#REF!,45,0),0)</f>
        <v>#REF!</v>
      </c>
      <c r="Q1018" s="127"/>
    </row>
    <row r="1019" spans="1:17" hidden="1" x14ac:dyDescent="0.3">
      <c r="A1019" s="122" t="str">
        <f>[2]Dados!$Q1018</f>
        <v>5718YJDA1F6P1</v>
      </c>
      <c r="B1019" s="122" t="str">
        <f>[2]Dados!$H1018</f>
        <v>Available Stock</v>
      </c>
      <c r="C1019" s="122" t="str">
        <f>[2]Dados!$F1018</f>
        <v>LI18Y</v>
      </c>
      <c r="D1019" s="122">
        <f>[2]Dados!S1018</f>
        <v>302</v>
      </c>
      <c r="E1019" s="122">
        <f>[2]Dados!T1018</f>
        <v>527</v>
      </c>
      <c r="F1019" s="122">
        <f>[2]Dados!U1018</f>
        <v>113</v>
      </c>
      <c r="G1019" s="122">
        <f>[2]Dados!V1018</f>
        <v>45</v>
      </c>
      <c r="H1019" s="122">
        <f>[2]Dados!W1018</f>
        <v>628</v>
      </c>
      <c r="I1019" s="122">
        <f>[2]Dados!X1018</f>
        <v>0</v>
      </c>
      <c r="J1019" s="122">
        <f>[2]Dados!Y1018</f>
        <v>0</v>
      </c>
      <c r="K1019" s="122">
        <f>[2]Dados!Z1018</f>
        <v>0</v>
      </c>
      <c r="L1019" s="122">
        <f>[2]Dados!AA1018</f>
        <v>0</v>
      </c>
      <c r="M1019" s="122">
        <f>[2]Dados!AB1018</f>
        <v>0</v>
      </c>
      <c r="N1019" s="122">
        <f>[2]Dados!AC1018</f>
        <v>0</v>
      </c>
      <c r="O1019" s="122">
        <f>[2]Dados!AD1018</f>
        <v>0</v>
      </c>
      <c r="P1019" s="125" t="e">
        <f>ROUND(VLOOKUP(A1019,#REF!,45,0),0)</f>
        <v>#REF!</v>
      </c>
      <c r="Q1019" s="127"/>
    </row>
    <row r="1020" spans="1:17" hidden="1" x14ac:dyDescent="0.3">
      <c r="A1020" s="122" t="str">
        <f>[2]Dados!$Q1019</f>
        <v>5718YJDA1F6P1</v>
      </c>
      <c r="B1020" s="122" t="str">
        <f>[2]Dados!$H1019</f>
        <v>Income</v>
      </c>
      <c r="C1020" s="122" t="str">
        <f>[2]Dados!$F1019</f>
        <v>LI18Y</v>
      </c>
      <c r="D1020" s="122">
        <f>[2]Dados!S1019</f>
        <v>0</v>
      </c>
      <c r="E1020" s="122">
        <f>[2]Dados!T1019</f>
        <v>301</v>
      </c>
      <c r="F1020" s="122">
        <f>[2]Dados!U1019</f>
        <v>439</v>
      </c>
      <c r="G1020" s="122">
        <f>[2]Dados!V1019</f>
        <v>556</v>
      </c>
      <c r="H1020" s="122">
        <f>[2]Dados!W1019</f>
        <v>48</v>
      </c>
      <c r="I1020" s="122">
        <f>[2]Dados!X1019</f>
        <v>718</v>
      </c>
      <c r="J1020" s="122">
        <f>[2]Dados!Y1019</f>
        <v>567</v>
      </c>
      <c r="K1020" s="122">
        <f>[2]Dados!Z1019</f>
        <v>540</v>
      </c>
      <c r="L1020" s="122">
        <f>[2]Dados!AA1019</f>
        <v>799</v>
      </c>
      <c r="M1020" s="122">
        <f>[2]Dados!AB1019</f>
        <v>540</v>
      </c>
      <c r="N1020" s="122">
        <f>[2]Dados!AC1019</f>
        <v>529</v>
      </c>
      <c r="O1020" s="122">
        <f>[2]Dados!AD1019</f>
        <v>469</v>
      </c>
      <c r="P1020" s="125" t="e">
        <f>ROUND(VLOOKUP(A1020,#REF!,45,0),0)</f>
        <v>#REF!</v>
      </c>
      <c r="Q1020" s="127"/>
    </row>
    <row r="1021" spans="1:17" hidden="1" x14ac:dyDescent="0.3">
      <c r="A1021" s="122" t="str">
        <f>[2]Dados!$Q1020</f>
        <v>5718YJDA1F6P1</v>
      </c>
      <c r="B1021" s="122" t="str">
        <f>[2]Dados!$H1020</f>
        <v>Production Volume</v>
      </c>
      <c r="C1021" s="122" t="str">
        <f>[2]Dados!$F1020</f>
        <v>LI18Y</v>
      </c>
      <c r="D1021" s="122">
        <f>[2]Dados!S1020</f>
        <v>350</v>
      </c>
      <c r="E1021" s="122">
        <f>[2]Dados!T1020</f>
        <v>457</v>
      </c>
      <c r="F1021" s="122">
        <f>[2]Dados!U1020</f>
        <v>25</v>
      </c>
      <c r="G1021" s="122">
        <f>[2]Dados!V1020</f>
        <v>488</v>
      </c>
      <c r="H1021" s="122">
        <f>[2]Dados!W1020</f>
        <v>631</v>
      </c>
      <c r="I1021" s="122">
        <f>[2]Dados!X1020</f>
        <v>90</v>
      </c>
      <c r="J1021" s="122">
        <f>[2]Dados!Y1020</f>
        <v>567</v>
      </c>
      <c r="K1021" s="122">
        <f>[2]Dados!Z1020</f>
        <v>540</v>
      </c>
      <c r="L1021" s="122">
        <f>[2]Dados!AA1020</f>
        <v>799</v>
      </c>
      <c r="M1021" s="122">
        <f>[2]Dados!AB1020</f>
        <v>540</v>
      </c>
      <c r="N1021" s="122">
        <f>[2]Dados!AC1020</f>
        <v>529</v>
      </c>
      <c r="O1021" s="122">
        <f>[2]Dados!AD1020</f>
        <v>469</v>
      </c>
      <c r="P1021" s="125" t="e">
        <f>ROUND(VLOOKUP(A1021,#REF!,45,0),0)</f>
        <v>#REF!</v>
      </c>
      <c r="Q1021" s="127"/>
    </row>
    <row r="1022" spans="1:17" hidden="1" x14ac:dyDescent="0.3">
      <c r="A1022" s="122" t="str">
        <f>[2]Dados!$Q1021</f>
        <v>5718YJDA1F6P1</v>
      </c>
      <c r="B1022" s="122" t="str">
        <f>[2]Dados!$H1021</f>
        <v>Sales Volume</v>
      </c>
      <c r="C1022" s="122" t="str">
        <f>[2]Dados!$F1021</f>
        <v>LI18Y</v>
      </c>
      <c r="D1022" s="122">
        <f>[2]Dados!S1021</f>
        <v>0</v>
      </c>
      <c r="E1022" s="122">
        <f>[2]Dados!T1021</f>
        <v>301</v>
      </c>
      <c r="F1022" s="122">
        <f>[2]Dados!U1021</f>
        <v>439</v>
      </c>
      <c r="G1022" s="122">
        <f>[2]Dados!V1021</f>
        <v>556</v>
      </c>
      <c r="H1022" s="122">
        <f>[2]Dados!W1021</f>
        <v>48</v>
      </c>
      <c r="I1022" s="122">
        <f>[2]Dados!X1021</f>
        <v>718</v>
      </c>
      <c r="J1022" s="122">
        <f>[2]Dados!Y1021</f>
        <v>567</v>
      </c>
      <c r="K1022" s="122">
        <f>[2]Dados!Z1021</f>
        <v>540</v>
      </c>
      <c r="L1022" s="122">
        <f>[2]Dados!AA1021</f>
        <v>799</v>
      </c>
      <c r="M1022" s="122">
        <f>[2]Dados!AB1021</f>
        <v>540</v>
      </c>
      <c r="N1022" s="122">
        <f>[2]Dados!AC1021</f>
        <v>529</v>
      </c>
      <c r="O1022" s="122">
        <f>[2]Dados!AD1021</f>
        <v>469</v>
      </c>
      <c r="P1022" s="125" t="e">
        <f>ROUND(VLOOKUP(A1022,#REF!,45,0),0)</f>
        <v>#REF!</v>
      </c>
      <c r="Q1022" s="127"/>
    </row>
    <row r="1023" spans="1:17" hidden="1" x14ac:dyDescent="0.3">
      <c r="A1023" s="122" t="str">
        <f>[2]Dados!$Q1022</f>
        <v>5718YJDA1F6P1</v>
      </c>
      <c r="B1023" s="122" t="str">
        <f>[2]Dados!$H1022</f>
        <v>Stock Volume</v>
      </c>
      <c r="C1023" s="122" t="str">
        <f>[2]Dados!$F1022</f>
        <v>LI18Y</v>
      </c>
      <c r="D1023" s="122">
        <f>[2]Dados!S1022</f>
        <v>371</v>
      </c>
      <c r="E1023" s="122">
        <f>[2]Dados!T1022</f>
        <v>527</v>
      </c>
      <c r="F1023" s="122">
        <f>[2]Dados!U1022</f>
        <v>113</v>
      </c>
      <c r="G1023" s="122">
        <f>[2]Dados!V1022</f>
        <v>45</v>
      </c>
      <c r="H1023" s="122">
        <f>[2]Dados!W1022</f>
        <v>628</v>
      </c>
      <c r="I1023" s="122">
        <f>[2]Dados!X1022</f>
        <v>0</v>
      </c>
      <c r="J1023" s="122">
        <f>[2]Dados!Y1022</f>
        <v>0</v>
      </c>
      <c r="K1023" s="122">
        <f>[2]Dados!Z1022</f>
        <v>0</v>
      </c>
      <c r="L1023" s="122">
        <f>[2]Dados!AA1022</f>
        <v>0</v>
      </c>
      <c r="M1023" s="122">
        <f>[2]Dados!AB1022</f>
        <v>0</v>
      </c>
      <c r="N1023" s="122">
        <f>[2]Dados!AC1022</f>
        <v>0</v>
      </c>
      <c r="O1023" s="122">
        <f>[2]Dados!AD1022</f>
        <v>0</v>
      </c>
      <c r="P1023" s="125" t="e">
        <f>ROUND(VLOOKUP(A1023,#REF!,45,0),0)</f>
        <v>#REF!</v>
      </c>
      <c r="Q1023" s="127"/>
    </row>
    <row r="1024" spans="1:17" hidden="1" x14ac:dyDescent="0.3">
      <c r="A1024" s="122" t="str">
        <f>[2]Dados!$Q1023</f>
        <v>5718YJOA106P1</v>
      </c>
      <c r="B1024" s="122" t="str">
        <f>[2]Dados!$H1023</f>
        <v>Available Stock</v>
      </c>
      <c r="C1024" s="122" t="str">
        <f>[2]Dados!$F1023</f>
        <v>LI18Y</v>
      </c>
      <c r="D1024" s="122">
        <f>[2]Dados!S1023</f>
        <v>0</v>
      </c>
      <c r="E1024" s="122">
        <f>[2]Dados!T1023</f>
        <v>24</v>
      </c>
      <c r="F1024" s="122">
        <f>[2]Dados!U1023</f>
        <v>122</v>
      </c>
      <c r="G1024" s="122">
        <f>[2]Dados!V1023</f>
        <v>33</v>
      </c>
      <c r="H1024" s="122">
        <f>[2]Dados!W1023</f>
        <v>0</v>
      </c>
      <c r="I1024" s="122">
        <f>[2]Dados!X1023</f>
        <v>0</v>
      </c>
      <c r="J1024" s="122">
        <f>[2]Dados!Y1023</f>
        <v>0</v>
      </c>
      <c r="K1024" s="122">
        <f>[2]Dados!Z1023</f>
        <v>0</v>
      </c>
      <c r="L1024" s="122">
        <f>[2]Dados!AA1023</f>
        <v>0</v>
      </c>
      <c r="M1024" s="122">
        <f>[2]Dados!AB1023</f>
        <v>0</v>
      </c>
      <c r="N1024" s="122">
        <f>[2]Dados!AC1023</f>
        <v>0</v>
      </c>
      <c r="O1024" s="122">
        <f>[2]Dados!AD1023</f>
        <v>0</v>
      </c>
      <c r="P1024" s="125" t="e">
        <f>ROUND(VLOOKUP(A1024,#REF!,45,0),0)</f>
        <v>#REF!</v>
      </c>
      <c r="Q1024" s="127"/>
    </row>
    <row r="1025" spans="1:17" hidden="1" x14ac:dyDescent="0.3">
      <c r="A1025" s="122" t="str">
        <f>[2]Dados!$Q1024</f>
        <v>5718YJOA106P1</v>
      </c>
      <c r="B1025" s="122" t="str">
        <f>[2]Dados!$H1024</f>
        <v>Income</v>
      </c>
      <c r="C1025" s="122" t="str">
        <f>[2]Dados!$F1024</f>
        <v>LI18Y</v>
      </c>
      <c r="D1025" s="122">
        <f>[2]Dados!S1024</f>
        <v>0</v>
      </c>
      <c r="E1025" s="122">
        <f>[2]Dados!T1024</f>
        <v>0</v>
      </c>
      <c r="F1025" s="122">
        <f>[2]Dados!U1024</f>
        <v>0</v>
      </c>
      <c r="G1025" s="122">
        <f>[2]Dados!V1024</f>
        <v>686</v>
      </c>
      <c r="H1025" s="122">
        <f>[2]Dados!W1024</f>
        <v>33</v>
      </c>
      <c r="I1025" s="122">
        <f>[2]Dados!X1024</f>
        <v>0</v>
      </c>
      <c r="J1025" s="122">
        <f>[2]Dados!Y1024</f>
        <v>0</v>
      </c>
      <c r="K1025" s="122">
        <f>[2]Dados!Z1024</f>
        <v>98</v>
      </c>
      <c r="L1025" s="122">
        <f>[2]Dados!AA1024</f>
        <v>0</v>
      </c>
      <c r="M1025" s="122">
        <f>[2]Dados!AB1024</f>
        <v>98</v>
      </c>
      <c r="N1025" s="122">
        <f>[2]Dados!AC1024</f>
        <v>0</v>
      </c>
      <c r="O1025" s="122">
        <f>[2]Dados!AD1024</f>
        <v>98</v>
      </c>
      <c r="P1025" s="125" t="e">
        <f>ROUND(VLOOKUP(A1025,#REF!,45,0),0)</f>
        <v>#REF!</v>
      </c>
      <c r="Q1025" s="127"/>
    </row>
    <row r="1026" spans="1:17" hidden="1" x14ac:dyDescent="0.3">
      <c r="A1026" s="122" t="str">
        <f>[2]Dados!$Q1025</f>
        <v>5718YJOA106P1</v>
      </c>
      <c r="B1026" s="122" t="str">
        <f>[2]Dados!$H1025</f>
        <v>Production Volume</v>
      </c>
      <c r="C1026" s="122" t="str">
        <f>[2]Dados!$F1025</f>
        <v>LI18Y</v>
      </c>
      <c r="D1026" s="122">
        <f>[2]Dados!S1025</f>
        <v>0</v>
      </c>
      <c r="E1026" s="122">
        <f>[2]Dados!T1025</f>
        <v>0</v>
      </c>
      <c r="F1026" s="122">
        <f>[2]Dados!U1025</f>
        <v>98</v>
      </c>
      <c r="G1026" s="122">
        <f>[2]Dados!V1025</f>
        <v>597</v>
      </c>
      <c r="H1026" s="122">
        <f>[2]Dados!W1025</f>
        <v>0</v>
      </c>
      <c r="I1026" s="122">
        <f>[2]Dados!X1025</f>
        <v>0</v>
      </c>
      <c r="J1026" s="122">
        <f>[2]Dados!Y1025</f>
        <v>0</v>
      </c>
      <c r="K1026" s="122">
        <f>[2]Dados!Z1025</f>
        <v>98</v>
      </c>
      <c r="L1026" s="122">
        <f>[2]Dados!AA1025</f>
        <v>0</v>
      </c>
      <c r="M1026" s="122">
        <f>[2]Dados!AB1025</f>
        <v>98</v>
      </c>
      <c r="N1026" s="122">
        <f>[2]Dados!AC1025</f>
        <v>0</v>
      </c>
      <c r="O1026" s="122">
        <f>[2]Dados!AD1025</f>
        <v>98</v>
      </c>
      <c r="P1026" s="125" t="e">
        <f>ROUND(VLOOKUP(A1026,#REF!,45,0),0)</f>
        <v>#REF!</v>
      </c>
      <c r="Q1026" s="127"/>
    </row>
    <row r="1027" spans="1:17" hidden="1" x14ac:dyDescent="0.3">
      <c r="A1027" s="122" t="str">
        <f>[2]Dados!$Q1026</f>
        <v>5718YJOA106P1</v>
      </c>
      <c r="B1027" s="122" t="str">
        <f>[2]Dados!$H1026</f>
        <v>Sales Volume</v>
      </c>
      <c r="C1027" s="122" t="str">
        <f>[2]Dados!$F1026</f>
        <v>LI18Y</v>
      </c>
      <c r="D1027" s="122">
        <f>[2]Dados!S1026</f>
        <v>0</v>
      </c>
      <c r="E1027" s="122">
        <f>[2]Dados!T1026</f>
        <v>0</v>
      </c>
      <c r="F1027" s="122">
        <f>[2]Dados!U1026</f>
        <v>0</v>
      </c>
      <c r="G1027" s="122">
        <f>[2]Dados!V1026</f>
        <v>686</v>
      </c>
      <c r="H1027" s="122">
        <f>[2]Dados!W1026</f>
        <v>33</v>
      </c>
      <c r="I1027" s="122">
        <f>[2]Dados!X1026</f>
        <v>0</v>
      </c>
      <c r="J1027" s="122">
        <f>[2]Dados!Y1026</f>
        <v>0</v>
      </c>
      <c r="K1027" s="122">
        <f>[2]Dados!Z1026</f>
        <v>98</v>
      </c>
      <c r="L1027" s="122">
        <f>[2]Dados!AA1026</f>
        <v>0</v>
      </c>
      <c r="M1027" s="122">
        <f>[2]Dados!AB1026</f>
        <v>98</v>
      </c>
      <c r="N1027" s="122">
        <f>[2]Dados!AC1026</f>
        <v>0</v>
      </c>
      <c r="O1027" s="122">
        <f>[2]Dados!AD1026</f>
        <v>98</v>
      </c>
      <c r="P1027" s="125" t="e">
        <f>ROUND(VLOOKUP(A1027,#REF!,45,0),0)</f>
        <v>#REF!</v>
      </c>
      <c r="Q1027" s="127"/>
    </row>
    <row r="1028" spans="1:17" hidden="1" x14ac:dyDescent="0.3">
      <c r="A1028" s="122" t="str">
        <f>[2]Dados!$Q1027</f>
        <v>5718YJOA106P1</v>
      </c>
      <c r="B1028" s="122" t="str">
        <f>[2]Dados!$H1027</f>
        <v>Stock Volume</v>
      </c>
      <c r="C1028" s="122" t="str">
        <f>[2]Dados!$F1027</f>
        <v>LI18Y</v>
      </c>
      <c r="D1028" s="122">
        <f>[2]Dados!S1027</f>
        <v>0</v>
      </c>
      <c r="E1028" s="122">
        <f>[2]Dados!T1027</f>
        <v>24</v>
      </c>
      <c r="F1028" s="122">
        <f>[2]Dados!U1027</f>
        <v>122</v>
      </c>
      <c r="G1028" s="122">
        <f>[2]Dados!V1027</f>
        <v>33</v>
      </c>
      <c r="H1028" s="122">
        <f>[2]Dados!W1027</f>
        <v>0</v>
      </c>
      <c r="I1028" s="122">
        <f>[2]Dados!X1027</f>
        <v>0</v>
      </c>
      <c r="J1028" s="122">
        <f>[2]Dados!Y1027</f>
        <v>0</v>
      </c>
      <c r="K1028" s="122">
        <f>[2]Dados!Z1027</f>
        <v>0</v>
      </c>
      <c r="L1028" s="122">
        <f>[2]Dados!AA1027</f>
        <v>0</v>
      </c>
      <c r="M1028" s="122">
        <f>[2]Dados!AB1027</f>
        <v>0</v>
      </c>
      <c r="N1028" s="122">
        <f>[2]Dados!AC1027</f>
        <v>0</v>
      </c>
      <c r="O1028" s="122">
        <f>[2]Dados!AD1027</f>
        <v>0</v>
      </c>
      <c r="P1028" s="125" t="e">
        <f>ROUND(VLOOKUP(A1028,#REF!,45,0),0)</f>
        <v>#REF!</v>
      </c>
      <c r="Q1028" s="127"/>
    </row>
    <row r="1029" spans="1:17" hidden="1" x14ac:dyDescent="0.3">
      <c r="A1029" s="122" t="str">
        <f>[2]Dados!$Q1028</f>
        <v>57221Y6A206P1</v>
      </c>
      <c r="B1029" s="122" t="str">
        <f>[2]Dados!$H1028</f>
        <v>Available Stock</v>
      </c>
      <c r="C1029" s="122" t="str">
        <f>[2]Dados!$F1028</f>
        <v>LI22Y</v>
      </c>
      <c r="D1029" s="122">
        <f>[2]Dados!S1028</f>
        <v>0</v>
      </c>
      <c r="E1029" s="122">
        <f>[2]Dados!T1028</f>
        <v>99</v>
      </c>
      <c r="F1029" s="122">
        <f>[2]Dados!U1028</f>
        <v>99</v>
      </c>
      <c r="G1029" s="122">
        <f>[2]Dados!V1028</f>
        <v>99</v>
      </c>
      <c r="H1029" s="122">
        <f>[2]Dados!W1028</f>
        <v>99</v>
      </c>
      <c r="I1029" s="122">
        <f>[2]Dados!X1028</f>
        <v>99</v>
      </c>
      <c r="J1029" s="122">
        <f>[2]Dados!Y1028</f>
        <v>40</v>
      </c>
      <c r="K1029" s="122">
        <f>[2]Dados!Z1028</f>
        <v>40</v>
      </c>
      <c r="L1029" s="122">
        <f>[2]Dados!AA1028</f>
        <v>0</v>
      </c>
      <c r="M1029" s="122">
        <f>[2]Dados!AB1028</f>
        <v>0</v>
      </c>
      <c r="N1029" s="122">
        <f>[2]Dados!AC1028</f>
        <v>0</v>
      </c>
      <c r="O1029" s="122">
        <f>[2]Dados!AD1028</f>
        <v>0</v>
      </c>
      <c r="P1029" s="125" t="e">
        <f>ROUND(VLOOKUP(A1029,#REF!,45,0),0)</f>
        <v>#REF!</v>
      </c>
      <c r="Q1029" s="127"/>
    </row>
    <row r="1030" spans="1:17" hidden="1" x14ac:dyDescent="0.3">
      <c r="A1030" s="122" t="str">
        <f>[2]Dados!$Q1029</f>
        <v>57221Y6A206P1</v>
      </c>
      <c r="B1030" s="122" t="str">
        <f>[2]Dados!$H1029</f>
        <v>Income</v>
      </c>
      <c r="C1030" s="122" t="str">
        <f>[2]Dados!$F1029</f>
        <v>LI22Y</v>
      </c>
      <c r="D1030" s="122">
        <f>[2]Dados!S1029</f>
        <v>0</v>
      </c>
      <c r="E1030" s="122">
        <f>[2]Dados!T1029</f>
        <v>0</v>
      </c>
      <c r="F1030" s="122">
        <f>[2]Dados!U1029</f>
        <v>98</v>
      </c>
      <c r="G1030" s="122">
        <f>[2]Dados!V1029</f>
        <v>0</v>
      </c>
      <c r="H1030" s="122">
        <f>[2]Dados!W1029</f>
        <v>0</v>
      </c>
      <c r="I1030" s="122">
        <f>[2]Dados!X1029</f>
        <v>0</v>
      </c>
      <c r="J1030" s="122">
        <f>[2]Dados!Y1029</f>
        <v>59</v>
      </c>
      <c r="K1030" s="122">
        <f>[2]Dados!Z1029</f>
        <v>0</v>
      </c>
      <c r="L1030" s="122">
        <f>[2]Dados!AA1029</f>
        <v>59</v>
      </c>
      <c r="M1030" s="122">
        <f>[2]Dados!AB1029</f>
        <v>0</v>
      </c>
      <c r="N1030" s="122">
        <f>[2]Dados!AC1029</f>
        <v>59</v>
      </c>
      <c r="O1030" s="122">
        <f>[2]Dados!AD1029</f>
        <v>0</v>
      </c>
      <c r="P1030" s="125" t="e">
        <f>ROUND(VLOOKUP(A1030,#REF!,45,0),0)</f>
        <v>#REF!</v>
      </c>
      <c r="Q1030" s="127"/>
    </row>
    <row r="1031" spans="1:17" hidden="1" x14ac:dyDescent="0.3">
      <c r="A1031" s="122" t="str">
        <f>[2]Dados!$Q1030</f>
        <v>57221Y6A206P1</v>
      </c>
      <c r="B1031" s="122" t="str">
        <f>[2]Dados!$H1030</f>
        <v>Production Volume</v>
      </c>
      <c r="C1031" s="122" t="str">
        <f>[2]Dados!$F1030</f>
        <v>LI22Y</v>
      </c>
      <c r="D1031" s="122">
        <f>[2]Dados!S1030</f>
        <v>0</v>
      </c>
      <c r="E1031" s="122">
        <f>[2]Dados!T1030</f>
        <v>99</v>
      </c>
      <c r="F1031" s="122">
        <f>[2]Dados!U1030</f>
        <v>98</v>
      </c>
      <c r="G1031" s="122">
        <f>[2]Dados!V1030</f>
        <v>0</v>
      </c>
      <c r="H1031" s="122">
        <f>[2]Dados!W1030</f>
        <v>0</v>
      </c>
      <c r="I1031" s="122">
        <f>[2]Dados!X1030</f>
        <v>0</v>
      </c>
      <c r="J1031" s="122">
        <f>[2]Dados!Y1030</f>
        <v>0</v>
      </c>
      <c r="K1031" s="122">
        <f>[2]Dados!Z1030</f>
        <v>0</v>
      </c>
      <c r="L1031" s="122">
        <f>[2]Dados!AA1030</f>
        <v>19</v>
      </c>
      <c r="M1031" s="122">
        <f>[2]Dados!AB1030</f>
        <v>0</v>
      </c>
      <c r="N1031" s="122">
        <f>[2]Dados!AC1030</f>
        <v>59</v>
      </c>
      <c r="O1031" s="122">
        <f>[2]Dados!AD1030</f>
        <v>0</v>
      </c>
      <c r="P1031" s="125" t="e">
        <f>ROUND(VLOOKUP(A1031,#REF!,45,0),0)</f>
        <v>#REF!</v>
      </c>
      <c r="Q1031" s="127"/>
    </row>
    <row r="1032" spans="1:17" hidden="1" x14ac:dyDescent="0.3">
      <c r="A1032" s="122" t="str">
        <f>[2]Dados!$Q1031</f>
        <v>57221Y6A206P1</v>
      </c>
      <c r="B1032" s="122" t="str">
        <f>[2]Dados!$H1031</f>
        <v>Sales Volume</v>
      </c>
      <c r="C1032" s="122" t="str">
        <f>[2]Dados!$F1031</f>
        <v>LI22Y</v>
      </c>
      <c r="D1032" s="122">
        <f>[2]Dados!S1031</f>
        <v>0</v>
      </c>
      <c r="E1032" s="122">
        <f>[2]Dados!T1031</f>
        <v>0</v>
      </c>
      <c r="F1032" s="122">
        <f>[2]Dados!U1031</f>
        <v>98</v>
      </c>
      <c r="G1032" s="122">
        <f>[2]Dados!V1031</f>
        <v>0</v>
      </c>
      <c r="H1032" s="122">
        <f>[2]Dados!W1031</f>
        <v>0</v>
      </c>
      <c r="I1032" s="122">
        <f>[2]Dados!X1031</f>
        <v>0</v>
      </c>
      <c r="J1032" s="122">
        <f>[2]Dados!Y1031</f>
        <v>59</v>
      </c>
      <c r="K1032" s="122">
        <f>[2]Dados!Z1031</f>
        <v>0</v>
      </c>
      <c r="L1032" s="122">
        <f>[2]Dados!AA1031</f>
        <v>59</v>
      </c>
      <c r="M1032" s="122">
        <f>[2]Dados!AB1031</f>
        <v>0</v>
      </c>
      <c r="N1032" s="122">
        <f>[2]Dados!AC1031</f>
        <v>59</v>
      </c>
      <c r="O1032" s="122">
        <f>[2]Dados!AD1031</f>
        <v>0</v>
      </c>
      <c r="P1032" s="125" t="e">
        <f>ROUND(VLOOKUP(A1032,#REF!,45,0),0)</f>
        <v>#REF!</v>
      </c>
      <c r="Q1032" s="127"/>
    </row>
    <row r="1033" spans="1:17" hidden="1" x14ac:dyDescent="0.3">
      <c r="A1033" s="122" t="str">
        <f>[2]Dados!$Q1032</f>
        <v>57221Y6A206P1</v>
      </c>
      <c r="B1033" s="122" t="str">
        <f>[2]Dados!$H1032</f>
        <v>Stock Volume</v>
      </c>
      <c r="C1033" s="122" t="str">
        <f>[2]Dados!$F1032</f>
        <v>LI22Y</v>
      </c>
      <c r="D1033" s="122">
        <f>[2]Dados!S1032</f>
        <v>0</v>
      </c>
      <c r="E1033" s="122">
        <f>[2]Dados!T1032</f>
        <v>99</v>
      </c>
      <c r="F1033" s="122">
        <f>[2]Dados!U1032</f>
        <v>99</v>
      </c>
      <c r="G1033" s="122">
        <f>[2]Dados!V1032</f>
        <v>99</v>
      </c>
      <c r="H1033" s="122">
        <f>[2]Dados!W1032</f>
        <v>99</v>
      </c>
      <c r="I1033" s="122">
        <f>[2]Dados!X1032</f>
        <v>99</v>
      </c>
      <c r="J1033" s="122">
        <f>[2]Dados!Y1032</f>
        <v>40</v>
      </c>
      <c r="K1033" s="122">
        <f>[2]Dados!Z1032</f>
        <v>40</v>
      </c>
      <c r="L1033" s="122">
        <f>[2]Dados!AA1032</f>
        <v>0</v>
      </c>
      <c r="M1033" s="122">
        <f>[2]Dados!AB1032</f>
        <v>0</v>
      </c>
      <c r="N1033" s="122">
        <f>[2]Dados!AC1032</f>
        <v>0</v>
      </c>
      <c r="O1033" s="122">
        <f>[2]Dados!AD1032</f>
        <v>0</v>
      </c>
      <c r="P1033" s="125" t="e">
        <f>ROUND(VLOOKUP(A1033,#REF!,45,0),0)</f>
        <v>#REF!</v>
      </c>
      <c r="Q1033" s="127"/>
    </row>
    <row r="1034" spans="1:17" hidden="1" x14ac:dyDescent="0.3">
      <c r="A1034" s="122" t="str">
        <f>[2]Dados!$Q1033</f>
        <v>57221YFA306P1</v>
      </c>
      <c r="B1034" s="122" t="str">
        <f>[2]Dados!$H1033</f>
        <v>Available Stock</v>
      </c>
      <c r="C1034" s="122" t="str">
        <f>[2]Dados!$F1033</f>
        <v>LI22Y</v>
      </c>
      <c r="D1034" s="122">
        <f>[2]Dados!S1033</f>
        <v>40</v>
      </c>
      <c r="E1034" s="122">
        <f>[2]Dados!T1033</f>
        <v>40</v>
      </c>
      <c r="F1034" s="122">
        <f>[2]Dados!U1033</f>
        <v>40</v>
      </c>
      <c r="G1034" s="122">
        <f>[2]Dados!V1033</f>
        <v>40</v>
      </c>
      <c r="H1034" s="122">
        <f>[2]Dados!W1033</f>
        <v>40</v>
      </c>
      <c r="I1034" s="122">
        <f>[2]Dados!X1033</f>
        <v>40</v>
      </c>
      <c r="J1034" s="122">
        <f>[2]Dados!Y1033</f>
        <v>0</v>
      </c>
      <c r="K1034" s="122">
        <f>[2]Dados!Z1033</f>
        <v>0</v>
      </c>
      <c r="L1034" s="122">
        <f>[2]Dados!AA1033</f>
        <v>0</v>
      </c>
      <c r="M1034" s="122">
        <f>[2]Dados!AB1033</f>
        <v>0</v>
      </c>
      <c r="N1034" s="122">
        <f>[2]Dados!AC1033</f>
        <v>0</v>
      </c>
      <c r="O1034" s="122">
        <f>[2]Dados!AD1033</f>
        <v>0</v>
      </c>
      <c r="P1034" s="125" t="e">
        <f>ROUND(VLOOKUP(A1034,#REF!,45,0),0)</f>
        <v>#REF!</v>
      </c>
      <c r="Q1034" s="127"/>
    </row>
    <row r="1035" spans="1:17" hidden="1" x14ac:dyDescent="0.3">
      <c r="A1035" s="122" t="str">
        <f>[2]Dados!$Q1034</f>
        <v>57221YFA306P1</v>
      </c>
      <c r="B1035" s="122" t="str">
        <f>[2]Dados!$H1034</f>
        <v>Income</v>
      </c>
      <c r="C1035" s="122" t="str">
        <f>[2]Dados!$F1034</f>
        <v>LI22Y</v>
      </c>
      <c r="D1035" s="122">
        <f>[2]Dados!S1034</f>
        <v>0</v>
      </c>
      <c r="E1035" s="122">
        <f>[2]Dados!T1034</f>
        <v>0</v>
      </c>
      <c r="F1035" s="122">
        <f>[2]Dados!U1034</f>
        <v>0</v>
      </c>
      <c r="G1035" s="122">
        <f>[2]Dados!V1034</f>
        <v>0</v>
      </c>
      <c r="H1035" s="122">
        <f>[2]Dados!W1034</f>
        <v>0</v>
      </c>
      <c r="I1035" s="122">
        <f>[2]Dados!X1034</f>
        <v>0</v>
      </c>
      <c r="J1035" s="122">
        <f>[2]Dados!Y1034</f>
        <v>40</v>
      </c>
      <c r="K1035" s="122">
        <f>[2]Dados!Z1034</f>
        <v>0</v>
      </c>
      <c r="L1035" s="122">
        <f>[2]Dados!AA1034</f>
        <v>28</v>
      </c>
      <c r="M1035" s="122">
        <f>[2]Dados!AB1034</f>
        <v>0</v>
      </c>
      <c r="N1035" s="122">
        <f>[2]Dados!AC1034</f>
        <v>68</v>
      </c>
      <c r="O1035" s="122">
        <f>[2]Dados!AD1034</f>
        <v>0</v>
      </c>
      <c r="P1035" s="125" t="e">
        <f>ROUND(VLOOKUP(A1035,#REF!,45,0),0)</f>
        <v>#REF!</v>
      </c>
      <c r="Q1035" s="127"/>
    </row>
    <row r="1036" spans="1:17" hidden="1" x14ac:dyDescent="0.3">
      <c r="A1036" s="122" t="str">
        <f>[2]Dados!$Q1035</f>
        <v>57221YFA306P1</v>
      </c>
      <c r="B1036" s="122" t="str">
        <f>[2]Dados!$H1035</f>
        <v>Production Volume</v>
      </c>
      <c r="C1036" s="122" t="str">
        <f>[2]Dados!$F1035</f>
        <v>LI22Y</v>
      </c>
      <c r="D1036" s="122">
        <f>[2]Dados!S1035</f>
        <v>0</v>
      </c>
      <c r="E1036" s="122">
        <f>[2]Dados!T1035</f>
        <v>0</v>
      </c>
      <c r="F1036" s="122">
        <f>[2]Dados!U1035</f>
        <v>0</v>
      </c>
      <c r="G1036" s="122">
        <f>[2]Dados!V1035</f>
        <v>0</v>
      </c>
      <c r="H1036" s="122">
        <f>[2]Dados!W1035</f>
        <v>0</v>
      </c>
      <c r="I1036" s="122">
        <f>[2]Dados!X1035</f>
        <v>0</v>
      </c>
      <c r="J1036" s="122">
        <f>[2]Dados!Y1035</f>
        <v>0</v>
      </c>
      <c r="K1036" s="122">
        <f>[2]Dados!Z1035</f>
        <v>0</v>
      </c>
      <c r="L1036" s="122">
        <f>[2]Dados!AA1035</f>
        <v>28</v>
      </c>
      <c r="M1036" s="122">
        <f>[2]Dados!AB1035</f>
        <v>0</v>
      </c>
      <c r="N1036" s="122">
        <f>[2]Dados!AC1035</f>
        <v>68</v>
      </c>
      <c r="O1036" s="122">
        <f>[2]Dados!AD1035</f>
        <v>0</v>
      </c>
      <c r="P1036" s="125" t="e">
        <f>ROUND(VLOOKUP(A1036,#REF!,45,0),0)</f>
        <v>#REF!</v>
      </c>
      <c r="Q1036" s="127"/>
    </row>
    <row r="1037" spans="1:17" hidden="1" x14ac:dyDescent="0.3">
      <c r="A1037" s="122" t="str">
        <f>[2]Dados!$Q1036</f>
        <v>57221YFA306P1</v>
      </c>
      <c r="B1037" s="122" t="str">
        <f>[2]Dados!$H1036</f>
        <v>Sales Volume</v>
      </c>
      <c r="C1037" s="122" t="str">
        <f>[2]Dados!$F1036</f>
        <v>LI22Y</v>
      </c>
      <c r="D1037" s="122">
        <f>[2]Dados!S1036</f>
        <v>0</v>
      </c>
      <c r="E1037" s="122">
        <f>[2]Dados!T1036</f>
        <v>0</v>
      </c>
      <c r="F1037" s="122">
        <f>[2]Dados!U1036</f>
        <v>0</v>
      </c>
      <c r="G1037" s="122">
        <f>[2]Dados!V1036</f>
        <v>0</v>
      </c>
      <c r="H1037" s="122">
        <f>[2]Dados!W1036</f>
        <v>0</v>
      </c>
      <c r="I1037" s="122">
        <f>[2]Dados!X1036</f>
        <v>0</v>
      </c>
      <c r="J1037" s="122">
        <f>[2]Dados!Y1036</f>
        <v>40</v>
      </c>
      <c r="K1037" s="122">
        <f>[2]Dados!Z1036</f>
        <v>0</v>
      </c>
      <c r="L1037" s="122">
        <f>[2]Dados!AA1036</f>
        <v>28</v>
      </c>
      <c r="M1037" s="122">
        <f>[2]Dados!AB1036</f>
        <v>0</v>
      </c>
      <c r="N1037" s="122">
        <f>[2]Dados!AC1036</f>
        <v>68</v>
      </c>
      <c r="O1037" s="122">
        <f>[2]Dados!AD1036</f>
        <v>0</v>
      </c>
      <c r="P1037" s="125" t="e">
        <f>ROUND(VLOOKUP(A1037,#REF!,45,0),0)</f>
        <v>#REF!</v>
      </c>
      <c r="Q1037" s="127"/>
    </row>
    <row r="1038" spans="1:17" hidden="1" x14ac:dyDescent="0.3">
      <c r="A1038" s="122" t="str">
        <f>[2]Dados!$Q1037</f>
        <v>57221YFA306P1</v>
      </c>
      <c r="B1038" s="122" t="str">
        <f>[2]Dados!$H1037</f>
        <v>Stock Volume</v>
      </c>
      <c r="C1038" s="122" t="str">
        <f>[2]Dados!$F1037</f>
        <v>LI22Y</v>
      </c>
      <c r="D1038" s="122">
        <f>[2]Dados!S1037</f>
        <v>40</v>
      </c>
      <c r="E1038" s="122">
        <f>[2]Dados!T1037</f>
        <v>40</v>
      </c>
      <c r="F1038" s="122">
        <f>[2]Dados!U1037</f>
        <v>40</v>
      </c>
      <c r="G1038" s="122">
        <f>[2]Dados!V1037</f>
        <v>40</v>
      </c>
      <c r="H1038" s="122">
        <f>[2]Dados!W1037</f>
        <v>40</v>
      </c>
      <c r="I1038" s="122">
        <f>[2]Dados!X1037</f>
        <v>40</v>
      </c>
      <c r="J1038" s="122">
        <f>[2]Dados!Y1037</f>
        <v>0</v>
      </c>
      <c r="K1038" s="122">
        <f>[2]Dados!Z1037</f>
        <v>0</v>
      </c>
      <c r="L1038" s="122">
        <f>[2]Dados!AA1037</f>
        <v>0</v>
      </c>
      <c r="M1038" s="122">
        <f>[2]Dados!AB1037</f>
        <v>0</v>
      </c>
      <c r="N1038" s="122">
        <f>[2]Dados!AC1037</f>
        <v>0</v>
      </c>
      <c r="O1038" s="122">
        <f>[2]Dados!AD1037</f>
        <v>0</v>
      </c>
      <c r="P1038" s="125" t="e">
        <f>ROUND(VLOOKUP(A1038,#REF!,45,0),0)</f>
        <v>#REF!</v>
      </c>
      <c r="Q1038" s="127"/>
    </row>
    <row r="1039" spans="1:17" hidden="1" x14ac:dyDescent="0.3">
      <c r="A1039" s="122" t="str">
        <f>[2]Dados!$Q1038</f>
        <v>57221YOA106P1</v>
      </c>
      <c r="B1039" s="122" t="str">
        <f>[2]Dados!$H1038</f>
        <v>Available Stock</v>
      </c>
      <c r="C1039" s="122" t="str">
        <f>[2]Dados!$F1038</f>
        <v>LI22Y</v>
      </c>
      <c r="D1039" s="122">
        <f>[2]Dados!S1038</f>
        <v>0</v>
      </c>
      <c r="E1039" s="122">
        <f>[2]Dados!T1038</f>
        <v>0</v>
      </c>
      <c r="F1039" s="122">
        <f>[2]Dados!U1038</f>
        <v>110</v>
      </c>
      <c r="G1039" s="122">
        <f>[2]Dados!V1038</f>
        <v>35</v>
      </c>
      <c r="H1039" s="122">
        <f>[2]Dados!W1038</f>
        <v>0</v>
      </c>
      <c r="I1039" s="122">
        <f>[2]Dados!X1038</f>
        <v>0</v>
      </c>
      <c r="J1039" s="122">
        <f>[2]Dados!Y1038</f>
        <v>0</v>
      </c>
      <c r="K1039" s="122">
        <f>[2]Dados!Z1038</f>
        <v>0</v>
      </c>
      <c r="L1039" s="122">
        <f>[2]Dados!AA1038</f>
        <v>0</v>
      </c>
      <c r="M1039" s="122">
        <f>[2]Dados!AB1038</f>
        <v>0</v>
      </c>
      <c r="N1039" s="122">
        <f>[2]Dados!AC1038</f>
        <v>0</v>
      </c>
      <c r="O1039" s="122">
        <f>[2]Dados!AD1038</f>
        <v>0</v>
      </c>
      <c r="P1039" s="125" t="e">
        <f>ROUND(VLOOKUP(A1039,#REF!,45,0),0)</f>
        <v>#REF!</v>
      </c>
      <c r="Q1039" s="127"/>
    </row>
    <row r="1040" spans="1:17" hidden="1" x14ac:dyDescent="0.3">
      <c r="A1040" s="122" t="str">
        <f>[2]Dados!$Q1039</f>
        <v>57221YOA106P1</v>
      </c>
      <c r="B1040" s="122" t="str">
        <f>[2]Dados!$H1039</f>
        <v>Income</v>
      </c>
      <c r="C1040" s="122" t="str">
        <f>[2]Dados!$F1039</f>
        <v>LI22Y</v>
      </c>
      <c r="D1040" s="122">
        <f>[2]Dados!S1039</f>
        <v>0</v>
      </c>
      <c r="E1040" s="122">
        <f>[2]Dados!T1039</f>
        <v>0</v>
      </c>
      <c r="F1040" s="122">
        <f>[2]Dados!U1039</f>
        <v>0</v>
      </c>
      <c r="G1040" s="122">
        <f>[2]Dados!V1039</f>
        <v>196</v>
      </c>
      <c r="H1040" s="122">
        <f>[2]Dados!W1039</f>
        <v>228</v>
      </c>
      <c r="I1040" s="122">
        <f>[2]Dados!X1039</f>
        <v>196</v>
      </c>
      <c r="J1040" s="122">
        <f>[2]Dados!Y1039</f>
        <v>98</v>
      </c>
      <c r="K1040" s="122">
        <f>[2]Dados!Z1039</f>
        <v>0</v>
      </c>
      <c r="L1040" s="122">
        <f>[2]Dados!AA1039</f>
        <v>98</v>
      </c>
      <c r="M1040" s="122">
        <f>[2]Dados!AB1039</f>
        <v>0</v>
      </c>
      <c r="N1040" s="122">
        <f>[2]Dados!AC1039</f>
        <v>98</v>
      </c>
      <c r="O1040" s="122">
        <f>[2]Dados!AD1039</f>
        <v>0</v>
      </c>
      <c r="P1040" s="125" t="e">
        <f>ROUND(VLOOKUP(A1040,#REF!,45,0),0)</f>
        <v>#REF!</v>
      </c>
      <c r="Q1040" s="127"/>
    </row>
    <row r="1041" spans="1:17" x14ac:dyDescent="0.3">
      <c r="A1041" s="122" t="str">
        <f>[2]Dados!$Q1040</f>
        <v>57221YOA106P1</v>
      </c>
      <c r="B1041" s="122" t="str">
        <f>[2]Dados!$H1040</f>
        <v>Production Volume</v>
      </c>
      <c r="C1041" s="122" t="str">
        <f>[2]Dados!$F1040</f>
        <v>LI22Y</v>
      </c>
      <c r="D1041" s="122">
        <f>[2]Dados!S1040</f>
        <v>0</v>
      </c>
      <c r="E1041" s="122">
        <f>[2]Dados!T1040</f>
        <v>0</v>
      </c>
      <c r="F1041" s="122">
        <f>[2]Dados!U1040</f>
        <v>109</v>
      </c>
      <c r="G1041" s="122">
        <f>[2]Dados!V1040</f>
        <v>120</v>
      </c>
      <c r="H1041" s="122">
        <f>[2]Dados!W1040</f>
        <v>193</v>
      </c>
      <c r="I1041" s="122">
        <f>[2]Dados!X1040</f>
        <v>196</v>
      </c>
      <c r="J1041" s="122">
        <f>[2]Dados!Y1040</f>
        <v>98</v>
      </c>
      <c r="K1041" s="122">
        <f>[2]Dados!Z1040</f>
        <v>0</v>
      </c>
      <c r="L1041" s="122">
        <f>[2]Dados!AA1040</f>
        <v>98</v>
      </c>
      <c r="M1041" s="122">
        <f>[2]Dados!AB1040</f>
        <v>0</v>
      </c>
      <c r="N1041" s="122">
        <f>[2]Dados!AC1040</f>
        <v>98</v>
      </c>
      <c r="O1041" s="122">
        <f>[2]Dados!AD1040</f>
        <v>0</v>
      </c>
      <c r="P1041" s="125" t="e">
        <f>ROUND(VLOOKUP(A1041,#REF!,45,0),0)</f>
        <v>#REF!</v>
      </c>
      <c r="Q1041" s="127"/>
    </row>
    <row r="1042" spans="1:17" hidden="1" x14ac:dyDescent="0.3">
      <c r="A1042" s="122" t="str">
        <f>[2]Dados!$Q1041</f>
        <v>57221YOA106P1</v>
      </c>
      <c r="B1042" s="122" t="str">
        <f>[2]Dados!$H1041</f>
        <v>Sales Volume</v>
      </c>
      <c r="C1042" s="122" t="str">
        <f>[2]Dados!$F1041</f>
        <v>LI22Y</v>
      </c>
      <c r="D1042" s="122">
        <f>[2]Dados!S1041</f>
        <v>0</v>
      </c>
      <c r="E1042" s="122">
        <f>[2]Dados!T1041</f>
        <v>0</v>
      </c>
      <c r="F1042" s="122">
        <f>[2]Dados!U1041</f>
        <v>0</v>
      </c>
      <c r="G1042" s="122">
        <f>[2]Dados!V1041</f>
        <v>196</v>
      </c>
      <c r="H1042" s="122">
        <f>[2]Dados!W1041</f>
        <v>228</v>
      </c>
      <c r="I1042" s="122">
        <f>[2]Dados!X1041</f>
        <v>196</v>
      </c>
      <c r="J1042" s="122">
        <f>[2]Dados!Y1041</f>
        <v>98</v>
      </c>
      <c r="K1042" s="122">
        <f>[2]Dados!Z1041</f>
        <v>0</v>
      </c>
      <c r="L1042" s="122">
        <f>[2]Dados!AA1041</f>
        <v>98</v>
      </c>
      <c r="M1042" s="122">
        <f>[2]Dados!AB1041</f>
        <v>0</v>
      </c>
      <c r="N1042" s="122">
        <f>[2]Dados!AC1041</f>
        <v>98</v>
      </c>
      <c r="O1042" s="122">
        <f>[2]Dados!AD1041</f>
        <v>0</v>
      </c>
      <c r="P1042" s="125" t="e">
        <f>ROUND(VLOOKUP(A1042,#REF!,45,0),0)</f>
        <v>#REF!</v>
      </c>
      <c r="Q1042" s="127"/>
    </row>
    <row r="1043" spans="1:17" hidden="1" x14ac:dyDescent="0.3">
      <c r="A1043" s="122" t="str">
        <f>[2]Dados!$Q1042</f>
        <v>57221YOA106P1</v>
      </c>
      <c r="B1043" s="122" t="str">
        <f>[2]Dados!$H1042</f>
        <v>Stock Volume</v>
      </c>
      <c r="C1043" s="122" t="str">
        <f>[2]Dados!$F1042</f>
        <v>LI22Y</v>
      </c>
      <c r="D1043" s="122">
        <f>[2]Dados!S1042</f>
        <v>0</v>
      </c>
      <c r="E1043" s="122">
        <f>[2]Dados!T1042</f>
        <v>0</v>
      </c>
      <c r="F1043" s="122">
        <f>[2]Dados!U1042</f>
        <v>111</v>
      </c>
      <c r="G1043" s="122">
        <f>[2]Dados!V1042</f>
        <v>35</v>
      </c>
      <c r="H1043" s="122">
        <f>[2]Dados!W1042</f>
        <v>0</v>
      </c>
      <c r="I1043" s="122">
        <f>[2]Dados!X1042</f>
        <v>0</v>
      </c>
      <c r="J1043" s="122">
        <f>[2]Dados!Y1042</f>
        <v>0</v>
      </c>
      <c r="K1043" s="122">
        <f>[2]Dados!Z1042</f>
        <v>0</v>
      </c>
      <c r="L1043" s="122">
        <f>[2]Dados!AA1042</f>
        <v>0</v>
      </c>
      <c r="M1043" s="122">
        <f>[2]Dados!AB1042</f>
        <v>0</v>
      </c>
      <c r="N1043" s="122">
        <f>[2]Dados!AC1042</f>
        <v>0</v>
      </c>
      <c r="O1043" s="122">
        <f>[2]Dados!AD1042</f>
        <v>0</v>
      </c>
      <c r="P1043" s="125" t="e">
        <f>ROUND(VLOOKUP(A1043,#REF!,45,0),0)</f>
        <v>#REF!</v>
      </c>
      <c r="Q1043" s="127"/>
    </row>
    <row r="1044" spans="1:17" hidden="1" x14ac:dyDescent="0.3">
      <c r="A1044" s="122" t="str">
        <f>[2]Dados!$Q1043</f>
        <v>57221YQA106P1</v>
      </c>
      <c r="B1044" s="122" t="str">
        <f>[2]Dados!$H1043</f>
        <v>Available Stock</v>
      </c>
      <c r="C1044" s="122" t="str">
        <f>[2]Dados!$F1043</f>
        <v>LI22Y</v>
      </c>
      <c r="D1044" s="122">
        <f>[2]Dados!S1043</f>
        <v>403</v>
      </c>
      <c r="E1044" s="122">
        <f>[2]Dados!T1043</f>
        <v>60</v>
      </c>
      <c r="F1044" s="122">
        <f>[2]Dados!U1043</f>
        <v>266</v>
      </c>
      <c r="G1044" s="122">
        <f>[2]Dados!V1043</f>
        <v>294</v>
      </c>
      <c r="H1044" s="122">
        <f>[2]Dados!W1043</f>
        <v>0</v>
      </c>
      <c r="I1044" s="122">
        <f>[2]Dados!X1043</f>
        <v>0</v>
      </c>
      <c r="J1044" s="122">
        <f>[2]Dados!Y1043</f>
        <v>0</v>
      </c>
      <c r="K1044" s="122">
        <f>[2]Dados!Z1043</f>
        <v>0</v>
      </c>
      <c r="L1044" s="122">
        <f>[2]Dados!AA1043</f>
        <v>0</v>
      </c>
      <c r="M1044" s="122">
        <f>[2]Dados!AB1043</f>
        <v>0</v>
      </c>
      <c r="N1044" s="122">
        <f>[2]Dados!AC1043</f>
        <v>0</v>
      </c>
      <c r="O1044" s="122">
        <f>[2]Dados!AD1043</f>
        <v>0</v>
      </c>
      <c r="P1044" s="125" t="e">
        <f>ROUND(VLOOKUP(A1044,#REF!,45,0),0)</f>
        <v>#REF!</v>
      </c>
      <c r="Q1044" s="127"/>
    </row>
    <row r="1045" spans="1:17" hidden="1" x14ac:dyDescent="0.3">
      <c r="A1045" s="122" t="str">
        <f>[2]Dados!$Q1044</f>
        <v>57221YQA106P1</v>
      </c>
      <c r="B1045" s="122" t="str">
        <f>[2]Dados!$H1044</f>
        <v>Income</v>
      </c>
      <c r="C1045" s="122" t="str">
        <f>[2]Dados!$F1044</f>
        <v>LI22Y</v>
      </c>
      <c r="D1045" s="122">
        <f>[2]Dados!S1044</f>
        <v>98</v>
      </c>
      <c r="E1045" s="122">
        <f>[2]Dados!T1044</f>
        <v>392</v>
      </c>
      <c r="F1045" s="122">
        <f>[2]Dados!U1044</f>
        <v>0</v>
      </c>
      <c r="G1045" s="122">
        <f>[2]Dados!V1044</f>
        <v>0</v>
      </c>
      <c r="H1045" s="122">
        <f>[2]Dados!W1044</f>
        <v>294</v>
      </c>
      <c r="I1045" s="122">
        <f>[2]Dados!X1044</f>
        <v>0</v>
      </c>
      <c r="J1045" s="122">
        <f>[2]Dados!Y1044</f>
        <v>357</v>
      </c>
      <c r="K1045" s="122">
        <f>[2]Dados!Z1044</f>
        <v>357</v>
      </c>
      <c r="L1045" s="122">
        <f>[2]Dados!AA1044</f>
        <v>357</v>
      </c>
      <c r="M1045" s="122">
        <f>[2]Dados!AB1044</f>
        <v>357</v>
      </c>
      <c r="N1045" s="122">
        <f>[2]Dados!AC1044</f>
        <v>357</v>
      </c>
      <c r="O1045" s="122">
        <f>[2]Dados!AD1044</f>
        <v>357</v>
      </c>
      <c r="P1045" s="125" t="e">
        <f>ROUND(VLOOKUP(A1045,#REF!,45,0),0)</f>
        <v>#REF!</v>
      </c>
      <c r="Q1045" s="127"/>
    </row>
    <row r="1046" spans="1:17" hidden="1" x14ac:dyDescent="0.3">
      <c r="A1046" s="122" t="str">
        <f>[2]Dados!$Q1045</f>
        <v>57221YQA106P1</v>
      </c>
      <c r="B1046" s="122" t="str">
        <f>[2]Dados!$H1045</f>
        <v>Production Volume</v>
      </c>
      <c r="C1046" s="122" t="str">
        <f>[2]Dados!$F1045</f>
        <v>LI22Y</v>
      </c>
      <c r="D1046" s="122">
        <f>[2]Dados!S1045</f>
        <v>242</v>
      </c>
      <c r="E1046" s="122">
        <f>[2]Dados!T1045</f>
        <v>48</v>
      </c>
      <c r="F1046" s="122">
        <f>[2]Dados!U1045</f>
        <v>206</v>
      </c>
      <c r="G1046" s="122">
        <f>[2]Dados!V1045</f>
        <v>28</v>
      </c>
      <c r="H1046" s="122">
        <f>[2]Dados!W1045</f>
        <v>0</v>
      </c>
      <c r="I1046" s="122">
        <f>[2]Dados!X1045</f>
        <v>0</v>
      </c>
      <c r="J1046" s="122">
        <f>[2]Dados!Y1045</f>
        <v>357</v>
      </c>
      <c r="K1046" s="122">
        <f>[2]Dados!Z1045</f>
        <v>357</v>
      </c>
      <c r="L1046" s="122">
        <f>[2]Dados!AA1045</f>
        <v>357</v>
      </c>
      <c r="M1046" s="122">
        <f>[2]Dados!AB1045</f>
        <v>357</v>
      </c>
      <c r="N1046" s="122">
        <f>[2]Dados!AC1045</f>
        <v>357</v>
      </c>
      <c r="O1046" s="122">
        <f>[2]Dados!AD1045</f>
        <v>357</v>
      </c>
      <c r="P1046" s="125" t="e">
        <f>ROUND(VLOOKUP(A1046,#REF!,45,0),0)</f>
        <v>#REF!</v>
      </c>
      <c r="Q1046" s="127"/>
    </row>
    <row r="1047" spans="1:17" x14ac:dyDescent="0.3">
      <c r="A1047" s="122" t="str">
        <f>[2]Dados!$Q1046</f>
        <v>57221YQA106P1</v>
      </c>
      <c r="B1047" s="122" t="str">
        <f>[2]Dados!$H1046</f>
        <v>Sales Volume</v>
      </c>
      <c r="C1047" s="122" t="str">
        <f>[2]Dados!$F1046</f>
        <v>LI22Y</v>
      </c>
      <c r="D1047" s="122">
        <f>[2]Dados!S1046</f>
        <v>98</v>
      </c>
      <c r="E1047" s="122">
        <f>[2]Dados!T1046</f>
        <v>392</v>
      </c>
      <c r="F1047" s="122">
        <f>[2]Dados!U1046</f>
        <v>0</v>
      </c>
      <c r="G1047" s="122">
        <f>[2]Dados!V1046</f>
        <v>0</v>
      </c>
      <c r="H1047" s="122">
        <f>[2]Dados!W1046</f>
        <v>294</v>
      </c>
      <c r="I1047" s="122">
        <f>[2]Dados!X1046</f>
        <v>0</v>
      </c>
      <c r="J1047" s="122">
        <f>[2]Dados!Y1046</f>
        <v>357</v>
      </c>
      <c r="K1047" s="122">
        <f>[2]Dados!Z1046</f>
        <v>357</v>
      </c>
      <c r="L1047" s="122">
        <f>[2]Dados!AA1046</f>
        <v>357</v>
      </c>
      <c r="M1047" s="122">
        <f>[2]Dados!AB1046</f>
        <v>357</v>
      </c>
      <c r="N1047" s="122">
        <f>[2]Dados!AC1046</f>
        <v>357</v>
      </c>
      <c r="O1047" s="122">
        <f>[2]Dados!AD1046</f>
        <v>357</v>
      </c>
      <c r="P1047" s="125" t="e">
        <f>ROUND(VLOOKUP(A1047,#REF!,45,0),0)</f>
        <v>#REF!</v>
      </c>
      <c r="Q1047" s="127"/>
    </row>
    <row r="1048" spans="1:17" hidden="1" x14ac:dyDescent="0.3">
      <c r="A1048" s="122" t="str">
        <f>[2]Dados!$Q1047</f>
        <v>57221YQA106P1</v>
      </c>
      <c r="B1048" s="122" t="str">
        <f>[2]Dados!$H1047</f>
        <v>Stock Volume</v>
      </c>
      <c r="C1048" s="122" t="str">
        <f>[2]Dados!$F1047</f>
        <v>LI22Y</v>
      </c>
      <c r="D1048" s="122">
        <f>[2]Dados!S1047</f>
        <v>403</v>
      </c>
      <c r="E1048" s="122">
        <f>[2]Dados!T1047</f>
        <v>60</v>
      </c>
      <c r="F1048" s="122">
        <f>[2]Dados!U1047</f>
        <v>266</v>
      </c>
      <c r="G1048" s="122">
        <f>[2]Dados!V1047</f>
        <v>294</v>
      </c>
      <c r="H1048" s="122">
        <f>[2]Dados!W1047</f>
        <v>0</v>
      </c>
      <c r="I1048" s="122">
        <f>[2]Dados!X1047</f>
        <v>0</v>
      </c>
      <c r="J1048" s="122">
        <f>[2]Dados!Y1047</f>
        <v>0</v>
      </c>
      <c r="K1048" s="122">
        <f>[2]Dados!Z1047</f>
        <v>0</v>
      </c>
      <c r="L1048" s="122">
        <f>[2]Dados!AA1047</f>
        <v>0</v>
      </c>
      <c r="M1048" s="122">
        <f>[2]Dados!AB1047</f>
        <v>0</v>
      </c>
      <c r="N1048" s="122">
        <f>[2]Dados!AC1047</f>
        <v>0</v>
      </c>
      <c r="O1048" s="122">
        <f>[2]Dados!AD1047</f>
        <v>0</v>
      </c>
      <c r="P1048" s="125" t="e">
        <f>ROUND(VLOOKUP(A1048,#REF!,45,0),0)</f>
        <v>#REF!</v>
      </c>
      <c r="Q1048" s="127"/>
    </row>
    <row r="1049" spans="1:17" hidden="1" x14ac:dyDescent="0.3">
      <c r="A1049" s="122" t="str">
        <f>[2]Dados!$Q1048</f>
        <v>5722YJDA1F6P1</v>
      </c>
      <c r="B1049" s="122" t="str">
        <f>[2]Dados!$H1048</f>
        <v>Available Stock</v>
      </c>
      <c r="C1049" s="122" t="str">
        <f>[2]Dados!$F1048</f>
        <v>LI22Y</v>
      </c>
      <c r="D1049" s="122">
        <f>[2]Dados!S1048</f>
        <v>509</v>
      </c>
      <c r="E1049" s="122">
        <f>[2]Dados!T1048</f>
        <v>437</v>
      </c>
      <c r="F1049" s="122">
        <f>[2]Dados!U1048</f>
        <v>118</v>
      </c>
      <c r="G1049" s="122">
        <f>[2]Dados!V1048</f>
        <v>204</v>
      </c>
      <c r="H1049" s="122">
        <f>[2]Dados!W1048</f>
        <v>1039</v>
      </c>
      <c r="I1049" s="122">
        <f>[2]Dados!X1048</f>
        <v>210</v>
      </c>
      <c r="J1049" s="122">
        <f>[2]Dados!Y1048</f>
        <v>0</v>
      </c>
      <c r="K1049" s="122">
        <f>[2]Dados!Z1048</f>
        <v>0</v>
      </c>
      <c r="L1049" s="122">
        <f>[2]Dados!AA1048</f>
        <v>0</v>
      </c>
      <c r="M1049" s="122">
        <f>[2]Dados!AB1048</f>
        <v>0</v>
      </c>
      <c r="N1049" s="122">
        <f>[2]Dados!AC1048</f>
        <v>0</v>
      </c>
      <c r="O1049" s="122">
        <f>[2]Dados!AD1048</f>
        <v>0</v>
      </c>
      <c r="P1049" s="125" t="e">
        <f>ROUND(VLOOKUP(A1049,#REF!,45,0),0)</f>
        <v>#REF!</v>
      </c>
      <c r="Q1049" s="127"/>
    </row>
    <row r="1050" spans="1:17" hidden="1" x14ac:dyDescent="0.3">
      <c r="A1050" s="122" t="str">
        <f>[2]Dados!$Q1049</f>
        <v>5722YJDA1F6P1</v>
      </c>
      <c r="B1050" s="122" t="str">
        <f>[2]Dados!$H1049</f>
        <v>Income</v>
      </c>
      <c r="C1050" s="122" t="str">
        <f>[2]Dados!$F1049</f>
        <v>LI22Y</v>
      </c>
      <c r="D1050" s="122">
        <f>[2]Dados!S1049</f>
        <v>505</v>
      </c>
      <c r="E1050" s="122">
        <f>[2]Dados!T1049</f>
        <v>230</v>
      </c>
      <c r="F1050" s="122">
        <f>[2]Dados!U1049</f>
        <v>825</v>
      </c>
      <c r="G1050" s="122">
        <f>[2]Dados!V1049</f>
        <v>549</v>
      </c>
      <c r="H1050" s="122">
        <f>[2]Dados!W1049</f>
        <v>146</v>
      </c>
      <c r="I1050" s="122">
        <f>[2]Dados!X1049</f>
        <v>829</v>
      </c>
      <c r="J1050" s="122">
        <f>[2]Dados!Y1049</f>
        <v>809</v>
      </c>
      <c r="K1050" s="122">
        <f>[2]Dados!Z1049</f>
        <v>686</v>
      </c>
      <c r="L1050" s="122">
        <f>[2]Dados!AA1049</f>
        <v>1173</v>
      </c>
      <c r="M1050" s="122">
        <f>[2]Dados!AB1049</f>
        <v>694</v>
      </c>
      <c r="N1050" s="122">
        <f>[2]Dados!AC1049</f>
        <v>822</v>
      </c>
      <c r="O1050" s="122">
        <f>[2]Dados!AD1049</f>
        <v>575</v>
      </c>
      <c r="P1050" s="125" t="e">
        <f>ROUND(VLOOKUP(A1050,#REF!,45,0),0)</f>
        <v>#REF!</v>
      </c>
      <c r="Q1050" s="127"/>
    </row>
    <row r="1051" spans="1:17" hidden="1" x14ac:dyDescent="0.3">
      <c r="A1051" s="122" t="str">
        <f>[2]Dados!$Q1050</f>
        <v>5722YJDA1F6P1</v>
      </c>
      <c r="B1051" s="122" t="str">
        <f>[2]Dados!$H1050</f>
        <v>Production Volume</v>
      </c>
      <c r="C1051" s="122" t="str">
        <f>[2]Dados!$F1050</f>
        <v>LI22Y</v>
      </c>
      <c r="D1051" s="122">
        <f>[2]Dados!S1050</f>
        <v>1014</v>
      </c>
      <c r="E1051" s="122">
        <f>[2]Dados!T1050</f>
        <v>158</v>
      </c>
      <c r="F1051" s="122">
        <f>[2]Dados!U1050</f>
        <v>506</v>
      </c>
      <c r="G1051" s="122">
        <f>[2]Dados!V1050</f>
        <v>635</v>
      </c>
      <c r="H1051" s="122">
        <f>[2]Dados!W1050</f>
        <v>981</v>
      </c>
      <c r="I1051" s="122">
        <f>[2]Dados!X1050</f>
        <v>0</v>
      </c>
      <c r="J1051" s="122">
        <f>[2]Dados!Y1050</f>
        <v>599</v>
      </c>
      <c r="K1051" s="122">
        <f>[2]Dados!Z1050</f>
        <v>686</v>
      </c>
      <c r="L1051" s="122">
        <f>[2]Dados!AA1050</f>
        <v>1173</v>
      </c>
      <c r="M1051" s="122">
        <f>[2]Dados!AB1050</f>
        <v>694</v>
      </c>
      <c r="N1051" s="122">
        <f>[2]Dados!AC1050</f>
        <v>822</v>
      </c>
      <c r="O1051" s="122">
        <f>[2]Dados!AD1050</f>
        <v>575</v>
      </c>
      <c r="P1051" s="125" t="e">
        <f>ROUND(VLOOKUP(A1051,#REF!,45,0),0)</f>
        <v>#REF!</v>
      </c>
      <c r="Q1051" s="127"/>
    </row>
    <row r="1052" spans="1:17" hidden="1" x14ac:dyDescent="0.3">
      <c r="A1052" s="122" t="str">
        <f>[2]Dados!$Q1051</f>
        <v>5722YJDA1F6P1</v>
      </c>
      <c r="B1052" s="122" t="str">
        <f>[2]Dados!$H1051</f>
        <v>Sales Volume</v>
      </c>
      <c r="C1052" s="122" t="str">
        <f>[2]Dados!$F1051</f>
        <v>LI22Y</v>
      </c>
      <c r="D1052" s="122">
        <f>[2]Dados!S1051</f>
        <v>505</v>
      </c>
      <c r="E1052" s="122">
        <f>[2]Dados!T1051</f>
        <v>230</v>
      </c>
      <c r="F1052" s="122">
        <f>[2]Dados!U1051</f>
        <v>825</v>
      </c>
      <c r="G1052" s="122">
        <f>[2]Dados!V1051</f>
        <v>549</v>
      </c>
      <c r="H1052" s="122">
        <f>[2]Dados!W1051</f>
        <v>146</v>
      </c>
      <c r="I1052" s="122">
        <f>[2]Dados!X1051</f>
        <v>829</v>
      </c>
      <c r="J1052" s="122">
        <f>[2]Dados!Y1051</f>
        <v>809</v>
      </c>
      <c r="K1052" s="122">
        <f>[2]Dados!Z1051</f>
        <v>686</v>
      </c>
      <c r="L1052" s="122">
        <f>[2]Dados!AA1051</f>
        <v>1173</v>
      </c>
      <c r="M1052" s="122">
        <f>[2]Dados!AB1051</f>
        <v>694</v>
      </c>
      <c r="N1052" s="122">
        <f>[2]Dados!AC1051</f>
        <v>822</v>
      </c>
      <c r="O1052" s="122">
        <f>[2]Dados!AD1051</f>
        <v>575</v>
      </c>
      <c r="P1052" s="125" t="e">
        <f>ROUND(VLOOKUP(A1052,#REF!,45,0),0)</f>
        <v>#REF!</v>
      </c>
      <c r="Q1052" s="127"/>
    </row>
    <row r="1053" spans="1:17" hidden="1" x14ac:dyDescent="0.3">
      <c r="A1053" s="122" t="str">
        <f>[2]Dados!$Q1052</f>
        <v>5722YJDA1F6P1</v>
      </c>
      <c r="B1053" s="122" t="str">
        <f>[2]Dados!$H1052</f>
        <v>Stock Volume</v>
      </c>
      <c r="C1053" s="122" t="str">
        <f>[2]Dados!$F1052</f>
        <v>LI22Y</v>
      </c>
      <c r="D1053" s="122">
        <f>[2]Dados!S1052</f>
        <v>509</v>
      </c>
      <c r="E1053" s="122">
        <f>[2]Dados!T1052</f>
        <v>437</v>
      </c>
      <c r="F1053" s="122">
        <f>[2]Dados!U1052</f>
        <v>118</v>
      </c>
      <c r="G1053" s="122">
        <f>[2]Dados!V1052</f>
        <v>204</v>
      </c>
      <c r="H1053" s="122">
        <f>[2]Dados!W1052</f>
        <v>1039</v>
      </c>
      <c r="I1053" s="122">
        <f>[2]Dados!X1052</f>
        <v>210</v>
      </c>
      <c r="J1053" s="122">
        <f>[2]Dados!Y1052</f>
        <v>0</v>
      </c>
      <c r="K1053" s="122">
        <f>[2]Dados!Z1052</f>
        <v>0</v>
      </c>
      <c r="L1053" s="122">
        <f>[2]Dados!AA1052</f>
        <v>0</v>
      </c>
      <c r="M1053" s="122">
        <f>[2]Dados!AB1052</f>
        <v>0</v>
      </c>
      <c r="N1053" s="122">
        <f>[2]Dados!AC1052</f>
        <v>0</v>
      </c>
      <c r="O1053" s="122">
        <f>[2]Dados!AD1052</f>
        <v>0</v>
      </c>
      <c r="P1053" s="125" t="e">
        <f>ROUND(VLOOKUP(A1053,#REF!,45,0),0)</f>
        <v>#REF!</v>
      </c>
      <c r="Q1053" s="127"/>
    </row>
    <row r="1054" spans="1:17" hidden="1" x14ac:dyDescent="0.3">
      <c r="A1054" s="122" t="str">
        <f>[2]Dados!$Q1053</f>
        <v>5709YJEA306P1</v>
      </c>
      <c r="B1054" s="122" t="str">
        <f>[2]Dados!$H1053</f>
        <v>Available Stock</v>
      </c>
      <c r="C1054" s="122" t="str">
        <f>[2]Dados!$F1053</f>
        <v>LI85Y</v>
      </c>
      <c r="D1054" s="122">
        <f>[2]Dados!S1053</f>
        <v>189</v>
      </c>
      <c r="E1054" s="122">
        <f>[2]Dados!T1053</f>
        <v>877</v>
      </c>
      <c r="F1054" s="122">
        <f>[2]Dados!U1053</f>
        <v>10</v>
      </c>
      <c r="G1054" s="122">
        <f>[2]Dados!V1053</f>
        <v>17</v>
      </c>
      <c r="H1054" s="122">
        <f>[2]Dados!W1053</f>
        <v>0</v>
      </c>
      <c r="I1054" s="122">
        <f>[2]Dados!X1053</f>
        <v>0</v>
      </c>
      <c r="J1054" s="122">
        <f>[2]Dados!Y1053</f>
        <v>0</v>
      </c>
      <c r="K1054" s="122">
        <f>[2]Dados!Z1053</f>
        <v>0</v>
      </c>
      <c r="L1054" s="122">
        <f>[2]Dados!AA1053</f>
        <v>0</v>
      </c>
      <c r="M1054" s="122">
        <f>[2]Dados!AB1053</f>
        <v>0</v>
      </c>
      <c r="N1054" s="122">
        <f>[2]Dados!AC1053</f>
        <v>0</v>
      </c>
      <c r="O1054" s="122">
        <f>[2]Dados!AD1053</f>
        <v>0</v>
      </c>
      <c r="P1054" s="125" t="e">
        <f>ROUND(VLOOKUP(A1054,#REF!,45,0),0)</f>
        <v>#REF!</v>
      </c>
      <c r="Q1054" s="127"/>
    </row>
    <row r="1055" spans="1:17" hidden="1" x14ac:dyDescent="0.3">
      <c r="A1055" s="122" t="str">
        <f>[2]Dados!$Q1054</f>
        <v>5709YJEA306P1</v>
      </c>
      <c r="B1055" s="122" t="str">
        <f>[2]Dados!$H1054</f>
        <v>Income</v>
      </c>
      <c r="C1055" s="122" t="str">
        <f>[2]Dados!$F1054</f>
        <v>LI85Y</v>
      </c>
      <c r="D1055" s="122">
        <f>[2]Dados!S1054</f>
        <v>756</v>
      </c>
      <c r="E1055" s="122">
        <f>[2]Dados!T1054</f>
        <v>0</v>
      </c>
      <c r="F1055" s="122">
        <f>[2]Dados!U1054</f>
        <v>1836</v>
      </c>
      <c r="G1055" s="122">
        <f>[2]Dados!V1054</f>
        <v>864</v>
      </c>
      <c r="H1055" s="122">
        <f>[2]Dados!W1054</f>
        <v>972</v>
      </c>
      <c r="I1055" s="122">
        <f>[2]Dados!X1054</f>
        <v>756</v>
      </c>
      <c r="J1055" s="122">
        <f>[2]Dados!Y1054</f>
        <v>324</v>
      </c>
      <c r="K1055" s="122">
        <f>[2]Dados!Z1054</f>
        <v>540</v>
      </c>
      <c r="L1055" s="122">
        <f>[2]Dados!AA1054</f>
        <v>432</v>
      </c>
      <c r="M1055" s="122">
        <f>[2]Dados!AB1054</f>
        <v>324</v>
      </c>
      <c r="N1055" s="122">
        <f>[2]Dados!AC1054</f>
        <v>324</v>
      </c>
      <c r="O1055" s="122">
        <f>[2]Dados!AD1054</f>
        <v>216</v>
      </c>
      <c r="P1055" s="125" t="e">
        <f>ROUND(VLOOKUP(A1055,#REF!,45,0),0)</f>
        <v>#REF!</v>
      </c>
      <c r="Q1055" s="127"/>
    </row>
    <row r="1056" spans="1:17" hidden="1" x14ac:dyDescent="0.3">
      <c r="A1056" s="122" t="str">
        <f>[2]Dados!$Q1055</f>
        <v>5709YJEA306P1</v>
      </c>
      <c r="B1056" s="122" t="str">
        <f>[2]Dados!$H1055</f>
        <v>Production Volume</v>
      </c>
      <c r="C1056" s="122" t="str">
        <f>[2]Dados!$F1055</f>
        <v>LI85Y</v>
      </c>
      <c r="D1056" s="122">
        <f>[2]Dados!S1055</f>
        <v>868</v>
      </c>
      <c r="E1056" s="122">
        <f>[2]Dados!T1055</f>
        <v>676</v>
      </c>
      <c r="F1056" s="122">
        <f>[2]Dados!U1055</f>
        <v>970</v>
      </c>
      <c r="G1056" s="122">
        <f>[2]Dados!V1055</f>
        <v>871</v>
      </c>
      <c r="H1056" s="122">
        <f>[2]Dados!W1055</f>
        <v>955</v>
      </c>
      <c r="I1056" s="122">
        <f>[2]Dados!X1055</f>
        <v>756</v>
      </c>
      <c r="J1056" s="122">
        <f>[2]Dados!Y1055</f>
        <v>324</v>
      </c>
      <c r="K1056" s="122">
        <f>[2]Dados!Z1055</f>
        <v>540</v>
      </c>
      <c r="L1056" s="122">
        <f>[2]Dados!AA1055</f>
        <v>432</v>
      </c>
      <c r="M1056" s="122">
        <f>[2]Dados!AB1055</f>
        <v>324</v>
      </c>
      <c r="N1056" s="122">
        <f>[2]Dados!AC1055</f>
        <v>324</v>
      </c>
      <c r="O1056" s="122">
        <f>[2]Dados!AD1055</f>
        <v>216</v>
      </c>
      <c r="P1056" s="125" t="e">
        <f>ROUND(VLOOKUP(A1056,#REF!,45,0),0)</f>
        <v>#REF!</v>
      </c>
      <c r="Q1056" s="127"/>
    </row>
    <row r="1057" spans="1:17" hidden="1" x14ac:dyDescent="0.3">
      <c r="A1057" s="122" t="str">
        <f>[2]Dados!$Q1056</f>
        <v>5709YJEA306P1</v>
      </c>
      <c r="B1057" s="122" t="str">
        <f>[2]Dados!$H1056</f>
        <v>Sales Volume</v>
      </c>
      <c r="C1057" s="122" t="str">
        <f>[2]Dados!$F1056</f>
        <v>LI85Y</v>
      </c>
      <c r="D1057" s="122">
        <f>[2]Dados!S1056</f>
        <v>756</v>
      </c>
      <c r="E1057" s="122">
        <f>[2]Dados!T1056</f>
        <v>0</v>
      </c>
      <c r="F1057" s="122">
        <f>[2]Dados!U1056</f>
        <v>1836</v>
      </c>
      <c r="G1057" s="122">
        <f>[2]Dados!V1056</f>
        <v>864</v>
      </c>
      <c r="H1057" s="122">
        <f>[2]Dados!W1056</f>
        <v>972</v>
      </c>
      <c r="I1057" s="122">
        <f>[2]Dados!X1056</f>
        <v>756</v>
      </c>
      <c r="J1057" s="122">
        <f>[2]Dados!Y1056</f>
        <v>324</v>
      </c>
      <c r="K1057" s="122">
        <f>[2]Dados!Z1056</f>
        <v>540</v>
      </c>
      <c r="L1057" s="122">
        <f>[2]Dados!AA1056</f>
        <v>432</v>
      </c>
      <c r="M1057" s="122">
        <f>[2]Dados!AB1056</f>
        <v>324</v>
      </c>
      <c r="N1057" s="122">
        <f>[2]Dados!AC1056</f>
        <v>324</v>
      </c>
      <c r="O1057" s="122">
        <f>[2]Dados!AD1056</f>
        <v>216</v>
      </c>
      <c r="P1057" s="125" t="e">
        <f>ROUND(VLOOKUP(A1057,#REF!,45,0),0)</f>
        <v>#REF!</v>
      </c>
      <c r="Q1057" s="127"/>
    </row>
    <row r="1058" spans="1:17" hidden="1" x14ac:dyDescent="0.3">
      <c r="A1058" s="122" t="str">
        <f>[2]Dados!$Q1057</f>
        <v>5709YJEA306P1</v>
      </c>
      <c r="B1058" s="122" t="str">
        <f>[2]Dados!$H1057</f>
        <v>Stock Volume</v>
      </c>
      <c r="C1058" s="122" t="str">
        <f>[2]Dados!$F1057</f>
        <v>LI85Y</v>
      </c>
      <c r="D1058" s="122">
        <f>[2]Dados!S1057</f>
        <v>200</v>
      </c>
      <c r="E1058" s="122">
        <f>[2]Dados!T1057</f>
        <v>877</v>
      </c>
      <c r="F1058" s="122">
        <f>[2]Dados!U1057</f>
        <v>10</v>
      </c>
      <c r="G1058" s="122">
        <f>[2]Dados!V1057</f>
        <v>17</v>
      </c>
      <c r="H1058" s="122">
        <f>[2]Dados!W1057</f>
        <v>0</v>
      </c>
      <c r="I1058" s="122">
        <f>[2]Dados!X1057</f>
        <v>0</v>
      </c>
      <c r="J1058" s="122">
        <f>[2]Dados!Y1057</f>
        <v>0</v>
      </c>
      <c r="K1058" s="122">
        <f>[2]Dados!Z1057</f>
        <v>0</v>
      </c>
      <c r="L1058" s="122">
        <f>[2]Dados!AA1057</f>
        <v>0</v>
      </c>
      <c r="M1058" s="122">
        <f>[2]Dados!AB1057</f>
        <v>0</v>
      </c>
      <c r="N1058" s="122">
        <f>[2]Dados!AC1057</f>
        <v>0</v>
      </c>
      <c r="O1058" s="122">
        <f>[2]Dados!AD1057</f>
        <v>0</v>
      </c>
      <c r="P1058" s="125" t="e">
        <f>ROUND(VLOOKUP(A1058,#REF!,45,0),0)</f>
        <v>#REF!</v>
      </c>
      <c r="Q1058" s="127"/>
    </row>
    <row r="1059" spans="1:17" hidden="1" x14ac:dyDescent="0.3">
      <c r="A1059" s="122" t="str">
        <f>[2]Dados!$Q1058</f>
        <v>21131KBA206P2</v>
      </c>
      <c r="B1059" s="122" t="str">
        <f>[2]Dados!$H1058</f>
        <v>Available Stock</v>
      </c>
      <c r="C1059" s="122" t="str">
        <f>[2]Dados!$F1058</f>
        <v>LM13Q</v>
      </c>
      <c r="D1059" s="122">
        <f>[2]Dados!S1058</f>
        <v>0</v>
      </c>
      <c r="E1059" s="122">
        <f>[2]Dados!T1058</f>
        <v>0</v>
      </c>
      <c r="F1059" s="122">
        <f>[2]Dados!U1058</f>
        <v>0</v>
      </c>
      <c r="G1059" s="122">
        <f>[2]Dados!V1058</f>
        <v>0</v>
      </c>
      <c r="H1059" s="122">
        <f>[2]Dados!W1058</f>
        <v>0</v>
      </c>
      <c r="I1059" s="122">
        <f>[2]Dados!X1058</f>
        <v>0</v>
      </c>
      <c r="J1059" s="122">
        <f>[2]Dados!Y1058</f>
        <v>0</v>
      </c>
      <c r="K1059" s="122">
        <f>[2]Dados!Z1058</f>
        <v>0</v>
      </c>
      <c r="L1059" s="122">
        <f>[2]Dados!AA1058</f>
        <v>0</v>
      </c>
      <c r="M1059" s="122">
        <f>[2]Dados!AB1058</f>
        <v>0</v>
      </c>
      <c r="N1059" s="122">
        <f>[2]Dados!AC1058</f>
        <v>0</v>
      </c>
      <c r="O1059" s="122">
        <f>[2]Dados!AD1058</f>
        <v>0</v>
      </c>
      <c r="P1059" s="125" t="e">
        <f>ROUND(VLOOKUP(A1059,#REF!,45,0),0)</f>
        <v>#REF!</v>
      </c>
      <c r="Q1059" s="127"/>
    </row>
    <row r="1060" spans="1:17" hidden="1" x14ac:dyDescent="0.3">
      <c r="A1060" s="122" t="str">
        <f>[2]Dados!$Q1059</f>
        <v>21131KBA206P2</v>
      </c>
      <c r="B1060" s="122" t="str">
        <f>[2]Dados!$H1059</f>
        <v>Income</v>
      </c>
      <c r="C1060" s="122" t="str">
        <f>[2]Dados!$F1059</f>
        <v>LM13Q</v>
      </c>
      <c r="D1060" s="122">
        <f>[2]Dados!S1059</f>
        <v>0</v>
      </c>
      <c r="E1060" s="122">
        <f>[2]Dados!T1059</f>
        <v>0</v>
      </c>
      <c r="F1060" s="122">
        <f>[2]Dados!U1059</f>
        <v>0</v>
      </c>
      <c r="G1060" s="122">
        <f>[2]Dados!V1059</f>
        <v>0</v>
      </c>
      <c r="H1060" s="122">
        <f>[2]Dados!W1059</f>
        <v>0</v>
      </c>
      <c r="I1060" s="122">
        <f>[2]Dados!X1059</f>
        <v>0</v>
      </c>
      <c r="J1060" s="122">
        <f>[2]Dados!Y1059</f>
        <v>0</v>
      </c>
      <c r="K1060" s="122">
        <f>[2]Dados!Z1059</f>
        <v>0</v>
      </c>
      <c r="L1060" s="122">
        <f>[2]Dados!AA1059</f>
        <v>0</v>
      </c>
      <c r="M1060" s="122">
        <f>[2]Dados!AB1059</f>
        <v>0</v>
      </c>
      <c r="N1060" s="122">
        <f>[2]Dados!AC1059</f>
        <v>0</v>
      </c>
      <c r="O1060" s="122">
        <f>[2]Dados!AD1059</f>
        <v>0</v>
      </c>
      <c r="P1060" s="125" t="e">
        <f>ROUND(VLOOKUP(A1060,#REF!,45,0),0)</f>
        <v>#REF!</v>
      </c>
      <c r="Q1060" s="127"/>
    </row>
    <row r="1061" spans="1:17" hidden="1" x14ac:dyDescent="0.3">
      <c r="A1061" s="122" t="str">
        <f>[2]Dados!$Q1060</f>
        <v>21131KBA206P2</v>
      </c>
      <c r="B1061" s="122" t="str">
        <f>[2]Dados!$H1060</f>
        <v>Production Volume</v>
      </c>
      <c r="C1061" s="122" t="str">
        <f>[2]Dados!$F1060</f>
        <v>LM13Q</v>
      </c>
      <c r="D1061" s="122">
        <f>[2]Dados!S1060</f>
        <v>0</v>
      </c>
      <c r="E1061" s="122">
        <f>[2]Dados!T1060</f>
        <v>0</v>
      </c>
      <c r="F1061" s="122">
        <f>[2]Dados!U1060</f>
        <v>0</v>
      </c>
      <c r="G1061" s="122">
        <f>[2]Dados!V1060</f>
        <v>0</v>
      </c>
      <c r="H1061" s="122">
        <f>[2]Dados!W1060</f>
        <v>0</v>
      </c>
      <c r="I1061" s="122">
        <f>[2]Dados!X1060</f>
        <v>0</v>
      </c>
      <c r="J1061" s="122">
        <f>[2]Dados!Y1060</f>
        <v>0</v>
      </c>
      <c r="K1061" s="122">
        <f>[2]Dados!Z1060</f>
        <v>0</v>
      </c>
      <c r="L1061" s="122">
        <f>[2]Dados!AA1060</f>
        <v>0</v>
      </c>
      <c r="M1061" s="122">
        <f>[2]Dados!AB1060</f>
        <v>0</v>
      </c>
      <c r="N1061" s="122">
        <f>[2]Dados!AC1060</f>
        <v>0</v>
      </c>
      <c r="O1061" s="122">
        <f>[2]Dados!AD1060</f>
        <v>0</v>
      </c>
      <c r="P1061" s="125" t="e">
        <f>ROUND(VLOOKUP(A1061,#REF!,45,0),0)</f>
        <v>#REF!</v>
      </c>
      <c r="Q1061" s="127"/>
    </row>
    <row r="1062" spans="1:17" hidden="1" x14ac:dyDescent="0.3">
      <c r="A1062" s="122" t="str">
        <f>[2]Dados!$Q1061</f>
        <v>21131KBA206P2</v>
      </c>
      <c r="B1062" s="122" t="str">
        <f>[2]Dados!$H1061</f>
        <v>Sales Volume</v>
      </c>
      <c r="C1062" s="122" t="str">
        <f>[2]Dados!$F1061</f>
        <v>LM13Q</v>
      </c>
      <c r="D1062" s="122">
        <f>[2]Dados!S1061</f>
        <v>0</v>
      </c>
      <c r="E1062" s="122">
        <f>[2]Dados!T1061</f>
        <v>0</v>
      </c>
      <c r="F1062" s="122">
        <f>[2]Dados!U1061</f>
        <v>0</v>
      </c>
      <c r="G1062" s="122">
        <f>[2]Dados!V1061</f>
        <v>0</v>
      </c>
      <c r="H1062" s="122">
        <f>[2]Dados!W1061</f>
        <v>0</v>
      </c>
      <c r="I1062" s="122">
        <f>[2]Dados!X1061</f>
        <v>0</v>
      </c>
      <c r="J1062" s="122">
        <f>[2]Dados!Y1061</f>
        <v>0</v>
      </c>
      <c r="K1062" s="122">
        <f>[2]Dados!Z1061</f>
        <v>0</v>
      </c>
      <c r="L1062" s="122">
        <f>[2]Dados!AA1061</f>
        <v>0</v>
      </c>
      <c r="M1062" s="122">
        <f>[2]Dados!AB1061</f>
        <v>0</v>
      </c>
      <c r="N1062" s="122">
        <f>[2]Dados!AC1061</f>
        <v>0</v>
      </c>
      <c r="O1062" s="122">
        <f>[2]Dados!AD1061</f>
        <v>0</v>
      </c>
      <c r="P1062" s="125" t="e">
        <f>ROUND(VLOOKUP(A1062,#REF!,45,0),0)</f>
        <v>#REF!</v>
      </c>
      <c r="Q1062" s="127"/>
    </row>
    <row r="1063" spans="1:17" hidden="1" x14ac:dyDescent="0.3">
      <c r="A1063" s="122" t="str">
        <f>[2]Dados!$Q1062</f>
        <v>21131KBA206P2</v>
      </c>
      <c r="B1063" s="122" t="str">
        <f>[2]Dados!$H1062</f>
        <v>Stock Volume</v>
      </c>
      <c r="C1063" s="122" t="str">
        <f>[2]Dados!$F1062</f>
        <v>LM13Q</v>
      </c>
      <c r="D1063" s="122">
        <f>[2]Dados!S1062</f>
        <v>0</v>
      </c>
      <c r="E1063" s="122">
        <f>[2]Dados!T1062</f>
        <v>0</v>
      </c>
      <c r="F1063" s="122">
        <f>[2]Dados!U1062</f>
        <v>0</v>
      </c>
      <c r="G1063" s="122">
        <f>[2]Dados!V1062</f>
        <v>0</v>
      </c>
      <c r="H1063" s="122">
        <f>[2]Dados!W1062</f>
        <v>0</v>
      </c>
      <c r="I1063" s="122">
        <f>[2]Dados!X1062</f>
        <v>0</v>
      </c>
      <c r="J1063" s="122">
        <f>[2]Dados!Y1062</f>
        <v>0</v>
      </c>
      <c r="K1063" s="122">
        <f>[2]Dados!Z1062</f>
        <v>0</v>
      </c>
      <c r="L1063" s="122">
        <f>[2]Dados!AA1062</f>
        <v>0</v>
      </c>
      <c r="M1063" s="122">
        <f>[2]Dados!AB1062</f>
        <v>0</v>
      </c>
      <c r="N1063" s="122">
        <f>[2]Dados!AC1062</f>
        <v>0</v>
      </c>
      <c r="O1063" s="122">
        <f>[2]Dados!AD1062</f>
        <v>0</v>
      </c>
      <c r="P1063" s="125" t="e">
        <f>ROUND(VLOOKUP(A1063,#REF!,45,0),0)</f>
        <v>#REF!</v>
      </c>
      <c r="Q1063" s="127"/>
    </row>
    <row r="1064" spans="1:17" hidden="1" x14ac:dyDescent="0.3">
      <c r="A1064" s="122" t="str">
        <f>[2]Dados!$Q1063</f>
        <v>21131KFA306P1</v>
      </c>
      <c r="B1064" s="122" t="str">
        <f>[2]Dados!$H1063</f>
        <v>Available Stock</v>
      </c>
      <c r="C1064" s="122" t="str">
        <f>[2]Dados!$F1063</f>
        <v>LM13Q</v>
      </c>
      <c r="D1064" s="122">
        <f>[2]Dados!S1063</f>
        <v>1</v>
      </c>
      <c r="E1064" s="122">
        <f>[2]Dados!T1063</f>
        <v>1</v>
      </c>
      <c r="F1064" s="122">
        <f>[2]Dados!U1063</f>
        <v>1</v>
      </c>
      <c r="G1064" s="122">
        <f>[2]Dados!V1063</f>
        <v>1</v>
      </c>
      <c r="H1064" s="122">
        <f>[2]Dados!W1063</f>
        <v>1</v>
      </c>
      <c r="I1064" s="122">
        <f>[2]Dados!X1063</f>
        <v>1</v>
      </c>
      <c r="J1064" s="122">
        <f>[2]Dados!Y1063</f>
        <v>1</v>
      </c>
      <c r="K1064" s="122">
        <f>[2]Dados!Z1063</f>
        <v>1</v>
      </c>
      <c r="L1064" s="122">
        <f>[2]Dados!AA1063</f>
        <v>1</v>
      </c>
      <c r="M1064" s="122">
        <f>[2]Dados!AB1063</f>
        <v>1</v>
      </c>
      <c r="N1064" s="122">
        <f>[2]Dados!AC1063</f>
        <v>1</v>
      </c>
      <c r="O1064" s="122">
        <f>[2]Dados!AD1063</f>
        <v>1</v>
      </c>
      <c r="P1064" s="125" t="e">
        <f>ROUND(VLOOKUP(A1064,#REF!,45,0),0)</f>
        <v>#REF!</v>
      </c>
      <c r="Q1064" s="127"/>
    </row>
    <row r="1065" spans="1:17" hidden="1" x14ac:dyDescent="0.3">
      <c r="A1065" s="122" t="str">
        <f>[2]Dados!$Q1064</f>
        <v>21131KFA306P1</v>
      </c>
      <c r="B1065" s="122" t="str">
        <f>[2]Dados!$H1064</f>
        <v>Income</v>
      </c>
      <c r="C1065" s="122" t="str">
        <f>[2]Dados!$F1064</f>
        <v>LM13Q</v>
      </c>
      <c r="D1065" s="122">
        <f>[2]Dados!S1064</f>
        <v>65</v>
      </c>
      <c r="E1065" s="122">
        <f>[2]Dados!T1064</f>
        <v>0</v>
      </c>
      <c r="F1065" s="122">
        <f>[2]Dados!U1064</f>
        <v>0</v>
      </c>
      <c r="G1065" s="122">
        <f>[2]Dados!V1064</f>
        <v>0</v>
      </c>
      <c r="H1065" s="122">
        <f>[2]Dados!W1064</f>
        <v>0</v>
      </c>
      <c r="I1065" s="122">
        <f>[2]Dados!X1064</f>
        <v>0</v>
      </c>
      <c r="J1065" s="122">
        <f>[2]Dados!Y1064</f>
        <v>0</v>
      </c>
      <c r="K1065" s="122">
        <f>[2]Dados!Z1064</f>
        <v>0</v>
      </c>
      <c r="L1065" s="122">
        <f>[2]Dados!AA1064</f>
        <v>0</v>
      </c>
      <c r="M1065" s="122">
        <f>[2]Dados!AB1064</f>
        <v>0</v>
      </c>
      <c r="N1065" s="122">
        <f>[2]Dados!AC1064</f>
        <v>0</v>
      </c>
      <c r="O1065" s="122">
        <f>[2]Dados!AD1064</f>
        <v>0</v>
      </c>
      <c r="P1065" s="125" t="e">
        <f>ROUND(VLOOKUP(A1065,#REF!,45,0),0)</f>
        <v>#REF!</v>
      </c>
      <c r="Q1065" s="127"/>
    </row>
    <row r="1066" spans="1:17" hidden="1" x14ac:dyDescent="0.3">
      <c r="A1066" s="122" t="str">
        <f>[2]Dados!$Q1065</f>
        <v>21131KFA306P1</v>
      </c>
      <c r="B1066" s="122" t="str">
        <f>[2]Dados!$H1065</f>
        <v>Production Volume</v>
      </c>
      <c r="C1066" s="122" t="str">
        <f>[2]Dados!$F1065</f>
        <v>LM13Q</v>
      </c>
      <c r="D1066" s="122">
        <f>[2]Dados!S1065</f>
        <v>0</v>
      </c>
      <c r="E1066" s="122">
        <f>[2]Dados!T1065</f>
        <v>0</v>
      </c>
      <c r="F1066" s="122">
        <f>[2]Dados!U1065</f>
        <v>0</v>
      </c>
      <c r="G1066" s="122">
        <f>[2]Dados!V1065</f>
        <v>0</v>
      </c>
      <c r="H1066" s="122">
        <f>[2]Dados!W1065</f>
        <v>0</v>
      </c>
      <c r="I1066" s="122">
        <f>[2]Dados!X1065</f>
        <v>0</v>
      </c>
      <c r="J1066" s="122">
        <f>[2]Dados!Y1065</f>
        <v>0</v>
      </c>
      <c r="K1066" s="122">
        <f>[2]Dados!Z1065</f>
        <v>0</v>
      </c>
      <c r="L1066" s="122">
        <f>[2]Dados!AA1065</f>
        <v>0</v>
      </c>
      <c r="M1066" s="122">
        <f>[2]Dados!AB1065</f>
        <v>0</v>
      </c>
      <c r="N1066" s="122">
        <f>[2]Dados!AC1065</f>
        <v>0</v>
      </c>
      <c r="O1066" s="122">
        <f>[2]Dados!AD1065</f>
        <v>0</v>
      </c>
      <c r="P1066" s="125" t="e">
        <f>ROUND(VLOOKUP(A1066,#REF!,45,0),0)</f>
        <v>#REF!</v>
      </c>
      <c r="Q1066" s="127"/>
    </row>
    <row r="1067" spans="1:17" hidden="1" x14ac:dyDescent="0.3">
      <c r="A1067" s="122" t="str">
        <f>[2]Dados!$Q1066</f>
        <v>21131KFA306P1</v>
      </c>
      <c r="B1067" s="122" t="str">
        <f>[2]Dados!$H1066</f>
        <v>Sales Volume</v>
      </c>
      <c r="C1067" s="122" t="str">
        <f>[2]Dados!$F1066</f>
        <v>LM13Q</v>
      </c>
      <c r="D1067" s="122">
        <f>[2]Dados!S1066</f>
        <v>65</v>
      </c>
      <c r="E1067" s="122">
        <f>[2]Dados!T1066</f>
        <v>0</v>
      </c>
      <c r="F1067" s="122">
        <f>[2]Dados!U1066</f>
        <v>0</v>
      </c>
      <c r="G1067" s="122">
        <f>[2]Dados!V1066</f>
        <v>0</v>
      </c>
      <c r="H1067" s="122">
        <f>[2]Dados!W1066</f>
        <v>0</v>
      </c>
      <c r="I1067" s="122">
        <f>[2]Dados!X1066</f>
        <v>0</v>
      </c>
      <c r="J1067" s="122">
        <f>[2]Dados!Y1066</f>
        <v>0</v>
      </c>
      <c r="K1067" s="122">
        <f>[2]Dados!Z1066</f>
        <v>0</v>
      </c>
      <c r="L1067" s="122">
        <f>[2]Dados!AA1066</f>
        <v>0</v>
      </c>
      <c r="M1067" s="122">
        <f>[2]Dados!AB1066</f>
        <v>0</v>
      </c>
      <c r="N1067" s="122">
        <f>[2]Dados!AC1066</f>
        <v>0</v>
      </c>
      <c r="O1067" s="122">
        <f>[2]Dados!AD1066</f>
        <v>0</v>
      </c>
      <c r="P1067" s="125" t="e">
        <f>ROUND(VLOOKUP(A1067,#REF!,45,0),0)</f>
        <v>#REF!</v>
      </c>
      <c r="Q1067" s="127"/>
    </row>
    <row r="1068" spans="1:17" hidden="1" x14ac:dyDescent="0.3">
      <c r="A1068" s="122" t="str">
        <f>[2]Dados!$Q1067</f>
        <v>21131KFA306P1</v>
      </c>
      <c r="B1068" s="122" t="str">
        <f>[2]Dados!$H1067</f>
        <v>Stock Volume</v>
      </c>
      <c r="C1068" s="122" t="str">
        <f>[2]Dados!$F1067</f>
        <v>LM13Q</v>
      </c>
      <c r="D1068" s="122">
        <f>[2]Dados!S1067</f>
        <v>1</v>
      </c>
      <c r="E1068" s="122">
        <f>[2]Dados!T1067</f>
        <v>1</v>
      </c>
      <c r="F1068" s="122">
        <f>[2]Dados!U1067</f>
        <v>1</v>
      </c>
      <c r="G1068" s="122">
        <f>[2]Dados!V1067</f>
        <v>1</v>
      </c>
      <c r="H1068" s="122">
        <f>[2]Dados!W1067</f>
        <v>1</v>
      </c>
      <c r="I1068" s="122">
        <f>[2]Dados!X1067</f>
        <v>1</v>
      </c>
      <c r="J1068" s="122">
        <f>[2]Dados!Y1067</f>
        <v>1</v>
      </c>
      <c r="K1068" s="122">
        <f>[2]Dados!Z1067</f>
        <v>1</v>
      </c>
      <c r="L1068" s="122">
        <f>[2]Dados!AA1067</f>
        <v>1</v>
      </c>
      <c r="M1068" s="122">
        <f>[2]Dados!AB1067</f>
        <v>1</v>
      </c>
      <c r="N1068" s="122">
        <f>[2]Dados!AC1067</f>
        <v>1</v>
      </c>
      <c r="O1068" s="122">
        <f>[2]Dados!AD1067</f>
        <v>1</v>
      </c>
      <c r="P1068" s="125" t="e">
        <f>ROUND(VLOOKUP(A1068,#REF!,45,0),0)</f>
        <v>#REF!</v>
      </c>
      <c r="Q1068" s="127"/>
    </row>
    <row r="1069" spans="1:17" hidden="1" x14ac:dyDescent="0.3">
      <c r="A1069" s="122" t="str">
        <f>[2]Dados!$Q1068</f>
        <v>21121KFB306P1</v>
      </c>
      <c r="B1069" s="122" t="str">
        <f>[2]Dados!$H1068</f>
        <v>Available Stock</v>
      </c>
      <c r="C1069" s="122" t="str">
        <f>[2]Dados!$F1068</f>
        <v>LP12Q</v>
      </c>
      <c r="D1069" s="122">
        <f>[2]Dados!S1068</f>
        <v>0</v>
      </c>
      <c r="E1069" s="122">
        <f>[2]Dados!T1068</f>
        <v>0</v>
      </c>
      <c r="F1069" s="122">
        <f>[2]Dados!U1068</f>
        <v>0</v>
      </c>
      <c r="G1069" s="122">
        <f>[2]Dados!V1068</f>
        <v>0</v>
      </c>
      <c r="H1069" s="122">
        <f>[2]Dados!W1068</f>
        <v>0</v>
      </c>
      <c r="I1069" s="122">
        <f>[2]Dados!X1068</f>
        <v>0</v>
      </c>
      <c r="J1069" s="122">
        <f>[2]Dados!Y1068</f>
        <v>0</v>
      </c>
      <c r="K1069" s="122">
        <f>[2]Dados!Z1068</f>
        <v>0</v>
      </c>
      <c r="L1069" s="122">
        <f>[2]Dados!AA1068</f>
        <v>0</v>
      </c>
      <c r="M1069" s="122">
        <f>[2]Dados!AB1068</f>
        <v>0</v>
      </c>
      <c r="N1069" s="122">
        <f>[2]Dados!AC1068</f>
        <v>0</v>
      </c>
      <c r="O1069" s="122">
        <f>[2]Dados!AD1068</f>
        <v>0</v>
      </c>
      <c r="P1069" s="125" t="e">
        <f>ROUND(VLOOKUP(A1069,#REF!,45,0),0)</f>
        <v>#REF!</v>
      </c>
      <c r="Q1069" s="127"/>
    </row>
    <row r="1070" spans="1:17" hidden="1" x14ac:dyDescent="0.3">
      <c r="A1070" s="122" t="str">
        <f>[2]Dados!$Q1069</f>
        <v>21121KFB306P1</v>
      </c>
      <c r="B1070" s="122" t="str">
        <f>[2]Dados!$H1069</f>
        <v>Income</v>
      </c>
      <c r="C1070" s="122" t="str">
        <f>[2]Dados!$F1069</f>
        <v>LP12Q</v>
      </c>
      <c r="D1070" s="122">
        <f>[2]Dados!S1069</f>
        <v>0</v>
      </c>
      <c r="E1070" s="122">
        <f>[2]Dados!T1069</f>
        <v>0</v>
      </c>
      <c r="F1070" s="122">
        <f>[2]Dados!U1069</f>
        <v>0</v>
      </c>
      <c r="G1070" s="122">
        <f>[2]Dados!V1069</f>
        <v>0</v>
      </c>
      <c r="H1070" s="122">
        <f>[2]Dados!W1069</f>
        <v>0</v>
      </c>
      <c r="I1070" s="122">
        <f>[2]Dados!X1069</f>
        <v>0</v>
      </c>
      <c r="J1070" s="122">
        <f>[2]Dados!Y1069</f>
        <v>0</v>
      </c>
      <c r="K1070" s="122">
        <f>[2]Dados!Z1069</f>
        <v>0</v>
      </c>
      <c r="L1070" s="122">
        <f>[2]Dados!AA1069</f>
        <v>0</v>
      </c>
      <c r="M1070" s="122">
        <f>[2]Dados!AB1069</f>
        <v>0</v>
      </c>
      <c r="N1070" s="122">
        <f>[2]Dados!AC1069</f>
        <v>0</v>
      </c>
      <c r="O1070" s="122">
        <f>[2]Dados!AD1069</f>
        <v>0</v>
      </c>
      <c r="P1070" s="125" t="e">
        <f>ROUND(VLOOKUP(A1070,#REF!,45,0),0)</f>
        <v>#REF!</v>
      </c>
      <c r="Q1070" s="127"/>
    </row>
    <row r="1071" spans="1:17" x14ac:dyDescent="0.3">
      <c r="A1071" s="122" t="str">
        <f>[2]Dados!$Q1070</f>
        <v>21121KFB306P1</v>
      </c>
      <c r="B1071" s="122" t="str">
        <f>[2]Dados!$H1070</f>
        <v>Production Volume</v>
      </c>
      <c r="C1071" s="122" t="str">
        <f>[2]Dados!$F1070</f>
        <v>LP12Q</v>
      </c>
      <c r="D1071" s="122">
        <f>[2]Dados!S1070</f>
        <v>0</v>
      </c>
      <c r="E1071" s="122">
        <f>[2]Dados!T1070</f>
        <v>0</v>
      </c>
      <c r="F1071" s="122">
        <f>[2]Dados!U1070</f>
        <v>0</v>
      </c>
      <c r="G1071" s="122">
        <f>[2]Dados!V1070</f>
        <v>0</v>
      </c>
      <c r="H1071" s="122">
        <f>[2]Dados!W1070</f>
        <v>0</v>
      </c>
      <c r="I1071" s="122">
        <f>[2]Dados!X1070</f>
        <v>0</v>
      </c>
      <c r="J1071" s="122">
        <f>[2]Dados!Y1070</f>
        <v>0</v>
      </c>
      <c r="K1071" s="122">
        <f>[2]Dados!Z1070</f>
        <v>0</v>
      </c>
      <c r="L1071" s="122">
        <f>[2]Dados!AA1070</f>
        <v>0</v>
      </c>
      <c r="M1071" s="122">
        <f>[2]Dados!AB1070</f>
        <v>0</v>
      </c>
      <c r="N1071" s="122">
        <f>[2]Dados!AC1070</f>
        <v>0</v>
      </c>
      <c r="O1071" s="122">
        <f>[2]Dados!AD1070</f>
        <v>0</v>
      </c>
      <c r="P1071" s="125" t="e">
        <f>ROUND(VLOOKUP(A1071,#REF!,45,0),0)</f>
        <v>#REF!</v>
      </c>
      <c r="Q1071" s="127"/>
    </row>
    <row r="1072" spans="1:17" hidden="1" x14ac:dyDescent="0.3">
      <c r="A1072" s="122" t="str">
        <f>[2]Dados!$Q1071</f>
        <v>21121KFB306P1</v>
      </c>
      <c r="B1072" s="122" t="str">
        <f>[2]Dados!$H1071</f>
        <v>Sales Volume</v>
      </c>
      <c r="C1072" s="122" t="str">
        <f>[2]Dados!$F1071</f>
        <v>LP12Q</v>
      </c>
      <c r="D1072" s="122">
        <f>[2]Dados!S1071</f>
        <v>0</v>
      </c>
      <c r="E1072" s="122">
        <f>[2]Dados!T1071</f>
        <v>0</v>
      </c>
      <c r="F1072" s="122">
        <f>[2]Dados!U1071</f>
        <v>0</v>
      </c>
      <c r="G1072" s="122">
        <f>[2]Dados!V1071</f>
        <v>0</v>
      </c>
      <c r="H1072" s="122">
        <f>[2]Dados!W1071</f>
        <v>0</v>
      </c>
      <c r="I1072" s="122">
        <f>[2]Dados!X1071</f>
        <v>0</v>
      </c>
      <c r="J1072" s="122">
        <f>[2]Dados!Y1071</f>
        <v>0</v>
      </c>
      <c r="K1072" s="122">
        <f>[2]Dados!Z1071</f>
        <v>0</v>
      </c>
      <c r="L1072" s="122">
        <f>[2]Dados!AA1071</f>
        <v>0</v>
      </c>
      <c r="M1072" s="122">
        <f>[2]Dados!AB1071</f>
        <v>0</v>
      </c>
      <c r="N1072" s="122">
        <f>[2]Dados!AC1071</f>
        <v>0</v>
      </c>
      <c r="O1072" s="122">
        <f>[2]Dados!AD1071</f>
        <v>0</v>
      </c>
      <c r="P1072" s="125" t="e">
        <f>ROUND(VLOOKUP(A1072,#REF!,45,0),0)</f>
        <v>#REF!</v>
      </c>
      <c r="Q1072" s="127"/>
    </row>
    <row r="1073" spans="1:17" hidden="1" x14ac:dyDescent="0.3">
      <c r="A1073" s="122" t="str">
        <f>[2]Dados!$Q1072</f>
        <v>21121KFB306P1</v>
      </c>
      <c r="B1073" s="122" t="str">
        <f>[2]Dados!$H1072</f>
        <v>Stock Volume</v>
      </c>
      <c r="C1073" s="122" t="str">
        <f>[2]Dados!$F1072</f>
        <v>LP12Q</v>
      </c>
      <c r="D1073" s="122">
        <f>[2]Dados!S1072</f>
        <v>0</v>
      </c>
      <c r="E1073" s="122">
        <f>[2]Dados!T1072</f>
        <v>0</v>
      </c>
      <c r="F1073" s="122">
        <f>[2]Dados!U1072</f>
        <v>0</v>
      </c>
      <c r="G1073" s="122">
        <f>[2]Dados!V1072</f>
        <v>0</v>
      </c>
      <c r="H1073" s="122">
        <f>[2]Dados!W1072</f>
        <v>0</v>
      </c>
      <c r="I1073" s="122">
        <f>[2]Dados!X1072</f>
        <v>0</v>
      </c>
      <c r="J1073" s="122">
        <f>[2]Dados!Y1072</f>
        <v>0</v>
      </c>
      <c r="K1073" s="122">
        <f>[2]Dados!Z1072</f>
        <v>0</v>
      </c>
      <c r="L1073" s="122">
        <f>[2]Dados!AA1072</f>
        <v>0</v>
      </c>
      <c r="M1073" s="122">
        <f>[2]Dados!AB1072</f>
        <v>0</v>
      </c>
      <c r="N1073" s="122">
        <f>[2]Dados!AC1072</f>
        <v>0</v>
      </c>
      <c r="O1073" s="122">
        <f>[2]Dados!AD1072</f>
        <v>0</v>
      </c>
      <c r="P1073" s="125" t="e">
        <f>ROUND(VLOOKUP(A1073,#REF!,45,0),0)</f>
        <v>#REF!</v>
      </c>
      <c r="Q1073" s="127"/>
    </row>
    <row r="1074" spans="1:17" hidden="1" x14ac:dyDescent="0.3">
      <c r="A1074" s="122" t="str">
        <f>[2]Dados!$Q1073</f>
        <v>51151YOA106P1</v>
      </c>
      <c r="B1074" s="122" t="str">
        <f>[2]Dados!$H1073</f>
        <v>Available Stock</v>
      </c>
      <c r="C1074" s="122" t="str">
        <f>[2]Dados!$F1073</f>
        <v>LS20Y</v>
      </c>
      <c r="D1074" s="122">
        <f>[2]Dados!S1073</f>
        <v>0</v>
      </c>
      <c r="E1074" s="122">
        <f>[2]Dados!T1073</f>
        <v>0</v>
      </c>
      <c r="F1074" s="122">
        <f>[2]Dados!U1073</f>
        <v>0</v>
      </c>
      <c r="G1074" s="122">
        <f>[2]Dados!V1073</f>
        <v>0</v>
      </c>
      <c r="H1074" s="122">
        <f>[2]Dados!W1073</f>
        <v>0</v>
      </c>
      <c r="I1074" s="122">
        <f>[2]Dados!X1073</f>
        <v>0</v>
      </c>
      <c r="J1074" s="122">
        <f>[2]Dados!Y1073</f>
        <v>0</v>
      </c>
      <c r="K1074" s="122">
        <f>[2]Dados!Z1073</f>
        <v>0</v>
      </c>
      <c r="L1074" s="122">
        <f>[2]Dados!AA1073</f>
        <v>0</v>
      </c>
      <c r="M1074" s="122">
        <f>[2]Dados!AB1073</f>
        <v>0</v>
      </c>
      <c r="N1074" s="122">
        <f>[2]Dados!AC1073</f>
        <v>0</v>
      </c>
      <c r="O1074" s="122">
        <f>[2]Dados!AD1073</f>
        <v>0</v>
      </c>
      <c r="P1074" s="125" t="e">
        <f>ROUND(VLOOKUP(A1074,#REF!,45,0),0)</f>
        <v>#REF!</v>
      </c>
      <c r="Q1074" s="127"/>
    </row>
    <row r="1075" spans="1:17" hidden="1" x14ac:dyDescent="0.3">
      <c r="A1075" s="122" t="str">
        <f>[2]Dados!$Q1074</f>
        <v>51151YOA106P1</v>
      </c>
      <c r="B1075" s="122" t="str">
        <f>[2]Dados!$H1074</f>
        <v>Income</v>
      </c>
      <c r="C1075" s="122" t="str">
        <f>[2]Dados!$F1074</f>
        <v>LS20Y</v>
      </c>
      <c r="D1075" s="122">
        <f>[2]Dados!S1074</f>
        <v>0</v>
      </c>
      <c r="E1075" s="122">
        <f>[2]Dados!T1074</f>
        <v>0</v>
      </c>
      <c r="F1075" s="122">
        <f>[2]Dados!U1074</f>
        <v>0</v>
      </c>
      <c r="G1075" s="122">
        <f>[2]Dados!V1074</f>
        <v>0</v>
      </c>
      <c r="H1075" s="122">
        <f>[2]Dados!W1074</f>
        <v>0</v>
      </c>
      <c r="I1075" s="122">
        <f>[2]Dados!X1074</f>
        <v>0</v>
      </c>
      <c r="J1075" s="122">
        <f>[2]Dados!Y1074</f>
        <v>0</v>
      </c>
      <c r="K1075" s="122">
        <f>[2]Dados!Z1074</f>
        <v>0</v>
      </c>
      <c r="L1075" s="122">
        <f>[2]Dados!AA1074</f>
        <v>0</v>
      </c>
      <c r="M1075" s="122">
        <f>[2]Dados!AB1074</f>
        <v>0</v>
      </c>
      <c r="N1075" s="122">
        <f>[2]Dados!AC1074</f>
        <v>0</v>
      </c>
      <c r="O1075" s="122">
        <f>[2]Dados!AD1074</f>
        <v>0</v>
      </c>
      <c r="P1075" s="125" t="e">
        <f>ROUND(VLOOKUP(A1075,#REF!,45,0),0)</f>
        <v>#REF!</v>
      </c>
      <c r="Q1075" s="127"/>
    </row>
    <row r="1076" spans="1:17" hidden="1" x14ac:dyDescent="0.3">
      <c r="A1076" s="122" t="str">
        <f>[2]Dados!$Q1075</f>
        <v>51151YOA106P1</v>
      </c>
      <c r="B1076" s="122" t="str">
        <f>[2]Dados!$H1075</f>
        <v>Production Volume</v>
      </c>
      <c r="C1076" s="122" t="str">
        <f>[2]Dados!$F1075</f>
        <v>LS20Y</v>
      </c>
      <c r="D1076" s="122">
        <f>[2]Dados!S1075</f>
        <v>0</v>
      </c>
      <c r="E1076" s="122">
        <f>[2]Dados!T1075</f>
        <v>0</v>
      </c>
      <c r="F1076" s="122">
        <f>[2]Dados!U1075</f>
        <v>0</v>
      </c>
      <c r="G1076" s="122">
        <f>[2]Dados!V1075</f>
        <v>0</v>
      </c>
      <c r="H1076" s="122">
        <f>[2]Dados!W1075</f>
        <v>0</v>
      </c>
      <c r="I1076" s="122">
        <f>[2]Dados!X1075</f>
        <v>0</v>
      </c>
      <c r="J1076" s="122">
        <f>[2]Dados!Y1075</f>
        <v>0</v>
      </c>
      <c r="K1076" s="122">
        <f>[2]Dados!Z1075</f>
        <v>0</v>
      </c>
      <c r="L1076" s="122">
        <f>[2]Dados!AA1075</f>
        <v>0</v>
      </c>
      <c r="M1076" s="122">
        <f>[2]Dados!AB1075</f>
        <v>0</v>
      </c>
      <c r="N1076" s="122">
        <f>[2]Dados!AC1075</f>
        <v>0</v>
      </c>
      <c r="O1076" s="122">
        <f>[2]Dados!AD1075</f>
        <v>0</v>
      </c>
      <c r="P1076" s="125" t="e">
        <f>ROUND(VLOOKUP(A1076,#REF!,45,0),0)</f>
        <v>#REF!</v>
      </c>
      <c r="Q1076" s="127"/>
    </row>
    <row r="1077" spans="1:17" hidden="1" x14ac:dyDescent="0.3">
      <c r="A1077" s="122" t="str">
        <f>[2]Dados!$Q1076</f>
        <v>51151YOA106P1</v>
      </c>
      <c r="B1077" s="122" t="str">
        <f>[2]Dados!$H1076</f>
        <v>Sales Volume</v>
      </c>
      <c r="C1077" s="122" t="str">
        <f>[2]Dados!$F1076</f>
        <v>LS20Y</v>
      </c>
      <c r="D1077" s="122">
        <f>[2]Dados!S1076</f>
        <v>0</v>
      </c>
      <c r="E1077" s="122">
        <f>[2]Dados!T1076</f>
        <v>0</v>
      </c>
      <c r="F1077" s="122">
        <f>[2]Dados!U1076</f>
        <v>0</v>
      </c>
      <c r="G1077" s="122">
        <f>[2]Dados!V1076</f>
        <v>0</v>
      </c>
      <c r="H1077" s="122">
        <f>[2]Dados!W1076</f>
        <v>0</v>
      </c>
      <c r="I1077" s="122">
        <f>[2]Dados!X1076</f>
        <v>0</v>
      </c>
      <c r="J1077" s="122">
        <f>[2]Dados!Y1076</f>
        <v>0</v>
      </c>
      <c r="K1077" s="122">
        <f>[2]Dados!Z1076</f>
        <v>0</v>
      </c>
      <c r="L1077" s="122">
        <f>[2]Dados!AA1076</f>
        <v>0</v>
      </c>
      <c r="M1077" s="122">
        <f>[2]Dados!AB1076</f>
        <v>0</v>
      </c>
      <c r="N1077" s="122">
        <f>[2]Dados!AC1076</f>
        <v>0</v>
      </c>
      <c r="O1077" s="122">
        <f>[2]Dados!AD1076</f>
        <v>0</v>
      </c>
      <c r="P1077" s="125" t="e">
        <f>ROUND(VLOOKUP(A1077,#REF!,45,0),0)</f>
        <v>#REF!</v>
      </c>
      <c r="Q1077" s="127"/>
    </row>
    <row r="1078" spans="1:17" hidden="1" x14ac:dyDescent="0.3">
      <c r="A1078" s="122" t="str">
        <f>[2]Dados!$Q1077</f>
        <v>51151YOA106P1</v>
      </c>
      <c r="B1078" s="122" t="str">
        <f>[2]Dados!$H1077</f>
        <v>Stock Volume</v>
      </c>
      <c r="C1078" s="122" t="str">
        <f>[2]Dados!$F1077</f>
        <v>LS20Y</v>
      </c>
      <c r="D1078" s="122">
        <f>[2]Dados!S1077</f>
        <v>0</v>
      </c>
      <c r="E1078" s="122">
        <f>[2]Dados!T1077</f>
        <v>0</v>
      </c>
      <c r="F1078" s="122">
        <f>[2]Dados!U1077</f>
        <v>0</v>
      </c>
      <c r="G1078" s="122">
        <f>[2]Dados!V1077</f>
        <v>0</v>
      </c>
      <c r="H1078" s="122">
        <f>[2]Dados!W1077</f>
        <v>0</v>
      </c>
      <c r="I1078" s="122">
        <f>[2]Dados!X1077</f>
        <v>0</v>
      </c>
      <c r="J1078" s="122">
        <f>[2]Dados!Y1077</f>
        <v>0</v>
      </c>
      <c r="K1078" s="122">
        <f>[2]Dados!Z1077</f>
        <v>0</v>
      </c>
      <c r="L1078" s="122">
        <f>[2]Dados!AA1077</f>
        <v>0</v>
      </c>
      <c r="M1078" s="122">
        <f>[2]Dados!AB1077</f>
        <v>0</v>
      </c>
      <c r="N1078" s="122">
        <f>[2]Dados!AC1077</f>
        <v>0</v>
      </c>
      <c r="O1078" s="122">
        <f>[2]Dados!AD1077</f>
        <v>0</v>
      </c>
      <c r="P1078" s="125" t="e">
        <f>ROUND(VLOOKUP(A1078,#REF!,45,0),0)</f>
        <v>#REF!</v>
      </c>
      <c r="Q1078" s="127"/>
    </row>
    <row r="1079" spans="1:17" hidden="1" x14ac:dyDescent="0.3">
      <c r="A1079" s="122" t="str">
        <f>[2]Dados!$Q1078</f>
        <v>51121C6A206P1</v>
      </c>
      <c r="B1079" s="122" t="str">
        <f>[2]Dados!$H1078</f>
        <v>Income</v>
      </c>
      <c r="C1079" s="122" t="str">
        <f>[2]Dados!$F1078</f>
        <v>LST12</v>
      </c>
      <c r="D1079" s="122">
        <f>[2]Dados!S1078</f>
        <v>0</v>
      </c>
      <c r="E1079" s="122">
        <f>[2]Dados!T1078</f>
        <v>0</v>
      </c>
      <c r="F1079" s="122">
        <f>[2]Dados!U1078</f>
        <v>0</v>
      </c>
      <c r="G1079" s="122">
        <f>[2]Dados!V1078</f>
        <v>0</v>
      </c>
      <c r="H1079" s="122">
        <f>[2]Dados!W1078</f>
        <v>0</v>
      </c>
      <c r="I1079" s="122">
        <f>[2]Dados!X1078</f>
        <v>0</v>
      </c>
      <c r="J1079" s="122">
        <f>[2]Dados!Y1078</f>
        <v>0</v>
      </c>
      <c r="K1079" s="122">
        <f>[2]Dados!Z1078</f>
        <v>0</v>
      </c>
      <c r="L1079" s="122">
        <f>[2]Dados!AA1078</f>
        <v>0</v>
      </c>
      <c r="M1079" s="122">
        <f>[2]Dados!AB1078</f>
        <v>0</v>
      </c>
      <c r="N1079" s="122">
        <f>[2]Dados!AC1078</f>
        <v>0</v>
      </c>
      <c r="O1079" s="122">
        <f>[2]Dados!AD1078</f>
        <v>0</v>
      </c>
      <c r="P1079" s="125" t="e">
        <f>ROUND(VLOOKUP(A1079,#REF!,45,0),0)</f>
        <v>#REF!</v>
      </c>
      <c r="Q1079" s="127"/>
    </row>
    <row r="1080" spans="1:17" hidden="1" x14ac:dyDescent="0.3">
      <c r="A1080" s="122" t="str">
        <f>[2]Dados!$Q1079</f>
        <v>51121C6A206P1</v>
      </c>
      <c r="B1080" s="122" t="str">
        <f>[2]Dados!$H1079</f>
        <v>Production Volume</v>
      </c>
      <c r="C1080" s="122" t="str">
        <f>[2]Dados!$F1079</f>
        <v>LST12</v>
      </c>
      <c r="D1080" s="122">
        <f>[2]Dados!S1079</f>
        <v>0</v>
      </c>
      <c r="E1080" s="122">
        <f>[2]Dados!T1079</f>
        <v>0</v>
      </c>
      <c r="F1080" s="122">
        <f>[2]Dados!U1079</f>
        <v>0</v>
      </c>
      <c r="G1080" s="122">
        <f>[2]Dados!V1079</f>
        <v>0</v>
      </c>
      <c r="H1080" s="122">
        <f>[2]Dados!W1079</f>
        <v>0</v>
      </c>
      <c r="I1080" s="122">
        <f>[2]Dados!X1079</f>
        <v>0</v>
      </c>
      <c r="J1080" s="122">
        <f>[2]Dados!Y1079</f>
        <v>0</v>
      </c>
      <c r="K1080" s="122">
        <f>[2]Dados!Z1079</f>
        <v>0</v>
      </c>
      <c r="L1080" s="122">
        <f>[2]Dados!AA1079</f>
        <v>0</v>
      </c>
      <c r="M1080" s="122">
        <f>[2]Dados!AB1079</f>
        <v>0</v>
      </c>
      <c r="N1080" s="122">
        <f>[2]Dados!AC1079</f>
        <v>0</v>
      </c>
      <c r="O1080" s="122">
        <f>[2]Dados!AD1079</f>
        <v>0</v>
      </c>
      <c r="P1080" s="125" t="e">
        <f>ROUND(VLOOKUP(A1080,#REF!,45,0),0)</f>
        <v>#REF!</v>
      </c>
      <c r="Q1080" s="127"/>
    </row>
    <row r="1081" spans="1:17" hidden="1" x14ac:dyDescent="0.3">
      <c r="A1081" s="122" t="str">
        <f>[2]Dados!$Q1080</f>
        <v>51121C6A206P1</v>
      </c>
      <c r="B1081" s="122" t="str">
        <f>[2]Dados!$H1080</f>
        <v>Sales Volume</v>
      </c>
      <c r="C1081" s="122" t="str">
        <f>[2]Dados!$F1080</f>
        <v>LST12</v>
      </c>
      <c r="D1081" s="122">
        <f>[2]Dados!S1080</f>
        <v>0</v>
      </c>
      <c r="E1081" s="122">
        <f>[2]Dados!T1080</f>
        <v>0</v>
      </c>
      <c r="F1081" s="122">
        <f>[2]Dados!U1080</f>
        <v>0</v>
      </c>
      <c r="G1081" s="122">
        <f>[2]Dados!V1080</f>
        <v>0</v>
      </c>
      <c r="H1081" s="122">
        <f>[2]Dados!W1080</f>
        <v>0</v>
      </c>
      <c r="I1081" s="122">
        <f>[2]Dados!X1080</f>
        <v>0</v>
      </c>
      <c r="J1081" s="122">
        <f>[2]Dados!Y1080</f>
        <v>0</v>
      </c>
      <c r="K1081" s="122">
        <f>[2]Dados!Z1080</f>
        <v>0</v>
      </c>
      <c r="L1081" s="122">
        <f>[2]Dados!AA1080</f>
        <v>0</v>
      </c>
      <c r="M1081" s="122">
        <f>[2]Dados!AB1080</f>
        <v>0</v>
      </c>
      <c r="N1081" s="122">
        <f>[2]Dados!AC1080</f>
        <v>0</v>
      </c>
      <c r="O1081" s="122">
        <f>[2]Dados!AD1080</f>
        <v>0</v>
      </c>
      <c r="P1081" s="125" t="e">
        <f>ROUND(VLOOKUP(A1081,#REF!,45,0),0)</f>
        <v>#REF!</v>
      </c>
      <c r="Q1081" s="127"/>
    </row>
    <row r="1082" spans="1:17" hidden="1" x14ac:dyDescent="0.3">
      <c r="A1082" s="122" t="str">
        <f>[2]Dados!$Q1081</f>
        <v>51121CFA306P1</v>
      </c>
      <c r="B1082" s="122" t="str">
        <f>[2]Dados!$H1081</f>
        <v>Available Stock</v>
      </c>
      <c r="C1082" s="122" t="str">
        <f>[2]Dados!$F1081</f>
        <v>LST12</v>
      </c>
      <c r="D1082" s="122">
        <f>[2]Dados!S1081</f>
        <v>0</v>
      </c>
      <c r="E1082" s="122">
        <f>[2]Dados!T1081</f>
        <v>0</v>
      </c>
      <c r="F1082" s="122">
        <f>[2]Dados!U1081</f>
        <v>0</v>
      </c>
      <c r="G1082" s="122">
        <f>[2]Dados!V1081</f>
        <v>0</v>
      </c>
      <c r="H1082" s="122">
        <f>[2]Dados!W1081</f>
        <v>0</v>
      </c>
      <c r="I1082" s="122">
        <f>[2]Dados!X1081</f>
        <v>0</v>
      </c>
      <c r="J1082" s="122">
        <f>[2]Dados!Y1081</f>
        <v>0</v>
      </c>
      <c r="K1082" s="122">
        <f>[2]Dados!Z1081</f>
        <v>0</v>
      </c>
      <c r="L1082" s="122">
        <f>[2]Dados!AA1081</f>
        <v>0</v>
      </c>
      <c r="M1082" s="122">
        <f>[2]Dados!AB1081</f>
        <v>0</v>
      </c>
      <c r="N1082" s="122">
        <f>[2]Dados!AC1081</f>
        <v>0</v>
      </c>
      <c r="O1082" s="122">
        <f>[2]Dados!AD1081</f>
        <v>0</v>
      </c>
      <c r="P1082" s="125" t="e">
        <f>ROUND(VLOOKUP(A1082,#REF!,45,0),0)</f>
        <v>#REF!</v>
      </c>
      <c r="Q1082" s="127"/>
    </row>
    <row r="1083" spans="1:17" hidden="1" x14ac:dyDescent="0.3">
      <c r="A1083" s="122" t="str">
        <f>[2]Dados!$Q1082</f>
        <v>51121CFA306P1</v>
      </c>
      <c r="B1083" s="122" t="str">
        <f>[2]Dados!$H1082</f>
        <v>Income</v>
      </c>
      <c r="C1083" s="122" t="str">
        <f>[2]Dados!$F1082</f>
        <v>LST12</v>
      </c>
      <c r="D1083" s="122">
        <f>[2]Dados!S1082</f>
        <v>0</v>
      </c>
      <c r="E1083" s="122">
        <f>[2]Dados!T1082</f>
        <v>0</v>
      </c>
      <c r="F1083" s="122">
        <f>[2]Dados!U1082</f>
        <v>0</v>
      </c>
      <c r="G1083" s="122">
        <f>[2]Dados!V1082</f>
        <v>0</v>
      </c>
      <c r="H1083" s="122">
        <f>[2]Dados!W1082</f>
        <v>0</v>
      </c>
      <c r="I1083" s="122">
        <f>[2]Dados!X1082</f>
        <v>0</v>
      </c>
      <c r="J1083" s="122">
        <f>[2]Dados!Y1082</f>
        <v>0</v>
      </c>
      <c r="K1083" s="122">
        <f>[2]Dados!Z1082</f>
        <v>0</v>
      </c>
      <c r="L1083" s="122">
        <f>[2]Dados!AA1082</f>
        <v>0</v>
      </c>
      <c r="M1083" s="122">
        <f>[2]Dados!AB1082</f>
        <v>0</v>
      </c>
      <c r="N1083" s="122">
        <f>[2]Dados!AC1082</f>
        <v>0</v>
      </c>
      <c r="O1083" s="122">
        <f>[2]Dados!AD1082</f>
        <v>0</v>
      </c>
      <c r="P1083" s="125" t="e">
        <f>ROUND(VLOOKUP(A1083,#REF!,45,0),0)</f>
        <v>#REF!</v>
      </c>
      <c r="Q1083" s="127"/>
    </row>
    <row r="1084" spans="1:17" hidden="1" x14ac:dyDescent="0.3">
      <c r="A1084" s="122" t="str">
        <f>[2]Dados!$Q1083</f>
        <v>51121CFA306P1</v>
      </c>
      <c r="B1084" s="122" t="str">
        <f>[2]Dados!$H1083</f>
        <v>Production Volume</v>
      </c>
      <c r="C1084" s="122" t="str">
        <f>[2]Dados!$F1083</f>
        <v>LST12</v>
      </c>
      <c r="D1084" s="122">
        <f>[2]Dados!S1083</f>
        <v>0</v>
      </c>
      <c r="E1084" s="122">
        <f>[2]Dados!T1083</f>
        <v>0</v>
      </c>
      <c r="F1084" s="122">
        <f>[2]Dados!U1083</f>
        <v>0</v>
      </c>
      <c r="G1084" s="122">
        <f>[2]Dados!V1083</f>
        <v>0</v>
      </c>
      <c r="H1084" s="122">
        <f>[2]Dados!W1083</f>
        <v>0</v>
      </c>
      <c r="I1084" s="122">
        <f>[2]Dados!X1083</f>
        <v>0</v>
      </c>
      <c r="J1084" s="122">
        <f>[2]Dados!Y1083</f>
        <v>0</v>
      </c>
      <c r="K1084" s="122">
        <f>[2]Dados!Z1083</f>
        <v>0</v>
      </c>
      <c r="L1084" s="122">
        <f>[2]Dados!AA1083</f>
        <v>0</v>
      </c>
      <c r="M1084" s="122">
        <f>[2]Dados!AB1083</f>
        <v>0</v>
      </c>
      <c r="N1084" s="122">
        <f>[2]Dados!AC1083</f>
        <v>0</v>
      </c>
      <c r="O1084" s="122">
        <f>[2]Dados!AD1083</f>
        <v>0</v>
      </c>
      <c r="P1084" s="125" t="e">
        <f>ROUND(VLOOKUP(A1084,#REF!,45,0),0)</f>
        <v>#REF!</v>
      </c>
      <c r="Q1084" s="127"/>
    </row>
    <row r="1085" spans="1:17" hidden="1" x14ac:dyDescent="0.3">
      <c r="A1085" s="122" t="str">
        <f>[2]Dados!$Q1084</f>
        <v>51121CFA306P1</v>
      </c>
      <c r="B1085" s="122" t="str">
        <f>[2]Dados!$H1084</f>
        <v>Sales Volume</v>
      </c>
      <c r="C1085" s="122" t="str">
        <f>[2]Dados!$F1084</f>
        <v>LST12</v>
      </c>
      <c r="D1085" s="122">
        <f>[2]Dados!S1084</f>
        <v>0</v>
      </c>
      <c r="E1085" s="122">
        <f>[2]Dados!T1084</f>
        <v>0</v>
      </c>
      <c r="F1085" s="122">
        <f>[2]Dados!U1084</f>
        <v>0</v>
      </c>
      <c r="G1085" s="122">
        <f>[2]Dados!V1084</f>
        <v>0</v>
      </c>
      <c r="H1085" s="122">
        <f>[2]Dados!W1084</f>
        <v>0</v>
      </c>
      <c r="I1085" s="122">
        <f>[2]Dados!X1084</f>
        <v>0</v>
      </c>
      <c r="J1085" s="122">
        <f>[2]Dados!Y1084</f>
        <v>0</v>
      </c>
      <c r="K1085" s="122">
        <f>[2]Dados!Z1084</f>
        <v>0</v>
      </c>
      <c r="L1085" s="122">
        <f>[2]Dados!AA1084</f>
        <v>0</v>
      </c>
      <c r="M1085" s="122">
        <f>[2]Dados!AB1084</f>
        <v>0</v>
      </c>
      <c r="N1085" s="122">
        <f>[2]Dados!AC1084</f>
        <v>0</v>
      </c>
      <c r="O1085" s="122">
        <f>[2]Dados!AD1084</f>
        <v>0</v>
      </c>
      <c r="P1085" s="125" t="e">
        <f>ROUND(VLOOKUP(A1085,#REF!,45,0),0)</f>
        <v>#REF!</v>
      </c>
      <c r="Q1085" s="127"/>
    </row>
    <row r="1086" spans="1:17" hidden="1" x14ac:dyDescent="0.3">
      <c r="A1086" s="122" t="str">
        <f>[2]Dados!$Q1085</f>
        <v>51121CFA306P1</v>
      </c>
      <c r="B1086" s="122" t="str">
        <f>[2]Dados!$H1085</f>
        <v>Stock Volume</v>
      </c>
      <c r="C1086" s="122" t="str">
        <f>[2]Dados!$F1085</f>
        <v>LST12</v>
      </c>
      <c r="D1086" s="122">
        <f>[2]Dados!S1085</f>
        <v>0</v>
      </c>
      <c r="E1086" s="122">
        <f>[2]Dados!T1085</f>
        <v>0</v>
      </c>
      <c r="F1086" s="122">
        <f>[2]Dados!U1085</f>
        <v>0</v>
      </c>
      <c r="G1086" s="122">
        <f>[2]Dados!V1085</f>
        <v>0</v>
      </c>
      <c r="H1086" s="122">
        <f>[2]Dados!W1085</f>
        <v>0</v>
      </c>
      <c r="I1086" s="122">
        <f>[2]Dados!X1085</f>
        <v>0</v>
      </c>
      <c r="J1086" s="122">
        <f>[2]Dados!Y1085</f>
        <v>0</v>
      </c>
      <c r="K1086" s="122">
        <f>[2]Dados!Z1085</f>
        <v>0</v>
      </c>
      <c r="L1086" s="122">
        <f>[2]Dados!AA1085</f>
        <v>0</v>
      </c>
      <c r="M1086" s="122">
        <f>[2]Dados!AB1085</f>
        <v>0</v>
      </c>
      <c r="N1086" s="122">
        <f>[2]Dados!AC1085</f>
        <v>0</v>
      </c>
      <c r="O1086" s="122">
        <f>[2]Dados!AD1085</f>
        <v>0</v>
      </c>
      <c r="P1086" s="125" t="e">
        <f>ROUND(VLOOKUP(A1086,#REF!,45,0),0)</f>
        <v>#REF!</v>
      </c>
      <c r="Q1086" s="127"/>
    </row>
    <row r="1087" spans="1:17" hidden="1" x14ac:dyDescent="0.3">
      <c r="A1087" s="122" t="str">
        <f>[2]Dados!$Q1086</f>
        <v>51121CHA306P1</v>
      </c>
      <c r="B1087" s="122" t="str">
        <f>[2]Dados!$H1086</f>
        <v>Available Stock</v>
      </c>
      <c r="C1087" s="122" t="str">
        <f>[2]Dados!$F1086</f>
        <v>LST12</v>
      </c>
      <c r="D1087" s="122">
        <f>[2]Dados!S1086</f>
        <v>0</v>
      </c>
      <c r="E1087" s="122">
        <f>[2]Dados!T1086</f>
        <v>0</v>
      </c>
      <c r="F1087" s="122">
        <f>[2]Dados!U1086</f>
        <v>0</v>
      </c>
      <c r="G1087" s="122">
        <f>[2]Dados!V1086</f>
        <v>0</v>
      </c>
      <c r="H1087" s="122">
        <f>[2]Dados!W1086</f>
        <v>0</v>
      </c>
      <c r="I1087" s="122">
        <f>[2]Dados!X1086</f>
        <v>0</v>
      </c>
      <c r="J1087" s="122">
        <f>[2]Dados!Y1086</f>
        <v>0</v>
      </c>
      <c r="K1087" s="122">
        <f>[2]Dados!Z1086</f>
        <v>0</v>
      </c>
      <c r="L1087" s="122">
        <f>[2]Dados!AA1086</f>
        <v>0</v>
      </c>
      <c r="M1087" s="122">
        <f>[2]Dados!AB1086</f>
        <v>0</v>
      </c>
      <c r="N1087" s="122">
        <f>[2]Dados!AC1086</f>
        <v>0</v>
      </c>
      <c r="O1087" s="122">
        <f>[2]Dados!AD1086</f>
        <v>0</v>
      </c>
      <c r="P1087" s="125" t="e">
        <f>ROUND(VLOOKUP(A1087,#REF!,45,0),0)</f>
        <v>#REF!</v>
      </c>
      <c r="Q1087" s="127"/>
    </row>
    <row r="1088" spans="1:17" hidden="1" x14ac:dyDescent="0.3">
      <c r="A1088" s="122" t="str">
        <f>[2]Dados!$Q1087</f>
        <v>51121CHA306P1</v>
      </c>
      <c r="B1088" s="122" t="str">
        <f>[2]Dados!$H1087</f>
        <v>Stock Volume</v>
      </c>
      <c r="C1088" s="122" t="str">
        <f>[2]Dados!$F1087</f>
        <v>LST12</v>
      </c>
      <c r="D1088" s="122">
        <f>[2]Dados!S1087</f>
        <v>0</v>
      </c>
      <c r="E1088" s="122">
        <f>[2]Dados!T1087</f>
        <v>0</v>
      </c>
      <c r="F1088" s="122">
        <f>[2]Dados!U1087</f>
        <v>0</v>
      </c>
      <c r="G1088" s="122">
        <f>[2]Dados!V1087</f>
        <v>0</v>
      </c>
      <c r="H1088" s="122">
        <f>[2]Dados!W1087</f>
        <v>0</v>
      </c>
      <c r="I1088" s="122">
        <f>[2]Dados!X1087</f>
        <v>0</v>
      </c>
      <c r="J1088" s="122">
        <f>[2]Dados!Y1087</f>
        <v>0</v>
      </c>
      <c r="K1088" s="122">
        <f>[2]Dados!Z1087</f>
        <v>0</v>
      </c>
      <c r="L1088" s="122">
        <f>[2]Dados!AA1087</f>
        <v>0</v>
      </c>
      <c r="M1088" s="122">
        <f>[2]Dados!AB1087</f>
        <v>0</v>
      </c>
      <c r="N1088" s="122">
        <f>[2]Dados!AC1087</f>
        <v>0</v>
      </c>
      <c r="O1088" s="122">
        <f>[2]Dados!AD1087</f>
        <v>0</v>
      </c>
      <c r="P1088" s="125" t="e">
        <f>ROUND(VLOOKUP(A1088,#REF!,45,0),0)</f>
        <v>#REF!</v>
      </c>
      <c r="Q1088" s="127"/>
    </row>
    <row r="1089" spans="1:17" hidden="1" x14ac:dyDescent="0.3">
      <c r="A1089" s="122" t="str">
        <f>[2]Dados!$Q1088</f>
        <v>51151C8A206P1</v>
      </c>
      <c r="B1089" s="122" t="str">
        <f>[2]Dados!$H1088</f>
        <v>Available Stock</v>
      </c>
      <c r="C1089" s="122" t="str">
        <f>[2]Dados!$F1088</f>
        <v>LST15</v>
      </c>
      <c r="D1089" s="122">
        <f>[2]Dados!S1088</f>
        <v>268</v>
      </c>
      <c r="E1089" s="122">
        <f>[2]Dados!T1088</f>
        <v>276</v>
      </c>
      <c r="F1089" s="122">
        <f>[2]Dados!U1088</f>
        <v>268</v>
      </c>
      <c r="G1089" s="122">
        <f>[2]Dados!V1088</f>
        <v>0</v>
      </c>
      <c r="H1089" s="122">
        <f>[2]Dados!W1088</f>
        <v>0</v>
      </c>
      <c r="I1089" s="122">
        <f>[2]Dados!X1088</f>
        <v>0</v>
      </c>
      <c r="J1089" s="122">
        <f>[2]Dados!Y1088</f>
        <v>0</v>
      </c>
      <c r="K1089" s="122">
        <f>[2]Dados!Z1088</f>
        <v>0</v>
      </c>
      <c r="L1089" s="122">
        <f>[2]Dados!AA1088</f>
        <v>0</v>
      </c>
      <c r="M1089" s="122">
        <f>[2]Dados!AB1088</f>
        <v>0</v>
      </c>
      <c r="N1089" s="122">
        <f>[2]Dados!AC1088</f>
        <v>0</v>
      </c>
      <c r="O1089" s="122">
        <f>[2]Dados!AD1088</f>
        <v>0</v>
      </c>
      <c r="P1089" s="125" t="e">
        <f>ROUND(VLOOKUP(A1089,#REF!,45,0),0)</f>
        <v>#REF!</v>
      </c>
      <c r="Q1089" s="127"/>
    </row>
    <row r="1090" spans="1:17" hidden="1" x14ac:dyDescent="0.3">
      <c r="A1090" s="122" t="str">
        <f>[2]Dados!$Q1089</f>
        <v>51151C8A206P1</v>
      </c>
      <c r="B1090" s="122" t="str">
        <f>[2]Dados!$H1089</f>
        <v>Income</v>
      </c>
      <c r="C1090" s="122" t="str">
        <f>[2]Dados!$F1089</f>
        <v>LST15</v>
      </c>
      <c r="D1090" s="122">
        <f>[2]Dados!S1089</f>
        <v>0</v>
      </c>
      <c r="E1090" s="122">
        <f>[2]Dados!T1089</f>
        <v>0</v>
      </c>
      <c r="F1090" s="122">
        <f>[2]Dados!U1089</f>
        <v>0</v>
      </c>
      <c r="G1090" s="122">
        <f>[2]Dados!V1089</f>
        <v>0</v>
      </c>
      <c r="H1090" s="122">
        <f>[2]Dados!W1089</f>
        <v>0</v>
      </c>
      <c r="I1090" s="122">
        <f>[2]Dados!X1089</f>
        <v>0</v>
      </c>
      <c r="J1090" s="122">
        <f>[2]Dados!Y1089</f>
        <v>0</v>
      </c>
      <c r="K1090" s="122">
        <f>[2]Dados!Z1089</f>
        <v>0</v>
      </c>
      <c r="L1090" s="122">
        <f>[2]Dados!AA1089</f>
        <v>0</v>
      </c>
      <c r="M1090" s="122">
        <f>[2]Dados!AB1089</f>
        <v>0</v>
      </c>
      <c r="N1090" s="122">
        <f>[2]Dados!AC1089</f>
        <v>0</v>
      </c>
      <c r="O1090" s="122">
        <f>[2]Dados!AD1089</f>
        <v>0</v>
      </c>
      <c r="P1090" s="125" t="e">
        <f>ROUND(VLOOKUP(A1090,#REF!,45,0),0)</f>
        <v>#REF!</v>
      </c>
      <c r="Q1090" s="127"/>
    </row>
    <row r="1091" spans="1:17" hidden="1" x14ac:dyDescent="0.3">
      <c r="A1091" s="122" t="str">
        <f>[2]Dados!$Q1090</f>
        <v>51151C8A206P1</v>
      </c>
      <c r="B1091" s="122" t="str">
        <f>[2]Dados!$H1090</f>
        <v>Production Volume</v>
      </c>
      <c r="C1091" s="122" t="str">
        <f>[2]Dados!$F1090</f>
        <v>LST15</v>
      </c>
      <c r="D1091" s="122">
        <f>[2]Dados!S1090</f>
        <v>0</v>
      </c>
      <c r="E1091" s="122">
        <f>[2]Dados!T1090</f>
        <v>0</v>
      </c>
      <c r="F1091" s="122">
        <f>[2]Dados!U1090</f>
        <v>0</v>
      </c>
      <c r="G1091" s="122">
        <f>[2]Dados!V1090</f>
        <v>0</v>
      </c>
      <c r="H1091" s="122">
        <f>[2]Dados!W1090</f>
        <v>0</v>
      </c>
      <c r="I1091" s="122">
        <f>[2]Dados!X1090</f>
        <v>0</v>
      </c>
      <c r="J1091" s="122">
        <f>[2]Dados!Y1090</f>
        <v>0</v>
      </c>
      <c r="K1091" s="122">
        <f>[2]Dados!Z1090</f>
        <v>0</v>
      </c>
      <c r="L1091" s="122">
        <f>[2]Dados!AA1090</f>
        <v>0</v>
      </c>
      <c r="M1091" s="122">
        <f>[2]Dados!AB1090</f>
        <v>0</v>
      </c>
      <c r="N1091" s="122">
        <f>[2]Dados!AC1090</f>
        <v>0</v>
      </c>
      <c r="O1091" s="122">
        <f>[2]Dados!AD1090</f>
        <v>0</v>
      </c>
      <c r="P1091" s="125" t="e">
        <f>ROUND(VLOOKUP(A1091,#REF!,45,0),0)</f>
        <v>#REF!</v>
      </c>
      <c r="Q1091" s="127"/>
    </row>
    <row r="1092" spans="1:17" hidden="1" x14ac:dyDescent="0.3">
      <c r="A1092" s="122" t="str">
        <f>[2]Dados!$Q1091</f>
        <v>51151C8A206P1</v>
      </c>
      <c r="B1092" s="122" t="str">
        <f>[2]Dados!$H1091</f>
        <v>Sales Volume</v>
      </c>
      <c r="C1092" s="122" t="str">
        <f>[2]Dados!$F1091</f>
        <v>LST15</v>
      </c>
      <c r="D1092" s="122">
        <f>[2]Dados!S1091</f>
        <v>0</v>
      </c>
      <c r="E1092" s="122">
        <f>[2]Dados!T1091</f>
        <v>0</v>
      </c>
      <c r="F1092" s="122">
        <f>[2]Dados!U1091</f>
        <v>0</v>
      </c>
      <c r="G1092" s="122">
        <f>[2]Dados!V1091</f>
        <v>0</v>
      </c>
      <c r="H1092" s="122">
        <f>[2]Dados!W1091</f>
        <v>0</v>
      </c>
      <c r="I1092" s="122">
        <f>[2]Dados!X1091</f>
        <v>0</v>
      </c>
      <c r="J1092" s="122">
        <f>[2]Dados!Y1091</f>
        <v>0</v>
      </c>
      <c r="K1092" s="122">
        <f>[2]Dados!Z1091</f>
        <v>0</v>
      </c>
      <c r="L1092" s="122">
        <f>[2]Dados!AA1091</f>
        <v>0</v>
      </c>
      <c r="M1092" s="122">
        <f>[2]Dados!AB1091</f>
        <v>0</v>
      </c>
      <c r="N1092" s="122">
        <f>[2]Dados!AC1091</f>
        <v>0</v>
      </c>
      <c r="O1092" s="122">
        <f>[2]Dados!AD1091</f>
        <v>0</v>
      </c>
      <c r="P1092" s="125" t="e">
        <f>ROUND(VLOOKUP(A1092,#REF!,45,0),0)</f>
        <v>#REF!</v>
      </c>
      <c r="Q1092" s="127"/>
    </row>
    <row r="1093" spans="1:17" hidden="1" x14ac:dyDescent="0.3">
      <c r="A1093" s="122" t="str">
        <f>[2]Dados!$Q1092</f>
        <v>51151C8A206P1</v>
      </c>
      <c r="B1093" s="122" t="str">
        <f>[2]Dados!$H1092</f>
        <v>Stock Volume</v>
      </c>
      <c r="C1093" s="122" t="str">
        <f>[2]Dados!$F1092</f>
        <v>LST15</v>
      </c>
      <c r="D1093" s="122">
        <f>[2]Dados!S1092</f>
        <v>276</v>
      </c>
      <c r="E1093" s="122">
        <f>[2]Dados!T1092</f>
        <v>276</v>
      </c>
      <c r="F1093" s="122">
        <f>[2]Dados!U1092</f>
        <v>276</v>
      </c>
      <c r="G1093" s="122">
        <f>[2]Dados!V1092</f>
        <v>0</v>
      </c>
      <c r="H1093" s="122">
        <f>[2]Dados!W1092</f>
        <v>0</v>
      </c>
      <c r="I1093" s="122">
        <f>[2]Dados!X1092</f>
        <v>0</v>
      </c>
      <c r="J1093" s="122">
        <f>[2]Dados!Y1092</f>
        <v>0</v>
      </c>
      <c r="K1093" s="122">
        <f>[2]Dados!Z1092</f>
        <v>0</v>
      </c>
      <c r="L1093" s="122">
        <f>[2]Dados!AA1092</f>
        <v>0</v>
      </c>
      <c r="M1093" s="122">
        <f>[2]Dados!AB1092</f>
        <v>0</v>
      </c>
      <c r="N1093" s="122">
        <f>[2]Dados!AC1092</f>
        <v>0</v>
      </c>
      <c r="O1093" s="122">
        <f>[2]Dados!AD1092</f>
        <v>0</v>
      </c>
      <c r="P1093" s="125" t="e">
        <f>ROUND(VLOOKUP(A1093,#REF!,45,0),0)</f>
        <v>#REF!</v>
      </c>
      <c r="Q1093" s="127"/>
    </row>
    <row r="1094" spans="1:17" hidden="1" x14ac:dyDescent="0.3">
      <c r="A1094" s="122" t="str">
        <f>[2]Dados!$Q1093</f>
        <v>51151C8B206P1</v>
      </c>
      <c r="B1094" s="122" t="str">
        <f>[2]Dados!$H1093</f>
        <v>Available Stock</v>
      </c>
      <c r="C1094" s="122" t="str">
        <f>[2]Dados!$F1093</f>
        <v>LST15</v>
      </c>
      <c r="D1094" s="122">
        <f>[2]Dados!S1093</f>
        <v>0</v>
      </c>
      <c r="E1094" s="122">
        <f>[2]Dados!T1093</f>
        <v>0</v>
      </c>
      <c r="F1094" s="122">
        <f>[2]Dados!U1093</f>
        <v>0</v>
      </c>
      <c r="G1094" s="122">
        <f>[2]Dados!V1093</f>
        <v>0</v>
      </c>
      <c r="H1094" s="122">
        <f>[2]Dados!W1093</f>
        <v>0</v>
      </c>
      <c r="I1094" s="122">
        <f>[2]Dados!X1093</f>
        <v>0</v>
      </c>
      <c r="J1094" s="122">
        <f>[2]Dados!Y1093</f>
        <v>0</v>
      </c>
      <c r="K1094" s="122">
        <f>[2]Dados!Z1093</f>
        <v>0</v>
      </c>
      <c r="L1094" s="122">
        <f>[2]Dados!AA1093</f>
        <v>0</v>
      </c>
      <c r="M1094" s="122">
        <f>[2]Dados!AB1093</f>
        <v>0</v>
      </c>
      <c r="N1094" s="122">
        <f>[2]Dados!AC1093</f>
        <v>0</v>
      </c>
      <c r="O1094" s="122">
        <f>[2]Dados!AD1093</f>
        <v>0</v>
      </c>
      <c r="P1094" s="125" t="e">
        <f>ROUND(VLOOKUP(A1094,#REF!,45,0),0)</f>
        <v>#REF!</v>
      </c>
      <c r="Q1094" s="127"/>
    </row>
    <row r="1095" spans="1:17" hidden="1" x14ac:dyDescent="0.3">
      <c r="A1095" s="122" t="str">
        <f>[2]Dados!$Q1094</f>
        <v>51151C8B206P1</v>
      </c>
      <c r="B1095" s="122" t="str">
        <f>[2]Dados!$H1094</f>
        <v>Income</v>
      </c>
      <c r="C1095" s="122" t="str">
        <f>[2]Dados!$F1094</f>
        <v>LST15</v>
      </c>
      <c r="D1095" s="122">
        <f>[2]Dados!S1094</f>
        <v>0</v>
      </c>
      <c r="E1095" s="122">
        <f>[2]Dados!T1094</f>
        <v>0</v>
      </c>
      <c r="F1095" s="122">
        <f>[2]Dados!U1094</f>
        <v>0</v>
      </c>
      <c r="G1095" s="122">
        <f>[2]Dados!V1094</f>
        <v>0</v>
      </c>
      <c r="H1095" s="122">
        <f>[2]Dados!W1094</f>
        <v>0</v>
      </c>
      <c r="I1095" s="122">
        <f>[2]Dados!X1094</f>
        <v>0</v>
      </c>
      <c r="J1095" s="122">
        <f>[2]Dados!Y1094</f>
        <v>0</v>
      </c>
      <c r="K1095" s="122">
        <f>[2]Dados!Z1094</f>
        <v>0</v>
      </c>
      <c r="L1095" s="122">
        <f>[2]Dados!AA1094</f>
        <v>0</v>
      </c>
      <c r="M1095" s="122">
        <f>[2]Dados!AB1094</f>
        <v>0</v>
      </c>
      <c r="N1095" s="122">
        <f>[2]Dados!AC1094</f>
        <v>0</v>
      </c>
      <c r="O1095" s="122">
        <f>[2]Dados!AD1094</f>
        <v>0</v>
      </c>
      <c r="P1095" s="125" t="e">
        <f>ROUND(VLOOKUP(A1095,#REF!,45,0),0)</f>
        <v>#REF!</v>
      </c>
      <c r="Q1095" s="127"/>
    </row>
    <row r="1096" spans="1:17" hidden="1" x14ac:dyDescent="0.3">
      <c r="A1096" s="122" t="str">
        <f>[2]Dados!$Q1095</f>
        <v>51151C8B206P1</v>
      </c>
      <c r="B1096" s="122" t="str">
        <f>[2]Dados!$H1095</f>
        <v>Production Volume</v>
      </c>
      <c r="C1096" s="122" t="str">
        <f>[2]Dados!$F1095</f>
        <v>LST15</v>
      </c>
      <c r="D1096" s="122">
        <f>[2]Dados!S1095</f>
        <v>0</v>
      </c>
      <c r="E1096" s="122">
        <f>[2]Dados!T1095</f>
        <v>0</v>
      </c>
      <c r="F1096" s="122">
        <f>[2]Dados!U1095</f>
        <v>0</v>
      </c>
      <c r="G1096" s="122">
        <f>[2]Dados!V1095</f>
        <v>0</v>
      </c>
      <c r="H1096" s="122">
        <f>[2]Dados!W1095</f>
        <v>0</v>
      </c>
      <c r="I1096" s="122">
        <f>[2]Dados!X1095</f>
        <v>0</v>
      </c>
      <c r="J1096" s="122">
        <f>[2]Dados!Y1095</f>
        <v>0</v>
      </c>
      <c r="K1096" s="122">
        <f>[2]Dados!Z1095</f>
        <v>0</v>
      </c>
      <c r="L1096" s="122">
        <f>[2]Dados!AA1095</f>
        <v>0</v>
      </c>
      <c r="M1096" s="122">
        <f>[2]Dados!AB1095</f>
        <v>0</v>
      </c>
      <c r="N1096" s="122">
        <f>[2]Dados!AC1095</f>
        <v>0</v>
      </c>
      <c r="O1096" s="122">
        <f>[2]Dados!AD1095</f>
        <v>0</v>
      </c>
      <c r="P1096" s="125" t="e">
        <f>ROUND(VLOOKUP(A1096,#REF!,45,0),0)</f>
        <v>#REF!</v>
      </c>
      <c r="Q1096" s="127"/>
    </row>
    <row r="1097" spans="1:17" hidden="1" x14ac:dyDescent="0.3">
      <c r="A1097" s="122" t="str">
        <f>[2]Dados!$Q1096</f>
        <v>51151C8B206P1</v>
      </c>
      <c r="B1097" s="122" t="str">
        <f>[2]Dados!$H1096</f>
        <v>Sales Volume</v>
      </c>
      <c r="C1097" s="122" t="str">
        <f>[2]Dados!$F1096</f>
        <v>LST15</v>
      </c>
      <c r="D1097" s="122">
        <f>[2]Dados!S1096</f>
        <v>0</v>
      </c>
      <c r="E1097" s="122">
        <f>[2]Dados!T1096</f>
        <v>0</v>
      </c>
      <c r="F1097" s="122">
        <f>[2]Dados!U1096</f>
        <v>0</v>
      </c>
      <c r="G1097" s="122">
        <f>[2]Dados!V1096</f>
        <v>0</v>
      </c>
      <c r="H1097" s="122">
        <f>[2]Dados!W1096</f>
        <v>0</v>
      </c>
      <c r="I1097" s="122">
        <f>[2]Dados!X1096</f>
        <v>0</v>
      </c>
      <c r="J1097" s="122">
        <f>[2]Dados!Y1096</f>
        <v>0</v>
      </c>
      <c r="K1097" s="122">
        <f>[2]Dados!Z1096</f>
        <v>0</v>
      </c>
      <c r="L1097" s="122">
        <f>[2]Dados!AA1096</f>
        <v>0</v>
      </c>
      <c r="M1097" s="122">
        <f>[2]Dados!AB1096</f>
        <v>0</v>
      </c>
      <c r="N1097" s="122">
        <f>[2]Dados!AC1096</f>
        <v>0</v>
      </c>
      <c r="O1097" s="122">
        <f>[2]Dados!AD1096</f>
        <v>0</v>
      </c>
      <c r="P1097" s="125" t="e">
        <f>ROUND(VLOOKUP(A1097,#REF!,45,0),0)</f>
        <v>#REF!</v>
      </c>
      <c r="Q1097" s="127"/>
    </row>
    <row r="1098" spans="1:17" hidden="1" x14ac:dyDescent="0.3">
      <c r="A1098" s="122" t="str">
        <f>[2]Dados!$Q1097</f>
        <v>51151C8B206P1</v>
      </c>
      <c r="B1098" s="122" t="str">
        <f>[2]Dados!$H1097</f>
        <v>Stock Volume</v>
      </c>
      <c r="C1098" s="122" t="str">
        <f>[2]Dados!$F1097</f>
        <v>LST15</v>
      </c>
      <c r="D1098" s="122">
        <f>[2]Dados!S1097</f>
        <v>0</v>
      </c>
      <c r="E1098" s="122">
        <f>[2]Dados!T1097</f>
        <v>0</v>
      </c>
      <c r="F1098" s="122">
        <f>[2]Dados!U1097</f>
        <v>0</v>
      </c>
      <c r="G1098" s="122">
        <f>[2]Dados!V1097</f>
        <v>0</v>
      </c>
      <c r="H1098" s="122">
        <f>[2]Dados!W1097</f>
        <v>0</v>
      </c>
      <c r="I1098" s="122">
        <f>[2]Dados!X1097</f>
        <v>0</v>
      </c>
      <c r="J1098" s="122">
        <f>[2]Dados!Y1097</f>
        <v>0</v>
      </c>
      <c r="K1098" s="122">
        <f>[2]Dados!Z1097</f>
        <v>0</v>
      </c>
      <c r="L1098" s="122">
        <f>[2]Dados!AA1097</f>
        <v>0</v>
      </c>
      <c r="M1098" s="122">
        <f>[2]Dados!AB1097</f>
        <v>0</v>
      </c>
      <c r="N1098" s="122">
        <f>[2]Dados!AC1097</f>
        <v>0</v>
      </c>
      <c r="O1098" s="122">
        <f>[2]Dados!AD1097</f>
        <v>0</v>
      </c>
      <c r="P1098" s="125" t="e">
        <f>ROUND(VLOOKUP(A1098,#REF!,45,0),0)</f>
        <v>#REF!</v>
      </c>
      <c r="Q1098" s="127"/>
    </row>
    <row r="1099" spans="1:17" hidden="1" x14ac:dyDescent="0.3">
      <c r="A1099" s="122" t="str">
        <f>[2]Dados!$Q1098</f>
        <v>51151Y6A206P1</v>
      </c>
      <c r="B1099" s="122" t="str">
        <f>[2]Dados!$H1098</f>
        <v>Available Stock</v>
      </c>
      <c r="C1099" s="122" t="str">
        <f>[2]Dados!$F1098</f>
        <v>LST20</v>
      </c>
      <c r="D1099" s="122">
        <f>[2]Dados!S1098</f>
        <v>0</v>
      </c>
      <c r="E1099" s="122">
        <f>[2]Dados!T1098</f>
        <v>0</v>
      </c>
      <c r="F1099" s="122">
        <f>[2]Dados!U1098</f>
        <v>0</v>
      </c>
      <c r="G1099" s="122">
        <f>[2]Dados!V1098</f>
        <v>0</v>
      </c>
      <c r="H1099" s="122">
        <f>[2]Dados!W1098</f>
        <v>0</v>
      </c>
      <c r="I1099" s="122">
        <f>[2]Dados!X1098</f>
        <v>0</v>
      </c>
      <c r="J1099" s="122">
        <f>[2]Dados!Y1098</f>
        <v>0</v>
      </c>
      <c r="K1099" s="122">
        <f>[2]Dados!Z1098</f>
        <v>0</v>
      </c>
      <c r="L1099" s="122">
        <f>[2]Dados!AA1098</f>
        <v>0</v>
      </c>
      <c r="M1099" s="122">
        <f>[2]Dados!AB1098</f>
        <v>0</v>
      </c>
      <c r="N1099" s="122">
        <f>[2]Dados!AC1098</f>
        <v>0</v>
      </c>
      <c r="O1099" s="122">
        <f>[2]Dados!AD1098</f>
        <v>0</v>
      </c>
      <c r="P1099" s="125" t="e">
        <f>ROUND(VLOOKUP(A1099,#REF!,45,0),0)</f>
        <v>#REF!</v>
      </c>
      <c r="Q1099" s="127"/>
    </row>
    <row r="1100" spans="1:17" hidden="1" x14ac:dyDescent="0.3">
      <c r="A1100" s="122" t="str">
        <f>[2]Dados!$Q1099</f>
        <v>51151Y6A206P1</v>
      </c>
      <c r="B1100" s="122" t="str">
        <f>[2]Dados!$H1099</f>
        <v>Income</v>
      </c>
      <c r="C1100" s="122" t="str">
        <f>[2]Dados!$F1099</f>
        <v>LST20</v>
      </c>
      <c r="D1100" s="122">
        <f>[2]Dados!S1099</f>
        <v>0</v>
      </c>
      <c r="E1100" s="122">
        <f>[2]Dados!T1099</f>
        <v>0</v>
      </c>
      <c r="F1100" s="122">
        <f>[2]Dados!U1099</f>
        <v>0</v>
      </c>
      <c r="G1100" s="122">
        <f>[2]Dados!V1099</f>
        <v>0</v>
      </c>
      <c r="H1100" s="122">
        <f>[2]Dados!W1099</f>
        <v>0</v>
      </c>
      <c r="I1100" s="122">
        <f>[2]Dados!X1099</f>
        <v>0</v>
      </c>
      <c r="J1100" s="122">
        <f>[2]Dados!Y1099</f>
        <v>0</v>
      </c>
      <c r="K1100" s="122">
        <f>[2]Dados!Z1099</f>
        <v>0</v>
      </c>
      <c r="L1100" s="122">
        <f>[2]Dados!AA1099</f>
        <v>0</v>
      </c>
      <c r="M1100" s="122">
        <f>[2]Dados!AB1099</f>
        <v>0</v>
      </c>
      <c r="N1100" s="122">
        <f>[2]Dados!AC1099</f>
        <v>0</v>
      </c>
      <c r="O1100" s="122">
        <f>[2]Dados!AD1099</f>
        <v>0</v>
      </c>
      <c r="P1100" s="125" t="e">
        <f>ROUND(VLOOKUP(A1100,#REF!,45,0),0)</f>
        <v>#REF!</v>
      </c>
      <c r="Q1100" s="127"/>
    </row>
    <row r="1101" spans="1:17" hidden="1" x14ac:dyDescent="0.3">
      <c r="A1101" s="122" t="str">
        <f>[2]Dados!$Q1100</f>
        <v>51151Y6A206P1</v>
      </c>
      <c r="B1101" s="122" t="str">
        <f>[2]Dados!$H1100</f>
        <v>Production Volume</v>
      </c>
      <c r="C1101" s="122" t="str">
        <f>[2]Dados!$F1100</f>
        <v>LST20</v>
      </c>
      <c r="D1101" s="122">
        <f>[2]Dados!S1100</f>
        <v>0</v>
      </c>
      <c r="E1101" s="122">
        <f>[2]Dados!T1100</f>
        <v>0</v>
      </c>
      <c r="F1101" s="122">
        <f>[2]Dados!U1100</f>
        <v>0</v>
      </c>
      <c r="G1101" s="122">
        <f>[2]Dados!V1100</f>
        <v>0</v>
      </c>
      <c r="H1101" s="122">
        <f>[2]Dados!W1100</f>
        <v>0</v>
      </c>
      <c r="I1101" s="122">
        <f>[2]Dados!X1100</f>
        <v>0</v>
      </c>
      <c r="J1101" s="122">
        <f>[2]Dados!Y1100</f>
        <v>0</v>
      </c>
      <c r="K1101" s="122">
        <f>[2]Dados!Z1100</f>
        <v>0</v>
      </c>
      <c r="L1101" s="122">
        <f>[2]Dados!AA1100</f>
        <v>0</v>
      </c>
      <c r="M1101" s="122">
        <f>[2]Dados!AB1100</f>
        <v>0</v>
      </c>
      <c r="N1101" s="122">
        <f>[2]Dados!AC1100</f>
        <v>0</v>
      </c>
      <c r="O1101" s="122">
        <f>[2]Dados!AD1100</f>
        <v>0</v>
      </c>
      <c r="P1101" s="125" t="e">
        <f>ROUND(VLOOKUP(A1101,#REF!,45,0),0)</f>
        <v>#REF!</v>
      </c>
      <c r="Q1101" s="127"/>
    </row>
    <row r="1102" spans="1:17" hidden="1" x14ac:dyDescent="0.3">
      <c r="A1102" s="122" t="str">
        <f>[2]Dados!$Q1101</f>
        <v>51151Y6A206P1</v>
      </c>
      <c r="B1102" s="122" t="str">
        <f>[2]Dados!$H1101</f>
        <v>Sales Volume</v>
      </c>
      <c r="C1102" s="122" t="str">
        <f>[2]Dados!$F1101</f>
        <v>LST20</v>
      </c>
      <c r="D1102" s="122">
        <f>[2]Dados!S1101</f>
        <v>0</v>
      </c>
      <c r="E1102" s="122">
        <f>[2]Dados!T1101</f>
        <v>0</v>
      </c>
      <c r="F1102" s="122">
        <f>[2]Dados!U1101</f>
        <v>0</v>
      </c>
      <c r="G1102" s="122">
        <f>[2]Dados!V1101</f>
        <v>0</v>
      </c>
      <c r="H1102" s="122">
        <f>[2]Dados!W1101</f>
        <v>0</v>
      </c>
      <c r="I1102" s="122">
        <f>[2]Dados!X1101</f>
        <v>0</v>
      </c>
      <c r="J1102" s="122">
        <f>[2]Dados!Y1101</f>
        <v>0</v>
      </c>
      <c r="K1102" s="122">
        <f>[2]Dados!Z1101</f>
        <v>0</v>
      </c>
      <c r="L1102" s="122">
        <f>[2]Dados!AA1101</f>
        <v>0</v>
      </c>
      <c r="M1102" s="122">
        <f>[2]Dados!AB1101</f>
        <v>0</v>
      </c>
      <c r="N1102" s="122">
        <f>[2]Dados!AC1101</f>
        <v>0</v>
      </c>
      <c r="O1102" s="122">
        <f>[2]Dados!AD1101</f>
        <v>0</v>
      </c>
      <c r="P1102" s="125" t="e">
        <f>ROUND(VLOOKUP(A1102,#REF!,45,0),0)</f>
        <v>#REF!</v>
      </c>
      <c r="Q1102" s="127"/>
    </row>
    <row r="1103" spans="1:17" hidden="1" x14ac:dyDescent="0.3">
      <c r="A1103" s="122" t="str">
        <f>[2]Dados!$Q1102</f>
        <v>51151Y6A206P1</v>
      </c>
      <c r="B1103" s="122" t="str">
        <f>[2]Dados!$H1102</f>
        <v>Stock Volume</v>
      </c>
      <c r="C1103" s="122" t="str">
        <f>[2]Dados!$F1102</f>
        <v>LST20</v>
      </c>
      <c r="D1103" s="122">
        <f>[2]Dados!S1102</f>
        <v>0</v>
      </c>
      <c r="E1103" s="122">
        <f>[2]Dados!T1102</f>
        <v>0</v>
      </c>
      <c r="F1103" s="122">
        <f>[2]Dados!U1102</f>
        <v>0</v>
      </c>
      <c r="G1103" s="122">
        <f>[2]Dados!V1102</f>
        <v>0</v>
      </c>
      <c r="H1103" s="122">
        <f>[2]Dados!W1102</f>
        <v>0</v>
      </c>
      <c r="I1103" s="122">
        <f>[2]Dados!X1102</f>
        <v>0</v>
      </c>
      <c r="J1103" s="122">
        <f>[2]Dados!Y1102</f>
        <v>0</v>
      </c>
      <c r="K1103" s="122">
        <f>[2]Dados!Z1102</f>
        <v>0</v>
      </c>
      <c r="L1103" s="122">
        <f>[2]Dados!AA1102</f>
        <v>0</v>
      </c>
      <c r="M1103" s="122">
        <f>[2]Dados!AB1102</f>
        <v>0</v>
      </c>
      <c r="N1103" s="122">
        <f>[2]Dados!AC1102</f>
        <v>0</v>
      </c>
      <c r="O1103" s="122">
        <f>[2]Dados!AD1102</f>
        <v>0</v>
      </c>
      <c r="P1103" s="125" t="e">
        <f>ROUND(VLOOKUP(A1103,#REF!,45,0),0)</f>
        <v>#REF!</v>
      </c>
      <c r="Q1103" s="127"/>
    </row>
    <row r="1104" spans="1:17" hidden="1" x14ac:dyDescent="0.3">
      <c r="A1104" s="122" t="str">
        <f>[2]Dados!$Q1103</f>
        <v>21101G6B206P1</v>
      </c>
      <c r="B1104" s="122" t="str">
        <f>[2]Dados!$H1103</f>
        <v>Available Stock</v>
      </c>
      <c r="C1104" s="122" t="str">
        <f>[2]Dados!$F1103</f>
        <v>LT11F</v>
      </c>
      <c r="D1104" s="122">
        <f>[2]Dados!S1103</f>
        <v>0</v>
      </c>
      <c r="E1104" s="122">
        <f>[2]Dados!T1103</f>
        <v>0</v>
      </c>
      <c r="F1104" s="122">
        <f>[2]Dados!U1103</f>
        <v>0</v>
      </c>
      <c r="G1104" s="122">
        <f>[2]Dados!V1103</f>
        <v>0</v>
      </c>
      <c r="H1104" s="122">
        <f>[2]Dados!W1103</f>
        <v>0</v>
      </c>
      <c r="I1104" s="122">
        <f>[2]Dados!X1103</f>
        <v>0</v>
      </c>
      <c r="J1104" s="122">
        <f>[2]Dados!Y1103</f>
        <v>0</v>
      </c>
      <c r="K1104" s="122">
        <f>[2]Dados!Z1103</f>
        <v>0</v>
      </c>
      <c r="L1104" s="122">
        <f>[2]Dados!AA1103</f>
        <v>0</v>
      </c>
      <c r="M1104" s="122">
        <f>[2]Dados!AB1103</f>
        <v>0</v>
      </c>
      <c r="N1104" s="122">
        <f>[2]Dados!AC1103</f>
        <v>0</v>
      </c>
      <c r="O1104" s="122">
        <f>[2]Dados!AD1103</f>
        <v>0</v>
      </c>
      <c r="P1104" s="125" t="e">
        <f>ROUND(VLOOKUP(A1104,#REF!,45,0),0)</f>
        <v>#REF!</v>
      </c>
      <c r="Q1104" s="127"/>
    </row>
    <row r="1105" spans="1:17" hidden="1" x14ac:dyDescent="0.3">
      <c r="A1105" s="122" t="str">
        <f>[2]Dados!$Q1104</f>
        <v>21101G6B206P1</v>
      </c>
      <c r="B1105" s="122" t="str">
        <f>[2]Dados!$H1104</f>
        <v>Stock Volume</v>
      </c>
      <c r="C1105" s="122" t="str">
        <f>[2]Dados!$F1104</f>
        <v>LT11F</v>
      </c>
      <c r="D1105" s="122">
        <f>[2]Dados!S1104</f>
        <v>0</v>
      </c>
      <c r="E1105" s="122">
        <f>[2]Dados!T1104</f>
        <v>0</v>
      </c>
      <c r="F1105" s="122">
        <f>[2]Dados!U1104</f>
        <v>0</v>
      </c>
      <c r="G1105" s="122">
        <f>[2]Dados!V1104</f>
        <v>0</v>
      </c>
      <c r="H1105" s="122">
        <f>[2]Dados!W1104</f>
        <v>0</v>
      </c>
      <c r="I1105" s="122">
        <f>[2]Dados!X1104</f>
        <v>0</v>
      </c>
      <c r="J1105" s="122">
        <f>[2]Dados!Y1104</f>
        <v>0</v>
      </c>
      <c r="K1105" s="122">
        <f>[2]Dados!Z1104</f>
        <v>0</v>
      </c>
      <c r="L1105" s="122">
        <f>[2]Dados!AA1104</f>
        <v>0</v>
      </c>
      <c r="M1105" s="122">
        <f>[2]Dados!AB1104</f>
        <v>0</v>
      </c>
      <c r="N1105" s="122">
        <f>[2]Dados!AC1104</f>
        <v>0</v>
      </c>
      <c r="O1105" s="122">
        <f>[2]Dados!AD1104</f>
        <v>0</v>
      </c>
      <c r="P1105" s="125" t="e">
        <f>ROUND(VLOOKUP(A1105,#REF!,45,0),0)</f>
        <v>#REF!</v>
      </c>
      <c r="Q1105" s="127"/>
    </row>
    <row r="1106" spans="1:17" hidden="1" x14ac:dyDescent="0.3">
      <c r="A1106" s="122" t="str">
        <f>[2]Dados!$Q1105</f>
        <v>21121QFB306P1</v>
      </c>
      <c r="B1106" s="122" t="str">
        <f>[2]Dados!$H1105</f>
        <v>Available Stock</v>
      </c>
      <c r="C1106" s="122" t="str">
        <f>[2]Dados!$F1105</f>
        <v>LT12Q</v>
      </c>
      <c r="D1106" s="122">
        <f>[2]Dados!S1105</f>
        <v>0</v>
      </c>
      <c r="E1106" s="122">
        <f>[2]Dados!T1105</f>
        <v>0</v>
      </c>
      <c r="F1106" s="122">
        <f>[2]Dados!U1105</f>
        <v>0</v>
      </c>
      <c r="G1106" s="122">
        <f>[2]Dados!V1105</f>
        <v>0</v>
      </c>
      <c r="H1106" s="122">
        <f>[2]Dados!W1105</f>
        <v>0</v>
      </c>
      <c r="I1106" s="122">
        <f>[2]Dados!X1105</f>
        <v>0</v>
      </c>
      <c r="J1106" s="122">
        <f>[2]Dados!Y1105</f>
        <v>0</v>
      </c>
      <c r="K1106" s="122">
        <f>[2]Dados!Z1105</f>
        <v>0</v>
      </c>
      <c r="L1106" s="122">
        <f>[2]Dados!AA1105</f>
        <v>0</v>
      </c>
      <c r="M1106" s="122">
        <f>[2]Dados!AB1105</f>
        <v>0</v>
      </c>
      <c r="N1106" s="122">
        <f>[2]Dados!AC1105</f>
        <v>0</v>
      </c>
      <c r="O1106" s="122">
        <f>[2]Dados!AD1105</f>
        <v>0</v>
      </c>
      <c r="P1106" s="125" t="e">
        <f>ROUND(VLOOKUP(A1106,#REF!,45,0),0)</f>
        <v>#REF!</v>
      </c>
      <c r="Q1106" s="127"/>
    </row>
    <row r="1107" spans="1:17" hidden="1" x14ac:dyDescent="0.3">
      <c r="A1107" s="122" t="str">
        <f>[2]Dados!$Q1106</f>
        <v>21121QFB306P1</v>
      </c>
      <c r="B1107" s="122" t="str">
        <f>[2]Dados!$H1106</f>
        <v>Stock Volume</v>
      </c>
      <c r="C1107" s="122" t="str">
        <f>[2]Dados!$F1106</f>
        <v>LT12Q</v>
      </c>
      <c r="D1107" s="122">
        <f>[2]Dados!S1106</f>
        <v>0</v>
      </c>
      <c r="E1107" s="122">
        <f>[2]Dados!T1106</f>
        <v>0</v>
      </c>
      <c r="F1107" s="122">
        <f>[2]Dados!U1106</f>
        <v>0</v>
      </c>
      <c r="G1107" s="122">
        <f>[2]Dados!V1106</f>
        <v>0</v>
      </c>
      <c r="H1107" s="122">
        <f>[2]Dados!W1106</f>
        <v>0</v>
      </c>
      <c r="I1107" s="122">
        <f>[2]Dados!X1106</f>
        <v>0</v>
      </c>
      <c r="J1107" s="122">
        <f>[2]Dados!Y1106</f>
        <v>0</v>
      </c>
      <c r="K1107" s="122">
        <f>[2]Dados!Z1106</f>
        <v>0</v>
      </c>
      <c r="L1107" s="122">
        <f>[2]Dados!AA1106</f>
        <v>0</v>
      </c>
      <c r="M1107" s="122">
        <f>[2]Dados!AB1106</f>
        <v>0</v>
      </c>
      <c r="N1107" s="122">
        <f>[2]Dados!AC1106</f>
        <v>0</v>
      </c>
      <c r="O1107" s="122">
        <f>[2]Dados!AD1106</f>
        <v>0</v>
      </c>
      <c r="P1107" s="125" t="e">
        <f>ROUND(VLOOKUP(A1107,#REF!,45,0),0)</f>
        <v>#REF!</v>
      </c>
      <c r="Q1107" s="127"/>
    </row>
    <row r="1108" spans="1:17" hidden="1" x14ac:dyDescent="0.3">
      <c r="A1108" s="122" t="str">
        <f>[2]Dados!$Q1107</f>
        <v>21121GYB9F6P1</v>
      </c>
      <c r="B1108" s="122" t="str">
        <f>[2]Dados!$H1107</f>
        <v>Available Stock</v>
      </c>
      <c r="C1108" s="122" t="str">
        <f>[2]Dados!$F1107</f>
        <v>LT15</v>
      </c>
      <c r="D1108" s="122">
        <f>[2]Dados!S1107</f>
        <v>549</v>
      </c>
      <c r="E1108" s="122">
        <f>[2]Dados!T1107</f>
        <v>9</v>
      </c>
      <c r="F1108" s="122">
        <f>[2]Dados!U1107</f>
        <v>30</v>
      </c>
      <c r="G1108" s="122">
        <f>[2]Dados!V1107</f>
        <v>1</v>
      </c>
      <c r="H1108" s="122">
        <f>[2]Dados!W1107</f>
        <v>1</v>
      </c>
      <c r="I1108" s="122">
        <f>[2]Dados!X1107</f>
        <v>1</v>
      </c>
      <c r="J1108" s="122">
        <f>[2]Dados!Y1107</f>
        <v>1</v>
      </c>
      <c r="K1108" s="122">
        <f>[2]Dados!Z1107</f>
        <v>1</v>
      </c>
      <c r="L1108" s="122">
        <f>[2]Dados!AA1107</f>
        <v>1</v>
      </c>
      <c r="M1108" s="122">
        <f>[2]Dados!AB1107</f>
        <v>1</v>
      </c>
      <c r="N1108" s="122">
        <f>[2]Dados!AC1107</f>
        <v>1</v>
      </c>
      <c r="O1108" s="122">
        <f>[2]Dados!AD1107</f>
        <v>1</v>
      </c>
      <c r="P1108" s="125" t="e">
        <f>ROUND(VLOOKUP(A1108,#REF!,45,0),0)</f>
        <v>#REF!</v>
      </c>
      <c r="Q1108" s="127"/>
    </row>
    <row r="1109" spans="1:17" hidden="1" x14ac:dyDescent="0.3">
      <c r="A1109" s="122" t="str">
        <f>[2]Dados!$Q1108</f>
        <v>21121GYB9F6P1</v>
      </c>
      <c r="B1109" s="122" t="str">
        <f>[2]Dados!$H1108</f>
        <v>Income</v>
      </c>
      <c r="C1109" s="122" t="str">
        <f>[2]Dados!$F1108</f>
        <v>LT15</v>
      </c>
      <c r="D1109" s="122">
        <f>[2]Dados!S1108</f>
        <v>137</v>
      </c>
      <c r="E1109" s="122">
        <f>[2]Dados!T1108</f>
        <v>548</v>
      </c>
      <c r="F1109" s="122">
        <f>[2]Dados!U1108</f>
        <v>137</v>
      </c>
      <c r="G1109" s="122">
        <f>[2]Dados!V1108</f>
        <v>30</v>
      </c>
      <c r="H1109" s="122">
        <f>[2]Dados!W1108</f>
        <v>0</v>
      </c>
      <c r="I1109" s="122">
        <f>[2]Dados!X1108</f>
        <v>0</v>
      </c>
      <c r="J1109" s="122">
        <f>[2]Dados!Y1108</f>
        <v>0</v>
      </c>
      <c r="K1109" s="122">
        <f>[2]Dados!Z1108</f>
        <v>0</v>
      </c>
      <c r="L1109" s="122">
        <f>[2]Dados!AA1108</f>
        <v>0</v>
      </c>
      <c r="M1109" s="122">
        <f>[2]Dados!AB1108</f>
        <v>0</v>
      </c>
      <c r="N1109" s="122">
        <f>[2]Dados!AC1108</f>
        <v>0</v>
      </c>
      <c r="O1109" s="122">
        <f>[2]Dados!AD1108</f>
        <v>0</v>
      </c>
      <c r="P1109" s="125" t="e">
        <f>ROUND(VLOOKUP(A1109,#REF!,45,0),0)</f>
        <v>#REF!</v>
      </c>
      <c r="Q1109" s="127"/>
    </row>
    <row r="1110" spans="1:17" hidden="1" x14ac:dyDescent="0.3">
      <c r="A1110" s="122" t="str">
        <f>[2]Dados!$Q1109</f>
        <v>21121GYB9F6P1</v>
      </c>
      <c r="B1110" s="122" t="str">
        <f>[2]Dados!$H1109</f>
        <v>Production Volume</v>
      </c>
      <c r="C1110" s="122" t="str">
        <f>[2]Dados!$F1109</f>
        <v>LT15</v>
      </c>
      <c r="D1110" s="122">
        <f>[2]Dados!S1109</f>
        <v>650</v>
      </c>
      <c r="E1110" s="122">
        <f>[2]Dados!T1109</f>
        <v>0</v>
      </c>
      <c r="F1110" s="122">
        <f>[2]Dados!U1109</f>
        <v>165</v>
      </c>
      <c r="G1110" s="122">
        <f>[2]Dados!V1109</f>
        <v>0</v>
      </c>
      <c r="H1110" s="122">
        <f>[2]Dados!W1109</f>
        <v>0</v>
      </c>
      <c r="I1110" s="122">
        <f>[2]Dados!X1109</f>
        <v>0</v>
      </c>
      <c r="J1110" s="122">
        <f>[2]Dados!Y1109</f>
        <v>0</v>
      </c>
      <c r="K1110" s="122">
        <f>[2]Dados!Z1109</f>
        <v>0</v>
      </c>
      <c r="L1110" s="122">
        <f>[2]Dados!AA1109</f>
        <v>0</v>
      </c>
      <c r="M1110" s="122">
        <f>[2]Dados!AB1109</f>
        <v>0</v>
      </c>
      <c r="N1110" s="122">
        <f>[2]Dados!AC1109</f>
        <v>0</v>
      </c>
      <c r="O1110" s="122">
        <f>[2]Dados!AD1109</f>
        <v>0</v>
      </c>
      <c r="P1110" s="125" t="e">
        <f>ROUND(VLOOKUP(A1110,#REF!,45,0),0)</f>
        <v>#REF!</v>
      </c>
      <c r="Q1110" s="127"/>
    </row>
    <row r="1111" spans="1:17" hidden="1" x14ac:dyDescent="0.3">
      <c r="A1111" s="122" t="str">
        <f>[2]Dados!$Q1110</f>
        <v>21121GYB9F6P1</v>
      </c>
      <c r="B1111" s="122" t="str">
        <f>[2]Dados!$H1110</f>
        <v>Sales Volume</v>
      </c>
      <c r="C1111" s="122" t="str">
        <f>[2]Dados!$F1110</f>
        <v>LT15</v>
      </c>
      <c r="D1111" s="122">
        <f>[2]Dados!S1110</f>
        <v>137</v>
      </c>
      <c r="E1111" s="122">
        <f>[2]Dados!T1110</f>
        <v>548</v>
      </c>
      <c r="F1111" s="122">
        <f>[2]Dados!U1110</f>
        <v>137</v>
      </c>
      <c r="G1111" s="122">
        <f>[2]Dados!V1110</f>
        <v>30</v>
      </c>
      <c r="H1111" s="122">
        <f>[2]Dados!W1110</f>
        <v>0</v>
      </c>
      <c r="I1111" s="122">
        <f>[2]Dados!X1110</f>
        <v>0</v>
      </c>
      <c r="J1111" s="122">
        <f>[2]Dados!Y1110</f>
        <v>0</v>
      </c>
      <c r="K1111" s="122">
        <f>[2]Dados!Z1110</f>
        <v>0</v>
      </c>
      <c r="L1111" s="122">
        <f>[2]Dados!AA1110</f>
        <v>0</v>
      </c>
      <c r="M1111" s="122">
        <f>[2]Dados!AB1110</f>
        <v>0</v>
      </c>
      <c r="N1111" s="122">
        <f>[2]Dados!AC1110</f>
        <v>0</v>
      </c>
      <c r="O1111" s="122">
        <f>[2]Dados!AD1110</f>
        <v>0</v>
      </c>
      <c r="P1111" s="125" t="e">
        <f>ROUND(VLOOKUP(A1111,#REF!,45,0),0)</f>
        <v>#REF!</v>
      </c>
      <c r="Q1111" s="127"/>
    </row>
    <row r="1112" spans="1:17" hidden="1" x14ac:dyDescent="0.3">
      <c r="A1112" s="122" t="str">
        <f>[2]Dados!$Q1111</f>
        <v>21121GYB9F6P1</v>
      </c>
      <c r="B1112" s="122" t="str">
        <f>[2]Dados!$H1111</f>
        <v>Stock Volume</v>
      </c>
      <c r="C1112" s="122" t="str">
        <f>[2]Dados!$F1111</f>
        <v>LT15</v>
      </c>
      <c r="D1112" s="122">
        <f>[2]Dados!S1111</f>
        <v>556</v>
      </c>
      <c r="E1112" s="122">
        <f>[2]Dados!T1111</f>
        <v>9</v>
      </c>
      <c r="F1112" s="122">
        <f>[2]Dados!U1111</f>
        <v>38</v>
      </c>
      <c r="G1112" s="122">
        <f>[2]Dados!V1111</f>
        <v>8</v>
      </c>
      <c r="H1112" s="122">
        <f>[2]Dados!W1111</f>
        <v>8</v>
      </c>
      <c r="I1112" s="122">
        <f>[2]Dados!X1111</f>
        <v>8</v>
      </c>
      <c r="J1112" s="122">
        <f>[2]Dados!Y1111</f>
        <v>8</v>
      </c>
      <c r="K1112" s="122">
        <f>[2]Dados!Z1111</f>
        <v>8</v>
      </c>
      <c r="L1112" s="122">
        <f>[2]Dados!AA1111</f>
        <v>8</v>
      </c>
      <c r="M1112" s="122">
        <f>[2]Dados!AB1111</f>
        <v>8</v>
      </c>
      <c r="N1112" s="122">
        <f>[2]Dados!AC1111</f>
        <v>8</v>
      </c>
      <c r="O1112" s="122">
        <f>[2]Dados!AD1111</f>
        <v>8</v>
      </c>
      <c r="P1112" s="125" t="e">
        <f>ROUND(VLOOKUP(A1112,#REF!,45,0),0)</f>
        <v>#REF!</v>
      </c>
      <c r="Q1112" s="127"/>
    </row>
    <row r="1113" spans="1:17" hidden="1" x14ac:dyDescent="0.3">
      <c r="A1113" s="122" t="str">
        <f>[2]Dados!$Q1112</f>
        <v>21151GFC306P1</v>
      </c>
      <c r="B1113" s="122" t="str">
        <f>[2]Dados!$H1112</f>
        <v>Income</v>
      </c>
      <c r="C1113" s="122" t="str">
        <f>[2]Dados!$F1112</f>
        <v>LT15F</v>
      </c>
      <c r="D1113" s="122">
        <f>[2]Dados!S1112</f>
        <v>0</v>
      </c>
      <c r="E1113" s="122">
        <f>[2]Dados!T1112</f>
        <v>0</v>
      </c>
      <c r="F1113" s="122">
        <f>[2]Dados!U1112</f>
        <v>0</v>
      </c>
      <c r="G1113" s="122">
        <f>[2]Dados!V1112</f>
        <v>0</v>
      </c>
      <c r="H1113" s="122">
        <f>[2]Dados!W1112</f>
        <v>0</v>
      </c>
      <c r="I1113" s="122">
        <f>[2]Dados!X1112</f>
        <v>0</v>
      </c>
      <c r="J1113" s="122">
        <f>[2]Dados!Y1112</f>
        <v>0</v>
      </c>
      <c r="K1113" s="122">
        <f>[2]Dados!Z1112</f>
        <v>0</v>
      </c>
      <c r="L1113" s="122">
        <f>[2]Dados!AA1112</f>
        <v>0</v>
      </c>
      <c r="M1113" s="122">
        <f>[2]Dados!AB1112</f>
        <v>0</v>
      </c>
      <c r="N1113" s="122">
        <f>[2]Dados!AC1112</f>
        <v>0</v>
      </c>
      <c r="O1113" s="122">
        <f>[2]Dados!AD1112</f>
        <v>0</v>
      </c>
      <c r="P1113" s="125" t="e">
        <f>ROUND(VLOOKUP(A1113,#REF!,45,0),0)</f>
        <v>#REF!</v>
      </c>
      <c r="Q1113" s="127"/>
    </row>
    <row r="1114" spans="1:17" hidden="1" x14ac:dyDescent="0.3">
      <c r="A1114" s="122" t="str">
        <f>[2]Dados!$Q1113</f>
        <v>21151GFC306P1</v>
      </c>
      <c r="B1114" s="122" t="str">
        <f>[2]Dados!$H1113</f>
        <v>Production Volume</v>
      </c>
      <c r="C1114" s="122" t="str">
        <f>[2]Dados!$F1113</f>
        <v>LT15F</v>
      </c>
      <c r="D1114" s="122">
        <f>[2]Dados!S1113</f>
        <v>0</v>
      </c>
      <c r="E1114" s="122">
        <f>[2]Dados!T1113</f>
        <v>0</v>
      </c>
      <c r="F1114" s="122">
        <f>[2]Dados!U1113</f>
        <v>0</v>
      </c>
      <c r="G1114" s="122">
        <f>[2]Dados!V1113</f>
        <v>0</v>
      </c>
      <c r="H1114" s="122">
        <f>[2]Dados!W1113</f>
        <v>0</v>
      </c>
      <c r="I1114" s="122">
        <f>[2]Dados!X1113</f>
        <v>0</v>
      </c>
      <c r="J1114" s="122">
        <f>[2]Dados!Y1113</f>
        <v>0</v>
      </c>
      <c r="K1114" s="122">
        <f>[2]Dados!Z1113</f>
        <v>0</v>
      </c>
      <c r="L1114" s="122">
        <f>[2]Dados!AA1113</f>
        <v>0</v>
      </c>
      <c r="M1114" s="122">
        <f>[2]Dados!AB1113</f>
        <v>0</v>
      </c>
      <c r="N1114" s="122">
        <f>[2]Dados!AC1113</f>
        <v>0</v>
      </c>
      <c r="O1114" s="122">
        <f>[2]Dados!AD1113</f>
        <v>0</v>
      </c>
      <c r="P1114" s="125" t="e">
        <f>ROUND(VLOOKUP(A1114,#REF!,45,0),0)</f>
        <v>#REF!</v>
      </c>
      <c r="Q1114" s="127"/>
    </row>
    <row r="1115" spans="1:17" hidden="1" x14ac:dyDescent="0.3">
      <c r="A1115" s="122" t="str">
        <f>[2]Dados!$Q1114</f>
        <v>21151GFC306P1</v>
      </c>
      <c r="B1115" s="122" t="str">
        <f>[2]Dados!$H1114</f>
        <v>Sales Volume</v>
      </c>
      <c r="C1115" s="122" t="str">
        <f>[2]Dados!$F1114</f>
        <v>LT15F</v>
      </c>
      <c r="D1115" s="122">
        <f>[2]Dados!S1114</f>
        <v>0</v>
      </c>
      <c r="E1115" s="122">
        <f>[2]Dados!T1114</f>
        <v>0</v>
      </c>
      <c r="F1115" s="122">
        <f>[2]Dados!U1114</f>
        <v>0</v>
      </c>
      <c r="G1115" s="122">
        <f>[2]Dados!V1114</f>
        <v>0</v>
      </c>
      <c r="H1115" s="122">
        <f>[2]Dados!W1114</f>
        <v>0</v>
      </c>
      <c r="I1115" s="122">
        <f>[2]Dados!X1114</f>
        <v>0</v>
      </c>
      <c r="J1115" s="122">
        <f>[2]Dados!Y1114</f>
        <v>0</v>
      </c>
      <c r="K1115" s="122">
        <f>[2]Dados!Z1114</f>
        <v>0</v>
      </c>
      <c r="L1115" s="122">
        <f>[2]Dados!AA1114</f>
        <v>0</v>
      </c>
      <c r="M1115" s="122">
        <f>[2]Dados!AB1114</f>
        <v>0</v>
      </c>
      <c r="N1115" s="122">
        <f>[2]Dados!AC1114</f>
        <v>0</v>
      </c>
      <c r="O1115" s="122">
        <f>[2]Dados!AD1114</f>
        <v>0</v>
      </c>
      <c r="P1115" s="125" t="e">
        <f>ROUND(VLOOKUP(A1115,#REF!,45,0),0)</f>
        <v>#REF!</v>
      </c>
      <c r="Q1115" s="127"/>
    </row>
    <row r="1116" spans="1:17" hidden="1" x14ac:dyDescent="0.3">
      <c r="A1116" s="122" t="str">
        <f>[2]Dados!$Q1115</f>
        <v>21151GQC106P1</v>
      </c>
      <c r="B1116" s="122" t="str">
        <f>[2]Dados!$H1115</f>
        <v>Available Stock</v>
      </c>
      <c r="C1116" s="122" t="str">
        <f>[2]Dados!$F1115</f>
        <v>LT15F</v>
      </c>
      <c r="D1116" s="122">
        <f>[2]Dados!S1115</f>
        <v>0</v>
      </c>
      <c r="E1116" s="122">
        <f>[2]Dados!T1115</f>
        <v>0</v>
      </c>
      <c r="F1116" s="122">
        <f>[2]Dados!U1115</f>
        <v>0</v>
      </c>
      <c r="G1116" s="122">
        <f>[2]Dados!V1115</f>
        <v>0</v>
      </c>
      <c r="H1116" s="122">
        <f>[2]Dados!W1115</f>
        <v>0</v>
      </c>
      <c r="I1116" s="122">
        <f>[2]Dados!X1115</f>
        <v>0</v>
      </c>
      <c r="J1116" s="122">
        <f>[2]Dados!Y1115</f>
        <v>0</v>
      </c>
      <c r="K1116" s="122">
        <f>[2]Dados!Z1115</f>
        <v>0</v>
      </c>
      <c r="L1116" s="122">
        <f>[2]Dados!AA1115</f>
        <v>0</v>
      </c>
      <c r="M1116" s="122">
        <f>[2]Dados!AB1115</f>
        <v>0</v>
      </c>
      <c r="N1116" s="122">
        <f>[2]Dados!AC1115</f>
        <v>0</v>
      </c>
      <c r="O1116" s="122">
        <f>[2]Dados!AD1115</f>
        <v>0</v>
      </c>
      <c r="P1116" s="125" t="e">
        <f>ROUND(VLOOKUP(A1116,#REF!,45,0),0)</f>
        <v>#REF!</v>
      </c>
      <c r="Q1116" s="127"/>
    </row>
    <row r="1117" spans="1:17" hidden="1" x14ac:dyDescent="0.3">
      <c r="A1117" s="122" t="str">
        <f>[2]Dados!$Q1116</f>
        <v>21151GQC106P1</v>
      </c>
      <c r="B1117" s="122" t="str">
        <f>[2]Dados!$H1116</f>
        <v>Stock Volume</v>
      </c>
      <c r="C1117" s="122" t="str">
        <f>[2]Dados!$F1116</f>
        <v>LT15F</v>
      </c>
      <c r="D1117" s="122">
        <f>[2]Dados!S1116</f>
        <v>0</v>
      </c>
      <c r="E1117" s="122">
        <f>[2]Dados!T1116</f>
        <v>0</v>
      </c>
      <c r="F1117" s="122">
        <f>[2]Dados!U1116</f>
        <v>0</v>
      </c>
      <c r="G1117" s="122">
        <f>[2]Dados!V1116</f>
        <v>0</v>
      </c>
      <c r="H1117" s="122">
        <f>[2]Dados!W1116</f>
        <v>0</v>
      </c>
      <c r="I1117" s="122">
        <f>[2]Dados!X1116</f>
        <v>0</v>
      </c>
      <c r="J1117" s="122">
        <f>[2]Dados!Y1116</f>
        <v>0</v>
      </c>
      <c r="K1117" s="122">
        <f>[2]Dados!Z1116</f>
        <v>0</v>
      </c>
      <c r="L1117" s="122">
        <f>[2]Dados!AA1116</f>
        <v>0</v>
      </c>
      <c r="M1117" s="122">
        <f>[2]Dados!AB1116</f>
        <v>0</v>
      </c>
      <c r="N1117" s="122">
        <f>[2]Dados!AC1116</f>
        <v>0</v>
      </c>
      <c r="O1117" s="122">
        <f>[2]Dados!AD1116</f>
        <v>0</v>
      </c>
      <c r="P1117" s="125" t="e">
        <f>ROUND(VLOOKUP(A1117,#REF!,45,0),0)</f>
        <v>#REF!</v>
      </c>
      <c r="Q1117" s="127"/>
    </row>
    <row r="1118" spans="1:17" hidden="1" x14ac:dyDescent="0.3">
      <c r="A1118" s="122" t="str">
        <f>[2]Dados!$Q1117</f>
        <v>21151Y7A1F6P1</v>
      </c>
      <c r="B1118" s="122" t="str">
        <f>[2]Dados!$H1117</f>
        <v>Available Stock</v>
      </c>
      <c r="C1118" s="122" t="str">
        <f>[2]Dados!$F1117</f>
        <v>LT15Y</v>
      </c>
      <c r="D1118" s="122">
        <f>[2]Dados!S1117</f>
        <v>0</v>
      </c>
      <c r="E1118" s="122">
        <f>[2]Dados!T1117</f>
        <v>0</v>
      </c>
      <c r="F1118" s="122">
        <f>[2]Dados!U1117</f>
        <v>0</v>
      </c>
      <c r="G1118" s="122">
        <f>[2]Dados!V1117</f>
        <v>0</v>
      </c>
      <c r="H1118" s="122">
        <f>[2]Dados!W1117</f>
        <v>0</v>
      </c>
      <c r="I1118" s="122">
        <f>[2]Dados!X1117</f>
        <v>0</v>
      </c>
      <c r="J1118" s="122">
        <f>[2]Dados!Y1117</f>
        <v>0</v>
      </c>
      <c r="K1118" s="122">
        <f>[2]Dados!Z1117</f>
        <v>0</v>
      </c>
      <c r="L1118" s="122">
        <f>[2]Dados!AA1117</f>
        <v>0</v>
      </c>
      <c r="M1118" s="122">
        <f>[2]Dados!AB1117</f>
        <v>0</v>
      </c>
      <c r="N1118" s="122">
        <f>[2]Dados!AC1117</f>
        <v>0</v>
      </c>
      <c r="O1118" s="122">
        <f>[2]Dados!AD1117</f>
        <v>0</v>
      </c>
      <c r="P1118" s="125" t="e">
        <f>ROUND(VLOOKUP(A1118,#REF!,45,0),0)</f>
        <v>#REF!</v>
      </c>
      <c r="Q1118" s="127"/>
    </row>
    <row r="1119" spans="1:17" hidden="1" x14ac:dyDescent="0.3">
      <c r="A1119" s="122" t="str">
        <f>[2]Dados!$Q1118</f>
        <v>21151Y7A1F6P1</v>
      </c>
      <c r="B1119" s="122" t="str">
        <f>[2]Dados!$H1118</f>
        <v>Income</v>
      </c>
      <c r="C1119" s="122" t="str">
        <f>[2]Dados!$F1118</f>
        <v>LT15Y</v>
      </c>
      <c r="D1119" s="122">
        <f>[2]Dados!S1118</f>
        <v>0</v>
      </c>
      <c r="E1119" s="122">
        <f>[2]Dados!T1118</f>
        <v>0</v>
      </c>
      <c r="F1119" s="122">
        <f>[2]Dados!U1118</f>
        <v>0</v>
      </c>
      <c r="G1119" s="122">
        <f>[2]Dados!V1118</f>
        <v>0</v>
      </c>
      <c r="H1119" s="122">
        <f>[2]Dados!W1118</f>
        <v>0</v>
      </c>
      <c r="I1119" s="122">
        <f>[2]Dados!X1118</f>
        <v>0</v>
      </c>
      <c r="J1119" s="122">
        <f>[2]Dados!Y1118</f>
        <v>0</v>
      </c>
      <c r="K1119" s="122">
        <f>[2]Dados!Z1118</f>
        <v>0</v>
      </c>
      <c r="L1119" s="122">
        <f>[2]Dados!AA1118</f>
        <v>0</v>
      </c>
      <c r="M1119" s="122">
        <f>[2]Dados!AB1118</f>
        <v>0</v>
      </c>
      <c r="N1119" s="122">
        <f>[2]Dados!AC1118</f>
        <v>0</v>
      </c>
      <c r="O1119" s="122">
        <f>[2]Dados!AD1118</f>
        <v>0</v>
      </c>
      <c r="P1119" s="125" t="e">
        <f>ROUND(VLOOKUP(A1119,#REF!,45,0),0)</f>
        <v>#REF!</v>
      </c>
      <c r="Q1119" s="127"/>
    </row>
    <row r="1120" spans="1:17" hidden="1" x14ac:dyDescent="0.3">
      <c r="A1120" s="122" t="str">
        <f>[2]Dados!$Q1119</f>
        <v>21151Y7A1F6P1</v>
      </c>
      <c r="B1120" s="122" t="str">
        <f>[2]Dados!$H1119</f>
        <v>Production Volume</v>
      </c>
      <c r="C1120" s="122" t="str">
        <f>[2]Dados!$F1119</f>
        <v>LT15Y</v>
      </c>
      <c r="D1120" s="122">
        <f>[2]Dados!S1119</f>
        <v>0</v>
      </c>
      <c r="E1120" s="122">
        <f>[2]Dados!T1119</f>
        <v>0</v>
      </c>
      <c r="F1120" s="122">
        <f>[2]Dados!U1119</f>
        <v>0</v>
      </c>
      <c r="G1120" s="122">
        <f>[2]Dados!V1119</f>
        <v>0</v>
      </c>
      <c r="H1120" s="122">
        <f>[2]Dados!W1119</f>
        <v>0</v>
      </c>
      <c r="I1120" s="122">
        <f>[2]Dados!X1119</f>
        <v>0</v>
      </c>
      <c r="J1120" s="122">
        <f>[2]Dados!Y1119</f>
        <v>0</v>
      </c>
      <c r="K1120" s="122">
        <f>[2]Dados!Z1119</f>
        <v>0</v>
      </c>
      <c r="L1120" s="122">
        <f>[2]Dados!AA1119</f>
        <v>0</v>
      </c>
      <c r="M1120" s="122">
        <f>[2]Dados!AB1119</f>
        <v>0</v>
      </c>
      <c r="N1120" s="122">
        <f>[2]Dados!AC1119</f>
        <v>0</v>
      </c>
      <c r="O1120" s="122">
        <f>[2]Dados!AD1119</f>
        <v>0</v>
      </c>
      <c r="P1120" s="125" t="e">
        <f>ROUND(VLOOKUP(A1120,#REF!,45,0),0)</f>
        <v>#REF!</v>
      </c>
      <c r="Q1120" s="127"/>
    </row>
    <row r="1121" spans="1:17" hidden="1" x14ac:dyDescent="0.3">
      <c r="A1121" s="122" t="str">
        <f>[2]Dados!$Q1120</f>
        <v>21151Y7A1F6P1</v>
      </c>
      <c r="B1121" s="122" t="str">
        <f>[2]Dados!$H1120</f>
        <v>Sales Volume</v>
      </c>
      <c r="C1121" s="122" t="str">
        <f>[2]Dados!$F1120</f>
        <v>LT15Y</v>
      </c>
      <c r="D1121" s="122">
        <f>[2]Dados!S1120</f>
        <v>0</v>
      </c>
      <c r="E1121" s="122">
        <f>[2]Dados!T1120</f>
        <v>0</v>
      </c>
      <c r="F1121" s="122">
        <f>[2]Dados!U1120</f>
        <v>0</v>
      </c>
      <c r="G1121" s="122">
        <f>[2]Dados!V1120</f>
        <v>0</v>
      </c>
      <c r="H1121" s="122">
        <f>[2]Dados!W1120</f>
        <v>0</v>
      </c>
      <c r="I1121" s="122">
        <f>[2]Dados!X1120</f>
        <v>0</v>
      </c>
      <c r="J1121" s="122">
        <f>[2]Dados!Y1120</f>
        <v>0</v>
      </c>
      <c r="K1121" s="122">
        <f>[2]Dados!Z1120</f>
        <v>0</v>
      </c>
      <c r="L1121" s="122">
        <f>[2]Dados!AA1120</f>
        <v>0</v>
      </c>
      <c r="M1121" s="122">
        <f>[2]Dados!AB1120</f>
        <v>0</v>
      </c>
      <c r="N1121" s="122">
        <f>[2]Dados!AC1120</f>
        <v>0</v>
      </c>
      <c r="O1121" s="122">
        <f>[2]Dados!AD1120</f>
        <v>0</v>
      </c>
      <c r="P1121" s="125" t="e">
        <f>ROUND(VLOOKUP(A1121,#REF!,45,0),0)</f>
        <v>#REF!</v>
      </c>
      <c r="Q1121" s="127"/>
    </row>
    <row r="1122" spans="1:17" hidden="1" x14ac:dyDescent="0.3">
      <c r="A1122" s="122" t="str">
        <f>[2]Dados!$Q1121</f>
        <v>21151Y7A1F6P1</v>
      </c>
      <c r="B1122" s="122" t="str">
        <f>[2]Dados!$H1121</f>
        <v>Stock Volume</v>
      </c>
      <c r="C1122" s="122" t="str">
        <f>[2]Dados!$F1121</f>
        <v>LT15Y</v>
      </c>
      <c r="D1122" s="122">
        <f>[2]Dados!S1121</f>
        <v>0</v>
      </c>
      <c r="E1122" s="122">
        <f>[2]Dados!T1121</f>
        <v>0</v>
      </c>
      <c r="F1122" s="122">
        <f>[2]Dados!U1121</f>
        <v>0</v>
      </c>
      <c r="G1122" s="122">
        <f>[2]Dados!V1121</f>
        <v>0</v>
      </c>
      <c r="H1122" s="122">
        <f>[2]Dados!W1121</f>
        <v>0</v>
      </c>
      <c r="I1122" s="122">
        <f>[2]Dados!X1121</f>
        <v>0</v>
      </c>
      <c r="J1122" s="122">
        <f>[2]Dados!Y1121</f>
        <v>0</v>
      </c>
      <c r="K1122" s="122">
        <f>[2]Dados!Z1121</f>
        <v>0</v>
      </c>
      <c r="L1122" s="122">
        <f>[2]Dados!AA1121</f>
        <v>0</v>
      </c>
      <c r="M1122" s="122">
        <f>[2]Dados!AB1121</f>
        <v>0</v>
      </c>
      <c r="N1122" s="122">
        <f>[2]Dados!AC1121</f>
        <v>0</v>
      </c>
      <c r="O1122" s="122">
        <f>[2]Dados!AD1121</f>
        <v>0</v>
      </c>
      <c r="P1122" s="125" t="e">
        <f>ROUND(VLOOKUP(A1122,#REF!,45,0),0)</f>
        <v>#REF!</v>
      </c>
      <c r="Q1122" s="127"/>
    </row>
    <row r="1123" spans="1:17" hidden="1" x14ac:dyDescent="0.3">
      <c r="A1123" s="122" t="str">
        <f>[2]Dados!$Q1122</f>
        <v>21151Y7B1F6P1</v>
      </c>
      <c r="B1123" s="122" t="str">
        <f>[2]Dados!$H1122</f>
        <v>Available Stock</v>
      </c>
      <c r="C1123" s="122" t="str">
        <f>[2]Dados!$F1122</f>
        <v>LT15Y</v>
      </c>
      <c r="D1123" s="122">
        <f>[2]Dados!S1122</f>
        <v>0</v>
      </c>
      <c r="E1123" s="122">
        <f>[2]Dados!T1122</f>
        <v>0</v>
      </c>
      <c r="F1123" s="122">
        <f>[2]Dados!U1122</f>
        <v>0</v>
      </c>
      <c r="G1123" s="122">
        <f>[2]Dados!V1122</f>
        <v>0</v>
      </c>
      <c r="H1123" s="122">
        <f>[2]Dados!W1122</f>
        <v>0</v>
      </c>
      <c r="I1123" s="122">
        <f>[2]Dados!X1122</f>
        <v>0</v>
      </c>
      <c r="J1123" s="122">
        <f>[2]Dados!Y1122</f>
        <v>0</v>
      </c>
      <c r="K1123" s="122">
        <f>[2]Dados!Z1122</f>
        <v>0</v>
      </c>
      <c r="L1123" s="122">
        <f>[2]Dados!AA1122</f>
        <v>0</v>
      </c>
      <c r="M1123" s="122">
        <f>[2]Dados!AB1122</f>
        <v>0</v>
      </c>
      <c r="N1123" s="122">
        <f>[2]Dados!AC1122</f>
        <v>0</v>
      </c>
      <c r="O1123" s="122">
        <f>[2]Dados!AD1122</f>
        <v>0</v>
      </c>
      <c r="P1123" s="125" t="e">
        <f>ROUND(VLOOKUP(A1123,#REF!,45,0),0)</f>
        <v>#REF!</v>
      </c>
      <c r="Q1123" s="127"/>
    </row>
    <row r="1124" spans="1:17" hidden="1" x14ac:dyDescent="0.3">
      <c r="A1124" s="122" t="str">
        <f>[2]Dados!$Q1123</f>
        <v>21151Y7B1F6P1</v>
      </c>
      <c r="B1124" s="122" t="str">
        <f>[2]Dados!$H1123</f>
        <v>Income</v>
      </c>
      <c r="C1124" s="122" t="str">
        <f>[2]Dados!$F1123</f>
        <v>LT15Y</v>
      </c>
      <c r="D1124" s="122">
        <f>[2]Dados!S1123</f>
        <v>0</v>
      </c>
      <c r="E1124" s="122">
        <f>[2]Dados!T1123</f>
        <v>0</v>
      </c>
      <c r="F1124" s="122">
        <f>[2]Dados!U1123</f>
        <v>0</v>
      </c>
      <c r="G1124" s="122">
        <f>[2]Dados!V1123</f>
        <v>0</v>
      </c>
      <c r="H1124" s="122">
        <f>[2]Dados!W1123</f>
        <v>0</v>
      </c>
      <c r="I1124" s="122">
        <f>[2]Dados!X1123</f>
        <v>0</v>
      </c>
      <c r="J1124" s="122">
        <f>[2]Dados!Y1123</f>
        <v>0</v>
      </c>
      <c r="K1124" s="122">
        <f>[2]Dados!Z1123</f>
        <v>0</v>
      </c>
      <c r="L1124" s="122">
        <f>[2]Dados!AA1123</f>
        <v>0</v>
      </c>
      <c r="M1124" s="122">
        <f>[2]Dados!AB1123</f>
        <v>0</v>
      </c>
      <c r="N1124" s="122">
        <f>[2]Dados!AC1123</f>
        <v>0</v>
      </c>
      <c r="O1124" s="122">
        <f>[2]Dados!AD1123</f>
        <v>0</v>
      </c>
      <c r="P1124" s="125" t="e">
        <f>ROUND(VLOOKUP(A1124,#REF!,45,0),0)</f>
        <v>#REF!</v>
      </c>
      <c r="Q1124" s="127"/>
    </row>
    <row r="1125" spans="1:17" hidden="1" x14ac:dyDescent="0.3">
      <c r="A1125" s="122" t="str">
        <f>[2]Dados!$Q1124</f>
        <v>21151Y7B1F6P1</v>
      </c>
      <c r="B1125" s="122" t="str">
        <f>[2]Dados!$H1124</f>
        <v>Production Volume</v>
      </c>
      <c r="C1125" s="122" t="str">
        <f>[2]Dados!$F1124</f>
        <v>LT15Y</v>
      </c>
      <c r="D1125" s="122">
        <f>[2]Dados!S1124</f>
        <v>0</v>
      </c>
      <c r="E1125" s="122">
        <f>[2]Dados!T1124</f>
        <v>0</v>
      </c>
      <c r="F1125" s="122">
        <f>[2]Dados!U1124</f>
        <v>0</v>
      </c>
      <c r="G1125" s="122">
        <f>[2]Dados!V1124</f>
        <v>0</v>
      </c>
      <c r="H1125" s="122">
        <f>[2]Dados!W1124</f>
        <v>0</v>
      </c>
      <c r="I1125" s="122">
        <f>[2]Dados!X1124</f>
        <v>0</v>
      </c>
      <c r="J1125" s="122">
        <f>[2]Dados!Y1124</f>
        <v>0</v>
      </c>
      <c r="K1125" s="122">
        <f>[2]Dados!Z1124</f>
        <v>0</v>
      </c>
      <c r="L1125" s="122">
        <f>[2]Dados!AA1124</f>
        <v>0</v>
      </c>
      <c r="M1125" s="122">
        <f>[2]Dados!AB1124</f>
        <v>0</v>
      </c>
      <c r="N1125" s="122">
        <f>[2]Dados!AC1124</f>
        <v>0</v>
      </c>
      <c r="O1125" s="122">
        <f>[2]Dados!AD1124</f>
        <v>0</v>
      </c>
      <c r="P1125" s="125" t="e">
        <f>ROUND(VLOOKUP(A1125,#REF!,45,0),0)</f>
        <v>#REF!</v>
      </c>
      <c r="Q1125" s="127"/>
    </row>
    <row r="1126" spans="1:17" hidden="1" x14ac:dyDescent="0.3">
      <c r="A1126" s="122" t="str">
        <f>[2]Dados!$Q1125</f>
        <v>21151Y7B1F6P1</v>
      </c>
      <c r="B1126" s="122" t="str">
        <f>[2]Dados!$H1125</f>
        <v>Sales Volume</v>
      </c>
      <c r="C1126" s="122" t="str">
        <f>[2]Dados!$F1125</f>
        <v>LT15Y</v>
      </c>
      <c r="D1126" s="122">
        <f>[2]Dados!S1125</f>
        <v>0</v>
      </c>
      <c r="E1126" s="122">
        <f>[2]Dados!T1125</f>
        <v>0</v>
      </c>
      <c r="F1126" s="122">
        <f>[2]Dados!U1125</f>
        <v>0</v>
      </c>
      <c r="G1126" s="122">
        <f>[2]Dados!V1125</f>
        <v>0</v>
      </c>
      <c r="H1126" s="122">
        <f>[2]Dados!W1125</f>
        <v>0</v>
      </c>
      <c r="I1126" s="122">
        <f>[2]Dados!X1125</f>
        <v>0</v>
      </c>
      <c r="J1126" s="122">
        <f>[2]Dados!Y1125</f>
        <v>0</v>
      </c>
      <c r="K1126" s="122">
        <f>[2]Dados!Z1125</f>
        <v>0</v>
      </c>
      <c r="L1126" s="122">
        <f>[2]Dados!AA1125</f>
        <v>0</v>
      </c>
      <c r="M1126" s="122">
        <f>[2]Dados!AB1125</f>
        <v>0</v>
      </c>
      <c r="N1126" s="122">
        <f>[2]Dados!AC1125</f>
        <v>0</v>
      </c>
      <c r="O1126" s="122">
        <f>[2]Dados!AD1125</f>
        <v>0</v>
      </c>
      <c r="P1126" s="125" t="e">
        <f>ROUND(VLOOKUP(A1126,#REF!,45,0),0)</f>
        <v>#REF!</v>
      </c>
      <c r="Q1126" s="127"/>
    </row>
    <row r="1127" spans="1:17" hidden="1" x14ac:dyDescent="0.3">
      <c r="A1127" s="122" t="str">
        <f>[2]Dados!$Q1126</f>
        <v>21151Y7B1F6P1</v>
      </c>
      <c r="B1127" s="122" t="str">
        <f>[2]Dados!$H1126</f>
        <v>Stock Volume</v>
      </c>
      <c r="C1127" s="122" t="str">
        <f>[2]Dados!$F1126</f>
        <v>LT15Y</v>
      </c>
      <c r="D1127" s="122">
        <f>[2]Dados!S1126</f>
        <v>0</v>
      </c>
      <c r="E1127" s="122">
        <f>[2]Dados!T1126</f>
        <v>0</v>
      </c>
      <c r="F1127" s="122">
        <f>[2]Dados!U1126</f>
        <v>0</v>
      </c>
      <c r="G1127" s="122">
        <f>[2]Dados!V1126</f>
        <v>0</v>
      </c>
      <c r="H1127" s="122">
        <f>[2]Dados!W1126</f>
        <v>0</v>
      </c>
      <c r="I1127" s="122">
        <f>[2]Dados!X1126</f>
        <v>0</v>
      </c>
      <c r="J1127" s="122">
        <f>[2]Dados!Y1126</f>
        <v>0</v>
      </c>
      <c r="K1127" s="122">
        <f>[2]Dados!Z1126</f>
        <v>0</v>
      </c>
      <c r="L1127" s="122">
        <f>[2]Dados!AA1126</f>
        <v>0</v>
      </c>
      <c r="M1127" s="122">
        <f>[2]Dados!AB1126</f>
        <v>0</v>
      </c>
      <c r="N1127" s="122">
        <f>[2]Dados!AC1126</f>
        <v>0</v>
      </c>
      <c r="O1127" s="122">
        <f>[2]Dados!AD1126</f>
        <v>0</v>
      </c>
      <c r="P1127" s="125" t="e">
        <f>ROUND(VLOOKUP(A1127,#REF!,45,0),0)</f>
        <v>#REF!</v>
      </c>
      <c r="Q1127" s="127"/>
    </row>
    <row r="1128" spans="1:17" hidden="1" x14ac:dyDescent="0.3">
      <c r="A1128" s="122" t="str">
        <f>[2]Dados!$Q1127</f>
        <v>21151Y7C1F6P1</v>
      </c>
      <c r="B1128" s="122" t="str">
        <f>[2]Dados!$H1127</f>
        <v>Available Stock</v>
      </c>
      <c r="C1128" s="122" t="str">
        <f>[2]Dados!$F1127</f>
        <v>LT15Y</v>
      </c>
      <c r="D1128" s="122">
        <f>[2]Dados!S1127</f>
        <v>53</v>
      </c>
      <c r="E1128" s="122">
        <f>[2]Dados!T1127</f>
        <v>53</v>
      </c>
      <c r="F1128" s="122">
        <f>[2]Dados!U1127</f>
        <v>1</v>
      </c>
      <c r="G1128" s="122">
        <f>[2]Dados!V1127</f>
        <v>1</v>
      </c>
      <c r="H1128" s="122">
        <f>[2]Dados!W1127</f>
        <v>10</v>
      </c>
      <c r="I1128" s="122">
        <f>[2]Dados!X1127</f>
        <v>10</v>
      </c>
      <c r="J1128" s="122">
        <f>[2]Dados!Y1127</f>
        <v>10</v>
      </c>
      <c r="K1128" s="122">
        <f>[2]Dados!Z1127</f>
        <v>10</v>
      </c>
      <c r="L1128" s="122">
        <f>[2]Dados!AA1127</f>
        <v>10</v>
      </c>
      <c r="M1128" s="122">
        <f>[2]Dados!AB1127</f>
        <v>10</v>
      </c>
      <c r="N1128" s="122">
        <f>[2]Dados!AC1127</f>
        <v>10</v>
      </c>
      <c r="O1128" s="122">
        <f>[2]Dados!AD1127</f>
        <v>10</v>
      </c>
      <c r="P1128" s="125" t="e">
        <f>ROUND(VLOOKUP(A1128,#REF!,45,0),0)</f>
        <v>#REF!</v>
      </c>
      <c r="Q1128" s="127"/>
    </row>
    <row r="1129" spans="1:17" hidden="1" x14ac:dyDescent="0.3">
      <c r="A1129" s="122" t="str">
        <f>[2]Dados!$Q1128</f>
        <v>21151Y7C1F6P1</v>
      </c>
      <c r="B1129" s="122" t="str">
        <f>[2]Dados!$H1128</f>
        <v>Income</v>
      </c>
      <c r="C1129" s="122" t="str">
        <f>[2]Dados!$F1128</f>
        <v>LT15Y</v>
      </c>
      <c r="D1129" s="122">
        <f>[2]Dados!S1128</f>
        <v>0</v>
      </c>
      <c r="E1129" s="122">
        <f>[2]Dados!T1128</f>
        <v>0</v>
      </c>
      <c r="F1129" s="122">
        <f>[2]Dados!U1128</f>
        <v>52</v>
      </c>
      <c r="G1129" s="122">
        <f>[2]Dados!V1128</f>
        <v>0</v>
      </c>
      <c r="H1129" s="122">
        <f>[2]Dados!W1128</f>
        <v>0</v>
      </c>
      <c r="I1129" s="122">
        <f>[2]Dados!X1128</f>
        <v>0</v>
      </c>
      <c r="J1129" s="122">
        <f>[2]Dados!Y1128</f>
        <v>0</v>
      </c>
      <c r="K1129" s="122">
        <f>[2]Dados!Z1128</f>
        <v>0</v>
      </c>
      <c r="L1129" s="122">
        <f>[2]Dados!AA1128</f>
        <v>0</v>
      </c>
      <c r="M1129" s="122">
        <f>[2]Dados!AB1128</f>
        <v>0</v>
      </c>
      <c r="N1129" s="122">
        <f>[2]Dados!AC1128</f>
        <v>0</v>
      </c>
      <c r="O1129" s="122">
        <f>[2]Dados!AD1128</f>
        <v>0</v>
      </c>
      <c r="P1129" s="125" t="e">
        <f>ROUND(VLOOKUP(A1129,#REF!,45,0),0)</f>
        <v>#REF!</v>
      </c>
      <c r="Q1129" s="127"/>
    </row>
    <row r="1130" spans="1:17" hidden="1" x14ac:dyDescent="0.3">
      <c r="A1130" s="122" t="str">
        <f>[2]Dados!$Q1129</f>
        <v>21151Y7C1F6P1</v>
      </c>
      <c r="B1130" s="122" t="str">
        <f>[2]Dados!$H1129</f>
        <v>Production Volume</v>
      </c>
      <c r="C1130" s="122" t="str">
        <f>[2]Dados!$F1129</f>
        <v>LT15Y</v>
      </c>
      <c r="D1130" s="122">
        <f>[2]Dados!S1129</f>
        <v>0</v>
      </c>
      <c r="E1130" s="122">
        <f>[2]Dados!T1129</f>
        <v>0</v>
      </c>
      <c r="F1130" s="122">
        <f>[2]Dados!U1129</f>
        <v>0</v>
      </c>
      <c r="G1130" s="122">
        <f>[2]Dados!V1129</f>
        <v>0</v>
      </c>
      <c r="H1130" s="122">
        <f>[2]Dados!W1129</f>
        <v>9</v>
      </c>
      <c r="I1130" s="122">
        <f>[2]Dados!X1129</f>
        <v>0</v>
      </c>
      <c r="J1130" s="122">
        <f>[2]Dados!Y1129</f>
        <v>0</v>
      </c>
      <c r="K1130" s="122">
        <f>[2]Dados!Z1129</f>
        <v>0</v>
      </c>
      <c r="L1130" s="122">
        <f>[2]Dados!AA1129</f>
        <v>0</v>
      </c>
      <c r="M1130" s="122">
        <f>[2]Dados!AB1129</f>
        <v>0</v>
      </c>
      <c r="N1130" s="122">
        <f>[2]Dados!AC1129</f>
        <v>0</v>
      </c>
      <c r="O1130" s="122">
        <f>[2]Dados!AD1129</f>
        <v>0</v>
      </c>
      <c r="P1130" s="125" t="e">
        <f>ROUND(VLOOKUP(A1130,#REF!,45,0),0)</f>
        <v>#REF!</v>
      </c>
      <c r="Q1130" s="127"/>
    </row>
    <row r="1131" spans="1:17" hidden="1" x14ac:dyDescent="0.3">
      <c r="A1131" s="122" t="str">
        <f>[2]Dados!$Q1130</f>
        <v>21151Y7C1F6P1</v>
      </c>
      <c r="B1131" s="122" t="str">
        <f>[2]Dados!$H1130</f>
        <v>Sales Volume</v>
      </c>
      <c r="C1131" s="122" t="str">
        <f>[2]Dados!$F1130</f>
        <v>LT15Y</v>
      </c>
      <c r="D1131" s="122">
        <f>[2]Dados!S1130</f>
        <v>0</v>
      </c>
      <c r="E1131" s="122">
        <f>[2]Dados!T1130</f>
        <v>0</v>
      </c>
      <c r="F1131" s="122">
        <f>[2]Dados!U1130</f>
        <v>52</v>
      </c>
      <c r="G1131" s="122">
        <f>[2]Dados!V1130</f>
        <v>0</v>
      </c>
      <c r="H1131" s="122">
        <f>[2]Dados!W1130</f>
        <v>0</v>
      </c>
      <c r="I1131" s="122">
        <f>[2]Dados!X1130</f>
        <v>0</v>
      </c>
      <c r="J1131" s="122">
        <f>[2]Dados!Y1130</f>
        <v>0</v>
      </c>
      <c r="K1131" s="122">
        <f>[2]Dados!Z1130</f>
        <v>0</v>
      </c>
      <c r="L1131" s="122">
        <f>[2]Dados!AA1130</f>
        <v>0</v>
      </c>
      <c r="M1131" s="122">
        <f>[2]Dados!AB1130</f>
        <v>0</v>
      </c>
      <c r="N1131" s="122">
        <f>[2]Dados!AC1130</f>
        <v>0</v>
      </c>
      <c r="O1131" s="122">
        <f>[2]Dados!AD1130</f>
        <v>0</v>
      </c>
      <c r="P1131" s="125" t="e">
        <f>ROUND(VLOOKUP(A1131,#REF!,45,0),0)</f>
        <v>#REF!</v>
      </c>
      <c r="Q1131" s="127"/>
    </row>
    <row r="1132" spans="1:17" hidden="1" x14ac:dyDescent="0.3">
      <c r="A1132" s="122" t="str">
        <f>[2]Dados!$Q1131</f>
        <v>21151Y7C1F6P1</v>
      </c>
      <c r="B1132" s="122" t="str">
        <f>[2]Dados!$H1131</f>
        <v>Stock Volume</v>
      </c>
      <c r="C1132" s="122" t="str">
        <f>[2]Dados!$F1131</f>
        <v>LT15Y</v>
      </c>
      <c r="D1132" s="122">
        <f>[2]Dados!S1131</f>
        <v>53</v>
      </c>
      <c r="E1132" s="122">
        <f>[2]Dados!T1131</f>
        <v>53</v>
      </c>
      <c r="F1132" s="122">
        <f>[2]Dados!U1131</f>
        <v>1</v>
      </c>
      <c r="G1132" s="122">
        <f>[2]Dados!V1131</f>
        <v>1</v>
      </c>
      <c r="H1132" s="122">
        <f>[2]Dados!W1131</f>
        <v>10</v>
      </c>
      <c r="I1132" s="122">
        <f>[2]Dados!X1131</f>
        <v>10</v>
      </c>
      <c r="J1132" s="122">
        <f>[2]Dados!Y1131</f>
        <v>10</v>
      </c>
      <c r="K1132" s="122">
        <f>[2]Dados!Z1131</f>
        <v>10</v>
      </c>
      <c r="L1132" s="122">
        <f>[2]Dados!AA1131</f>
        <v>10</v>
      </c>
      <c r="M1132" s="122">
        <f>[2]Dados!AB1131</f>
        <v>10</v>
      </c>
      <c r="N1132" s="122">
        <f>[2]Dados!AC1131</f>
        <v>10</v>
      </c>
      <c r="O1132" s="122">
        <f>[2]Dados!AD1131</f>
        <v>10</v>
      </c>
      <c r="P1132" s="125" t="e">
        <f>ROUND(VLOOKUP(A1132,#REF!,45,0),0)</f>
        <v>#REF!</v>
      </c>
      <c r="Q1132" s="127"/>
    </row>
    <row r="1133" spans="1:17" hidden="1" x14ac:dyDescent="0.3">
      <c r="A1133" s="122" t="str">
        <f>[2]Dados!$Q1132</f>
        <v>21151YYB1F6P1</v>
      </c>
      <c r="B1133" s="122" t="str">
        <f>[2]Dados!$H1132</f>
        <v>Income</v>
      </c>
      <c r="C1133" s="122" t="str">
        <f>[2]Dados!$F1132</f>
        <v>LT15Y</v>
      </c>
      <c r="D1133" s="122">
        <f>[2]Dados!S1132</f>
        <v>0</v>
      </c>
      <c r="E1133" s="122">
        <f>[2]Dados!T1132</f>
        <v>0</v>
      </c>
      <c r="F1133" s="122">
        <f>[2]Dados!U1132</f>
        <v>0</v>
      </c>
      <c r="G1133" s="122">
        <f>[2]Dados!V1132</f>
        <v>0</v>
      </c>
      <c r="H1133" s="122">
        <f>[2]Dados!W1132</f>
        <v>0</v>
      </c>
      <c r="I1133" s="122">
        <f>[2]Dados!X1132</f>
        <v>0</v>
      </c>
      <c r="J1133" s="122">
        <f>[2]Dados!Y1132</f>
        <v>0</v>
      </c>
      <c r="K1133" s="122">
        <f>[2]Dados!Z1132</f>
        <v>0</v>
      </c>
      <c r="L1133" s="122">
        <f>[2]Dados!AA1132</f>
        <v>0</v>
      </c>
      <c r="M1133" s="122">
        <f>[2]Dados!AB1132</f>
        <v>0</v>
      </c>
      <c r="N1133" s="122">
        <f>[2]Dados!AC1132</f>
        <v>0</v>
      </c>
      <c r="O1133" s="122">
        <f>[2]Dados!AD1132</f>
        <v>0</v>
      </c>
      <c r="P1133" s="125" t="e">
        <f>ROUND(VLOOKUP(A1133,#REF!,45,0),0)</f>
        <v>#REF!</v>
      </c>
      <c r="Q1133" s="127"/>
    </row>
    <row r="1134" spans="1:17" hidden="1" x14ac:dyDescent="0.3">
      <c r="A1134" s="122" t="str">
        <f>[2]Dados!$Q1133</f>
        <v>21151YYB1F6P1</v>
      </c>
      <c r="B1134" s="122" t="str">
        <f>[2]Dados!$H1133</f>
        <v>Production Volume</v>
      </c>
      <c r="C1134" s="122" t="str">
        <f>[2]Dados!$F1133</f>
        <v>LT15Y</v>
      </c>
      <c r="D1134" s="122">
        <f>[2]Dados!S1133</f>
        <v>0</v>
      </c>
      <c r="E1134" s="122">
        <f>[2]Dados!T1133</f>
        <v>0</v>
      </c>
      <c r="F1134" s="122">
        <f>[2]Dados!U1133</f>
        <v>0</v>
      </c>
      <c r="G1134" s="122">
        <f>[2]Dados!V1133</f>
        <v>0</v>
      </c>
      <c r="H1134" s="122">
        <f>[2]Dados!W1133</f>
        <v>0</v>
      </c>
      <c r="I1134" s="122">
        <f>[2]Dados!X1133</f>
        <v>0</v>
      </c>
      <c r="J1134" s="122">
        <f>[2]Dados!Y1133</f>
        <v>0</v>
      </c>
      <c r="K1134" s="122">
        <f>[2]Dados!Z1133</f>
        <v>0</v>
      </c>
      <c r="L1134" s="122">
        <f>[2]Dados!AA1133</f>
        <v>0</v>
      </c>
      <c r="M1134" s="122">
        <f>[2]Dados!AB1133</f>
        <v>0</v>
      </c>
      <c r="N1134" s="122">
        <f>[2]Dados!AC1133</f>
        <v>0</v>
      </c>
      <c r="O1134" s="122">
        <f>[2]Dados!AD1133</f>
        <v>0</v>
      </c>
      <c r="P1134" s="125" t="e">
        <f>ROUND(VLOOKUP(A1134,#REF!,45,0),0)</f>
        <v>#REF!</v>
      </c>
      <c r="Q1134" s="127"/>
    </row>
    <row r="1135" spans="1:17" hidden="1" x14ac:dyDescent="0.3">
      <c r="A1135" s="122" t="str">
        <f>[2]Dados!$Q1134</f>
        <v>21151YYB1F6P1</v>
      </c>
      <c r="B1135" s="122" t="str">
        <f>[2]Dados!$H1134</f>
        <v>Sales Volume</v>
      </c>
      <c r="C1135" s="122" t="str">
        <f>[2]Dados!$F1134</f>
        <v>LT15Y</v>
      </c>
      <c r="D1135" s="122">
        <f>[2]Dados!S1134</f>
        <v>0</v>
      </c>
      <c r="E1135" s="122">
        <f>[2]Dados!T1134</f>
        <v>0</v>
      </c>
      <c r="F1135" s="122">
        <f>[2]Dados!U1134</f>
        <v>0</v>
      </c>
      <c r="G1135" s="122">
        <f>[2]Dados!V1134</f>
        <v>0</v>
      </c>
      <c r="H1135" s="122">
        <f>[2]Dados!W1134</f>
        <v>0</v>
      </c>
      <c r="I1135" s="122">
        <f>[2]Dados!X1134</f>
        <v>0</v>
      </c>
      <c r="J1135" s="122">
        <f>[2]Dados!Y1134</f>
        <v>0</v>
      </c>
      <c r="K1135" s="122">
        <f>[2]Dados!Z1134</f>
        <v>0</v>
      </c>
      <c r="L1135" s="122">
        <f>[2]Dados!AA1134</f>
        <v>0</v>
      </c>
      <c r="M1135" s="122">
        <f>[2]Dados!AB1134</f>
        <v>0</v>
      </c>
      <c r="N1135" s="122">
        <f>[2]Dados!AC1134</f>
        <v>0</v>
      </c>
      <c r="O1135" s="122">
        <f>[2]Dados!AD1134</f>
        <v>0</v>
      </c>
      <c r="P1135" s="125" t="e">
        <f>ROUND(VLOOKUP(A1135,#REF!,45,0),0)</f>
        <v>#REF!</v>
      </c>
      <c r="Q1135" s="127"/>
    </row>
    <row r="1136" spans="1:17" hidden="1" x14ac:dyDescent="0.3">
      <c r="A1136" s="122" t="str">
        <f>[2]Dados!$Q1135</f>
        <v>21151YYB3F6P1</v>
      </c>
      <c r="B1136" s="122" t="str">
        <f>[2]Dados!$H1135</f>
        <v>Income</v>
      </c>
      <c r="C1136" s="122" t="str">
        <f>[2]Dados!$F1135</f>
        <v>LT15Y</v>
      </c>
      <c r="D1136" s="122">
        <f>[2]Dados!S1135</f>
        <v>0</v>
      </c>
      <c r="E1136" s="122">
        <f>[2]Dados!T1135</f>
        <v>0</v>
      </c>
      <c r="F1136" s="122">
        <f>[2]Dados!U1135</f>
        <v>0</v>
      </c>
      <c r="G1136" s="122">
        <f>[2]Dados!V1135</f>
        <v>0</v>
      </c>
      <c r="H1136" s="122">
        <f>[2]Dados!W1135</f>
        <v>0</v>
      </c>
      <c r="I1136" s="122">
        <f>[2]Dados!X1135</f>
        <v>0</v>
      </c>
      <c r="J1136" s="122">
        <f>[2]Dados!Y1135</f>
        <v>0</v>
      </c>
      <c r="K1136" s="122">
        <f>[2]Dados!Z1135</f>
        <v>0</v>
      </c>
      <c r="L1136" s="122">
        <f>[2]Dados!AA1135</f>
        <v>0</v>
      </c>
      <c r="M1136" s="122">
        <f>[2]Dados!AB1135</f>
        <v>0</v>
      </c>
      <c r="N1136" s="122">
        <f>[2]Dados!AC1135</f>
        <v>0</v>
      </c>
      <c r="O1136" s="122">
        <f>[2]Dados!AD1135</f>
        <v>0</v>
      </c>
      <c r="P1136" s="125" t="e">
        <f>ROUND(VLOOKUP(A1136,#REF!,45,0),0)</f>
        <v>#REF!</v>
      </c>
      <c r="Q1136" s="127"/>
    </row>
    <row r="1137" spans="1:17" hidden="1" x14ac:dyDescent="0.3">
      <c r="A1137" s="122" t="str">
        <f>[2]Dados!$Q1136</f>
        <v>21151YYB3F6P1</v>
      </c>
      <c r="B1137" s="122" t="str">
        <f>[2]Dados!$H1136</f>
        <v>Production Volume</v>
      </c>
      <c r="C1137" s="122" t="str">
        <f>[2]Dados!$F1136</f>
        <v>LT15Y</v>
      </c>
      <c r="D1137" s="122">
        <f>[2]Dados!S1136</f>
        <v>0</v>
      </c>
      <c r="E1137" s="122">
        <f>[2]Dados!T1136</f>
        <v>0</v>
      </c>
      <c r="F1137" s="122">
        <f>[2]Dados!U1136</f>
        <v>0</v>
      </c>
      <c r="G1137" s="122">
        <f>[2]Dados!V1136</f>
        <v>0</v>
      </c>
      <c r="H1137" s="122">
        <f>[2]Dados!W1136</f>
        <v>0</v>
      </c>
      <c r="I1137" s="122">
        <f>[2]Dados!X1136</f>
        <v>0</v>
      </c>
      <c r="J1137" s="122">
        <f>[2]Dados!Y1136</f>
        <v>0</v>
      </c>
      <c r="K1137" s="122">
        <f>[2]Dados!Z1136</f>
        <v>0</v>
      </c>
      <c r="L1137" s="122">
        <f>[2]Dados!AA1136</f>
        <v>0</v>
      </c>
      <c r="M1137" s="122">
        <f>[2]Dados!AB1136</f>
        <v>0</v>
      </c>
      <c r="N1137" s="122">
        <f>[2]Dados!AC1136</f>
        <v>0</v>
      </c>
      <c r="O1137" s="122">
        <f>[2]Dados!AD1136</f>
        <v>0</v>
      </c>
      <c r="P1137" s="125" t="e">
        <f>ROUND(VLOOKUP(A1137,#REF!,45,0),0)</f>
        <v>#REF!</v>
      </c>
      <c r="Q1137" s="127"/>
    </row>
    <row r="1138" spans="1:17" hidden="1" x14ac:dyDescent="0.3">
      <c r="A1138" s="122" t="str">
        <f>[2]Dados!$Q1137</f>
        <v>21151YYB3F6P1</v>
      </c>
      <c r="B1138" s="122" t="str">
        <f>[2]Dados!$H1137</f>
        <v>Sales Volume</v>
      </c>
      <c r="C1138" s="122" t="str">
        <f>[2]Dados!$F1137</f>
        <v>LT15Y</v>
      </c>
      <c r="D1138" s="122">
        <f>[2]Dados!S1137</f>
        <v>0</v>
      </c>
      <c r="E1138" s="122">
        <f>[2]Dados!T1137</f>
        <v>0</v>
      </c>
      <c r="F1138" s="122">
        <f>[2]Dados!U1137</f>
        <v>0</v>
      </c>
      <c r="G1138" s="122">
        <f>[2]Dados!V1137</f>
        <v>0</v>
      </c>
      <c r="H1138" s="122">
        <f>[2]Dados!W1137</f>
        <v>0</v>
      </c>
      <c r="I1138" s="122">
        <f>[2]Dados!X1137</f>
        <v>0</v>
      </c>
      <c r="J1138" s="122">
        <f>[2]Dados!Y1137</f>
        <v>0</v>
      </c>
      <c r="K1138" s="122">
        <f>[2]Dados!Z1137</f>
        <v>0</v>
      </c>
      <c r="L1138" s="122">
        <f>[2]Dados!AA1137</f>
        <v>0</v>
      </c>
      <c r="M1138" s="122">
        <f>[2]Dados!AB1137</f>
        <v>0</v>
      </c>
      <c r="N1138" s="122">
        <f>[2]Dados!AC1137</f>
        <v>0</v>
      </c>
      <c r="O1138" s="122">
        <f>[2]Dados!AD1137</f>
        <v>0</v>
      </c>
      <c r="P1138" s="125" t="e">
        <f>ROUND(VLOOKUP(A1138,#REF!,45,0),0)</f>
        <v>#REF!</v>
      </c>
      <c r="Q1138" s="127"/>
    </row>
    <row r="1139" spans="1:17" hidden="1" x14ac:dyDescent="0.3">
      <c r="A1139" s="122" t="str">
        <f>[2]Dados!$Q1138</f>
        <v>21151YYC1F6P1</v>
      </c>
      <c r="B1139" s="122" t="str">
        <f>[2]Dados!$H1138</f>
        <v>Available Stock</v>
      </c>
      <c r="C1139" s="122" t="str">
        <f>[2]Dados!$F1138</f>
        <v>LT15Y</v>
      </c>
      <c r="D1139" s="122">
        <f>[2]Dados!S1138</f>
        <v>188</v>
      </c>
      <c r="E1139" s="122">
        <f>[2]Dados!T1138</f>
        <v>116</v>
      </c>
      <c r="F1139" s="122">
        <f>[2]Dados!U1138</f>
        <v>161</v>
      </c>
      <c r="G1139" s="122">
        <f>[2]Dados!V1138</f>
        <v>0</v>
      </c>
      <c r="H1139" s="122">
        <f>[2]Dados!W1138</f>
        <v>0</v>
      </c>
      <c r="I1139" s="122">
        <f>[2]Dados!X1138</f>
        <v>0</v>
      </c>
      <c r="J1139" s="122">
        <f>[2]Dados!Y1138</f>
        <v>0</v>
      </c>
      <c r="K1139" s="122">
        <f>[2]Dados!Z1138</f>
        <v>0</v>
      </c>
      <c r="L1139" s="122">
        <f>[2]Dados!AA1138</f>
        <v>0</v>
      </c>
      <c r="M1139" s="122">
        <f>[2]Dados!AB1138</f>
        <v>0</v>
      </c>
      <c r="N1139" s="122">
        <f>[2]Dados!AC1138</f>
        <v>0</v>
      </c>
      <c r="O1139" s="122">
        <f>[2]Dados!AD1138</f>
        <v>0</v>
      </c>
      <c r="P1139" s="125" t="e">
        <f>ROUND(VLOOKUP(A1139,#REF!,45,0),0)</f>
        <v>#REF!</v>
      </c>
      <c r="Q1139" s="127"/>
    </row>
    <row r="1140" spans="1:17" hidden="1" x14ac:dyDescent="0.3">
      <c r="A1140" s="122" t="str">
        <f>[2]Dados!$Q1139</f>
        <v>21151YYC1F6P1</v>
      </c>
      <c r="B1140" s="122" t="str">
        <f>[2]Dados!$H1139</f>
        <v>Income</v>
      </c>
      <c r="C1140" s="122" t="str">
        <f>[2]Dados!$F1139</f>
        <v>LT15Y</v>
      </c>
      <c r="D1140" s="122">
        <f>[2]Dados!S1139</f>
        <v>68</v>
      </c>
      <c r="E1140" s="122">
        <f>[2]Dados!T1139</f>
        <v>72</v>
      </c>
      <c r="F1140" s="122">
        <f>[2]Dados!U1139</f>
        <v>30</v>
      </c>
      <c r="G1140" s="122">
        <f>[2]Dados!V1139</f>
        <v>161</v>
      </c>
      <c r="H1140" s="122">
        <f>[2]Dados!W1139</f>
        <v>0</v>
      </c>
      <c r="I1140" s="122">
        <f>[2]Dados!X1139</f>
        <v>0</v>
      </c>
      <c r="J1140" s="122">
        <f>[2]Dados!Y1139</f>
        <v>0</v>
      </c>
      <c r="K1140" s="122">
        <f>[2]Dados!Z1139</f>
        <v>0</v>
      </c>
      <c r="L1140" s="122">
        <f>[2]Dados!AA1139</f>
        <v>0</v>
      </c>
      <c r="M1140" s="122">
        <f>[2]Dados!AB1139</f>
        <v>0</v>
      </c>
      <c r="N1140" s="122">
        <f>[2]Dados!AC1139</f>
        <v>0</v>
      </c>
      <c r="O1140" s="122">
        <f>[2]Dados!AD1139</f>
        <v>0</v>
      </c>
      <c r="P1140" s="125" t="e">
        <f>ROUND(VLOOKUP(A1140,#REF!,45,0),0)</f>
        <v>#REF!</v>
      </c>
      <c r="Q1140" s="127"/>
    </row>
    <row r="1141" spans="1:17" hidden="1" x14ac:dyDescent="0.3">
      <c r="A1141" s="122" t="str">
        <f>[2]Dados!$Q1140</f>
        <v>21151YYC1F6P1</v>
      </c>
      <c r="B1141" s="122" t="str">
        <f>[2]Dados!$H1140</f>
        <v>Production Volume</v>
      </c>
      <c r="C1141" s="122" t="str">
        <f>[2]Dados!$F1140</f>
        <v>LT15Y</v>
      </c>
      <c r="D1141" s="122">
        <f>[2]Dados!S1140</f>
        <v>0</v>
      </c>
      <c r="E1141" s="122">
        <f>[2]Dados!T1140</f>
        <v>0</v>
      </c>
      <c r="F1141" s="122">
        <f>[2]Dados!U1140</f>
        <v>75</v>
      </c>
      <c r="G1141" s="122">
        <f>[2]Dados!V1140</f>
        <v>0</v>
      </c>
      <c r="H1141" s="122">
        <f>[2]Dados!W1140</f>
        <v>0</v>
      </c>
      <c r="I1141" s="122">
        <f>[2]Dados!X1140</f>
        <v>0</v>
      </c>
      <c r="J1141" s="122">
        <f>[2]Dados!Y1140</f>
        <v>0</v>
      </c>
      <c r="K1141" s="122">
        <f>[2]Dados!Z1140</f>
        <v>0</v>
      </c>
      <c r="L1141" s="122">
        <f>[2]Dados!AA1140</f>
        <v>0</v>
      </c>
      <c r="M1141" s="122">
        <f>[2]Dados!AB1140</f>
        <v>0</v>
      </c>
      <c r="N1141" s="122">
        <f>[2]Dados!AC1140</f>
        <v>0</v>
      </c>
      <c r="O1141" s="122">
        <f>[2]Dados!AD1140</f>
        <v>0</v>
      </c>
      <c r="P1141" s="125" t="e">
        <f>ROUND(VLOOKUP(A1141,#REF!,45,0),0)</f>
        <v>#REF!</v>
      </c>
      <c r="Q1141" s="127"/>
    </row>
    <row r="1142" spans="1:17" hidden="1" x14ac:dyDescent="0.3">
      <c r="A1142" s="122" t="str">
        <f>[2]Dados!$Q1141</f>
        <v>21151YYC1F6P1</v>
      </c>
      <c r="B1142" s="122" t="str">
        <f>[2]Dados!$H1141</f>
        <v>Sales Volume</v>
      </c>
      <c r="C1142" s="122" t="str">
        <f>[2]Dados!$F1141</f>
        <v>LT15Y</v>
      </c>
      <c r="D1142" s="122">
        <f>[2]Dados!S1141</f>
        <v>68</v>
      </c>
      <c r="E1142" s="122">
        <f>[2]Dados!T1141</f>
        <v>72</v>
      </c>
      <c r="F1142" s="122">
        <f>[2]Dados!U1141</f>
        <v>30</v>
      </c>
      <c r="G1142" s="122">
        <f>[2]Dados!V1141</f>
        <v>161</v>
      </c>
      <c r="H1142" s="122">
        <f>[2]Dados!W1141</f>
        <v>0</v>
      </c>
      <c r="I1142" s="122">
        <f>[2]Dados!X1141</f>
        <v>0</v>
      </c>
      <c r="J1142" s="122">
        <f>[2]Dados!Y1141</f>
        <v>0</v>
      </c>
      <c r="K1142" s="122">
        <f>[2]Dados!Z1141</f>
        <v>0</v>
      </c>
      <c r="L1142" s="122">
        <f>[2]Dados!AA1141</f>
        <v>0</v>
      </c>
      <c r="M1142" s="122">
        <f>[2]Dados!AB1141</f>
        <v>0</v>
      </c>
      <c r="N1142" s="122">
        <f>[2]Dados!AC1141</f>
        <v>0</v>
      </c>
      <c r="O1142" s="122">
        <f>[2]Dados!AD1141</f>
        <v>0</v>
      </c>
      <c r="P1142" s="125" t="e">
        <f>ROUND(VLOOKUP(A1142,#REF!,45,0),0)</f>
        <v>#REF!</v>
      </c>
      <c r="Q1142" s="127"/>
    </row>
    <row r="1143" spans="1:17" hidden="1" x14ac:dyDescent="0.3">
      <c r="A1143" s="122" t="str">
        <f>[2]Dados!$Q1142</f>
        <v>21151YYC1F6P1</v>
      </c>
      <c r="B1143" s="122" t="str">
        <f>[2]Dados!$H1142</f>
        <v>Stock Volume</v>
      </c>
      <c r="C1143" s="122" t="str">
        <f>[2]Dados!$F1142</f>
        <v>LT15Y</v>
      </c>
      <c r="D1143" s="122">
        <f>[2]Dados!S1142</f>
        <v>188</v>
      </c>
      <c r="E1143" s="122">
        <f>[2]Dados!T1142</f>
        <v>116</v>
      </c>
      <c r="F1143" s="122">
        <f>[2]Dados!U1142</f>
        <v>161</v>
      </c>
      <c r="G1143" s="122">
        <f>[2]Dados!V1142</f>
        <v>0</v>
      </c>
      <c r="H1143" s="122">
        <f>[2]Dados!W1142</f>
        <v>0</v>
      </c>
      <c r="I1143" s="122">
        <f>[2]Dados!X1142</f>
        <v>0</v>
      </c>
      <c r="J1143" s="122">
        <f>[2]Dados!Y1142</f>
        <v>0</v>
      </c>
      <c r="K1143" s="122">
        <f>[2]Dados!Z1142</f>
        <v>0</v>
      </c>
      <c r="L1143" s="122">
        <f>[2]Dados!AA1142</f>
        <v>0</v>
      </c>
      <c r="M1143" s="122">
        <f>[2]Dados!AB1142</f>
        <v>0</v>
      </c>
      <c r="N1143" s="122">
        <f>[2]Dados!AC1142</f>
        <v>0</v>
      </c>
      <c r="O1143" s="122">
        <f>[2]Dados!AD1142</f>
        <v>0</v>
      </c>
      <c r="P1143" s="125" t="e">
        <f>ROUND(VLOOKUP(A1143,#REF!,45,0),0)</f>
        <v>#REF!</v>
      </c>
      <c r="Q1143" s="127"/>
    </row>
    <row r="1144" spans="1:17" hidden="1" x14ac:dyDescent="0.3">
      <c r="A1144" s="122" t="str">
        <f>[2]Dados!$Q1143</f>
        <v>21151YYC3F6P1</v>
      </c>
      <c r="B1144" s="122" t="str">
        <f>[2]Dados!$H1143</f>
        <v>Available Stock</v>
      </c>
      <c r="C1144" s="122" t="str">
        <f>[2]Dados!$F1143</f>
        <v>LT15Y</v>
      </c>
      <c r="D1144" s="122">
        <f>[2]Dados!S1143</f>
        <v>9</v>
      </c>
      <c r="E1144" s="122">
        <f>[2]Dados!T1143</f>
        <v>10</v>
      </c>
      <c r="F1144" s="122">
        <f>[2]Dados!U1143</f>
        <v>76</v>
      </c>
      <c r="G1144" s="122">
        <f>[2]Dados!V1143</f>
        <v>11</v>
      </c>
      <c r="H1144" s="122">
        <f>[2]Dados!W1143</f>
        <v>11</v>
      </c>
      <c r="I1144" s="122">
        <f>[2]Dados!X1143</f>
        <v>11</v>
      </c>
      <c r="J1144" s="122">
        <f>[2]Dados!Y1143</f>
        <v>11</v>
      </c>
      <c r="K1144" s="122">
        <f>[2]Dados!Z1143</f>
        <v>11</v>
      </c>
      <c r="L1144" s="122">
        <f>[2]Dados!AA1143</f>
        <v>11</v>
      </c>
      <c r="M1144" s="122">
        <f>[2]Dados!AB1143</f>
        <v>11</v>
      </c>
      <c r="N1144" s="122">
        <f>[2]Dados!AC1143</f>
        <v>11</v>
      </c>
      <c r="O1144" s="122">
        <f>[2]Dados!AD1143</f>
        <v>11</v>
      </c>
      <c r="P1144" s="125" t="e">
        <f>ROUND(VLOOKUP(A1144,#REF!,45,0),0)</f>
        <v>#REF!</v>
      </c>
      <c r="Q1144" s="127"/>
    </row>
    <row r="1145" spans="1:17" hidden="1" x14ac:dyDescent="0.3">
      <c r="A1145" s="122" t="str">
        <f>[2]Dados!$Q1144</f>
        <v>21151YYC3F6P1</v>
      </c>
      <c r="B1145" s="122" t="str">
        <f>[2]Dados!$H1144</f>
        <v>Income</v>
      </c>
      <c r="C1145" s="122" t="str">
        <f>[2]Dados!$F1144</f>
        <v>LT15Y</v>
      </c>
      <c r="D1145" s="122">
        <f>[2]Dados!S1144</f>
        <v>0</v>
      </c>
      <c r="E1145" s="122">
        <f>[2]Dados!T1144</f>
        <v>0</v>
      </c>
      <c r="F1145" s="122">
        <f>[2]Dados!U1144</f>
        <v>274</v>
      </c>
      <c r="G1145" s="122">
        <f>[2]Dados!V1144</f>
        <v>67</v>
      </c>
      <c r="H1145" s="122">
        <f>[2]Dados!W1144</f>
        <v>0</v>
      </c>
      <c r="I1145" s="122">
        <f>[2]Dados!X1144</f>
        <v>0</v>
      </c>
      <c r="J1145" s="122">
        <f>[2]Dados!Y1144</f>
        <v>0</v>
      </c>
      <c r="K1145" s="122">
        <f>[2]Dados!Z1144</f>
        <v>0</v>
      </c>
      <c r="L1145" s="122">
        <f>[2]Dados!AA1144</f>
        <v>0</v>
      </c>
      <c r="M1145" s="122">
        <f>[2]Dados!AB1144</f>
        <v>0</v>
      </c>
      <c r="N1145" s="122">
        <f>[2]Dados!AC1144</f>
        <v>0</v>
      </c>
      <c r="O1145" s="122">
        <f>[2]Dados!AD1144</f>
        <v>0</v>
      </c>
      <c r="P1145" s="125" t="e">
        <f>ROUND(VLOOKUP(A1145,#REF!,45,0),0)</f>
        <v>#REF!</v>
      </c>
      <c r="Q1145" s="127"/>
    </row>
    <row r="1146" spans="1:17" hidden="1" x14ac:dyDescent="0.3">
      <c r="A1146" s="122" t="str">
        <f>[2]Dados!$Q1145</f>
        <v>21151YYC3F6P1</v>
      </c>
      <c r="B1146" s="122" t="str">
        <f>[2]Dados!$H1145</f>
        <v>Production Volume</v>
      </c>
      <c r="C1146" s="122" t="str">
        <f>[2]Dados!$F1145</f>
        <v>LT15Y</v>
      </c>
      <c r="D1146" s="122">
        <f>[2]Dados!S1145</f>
        <v>0</v>
      </c>
      <c r="E1146" s="122">
        <f>[2]Dados!T1145</f>
        <v>1</v>
      </c>
      <c r="F1146" s="122">
        <f>[2]Dados!U1145</f>
        <v>341</v>
      </c>
      <c r="G1146" s="122">
        <f>[2]Dados!V1145</f>
        <v>1</v>
      </c>
      <c r="H1146" s="122">
        <f>[2]Dados!W1145</f>
        <v>0</v>
      </c>
      <c r="I1146" s="122">
        <f>[2]Dados!X1145</f>
        <v>0</v>
      </c>
      <c r="J1146" s="122">
        <f>[2]Dados!Y1145</f>
        <v>0</v>
      </c>
      <c r="K1146" s="122">
        <f>[2]Dados!Z1145</f>
        <v>0</v>
      </c>
      <c r="L1146" s="122">
        <f>[2]Dados!AA1145</f>
        <v>0</v>
      </c>
      <c r="M1146" s="122">
        <f>[2]Dados!AB1145</f>
        <v>0</v>
      </c>
      <c r="N1146" s="122">
        <f>[2]Dados!AC1145</f>
        <v>0</v>
      </c>
      <c r="O1146" s="122">
        <f>[2]Dados!AD1145</f>
        <v>0</v>
      </c>
      <c r="P1146" s="125" t="e">
        <f>ROUND(VLOOKUP(A1146,#REF!,45,0),0)</f>
        <v>#REF!</v>
      </c>
      <c r="Q1146" s="127"/>
    </row>
    <row r="1147" spans="1:17" hidden="1" x14ac:dyDescent="0.3">
      <c r="A1147" s="122" t="str">
        <f>[2]Dados!$Q1146</f>
        <v>21151YYC3F6P1</v>
      </c>
      <c r="B1147" s="122" t="str">
        <f>[2]Dados!$H1146</f>
        <v>Sales Volume</v>
      </c>
      <c r="C1147" s="122" t="str">
        <f>[2]Dados!$F1146</f>
        <v>LT15Y</v>
      </c>
      <c r="D1147" s="122">
        <f>[2]Dados!S1146</f>
        <v>0</v>
      </c>
      <c r="E1147" s="122">
        <f>[2]Dados!T1146</f>
        <v>0</v>
      </c>
      <c r="F1147" s="122">
        <f>[2]Dados!U1146</f>
        <v>274</v>
      </c>
      <c r="G1147" s="122">
        <f>[2]Dados!V1146</f>
        <v>67</v>
      </c>
      <c r="H1147" s="122">
        <f>[2]Dados!W1146</f>
        <v>0</v>
      </c>
      <c r="I1147" s="122">
        <f>[2]Dados!X1146</f>
        <v>0</v>
      </c>
      <c r="J1147" s="122">
        <f>[2]Dados!Y1146</f>
        <v>0</v>
      </c>
      <c r="K1147" s="122">
        <f>[2]Dados!Z1146</f>
        <v>0</v>
      </c>
      <c r="L1147" s="122">
        <f>[2]Dados!AA1146</f>
        <v>0</v>
      </c>
      <c r="M1147" s="122">
        <f>[2]Dados!AB1146</f>
        <v>0</v>
      </c>
      <c r="N1147" s="122">
        <f>[2]Dados!AC1146</f>
        <v>0</v>
      </c>
      <c r="O1147" s="122">
        <f>[2]Dados!AD1146</f>
        <v>0</v>
      </c>
      <c r="P1147" s="125" t="e">
        <f>ROUND(VLOOKUP(A1147,#REF!,45,0),0)</f>
        <v>#REF!</v>
      </c>
      <c r="Q1147" s="127"/>
    </row>
    <row r="1148" spans="1:17" hidden="1" x14ac:dyDescent="0.3">
      <c r="A1148" s="122" t="str">
        <f>[2]Dados!$Q1147</f>
        <v>21151YYC3F6P1</v>
      </c>
      <c r="B1148" s="122" t="str">
        <f>[2]Dados!$H1147</f>
        <v>Stock Volume</v>
      </c>
      <c r="C1148" s="122" t="str">
        <f>[2]Dados!$F1147</f>
        <v>LT15Y</v>
      </c>
      <c r="D1148" s="122">
        <f>[2]Dados!S1147</f>
        <v>9</v>
      </c>
      <c r="E1148" s="122">
        <f>[2]Dados!T1147</f>
        <v>10</v>
      </c>
      <c r="F1148" s="122">
        <f>[2]Dados!U1147</f>
        <v>76</v>
      </c>
      <c r="G1148" s="122">
        <f>[2]Dados!V1147</f>
        <v>11</v>
      </c>
      <c r="H1148" s="122">
        <f>[2]Dados!W1147</f>
        <v>11</v>
      </c>
      <c r="I1148" s="122">
        <f>[2]Dados!X1147</f>
        <v>11</v>
      </c>
      <c r="J1148" s="122">
        <f>[2]Dados!Y1147</f>
        <v>11</v>
      </c>
      <c r="K1148" s="122">
        <f>[2]Dados!Z1147</f>
        <v>11</v>
      </c>
      <c r="L1148" s="122">
        <f>[2]Dados!AA1147</f>
        <v>11</v>
      </c>
      <c r="M1148" s="122">
        <f>[2]Dados!AB1147</f>
        <v>11</v>
      </c>
      <c r="N1148" s="122">
        <f>[2]Dados!AC1147</f>
        <v>11</v>
      </c>
      <c r="O1148" s="122">
        <f>[2]Dados!AD1147</f>
        <v>11</v>
      </c>
      <c r="P1148" s="125" t="e">
        <f>ROUND(VLOOKUP(A1148,#REF!,45,0),0)</f>
        <v>#REF!</v>
      </c>
      <c r="Q1148" s="127"/>
    </row>
    <row r="1149" spans="1:17" hidden="1" x14ac:dyDescent="0.3">
      <c r="A1149" s="122" t="str">
        <f>[2]Dados!$Q1148</f>
        <v>21171Y7A106P1</v>
      </c>
      <c r="B1149" s="122" t="str">
        <f>[2]Dados!$H1148</f>
        <v>Available Stock</v>
      </c>
      <c r="C1149" s="122" t="str">
        <f>[2]Dados!$F1148</f>
        <v>LT17Y</v>
      </c>
      <c r="D1149" s="122">
        <f>[2]Dados!S1148</f>
        <v>0</v>
      </c>
      <c r="E1149" s="122">
        <f>[2]Dados!T1148</f>
        <v>0</v>
      </c>
      <c r="F1149" s="122">
        <f>[2]Dados!U1148</f>
        <v>0</v>
      </c>
      <c r="G1149" s="122">
        <f>[2]Dados!V1148</f>
        <v>0</v>
      </c>
      <c r="H1149" s="122">
        <f>[2]Dados!W1148</f>
        <v>0</v>
      </c>
      <c r="I1149" s="122">
        <f>[2]Dados!X1148</f>
        <v>0</v>
      </c>
      <c r="J1149" s="122">
        <f>[2]Dados!Y1148</f>
        <v>0</v>
      </c>
      <c r="K1149" s="122">
        <f>[2]Dados!Z1148</f>
        <v>0</v>
      </c>
      <c r="L1149" s="122">
        <f>[2]Dados!AA1148</f>
        <v>0</v>
      </c>
      <c r="M1149" s="122">
        <f>[2]Dados!AB1148</f>
        <v>0</v>
      </c>
      <c r="N1149" s="122">
        <f>[2]Dados!AC1148</f>
        <v>0</v>
      </c>
      <c r="O1149" s="122">
        <f>[2]Dados!AD1148</f>
        <v>0</v>
      </c>
      <c r="P1149" s="125" t="e">
        <f>ROUND(VLOOKUP(A1149,#REF!,45,0),0)</f>
        <v>#REF!</v>
      </c>
      <c r="Q1149" s="127"/>
    </row>
    <row r="1150" spans="1:17" hidden="1" x14ac:dyDescent="0.3">
      <c r="A1150" s="122" t="str">
        <f>[2]Dados!$Q1149</f>
        <v>21171Y7A106P1</v>
      </c>
      <c r="B1150" s="122" t="str">
        <f>[2]Dados!$H1149</f>
        <v>Income</v>
      </c>
      <c r="C1150" s="122" t="str">
        <f>[2]Dados!$F1149</f>
        <v>LT17Y</v>
      </c>
      <c r="D1150" s="122">
        <f>[2]Dados!S1149</f>
        <v>0</v>
      </c>
      <c r="E1150" s="122">
        <f>[2]Dados!T1149</f>
        <v>0</v>
      </c>
      <c r="F1150" s="122">
        <f>[2]Dados!U1149</f>
        <v>0</v>
      </c>
      <c r="G1150" s="122">
        <f>[2]Dados!V1149</f>
        <v>0</v>
      </c>
      <c r="H1150" s="122">
        <f>[2]Dados!W1149</f>
        <v>0</v>
      </c>
      <c r="I1150" s="122">
        <f>[2]Dados!X1149</f>
        <v>0</v>
      </c>
      <c r="J1150" s="122">
        <f>[2]Dados!Y1149</f>
        <v>0</v>
      </c>
      <c r="K1150" s="122">
        <f>[2]Dados!Z1149</f>
        <v>0</v>
      </c>
      <c r="L1150" s="122">
        <f>[2]Dados!AA1149</f>
        <v>0</v>
      </c>
      <c r="M1150" s="122">
        <f>[2]Dados!AB1149</f>
        <v>0</v>
      </c>
      <c r="N1150" s="122">
        <f>[2]Dados!AC1149</f>
        <v>0</v>
      </c>
      <c r="O1150" s="122">
        <f>[2]Dados!AD1149</f>
        <v>0</v>
      </c>
      <c r="P1150" s="125" t="e">
        <f>ROUND(VLOOKUP(A1150,#REF!,45,0),0)</f>
        <v>#REF!</v>
      </c>
      <c r="Q1150" s="127"/>
    </row>
    <row r="1151" spans="1:17" hidden="1" x14ac:dyDescent="0.3">
      <c r="A1151" s="122" t="str">
        <f>[2]Dados!$Q1150</f>
        <v>21171Y7A106P1</v>
      </c>
      <c r="B1151" s="122" t="str">
        <f>[2]Dados!$H1150</f>
        <v>Production Volume</v>
      </c>
      <c r="C1151" s="122" t="str">
        <f>[2]Dados!$F1150</f>
        <v>LT17Y</v>
      </c>
      <c r="D1151" s="122">
        <f>[2]Dados!S1150</f>
        <v>0</v>
      </c>
      <c r="E1151" s="122">
        <f>[2]Dados!T1150</f>
        <v>0</v>
      </c>
      <c r="F1151" s="122">
        <f>[2]Dados!U1150</f>
        <v>0</v>
      </c>
      <c r="G1151" s="122">
        <f>[2]Dados!V1150</f>
        <v>0</v>
      </c>
      <c r="H1151" s="122">
        <f>[2]Dados!W1150</f>
        <v>0</v>
      </c>
      <c r="I1151" s="122">
        <f>[2]Dados!X1150</f>
        <v>0</v>
      </c>
      <c r="J1151" s="122">
        <f>[2]Dados!Y1150</f>
        <v>0</v>
      </c>
      <c r="K1151" s="122">
        <f>[2]Dados!Z1150</f>
        <v>0</v>
      </c>
      <c r="L1151" s="122">
        <f>[2]Dados!AA1150</f>
        <v>0</v>
      </c>
      <c r="M1151" s="122">
        <f>[2]Dados!AB1150</f>
        <v>0</v>
      </c>
      <c r="N1151" s="122">
        <f>[2]Dados!AC1150</f>
        <v>0</v>
      </c>
      <c r="O1151" s="122">
        <f>[2]Dados!AD1150</f>
        <v>0</v>
      </c>
      <c r="P1151" s="125" t="e">
        <f>ROUND(VLOOKUP(A1151,#REF!,45,0),0)</f>
        <v>#REF!</v>
      </c>
      <c r="Q1151" s="127"/>
    </row>
    <row r="1152" spans="1:17" hidden="1" x14ac:dyDescent="0.3">
      <c r="A1152" s="122" t="str">
        <f>[2]Dados!$Q1151</f>
        <v>21171Y7A106P1</v>
      </c>
      <c r="B1152" s="122" t="str">
        <f>[2]Dados!$H1151</f>
        <v>Sales Volume</v>
      </c>
      <c r="C1152" s="122" t="str">
        <f>[2]Dados!$F1151</f>
        <v>LT17Y</v>
      </c>
      <c r="D1152" s="122">
        <f>[2]Dados!S1151</f>
        <v>0</v>
      </c>
      <c r="E1152" s="122">
        <f>[2]Dados!T1151</f>
        <v>0</v>
      </c>
      <c r="F1152" s="122">
        <f>[2]Dados!U1151</f>
        <v>0</v>
      </c>
      <c r="G1152" s="122">
        <f>[2]Dados!V1151</f>
        <v>0</v>
      </c>
      <c r="H1152" s="122">
        <f>[2]Dados!W1151</f>
        <v>0</v>
      </c>
      <c r="I1152" s="122">
        <f>[2]Dados!X1151</f>
        <v>0</v>
      </c>
      <c r="J1152" s="122">
        <f>[2]Dados!Y1151</f>
        <v>0</v>
      </c>
      <c r="K1152" s="122">
        <f>[2]Dados!Z1151</f>
        <v>0</v>
      </c>
      <c r="L1152" s="122">
        <f>[2]Dados!AA1151</f>
        <v>0</v>
      </c>
      <c r="M1152" s="122">
        <f>[2]Dados!AB1151</f>
        <v>0</v>
      </c>
      <c r="N1152" s="122">
        <f>[2]Dados!AC1151</f>
        <v>0</v>
      </c>
      <c r="O1152" s="122">
        <f>[2]Dados!AD1151</f>
        <v>0</v>
      </c>
      <c r="P1152" s="125" t="e">
        <f>ROUND(VLOOKUP(A1152,#REF!,45,0),0)</f>
        <v>#REF!</v>
      </c>
      <c r="Q1152" s="127"/>
    </row>
    <row r="1153" spans="1:17" hidden="1" x14ac:dyDescent="0.3">
      <c r="A1153" s="122" t="str">
        <f>[2]Dados!$Q1152</f>
        <v>21171Y7A106P1</v>
      </c>
      <c r="B1153" s="122" t="str">
        <f>[2]Dados!$H1152</f>
        <v>Stock Volume</v>
      </c>
      <c r="C1153" s="122" t="str">
        <f>[2]Dados!$F1152</f>
        <v>LT17Y</v>
      </c>
      <c r="D1153" s="122">
        <f>[2]Dados!S1152</f>
        <v>0</v>
      </c>
      <c r="E1153" s="122">
        <f>[2]Dados!T1152</f>
        <v>0</v>
      </c>
      <c r="F1153" s="122">
        <f>[2]Dados!U1152</f>
        <v>0</v>
      </c>
      <c r="G1153" s="122">
        <f>[2]Dados!V1152</f>
        <v>0</v>
      </c>
      <c r="H1153" s="122">
        <f>[2]Dados!W1152</f>
        <v>0</v>
      </c>
      <c r="I1153" s="122">
        <f>[2]Dados!X1152</f>
        <v>0</v>
      </c>
      <c r="J1153" s="122">
        <f>[2]Dados!Y1152</f>
        <v>0</v>
      </c>
      <c r="K1153" s="122">
        <f>[2]Dados!Z1152</f>
        <v>0</v>
      </c>
      <c r="L1153" s="122">
        <f>[2]Dados!AA1152</f>
        <v>0</v>
      </c>
      <c r="M1153" s="122">
        <f>[2]Dados!AB1152</f>
        <v>0</v>
      </c>
      <c r="N1153" s="122">
        <f>[2]Dados!AC1152</f>
        <v>0</v>
      </c>
      <c r="O1153" s="122">
        <f>[2]Dados!AD1152</f>
        <v>0</v>
      </c>
      <c r="P1153" s="125" t="e">
        <f>ROUND(VLOOKUP(A1153,#REF!,45,0),0)</f>
        <v>#REF!</v>
      </c>
      <c r="Q1153" s="127"/>
    </row>
    <row r="1154" spans="1:17" hidden="1" x14ac:dyDescent="0.3">
      <c r="A1154" s="122" t="str">
        <f>[2]Dados!$Q1153</f>
        <v>21171Y7B1F6P1</v>
      </c>
      <c r="B1154" s="122" t="str">
        <f>[2]Dados!$H1153</f>
        <v>Available Stock</v>
      </c>
      <c r="C1154" s="122" t="str">
        <f>[2]Dados!$F1153</f>
        <v>LT17Y</v>
      </c>
      <c r="D1154" s="122">
        <f>[2]Dados!S1153</f>
        <v>0</v>
      </c>
      <c r="E1154" s="122">
        <f>[2]Dados!T1153</f>
        <v>0</v>
      </c>
      <c r="F1154" s="122">
        <f>[2]Dados!U1153</f>
        <v>0</v>
      </c>
      <c r="G1154" s="122">
        <f>[2]Dados!V1153</f>
        <v>0</v>
      </c>
      <c r="H1154" s="122">
        <f>[2]Dados!W1153</f>
        <v>0</v>
      </c>
      <c r="I1154" s="122">
        <f>[2]Dados!X1153</f>
        <v>0</v>
      </c>
      <c r="J1154" s="122">
        <f>[2]Dados!Y1153</f>
        <v>0</v>
      </c>
      <c r="K1154" s="122">
        <f>[2]Dados!Z1153</f>
        <v>0</v>
      </c>
      <c r="L1154" s="122">
        <f>[2]Dados!AA1153</f>
        <v>0</v>
      </c>
      <c r="M1154" s="122">
        <f>[2]Dados!AB1153</f>
        <v>0</v>
      </c>
      <c r="N1154" s="122">
        <f>[2]Dados!AC1153</f>
        <v>0</v>
      </c>
      <c r="O1154" s="122">
        <f>[2]Dados!AD1153</f>
        <v>0</v>
      </c>
      <c r="P1154" s="125" t="e">
        <f>ROUND(VLOOKUP(A1154,#REF!,45,0),0)</f>
        <v>#REF!</v>
      </c>
      <c r="Q1154" s="127"/>
    </row>
    <row r="1155" spans="1:17" hidden="1" x14ac:dyDescent="0.3">
      <c r="A1155" s="122" t="str">
        <f>[2]Dados!$Q1154</f>
        <v>21171Y7B1F6P1</v>
      </c>
      <c r="B1155" s="122" t="str">
        <f>[2]Dados!$H1154</f>
        <v>Income</v>
      </c>
      <c r="C1155" s="122" t="str">
        <f>[2]Dados!$F1154</f>
        <v>LT17Y</v>
      </c>
      <c r="D1155" s="122">
        <f>[2]Dados!S1154</f>
        <v>0</v>
      </c>
      <c r="E1155" s="122">
        <f>[2]Dados!T1154</f>
        <v>0</v>
      </c>
      <c r="F1155" s="122">
        <f>[2]Dados!U1154</f>
        <v>0</v>
      </c>
      <c r="G1155" s="122">
        <f>[2]Dados!V1154</f>
        <v>0</v>
      </c>
      <c r="H1155" s="122">
        <f>[2]Dados!W1154</f>
        <v>0</v>
      </c>
      <c r="I1155" s="122">
        <f>[2]Dados!X1154</f>
        <v>0</v>
      </c>
      <c r="J1155" s="122">
        <f>[2]Dados!Y1154</f>
        <v>0</v>
      </c>
      <c r="K1155" s="122">
        <f>[2]Dados!Z1154</f>
        <v>0</v>
      </c>
      <c r="L1155" s="122">
        <f>[2]Dados!AA1154</f>
        <v>0</v>
      </c>
      <c r="M1155" s="122">
        <f>[2]Dados!AB1154</f>
        <v>0</v>
      </c>
      <c r="N1155" s="122">
        <f>[2]Dados!AC1154</f>
        <v>0</v>
      </c>
      <c r="O1155" s="122">
        <f>[2]Dados!AD1154</f>
        <v>0</v>
      </c>
      <c r="P1155" s="125" t="e">
        <f>ROUND(VLOOKUP(A1155,#REF!,45,0),0)</f>
        <v>#REF!</v>
      </c>
      <c r="Q1155" s="127"/>
    </row>
    <row r="1156" spans="1:17" hidden="1" x14ac:dyDescent="0.3">
      <c r="A1156" s="122" t="str">
        <f>[2]Dados!$Q1155</f>
        <v>21171Y7B1F6P1</v>
      </c>
      <c r="B1156" s="122" t="str">
        <f>[2]Dados!$H1155</f>
        <v>Production Volume</v>
      </c>
      <c r="C1156" s="122" t="str">
        <f>[2]Dados!$F1155</f>
        <v>LT17Y</v>
      </c>
      <c r="D1156" s="122">
        <f>[2]Dados!S1155</f>
        <v>0</v>
      </c>
      <c r="E1156" s="122">
        <f>[2]Dados!T1155</f>
        <v>0</v>
      </c>
      <c r="F1156" s="122">
        <f>[2]Dados!U1155</f>
        <v>0</v>
      </c>
      <c r="G1156" s="122">
        <f>[2]Dados!V1155</f>
        <v>0</v>
      </c>
      <c r="H1156" s="122">
        <f>[2]Dados!W1155</f>
        <v>0</v>
      </c>
      <c r="I1156" s="122">
        <f>[2]Dados!X1155</f>
        <v>0</v>
      </c>
      <c r="J1156" s="122">
        <f>[2]Dados!Y1155</f>
        <v>0</v>
      </c>
      <c r="K1156" s="122">
        <f>[2]Dados!Z1155</f>
        <v>0</v>
      </c>
      <c r="L1156" s="122">
        <f>[2]Dados!AA1155</f>
        <v>0</v>
      </c>
      <c r="M1156" s="122">
        <f>[2]Dados!AB1155</f>
        <v>0</v>
      </c>
      <c r="N1156" s="122">
        <f>[2]Dados!AC1155</f>
        <v>0</v>
      </c>
      <c r="O1156" s="122">
        <f>[2]Dados!AD1155</f>
        <v>0</v>
      </c>
      <c r="P1156" s="125" t="e">
        <f>ROUND(VLOOKUP(A1156,#REF!,45,0),0)</f>
        <v>#REF!</v>
      </c>
      <c r="Q1156" s="127"/>
    </row>
    <row r="1157" spans="1:17" hidden="1" x14ac:dyDescent="0.3">
      <c r="A1157" s="122" t="str">
        <f>[2]Dados!$Q1156</f>
        <v>21171Y7B1F6P1</v>
      </c>
      <c r="B1157" s="122" t="str">
        <f>[2]Dados!$H1156</f>
        <v>Sales Volume</v>
      </c>
      <c r="C1157" s="122" t="str">
        <f>[2]Dados!$F1156</f>
        <v>LT17Y</v>
      </c>
      <c r="D1157" s="122">
        <f>[2]Dados!S1156</f>
        <v>0</v>
      </c>
      <c r="E1157" s="122">
        <f>[2]Dados!T1156</f>
        <v>0</v>
      </c>
      <c r="F1157" s="122">
        <f>[2]Dados!U1156</f>
        <v>0</v>
      </c>
      <c r="G1157" s="122">
        <f>[2]Dados!V1156</f>
        <v>0</v>
      </c>
      <c r="H1157" s="122">
        <f>[2]Dados!W1156</f>
        <v>0</v>
      </c>
      <c r="I1157" s="122">
        <f>[2]Dados!X1156</f>
        <v>0</v>
      </c>
      <c r="J1157" s="122">
        <f>[2]Dados!Y1156</f>
        <v>0</v>
      </c>
      <c r="K1157" s="122">
        <f>[2]Dados!Z1156</f>
        <v>0</v>
      </c>
      <c r="L1157" s="122">
        <f>[2]Dados!AA1156</f>
        <v>0</v>
      </c>
      <c r="M1157" s="122">
        <f>[2]Dados!AB1156</f>
        <v>0</v>
      </c>
      <c r="N1157" s="122">
        <f>[2]Dados!AC1156</f>
        <v>0</v>
      </c>
      <c r="O1157" s="122">
        <f>[2]Dados!AD1156</f>
        <v>0</v>
      </c>
      <c r="P1157" s="125" t="e">
        <f>ROUND(VLOOKUP(A1157,#REF!,45,0),0)</f>
        <v>#REF!</v>
      </c>
      <c r="Q1157" s="127"/>
    </row>
    <row r="1158" spans="1:17" hidden="1" x14ac:dyDescent="0.3">
      <c r="A1158" s="122" t="str">
        <f>[2]Dados!$Q1157</f>
        <v>21171Y7B1F6P1</v>
      </c>
      <c r="B1158" s="122" t="str">
        <f>[2]Dados!$H1157</f>
        <v>Stock Volume</v>
      </c>
      <c r="C1158" s="122" t="str">
        <f>[2]Dados!$F1157</f>
        <v>LT17Y</v>
      </c>
      <c r="D1158" s="122">
        <f>[2]Dados!S1157</f>
        <v>0</v>
      </c>
      <c r="E1158" s="122">
        <f>[2]Dados!T1157</f>
        <v>0</v>
      </c>
      <c r="F1158" s="122">
        <f>[2]Dados!U1157</f>
        <v>0</v>
      </c>
      <c r="G1158" s="122">
        <f>[2]Dados!V1157</f>
        <v>0</v>
      </c>
      <c r="H1158" s="122">
        <f>[2]Dados!W1157</f>
        <v>0</v>
      </c>
      <c r="I1158" s="122">
        <f>[2]Dados!X1157</f>
        <v>0</v>
      </c>
      <c r="J1158" s="122">
        <f>[2]Dados!Y1157</f>
        <v>0</v>
      </c>
      <c r="K1158" s="122">
        <f>[2]Dados!Z1157</f>
        <v>0</v>
      </c>
      <c r="L1158" s="122">
        <f>[2]Dados!AA1157</f>
        <v>0</v>
      </c>
      <c r="M1158" s="122">
        <f>[2]Dados!AB1157</f>
        <v>0</v>
      </c>
      <c r="N1158" s="122">
        <f>[2]Dados!AC1157</f>
        <v>0</v>
      </c>
      <c r="O1158" s="122">
        <f>[2]Dados!AD1157</f>
        <v>0</v>
      </c>
      <c r="P1158" s="125" t="e">
        <f>ROUND(VLOOKUP(A1158,#REF!,45,0),0)</f>
        <v>#REF!</v>
      </c>
      <c r="Q1158" s="127"/>
    </row>
    <row r="1159" spans="1:17" hidden="1" x14ac:dyDescent="0.3">
      <c r="A1159" s="122" t="str">
        <f>[2]Dados!$Q1158</f>
        <v>21171Y7C1F6P1</v>
      </c>
      <c r="B1159" s="122" t="str">
        <f>[2]Dados!$H1158</f>
        <v>Available Stock</v>
      </c>
      <c r="C1159" s="122" t="str">
        <f>[2]Dados!$F1158</f>
        <v>LT17Y</v>
      </c>
      <c r="D1159" s="122">
        <f>[2]Dados!S1158</f>
        <v>548</v>
      </c>
      <c r="E1159" s="122">
        <f>[2]Dados!T1158</f>
        <v>548</v>
      </c>
      <c r="F1159" s="122">
        <f>[2]Dados!U1158</f>
        <v>548</v>
      </c>
      <c r="G1159" s="122">
        <f>[2]Dados!V1158</f>
        <v>0</v>
      </c>
      <c r="H1159" s="122">
        <f>[2]Dados!W1158</f>
        <v>0</v>
      </c>
      <c r="I1159" s="122">
        <f>[2]Dados!X1158</f>
        <v>0</v>
      </c>
      <c r="J1159" s="122">
        <f>[2]Dados!Y1158</f>
        <v>0</v>
      </c>
      <c r="K1159" s="122">
        <f>[2]Dados!Z1158</f>
        <v>0</v>
      </c>
      <c r="L1159" s="122">
        <f>[2]Dados!AA1158</f>
        <v>0</v>
      </c>
      <c r="M1159" s="122">
        <f>[2]Dados!AB1158</f>
        <v>0</v>
      </c>
      <c r="N1159" s="122">
        <f>[2]Dados!AC1158</f>
        <v>0</v>
      </c>
      <c r="O1159" s="122">
        <f>[2]Dados!AD1158</f>
        <v>0</v>
      </c>
      <c r="P1159" s="125" t="e">
        <f>ROUND(VLOOKUP(A1159,#REF!,45,0),0)</f>
        <v>#REF!</v>
      </c>
      <c r="Q1159" s="127"/>
    </row>
    <row r="1160" spans="1:17" hidden="1" x14ac:dyDescent="0.3">
      <c r="A1160" s="122" t="str">
        <f>[2]Dados!$Q1159</f>
        <v>21171Y7C1F6P1</v>
      </c>
      <c r="B1160" s="122" t="str">
        <f>[2]Dados!$H1159</f>
        <v>Income</v>
      </c>
      <c r="C1160" s="122" t="str">
        <f>[2]Dados!$F1159</f>
        <v>LT17Y</v>
      </c>
      <c r="D1160" s="122">
        <f>[2]Dados!S1159</f>
        <v>0</v>
      </c>
      <c r="E1160" s="122">
        <f>[2]Dados!T1159</f>
        <v>0</v>
      </c>
      <c r="F1160" s="122">
        <f>[2]Dados!U1159</f>
        <v>0</v>
      </c>
      <c r="G1160" s="122">
        <f>[2]Dados!V1159</f>
        <v>548</v>
      </c>
      <c r="H1160" s="122">
        <f>[2]Dados!W1159</f>
        <v>0</v>
      </c>
      <c r="I1160" s="122">
        <f>[2]Dados!X1159</f>
        <v>0</v>
      </c>
      <c r="J1160" s="122">
        <f>[2]Dados!Y1159</f>
        <v>0</v>
      </c>
      <c r="K1160" s="122">
        <f>[2]Dados!Z1159</f>
        <v>0</v>
      </c>
      <c r="L1160" s="122">
        <f>[2]Dados!AA1159</f>
        <v>0</v>
      </c>
      <c r="M1160" s="122">
        <f>[2]Dados!AB1159</f>
        <v>0</v>
      </c>
      <c r="N1160" s="122">
        <f>[2]Dados!AC1159</f>
        <v>0</v>
      </c>
      <c r="O1160" s="122">
        <f>[2]Dados!AD1159</f>
        <v>0</v>
      </c>
      <c r="P1160" s="125" t="e">
        <f>ROUND(VLOOKUP(A1160,#REF!,45,0),0)</f>
        <v>#REF!</v>
      </c>
      <c r="Q1160" s="127"/>
    </row>
    <row r="1161" spans="1:17" hidden="1" x14ac:dyDescent="0.3">
      <c r="A1161" s="122" t="str">
        <f>[2]Dados!$Q1160</f>
        <v>21171Y7C1F6P1</v>
      </c>
      <c r="B1161" s="122" t="str">
        <f>[2]Dados!$H1160</f>
        <v>Production Volume</v>
      </c>
      <c r="C1161" s="122" t="str">
        <f>[2]Dados!$F1160</f>
        <v>LT17Y</v>
      </c>
      <c r="D1161" s="122">
        <f>[2]Dados!S1160</f>
        <v>0</v>
      </c>
      <c r="E1161" s="122">
        <f>[2]Dados!T1160</f>
        <v>0</v>
      </c>
      <c r="F1161" s="122">
        <f>[2]Dados!U1160</f>
        <v>0</v>
      </c>
      <c r="G1161" s="122">
        <f>[2]Dados!V1160</f>
        <v>0</v>
      </c>
      <c r="H1161" s="122">
        <f>[2]Dados!W1160</f>
        <v>0</v>
      </c>
      <c r="I1161" s="122">
        <f>[2]Dados!X1160</f>
        <v>0</v>
      </c>
      <c r="J1161" s="122">
        <f>[2]Dados!Y1160</f>
        <v>0</v>
      </c>
      <c r="K1161" s="122">
        <f>[2]Dados!Z1160</f>
        <v>0</v>
      </c>
      <c r="L1161" s="122">
        <f>[2]Dados!AA1160</f>
        <v>0</v>
      </c>
      <c r="M1161" s="122">
        <f>[2]Dados!AB1160</f>
        <v>0</v>
      </c>
      <c r="N1161" s="122">
        <f>[2]Dados!AC1160</f>
        <v>0</v>
      </c>
      <c r="O1161" s="122">
        <f>[2]Dados!AD1160</f>
        <v>0</v>
      </c>
      <c r="P1161" s="125" t="e">
        <f>ROUND(VLOOKUP(A1161,#REF!,45,0),0)</f>
        <v>#REF!</v>
      </c>
      <c r="Q1161" s="127"/>
    </row>
    <row r="1162" spans="1:17" hidden="1" x14ac:dyDescent="0.3">
      <c r="A1162" s="122" t="str">
        <f>[2]Dados!$Q1161</f>
        <v>21171Y7C1F6P1</v>
      </c>
      <c r="B1162" s="122" t="str">
        <f>[2]Dados!$H1161</f>
        <v>Sales Volume</v>
      </c>
      <c r="C1162" s="122" t="str">
        <f>[2]Dados!$F1161</f>
        <v>LT17Y</v>
      </c>
      <c r="D1162" s="122">
        <f>[2]Dados!S1161</f>
        <v>0</v>
      </c>
      <c r="E1162" s="122">
        <f>[2]Dados!T1161</f>
        <v>0</v>
      </c>
      <c r="F1162" s="122">
        <f>[2]Dados!U1161</f>
        <v>0</v>
      </c>
      <c r="G1162" s="122">
        <f>[2]Dados!V1161</f>
        <v>548</v>
      </c>
      <c r="H1162" s="122">
        <f>[2]Dados!W1161</f>
        <v>0</v>
      </c>
      <c r="I1162" s="122">
        <f>[2]Dados!X1161</f>
        <v>0</v>
      </c>
      <c r="J1162" s="122">
        <f>[2]Dados!Y1161</f>
        <v>0</v>
      </c>
      <c r="K1162" s="122">
        <f>[2]Dados!Z1161</f>
        <v>0</v>
      </c>
      <c r="L1162" s="122">
        <f>[2]Dados!AA1161</f>
        <v>0</v>
      </c>
      <c r="M1162" s="122">
        <f>[2]Dados!AB1161</f>
        <v>0</v>
      </c>
      <c r="N1162" s="122">
        <f>[2]Dados!AC1161</f>
        <v>0</v>
      </c>
      <c r="O1162" s="122">
        <f>[2]Dados!AD1161</f>
        <v>0</v>
      </c>
      <c r="P1162" s="125" t="e">
        <f>ROUND(VLOOKUP(A1162,#REF!,45,0),0)</f>
        <v>#REF!</v>
      </c>
      <c r="Q1162" s="127"/>
    </row>
    <row r="1163" spans="1:17" hidden="1" x14ac:dyDescent="0.3">
      <c r="A1163" s="122" t="str">
        <f>[2]Dados!$Q1162</f>
        <v>21171Y7C1F6P1</v>
      </c>
      <c r="B1163" s="122" t="str">
        <f>[2]Dados!$H1162</f>
        <v>Stock Volume</v>
      </c>
      <c r="C1163" s="122" t="str">
        <f>[2]Dados!$F1162</f>
        <v>LT17Y</v>
      </c>
      <c r="D1163" s="122">
        <f>[2]Dados!S1162</f>
        <v>548</v>
      </c>
      <c r="E1163" s="122">
        <f>[2]Dados!T1162</f>
        <v>548</v>
      </c>
      <c r="F1163" s="122">
        <f>[2]Dados!U1162</f>
        <v>548</v>
      </c>
      <c r="G1163" s="122">
        <f>[2]Dados!V1162</f>
        <v>0</v>
      </c>
      <c r="H1163" s="122">
        <f>[2]Dados!W1162</f>
        <v>0</v>
      </c>
      <c r="I1163" s="122">
        <f>[2]Dados!X1162</f>
        <v>0</v>
      </c>
      <c r="J1163" s="122">
        <f>[2]Dados!Y1162</f>
        <v>0</v>
      </c>
      <c r="K1163" s="122">
        <f>[2]Dados!Z1162</f>
        <v>0</v>
      </c>
      <c r="L1163" s="122">
        <f>[2]Dados!AA1162</f>
        <v>0</v>
      </c>
      <c r="M1163" s="122">
        <f>[2]Dados!AB1162</f>
        <v>0</v>
      </c>
      <c r="N1163" s="122">
        <f>[2]Dados!AC1162</f>
        <v>0</v>
      </c>
      <c r="O1163" s="122">
        <f>[2]Dados!AD1162</f>
        <v>0</v>
      </c>
      <c r="P1163" s="125" t="e">
        <f>ROUND(VLOOKUP(A1163,#REF!,45,0),0)</f>
        <v>#REF!</v>
      </c>
      <c r="Q1163" s="127"/>
    </row>
    <row r="1164" spans="1:17" hidden="1" x14ac:dyDescent="0.3">
      <c r="A1164" s="122" t="str">
        <f>[2]Dados!$Q1163</f>
        <v>21171YYB1F6P1</v>
      </c>
      <c r="B1164" s="122" t="str">
        <f>[2]Dados!$H1163</f>
        <v>Income</v>
      </c>
      <c r="C1164" s="122" t="str">
        <f>[2]Dados!$F1163</f>
        <v>LT17Y</v>
      </c>
      <c r="D1164" s="122">
        <f>[2]Dados!S1163</f>
        <v>0</v>
      </c>
      <c r="E1164" s="122">
        <f>[2]Dados!T1163</f>
        <v>0</v>
      </c>
      <c r="F1164" s="122">
        <f>[2]Dados!U1163</f>
        <v>0</v>
      </c>
      <c r="G1164" s="122">
        <f>[2]Dados!V1163</f>
        <v>0</v>
      </c>
      <c r="H1164" s="122">
        <f>[2]Dados!W1163</f>
        <v>0</v>
      </c>
      <c r="I1164" s="122">
        <f>[2]Dados!X1163</f>
        <v>0</v>
      </c>
      <c r="J1164" s="122">
        <f>[2]Dados!Y1163</f>
        <v>0</v>
      </c>
      <c r="K1164" s="122">
        <f>[2]Dados!Z1163</f>
        <v>0</v>
      </c>
      <c r="L1164" s="122">
        <f>[2]Dados!AA1163</f>
        <v>0</v>
      </c>
      <c r="M1164" s="122">
        <f>[2]Dados!AB1163</f>
        <v>0</v>
      </c>
      <c r="N1164" s="122">
        <f>[2]Dados!AC1163</f>
        <v>0</v>
      </c>
      <c r="O1164" s="122">
        <f>[2]Dados!AD1163</f>
        <v>0</v>
      </c>
      <c r="P1164" s="125" t="e">
        <f>ROUND(VLOOKUP(A1164,#REF!,45,0),0)</f>
        <v>#REF!</v>
      </c>
      <c r="Q1164" s="127"/>
    </row>
    <row r="1165" spans="1:17" hidden="1" x14ac:dyDescent="0.3">
      <c r="A1165" s="122" t="str">
        <f>[2]Dados!$Q1164</f>
        <v>21171YYB1F6P1</v>
      </c>
      <c r="B1165" s="122" t="str">
        <f>[2]Dados!$H1164</f>
        <v>Production Volume</v>
      </c>
      <c r="C1165" s="122" t="str">
        <f>[2]Dados!$F1164</f>
        <v>LT17Y</v>
      </c>
      <c r="D1165" s="122">
        <f>[2]Dados!S1164</f>
        <v>0</v>
      </c>
      <c r="E1165" s="122">
        <f>[2]Dados!T1164</f>
        <v>0</v>
      </c>
      <c r="F1165" s="122">
        <f>[2]Dados!U1164</f>
        <v>0</v>
      </c>
      <c r="G1165" s="122">
        <f>[2]Dados!V1164</f>
        <v>0</v>
      </c>
      <c r="H1165" s="122">
        <f>[2]Dados!W1164</f>
        <v>0</v>
      </c>
      <c r="I1165" s="122">
        <f>[2]Dados!X1164</f>
        <v>0</v>
      </c>
      <c r="J1165" s="122">
        <f>[2]Dados!Y1164</f>
        <v>0</v>
      </c>
      <c r="K1165" s="122">
        <f>[2]Dados!Z1164</f>
        <v>0</v>
      </c>
      <c r="L1165" s="122">
        <f>[2]Dados!AA1164</f>
        <v>0</v>
      </c>
      <c r="M1165" s="122">
        <f>[2]Dados!AB1164</f>
        <v>0</v>
      </c>
      <c r="N1165" s="122">
        <f>[2]Dados!AC1164</f>
        <v>0</v>
      </c>
      <c r="O1165" s="122">
        <f>[2]Dados!AD1164</f>
        <v>0</v>
      </c>
      <c r="P1165" s="125" t="e">
        <f>ROUND(VLOOKUP(A1165,#REF!,45,0),0)</f>
        <v>#REF!</v>
      </c>
      <c r="Q1165" s="127"/>
    </row>
    <row r="1166" spans="1:17" hidden="1" x14ac:dyDescent="0.3">
      <c r="A1166" s="122" t="str">
        <f>[2]Dados!$Q1165</f>
        <v>21171YYB1F6P1</v>
      </c>
      <c r="B1166" s="122" t="str">
        <f>[2]Dados!$H1165</f>
        <v>Sales Volume</v>
      </c>
      <c r="C1166" s="122" t="str">
        <f>[2]Dados!$F1165</f>
        <v>LT17Y</v>
      </c>
      <c r="D1166" s="122">
        <f>[2]Dados!S1165</f>
        <v>0</v>
      </c>
      <c r="E1166" s="122">
        <f>[2]Dados!T1165</f>
        <v>0</v>
      </c>
      <c r="F1166" s="122">
        <f>[2]Dados!U1165</f>
        <v>0</v>
      </c>
      <c r="G1166" s="122">
        <f>[2]Dados!V1165</f>
        <v>0</v>
      </c>
      <c r="H1166" s="122">
        <f>[2]Dados!W1165</f>
        <v>0</v>
      </c>
      <c r="I1166" s="122">
        <f>[2]Dados!X1165</f>
        <v>0</v>
      </c>
      <c r="J1166" s="122">
        <f>[2]Dados!Y1165</f>
        <v>0</v>
      </c>
      <c r="K1166" s="122">
        <f>[2]Dados!Z1165</f>
        <v>0</v>
      </c>
      <c r="L1166" s="122">
        <f>[2]Dados!AA1165</f>
        <v>0</v>
      </c>
      <c r="M1166" s="122">
        <f>[2]Dados!AB1165</f>
        <v>0</v>
      </c>
      <c r="N1166" s="122">
        <f>[2]Dados!AC1165</f>
        <v>0</v>
      </c>
      <c r="O1166" s="122">
        <f>[2]Dados!AD1165</f>
        <v>0</v>
      </c>
      <c r="P1166" s="125" t="e">
        <f>ROUND(VLOOKUP(A1166,#REF!,45,0),0)</f>
        <v>#REF!</v>
      </c>
      <c r="Q1166" s="127"/>
    </row>
    <row r="1167" spans="1:17" hidden="1" x14ac:dyDescent="0.3">
      <c r="A1167" s="122" t="str">
        <f>[2]Dados!$Q1166</f>
        <v>21171YYB3F6P1</v>
      </c>
      <c r="B1167" s="122" t="str">
        <f>[2]Dados!$H1166</f>
        <v>Available Stock</v>
      </c>
      <c r="C1167" s="122" t="str">
        <f>[2]Dados!$F1166</f>
        <v>LT17Y</v>
      </c>
      <c r="D1167" s="122">
        <f>[2]Dados!S1166</f>
        <v>0</v>
      </c>
      <c r="E1167" s="122">
        <f>[2]Dados!T1166</f>
        <v>0</v>
      </c>
      <c r="F1167" s="122">
        <f>[2]Dados!U1166</f>
        <v>0</v>
      </c>
      <c r="G1167" s="122">
        <f>[2]Dados!V1166</f>
        <v>0</v>
      </c>
      <c r="H1167" s="122">
        <f>[2]Dados!W1166</f>
        <v>0</v>
      </c>
      <c r="I1167" s="122">
        <f>[2]Dados!X1166</f>
        <v>0</v>
      </c>
      <c r="J1167" s="122">
        <f>[2]Dados!Y1166</f>
        <v>0</v>
      </c>
      <c r="K1167" s="122">
        <f>[2]Dados!Z1166</f>
        <v>0</v>
      </c>
      <c r="L1167" s="122">
        <f>[2]Dados!AA1166</f>
        <v>0</v>
      </c>
      <c r="M1167" s="122">
        <f>[2]Dados!AB1166</f>
        <v>0</v>
      </c>
      <c r="N1167" s="122">
        <f>[2]Dados!AC1166</f>
        <v>0</v>
      </c>
      <c r="O1167" s="122">
        <f>[2]Dados!AD1166</f>
        <v>0</v>
      </c>
      <c r="P1167" s="125" t="e">
        <f>ROUND(VLOOKUP(A1167,#REF!,45,0),0)</f>
        <v>#REF!</v>
      </c>
      <c r="Q1167" s="127"/>
    </row>
    <row r="1168" spans="1:17" hidden="1" x14ac:dyDescent="0.3">
      <c r="A1168" s="122" t="str">
        <f>[2]Dados!$Q1167</f>
        <v>21171YYB3F6P1</v>
      </c>
      <c r="B1168" s="122" t="str">
        <f>[2]Dados!$H1167</f>
        <v>Income</v>
      </c>
      <c r="C1168" s="122" t="str">
        <f>[2]Dados!$F1167</f>
        <v>LT17Y</v>
      </c>
      <c r="D1168" s="122">
        <f>[2]Dados!S1167</f>
        <v>0</v>
      </c>
      <c r="E1168" s="122">
        <f>[2]Dados!T1167</f>
        <v>0</v>
      </c>
      <c r="F1168" s="122">
        <f>[2]Dados!U1167</f>
        <v>0</v>
      </c>
      <c r="G1168" s="122">
        <f>[2]Dados!V1167</f>
        <v>0</v>
      </c>
      <c r="H1168" s="122">
        <f>[2]Dados!W1167</f>
        <v>0</v>
      </c>
      <c r="I1168" s="122">
        <f>[2]Dados!X1167</f>
        <v>0</v>
      </c>
      <c r="J1168" s="122">
        <f>[2]Dados!Y1167</f>
        <v>0</v>
      </c>
      <c r="K1168" s="122">
        <f>[2]Dados!Z1167</f>
        <v>0</v>
      </c>
      <c r="L1168" s="122">
        <f>[2]Dados!AA1167</f>
        <v>0</v>
      </c>
      <c r="M1168" s="122">
        <f>[2]Dados!AB1167</f>
        <v>0</v>
      </c>
      <c r="N1168" s="122">
        <f>[2]Dados!AC1167</f>
        <v>0</v>
      </c>
      <c r="O1168" s="122">
        <f>[2]Dados!AD1167</f>
        <v>0</v>
      </c>
      <c r="P1168" s="125" t="e">
        <f>ROUND(VLOOKUP(A1168,#REF!,45,0),0)</f>
        <v>#REF!</v>
      </c>
      <c r="Q1168" s="127"/>
    </row>
    <row r="1169" spans="1:17" hidden="1" x14ac:dyDescent="0.3">
      <c r="A1169" s="122" t="str">
        <f>[2]Dados!$Q1168</f>
        <v>21171YYB3F6P1</v>
      </c>
      <c r="B1169" s="122" t="str">
        <f>[2]Dados!$H1168</f>
        <v>Production Volume</v>
      </c>
      <c r="C1169" s="122" t="str">
        <f>[2]Dados!$F1168</f>
        <v>LT17Y</v>
      </c>
      <c r="D1169" s="122">
        <f>[2]Dados!S1168</f>
        <v>0</v>
      </c>
      <c r="E1169" s="122">
        <f>[2]Dados!T1168</f>
        <v>0</v>
      </c>
      <c r="F1169" s="122">
        <f>[2]Dados!U1168</f>
        <v>0</v>
      </c>
      <c r="G1169" s="122">
        <f>[2]Dados!V1168</f>
        <v>0</v>
      </c>
      <c r="H1169" s="122">
        <f>[2]Dados!W1168</f>
        <v>0</v>
      </c>
      <c r="I1169" s="122">
        <f>[2]Dados!X1168</f>
        <v>0</v>
      </c>
      <c r="J1169" s="122">
        <f>[2]Dados!Y1168</f>
        <v>0</v>
      </c>
      <c r="K1169" s="122">
        <f>[2]Dados!Z1168</f>
        <v>0</v>
      </c>
      <c r="L1169" s="122">
        <f>[2]Dados!AA1168</f>
        <v>0</v>
      </c>
      <c r="M1169" s="122">
        <f>[2]Dados!AB1168</f>
        <v>0</v>
      </c>
      <c r="N1169" s="122">
        <f>[2]Dados!AC1168</f>
        <v>0</v>
      </c>
      <c r="O1169" s="122">
        <f>[2]Dados!AD1168</f>
        <v>0</v>
      </c>
      <c r="P1169" s="125" t="e">
        <f>ROUND(VLOOKUP(A1169,#REF!,45,0),0)</f>
        <v>#REF!</v>
      </c>
      <c r="Q1169" s="127"/>
    </row>
    <row r="1170" spans="1:17" hidden="1" x14ac:dyDescent="0.3">
      <c r="A1170" s="122" t="str">
        <f>[2]Dados!$Q1169</f>
        <v>21171YYB3F6P1</v>
      </c>
      <c r="B1170" s="122" t="str">
        <f>[2]Dados!$H1169</f>
        <v>Sales Volume</v>
      </c>
      <c r="C1170" s="122" t="str">
        <f>[2]Dados!$F1169</f>
        <v>LT17Y</v>
      </c>
      <c r="D1170" s="122">
        <f>[2]Dados!S1169</f>
        <v>0</v>
      </c>
      <c r="E1170" s="122">
        <f>[2]Dados!T1169</f>
        <v>0</v>
      </c>
      <c r="F1170" s="122">
        <f>[2]Dados!U1169</f>
        <v>0</v>
      </c>
      <c r="G1170" s="122">
        <f>[2]Dados!V1169</f>
        <v>0</v>
      </c>
      <c r="H1170" s="122">
        <f>[2]Dados!W1169</f>
        <v>0</v>
      </c>
      <c r="I1170" s="122">
        <f>[2]Dados!X1169</f>
        <v>0</v>
      </c>
      <c r="J1170" s="122">
        <f>[2]Dados!Y1169</f>
        <v>0</v>
      </c>
      <c r="K1170" s="122">
        <f>[2]Dados!Z1169</f>
        <v>0</v>
      </c>
      <c r="L1170" s="122">
        <f>[2]Dados!AA1169</f>
        <v>0</v>
      </c>
      <c r="M1170" s="122">
        <f>[2]Dados!AB1169</f>
        <v>0</v>
      </c>
      <c r="N1170" s="122">
        <f>[2]Dados!AC1169</f>
        <v>0</v>
      </c>
      <c r="O1170" s="122">
        <f>[2]Dados!AD1169</f>
        <v>0</v>
      </c>
      <c r="P1170" s="125" t="e">
        <f>ROUND(VLOOKUP(A1170,#REF!,45,0),0)</f>
        <v>#REF!</v>
      </c>
      <c r="Q1170" s="127"/>
    </row>
    <row r="1171" spans="1:17" hidden="1" x14ac:dyDescent="0.3">
      <c r="A1171" s="122" t="str">
        <f>[2]Dados!$Q1170</f>
        <v>21171YYB3F6P1</v>
      </c>
      <c r="B1171" s="122" t="str">
        <f>[2]Dados!$H1170</f>
        <v>Stock Volume</v>
      </c>
      <c r="C1171" s="122" t="str">
        <f>[2]Dados!$F1170</f>
        <v>LT17Y</v>
      </c>
      <c r="D1171" s="122">
        <f>[2]Dados!S1170</f>
        <v>0</v>
      </c>
      <c r="E1171" s="122">
        <f>[2]Dados!T1170</f>
        <v>0</v>
      </c>
      <c r="F1171" s="122">
        <f>[2]Dados!U1170</f>
        <v>0</v>
      </c>
      <c r="G1171" s="122">
        <f>[2]Dados!V1170</f>
        <v>0</v>
      </c>
      <c r="H1171" s="122">
        <f>[2]Dados!W1170</f>
        <v>0</v>
      </c>
      <c r="I1171" s="122">
        <f>[2]Dados!X1170</f>
        <v>0</v>
      </c>
      <c r="J1171" s="122">
        <f>[2]Dados!Y1170</f>
        <v>0</v>
      </c>
      <c r="K1171" s="122">
        <f>[2]Dados!Z1170</f>
        <v>0</v>
      </c>
      <c r="L1171" s="122">
        <f>[2]Dados!AA1170</f>
        <v>0</v>
      </c>
      <c r="M1171" s="122">
        <f>[2]Dados!AB1170</f>
        <v>0</v>
      </c>
      <c r="N1171" s="122">
        <f>[2]Dados!AC1170</f>
        <v>0</v>
      </c>
      <c r="O1171" s="122">
        <f>[2]Dados!AD1170</f>
        <v>0</v>
      </c>
      <c r="P1171" s="125" t="e">
        <f>ROUND(VLOOKUP(A1171,#REF!,45,0),0)</f>
        <v>#REF!</v>
      </c>
      <c r="Q1171" s="127"/>
    </row>
    <row r="1172" spans="1:17" hidden="1" x14ac:dyDescent="0.3">
      <c r="A1172" s="122" t="str">
        <f>[2]Dados!$Q1171</f>
        <v>21171YYC1F6P1</v>
      </c>
      <c r="B1172" s="122" t="str">
        <f>[2]Dados!$H1171</f>
        <v>Available Stock</v>
      </c>
      <c r="C1172" s="122" t="str">
        <f>[2]Dados!$F1171</f>
        <v>LT17Y</v>
      </c>
      <c r="D1172" s="122">
        <f>[2]Dados!S1171</f>
        <v>0</v>
      </c>
      <c r="E1172" s="122">
        <f>[2]Dados!T1171</f>
        <v>0</v>
      </c>
      <c r="F1172" s="122">
        <f>[2]Dados!U1171</f>
        <v>61</v>
      </c>
      <c r="G1172" s="122">
        <f>[2]Dados!V1171</f>
        <v>0</v>
      </c>
      <c r="H1172" s="122">
        <f>[2]Dados!W1171</f>
        <v>0</v>
      </c>
      <c r="I1172" s="122">
        <f>[2]Dados!X1171</f>
        <v>0</v>
      </c>
      <c r="J1172" s="122">
        <f>[2]Dados!Y1171</f>
        <v>0</v>
      </c>
      <c r="K1172" s="122">
        <f>[2]Dados!Z1171</f>
        <v>0</v>
      </c>
      <c r="L1172" s="122">
        <f>[2]Dados!AA1171</f>
        <v>0</v>
      </c>
      <c r="M1172" s="122">
        <f>[2]Dados!AB1171</f>
        <v>0</v>
      </c>
      <c r="N1172" s="122">
        <f>[2]Dados!AC1171</f>
        <v>0</v>
      </c>
      <c r="O1172" s="122">
        <f>[2]Dados!AD1171</f>
        <v>0</v>
      </c>
      <c r="P1172" s="125" t="e">
        <f>ROUND(VLOOKUP(A1172,#REF!,45,0),0)</f>
        <v>#REF!</v>
      </c>
      <c r="Q1172" s="127"/>
    </row>
    <row r="1173" spans="1:17" hidden="1" x14ac:dyDescent="0.3">
      <c r="A1173" s="122" t="str">
        <f>[2]Dados!$Q1172</f>
        <v>21171YYC1F6P1</v>
      </c>
      <c r="B1173" s="122" t="str">
        <f>[2]Dados!$H1172</f>
        <v>Income</v>
      </c>
      <c r="C1173" s="122" t="str">
        <f>[2]Dados!$F1172</f>
        <v>LT17Y</v>
      </c>
      <c r="D1173" s="122">
        <f>[2]Dados!S1172</f>
        <v>0</v>
      </c>
      <c r="E1173" s="122">
        <f>[2]Dados!T1172</f>
        <v>0</v>
      </c>
      <c r="F1173" s="122">
        <f>[2]Dados!U1172</f>
        <v>0</v>
      </c>
      <c r="G1173" s="122">
        <f>[2]Dados!V1172</f>
        <v>61</v>
      </c>
      <c r="H1173" s="122">
        <f>[2]Dados!W1172</f>
        <v>35</v>
      </c>
      <c r="I1173" s="122">
        <f>[2]Dados!X1172</f>
        <v>0</v>
      </c>
      <c r="J1173" s="122">
        <f>[2]Dados!Y1172</f>
        <v>0</v>
      </c>
      <c r="K1173" s="122">
        <f>[2]Dados!Z1172</f>
        <v>0</v>
      </c>
      <c r="L1173" s="122">
        <f>[2]Dados!AA1172</f>
        <v>0</v>
      </c>
      <c r="M1173" s="122">
        <f>[2]Dados!AB1172</f>
        <v>0</v>
      </c>
      <c r="N1173" s="122">
        <f>[2]Dados!AC1172</f>
        <v>0</v>
      </c>
      <c r="O1173" s="122">
        <f>[2]Dados!AD1172</f>
        <v>0</v>
      </c>
      <c r="P1173" s="125" t="e">
        <f>ROUND(VLOOKUP(A1173,#REF!,45,0),0)</f>
        <v>#REF!</v>
      </c>
      <c r="Q1173" s="127"/>
    </row>
    <row r="1174" spans="1:17" hidden="1" x14ac:dyDescent="0.3">
      <c r="A1174" s="122" t="str">
        <f>[2]Dados!$Q1173</f>
        <v>21171YYC1F6P1</v>
      </c>
      <c r="B1174" s="122" t="str">
        <f>[2]Dados!$H1173</f>
        <v>Production Volume</v>
      </c>
      <c r="C1174" s="122" t="str">
        <f>[2]Dados!$F1173</f>
        <v>LT17Y</v>
      </c>
      <c r="D1174" s="122">
        <f>[2]Dados!S1173</f>
        <v>0</v>
      </c>
      <c r="E1174" s="122">
        <f>[2]Dados!T1173</f>
        <v>0</v>
      </c>
      <c r="F1174" s="122">
        <f>[2]Dados!U1173</f>
        <v>62</v>
      </c>
      <c r="G1174" s="122">
        <f>[2]Dados!V1173</f>
        <v>0</v>
      </c>
      <c r="H1174" s="122">
        <f>[2]Dados!W1173</f>
        <v>35</v>
      </c>
      <c r="I1174" s="122">
        <f>[2]Dados!X1173</f>
        <v>0</v>
      </c>
      <c r="J1174" s="122">
        <f>[2]Dados!Y1173</f>
        <v>0</v>
      </c>
      <c r="K1174" s="122">
        <f>[2]Dados!Z1173</f>
        <v>0</v>
      </c>
      <c r="L1174" s="122">
        <f>[2]Dados!AA1173</f>
        <v>0</v>
      </c>
      <c r="M1174" s="122">
        <f>[2]Dados!AB1173</f>
        <v>0</v>
      </c>
      <c r="N1174" s="122">
        <f>[2]Dados!AC1173</f>
        <v>0</v>
      </c>
      <c r="O1174" s="122">
        <f>[2]Dados!AD1173</f>
        <v>0</v>
      </c>
      <c r="P1174" s="125" t="e">
        <f>ROUND(VLOOKUP(A1174,#REF!,45,0),0)</f>
        <v>#REF!</v>
      </c>
      <c r="Q1174" s="127"/>
    </row>
    <row r="1175" spans="1:17" hidden="1" x14ac:dyDescent="0.3">
      <c r="A1175" s="122" t="str">
        <f>[2]Dados!$Q1174</f>
        <v>21171YYC1F6P1</v>
      </c>
      <c r="B1175" s="122" t="str">
        <f>[2]Dados!$H1174</f>
        <v>Sales Volume</v>
      </c>
      <c r="C1175" s="122" t="str">
        <f>[2]Dados!$F1174</f>
        <v>LT17Y</v>
      </c>
      <c r="D1175" s="122">
        <f>[2]Dados!S1174</f>
        <v>0</v>
      </c>
      <c r="E1175" s="122">
        <f>[2]Dados!T1174</f>
        <v>0</v>
      </c>
      <c r="F1175" s="122">
        <f>[2]Dados!U1174</f>
        <v>0</v>
      </c>
      <c r="G1175" s="122">
        <f>[2]Dados!V1174</f>
        <v>61</v>
      </c>
      <c r="H1175" s="122">
        <f>[2]Dados!W1174</f>
        <v>35</v>
      </c>
      <c r="I1175" s="122">
        <f>[2]Dados!X1174</f>
        <v>0</v>
      </c>
      <c r="J1175" s="122">
        <f>[2]Dados!Y1174</f>
        <v>0</v>
      </c>
      <c r="K1175" s="122">
        <f>[2]Dados!Z1174</f>
        <v>0</v>
      </c>
      <c r="L1175" s="122">
        <f>[2]Dados!AA1174</f>
        <v>0</v>
      </c>
      <c r="M1175" s="122">
        <f>[2]Dados!AB1174</f>
        <v>0</v>
      </c>
      <c r="N1175" s="122">
        <f>[2]Dados!AC1174</f>
        <v>0</v>
      </c>
      <c r="O1175" s="122">
        <f>[2]Dados!AD1174</f>
        <v>0</v>
      </c>
      <c r="P1175" s="125" t="e">
        <f>ROUND(VLOOKUP(A1175,#REF!,45,0),0)</f>
        <v>#REF!</v>
      </c>
      <c r="Q1175" s="127"/>
    </row>
    <row r="1176" spans="1:17" hidden="1" x14ac:dyDescent="0.3">
      <c r="A1176" s="122" t="str">
        <f>[2]Dados!$Q1175</f>
        <v>21171YYC1F6P1</v>
      </c>
      <c r="B1176" s="122" t="str">
        <f>[2]Dados!$H1175</f>
        <v>Stock Volume</v>
      </c>
      <c r="C1176" s="122" t="str">
        <f>[2]Dados!$F1175</f>
        <v>LT17Y</v>
      </c>
      <c r="D1176" s="122">
        <f>[2]Dados!S1175</f>
        <v>0</v>
      </c>
      <c r="E1176" s="122">
        <f>[2]Dados!T1175</f>
        <v>0</v>
      </c>
      <c r="F1176" s="122">
        <f>[2]Dados!U1175</f>
        <v>61</v>
      </c>
      <c r="G1176" s="122">
        <f>[2]Dados!V1175</f>
        <v>0</v>
      </c>
      <c r="H1176" s="122">
        <f>[2]Dados!W1175</f>
        <v>0</v>
      </c>
      <c r="I1176" s="122">
        <f>[2]Dados!X1175</f>
        <v>0</v>
      </c>
      <c r="J1176" s="122">
        <f>[2]Dados!Y1175</f>
        <v>0</v>
      </c>
      <c r="K1176" s="122">
        <f>[2]Dados!Z1175</f>
        <v>0</v>
      </c>
      <c r="L1176" s="122">
        <f>[2]Dados!AA1175</f>
        <v>0</v>
      </c>
      <c r="M1176" s="122">
        <f>[2]Dados!AB1175</f>
        <v>0</v>
      </c>
      <c r="N1176" s="122">
        <f>[2]Dados!AC1175</f>
        <v>0</v>
      </c>
      <c r="O1176" s="122">
        <f>[2]Dados!AD1175</f>
        <v>0</v>
      </c>
      <c r="P1176" s="125" t="e">
        <f>ROUND(VLOOKUP(A1176,#REF!,45,0),0)</f>
        <v>#REF!</v>
      </c>
      <c r="Q1176" s="127"/>
    </row>
    <row r="1177" spans="1:17" hidden="1" x14ac:dyDescent="0.3">
      <c r="A1177" s="122" t="str">
        <f>[2]Dados!$Q1176</f>
        <v>21171YYC3F6P1</v>
      </c>
      <c r="B1177" s="122" t="str">
        <f>[2]Dados!$H1176</f>
        <v>Available Stock</v>
      </c>
      <c r="C1177" s="122" t="str">
        <f>[2]Dados!$F1176</f>
        <v>LT17Y</v>
      </c>
      <c r="D1177" s="122">
        <f>[2]Dados!S1176</f>
        <v>0</v>
      </c>
      <c r="E1177" s="122">
        <f>[2]Dados!T1176</f>
        <v>10</v>
      </c>
      <c r="F1177" s="122">
        <f>[2]Dados!U1176</f>
        <v>14</v>
      </c>
      <c r="G1177" s="122">
        <f>[2]Dados!V1176</f>
        <v>11</v>
      </c>
      <c r="H1177" s="122">
        <f>[2]Dados!W1176</f>
        <v>11</v>
      </c>
      <c r="I1177" s="122">
        <f>[2]Dados!X1176</f>
        <v>11</v>
      </c>
      <c r="J1177" s="122">
        <f>[2]Dados!Y1176</f>
        <v>11</v>
      </c>
      <c r="K1177" s="122">
        <f>[2]Dados!Z1176</f>
        <v>11</v>
      </c>
      <c r="L1177" s="122">
        <f>[2]Dados!AA1176</f>
        <v>11</v>
      </c>
      <c r="M1177" s="122">
        <f>[2]Dados!AB1176</f>
        <v>11</v>
      </c>
      <c r="N1177" s="122">
        <f>[2]Dados!AC1176</f>
        <v>11</v>
      </c>
      <c r="O1177" s="122">
        <f>[2]Dados!AD1176</f>
        <v>11</v>
      </c>
      <c r="P1177" s="125" t="e">
        <f>ROUND(VLOOKUP(A1177,#REF!,45,0),0)</f>
        <v>#REF!</v>
      </c>
      <c r="Q1177" s="127"/>
    </row>
    <row r="1178" spans="1:17" hidden="1" x14ac:dyDescent="0.3">
      <c r="A1178" s="122" t="str">
        <f>[2]Dados!$Q1177</f>
        <v>21171YYC3F6P1</v>
      </c>
      <c r="B1178" s="122" t="str">
        <f>[2]Dados!$H1177</f>
        <v>Income</v>
      </c>
      <c r="C1178" s="122" t="str">
        <f>[2]Dados!$F1177</f>
        <v>LT17Y</v>
      </c>
      <c r="D1178" s="122">
        <f>[2]Dados!S1177</f>
        <v>0</v>
      </c>
      <c r="E1178" s="122">
        <f>[2]Dados!T1177</f>
        <v>0</v>
      </c>
      <c r="F1178" s="122">
        <f>[2]Dados!U1177</f>
        <v>476</v>
      </c>
      <c r="G1178" s="122">
        <f>[2]Dados!V1177</f>
        <v>50</v>
      </c>
      <c r="H1178" s="122">
        <f>[2]Dados!W1177</f>
        <v>0</v>
      </c>
      <c r="I1178" s="122">
        <f>[2]Dados!X1177</f>
        <v>0</v>
      </c>
      <c r="J1178" s="122">
        <f>[2]Dados!Y1177</f>
        <v>0</v>
      </c>
      <c r="K1178" s="122">
        <f>[2]Dados!Z1177</f>
        <v>0</v>
      </c>
      <c r="L1178" s="122">
        <f>[2]Dados!AA1177</f>
        <v>0</v>
      </c>
      <c r="M1178" s="122">
        <f>[2]Dados!AB1177</f>
        <v>0</v>
      </c>
      <c r="N1178" s="122">
        <f>[2]Dados!AC1177</f>
        <v>0</v>
      </c>
      <c r="O1178" s="122">
        <f>[2]Dados!AD1177</f>
        <v>0</v>
      </c>
      <c r="P1178" s="125" t="e">
        <f>ROUND(VLOOKUP(A1178,#REF!,45,0),0)</f>
        <v>#REF!</v>
      </c>
      <c r="Q1178" s="127"/>
    </row>
    <row r="1179" spans="1:17" hidden="1" x14ac:dyDescent="0.3">
      <c r="A1179" s="122" t="str">
        <f>[2]Dados!$Q1178</f>
        <v>21171YYC3F6P1</v>
      </c>
      <c r="B1179" s="122" t="str">
        <f>[2]Dados!$H1178</f>
        <v>Production Volume</v>
      </c>
      <c r="C1179" s="122" t="str">
        <f>[2]Dados!$F1178</f>
        <v>LT17Y</v>
      </c>
      <c r="D1179" s="122">
        <f>[2]Dados!S1178</f>
        <v>0</v>
      </c>
      <c r="E1179" s="122">
        <f>[2]Dados!T1178</f>
        <v>10</v>
      </c>
      <c r="F1179" s="122">
        <f>[2]Dados!U1178</f>
        <v>481</v>
      </c>
      <c r="G1179" s="122">
        <f>[2]Dados!V1178</f>
        <v>47</v>
      </c>
      <c r="H1179" s="122">
        <f>[2]Dados!W1178</f>
        <v>0</v>
      </c>
      <c r="I1179" s="122">
        <f>[2]Dados!X1178</f>
        <v>0</v>
      </c>
      <c r="J1179" s="122">
        <f>[2]Dados!Y1178</f>
        <v>0</v>
      </c>
      <c r="K1179" s="122">
        <f>[2]Dados!Z1178</f>
        <v>0</v>
      </c>
      <c r="L1179" s="122">
        <f>[2]Dados!AA1178</f>
        <v>0</v>
      </c>
      <c r="M1179" s="122">
        <f>[2]Dados!AB1178</f>
        <v>0</v>
      </c>
      <c r="N1179" s="122">
        <f>[2]Dados!AC1178</f>
        <v>0</v>
      </c>
      <c r="O1179" s="122">
        <f>[2]Dados!AD1178</f>
        <v>0</v>
      </c>
      <c r="P1179" s="125" t="e">
        <f>ROUND(VLOOKUP(A1179,#REF!,45,0),0)</f>
        <v>#REF!</v>
      </c>
      <c r="Q1179" s="127"/>
    </row>
    <row r="1180" spans="1:17" hidden="1" x14ac:dyDescent="0.3">
      <c r="A1180" s="122" t="str">
        <f>[2]Dados!$Q1179</f>
        <v>21171YYC3F6P1</v>
      </c>
      <c r="B1180" s="122" t="str">
        <f>[2]Dados!$H1179</f>
        <v>Sales Volume</v>
      </c>
      <c r="C1180" s="122" t="str">
        <f>[2]Dados!$F1179</f>
        <v>LT17Y</v>
      </c>
      <c r="D1180" s="122">
        <f>[2]Dados!S1179</f>
        <v>0</v>
      </c>
      <c r="E1180" s="122">
        <f>[2]Dados!T1179</f>
        <v>0</v>
      </c>
      <c r="F1180" s="122">
        <f>[2]Dados!U1179</f>
        <v>476</v>
      </c>
      <c r="G1180" s="122">
        <f>[2]Dados!V1179</f>
        <v>50</v>
      </c>
      <c r="H1180" s="122">
        <f>[2]Dados!W1179</f>
        <v>0</v>
      </c>
      <c r="I1180" s="122">
        <f>[2]Dados!X1179</f>
        <v>0</v>
      </c>
      <c r="J1180" s="122">
        <f>[2]Dados!Y1179</f>
        <v>0</v>
      </c>
      <c r="K1180" s="122">
        <f>[2]Dados!Z1179</f>
        <v>0</v>
      </c>
      <c r="L1180" s="122">
        <f>[2]Dados!AA1179</f>
        <v>0</v>
      </c>
      <c r="M1180" s="122">
        <f>[2]Dados!AB1179</f>
        <v>0</v>
      </c>
      <c r="N1180" s="122">
        <f>[2]Dados!AC1179</f>
        <v>0</v>
      </c>
      <c r="O1180" s="122">
        <f>[2]Dados!AD1179</f>
        <v>0</v>
      </c>
      <c r="P1180" s="125" t="e">
        <f>ROUND(VLOOKUP(A1180,#REF!,45,0),0)</f>
        <v>#REF!</v>
      </c>
      <c r="Q1180" s="127"/>
    </row>
    <row r="1181" spans="1:17" hidden="1" x14ac:dyDescent="0.3">
      <c r="A1181" s="122" t="str">
        <f>[2]Dados!$Q1180</f>
        <v>21171YYC3F6P1</v>
      </c>
      <c r="B1181" s="122" t="str">
        <f>[2]Dados!$H1180</f>
        <v>Stock Volume</v>
      </c>
      <c r="C1181" s="122" t="str">
        <f>[2]Dados!$F1180</f>
        <v>LT17Y</v>
      </c>
      <c r="D1181" s="122">
        <f>[2]Dados!S1180</f>
        <v>0</v>
      </c>
      <c r="E1181" s="122">
        <f>[2]Dados!T1180</f>
        <v>10</v>
      </c>
      <c r="F1181" s="122">
        <f>[2]Dados!U1180</f>
        <v>14</v>
      </c>
      <c r="G1181" s="122">
        <f>[2]Dados!V1180</f>
        <v>11</v>
      </c>
      <c r="H1181" s="122">
        <f>[2]Dados!W1180</f>
        <v>11</v>
      </c>
      <c r="I1181" s="122">
        <f>[2]Dados!X1180</f>
        <v>11</v>
      </c>
      <c r="J1181" s="122">
        <f>[2]Dados!Y1180</f>
        <v>11</v>
      </c>
      <c r="K1181" s="122">
        <f>[2]Dados!Z1180</f>
        <v>11</v>
      </c>
      <c r="L1181" s="122">
        <f>[2]Dados!AA1180</f>
        <v>11</v>
      </c>
      <c r="M1181" s="122">
        <f>[2]Dados!AB1180</f>
        <v>11</v>
      </c>
      <c r="N1181" s="122">
        <f>[2]Dados!AC1180</f>
        <v>11</v>
      </c>
      <c r="O1181" s="122">
        <f>[2]Dados!AD1180</f>
        <v>11</v>
      </c>
      <c r="P1181" s="125" t="e">
        <f>ROUND(VLOOKUP(A1181,#REF!,45,0),0)</f>
        <v>#REF!</v>
      </c>
      <c r="Q1181" s="127"/>
    </row>
    <row r="1182" spans="1:17" hidden="1" x14ac:dyDescent="0.3">
      <c r="A1182" s="122" t="str">
        <f>[2]Dados!$Q1181</f>
        <v>21131T8A106P2</v>
      </c>
      <c r="B1182" s="122" t="str">
        <f>[2]Dados!$H1181</f>
        <v>Available Stock</v>
      </c>
      <c r="C1182" s="122" t="str">
        <f>[2]Dados!$F1181</f>
        <v>LTA13</v>
      </c>
      <c r="D1182" s="122">
        <f>[2]Dados!S1181</f>
        <v>0</v>
      </c>
      <c r="E1182" s="122">
        <f>[2]Dados!T1181</f>
        <v>0</v>
      </c>
      <c r="F1182" s="122">
        <f>[2]Dados!U1181</f>
        <v>0</v>
      </c>
      <c r="G1182" s="122">
        <f>[2]Dados!V1181</f>
        <v>0</v>
      </c>
      <c r="H1182" s="122">
        <f>[2]Dados!W1181</f>
        <v>0</v>
      </c>
      <c r="I1182" s="122">
        <f>[2]Dados!X1181</f>
        <v>0</v>
      </c>
      <c r="J1182" s="122">
        <f>[2]Dados!Y1181</f>
        <v>0</v>
      </c>
      <c r="K1182" s="122">
        <f>[2]Dados!Z1181</f>
        <v>0</v>
      </c>
      <c r="L1182" s="122">
        <f>[2]Dados!AA1181</f>
        <v>0</v>
      </c>
      <c r="M1182" s="122">
        <f>[2]Dados!AB1181</f>
        <v>0</v>
      </c>
      <c r="N1182" s="122">
        <f>[2]Dados!AC1181</f>
        <v>0</v>
      </c>
      <c r="O1182" s="122">
        <f>[2]Dados!AD1181</f>
        <v>0</v>
      </c>
      <c r="P1182" s="125" t="e">
        <f>ROUND(VLOOKUP(A1182,#REF!,45,0),0)</f>
        <v>#REF!</v>
      </c>
      <c r="Q1182" s="127"/>
    </row>
    <row r="1183" spans="1:17" hidden="1" x14ac:dyDescent="0.3">
      <c r="A1183" s="122" t="str">
        <f>[2]Dados!$Q1182</f>
        <v>21131T8A106P2</v>
      </c>
      <c r="B1183" s="122" t="str">
        <f>[2]Dados!$H1182</f>
        <v>Income</v>
      </c>
      <c r="C1183" s="122" t="str">
        <f>[2]Dados!$F1182</f>
        <v>LTA13</v>
      </c>
      <c r="D1183" s="122">
        <f>[2]Dados!S1182</f>
        <v>0</v>
      </c>
      <c r="E1183" s="122">
        <f>[2]Dados!T1182</f>
        <v>0</v>
      </c>
      <c r="F1183" s="122">
        <f>[2]Dados!U1182</f>
        <v>0</v>
      </c>
      <c r="G1183" s="122">
        <f>[2]Dados!V1182</f>
        <v>0</v>
      </c>
      <c r="H1183" s="122">
        <f>[2]Dados!W1182</f>
        <v>0</v>
      </c>
      <c r="I1183" s="122">
        <f>[2]Dados!X1182</f>
        <v>0</v>
      </c>
      <c r="J1183" s="122">
        <f>[2]Dados!Y1182</f>
        <v>0</v>
      </c>
      <c r="K1183" s="122">
        <f>[2]Dados!Z1182</f>
        <v>0</v>
      </c>
      <c r="L1183" s="122">
        <f>[2]Dados!AA1182</f>
        <v>0</v>
      </c>
      <c r="M1183" s="122">
        <f>[2]Dados!AB1182</f>
        <v>0</v>
      </c>
      <c r="N1183" s="122">
        <f>[2]Dados!AC1182</f>
        <v>0</v>
      </c>
      <c r="O1183" s="122">
        <f>[2]Dados!AD1182</f>
        <v>0</v>
      </c>
      <c r="P1183" s="125" t="e">
        <f>ROUND(VLOOKUP(A1183,#REF!,45,0),0)</f>
        <v>#REF!</v>
      </c>
      <c r="Q1183" s="127"/>
    </row>
    <row r="1184" spans="1:17" hidden="1" x14ac:dyDescent="0.3">
      <c r="A1184" s="122" t="str">
        <f>[2]Dados!$Q1183</f>
        <v>21131T8A106P2</v>
      </c>
      <c r="B1184" s="122" t="str">
        <f>[2]Dados!$H1183</f>
        <v>Production Volume</v>
      </c>
      <c r="C1184" s="122" t="str">
        <f>[2]Dados!$F1183</f>
        <v>LTA13</v>
      </c>
      <c r="D1184" s="122">
        <f>[2]Dados!S1183</f>
        <v>0</v>
      </c>
      <c r="E1184" s="122">
        <f>[2]Dados!T1183</f>
        <v>0</v>
      </c>
      <c r="F1184" s="122">
        <f>[2]Dados!U1183</f>
        <v>0</v>
      </c>
      <c r="G1184" s="122">
        <f>[2]Dados!V1183</f>
        <v>0</v>
      </c>
      <c r="H1184" s="122">
        <f>[2]Dados!W1183</f>
        <v>0</v>
      </c>
      <c r="I1184" s="122">
        <f>[2]Dados!X1183</f>
        <v>0</v>
      </c>
      <c r="J1184" s="122">
        <f>[2]Dados!Y1183</f>
        <v>0</v>
      </c>
      <c r="K1184" s="122">
        <f>[2]Dados!Z1183</f>
        <v>0</v>
      </c>
      <c r="L1184" s="122">
        <f>[2]Dados!AA1183</f>
        <v>0</v>
      </c>
      <c r="M1184" s="122">
        <f>[2]Dados!AB1183</f>
        <v>0</v>
      </c>
      <c r="N1184" s="122">
        <f>[2]Dados!AC1183</f>
        <v>0</v>
      </c>
      <c r="O1184" s="122">
        <f>[2]Dados!AD1183</f>
        <v>0</v>
      </c>
      <c r="P1184" s="125" t="e">
        <f>ROUND(VLOOKUP(A1184,#REF!,45,0),0)</f>
        <v>#REF!</v>
      </c>
      <c r="Q1184" s="127"/>
    </row>
    <row r="1185" spans="1:17" hidden="1" x14ac:dyDescent="0.3">
      <c r="A1185" s="122" t="str">
        <f>[2]Dados!$Q1184</f>
        <v>21131T8A106P2</v>
      </c>
      <c r="B1185" s="122" t="str">
        <f>[2]Dados!$H1184</f>
        <v>Sales Volume</v>
      </c>
      <c r="C1185" s="122" t="str">
        <f>[2]Dados!$F1184</f>
        <v>LTA13</v>
      </c>
      <c r="D1185" s="122">
        <f>[2]Dados!S1184</f>
        <v>0</v>
      </c>
      <c r="E1185" s="122">
        <f>[2]Dados!T1184</f>
        <v>0</v>
      </c>
      <c r="F1185" s="122">
        <f>[2]Dados!U1184</f>
        <v>0</v>
      </c>
      <c r="G1185" s="122">
        <f>[2]Dados!V1184</f>
        <v>0</v>
      </c>
      <c r="H1185" s="122">
        <f>[2]Dados!W1184</f>
        <v>0</v>
      </c>
      <c r="I1185" s="122">
        <f>[2]Dados!X1184</f>
        <v>0</v>
      </c>
      <c r="J1185" s="122">
        <f>[2]Dados!Y1184</f>
        <v>0</v>
      </c>
      <c r="K1185" s="122">
        <f>[2]Dados!Z1184</f>
        <v>0</v>
      </c>
      <c r="L1185" s="122">
        <f>[2]Dados!AA1184</f>
        <v>0</v>
      </c>
      <c r="M1185" s="122">
        <f>[2]Dados!AB1184</f>
        <v>0</v>
      </c>
      <c r="N1185" s="122">
        <f>[2]Dados!AC1184</f>
        <v>0</v>
      </c>
      <c r="O1185" s="122">
        <f>[2]Dados!AD1184</f>
        <v>0</v>
      </c>
      <c r="P1185" s="125" t="e">
        <f>ROUND(VLOOKUP(A1185,#REF!,45,0),0)</f>
        <v>#REF!</v>
      </c>
      <c r="Q1185" s="127"/>
    </row>
    <row r="1186" spans="1:17" hidden="1" x14ac:dyDescent="0.3">
      <c r="A1186" s="122" t="str">
        <f>[2]Dados!$Q1185</f>
        <v>21131T8A106P2</v>
      </c>
      <c r="B1186" s="122" t="str">
        <f>[2]Dados!$H1185</f>
        <v>Stock Volume</v>
      </c>
      <c r="C1186" s="122" t="str">
        <f>[2]Dados!$F1185</f>
        <v>LTA13</v>
      </c>
      <c r="D1186" s="122">
        <f>[2]Dados!S1185</f>
        <v>0</v>
      </c>
      <c r="E1186" s="122">
        <f>[2]Dados!T1185</f>
        <v>0</v>
      </c>
      <c r="F1186" s="122">
        <f>[2]Dados!U1185</f>
        <v>0</v>
      </c>
      <c r="G1186" s="122">
        <f>[2]Dados!V1185</f>
        <v>0</v>
      </c>
      <c r="H1186" s="122">
        <f>[2]Dados!W1185</f>
        <v>0</v>
      </c>
      <c r="I1186" s="122">
        <f>[2]Dados!X1185</f>
        <v>0</v>
      </c>
      <c r="J1186" s="122">
        <f>[2]Dados!Y1185</f>
        <v>0</v>
      </c>
      <c r="K1186" s="122">
        <f>[2]Dados!Z1185</f>
        <v>0</v>
      </c>
      <c r="L1186" s="122">
        <f>[2]Dados!AA1185</f>
        <v>0</v>
      </c>
      <c r="M1186" s="122">
        <f>[2]Dados!AB1185</f>
        <v>0</v>
      </c>
      <c r="N1186" s="122">
        <f>[2]Dados!AC1185</f>
        <v>0</v>
      </c>
      <c r="O1186" s="122">
        <f>[2]Dados!AD1185</f>
        <v>0</v>
      </c>
      <c r="P1186" s="125" t="e">
        <f>ROUND(VLOOKUP(A1186,#REF!,45,0),0)</f>
        <v>#REF!</v>
      </c>
      <c r="Q1186" s="127"/>
    </row>
    <row r="1187" spans="1:17" hidden="1" x14ac:dyDescent="0.3">
      <c r="A1187" s="122" t="str">
        <f>[2]Dados!$Q1186</f>
        <v>21131T8A206P1</v>
      </c>
      <c r="B1187" s="122" t="str">
        <f>[2]Dados!$H1186</f>
        <v>Available Stock</v>
      </c>
      <c r="C1187" s="122" t="str">
        <f>[2]Dados!$F1186</f>
        <v>LTA13</v>
      </c>
      <c r="D1187" s="122">
        <f>[2]Dados!S1186</f>
        <v>0</v>
      </c>
      <c r="E1187" s="122">
        <f>[2]Dados!T1186</f>
        <v>0</v>
      </c>
      <c r="F1187" s="122">
        <f>[2]Dados!U1186</f>
        <v>0</v>
      </c>
      <c r="G1187" s="122">
        <f>[2]Dados!V1186</f>
        <v>0</v>
      </c>
      <c r="H1187" s="122">
        <f>[2]Dados!W1186</f>
        <v>0</v>
      </c>
      <c r="I1187" s="122">
        <f>[2]Dados!X1186</f>
        <v>0</v>
      </c>
      <c r="J1187" s="122">
        <f>[2]Dados!Y1186</f>
        <v>0</v>
      </c>
      <c r="K1187" s="122">
        <f>[2]Dados!Z1186</f>
        <v>0</v>
      </c>
      <c r="L1187" s="122">
        <f>[2]Dados!AA1186</f>
        <v>0</v>
      </c>
      <c r="M1187" s="122">
        <f>[2]Dados!AB1186</f>
        <v>0</v>
      </c>
      <c r="N1187" s="122">
        <f>[2]Dados!AC1186</f>
        <v>0</v>
      </c>
      <c r="O1187" s="122">
        <f>[2]Dados!AD1186</f>
        <v>0</v>
      </c>
      <c r="P1187" s="125" t="e">
        <f>ROUND(VLOOKUP(A1187,#REF!,45,0),0)</f>
        <v>#REF!</v>
      </c>
      <c r="Q1187" s="127"/>
    </row>
    <row r="1188" spans="1:17" hidden="1" x14ac:dyDescent="0.3">
      <c r="A1188" s="122" t="str">
        <f>[2]Dados!$Q1187</f>
        <v>21131T8A206P1</v>
      </c>
      <c r="B1188" s="122" t="str">
        <f>[2]Dados!$H1187</f>
        <v>Income</v>
      </c>
      <c r="C1188" s="122" t="str">
        <f>[2]Dados!$F1187</f>
        <v>LTA13</v>
      </c>
      <c r="D1188" s="122">
        <f>[2]Dados!S1187</f>
        <v>0</v>
      </c>
      <c r="E1188" s="122">
        <f>[2]Dados!T1187</f>
        <v>0</v>
      </c>
      <c r="F1188" s="122">
        <f>[2]Dados!U1187</f>
        <v>0</v>
      </c>
      <c r="G1188" s="122">
        <f>[2]Dados!V1187</f>
        <v>0</v>
      </c>
      <c r="H1188" s="122">
        <f>[2]Dados!W1187</f>
        <v>0</v>
      </c>
      <c r="I1188" s="122">
        <f>[2]Dados!X1187</f>
        <v>0</v>
      </c>
      <c r="J1188" s="122">
        <f>[2]Dados!Y1187</f>
        <v>0</v>
      </c>
      <c r="K1188" s="122">
        <f>[2]Dados!Z1187</f>
        <v>0</v>
      </c>
      <c r="L1188" s="122">
        <f>[2]Dados!AA1187</f>
        <v>0</v>
      </c>
      <c r="M1188" s="122">
        <f>[2]Dados!AB1187</f>
        <v>0</v>
      </c>
      <c r="N1188" s="122">
        <f>[2]Dados!AC1187</f>
        <v>0</v>
      </c>
      <c r="O1188" s="122">
        <f>[2]Dados!AD1187</f>
        <v>0</v>
      </c>
      <c r="P1188" s="125" t="e">
        <f>ROUND(VLOOKUP(A1188,#REF!,45,0),0)</f>
        <v>#REF!</v>
      </c>
      <c r="Q1188" s="127"/>
    </row>
    <row r="1189" spans="1:17" hidden="1" x14ac:dyDescent="0.3">
      <c r="A1189" s="122" t="str">
        <f>[2]Dados!$Q1188</f>
        <v>21131T8A206P1</v>
      </c>
      <c r="B1189" s="122" t="str">
        <f>[2]Dados!$H1188</f>
        <v>Production Volume</v>
      </c>
      <c r="C1189" s="122" t="str">
        <f>[2]Dados!$F1188</f>
        <v>LTA13</v>
      </c>
      <c r="D1189" s="122">
        <f>[2]Dados!S1188</f>
        <v>0</v>
      </c>
      <c r="E1189" s="122">
        <f>[2]Dados!T1188</f>
        <v>0</v>
      </c>
      <c r="F1189" s="122">
        <f>[2]Dados!U1188</f>
        <v>0</v>
      </c>
      <c r="G1189" s="122">
        <f>[2]Dados!V1188</f>
        <v>0</v>
      </c>
      <c r="H1189" s="122">
        <f>[2]Dados!W1188</f>
        <v>0</v>
      </c>
      <c r="I1189" s="122">
        <f>[2]Dados!X1188</f>
        <v>0</v>
      </c>
      <c r="J1189" s="122">
        <f>[2]Dados!Y1188</f>
        <v>0</v>
      </c>
      <c r="K1189" s="122">
        <f>[2]Dados!Z1188</f>
        <v>0</v>
      </c>
      <c r="L1189" s="122">
        <f>[2]Dados!AA1188</f>
        <v>0</v>
      </c>
      <c r="M1189" s="122">
        <f>[2]Dados!AB1188</f>
        <v>0</v>
      </c>
      <c r="N1189" s="122">
        <f>[2]Dados!AC1188</f>
        <v>0</v>
      </c>
      <c r="O1189" s="122">
        <f>[2]Dados!AD1188</f>
        <v>0</v>
      </c>
      <c r="P1189" s="125" t="e">
        <f>ROUND(VLOOKUP(A1189,#REF!,45,0),0)</f>
        <v>#REF!</v>
      </c>
      <c r="Q1189" s="127"/>
    </row>
    <row r="1190" spans="1:17" hidden="1" x14ac:dyDescent="0.3">
      <c r="A1190" s="122" t="str">
        <f>[2]Dados!$Q1189</f>
        <v>21131T8A206P1</v>
      </c>
      <c r="B1190" s="122" t="str">
        <f>[2]Dados!$H1189</f>
        <v>Sales Volume</v>
      </c>
      <c r="C1190" s="122" t="str">
        <f>[2]Dados!$F1189</f>
        <v>LTA13</v>
      </c>
      <c r="D1190" s="122">
        <f>[2]Dados!S1189</f>
        <v>0</v>
      </c>
      <c r="E1190" s="122">
        <f>[2]Dados!T1189</f>
        <v>0</v>
      </c>
      <c r="F1190" s="122">
        <f>[2]Dados!U1189</f>
        <v>0</v>
      </c>
      <c r="G1190" s="122">
        <f>[2]Dados!V1189</f>
        <v>0</v>
      </c>
      <c r="H1190" s="122">
        <f>[2]Dados!W1189</f>
        <v>0</v>
      </c>
      <c r="I1190" s="122">
        <f>[2]Dados!X1189</f>
        <v>0</v>
      </c>
      <c r="J1190" s="122">
        <f>[2]Dados!Y1189</f>
        <v>0</v>
      </c>
      <c r="K1190" s="122">
        <f>[2]Dados!Z1189</f>
        <v>0</v>
      </c>
      <c r="L1190" s="122">
        <f>[2]Dados!AA1189</f>
        <v>0</v>
      </c>
      <c r="M1190" s="122">
        <f>[2]Dados!AB1189</f>
        <v>0</v>
      </c>
      <c r="N1190" s="122">
        <f>[2]Dados!AC1189</f>
        <v>0</v>
      </c>
      <c r="O1190" s="122">
        <f>[2]Dados!AD1189</f>
        <v>0</v>
      </c>
      <c r="P1190" s="125" t="e">
        <f>ROUND(VLOOKUP(A1190,#REF!,45,0),0)</f>
        <v>#REF!</v>
      </c>
      <c r="Q1190" s="127"/>
    </row>
    <row r="1191" spans="1:17" hidden="1" x14ac:dyDescent="0.3">
      <c r="A1191" s="122" t="str">
        <f>[2]Dados!$Q1190</f>
        <v>21131T8A206P1</v>
      </c>
      <c r="B1191" s="122" t="str">
        <f>[2]Dados!$H1190</f>
        <v>Stock Volume</v>
      </c>
      <c r="C1191" s="122" t="str">
        <f>[2]Dados!$F1190</f>
        <v>LTA13</v>
      </c>
      <c r="D1191" s="122">
        <f>[2]Dados!S1190</f>
        <v>0</v>
      </c>
      <c r="E1191" s="122">
        <f>[2]Dados!T1190</f>
        <v>0</v>
      </c>
      <c r="F1191" s="122">
        <f>[2]Dados!U1190</f>
        <v>0</v>
      </c>
      <c r="G1191" s="122">
        <f>[2]Dados!V1190</f>
        <v>0</v>
      </c>
      <c r="H1191" s="122">
        <f>[2]Dados!W1190</f>
        <v>0</v>
      </c>
      <c r="I1191" s="122">
        <f>[2]Dados!X1190</f>
        <v>0</v>
      </c>
      <c r="J1191" s="122">
        <f>[2]Dados!Y1190</f>
        <v>0</v>
      </c>
      <c r="K1191" s="122">
        <f>[2]Dados!Z1190</f>
        <v>0</v>
      </c>
      <c r="L1191" s="122">
        <f>[2]Dados!AA1190</f>
        <v>0</v>
      </c>
      <c r="M1191" s="122">
        <f>[2]Dados!AB1190</f>
        <v>0</v>
      </c>
      <c r="N1191" s="122">
        <f>[2]Dados!AC1190</f>
        <v>0</v>
      </c>
      <c r="O1191" s="122">
        <f>[2]Dados!AD1190</f>
        <v>0</v>
      </c>
      <c r="P1191" s="125" t="e">
        <f>ROUND(VLOOKUP(A1191,#REF!,45,0),0)</f>
        <v>#REF!</v>
      </c>
      <c r="Q1191" s="127"/>
    </row>
    <row r="1192" spans="1:17" hidden="1" x14ac:dyDescent="0.3">
      <c r="A1192" s="122" t="str">
        <f>[2]Dados!$Q1191</f>
        <v>21061CFA306E2</v>
      </c>
      <c r="B1192" s="122" t="str">
        <f>[2]Dados!$H1191</f>
        <v>Available Stock</v>
      </c>
      <c r="C1192" s="122" t="str">
        <f>[2]Dados!$F1191</f>
        <v>LTD06</v>
      </c>
      <c r="D1192" s="122">
        <f>[2]Dados!S1191</f>
        <v>163</v>
      </c>
      <c r="E1192" s="122">
        <f>[2]Dados!T1191</f>
        <v>163</v>
      </c>
      <c r="F1192" s="122">
        <f>[2]Dados!U1191</f>
        <v>35</v>
      </c>
      <c r="G1192" s="122">
        <f>[2]Dados!V1191</f>
        <v>0</v>
      </c>
      <c r="H1192" s="122">
        <f>[2]Dados!W1191</f>
        <v>0</v>
      </c>
      <c r="I1192" s="122">
        <f>[2]Dados!X1191</f>
        <v>0</v>
      </c>
      <c r="J1192" s="122">
        <f>[2]Dados!Y1191</f>
        <v>0</v>
      </c>
      <c r="K1192" s="122">
        <f>[2]Dados!Z1191</f>
        <v>0</v>
      </c>
      <c r="L1192" s="122">
        <f>[2]Dados!AA1191</f>
        <v>0</v>
      </c>
      <c r="M1192" s="122">
        <f>[2]Dados!AB1191</f>
        <v>0</v>
      </c>
      <c r="N1192" s="122">
        <f>[2]Dados!AC1191</f>
        <v>0</v>
      </c>
      <c r="O1192" s="122">
        <f>[2]Dados!AD1191</f>
        <v>0</v>
      </c>
      <c r="P1192" s="125" t="e">
        <f>ROUND(VLOOKUP(A1192,#REF!,45,0),0)</f>
        <v>#REF!</v>
      </c>
      <c r="Q1192" s="127"/>
    </row>
    <row r="1193" spans="1:17" hidden="1" x14ac:dyDescent="0.3">
      <c r="A1193" s="122" t="str">
        <f>[2]Dados!$Q1192</f>
        <v>21061CFA306E2</v>
      </c>
      <c r="B1193" s="122" t="str">
        <f>[2]Dados!$H1192</f>
        <v>Income</v>
      </c>
      <c r="C1193" s="122" t="str">
        <f>[2]Dados!$F1192</f>
        <v>LTD06</v>
      </c>
      <c r="D1193" s="122">
        <f>[2]Dados!S1192</f>
        <v>60</v>
      </c>
      <c r="E1193" s="122">
        <f>[2]Dados!T1192</f>
        <v>0</v>
      </c>
      <c r="F1193" s="122">
        <f>[2]Dados!U1192</f>
        <v>128</v>
      </c>
      <c r="G1193" s="122">
        <f>[2]Dados!V1192</f>
        <v>35</v>
      </c>
      <c r="H1193" s="122">
        <f>[2]Dados!W1192</f>
        <v>0</v>
      </c>
      <c r="I1193" s="122">
        <f>[2]Dados!X1192</f>
        <v>0</v>
      </c>
      <c r="J1193" s="122">
        <f>[2]Dados!Y1192</f>
        <v>0</v>
      </c>
      <c r="K1193" s="122">
        <f>[2]Dados!Z1192</f>
        <v>0</v>
      </c>
      <c r="L1193" s="122">
        <f>[2]Dados!AA1192</f>
        <v>0</v>
      </c>
      <c r="M1193" s="122">
        <f>[2]Dados!AB1192</f>
        <v>0</v>
      </c>
      <c r="N1193" s="122">
        <f>[2]Dados!AC1192</f>
        <v>0</v>
      </c>
      <c r="O1193" s="122">
        <f>[2]Dados!AD1192</f>
        <v>0</v>
      </c>
      <c r="P1193" s="125" t="e">
        <f>ROUND(VLOOKUP(A1193,#REF!,45,0),0)</f>
        <v>#REF!</v>
      </c>
      <c r="Q1193" s="127"/>
    </row>
    <row r="1194" spans="1:17" hidden="1" x14ac:dyDescent="0.3">
      <c r="A1194" s="122" t="str">
        <f>[2]Dados!$Q1193</f>
        <v>21061CFA306E2</v>
      </c>
      <c r="B1194" s="122" t="str">
        <f>[2]Dados!$H1193</f>
        <v>Production Volume</v>
      </c>
      <c r="C1194" s="122" t="str">
        <f>[2]Dados!$F1193</f>
        <v>LTD06</v>
      </c>
      <c r="D1194" s="122">
        <f>[2]Dados!S1193</f>
        <v>0</v>
      </c>
      <c r="E1194" s="122">
        <f>[2]Dados!T1193</f>
        <v>0</v>
      </c>
      <c r="F1194" s="122">
        <f>[2]Dados!U1193</f>
        <v>0</v>
      </c>
      <c r="G1194" s="122">
        <f>[2]Dados!V1193</f>
        <v>0</v>
      </c>
      <c r="H1194" s="122">
        <f>[2]Dados!W1193</f>
        <v>0</v>
      </c>
      <c r="I1194" s="122">
        <f>[2]Dados!X1193</f>
        <v>0</v>
      </c>
      <c r="J1194" s="122">
        <f>[2]Dados!Y1193</f>
        <v>0</v>
      </c>
      <c r="K1194" s="122">
        <f>[2]Dados!Z1193</f>
        <v>0</v>
      </c>
      <c r="L1194" s="122">
        <f>[2]Dados!AA1193</f>
        <v>0</v>
      </c>
      <c r="M1194" s="122">
        <f>[2]Dados!AB1193</f>
        <v>0</v>
      </c>
      <c r="N1194" s="122">
        <f>[2]Dados!AC1193</f>
        <v>0</v>
      </c>
      <c r="O1194" s="122">
        <f>[2]Dados!AD1193</f>
        <v>0</v>
      </c>
      <c r="P1194" s="125" t="e">
        <f>ROUND(VLOOKUP(A1194,#REF!,45,0),0)</f>
        <v>#REF!</v>
      </c>
      <c r="Q1194" s="127"/>
    </row>
    <row r="1195" spans="1:17" hidden="1" x14ac:dyDescent="0.3">
      <c r="A1195" s="122" t="str">
        <f>[2]Dados!$Q1194</f>
        <v>21061CFA306E2</v>
      </c>
      <c r="B1195" s="122" t="str">
        <f>[2]Dados!$H1194</f>
        <v>Sales Volume</v>
      </c>
      <c r="C1195" s="122" t="str">
        <f>[2]Dados!$F1194</f>
        <v>LTD06</v>
      </c>
      <c r="D1195" s="122">
        <f>[2]Dados!S1194</f>
        <v>60</v>
      </c>
      <c r="E1195" s="122">
        <f>[2]Dados!T1194</f>
        <v>0</v>
      </c>
      <c r="F1195" s="122">
        <f>[2]Dados!U1194</f>
        <v>128</v>
      </c>
      <c r="G1195" s="122">
        <f>[2]Dados!V1194</f>
        <v>35</v>
      </c>
      <c r="H1195" s="122">
        <f>[2]Dados!W1194</f>
        <v>0</v>
      </c>
      <c r="I1195" s="122">
        <f>[2]Dados!X1194</f>
        <v>0</v>
      </c>
      <c r="J1195" s="122">
        <f>[2]Dados!Y1194</f>
        <v>0</v>
      </c>
      <c r="K1195" s="122">
        <f>[2]Dados!Z1194</f>
        <v>0</v>
      </c>
      <c r="L1195" s="122">
        <f>[2]Dados!AA1194</f>
        <v>0</v>
      </c>
      <c r="M1195" s="122">
        <f>[2]Dados!AB1194</f>
        <v>0</v>
      </c>
      <c r="N1195" s="122">
        <f>[2]Dados!AC1194</f>
        <v>0</v>
      </c>
      <c r="O1195" s="122">
        <f>[2]Dados!AD1194</f>
        <v>0</v>
      </c>
      <c r="P1195" s="125" t="e">
        <f>ROUND(VLOOKUP(A1195,#REF!,45,0),0)</f>
        <v>#REF!</v>
      </c>
      <c r="Q1195" s="127"/>
    </row>
    <row r="1196" spans="1:17" hidden="1" x14ac:dyDescent="0.3">
      <c r="A1196" s="122" t="str">
        <f>[2]Dados!$Q1195</f>
        <v>21061CFA306E2</v>
      </c>
      <c r="B1196" s="122" t="str">
        <f>[2]Dados!$H1195</f>
        <v>Stock Volume</v>
      </c>
      <c r="C1196" s="122" t="str">
        <f>[2]Dados!$F1195</f>
        <v>LTD06</v>
      </c>
      <c r="D1196" s="122">
        <f>[2]Dados!S1195</f>
        <v>163</v>
      </c>
      <c r="E1196" s="122">
        <f>[2]Dados!T1195</f>
        <v>163</v>
      </c>
      <c r="F1196" s="122">
        <f>[2]Dados!U1195</f>
        <v>35</v>
      </c>
      <c r="G1196" s="122">
        <f>[2]Dados!V1195</f>
        <v>0</v>
      </c>
      <c r="H1196" s="122">
        <f>[2]Dados!W1195</f>
        <v>0</v>
      </c>
      <c r="I1196" s="122">
        <f>[2]Dados!X1195</f>
        <v>0</v>
      </c>
      <c r="J1196" s="122">
        <f>[2]Dados!Y1195</f>
        <v>0</v>
      </c>
      <c r="K1196" s="122">
        <f>[2]Dados!Z1195</f>
        <v>0</v>
      </c>
      <c r="L1196" s="122">
        <f>[2]Dados!AA1195</f>
        <v>0</v>
      </c>
      <c r="M1196" s="122">
        <f>[2]Dados!AB1195</f>
        <v>0</v>
      </c>
      <c r="N1196" s="122">
        <f>[2]Dados!AC1195</f>
        <v>0</v>
      </c>
      <c r="O1196" s="122">
        <f>[2]Dados!AD1195</f>
        <v>0</v>
      </c>
      <c r="P1196" s="125" t="e">
        <f>ROUND(VLOOKUP(A1196,#REF!,45,0),0)</f>
        <v>#REF!</v>
      </c>
      <c r="Q1196" s="127"/>
    </row>
    <row r="1197" spans="1:17" hidden="1" x14ac:dyDescent="0.3">
      <c r="A1197" s="122" t="str">
        <f>[2]Dados!$Q1196</f>
        <v>21081HFA306W2</v>
      </c>
      <c r="B1197" s="122" t="str">
        <f>[2]Dados!$H1196</f>
        <v>Available Stock</v>
      </c>
      <c r="C1197" s="122" t="str">
        <f>[2]Dados!$F1196</f>
        <v>LTD09</v>
      </c>
      <c r="D1197" s="122">
        <f>[2]Dados!S1196</f>
        <v>8</v>
      </c>
      <c r="E1197" s="122">
        <f>[2]Dados!T1196</f>
        <v>10</v>
      </c>
      <c r="F1197" s="122">
        <f>[2]Dados!U1196</f>
        <v>10</v>
      </c>
      <c r="G1197" s="122">
        <f>[2]Dados!V1196</f>
        <v>10</v>
      </c>
      <c r="H1197" s="122">
        <f>[2]Dados!W1196</f>
        <v>10</v>
      </c>
      <c r="I1197" s="122">
        <f>[2]Dados!X1196</f>
        <v>10</v>
      </c>
      <c r="J1197" s="122">
        <f>[2]Dados!Y1196</f>
        <v>10</v>
      </c>
      <c r="K1197" s="122">
        <f>[2]Dados!Z1196</f>
        <v>10</v>
      </c>
      <c r="L1197" s="122">
        <f>[2]Dados!AA1196</f>
        <v>10</v>
      </c>
      <c r="M1197" s="122">
        <f>[2]Dados!AB1196</f>
        <v>10</v>
      </c>
      <c r="N1197" s="122">
        <f>[2]Dados!AC1196</f>
        <v>10</v>
      </c>
      <c r="O1197" s="122">
        <f>[2]Dados!AD1196</f>
        <v>10</v>
      </c>
      <c r="P1197" s="125" t="e">
        <f>ROUND(VLOOKUP(A1197,#REF!,45,0),0)</f>
        <v>#REF!</v>
      </c>
      <c r="Q1197" s="127"/>
    </row>
    <row r="1198" spans="1:17" hidden="1" x14ac:dyDescent="0.3">
      <c r="A1198" s="122" t="str">
        <f>[2]Dados!$Q1197</f>
        <v>21081HFA306W2</v>
      </c>
      <c r="B1198" s="122" t="str">
        <f>[2]Dados!$H1197</f>
        <v>Income</v>
      </c>
      <c r="C1198" s="122" t="str">
        <f>[2]Dados!$F1197</f>
        <v>LTD09</v>
      </c>
      <c r="D1198" s="122">
        <f>[2]Dados!S1197</f>
        <v>0</v>
      </c>
      <c r="E1198" s="122">
        <f>[2]Dados!T1197</f>
        <v>0</v>
      </c>
      <c r="F1198" s="122">
        <f>[2]Dados!U1197</f>
        <v>0</v>
      </c>
      <c r="G1198" s="122">
        <f>[2]Dados!V1197</f>
        <v>0</v>
      </c>
      <c r="H1198" s="122">
        <f>[2]Dados!W1197</f>
        <v>0</v>
      </c>
      <c r="I1198" s="122">
        <f>[2]Dados!X1197</f>
        <v>0</v>
      </c>
      <c r="J1198" s="122">
        <f>[2]Dados!Y1197</f>
        <v>0</v>
      </c>
      <c r="K1198" s="122">
        <f>[2]Dados!Z1197</f>
        <v>0</v>
      </c>
      <c r="L1198" s="122">
        <f>[2]Dados!AA1197</f>
        <v>0</v>
      </c>
      <c r="M1198" s="122">
        <f>[2]Dados!AB1197</f>
        <v>0</v>
      </c>
      <c r="N1198" s="122">
        <f>[2]Dados!AC1197</f>
        <v>0</v>
      </c>
      <c r="O1198" s="122">
        <f>[2]Dados!AD1197</f>
        <v>0</v>
      </c>
      <c r="P1198" s="125" t="e">
        <f>ROUND(VLOOKUP(A1198,#REF!,45,0),0)</f>
        <v>#REF!</v>
      </c>
      <c r="Q1198" s="127"/>
    </row>
    <row r="1199" spans="1:17" hidden="1" x14ac:dyDescent="0.3">
      <c r="A1199" s="122" t="str">
        <f>[2]Dados!$Q1198</f>
        <v>21081HFA306W2</v>
      </c>
      <c r="B1199" s="122" t="str">
        <f>[2]Dados!$H1198</f>
        <v>Production Volume</v>
      </c>
      <c r="C1199" s="122" t="str">
        <f>[2]Dados!$F1198</f>
        <v>LTD09</v>
      </c>
      <c r="D1199" s="122">
        <f>[2]Dados!S1198</f>
        <v>0</v>
      </c>
      <c r="E1199" s="122">
        <f>[2]Dados!T1198</f>
        <v>0</v>
      </c>
      <c r="F1199" s="122">
        <f>[2]Dados!U1198</f>
        <v>0</v>
      </c>
      <c r="G1199" s="122">
        <f>[2]Dados!V1198</f>
        <v>0</v>
      </c>
      <c r="H1199" s="122">
        <f>[2]Dados!W1198</f>
        <v>0</v>
      </c>
      <c r="I1199" s="122">
        <f>[2]Dados!X1198</f>
        <v>0</v>
      </c>
      <c r="J1199" s="122">
        <f>[2]Dados!Y1198</f>
        <v>0</v>
      </c>
      <c r="K1199" s="122">
        <f>[2]Dados!Z1198</f>
        <v>0</v>
      </c>
      <c r="L1199" s="122">
        <f>[2]Dados!AA1198</f>
        <v>0</v>
      </c>
      <c r="M1199" s="122">
        <f>[2]Dados!AB1198</f>
        <v>0</v>
      </c>
      <c r="N1199" s="122">
        <f>[2]Dados!AC1198</f>
        <v>0</v>
      </c>
      <c r="O1199" s="122">
        <f>[2]Dados!AD1198</f>
        <v>0</v>
      </c>
      <c r="P1199" s="125" t="e">
        <f>ROUND(VLOOKUP(A1199,#REF!,45,0),0)</f>
        <v>#REF!</v>
      </c>
      <c r="Q1199" s="127"/>
    </row>
    <row r="1200" spans="1:17" hidden="1" x14ac:dyDescent="0.3">
      <c r="A1200" s="122" t="str">
        <f>[2]Dados!$Q1199</f>
        <v>21081HFA306W2</v>
      </c>
      <c r="B1200" s="122" t="str">
        <f>[2]Dados!$H1199</f>
        <v>Sales Volume</v>
      </c>
      <c r="C1200" s="122" t="str">
        <f>[2]Dados!$F1199</f>
        <v>LTD09</v>
      </c>
      <c r="D1200" s="122">
        <f>[2]Dados!S1199</f>
        <v>0</v>
      </c>
      <c r="E1200" s="122">
        <f>[2]Dados!T1199</f>
        <v>0</v>
      </c>
      <c r="F1200" s="122">
        <f>[2]Dados!U1199</f>
        <v>0</v>
      </c>
      <c r="G1200" s="122">
        <f>[2]Dados!V1199</f>
        <v>0</v>
      </c>
      <c r="H1200" s="122">
        <f>[2]Dados!W1199</f>
        <v>0</v>
      </c>
      <c r="I1200" s="122">
        <f>[2]Dados!X1199</f>
        <v>0</v>
      </c>
      <c r="J1200" s="122">
        <f>[2]Dados!Y1199</f>
        <v>0</v>
      </c>
      <c r="K1200" s="122">
        <f>[2]Dados!Z1199</f>
        <v>0</v>
      </c>
      <c r="L1200" s="122">
        <f>[2]Dados!AA1199</f>
        <v>0</v>
      </c>
      <c r="M1200" s="122">
        <f>[2]Dados!AB1199</f>
        <v>0</v>
      </c>
      <c r="N1200" s="122">
        <f>[2]Dados!AC1199</f>
        <v>0</v>
      </c>
      <c r="O1200" s="122">
        <f>[2]Dados!AD1199</f>
        <v>0</v>
      </c>
      <c r="P1200" s="125" t="e">
        <f>ROUND(VLOOKUP(A1200,#REF!,45,0),0)</f>
        <v>#REF!</v>
      </c>
      <c r="Q1200" s="127"/>
    </row>
    <row r="1201" spans="1:17" hidden="1" x14ac:dyDescent="0.3">
      <c r="A1201" s="122" t="str">
        <f>[2]Dados!$Q1200</f>
        <v>21081HFA306W2</v>
      </c>
      <c r="B1201" s="122" t="str">
        <f>[2]Dados!$H1200</f>
        <v>Stock Volume</v>
      </c>
      <c r="C1201" s="122" t="str">
        <f>[2]Dados!$F1200</f>
        <v>LTD09</v>
      </c>
      <c r="D1201" s="122">
        <f>[2]Dados!S1200</f>
        <v>10</v>
      </c>
      <c r="E1201" s="122">
        <f>[2]Dados!T1200</f>
        <v>10</v>
      </c>
      <c r="F1201" s="122">
        <f>[2]Dados!U1200</f>
        <v>10</v>
      </c>
      <c r="G1201" s="122">
        <f>[2]Dados!V1200</f>
        <v>10</v>
      </c>
      <c r="H1201" s="122">
        <f>[2]Dados!W1200</f>
        <v>10</v>
      </c>
      <c r="I1201" s="122">
        <f>[2]Dados!X1200</f>
        <v>10</v>
      </c>
      <c r="J1201" s="122">
        <f>[2]Dados!Y1200</f>
        <v>10</v>
      </c>
      <c r="K1201" s="122">
        <f>[2]Dados!Z1200</f>
        <v>10</v>
      </c>
      <c r="L1201" s="122">
        <f>[2]Dados!AA1200</f>
        <v>10</v>
      </c>
      <c r="M1201" s="122">
        <f>[2]Dados!AB1200</f>
        <v>10</v>
      </c>
      <c r="N1201" s="122">
        <f>[2]Dados!AC1200</f>
        <v>10</v>
      </c>
      <c r="O1201" s="122">
        <f>[2]Dados!AD1200</f>
        <v>10</v>
      </c>
      <c r="P1201" s="125" t="e">
        <f>ROUND(VLOOKUP(A1201,#REF!,45,0),0)</f>
        <v>#REF!</v>
      </c>
      <c r="Q1201" s="127"/>
    </row>
    <row r="1202" spans="1:17" hidden="1" x14ac:dyDescent="0.3">
      <c r="A1202" s="122" t="str">
        <f>[2]Dados!$Q1201</f>
        <v>21101HFA306W2</v>
      </c>
      <c r="B1202" s="122" t="str">
        <f>[2]Dados!$H1201</f>
        <v>Available Stock</v>
      </c>
      <c r="C1202" s="122" t="str">
        <f>[2]Dados!$F1201</f>
        <v>LTD11</v>
      </c>
      <c r="D1202" s="122">
        <f>[2]Dados!S1201</f>
        <v>10</v>
      </c>
      <c r="E1202" s="122">
        <f>[2]Dados!T1201</f>
        <v>10</v>
      </c>
      <c r="F1202" s="122">
        <f>[2]Dados!U1201</f>
        <v>10</v>
      </c>
      <c r="G1202" s="122">
        <f>[2]Dados!V1201</f>
        <v>10</v>
      </c>
      <c r="H1202" s="122">
        <f>[2]Dados!W1201</f>
        <v>10</v>
      </c>
      <c r="I1202" s="122">
        <f>[2]Dados!X1201</f>
        <v>10</v>
      </c>
      <c r="J1202" s="122">
        <f>[2]Dados!Y1201</f>
        <v>10</v>
      </c>
      <c r="K1202" s="122">
        <f>[2]Dados!Z1201</f>
        <v>10</v>
      </c>
      <c r="L1202" s="122">
        <f>[2]Dados!AA1201</f>
        <v>10</v>
      </c>
      <c r="M1202" s="122">
        <f>[2]Dados!AB1201</f>
        <v>10</v>
      </c>
      <c r="N1202" s="122">
        <f>[2]Dados!AC1201</f>
        <v>10</v>
      </c>
      <c r="O1202" s="122">
        <f>[2]Dados!AD1201</f>
        <v>10</v>
      </c>
      <c r="P1202" s="125" t="e">
        <f>ROUND(VLOOKUP(A1202,#REF!,45,0),0)</f>
        <v>#REF!</v>
      </c>
      <c r="Q1202" s="127"/>
    </row>
    <row r="1203" spans="1:17" hidden="1" x14ac:dyDescent="0.3">
      <c r="A1203" s="122" t="str">
        <f>[2]Dados!$Q1202</f>
        <v>21101HFA306W2</v>
      </c>
      <c r="B1203" s="122" t="str">
        <f>[2]Dados!$H1202</f>
        <v>Income</v>
      </c>
      <c r="C1203" s="122" t="str">
        <f>[2]Dados!$F1202</f>
        <v>LTD11</v>
      </c>
      <c r="D1203" s="122">
        <f>[2]Dados!S1202</f>
        <v>0</v>
      </c>
      <c r="E1203" s="122">
        <f>[2]Dados!T1202</f>
        <v>0</v>
      </c>
      <c r="F1203" s="122">
        <f>[2]Dados!U1202</f>
        <v>0</v>
      </c>
      <c r="G1203" s="122">
        <f>[2]Dados!V1202</f>
        <v>0</v>
      </c>
      <c r="H1203" s="122">
        <f>[2]Dados!W1202</f>
        <v>0</v>
      </c>
      <c r="I1203" s="122">
        <f>[2]Dados!X1202</f>
        <v>0</v>
      </c>
      <c r="J1203" s="122">
        <f>[2]Dados!Y1202</f>
        <v>0</v>
      </c>
      <c r="K1203" s="122">
        <f>[2]Dados!Z1202</f>
        <v>0</v>
      </c>
      <c r="L1203" s="122">
        <f>[2]Dados!AA1202</f>
        <v>0</v>
      </c>
      <c r="M1203" s="122">
        <f>[2]Dados!AB1202</f>
        <v>0</v>
      </c>
      <c r="N1203" s="122">
        <f>[2]Dados!AC1202</f>
        <v>0</v>
      </c>
      <c r="O1203" s="122">
        <f>[2]Dados!AD1202</f>
        <v>0</v>
      </c>
      <c r="P1203" s="125" t="e">
        <f>ROUND(VLOOKUP(A1203,#REF!,45,0),0)</f>
        <v>#REF!</v>
      </c>
      <c r="Q1203" s="127"/>
    </row>
    <row r="1204" spans="1:17" hidden="1" x14ac:dyDescent="0.3">
      <c r="A1204" s="122" t="str">
        <f>[2]Dados!$Q1203</f>
        <v>21101HFA306W2</v>
      </c>
      <c r="B1204" s="122" t="str">
        <f>[2]Dados!$H1203</f>
        <v>Production Volume</v>
      </c>
      <c r="C1204" s="122" t="str">
        <f>[2]Dados!$F1203</f>
        <v>LTD11</v>
      </c>
      <c r="D1204" s="122">
        <f>[2]Dados!S1203</f>
        <v>0</v>
      </c>
      <c r="E1204" s="122">
        <f>[2]Dados!T1203</f>
        <v>0</v>
      </c>
      <c r="F1204" s="122">
        <f>[2]Dados!U1203</f>
        <v>0</v>
      </c>
      <c r="G1204" s="122">
        <f>[2]Dados!V1203</f>
        <v>0</v>
      </c>
      <c r="H1204" s="122">
        <f>[2]Dados!W1203</f>
        <v>0</v>
      </c>
      <c r="I1204" s="122">
        <f>[2]Dados!X1203</f>
        <v>0</v>
      </c>
      <c r="J1204" s="122">
        <f>[2]Dados!Y1203</f>
        <v>0</v>
      </c>
      <c r="K1204" s="122">
        <f>[2]Dados!Z1203</f>
        <v>0</v>
      </c>
      <c r="L1204" s="122">
        <f>[2]Dados!AA1203</f>
        <v>0</v>
      </c>
      <c r="M1204" s="122">
        <f>[2]Dados!AB1203</f>
        <v>0</v>
      </c>
      <c r="N1204" s="122">
        <f>[2]Dados!AC1203</f>
        <v>0</v>
      </c>
      <c r="O1204" s="122">
        <f>[2]Dados!AD1203</f>
        <v>0</v>
      </c>
      <c r="P1204" s="125" t="e">
        <f>ROUND(VLOOKUP(A1204,#REF!,45,0),0)</f>
        <v>#REF!</v>
      </c>
      <c r="Q1204" s="127"/>
    </row>
    <row r="1205" spans="1:17" hidden="1" x14ac:dyDescent="0.3">
      <c r="A1205" s="122" t="str">
        <f>[2]Dados!$Q1204</f>
        <v>21101HFA306W2</v>
      </c>
      <c r="B1205" s="122" t="str">
        <f>[2]Dados!$H1204</f>
        <v>Sales Volume</v>
      </c>
      <c r="C1205" s="122" t="str">
        <f>[2]Dados!$F1204</f>
        <v>LTD11</v>
      </c>
      <c r="D1205" s="122">
        <f>[2]Dados!S1204</f>
        <v>0</v>
      </c>
      <c r="E1205" s="122">
        <f>[2]Dados!T1204</f>
        <v>0</v>
      </c>
      <c r="F1205" s="122">
        <f>[2]Dados!U1204</f>
        <v>0</v>
      </c>
      <c r="G1205" s="122">
        <f>[2]Dados!V1204</f>
        <v>0</v>
      </c>
      <c r="H1205" s="122">
        <f>[2]Dados!W1204</f>
        <v>0</v>
      </c>
      <c r="I1205" s="122">
        <f>[2]Dados!X1204</f>
        <v>0</v>
      </c>
      <c r="J1205" s="122">
        <f>[2]Dados!Y1204</f>
        <v>0</v>
      </c>
      <c r="K1205" s="122">
        <f>[2]Dados!Z1204</f>
        <v>0</v>
      </c>
      <c r="L1205" s="122">
        <f>[2]Dados!AA1204</f>
        <v>0</v>
      </c>
      <c r="M1205" s="122">
        <f>[2]Dados!AB1204</f>
        <v>0</v>
      </c>
      <c r="N1205" s="122">
        <f>[2]Dados!AC1204</f>
        <v>0</v>
      </c>
      <c r="O1205" s="122">
        <f>[2]Dados!AD1204</f>
        <v>0</v>
      </c>
      <c r="P1205" s="125" t="e">
        <f>ROUND(VLOOKUP(A1205,#REF!,45,0),0)</f>
        <v>#REF!</v>
      </c>
      <c r="Q1205" s="127"/>
    </row>
    <row r="1206" spans="1:17" hidden="1" x14ac:dyDescent="0.3">
      <c r="A1206" s="122" t="str">
        <f>[2]Dados!$Q1205</f>
        <v>21101HFA306W2</v>
      </c>
      <c r="B1206" s="122" t="str">
        <f>[2]Dados!$H1205</f>
        <v>Stock Volume</v>
      </c>
      <c r="C1206" s="122" t="str">
        <f>[2]Dados!$F1205</f>
        <v>LTD11</v>
      </c>
      <c r="D1206" s="122">
        <f>[2]Dados!S1205</f>
        <v>10</v>
      </c>
      <c r="E1206" s="122">
        <f>[2]Dados!T1205</f>
        <v>10</v>
      </c>
      <c r="F1206" s="122">
        <f>[2]Dados!U1205</f>
        <v>10</v>
      </c>
      <c r="G1206" s="122">
        <f>[2]Dados!V1205</f>
        <v>10</v>
      </c>
      <c r="H1206" s="122">
        <f>[2]Dados!W1205</f>
        <v>10</v>
      </c>
      <c r="I1206" s="122">
        <f>[2]Dados!X1205</f>
        <v>10</v>
      </c>
      <c r="J1206" s="122">
        <f>[2]Dados!Y1205</f>
        <v>10</v>
      </c>
      <c r="K1206" s="122">
        <f>[2]Dados!Z1205</f>
        <v>10</v>
      </c>
      <c r="L1206" s="122">
        <f>[2]Dados!AA1205</f>
        <v>10</v>
      </c>
      <c r="M1206" s="122">
        <f>[2]Dados!AB1205</f>
        <v>10</v>
      </c>
      <c r="N1206" s="122">
        <f>[2]Dados!AC1205</f>
        <v>10</v>
      </c>
      <c r="O1206" s="122">
        <f>[2]Dados!AD1205</f>
        <v>10</v>
      </c>
      <c r="P1206" s="125" t="e">
        <f>ROUND(VLOOKUP(A1206,#REF!,45,0),0)</f>
        <v>#REF!</v>
      </c>
      <c r="Q1206" s="127"/>
    </row>
    <row r="1207" spans="1:17" hidden="1" x14ac:dyDescent="0.3">
      <c r="A1207" s="122" t="str">
        <f>[2]Dados!$Q1206</f>
        <v>21061CFB306E2</v>
      </c>
      <c r="B1207" s="122" t="str">
        <f>[2]Dados!$H1206</f>
        <v>Available Stock</v>
      </c>
      <c r="C1207" s="122" t="str">
        <f>[2]Dados!$F1206</f>
        <v>LT06E</v>
      </c>
      <c r="D1207" s="122">
        <f>[2]Dados!S1206</f>
        <v>0</v>
      </c>
      <c r="E1207" s="122">
        <f>[2]Dados!T1206</f>
        <v>0</v>
      </c>
      <c r="F1207" s="122">
        <f>[2]Dados!U1206</f>
        <v>0</v>
      </c>
      <c r="G1207" s="122">
        <f>[2]Dados!V1206</f>
        <v>0</v>
      </c>
      <c r="H1207" s="122">
        <f>[2]Dados!W1206</f>
        <v>0</v>
      </c>
      <c r="I1207" s="122">
        <f>[2]Dados!X1206</f>
        <v>0</v>
      </c>
      <c r="J1207" s="122">
        <f>[2]Dados!Y1206</f>
        <v>0</v>
      </c>
      <c r="K1207" s="122">
        <f>[2]Dados!Z1206</f>
        <v>0</v>
      </c>
      <c r="L1207" s="122">
        <f>[2]Dados!AA1206</f>
        <v>0</v>
      </c>
      <c r="M1207" s="122">
        <f>[2]Dados!AB1206</f>
        <v>0</v>
      </c>
      <c r="N1207" s="122">
        <f>[2]Dados!AC1206</f>
        <v>0</v>
      </c>
      <c r="O1207" s="122">
        <f>[2]Dados!AD1206</f>
        <v>0</v>
      </c>
      <c r="P1207" s="125" t="e">
        <f>ROUND(VLOOKUP(A1207,#REF!,45,0),0)</f>
        <v>#REF!</v>
      </c>
      <c r="Q1207" s="127"/>
    </row>
    <row r="1208" spans="1:17" hidden="1" x14ac:dyDescent="0.3">
      <c r="A1208" s="122" t="str">
        <f>[2]Dados!$Q1207</f>
        <v>21061CFB306E2</v>
      </c>
      <c r="B1208" s="122" t="str">
        <f>[2]Dados!$H1207</f>
        <v>Income</v>
      </c>
      <c r="C1208" s="122" t="str">
        <f>[2]Dados!$F1207</f>
        <v>LT06E</v>
      </c>
      <c r="D1208" s="122">
        <f>[2]Dados!S1207</f>
        <v>0</v>
      </c>
      <c r="E1208" s="122">
        <f>[2]Dados!T1207</f>
        <v>0</v>
      </c>
      <c r="F1208" s="122">
        <f>[2]Dados!U1207</f>
        <v>0</v>
      </c>
      <c r="G1208" s="122">
        <f>[2]Dados!V1207</f>
        <v>0</v>
      </c>
      <c r="H1208" s="122">
        <f>[2]Dados!W1207</f>
        <v>60</v>
      </c>
      <c r="I1208" s="122">
        <f>[2]Dados!X1207</f>
        <v>66</v>
      </c>
      <c r="J1208" s="122">
        <f>[2]Dados!Y1207</f>
        <v>0</v>
      </c>
      <c r="K1208" s="122">
        <f>[2]Dados!Z1207</f>
        <v>84</v>
      </c>
      <c r="L1208" s="122">
        <f>[2]Dados!AA1207</f>
        <v>0</v>
      </c>
      <c r="M1208" s="122">
        <f>[2]Dados!AB1207</f>
        <v>84</v>
      </c>
      <c r="N1208" s="122">
        <f>[2]Dados!AC1207</f>
        <v>0</v>
      </c>
      <c r="O1208" s="122">
        <f>[2]Dados!AD1207</f>
        <v>0</v>
      </c>
      <c r="P1208" s="125" t="e">
        <f>ROUND(VLOOKUP(A1208,#REF!,45,0),0)</f>
        <v>#REF!</v>
      </c>
      <c r="Q1208" s="127"/>
    </row>
    <row r="1209" spans="1:17" hidden="1" x14ac:dyDescent="0.3">
      <c r="A1209" s="122" t="str">
        <f>[2]Dados!$Q1208</f>
        <v>21061CFB306E2</v>
      </c>
      <c r="B1209" s="122" t="str">
        <f>[2]Dados!$H1208</f>
        <v>Production Volume</v>
      </c>
      <c r="C1209" s="122" t="str">
        <f>[2]Dados!$F1208</f>
        <v>LT06E</v>
      </c>
      <c r="D1209" s="122">
        <f>[2]Dados!S1208</f>
        <v>0</v>
      </c>
      <c r="E1209" s="122">
        <f>[2]Dados!T1208</f>
        <v>0</v>
      </c>
      <c r="F1209" s="122">
        <f>[2]Dados!U1208</f>
        <v>0</v>
      </c>
      <c r="G1209" s="122">
        <f>[2]Dados!V1208</f>
        <v>1</v>
      </c>
      <c r="H1209" s="122">
        <f>[2]Dados!W1208</f>
        <v>60</v>
      </c>
      <c r="I1209" s="122">
        <f>[2]Dados!X1208</f>
        <v>66</v>
      </c>
      <c r="J1209" s="122">
        <f>[2]Dados!Y1208</f>
        <v>0</v>
      </c>
      <c r="K1209" s="122">
        <f>[2]Dados!Z1208</f>
        <v>84</v>
      </c>
      <c r="L1209" s="122">
        <f>[2]Dados!AA1208</f>
        <v>0</v>
      </c>
      <c r="M1209" s="122">
        <f>[2]Dados!AB1208</f>
        <v>84</v>
      </c>
      <c r="N1209" s="122">
        <f>[2]Dados!AC1208</f>
        <v>0</v>
      </c>
      <c r="O1209" s="122">
        <f>[2]Dados!AD1208</f>
        <v>0</v>
      </c>
      <c r="P1209" s="125" t="e">
        <f>ROUND(VLOOKUP(A1209,#REF!,45,0),0)</f>
        <v>#REF!</v>
      </c>
      <c r="Q1209" s="127"/>
    </row>
    <row r="1210" spans="1:17" hidden="1" x14ac:dyDescent="0.3">
      <c r="A1210" s="122" t="str">
        <f>[2]Dados!$Q1209</f>
        <v>21061CFB306E2</v>
      </c>
      <c r="B1210" s="122" t="str">
        <f>[2]Dados!$H1209</f>
        <v>Sales Volume</v>
      </c>
      <c r="C1210" s="122" t="str">
        <f>[2]Dados!$F1209</f>
        <v>LT06E</v>
      </c>
      <c r="D1210" s="122">
        <f>[2]Dados!S1209</f>
        <v>0</v>
      </c>
      <c r="E1210" s="122">
        <f>[2]Dados!T1209</f>
        <v>0</v>
      </c>
      <c r="F1210" s="122">
        <f>[2]Dados!U1209</f>
        <v>0</v>
      </c>
      <c r="G1210" s="122">
        <f>[2]Dados!V1209</f>
        <v>0</v>
      </c>
      <c r="H1210" s="122">
        <f>[2]Dados!W1209</f>
        <v>60</v>
      </c>
      <c r="I1210" s="122">
        <f>[2]Dados!X1209</f>
        <v>66</v>
      </c>
      <c r="J1210" s="122">
        <f>[2]Dados!Y1209</f>
        <v>0</v>
      </c>
      <c r="K1210" s="122">
        <f>[2]Dados!Z1209</f>
        <v>84</v>
      </c>
      <c r="L1210" s="122">
        <f>[2]Dados!AA1209</f>
        <v>0</v>
      </c>
      <c r="M1210" s="122">
        <f>[2]Dados!AB1209</f>
        <v>84</v>
      </c>
      <c r="N1210" s="122">
        <f>[2]Dados!AC1209</f>
        <v>0</v>
      </c>
      <c r="O1210" s="122">
        <f>[2]Dados!AD1209</f>
        <v>0</v>
      </c>
      <c r="P1210" s="125" t="e">
        <f>ROUND(VLOOKUP(A1210,#REF!,45,0),0)</f>
        <v>#REF!</v>
      </c>
      <c r="Q1210" s="127"/>
    </row>
    <row r="1211" spans="1:17" hidden="1" x14ac:dyDescent="0.3">
      <c r="A1211" s="122" t="str">
        <f>[2]Dados!$Q1210</f>
        <v>21061CFB306E2</v>
      </c>
      <c r="B1211" s="122" t="str">
        <f>[2]Dados!$H1210</f>
        <v>Stock Volume</v>
      </c>
      <c r="C1211" s="122" t="str">
        <f>[2]Dados!$F1210</f>
        <v>LT06E</v>
      </c>
      <c r="D1211" s="122">
        <f>[2]Dados!S1210</f>
        <v>0</v>
      </c>
      <c r="E1211" s="122">
        <f>[2]Dados!T1210</f>
        <v>0</v>
      </c>
      <c r="F1211" s="122">
        <f>[2]Dados!U1210</f>
        <v>0</v>
      </c>
      <c r="G1211" s="122">
        <f>[2]Dados!V1210</f>
        <v>0</v>
      </c>
      <c r="H1211" s="122">
        <f>[2]Dados!W1210</f>
        <v>0</v>
      </c>
      <c r="I1211" s="122">
        <f>[2]Dados!X1210</f>
        <v>0</v>
      </c>
      <c r="J1211" s="122">
        <f>[2]Dados!Y1210</f>
        <v>0</v>
      </c>
      <c r="K1211" s="122">
        <f>[2]Dados!Z1210</f>
        <v>0</v>
      </c>
      <c r="L1211" s="122">
        <f>[2]Dados!AA1210</f>
        <v>0</v>
      </c>
      <c r="M1211" s="122">
        <f>[2]Dados!AB1210</f>
        <v>0</v>
      </c>
      <c r="N1211" s="122">
        <f>[2]Dados!AC1210</f>
        <v>0</v>
      </c>
      <c r="O1211" s="122">
        <f>[2]Dados!AD1210</f>
        <v>0</v>
      </c>
      <c r="P1211" s="125" t="e">
        <f>ROUND(VLOOKUP(A1211,#REF!,45,0),0)</f>
        <v>#REF!</v>
      </c>
      <c r="Q1211" s="127"/>
    </row>
    <row r="1212" spans="1:17" hidden="1" x14ac:dyDescent="0.3">
      <c r="A1212" s="122" t="str">
        <f>[2]Dados!$Q1211</f>
        <v>21081TFA306P1</v>
      </c>
      <c r="B1212" s="122" t="str">
        <f>[2]Dados!$H1211</f>
        <v>Available Stock</v>
      </c>
      <c r="C1212" s="122" t="str">
        <f>[2]Dados!$F1211</f>
        <v>LTE08</v>
      </c>
      <c r="D1212" s="122">
        <f>[2]Dados!S1211</f>
        <v>0</v>
      </c>
      <c r="E1212" s="122">
        <f>[2]Dados!T1211</f>
        <v>0</v>
      </c>
      <c r="F1212" s="122">
        <f>[2]Dados!U1211</f>
        <v>0</v>
      </c>
      <c r="G1212" s="122">
        <f>[2]Dados!V1211</f>
        <v>0</v>
      </c>
      <c r="H1212" s="122">
        <f>[2]Dados!W1211</f>
        <v>0</v>
      </c>
      <c r="I1212" s="122">
        <f>[2]Dados!X1211</f>
        <v>0</v>
      </c>
      <c r="J1212" s="122">
        <f>[2]Dados!Y1211</f>
        <v>0</v>
      </c>
      <c r="K1212" s="122">
        <f>[2]Dados!Z1211</f>
        <v>0</v>
      </c>
      <c r="L1212" s="122">
        <f>[2]Dados!AA1211</f>
        <v>0</v>
      </c>
      <c r="M1212" s="122">
        <f>[2]Dados!AB1211</f>
        <v>0</v>
      </c>
      <c r="N1212" s="122">
        <f>[2]Dados!AC1211</f>
        <v>0</v>
      </c>
      <c r="O1212" s="122">
        <f>[2]Dados!AD1211</f>
        <v>0</v>
      </c>
      <c r="P1212" s="125" t="e">
        <f>ROUND(VLOOKUP(A1212,#REF!,45,0),0)</f>
        <v>#REF!</v>
      </c>
      <c r="Q1212" s="127"/>
    </row>
    <row r="1213" spans="1:17" hidden="1" x14ac:dyDescent="0.3">
      <c r="A1213" s="122" t="str">
        <f>[2]Dados!$Q1212</f>
        <v>21081TFA306P1</v>
      </c>
      <c r="B1213" s="122" t="str">
        <f>[2]Dados!$H1212</f>
        <v>Stock Volume</v>
      </c>
      <c r="C1213" s="122" t="str">
        <f>[2]Dados!$F1212</f>
        <v>LTE08</v>
      </c>
      <c r="D1213" s="122">
        <f>[2]Dados!S1212</f>
        <v>0</v>
      </c>
      <c r="E1213" s="122">
        <f>[2]Dados!T1212</f>
        <v>0</v>
      </c>
      <c r="F1213" s="122">
        <f>[2]Dados!U1212</f>
        <v>0</v>
      </c>
      <c r="G1213" s="122">
        <f>[2]Dados!V1212</f>
        <v>0</v>
      </c>
      <c r="H1213" s="122">
        <f>[2]Dados!W1212</f>
        <v>0</v>
      </c>
      <c r="I1213" s="122">
        <f>[2]Dados!X1212</f>
        <v>0</v>
      </c>
      <c r="J1213" s="122">
        <f>[2]Dados!Y1212</f>
        <v>0</v>
      </c>
      <c r="K1213" s="122">
        <f>[2]Dados!Z1212</f>
        <v>0</v>
      </c>
      <c r="L1213" s="122">
        <f>[2]Dados!AA1212</f>
        <v>0</v>
      </c>
      <c r="M1213" s="122">
        <f>[2]Dados!AB1212</f>
        <v>0</v>
      </c>
      <c r="N1213" s="122">
        <f>[2]Dados!AC1212</f>
        <v>0</v>
      </c>
      <c r="O1213" s="122">
        <f>[2]Dados!AD1212</f>
        <v>0</v>
      </c>
      <c r="P1213" s="125" t="e">
        <f>ROUND(VLOOKUP(A1213,#REF!,45,0),0)</f>
        <v>#REF!</v>
      </c>
      <c r="Q1213" s="127"/>
    </row>
    <row r="1214" spans="1:17" hidden="1" x14ac:dyDescent="0.3">
      <c r="A1214" s="122" t="str">
        <f>[2]Dados!$Q1213</f>
        <v>21151DBA206P2</v>
      </c>
      <c r="B1214" s="122" t="str">
        <f>[2]Dados!$H1213</f>
        <v>Available Stock</v>
      </c>
      <c r="C1214" s="122" t="str">
        <f>[2]Dados!$F1213</f>
        <v>LTM15</v>
      </c>
      <c r="D1214" s="122">
        <f>[2]Dados!S1213</f>
        <v>0</v>
      </c>
      <c r="E1214" s="122">
        <f>[2]Dados!T1213</f>
        <v>0</v>
      </c>
      <c r="F1214" s="122">
        <f>[2]Dados!U1213</f>
        <v>0</v>
      </c>
      <c r="G1214" s="122">
        <f>[2]Dados!V1213</f>
        <v>0</v>
      </c>
      <c r="H1214" s="122">
        <f>[2]Dados!W1213</f>
        <v>0</v>
      </c>
      <c r="I1214" s="122">
        <f>[2]Dados!X1213</f>
        <v>0</v>
      </c>
      <c r="J1214" s="122">
        <f>[2]Dados!Y1213</f>
        <v>0</v>
      </c>
      <c r="K1214" s="122">
        <f>[2]Dados!Z1213</f>
        <v>0</v>
      </c>
      <c r="L1214" s="122">
        <f>[2]Dados!AA1213</f>
        <v>0</v>
      </c>
      <c r="M1214" s="122">
        <f>[2]Dados!AB1213</f>
        <v>0</v>
      </c>
      <c r="N1214" s="122">
        <f>[2]Dados!AC1213</f>
        <v>0</v>
      </c>
      <c r="O1214" s="122">
        <f>[2]Dados!AD1213</f>
        <v>0</v>
      </c>
      <c r="P1214" s="125" t="e">
        <f>ROUND(VLOOKUP(A1214,#REF!,45,0),0)</f>
        <v>#REF!</v>
      </c>
      <c r="Q1214" s="127"/>
    </row>
    <row r="1215" spans="1:17" hidden="1" x14ac:dyDescent="0.3">
      <c r="A1215" s="122" t="str">
        <f>[2]Dados!$Q1214</f>
        <v>21151DBA206P2</v>
      </c>
      <c r="B1215" s="122" t="str">
        <f>[2]Dados!$H1214</f>
        <v>Income</v>
      </c>
      <c r="C1215" s="122" t="str">
        <f>[2]Dados!$F1214</f>
        <v>LTM15</v>
      </c>
      <c r="D1215" s="122">
        <f>[2]Dados!S1214</f>
        <v>0</v>
      </c>
      <c r="E1215" s="122">
        <f>[2]Dados!T1214</f>
        <v>0</v>
      </c>
      <c r="F1215" s="122">
        <f>[2]Dados!U1214</f>
        <v>0</v>
      </c>
      <c r="G1215" s="122">
        <f>[2]Dados!V1214</f>
        <v>0</v>
      </c>
      <c r="H1215" s="122">
        <f>[2]Dados!W1214</f>
        <v>0</v>
      </c>
      <c r="I1215" s="122">
        <f>[2]Dados!X1214</f>
        <v>0</v>
      </c>
      <c r="J1215" s="122">
        <f>[2]Dados!Y1214</f>
        <v>0</v>
      </c>
      <c r="K1215" s="122">
        <f>[2]Dados!Z1214</f>
        <v>0</v>
      </c>
      <c r="L1215" s="122">
        <f>[2]Dados!AA1214</f>
        <v>0</v>
      </c>
      <c r="M1215" s="122">
        <f>[2]Dados!AB1214</f>
        <v>0</v>
      </c>
      <c r="N1215" s="122">
        <f>[2]Dados!AC1214</f>
        <v>0</v>
      </c>
      <c r="O1215" s="122">
        <f>[2]Dados!AD1214</f>
        <v>0</v>
      </c>
      <c r="P1215" s="125" t="e">
        <f>ROUND(VLOOKUP(A1215,#REF!,45,0),0)</f>
        <v>#REF!</v>
      </c>
      <c r="Q1215" s="127"/>
    </row>
    <row r="1216" spans="1:17" hidden="1" x14ac:dyDescent="0.3">
      <c r="A1216" s="122" t="str">
        <f>[2]Dados!$Q1215</f>
        <v>21151DBA206P2</v>
      </c>
      <c r="B1216" s="122" t="str">
        <f>[2]Dados!$H1215</f>
        <v>Production Volume</v>
      </c>
      <c r="C1216" s="122" t="str">
        <f>[2]Dados!$F1215</f>
        <v>LTM15</v>
      </c>
      <c r="D1216" s="122">
        <f>[2]Dados!S1215</f>
        <v>0</v>
      </c>
      <c r="E1216" s="122">
        <f>[2]Dados!T1215</f>
        <v>0</v>
      </c>
      <c r="F1216" s="122">
        <f>[2]Dados!U1215</f>
        <v>0</v>
      </c>
      <c r="G1216" s="122">
        <f>[2]Dados!V1215</f>
        <v>0</v>
      </c>
      <c r="H1216" s="122">
        <f>[2]Dados!W1215</f>
        <v>0</v>
      </c>
      <c r="I1216" s="122">
        <f>[2]Dados!X1215</f>
        <v>0</v>
      </c>
      <c r="J1216" s="122">
        <f>[2]Dados!Y1215</f>
        <v>0</v>
      </c>
      <c r="K1216" s="122">
        <f>[2]Dados!Z1215</f>
        <v>0</v>
      </c>
      <c r="L1216" s="122">
        <f>[2]Dados!AA1215</f>
        <v>0</v>
      </c>
      <c r="M1216" s="122">
        <f>[2]Dados!AB1215</f>
        <v>0</v>
      </c>
      <c r="N1216" s="122">
        <f>[2]Dados!AC1215</f>
        <v>0</v>
      </c>
      <c r="O1216" s="122">
        <f>[2]Dados!AD1215</f>
        <v>0</v>
      </c>
      <c r="P1216" s="125" t="e">
        <f>ROUND(VLOOKUP(A1216,#REF!,45,0),0)</f>
        <v>#REF!</v>
      </c>
      <c r="Q1216" s="127"/>
    </row>
    <row r="1217" spans="1:17" hidden="1" x14ac:dyDescent="0.3">
      <c r="A1217" s="122" t="str">
        <f>[2]Dados!$Q1216</f>
        <v>21151DBA206P2</v>
      </c>
      <c r="B1217" s="122" t="str">
        <f>[2]Dados!$H1216</f>
        <v>Sales Volume</v>
      </c>
      <c r="C1217" s="122" t="str">
        <f>[2]Dados!$F1216</f>
        <v>LTM15</v>
      </c>
      <c r="D1217" s="122">
        <f>[2]Dados!S1216</f>
        <v>0</v>
      </c>
      <c r="E1217" s="122">
        <f>[2]Dados!T1216</f>
        <v>0</v>
      </c>
      <c r="F1217" s="122">
        <f>[2]Dados!U1216</f>
        <v>0</v>
      </c>
      <c r="G1217" s="122">
        <f>[2]Dados!V1216</f>
        <v>0</v>
      </c>
      <c r="H1217" s="122">
        <f>[2]Dados!W1216</f>
        <v>0</v>
      </c>
      <c r="I1217" s="122">
        <f>[2]Dados!X1216</f>
        <v>0</v>
      </c>
      <c r="J1217" s="122">
        <f>[2]Dados!Y1216</f>
        <v>0</v>
      </c>
      <c r="K1217" s="122">
        <f>[2]Dados!Z1216</f>
        <v>0</v>
      </c>
      <c r="L1217" s="122">
        <f>[2]Dados!AA1216</f>
        <v>0</v>
      </c>
      <c r="M1217" s="122">
        <f>[2]Dados!AB1216</f>
        <v>0</v>
      </c>
      <c r="N1217" s="122">
        <f>[2]Dados!AC1216</f>
        <v>0</v>
      </c>
      <c r="O1217" s="122">
        <f>[2]Dados!AD1216</f>
        <v>0</v>
      </c>
      <c r="P1217" s="125" t="e">
        <f>ROUND(VLOOKUP(A1217,#REF!,45,0),0)</f>
        <v>#REF!</v>
      </c>
      <c r="Q1217" s="127"/>
    </row>
    <row r="1218" spans="1:17" hidden="1" x14ac:dyDescent="0.3">
      <c r="A1218" s="122" t="str">
        <f>[2]Dados!$Q1217</f>
        <v>21151DBA206P2</v>
      </c>
      <c r="B1218" s="122" t="str">
        <f>[2]Dados!$H1217</f>
        <v>Stock Volume</v>
      </c>
      <c r="C1218" s="122" t="str">
        <f>[2]Dados!$F1217</f>
        <v>LTM15</v>
      </c>
      <c r="D1218" s="122">
        <f>[2]Dados!S1217</f>
        <v>0</v>
      </c>
      <c r="E1218" s="122">
        <f>[2]Dados!T1217</f>
        <v>0</v>
      </c>
      <c r="F1218" s="122">
        <f>[2]Dados!U1217</f>
        <v>0</v>
      </c>
      <c r="G1218" s="122">
        <f>[2]Dados!V1217</f>
        <v>0</v>
      </c>
      <c r="H1218" s="122">
        <f>[2]Dados!W1217</f>
        <v>0</v>
      </c>
      <c r="I1218" s="122">
        <f>[2]Dados!X1217</f>
        <v>0</v>
      </c>
      <c r="J1218" s="122">
        <f>[2]Dados!Y1217</f>
        <v>0</v>
      </c>
      <c r="K1218" s="122">
        <f>[2]Dados!Z1217</f>
        <v>0</v>
      </c>
      <c r="L1218" s="122">
        <f>[2]Dados!AA1217</f>
        <v>0</v>
      </c>
      <c r="M1218" s="122">
        <f>[2]Dados!AB1217</f>
        <v>0</v>
      </c>
      <c r="N1218" s="122">
        <f>[2]Dados!AC1217</f>
        <v>0</v>
      </c>
      <c r="O1218" s="122">
        <f>[2]Dados!AD1217</f>
        <v>0</v>
      </c>
      <c r="P1218" s="125" t="e">
        <f>ROUND(VLOOKUP(A1218,#REF!,45,0),0)</f>
        <v>#REF!</v>
      </c>
      <c r="Q1218" s="127"/>
    </row>
    <row r="1219" spans="1:17" hidden="1" x14ac:dyDescent="0.3">
      <c r="A1219" s="122" t="str">
        <f>[2]Dados!$Q1218</f>
        <v>21151DFA306P1</v>
      </c>
      <c r="B1219" s="122" t="str">
        <f>[2]Dados!$H1218</f>
        <v>Available Stock</v>
      </c>
      <c r="C1219" s="122" t="str">
        <f>[2]Dados!$F1218</f>
        <v>LTM15</v>
      </c>
      <c r="D1219" s="122">
        <f>[2]Dados!S1218</f>
        <v>3</v>
      </c>
      <c r="E1219" s="122">
        <f>[2]Dados!T1218</f>
        <v>3</v>
      </c>
      <c r="F1219" s="122">
        <f>[2]Dados!U1218</f>
        <v>3</v>
      </c>
      <c r="G1219" s="122">
        <f>[2]Dados!V1218</f>
        <v>3</v>
      </c>
      <c r="H1219" s="122">
        <f>[2]Dados!W1218</f>
        <v>3</v>
      </c>
      <c r="I1219" s="122">
        <f>[2]Dados!X1218</f>
        <v>3</v>
      </c>
      <c r="J1219" s="122">
        <f>[2]Dados!Y1218</f>
        <v>3</v>
      </c>
      <c r="K1219" s="122">
        <f>[2]Dados!Z1218</f>
        <v>3</v>
      </c>
      <c r="L1219" s="122">
        <f>[2]Dados!AA1218</f>
        <v>3</v>
      </c>
      <c r="M1219" s="122">
        <f>[2]Dados!AB1218</f>
        <v>3</v>
      </c>
      <c r="N1219" s="122">
        <f>[2]Dados!AC1218</f>
        <v>3</v>
      </c>
      <c r="O1219" s="122">
        <f>[2]Dados!AD1218</f>
        <v>3</v>
      </c>
      <c r="P1219" s="125" t="e">
        <f>ROUND(VLOOKUP(A1219,#REF!,45,0),0)</f>
        <v>#REF!</v>
      </c>
      <c r="Q1219" s="127"/>
    </row>
    <row r="1220" spans="1:17" hidden="1" x14ac:dyDescent="0.3">
      <c r="A1220" s="122" t="str">
        <f>[2]Dados!$Q1219</f>
        <v>21151DFA306P1</v>
      </c>
      <c r="B1220" s="122" t="str">
        <f>[2]Dados!$H1219</f>
        <v>Income</v>
      </c>
      <c r="C1220" s="122" t="str">
        <f>[2]Dados!$F1219</f>
        <v>LTM15</v>
      </c>
      <c r="D1220" s="122">
        <f>[2]Dados!S1219</f>
        <v>0</v>
      </c>
      <c r="E1220" s="122">
        <f>[2]Dados!T1219</f>
        <v>0</v>
      </c>
      <c r="F1220" s="122">
        <f>[2]Dados!U1219</f>
        <v>0</v>
      </c>
      <c r="G1220" s="122">
        <f>[2]Dados!V1219</f>
        <v>0</v>
      </c>
      <c r="H1220" s="122">
        <f>[2]Dados!W1219</f>
        <v>0</v>
      </c>
      <c r="I1220" s="122">
        <f>[2]Dados!X1219</f>
        <v>0</v>
      </c>
      <c r="J1220" s="122">
        <f>[2]Dados!Y1219</f>
        <v>0</v>
      </c>
      <c r="K1220" s="122">
        <f>[2]Dados!Z1219</f>
        <v>0</v>
      </c>
      <c r="L1220" s="122">
        <f>[2]Dados!AA1219</f>
        <v>0</v>
      </c>
      <c r="M1220" s="122">
        <f>[2]Dados!AB1219</f>
        <v>0</v>
      </c>
      <c r="N1220" s="122">
        <f>[2]Dados!AC1219</f>
        <v>0</v>
      </c>
      <c r="O1220" s="122">
        <f>[2]Dados!AD1219</f>
        <v>0</v>
      </c>
      <c r="P1220" s="125" t="e">
        <f>ROUND(VLOOKUP(A1220,#REF!,45,0),0)</f>
        <v>#REF!</v>
      </c>
      <c r="Q1220" s="127"/>
    </row>
    <row r="1221" spans="1:17" hidden="1" x14ac:dyDescent="0.3">
      <c r="A1221" s="122" t="str">
        <f>[2]Dados!$Q1220</f>
        <v>21151DFA306P1</v>
      </c>
      <c r="B1221" s="122" t="str">
        <f>[2]Dados!$H1220</f>
        <v>Production Volume</v>
      </c>
      <c r="C1221" s="122" t="str">
        <f>[2]Dados!$F1220</f>
        <v>LTM15</v>
      </c>
      <c r="D1221" s="122">
        <f>[2]Dados!S1220</f>
        <v>0</v>
      </c>
      <c r="E1221" s="122">
        <f>[2]Dados!T1220</f>
        <v>0</v>
      </c>
      <c r="F1221" s="122">
        <f>[2]Dados!U1220</f>
        <v>0</v>
      </c>
      <c r="G1221" s="122">
        <f>[2]Dados!V1220</f>
        <v>0</v>
      </c>
      <c r="H1221" s="122">
        <f>[2]Dados!W1220</f>
        <v>0</v>
      </c>
      <c r="I1221" s="122">
        <f>[2]Dados!X1220</f>
        <v>0</v>
      </c>
      <c r="J1221" s="122">
        <f>[2]Dados!Y1220</f>
        <v>0</v>
      </c>
      <c r="K1221" s="122">
        <f>[2]Dados!Z1220</f>
        <v>0</v>
      </c>
      <c r="L1221" s="122">
        <f>[2]Dados!AA1220</f>
        <v>0</v>
      </c>
      <c r="M1221" s="122">
        <f>[2]Dados!AB1220</f>
        <v>0</v>
      </c>
      <c r="N1221" s="122">
        <f>[2]Dados!AC1220</f>
        <v>0</v>
      </c>
      <c r="O1221" s="122">
        <f>[2]Dados!AD1220</f>
        <v>0</v>
      </c>
      <c r="P1221" s="125" t="e">
        <f>ROUND(VLOOKUP(A1221,#REF!,45,0),0)</f>
        <v>#REF!</v>
      </c>
      <c r="Q1221" s="127"/>
    </row>
    <row r="1222" spans="1:17" hidden="1" x14ac:dyDescent="0.3">
      <c r="A1222" s="122" t="str">
        <f>[2]Dados!$Q1221</f>
        <v>21151DFA306P1</v>
      </c>
      <c r="B1222" s="122" t="str">
        <f>[2]Dados!$H1221</f>
        <v>Sales Volume</v>
      </c>
      <c r="C1222" s="122" t="str">
        <f>[2]Dados!$F1221</f>
        <v>LTM15</v>
      </c>
      <c r="D1222" s="122">
        <f>[2]Dados!S1221</f>
        <v>0</v>
      </c>
      <c r="E1222" s="122">
        <f>[2]Dados!T1221</f>
        <v>0</v>
      </c>
      <c r="F1222" s="122">
        <f>[2]Dados!U1221</f>
        <v>0</v>
      </c>
      <c r="G1222" s="122">
        <f>[2]Dados!V1221</f>
        <v>0</v>
      </c>
      <c r="H1222" s="122">
        <f>[2]Dados!W1221</f>
        <v>0</v>
      </c>
      <c r="I1222" s="122">
        <f>[2]Dados!X1221</f>
        <v>0</v>
      </c>
      <c r="J1222" s="122">
        <f>[2]Dados!Y1221</f>
        <v>0</v>
      </c>
      <c r="K1222" s="122">
        <f>[2]Dados!Z1221</f>
        <v>0</v>
      </c>
      <c r="L1222" s="122">
        <f>[2]Dados!AA1221</f>
        <v>0</v>
      </c>
      <c r="M1222" s="122">
        <f>[2]Dados!AB1221</f>
        <v>0</v>
      </c>
      <c r="N1222" s="122">
        <f>[2]Dados!AC1221</f>
        <v>0</v>
      </c>
      <c r="O1222" s="122">
        <f>[2]Dados!AD1221</f>
        <v>0</v>
      </c>
      <c r="P1222" s="125" t="e">
        <f>ROUND(VLOOKUP(A1222,#REF!,45,0),0)</f>
        <v>#REF!</v>
      </c>
      <c r="Q1222" s="127"/>
    </row>
    <row r="1223" spans="1:17" hidden="1" x14ac:dyDescent="0.3">
      <c r="A1223" s="122" t="str">
        <f>[2]Dados!$Q1222</f>
        <v>21151DFA306P1</v>
      </c>
      <c r="B1223" s="122" t="str">
        <f>[2]Dados!$H1222</f>
        <v>Stock Volume</v>
      </c>
      <c r="C1223" s="122" t="str">
        <f>[2]Dados!$F1222</f>
        <v>LTM15</v>
      </c>
      <c r="D1223" s="122">
        <f>[2]Dados!S1222</f>
        <v>3</v>
      </c>
      <c r="E1223" s="122">
        <f>[2]Dados!T1222</f>
        <v>3</v>
      </c>
      <c r="F1223" s="122">
        <f>[2]Dados!U1222</f>
        <v>3</v>
      </c>
      <c r="G1223" s="122">
        <f>[2]Dados!V1222</f>
        <v>3</v>
      </c>
      <c r="H1223" s="122">
        <f>[2]Dados!W1222</f>
        <v>3</v>
      </c>
      <c r="I1223" s="122">
        <f>[2]Dados!X1222</f>
        <v>3</v>
      </c>
      <c r="J1223" s="122">
        <f>[2]Dados!Y1222</f>
        <v>3</v>
      </c>
      <c r="K1223" s="122">
        <f>[2]Dados!Z1222</f>
        <v>3</v>
      </c>
      <c r="L1223" s="122">
        <f>[2]Dados!AA1222</f>
        <v>3</v>
      </c>
      <c r="M1223" s="122">
        <f>[2]Dados!AB1222</f>
        <v>3</v>
      </c>
      <c r="N1223" s="122">
        <f>[2]Dados!AC1222</f>
        <v>3</v>
      </c>
      <c r="O1223" s="122">
        <f>[2]Dados!AD1222</f>
        <v>3</v>
      </c>
      <c r="P1223" s="125" t="e">
        <f>ROUND(VLOOKUP(A1223,#REF!,45,0),0)</f>
        <v>#REF!</v>
      </c>
      <c r="Q1223" s="127"/>
    </row>
    <row r="1224" spans="1:17" hidden="1" x14ac:dyDescent="0.3">
      <c r="A1224" s="122" t="str">
        <f>[2]Dados!$Q1223</f>
        <v>21151PFA306P1</v>
      </c>
      <c r="B1224" s="122" t="str">
        <f>[2]Dados!$H1223</f>
        <v>Available Stock</v>
      </c>
      <c r="C1224" s="122" t="str">
        <f>[2]Dados!$F1223</f>
        <v>LTP15</v>
      </c>
      <c r="D1224" s="122">
        <f>[2]Dados!S1223</f>
        <v>0</v>
      </c>
      <c r="E1224" s="122">
        <f>[2]Dados!T1223</f>
        <v>0</v>
      </c>
      <c r="F1224" s="122">
        <f>[2]Dados!U1223</f>
        <v>0</v>
      </c>
      <c r="G1224" s="122">
        <f>[2]Dados!V1223</f>
        <v>0</v>
      </c>
      <c r="H1224" s="122">
        <f>[2]Dados!W1223</f>
        <v>0</v>
      </c>
      <c r="I1224" s="122">
        <f>[2]Dados!X1223</f>
        <v>0</v>
      </c>
      <c r="J1224" s="122">
        <f>[2]Dados!Y1223</f>
        <v>0</v>
      </c>
      <c r="K1224" s="122">
        <f>[2]Dados!Z1223</f>
        <v>0</v>
      </c>
      <c r="L1224" s="122">
        <f>[2]Dados!AA1223</f>
        <v>0</v>
      </c>
      <c r="M1224" s="122">
        <f>[2]Dados!AB1223</f>
        <v>0</v>
      </c>
      <c r="N1224" s="122">
        <f>[2]Dados!AC1223</f>
        <v>0</v>
      </c>
      <c r="O1224" s="122">
        <f>[2]Dados!AD1223</f>
        <v>0</v>
      </c>
      <c r="P1224" s="125" t="e">
        <f>ROUND(VLOOKUP(A1224,#REF!,45,0),0)</f>
        <v>#REF!</v>
      </c>
      <c r="Q1224" s="127"/>
    </row>
    <row r="1225" spans="1:17" hidden="1" x14ac:dyDescent="0.3">
      <c r="A1225" s="122" t="str">
        <f>[2]Dados!$Q1224</f>
        <v>21151PFA306P1</v>
      </c>
      <c r="B1225" s="122" t="str">
        <f>[2]Dados!$H1224</f>
        <v>Income</v>
      </c>
      <c r="C1225" s="122" t="str">
        <f>[2]Dados!$F1224</f>
        <v>LTP15</v>
      </c>
      <c r="D1225" s="122">
        <f>[2]Dados!S1224</f>
        <v>0</v>
      </c>
      <c r="E1225" s="122">
        <f>[2]Dados!T1224</f>
        <v>0</v>
      </c>
      <c r="F1225" s="122">
        <f>[2]Dados!U1224</f>
        <v>0</v>
      </c>
      <c r="G1225" s="122">
        <f>[2]Dados!V1224</f>
        <v>0</v>
      </c>
      <c r="H1225" s="122">
        <f>[2]Dados!W1224</f>
        <v>0</v>
      </c>
      <c r="I1225" s="122">
        <f>[2]Dados!X1224</f>
        <v>0</v>
      </c>
      <c r="J1225" s="122">
        <f>[2]Dados!Y1224</f>
        <v>0</v>
      </c>
      <c r="K1225" s="122">
        <f>[2]Dados!Z1224</f>
        <v>0</v>
      </c>
      <c r="L1225" s="122">
        <f>[2]Dados!AA1224</f>
        <v>0</v>
      </c>
      <c r="M1225" s="122">
        <f>[2]Dados!AB1224</f>
        <v>0</v>
      </c>
      <c r="N1225" s="122">
        <f>[2]Dados!AC1224</f>
        <v>0</v>
      </c>
      <c r="O1225" s="122">
        <f>[2]Dados!AD1224</f>
        <v>0</v>
      </c>
      <c r="P1225" s="125" t="e">
        <f>ROUND(VLOOKUP(A1225,#REF!,45,0),0)</f>
        <v>#REF!</v>
      </c>
      <c r="Q1225" s="127"/>
    </row>
    <row r="1226" spans="1:17" hidden="1" x14ac:dyDescent="0.3">
      <c r="A1226" s="122" t="str">
        <f>[2]Dados!$Q1225</f>
        <v>21151PFA306P1</v>
      </c>
      <c r="B1226" s="122" t="str">
        <f>[2]Dados!$H1225</f>
        <v>Production Volume</v>
      </c>
      <c r="C1226" s="122" t="str">
        <f>[2]Dados!$F1225</f>
        <v>LTP15</v>
      </c>
      <c r="D1226" s="122">
        <f>[2]Dados!S1225</f>
        <v>0</v>
      </c>
      <c r="E1226" s="122">
        <f>[2]Dados!T1225</f>
        <v>0</v>
      </c>
      <c r="F1226" s="122">
        <f>[2]Dados!U1225</f>
        <v>0</v>
      </c>
      <c r="G1226" s="122">
        <f>[2]Dados!V1225</f>
        <v>0</v>
      </c>
      <c r="H1226" s="122">
        <f>[2]Dados!W1225</f>
        <v>0</v>
      </c>
      <c r="I1226" s="122">
        <f>[2]Dados!X1225</f>
        <v>0</v>
      </c>
      <c r="J1226" s="122">
        <f>[2]Dados!Y1225</f>
        <v>0</v>
      </c>
      <c r="K1226" s="122">
        <f>[2]Dados!Z1225</f>
        <v>0</v>
      </c>
      <c r="L1226" s="122">
        <f>[2]Dados!AA1225</f>
        <v>0</v>
      </c>
      <c r="M1226" s="122">
        <f>[2]Dados!AB1225</f>
        <v>0</v>
      </c>
      <c r="N1226" s="122">
        <f>[2]Dados!AC1225</f>
        <v>0</v>
      </c>
      <c r="O1226" s="122">
        <f>[2]Dados!AD1225</f>
        <v>0</v>
      </c>
      <c r="P1226" s="125" t="e">
        <f>ROUND(VLOOKUP(A1226,#REF!,45,0),0)</f>
        <v>#REF!</v>
      </c>
      <c r="Q1226" s="127"/>
    </row>
    <row r="1227" spans="1:17" hidden="1" x14ac:dyDescent="0.3">
      <c r="A1227" s="122" t="str">
        <f>[2]Dados!$Q1226</f>
        <v>21151PFA306P1</v>
      </c>
      <c r="B1227" s="122" t="str">
        <f>[2]Dados!$H1226</f>
        <v>Sales Volume</v>
      </c>
      <c r="C1227" s="122" t="str">
        <f>[2]Dados!$F1226</f>
        <v>LTP15</v>
      </c>
      <c r="D1227" s="122">
        <f>[2]Dados!S1226</f>
        <v>0</v>
      </c>
      <c r="E1227" s="122">
        <f>[2]Dados!T1226</f>
        <v>0</v>
      </c>
      <c r="F1227" s="122">
        <f>[2]Dados!U1226</f>
        <v>0</v>
      </c>
      <c r="G1227" s="122">
        <f>[2]Dados!V1226</f>
        <v>0</v>
      </c>
      <c r="H1227" s="122">
        <f>[2]Dados!W1226</f>
        <v>0</v>
      </c>
      <c r="I1227" s="122">
        <f>[2]Dados!X1226</f>
        <v>0</v>
      </c>
      <c r="J1227" s="122">
        <f>[2]Dados!Y1226</f>
        <v>0</v>
      </c>
      <c r="K1227" s="122">
        <f>[2]Dados!Z1226</f>
        <v>0</v>
      </c>
      <c r="L1227" s="122">
        <f>[2]Dados!AA1226</f>
        <v>0</v>
      </c>
      <c r="M1227" s="122">
        <f>[2]Dados!AB1226</f>
        <v>0</v>
      </c>
      <c r="N1227" s="122">
        <f>[2]Dados!AC1226</f>
        <v>0</v>
      </c>
      <c r="O1227" s="122">
        <f>[2]Dados!AD1226</f>
        <v>0</v>
      </c>
      <c r="P1227" s="125" t="e">
        <f>ROUND(VLOOKUP(A1227,#REF!,45,0),0)</f>
        <v>#REF!</v>
      </c>
      <c r="Q1227" s="127"/>
    </row>
    <row r="1228" spans="1:17" hidden="1" x14ac:dyDescent="0.3">
      <c r="A1228" s="122" t="str">
        <f>[2]Dados!$Q1227</f>
        <v>21151PFA306P1</v>
      </c>
      <c r="B1228" s="122" t="str">
        <f>[2]Dados!$H1227</f>
        <v>Stock Volume</v>
      </c>
      <c r="C1228" s="122" t="str">
        <f>[2]Dados!$F1227</f>
        <v>LTP15</v>
      </c>
      <c r="D1228" s="122">
        <f>[2]Dados!S1227</f>
        <v>0</v>
      </c>
      <c r="E1228" s="122">
        <f>[2]Dados!T1227</f>
        <v>0</v>
      </c>
      <c r="F1228" s="122">
        <f>[2]Dados!U1227</f>
        <v>0</v>
      </c>
      <c r="G1228" s="122">
        <f>[2]Dados!V1227</f>
        <v>0</v>
      </c>
      <c r="H1228" s="122">
        <f>[2]Dados!W1227</f>
        <v>0</v>
      </c>
      <c r="I1228" s="122">
        <f>[2]Dados!X1227</f>
        <v>0</v>
      </c>
      <c r="J1228" s="122">
        <f>[2]Dados!Y1227</f>
        <v>0</v>
      </c>
      <c r="K1228" s="122">
        <f>[2]Dados!Z1227</f>
        <v>0</v>
      </c>
      <c r="L1228" s="122">
        <f>[2]Dados!AA1227</f>
        <v>0</v>
      </c>
      <c r="M1228" s="122">
        <f>[2]Dados!AB1227</f>
        <v>0</v>
      </c>
      <c r="N1228" s="122">
        <f>[2]Dados!AC1227</f>
        <v>0</v>
      </c>
      <c r="O1228" s="122">
        <f>[2]Dados!AD1227</f>
        <v>0</v>
      </c>
      <c r="P1228" s="125" t="e">
        <f>ROUND(VLOOKUP(A1228,#REF!,45,0),0)</f>
        <v>#REF!</v>
      </c>
      <c r="Q1228" s="127"/>
    </row>
    <row r="1229" spans="1:17" hidden="1" x14ac:dyDescent="0.3">
      <c r="A1229" s="122" t="str">
        <f>[2]Dados!$Q1228</f>
        <v>21161Y6A206P1</v>
      </c>
      <c r="B1229" s="122" t="str">
        <f>[2]Dados!$H1228</f>
        <v>Available Stock</v>
      </c>
      <c r="C1229" s="122" t="str">
        <f>[2]Dados!$F1228</f>
        <v>LY20D</v>
      </c>
      <c r="D1229" s="122">
        <f>[2]Dados!S1228</f>
        <v>0</v>
      </c>
      <c r="E1229" s="122">
        <f>[2]Dados!T1228</f>
        <v>0</v>
      </c>
      <c r="F1229" s="122">
        <f>[2]Dados!U1228</f>
        <v>0</v>
      </c>
      <c r="G1229" s="122">
        <f>[2]Dados!V1228</f>
        <v>0</v>
      </c>
      <c r="H1229" s="122">
        <f>[2]Dados!W1228</f>
        <v>0</v>
      </c>
      <c r="I1229" s="122">
        <f>[2]Dados!X1228</f>
        <v>0</v>
      </c>
      <c r="J1229" s="122">
        <f>[2]Dados!Y1228</f>
        <v>0</v>
      </c>
      <c r="K1229" s="122">
        <f>[2]Dados!Z1228</f>
        <v>0</v>
      </c>
      <c r="L1229" s="122">
        <f>[2]Dados!AA1228</f>
        <v>0</v>
      </c>
      <c r="M1229" s="122">
        <f>[2]Dados!AB1228</f>
        <v>0</v>
      </c>
      <c r="N1229" s="122">
        <f>[2]Dados!AC1228</f>
        <v>0</v>
      </c>
      <c r="O1229" s="122">
        <f>[2]Dados!AD1228</f>
        <v>0</v>
      </c>
      <c r="P1229" s="125" t="e">
        <f>ROUND(VLOOKUP(A1229,#REF!,45,0),0)</f>
        <v>#REF!</v>
      </c>
      <c r="Q1229" s="127"/>
    </row>
    <row r="1230" spans="1:17" hidden="1" x14ac:dyDescent="0.3">
      <c r="A1230" s="122" t="str">
        <f>[2]Dados!$Q1229</f>
        <v>21161Y6A206P1</v>
      </c>
      <c r="B1230" s="122" t="str">
        <f>[2]Dados!$H1229</f>
        <v>Income</v>
      </c>
      <c r="C1230" s="122" t="str">
        <f>[2]Dados!$F1229</f>
        <v>LY20D</v>
      </c>
      <c r="D1230" s="122">
        <f>[2]Dados!S1229</f>
        <v>0</v>
      </c>
      <c r="E1230" s="122">
        <f>[2]Dados!T1229</f>
        <v>0</v>
      </c>
      <c r="F1230" s="122">
        <f>[2]Dados!U1229</f>
        <v>0</v>
      </c>
      <c r="G1230" s="122">
        <f>[2]Dados!V1229</f>
        <v>0</v>
      </c>
      <c r="H1230" s="122">
        <f>[2]Dados!W1229</f>
        <v>0</v>
      </c>
      <c r="I1230" s="122">
        <f>[2]Dados!X1229</f>
        <v>0</v>
      </c>
      <c r="J1230" s="122">
        <f>[2]Dados!Y1229</f>
        <v>0</v>
      </c>
      <c r="K1230" s="122">
        <f>[2]Dados!Z1229</f>
        <v>0</v>
      </c>
      <c r="L1230" s="122">
        <f>[2]Dados!AA1229</f>
        <v>0</v>
      </c>
      <c r="M1230" s="122">
        <f>[2]Dados!AB1229</f>
        <v>0</v>
      </c>
      <c r="N1230" s="122">
        <f>[2]Dados!AC1229</f>
        <v>0</v>
      </c>
      <c r="O1230" s="122">
        <f>[2]Dados!AD1229</f>
        <v>0</v>
      </c>
      <c r="P1230" s="125" t="e">
        <f>ROUND(VLOOKUP(A1230,#REF!,45,0),0)</f>
        <v>#REF!</v>
      </c>
      <c r="Q1230" s="127"/>
    </row>
    <row r="1231" spans="1:17" hidden="1" x14ac:dyDescent="0.3">
      <c r="A1231" s="122" t="str">
        <f>[2]Dados!$Q1230</f>
        <v>21161Y6A206P1</v>
      </c>
      <c r="B1231" s="122" t="str">
        <f>[2]Dados!$H1230</f>
        <v>Production Volume</v>
      </c>
      <c r="C1231" s="122" t="str">
        <f>[2]Dados!$F1230</f>
        <v>LY20D</v>
      </c>
      <c r="D1231" s="122">
        <f>[2]Dados!S1230</f>
        <v>0</v>
      </c>
      <c r="E1231" s="122">
        <f>[2]Dados!T1230</f>
        <v>0</v>
      </c>
      <c r="F1231" s="122">
        <f>[2]Dados!U1230</f>
        <v>0</v>
      </c>
      <c r="G1231" s="122">
        <f>[2]Dados!V1230</f>
        <v>0</v>
      </c>
      <c r="H1231" s="122">
        <f>[2]Dados!W1230</f>
        <v>0</v>
      </c>
      <c r="I1231" s="122">
        <f>[2]Dados!X1230</f>
        <v>0</v>
      </c>
      <c r="J1231" s="122">
        <f>[2]Dados!Y1230</f>
        <v>0</v>
      </c>
      <c r="K1231" s="122">
        <f>[2]Dados!Z1230</f>
        <v>0</v>
      </c>
      <c r="L1231" s="122">
        <f>[2]Dados!AA1230</f>
        <v>0</v>
      </c>
      <c r="M1231" s="122">
        <f>[2]Dados!AB1230</f>
        <v>0</v>
      </c>
      <c r="N1231" s="122">
        <f>[2]Dados!AC1230</f>
        <v>0</v>
      </c>
      <c r="O1231" s="122">
        <f>[2]Dados!AD1230</f>
        <v>0</v>
      </c>
      <c r="P1231" s="125" t="e">
        <f>ROUND(VLOOKUP(A1231,#REF!,45,0),0)</f>
        <v>#REF!</v>
      </c>
      <c r="Q1231" s="127"/>
    </row>
    <row r="1232" spans="1:17" hidden="1" x14ac:dyDescent="0.3">
      <c r="A1232" s="122" t="str">
        <f>[2]Dados!$Q1231</f>
        <v>21161Y6A206P1</v>
      </c>
      <c r="B1232" s="122" t="str">
        <f>[2]Dados!$H1231</f>
        <v>Sales Volume</v>
      </c>
      <c r="C1232" s="122" t="str">
        <f>[2]Dados!$F1231</f>
        <v>LY20D</v>
      </c>
      <c r="D1232" s="122">
        <f>[2]Dados!S1231</f>
        <v>0</v>
      </c>
      <c r="E1232" s="122">
        <f>[2]Dados!T1231</f>
        <v>0</v>
      </c>
      <c r="F1232" s="122">
        <f>[2]Dados!U1231</f>
        <v>0</v>
      </c>
      <c r="G1232" s="122">
        <f>[2]Dados!V1231</f>
        <v>0</v>
      </c>
      <c r="H1232" s="122">
        <f>[2]Dados!W1231</f>
        <v>0</v>
      </c>
      <c r="I1232" s="122">
        <f>[2]Dados!X1231</f>
        <v>0</v>
      </c>
      <c r="J1232" s="122">
        <f>[2]Dados!Y1231</f>
        <v>0</v>
      </c>
      <c r="K1232" s="122">
        <f>[2]Dados!Z1231</f>
        <v>0</v>
      </c>
      <c r="L1232" s="122">
        <f>[2]Dados!AA1231</f>
        <v>0</v>
      </c>
      <c r="M1232" s="122">
        <f>[2]Dados!AB1231</f>
        <v>0</v>
      </c>
      <c r="N1232" s="122">
        <f>[2]Dados!AC1231</f>
        <v>0</v>
      </c>
      <c r="O1232" s="122">
        <f>[2]Dados!AD1231</f>
        <v>0</v>
      </c>
      <c r="P1232" s="125" t="e">
        <f>ROUND(VLOOKUP(A1232,#REF!,45,0),0)</f>
        <v>#REF!</v>
      </c>
      <c r="Q1232" s="127"/>
    </row>
    <row r="1233" spans="1:17" hidden="1" x14ac:dyDescent="0.3">
      <c r="A1233" s="122" t="str">
        <f>[2]Dados!$Q1232</f>
        <v>21161Y6A206P1</v>
      </c>
      <c r="B1233" s="122" t="str">
        <f>[2]Dados!$H1232</f>
        <v>Stock Volume</v>
      </c>
      <c r="C1233" s="122" t="str">
        <f>[2]Dados!$F1232</f>
        <v>LY20D</v>
      </c>
      <c r="D1233" s="122">
        <f>[2]Dados!S1232</f>
        <v>0</v>
      </c>
      <c r="E1233" s="122">
        <f>[2]Dados!T1232</f>
        <v>0</v>
      </c>
      <c r="F1233" s="122">
        <f>[2]Dados!U1232</f>
        <v>0</v>
      </c>
      <c r="G1233" s="122">
        <f>[2]Dados!V1232</f>
        <v>0</v>
      </c>
      <c r="H1233" s="122">
        <f>[2]Dados!W1232</f>
        <v>0</v>
      </c>
      <c r="I1233" s="122">
        <f>[2]Dados!X1232</f>
        <v>0</v>
      </c>
      <c r="J1233" s="122">
        <f>[2]Dados!Y1232</f>
        <v>0</v>
      </c>
      <c r="K1233" s="122">
        <f>[2]Dados!Z1232</f>
        <v>0</v>
      </c>
      <c r="L1233" s="122">
        <f>[2]Dados!AA1232</f>
        <v>0</v>
      </c>
      <c r="M1233" s="122">
        <f>[2]Dados!AB1232</f>
        <v>0</v>
      </c>
      <c r="N1233" s="122">
        <f>[2]Dados!AC1232</f>
        <v>0</v>
      </c>
      <c r="O1233" s="122">
        <f>[2]Dados!AD1232</f>
        <v>0</v>
      </c>
      <c r="P1233" s="125" t="e">
        <f>ROUND(VLOOKUP(A1233,#REF!,45,0),0)</f>
        <v>#REF!</v>
      </c>
      <c r="Q1233" s="127"/>
    </row>
    <row r="1234" spans="1:17" hidden="1" x14ac:dyDescent="0.3">
      <c r="A1234" s="122" t="str">
        <f>[2]Dados!$Q1233</f>
        <v>21161Y6A2F6P1</v>
      </c>
      <c r="B1234" s="122" t="str">
        <f>[2]Dados!$H1233</f>
        <v>Available Stock</v>
      </c>
      <c r="C1234" s="122" t="str">
        <f>[2]Dados!$F1233</f>
        <v>LY20D</v>
      </c>
      <c r="D1234" s="122">
        <f>[2]Dados!S1233</f>
        <v>0</v>
      </c>
      <c r="E1234" s="122">
        <f>[2]Dados!T1233</f>
        <v>0</v>
      </c>
      <c r="F1234" s="122">
        <f>[2]Dados!U1233</f>
        <v>0</v>
      </c>
      <c r="G1234" s="122">
        <f>[2]Dados!V1233</f>
        <v>0</v>
      </c>
      <c r="H1234" s="122">
        <f>[2]Dados!W1233</f>
        <v>0</v>
      </c>
      <c r="I1234" s="122">
        <f>[2]Dados!X1233</f>
        <v>0</v>
      </c>
      <c r="J1234" s="122">
        <f>[2]Dados!Y1233</f>
        <v>0</v>
      </c>
      <c r="K1234" s="122">
        <f>[2]Dados!Z1233</f>
        <v>0</v>
      </c>
      <c r="L1234" s="122">
        <f>[2]Dados!AA1233</f>
        <v>0</v>
      </c>
      <c r="M1234" s="122">
        <f>[2]Dados!AB1233</f>
        <v>0</v>
      </c>
      <c r="N1234" s="122">
        <f>[2]Dados!AC1233</f>
        <v>0</v>
      </c>
      <c r="O1234" s="122">
        <f>[2]Dados!AD1233</f>
        <v>0</v>
      </c>
      <c r="P1234" s="125" t="e">
        <f>ROUND(VLOOKUP(A1234,#REF!,45,0),0)</f>
        <v>#REF!</v>
      </c>
      <c r="Q1234" s="127"/>
    </row>
    <row r="1235" spans="1:17" hidden="1" x14ac:dyDescent="0.3">
      <c r="A1235" s="122" t="str">
        <f>[2]Dados!$Q1234</f>
        <v>21161Y6A2F6P1</v>
      </c>
      <c r="B1235" s="122" t="str">
        <f>[2]Dados!$H1234</f>
        <v>Income</v>
      </c>
      <c r="C1235" s="122" t="str">
        <f>[2]Dados!$F1234</f>
        <v>LY20D</v>
      </c>
      <c r="D1235" s="122">
        <f>[2]Dados!S1234</f>
        <v>0</v>
      </c>
      <c r="E1235" s="122">
        <f>[2]Dados!T1234</f>
        <v>0</v>
      </c>
      <c r="F1235" s="122">
        <f>[2]Dados!U1234</f>
        <v>0</v>
      </c>
      <c r="G1235" s="122">
        <f>[2]Dados!V1234</f>
        <v>0</v>
      </c>
      <c r="H1235" s="122">
        <f>[2]Dados!W1234</f>
        <v>0</v>
      </c>
      <c r="I1235" s="122">
        <f>[2]Dados!X1234</f>
        <v>0</v>
      </c>
      <c r="J1235" s="122">
        <f>[2]Dados!Y1234</f>
        <v>0</v>
      </c>
      <c r="K1235" s="122">
        <f>[2]Dados!Z1234</f>
        <v>0</v>
      </c>
      <c r="L1235" s="122">
        <f>[2]Dados!AA1234</f>
        <v>0</v>
      </c>
      <c r="M1235" s="122">
        <f>[2]Dados!AB1234</f>
        <v>0</v>
      </c>
      <c r="N1235" s="122">
        <f>[2]Dados!AC1234</f>
        <v>0</v>
      </c>
      <c r="O1235" s="122">
        <f>[2]Dados!AD1234</f>
        <v>0</v>
      </c>
      <c r="P1235" s="125" t="e">
        <f>ROUND(VLOOKUP(A1235,#REF!,45,0),0)</f>
        <v>#REF!</v>
      </c>
      <c r="Q1235" s="127"/>
    </row>
    <row r="1236" spans="1:17" hidden="1" x14ac:dyDescent="0.3">
      <c r="A1236" s="122" t="str">
        <f>[2]Dados!$Q1235</f>
        <v>21161Y6A2F6P1</v>
      </c>
      <c r="B1236" s="122" t="str">
        <f>[2]Dados!$H1235</f>
        <v>Production Volume</v>
      </c>
      <c r="C1236" s="122" t="str">
        <f>[2]Dados!$F1235</f>
        <v>LY20D</v>
      </c>
      <c r="D1236" s="122">
        <f>[2]Dados!S1235</f>
        <v>0</v>
      </c>
      <c r="E1236" s="122">
        <f>[2]Dados!T1235</f>
        <v>0</v>
      </c>
      <c r="F1236" s="122">
        <f>[2]Dados!U1235</f>
        <v>0</v>
      </c>
      <c r="G1236" s="122">
        <f>[2]Dados!V1235</f>
        <v>0</v>
      </c>
      <c r="H1236" s="122">
        <f>[2]Dados!W1235</f>
        <v>0</v>
      </c>
      <c r="I1236" s="122">
        <f>[2]Dados!X1235</f>
        <v>0</v>
      </c>
      <c r="J1236" s="122">
        <f>[2]Dados!Y1235</f>
        <v>0</v>
      </c>
      <c r="K1236" s="122">
        <f>[2]Dados!Z1235</f>
        <v>0</v>
      </c>
      <c r="L1236" s="122">
        <f>[2]Dados!AA1235</f>
        <v>0</v>
      </c>
      <c r="M1236" s="122">
        <f>[2]Dados!AB1235</f>
        <v>0</v>
      </c>
      <c r="N1236" s="122">
        <f>[2]Dados!AC1235</f>
        <v>0</v>
      </c>
      <c r="O1236" s="122">
        <f>[2]Dados!AD1235</f>
        <v>0</v>
      </c>
      <c r="P1236" s="125" t="e">
        <f>ROUND(VLOOKUP(A1236,#REF!,45,0),0)</f>
        <v>#REF!</v>
      </c>
      <c r="Q1236" s="127"/>
    </row>
    <row r="1237" spans="1:17" hidden="1" x14ac:dyDescent="0.3">
      <c r="A1237" s="122" t="str">
        <f>[2]Dados!$Q1236</f>
        <v>21161Y6A2F6P1</v>
      </c>
      <c r="B1237" s="122" t="str">
        <f>[2]Dados!$H1236</f>
        <v>Sales Volume</v>
      </c>
      <c r="C1237" s="122" t="str">
        <f>[2]Dados!$F1236</f>
        <v>LY20D</v>
      </c>
      <c r="D1237" s="122">
        <f>[2]Dados!S1236</f>
        <v>0</v>
      </c>
      <c r="E1237" s="122">
        <f>[2]Dados!T1236</f>
        <v>0</v>
      </c>
      <c r="F1237" s="122">
        <f>[2]Dados!U1236</f>
        <v>0</v>
      </c>
      <c r="G1237" s="122">
        <f>[2]Dados!V1236</f>
        <v>0</v>
      </c>
      <c r="H1237" s="122">
        <f>[2]Dados!W1236</f>
        <v>0</v>
      </c>
      <c r="I1237" s="122">
        <f>[2]Dados!X1236</f>
        <v>0</v>
      </c>
      <c r="J1237" s="122">
        <f>[2]Dados!Y1236</f>
        <v>0</v>
      </c>
      <c r="K1237" s="122">
        <f>[2]Dados!Z1236</f>
        <v>0</v>
      </c>
      <c r="L1237" s="122">
        <f>[2]Dados!AA1236</f>
        <v>0</v>
      </c>
      <c r="M1237" s="122">
        <f>[2]Dados!AB1236</f>
        <v>0</v>
      </c>
      <c r="N1237" s="122">
        <f>[2]Dados!AC1236</f>
        <v>0</v>
      </c>
      <c r="O1237" s="122">
        <f>[2]Dados!AD1236</f>
        <v>0</v>
      </c>
      <c r="P1237" s="125" t="e">
        <f>ROUND(VLOOKUP(A1237,#REF!,45,0),0)</f>
        <v>#REF!</v>
      </c>
      <c r="Q1237" s="127"/>
    </row>
    <row r="1238" spans="1:17" hidden="1" x14ac:dyDescent="0.3">
      <c r="A1238" s="122" t="str">
        <f>[2]Dados!$Q1237</f>
        <v>21161Y6A2F6P1</v>
      </c>
      <c r="B1238" s="122" t="str">
        <f>[2]Dados!$H1237</f>
        <v>Stock Volume</v>
      </c>
      <c r="C1238" s="122" t="str">
        <f>[2]Dados!$F1237</f>
        <v>LY20D</v>
      </c>
      <c r="D1238" s="122">
        <f>[2]Dados!S1237</f>
        <v>0</v>
      </c>
      <c r="E1238" s="122">
        <f>[2]Dados!T1237</f>
        <v>0</v>
      </c>
      <c r="F1238" s="122">
        <f>[2]Dados!U1237</f>
        <v>0</v>
      </c>
      <c r="G1238" s="122">
        <f>[2]Dados!V1237</f>
        <v>0</v>
      </c>
      <c r="H1238" s="122">
        <f>[2]Dados!W1237</f>
        <v>0</v>
      </c>
      <c r="I1238" s="122">
        <f>[2]Dados!X1237</f>
        <v>0</v>
      </c>
      <c r="J1238" s="122">
        <f>[2]Dados!Y1237</f>
        <v>0</v>
      </c>
      <c r="K1238" s="122">
        <f>[2]Dados!Z1237</f>
        <v>0</v>
      </c>
      <c r="L1238" s="122">
        <f>[2]Dados!AA1237</f>
        <v>0</v>
      </c>
      <c r="M1238" s="122">
        <f>[2]Dados!AB1237</f>
        <v>0</v>
      </c>
      <c r="N1238" s="122">
        <f>[2]Dados!AC1237</f>
        <v>0</v>
      </c>
      <c r="O1238" s="122">
        <f>[2]Dados!AD1237</f>
        <v>0</v>
      </c>
      <c r="P1238" s="125" t="e">
        <f>ROUND(VLOOKUP(A1238,#REF!,45,0),0)</f>
        <v>#REF!</v>
      </c>
      <c r="Q1238" s="127"/>
    </row>
    <row r="1239" spans="1:17" hidden="1" x14ac:dyDescent="0.3">
      <c r="A1239" s="122" t="str">
        <f>[2]Dados!$Q1238</f>
        <v>21161YOA1F6P1</v>
      </c>
      <c r="B1239" s="122" t="str">
        <f>[2]Dados!$H1238</f>
        <v>Available Stock</v>
      </c>
      <c r="C1239" s="122" t="str">
        <f>[2]Dados!$F1238</f>
        <v>LY20D</v>
      </c>
      <c r="D1239" s="122">
        <f>[2]Dados!S1238</f>
        <v>0</v>
      </c>
      <c r="E1239" s="122">
        <f>[2]Dados!T1238</f>
        <v>0</v>
      </c>
      <c r="F1239" s="122">
        <f>[2]Dados!U1238</f>
        <v>0</v>
      </c>
      <c r="G1239" s="122">
        <f>[2]Dados!V1238</f>
        <v>0</v>
      </c>
      <c r="H1239" s="122">
        <f>[2]Dados!W1238</f>
        <v>0</v>
      </c>
      <c r="I1239" s="122">
        <f>[2]Dados!X1238</f>
        <v>0</v>
      </c>
      <c r="J1239" s="122">
        <f>[2]Dados!Y1238</f>
        <v>0</v>
      </c>
      <c r="K1239" s="122">
        <f>[2]Dados!Z1238</f>
        <v>0</v>
      </c>
      <c r="L1239" s="122">
        <f>[2]Dados!AA1238</f>
        <v>0</v>
      </c>
      <c r="M1239" s="122">
        <f>[2]Dados!AB1238</f>
        <v>0</v>
      </c>
      <c r="N1239" s="122">
        <f>[2]Dados!AC1238</f>
        <v>0</v>
      </c>
      <c r="O1239" s="122">
        <f>[2]Dados!AD1238</f>
        <v>0</v>
      </c>
      <c r="P1239" s="125" t="e">
        <f>ROUND(VLOOKUP(A1239,#REF!,45,0),0)</f>
        <v>#REF!</v>
      </c>
      <c r="Q1239" s="127"/>
    </row>
    <row r="1240" spans="1:17" hidden="1" x14ac:dyDescent="0.3">
      <c r="A1240" s="122" t="str">
        <f>[2]Dados!$Q1239</f>
        <v>21161YOA1F6P1</v>
      </c>
      <c r="B1240" s="122" t="str">
        <f>[2]Dados!$H1239</f>
        <v>Income</v>
      </c>
      <c r="C1240" s="122" t="str">
        <f>[2]Dados!$F1239</f>
        <v>LY20D</v>
      </c>
      <c r="D1240" s="122">
        <f>[2]Dados!S1239</f>
        <v>0</v>
      </c>
      <c r="E1240" s="122">
        <f>[2]Dados!T1239</f>
        <v>0</v>
      </c>
      <c r="F1240" s="122">
        <f>[2]Dados!U1239</f>
        <v>0</v>
      </c>
      <c r="G1240" s="122">
        <f>[2]Dados!V1239</f>
        <v>0</v>
      </c>
      <c r="H1240" s="122">
        <f>[2]Dados!W1239</f>
        <v>0</v>
      </c>
      <c r="I1240" s="122">
        <f>[2]Dados!X1239</f>
        <v>0</v>
      </c>
      <c r="J1240" s="122">
        <f>[2]Dados!Y1239</f>
        <v>0</v>
      </c>
      <c r="K1240" s="122">
        <f>[2]Dados!Z1239</f>
        <v>0</v>
      </c>
      <c r="L1240" s="122">
        <f>[2]Dados!AA1239</f>
        <v>0</v>
      </c>
      <c r="M1240" s="122">
        <f>[2]Dados!AB1239</f>
        <v>0</v>
      </c>
      <c r="N1240" s="122">
        <f>[2]Dados!AC1239</f>
        <v>0</v>
      </c>
      <c r="O1240" s="122">
        <f>[2]Dados!AD1239</f>
        <v>0</v>
      </c>
      <c r="P1240" s="125" t="e">
        <f>ROUND(VLOOKUP(A1240,#REF!,45,0),0)</f>
        <v>#REF!</v>
      </c>
      <c r="Q1240" s="127"/>
    </row>
    <row r="1241" spans="1:17" hidden="1" x14ac:dyDescent="0.3">
      <c r="A1241" s="122" t="str">
        <f>[2]Dados!$Q1240</f>
        <v>21161YOA1F6P1</v>
      </c>
      <c r="B1241" s="122" t="str">
        <f>[2]Dados!$H1240</f>
        <v>Production Volume</v>
      </c>
      <c r="C1241" s="122" t="str">
        <f>[2]Dados!$F1240</f>
        <v>LY20D</v>
      </c>
      <c r="D1241" s="122">
        <f>[2]Dados!S1240</f>
        <v>0</v>
      </c>
      <c r="E1241" s="122">
        <f>[2]Dados!T1240</f>
        <v>0</v>
      </c>
      <c r="F1241" s="122">
        <f>[2]Dados!U1240</f>
        <v>0</v>
      </c>
      <c r="G1241" s="122">
        <f>[2]Dados!V1240</f>
        <v>0</v>
      </c>
      <c r="H1241" s="122">
        <f>[2]Dados!W1240</f>
        <v>0</v>
      </c>
      <c r="I1241" s="122">
        <f>[2]Dados!X1240</f>
        <v>0</v>
      </c>
      <c r="J1241" s="122">
        <f>[2]Dados!Y1240</f>
        <v>0</v>
      </c>
      <c r="K1241" s="122">
        <f>[2]Dados!Z1240</f>
        <v>0</v>
      </c>
      <c r="L1241" s="122">
        <f>[2]Dados!AA1240</f>
        <v>0</v>
      </c>
      <c r="M1241" s="122">
        <f>[2]Dados!AB1240</f>
        <v>0</v>
      </c>
      <c r="N1241" s="122">
        <f>[2]Dados!AC1240</f>
        <v>0</v>
      </c>
      <c r="O1241" s="122">
        <f>[2]Dados!AD1240</f>
        <v>0</v>
      </c>
      <c r="P1241" s="125" t="e">
        <f>ROUND(VLOOKUP(A1241,#REF!,45,0),0)</f>
        <v>#REF!</v>
      </c>
      <c r="Q1241" s="127"/>
    </row>
    <row r="1242" spans="1:17" hidden="1" x14ac:dyDescent="0.3">
      <c r="A1242" s="122" t="str">
        <f>[2]Dados!$Q1241</f>
        <v>21161YOA1F6P1</v>
      </c>
      <c r="B1242" s="122" t="str">
        <f>[2]Dados!$H1241</f>
        <v>Sales Volume</v>
      </c>
      <c r="C1242" s="122" t="str">
        <f>[2]Dados!$F1241</f>
        <v>LY20D</v>
      </c>
      <c r="D1242" s="122">
        <f>[2]Dados!S1241</f>
        <v>0</v>
      </c>
      <c r="E1242" s="122">
        <f>[2]Dados!T1241</f>
        <v>0</v>
      </c>
      <c r="F1242" s="122">
        <f>[2]Dados!U1241</f>
        <v>0</v>
      </c>
      <c r="G1242" s="122">
        <f>[2]Dados!V1241</f>
        <v>0</v>
      </c>
      <c r="H1242" s="122">
        <f>[2]Dados!W1241</f>
        <v>0</v>
      </c>
      <c r="I1242" s="122">
        <f>[2]Dados!X1241</f>
        <v>0</v>
      </c>
      <c r="J1242" s="122">
        <f>[2]Dados!Y1241</f>
        <v>0</v>
      </c>
      <c r="K1242" s="122">
        <f>[2]Dados!Z1241</f>
        <v>0</v>
      </c>
      <c r="L1242" s="122">
        <f>[2]Dados!AA1241</f>
        <v>0</v>
      </c>
      <c r="M1242" s="122">
        <f>[2]Dados!AB1241</f>
        <v>0</v>
      </c>
      <c r="N1242" s="122">
        <f>[2]Dados!AC1241</f>
        <v>0</v>
      </c>
      <c r="O1242" s="122">
        <f>[2]Dados!AD1241</f>
        <v>0</v>
      </c>
      <c r="P1242" s="125" t="e">
        <f>ROUND(VLOOKUP(A1242,#REF!,45,0),0)</f>
        <v>#REF!</v>
      </c>
      <c r="Q1242" s="127"/>
    </row>
    <row r="1243" spans="1:17" hidden="1" x14ac:dyDescent="0.3">
      <c r="A1243" s="122" t="str">
        <f>[2]Dados!$Q1242</f>
        <v>21161YOA1F6P1</v>
      </c>
      <c r="B1243" s="122" t="str">
        <f>[2]Dados!$H1242</f>
        <v>Stock Volume</v>
      </c>
      <c r="C1243" s="122" t="str">
        <f>[2]Dados!$F1242</f>
        <v>LY20D</v>
      </c>
      <c r="D1243" s="122">
        <f>[2]Dados!S1242</f>
        <v>0</v>
      </c>
      <c r="E1243" s="122">
        <f>[2]Dados!T1242</f>
        <v>0</v>
      </c>
      <c r="F1243" s="122">
        <f>[2]Dados!U1242</f>
        <v>0</v>
      </c>
      <c r="G1243" s="122">
        <f>[2]Dados!V1242</f>
        <v>0</v>
      </c>
      <c r="H1243" s="122">
        <f>[2]Dados!W1242</f>
        <v>0</v>
      </c>
      <c r="I1243" s="122">
        <f>[2]Dados!X1242</f>
        <v>0</v>
      </c>
      <c r="J1243" s="122">
        <f>[2]Dados!Y1242</f>
        <v>0</v>
      </c>
      <c r="K1243" s="122">
        <f>[2]Dados!Z1242</f>
        <v>0</v>
      </c>
      <c r="L1243" s="122">
        <f>[2]Dados!AA1242</f>
        <v>0</v>
      </c>
      <c r="M1243" s="122">
        <f>[2]Dados!AB1242</f>
        <v>0</v>
      </c>
      <c r="N1243" s="122">
        <f>[2]Dados!AC1242</f>
        <v>0</v>
      </c>
      <c r="O1243" s="122">
        <f>[2]Dados!AD1242</f>
        <v>0</v>
      </c>
      <c r="P1243" s="125" t="e">
        <f>ROUND(VLOOKUP(A1243,#REF!,45,0),0)</f>
        <v>#REF!</v>
      </c>
      <c r="Q1243" s="127"/>
    </row>
    <row r="1244" spans="1:17" hidden="1" x14ac:dyDescent="0.3">
      <c r="A1244" s="122" t="str">
        <f>[2]Dados!$Q1243</f>
        <v>21161YQA106P1</v>
      </c>
      <c r="B1244" s="122" t="str">
        <f>[2]Dados!$H1243</f>
        <v>Available Stock</v>
      </c>
      <c r="C1244" s="122" t="str">
        <f>[2]Dados!$F1243</f>
        <v>LY20D</v>
      </c>
      <c r="D1244" s="122">
        <f>[2]Dados!S1243</f>
        <v>0</v>
      </c>
      <c r="E1244" s="122">
        <f>[2]Dados!T1243</f>
        <v>0</v>
      </c>
      <c r="F1244" s="122">
        <f>[2]Dados!U1243</f>
        <v>0</v>
      </c>
      <c r="G1244" s="122">
        <f>[2]Dados!V1243</f>
        <v>0</v>
      </c>
      <c r="H1244" s="122">
        <f>[2]Dados!W1243</f>
        <v>0</v>
      </c>
      <c r="I1244" s="122">
        <f>[2]Dados!X1243</f>
        <v>0</v>
      </c>
      <c r="J1244" s="122">
        <f>[2]Dados!Y1243</f>
        <v>0</v>
      </c>
      <c r="K1244" s="122">
        <f>[2]Dados!Z1243</f>
        <v>0</v>
      </c>
      <c r="L1244" s="122">
        <f>[2]Dados!AA1243</f>
        <v>0</v>
      </c>
      <c r="M1244" s="122">
        <f>[2]Dados!AB1243</f>
        <v>0</v>
      </c>
      <c r="N1244" s="122">
        <f>[2]Dados!AC1243</f>
        <v>0</v>
      </c>
      <c r="O1244" s="122">
        <f>[2]Dados!AD1243</f>
        <v>0</v>
      </c>
      <c r="P1244" s="125" t="e">
        <f>ROUND(VLOOKUP(A1244,#REF!,45,0),0)</f>
        <v>#REF!</v>
      </c>
      <c r="Q1244" s="127"/>
    </row>
    <row r="1245" spans="1:17" hidden="1" x14ac:dyDescent="0.3">
      <c r="A1245" s="122" t="str">
        <f>[2]Dados!$Q1244</f>
        <v>21161YQA106P1</v>
      </c>
      <c r="B1245" s="122" t="str">
        <f>[2]Dados!$H1244</f>
        <v>Income</v>
      </c>
      <c r="C1245" s="122" t="str">
        <f>[2]Dados!$F1244</f>
        <v>LY20D</v>
      </c>
      <c r="D1245" s="122">
        <f>[2]Dados!S1244</f>
        <v>98</v>
      </c>
      <c r="E1245" s="122">
        <f>[2]Dados!T1244</f>
        <v>0</v>
      </c>
      <c r="F1245" s="122">
        <f>[2]Dados!U1244</f>
        <v>0</v>
      </c>
      <c r="G1245" s="122">
        <f>[2]Dados!V1244</f>
        <v>0</v>
      </c>
      <c r="H1245" s="122">
        <f>[2]Dados!W1244</f>
        <v>196</v>
      </c>
      <c r="I1245" s="122">
        <f>[2]Dados!X1244</f>
        <v>0</v>
      </c>
      <c r="J1245" s="122">
        <f>[2]Dados!Y1244</f>
        <v>0</v>
      </c>
      <c r="K1245" s="122">
        <f>[2]Dados!Z1244</f>
        <v>0</v>
      </c>
      <c r="L1245" s="122">
        <f>[2]Dados!AA1244</f>
        <v>0</v>
      </c>
      <c r="M1245" s="122">
        <f>[2]Dados!AB1244</f>
        <v>0</v>
      </c>
      <c r="N1245" s="122">
        <f>[2]Dados!AC1244</f>
        <v>0</v>
      </c>
      <c r="O1245" s="122">
        <f>[2]Dados!AD1244</f>
        <v>0</v>
      </c>
      <c r="P1245" s="125" t="e">
        <f>ROUND(VLOOKUP(A1245,#REF!,45,0),0)</f>
        <v>#REF!</v>
      </c>
      <c r="Q1245" s="127"/>
    </row>
    <row r="1246" spans="1:17" hidden="1" x14ac:dyDescent="0.3">
      <c r="A1246" s="122" t="str">
        <f>[2]Dados!$Q1245</f>
        <v>21161YQA106P1</v>
      </c>
      <c r="B1246" s="122" t="str">
        <f>[2]Dados!$H1245</f>
        <v>Production Volume</v>
      </c>
      <c r="C1246" s="122" t="str">
        <f>[2]Dados!$F1245</f>
        <v>LY20D</v>
      </c>
      <c r="D1246" s="122">
        <f>[2]Dados!S1245</f>
        <v>0</v>
      </c>
      <c r="E1246" s="122">
        <f>[2]Dados!T1245</f>
        <v>0</v>
      </c>
      <c r="F1246" s="122">
        <f>[2]Dados!U1245</f>
        <v>0</v>
      </c>
      <c r="G1246" s="122">
        <f>[2]Dados!V1245</f>
        <v>0</v>
      </c>
      <c r="H1246" s="122">
        <f>[2]Dados!W1245</f>
        <v>196</v>
      </c>
      <c r="I1246" s="122">
        <f>[2]Dados!X1245</f>
        <v>0</v>
      </c>
      <c r="J1246" s="122">
        <f>[2]Dados!Y1245</f>
        <v>0</v>
      </c>
      <c r="K1246" s="122">
        <f>[2]Dados!Z1245</f>
        <v>0</v>
      </c>
      <c r="L1246" s="122">
        <f>[2]Dados!AA1245</f>
        <v>0</v>
      </c>
      <c r="M1246" s="122">
        <f>[2]Dados!AB1245</f>
        <v>0</v>
      </c>
      <c r="N1246" s="122">
        <f>[2]Dados!AC1245</f>
        <v>0</v>
      </c>
      <c r="O1246" s="122">
        <f>[2]Dados!AD1245</f>
        <v>0</v>
      </c>
      <c r="P1246" s="125" t="e">
        <f>ROUND(VLOOKUP(A1246,#REF!,45,0),0)</f>
        <v>#REF!</v>
      </c>
      <c r="Q1246" s="127"/>
    </row>
    <row r="1247" spans="1:17" hidden="1" x14ac:dyDescent="0.3">
      <c r="A1247" s="122" t="str">
        <f>[2]Dados!$Q1246</f>
        <v>21161YQA106P1</v>
      </c>
      <c r="B1247" s="122" t="str">
        <f>[2]Dados!$H1246</f>
        <v>Sales Volume</v>
      </c>
      <c r="C1247" s="122" t="str">
        <f>[2]Dados!$F1246</f>
        <v>LY20D</v>
      </c>
      <c r="D1247" s="122">
        <f>[2]Dados!S1246</f>
        <v>98</v>
      </c>
      <c r="E1247" s="122">
        <f>[2]Dados!T1246</f>
        <v>0</v>
      </c>
      <c r="F1247" s="122">
        <f>[2]Dados!U1246</f>
        <v>0</v>
      </c>
      <c r="G1247" s="122">
        <f>[2]Dados!V1246</f>
        <v>0</v>
      </c>
      <c r="H1247" s="122">
        <f>[2]Dados!W1246</f>
        <v>196</v>
      </c>
      <c r="I1247" s="122">
        <f>[2]Dados!X1246</f>
        <v>0</v>
      </c>
      <c r="J1247" s="122">
        <f>[2]Dados!Y1246</f>
        <v>0</v>
      </c>
      <c r="K1247" s="122">
        <f>[2]Dados!Z1246</f>
        <v>0</v>
      </c>
      <c r="L1247" s="122">
        <f>[2]Dados!AA1246</f>
        <v>0</v>
      </c>
      <c r="M1247" s="122">
        <f>[2]Dados!AB1246</f>
        <v>0</v>
      </c>
      <c r="N1247" s="122">
        <f>[2]Dados!AC1246</f>
        <v>0</v>
      </c>
      <c r="O1247" s="122">
        <f>[2]Dados!AD1246</f>
        <v>0</v>
      </c>
      <c r="P1247" s="125" t="e">
        <f>ROUND(VLOOKUP(A1247,#REF!,45,0),0)</f>
        <v>#REF!</v>
      </c>
      <c r="Q1247" s="127"/>
    </row>
    <row r="1248" spans="1:17" hidden="1" x14ac:dyDescent="0.3">
      <c r="A1248" s="122" t="str">
        <f>[2]Dados!$Q1247</f>
        <v>21161YQA106P1</v>
      </c>
      <c r="B1248" s="122" t="str">
        <f>[2]Dados!$H1247</f>
        <v>Stock Volume</v>
      </c>
      <c r="C1248" s="122" t="str">
        <f>[2]Dados!$F1247</f>
        <v>LY20D</v>
      </c>
      <c r="D1248" s="122">
        <f>[2]Dados!S1247</f>
        <v>0</v>
      </c>
      <c r="E1248" s="122">
        <f>[2]Dados!T1247</f>
        <v>0</v>
      </c>
      <c r="F1248" s="122">
        <f>[2]Dados!U1247</f>
        <v>0</v>
      </c>
      <c r="G1248" s="122">
        <f>[2]Dados!V1247</f>
        <v>0</v>
      </c>
      <c r="H1248" s="122">
        <f>[2]Dados!W1247</f>
        <v>0</v>
      </c>
      <c r="I1248" s="122">
        <f>[2]Dados!X1247</f>
        <v>0</v>
      </c>
      <c r="J1248" s="122">
        <f>[2]Dados!Y1247</f>
        <v>0</v>
      </c>
      <c r="K1248" s="122">
        <f>[2]Dados!Z1247</f>
        <v>0</v>
      </c>
      <c r="L1248" s="122">
        <f>[2]Dados!AA1247</f>
        <v>0</v>
      </c>
      <c r="M1248" s="122">
        <f>[2]Dados!AB1247</f>
        <v>0</v>
      </c>
      <c r="N1248" s="122">
        <f>[2]Dados!AC1247</f>
        <v>0</v>
      </c>
      <c r="O1248" s="122">
        <f>[2]Dados!AD1247</f>
        <v>0</v>
      </c>
      <c r="P1248" s="125" t="e">
        <f>ROUND(VLOOKUP(A1248,#REF!,45,0),0)</f>
        <v>#REF!</v>
      </c>
      <c r="Q1248" s="127"/>
    </row>
    <row r="1249" spans="1:17" hidden="1" x14ac:dyDescent="0.3">
      <c r="A1249" s="122" t="str">
        <f>[2]Dados!$Q1248</f>
        <v>63048DBA006P1</v>
      </c>
      <c r="B1249" s="122" t="str">
        <f>[2]Dados!$H1248</f>
        <v>Available Stock</v>
      </c>
      <c r="C1249" s="122" t="str">
        <f>[2]Dados!$F1248</f>
        <v>50ERB</v>
      </c>
      <c r="D1249" s="122">
        <f>[2]Dados!S1248</f>
        <v>0</v>
      </c>
      <c r="E1249" s="122">
        <f>[2]Dados!T1248</f>
        <v>0</v>
      </c>
      <c r="F1249" s="122">
        <f>[2]Dados!U1248</f>
        <v>0</v>
      </c>
      <c r="G1249" s="122">
        <f>[2]Dados!V1248</f>
        <v>0</v>
      </c>
      <c r="H1249" s="122">
        <f>[2]Dados!W1248</f>
        <v>0</v>
      </c>
      <c r="I1249" s="122">
        <f>[2]Dados!X1248</f>
        <v>0</v>
      </c>
      <c r="J1249" s="122">
        <f>[2]Dados!Y1248</f>
        <v>0</v>
      </c>
      <c r="K1249" s="122">
        <f>[2]Dados!Z1248</f>
        <v>0</v>
      </c>
      <c r="L1249" s="122">
        <f>[2]Dados!AA1248</f>
        <v>0</v>
      </c>
      <c r="M1249" s="122">
        <f>[2]Dados!AB1248</f>
        <v>0</v>
      </c>
      <c r="N1249" s="122">
        <f>[2]Dados!AC1248</f>
        <v>0</v>
      </c>
      <c r="O1249" s="122">
        <f>[2]Dados!AD1248</f>
        <v>0</v>
      </c>
      <c r="P1249" s="125" t="e">
        <f>ROUND(VLOOKUP(A1249,#REF!,45,0),0)</f>
        <v>#REF!</v>
      </c>
      <c r="Q1249" s="127"/>
    </row>
    <row r="1250" spans="1:17" hidden="1" x14ac:dyDescent="0.3">
      <c r="A1250" s="122" t="str">
        <f>[2]Dados!$Q1249</f>
        <v>63048DBA006P1</v>
      </c>
      <c r="B1250" s="122" t="str">
        <f>[2]Dados!$H1249</f>
        <v>Income</v>
      </c>
      <c r="C1250" s="122" t="str">
        <f>[2]Dados!$F1249</f>
        <v>50ERB</v>
      </c>
      <c r="D1250" s="122">
        <f>[2]Dados!S1249</f>
        <v>0</v>
      </c>
      <c r="E1250" s="122">
        <f>[2]Dados!T1249</f>
        <v>0</v>
      </c>
      <c r="F1250" s="122">
        <f>[2]Dados!U1249</f>
        <v>0</v>
      </c>
      <c r="G1250" s="122">
        <f>[2]Dados!V1249</f>
        <v>0</v>
      </c>
      <c r="H1250" s="122">
        <f>[2]Dados!W1249</f>
        <v>0</v>
      </c>
      <c r="I1250" s="122">
        <f>[2]Dados!X1249</f>
        <v>0</v>
      </c>
      <c r="J1250" s="122">
        <f>[2]Dados!Y1249</f>
        <v>0</v>
      </c>
      <c r="K1250" s="122">
        <f>[2]Dados!Z1249</f>
        <v>0</v>
      </c>
      <c r="L1250" s="122">
        <f>[2]Dados!AA1249</f>
        <v>0</v>
      </c>
      <c r="M1250" s="122">
        <f>[2]Dados!AB1249</f>
        <v>0</v>
      </c>
      <c r="N1250" s="122">
        <f>[2]Dados!AC1249</f>
        <v>0</v>
      </c>
      <c r="O1250" s="122">
        <f>[2]Dados!AD1249</f>
        <v>0</v>
      </c>
      <c r="P1250" s="125" t="e">
        <f>ROUND(VLOOKUP(A1250,#REF!,45,0),0)</f>
        <v>#REF!</v>
      </c>
      <c r="Q1250" s="127"/>
    </row>
    <row r="1251" spans="1:17" hidden="1" x14ac:dyDescent="0.3">
      <c r="A1251" s="122" t="str">
        <f>[2]Dados!$Q1250</f>
        <v>63048DBA006P1</v>
      </c>
      <c r="B1251" s="122" t="str">
        <f>[2]Dados!$H1250</f>
        <v>Production Volume</v>
      </c>
      <c r="C1251" s="122" t="str">
        <f>[2]Dados!$F1250</f>
        <v>50ERB</v>
      </c>
      <c r="D1251" s="122">
        <f>[2]Dados!S1250</f>
        <v>0</v>
      </c>
      <c r="E1251" s="122">
        <f>[2]Dados!T1250</f>
        <v>0</v>
      </c>
      <c r="F1251" s="122">
        <f>[2]Dados!U1250</f>
        <v>0</v>
      </c>
      <c r="G1251" s="122">
        <f>[2]Dados!V1250</f>
        <v>0</v>
      </c>
      <c r="H1251" s="122">
        <f>[2]Dados!W1250</f>
        <v>0</v>
      </c>
      <c r="I1251" s="122">
        <f>[2]Dados!X1250</f>
        <v>0</v>
      </c>
      <c r="J1251" s="122">
        <f>[2]Dados!Y1250</f>
        <v>0</v>
      </c>
      <c r="K1251" s="122">
        <f>[2]Dados!Z1250</f>
        <v>0</v>
      </c>
      <c r="L1251" s="122">
        <f>[2]Dados!AA1250</f>
        <v>0</v>
      </c>
      <c r="M1251" s="122">
        <f>[2]Dados!AB1250</f>
        <v>0</v>
      </c>
      <c r="N1251" s="122">
        <f>[2]Dados!AC1250</f>
        <v>0</v>
      </c>
      <c r="O1251" s="122">
        <f>[2]Dados!AD1250</f>
        <v>0</v>
      </c>
      <c r="P1251" s="125" t="e">
        <f>ROUND(VLOOKUP(A1251,#REF!,45,0),0)</f>
        <v>#REF!</v>
      </c>
      <c r="Q1251" s="127"/>
    </row>
    <row r="1252" spans="1:17" hidden="1" x14ac:dyDescent="0.3">
      <c r="A1252" s="122" t="str">
        <f>[2]Dados!$Q1251</f>
        <v>63048DBA006P1</v>
      </c>
      <c r="B1252" s="122" t="str">
        <f>[2]Dados!$H1251</f>
        <v>Sales Volume</v>
      </c>
      <c r="C1252" s="122" t="str">
        <f>[2]Dados!$F1251</f>
        <v>50ERB</v>
      </c>
      <c r="D1252" s="122">
        <f>[2]Dados!S1251</f>
        <v>0</v>
      </c>
      <c r="E1252" s="122">
        <f>[2]Dados!T1251</f>
        <v>0</v>
      </c>
      <c r="F1252" s="122">
        <f>[2]Dados!U1251</f>
        <v>0</v>
      </c>
      <c r="G1252" s="122">
        <f>[2]Dados!V1251</f>
        <v>0</v>
      </c>
      <c r="H1252" s="122">
        <f>[2]Dados!W1251</f>
        <v>0</v>
      </c>
      <c r="I1252" s="122">
        <f>[2]Dados!X1251</f>
        <v>0</v>
      </c>
      <c r="J1252" s="122">
        <f>[2]Dados!Y1251</f>
        <v>0</v>
      </c>
      <c r="K1252" s="122">
        <f>[2]Dados!Z1251</f>
        <v>0</v>
      </c>
      <c r="L1252" s="122">
        <f>[2]Dados!AA1251</f>
        <v>0</v>
      </c>
      <c r="M1252" s="122">
        <f>[2]Dados!AB1251</f>
        <v>0</v>
      </c>
      <c r="N1252" s="122">
        <f>[2]Dados!AC1251</f>
        <v>0</v>
      </c>
      <c r="O1252" s="122">
        <f>[2]Dados!AD1251</f>
        <v>0</v>
      </c>
      <c r="P1252" s="125" t="e">
        <f>ROUND(VLOOKUP(A1252,#REF!,45,0),0)</f>
        <v>#REF!</v>
      </c>
      <c r="Q1252" s="127"/>
    </row>
    <row r="1253" spans="1:17" hidden="1" x14ac:dyDescent="0.3">
      <c r="A1253" s="122" t="str">
        <f>[2]Dados!$Q1252</f>
        <v>63048DBA006P1</v>
      </c>
      <c r="B1253" s="122" t="str">
        <f>[2]Dados!$H1252</f>
        <v>Stock Volume</v>
      </c>
      <c r="C1253" s="122" t="str">
        <f>[2]Dados!$F1252</f>
        <v>50ERB</v>
      </c>
      <c r="D1253" s="122">
        <f>[2]Dados!S1252</f>
        <v>0</v>
      </c>
      <c r="E1253" s="122">
        <f>[2]Dados!T1252</f>
        <v>0</v>
      </c>
      <c r="F1253" s="122">
        <f>[2]Dados!U1252</f>
        <v>0</v>
      </c>
      <c r="G1253" s="122">
        <f>[2]Dados!V1252</f>
        <v>0</v>
      </c>
      <c r="H1253" s="122">
        <f>[2]Dados!W1252</f>
        <v>0</v>
      </c>
      <c r="I1253" s="122">
        <f>[2]Dados!X1252</f>
        <v>0</v>
      </c>
      <c r="J1253" s="122">
        <f>[2]Dados!Y1252</f>
        <v>0</v>
      </c>
      <c r="K1253" s="122">
        <f>[2]Dados!Z1252</f>
        <v>0</v>
      </c>
      <c r="L1253" s="122">
        <f>[2]Dados!AA1252</f>
        <v>0</v>
      </c>
      <c r="M1253" s="122">
        <f>[2]Dados!AB1252</f>
        <v>0</v>
      </c>
      <c r="N1253" s="122">
        <f>[2]Dados!AC1252</f>
        <v>0</v>
      </c>
      <c r="O1253" s="122">
        <f>[2]Dados!AD1252</f>
        <v>0</v>
      </c>
      <c r="P1253" s="125" t="e">
        <f>ROUND(VLOOKUP(A1253,#REF!,45,0),0)</f>
        <v>#REF!</v>
      </c>
      <c r="Q1253" s="127"/>
    </row>
    <row r="1254" spans="1:17" hidden="1" x14ac:dyDescent="0.3">
      <c r="A1254" s="122" t="str">
        <f>[2]Dados!$Q1253</f>
        <v>63048DBA089P1</v>
      </c>
      <c r="B1254" s="122" t="str">
        <f>[2]Dados!$H1253</f>
        <v>Available Stock</v>
      </c>
      <c r="C1254" s="122" t="str">
        <f>[2]Dados!$F1253</f>
        <v>50ERX</v>
      </c>
      <c r="D1254" s="122">
        <f>[2]Dados!S1253</f>
        <v>3</v>
      </c>
      <c r="E1254" s="122">
        <f>[2]Dados!T1253</f>
        <v>3</v>
      </c>
      <c r="F1254" s="122">
        <f>[2]Dados!U1253</f>
        <v>1</v>
      </c>
      <c r="G1254" s="122">
        <f>[2]Dados!V1253</f>
        <v>1</v>
      </c>
      <c r="H1254" s="122">
        <f>[2]Dados!W1253</f>
        <v>1</v>
      </c>
      <c r="I1254" s="122">
        <f>[2]Dados!X1253</f>
        <v>1</v>
      </c>
      <c r="J1254" s="122">
        <f>[2]Dados!Y1253</f>
        <v>1</v>
      </c>
      <c r="K1254" s="122">
        <f>[2]Dados!Z1253</f>
        <v>1</v>
      </c>
      <c r="L1254" s="122">
        <f>[2]Dados!AA1253</f>
        <v>1</v>
      </c>
      <c r="M1254" s="122">
        <f>[2]Dados!AB1253</f>
        <v>1</v>
      </c>
      <c r="N1254" s="122">
        <f>[2]Dados!AC1253</f>
        <v>1</v>
      </c>
      <c r="O1254" s="122">
        <f>[2]Dados!AD1253</f>
        <v>1</v>
      </c>
      <c r="P1254" s="125" t="e">
        <f>ROUND(VLOOKUP(A1254,#REF!,45,0),0)</f>
        <v>#REF!</v>
      </c>
      <c r="Q1254" s="127"/>
    </row>
    <row r="1255" spans="1:17" hidden="1" x14ac:dyDescent="0.3">
      <c r="A1255" s="122" t="str">
        <f>[2]Dados!$Q1254</f>
        <v>63048DBA089P1</v>
      </c>
      <c r="B1255" s="122" t="str">
        <f>[2]Dados!$H1254</f>
        <v>Income</v>
      </c>
      <c r="C1255" s="122" t="str">
        <f>[2]Dados!$F1254</f>
        <v>50ERX</v>
      </c>
      <c r="D1255" s="122">
        <f>[2]Dados!S1254</f>
        <v>0</v>
      </c>
      <c r="E1255" s="122">
        <f>[2]Dados!T1254</f>
        <v>0</v>
      </c>
      <c r="F1255" s="122">
        <f>[2]Dados!U1254</f>
        <v>0</v>
      </c>
      <c r="G1255" s="122">
        <f>[2]Dados!V1254</f>
        <v>0</v>
      </c>
      <c r="H1255" s="122">
        <f>[2]Dados!W1254</f>
        <v>0</v>
      </c>
      <c r="I1255" s="122">
        <f>[2]Dados!X1254</f>
        <v>0</v>
      </c>
      <c r="J1255" s="122">
        <f>[2]Dados!Y1254</f>
        <v>0</v>
      </c>
      <c r="K1255" s="122">
        <f>[2]Dados!Z1254</f>
        <v>0</v>
      </c>
      <c r="L1255" s="122">
        <f>[2]Dados!AA1254</f>
        <v>0</v>
      </c>
      <c r="M1255" s="122">
        <f>[2]Dados!AB1254</f>
        <v>0</v>
      </c>
      <c r="N1255" s="122">
        <f>[2]Dados!AC1254</f>
        <v>0</v>
      </c>
      <c r="O1255" s="122">
        <f>[2]Dados!AD1254</f>
        <v>0</v>
      </c>
      <c r="P1255" s="125" t="e">
        <f>ROUND(VLOOKUP(A1255,#REF!,45,0),0)</f>
        <v>#REF!</v>
      </c>
      <c r="Q1255" s="127"/>
    </row>
    <row r="1256" spans="1:17" hidden="1" x14ac:dyDescent="0.3">
      <c r="A1256" s="122" t="str">
        <f>[2]Dados!$Q1255</f>
        <v>63048DBA089P1</v>
      </c>
      <c r="B1256" s="122" t="str">
        <f>[2]Dados!$H1255</f>
        <v>Production Volume</v>
      </c>
      <c r="C1256" s="122" t="str">
        <f>[2]Dados!$F1255</f>
        <v>50ERX</v>
      </c>
      <c r="D1256" s="122">
        <f>[2]Dados!S1255</f>
        <v>0</v>
      </c>
      <c r="E1256" s="122">
        <f>[2]Dados!T1255</f>
        <v>0</v>
      </c>
      <c r="F1256" s="122">
        <f>[2]Dados!U1255</f>
        <v>0</v>
      </c>
      <c r="G1256" s="122">
        <f>[2]Dados!V1255</f>
        <v>0</v>
      </c>
      <c r="H1256" s="122">
        <f>[2]Dados!W1255</f>
        <v>0</v>
      </c>
      <c r="I1256" s="122">
        <f>[2]Dados!X1255</f>
        <v>0</v>
      </c>
      <c r="J1256" s="122">
        <f>[2]Dados!Y1255</f>
        <v>0</v>
      </c>
      <c r="K1256" s="122">
        <f>[2]Dados!Z1255</f>
        <v>0</v>
      </c>
      <c r="L1256" s="122">
        <f>[2]Dados!AA1255</f>
        <v>0</v>
      </c>
      <c r="M1256" s="122">
        <f>[2]Dados!AB1255</f>
        <v>0</v>
      </c>
      <c r="N1256" s="122">
        <f>[2]Dados!AC1255</f>
        <v>0</v>
      </c>
      <c r="O1256" s="122">
        <f>[2]Dados!AD1255</f>
        <v>0</v>
      </c>
      <c r="P1256" s="125" t="e">
        <f>ROUND(VLOOKUP(A1256,#REF!,45,0),0)</f>
        <v>#REF!</v>
      </c>
      <c r="Q1256" s="127"/>
    </row>
    <row r="1257" spans="1:17" hidden="1" x14ac:dyDescent="0.3">
      <c r="A1257" s="122" t="str">
        <f>[2]Dados!$Q1256</f>
        <v>63048DBA089P1</v>
      </c>
      <c r="B1257" s="122" t="str">
        <f>[2]Dados!$H1256</f>
        <v>Sales Volume</v>
      </c>
      <c r="C1257" s="122" t="str">
        <f>[2]Dados!$F1256</f>
        <v>50ERX</v>
      </c>
      <c r="D1257" s="122">
        <f>[2]Dados!S1256</f>
        <v>0</v>
      </c>
      <c r="E1257" s="122">
        <f>[2]Dados!T1256</f>
        <v>0</v>
      </c>
      <c r="F1257" s="122">
        <f>[2]Dados!U1256</f>
        <v>0</v>
      </c>
      <c r="G1257" s="122">
        <f>[2]Dados!V1256</f>
        <v>0</v>
      </c>
      <c r="H1257" s="122">
        <f>[2]Dados!W1256</f>
        <v>0</v>
      </c>
      <c r="I1257" s="122">
        <f>[2]Dados!X1256</f>
        <v>0</v>
      </c>
      <c r="J1257" s="122">
        <f>[2]Dados!Y1256</f>
        <v>0</v>
      </c>
      <c r="K1257" s="122">
        <f>[2]Dados!Z1256</f>
        <v>0</v>
      </c>
      <c r="L1257" s="122">
        <f>[2]Dados!AA1256</f>
        <v>0</v>
      </c>
      <c r="M1257" s="122">
        <f>[2]Dados!AB1256</f>
        <v>0</v>
      </c>
      <c r="N1257" s="122">
        <f>[2]Dados!AC1256</f>
        <v>0</v>
      </c>
      <c r="O1257" s="122">
        <f>[2]Dados!AD1256</f>
        <v>0</v>
      </c>
      <c r="P1257" s="125" t="e">
        <f>ROUND(VLOOKUP(A1257,#REF!,45,0),0)</f>
        <v>#REF!</v>
      </c>
      <c r="Q1257" s="127"/>
    </row>
    <row r="1258" spans="1:17" hidden="1" x14ac:dyDescent="0.3">
      <c r="A1258" s="122" t="str">
        <f>[2]Dados!$Q1257</f>
        <v>63048DBA089P1</v>
      </c>
      <c r="B1258" s="122" t="str">
        <f>[2]Dados!$H1257</f>
        <v>Stock Volume</v>
      </c>
      <c r="C1258" s="122" t="str">
        <f>[2]Dados!$F1257</f>
        <v>50ERX</v>
      </c>
      <c r="D1258" s="122">
        <f>[2]Dados!S1257</f>
        <v>3</v>
      </c>
      <c r="E1258" s="122">
        <f>[2]Dados!T1257</f>
        <v>3</v>
      </c>
      <c r="F1258" s="122">
        <f>[2]Dados!U1257</f>
        <v>1</v>
      </c>
      <c r="G1258" s="122">
        <f>[2]Dados!V1257</f>
        <v>1</v>
      </c>
      <c r="H1258" s="122">
        <f>[2]Dados!W1257</f>
        <v>1</v>
      </c>
      <c r="I1258" s="122">
        <f>[2]Dados!X1257</f>
        <v>1</v>
      </c>
      <c r="J1258" s="122">
        <f>[2]Dados!Y1257</f>
        <v>1</v>
      </c>
      <c r="K1258" s="122">
        <f>[2]Dados!Z1257</f>
        <v>1</v>
      </c>
      <c r="L1258" s="122">
        <f>[2]Dados!AA1257</f>
        <v>1</v>
      </c>
      <c r="M1258" s="122">
        <f>[2]Dados!AB1257</f>
        <v>1</v>
      </c>
      <c r="N1258" s="122">
        <f>[2]Dados!AC1257</f>
        <v>1</v>
      </c>
      <c r="O1258" s="122">
        <f>[2]Dados!AD1257</f>
        <v>1</v>
      </c>
      <c r="P1258" s="125" t="e">
        <f>ROUND(VLOOKUP(A1258,#REF!,45,0),0)</f>
        <v>#REF!</v>
      </c>
      <c r="Q1258" s="127"/>
    </row>
    <row r="1259" spans="1:17" hidden="1" x14ac:dyDescent="0.3">
      <c r="A1259" s="122" t="str">
        <f>[2]Dados!$Q1258</f>
        <v>63041BBA006P1</v>
      </c>
      <c r="B1259" s="122" t="str">
        <f>[2]Dados!$H1258</f>
        <v>Available Stock</v>
      </c>
      <c r="C1259" s="122" t="str">
        <f>[2]Dados!$F1258</f>
        <v>50SB</v>
      </c>
      <c r="D1259" s="122">
        <f>[2]Dados!S1258</f>
        <v>0</v>
      </c>
      <c r="E1259" s="122">
        <f>[2]Dados!T1258</f>
        <v>0</v>
      </c>
      <c r="F1259" s="122">
        <f>[2]Dados!U1258</f>
        <v>0</v>
      </c>
      <c r="G1259" s="122">
        <f>[2]Dados!V1258</f>
        <v>0</v>
      </c>
      <c r="H1259" s="122">
        <f>[2]Dados!W1258</f>
        <v>0</v>
      </c>
      <c r="I1259" s="122">
        <f>[2]Dados!X1258</f>
        <v>0</v>
      </c>
      <c r="J1259" s="122">
        <f>[2]Dados!Y1258</f>
        <v>0</v>
      </c>
      <c r="K1259" s="122">
        <f>[2]Dados!Z1258</f>
        <v>0</v>
      </c>
      <c r="L1259" s="122">
        <f>[2]Dados!AA1258</f>
        <v>0</v>
      </c>
      <c r="M1259" s="122">
        <f>[2]Dados!AB1258</f>
        <v>0</v>
      </c>
      <c r="N1259" s="122">
        <f>[2]Dados!AC1258</f>
        <v>0</v>
      </c>
      <c r="O1259" s="122">
        <f>[2]Dados!AD1258</f>
        <v>0</v>
      </c>
      <c r="P1259" s="125" t="e">
        <f>ROUND(VLOOKUP(A1259,#REF!,45,0),0)</f>
        <v>#REF!</v>
      </c>
      <c r="Q1259" s="127"/>
    </row>
    <row r="1260" spans="1:17" hidden="1" x14ac:dyDescent="0.3">
      <c r="A1260" s="122" t="str">
        <f>[2]Dados!$Q1259</f>
        <v>63041BBA006P1</v>
      </c>
      <c r="B1260" s="122" t="str">
        <f>[2]Dados!$H1259</f>
        <v>Income</v>
      </c>
      <c r="C1260" s="122" t="str">
        <f>[2]Dados!$F1259</f>
        <v>50SB</v>
      </c>
      <c r="D1260" s="122">
        <f>[2]Dados!S1259</f>
        <v>0</v>
      </c>
      <c r="E1260" s="122">
        <f>[2]Dados!T1259</f>
        <v>0</v>
      </c>
      <c r="F1260" s="122">
        <f>[2]Dados!U1259</f>
        <v>0</v>
      </c>
      <c r="G1260" s="122">
        <f>[2]Dados!V1259</f>
        <v>0</v>
      </c>
      <c r="H1260" s="122">
        <f>[2]Dados!W1259</f>
        <v>0</v>
      </c>
      <c r="I1260" s="122">
        <f>[2]Dados!X1259</f>
        <v>0</v>
      </c>
      <c r="J1260" s="122">
        <f>[2]Dados!Y1259</f>
        <v>0</v>
      </c>
      <c r="K1260" s="122">
        <f>[2]Dados!Z1259</f>
        <v>0</v>
      </c>
      <c r="L1260" s="122">
        <f>[2]Dados!AA1259</f>
        <v>0</v>
      </c>
      <c r="M1260" s="122">
        <f>[2]Dados!AB1259</f>
        <v>0</v>
      </c>
      <c r="N1260" s="122">
        <f>[2]Dados!AC1259</f>
        <v>0</v>
      </c>
      <c r="O1260" s="122">
        <f>[2]Dados!AD1259</f>
        <v>0</v>
      </c>
      <c r="P1260" s="125" t="e">
        <f>ROUND(VLOOKUP(A1260,#REF!,45,0),0)</f>
        <v>#REF!</v>
      </c>
      <c r="Q1260" s="127"/>
    </row>
    <row r="1261" spans="1:17" hidden="1" x14ac:dyDescent="0.3">
      <c r="A1261" s="122" t="str">
        <f>[2]Dados!$Q1260</f>
        <v>63041BBA006P1</v>
      </c>
      <c r="B1261" s="122" t="str">
        <f>[2]Dados!$H1260</f>
        <v>Production Volume</v>
      </c>
      <c r="C1261" s="122" t="str">
        <f>[2]Dados!$F1260</f>
        <v>50SB</v>
      </c>
      <c r="D1261" s="122">
        <f>[2]Dados!S1260</f>
        <v>0</v>
      </c>
      <c r="E1261" s="122">
        <f>[2]Dados!T1260</f>
        <v>0</v>
      </c>
      <c r="F1261" s="122">
        <f>[2]Dados!U1260</f>
        <v>0</v>
      </c>
      <c r="G1261" s="122">
        <f>[2]Dados!V1260</f>
        <v>0</v>
      </c>
      <c r="H1261" s="122">
        <f>[2]Dados!W1260</f>
        <v>0</v>
      </c>
      <c r="I1261" s="122">
        <f>[2]Dados!X1260</f>
        <v>0</v>
      </c>
      <c r="J1261" s="122">
        <f>[2]Dados!Y1260</f>
        <v>0</v>
      </c>
      <c r="K1261" s="122">
        <f>[2]Dados!Z1260</f>
        <v>0</v>
      </c>
      <c r="L1261" s="122">
        <f>[2]Dados!AA1260</f>
        <v>0</v>
      </c>
      <c r="M1261" s="122">
        <f>[2]Dados!AB1260</f>
        <v>0</v>
      </c>
      <c r="N1261" s="122">
        <f>[2]Dados!AC1260</f>
        <v>0</v>
      </c>
      <c r="O1261" s="122">
        <f>[2]Dados!AD1260</f>
        <v>0</v>
      </c>
      <c r="P1261" s="125" t="e">
        <f>ROUND(VLOOKUP(A1261,#REF!,45,0),0)</f>
        <v>#REF!</v>
      </c>
      <c r="Q1261" s="127"/>
    </row>
    <row r="1262" spans="1:17" hidden="1" x14ac:dyDescent="0.3">
      <c r="A1262" s="122" t="str">
        <f>[2]Dados!$Q1261</f>
        <v>63041BBA006P1</v>
      </c>
      <c r="B1262" s="122" t="str">
        <f>[2]Dados!$H1261</f>
        <v>Sales Volume</v>
      </c>
      <c r="C1262" s="122" t="str">
        <f>[2]Dados!$F1261</f>
        <v>50SB</v>
      </c>
      <c r="D1262" s="122">
        <f>[2]Dados!S1261</f>
        <v>0</v>
      </c>
      <c r="E1262" s="122">
        <f>[2]Dados!T1261</f>
        <v>0</v>
      </c>
      <c r="F1262" s="122">
        <f>[2]Dados!U1261</f>
        <v>0</v>
      </c>
      <c r="G1262" s="122">
        <f>[2]Dados!V1261</f>
        <v>0</v>
      </c>
      <c r="H1262" s="122">
        <f>[2]Dados!W1261</f>
        <v>0</v>
      </c>
      <c r="I1262" s="122">
        <f>[2]Dados!X1261</f>
        <v>0</v>
      </c>
      <c r="J1262" s="122">
        <f>[2]Dados!Y1261</f>
        <v>0</v>
      </c>
      <c r="K1262" s="122">
        <f>[2]Dados!Z1261</f>
        <v>0</v>
      </c>
      <c r="L1262" s="122">
        <f>[2]Dados!AA1261</f>
        <v>0</v>
      </c>
      <c r="M1262" s="122">
        <f>[2]Dados!AB1261</f>
        <v>0</v>
      </c>
      <c r="N1262" s="122">
        <f>[2]Dados!AC1261</f>
        <v>0</v>
      </c>
      <c r="O1262" s="122">
        <f>[2]Dados!AD1261</f>
        <v>0</v>
      </c>
      <c r="P1262" s="125" t="e">
        <f>ROUND(VLOOKUP(A1262,#REF!,45,0),0)</f>
        <v>#REF!</v>
      </c>
      <c r="Q1262" s="127"/>
    </row>
    <row r="1263" spans="1:17" hidden="1" x14ac:dyDescent="0.3">
      <c r="A1263" s="122" t="str">
        <f>[2]Dados!$Q1262</f>
        <v>63041BBA006P1</v>
      </c>
      <c r="B1263" s="122" t="str">
        <f>[2]Dados!$H1262</f>
        <v>Stock Volume</v>
      </c>
      <c r="C1263" s="122" t="str">
        <f>[2]Dados!$F1262</f>
        <v>50SB</v>
      </c>
      <c r="D1263" s="122">
        <f>[2]Dados!S1262</f>
        <v>0</v>
      </c>
      <c r="E1263" s="122">
        <f>[2]Dados!T1262</f>
        <v>0</v>
      </c>
      <c r="F1263" s="122">
        <f>[2]Dados!U1262</f>
        <v>0</v>
      </c>
      <c r="G1263" s="122">
        <f>[2]Dados!V1262</f>
        <v>0</v>
      </c>
      <c r="H1263" s="122">
        <f>[2]Dados!W1262</f>
        <v>0</v>
      </c>
      <c r="I1263" s="122">
        <f>[2]Dados!X1262</f>
        <v>0</v>
      </c>
      <c r="J1263" s="122">
        <f>[2]Dados!Y1262</f>
        <v>0</v>
      </c>
      <c r="K1263" s="122">
        <f>[2]Dados!Z1262</f>
        <v>0</v>
      </c>
      <c r="L1263" s="122">
        <f>[2]Dados!AA1262</f>
        <v>0</v>
      </c>
      <c r="M1263" s="122">
        <f>[2]Dados!AB1262</f>
        <v>0</v>
      </c>
      <c r="N1263" s="122">
        <f>[2]Dados!AC1262</f>
        <v>0</v>
      </c>
      <c r="O1263" s="122">
        <f>[2]Dados!AD1262</f>
        <v>0</v>
      </c>
      <c r="P1263" s="125" t="e">
        <f>ROUND(VLOOKUP(A1263,#REF!,45,0),0)</f>
        <v>#REF!</v>
      </c>
      <c r="Q1263" s="127"/>
    </row>
    <row r="1264" spans="1:17" hidden="1" x14ac:dyDescent="0.3">
      <c r="A1264" s="122" t="str">
        <f>[2]Dados!$Q1263</f>
        <v>23041BBA006P1</v>
      </c>
      <c r="B1264" s="122" t="str">
        <f>[2]Dados!$H1263</f>
        <v>Available Stock</v>
      </c>
      <c r="C1264" s="122" t="str">
        <f>[2]Dados!$F1263</f>
        <v>50SBC</v>
      </c>
      <c r="D1264" s="122">
        <f>[2]Dados!S1263</f>
        <v>3216</v>
      </c>
      <c r="E1264" s="122">
        <f>[2]Dados!T1263</f>
        <v>3361</v>
      </c>
      <c r="F1264" s="122">
        <f>[2]Dados!U1263</f>
        <v>3279</v>
      </c>
      <c r="G1264" s="122">
        <f>[2]Dados!V1263</f>
        <v>2062</v>
      </c>
      <c r="H1264" s="122">
        <f>[2]Dados!W1263</f>
        <v>2920</v>
      </c>
      <c r="I1264" s="122">
        <f>[2]Dados!X1263</f>
        <v>3304</v>
      </c>
      <c r="J1264" s="122">
        <f>[2]Dados!Y1263</f>
        <v>3640.9695470973948</v>
      </c>
      <c r="K1264" s="122">
        <f>[2]Dados!Z1263</f>
        <v>4058.2886420830546</v>
      </c>
      <c r="L1264" s="122">
        <f>[2]Dados!AA1263</f>
        <v>3381.3747801257978</v>
      </c>
      <c r="M1264" s="122">
        <f>[2]Dados!AB1263</f>
        <v>3232.5468824296386</v>
      </c>
      <c r="N1264" s="122">
        <f>[2]Dados!AC1263</f>
        <v>2531.492708137177</v>
      </c>
      <c r="O1264" s="122">
        <f>[2]Dados!AD1263</f>
        <v>1138.9794592522649</v>
      </c>
      <c r="P1264" s="125" t="e">
        <f>ROUND(VLOOKUP(A1264,#REF!,45,0),0)</f>
        <v>#REF!</v>
      </c>
      <c r="Q1264" s="127"/>
    </row>
    <row r="1265" spans="1:17" hidden="1" x14ac:dyDescent="0.3">
      <c r="A1265" s="122" t="str">
        <f>[2]Dados!$Q1264</f>
        <v>23041BBA006P1</v>
      </c>
      <c r="B1265" s="122" t="str">
        <f>[2]Dados!$H1264</f>
        <v>Income</v>
      </c>
      <c r="C1265" s="122" t="str">
        <f>[2]Dados!$F1264</f>
        <v>50SBC</v>
      </c>
      <c r="D1265" s="122">
        <f>[2]Dados!S1264</f>
        <v>4214</v>
      </c>
      <c r="E1265" s="122">
        <f>[2]Dados!T1264</f>
        <v>6022</v>
      </c>
      <c r="F1265" s="122">
        <f>[2]Dados!U1264</f>
        <v>9475</v>
      </c>
      <c r="G1265" s="122">
        <f>[2]Dados!V1264</f>
        <v>6810</v>
      </c>
      <c r="H1265" s="122">
        <f>[2]Dados!W1264</f>
        <v>6582</v>
      </c>
      <c r="I1265" s="122">
        <f>[2]Dados!X1264</f>
        <v>5376</v>
      </c>
      <c r="J1265" s="122">
        <f>[2]Dados!Y1264</f>
        <v>6623.0304529026052</v>
      </c>
      <c r="K1265" s="122">
        <f>[2]Dados!Z1264</f>
        <v>7502.6809050143402</v>
      </c>
      <c r="L1265" s="122">
        <f>[2]Dados!AA1264</f>
        <v>7636.9138619572568</v>
      </c>
      <c r="M1265" s="122">
        <f>[2]Dados!AB1264</f>
        <v>9988.8278976961592</v>
      </c>
      <c r="N1265" s="122">
        <f>[2]Dados!AC1264</f>
        <v>10061.054174292462</v>
      </c>
      <c r="O1265" s="122">
        <f>[2]Dados!AD1264</f>
        <v>8592.5132488849122</v>
      </c>
      <c r="P1265" s="125" t="e">
        <f>ROUND(VLOOKUP(A1265,#REF!,45,0),0)</f>
        <v>#REF!</v>
      </c>
      <c r="Q1265" s="127"/>
    </row>
    <row r="1266" spans="1:17" hidden="1" x14ac:dyDescent="0.3">
      <c r="A1266" s="122" t="str">
        <f>[2]Dados!$Q1265</f>
        <v>23041BBA006P1</v>
      </c>
      <c r="B1266" s="122" t="str">
        <f>[2]Dados!$H1265</f>
        <v>Production Volume</v>
      </c>
      <c r="C1266" s="122" t="str">
        <f>[2]Dados!$F1265</f>
        <v>50SBC</v>
      </c>
      <c r="D1266" s="122">
        <f>[2]Dados!S1265</f>
        <v>6939</v>
      </c>
      <c r="E1266" s="122">
        <f>[2]Dados!T1265</f>
        <v>6231</v>
      </c>
      <c r="F1266" s="122">
        <f>[2]Dados!U1265</f>
        <v>9343</v>
      </c>
      <c r="G1266" s="122">
        <f>[2]Dados!V1265</f>
        <v>5630</v>
      </c>
      <c r="H1266" s="122">
        <f>[2]Dados!W1265</f>
        <v>7440</v>
      </c>
      <c r="I1266" s="122">
        <f>[2]Dados!X1265</f>
        <v>5760</v>
      </c>
      <c r="J1266" s="122">
        <f>[2]Dados!Y1265</f>
        <v>6960</v>
      </c>
      <c r="K1266" s="122">
        <f>[2]Dados!Z1265</f>
        <v>7920</v>
      </c>
      <c r="L1266" s="122">
        <f>[2]Dados!AA1265</f>
        <v>6960</v>
      </c>
      <c r="M1266" s="122">
        <f>[2]Dados!AB1265</f>
        <v>9840</v>
      </c>
      <c r="N1266" s="122">
        <f>[2]Dados!AC1265</f>
        <v>9360</v>
      </c>
      <c r="O1266" s="122">
        <f>[2]Dados!AD1265</f>
        <v>7200</v>
      </c>
      <c r="P1266" s="125" t="e">
        <f>ROUND(VLOOKUP(A1266,#REF!,45,0),0)</f>
        <v>#REF!</v>
      </c>
      <c r="Q1266" s="127"/>
    </row>
    <row r="1267" spans="1:17" hidden="1" x14ac:dyDescent="0.3">
      <c r="A1267" s="122" t="str">
        <f>[2]Dados!$Q1266</f>
        <v>23041BBA006P1</v>
      </c>
      <c r="B1267" s="122" t="str">
        <f>[2]Dados!$H1266</f>
        <v>Sales Volume</v>
      </c>
      <c r="C1267" s="122" t="str">
        <f>[2]Dados!$F1266</f>
        <v>50SBC</v>
      </c>
      <c r="D1267" s="122">
        <f>[2]Dados!S1266</f>
        <v>4214</v>
      </c>
      <c r="E1267" s="122">
        <f>[2]Dados!T1266</f>
        <v>6022</v>
      </c>
      <c r="F1267" s="122">
        <f>[2]Dados!U1266</f>
        <v>9475</v>
      </c>
      <c r="G1267" s="122">
        <f>[2]Dados!V1266</f>
        <v>6810</v>
      </c>
      <c r="H1267" s="122">
        <f>[2]Dados!W1266</f>
        <v>6582</v>
      </c>
      <c r="I1267" s="122">
        <f>[2]Dados!X1266</f>
        <v>5376</v>
      </c>
      <c r="J1267" s="122">
        <f>[2]Dados!Y1266</f>
        <v>6623.0304529026052</v>
      </c>
      <c r="K1267" s="122">
        <f>[2]Dados!Z1266</f>
        <v>7502.6809050143402</v>
      </c>
      <c r="L1267" s="122">
        <f>[2]Dados!AA1266</f>
        <v>7636.9138619572568</v>
      </c>
      <c r="M1267" s="122">
        <f>[2]Dados!AB1266</f>
        <v>9988.8278976961592</v>
      </c>
      <c r="N1267" s="122">
        <f>[2]Dados!AC1266</f>
        <v>10061.054174292462</v>
      </c>
      <c r="O1267" s="122">
        <f>[2]Dados!AD1266</f>
        <v>8592.5132488849122</v>
      </c>
      <c r="P1267" s="125" t="e">
        <f>ROUND(VLOOKUP(A1267,#REF!,45,0),0)</f>
        <v>#REF!</v>
      </c>
      <c r="Q1267" s="127"/>
    </row>
    <row r="1268" spans="1:17" hidden="1" x14ac:dyDescent="0.3">
      <c r="A1268" s="122" t="str">
        <f>[2]Dados!$Q1267</f>
        <v>23041BBA006P1</v>
      </c>
      <c r="B1268" s="122" t="str">
        <f>[2]Dados!$H1267</f>
        <v>Stock Volume</v>
      </c>
      <c r="C1268" s="122" t="str">
        <f>[2]Dados!$F1267</f>
        <v>50SBC</v>
      </c>
      <c r="D1268" s="122">
        <f>[2]Dados!S1267</f>
        <v>3236</v>
      </c>
      <c r="E1268" s="122">
        <f>[2]Dados!T1267</f>
        <v>3361</v>
      </c>
      <c r="F1268" s="122">
        <f>[2]Dados!U1267</f>
        <v>3339</v>
      </c>
      <c r="G1268" s="122">
        <f>[2]Dados!V1267</f>
        <v>2075</v>
      </c>
      <c r="H1268" s="122">
        <f>[2]Dados!W1267</f>
        <v>2933</v>
      </c>
      <c r="I1268" s="122">
        <f>[2]Dados!X1267</f>
        <v>3317</v>
      </c>
      <c r="J1268" s="122">
        <f>[2]Dados!Y1267</f>
        <v>3653.9695470973948</v>
      </c>
      <c r="K1268" s="122">
        <f>[2]Dados!Z1267</f>
        <v>4071.2886420830546</v>
      </c>
      <c r="L1268" s="122">
        <f>[2]Dados!AA1267</f>
        <v>3394.3747801257978</v>
      </c>
      <c r="M1268" s="122">
        <f>[2]Dados!AB1267</f>
        <v>3245.5468824296386</v>
      </c>
      <c r="N1268" s="122">
        <f>[2]Dados!AC1267</f>
        <v>2544.492708137177</v>
      </c>
      <c r="O1268" s="122">
        <f>[2]Dados!AD1267</f>
        <v>1151.9794592522649</v>
      </c>
      <c r="P1268" s="125" t="e">
        <f>ROUND(VLOOKUP(A1268,#REF!,45,0),0)</f>
        <v>#REF!</v>
      </c>
      <c r="Q1268" s="127"/>
    </row>
    <row r="1269" spans="1:17" hidden="1" x14ac:dyDescent="0.3">
      <c r="A1269" s="122" t="str">
        <f>[2]Dados!$Q1268</f>
        <v>63047DBA006P1</v>
      </c>
      <c r="B1269" s="122" t="str">
        <f>[2]Dados!$H1268</f>
        <v>Available Stock</v>
      </c>
      <c r="C1269" s="122" t="str">
        <f>[2]Dados!$F1268</f>
        <v>50SPB</v>
      </c>
      <c r="D1269" s="122">
        <f>[2]Dados!S1268</f>
        <v>1</v>
      </c>
      <c r="E1269" s="122">
        <f>[2]Dados!T1268</f>
        <v>1</v>
      </c>
      <c r="F1269" s="122">
        <f>[2]Dados!U1268</f>
        <v>1</v>
      </c>
      <c r="G1269" s="122">
        <f>[2]Dados!V1268</f>
        <v>1</v>
      </c>
      <c r="H1269" s="122">
        <f>[2]Dados!W1268</f>
        <v>1</v>
      </c>
      <c r="I1269" s="122">
        <f>[2]Dados!X1268</f>
        <v>1</v>
      </c>
      <c r="J1269" s="122">
        <f>[2]Dados!Y1268</f>
        <v>1</v>
      </c>
      <c r="K1269" s="122">
        <f>[2]Dados!Z1268</f>
        <v>1</v>
      </c>
      <c r="L1269" s="122">
        <f>[2]Dados!AA1268</f>
        <v>1</v>
      </c>
      <c r="M1269" s="122">
        <f>[2]Dados!AB1268</f>
        <v>1</v>
      </c>
      <c r="N1269" s="122">
        <f>[2]Dados!AC1268</f>
        <v>1</v>
      </c>
      <c r="O1269" s="122">
        <f>[2]Dados!AD1268</f>
        <v>1</v>
      </c>
      <c r="P1269" s="125" t="e">
        <f>ROUND(VLOOKUP(A1269,#REF!,45,0),0)</f>
        <v>#REF!</v>
      </c>
      <c r="Q1269" s="127"/>
    </row>
    <row r="1270" spans="1:17" hidden="1" x14ac:dyDescent="0.3">
      <c r="A1270" s="122" t="str">
        <f>[2]Dados!$Q1269</f>
        <v>63047DBA006P1</v>
      </c>
      <c r="B1270" s="122" t="str">
        <f>[2]Dados!$H1269</f>
        <v>Income</v>
      </c>
      <c r="C1270" s="122" t="str">
        <f>[2]Dados!$F1269</f>
        <v>50SPB</v>
      </c>
      <c r="D1270" s="122">
        <f>[2]Dados!S1269</f>
        <v>0</v>
      </c>
      <c r="E1270" s="122">
        <f>[2]Dados!T1269</f>
        <v>0</v>
      </c>
      <c r="F1270" s="122">
        <f>[2]Dados!U1269</f>
        <v>-1</v>
      </c>
      <c r="G1270" s="122">
        <f>[2]Dados!V1269</f>
        <v>-1</v>
      </c>
      <c r="H1270" s="122">
        <f>[2]Dados!W1269</f>
        <v>0</v>
      </c>
      <c r="I1270" s="122">
        <f>[2]Dados!X1269</f>
        <v>0</v>
      </c>
      <c r="J1270" s="122">
        <f>[2]Dados!Y1269</f>
        <v>0</v>
      </c>
      <c r="K1270" s="122">
        <f>[2]Dados!Z1269</f>
        <v>0</v>
      </c>
      <c r="L1270" s="122">
        <f>[2]Dados!AA1269</f>
        <v>0</v>
      </c>
      <c r="M1270" s="122">
        <f>[2]Dados!AB1269</f>
        <v>0</v>
      </c>
      <c r="N1270" s="122">
        <f>[2]Dados!AC1269</f>
        <v>0</v>
      </c>
      <c r="O1270" s="122">
        <f>[2]Dados!AD1269</f>
        <v>0</v>
      </c>
      <c r="P1270" s="125" t="e">
        <f>ROUND(VLOOKUP(A1270,#REF!,45,0),0)</f>
        <v>#REF!</v>
      </c>
      <c r="Q1270" s="127"/>
    </row>
    <row r="1271" spans="1:17" hidden="1" x14ac:dyDescent="0.3">
      <c r="A1271" s="122" t="str">
        <f>[2]Dados!$Q1270</f>
        <v>63047DBA006P1</v>
      </c>
      <c r="B1271" s="122" t="str">
        <f>[2]Dados!$H1270</f>
        <v>Production Volume</v>
      </c>
      <c r="C1271" s="122" t="str">
        <f>[2]Dados!$F1270</f>
        <v>50SPB</v>
      </c>
      <c r="D1271" s="122">
        <f>[2]Dados!S1270</f>
        <v>0</v>
      </c>
      <c r="E1271" s="122">
        <f>[2]Dados!T1270</f>
        <v>0</v>
      </c>
      <c r="F1271" s="122">
        <f>[2]Dados!U1270</f>
        <v>0</v>
      </c>
      <c r="G1271" s="122">
        <f>[2]Dados!V1270</f>
        <v>0</v>
      </c>
      <c r="H1271" s="122">
        <f>[2]Dados!W1270</f>
        <v>0</v>
      </c>
      <c r="I1271" s="122">
        <f>[2]Dados!X1270</f>
        <v>0</v>
      </c>
      <c r="J1271" s="122">
        <f>[2]Dados!Y1270</f>
        <v>0</v>
      </c>
      <c r="K1271" s="122">
        <f>[2]Dados!Z1270</f>
        <v>0</v>
      </c>
      <c r="L1271" s="122">
        <f>[2]Dados!AA1270</f>
        <v>0</v>
      </c>
      <c r="M1271" s="122">
        <f>[2]Dados!AB1270</f>
        <v>0</v>
      </c>
      <c r="N1271" s="122">
        <f>[2]Dados!AC1270</f>
        <v>0</v>
      </c>
      <c r="O1271" s="122">
        <f>[2]Dados!AD1270</f>
        <v>0</v>
      </c>
      <c r="P1271" s="125" t="e">
        <f>ROUND(VLOOKUP(A1271,#REF!,45,0),0)</f>
        <v>#REF!</v>
      </c>
      <c r="Q1271" s="127"/>
    </row>
    <row r="1272" spans="1:17" hidden="1" x14ac:dyDescent="0.3">
      <c r="A1272" s="122" t="str">
        <f>[2]Dados!$Q1271</f>
        <v>63047DBA006P1</v>
      </c>
      <c r="B1272" s="122" t="str">
        <f>[2]Dados!$H1271</f>
        <v>Sales Volume</v>
      </c>
      <c r="C1272" s="122" t="str">
        <f>[2]Dados!$F1271</f>
        <v>50SPB</v>
      </c>
      <c r="D1272" s="122">
        <f>[2]Dados!S1271</f>
        <v>0</v>
      </c>
      <c r="E1272" s="122">
        <f>[2]Dados!T1271</f>
        <v>0</v>
      </c>
      <c r="F1272" s="122">
        <f>[2]Dados!U1271</f>
        <v>-1</v>
      </c>
      <c r="G1272" s="122">
        <f>[2]Dados!V1271</f>
        <v>-1</v>
      </c>
      <c r="H1272" s="122">
        <f>[2]Dados!W1271</f>
        <v>0</v>
      </c>
      <c r="I1272" s="122">
        <f>[2]Dados!X1271</f>
        <v>0</v>
      </c>
      <c r="J1272" s="122">
        <f>[2]Dados!Y1271</f>
        <v>0</v>
      </c>
      <c r="K1272" s="122">
        <f>[2]Dados!Z1271</f>
        <v>0</v>
      </c>
      <c r="L1272" s="122">
        <f>[2]Dados!AA1271</f>
        <v>0</v>
      </c>
      <c r="M1272" s="122">
        <f>[2]Dados!AB1271</f>
        <v>0</v>
      </c>
      <c r="N1272" s="122">
        <f>[2]Dados!AC1271</f>
        <v>0</v>
      </c>
      <c r="O1272" s="122">
        <f>[2]Dados!AD1271</f>
        <v>0</v>
      </c>
      <c r="P1272" s="125" t="e">
        <f>ROUND(VLOOKUP(A1272,#REF!,45,0),0)</f>
        <v>#REF!</v>
      </c>
      <c r="Q1272" s="127"/>
    </row>
    <row r="1273" spans="1:17" hidden="1" x14ac:dyDescent="0.3">
      <c r="A1273" s="122" t="str">
        <f>[2]Dados!$Q1272</f>
        <v>63047DBA006P1</v>
      </c>
      <c r="B1273" s="122" t="str">
        <f>[2]Dados!$H1272</f>
        <v>Stock Volume</v>
      </c>
      <c r="C1273" s="122" t="str">
        <f>[2]Dados!$F1272</f>
        <v>50SPB</v>
      </c>
      <c r="D1273" s="122">
        <f>[2]Dados!S1272</f>
        <v>1</v>
      </c>
      <c r="E1273" s="122">
        <f>[2]Dados!T1272</f>
        <v>1</v>
      </c>
      <c r="F1273" s="122">
        <f>[2]Dados!U1272</f>
        <v>1</v>
      </c>
      <c r="G1273" s="122">
        <f>[2]Dados!V1272</f>
        <v>1</v>
      </c>
      <c r="H1273" s="122">
        <f>[2]Dados!W1272</f>
        <v>1</v>
      </c>
      <c r="I1273" s="122">
        <f>[2]Dados!X1272</f>
        <v>1</v>
      </c>
      <c r="J1273" s="122">
        <f>[2]Dados!Y1272</f>
        <v>1</v>
      </c>
      <c r="K1273" s="122">
        <f>[2]Dados!Z1272</f>
        <v>1</v>
      </c>
      <c r="L1273" s="122">
        <f>[2]Dados!AA1272</f>
        <v>1</v>
      </c>
      <c r="M1273" s="122">
        <f>[2]Dados!AB1272</f>
        <v>1</v>
      </c>
      <c r="N1273" s="122">
        <f>[2]Dados!AC1272</f>
        <v>1</v>
      </c>
      <c r="O1273" s="122">
        <f>[2]Dados!AD1272</f>
        <v>1</v>
      </c>
      <c r="P1273" s="125" t="e">
        <f>ROUND(VLOOKUP(A1273,#REF!,45,0),0)</f>
        <v>#REF!</v>
      </c>
      <c r="Q1273" s="127"/>
    </row>
    <row r="1274" spans="1:17" hidden="1" x14ac:dyDescent="0.3">
      <c r="A1274" s="122" t="str">
        <f>[2]Dados!$Q1273</f>
        <v>63047BBA085P1</v>
      </c>
      <c r="B1274" s="122" t="str">
        <f>[2]Dados!$H1273</f>
        <v>Available Stock</v>
      </c>
      <c r="C1274" s="122" t="str">
        <f>[2]Dados!$F1273</f>
        <v>50SS</v>
      </c>
      <c r="D1274" s="122">
        <f>[2]Dados!S1273</f>
        <v>1</v>
      </c>
      <c r="E1274" s="122">
        <f>[2]Dados!T1273</f>
        <v>2</v>
      </c>
      <c r="F1274" s="122">
        <f>[2]Dados!U1273</f>
        <v>2</v>
      </c>
      <c r="G1274" s="122">
        <f>[2]Dados!V1273</f>
        <v>2</v>
      </c>
      <c r="H1274" s="122">
        <f>[2]Dados!W1273</f>
        <v>2</v>
      </c>
      <c r="I1274" s="122">
        <f>[2]Dados!X1273</f>
        <v>2</v>
      </c>
      <c r="J1274" s="122">
        <f>[2]Dados!Y1273</f>
        <v>2</v>
      </c>
      <c r="K1274" s="122">
        <f>[2]Dados!Z1273</f>
        <v>2</v>
      </c>
      <c r="L1274" s="122">
        <f>[2]Dados!AA1273</f>
        <v>2</v>
      </c>
      <c r="M1274" s="122">
        <f>[2]Dados!AB1273</f>
        <v>2</v>
      </c>
      <c r="N1274" s="122">
        <f>[2]Dados!AC1273</f>
        <v>2</v>
      </c>
      <c r="O1274" s="122">
        <f>[2]Dados!AD1273</f>
        <v>2</v>
      </c>
      <c r="P1274" s="125" t="e">
        <f>ROUND(VLOOKUP(A1274,#REF!,45,0),0)</f>
        <v>#REF!</v>
      </c>
      <c r="Q1274" s="127"/>
    </row>
    <row r="1275" spans="1:17" hidden="1" x14ac:dyDescent="0.3">
      <c r="A1275" s="122" t="str">
        <f>[2]Dados!$Q1274</f>
        <v>63047BBA085P1</v>
      </c>
      <c r="B1275" s="122" t="str">
        <f>[2]Dados!$H1274</f>
        <v>Income</v>
      </c>
      <c r="C1275" s="122" t="str">
        <f>[2]Dados!$F1274</f>
        <v>50SS</v>
      </c>
      <c r="D1275" s="122">
        <f>[2]Dados!S1274</f>
        <v>0</v>
      </c>
      <c r="E1275" s="122">
        <f>[2]Dados!T1274</f>
        <v>0</v>
      </c>
      <c r="F1275" s="122">
        <f>[2]Dados!U1274</f>
        <v>0</v>
      </c>
      <c r="G1275" s="122">
        <f>[2]Dados!V1274</f>
        <v>0</v>
      </c>
      <c r="H1275" s="122">
        <f>[2]Dados!W1274</f>
        <v>0</v>
      </c>
      <c r="I1275" s="122">
        <f>[2]Dados!X1274</f>
        <v>0</v>
      </c>
      <c r="J1275" s="122">
        <f>[2]Dados!Y1274</f>
        <v>0</v>
      </c>
      <c r="K1275" s="122">
        <f>[2]Dados!Z1274</f>
        <v>0</v>
      </c>
      <c r="L1275" s="122">
        <f>[2]Dados!AA1274</f>
        <v>0</v>
      </c>
      <c r="M1275" s="122">
        <f>[2]Dados!AB1274</f>
        <v>0</v>
      </c>
      <c r="N1275" s="122">
        <f>[2]Dados!AC1274</f>
        <v>0</v>
      </c>
      <c r="O1275" s="122">
        <f>[2]Dados!AD1274</f>
        <v>0</v>
      </c>
      <c r="P1275" s="125" t="e">
        <f>ROUND(VLOOKUP(A1275,#REF!,45,0),0)</f>
        <v>#REF!</v>
      </c>
      <c r="Q1275" s="127"/>
    </row>
    <row r="1276" spans="1:17" hidden="1" x14ac:dyDescent="0.3">
      <c r="A1276" s="122" t="str">
        <f>[2]Dados!$Q1275</f>
        <v>63047BBA085P1</v>
      </c>
      <c r="B1276" s="122" t="str">
        <f>[2]Dados!$H1275</f>
        <v>Production Volume</v>
      </c>
      <c r="C1276" s="122" t="str">
        <f>[2]Dados!$F1275</f>
        <v>50SS</v>
      </c>
      <c r="D1276" s="122">
        <f>[2]Dados!S1275</f>
        <v>0</v>
      </c>
      <c r="E1276" s="122">
        <f>[2]Dados!T1275</f>
        <v>0</v>
      </c>
      <c r="F1276" s="122">
        <f>[2]Dados!U1275</f>
        <v>0</v>
      </c>
      <c r="G1276" s="122">
        <f>[2]Dados!V1275</f>
        <v>0</v>
      </c>
      <c r="H1276" s="122">
        <f>[2]Dados!W1275</f>
        <v>0</v>
      </c>
      <c r="I1276" s="122">
        <f>[2]Dados!X1275</f>
        <v>0</v>
      </c>
      <c r="J1276" s="122">
        <f>[2]Dados!Y1275</f>
        <v>0</v>
      </c>
      <c r="K1276" s="122">
        <f>[2]Dados!Z1275</f>
        <v>0</v>
      </c>
      <c r="L1276" s="122">
        <f>[2]Dados!AA1275</f>
        <v>0</v>
      </c>
      <c r="M1276" s="122">
        <f>[2]Dados!AB1275</f>
        <v>0</v>
      </c>
      <c r="N1276" s="122">
        <f>[2]Dados!AC1275</f>
        <v>0</v>
      </c>
      <c r="O1276" s="122">
        <f>[2]Dados!AD1275</f>
        <v>0</v>
      </c>
      <c r="P1276" s="125" t="e">
        <f>ROUND(VLOOKUP(A1276,#REF!,45,0),0)</f>
        <v>#REF!</v>
      </c>
      <c r="Q1276" s="127"/>
    </row>
    <row r="1277" spans="1:17" hidden="1" x14ac:dyDescent="0.3">
      <c r="A1277" s="122" t="str">
        <f>[2]Dados!$Q1276</f>
        <v>63047BBA085P1</v>
      </c>
      <c r="B1277" s="122" t="str">
        <f>[2]Dados!$H1276</f>
        <v>Sales Volume</v>
      </c>
      <c r="C1277" s="122" t="str">
        <f>[2]Dados!$F1276</f>
        <v>50SS</v>
      </c>
      <c r="D1277" s="122">
        <f>[2]Dados!S1276</f>
        <v>0</v>
      </c>
      <c r="E1277" s="122">
        <f>[2]Dados!T1276</f>
        <v>0</v>
      </c>
      <c r="F1277" s="122">
        <f>[2]Dados!U1276</f>
        <v>0</v>
      </c>
      <c r="G1277" s="122">
        <f>[2]Dados!V1276</f>
        <v>0</v>
      </c>
      <c r="H1277" s="122">
        <f>[2]Dados!W1276</f>
        <v>0</v>
      </c>
      <c r="I1277" s="122">
        <f>[2]Dados!X1276</f>
        <v>0</v>
      </c>
      <c r="J1277" s="122">
        <f>[2]Dados!Y1276</f>
        <v>0</v>
      </c>
      <c r="K1277" s="122">
        <f>[2]Dados!Z1276</f>
        <v>0</v>
      </c>
      <c r="L1277" s="122">
        <f>[2]Dados!AA1276</f>
        <v>0</v>
      </c>
      <c r="M1277" s="122">
        <f>[2]Dados!AB1276</f>
        <v>0</v>
      </c>
      <c r="N1277" s="122">
        <f>[2]Dados!AC1276</f>
        <v>0</v>
      </c>
      <c r="O1277" s="122">
        <f>[2]Dados!AD1276</f>
        <v>0</v>
      </c>
      <c r="P1277" s="125" t="e">
        <f>ROUND(VLOOKUP(A1277,#REF!,45,0),0)</f>
        <v>#REF!</v>
      </c>
      <c r="Q1277" s="127"/>
    </row>
    <row r="1278" spans="1:17" hidden="1" x14ac:dyDescent="0.3">
      <c r="A1278" s="122" t="str">
        <f>[2]Dados!$Q1277</f>
        <v>63047BBA085P1</v>
      </c>
      <c r="B1278" s="122" t="str">
        <f>[2]Dados!$H1277</f>
        <v>Stock Volume</v>
      </c>
      <c r="C1278" s="122" t="str">
        <f>[2]Dados!$F1277</f>
        <v>50SS</v>
      </c>
      <c r="D1278" s="122">
        <f>[2]Dados!S1277</f>
        <v>1</v>
      </c>
      <c r="E1278" s="122">
        <f>[2]Dados!T1277</f>
        <v>2</v>
      </c>
      <c r="F1278" s="122">
        <f>[2]Dados!U1277</f>
        <v>2</v>
      </c>
      <c r="G1278" s="122">
        <f>[2]Dados!V1277</f>
        <v>2</v>
      </c>
      <c r="H1278" s="122">
        <f>[2]Dados!W1277</f>
        <v>2</v>
      </c>
      <c r="I1278" s="122">
        <f>[2]Dados!X1277</f>
        <v>2</v>
      </c>
      <c r="J1278" s="122">
        <f>[2]Dados!Y1277</f>
        <v>2</v>
      </c>
      <c r="K1278" s="122">
        <f>[2]Dados!Z1277</f>
        <v>2</v>
      </c>
      <c r="L1278" s="122">
        <f>[2]Dados!AA1277</f>
        <v>2</v>
      </c>
      <c r="M1278" s="122">
        <f>[2]Dados!AB1277</f>
        <v>2</v>
      </c>
      <c r="N1278" s="122">
        <f>[2]Dados!AC1277</f>
        <v>2</v>
      </c>
      <c r="O1278" s="122">
        <f>[2]Dados!AD1277</f>
        <v>2</v>
      </c>
      <c r="P1278" s="125" t="e">
        <f>ROUND(VLOOKUP(A1278,#REF!,45,0),0)</f>
        <v>#REF!</v>
      </c>
      <c r="Q1278" s="127"/>
    </row>
    <row r="1279" spans="1:17" hidden="1" x14ac:dyDescent="0.3">
      <c r="A1279" s="122" t="str">
        <f>[2]Dados!$Q1278</f>
        <v>63041DBA089P1</v>
      </c>
      <c r="B1279" s="122" t="str">
        <f>[2]Dados!$H1278</f>
        <v>Available Stock</v>
      </c>
      <c r="C1279" s="122" t="str">
        <f>[2]Dados!$F1278</f>
        <v>50SX</v>
      </c>
      <c r="D1279" s="122">
        <f>[2]Dados!S1278</f>
        <v>0</v>
      </c>
      <c r="E1279" s="122">
        <f>[2]Dados!T1278</f>
        <v>1</v>
      </c>
      <c r="F1279" s="122">
        <f>[2]Dados!U1278</f>
        <v>1</v>
      </c>
      <c r="G1279" s="122">
        <f>[2]Dados!V1278</f>
        <v>1</v>
      </c>
      <c r="H1279" s="122">
        <f>[2]Dados!W1278</f>
        <v>1</v>
      </c>
      <c r="I1279" s="122">
        <f>[2]Dados!X1278</f>
        <v>1</v>
      </c>
      <c r="J1279" s="122">
        <f>[2]Dados!Y1278</f>
        <v>1</v>
      </c>
      <c r="K1279" s="122">
        <f>[2]Dados!Z1278</f>
        <v>1</v>
      </c>
      <c r="L1279" s="122">
        <f>[2]Dados!AA1278</f>
        <v>1</v>
      </c>
      <c r="M1279" s="122">
        <f>[2]Dados!AB1278</f>
        <v>1</v>
      </c>
      <c r="N1279" s="122">
        <f>[2]Dados!AC1278</f>
        <v>1</v>
      </c>
      <c r="O1279" s="122">
        <f>[2]Dados!AD1278</f>
        <v>1</v>
      </c>
      <c r="P1279" s="125" t="e">
        <f>ROUND(VLOOKUP(A1279,#REF!,45,0),0)</f>
        <v>#REF!</v>
      </c>
      <c r="Q1279" s="127"/>
    </row>
    <row r="1280" spans="1:17" hidden="1" x14ac:dyDescent="0.3">
      <c r="A1280" s="122" t="str">
        <f>[2]Dados!$Q1279</f>
        <v>63041DBA089P1</v>
      </c>
      <c r="B1280" s="122" t="str">
        <f>[2]Dados!$H1279</f>
        <v>Income</v>
      </c>
      <c r="C1280" s="122" t="str">
        <f>[2]Dados!$F1279</f>
        <v>50SX</v>
      </c>
      <c r="D1280" s="122">
        <f>[2]Dados!S1279</f>
        <v>0</v>
      </c>
      <c r="E1280" s="122">
        <f>[2]Dados!T1279</f>
        <v>0</v>
      </c>
      <c r="F1280" s="122">
        <f>[2]Dados!U1279</f>
        <v>0</v>
      </c>
      <c r="G1280" s="122">
        <f>[2]Dados!V1279</f>
        <v>0</v>
      </c>
      <c r="H1280" s="122">
        <f>[2]Dados!W1279</f>
        <v>0</v>
      </c>
      <c r="I1280" s="122">
        <f>[2]Dados!X1279</f>
        <v>0</v>
      </c>
      <c r="J1280" s="122">
        <f>[2]Dados!Y1279</f>
        <v>0</v>
      </c>
      <c r="K1280" s="122">
        <f>[2]Dados!Z1279</f>
        <v>0</v>
      </c>
      <c r="L1280" s="122">
        <f>[2]Dados!AA1279</f>
        <v>0</v>
      </c>
      <c r="M1280" s="122">
        <f>[2]Dados!AB1279</f>
        <v>0</v>
      </c>
      <c r="N1280" s="122">
        <f>[2]Dados!AC1279</f>
        <v>0</v>
      </c>
      <c r="O1280" s="122">
        <f>[2]Dados!AD1279</f>
        <v>0</v>
      </c>
      <c r="P1280" s="125" t="e">
        <f>ROUND(VLOOKUP(A1280,#REF!,45,0),0)</f>
        <v>#REF!</v>
      </c>
      <c r="Q1280" s="127"/>
    </row>
    <row r="1281" spans="1:17" hidden="1" x14ac:dyDescent="0.3">
      <c r="A1281" s="122" t="str">
        <f>[2]Dados!$Q1280</f>
        <v>63041DBA089P1</v>
      </c>
      <c r="B1281" s="122" t="str">
        <f>[2]Dados!$H1280</f>
        <v>Production Volume</v>
      </c>
      <c r="C1281" s="122" t="str">
        <f>[2]Dados!$F1280</f>
        <v>50SX</v>
      </c>
      <c r="D1281" s="122">
        <f>[2]Dados!S1280</f>
        <v>0</v>
      </c>
      <c r="E1281" s="122">
        <f>[2]Dados!T1280</f>
        <v>0</v>
      </c>
      <c r="F1281" s="122">
        <f>[2]Dados!U1280</f>
        <v>0</v>
      </c>
      <c r="G1281" s="122">
        <f>[2]Dados!V1280</f>
        <v>0</v>
      </c>
      <c r="H1281" s="122">
        <f>[2]Dados!W1280</f>
        <v>0</v>
      </c>
      <c r="I1281" s="122">
        <f>[2]Dados!X1280</f>
        <v>0</v>
      </c>
      <c r="J1281" s="122">
        <f>[2]Dados!Y1280</f>
        <v>0</v>
      </c>
      <c r="K1281" s="122">
        <f>[2]Dados!Z1280</f>
        <v>0</v>
      </c>
      <c r="L1281" s="122">
        <f>[2]Dados!AA1280</f>
        <v>0</v>
      </c>
      <c r="M1281" s="122">
        <f>[2]Dados!AB1280</f>
        <v>0</v>
      </c>
      <c r="N1281" s="122">
        <f>[2]Dados!AC1280</f>
        <v>0</v>
      </c>
      <c r="O1281" s="122">
        <f>[2]Dados!AD1280</f>
        <v>0</v>
      </c>
      <c r="P1281" s="125" t="e">
        <f>ROUND(VLOOKUP(A1281,#REF!,45,0),0)</f>
        <v>#REF!</v>
      </c>
      <c r="Q1281" s="127"/>
    </row>
    <row r="1282" spans="1:17" hidden="1" x14ac:dyDescent="0.3">
      <c r="A1282" s="122" t="str">
        <f>[2]Dados!$Q1281</f>
        <v>63041DBA089P1</v>
      </c>
      <c r="B1282" s="122" t="str">
        <f>[2]Dados!$H1281</f>
        <v>Sales Volume</v>
      </c>
      <c r="C1282" s="122" t="str">
        <f>[2]Dados!$F1281</f>
        <v>50SX</v>
      </c>
      <c r="D1282" s="122">
        <f>[2]Dados!S1281</f>
        <v>0</v>
      </c>
      <c r="E1282" s="122">
        <f>[2]Dados!T1281</f>
        <v>0</v>
      </c>
      <c r="F1282" s="122">
        <f>[2]Dados!U1281</f>
        <v>0</v>
      </c>
      <c r="G1282" s="122">
        <f>[2]Dados!V1281</f>
        <v>0</v>
      </c>
      <c r="H1282" s="122">
        <f>[2]Dados!W1281</f>
        <v>0</v>
      </c>
      <c r="I1282" s="122">
        <f>[2]Dados!X1281</f>
        <v>0</v>
      </c>
      <c r="J1282" s="122">
        <f>[2]Dados!Y1281</f>
        <v>0</v>
      </c>
      <c r="K1282" s="122">
        <f>[2]Dados!Z1281</f>
        <v>0</v>
      </c>
      <c r="L1282" s="122">
        <f>[2]Dados!AA1281</f>
        <v>0</v>
      </c>
      <c r="M1282" s="122">
        <f>[2]Dados!AB1281</f>
        <v>0</v>
      </c>
      <c r="N1282" s="122">
        <f>[2]Dados!AC1281</f>
        <v>0</v>
      </c>
      <c r="O1282" s="122">
        <f>[2]Dados!AD1281</f>
        <v>0</v>
      </c>
      <c r="P1282" s="125" t="e">
        <f>ROUND(VLOOKUP(A1282,#REF!,45,0),0)</f>
        <v>#REF!</v>
      </c>
      <c r="Q1282" s="127"/>
    </row>
    <row r="1283" spans="1:17" hidden="1" x14ac:dyDescent="0.3">
      <c r="A1283" s="122" t="str">
        <f>[2]Dados!$Q1282</f>
        <v>63041DBA089P1</v>
      </c>
      <c r="B1283" s="122" t="str">
        <f>[2]Dados!$H1282</f>
        <v>Stock Volume</v>
      </c>
      <c r="C1283" s="122" t="str">
        <f>[2]Dados!$F1282</f>
        <v>50SX</v>
      </c>
      <c r="D1283" s="122">
        <f>[2]Dados!S1282</f>
        <v>0</v>
      </c>
      <c r="E1283" s="122">
        <f>[2]Dados!T1282</f>
        <v>1</v>
      </c>
      <c r="F1283" s="122">
        <f>[2]Dados!U1282</f>
        <v>1</v>
      </c>
      <c r="G1283" s="122">
        <f>[2]Dados!V1282</f>
        <v>1</v>
      </c>
      <c r="H1283" s="122">
        <f>[2]Dados!W1282</f>
        <v>1</v>
      </c>
      <c r="I1283" s="122">
        <f>[2]Dados!X1282</f>
        <v>1</v>
      </c>
      <c r="J1283" s="122">
        <f>[2]Dados!Y1282</f>
        <v>1</v>
      </c>
      <c r="K1283" s="122">
        <f>[2]Dados!Z1282</f>
        <v>1</v>
      </c>
      <c r="L1283" s="122">
        <f>[2]Dados!AA1282</f>
        <v>1</v>
      </c>
      <c r="M1283" s="122">
        <f>[2]Dados!AB1282</f>
        <v>1</v>
      </c>
      <c r="N1283" s="122">
        <f>[2]Dados!AC1282</f>
        <v>1</v>
      </c>
      <c r="O1283" s="122">
        <f>[2]Dados!AD1282</f>
        <v>1</v>
      </c>
      <c r="P1283" s="125" t="e">
        <f>ROUND(VLOOKUP(A1283,#REF!,45,0),0)</f>
        <v>#REF!</v>
      </c>
      <c r="Q1283" s="127"/>
    </row>
    <row r="1284" spans="1:17" hidden="1" x14ac:dyDescent="0.3">
      <c r="A1284" s="122" t="str">
        <f>[2]Dados!$Q1283</f>
        <v>63047EBA006P1</v>
      </c>
      <c r="B1284" s="122" t="str">
        <f>[2]Dados!$H1283</f>
        <v>Available Stock</v>
      </c>
      <c r="C1284" s="122" t="str">
        <f>[2]Dados!$F1283</f>
        <v>52ERB</v>
      </c>
      <c r="D1284" s="122">
        <f>[2]Dados!S1283</f>
        <v>0</v>
      </c>
      <c r="E1284" s="122">
        <f>[2]Dados!T1283</f>
        <v>0</v>
      </c>
      <c r="F1284" s="122">
        <f>[2]Dados!U1283</f>
        <v>0</v>
      </c>
      <c r="G1284" s="122">
        <f>[2]Dados!V1283</f>
        <v>0</v>
      </c>
      <c r="H1284" s="122">
        <f>[2]Dados!W1283</f>
        <v>0</v>
      </c>
      <c r="I1284" s="122">
        <f>[2]Dados!X1283</f>
        <v>0</v>
      </c>
      <c r="J1284" s="122">
        <f>[2]Dados!Y1283</f>
        <v>0</v>
      </c>
      <c r="K1284" s="122">
        <f>[2]Dados!Z1283</f>
        <v>0</v>
      </c>
      <c r="L1284" s="122">
        <f>[2]Dados!AA1283</f>
        <v>0</v>
      </c>
      <c r="M1284" s="122">
        <f>[2]Dados!AB1283</f>
        <v>0</v>
      </c>
      <c r="N1284" s="122">
        <f>[2]Dados!AC1283</f>
        <v>0</v>
      </c>
      <c r="O1284" s="122">
        <f>[2]Dados!AD1283</f>
        <v>0</v>
      </c>
      <c r="P1284" s="125" t="e">
        <f>ROUND(VLOOKUP(A1284,#REF!,45,0),0)</f>
        <v>#REF!</v>
      </c>
      <c r="Q1284" s="127"/>
    </row>
    <row r="1285" spans="1:17" hidden="1" x14ac:dyDescent="0.3">
      <c r="A1285" s="122" t="str">
        <f>[2]Dados!$Q1284</f>
        <v>63047EBA006P1</v>
      </c>
      <c r="B1285" s="122" t="str">
        <f>[2]Dados!$H1284</f>
        <v>Income</v>
      </c>
      <c r="C1285" s="122" t="str">
        <f>[2]Dados!$F1284</f>
        <v>52ERB</v>
      </c>
      <c r="D1285" s="122">
        <f>[2]Dados!S1284</f>
        <v>0</v>
      </c>
      <c r="E1285" s="122">
        <f>[2]Dados!T1284</f>
        <v>0</v>
      </c>
      <c r="F1285" s="122">
        <f>[2]Dados!U1284</f>
        <v>0</v>
      </c>
      <c r="G1285" s="122">
        <f>[2]Dados!V1284</f>
        <v>0</v>
      </c>
      <c r="H1285" s="122">
        <f>[2]Dados!W1284</f>
        <v>0</v>
      </c>
      <c r="I1285" s="122">
        <f>[2]Dados!X1284</f>
        <v>0</v>
      </c>
      <c r="J1285" s="122">
        <f>[2]Dados!Y1284</f>
        <v>0</v>
      </c>
      <c r="K1285" s="122">
        <f>[2]Dados!Z1284</f>
        <v>0</v>
      </c>
      <c r="L1285" s="122">
        <f>[2]Dados!AA1284</f>
        <v>0</v>
      </c>
      <c r="M1285" s="122">
        <f>[2]Dados!AB1284</f>
        <v>0</v>
      </c>
      <c r="N1285" s="122">
        <f>[2]Dados!AC1284</f>
        <v>0</v>
      </c>
      <c r="O1285" s="122">
        <f>[2]Dados!AD1284</f>
        <v>0</v>
      </c>
      <c r="P1285" s="125" t="e">
        <f>ROUND(VLOOKUP(A1285,#REF!,45,0),0)</f>
        <v>#REF!</v>
      </c>
      <c r="Q1285" s="127"/>
    </row>
    <row r="1286" spans="1:17" hidden="1" x14ac:dyDescent="0.3">
      <c r="A1286" s="122" t="str">
        <f>[2]Dados!$Q1285</f>
        <v>63047EBA006P1</v>
      </c>
      <c r="B1286" s="122" t="str">
        <f>[2]Dados!$H1285</f>
        <v>Production Volume</v>
      </c>
      <c r="C1286" s="122" t="str">
        <f>[2]Dados!$F1285</f>
        <v>52ERB</v>
      </c>
      <c r="D1286" s="122">
        <f>[2]Dados!S1285</f>
        <v>0</v>
      </c>
      <c r="E1286" s="122">
        <f>[2]Dados!T1285</f>
        <v>0</v>
      </c>
      <c r="F1286" s="122">
        <f>[2]Dados!U1285</f>
        <v>0</v>
      </c>
      <c r="G1286" s="122">
        <f>[2]Dados!V1285</f>
        <v>0</v>
      </c>
      <c r="H1286" s="122">
        <f>[2]Dados!W1285</f>
        <v>0</v>
      </c>
      <c r="I1286" s="122">
        <f>[2]Dados!X1285</f>
        <v>0</v>
      </c>
      <c r="J1286" s="122">
        <f>[2]Dados!Y1285</f>
        <v>0</v>
      </c>
      <c r="K1286" s="122">
        <f>[2]Dados!Z1285</f>
        <v>0</v>
      </c>
      <c r="L1286" s="122">
        <f>[2]Dados!AA1285</f>
        <v>0</v>
      </c>
      <c r="M1286" s="122">
        <f>[2]Dados!AB1285</f>
        <v>0</v>
      </c>
      <c r="N1286" s="122">
        <f>[2]Dados!AC1285</f>
        <v>0</v>
      </c>
      <c r="O1286" s="122">
        <f>[2]Dados!AD1285</f>
        <v>0</v>
      </c>
      <c r="P1286" s="125" t="e">
        <f>ROUND(VLOOKUP(A1286,#REF!,45,0),0)</f>
        <v>#REF!</v>
      </c>
      <c r="Q1286" s="127"/>
    </row>
    <row r="1287" spans="1:17" hidden="1" x14ac:dyDescent="0.3">
      <c r="A1287" s="122" t="str">
        <f>[2]Dados!$Q1286</f>
        <v>63047EBA006P1</v>
      </c>
      <c r="B1287" s="122" t="str">
        <f>[2]Dados!$H1286</f>
        <v>Sales Volume</v>
      </c>
      <c r="C1287" s="122" t="str">
        <f>[2]Dados!$F1286</f>
        <v>52ERB</v>
      </c>
      <c r="D1287" s="122">
        <f>[2]Dados!S1286</f>
        <v>0</v>
      </c>
      <c r="E1287" s="122">
        <f>[2]Dados!T1286</f>
        <v>0</v>
      </c>
      <c r="F1287" s="122">
        <f>[2]Dados!U1286</f>
        <v>0</v>
      </c>
      <c r="G1287" s="122">
        <f>[2]Dados!V1286</f>
        <v>0</v>
      </c>
      <c r="H1287" s="122">
        <f>[2]Dados!W1286</f>
        <v>0</v>
      </c>
      <c r="I1287" s="122">
        <f>[2]Dados!X1286</f>
        <v>0</v>
      </c>
      <c r="J1287" s="122">
        <f>[2]Dados!Y1286</f>
        <v>0</v>
      </c>
      <c r="K1287" s="122">
        <f>[2]Dados!Z1286</f>
        <v>0</v>
      </c>
      <c r="L1287" s="122">
        <f>[2]Dados!AA1286</f>
        <v>0</v>
      </c>
      <c r="M1287" s="122">
        <f>[2]Dados!AB1286</f>
        <v>0</v>
      </c>
      <c r="N1287" s="122">
        <f>[2]Dados!AC1286</f>
        <v>0</v>
      </c>
      <c r="O1287" s="122">
        <f>[2]Dados!AD1286</f>
        <v>0</v>
      </c>
      <c r="P1287" s="125" t="e">
        <f>ROUND(VLOOKUP(A1287,#REF!,45,0),0)</f>
        <v>#REF!</v>
      </c>
      <c r="Q1287" s="127"/>
    </row>
    <row r="1288" spans="1:17" hidden="1" x14ac:dyDescent="0.3">
      <c r="A1288" s="122" t="str">
        <f>[2]Dados!$Q1287</f>
        <v>63047EBA006P1</v>
      </c>
      <c r="B1288" s="122" t="str">
        <f>[2]Dados!$H1287</f>
        <v>Stock Volume</v>
      </c>
      <c r="C1288" s="122" t="str">
        <f>[2]Dados!$F1287</f>
        <v>52ERB</v>
      </c>
      <c r="D1288" s="122">
        <f>[2]Dados!S1287</f>
        <v>0</v>
      </c>
      <c r="E1288" s="122">
        <f>[2]Dados!T1287</f>
        <v>0</v>
      </c>
      <c r="F1288" s="122">
        <f>[2]Dados!U1287</f>
        <v>0</v>
      </c>
      <c r="G1288" s="122">
        <f>[2]Dados!V1287</f>
        <v>0</v>
      </c>
      <c r="H1288" s="122">
        <f>[2]Dados!W1287</f>
        <v>0</v>
      </c>
      <c r="I1288" s="122">
        <f>[2]Dados!X1287</f>
        <v>0</v>
      </c>
      <c r="J1288" s="122">
        <f>[2]Dados!Y1287</f>
        <v>0</v>
      </c>
      <c r="K1288" s="122">
        <f>[2]Dados!Z1287</f>
        <v>0</v>
      </c>
      <c r="L1288" s="122">
        <f>[2]Dados!AA1287</f>
        <v>0</v>
      </c>
      <c r="M1288" s="122">
        <f>[2]Dados!AB1287</f>
        <v>0</v>
      </c>
      <c r="N1288" s="122">
        <f>[2]Dados!AC1287</f>
        <v>0</v>
      </c>
      <c r="O1288" s="122">
        <f>[2]Dados!AD1287</f>
        <v>0</v>
      </c>
      <c r="P1288" s="125" t="e">
        <f>ROUND(VLOOKUP(A1288,#REF!,45,0),0)</f>
        <v>#REF!</v>
      </c>
      <c r="Q1288" s="127"/>
    </row>
    <row r="1289" spans="1:17" hidden="1" x14ac:dyDescent="0.3">
      <c r="A1289" s="122" t="str">
        <f>[2]Dados!$Q1288</f>
        <v>23047EBA085P1</v>
      </c>
      <c r="B1289" s="122" t="str">
        <f>[2]Dados!$H1288</f>
        <v>Available Stock</v>
      </c>
      <c r="C1289" s="122" t="str">
        <f>[2]Dados!$F1288</f>
        <v>52ERS</v>
      </c>
      <c r="D1289" s="122">
        <f>[2]Dados!S1288</f>
        <v>494</v>
      </c>
      <c r="E1289" s="122">
        <f>[2]Dados!T1288</f>
        <v>213</v>
      </c>
      <c r="F1289" s="122">
        <f>[2]Dados!U1288</f>
        <v>286</v>
      </c>
      <c r="G1289" s="122">
        <f>[2]Dados!V1288</f>
        <v>609</v>
      </c>
      <c r="H1289" s="122">
        <f>[2]Dados!W1288</f>
        <v>1525</v>
      </c>
      <c r="I1289" s="122">
        <f>[2]Dados!X1288</f>
        <v>745</v>
      </c>
      <c r="J1289" s="122">
        <f>[2]Dados!Y1288</f>
        <v>956.04065574925801</v>
      </c>
      <c r="K1289" s="122">
        <f>[2]Dados!Z1288</f>
        <v>1123.8697955771806</v>
      </c>
      <c r="L1289" s="122">
        <f>[2]Dados!AA1288</f>
        <v>940.29483828581942</v>
      </c>
      <c r="M1289" s="122">
        <f>[2]Dados!AB1288</f>
        <v>1020.0842505863252</v>
      </c>
      <c r="N1289" s="122">
        <f>[2]Dados!AC1288</f>
        <v>727.70804898244</v>
      </c>
      <c r="O1289" s="122">
        <f>[2]Dados!AD1288</f>
        <v>541.96238576171186</v>
      </c>
      <c r="P1289" s="125" t="e">
        <f>ROUND(VLOOKUP(A1289,#REF!,45,0),0)</f>
        <v>#REF!</v>
      </c>
      <c r="Q1289" s="127"/>
    </row>
    <row r="1290" spans="1:17" hidden="1" x14ac:dyDescent="0.3">
      <c r="A1290" s="122" t="str">
        <f>[2]Dados!$Q1289</f>
        <v>23047EBA085P1</v>
      </c>
      <c r="B1290" s="122" t="str">
        <f>[2]Dados!$H1289</f>
        <v>Income</v>
      </c>
      <c r="C1290" s="122" t="str">
        <f>[2]Dados!$F1289</f>
        <v>52ERS</v>
      </c>
      <c r="D1290" s="122">
        <f>[2]Dados!S1289</f>
        <v>853</v>
      </c>
      <c r="E1290" s="122">
        <f>[2]Dados!T1289</f>
        <v>899</v>
      </c>
      <c r="F1290" s="122">
        <f>[2]Dados!U1289</f>
        <v>872</v>
      </c>
      <c r="G1290" s="122">
        <f>[2]Dados!V1289</f>
        <v>1251</v>
      </c>
      <c r="H1290" s="122">
        <f>[2]Dados!W1289</f>
        <v>764</v>
      </c>
      <c r="I1290" s="122">
        <f>[2]Dados!X1289</f>
        <v>780</v>
      </c>
      <c r="J1290" s="122">
        <f>[2]Dados!Y1289</f>
        <v>988.95934425074199</v>
      </c>
      <c r="K1290" s="122">
        <f>[2]Dados!Z1289</f>
        <v>1272.1708601720773</v>
      </c>
      <c r="L1290" s="122">
        <f>[2]Dados!AA1289</f>
        <v>1383.574957291361</v>
      </c>
      <c r="M1290" s="122">
        <f>[2]Dados!AB1289</f>
        <v>1840.2105876994942</v>
      </c>
      <c r="N1290" s="122">
        <f>[2]Dados!AC1289</f>
        <v>1972.3762016038852</v>
      </c>
      <c r="O1290" s="122">
        <f>[2]Dados!AD1289</f>
        <v>1625.7456632207284</v>
      </c>
      <c r="P1290" s="125" t="e">
        <f>ROUND(VLOOKUP(A1290,#REF!,45,0),0)</f>
        <v>#REF!</v>
      </c>
      <c r="Q1290" s="127"/>
    </row>
    <row r="1291" spans="1:17" hidden="1" x14ac:dyDescent="0.3">
      <c r="A1291" s="122" t="str">
        <f>[2]Dados!$Q1290</f>
        <v>23047EBA085P1</v>
      </c>
      <c r="B1291" s="122" t="str">
        <f>[2]Dados!$H1290</f>
        <v>Production Volume</v>
      </c>
      <c r="C1291" s="122" t="str">
        <f>[2]Dados!$F1290</f>
        <v>52ERS</v>
      </c>
      <c r="D1291" s="122">
        <f>[2]Dados!S1290</f>
        <v>716</v>
      </c>
      <c r="E1291" s="122">
        <f>[2]Dados!T1290</f>
        <v>774</v>
      </c>
      <c r="F1291" s="122">
        <f>[2]Dados!U1290</f>
        <v>716</v>
      </c>
      <c r="G1291" s="122">
        <f>[2]Dados!V1290</f>
        <v>1841</v>
      </c>
      <c r="H1291" s="122">
        <f>[2]Dados!W1290</f>
        <v>1680</v>
      </c>
      <c r="I1291" s="122">
        <f>[2]Dados!X1290</f>
        <v>0</v>
      </c>
      <c r="J1291" s="122">
        <f>[2]Dados!Y1290</f>
        <v>1200</v>
      </c>
      <c r="K1291" s="122">
        <f>[2]Dados!Z1290</f>
        <v>1440</v>
      </c>
      <c r="L1291" s="122">
        <f>[2]Dados!AA1290</f>
        <v>1200</v>
      </c>
      <c r="M1291" s="122">
        <f>[2]Dados!AB1290</f>
        <v>1920</v>
      </c>
      <c r="N1291" s="122">
        <f>[2]Dados!AC1290</f>
        <v>1680</v>
      </c>
      <c r="O1291" s="122">
        <f>[2]Dados!AD1290</f>
        <v>1440</v>
      </c>
      <c r="P1291" s="125" t="e">
        <f>ROUND(VLOOKUP(A1291,#REF!,45,0),0)</f>
        <v>#REF!</v>
      </c>
      <c r="Q1291" s="127"/>
    </row>
    <row r="1292" spans="1:17" hidden="1" x14ac:dyDescent="0.3">
      <c r="A1292" s="122" t="str">
        <f>[2]Dados!$Q1291</f>
        <v>23047EBA085P1</v>
      </c>
      <c r="B1292" s="122" t="str">
        <f>[2]Dados!$H1291</f>
        <v>Sales Volume</v>
      </c>
      <c r="C1292" s="122" t="str">
        <f>[2]Dados!$F1291</f>
        <v>52ERS</v>
      </c>
      <c r="D1292" s="122">
        <f>[2]Dados!S1291</f>
        <v>853</v>
      </c>
      <c r="E1292" s="122">
        <f>[2]Dados!T1291</f>
        <v>899</v>
      </c>
      <c r="F1292" s="122">
        <f>[2]Dados!U1291</f>
        <v>872</v>
      </c>
      <c r="G1292" s="122">
        <f>[2]Dados!V1291</f>
        <v>1251</v>
      </c>
      <c r="H1292" s="122">
        <f>[2]Dados!W1291</f>
        <v>764</v>
      </c>
      <c r="I1292" s="122">
        <f>[2]Dados!X1291</f>
        <v>780</v>
      </c>
      <c r="J1292" s="122">
        <f>[2]Dados!Y1291</f>
        <v>988.95934425074199</v>
      </c>
      <c r="K1292" s="122">
        <f>[2]Dados!Z1291</f>
        <v>1272.1708601720773</v>
      </c>
      <c r="L1292" s="122">
        <f>[2]Dados!AA1291</f>
        <v>1383.574957291361</v>
      </c>
      <c r="M1292" s="122">
        <f>[2]Dados!AB1291</f>
        <v>1840.2105876994942</v>
      </c>
      <c r="N1292" s="122">
        <f>[2]Dados!AC1291</f>
        <v>1972.3762016038852</v>
      </c>
      <c r="O1292" s="122">
        <f>[2]Dados!AD1291</f>
        <v>1625.7456632207284</v>
      </c>
      <c r="P1292" s="125" t="e">
        <f>ROUND(VLOOKUP(A1292,#REF!,45,0),0)</f>
        <v>#REF!</v>
      </c>
      <c r="Q1292" s="127"/>
    </row>
    <row r="1293" spans="1:17" hidden="1" x14ac:dyDescent="0.3">
      <c r="A1293" s="122" t="str">
        <f>[2]Dados!$Q1292</f>
        <v>23047EBA085P1</v>
      </c>
      <c r="B1293" s="122" t="str">
        <f>[2]Dados!$H1292</f>
        <v>Stock Volume</v>
      </c>
      <c r="C1293" s="122" t="str">
        <f>[2]Dados!$F1292</f>
        <v>52ERS</v>
      </c>
      <c r="D1293" s="122">
        <f>[2]Dados!S1292</f>
        <v>514</v>
      </c>
      <c r="E1293" s="122">
        <f>[2]Dados!T1292</f>
        <v>213</v>
      </c>
      <c r="F1293" s="122">
        <f>[2]Dados!U1292</f>
        <v>349</v>
      </c>
      <c r="G1293" s="122">
        <f>[2]Dados!V1292</f>
        <v>640</v>
      </c>
      <c r="H1293" s="122">
        <f>[2]Dados!W1292</f>
        <v>1556</v>
      </c>
      <c r="I1293" s="122">
        <f>[2]Dados!X1292</f>
        <v>776</v>
      </c>
      <c r="J1293" s="122">
        <f>[2]Dados!Y1292</f>
        <v>987.04065574925801</v>
      </c>
      <c r="K1293" s="122">
        <f>[2]Dados!Z1292</f>
        <v>1154.8697955771806</v>
      </c>
      <c r="L1293" s="122">
        <f>[2]Dados!AA1292</f>
        <v>971.29483828581942</v>
      </c>
      <c r="M1293" s="122">
        <f>[2]Dados!AB1292</f>
        <v>1051.0842505863252</v>
      </c>
      <c r="N1293" s="122">
        <f>[2]Dados!AC1292</f>
        <v>758.70804898244</v>
      </c>
      <c r="O1293" s="122">
        <f>[2]Dados!AD1292</f>
        <v>572.96238576171186</v>
      </c>
      <c r="P1293" s="125" t="e">
        <f>ROUND(VLOOKUP(A1293,#REF!,45,0),0)</f>
        <v>#REF!</v>
      </c>
      <c r="Q1293" s="127"/>
    </row>
    <row r="1294" spans="1:17" hidden="1" x14ac:dyDescent="0.3">
      <c r="A1294" s="122" t="str">
        <f>[2]Dados!$Q1293</f>
        <v>33047EBA089P1</v>
      </c>
      <c r="B1294" s="122" t="str">
        <f>[2]Dados!$H1293</f>
        <v>Available Stock</v>
      </c>
      <c r="C1294" s="122" t="str">
        <f>[2]Dados!$F1293</f>
        <v>52ERX</v>
      </c>
      <c r="D1294" s="122">
        <f>[2]Dados!S1293</f>
        <v>0</v>
      </c>
      <c r="E1294" s="122">
        <f>[2]Dados!T1293</f>
        <v>0</v>
      </c>
      <c r="F1294" s="122">
        <f>[2]Dados!U1293</f>
        <v>0</v>
      </c>
      <c r="G1294" s="122">
        <f>[2]Dados!V1293</f>
        <v>0</v>
      </c>
      <c r="H1294" s="122">
        <f>[2]Dados!W1293</f>
        <v>0</v>
      </c>
      <c r="I1294" s="122">
        <f>[2]Dados!X1293</f>
        <v>0</v>
      </c>
      <c r="J1294" s="122">
        <f>[2]Dados!Y1293</f>
        <v>0</v>
      </c>
      <c r="K1294" s="122">
        <f>[2]Dados!Z1293</f>
        <v>0</v>
      </c>
      <c r="L1294" s="122">
        <f>[2]Dados!AA1293</f>
        <v>0</v>
      </c>
      <c r="M1294" s="122">
        <f>[2]Dados!AB1293</f>
        <v>0</v>
      </c>
      <c r="N1294" s="122">
        <f>[2]Dados!AC1293</f>
        <v>0</v>
      </c>
      <c r="O1294" s="122">
        <f>[2]Dados!AD1293</f>
        <v>0</v>
      </c>
      <c r="P1294" s="125" t="e">
        <f>ROUND(VLOOKUP(A1294,#REF!,45,0),0)</f>
        <v>#REF!</v>
      </c>
      <c r="Q1294" s="127"/>
    </row>
    <row r="1295" spans="1:17" hidden="1" x14ac:dyDescent="0.3">
      <c r="A1295" s="122" t="str">
        <f>[2]Dados!$Q1294</f>
        <v>33047EBA089P1</v>
      </c>
      <c r="B1295" s="122" t="str">
        <f>[2]Dados!$H1294</f>
        <v>Income</v>
      </c>
      <c r="C1295" s="122" t="str">
        <f>[2]Dados!$F1294</f>
        <v>52ERX</v>
      </c>
      <c r="D1295" s="122">
        <f>[2]Dados!S1294</f>
        <v>0</v>
      </c>
      <c r="E1295" s="122">
        <f>[2]Dados!T1294</f>
        <v>0</v>
      </c>
      <c r="F1295" s="122">
        <f>[2]Dados!U1294</f>
        <v>0</v>
      </c>
      <c r="G1295" s="122">
        <f>[2]Dados!V1294</f>
        <v>0</v>
      </c>
      <c r="H1295" s="122">
        <f>[2]Dados!W1294</f>
        <v>0</v>
      </c>
      <c r="I1295" s="122">
        <f>[2]Dados!X1294</f>
        <v>0</v>
      </c>
      <c r="J1295" s="122">
        <f>[2]Dados!Y1294</f>
        <v>0</v>
      </c>
      <c r="K1295" s="122">
        <f>[2]Dados!Z1294</f>
        <v>0</v>
      </c>
      <c r="L1295" s="122">
        <f>[2]Dados!AA1294</f>
        <v>0</v>
      </c>
      <c r="M1295" s="122">
        <f>[2]Dados!AB1294</f>
        <v>0</v>
      </c>
      <c r="N1295" s="122">
        <f>[2]Dados!AC1294</f>
        <v>0</v>
      </c>
      <c r="O1295" s="122">
        <f>[2]Dados!AD1294</f>
        <v>0</v>
      </c>
      <c r="P1295" s="125" t="e">
        <f>ROUND(VLOOKUP(A1295,#REF!,45,0),0)</f>
        <v>#REF!</v>
      </c>
      <c r="Q1295" s="127"/>
    </row>
    <row r="1296" spans="1:17" hidden="1" x14ac:dyDescent="0.3">
      <c r="A1296" s="122" t="str">
        <f>[2]Dados!$Q1295</f>
        <v>33047EBA089P1</v>
      </c>
      <c r="B1296" s="122" t="str">
        <f>[2]Dados!$H1295</f>
        <v>Production Volume</v>
      </c>
      <c r="C1296" s="122" t="str">
        <f>[2]Dados!$F1295</f>
        <v>52ERX</v>
      </c>
      <c r="D1296" s="122">
        <f>[2]Dados!S1295</f>
        <v>0</v>
      </c>
      <c r="E1296" s="122">
        <f>[2]Dados!T1295</f>
        <v>0</v>
      </c>
      <c r="F1296" s="122">
        <f>[2]Dados!U1295</f>
        <v>0</v>
      </c>
      <c r="G1296" s="122">
        <f>[2]Dados!V1295</f>
        <v>0</v>
      </c>
      <c r="H1296" s="122">
        <f>[2]Dados!W1295</f>
        <v>0</v>
      </c>
      <c r="I1296" s="122">
        <f>[2]Dados!X1295</f>
        <v>0</v>
      </c>
      <c r="J1296" s="122">
        <f>[2]Dados!Y1295</f>
        <v>0</v>
      </c>
      <c r="K1296" s="122">
        <f>[2]Dados!Z1295</f>
        <v>0</v>
      </c>
      <c r="L1296" s="122">
        <f>[2]Dados!AA1295</f>
        <v>0</v>
      </c>
      <c r="M1296" s="122">
        <f>[2]Dados!AB1295</f>
        <v>0</v>
      </c>
      <c r="N1296" s="122">
        <f>[2]Dados!AC1295</f>
        <v>0</v>
      </c>
      <c r="O1296" s="122">
        <f>[2]Dados!AD1295</f>
        <v>0</v>
      </c>
      <c r="P1296" s="125" t="e">
        <f>ROUND(VLOOKUP(A1296,#REF!,45,0),0)</f>
        <v>#REF!</v>
      </c>
      <c r="Q1296" s="127"/>
    </row>
    <row r="1297" spans="1:17" hidden="1" x14ac:dyDescent="0.3">
      <c r="A1297" s="122" t="str">
        <f>[2]Dados!$Q1296</f>
        <v>33047EBA089P1</v>
      </c>
      <c r="B1297" s="122" t="str">
        <f>[2]Dados!$H1296</f>
        <v>Sales Volume</v>
      </c>
      <c r="C1297" s="122" t="str">
        <f>[2]Dados!$F1296</f>
        <v>52ERX</v>
      </c>
      <c r="D1297" s="122">
        <f>[2]Dados!S1296</f>
        <v>0</v>
      </c>
      <c r="E1297" s="122">
        <f>[2]Dados!T1296</f>
        <v>0</v>
      </c>
      <c r="F1297" s="122">
        <f>[2]Dados!U1296</f>
        <v>0</v>
      </c>
      <c r="G1297" s="122">
        <f>[2]Dados!V1296</f>
        <v>0</v>
      </c>
      <c r="H1297" s="122">
        <f>[2]Dados!W1296</f>
        <v>0</v>
      </c>
      <c r="I1297" s="122">
        <f>[2]Dados!X1296</f>
        <v>0</v>
      </c>
      <c r="J1297" s="122">
        <f>[2]Dados!Y1296</f>
        <v>0</v>
      </c>
      <c r="K1297" s="122">
        <f>[2]Dados!Z1296</f>
        <v>0</v>
      </c>
      <c r="L1297" s="122">
        <f>[2]Dados!AA1296</f>
        <v>0</v>
      </c>
      <c r="M1297" s="122">
        <f>[2]Dados!AB1296</f>
        <v>0</v>
      </c>
      <c r="N1297" s="122">
        <f>[2]Dados!AC1296</f>
        <v>0</v>
      </c>
      <c r="O1297" s="122">
        <f>[2]Dados!AD1296</f>
        <v>0</v>
      </c>
      <c r="P1297" s="125" t="e">
        <f>ROUND(VLOOKUP(A1297,#REF!,45,0),0)</f>
        <v>#REF!</v>
      </c>
      <c r="Q1297" s="127"/>
    </row>
    <row r="1298" spans="1:17" hidden="1" x14ac:dyDescent="0.3">
      <c r="A1298" s="122" t="str">
        <f>[2]Dados!$Q1297</f>
        <v>33047EBA089P1</v>
      </c>
      <c r="B1298" s="122" t="str">
        <f>[2]Dados!$H1297</f>
        <v>Stock Volume</v>
      </c>
      <c r="C1298" s="122" t="str">
        <f>[2]Dados!$F1297</f>
        <v>52ERX</v>
      </c>
      <c r="D1298" s="122">
        <f>[2]Dados!S1297</f>
        <v>0</v>
      </c>
      <c r="E1298" s="122">
        <f>[2]Dados!T1297</f>
        <v>0</v>
      </c>
      <c r="F1298" s="122">
        <f>[2]Dados!U1297</f>
        <v>0</v>
      </c>
      <c r="G1298" s="122">
        <f>[2]Dados!V1297</f>
        <v>0</v>
      </c>
      <c r="H1298" s="122">
        <f>[2]Dados!W1297</f>
        <v>0</v>
      </c>
      <c r="I1298" s="122">
        <f>[2]Dados!X1297</f>
        <v>0</v>
      </c>
      <c r="J1298" s="122">
        <f>[2]Dados!Y1297</f>
        <v>0</v>
      </c>
      <c r="K1298" s="122">
        <f>[2]Dados!Z1297</f>
        <v>0</v>
      </c>
      <c r="L1298" s="122">
        <f>[2]Dados!AA1297</f>
        <v>0</v>
      </c>
      <c r="M1298" s="122">
        <f>[2]Dados!AB1297</f>
        <v>0</v>
      </c>
      <c r="N1298" s="122">
        <f>[2]Dados!AC1297</f>
        <v>0</v>
      </c>
      <c r="O1298" s="122">
        <f>[2]Dados!AD1297</f>
        <v>0</v>
      </c>
      <c r="P1298" s="125" t="e">
        <f>ROUND(VLOOKUP(A1298,#REF!,45,0),0)</f>
        <v>#REF!</v>
      </c>
      <c r="Q1298" s="127"/>
    </row>
    <row r="1299" spans="1:17" hidden="1" x14ac:dyDescent="0.3">
      <c r="A1299" s="122" t="str">
        <f>[2]Dados!$Q1298</f>
        <v>63041RBA006P1</v>
      </c>
      <c r="B1299" s="122" t="str">
        <f>[2]Dados!$H1298</f>
        <v>Available Stock</v>
      </c>
      <c r="C1299" s="122" t="str">
        <f>[2]Dados!$F1298</f>
        <v>52RBL</v>
      </c>
      <c r="D1299" s="122">
        <f>[2]Dados!S1298</f>
        <v>596</v>
      </c>
      <c r="E1299" s="122">
        <f>[2]Dados!T1298</f>
        <v>807</v>
      </c>
      <c r="F1299" s="122">
        <f>[2]Dados!U1298</f>
        <v>915</v>
      </c>
      <c r="G1299" s="122">
        <f>[2]Dados!V1298</f>
        <v>1064</v>
      </c>
      <c r="H1299" s="122">
        <f>[2]Dados!W1298</f>
        <v>728</v>
      </c>
      <c r="I1299" s="122">
        <f>[2]Dados!X1298</f>
        <v>1094</v>
      </c>
      <c r="J1299" s="122">
        <f>[2]Dados!Y1298</f>
        <v>1599.3934450343886</v>
      </c>
      <c r="K1299" s="122">
        <f>[2]Dados!Z1298</f>
        <v>1436.0315557658973</v>
      </c>
      <c r="L1299" s="122">
        <f>[2]Dados!AA1298</f>
        <v>1219.4895933937873</v>
      </c>
      <c r="M1299" s="122">
        <f>[2]Dados!AB1298</f>
        <v>1198.9138113036383</v>
      </c>
      <c r="N1299" s="122">
        <f>[2]Dados!AC1298</f>
        <v>1245.8611462328513</v>
      </c>
      <c r="O1299" s="122">
        <f>[2]Dados!AD1298</f>
        <v>455.73699321825052</v>
      </c>
      <c r="P1299" s="125" t="e">
        <f>ROUND(VLOOKUP(A1299,#REF!,45,0),0)</f>
        <v>#REF!</v>
      </c>
      <c r="Q1299" s="127"/>
    </row>
    <row r="1300" spans="1:17" hidden="1" x14ac:dyDescent="0.3">
      <c r="A1300" s="122" t="str">
        <f>[2]Dados!$Q1299</f>
        <v>63041RBA006P1</v>
      </c>
      <c r="B1300" s="122" t="str">
        <f>[2]Dados!$H1299</f>
        <v>Income</v>
      </c>
      <c r="C1300" s="122" t="str">
        <f>[2]Dados!$F1299</f>
        <v>52RBL</v>
      </c>
      <c r="D1300" s="122">
        <f>[2]Dados!S1299</f>
        <v>1236</v>
      </c>
      <c r="E1300" s="122">
        <f>[2]Dados!T1299</f>
        <v>1304</v>
      </c>
      <c r="F1300" s="122">
        <f>[2]Dados!U1299</f>
        <v>1288</v>
      </c>
      <c r="G1300" s="122">
        <f>[2]Dados!V1299</f>
        <v>1921</v>
      </c>
      <c r="H1300" s="122">
        <f>[2]Dados!W1299</f>
        <v>1776</v>
      </c>
      <c r="I1300" s="122">
        <f>[2]Dados!X1299</f>
        <v>834</v>
      </c>
      <c r="J1300" s="122">
        <f>[2]Dados!Y1299</f>
        <v>1414.6065549656114</v>
      </c>
      <c r="K1300" s="122">
        <f>[2]Dados!Z1299</f>
        <v>2083.3618892684913</v>
      </c>
      <c r="L1300" s="122">
        <f>[2]Dados!AA1299</f>
        <v>1896.54196237211</v>
      </c>
      <c r="M1300" s="122">
        <f>[2]Dados!AB1299</f>
        <v>2420.575782090149</v>
      </c>
      <c r="N1300" s="122">
        <f>[2]Dados!AC1299</f>
        <v>2353.052665070787</v>
      </c>
      <c r="O1300" s="122">
        <f>[2]Dados!AD1299</f>
        <v>2710.1241530146008</v>
      </c>
      <c r="P1300" s="125" t="e">
        <f>ROUND(VLOOKUP(A1300,#REF!,45,0),0)</f>
        <v>#REF!</v>
      </c>
      <c r="Q1300" s="127"/>
    </row>
    <row r="1301" spans="1:17" hidden="1" x14ac:dyDescent="0.3">
      <c r="A1301" s="122" t="str">
        <f>[2]Dados!$Q1300</f>
        <v>63041RBA006P1</v>
      </c>
      <c r="B1301" s="122" t="str">
        <f>[2]Dados!$H1300</f>
        <v>Production Volume</v>
      </c>
      <c r="C1301" s="122" t="str">
        <f>[2]Dados!$F1300</f>
        <v>52RBL</v>
      </c>
      <c r="D1301" s="122">
        <f>[2]Dados!S1300</f>
        <v>1160</v>
      </c>
      <c r="E1301" s="122">
        <f>[2]Dados!T1300</f>
        <v>1678</v>
      </c>
      <c r="F1301" s="122">
        <f>[2]Dados!U1300</f>
        <v>1410</v>
      </c>
      <c r="G1301" s="122">
        <f>[2]Dados!V1300</f>
        <v>1914</v>
      </c>
      <c r="H1301" s="122">
        <f>[2]Dados!W1300</f>
        <v>1440</v>
      </c>
      <c r="I1301" s="122">
        <f>[2]Dados!X1300</f>
        <v>1200</v>
      </c>
      <c r="J1301" s="122">
        <f>[2]Dados!Y1300</f>
        <v>1920</v>
      </c>
      <c r="K1301" s="122">
        <f>[2]Dados!Z1300</f>
        <v>1920</v>
      </c>
      <c r="L1301" s="122">
        <f>[2]Dados!AA1300</f>
        <v>1680</v>
      </c>
      <c r="M1301" s="122">
        <f>[2]Dados!AB1300</f>
        <v>2400</v>
      </c>
      <c r="N1301" s="122">
        <f>[2]Dados!AC1300</f>
        <v>2400</v>
      </c>
      <c r="O1301" s="122">
        <f>[2]Dados!AD1300</f>
        <v>1920</v>
      </c>
      <c r="P1301" s="125" t="e">
        <f>ROUND(VLOOKUP(A1301,#REF!,45,0),0)</f>
        <v>#REF!</v>
      </c>
      <c r="Q1301" s="127"/>
    </row>
    <row r="1302" spans="1:17" hidden="1" x14ac:dyDescent="0.3">
      <c r="A1302" s="122" t="str">
        <f>[2]Dados!$Q1301</f>
        <v>63041RBA006P1</v>
      </c>
      <c r="B1302" s="122" t="str">
        <f>[2]Dados!$H1301</f>
        <v>Sales Volume</v>
      </c>
      <c r="C1302" s="122" t="str">
        <f>[2]Dados!$F1301</f>
        <v>52RBL</v>
      </c>
      <c r="D1302" s="122">
        <f>[2]Dados!S1301</f>
        <v>1236</v>
      </c>
      <c r="E1302" s="122">
        <f>[2]Dados!T1301</f>
        <v>1304</v>
      </c>
      <c r="F1302" s="122">
        <f>[2]Dados!U1301</f>
        <v>1288</v>
      </c>
      <c r="G1302" s="122">
        <f>[2]Dados!V1301</f>
        <v>1921</v>
      </c>
      <c r="H1302" s="122">
        <f>[2]Dados!W1301</f>
        <v>1776</v>
      </c>
      <c r="I1302" s="122">
        <f>[2]Dados!X1301</f>
        <v>834</v>
      </c>
      <c r="J1302" s="122">
        <f>[2]Dados!Y1301</f>
        <v>1414.6065549656114</v>
      </c>
      <c r="K1302" s="122">
        <f>[2]Dados!Z1301</f>
        <v>2083.3618892684913</v>
      </c>
      <c r="L1302" s="122">
        <f>[2]Dados!AA1301</f>
        <v>1896.54196237211</v>
      </c>
      <c r="M1302" s="122">
        <f>[2]Dados!AB1301</f>
        <v>2420.575782090149</v>
      </c>
      <c r="N1302" s="122">
        <f>[2]Dados!AC1301</f>
        <v>2353.052665070787</v>
      </c>
      <c r="O1302" s="122">
        <f>[2]Dados!AD1301</f>
        <v>2710.1241530146008</v>
      </c>
      <c r="P1302" s="125" t="e">
        <f>ROUND(VLOOKUP(A1302,#REF!,45,0),0)</f>
        <v>#REF!</v>
      </c>
      <c r="Q1302" s="127"/>
    </row>
    <row r="1303" spans="1:17" hidden="1" x14ac:dyDescent="0.3">
      <c r="A1303" s="122" t="str">
        <f>[2]Dados!$Q1302</f>
        <v>63041RBA006P1</v>
      </c>
      <c r="B1303" s="122" t="str">
        <f>[2]Dados!$H1302</f>
        <v>Stock Volume</v>
      </c>
      <c r="C1303" s="122" t="str">
        <f>[2]Dados!$F1302</f>
        <v>52RBL</v>
      </c>
      <c r="D1303" s="122">
        <f>[2]Dados!S1302</f>
        <v>601</v>
      </c>
      <c r="E1303" s="122">
        <f>[2]Dados!T1302</f>
        <v>807</v>
      </c>
      <c r="F1303" s="122">
        <f>[2]Dados!U1302</f>
        <v>929</v>
      </c>
      <c r="G1303" s="122">
        <f>[2]Dados!V1302</f>
        <v>1084</v>
      </c>
      <c r="H1303" s="122">
        <f>[2]Dados!W1302</f>
        <v>748</v>
      </c>
      <c r="I1303" s="122">
        <f>[2]Dados!X1302</f>
        <v>1114</v>
      </c>
      <c r="J1303" s="122">
        <f>[2]Dados!Y1302</f>
        <v>1619.3934450343886</v>
      </c>
      <c r="K1303" s="122">
        <f>[2]Dados!Z1302</f>
        <v>1456.0315557658973</v>
      </c>
      <c r="L1303" s="122">
        <f>[2]Dados!AA1302</f>
        <v>1239.4895933937873</v>
      </c>
      <c r="M1303" s="122">
        <f>[2]Dados!AB1302</f>
        <v>1218.9138113036383</v>
      </c>
      <c r="N1303" s="122">
        <f>[2]Dados!AC1302</f>
        <v>1265.8611462328513</v>
      </c>
      <c r="O1303" s="122">
        <f>[2]Dados!AD1302</f>
        <v>475.73699321825052</v>
      </c>
      <c r="P1303" s="125" t="e">
        <f>ROUND(VLOOKUP(A1303,#REF!,45,0),0)</f>
        <v>#REF!</v>
      </c>
      <c r="Q1303" s="127"/>
    </row>
    <row r="1304" spans="1:17" hidden="1" x14ac:dyDescent="0.3">
      <c r="A1304" s="122" t="str">
        <f>[2]Dados!$Q1303</f>
        <v>33041RBA089P1</v>
      </c>
      <c r="B1304" s="122" t="str">
        <f>[2]Dados!$H1303</f>
        <v>Available Stock</v>
      </c>
      <c r="C1304" s="122" t="str">
        <f>[2]Dados!$F1303</f>
        <v>52RXL</v>
      </c>
      <c r="D1304" s="122">
        <f>[2]Dados!S1303</f>
        <v>0</v>
      </c>
      <c r="E1304" s="122">
        <f>[2]Dados!T1303</f>
        <v>242</v>
      </c>
      <c r="F1304" s="122">
        <f>[2]Dados!U1303</f>
        <v>249</v>
      </c>
      <c r="G1304" s="122">
        <f>[2]Dados!V1303</f>
        <v>478</v>
      </c>
      <c r="H1304" s="122">
        <f>[2]Dados!W1303</f>
        <v>413</v>
      </c>
      <c r="I1304" s="122">
        <f>[2]Dados!X1303</f>
        <v>198</v>
      </c>
      <c r="J1304" s="122">
        <f>[2]Dados!Y1303</f>
        <v>378</v>
      </c>
      <c r="K1304" s="122">
        <f>[2]Dados!Z1303</f>
        <v>268</v>
      </c>
      <c r="L1304" s="122">
        <f>[2]Dados!AA1303</f>
        <v>158</v>
      </c>
      <c r="M1304" s="122">
        <f>[2]Dados!AB1303</f>
        <v>238</v>
      </c>
      <c r="N1304" s="122">
        <f>[2]Dados!AC1303</f>
        <v>78</v>
      </c>
      <c r="O1304" s="122">
        <f>[2]Dados!AD1303</f>
        <v>118</v>
      </c>
      <c r="P1304" s="125" t="e">
        <f>ROUND(VLOOKUP(A1304,#REF!,45,0),0)</f>
        <v>#REF!</v>
      </c>
      <c r="Q1304" s="127"/>
    </row>
    <row r="1305" spans="1:17" hidden="1" x14ac:dyDescent="0.3">
      <c r="A1305" s="122" t="str">
        <f>[2]Dados!$Q1304</f>
        <v>33041RBA089P1</v>
      </c>
      <c r="B1305" s="122" t="str">
        <f>[2]Dados!$H1304</f>
        <v>Income</v>
      </c>
      <c r="C1305" s="122" t="str">
        <f>[2]Dados!$F1304</f>
        <v>52RXL</v>
      </c>
      <c r="D1305" s="122">
        <f>[2]Dados!S1304</f>
        <v>0</v>
      </c>
      <c r="E1305" s="122">
        <f>[2]Dados!T1304</f>
        <v>0</v>
      </c>
      <c r="F1305" s="122">
        <f>[2]Dados!U1304</f>
        <v>0</v>
      </c>
      <c r="G1305" s="122">
        <f>[2]Dados!V1304</f>
        <v>0</v>
      </c>
      <c r="H1305" s="122">
        <f>[2]Dados!W1304</f>
        <v>65</v>
      </c>
      <c r="I1305" s="122">
        <f>[2]Dados!X1304</f>
        <v>215</v>
      </c>
      <c r="J1305" s="122">
        <f>[2]Dados!Y1304</f>
        <v>300</v>
      </c>
      <c r="K1305" s="122">
        <f>[2]Dados!Z1304</f>
        <v>350</v>
      </c>
      <c r="L1305" s="122">
        <f>[2]Dados!AA1304</f>
        <v>350</v>
      </c>
      <c r="M1305" s="122">
        <f>[2]Dados!AB1304</f>
        <v>400</v>
      </c>
      <c r="N1305" s="122">
        <f>[2]Dados!AC1304</f>
        <v>400</v>
      </c>
      <c r="O1305" s="122">
        <f>[2]Dados!AD1304</f>
        <v>200</v>
      </c>
      <c r="P1305" s="125" t="e">
        <f>ROUND(VLOOKUP(A1305,#REF!,45,0),0)</f>
        <v>#REF!</v>
      </c>
      <c r="Q1305" s="127"/>
    </row>
    <row r="1306" spans="1:17" hidden="1" x14ac:dyDescent="0.3">
      <c r="A1306" s="122" t="str">
        <f>[2]Dados!$Q1305</f>
        <v>33041RBA089P1</v>
      </c>
      <c r="B1306" s="122" t="str">
        <f>[2]Dados!$H1305</f>
        <v>Production Volume</v>
      </c>
      <c r="C1306" s="122" t="str">
        <f>[2]Dados!$F1305</f>
        <v>52RXL</v>
      </c>
      <c r="D1306" s="122">
        <f>[2]Dados!S1305</f>
        <v>10</v>
      </c>
      <c r="E1306" s="122">
        <f>[2]Dados!T1305</f>
        <v>240</v>
      </c>
      <c r="F1306" s="122">
        <f>[2]Dados!U1305</f>
        <v>0</v>
      </c>
      <c r="G1306" s="122">
        <f>[2]Dados!V1305</f>
        <v>718</v>
      </c>
      <c r="H1306" s="122">
        <f>[2]Dados!W1305</f>
        <v>0</v>
      </c>
      <c r="I1306" s="122">
        <f>[2]Dados!X1305</f>
        <v>0</v>
      </c>
      <c r="J1306" s="122">
        <f>[2]Dados!Y1305</f>
        <v>480</v>
      </c>
      <c r="K1306" s="122">
        <f>[2]Dados!Z1305</f>
        <v>240</v>
      </c>
      <c r="L1306" s="122">
        <f>[2]Dados!AA1305</f>
        <v>240</v>
      </c>
      <c r="M1306" s="122">
        <f>[2]Dados!AB1305</f>
        <v>480</v>
      </c>
      <c r="N1306" s="122">
        <f>[2]Dados!AC1305</f>
        <v>240</v>
      </c>
      <c r="O1306" s="122">
        <f>[2]Dados!AD1305</f>
        <v>240</v>
      </c>
      <c r="P1306" s="125" t="e">
        <f>ROUND(VLOOKUP(A1306,#REF!,45,0),0)</f>
        <v>#REF!</v>
      </c>
      <c r="Q1306" s="127"/>
    </row>
    <row r="1307" spans="1:17" hidden="1" x14ac:dyDescent="0.3">
      <c r="A1307" s="122" t="str">
        <f>[2]Dados!$Q1306</f>
        <v>33041RBA089P1</v>
      </c>
      <c r="B1307" s="122" t="str">
        <f>[2]Dados!$H1306</f>
        <v>Sales Volume</v>
      </c>
      <c r="C1307" s="122" t="str">
        <f>[2]Dados!$F1306</f>
        <v>52RXL</v>
      </c>
      <c r="D1307" s="122">
        <f>[2]Dados!S1306</f>
        <v>0</v>
      </c>
      <c r="E1307" s="122">
        <f>[2]Dados!T1306</f>
        <v>0</v>
      </c>
      <c r="F1307" s="122">
        <f>[2]Dados!U1306</f>
        <v>0</v>
      </c>
      <c r="G1307" s="122">
        <f>[2]Dados!V1306</f>
        <v>0</v>
      </c>
      <c r="H1307" s="122">
        <f>[2]Dados!W1306</f>
        <v>65</v>
      </c>
      <c r="I1307" s="122">
        <f>[2]Dados!X1306</f>
        <v>215</v>
      </c>
      <c r="J1307" s="122">
        <f>[2]Dados!Y1306</f>
        <v>300</v>
      </c>
      <c r="K1307" s="122">
        <f>[2]Dados!Z1306</f>
        <v>350</v>
      </c>
      <c r="L1307" s="122">
        <f>[2]Dados!AA1306</f>
        <v>350</v>
      </c>
      <c r="M1307" s="122">
        <f>[2]Dados!AB1306</f>
        <v>400</v>
      </c>
      <c r="N1307" s="122">
        <f>[2]Dados!AC1306</f>
        <v>400</v>
      </c>
      <c r="O1307" s="122">
        <f>[2]Dados!AD1306</f>
        <v>200</v>
      </c>
      <c r="P1307" s="125" t="e">
        <f>ROUND(VLOOKUP(A1307,#REF!,45,0),0)</f>
        <v>#REF!</v>
      </c>
      <c r="Q1307" s="127"/>
    </row>
    <row r="1308" spans="1:17" hidden="1" x14ac:dyDescent="0.3">
      <c r="A1308" s="122" t="str">
        <f>[2]Dados!$Q1307</f>
        <v>33041RBA089P1</v>
      </c>
      <c r="B1308" s="122" t="str">
        <f>[2]Dados!$H1307</f>
        <v>Stock Volume</v>
      </c>
      <c r="C1308" s="122" t="str">
        <f>[2]Dados!$F1307</f>
        <v>52RXL</v>
      </c>
      <c r="D1308" s="122">
        <f>[2]Dados!S1307</f>
        <v>0</v>
      </c>
      <c r="E1308" s="122">
        <f>[2]Dados!T1307</f>
        <v>250</v>
      </c>
      <c r="F1308" s="122">
        <f>[2]Dados!U1307</f>
        <v>250</v>
      </c>
      <c r="G1308" s="122">
        <f>[2]Dados!V1307</f>
        <v>968</v>
      </c>
      <c r="H1308" s="122">
        <f>[2]Dados!W1307</f>
        <v>903</v>
      </c>
      <c r="I1308" s="122">
        <f>[2]Dados!X1307</f>
        <v>688</v>
      </c>
      <c r="J1308" s="122">
        <f>[2]Dados!Y1307</f>
        <v>868</v>
      </c>
      <c r="K1308" s="122">
        <f>[2]Dados!Z1307</f>
        <v>758</v>
      </c>
      <c r="L1308" s="122">
        <f>[2]Dados!AA1307</f>
        <v>648</v>
      </c>
      <c r="M1308" s="122">
        <f>[2]Dados!AB1307</f>
        <v>728</v>
      </c>
      <c r="N1308" s="122">
        <f>[2]Dados!AC1307</f>
        <v>568</v>
      </c>
      <c r="O1308" s="122">
        <f>[2]Dados!AD1307</f>
        <v>608</v>
      </c>
      <c r="P1308" s="125" t="e">
        <f>ROUND(VLOOKUP(A1308,#REF!,45,0),0)</f>
        <v>#REF!</v>
      </c>
      <c r="Q1308" s="127"/>
    </row>
    <row r="1309" spans="1:17" hidden="1" x14ac:dyDescent="0.3">
      <c r="A1309" s="122" t="str">
        <f>[2]Dados!$Q1308</f>
        <v>33048CBA006P1</v>
      </c>
      <c r="B1309" s="122" t="str">
        <f>[2]Dados!$H1308</f>
        <v>Available Stock</v>
      </c>
      <c r="C1309" s="122" t="str">
        <f>[2]Dados!$F1308</f>
        <v>52SB</v>
      </c>
      <c r="D1309" s="122">
        <f>[2]Dados!S1308</f>
        <v>2</v>
      </c>
      <c r="E1309" s="122">
        <f>[2]Dados!T1308</f>
        <v>1</v>
      </c>
      <c r="F1309" s="122">
        <f>[2]Dados!U1308</f>
        <v>1</v>
      </c>
      <c r="G1309" s="122">
        <f>[2]Dados!V1308</f>
        <v>1</v>
      </c>
      <c r="H1309" s="122">
        <f>[2]Dados!W1308</f>
        <v>1</v>
      </c>
      <c r="I1309" s="122">
        <f>[2]Dados!X1308</f>
        <v>1</v>
      </c>
      <c r="J1309" s="122">
        <f>[2]Dados!Y1308</f>
        <v>1</v>
      </c>
      <c r="K1309" s="122">
        <f>[2]Dados!Z1308</f>
        <v>1</v>
      </c>
      <c r="L1309" s="122">
        <f>[2]Dados!AA1308</f>
        <v>1</v>
      </c>
      <c r="M1309" s="122">
        <f>[2]Dados!AB1308</f>
        <v>1</v>
      </c>
      <c r="N1309" s="122">
        <f>[2]Dados!AC1308</f>
        <v>1</v>
      </c>
      <c r="O1309" s="122">
        <f>[2]Dados!AD1308</f>
        <v>1</v>
      </c>
      <c r="P1309" s="125" t="e">
        <f>ROUND(VLOOKUP(A1309,#REF!,45,0),0)</f>
        <v>#REF!</v>
      </c>
      <c r="Q1309" s="127"/>
    </row>
    <row r="1310" spans="1:17" hidden="1" x14ac:dyDescent="0.3">
      <c r="A1310" s="122" t="str">
        <f>[2]Dados!$Q1309</f>
        <v>33048CBA006P1</v>
      </c>
      <c r="B1310" s="122" t="str">
        <f>[2]Dados!$H1309</f>
        <v>Income</v>
      </c>
      <c r="C1310" s="122" t="str">
        <f>[2]Dados!$F1309</f>
        <v>52SB</v>
      </c>
      <c r="D1310" s="122">
        <f>[2]Dados!S1309</f>
        <v>0</v>
      </c>
      <c r="E1310" s="122">
        <f>[2]Dados!T1309</f>
        <v>0</v>
      </c>
      <c r="F1310" s="122">
        <f>[2]Dados!U1309</f>
        <v>0</v>
      </c>
      <c r="G1310" s="122">
        <f>[2]Dados!V1309</f>
        <v>0</v>
      </c>
      <c r="H1310" s="122">
        <f>[2]Dados!W1309</f>
        <v>0</v>
      </c>
      <c r="I1310" s="122">
        <f>[2]Dados!X1309</f>
        <v>0</v>
      </c>
      <c r="J1310" s="122">
        <f>[2]Dados!Y1309</f>
        <v>0</v>
      </c>
      <c r="K1310" s="122">
        <f>[2]Dados!Z1309</f>
        <v>0</v>
      </c>
      <c r="L1310" s="122">
        <f>[2]Dados!AA1309</f>
        <v>0</v>
      </c>
      <c r="M1310" s="122">
        <f>[2]Dados!AB1309</f>
        <v>0</v>
      </c>
      <c r="N1310" s="122">
        <f>[2]Dados!AC1309</f>
        <v>0</v>
      </c>
      <c r="O1310" s="122">
        <f>[2]Dados!AD1309</f>
        <v>0</v>
      </c>
      <c r="P1310" s="125" t="e">
        <f>ROUND(VLOOKUP(A1310,#REF!,45,0),0)</f>
        <v>#REF!</v>
      </c>
      <c r="Q1310" s="127"/>
    </row>
    <row r="1311" spans="1:17" hidden="1" x14ac:dyDescent="0.3">
      <c r="A1311" s="122" t="str">
        <f>[2]Dados!$Q1310</f>
        <v>33048CBA006P1</v>
      </c>
      <c r="B1311" s="122" t="str">
        <f>[2]Dados!$H1310</f>
        <v>Production Volume</v>
      </c>
      <c r="C1311" s="122" t="str">
        <f>[2]Dados!$F1310</f>
        <v>52SB</v>
      </c>
      <c r="D1311" s="122">
        <f>[2]Dados!S1310</f>
        <v>0</v>
      </c>
      <c r="E1311" s="122">
        <f>[2]Dados!T1310</f>
        <v>0</v>
      </c>
      <c r="F1311" s="122">
        <f>[2]Dados!U1310</f>
        <v>0</v>
      </c>
      <c r="G1311" s="122">
        <f>[2]Dados!V1310</f>
        <v>0</v>
      </c>
      <c r="H1311" s="122">
        <f>[2]Dados!W1310</f>
        <v>0</v>
      </c>
      <c r="I1311" s="122">
        <f>[2]Dados!X1310</f>
        <v>0</v>
      </c>
      <c r="J1311" s="122">
        <f>[2]Dados!Y1310</f>
        <v>0</v>
      </c>
      <c r="K1311" s="122">
        <f>[2]Dados!Z1310</f>
        <v>0</v>
      </c>
      <c r="L1311" s="122">
        <f>[2]Dados!AA1310</f>
        <v>0</v>
      </c>
      <c r="M1311" s="122">
        <f>[2]Dados!AB1310</f>
        <v>0</v>
      </c>
      <c r="N1311" s="122">
        <f>[2]Dados!AC1310</f>
        <v>0</v>
      </c>
      <c r="O1311" s="122">
        <f>[2]Dados!AD1310</f>
        <v>0</v>
      </c>
      <c r="P1311" s="125" t="e">
        <f>ROUND(VLOOKUP(A1311,#REF!,45,0),0)</f>
        <v>#REF!</v>
      </c>
      <c r="Q1311" s="127"/>
    </row>
    <row r="1312" spans="1:17" hidden="1" x14ac:dyDescent="0.3">
      <c r="A1312" s="122" t="str">
        <f>[2]Dados!$Q1311</f>
        <v>33048CBA006P1</v>
      </c>
      <c r="B1312" s="122" t="str">
        <f>[2]Dados!$H1311</f>
        <v>Sales Volume</v>
      </c>
      <c r="C1312" s="122" t="str">
        <f>[2]Dados!$F1311</f>
        <v>52SB</v>
      </c>
      <c r="D1312" s="122">
        <f>[2]Dados!S1311</f>
        <v>0</v>
      </c>
      <c r="E1312" s="122">
        <f>[2]Dados!T1311</f>
        <v>0</v>
      </c>
      <c r="F1312" s="122">
        <f>[2]Dados!U1311</f>
        <v>0</v>
      </c>
      <c r="G1312" s="122">
        <f>[2]Dados!V1311</f>
        <v>0</v>
      </c>
      <c r="H1312" s="122">
        <f>[2]Dados!W1311</f>
        <v>0</v>
      </c>
      <c r="I1312" s="122">
        <f>[2]Dados!X1311</f>
        <v>0</v>
      </c>
      <c r="J1312" s="122">
        <f>[2]Dados!Y1311</f>
        <v>0</v>
      </c>
      <c r="K1312" s="122">
        <f>[2]Dados!Z1311</f>
        <v>0</v>
      </c>
      <c r="L1312" s="122">
        <f>[2]Dados!AA1311</f>
        <v>0</v>
      </c>
      <c r="M1312" s="122">
        <f>[2]Dados!AB1311</f>
        <v>0</v>
      </c>
      <c r="N1312" s="122">
        <f>[2]Dados!AC1311</f>
        <v>0</v>
      </c>
      <c r="O1312" s="122">
        <f>[2]Dados!AD1311</f>
        <v>0</v>
      </c>
      <c r="P1312" s="125" t="e">
        <f>ROUND(VLOOKUP(A1312,#REF!,45,0),0)</f>
        <v>#REF!</v>
      </c>
      <c r="Q1312" s="127"/>
    </row>
    <row r="1313" spans="1:17" hidden="1" x14ac:dyDescent="0.3">
      <c r="A1313" s="122" t="str">
        <f>[2]Dados!$Q1312</f>
        <v>33048CBA006P1</v>
      </c>
      <c r="B1313" s="122" t="str">
        <f>[2]Dados!$H1312</f>
        <v>Stock Volume</v>
      </c>
      <c r="C1313" s="122" t="str">
        <f>[2]Dados!$F1312</f>
        <v>52SB</v>
      </c>
      <c r="D1313" s="122">
        <f>[2]Dados!S1312</f>
        <v>2</v>
      </c>
      <c r="E1313" s="122">
        <f>[2]Dados!T1312</f>
        <v>2</v>
      </c>
      <c r="F1313" s="122">
        <f>[2]Dados!U1312</f>
        <v>2</v>
      </c>
      <c r="G1313" s="122">
        <f>[2]Dados!V1312</f>
        <v>2</v>
      </c>
      <c r="H1313" s="122">
        <f>[2]Dados!W1312</f>
        <v>2</v>
      </c>
      <c r="I1313" s="122">
        <f>[2]Dados!X1312</f>
        <v>2</v>
      </c>
      <c r="J1313" s="122">
        <f>[2]Dados!Y1312</f>
        <v>2</v>
      </c>
      <c r="K1313" s="122">
        <f>[2]Dados!Z1312</f>
        <v>2</v>
      </c>
      <c r="L1313" s="122">
        <f>[2]Dados!AA1312</f>
        <v>2</v>
      </c>
      <c r="M1313" s="122">
        <f>[2]Dados!AB1312</f>
        <v>2</v>
      </c>
      <c r="N1313" s="122">
        <f>[2]Dados!AC1312</f>
        <v>2</v>
      </c>
      <c r="O1313" s="122">
        <f>[2]Dados!AD1312</f>
        <v>2</v>
      </c>
      <c r="P1313" s="125" t="e">
        <f>ROUND(VLOOKUP(A1313,#REF!,45,0),0)</f>
        <v>#REF!</v>
      </c>
      <c r="Q1313" s="127"/>
    </row>
    <row r="1314" spans="1:17" hidden="1" x14ac:dyDescent="0.3">
      <c r="A1314" s="122" t="str">
        <f>[2]Dados!$Q1313</f>
        <v>33041GBA088P1</v>
      </c>
      <c r="B1314" s="122" t="str">
        <f>[2]Dados!$H1313</f>
        <v>Available Stock</v>
      </c>
      <c r="C1314" s="122" t="str">
        <f>[2]Dados!$F1313</f>
        <v>52GS</v>
      </c>
      <c r="D1314" s="122">
        <f>[2]Dados!S1313</f>
        <v>0</v>
      </c>
      <c r="E1314" s="122">
        <f>[2]Dados!T1313</f>
        <v>0</v>
      </c>
      <c r="F1314" s="122">
        <f>[2]Dados!U1313</f>
        <v>0</v>
      </c>
      <c r="G1314" s="122">
        <f>[2]Dados!V1313</f>
        <v>0</v>
      </c>
      <c r="H1314" s="122">
        <f>[2]Dados!W1313</f>
        <v>0</v>
      </c>
      <c r="I1314" s="122">
        <f>[2]Dados!X1313</f>
        <v>0</v>
      </c>
      <c r="J1314" s="122">
        <f>[2]Dados!Y1313</f>
        <v>0</v>
      </c>
      <c r="K1314" s="122">
        <f>[2]Dados!Z1313</f>
        <v>0</v>
      </c>
      <c r="L1314" s="122">
        <f>[2]Dados!AA1313</f>
        <v>0</v>
      </c>
      <c r="M1314" s="122">
        <f>[2]Dados!AB1313</f>
        <v>720</v>
      </c>
      <c r="N1314" s="122">
        <f>[2]Dados!AC1313</f>
        <v>680</v>
      </c>
      <c r="O1314" s="122">
        <f>[2]Dados!AD1313</f>
        <v>80</v>
      </c>
      <c r="P1314" s="125" t="e">
        <f>ROUND(VLOOKUP(A1314,#REF!,45,0),0)</f>
        <v>#REF!</v>
      </c>
      <c r="Q1314" s="127"/>
    </row>
    <row r="1315" spans="1:17" hidden="1" x14ac:dyDescent="0.3">
      <c r="A1315" s="122" t="str">
        <f>[2]Dados!$Q1314</f>
        <v>33041GBA088P1</v>
      </c>
      <c r="B1315" s="122" t="str">
        <f>[2]Dados!$H1314</f>
        <v>Income</v>
      </c>
      <c r="C1315" s="122" t="str">
        <f>[2]Dados!$F1314</f>
        <v>52GS</v>
      </c>
      <c r="D1315" s="122">
        <f>[2]Dados!S1314</f>
        <v>0</v>
      </c>
      <c r="E1315" s="122">
        <f>[2]Dados!T1314</f>
        <v>0</v>
      </c>
      <c r="F1315" s="122">
        <f>[2]Dados!U1314</f>
        <v>0</v>
      </c>
      <c r="G1315" s="122">
        <f>[2]Dados!V1314</f>
        <v>0</v>
      </c>
      <c r="H1315" s="122">
        <f>[2]Dados!W1314</f>
        <v>0</v>
      </c>
      <c r="I1315" s="122">
        <f>[2]Dados!X1314</f>
        <v>0</v>
      </c>
      <c r="J1315" s="122">
        <f>[2]Dados!Y1314</f>
        <v>0</v>
      </c>
      <c r="K1315" s="122">
        <f>[2]Dados!Z1314</f>
        <v>0</v>
      </c>
      <c r="L1315" s="122">
        <f>[2]Dados!AA1314</f>
        <v>0</v>
      </c>
      <c r="M1315" s="122">
        <f>[2]Dados!AB1314</f>
        <v>0</v>
      </c>
      <c r="N1315" s="122">
        <f>[2]Dados!AC1314</f>
        <v>2200</v>
      </c>
      <c r="O1315" s="122">
        <f>[2]Dados!AD1314</f>
        <v>1800</v>
      </c>
      <c r="P1315" s="125" t="e">
        <f>ROUND(VLOOKUP(A1315,#REF!,45,0),0)</f>
        <v>#REF!</v>
      </c>
      <c r="Q1315" s="127"/>
    </row>
    <row r="1316" spans="1:17" hidden="1" x14ac:dyDescent="0.3">
      <c r="A1316" s="122" t="str">
        <f>[2]Dados!$Q1315</f>
        <v>33041GBA088P1</v>
      </c>
      <c r="B1316" s="122" t="str">
        <f>[2]Dados!$H1315</f>
        <v>Production Volume</v>
      </c>
      <c r="C1316" s="122" t="str">
        <f>[2]Dados!$F1315</f>
        <v>52GS</v>
      </c>
      <c r="D1316" s="122">
        <f>[2]Dados!S1315</f>
        <v>0</v>
      </c>
      <c r="E1316" s="122">
        <f>[2]Dados!T1315</f>
        <v>0</v>
      </c>
      <c r="F1316" s="122">
        <f>[2]Dados!U1315</f>
        <v>0</v>
      </c>
      <c r="G1316" s="122">
        <f>[2]Dados!V1315</f>
        <v>0</v>
      </c>
      <c r="H1316" s="122">
        <f>[2]Dados!W1315</f>
        <v>0</v>
      </c>
      <c r="I1316" s="122">
        <f>[2]Dados!X1315</f>
        <v>0</v>
      </c>
      <c r="J1316" s="122">
        <f>[2]Dados!Y1315</f>
        <v>0</v>
      </c>
      <c r="K1316" s="122">
        <f>[2]Dados!Z1315</f>
        <v>0</v>
      </c>
      <c r="L1316" s="122">
        <f>[2]Dados!AA1315</f>
        <v>0</v>
      </c>
      <c r="M1316" s="122">
        <f>[2]Dados!AB1315</f>
        <v>720</v>
      </c>
      <c r="N1316" s="122">
        <f>[2]Dados!AC1315</f>
        <v>2160</v>
      </c>
      <c r="O1316" s="122">
        <f>[2]Dados!AD1315</f>
        <v>1200</v>
      </c>
      <c r="P1316" s="125" t="e">
        <f>ROUND(VLOOKUP(A1316,#REF!,45,0),0)</f>
        <v>#REF!</v>
      </c>
      <c r="Q1316" s="127"/>
    </row>
    <row r="1317" spans="1:17" hidden="1" x14ac:dyDescent="0.3">
      <c r="A1317" s="122" t="str">
        <f>[2]Dados!$Q1316</f>
        <v>33041GBA088P1</v>
      </c>
      <c r="B1317" s="122" t="str">
        <f>[2]Dados!$H1316</f>
        <v>Sales Volume</v>
      </c>
      <c r="C1317" s="122" t="str">
        <f>[2]Dados!$F1316</f>
        <v>52GS</v>
      </c>
      <c r="D1317" s="122">
        <f>[2]Dados!S1316</f>
        <v>0</v>
      </c>
      <c r="E1317" s="122">
        <f>[2]Dados!T1316</f>
        <v>0</v>
      </c>
      <c r="F1317" s="122">
        <f>[2]Dados!U1316</f>
        <v>0</v>
      </c>
      <c r="G1317" s="122">
        <f>[2]Dados!V1316</f>
        <v>0</v>
      </c>
      <c r="H1317" s="122">
        <f>[2]Dados!W1316</f>
        <v>0</v>
      </c>
      <c r="I1317" s="122">
        <f>[2]Dados!X1316</f>
        <v>0</v>
      </c>
      <c r="J1317" s="122">
        <f>[2]Dados!Y1316</f>
        <v>0</v>
      </c>
      <c r="K1317" s="122">
        <f>[2]Dados!Z1316</f>
        <v>0</v>
      </c>
      <c r="L1317" s="122">
        <f>[2]Dados!AA1316</f>
        <v>0</v>
      </c>
      <c r="M1317" s="122">
        <f>[2]Dados!AB1316</f>
        <v>0</v>
      </c>
      <c r="N1317" s="122">
        <f>[2]Dados!AC1316</f>
        <v>2200</v>
      </c>
      <c r="O1317" s="122">
        <f>[2]Dados!AD1316</f>
        <v>1800</v>
      </c>
      <c r="P1317" s="125" t="e">
        <f>ROUND(VLOOKUP(A1317,#REF!,45,0),0)</f>
        <v>#REF!</v>
      </c>
      <c r="Q1317" s="127"/>
    </row>
    <row r="1318" spans="1:17" hidden="1" x14ac:dyDescent="0.3">
      <c r="A1318" s="122" t="str">
        <f>[2]Dados!$Q1317</f>
        <v>33041GBA088P1</v>
      </c>
      <c r="B1318" s="122" t="str">
        <f>[2]Dados!$H1317</f>
        <v>Stock Volume</v>
      </c>
      <c r="C1318" s="122" t="str">
        <f>[2]Dados!$F1317</f>
        <v>52GS</v>
      </c>
      <c r="D1318" s="122">
        <f>[2]Dados!S1317</f>
        <v>0</v>
      </c>
      <c r="E1318" s="122">
        <f>[2]Dados!T1317</f>
        <v>0</v>
      </c>
      <c r="F1318" s="122">
        <f>[2]Dados!U1317</f>
        <v>0</v>
      </c>
      <c r="G1318" s="122">
        <f>[2]Dados!V1317</f>
        <v>0</v>
      </c>
      <c r="H1318" s="122">
        <f>[2]Dados!W1317</f>
        <v>0</v>
      </c>
      <c r="I1318" s="122">
        <f>[2]Dados!X1317</f>
        <v>0</v>
      </c>
      <c r="J1318" s="122">
        <f>[2]Dados!Y1317</f>
        <v>0</v>
      </c>
      <c r="K1318" s="122">
        <f>[2]Dados!Z1317</f>
        <v>0</v>
      </c>
      <c r="L1318" s="122">
        <f>[2]Dados!AA1317</f>
        <v>0</v>
      </c>
      <c r="M1318" s="122">
        <f>[2]Dados!AB1317</f>
        <v>720</v>
      </c>
      <c r="N1318" s="122">
        <f>[2]Dados!AC1317</f>
        <v>680</v>
      </c>
      <c r="O1318" s="122">
        <f>[2]Dados!AD1317</f>
        <v>80</v>
      </c>
      <c r="P1318" s="125" t="e">
        <f>ROUND(VLOOKUP(A1318,#REF!,45,0),0)</f>
        <v>#REF!</v>
      </c>
      <c r="Q1318" s="127"/>
    </row>
    <row r="1319" spans="1:17" hidden="1" x14ac:dyDescent="0.3">
      <c r="A1319" s="122" t="str">
        <f>[2]Dados!$Q1318</f>
        <v>33041GBA035P1</v>
      </c>
      <c r="B1319" s="122" t="str">
        <f>[2]Dados!$H1318</f>
        <v>Available Stock</v>
      </c>
      <c r="C1319" s="122" t="str">
        <f>[2]Dados!$F1318</f>
        <v>52GP</v>
      </c>
      <c r="D1319" s="122">
        <f>[2]Dados!S1318</f>
        <v>0</v>
      </c>
      <c r="E1319" s="122">
        <f>[2]Dados!T1318</f>
        <v>0</v>
      </c>
      <c r="F1319" s="122">
        <f>[2]Dados!U1318</f>
        <v>0</v>
      </c>
      <c r="G1319" s="122">
        <f>[2]Dados!V1318</f>
        <v>0</v>
      </c>
      <c r="H1319" s="122">
        <f>[2]Dados!W1318</f>
        <v>0</v>
      </c>
      <c r="I1319" s="122">
        <f>[2]Dados!X1318</f>
        <v>0</v>
      </c>
      <c r="J1319" s="122">
        <f>[2]Dados!Y1318</f>
        <v>0</v>
      </c>
      <c r="K1319" s="122">
        <f>[2]Dados!Z1318</f>
        <v>0</v>
      </c>
      <c r="L1319" s="122">
        <f>[2]Dados!AA1318</f>
        <v>0</v>
      </c>
      <c r="M1319" s="122">
        <f>[2]Dados!AB1318</f>
        <v>240</v>
      </c>
      <c r="N1319" s="122">
        <f>[2]Dados!AC1318</f>
        <v>170</v>
      </c>
      <c r="O1319" s="122">
        <f>[2]Dados!AD1318</f>
        <v>200</v>
      </c>
      <c r="P1319" s="125" t="e">
        <f>ROUND(VLOOKUP(A1319,#REF!,45,0),0)</f>
        <v>#REF!</v>
      </c>
      <c r="Q1319" s="127"/>
    </row>
    <row r="1320" spans="1:17" hidden="1" x14ac:dyDescent="0.3">
      <c r="A1320" s="122" t="str">
        <f>[2]Dados!$Q1319</f>
        <v>33041GBA035P1</v>
      </c>
      <c r="B1320" s="122" t="str">
        <f>[2]Dados!$H1319</f>
        <v>Income</v>
      </c>
      <c r="C1320" s="122" t="str">
        <f>[2]Dados!$F1319</f>
        <v>52GP</v>
      </c>
      <c r="D1320" s="122">
        <f>[2]Dados!S1319</f>
        <v>0</v>
      </c>
      <c r="E1320" s="122">
        <f>[2]Dados!T1319</f>
        <v>0</v>
      </c>
      <c r="F1320" s="122">
        <f>[2]Dados!U1319</f>
        <v>0</v>
      </c>
      <c r="G1320" s="122">
        <f>[2]Dados!V1319</f>
        <v>0</v>
      </c>
      <c r="H1320" s="122">
        <f>[2]Dados!W1319</f>
        <v>0</v>
      </c>
      <c r="I1320" s="122">
        <f>[2]Dados!X1319</f>
        <v>0</v>
      </c>
      <c r="J1320" s="122">
        <f>[2]Dados!Y1319</f>
        <v>0</v>
      </c>
      <c r="K1320" s="122">
        <f>[2]Dados!Z1319</f>
        <v>0</v>
      </c>
      <c r="L1320" s="122">
        <f>[2]Dados!AA1319</f>
        <v>0</v>
      </c>
      <c r="M1320" s="122">
        <f>[2]Dados!AB1319</f>
        <v>0</v>
      </c>
      <c r="N1320" s="122">
        <f>[2]Dados!AC1319</f>
        <v>550</v>
      </c>
      <c r="O1320" s="122">
        <f>[2]Dados!AD1319</f>
        <v>450</v>
      </c>
      <c r="P1320" s="125" t="e">
        <f>ROUND(VLOOKUP(A1320,#REF!,45,0),0)</f>
        <v>#REF!</v>
      </c>
      <c r="Q1320" s="127"/>
    </row>
    <row r="1321" spans="1:17" hidden="1" x14ac:dyDescent="0.3">
      <c r="A1321" s="122" t="str">
        <f>[2]Dados!$Q1320</f>
        <v>33041GBA035P1</v>
      </c>
      <c r="B1321" s="122" t="str">
        <f>[2]Dados!$H1320</f>
        <v>Production Volume</v>
      </c>
      <c r="C1321" s="122" t="str">
        <f>[2]Dados!$F1320</f>
        <v>52GP</v>
      </c>
      <c r="D1321" s="122">
        <f>[2]Dados!S1320</f>
        <v>0</v>
      </c>
      <c r="E1321" s="122">
        <f>[2]Dados!T1320</f>
        <v>0</v>
      </c>
      <c r="F1321" s="122">
        <f>[2]Dados!U1320</f>
        <v>0</v>
      </c>
      <c r="G1321" s="122">
        <f>[2]Dados!V1320</f>
        <v>0</v>
      </c>
      <c r="H1321" s="122">
        <f>[2]Dados!W1320</f>
        <v>0</v>
      </c>
      <c r="I1321" s="122">
        <f>[2]Dados!X1320</f>
        <v>0</v>
      </c>
      <c r="J1321" s="122">
        <f>[2]Dados!Y1320</f>
        <v>0</v>
      </c>
      <c r="K1321" s="122">
        <f>[2]Dados!Z1320</f>
        <v>0</v>
      </c>
      <c r="L1321" s="122">
        <f>[2]Dados!AA1320</f>
        <v>0</v>
      </c>
      <c r="M1321" s="122">
        <f>[2]Dados!AB1320</f>
        <v>240</v>
      </c>
      <c r="N1321" s="122">
        <f>[2]Dados!AC1320</f>
        <v>480</v>
      </c>
      <c r="O1321" s="122">
        <f>[2]Dados!AD1320</f>
        <v>480</v>
      </c>
      <c r="P1321" s="125" t="e">
        <f>ROUND(VLOOKUP(A1321,#REF!,45,0),0)</f>
        <v>#REF!</v>
      </c>
      <c r="Q1321" s="127"/>
    </row>
    <row r="1322" spans="1:17" hidden="1" x14ac:dyDescent="0.3">
      <c r="A1322" s="122" t="str">
        <f>[2]Dados!$Q1321</f>
        <v>33041GBA035P1</v>
      </c>
      <c r="B1322" s="122" t="str">
        <f>[2]Dados!$H1321</f>
        <v>Sales Volume</v>
      </c>
      <c r="C1322" s="122" t="str">
        <f>[2]Dados!$F1321</f>
        <v>52GP</v>
      </c>
      <c r="D1322" s="122">
        <f>[2]Dados!S1321</f>
        <v>0</v>
      </c>
      <c r="E1322" s="122">
        <f>[2]Dados!T1321</f>
        <v>0</v>
      </c>
      <c r="F1322" s="122">
        <f>[2]Dados!U1321</f>
        <v>0</v>
      </c>
      <c r="G1322" s="122">
        <f>[2]Dados!V1321</f>
        <v>0</v>
      </c>
      <c r="H1322" s="122">
        <f>[2]Dados!W1321</f>
        <v>0</v>
      </c>
      <c r="I1322" s="122">
        <f>[2]Dados!X1321</f>
        <v>0</v>
      </c>
      <c r="J1322" s="122">
        <f>[2]Dados!Y1321</f>
        <v>0</v>
      </c>
      <c r="K1322" s="122">
        <f>[2]Dados!Z1321</f>
        <v>0</v>
      </c>
      <c r="L1322" s="122">
        <f>[2]Dados!AA1321</f>
        <v>0</v>
      </c>
      <c r="M1322" s="122">
        <f>[2]Dados!AB1321</f>
        <v>0</v>
      </c>
      <c r="N1322" s="122">
        <f>[2]Dados!AC1321</f>
        <v>550</v>
      </c>
      <c r="O1322" s="122">
        <f>[2]Dados!AD1321</f>
        <v>450</v>
      </c>
      <c r="P1322" s="125" t="e">
        <f>ROUND(VLOOKUP(A1322,#REF!,45,0),0)</f>
        <v>#REF!</v>
      </c>
      <c r="Q1322" s="127"/>
    </row>
    <row r="1323" spans="1:17" hidden="1" x14ac:dyDescent="0.3">
      <c r="A1323" s="122" t="str">
        <f>[2]Dados!$Q1322</f>
        <v>33041GBA035P1</v>
      </c>
      <c r="B1323" s="122" t="str">
        <f>[2]Dados!$H1322</f>
        <v>Stock Volume</v>
      </c>
      <c r="C1323" s="122" t="str">
        <f>[2]Dados!$F1322</f>
        <v>52GP</v>
      </c>
      <c r="D1323" s="122">
        <f>[2]Dados!S1322</f>
        <v>0</v>
      </c>
      <c r="E1323" s="122">
        <f>[2]Dados!T1322</f>
        <v>0</v>
      </c>
      <c r="F1323" s="122">
        <f>[2]Dados!U1322</f>
        <v>0</v>
      </c>
      <c r="G1323" s="122">
        <f>[2]Dados!V1322</f>
        <v>0</v>
      </c>
      <c r="H1323" s="122">
        <f>[2]Dados!W1322</f>
        <v>0</v>
      </c>
      <c r="I1323" s="122">
        <f>[2]Dados!X1322</f>
        <v>0</v>
      </c>
      <c r="J1323" s="122">
        <f>[2]Dados!Y1322</f>
        <v>0</v>
      </c>
      <c r="K1323" s="122">
        <f>[2]Dados!Z1322</f>
        <v>0</v>
      </c>
      <c r="L1323" s="122">
        <f>[2]Dados!AA1322</f>
        <v>0</v>
      </c>
      <c r="M1323" s="122">
        <f>[2]Dados!AB1322</f>
        <v>240</v>
      </c>
      <c r="N1323" s="122">
        <f>[2]Dados!AC1322</f>
        <v>170</v>
      </c>
      <c r="O1323" s="122">
        <f>[2]Dados!AD1322</f>
        <v>200</v>
      </c>
      <c r="P1323" s="125" t="e">
        <f>ROUND(VLOOKUP(A1323,#REF!,45,0),0)</f>
        <v>#REF!</v>
      </c>
      <c r="Q1323" s="127"/>
    </row>
    <row r="1324" spans="1:17" hidden="1" x14ac:dyDescent="0.3">
      <c r="A1324" s="122" t="str">
        <f>[2]Dados!$Q1323</f>
        <v>63041PBA006P1</v>
      </c>
      <c r="B1324" s="122" t="str">
        <f>[2]Dados!$H1323</f>
        <v>Available Stock</v>
      </c>
      <c r="C1324" s="122" t="str">
        <f>[2]Dados!$F1323</f>
        <v>52SBC</v>
      </c>
      <c r="D1324" s="122">
        <f>[2]Dados!S1323</f>
        <v>1659</v>
      </c>
      <c r="E1324" s="122">
        <f>[2]Dados!T1323</f>
        <v>1817</v>
      </c>
      <c r="F1324" s="122">
        <f>[2]Dados!U1323</f>
        <v>2321</v>
      </c>
      <c r="G1324" s="122">
        <f>[2]Dados!V1323</f>
        <v>979</v>
      </c>
      <c r="H1324" s="122">
        <f>[2]Dados!W1323</f>
        <v>286.45969498909926</v>
      </c>
      <c r="I1324" s="122">
        <f>[2]Dados!X1323</f>
        <v>1574.7538126361424</v>
      </c>
      <c r="J1324" s="122">
        <f>[2]Dados!Y1323</f>
        <v>1695.4675120851825</v>
      </c>
      <c r="K1324" s="122">
        <f>[2]Dados!Z1323</f>
        <v>4728.7212475937085</v>
      </c>
      <c r="L1324" s="122">
        <f>[2]Dados!AA1323</f>
        <v>2412.8987347710199</v>
      </c>
      <c r="M1324" s="122">
        <f>[2]Dados!AB1323</f>
        <v>2650.2978940065723</v>
      </c>
      <c r="N1324" s="122">
        <f>[2]Dados!AC1323</f>
        <v>996.91412152966041</v>
      </c>
      <c r="O1324" s="122">
        <f>[2]Dados!AD1323</f>
        <v>2319.5743350411735</v>
      </c>
      <c r="P1324" s="125" t="e">
        <f>ROUND(VLOOKUP(A1324,#REF!,45,0),0)</f>
        <v>#REF!</v>
      </c>
      <c r="Q1324" s="127"/>
    </row>
    <row r="1325" spans="1:17" hidden="1" x14ac:dyDescent="0.3">
      <c r="A1325" s="122" t="str">
        <f>[2]Dados!$Q1324</f>
        <v>63041PBA006P1</v>
      </c>
      <c r="B1325" s="122" t="str">
        <f>[2]Dados!$H1324</f>
        <v>Income</v>
      </c>
      <c r="C1325" s="122" t="str">
        <f>[2]Dados!$F1324</f>
        <v>52SBC</v>
      </c>
      <c r="D1325" s="122">
        <f>[2]Dados!S1324</f>
        <v>2597</v>
      </c>
      <c r="E1325" s="122">
        <f>[2]Dados!T1324</f>
        <v>2538</v>
      </c>
      <c r="F1325" s="122">
        <f>[2]Dados!U1324</f>
        <v>3992</v>
      </c>
      <c r="G1325" s="122">
        <f>[2]Dados!V1324</f>
        <v>4737</v>
      </c>
      <c r="H1325" s="122">
        <f>[2]Dados!W1324</f>
        <v>4836</v>
      </c>
      <c r="I1325" s="122">
        <f>[2]Dados!X1324</f>
        <v>4887</v>
      </c>
      <c r="J1325" s="122">
        <f>[2]Dados!Y1324</f>
        <v>3567.1294378058519</v>
      </c>
      <c r="K1325" s="122">
        <f>[2]Dados!Z1324</f>
        <v>3568.6809050143397</v>
      </c>
      <c r="L1325" s="122">
        <f>[2]Dados!AA1324</f>
        <v>3873.8355847181119</v>
      </c>
      <c r="M1325" s="122">
        <f>[2]Dados!AB1324</f>
        <v>4307.7474327345572</v>
      </c>
      <c r="N1325" s="122">
        <f>[2]Dados!AC1324</f>
        <v>4598.0199380542545</v>
      </c>
      <c r="O1325" s="122">
        <f>[2]Dados!AD1324</f>
        <v>3385.4443616518752</v>
      </c>
      <c r="P1325" s="125" t="e">
        <f>ROUND(VLOOKUP(A1325,#REF!,45,0),0)</f>
        <v>#REF!</v>
      </c>
      <c r="Q1325" s="127"/>
    </row>
    <row r="1326" spans="1:17" hidden="1" x14ac:dyDescent="0.3">
      <c r="A1326" s="122" t="str">
        <f>[2]Dados!$Q1325</f>
        <v>63041PBA006P1</v>
      </c>
      <c r="B1326" s="122" t="str">
        <f>[2]Dados!$H1325</f>
        <v>Production Volume</v>
      </c>
      <c r="C1326" s="122" t="str">
        <f>[2]Dados!$F1325</f>
        <v>52SBC</v>
      </c>
      <c r="D1326" s="122">
        <f>[2]Dados!S1325</f>
        <v>3982</v>
      </c>
      <c r="E1326" s="122">
        <f>[2]Dados!T1325</f>
        <v>2714</v>
      </c>
      <c r="F1326" s="122">
        <f>[2]Dados!U1325</f>
        <v>4436</v>
      </c>
      <c r="G1326" s="122">
        <f>[2]Dados!V1325</f>
        <v>3409</v>
      </c>
      <c r="H1326" s="122">
        <f>[2]Dados!W1325</f>
        <v>4143.4596949890993</v>
      </c>
      <c r="I1326" s="122">
        <f>[2]Dados!X1325</f>
        <v>6175.2941176470431</v>
      </c>
      <c r="J1326" s="122">
        <f>[2]Dados!Y1325</f>
        <v>3687.8431372548926</v>
      </c>
      <c r="K1326" s="122">
        <f>[2]Dados!Z1325</f>
        <v>6601.9346405228662</v>
      </c>
      <c r="L1326" s="122">
        <f>[2]Dados!AA1325</f>
        <v>1558.0130718954233</v>
      </c>
      <c r="M1326" s="122">
        <f>[2]Dados!AB1325</f>
        <v>4545.1465919701095</v>
      </c>
      <c r="N1326" s="122">
        <f>[2]Dados!AC1325</f>
        <v>2944.6361655773421</v>
      </c>
      <c r="O1326" s="122">
        <f>[2]Dados!AD1325</f>
        <v>4708.1045751633883</v>
      </c>
      <c r="P1326" s="125" t="e">
        <f>ROUND(VLOOKUP(A1326,#REF!,45,0),0)</f>
        <v>#REF!</v>
      </c>
      <c r="Q1326" s="127"/>
    </row>
    <row r="1327" spans="1:17" hidden="1" x14ac:dyDescent="0.3">
      <c r="A1327" s="122" t="str">
        <f>[2]Dados!$Q1326</f>
        <v>63041PBA006P1</v>
      </c>
      <c r="B1327" s="122" t="str">
        <f>[2]Dados!$H1326</f>
        <v>Sales Volume</v>
      </c>
      <c r="C1327" s="122" t="str">
        <f>[2]Dados!$F1326</f>
        <v>52SBC</v>
      </c>
      <c r="D1327" s="122">
        <f>[2]Dados!S1326</f>
        <v>2597</v>
      </c>
      <c r="E1327" s="122">
        <f>[2]Dados!T1326</f>
        <v>2538</v>
      </c>
      <c r="F1327" s="122">
        <f>[2]Dados!U1326</f>
        <v>3992</v>
      </c>
      <c r="G1327" s="122">
        <f>[2]Dados!V1326</f>
        <v>4737</v>
      </c>
      <c r="H1327" s="122">
        <f>[2]Dados!W1326</f>
        <v>4836</v>
      </c>
      <c r="I1327" s="122">
        <f>[2]Dados!X1326</f>
        <v>4887</v>
      </c>
      <c r="J1327" s="122">
        <f>[2]Dados!Y1326</f>
        <v>3567.1294378058519</v>
      </c>
      <c r="K1327" s="122">
        <f>[2]Dados!Z1326</f>
        <v>3568.6809050143397</v>
      </c>
      <c r="L1327" s="122">
        <f>[2]Dados!AA1326</f>
        <v>3873.8355847181119</v>
      </c>
      <c r="M1327" s="122">
        <f>[2]Dados!AB1326</f>
        <v>4307.7474327345572</v>
      </c>
      <c r="N1327" s="122">
        <f>[2]Dados!AC1326</f>
        <v>4598.0199380542545</v>
      </c>
      <c r="O1327" s="122">
        <f>[2]Dados!AD1326</f>
        <v>3385.4443616518752</v>
      </c>
      <c r="P1327" s="125" t="e">
        <f>ROUND(VLOOKUP(A1327,#REF!,45,0),0)</f>
        <v>#REF!</v>
      </c>
      <c r="Q1327" s="127"/>
    </row>
    <row r="1328" spans="1:17" hidden="1" x14ac:dyDescent="0.3">
      <c r="A1328" s="122" t="str">
        <f>[2]Dados!$Q1327</f>
        <v>63041PBA006P1</v>
      </c>
      <c r="B1328" s="122" t="str">
        <f>[2]Dados!$H1327</f>
        <v>Stock Volume</v>
      </c>
      <c r="C1328" s="122" t="str">
        <f>[2]Dados!$F1327</f>
        <v>52SBC</v>
      </c>
      <c r="D1328" s="122">
        <f>[2]Dados!S1327</f>
        <v>1679</v>
      </c>
      <c r="E1328" s="122">
        <f>[2]Dados!T1327</f>
        <v>1817</v>
      </c>
      <c r="F1328" s="122">
        <f>[2]Dados!U1327</f>
        <v>2340</v>
      </c>
      <c r="G1328" s="122">
        <f>[2]Dados!V1327</f>
        <v>979</v>
      </c>
      <c r="H1328" s="122">
        <f>[2]Dados!W1327</f>
        <v>286.45969498909926</v>
      </c>
      <c r="I1328" s="122">
        <f>[2]Dados!X1327</f>
        <v>1574.7538126361424</v>
      </c>
      <c r="J1328" s="122">
        <f>[2]Dados!Y1327</f>
        <v>1695.4675120851825</v>
      </c>
      <c r="K1328" s="122">
        <f>[2]Dados!Z1327</f>
        <v>4728.7212475937085</v>
      </c>
      <c r="L1328" s="122">
        <f>[2]Dados!AA1327</f>
        <v>2412.8987347710199</v>
      </c>
      <c r="M1328" s="122">
        <f>[2]Dados!AB1327</f>
        <v>2650.2978940065723</v>
      </c>
      <c r="N1328" s="122">
        <f>[2]Dados!AC1327</f>
        <v>996.91412152966041</v>
      </c>
      <c r="O1328" s="122">
        <f>[2]Dados!AD1327</f>
        <v>2319.5743350411735</v>
      </c>
      <c r="P1328" s="125" t="e">
        <f>ROUND(VLOOKUP(A1328,#REF!,45,0),0)</f>
        <v>#REF!</v>
      </c>
      <c r="Q1328" s="127"/>
    </row>
    <row r="1329" spans="1:17" hidden="1" x14ac:dyDescent="0.3">
      <c r="A1329" s="122" t="str">
        <f>[2]Dados!$Q1328</f>
        <v>63041LBA006P1</v>
      </c>
      <c r="B1329" s="122" t="str">
        <f>[2]Dados!$H1328</f>
        <v>Available Stock</v>
      </c>
      <c r="C1329" s="122" t="str">
        <f>[2]Dados!$F1328</f>
        <v>52SBL</v>
      </c>
      <c r="D1329" s="122">
        <f>[2]Dados!S1328</f>
        <v>1488</v>
      </c>
      <c r="E1329" s="122">
        <f>[2]Dados!T1328</f>
        <v>356</v>
      </c>
      <c r="F1329" s="122">
        <f>[2]Dados!U1328</f>
        <v>319</v>
      </c>
      <c r="G1329" s="122">
        <f>[2]Dados!V1328</f>
        <v>1030</v>
      </c>
      <c r="H1329" s="122">
        <f>[2]Dados!W1328</f>
        <v>1569</v>
      </c>
      <c r="I1329" s="122">
        <f>[2]Dados!X1328</f>
        <v>1056</v>
      </c>
      <c r="J1329" s="122">
        <f>[2]Dados!Y1328</f>
        <v>1079.1338339357117</v>
      </c>
      <c r="K1329" s="122">
        <f>[2]Dados!Z1328</f>
        <v>1347.8784945553343</v>
      </c>
      <c r="L1329" s="122">
        <f>[2]Dados!AA1328</f>
        <v>1628.4695042507219</v>
      </c>
      <c r="M1329" s="122">
        <f>[2]Dados!AB1328</f>
        <v>1402.7797400570662</v>
      </c>
      <c r="N1329" s="122">
        <f>[2]Dados!AC1328</f>
        <v>642.06077905470465</v>
      </c>
      <c r="O1329" s="122">
        <f>[2]Dados!AD1328</f>
        <v>708.8208088600295</v>
      </c>
      <c r="P1329" s="125" t="e">
        <f>ROUND(VLOOKUP(A1329,#REF!,45,0),0)</f>
        <v>#REF!</v>
      </c>
      <c r="Q1329" s="127"/>
    </row>
    <row r="1330" spans="1:17" hidden="1" x14ac:dyDescent="0.3">
      <c r="A1330" s="122" t="str">
        <f>[2]Dados!$Q1329</f>
        <v>63041LBA006P1</v>
      </c>
      <c r="B1330" s="122" t="str">
        <f>[2]Dados!$H1329</f>
        <v>Income</v>
      </c>
      <c r="C1330" s="122" t="str">
        <f>[2]Dados!$F1329</f>
        <v>52SBL</v>
      </c>
      <c r="D1330" s="122">
        <f>[2]Dados!S1329</f>
        <v>1486</v>
      </c>
      <c r="E1330" s="122">
        <f>[2]Dados!T1329</f>
        <v>1962</v>
      </c>
      <c r="F1330" s="122">
        <f>[2]Dados!U1329</f>
        <v>3396</v>
      </c>
      <c r="G1330" s="122">
        <f>[2]Dados!V1329</f>
        <v>1350</v>
      </c>
      <c r="H1330" s="122">
        <f>[2]Dados!W1329</f>
        <v>1621</v>
      </c>
      <c r="I1330" s="122">
        <f>[2]Dados!X1329</f>
        <v>1713</v>
      </c>
      <c r="J1330" s="122">
        <f>[2]Dados!Y1329</f>
        <v>2136.8661660642883</v>
      </c>
      <c r="K1330" s="122">
        <f>[2]Dados!Z1329</f>
        <v>2131.2553393803773</v>
      </c>
      <c r="L1330" s="122">
        <f>[2]Dados!AA1329</f>
        <v>2359.4089903046124</v>
      </c>
      <c r="M1330" s="122">
        <f>[2]Dados!AB1329</f>
        <v>4305.6897641936557</v>
      </c>
      <c r="N1330" s="122">
        <f>[2]Dados!AC1329</f>
        <v>4120.7189610023615</v>
      </c>
      <c r="O1330" s="122">
        <f>[2]Dados!AD1329</f>
        <v>2093.2399701946752</v>
      </c>
      <c r="P1330" s="125" t="e">
        <f>ROUND(VLOOKUP(A1330,#REF!,45,0),0)</f>
        <v>#REF!</v>
      </c>
      <c r="Q1330" s="127"/>
    </row>
    <row r="1331" spans="1:17" hidden="1" x14ac:dyDescent="0.3">
      <c r="A1331" s="122" t="str">
        <f>[2]Dados!$Q1330</f>
        <v>63041LBA006P1</v>
      </c>
      <c r="B1331" s="122" t="str">
        <f>[2]Dados!$H1330</f>
        <v>Production Volume</v>
      </c>
      <c r="C1331" s="122" t="str">
        <f>[2]Dados!$F1330</f>
        <v>52SBL</v>
      </c>
      <c r="D1331" s="122">
        <f>[2]Dados!S1330</f>
        <v>2399</v>
      </c>
      <c r="E1331" s="122">
        <f>[2]Dados!T1330</f>
        <v>838</v>
      </c>
      <c r="F1331" s="122">
        <f>[2]Dados!U1330</f>
        <v>3342</v>
      </c>
      <c r="G1331" s="122">
        <f>[2]Dados!V1330</f>
        <v>2041</v>
      </c>
      <c r="H1331" s="122">
        <f>[2]Dados!W1330</f>
        <v>2160</v>
      </c>
      <c r="I1331" s="122">
        <f>[2]Dados!X1330</f>
        <v>1200</v>
      </c>
      <c r="J1331" s="122">
        <f>[2]Dados!Y1330</f>
        <v>2160</v>
      </c>
      <c r="K1331" s="122">
        <f>[2]Dados!Z1330</f>
        <v>2400</v>
      </c>
      <c r="L1331" s="122">
        <f>[2]Dados!AA1330</f>
        <v>2640</v>
      </c>
      <c r="M1331" s="122">
        <f>[2]Dados!AB1330</f>
        <v>4080</v>
      </c>
      <c r="N1331" s="122">
        <f>[2]Dados!AC1330</f>
        <v>3360</v>
      </c>
      <c r="O1331" s="122">
        <f>[2]Dados!AD1330</f>
        <v>2160</v>
      </c>
      <c r="P1331" s="125" t="e">
        <f>ROUND(VLOOKUP(A1331,#REF!,45,0),0)</f>
        <v>#REF!</v>
      </c>
      <c r="Q1331" s="127"/>
    </row>
    <row r="1332" spans="1:17" hidden="1" x14ac:dyDescent="0.3">
      <c r="A1332" s="122" t="str">
        <f>[2]Dados!$Q1331</f>
        <v>63041LBA006P1</v>
      </c>
      <c r="B1332" s="122" t="str">
        <f>[2]Dados!$H1331</f>
        <v>Sales Volume</v>
      </c>
      <c r="C1332" s="122" t="str">
        <f>[2]Dados!$F1331</f>
        <v>52SBL</v>
      </c>
      <c r="D1332" s="122">
        <f>[2]Dados!S1331</f>
        <v>1486</v>
      </c>
      <c r="E1332" s="122">
        <f>[2]Dados!T1331</f>
        <v>1962</v>
      </c>
      <c r="F1332" s="122">
        <f>[2]Dados!U1331</f>
        <v>3396</v>
      </c>
      <c r="G1332" s="122">
        <f>[2]Dados!V1331</f>
        <v>1350</v>
      </c>
      <c r="H1332" s="122">
        <f>[2]Dados!W1331</f>
        <v>1621</v>
      </c>
      <c r="I1332" s="122">
        <f>[2]Dados!X1331</f>
        <v>1713</v>
      </c>
      <c r="J1332" s="122">
        <f>[2]Dados!Y1331</f>
        <v>2136.8661660642883</v>
      </c>
      <c r="K1332" s="122">
        <f>[2]Dados!Z1331</f>
        <v>2131.2553393803773</v>
      </c>
      <c r="L1332" s="122">
        <f>[2]Dados!AA1331</f>
        <v>2359.4089903046124</v>
      </c>
      <c r="M1332" s="122">
        <f>[2]Dados!AB1331</f>
        <v>4305.6897641936557</v>
      </c>
      <c r="N1332" s="122">
        <f>[2]Dados!AC1331</f>
        <v>4120.7189610023615</v>
      </c>
      <c r="O1332" s="122">
        <f>[2]Dados!AD1331</f>
        <v>2093.2399701946752</v>
      </c>
      <c r="P1332" s="125" t="e">
        <f>ROUND(VLOOKUP(A1332,#REF!,45,0),0)</f>
        <v>#REF!</v>
      </c>
      <c r="Q1332" s="127"/>
    </row>
    <row r="1333" spans="1:17" hidden="1" x14ac:dyDescent="0.3">
      <c r="A1333" s="122" t="str">
        <f>[2]Dados!$Q1332</f>
        <v>63041LBA006P1</v>
      </c>
      <c r="B1333" s="122" t="str">
        <f>[2]Dados!$H1332</f>
        <v>Stock Volume</v>
      </c>
      <c r="C1333" s="122" t="str">
        <f>[2]Dados!$F1332</f>
        <v>52SBL</v>
      </c>
      <c r="D1333" s="122">
        <f>[2]Dados!S1332</f>
        <v>1505</v>
      </c>
      <c r="E1333" s="122">
        <f>[2]Dados!T1332</f>
        <v>356</v>
      </c>
      <c r="F1333" s="122">
        <f>[2]Dados!U1332</f>
        <v>325</v>
      </c>
      <c r="G1333" s="122">
        <f>[2]Dados!V1332</f>
        <v>1035</v>
      </c>
      <c r="H1333" s="122">
        <f>[2]Dados!W1332</f>
        <v>1574</v>
      </c>
      <c r="I1333" s="122">
        <f>[2]Dados!X1332</f>
        <v>1061</v>
      </c>
      <c r="J1333" s="122">
        <f>[2]Dados!Y1332</f>
        <v>1084.1338339357117</v>
      </c>
      <c r="K1333" s="122">
        <f>[2]Dados!Z1332</f>
        <v>1352.8784945553343</v>
      </c>
      <c r="L1333" s="122">
        <f>[2]Dados!AA1332</f>
        <v>1633.4695042507219</v>
      </c>
      <c r="M1333" s="122">
        <f>[2]Dados!AB1332</f>
        <v>1407.7797400570662</v>
      </c>
      <c r="N1333" s="122">
        <f>[2]Dados!AC1332</f>
        <v>647.06077905470465</v>
      </c>
      <c r="O1333" s="122">
        <f>[2]Dados!AD1332</f>
        <v>713.8208088600295</v>
      </c>
      <c r="P1333" s="125" t="e">
        <f>ROUND(VLOOKUP(A1333,#REF!,45,0),0)</f>
        <v>#REF!</v>
      </c>
      <c r="Q1333" s="127"/>
    </row>
    <row r="1334" spans="1:17" hidden="1" x14ac:dyDescent="0.3">
      <c r="A1334" s="122" t="str">
        <f>[2]Dados!$Q1333</f>
        <v>33048PR7006P1</v>
      </c>
      <c r="B1334" s="122" t="str">
        <f>[2]Dados!$H1333</f>
        <v>Available Stock</v>
      </c>
      <c r="C1334" s="122" t="str">
        <f>[2]Dados!$F1333</f>
        <v>52SBR</v>
      </c>
      <c r="D1334" s="122">
        <f>[2]Dados!S1333</f>
        <v>0</v>
      </c>
      <c r="E1334" s="122">
        <f>[2]Dados!T1333</f>
        <v>0</v>
      </c>
      <c r="F1334" s="122">
        <f>[2]Dados!U1333</f>
        <v>0</v>
      </c>
      <c r="G1334" s="122">
        <f>[2]Dados!V1333</f>
        <v>0</v>
      </c>
      <c r="H1334" s="122">
        <f>[2]Dados!W1333</f>
        <v>0</v>
      </c>
      <c r="I1334" s="122">
        <f>[2]Dados!X1333</f>
        <v>0</v>
      </c>
      <c r="J1334" s="122">
        <f>[2]Dados!Y1333</f>
        <v>0</v>
      </c>
      <c r="K1334" s="122">
        <f>[2]Dados!Z1333</f>
        <v>0</v>
      </c>
      <c r="L1334" s="122">
        <f>[2]Dados!AA1333</f>
        <v>0</v>
      </c>
      <c r="M1334" s="122">
        <f>[2]Dados!AB1333</f>
        <v>0</v>
      </c>
      <c r="N1334" s="122">
        <f>[2]Dados!AC1333</f>
        <v>0</v>
      </c>
      <c r="O1334" s="122">
        <f>[2]Dados!AD1333</f>
        <v>0</v>
      </c>
      <c r="P1334" s="125" t="e">
        <f>ROUND(VLOOKUP(A1334,#REF!,45,0),0)</f>
        <v>#REF!</v>
      </c>
      <c r="Q1334" s="127"/>
    </row>
    <row r="1335" spans="1:17" hidden="1" x14ac:dyDescent="0.3">
      <c r="A1335" s="122" t="str">
        <f>[2]Dados!$Q1334</f>
        <v>33048PR7006P1</v>
      </c>
      <c r="B1335" s="122" t="str">
        <f>[2]Dados!$H1334</f>
        <v>Income</v>
      </c>
      <c r="C1335" s="122" t="str">
        <f>[2]Dados!$F1334</f>
        <v>52SBR</v>
      </c>
      <c r="D1335" s="122">
        <f>[2]Dados!S1334</f>
        <v>0</v>
      </c>
      <c r="E1335" s="122">
        <f>[2]Dados!T1334</f>
        <v>0</v>
      </c>
      <c r="F1335" s="122">
        <f>[2]Dados!U1334</f>
        <v>0</v>
      </c>
      <c r="G1335" s="122">
        <f>[2]Dados!V1334</f>
        <v>0</v>
      </c>
      <c r="H1335" s="122">
        <f>[2]Dados!W1334</f>
        <v>0</v>
      </c>
      <c r="I1335" s="122">
        <f>[2]Dados!X1334</f>
        <v>0</v>
      </c>
      <c r="J1335" s="122">
        <f>[2]Dados!Y1334</f>
        <v>0</v>
      </c>
      <c r="K1335" s="122">
        <f>[2]Dados!Z1334</f>
        <v>0</v>
      </c>
      <c r="L1335" s="122">
        <f>[2]Dados!AA1334</f>
        <v>0</v>
      </c>
      <c r="M1335" s="122">
        <f>[2]Dados!AB1334</f>
        <v>0</v>
      </c>
      <c r="N1335" s="122">
        <f>[2]Dados!AC1334</f>
        <v>0</v>
      </c>
      <c r="O1335" s="122">
        <f>[2]Dados!AD1334</f>
        <v>0</v>
      </c>
      <c r="P1335" s="125" t="e">
        <f>ROUND(VLOOKUP(A1335,#REF!,45,0),0)</f>
        <v>#REF!</v>
      </c>
      <c r="Q1335" s="127"/>
    </row>
    <row r="1336" spans="1:17" hidden="1" x14ac:dyDescent="0.3">
      <c r="A1336" s="122" t="str">
        <f>[2]Dados!$Q1335</f>
        <v>33048PR7006P1</v>
      </c>
      <c r="B1336" s="122" t="str">
        <f>[2]Dados!$H1335</f>
        <v>Production Volume</v>
      </c>
      <c r="C1336" s="122" t="str">
        <f>[2]Dados!$F1335</f>
        <v>52SBR</v>
      </c>
      <c r="D1336" s="122">
        <f>[2]Dados!S1335</f>
        <v>0</v>
      </c>
      <c r="E1336" s="122">
        <f>[2]Dados!T1335</f>
        <v>0</v>
      </c>
      <c r="F1336" s="122">
        <f>[2]Dados!U1335</f>
        <v>0</v>
      </c>
      <c r="G1336" s="122">
        <f>[2]Dados!V1335</f>
        <v>0</v>
      </c>
      <c r="H1336" s="122">
        <f>[2]Dados!W1335</f>
        <v>0</v>
      </c>
      <c r="I1336" s="122">
        <f>[2]Dados!X1335</f>
        <v>0</v>
      </c>
      <c r="J1336" s="122">
        <f>[2]Dados!Y1335</f>
        <v>0</v>
      </c>
      <c r="K1336" s="122">
        <f>[2]Dados!Z1335</f>
        <v>0</v>
      </c>
      <c r="L1336" s="122">
        <f>[2]Dados!AA1335</f>
        <v>0</v>
      </c>
      <c r="M1336" s="122">
        <f>[2]Dados!AB1335</f>
        <v>0</v>
      </c>
      <c r="N1336" s="122">
        <f>[2]Dados!AC1335</f>
        <v>0</v>
      </c>
      <c r="O1336" s="122">
        <f>[2]Dados!AD1335</f>
        <v>0</v>
      </c>
      <c r="P1336" s="125" t="e">
        <f>ROUND(VLOOKUP(A1336,#REF!,45,0),0)</f>
        <v>#REF!</v>
      </c>
      <c r="Q1336" s="127"/>
    </row>
    <row r="1337" spans="1:17" hidden="1" x14ac:dyDescent="0.3">
      <c r="A1337" s="122" t="str">
        <f>[2]Dados!$Q1336</f>
        <v>33048PR7006P1</v>
      </c>
      <c r="B1337" s="122" t="str">
        <f>[2]Dados!$H1336</f>
        <v>Sales Volume</v>
      </c>
      <c r="C1337" s="122" t="str">
        <f>[2]Dados!$F1336</f>
        <v>52SBR</v>
      </c>
      <c r="D1337" s="122">
        <f>[2]Dados!S1336</f>
        <v>0</v>
      </c>
      <c r="E1337" s="122">
        <f>[2]Dados!T1336</f>
        <v>0</v>
      </c>
      <c r="F1337" s="122">
        <f>[2]Dados!U1336</f>
        <v>0</v>
      </c>
      <c r="G1337" s="122">
        <f>[2]Dados!V1336</f>
        <v>0</v>
      </c>
      <c r="H1337" s="122">
        <f>[2]Dados!W1336</f>
        <v>0</v>
      </c>
      <c r="I1337" s="122">
        <f>[2]Dados!X1336</f>
        <v>0</v>
      </c>
      <c r="J1337" s="122">
        <f>[2]Dados!Y1336</f>
        <v>0</v>
      </c>
      <c r="K1337" s="122">
        <f>[2]Dados!Z1336</f>
        <v>0</v>
      </c>
      <c r="L1337" s="122">
        <f>[2]Dados!AA1336</f>
        <v>0</v>
      </c>
      <c r="M1337" s="122">
        <f>[2]Dados!AB1336</f>
        <v>0</v>
      </c>
      <c r="N1337" s="122">
        <f>[2]Dados!AC1336</f>
        <v>0</v>
      </c>
      <c r="O1337" s="122">
        <f>[2]Dados!AD1336</f>
        <v>0</v>
      </c>
      <c r="P1337" s="125" t="e">
        <f>ROUND(VLOOKUP(A1337,#REF!,45,0),0)</f>
        <v>#REF!</v>
      </c>
      <c r="Q1337" s="127"/>
    </row>
    <row r="1338" spans="1:17" hidden="1" x14ac:dyDescent="0.3">
      <c r="A1338" s="122" t="str">
        <f>[2]Dados!$Q1337</f>
        <v>33048PR7006P1</v>
      </c>
      <c r="B1338" s="122" t="str">
        <f>[2]Dados!$H1337</f>
        <v>Stock Volume</v>
      </c>
      <c r="C1338" s="122" t="str">
        <f>[2]Dados!$F1337</f>
        <v>52SBR</v>
      </c>
      <c r="D1338" s="122">
        <f>[2]Dados!S1337</f>
        <v>0</v>
      </c>
      <c r="E1338" s="122">
        <f>[2]Dados!T1337</f>
        <v>0</v>
      </c>
      <c r="F1338" s="122">
        <f>[2]Dados!U1337</f>
        <v>0</v>
      </c>
      <c r="G1338" s="122">
        <f>[2]Dados!V1337</f>
        <v>0</v>
      </c>
      <c r="H1338" s="122">
        <f>[2]Dados!W1337</f>
        <v>0</v>
      </c>
      <c r="I1338" s="122">
        <f>[2]Dados!X1337</f>
        <v>0</v>
      </c>
      <c r="J1338" s="122">
        <f>[2]Dados!Y1337</f>
        <v>0</v>
      </c>
      <c r="K1338" s="122">
        <f>[2]Dados!Z1337</f>
        <v>0</v>
      </c>
      <c r="L1338" s="122">
        <f>[2]Dados!AA1337</f>
        <v>0</v>
      </c>
      <c r="M1338" s="122">
        <f>[2]Dados!AB1337</f>
        <v>0</v>
      </c>
      <c r="N1338" s="122">
        <f>[2]Dados!AC1337</f>
        <v>0</v>
      </c>
      <c r="O1338" s="122">
        <f>[2]Dados!AD1337</f>
        <v>0</v>
      </c>
      <c r="P1338" s="125" t="e">
        <f>ROUND(VLOOKUP(A1338,#REF!,45,0),0)</f>
        <v>#REF!</v>
      </c>
      <c r="Q1338" s="127"/>
    </row>
    <row r="1339" spans="1:17" hidden="1" x14ac:dyDescent="0.3">
      <c r="A1339" s="122" t="str">
        <f>[2]Dados!$Q1338</f>
        <v>23048DBA006P1</v>
      </c>
      <c r="B1339" s="122" t="str">
        <f>[2]Dados!$H1338</f>
        <v>Available Stock</v>
      </c>
      <c r="C1339" s="122" t="str">
        <f>[2]Dados!$F1338</f>
        <v>52SM</v>
      </c>
      <c r="D1339" s="122">
        <f>[2]Dados!S1338</f>
        <v>0</v>
      </c>
      <c r="E1339" s="122">
        <f>[2]Dados!T1338</f>
        <v>0</v>
      </c>
      <c r="F1339" s="122">
        <f>[2]Dados!U1338</f>
        <v>0</v>
      </c>
      <c r="G1339" s="122">
        <f>[2]Dados!V1338</f>
        <v>0</v>
      </c>
      <c r="H1339" s="122">
        <f>[2]Dados!W1338</f>
        <v>0</v>
      </c>
      <c r="I1339" s="122">
        <f>[2]Dados!X1338</f>
        <v>0</v>
      </c>
      <c r="J1339" s="122">
        <f>[2]Dados!Y1338</f>
        <v>0</v>
      </c>
      <c r="K1339" s="122">
        <f>[2]Dados!Z1338</f>
        <v>0</v>
      </c>
      <c r="L1339" s="122">
        <f>[2]Dados!AA1338</f>
        <v>0</v>
      </c>
      <c r="M1339" s="122">
        <f>[2]Dados!AB1338</f>
        <v>0</v>
      </c>
      <c r="N1339" s="122">
        <f>[2]Dados!AC1338</f>
        <v>0</v>
      </c>
      <c r="O1339" s="122">
        <f>[2]Dados!AD1338</f>
        <v>0</v>
      </c>
      <c r="P1339" s="125" t="e">
        <f>ROUND(VLOOKUP(A1339,#REF!,45,0),0)</f>
        <v>#REF!</v>
      </c>
      <c r="Q1339" s="127"/>
    </row>
    <row r="1340" spans="1:17" hidden="1" x14ac:dyDescent="0.3">
      <c r="A1340" s="122" t="str">
        <f>[2]Dados!$Q1339</f>
        <v>23048DBA006P1</v>
      </c>
      <c r="B1340" s="122" t="str">
        <f>[2]Dados!$H1339</f>
        <v>Income</v>
      </c>
      <c r="C1340" s="122" t="str">
        <f>[2]Dados!$F1339</f>
        <v>52SM</v>
      </c>
      <c r="D1340" s="122">
        <f>[2]Dados!S1339</f>
        <v>0</v>
      </c>
      <c r="E1340" s="122">
        <f>[2]Dados!T1339</f>
        <v>0</v>
      </c>
      <c r="F1340" s="122">
        <f>[2]Dados!U1339</f>
        <v>0</v>
      </c>
      <c r="G1340" s="122">
        <f>[2]Dados!V1339</f>
        <v>0</v>
      </c>
      <c r="H1340" s="122">
        <f>[2]Dados!W1339</f>
        <v>0</v>
      </c>
      <c r="I1340" s="122">
        <f>[2]Dados!X1339</f>
        <v>0</v>
      </c>
      <c r="J1340" s="122">
        <f>[2]Dados!Y1339</f>
        <v>0</v>
      </c>
      <c r="K1340" s="122">
        <f>[2]Dados!Z1339</f>
        <v>0</v>
      </c>
      <c r="L1340" s="122">
        <f>[2]Dados!AA1339</f>
        <v>0</v>
      </c>
      <c r="M1340" s="122">
        <f>[2]Dados!AB1339</f>
        <v>0</v>
      </c>
      <c r="N1340" s="122">
        <f>[2]Dados!AC1339</f>
        <v>0</v>
      </c>
      <c r="O1340" s="122">
        <f>[2]Dados!AD1339</f>
        <v>0</v>
      </c>
      <c r="P1340" s="125" t="e">
        <f>ROUND(VLOOKUP(A1340,#REF!,45,0),0)</f>
        <v>#REF!</v>
      </c>
      <c r="Q1340" s="127"/>
    </row>
    <row r="1341" spans="1:17" hidden="1" x14ac:dyDescent="0.3">
      <c r="A1341" s="122" t="str">
        <f>[2]Dados!$Q1340</f>
        <v>23048DBA006P1</v>
      </c>
      <c r="B1341" s="122" t="str">
        <f>[2]Dados!$H1340</f>
        <v>Production Volume</v>
      </c>
      <c r="C1341" s="122" t="str">
        <f>[2]Dados!$F1340</f>
        <v>52SM</v>
      </c>
      <c r="D1341" s="122">
        <f>[2]Dados!S1340</f>
        <v>0</v>
      </c>
      <c r="E1341" s="122">
        <f>[2]Dados!T1340</f>
        <v>0</v>
      </c>
      <c r="F1341" s="122">
        <f>[2]Dados!U1340</f>
        <v>0</v>
      </c>
      <c r="G1341" s="122">
        <f>[2]Dados!V1340</f>
        <v>0</v>
      </c>
      <c r="H1341" s="122">
        <f>[2]Dados!W1340</f>
        <v>0</v>
      </c>
      <c r="I1341" s="122">
        <f>[2]Dados!X1340</f>
        <v>0</v>
      </c>
      <c r="J1341" s="122">
        <f>[2]Dados!Y1340</f>
        <v>0</v>
      </c>
      <c r="K1341" s="122">
        <f>[2]Dados!Z1340</f>
        <v>0</v>
      </c>
      <c r="L1341" s="122">
        <f>[2]Dados!AA1340</f>
        <v>0</v>
      </c>
      <c r="M1341" s="122">
        <f>[2]Dados!AB1340</f>
        <v>0</v>
      </c>
      <c r="N1341" s="122">
        <f>[2]Dados!AC1340</f>
        <v>0</v>
      </c>
      <c r="O1341" s="122">
        <f>[2]Dados!AD1340</f>
        <v>0</v>
      </c>
      <c r="P1341" s="125" t="e">
        <f>ROUND(VLOOKUP(A1341,#REF!,45,0),0)</f>
        <v>#REF!</v>
      </c>
      <c r="Q1341" s="127"/>
    </row>
    <row r="1342" spans="1:17" hidden="1" x14ac:dyDescent="0.3">
      <c r="A1342" s="122" t="str">
        <f>[2]Dados!$Q1341</f>
        <v>23048DBA006P1</v>
      </c>
      <c r="B1342" s="122" t="str">
        <f>[2]Dados!$H1341</f>
        <v>Sales Volume</v>
      </c>
      <c r="C1342" s="122" t="str">
        <f>[2]Dados!$F1341</f>
        <v>52SM</v>
      </c>
      <c r="D1342" s="122">
        <f>[2]Dados!S1341</f>
        <v>0</v>
      </c>
      <c r="E1342" s="122">
        <f>[2]Dados!T1341</f>
        <v>0</v>
      </c>
      <c r="F1342" s="122">
        <f>[2]Dados!U1341</f>
        <v>0</v>
      </c>
      <c r="G1342" s="122">
        <f>[2]Dados!V1341</f>
        <v>0</v>
      </c>
      <c r="H1342" s="122">
        <f>[2]Dados!W1341</f>
        <v>0</v>
      </c>
      <c r="I1342" s="122">
        <f>[2]Dados!X1341</f>
        <v>0</v>
      </c>
      <c r="J1342" s="122">
        <f>[2]Dados!Y1341</f>
        <v>0</v>
      </c>
      <c r="K1342" s="122">
        <f>[2]Dados!Z1341</f>
        <v>0</v>
      </c>
      <c r="L1342" s="122">
        <f>[2]Dados!AA1341</f>
        <v>0</v>
      </c>
      <c r="M1342" s="122">
        <f>[2]Dados!AB1341</f>
        <v>0</v>
      </c>
      <c r="N1342" s="122">
        <f>[2]Dados!AC1341</f>
        <v>0</v>
      </c>
      <c r="O1342" s="122">
        <f>[2]Dados!AD1341</f>
        <v>0</v>
      </c>
      <c r="P1342" s="125" t="e">
        <f>ROUND(VLOOKUP(A1342,#REF!,45,0),0)</f>
        <v>#REF!</v>
      </c>
      <c r="Q1342" s="127"/>
    </row>
    <row r="1343" spans="1:17" hidden="1" x14ac:dyDescent="0.3">
      <c r="A1343" s="122" t="str">
        <f>[2]Dados!$Q1342</f>
        <v>23048DBA006P1</v>
      </c>
      <c r="B1343" s="122" t="str">
        <f>[2]Dados!$H1342</f>
        <v>Stock Volume</v>
      </c>
      <c r="C1343" s="122" t="str">
        <f>[2]Dados!$F1342</f>
        <v>52SM</v>
      </c>
      <c r="D1343" s="122">
        <f>[2]Dados!S1342</f>
        <v>0</v>
      </c>
      <c r="E1343" s="122">
        <f>[2]Dados!T1342</f>
        <v>0</v>
      </c>
      <c r="F1343" s="122">
        <f>[2]Dados!U1342</f>
        <v>0</v>
      </c>
      <c r="G1343" s="122">
        <f>[2]Dados!V1342</f>
        <v>0</v>
      </c>
      <c r="H1343" s="122">
        <f>[2]Dados!W1342</f>
        <v>0</v>
      </c>
      <c r="I1343" s="122">
        <f>[2]Dados!X1342</f>
        <v>0</v>
      </c>
      <c r="J1343" s="122">
        <f>[2]Dados!Y1342</f>
        <v>0</v>
      </c>
      <c r="K1343" s="122">
        <f>[2]Dados!Z1342</f>
        <v>0</v>
      </c>
      <c r="L1343" s="122">
        <f>[2]Dados!AA1342</f>
        <v>0</v>
      </c>
      <c r="M1343" s="122">
        <f>[2]Dados!AB1342</f>
        <v>0</v>
      </c>
      <c r="N1343" s="122">
        <f>[2]Dados!AC1342</f>
        <v>0</v>
      </c>
      <c r="O1343" s="122">
        <f>[2]Dados!AD1342</f>
        <v>0</v>
      </c>
      <c r="P1343" s="125" t="e">
        <f>ROUND(VLOOKUP(A1343,#REF!,45,0),0)</f>
        <v>#REF!</v>
      </c>
      <c r="Q1343" s="127"/>
    </row>
    <row r="1344" spans="1:17" hidden="1" x14ac:dyDescent="0.3">
      <c r="A1344" s="122" t="str">
        <f>[2]Dados!$Q1343</f>
        <v>63048PBA006P1</v>
      </c>
      <c r="B1344" s="122" t="str">
        <f>[2]Dados!$H1343</f>
        <v>Available Stock</v>
      </c>
      <c r="C1344" s="122" t="str">
        <f>[2]Dados!$F1343</f>
        <v>52SMB</v>
      </c>
      <c r="D1344" s="122">
        <f>[2]Dados!S1343</f>
        <v>98</v>
      </c>
      <c r="E1344" s="122">
        <f>[2]Dados!T1343</f>
        <v>61</v>
      </c>
      <c r="F1344" s="122">
        <f>[2]Dados!U1343</f>
        <v>1143</v>
      </c>
      <c r="G1344" s="122">
        <f>[2]Dados!V1343</f>
        <v>53</v>
      </c>
      <c r="H1344" s="122">
        <f>[2]Dados!W1343</f>
        <v>57</v>
      </c>
      <c r="I1344" s="122">
        <f>[2]Dados!X1343</f>
        <v>195</v>
      </c>
      <c r="J1344" s="122">
        <f>[2]Dados!Y1343</f>
        <v>195</v>
      </c>
      <c r="K1344" s="122">
        <f>[2]Dados!Z1343</f>
        <v>195</v>
      </c>
      <c r="L1344" s="122">
        <f>[2]Dados!AA1343</f>
        <v>195</v>
      </c>
      <c r="M1344" s="122">
        <f>[2]Dados!AB1343</f>
        <v>195</v>
      </c>
      <c r="N1344" s="122">
        <f>[2]Dados!AC1343</f>
        <v>195</v>
      </c>
      <c r="O1344" s="122">
        <f>[2]Dados!AD1343</f>
        <v>195</v>
      </c>
      <c r="P1344" s="125" t="e">
        <f>ROUND(VLOOKUP(A1344,#REF!,45,0),0)</f>
        <v>#REF!</v>
      </c>
      <c r="Q1344" s="127"/>
    </row>
    <row r="1345" spans="1:17" hidden="1" x14ac:dyDescent="0.3">
      <c r="A1345" s="122" t="str">
        <f>[2]Dados!$Q1344</f>
        <v>63048PBA006P1</v>
      </c>
      <c r="B1345" s="122" t="str">
        <f>[2]Dados!$H1344</f>
        <v>Income</v>
      </c>
      <c r="C1345" s="122" t="str">
        <f>[2]Dados!$F1344</f>
        <v>52SMB</v>
      </c>
      <c r="D1345" s="122">
        <f>[2]Dados!S1344</f>
        <v>0</v>
      </c>
      <c r="E1345" s="122">
        <f>[2]Dados!T1344</f>
        <v>15</v>
      </c>
      <c r="F1345" s="122">
        <f>[2]Dados!U1344</f>
        <v>323</v>
      </c>
      <c r="G1345" s="122">
        <f>[2]Dados!V1344</f>
        <v>2431</v>
      </c>
      <c r="H1345" s="122">
        <f>[2]Dados!W1344</f>
        <v>1164</v>
      </c>
      <c r="I1345" s="122">
        <f>[2]Dados!X1344</f>
        <v>1062</v>
      </c>
      <c r="J1345" s="122">
        <f>[2]Dados!Y1344</f>
        <v>0</v>
      </c>
      <c r="K1345" s="122">
        <f>[2]Dados!Z1344</f>
        <v>0</v>
      </c>
      <c r="L1345" s="122">
        <f>[2]Dados!AA1344</f>
        <v>0</v>
      </c>
      <c r="M1345" s="122">
        <f>[2]Dados!AB1344</f>
        <v>0</v>
      </c>
      <c r="N1345" s="122">
        <f>[2]Dados!AC1344</f>
        <v>0</v>
      </c>
      <c r="O1345" s="122">
        <f>[2]Dados!AD1344</f>
        <v>0</v>
      </c>
      <c r="P1345" s="125" t="e">
        <f>ROUND(VLOOKUP(A1345,#REF!,45,0),0)</f>
        <v>#REF!</v>
      </c>
      <c r="Q1345" s="127"/>
    </row>
    <row r="1346" spans="1:17" hidden="1" x14ac:dyDescent="0.3">
      <c r="A1346" s="122" t="str">
        <f>[2]Dados!$Q1345</f>
        <v>63048PBA006P1</v>
      </c>
      <c r="B1346" s="122" t="str">
        <f>[2]Dados!$H1345</f>
        <v>Production Volume</v>
      </c>
      <c r="C1346" s="122" t="str">
        <f>[2]Dados!$F1345</f>
        <v>52SMB</v>
      </c>
      <c r="D1346" s="122">
        <f>[2]Dados!S1345</f>
        <v>0</v>
      </c>
      <c r="E1346" s="122">
        <f>[2]Dados!T1345</f>
        <v>0</v>
      </c>
      <c r="F1346" s="122">
        <f>[2]Dados!U1345</f>
        <v>1392</v>
      </c>
      <c r="G1346" s="122">
        <f>[2]Dados!V1345</f>
        <v>1434</v>
      </c>
      <c r="H1346" s="122">
        <f>[2]Dados!W1345</f>
        <v>1168</v>
      </c>
      <c r="I1346" s="122">
        <f>[2]Dados!X1345</f>
        <v>1200</v>
      </c>
      <c r="J1346" s="122">
        <f>[2]Dados!Y1345</f>
        <v>0</v>
      </c>
      <c r="K1346" s="122">
        <f>[2]Dados!Z1345</f>
        <v>0</v>
      </c>
      <c r="L1346" s="122">
        <f>[2]Dados!AA1345</f>
        <v>0</v>
      </c>
      <c r="M1346" s="122">
        <f>[2]Dados!AB1345</f>
        <v>0</v>
      </c>
      <c r="N1346" s="122">
        <f>[2]Dados!AC1345</f>
        <v>0</v>
      </c>
      <c r="O1346" s="122">
        <f>[2]Dados!AD1345</f>
        <v>0</v>
      </c>
      <c r="P1346" s="125" t="e">
        <f>ROUND(VLOOKUP(A1346,#REF!,45,0),0)</f>
        <v>#REF!</v>
      </c>
      <c r="Q1346" s="127"/>
    </row>
    <row r="1347" spans="1:17" hidden="1" x14ac:dyDescent="0.3">
      <c r="A1347" s="122" t="str">
        <f>[2]Dados!$Q1346</f>
        <v>63048PBA006P1</v>
      </c>
      <c r="B1347" s="122" t="str">
        <f>[2]Dados!$H1346</f>
        <v>Sales Volume</v>
      </c>
      <c r="C1347" s="122" t="str">
        <f>[2]Dados!$F1346</f>
        <v>52SMB</v>
      </c>
      <c r="D1347" s="122">
        <f>[2]Dados!S1346</f>
        <v>0</v>
      </c>
      <c r="E1347" s="122">
        <f>[2]Dados!T1346</f>
        <v>15</v>
      </c>
      <c r="F1347" s="122">
        <f>[2]Dados!U1346</f>
        <v>323</v>
      </c>
      <c r="G1347" s="122">
        <f>[2]Dados!V1346</f>
        <v>2431</v>
      </c>
      <c r="H1347" s="122">
        <f>[2]Dados!W1346</f>
        <v>1164</v>
      </c>
      <c r="I1347" s="122">
        <f>[2]Dados!X1346</f>
        <v>1062</v>
      </c>
      <c r="J1347" s="122">
        <f>[2]Dados!Y1346</f>
        <v>0</v>
      </c>
      <c r="K1347" s="122">
        <f>[2]Dados!Z1346</f>
        <v>0</v>
      </c>
      <c r="L1347" s="122">
        <f>[2]Dados!AA1346</f>
        <v>0</v>
      </c>
      <c r="M1347" s="122">
        <f>[2]Dados!AB1346</f>
        <v>0</v>
      </c>
      <c r="N1347" s="122">
        <f>[2]Dados!AC1346</f>
        <v>0</v>
      </c>
      <c r="O1347" s="122">
        <f>[2]Dados!AD1346</f>
        <v>0</v>
      </c>
      <c r="P1347" s="125" t="e">
        <f>ROUND(VLOOKUP(A1347,#REF!,45,0),0)</f>
        <v>#REF!</v>
      </c>
      <c r="Q1347" s="127"/>
    </row>
    <row r="1348" spans="1:17" hidden="1" x14ac:dyDescent="0.3">
      <c r="A1348" s="122" t="str">
        <f>[2]Dados!$Q1347</f>
        <v>63048PBA006P1</v>
      </c>
      <c r="B1348" s="122" t="str">
        <f>[2]Dados!$H1347</f>
        <v>Stock Volume</v>
      </c>
      <c r="C1348" s="122" t="str">
        <f>[2]Dados!$F1347</f>
        <v>52SMB</v>
      </c>
      <c r="D1348" s="122">
        <f>[2]Dados!S1347</f>
        <v>98</v>
      </c>
      <c r="E1348" s="122">
        <f>[2]Dados!T1347</f>
        <v>66</v>
      </c>
      <c r="F1348" s="122">
        <f>[2]Dados!U1347</f>
        <v>1149</v>
      </c>
      <c r="G1348" s="122">
        <f>[2]Dados!V1347</f>
        <v>56</v>
      </c>
      <c r="H1348" s="122">
        <f>[2]Dados!W1347</f>
        <v>60</v>
      </c>
      <c r="I1348" s="122">
        <f>[2]Dados!X1347</f>
        <v>198</v>
      </c>
      <c r="J1348" s="122">
        <f>[2]Dados!Y1347</f>
        <v>198</v>
      </c>
      <c r="K1348" s="122">
        <f>[2]Dados!Z1347</f>
        <v>198</v>
      </c>
      <c r="L1348" s="122">
        <f>[2]Dados!AA1347</f>
        <v>198</v>
      </c>
      <c r="M1348" s="122">
        <f>[2]Dados!AB1347</f>
        <v>198</v>
      </c>
      <c r="N1348" s="122">
        <f>[2]Dados!AC1347</f>
        <v>198</v>
      </c>
      <c r="O1348" s="122">
        <f>[2]Dados!AD1347</f>
        <v>198</v>
      </c>
      <c r="P1348" s="125" t="e">
        <f>ROUND(VLOOKUP(A1348,#REF!,45,0),0)</f>
        <v>#REF!</v>
      </c>
      <c r="Q1348" s="127"/>
    </row>
    <row r="1349" spans="1:17" hidden="1" x14ac:dyDescent="0.3">
      <c r="A1349" s="122" t="str">
        <f>[2]Dados!$Q1348</f>
        <v>63047PBA006P1</v>
      </c>
      <c r="B1349" s="122" t="str">
        <f>[2]Dados!$H1348</f>
        <v>Available Stock</v>
      </c>
      <c r="C1349" s="122" t="str">
        <f>[2]Dados!$F1348</f>
        <v>52SMC</v>
      </c>
      <c r="D1349" s="122">
        <f>[2]Dados!S1348</f>
        <v>1089</v>
      </c>
      <c r="E1349" s="122">
        <f>[2]Dados!T1348</f>
        <v>1025</v>
      </c>
      <c r="F1349" s="122">
        <f>[2]Dados!U1348</f>
        <v>2784</v>
      </c>
      <c r="G1349" s="122">
        <f>[2]Dados!V1348</f>
        <v>1161</v>
      </c>
      <c r="H1349" s="122">
        <f>[2]Dados!W1348</f>
        <v>1434</v>
      </c>
      <c r="I1349" s="122">
        <f>[2]Dados!X1348</f>
        <v>1542</v>
      </c>
      <c r="J1349" s="122">
        <f>[2]Dados!Y1348</f>
        <v>1847</v>
      </c>
      <c r="K1349" s="122">
        <f>[2]Dados!Z1348</f>
        <v>1406</v>
      </c>
      <c r="L1349" s="122">
        <f>[2]Dados!AA1348</f>
        <v>1848</v>
      </c>
      <c r="M1349" s="122">
        <f>[2]Dados!AB1348</f>
        <v>1391</v>
      </c>
      <c r="N1349" s="122">
        <f>[2]Dados!AC1348</f>
        <v>1161</v>
      </c>
      <c r="O1349" s="122">
        <f>[2]Dados!AD1348</f>
        <v>1496</v>
      </c>
      <c r="P1349" s="125" t="e">
        <f>ROUND(VLOOKUP(A1349,#REF!,45,0),0)</f>
        <v>#REF!</v>
      </c>
      <c r="Q1349" s="127"/>
    </row>
    <row r="1350" spans="1:17" hidden="1" x14ac:dyDescent="0.3">
      <c r="A1350" s="122" t="str">
        <f>[2]Dados!$Q1349</f>
        <v>63047PBA006P1</v>
      </c>
      <c r="B1350" s="122" t="str">
        <f>[2]Dados!$H1349</f>
        <v>Income</v>
      </c>
      <c r="C1350" s="122" t="str">
        <f>[2]Dados!$F1349</f>
        <v>52SMC</v>
      </c>
      <c r="D1350" s="122">
        <f>[2]Dados!S1349</f>
        <v>4757</v>
      </c>
      <c r="E1350" s="122">
        <f>[2]Dados!T1349</f>
        <v>3025</v>
      </c>
      <c r="F1350" s="122">
        <f>[2]Dados!U1349</f>
        <v>1816</v>
      </c>
      <c r="G1350" s="122">
        <f>[2]Dados!V1349</f>
        <v>2576</v>
      </c>
      <c r="H1350" s="122">
        <f>[2]Dados!W1349</f>
        <v>3327</v>
      </c>
      <c r="I1350" s="122">
        <f>[2]Dados!X1349</f>
        <v>2532</v>
      </c>
      <c r="J1350" s="122">
        <f>[2]Dados!Y1349</f>
        <v>3295</v>
      </c>
      <c r="K1350" s="122">
        <f>[2]Dados!Z1349</f>
        <v>3801</v>
      </c>
      <c r="L1350" s="122">
        <f>[2]Dados!AA1349</f>
        <v>2438</v>
      </c>
      <c r="M1350" s="122">
        <f>[2]Dados!AB1349</f>
        <v>5257</v>
      </c>
      <c r="N1350" s="122">
        <f>[2]Dados!AC1349</f>
        <v>4550</v>
      </c>
      <c r="O1350" s="122">
        <f>[2]Dados!AD1349</f>
        <v>3265</v>
      </c>
      <c r="P1350" s="125" t="e">
        <f>ROUND(VLOOKUP(A1350,#REF!,45,0),0)</f>
        <v>#REF!</v>
      </c>
      <c r="Q1350" s="127"/>
    </row>
    <row r="1351" spans="1:17" hidden="1" x14ac:dyDescent="0.3">
      <c r="A1351" s="122" t="str">
        <f>[2]Dados!$Q1350</f>
        <v>63047PBA006P1</v>
      </c>
      <c r="B1351" s="122" t="str">
        <f>[2]Dados!$H1350</f>
        <v>Production Volume</v>
      </c>
      <c r="C1351" s="122" t="str">
        <f>[2]Dados!$F1350</f>
        <v>52SMC</v>
      </c>
      <c r="D1351" s="122">
        <f>[2]Dados!S1350</f>
        <v>3116</v>
      </c>
      <c r="E1351" s="122">
        <f>[2]Dados!T1350</f>
        <v>2953</v>
      </c>
      <c r="F1351" s="122">
        <f>[2]Dados!U1350</f>
        <v>3594</v>
      </c>
      <c r="G1351" s="122">
        <f>[2]Dados!V1350</f>
        <v>960</v>
      </c>
      <c r="H1351" s="122">
        <f>[2]Dados!W1350</f>
        <v>3600</v>
      </c>
      <c r="I1351" s="122">
        <f>[2]Dados!X1350</f>
        <v>2640</v>
      </c>
      <c r="J1351" s="122">
        <f>[2]Dados!Y1350</f>
        <v>3600</v>
      </c>
      <c r="K1351" s="122">
        <f>[2]Dados!Z1350</f>
        <v>3360</v>
      </c>
      <c r="L1351" s="122">
        <f>[2]Dados!AA1350</f>
        <v>2880</v>
      </c>
      <c r="M1351" s="122">
        <f>[2]Dados!AB1350</f>
        <v>4800</v>
      </c>
      <c r="N1351" s="122">
        <f>[2]Dados!AC1350</f>
        <v>4320</v>
      </c>
      <c r="O1351" s="122">
        <f>[2]Dados!AD1350</f>
        <v>3600</v>
      </c>
      <c r="P1351" s="125" t="e">
        <f>ROUND(VLOOKUP(A1351,#REF!,45,0),0)</f>
        <v>#REF!</v>
      </c>
      <c r="Q1351" s="127"/>
    </row>
    <row r="1352" spans="1:17" hidden="1" x14ac:dyDescent="0.3">
      <c r="A1352" s="122" t="str">
        <f>[2]Dados!$Q1351</f>
        <v>63047PBA006P1</v>
      </c>
      <c r="B1352" s="122" t="str">
        <f>[2]Dados!$H1351</f>
        <v>Sales Volume</v>
      </c>
      <c r="C1352" s="122" t="str">
        <f>[2]Dados!$F1351</f>
        <v>52SMC</v>
      </c>
      <c r="D1352" s="122">
        <f>[2]Dados!S1351</f>
        <v>4757</v>
      </c>
      <c r="E1352" s="122">
        <f>[2]Dados!T1351</f>
        <v>3025</v>
      </c>
      <c r="F1352" s="122">
        <f>[2]Dados!U1351</f>
        <v>1816</v>
      </c>
      <c r="G1352" s="122">
        <f>[2]Dados!V1351</f>
        <v>2576</v>
      </c>
      <c r="H1352" s="122">
        <f>[2]Dados!W1351</f>
        <v>3327</v>
      </c>
      <c r="I1352" s="122">
        <f>[2]Dados!X1351</f>
        <v>2532</v>
      </c>
      <c r="J1352" s="122">
        <f>[2]Dados!Y1351</f>
        <v>3295</v>
      </c>
      <c r="K1352" s="122">
        <f>[2]Dados!Z1351</f>
        <v>3801</v>
      </c>
      <c r="L1352" s="122">
        <f>[2]Dados!AA1351</f>
        <v>2438</v>
      </c>
      <c r="M1352" s="122">
        <f>[2]Dados!AB1351</f>
        <v>5257</v>
      </c>
      <c r="N1352" s="122">
        <f>[2]Dados!AC1351</f>
        <v>4550</v>
      </c>
      <c r="O1352" s="122">
        <f>[2]Dados!AD1351</f>
        <v>3265</v>
      </c>
      <c r="P1352" s="125" t="e">
        <f>ROUND(VLOOKUP(A1352,#REF!,45,0),0)</f>
        <v>#REF!</v>
      </c>
      <c r="Q1352" s="127"/>
    </row>
    <row r="1353" spans="1:17" hidden="1" x14ac:dyDescent="0.3">
      <c r="A1353" s="122" t="str">
        <f>[2]Dados!$Q1352</f>
        <v>63047PBA006P1</v>
      </c>
      <c r="B1353" s="122" t="str">
        <f>[2]Dados!$H1352</f>
        <v>Stock Volume</v>
      </c>
      <c r="C1353" s="122" t="str">
        <f>[2]Dados!$F1352</f>
        <v>52SMC</v>
      </c>
      <c r="D1353" s="122">
        <f>[2]Dados!S1352</f>
        <v>1113</v>
      </c>
      <c r="E1353" s="122">
        <f>[2]Dados!T1352</f>
        <v>1025</v>
      </c>
      <c r="F1353" s="122">
        <f>[2]Dados!U1352</f>
        <v>2800</v>
      </c>
      <c r="G1353" s="122">
        <f>[2]Dados!V1352</f>
        <v>1173</v>
      </c>
      <c r="H1353" s="122">
        <f>[2]Dados!W1352</f>
        <v>1446</v>
      </c>
      <c r="I1353" s="122">
        <f>[2]Dados!X1352</f>
        <v>1554</v>
      </c>
      <c r="J1353" s="122">
        <f>[2]Dados!Y1352</f>
        <v>1859</v>
      </c>
      <c r="K1353" s="122">
        <f>[2]Dados!Z1352</f>
        <v>1418</v>
      </c>
      <c r="L1353" s="122">
        <f>[2]Dados!AA1352</f>
        <v>1860</v>
      </c>
      <c r="M1353" s="122">
        <f>[2]Dados!AB1352</f>
        <v>1403</v>
      </c>
      <c r="N1353" s="122">
        <f>[2]Dados!AC1352</f>
        <v>1173</v>
      </c>
      <c r="O1353" s="122">
        <f>[2]Dados!AD1352</f>
        <v>1508</v>
      </c>
      <c r="P1353" s="125" t="e">
        <f>ROUND(VLOOKUP(A1353,#REF!,45,0),0)</f>
        <v>#REF!</v>
      </c>
      <c r="Q1353" s="127"/>
    </row>
    <row r="1354" spans="1:17" hidden="1" x14ac:dyDescent="0.3">
      <c r="A1354" s="122" t="str">
        <f>[2]Dados!$Q1353</f>
        <v>33048LBA089P1</v>
      </c>
      <c r="B1354" s="122" t="str">
        <f>[2]Dados!$H1353</f>
        <v>Available Stock</v>
      </c>
      <c r="C1354" s="122" t="str">
        <f>[2]Dados!$F1353</f>
        <v>52SPX</v>
      </c>
      <c r="D1354" s="122">
        <f>[2]Dados!S1353</f>
        <v>9</v>
      </c>
      <c r="E1354" s="122">
        <f>[2]Dados!T1353</f>
        <v>6</v>
      </c>
      <c r="F1354" s="122">
        <f>[2]Dados!U1353</f>
        <v>8</v>
      </c>
      <c r="G1354" s="122">
        <f>[2]Dados!V1353</f>
        <v>11</v>
      </c>
      <c r="H1354" s="122">
        <f>[2]Dados!W1353</f>
        <v>11</v>
      </c>
      <c r="I1354" s="122">
        <f>[2]Dados!X1353</f>
        <v>11</v>
      </c>
      <c r="J1354" s="122">
        <f>[2]Dados!Y1353</f>
        <v>11</v>
      </c>
      <c r="K1354" s="122">
        <f>[2]Dados!Z1353</f>
        <v>11</v>
      </c>
      <c r="L1354" s="122">
        <f>[2]Dados!AA1353</f>
        <v>11</v>
      </c>
      <c r="M1354" s="122">
        <f>[2]Dados!AB1353</f>
        <v>11</v>
      </c>
      <c r="N1354" s="122">
        <f>[2]Dados!AC1353</f>
        <v>11</v>
      </c>
      <c r="O1354" s="122">
        <f>[2]Dados!AD1353</f>
        <v>11</v>
      </c>
      <c r="P1354" s="125" t="e">
        <f>ROUND(VLOOKUP(A1354,#REF!,45,0),0)</f>
        <v>#REF!</v>
      </c>
      <c r="Q1354" s="127"/>
    </row>
    <row r="1355" spans="1:17" hidden="1" x14ac:dyDescent="0.3">
      <c r="A1355" s="122" t="str">
        <f>[2]Dados!$Q1354</f>
        <v>33048LBA089P1</v>
      </c>
      <c r="B1355" s="122" t="str">
        <f>[2]Dados!$H1354</f>
        <v>Income</v>
      </c>
      <c r="C1355" s="122" t="str">
        <f>[2]Dados!$F1354</f>
        <v>52SPX</v>
      </c>
      <c r="D1355" s="122">
        <f>[2]Dados!S1354</f>
        <v>0</v>
      </c>
      <c r="E1355" s="122">
        <f>[2]Dados!T1354</f>
        <v>0</v>
      </c>
      <c r="F1355" s="122">
        <f>[2]Dados!U1354</f>
        <v>2</v>
      </c>
      <c r="G1355" s="122">
        <f>[2]Dados!V1354</f>
        <v>0</v>
      </c>
      <c r="H1355" s="122">
        <f>[2]Dados!W1354</f>
        <v>0</v>
      </c>
      <c r="I1355" s="122">
        <f>[2]Dados!X1354</f>
        <v>0</v>
      </c>
      <c r="J1355" s="122">
        <f>[2]Dados!Y1354</f>
        <v>0</v>
      </c>
      <c r="K1355" s="122">
        <f>[2]Dados!Z1354</f>
        <v>0</v>
      </c>
      <c r="L1355" s="122">
        <f>[2]Dados!AA1354</f>
        <v>0</v>
      </c>
      <c r="M1355" s="122">
        <f>[2]Dados!AB1354</f>
        <v>0</v>
      </c>
      <c r="N1355" s="122">
        <f>[2]Dados!AC1354</f>
        <v>0</v>
      </c>
      <c r="O1355" s="122">
        <f>[2]Dados!AD1354</f>
        <v>0</v>
      </c>
      <c r="P1355" s="125" t="e">
        <f>ROUND(VLOOKUP(A1355,#REF!,45,0),0)</f>
        <v>#REF!</v>
      </c>
      <c r="Q1355" s="127"/>
    </row>
    <row r="1356" spans="1:17" hidden="1" x14ac:dyDescent="0.3">
      <c r="A1356" s="122" t="str">
        <f>[2]Dados!$Q1355</f>
        <v>33048LBA089P1</v>
      </c>
      <c r="B1356" s="122" t="str">
        <f>[2]Dados!$H1355</f>
        <v>Production Volume</v>
      </c>
      <c r="C1356" s="122" t="str">
        <f>[2]Dados!$F1355</f>
        <v>52SPX</v>
      </c>
      <c r="D1356" s="122">
        <f>[2]Dados!S1355</f>
        <v>0</v>
      </c>
      <c r="E1356" s="122">
        <f>[2]Dados!T1355</f>
        <v>0</v>
      </c>
      <c r="F1356" s="122">
        <f>[2]Dados!U1355</f>
        <v>0</v>
      </c>
      <c r="G1356" s="122">
        <f>[2]Dados!V1355</f>
        <v>0</v>
      </c>
      <c r="H1356" s="122">
        <f>[2]Dados!W1355</f>
        <v>0</v>
      </c>
      <c r="I1356" s="122">
        <f>[2]Dados!X1355</f>
        <v>0</v>
      </c>
      <c r="J1356" s="122">
        <f>[2]Dados!Y1355</f>
        <v>0</v>
      </c>
      <c r="K1356" s="122">
        <f>[2]Dados!Z1355</f>
        <v>0</v>
      </c>
      <c r="L1356" s="122">
        <f>[2]Dados!AA1355</f>
        <v>0</v>
      </c>
      <c r="M1356" s="122">
        <f>[2]Dados!AB1355</f>
        <v>0</v>
      </c>
      <c r="N1356" s="122">
        <f>[2]Dados!AC1355</f>
        <v>0</v>
      </c>
      <c r="O1356" s="122">
        <f>[2]Dados!AD1355</f>
        <v>0</v>
      </c>
      <c r="P1356" s="125" t="e">
        <f>ROUND(VLOOKUP(A1356,#REF!,45,0),0)</f>
        <v>#REF!</v>
      </c>
      <c r="Q1356" s="127"/>
    </row>
    <row r="1357" spans="1:17" hidden="1" x14ac:dyDescent="0.3">
      <c r="A1357" s="122" t="str">
        <f>[2]Dados!$Q1356</f>
        <v>33048LBA089P1</v>
      </c>
      <c r="B1357" s="122" t="str">
        <f>[2]Dados!$H1356</f>
        <v>Sales Volume</v>
      </c>
      <c r="C1357" s="122" t="str">
        <f>[2]Dados!$F1356</f>
        <v>52SPX</v>
      </c>
      <c r="D1357" s="122">
        <f>[2]Dados!S1356</f>
        <v>0</v>
      </c>
      <c r="E1357" s="122">
        <f>[2]Dados!T1356</f>
        <v>0</v>
      </c>
      <c r="F1357" s="122">
        <f>[2]Dados!U1356</f>
        <v>2</v>
      </c>
      <c r="G1357" s="122">
        <f>[2]Dados!V1356</f>
        <v>0</v>
      </c>
      <c r="H1357" s="122">
        <f>[2]Dados!W1356</f>
        <v>0</v>
      </c>
      <c r="I1357" s="122">
        <f>[2]Dados!X1356</f>
        <v>0</v>
      </c>
      <c r="J1357" s="122">
        <f>[2]Dados!Y1356</f>
        <v>0</v>
      </c>
      <c r="K1357" s="122">
        <f>[2]Dados!Z1356</f>
        <v>0</v>
      </c>
      <c r="L1357" s="122">
        <f>[2]Dados!AA1356</f>
        <v>0</v>
      </c>
      <c r="M1357" s="122">
        <f>[2]Dados!AB1356</f>
        <v>0</v>
      </c>
      <c r="N1357" s="122">
        <f>[2]Dados!AC1356</f>
        <v>0</v>
      </c>
      <c r="O1357" s="122">
        <f>[2]Dados!AD1356</f>
        <v>0</v>
      </c>
      <c r="P1357" s="125" t="e">
        <f>ROUND(VLOOKUP(A1357,#REF!,45,0),0)</f>
        <v>#REF!</v>
      </c>
      <c r="Q1357" s="127"/>
    </row>
    <row r="1358" spans="1:17" hidden="1" x14ac:dyDescent="0.3">
      <c r="A1358" s="122" t="str">
        <f>[2]Dados!$Q1357</f>
        <v>33048LBA089P1</v>
      </c>
      <c r="B1358" s="122" t="str">
        <f>[2]Dados!$H1357</f>
        <v>Stock Volume</v>
      </c>
      <c r="C1358" s="122" t="str">
        <f>[2]Dados!$F1357</f>
        <v>52SPX</v>
      </c>
      <c r="D1358" s="122">
        <f>[2]Dados!S1357</f>
        <v>9</v>
      </c>
      <c r="E1358" s="122">
        <f>[2]Dados!T1357</f>
        <v>9</v>
      </c>
      <c r="F1358" s="122">
        <f>[2]Dados!U1357</f>
        <v>12</v>
      </c>
      <c r="G1358" s="122">
        <f>[2]Dados!V1357</f>
        <v>11</v>
      </c>
      <c r="H1358" s="122">
        <f>[2]Dados!W1357</f>
        <v>11</v>
      </c>
      <c r="I1358" s="122">
        <f>[2]Dados!X1357</f>
        <v>11</v>
      </c>
      <c r="J1358" s="122">
        <f>[2]Dados!Y1357</f>
        <v>11</v>
      </c>
      <c r="K1358" s="122">
        <f>[2]Dados!Z1357</f>
        <v>11</v>
      </c>
      <c r="L1358" s="122">
        <f>[2]Dados!AA1357</f>
        <v>11</v>
      </c>
      <c r="M1358" s="122">
        <f>[2]Dados!AB1357</f>
        <v>11</v>
      </c>
      <c r="N1358" s="122">
        <f>[2]Dados!AC1357</f>
        <v>11</v>
      </c>
      <c r="O1358" s="122">
        <f>[2]Dados!AD1357</f>
        <v>11</v>
      </c>
      <c r="P1358" s="125" t="e">
        <f>ROUND(VLOOKUP(A1358,#REF!,45,0),0)</f>
        <v>#REF!</v>
      </c>
      <c r="Q1358" s="127"/>
    </row>
    <row r="1359" spans="1:17" hidden="1" x14ac:dyDescent="0.3">
      <c r="A1359" s="122" t="str">
        <f>[2]Dados!$Q1358</f>
        <v>33048DBA006P1</v>
      </c>
      <c r="B1359" s="122" t="str">
        <f>[2]Dados!$H1358</f>
        <v>Available Stock</v>
      </c>
      <c r="C1359" s="122" t="str">
        <f>[2]Dados!$F1358</f>
        <v>52SRB</v>
      </c>
      <c r="D1359" s="122">
        <f>[2]Dados!S1358</f>
        <v>16</v>
      </c>
      <c r="E1359" s="122">
        <f>[2]Dados!T1358</f>
        <v>39</v>
      </c>
      <c r="F1359" s="122">
        <f>[2]Dados!U1358</f>
        <v>40</v>
      </c>
      <c r="G1359" s="122">
        <f>[2]Dados!V1358</f>
        <v>40</v>
      </c>
      <c r="H1359" s="122">
        <f>[2]Dados!W1358</f>
        <v>40</v>
      </c>
      <c r="I1359" s="122">
        <f>[2]Dados!X1358</f>
        <v>40</v>
      </c>
      <c r="J1359" s="122">
        <f>[2]Dados!Y1358</f>
        <v>40</v>
      </c>
      <c r="K1359" s="122">
        <f>[2]Dados!Z1358</f>
        <v>40</v>
      </c>
      <c r="L1359" s="122">
        <f>[2]Dados!AA1358</f>
        <v>40</v>
      </c>
      <c r="M1359" s="122">
        <f>[2]Dados!AB1358</f>
        <v>40</v>
      </c>
      <c r="N1359" s="122">
        <f>[2]Dados!AC1358</f>
        <v>40</v>
      </c>
      <c r="O1359" s="122">
        <f>[2]Dados!AD1358</f>
        <v>40</v>
      </c>
      <c r="P1359" s="125" t="e">
        <f>ROUND(VLOOKUP(A1359,#REF!,45,0),0)</f>
        <v>#REF!</v>
      </c>
      <c r="Q1359" s="127"/>
    </row>
    <row r="1360" spans="1:17" hidden="1" x14ac:dyDescent="0.3">
      <c r="A1360" s="122" t="str">
        <f>[2]Dados!$Q1359</f>
        <v>33048DBA006P1</v>
      </c>
      <c r="B1360" s="122" t="str">
        <f>[2]Dados!$H1359</f>
        <v>Income</v>
      </c>
      <c r="C1360" s="122" t="str">
        <f>[2]Dados!$F1359</f>
        <v>52SRB</v>
      </c>
      <c r="D1360" s="122">
        <f>[2]Dados!S1359</f>
        <v>0</v>
      </c>
      <c r="E1360" s="122">
        <f>[2]Dados!T1359</f>
        <v>0</v>
      </c>
      <c r="F1360" s="122">
        <f>[2]Dados!U1359</f>
        <v>0</v>
      </c>
      <c r="G1360" s="122">
        <f>[2]Dados!V1359</f>
        <v>0</v>
      </c>
      <c r="H1360" s="122">
        <f>[2]Dados!W1359</f>
        <v>0</v>
      </c>
      <c r="I1360" s="122">
        <f>[2]Dados!X1359</f>
        <v>0</v>
      </c>
      <c r="J1360" s="122">
        <f>[2]Dados!Y1359</f>
        <v>0</v>
      </c>
      <c r="K1360" s="122">
        <f>[2]Dados!Z1359</f>
        <v>0</v>
      </c>
      <c r="L1360" s="122">
        <f>[2]Dados!AA1359</f>
        <v>0</v>
      </c>
      <c r="M1360" s="122">
        <f>[2]Dados!AB1359</f>
        <v>0</v>
      </c>
      <c r="N1360" s="122">
        <f>[2]Dados!AC1359</f>
        <v>0</v>
      </c>
      <c r="O1360" s="122">
        <f>[2]Dados!AD1359</f>
        <v>0</v>
      </c>
      <c r="P1360" s="125" t="e">
        <f>ROUND(VLOOKUP(A1360,#REF!,45,0),0)</f>
        <v>#REF!</v>
      </c>
      <c r="Q1360" s="127"/>
    </row>
    <row r="1361" spans="1:17" hidden="1" x14ac:dyDescent="0.3">
      <c r="A1361" s="122" t="str">
        <f>[2]Dados!$Q1360</f>
        <v>33048DBA006P1</v>
      </c>
      <c r="B1361" s="122" t="str">
        <f>[2]Dados!$H1360</f>
        <v>Production Volume</v>
      </c>
      <c r="C1361" s="122" t="str">
        <f>[2]Dados!$F1360</f>
        <v>52SRB</v>
      </c>
      <c r="D1361" s="122">
        <f>[2]Dados!S1360</f>
        <v>0</v>
      </c>
      <c r="E1361" s="122">
        <f>[2]Dados!T1360</f>
        <v>0</v>
      </c>
      <c r="F1361" s="122">
        <f>[2]Dados!U1360</f>
        <v>0</v>
      </c>
      <c r="G1361" s="122">
        <f>[2]Dados!V1360</f>
        <v>0</v>
      </c>
      <c r="H1361" s="122">
        <f>[2]Dados!W1360</f>
        <v>0</v>
      </c>
      <c r="I1361" s="122">
        <f>[2]Dados!X1360</f>
        <v>0</v>
      </c>
      <c r="J1361" s="122">
        <f>[2]Dados!Y1360</f>
        <v>0</v>
      </c>
      <c r="K1361" s="122">
        <f>[2]Dados!Z1360</f>
        <v>0</v>
      </c>
      <c r="L1361" s="122">
        <f>[2]Dados!AA1360</f>
        <v>0</v>
      </c>
      <c r="M1361" s="122">
        <f>[2]Dados!AB1360</f>
        <v>0</v>
      </c>
      <c r="N1361" s="122">
        <f>[2]Dados!AC1360</f>
        <v>0</v>
      </c>
      <c r="O1361" s="122">
        <f>[2]Dados!AD1360</f>
        <v>0</v>
      </c>
      <c r="P1361" s="125" t="e">
        <f>ROUND(VLOOKUP(A1361,#REF!,45,0),0)</f>
        <v>#REF!</v>
      </c>
      <c r="Q1361" s="127"/>
    </row>
    <row r="1362" spans="1:17" hidden="1" x14ac:dyDescent="0.3">
      <c r="A1362" s="122" t="str">
        <f>[2]Dados!$Q1361</f>
        <v>33048DBA006P1</v>
      </c>
      <c r="B1362" s="122" t="str">
        <f>[2]Dados!$H1361</f>
        <v>Sales Volume</v>
      </c>
      <c r="C1362" s="122" t="str">
        <f>[2]Dados!$F1361</f>
        <v>52SRB</v>
      </c>
      <c r="D1362" s="122">
        <f>[2]Dados!S1361</f>
        <v>0</v>
      </c>
      <c r="E1362" s="122">
        <f>[2]Dados!T1361</f>
        <v>0</v>
      </c>
      <c r="F1362" s="122">
        <f>[2]Dados!U1361</f>
        <v>0</v>
      </c>
      <c r="G1362" s="122">
        <f>[2]Dados!V1361</f>
        <v>0</v>
      </c>
      <c r="H1362" s="122">
        <f>[2]Dados!W1361</f>
        <v>0</v>
      </c>
      <c r="I1362" s="122">
        <f>[2]Dados!X1361</f>
        <v>0</v>
      </c>
      <c r="J1362" s="122">
        <f>[2]Dados!Y1361</f>
        <v>0</v>
      </c>
      <c r="K1362" s="122">
        <f>[2]Dados!Z1361</f>
        <v>0</v>
      </c>
      <c r="L1362" s="122">
        <f>[2]Dados!AA1361</f>
        <v>0</v>
      </c>
      <c r="M1362" s="122">
        <f>[2]Dados!AB1361</f>
        <v>0</v>
      </c>
      <c r="N1362" s="122">
        <f>[2]Dados!AC1361</f>
        <v>0</v>
      </c>
      <c r="O1362" s="122">
        <f>[2]Dados!AD1361</f>
        <v>0</v>
      </c>
      <c r="P1362" s="125" t="e">
        <f>ROUND(VLOOKUP(A1362,#REF!,45,0),0)</f>
        <v>#REF!</v>
      </c>
      <c r="Q1362" s="127"/>
    </row>
    <row r="1363" spans="1:17" hidden="1" x14ac:dyDescent="0.3">
      <c r="A1363" s="122" t="str">
        <f>[2]Dados!$Q1362</f>
        <v>33048DBA006P1</v>
      </c>
      <c r="B1363" s="122" t="str">
        <f>[2]Dados!$H1362</f>
        <v>Stock Volume</v>
      </c>
      <c r="C1363" s="122" t="str">
        <f>[2]Dados!$F1362</f>
        <v>52SRB</v>
      </c>
      <c r="D1363" s="122">
        <f>[2]Dados!S1362</f>
        <v>16</v>
      </c>
      <c r="E1363" s="122">
        <f>[2]Dados!T1362</f>
        <v>39</v>
      </c>
      <c r="F1363" s="122">
        <f>[2]Dados!U1362</f>
        <v>54</v>
      </c>
      <c r="G1363" s="122">
        <f>[2]Dados!V1362</f>
        <v>54</v>
      </c>
      <c r="H1363" s="122">
        <f>[2]Dados!W1362</f>
        <v>54</v>
      </c>
      <c r="I1363" s="122">
        <f>[2]Dados!X1362</f>
        <v>54</v>
      </c>
      <c r="J1363" s="122">
        <f>[2]Dados!Y1362</f>
        <v>54</v>
      </c>
      <c r="K1363" s="122">
        <f>[2]Dados!Z1362</f>
        <v>54</v>
      </c>
      <c r="L1363" s="122">
        <f>[2]Dados!AA1362</f>
        <v>54</v>
      </c>
      <c r="M1363" s="122">
        <f>[2]Dados!AB1362</f>
        <v>54</v>
      </c>
      <c r="N1363" s="122">
        <f>[2]Dados!AC1362</f>
        <v>54</v>
      </c>
      <c r="O1363" s="122">
        <f>[2]Dados!AD1362</f>
        <v>54</v>
      </c>
      <c r="P1363" s="125" t="e">
        <f>ROUND(VLOOKUP(A1363,#REF!,45,0),0)</f>
        <v>#REF!</v>
      </c>
      <c r="Q1363" s="127"/>
    </row>
    <row r="1364" spans="1:17" hidden="1" x14ac:dyDescent="0.3">
      <c r="A1364" s="122" t="str">
        <f>[2]Dados!$Q1363</f>
        <v>33048PR8089P1</v>
      </c>
      <c r="B1364" s="122" t="str">
        <f>[2]Dados!$H1363</f>
        <v>Available Stock</v>
      </c>
      <c r="C1364" s="122" t="str">
        <f>[2]Dados!$F1363</f>
        <v>52SRX</v>
      </c>
      <c r="D1364" s="122">
        <f>[2]Dados!S1363</f>
        <v>0</v>
      </c>
      <c r="E1364" s="122">
        <f>[2]Dados!T1363</f>
        <v>0</v>
      </c>
      <c r="F1364" s="122">
        <f>[2]Dados!U1363</f>
        <v>0</v>
      </c>
      <c r="G1364" s="122">
        <f>[2]Dados!V1363</f>
        <v>0</v>
      </c>
      <c r="H1364" s="122">
        <f>[2]Dados!W1363</f>
        <v>0</v>
      </c>
      <c r="I1364" s="122">
        <f>[2]Dados!X1363</f>
        <v>0</v>
      </c>
      <c r="J1364" s="122">
        <f>[2]Dados!Y1363</f>
        <v>0</v>
      </c>
      <c r="K1364" s="122">
        <f>[2]Dados!Z1363</f>
        <v>0</v>
      </c>
      <c r="L1364" s="122">
        <f>[2]Dados!AA1363</f>
        <v>0</v>
      </c>
      <c r="M1364" s="122">
        <f>[2]Dados!AB1363</f>
        <v>0</v>
      </c>
      <c r="N1364" s="122">
        <f>[2]Dados!AC1363</f>
        <v>0</v>
      </c>
      <c r="O1364" s="122">
        <f>[2]Dados!AD1363</f>
        <v>0</v>
      </c>
      <c r="P1364" s="125" t="e">
        <f>ROUND(VLOOKUP(A1364,#REF!,45,0),0)</f>
        <v>#REF!</v>
      </c>
      <c r="Q1364" s="127"/>
    </row>
    <row r="1365" spans="1:17" hidden="1" x14ac:dyDescent="0.3">
      <c r="A1365" s="122" t="str">
        <f>[2]Dados!$Q1364</f>
        <v>33048PR8089P1</v>
      </c>
      <c r="B1365" s="122" t="str">
        <f>[2]Dados!$H1364</f>
        <v>Income</v>
      </c>
      <c r="C1365" s="122" t="str">
        <f>[2]Dados!$F1364</f>
        <v>52SRX</v>
      </c>
      <c r="D1365" s="122">
        <f>[2]Dados!S1364</f>
        <v>0</v>
      </c>
      <c r="E1365" s="122">
        <f>[2]Dados!T1364</f>
        <v>0</v>
      </c>
      <c r="F1365" s="122">
        <f>[2]Dados!U1364</f>
        <v>0</v>
      </c>
      <c r="G1365" s="122">
        <f>[2]Dados!V1364</f>
        <v>0</v>
      </c>
      <c r="H1365" s="122">
        <f>[2]Dados!W1364</f>
        <v>0</v>
      </c>
      <c r="I1365" s="122">
        <f>[2]Dados!X1364</f>
        <v>0</v>
      </c>
      <c r="J1365" s="122">
        <f>[2]Dados!Y1364</f>
        <v>0</v>
      </c>
      <c r="K1365" s="122">
        <f>[2]Dados!Z1364</f>
        <v>0</v>
      </c>
      <c r="L1365" s="122">
        <f>[2]Dados!AA1364</f>
        <v>0</v>
      </c>
      <c r="M1365" s="122">
        <f>[2]Dados!AB1364</f>
        <v>0</v>
      </c>
      <c r="N1365" s="122">
        <f>[2]Dados!AC1364</f>
        <v>0</v>
      </c>
      <c r="O1365" s="122">
        <f>[2]Dados!AD1364</f>
        <v>0</v>
      </c>
      <c r="P1365" s="125" t="e">
        <f>ROUND(VLOOKUP(A1365,#REF!,45,0),0)</f>
        <v>#REF!</v>
      </c>
      <c r="Q1365" s="127"/>
    </row>
    <row r="1366" spans="1:17" hidden="1" x14ac:dyDescent="0.3">
      <c r="A1366" s="122" t="str">
        <f>[2]Dados!$Q1365</f>
        <v>33048PR8089P1</v>
      </c>
      <c r="B1366" s="122" t="str">
        <f>[2]Dados!$H1365</f>
        <v>Production Volume</v>
      </c>
      <c r="C1366" s="122" t="str">
        <f>[2]Dados!$F1365</f>
        <v>52SRX</v>
      </c>
      <c r="D1366" s="122">
        <f>[2]Dados!S1365</f>
        <v>0</v>
      </c>
      <c r="E1366" s="122">
        <f>[2]Dados!T1365</f>
        <v>0</v>
      </c>
      <c r="F1366" s="122">
        <f>[2]Dados!U1365</f>
        <v>0</v>
      </c>
      <c r="G1366" s="122">
        <f>[2]Dados!V1365</f>
        <v>0</v>
      </c>
      <c r="H1366" s="122">
        <f>[2]Dados!W1365</f>
        <v>0</v>
      </c>
      <c r="I1366" s="122">
        <f>[2]Dados!X1365</f>
        <v>0</v>
      </c>
      <c r="J1366" s="122">
        <f>[2]Dados!Y1365</f>
        <v>0</v>
      </c>
      <c r="K1366" s="122">
        <f>[2]Dados!Z1365</f>
        <v>0</v>
      </c>
      <c r="L1366" s="122">
        <f>[2]Dados!AA1365</f>
        <v>0</v>
      </c>
      <c r="M1366" s="122">
        <f>[2]Dados!AB1365</f>
        <v>0</v>
      </c>
      <c r="N1366" s="122">
        <f>[2]Dados!AC1365</f>
        <v>0</v>
      </c>
      <c r="O1366" s="122">
        <f>[2]Dados!AD1365</f>
        <v>0</v>
      </c>
      <c r="P1366" s="125" t="e">
        <f>ROUND(VLOOKUP(A1366,#REF!,45,0),0)</f>
        <v>#REF!</v>
      </c>
      <c r="Q1366" s="127"/>
    </row>
    <row r="1367" spans="1:17" hidden="1" x14ac:dyDescent="0.3">
      <c r="A1367" s="122" t="str">
        <f>[2]Dados!$Q1366</f>
        <v>33048PR8089P1</v>
      </c>
      <c r="B1367" s="122" t="str">
        <f>[2]Dados!$H1366</f>
        <v>Sales Volume</v>
      </c>
      <c r="C1367" s="122" t="str">
        <f>[2]Dados!$F1366</f>
        <v>52SRX</v>
      </c>
      <c r="D1367" s="122">
        <f>[2]Dados!S1366</f>
        <v>0</v>
      </c>
      <c r="E1367" s="122">
        <f>[2]Dados!T1366</f>
        <v>0</v>
      </c>
      <c r="F1367" s="122">
        <f>[2]Dados!U1366</f>
        <v>0</v>
      </c>
      <c r="G1367" s="122">
        <f>[2]Dados!V1366</f>
        <v>0</v>
      </c>
      <c r="H1367" s="122">
        <f>[2]Dados!W1366</f>
        <v>0</v>
      </c>
      <c r="I1367" s="122">
        <f>[2]Dados!X1366</f>
        <v>0</v>
      </c>
      <c r="J1367" s="122">
        <f>[2]Dados!Y1366</f>
        <v>0</v>
      </c>
      <c r="K1367" s="122">
        <f>[2]Dados!Z1366</f>
        <v>0</v>
      </c>
      <c r="L1367" s="122">
        <f>[2]Dados!AA1366</f>
        <v>0</v>
      </c>
      <c r="M1367" s="122">
        <f>[2]Dados!AB1366</f>
        <v>0</v>
      </c>
      <c r="N1367" s="122">
        <f>[2]Dados!AC1366</f>
        <v>0</v>
      </c>
      <c r="O1367" s="122">
        <f>[2]Dados!AD1366</f>
        <v>0</v>
      </c>
      <c r="P1367" s="125" t="e">
        <f>ROUND(VLOOKUP(A1367,#REF!,45,0),0)</f>
        <v>#REF!</v>
      </c>
      <c r="Q1367" s="127"/>
    </row>
    <row r="1368" spans="1:17" hidden="1" x14ac:dyDescent="0.3">
      <c r="A1368" s="122" t="str">
        <f>[2]Dados!$Q1367</f>
        <v>33048PR8089P1</v>
      </c>
      <c r="B1368" s="122" t="str">
        <f>[2]Dados!$H1367</f>
        <v>Stock Volume</v>
      </c>
      <c r="C1368" s="122" t="str">
        <f>[2]Dados!$F1367</f>
        <v>52SRX</v>
      </c>
      <c r="D1368" s="122">
        <f>[2]Dados!S1367</f>
        <v>0</v>
      </c>
      <c r="E1368" s="122">
        <f>[2]Dados!T1367</f>
        <v>0</v>
      </c>
      <c r="F1368" s="122">
        <f>[2]Dados!U1367</f>
        <v>0</v>
      </c>
      <c r="G1368" s="122">
        <f>[2]Dados!V1367</f>
        <v>0</v>
      </c>
      <c r="H1368" s="122">
        <f>[2]Dados!W1367</f>
        <v>0</v>
      </c>
      <c r="I1368" s="122">
        <f>[2]Dados!X1367</f>
        <v>0</v>
      </c>
      <c r="J1368" s="122">
        <f>[2]Dados!Y1367</f>
        <v>0</v>
      </c>
      <c r="K1368" s="122">
        <f>[2]Dados!Z1367</f>
        <v>0</v>
      </c>
      <c r="L1368" s="122">
        <f>[2]Dados!AA1367</f>
        <v>0</v>
      </c>
      <c r="M1368" s="122">
        <f>[2]Dados!AB1367</f>
        <v>0</v>
      </c>
      <c r="N1368" s="122">
        <f>[2]Dados!AC1367</f>
        <v>0</v>
      </c>
      <c r="O1368" s="122">
        <f>[2]Dados!AD1367</f>
        <v>0</v>
      </c>
      <c r="P1368" s="125" t="e">
        <f>ROUND(VLOOKUP(A1368,#REF!,45,0),0)</f>
        <v>#REF!</v>
      </c>
      <c r="Q1368" s="127"/>
    </row>
    <row r="1369" spans="1:17" hidden="1" x14ac:dyDescent="0.3">
      <c r="A1369" s="122" t="str">
        <f>[2]Dados!$Q1368</f>
        <v>33048PR9006P1</v>
      </c>
      <c r="B1369" s="122" t="str">
        <f>[2]Dados!$H1368</f>
        <v>Available Stock</v>
      </c>
      <c r="C1369" s="122" t="str">
        <f>[2]Dados!$F1368</f>
        <v>52SS</v>
      </c>
      <c r="D1369" s="122">
        <f>[2]Dados!S1368</f>
        <v>0</v>
      </c>
      <c r="E1369" s="122">
        <f>[2]Dados!T1368</f>
        <v>0</v>
      </c>
      <c r="F1369" s="122">
        <f>[2]Dados!U1368</f>
        <v>0</v>
      </c>
      <c r="G1369" s="122">
        <f>[2]Dados!V1368</f>
        <v>0</v>
      </c>
      <c r="H1369" s="122">
        <f>[2]Dados!W1368</f>
        <v>0</v>
      </c>
      <c r="I1369" s="122">
        <f>[2]Dados!X1368</f>
        <v>0</v>
      </c>
      <c r="J1369" s="122">
        <f>[2]Dados!Y1368</f>
        <v>0</v>
      </c>
      <c r="K1369" s="122">
        <f>[2]Dados!Z1368</f>
        <v>0</v>
      </c>
      <c r="L1369" s="122">
        <f>[2]Dados!AA1368</f>
        <v>0</v>
      </c>
      <c r="M1369" s="122">
        <f>[2]Dados!AB1368</f>
        <v>0</v>
      </c>
      <c r="N1369" s="122">
        <f>[2]Dados!AC1368</f>
        <v>0</v>
      </c>
      <c r="O1369" s="122">
        <f>[2]Dados!AD1368</f>
        <v>0</v>
      </c>
      <c r="P1369" s="125" t="e">
        <f>ROUND(VLOOKUP(A1369,#REF!,45,0),0)</f>
        <v>#REF!</v>
      </c>
      <c r="Q1369" s="127"/>
    </row>
    <row r="1370" spans="1:17" hidden="1" x14ac:dyDescent="0.3">
      <c r="A1370" s="122" t="str">
        <f>[2]Dados!$Q1369</f>
        <v>33048PR9006P1</v>
      </c>
      <c r="B1370" s="122" t="str">
        <f>[2]Dados!$H1369</f>
        <v>Income</v>
      </c>
      <c r="C1370" s="122" t="str">
        <f>[2]Dados!$F1369</f>
        <v>52SS</v>
      </c>
      <c r="D1370" s="122">
        <f>[2]Dados!S1369</f>
        <v>0</v>
      </c>
      <c r="E1370" s="122">
        <f>[2]Dados!T1369</f>
        <v>0</v>
      </c>
      <c r="F1370" s="122">
        <f>[2]Dados!U1369</f>
        <v>0</v>
      </c>
      <c r="G1370" s="122">
        <f>[2]Dados!V1369</f>
        <v>0</v>
      </c>
      <c r="H1370" s="122">
        <f>[2]Dados!W1369</f>
        <v>0</v>
      </c>
      <c r="I1370" s="122">
        <f>[2]Dados!X1369</f>
        <v>0</v>
      </c>
      <c r="J1370" s="122">
        <f>[2]Dados!Y1369</f>
        <v>0</v>
      </c>
      <c r="K1370" s="122">
        <f>[2]Dados!Z1369</f>
        <v>0</v>
      </c>
      <c r="L1370" s="122">
        <f>[2]Dados!AA1369</f>
        <v>0</v>
      </c>
      <c r="M1370" s="122">
        <f>[2]Dados!AB1369</f>
        <v>0</v>
      </c>
      <c r="N1370" s="122">
        <f>[2]Dados!AC1369</f>
        <v>0</v>
      </c>
      <c r="O1370" s="122">
        <f>[2]Dados!AD1369</f>
        <v>0</v>
      </c>
      <c r="P1370" s="125" t="e">
        <f>ROUND(VLOOKUP(A1370,#REF!,45,0),0)</f>
        <v>#REF!</v>
      </c>
      <c r="Q1370" s="127"/>
    </row>
    <row r="1371" spans="1:17" hidden="1" x14ac:dyDescent="0.3">
      <c r="A1371" s="122" t="str">
        <f>[2]Dados!$Q1370</f>
        <v>33048PR9006P1</v>
      </c>
      <c r="B1371" s="122" t="str">
        <f>[2]Dados!$H1370</f>
        <v>Production Volume</v>
      </c>
      <c r="C1371" s="122" t="str">
        <f>[2]Dados!$F1370</f>
        <v>52SS</v>
      </c>
      <c r="D1371" s="122">
        <f>[2]Dados!S1370</f>
        <v>0</v>
      </c>
      <c r="E1371" s="122">
        <f>[2]Dados!T1370</f>
        <v>0</v>
      </c>
      <c r="F1371" s="122">
        <f>[2]Dados!U1370</f>
        <v>0</v>
      </c>
      <c r="G1371" s="122">
        <f>[2]Dados!V1370</f>
        <v>0</v>
      </c>
      <c r="H1371" s="122">
        <f>[2]Dados!W1370</f>
        <v>0</v>
      </c>
      <c r="I1371" s="122">
        <f>[2]Dados!X1370</f>
        <v>0</v>
      </c>
      <c r="J1371" s="122">
        <f>[2]Dados!Y1370</f>
        <v>0</v>
      </c>
      <c r="K1371" s="122">
        <f>[2]Dados!Z1370</f>
        <v>0</v>
      </c>
      <c r="L1371" s="122">
        <f>[2]Dados!AA1370</f>
        <v>0</v>
      </c>
      <c r="M1371" s="122">
        <f>[2]Dados!AB1370</f>
        <v>0</v>
      </c>
      <c r="N1371" s="122">
        <f>[2]Dados!AC1370</f>
        <v>0</v>
      </c>
      <c r="O1371" s="122">
        <f>[2]Dados!AD1370</f>
        <v>0</v>
      </c>
      <c r="P1371" s="125" t="e">
        <f>ROUND(VLOOKUP(A1371,#REF!,45,0),0)</f>
        <v>#REF!</v>
      </c>
      <c r="Q1371" s="127"/>
    </row>
    <row r="1372" spans="1:17" hidden="1" x14ac:dyDescent="0.3">
      <c r="A1372" s="122" t="str">
        <f>[2]Dados!$Q1371</f>
        <v>33048PR9006P1</v>
      </c>
      <c r="B1372" s="122" t="str">
        <f>[2]Dados!$H1371</f>
        <v>Sales Volume</v>
      </c>
      <c r="C1372" s="122" t="str">
        <f>[2]Dados!$F1371</f>
        <v>52SS</v>
      </c>
      <c r="D1372" s="122">
        <f>[2]Dados!S1371</f>
        <v>0</v>
      </c>
      <c r="E1372" s="122">
        <f>[2]Dados!T1371</f>
        <v>0</v>
      </c>
      <c r="F1372" s="122">
        <f>[2]Dados!U1371</f>
        <v>0</v>
      </c>
      <c r="G1372" s="122">
        <f>[2]Dados!V1371</f>
        <v>0</v>
      </c>
      <c r="H1372" s="122">
        <f>[2]Dados!W1371</f>
        <v>0</v>
      </c>
      <c r="I1372" s="122">
        <f>[2]Dados!X1371</f>
        <v>0</v>
      </c>
      <c r="J1372" s="122">
        <f>[2]Dados!Y1371</f>
        <v>0</v>
      </c>
      <c r="K1372" s="122">
        <f>[2]Dados!Z1371</f>
        <v>0</v>
      </c>
      <c r="L1372" s="122">
        <f>[2]Dados!AA1371</f>
        <v>0</v>
      </c>
      <c r="M1372" s="122">
        <f>[2]Dados!AB1371</f>
        <v>0</v>
      </c>
      <c r="N1372" s="122">
        <f>[2]Dados!AC1371</f>
        <v>0</v>
      </c>
      <c r="O1372" s="122">
        <f>[2]Dados!AD1371</f>
        <v>0</v>
      </c>
      <c r="P1372" s="125" t="e">
        <f>ROUND(VLOOKUP(A1372,#REF!,45,0),0)</f>
        <v>#REF!</v>
      </c>
      <c r="Q1372" s="127"/>
    </row>
    <row r="1373" spans="1:17" hidden="1" x14ac:dyDescent="0.3">
      <c r="A1373" s="122" t="str">
        <f>[2]Dados!$Q1372</f>
        <v>33048PR9006P1</v>
      </c>
      <c r="B1373" s="122" t="str">
        <f>[2]Dados!$H1372</f>
        <v>Stock Volume</v>
      </c>
      <c r="C1373" s="122" t="str">
        <f>[2]Dados!$F1372</f>
        <v>52SS</v>
      </c>
      <c r="D1373" s="122">
        <f>[2]Dados!S1372</f>
        <v>0</v>
      </c>
      <c r="E1373" s="122">
        <f>[2]Dados!T1372</f>
        <v>0</v>
      </c>
      <c r="F1373" s="122">
        <f>[2]Dados!U1372</f>
        <v>0</v>
      </c>
      <c r="G1373" s="122">
        <f>[2]Dados!V1372</f>
        <v>0</v>
      </c>
      <c r="H1373" s="122">
        <f>[2]Dados!W1372</f>
        <v>0</v>
      </c>
      <c r="I1373" s="122">
        <f>[2]Dados!X1372</f>
        <v>0</v>
      </c>
      <c r="J1373" s="122">
        <f>[2]Dados!Y1372</f>
        <v>0</v>
      </c>
      <c r="K1373" s="122">
        <f>[2]Dados!Z1372</f>
        <v>0</v>
      </c>
      <c r="L1373" s="122">
        <f>[2]Dados!AA1372</f>
        <v>0</v>
      </c>
      <c r="M1373" s="122">
        <f>[2]Dados!AB1372</f>
        <v>0</v>
      </c>
      <c r="N1373" s="122">
        <f>[2]Dados!AC1372</f>
        <v>0</v>
      </c>
      <c r="O1373" s="122">
        <f>[2]Dados!AD1372</f>
        <v>0</v>
      </c>
      <c r="P1373" s="125" t="e">
        <f>ROUND(VLOOKUP(A1373,#REF!,45,0),0)</f>
        <v>#REF!</v>
      </c>
      <c r="Q1373" s="127"/>
    </row>
    <row r="1374" spans="1:17" hidden="1" x14ac:dyDescent="0.3">
      <c r="A1374" s="122" t="str">
        <f>[2]Dados!$Q1373</f>
        <v>33041PBA089P1</v>
      </c>
      <c r="B1374" s="122" t="str">
        <f>[2]Dados!$H1373</f>
        <v>Available Stock</v>
      </c>
      <c r="C1374" s="122" t="str">
        <f>[2]Dados!$F1373</f>
        <v>52SXC</v>
      </c>
      <c r="D1374" s="122">
        <f>[2]Dados!S1373</f>
        <v>519</v>
      </c>
      <c r="E1374" s="122">
        <f>[2]Dados!T1373</f>
        <v>1383</v>
      </c>
      <c r="F1374" s="122">
        <f>[2]Dados!U1373</f>
        <v>1357</v>
      </c>
      <c r="G1374" s="122">
        <f>[2]Dados!V1373</f>
        <v>1614</v>
      </c>
      <c r="H1374" s="122">
        <f>[2]Dados!W1373</f>
        <v>1078</v>
      </c>
      <c r="I1374" s="122">
        <f>[2]Dados!X1373</f>
        <v>1626</v>
      </c>
      <c r="J1374" s="122">
        <f>[2]Dados!Y1373</f>
        <v>1566.2418490324644</v>
      </c>
      <c r="K1374" s="122">
        <f>[2]Dados!Z1373</f>
        <v>1804.4558662154832</v>
      </c>
      <c r="L1374" s="122">
        <f>[2]Dados!AA1373</f>
        <v>1349.7729103891606</v>
      </c>
      <c r="M1374" s="122">
        <f>[2]Dados!AB1373</f>
        <v>1646.9705041187094</v>
      </c>
      <c r="N1374" s="122">
        <f>[2]Dados!AC1373</f>
        <v>1056.0190863927628</v>
      </c>
      <c r="O1374" s="122">
        <f>[2]Dados!AD1373</f>
        <v>965.91689066416257</v>
      </c>
      <c r="P1374" s="125" t="e">
        <f>ROUND(VLOOKUP(A1374,#REF!,45,0),0)</f>
        <v>#REF!</v>
      </c>
      <c r="Q1374" s="127"/>
    </row>
    <row r="1375" spans="1:17" hidden="1" x14ac:dyDescent="0.3">
      <c r="A1375" s="122" t="str">
        <f>[2]Dados!$Q1374</f>
        <v>33041PBA089P1</v>
      </c>
      <c r="B1375" s="122" t="str">
        <f>[2]Dados!$H1374</f>
        <v>Income</v>
      </c>
      <c r="C1375" s="122" t="str">
        <f>[2]Dados!$F1374</f>
        <v>52SXC</v>
      </c>
      <c r="D1375" s="122">
        <f>[2]Dados!S1374</f>
        <v>2813</v>
      </c>
      <c r="E1375" s="122">
        <f>[2]Dados!T1374</f>
        <v>2499</v>
      </c>
      <c r="F1375" s="122">
        <f>[2]Dados!U1374</f>
        <v>3113</v>
      </c>
      <c r="G1375" s="122">
        <f>[2]Dados!V1374</f>
        <v>3695</v>
      </c>
      <c r="H1375" s="122">
        <f>[2]Dados!W1374</f>
        <v>3656</v>
      </c>
      <c r="I1375" s="122">
        <f>[2]Dados!X1374</f>
        <v>3052</v>
      </c>
      <c r="J1375" s="122">
        <f>[2]Dados!Y1374</f>
        <v>3419.7581509675356</v>
      </c>
      <c r="K1375" s="122">
        <f>[2]Dados!Z1374</f>
        <v>3121.7859828169812</v>
      </c>
      <c r="L1375" s="122">
        <f>[2]Dados!AA1374</f>
        <v>3334.6829558263225</v>
      </c>
      <c r="M1375" s="122">
        <f>[2]Dados!AB1374</f>
        <v>4022.8024062704512</v>
      </c>
      <c r="N1375" s="122">
        <f>[2]Dados!AC1374</f>
        <v>4910.9514177259471</v>
      </c>
      <c r="O1375" s="122">
        <f>[2]Dados!AD1374</f>
        <v>3450.1021957286002</v>
      </c>
      <c r="P1375" s="125" t="e">
        <f>ROUND(VLOOKUP(A1375,#REF!,45,0),0)</f>
        <v>#REF!</v>
      </c>
      <c r="Q1375" s="127"/>
    </row>
    <row r="1376" spans="1:17" hidden="1" x14ac:dyDescent="0.3">
      <c r="A1376" s="122" t="str">
        <f>[2]Dados!$Q1375</f>
        <v>33041PBA089P1</v>
      </c>
      <c r="B1376" s="122" t="str">
        <f>[2]Dados!$H1375</f>
        <v>Production Volume</v>
      </c>
      <c r="C1376" s="122" t="str">
        <f>[2]Dados!$F1375</f>
        <v>52SXC</v>
      </c>
      <c r="D1376" s="122">
        <f>[2]Dados!S1375</f>
        <v>2849</v>
      </c>
      <c r="E1376" s="122">
        <f>[2]Dados!T1375</f>
        <v>3359</v>
      </c>
      <c r="F1376" s="122">
        <f>[2]Dados!U1375</f>
        <v>3112</v>
      </c>
      <c r="G1376" s="122">
        <f>[2]Dados!V1375</f>
        <v>3956</v>
      </c>
      <c r="H1376" s="122">
        <f>[2]Dados!W1375</f>
        <v>3120</v>
      </c>
      <c r="I1376" s="122">
        <f>[2]Dados!X1375</f>
        <v>3600</v>
      </c>
      <c r="J1376" s="122">
        <f>[2]Dados!Y1375</f>
        <v>3360</v>
      </c>
      <c r="K1376" s="122">
        <f>[2]Dados!Z1375</f>
        <v>3360</v>
      </c>
      <c r="L1376" s="122">
        <f>[2]Dados!AA1375</f>
        <v>2880</v>
      </c>
      <c r="M1376" s="122">
        <f>[2]Dados!AB1375</f>
        <v>4320</v>
      </c>
      <c r="N1376" s="122">
        <f>[2]Dados!AC1375</f>
        <v>4320</v>
      </c>
      <c r="O1376" s="122">
        <f>[2]Dados!AD1375</f>
        <v>3360</v>
      </c>
      <c r="P1376" s="125" t="e">
        <f>ROUND(VLOOKUP(A1376,#REF!,45,0),0)</f>
        <v>#REF!</v>
      </c>
      <c r="Q1376" s="127"/>
    </row>
    <row r="1377" spans="1:17" hidden="1" x14ac:dyDescent="0.3">
      <c r="A1377" s="122" t="str">
        <f>[2]Dados!$Q1376</f>
        <v>33041PBA089P1</v>
      </c>
      <c r="B1377" s="122" t="str">
        <f>[2]Dados!$H1376</f>
        <v>Sales Volume</v>
      </c>
      <c r="C1377" s="122" t="str">
        <f>[2]Dados!$F1376</f>
        <v>52SXC</v>
      </c>
      <c r="D1377" s="122">
        <f>[2]Dados!S1376</f>
        <v>2813</v>
      </c>
      <c r="E1377" s="122">
        <f>[2]Dados!T1376</f>
        <v>2499</v>
      </c>
      <c r="F1377" s="122">
        <f>[2]Dados!U1376</f>
        <v>3113</v>
      </c>
      <c r="G1377" s="122">
        <f>[2]Dados!V1376</f>
        <v>3695</v>
      </c>
      <c r="H1377" s="122">
        <f>[2]Dados!W1376</f>
        <v>3656</v>
      </c>
      <c r="I1377" s="122">
        <f>[2]Dados!X1376</f>
        <v>3052</v>
      </c>
      <c r="J1377" s="122">
        <f>[2]Dados!Y1376</f>
        <v>3419.7581509675356</v>
      </c>
      <c r="K1377" s="122">
        <f>[2]Dados!Z1376</f>
        <v>3121.7859828169812</v>
      </c>
      <c r="L1377" s="122">
        <f>[2]Dados!AA1376</f>
        <v>3334.6829558263225</v>
      </c>
      <c r="M1377" s="122">
        <f>[2]Dados!AB1376</f>
        <v>4022.8024062704512</v>
      </c>
      <c r="N1377" s="122">
        <f>[2]Dados!AC1376</f>
        <v>4910.9514177259471</v>
      </c>
      <c r="O1377" s="122">
        <f>[2]Dados!AD1376</f>
        <v>3450.1021957286002</v>
      </c>
      <c r="P1377" s="125" t="e">
        <f>ROUND(VLOOKUP(A1377,#REF!,45,0),0)</f>
        <v>#REF!</v>
      </c>
      <c r="Q1377" s="127"/>
    </row>
    <row r="1378" spans="1:17" hidden="1" x14ac:dyDescent="0.3">
      <c r="A1378" s="122" t="str">
        <f>[2]Dados!$Q1377</f>
        <v>33041PBA089P1</v>
      </c>
      <c r="B1378" s="122" t="str">
        <f>[2]Dados!$H1377</f>
        <v>Stock Volume</v>
      </c>
      <c r="C1378" s="122" t="str">
        <f>[2]Dados!$F1377</f>
        <v>52SXC</v>
      </c>
      <c r="D1378" s="122">
        <f>[2]Dados!S1377</f>
        <v>529</v>
      </c>
      <c r="E1378" s="122">
        <f>[2]Dados!T1377</f>
        <v>1383</v>
      </c>
      <c r="F1378" s="122">
        <f>[2]Dados!U1377</f>
        <v>1372</v>
      </c>
      <c r="G1378" s="122">
        <f>[2]Dados!V1377</f>
        <v>1625</v>
      </c>
      <c r="H1378" s="122">
        <f>[2]Dados!W1377</f>
        <v>1089</v>
      </c>
      <c r="I1378" s="122">
        <f>[2]Dados!X1377</f>
        <v>1637</v>
      </c>
      <c r="J1378" s="122">
        <f>[2]Dados!Y1377</f>
        <v>1577.2418490324644</v>
      </c>
      <c r="K1378" s="122">
        <f>[2]Dados!Z1377</f>
        <v>1815.4558662154832</v>
      </c>
      <c r="L1378" s="122">
        <f>[2]Dados!AA1377</f>
        <v>1360.7729103891606</v>
      </c>
      <c r="M1378" s="122">
        <f>[2]Dados!AB1377</f>
        <v>1657.9705041187094</v>
      </c>
      <c r="N1378" s="122">
        <f>[2]Dados!AC1377</f>
        <v>1067.0190863927628</v>
      </c>
      <c r="O1378" s="122">
        <f>[2]Dados!AD1377</f>
        <v>976.91689066416257</v>
      </c>
      <c r="P1378" s="125" t="e">
        <f>ROUND(VLOOKUP(A1378,#REF!,45,0),0)</f>
        <v>#REF!</v>
      </c>
      <c r="Q1378" s="127"/>
    </row>
    <row r="1379" spans="1:17" hidden="1" x14ac:dyDescent="0.3">
      <c r="A1379" s="122" t="str">
        <f>[2]Dados!$Q1378</f>
        <v>33041LBA089P1</v>
      </c>
      <c r="B1379" s="122" t="str">
        <f>[2]Dados!$H1378</f>
        <v>Available Stock</v>
      </c>
      <c r="C1379" s="122" t="str">
        <f>[2]Dados!$F1378</f>
        <v>52SXL</v>
      </c>
      <c r="D1379" s="122">
        <f>[2]Dados!S1378</f>
        <v>405</v>
      </c>
      <c r="E1379" s="122">
        <f>[2]Dados!T1378</f>
        <v>670</v>
      </c>
      <c r="F1379" s="122">
        <f>[2]Dados!U1378</f>
        <v>517</v>
      </c>
      <c r="G1379" s="122">
        <f>[2]Dados!V1378</f>
        <v>844</v>
      </c>
      <c r="H1379" s="122">
        <f>[2]Dados!W1378</f>
        <v>1268</v>
      </c>
      <c r="I1379" s="122">
        <f>[2]Dados!X1378</f>
        <v>1192</v>
      </c>
      <c r="J1379" s="122">
        <f>[2]Dados!Y1378</f>
        <v>1208.4847735486971</v>
      </c>
      <c r="K1379" s="122">
        <f>[2]Dados!Z1378</f>
        <v>1784.6443210415273</v>
      </c>
      <c r="L1379" s="122">
        <f>[2]Dados!AA1378</f>
        <v>1308.6873900628989</v>
      </c>
      <c r="M1379" s="122">
        <f>[2]Dados!AB1378</f>
        <v>1251.2734412148188</v>
      </c>
      <c r="N1379" s="122">
        <f>[2]Dados!AC1378</f>
        <v>949.24635406858761</v>
      </c>
      <c r="O1379" s="122">
        <f>[2]Dados!AD1378</f>
        <v>464.65528600961215</v>
      </c>
      <c r="P1379" s="125" t="e">
        <f>ROUND(VLOOKUP(A1379,#REF!,45,0),0)</f>
        <v>#REF!</v>
      </c>
      <c r="Q1379" s="127"/>
    </row>
    <row r="1380" spans="1:17" hidden="1" x14ac:dyDescent="0.3">
      <c r="A1380" s="122" t="str">
        <f>[2]Dados!$Q1379</f>
        <v>33041LBA089P1</v>
      </c>
      <c r="B1380" s="122" t="str">
        <f>[2]Dados!$H1379</f>
        <v>Income</v>
      </c>
      <c r="C1380" s="122" t="str">
        <f>[2]Dados!$F1379</f>
        <v>52SXL</v>
      </c>
      <c r="D1380" s="122">
        <f>[2]Dados!S1379</f>
        <v>715</v>
      </c>
      <c r="E1380" s="122">
        <f>[2]Dados!T1379</f>
        <v>1881</v>
      </c>
      <c r="F1380" s="122">
        <f>[2]Dados!U1379</f>
        <v>2313</v>
      </c>
      <c r="G1380" s="122">
        <f>[2]Dados!V1379</f>
        <v>1307</v>
      </c>
      <c r="H1380" s="122">
        <f>[2]Dados!W1379</f>
        <v>1256</v>
      </c>
      <c r="I1380" s="122">
        <f>[2]Dados!X1379</f>
        <v>1516</v>
      </c>
      <c r="J1380" s="122">
        <f>[2]Dados!Y1379</f>
        <v>1663.5152264513029</v>
      </c>
      <c r="K1380" s="122">
        <f>[2]Dados!Z1379</f>
        <v>1583.8404525071701</v>
      </c>
      <c r="L1380" s="122">
        <f>[2]Dados!AA1379</f>
        <v>2155.9569309786284</v>
      </c>
      <c r="M1380" s="122">
        <f>[2]Dados!AB1379</f>
        <v>2457.4139488480801</v>
      </c>
      <c r="N1380" s="122">
        <f>[2]Dados!AC1379</f>
        <v>2702.0270871462312</v>
      </c>
      <c r="O1380" s="122">
        <f>[2]Dados!AD1379</f>
        <v>2164.5910680589755</v>
      </c>
      <c r="P1380" s="125" t="e">
        <f>ROUND(VLOOKUP(A1380,#REF!,45,0),0)</f>
        <v>#REF!</v>
      </c>
      <c r="Q1380" s="127"/>
    </row>
    <row r="1381" spans="1:17" hidden="1" x14ac:dyDescent="0.3">
      <c r="A1381" s="122" t="str">
        <f>[2]Dados!$Q1380</f>
        <v>33041LBA089P1</v>
      </c>
      <c r="B1381" s="122" t="str">
        <f>[2]Dados!$H1380</f>
        <v>Production Volume</v>
      </c>
      <c r="C1381" s="122" t="str">
        <f>[2]Dados!$F1380</f>
        <v>52SXL</v>
      </c>
      <c r="D1381" s="122">
        <f>[2]Dados!S1380</f>
        <v>945</v>
      </c>
      <c r="E1381" s="122">
        <f>[2]Dados!T1380</f>
        <v>2156</v>
      </c>
      <c r="F1381" s="122">
        <f>[2]Dados!U1380</f>
        <v>2157</v>
      </c>
      <c r="G1381" s="122">
        <f>[2]Dados!V1380</f>
        <v>1674</v>
      </c>
      <c r="H1381" s="122">
        <f>[2]Dados!W1380</f>
        <v>1680</v>
      </c>
      <c r="I1381" s="122">
        <f>[2]Dados!X1380</f>
        <v>1440</v>
      </c>
      <c r="J1381" s="122">
        <f>[2]Dados!Y1380</f>
        <v>1680</v>
      </c>
      <c r="K1381" s="122">
        <f>[2]Dados!Z1380</f>
        <v>2160</v>
      </c>
      <c r="L1381" s="122">
        <f>[2]Dados!AA1380</f>
        <v>1680</v>
      </c>
      <c r="M1381" s="122">
        <f>[2]Dados!AB1380</f>
        <v>2400</v>
      </c>
      <c r="N1381" s="122">
        <f>[2]Dados!AC1380</f>
        <v>2400</v>
      </c>
      <c r="O1381" s="122">
        <f>[2]Dados!AD1380</f>
        <v>1680</v>
      </c>
      <c r="P1381" s="125" t="e">
        <f>ROUND(VLOOKUP(A1381,#REF!,45,0),0)</f>
        <v>#REF!</v>
      </c>
      <c r="Q1381" s="127"/>
    </row>
    <row r="1382" spans="1:17" hidden="1" x14ac:dyDescent="0.3">
      <c r="A1382" s="122" t="str">
        <f>[2]Dados!$Q1381</f>
        <v>33041LBA089P1</v>
      </c>
      <c r="B1382" s="122" t="str">
        <f>[2]Dados!$H1381</f>
        <v>Sales Volume</v>
      </c>
      <c r="C1382" s="122" t="str">
        <f>[2]Dados!$F1381</f>
        <v>52SXL</v>
      </c>
      <c r="D1382" s="122">
        <f>[2]Dados!S1381</f>
        <v>715</v>
      </c>
      <c r="E1382" s="122">
        <f>[2]Dados!T1381</f>
        <v>1881</v>
      </c>
      <c r="F1382" s="122">
        <f>[2]Dados!U1381</f>
        <v>2313</v>
      </c>
      <c r="G1382" s="122">
        <f>[2]Dados!V1381</f>
        <v>1307</v>
      </c>
      <c r="H1382" s="122">
        <f>[2]Dados!W1381</f>
        <v>1256</v>
      </c>
      <c r="I1382" s="122">
        <f>[2]Dados!X1381</f>
        <v>1516</v>
      </c>
      <c r="J1382" s="122">
        <f>[2]Dados!Y1381</f>
        <v>1663.5152264513029</v>
      </c>
      <c r="K1382" s="122">
        <f>[2]Dados!Z1381</f>
        <v>1583.8404525071701</v>
      </c>
      <c r="L1382" s="122">
        <f>[2]Dados!AA1381</f>
        <v>2155.9569309786284</v>
      </c>
      <c r="M1382" s="122">
        <f>[2]Dados!AB1381</f>
        <v>2457.4139488480801</v>
      </c>
      <c r="N1382" s="122">
        <f>[2]Dados!AC1381</f>
        <v>2702.0270871462312</v>
      </c>
      <c r="O1382" s="122">
        <f>[2]Dados!AD1381</f>
        <v>2164.5910680589755</v>
      </c>
      <c r="P1382" s="125" t="e">
        <f>ROUND(VLOOKUP(A1382,#REF!,45,0),0)</f>
        <v>#REF!</v>
      </c>
      <c r="Q1382" s="127"/>
    </row>
    <row r="1383" spans="1:17" hidden="1" x14ac:dyDescent="0.3">
      <c r="A1383" s="122" t="str">
        <f>[2]Dados!$Q1382</f>
        <v>33041LBA089P1</v>
      </c>
      <c r="B1383" s="122" t="str">
        <f>[2]Dados!$H1382</f>
        <v>Stock Volume</v>
      </c>
      <c r="C1383" s="122" t="str">
        <f>[2]Dados!$F1382</f>
        <v>52SXL</v>
      </c>
      <c r="D1383" s="122">
        <f>[2]Dados!S1382</f>
        <v>424</v>
      </c>
      <c r="E1383" s="122">
        <f>[2]Dados!T1382</f>
        <v>670</v>
      </c>
      <c r="F1383" s="122">
        <f>[2]Dados!U1382</f>
        <v>529</v>
      </c>
      <c r="G1383" s="122">
        <f>[2]Dados!V1382</f>
        <v>850</v>
      </c>
      <c r="H1383" s="122">
        <f>[2]Dados!W1382</f>
        <v>1274</v>
      </c>
      <c r="I1383" s="122">
        <f>[2]Dados!X1382</f>
        <v>1198</v>
      </c>
      <c r="J1383" s="122">
        <f>[2]Dados!Y1382</f>
        <v>1214.4847735486971</v>
      </c>
      <c r="K1383" s="122">
        <f>[2]Dados!Z1382</f>
        <v>1790.6443210415273</v>
      </c>
      <c r="L1383" s="122">
        <f>[2]Dados!AA1382</f>
        <v>1314.6873900628989</v>
      </c>
      <c r="M1383" s="122">
        <f>[2]Dados!AB1382</f>
        <v>1257.2734412148188</v>
      </c>
      <c r="N1383" s="122">
        <f>[2]Dados!AC1382</f>
        <v>955.24635406858761</v>
      </c>
      <c r="O1383" s="122">
        <f>[2]Dados!AD1382</f>
        <v>470.65528600961215</v>
      </c>
      <c r="P1383" s="125" t="e">
        <f>ROUND(VLOOKUP(A1383,#REF!,45,0),0)</f>
        <v>#REF!</v>
      </c>
      <c r="Q1383" s="127"/>
    </row>
    <row r="1384" spans="1:17" hidden="1" x14ac:dyDescent="0.3">
      <c r="A1384" s="122" t="str">
        <f>[2]Dados!$Q1383</f>
        <v>33042DBA006P1</v>
      </c>
      <c r="B1384" s="122" t="str">
        <f>[2]Dados!$H1383</f>
        <v>Available Stock</v>
      </c>
      <c r="C1384" s="122" t="str">
        <f>[2]Dados!$F1383</f>
        <v>56DAB</v>
      </c>
      <c r="D1384" s="122">
        <f>[2]Dados!S1383</f>
        <v>437</v>
      </c>
      <c r="E1384" s="122">
        <f>[2]Dados!T1383</f>
        <v>853</v>
      </c>
      <c r="F1384" s="122">
        <f>[2]Dados!U1383</f>
        <v>494</v>
      </c>
      <c r="G1384" s="122">
        <f>[2]Dados!V1383</f>
        <v>942</v>
      </c>
      <c r="H1384" s="122">
        <f>[2]Dados!W1383</f>
        <v>294</v>
      </c>
      <c r="I1384" s="122">
        <f>[2]Dados!X1383</f>
        <v>355</v>
      </c>
      <c r="J1384" s="122">
        <f>[2]Dados!Y1383</f>
        <v>549.70052051815628</v>
      </c>
      <c r="K1384" s="122">
        <f>[2]Dados!Z1383</f>
        <v>641.44502265815572</v>
      </c>
      <c r="L1384" s="122">
        <f>[2]Dados!AA1383</f>
        <v>752.60755543835194</v>
      </c>
      <c r="M1384" s="122">
        <f>[2]Dados!AB1383</f>
        <v>574.83642296422977</v>
      </c>
      <c r="N1384" s="122">
        <f>[2]Dados!AC1383</f>
        <v>424.09188403731218</v>
      </c>
      <c r="O1384" s="122">
        <f>[2]Dados!AD1383</f>
        <v>600.58771612004875</v>
      </c>
      <c r="P1384" s="125" t="e">
        <f>ROUND(VLOOKUP(A1384,#REF!,45,0),0)</f>
        <v>#REF!</v>
      </c>
      <c r="Q1384" s="127"/>
    </row>
    <row r="1385" spans="1:17" hidden="1" x14ac:dyDescent="0.3">
      <c r="A1385" s="122" t="str">
        <f>[2]Dados!$Q1384</f>
        <v>33042DBA006P1</v>
      </c>
      <c r="B1385" s="122" t="str">
        <f>[2]Dados!$H1384</f>
        <v>Income</v>
      </c>
      <c r="C1385" s="122" t="str">
        <f>[2]Dados!$F1384</f>
        <v>56DAB</v>
      </c>
      <c r="D1385" s="122">
        <f>[2]Dados!S1384</f>
        <v>0</v>
      </c>
      <c r="E1385" s="122">
        <f>[2]Dados!T1384</f>
        <v>0</v>
      </c>
      <c r="F1385" s="122">
        <f>[2]Dados!U1384</f>
        <v>982</v>
      </c>
      <c r="G1385" s="122">
        <f>[2]Dados!V1384</f>
        <v>1027</v>
      </c>
      <c r="H1385" s="122">
        <f>[2]Dados!W1384</f>
        <v>1128</v>
      </c>
      <c r="I1385" s="122">
        <f>[2]Dados!X1384</f>
        <v>659</v>
      </c>
      <c r="J1385" s="122">
        <f>[2]Dados!Y1384</f>
        <v>1245.2994794818437</v>
      </c>
      <c r="K1385" s="122">
        <f>[2]Dados!Z1384</f>
        <v>1348.2554978600006</v>
      </c>
      <c r="L1385" s="122">
        <f>[2]Dados!AA1384</f>
        <v>1088.8374672198038</v>
      </c>
      <c r="M1385" s="122">
        <f>[2]Dados!AB1384</f>
        <v>1617.7711324741222</v>
      </c>
      <c r="N1385" s="122">
        <f>[2]Dados!AC1384</f>
        <v>1590.7445389269176</v>
      </c>
      <c r="O1385" s="122">
        <f>[2]Dados!AD1384</f>
        <v>1023.5041679172634</v>
      </c>
      <c r="P1385" s="125" t="e">
        <f>ROUND(VLOOKUP(A1385,#REF!,45,0),0)</f>
        <v>#REF!</v>
      </c>
      <c r="Q1385" s="127"/>
    </row>
    <row r="1386" spans="1:17" hidden="1" x14ac:dyDescent="0.3">
      <c r="A1386" s="122" t="str">
        <f>[2]Dados!$Q1385</f>
        <v>33042DBA006P1</v>
      </c>
      <c r="B1386" s="122" t="str">
        <f>[2]Dados!$H1385</f>
        <v>Production Volume</v>
      </c>
      <c r="C1386" s="122" t="str">
        <f>[2]Dados!$F1385</f>
        <v>56DAB</v>
      </c>
      <c r="D1386" s="122">
        <f>[2]Dados!S1385</f>
        <v>477</v>
      </c>
      <c r="E1386" s="122">
        <f>[2]Dados!T1385</f>
        <v>452</v>
      </c>
      <c r="F1386" s="122">
        <f>[2]Dados!U1385</f>
        <v>715</v>
      </c>
      <c r="G1386" s="122">
        <f>[2]Dados!V1385</f>
        <v>1433</v>
      </c>
      <c r="H1386" s="122">
        <f>[2]Dados!W1385</f>
        <v>480</v>
      </c>
      <c r="I1386" s="122">
        <f>[2]Dados!X1385</f>
        <v>720</v>
      </c>
      <c r="J1386" s="122">
        <f>[2]Dados!Y1385</f>
        <v>1440</v>
      </c>
      <c r="K1386" s="122">
        <f>[2]Dados!Z1385</f>
        <v>1440</v>
      </c>
      <c r="L1386" s="122">
        <f>[2]Dados!AA1385</f>
        <v>1200</v>
      </c>
      <c r="M1386" s="122">
        <f>[2]Dados!AB1385</f>
        <v>1440</v>
      </c>
      <c r="N1386" s="122">
        <f>[2]Dados!AC1385</f>
        <v>1440</v>
      </c>
      <c r="O1386" s="122">
        <f>[2]Dados!AD1385</f>
        <v>1200</v>
      </c>
      <c r="P1386" s="125" t="e">
        <f>ROUND(VLOOKUP(A1386,#REF!,45,0),0)</f>
        <v>#REF!</v>
      </c>
      <c r="Q1386" s="127"/>
    </row>
    <row r="1387" spans="1:17" hidden="1" x14ac:dyDescent="0.3">
      <c r="A1387" s="122" t="str">
        <f>[2]Dados!$Q1386</f>
        <v>33042DBA006P1</v>
      </c>
      <c r="B1387" s="122" t="str">
        <f>[2]Dados!$H1386</f>
        <v>Sales Volume</v>
      </c>
      <c r="C1387" s="122" t="str">
        <f>[2]Dados!$F1386</f>
        <v>56DAB</v>
      </c>
      <c r="D1387" s="122">
        <f>[2]Dados!S1386</f>
        <v>0</v>
      </c>
      <c r="E1387" s="122">
        <f>[2]Dados!T1386</f>
        <v>0</v>
      </c>
      <c r="F1387" s="122">
        <f>[2]Dados!U1386</f>
        <v>982</v>
      </c>
      <c r="G1387" s="122">
        <f>[2]Dados!V1386</f>
        <v>1027</v>
      </c>
      <c r="H1387" s="122">
        <f>[2]Dados!W1386</f>
        <v>1128</v>
      </c>
      <c r="I1387" s="122">
        <f>[2]Dados!X1386</f>
        <v>659</v>
      </c>
      <c r="J1387" s="122">
        <f>[2]Dados!Y1386</f>
        <v>1245.2994794818437</v>
      </c>
      <c r="K1387" s="122">
        <f>[2]Dados!Z1386</f>
        <v>1348.2554978600006</v>
      </c>
      <c r="L1387" s="122">
        <f>[2]Dados!AA1386</f>
        <v>1088.8374672198038</v>
      </c>
      <c r="M1387" s="122">
        <f>[2]Dados!AB1386</f>
        <v>1617.7711324741222</v>
      </c>
      <c r="N1387" s="122">
        <f>[2]Dados!AC1386</f>
        <v>1590.7445389269176</v>
      </c>
      <c r="O1387" s="122">
        <f>[2]Dados!AD1386</f>
        <v>1023.5041679172634</v>
      </c>
      <c r="P1387" s="125" t="e">
        <f>ROUND(VLOOKUP(A1387,#REF!,45,0),0)</f>
        <v>#REF!</v>
      </c>
      <c r="Q1387" s="127"/>
    </row>
    <row r="1388" spans="1:17" hidden="1" x14ac:dyDescent="0.3">
      <c r="A1388" s="122" t="str">
        <f>[2]Dados!$Q1387</f>
        <v>33042DBA006P1</v>
      </c>
      <c r="B1388" s="122" t="str">
        <f>[2]Dados!$H1387</f>
        <v>Stock Volume</v>
      </c>
      <c r="C1388" s="122" t="str">
        <f>[2]Dados!$F1387</f>
        <v>56DAB</v>
      </c>
      <c r="D1388" s="122">
        <f>[2]Dados!S1387</f>
        <v>477</v>
      </c>
      <c r="E1388" s="122">
        <f>[2]Dados!T1387</f>
        <v>853</v>
      </c>
      <c r="F1388" s="122">
        <f>[2]Dados!U1387</f>
        <v>586</v>
      </c>
      <c r="G1388" s="122">
        <f>[2]Dados!V1387</f>
        <v>992</v>
      </c>
      <c r="H1388" s="122">
        <f>[2]Dados!W1387</f>
        <v>344</v>
      </c>
      <c r="I1388" s="122">
        <f>[2]Dados!X1387</f>
        <v>405</v>
      </c>
      <c r="J1388" s="122">
        <f>[2]Dados!Y1387</f>
        <v>599.70052051815628</v>
      </c>
      <c r="K1388" s="122">
        <f>[2]Dados!Z1387</f>
        <v>691.44502265815572</v>
      </c>
      <c r="L1388" s="122">
        <f>[2]Dados!AA1387</f>
        <v>802.60755543835194</v>
      </c>
      <c r="M1388" s="122">
        <f>[2]Dados!AB1387</f>
        <v>624.83642296422977</v>
      </c>
      <c r="N1388" s="122">
        <f>[2]Dados!AC1387</f>
        <v>474.09188403731218</v>
      </c>
      <c r="O1388" s="122">
        <f>[2]Dados!AD1387</f>
        <v>650.58771612004875</v>
      </c>
      <c r="P1388" s="125" t="e">
        <f>ROUND(VLOOKUP(A1388,#REF!,45,0),0)</f>
        <v>#REF!</v>
      </c>
      <c r="Q1388" s="127"/>
    </row>
    <row r="1389" spans="1:17" hidden="1" x14ac:dyDescent="0.3">
      <c r="A1389" s="122" t="str">
        <f>[2]Dados!$Q1388</f>
        <v>33042XBA188P1</v>
      </c>
      <c r="B1389" s="122" t="str">
        <f>[2]Dados!$H1388</f>
        <v>Available Stock</v>
      </c>
      <c r="C1389" s="122" t="str">
        <f>[2]Dados!$F1388</f>
        <v>56DAX</v>
      </c>
      <c r="D1389" s="122">
        <f>[2]Dados!S1388</f>
        <v>0</v>
      </c>
      <c r="E1389" s="122">
        <f>[2]Dados!T1388</f>
        <v>223</v>
      </c>
      <c r="F1389" s="122">
        <f>[2]Dados!U1388</f>
        <v>233</v>
      </c>
      <c r="G1389" s="122">
        <f>[2]Dados!V1388</f>
        <v>55</v>
      </c>
      <c r="H1389" s="122">
        <f>[2]Dados!W1388</f>
        <v>279</v>
      </c>
      <c r="I1389" s="122">
        <f>[2]Dados!X1388</f>
        <v>112</v>
      </c>
      <c r="J1389" s="122">
        <f>[2]Dados!Y1388</f>
        <v>299.41022279128356</v>
      </c>
      <c r="K1389" s="122">
        <f>[2]Dados!Z1388</f>
        <v>411.06723509370624</v>
      </c>
      <c r="L1389" s="122">
        <f>[2]Dados!AA1388</f>
        <v>369.2266916369565</v>
      </c>
      <c r="M1389" s="122">
        <f>[2]Dados!AB1388</f>
        <v>327.05759927673989</v>
      </c>
      <c r="N1389" s="122">
        <f>[2]Dados!AC1388</f>
        <v>281.61799905747284</v>
      </c>
      <c r="O1389" s="122">
        <f>[2]Dados!AD1388</f>
        <v>337.79181960090409</v>
      </c>
      <c r="P1389" s="125" t="e">
        <f>ROUND(VLOOKUP(A1389,#REF!,45,0),0)</f>
        <v>#REF!</v>
      </c>
      <c r="Q1389" s="127"/>
    </row>
    <row r="1390" spans="1:17" hidden="1" x14ac:dyDescent="0.3">
      <c r="A1390" s="122" t="str">
        <f>[2]Dados!$Q1389</f>
        <v>33042XBA188P1</v>
      </c>
      <c r="B1390" s="122" t="str">
        <f>[2]Dados!$H1389</f>
        <v>Income</v>
      </c>
      <c r="C1390" s="122" t="str">
        <f>[2]Dados!$F1389</f>
        <v>56DAX</v>
      </c>
      <c r="D1390" s="122">
        <f>[2]Dados!S1389</f>
        <v>0</v>
      </c>
      <c r="E1390" s="122">
        <f>[2]Dados!T1389</f>
        <v>0</v>
      </c>
      <c r="F1390" s="122">
        <f>[2]Dados!U1389</f>
        <v>581</v>
      </c>
      <c r="G1390" s="122">
        <f>[2]Dados!V1389</f>
        <v>569</v>
      </c>
      <c r="H1390" s="122">
        <f>[2]Dados!W1389</f>
        <v>626</v>
      </c>
      <c r="I1390" s="122">
        <f>[2]Dados!X1389</f>
        <v>567</v>
      </c>
      <c r="J1390" s="122">
        <f>[2]Dados!Y1389</f>
        <v>562.58977720871644</v>
      </c>
      <c r="K1390" s="122">
        <f>[2]Dados!Z1389</f>
        <v>598.34298769757731</v>
      </c>
      <c r="L1390" s="122">
        <f>[2]Dados!AA1389</f>
        <v>631.84054345674974</v>
      </c>
      <c r="M1390" s="122">
        <f>[2]Dados!AB1389</f>
        <v>732.16909236021661</v>
      </c>
      <c r="N1390" s="122">
        <f>[2]Dados!AC1389</f>
        <v>725.43960021926705</v>
      </c>
      <c r="O1390" s="122">
        <f>[2]Dados!AD1389</f>
        <v>603.82617945656875</v>
      </c>
      <c r="P1390" s="125" t="e">
        <f>ROUND(VLOOKUP(A1390,#REF!,45,0),0)</f>
        <v>#REF!</v>
      </c>
      <c r="Q1390" s="127"/>
    </row>
    <row r="1391" spans="1:17" hidden="1" x14ac:dyDescent="0.3">
      <c r="A1391" s="122" t="str">
        <f>[2]Dados!$Q1390</f>
        <v>33042XBA188P1</v>
      </c>
      <c r="B1391" s="122" t="str">
        <f>[2]Dados!$H1390</f>
        <v>Production Volume</v>
      </c>
      <c r="C1391" s="122" t="str">
        <f>[2]Dados!$F1390</f>
        <v>56DAX</v>
      </c>
      <c r="D1391" s="122">
        <f>[2]Dados!S1390</f>
        <v>30</v>
      </c>
      <c r="E1391" s="122">
        <f>[2]Dados!T1390</f>
        <v>195</v>
      </c>
      <c r="F1391" s="122">
        <f>[2]Dados!U1390</f>
        <v>620</v>
      </c>
      <c r="G1391" s="122">
        <f>[2]Dados!V1390</f>
        <v>377</v>
      </c>
      <c r="H1391" s="122">
        <f>[2]Dados!W1390</f>
        <v>850</v>
      </c>
      <c r="I1391" s="122">
        <f>[2]Dados!X1390</f>
        <v>400</v>
      </c>
      <c r="J1391" s="122">
        <f>[2]Dados!Y1390</f>
        <v>750</v>
      </c>
      <c r="K1391" s="122">
        <f>[2]Dados!Z1390</f>
        <v>710</v>
      </c>
      <c r="L1391" s="122">
        <f>[2]Dados!AA1390</f>
        <v>590</v>
      </c>
      <c r="M1391" s="122">
        <f>[2]Dados!AB1390</f>
        <v>690</v>
      </c>
      <c r="N1391" s="122">
        <f>[2]Dados!AC1390</f>
        <v>680</v>
      </c>
      <c r="O1391" s="122">
        <f>[2]Dados!AD1390</f>
        <v>660</v>
      </c>
      <c r="P1391" s="125" t="e">
        <f>ROUND(VLOOKUP(A1391,#REF!,45,0),0)</f>
        <v>#REF!</v>
      </c>
      <c r="Q1391" s="127"/>
    </row>
    <row r="1392" spans="1:17" hidden="1" x14ac:dyDescent="0.3">
      <c r="A1392" s="122" t="str">
        <f>[2]Dados!$Q1391</f>
        <v>33042XBA188P1</v>
      </c>
      <c r="B1392" s="122" t="str">
        <f>[2]Dados!$H1391</f>
        <v>Sales Volume</v>
      </c>
      <c r="C1392" s="122" t="str">
        <f>[2]Dados!$F1391</f>
        <v>56DAX</v>
      </c>
      <c r="D1392" s="122">
        <f>[2]Dados!S1391</f>
        <v>0</v>
      </c>
      <c r="E1392" s="122">
        <f>[2]Dados!T1391</f>
        <v>0</v>
      </c>
      <c r="F1392" s="122">
        <f>[2]Dados!U1391</f>
        <v>581</v>
      </c>
      <c r="G1392" s="122">
        <f>[2]Dados!V1391</f>
        <v>569</v>
      </c>
      <c r="H1392" s="122">
        <f>[2]Dados!W1391</f>
        <v>626</v>
      </c>
      <c r="I1392" s="122">
        <f>[2]Dados!X1391</f>
        <v>567</v>
      </c>
      <c r="J1392" s="122">
        <f>[2]Dados!Y1391</f>
        <v>562.58977720871644</v>
      </c>
      <c r="K1392" s="122">
        <f>[2]Dados!Z1391</f>
        <v>598.34298769757731</v>
      </c>
      <c r="L1392" s="122">
        <f>[2]Dados!AA1391</f>
        <v>631.84054345674974</v>
      </c>
      <c r="M1392" s="122">
        <f>[2]Dados!AB1391</f>
        <v>732.16909236021661</v>
      </c>
      <c r="N1392" s="122">
        <f>[2]Dados!AC1391</f>
        <v>725.43960021926705</v>
      </c>
      <c r="O1392" s="122">
        <f>[2]Dados!AD1391</f>
        <v>603.82617945656875</v>
      </c>
      <c r="P1392" s="125" t="e">
        <f>ROUND(VLOOKUP(A1392,#REF!,45,0),0)</f>
        <v>#REF!</v>
      </c>
      <c r="Q1392" s="127"/>
    </row>
    <row r="1393" spans="1:17" hidden="1" x14ac:dyDescent="0.3">
      <c r="A1393" s="122" t="str">
        <f>[2]Dados!$Q1392</f>
        <v>33042XBA188P1</v>
      </c>
      <c r="B1393" s="122" t="str">
        <f>[2]Dados!$H1392</f>
        <v>Stock Volume</v>
      </c>
      <c r="C1393" s="122" t="str">
        <f>[2]Dados!$F1392</f>
        <v>56DAX</v>
      </c>
      <c r="D1393" s="122">
        <f>[2]Dados!S1392</f>
        <v>0</v>
      </c>
      <c r="E1393" s="122">
        <f>[2]Dados!T1392</f>
        <v>223</v>
      </c>
      <c r="F1393" s="122">
        <f>[2]Dados!U1392</f>
        <v>261</v>
      </c>
      <c r="G1393" s="122">
        <f>[2]Dados!V1392</f>
        <v>58</v>
      </c>
      <c r="H1393" s="122">
        <f>[2]Dados!W1392</f>
        <v>282</v>
      </c>
      <c r="I1393" s="122">
        <f>[2]Dados!X1392</f>
        <v>115</v>
      </c>
      <c r="J1393" s="122">
        <f>[2]Dados!Y1392</f>
        <v>302.41022279128356</v>
      </c>
      <c r="K1393" s="122">
        <f>[2]Dados!Z1392</f>
        <v>414.06723509370624</v>
      </c>
      <c r="L1393" s="122">
        <f>[2]Dados!AA1392</f>
        <v>372.2266916369565</v>
      </c>
      <c r="M1393" s="122">
        <f>[2]Dados!AB1392</f>
        <v>330.05759927673989</v>
      </c>
      <c r="N1393" s="122">
        <f>[2]Dados!AC1392</f>
        <v>284.61799905747284</v>
      </c>
      <c r="O1393" s="122">
        <f>[2]Dados!AD1392</f>
        <v>340.79181960090409</v>
      </c>
      <c r="P1393" s="125" t="e">
        <f>ROUND(VLOOKUP(A1393,#REF!,45,0),0)</f>
        <v>#REF!</v>
      </c>
      <c r="Q1393" s="127"/>
    </row>
    <row r="1394" spans="1:17" hidden="1" x14ac:dyDescent="0.3">
      <c r="A1394" s="122" t="str">
        <f>[2]Dados!$Q1393</f>
        <v>63042XBA288P1</v>
      </c>
      <c r="B1394" s="122" t="str">
        <f>[2]Dados!$H1393</f>
        <v>Available Stock</v>
      </c>
      <c r="C1394" s="122" t="str">
        <f>[2]Dados!$F1393</f>
        <v>56DAX</v>
      </c>
      <c r="D1394" s="122">
        <f>[2]Dados!S1393</f>
        <v>0</v>
      </c>
      <c r="E1394" s="122">
        <f>[2]Dados!T1393</f>
        <v>10</v>
      </c>
      <c r="F1394" s="122">
        <f>[2]Dados!U1393</f>
        <v>372</v>
      </c>
      <c r="G1394" s="122">
        <f>[2]Dados!V1393</f>
        <v>309</v>
      </c>
      <c r="H1394" s="122">
        <f>[2]Dados!W1393</f>
        <v>123</v>
      </c>
      <c r="I1394" s="122">
        <f>[2]Dados!X1393</f>
        <v>94</v>
      </c>
      <c r="J1394" s="122">
        <f>[2]Dados!Y1393</f>
        <v>147.09232792037966</v>
      </c>
      <c r="K1394" s="122">
        <f>[2]Dados!Z1393</f>
        <v>203.22237432135267</v>
      </c>
      <c r="L1394" s="122">
        <f>[2]Dados!AA1393</f>
        <v>183.46028227573419</v>
      </c>
      <c r="M1394" s="122">
        <f>[2]Dados!AB1393</f>
        <v>156.0996370466367</v>
      </c>
      <c r="N1394" s="122">
        <f>[2]Dados!AC1393</f>
        <v>131.93164329181684</v>
      </c>
      <c r="O1394" s="122">
        <f>[2]Dados!AD1393</f>
        <v>165.46031653023482</v>
      </c>
      <c r="P1394" s="125" t="e">
        <f>ROUND(VLOOKUP(A1394,#REF!,45,0),0)</f>
        <v>#REF!</v>
      </c>
      <c r="Q1394" s="127"/>
    </row>
    <row r="1395" spans="1:17" hidden="1" x14ac:dyDescent="0.3">
      <c r="A1395" s="122" t="str">
        <f>[2]Dados!$Q1394</f>
        <v>63042XBA288P1</v>
      </c>
      <c r="B1395" s="122" t="str">
        <f>[2]Dados!$H1394</f>
        <v>Income</v>
      </c>
      <c r="C1395" s="122" t="str">
        <f>[2]Dados!$F1394</f>
        <v>56DAX</v>
      </c>
      <c r="D1395" s="122">
        <f>[2]Dados!S1394</f>
        <v>0</v>
      </c>
      <c r="E1395" s="122">
        <f>[2]Dados!T1394</f>
        <v>0</v>
      </c>
      <c r="F1395" s="122">
        <f>[2]Dados!U1394</f>
        <v>113</v>
      </c>
      <c r="G1395" s="122">
        <f>[2]Dados!V1394</f>
        <v>162</v>
      </c>
      <c r="H1395" s="122">
        <f>[2]Dados!W1394</f>
        <v>286</v>
      </c>
      <c r="I1395" s="122">
        <f>[2]Dados!X1394</f>
        <v>269</v>
      </c>
      <c r="J1395" s="122">
        <f>[2]Dados!Y1394</f>
        <v>266.90767207962034</v>
      </c>
      <c r="K1395" s="122">
        <f>[2]Dados!Z1394</f>
        <v>283.86995359902699</v>
      </c>
      <c r="L1395" s="122">
        <f>[2]Dados!AA1394</f>
        <v>299.76209204561849</v>
      </c>
      <c r="M1395" s="122">
        <f>[2]Dados!AB1394</f>
        <v>347.36064522909749</v>
      </c>
      <c r="N1395" s="122">
        <f>[2]Dados!AC1394</f>
        <v>344.16799375481986</v>
      </c>
      <c r="O1395" s="122">
        <f>[2]Dados!AD1394</f>
        <v>286.47132676158202</v>
      </c>
      <c r="P1395" s="125" t="e">
        <f>ROUND(VLOOKUP(A1395,#REF!,45,0),0)</f>
        <v>#REF!</v>
      </c>
      <c r="Q1395" s="127"/>
    </row>
    <row r="1396" spans="1:17" hidden="1" x14ac:dyDescent="0.3">
      <c r="A1396" s="122" t="str">
        <f>[2]Dados!$Q1395</f>
        <v>63042XBA288P1</v>
      </c>
      <c r="B1396" s="122" t="str">
        <f>[2]Dados!$H1395</f>
        <v>Production Volume</v>
      </c>
      <c r="C1396" s="122" t="str">
        <f>[2]Dados!$F1395</f>
        <v>56DAX</v>
      </c>
      <c r="D1396" s="122">
        <f>[2]Dados!S1395</f>
        <v>10</v>
      </c>
      <c r="E1396" s="122">
        <f>[2]Dados!T1395</f>
        <v>0</v>
      </c>
      <c r="F1396" s="122">
        <f>[2]Dados!U1395</f>
        <v>478</v>
      </c>
      <c r="G1396" s="122">
        <f>[2]Dados!V1395</f>
        <v>100</v>
      </c>
      <c r="H1396" s="122">
        <f>[2]Dados!W1395</f>
        <v>100</v>
      </c>
      <c r="I1396" s="122">
        <f>[2]Dados!X1395</f>
        <v>240</v>
      </c>
      <c r="J1396" s="122">
        <f>[2]Dados!Y1395</f>
        <v>320</v>
      </c>
      <c r="K1396" s="122">
        <f>[2]Dados!Z1395</f>
        <v>340</v>
      </c>
      <c r="L1396" s="122">
        <f>[2]Dados!AA1395</f>
        <v>280</v>
      </c>
      <c r="M1396" s="122">
        <f>[2]Dados!AB1395</f>
        <v>320</v>
      </c>
      <c r="N1396" s="122">
        <f>[2]Dados!AC1395</f>
        <v>320</v>
      </c>
      <c r="O1396" s="122">
        <f>[2]Dados!AD1395</f>
        <v>320</v>
      </c>
      <c r="P1396" s="125" t="e">
        <f>ROUND(VLOOKUP(A1396,#REF!,45,0),0)</f>
        <v>#REF!</v>
      </c>
      <c r="Q1396" s="127"/>
    </row>
    <row r="1397" spans="1:17" hidden="1" x14ac:dyDescent="0.3">
      <c r="A1397" s="122" t="str">
        <f>[2]Dados!$Q1396</f>
        <v>63042XBA288P1</v>
      </c>
      <c r="B1397" s="122" t="str">
        <f>[2]Dados!$H1396</f>
        <v>Sales Volume</v>
      </c>
      <c r="C1397" s="122" t="str">
        <f>[2]Dados!$F1396</f>
        <v>56DAX</v>
      </c>
      <c r="D1397" s="122">
        <f>[2]Dados!S1396</f>
        <v>0</v>
      </c>
      <c r="E1397" s="122">
        <f>[2]Dados!T1396</f>
        <v>0</v>
      </c>
      <c r="F1397" s="122">
        <f>[2]Dados!U1396</f>
        <v>113</v>
      </c>
      <c r="G1397" s="122">
        <f>[2]Dados!V1396</f>
        <v>162</v>
      </c>
      <c r="H1397" s="122">
        <f>[2]Dados!W1396</f>
        <v>286</v>
      </c>
      <c r="I1397" s="122">
        <f>[2]Dados!X1396</f>
        <v>269</v>
      </c>
      <c r="J1397" s="122">
        <f>[2]Dados!Y1396</f>
        <v>266.90767207962034</v>
      </c>
      <c r="K1397" s="122">
        <f>[2]Dados!Z1396</f>
        <v>283.86995359902699</v>
      </c>
      <c r="L1397" s="122">
        <f>[2]Dados!AA1396</f>
        <v>299.76209204561849</v>
      </c>
      <c r="M1397" s="122">
        <f>[2]Dados!AB1396</f>
        <v>347.36064522909749</v>
      </c>
      <c r="N1397" s="122">
        <f>[2]Dados!AC1396</f>
        <v>344.16799375481986</v>
      </c>
      <c r="O1397" s="122">
        <f>[2]Dados!AD1396</f>
        <v>286.47132676158202</v>
      </c>
      <c r="P1397" s="125" t="e">
        <f>ROUND(VLOOKUP(A1397,#REF!,45,0),0)</f>
        <v>#REF!</v>
      </c>
      <c r="Q1397" s="127"/>
    </row>
    <row r="1398" spans="1:17" hidden="1" x14ac:dyDescent="0.3">
      <c r="A1398" s="122" t="str">
        <f>[2]Dados!$Q1397</f>
        <v>63042XBA288P1</v>
      </c>
      <c r="B1398" s="122" t="str">
        <f>[2]Dados!$H1397</f>
        <v>Stock Volume</v>
      </c>
      <c r="C1398" s="122" t="str">
        <f>[2]Dados!$F1397</f>
        <v>56DAX</v>
      </c>
      <c r="D1398" s="122">
        <f>[2]Dados!S1397</f>
        <v>0</v>
      </c>
      <c r="E1398" s="122">
        <f>[2]Dados!T1397</f>
        <v>10</v>
      </c>
      <c r="F1398" s="122">
        <f>[2]Dados!U1397</f>
        <v>374</v>
      </c>
      <c r="G1398" s="122">
        <f>[2]Dados!V1397</f>
        <v>310</v>
      </c>
      <c r="H1398" s="122">
        <f>[2]Dados!W1397</f>
        <v>124</v>
      </c>
      <c r="I1398" s="122">
        <f>[2]Dados!X1397</f>
        <v>95</v>
      </c>
      <c r="J1398" s="122">
        <f>[2]Dados!Y1397</f>
        <v>148.09232792037966</v>
      </c>
      <c r="K1398" s="122">
        <f>[2]Dados!Z1397</f>
        <v>204.22237432135267</v>
      </c>
      <c r="L1398" s="122">
        <f>[2]Dados!AA1397</f>
        <v>184.46028227573419</v>
      </c>
      <c r="M1398" s="122">
        <f>[2]Dados!AB1397</f>
        <v>157.0996370466367</v>
      </c>
      <c r="N1398" s="122">
        <f>[2]Dados!AC1397</f>
        <v>132.93164329181684</v>
      </c>
      <c r="O1398" s="122">
        <f>[2]Dados!AD1397</f>
        <v>166.46031653023482</v>
      </c>
      <c r="P1398" s="125" t="e">
        <f>ROUND(VLOOKUP(A1398,#REF!,45,0),0)</f>
        <v>#REF!</v>
      </c>
      <c r="Q1398" s="127"/>
    </row>
    <row r="1399" spans="1:17" hidden="1" x14ac:dyDescent="0.3">
      <c r="A1399" s="122" t="str">
        <f>[2]Dados!$Q1398</f>
        <v>63042CBA006P1</v>
      </c>
      <c r="B1399" s="122" t="str">
        <f>[2]Dados!$H1398</f>
        <v>Available Stock</v>
      </c>
      <c r="C1399" s="122" t="str">
        <f>[2]Dados!$F1398</f>
        <v>56DB</v>
      </c>
      <c r="D1399" s="122">
        <f>[2]Dados!S1398</f>
        <v>543</v>
      </c>
      <c r="E1399" s="122">
        <f>[2]Dados!T1398</f>
        <v>150</v>
      </c>
      <c r="F1399" s="122">
        <f>[2]Dados!U1398</f>
        <v>35</v>
      </c>
      <c r="G1399" s="122">
        <f>[2]Dados!V1398</f>
        <v>30</v>
      </c>
      <c r="H1399" s="122">
        <f>[2]Dados!W1398</f>
        <v>25</v>
      </c>
      <c r="I1399" s="122">
        <f>[2]Dados!X1398</f>
        <v>7</v>
      </c>
      <c r="J1399" s="122">
        <f>[2]Dados!Y1398</f>
        <v>7</v>
      </c>
      <c r="K1399" s="122">
        <f>[2]Dados!Z1398</f>
        <v>7</v>
      </c>
      <c r="L1399" s="122">
        <f>[2]Dados!AA1398</f>
        <v>7</v>
      </c>
      <c r="M1399" s="122">
        <f>[2]Dados!AB1398</f>
        <v>7</v>
      </c>
      <c r="N1399" s="122">
        <f>[2]Dados!AC1398</f>
        <v>7</v>
      </c>
      <c r="O1399" s="122">
        <f>[2]Dados!AD1398</f>
        <v>7</v>
      </c>
      <c r="P1399" s="125" t="e">
        <f>ROUND(VLOOKUP(A1399,#REF!,45,0),0)</f>
        <v>#REF!</v>
      </c>
      <c r="Q1399" s="127"/>
    </row>
    <row r="1400" spans="1:17" hidden="1" x14ac:dyDescent="0.3">
      <c r="A1400" s="122" t="str">
        <f>[2]Dados!$Q1399</f>
        <v>63042CBA006P1</v>
      </c>
      <c r="B1400" s="122" t="str">
        <f>[2]Dados!$H1399</f>
        <v>Income</v>
      </c>
      <c r="C1400" s="122" t="str">
        <f>[2]Dados!$F1399</f>
        <v>56DB</v>
      </c>
      <c r="D1400" s="122">
        <f>[2]Dados!S1399</f>
        <v>640</v>
      </c>
      <c r="E1400" s="122">
        <f>[2]Dados!T1399</f>
        <v>734</v>
      </c>
      <c r="F1400" s="122">
        <f>[2]Dados!U1399</f>
        <v>135</v>
      </c>
      <c r="G1400" s="122">
        <f>[2]Dados!V1399</f>
        <v>22</v>
      </c>
      <c r="H1400" s="122">
        <f>[2]Dados!W1399</f>
        <v>5</v>
      </c>
      <c r="I1400" s="122">
        <f>[2]Dados!X1399</f>
        <v>18</v>
      </c>
      <c r="J1400" s="122">
        <f>[2]Dados!Y1399</f>
        <v>0</v>
      </c>
      <c r="K1400" s="122">
        <f>[2]Dados!Z1399</f>
        <v>0</v>
      </c>
      <c r="L1400" s="122">
        <f>[2]Dados!AA1399</f>
        <v>0</v>
      </c>
      <c r="M1400" s="122">
        <f>[2]Dados!AB1399</f>
        <v>0</v>
      </c>
      <c r="N1400" s="122">
        <f>[2]Dados!AC1399</f>
        <v>0</v>
      </c>
      <c r="O1400" s="122">
        <f>[2]Dados!AD1399</f>
        <v>0</v>
      </c>
      <c r="P1400" s="125" t="e">
        <f>ROUND(VLOOKUP(A1400,#REF!,45,0),0)</f>
        <v>#REF!</v>
      </c>
      <c r="Q1400" s="127"/>
    </row>
    <row r="1401" spans="1:17" hidden="1" x14ac:dyDescent="0.3">
      <c r="A1401" s="122" t="str">
        <f>[2]Dados!$Q1400</f>
        <v>63042CBA006P1</v>
      </c>
      <c r="B1401" s="122" t="str">
        <f>[2]Dados!$H1400</f>
        <v>Production Volume</v>
      </c>
      <c r="C1401" s="122" t="str">
        <f>[2]Dados!$F1400</f>
        <v>56DB</v>
      </c>
      <c r="D1401" s="122">
        <f>[2]Dados!S1400</f>
        <v>475</v>
      </c>
      <c r="E1401" s="122">
        <f>[2]Dados!T1400</f>
        <v>303</v>
      </c>
      <c r="F1401" s="122">
        <f>[2]Dados!U1400</f>
        <v>0</v>
      </c>
      <c r="G1401" s="122">
        <f>[2]Dados!V1400</f>
        <v>0</v>
      </c>
      <c r="H1401" s="122">
        <f>[2]Dados!W1400</f>
        <v>0</v>
      </c>
      <c r="I1401" s="122">
        <f>[2]Dados!X1400</f>
        <v>0</v>
      </c>
      <c r="J1401" s="122">
        <f>[2]Dados!Y1400</f>
        <v>0</v>
      </c>
      <c r="K1401" s="122">
        <f>[2]Dados!Z1400</f>
        <v>0</v>
      </c>
      <c r="L1401" s="122">
        <f>[2]Dados!AA1400</f>
        <v>0</v>
      </c>
      <c r="M1401" s="122">
        <f>[2]Dados!AB1400</f>
        <v>0</v>
      </c>
      <c r="N1401" s="122">
        <f>[2]Dados!AC1400</f>
        <v>0</v>
      </c>
      <c r="O1401" s="122">
        <f>[2]Dados!AD1400</f>
        <v>0</v>
      </c>
      <c r="P1401" s="125" t="e">
        <f>ROUND(VLOOKUP(A1401,#REF!,45,0),0)</f>
        <v>#REF!</v>
      </c>
      <c r="Q1401" s="127"/>
    </row>
    <row r="1402" spans="1:17" hidden="1" x14ac:dyDescent="0.3">
      <c r="A1402" s="122" t="str">
        <f>[2]Dados!$Q1401</f>
        <v>63042CBA006P1</v>
      </c>
      <c r="B1402" s="122" t="str">
        <f>[2]Dados!$H1401</f>
        <v>Sales Volume</v>
      </c>
      <c r="C1402" s="122" t="str">
        <f>[2]Dados!$F1401</f>
        <v>56DB</v>
      </c>
      <c r="D1402" s="122">
        <f>[2]Dados!S1401</f>
        <v>640</v>
      </c>
      <c r="E1402" s="122">
        <f>[2]Dados!T1401</f>
        <v>734</v>
      </c>
      <c r="F1402" s="122">
        <f>[2]Dados!U1401</f>
        <v>135</v>
      </c>
      <c r="G1402" s="122">
        <f>[2]Dados!V1401</f>
        <v>22</v>
      </c>
      <c r="H1402" s="122">
        <f>[2]Dados!W1401</f>
        <v>5</v>
      </c>
      <c r="I1402" s="122">
        <f>[2]Dados!X1401</f>
        <v>18</v>
      </c>
      <c r="J1402" s="122">
        <f>[2]Dados!Y1401</f>
        <v>0</v>
      </c>
      <c r="K1402" s="122">
        <f>[2]Dados!Z1401</f>
        <v>0</v>
      </c>
      <c r="L1402" s="122">
        <f>[2]Dados!AA1401</f>
        <v>0</v>
      </c>
      <c r="M1402" s="122">
        <f>[2]Dados!AB1401</f>
        <v>0</v>
      </c>
      <c r="N1402" s="122">
        <f>[2]Dados!AC1401</f>
        <v>0</v>
      </c>
      <c r="O1402" s="122">
        <f>[2]Dados!AD1401</f>
        <v>0</v>
      </c>
      <c r="P1402" s="125" t="e">
        <f>ROUND(VLOOKUP(A1402,#REF!,45,0),0)</f>
        <v>#REF!</v>
      </c>
      <c r="Q1402" s="127"/>
    </row>
    <row r="1403" spans="1:17" hidden="1" x14ac:dyDescent="0.3">
      <c r="A1403" s="122" t="str">
        <f>[2]Dados!$Q1402</f>
        <v>63042CBA006P1</v>
      </c>
      <c r="B1403" s="122" t="str">
        <f>[2]Dados!$H1402</f>
        <v>Stock Volume</v>
      </c>
      <c r="C1403" s="122" t="str">
        <f>[2]Dados!$F1402</f>
        <v>56DB</v>
      </c>
      <c r="D1403" s="122">
        <f>[2]Dados!S1402</f>
        <v>563</v>
      </c>
      <c r="E1403" s="122">
        <f>[2]Dados!T1402</f>
        <v>150</v>
      </c>
      <c r="F1403" s="122">
        <f>[2]Dados!U1402</f>
        <v>73</v>
      </c>
      <c r="G1403" s="122">
        <f>[2]Dados!V1402</f>
        <v>30</v>
      </c>
      <c r="H1403" s="122">
        <f>[2]Dados!W1402</f>
        <v>25</v>
      </c>
      <c r="I1403" s="122">
        <f>[2]Dados!X1402</f>
        <v>7</v>
      </c>
      <c r="J1403" s="122">
        <f>[2]Dados!Y1402</f>
        <v>7</v>
      </c>
      <c r="K1403" s="122">
        <f>[2]Dados!Z1402</f>
        <v>7</v>
      </c>
      <c r="L1403" s="122">
        <f>[2]Dados!AA1402</f>
        <v>7</v>
      </c>
      <c r="M1403" s="122">
        <f>[2]Dados!AB1402</f>
        <v>7</v>
      </c>
      <c r="N1403" s="122">
        <f>[2]Dados!AC1402</f>
        <v>7</v>
      </c>
      <c r="O1403" s="122">
        <f>[2]Dados!AD1402</f>
        <v>7</v>
      </c>
      <c r="P1403" s="125" t="e">
        <f>ROUND(VLOOKUP(A1403,#REF!,45,0),0)</f>
        <v>#REF!</v>
      </c>
      <c r="Q1403" s="127"/>
    </row>
    <row r="1404" spans="1:17" hidden="1" x14ac:dyDescent="0.3">
      <c r="A1404" s="122" t="str">
        <f>[2]Dados!$Q1403</f>
        <v>63042DBA006P1</v>
      </c>
      <c r="B1404" s="122" t="str">
        <f>[2]Dados!$H1403</f>
        <v>Available Stock</v>
      </c>
      <c r="C1404" s="122" t="str">
        <f>[2]Dados!$F1403</f>
        <v>56DTB</v>
      </c>
      <c r="D1404" s="122">
        <f>[2]Dados!S1403</f>
        <v>554</v>
      </c>
      <c r="E1404" s="122">
        <f>[2]Dados!T1403</f>
        <v>375</v>
      </c>
      <c r="F1404" s="122">
        <f>[2]Dados!U1403</f>
        <v>220</v>
      </c>
      <c r="G1404" s="122">
        <f>[2]Dados!V1403</f>
        <v>136</v>
      </c>
      <c r="H1404" s="122">
        <f>[2]Dados!W1403</f>
        <v>136</v>
      </c>
      <c r="I1404" s="122">
        <f>[2]Dados!X1403</f>
        <v>7</v>
      </c>
      <c r="J1404" s="122">
        <f>[2]Dados!Y1403</f>
        <v>7</v>
      </c>
      <c r="K1404" s="122">
        <f>[2]Dados!Z1403</f>
        <v>7</v>
      </c>
      <c r="L1404" s="122">
        <f>[2]Dados!AA1403</f>
        <v>7</v>
      </c>
      <c r="M1404" s="122">
        <f>[2]Dados!AB1403</f>
        <v>7</v>
      </c>
      <c r="N1404" s="122">
        <f>[2]Dados!AC1403</f>
        <v>7</v>
      </c>
      <c r="O1404" s="122">
        <f>[2]Dados!AD1403</f>
        <v>7</v>
      </c>
      <c r="P1404" s="125" t="e">
        <f>ROUND(VLOOKUP(A1404,#REF!,45,0),0)</f>
        <v>#REF!</v>
      </c>
      <c r="Q1404" s="127"/>
    </row>
    <row r="1405" spans="1:17" hidden="1" x14ac:dyDescent="0.3">
      <c r="A1405" s="122" t="str">
        <f>[2]Dados!$Q1404</f>
        <v>63042DBA006P1</v>
      </c>
      <c r="B1405" s="122" t="str">
        <f>[2]Dados!$H1404</f>
        <v>Income</v>
      </c>
      <c r="C1405" s="122" t="str">
        <f>[2]Dados!$F1404</f>
        <v>56DTB</v>
      </c>
      <c r="D1405" s="122">
        <f>[2]Dados!S1404</f>
        <v>181</v>
      </c>
      <c r="E1405" s="122">
        <f>[2]Dados!T1404</f>
        <v>199</v>
      </c>
      <c r="F1405" s="122">
        <f>[2]Dados!U1404</f>
        <v>140</v>
      </c>
      <c r="G1405" s="122">
        <f>[2]Dados!V1404</f>
        <v>70</v>
      </c>
      <c r="H1405" s="122">
        <f>[2]Dados!W1404</f>
        <v>0</v>
      </c>
      <c r="I1405" s="122">
        <f>[2]Dados!X1404</f>
        <v>129</v>
      </c>
      <c r="J1405" s="122">
        <f>[2]Dados!Y1404</f>
        <v>0</v>
      </c>
      <c r="K1405" s="122">
        <f>[2]Dados!Z1404</f>
        <v>0</v>
      </c>
      <c r="L1405" s="122">
        <f>[2]Dados!AA1404</f>
        <v>0</v>
      </c>
      <c r="M1405" s="122">
        <f>[2]Dados!AB1404</f>
        <v>0</v>
      </c>
      <c r="N1405" s="122">
        <f>[2]Dados!AC1404</f>
        <v>0</v>
      </c>
      <c r="O1405" s="122">
        <f>[2]Dados!AD1404</f>
        <v>0</v>
      </c>
      <c r="P1405" s="125" t="e">
        <f>ROUND(VLOOKUP(A1405,#REF!,45,0),0)</f>
        <v>#REF!</v>
      </c>
      <c r="Q1405" s="127"/>
    </row>
    <row r="1406" spans="1:17" hidden="1" x14ac:dyDescent="0.3">
      <c r="A1406" s="122" t="str">
        <f>[2]Dados!$Q1405</f>
        <v>63042DBA006P1</v>
      </c>
      <c r="B1406" s="122" t="str">
        <f>[2]Dados!$H1405</f>
        <v>Production Volume</v>
      </c>
      <c r="C1406" s="122" t="str">
        <f>[2]Dados!$F1405</f>
        <v>56DTB</v>
      </c>
      <c r="D1406" s="122">
        <f>[2]Dados!S1405</f>
        <v>357</v>
      </c>
      <c r="E1406" s="122">
        <f>[2]Dados!T1405</f>
        <v>0</v>
      </c>
      <c r="F1406" s="122">
        <f>[2]Dados!U1405</f>
        <v>0</v>
      </c>
      <c r="G1406" s="122">
        <f>[2]Dados!V1405</f>
        <v>0</v>
      </c>
      <c r="H1406" s="122">
        <f>[2]Dados!W1405</f>
        <v>0</v>
      </c>
      <c r="I1406" s="122">
        <f>[2]Dados!X1405</f>
        <v>0</v>
      </c>
      <c r="J1406" s="122">
        <f>[2]Dados!Y1405</f>
        <v>0</v>
      </c>
      <c r="K1406" s="122">
        <f>[2]Dados!Z1405</f>
        <v>0</v>
      </c>
      <c r="L1406" s="122">
        <f>[2]Dados!AA1405</f>
        <v>0</v>
      </c>
      <c r="M1406" s="122">
        <f>[2]Dados!AB1405</f>
        <v>0</v>
      </c>
      <c r="N1406" s="122">
        <f>[2]Dados!AC1405</f>
        <v>0</v>
      </c>
      <c r="O1406" s="122">
        <f>[2]Dados!AD1405</f>
        <v>0</v>
      </c>
      <c r="P1406" s="125" t="e">
        <f>ROUND(VLOOKUP(A1406,#REF!,45,0),0)</f>
        <v>#REF!</v>
      </c>
      <c r="Q1406" s="127"/>
    </row>
    <row r="1407" spans="1:17" hidden="1" x14ac:dyDescent="0.3">
      <c r="A1407" s="122" t="str">
        <f>[2]Dados!$Q1406</f>
        <v>63042DBA006P1</v>
      </c>
      <c r="B1407" s="122" t="str">
        <f>[2]Dados!$H1406</f>
        <v>Sales Volume</v>
      </c>
      <c r="C1407" s="122" t="str">
        <f>[2]Dados!$F1406</f>
        <v>56DTB</v>
      </c>
      <c r="D1407" s="122">
        <f>[2]Dados!S1406</f>
        <v>181</v>
      </c>
      <c r="E1407" s="122">
        <f>[2]Dados!T1406</f>
        <v>199</v>
      </c>
      <c r="F1407" s="122">
        <f>[2]Dados!U1406</f>
        <v>140</v>
      </c>
      <c r="G1407" s="122">
        <f>[2]Dados!V1406</f>
        <v>70</v>
      </c>
      <c r="H1407" s="122">
        <f>[2]Dados!W1406</f>
        <v>0</v>
      </c>
      <c r="I1407" s="122">
        <f>[2]Dados!X1406</f>
        <v>129</v>
      </c>
      <c r="J1407" s="122">
        <f>[2]Dados!Y1406</f>
        <v>0</v>
      </c>
      <c r="K1407" s="122">
        <f>[2]Dados!Z1406</f>
        <v>0</v>
      </c>
      <c r="L1407" s="122">
        <f>[2]Dados!AA1406</f>
        <v>0</v>
      </c>
      <c r="M1407" s="122">
        <f>[2]Dados!AB1406</f>
        <v>0</v>
      </c>
      <c r="N1407" s="122">
        <f>[2]Dados!AC1406</f>
        <v>0</v>
      </c>
      <c r="O1407" s="122">
        <f>[2]Dados!AD1406</f>
        <v>0</v>
      </c>
      <c r="P1407" s="125" t="e">
        <f>ROUND(VLOOKUP(A1407,#REF!,45,0),0)</f>
        <v>#REF!</v>
      </c>
      <c r="Q1407" s="127"/>
    </row>
    <row r="1408" spans="1:17" hidden="1" x14ac:dyDescent="0.3">
      <c r="A1408" s="122" t="str">
        <f>[2]Dados!$Q1407</f>
        <v>63042DBA006P1</v>
      </c>
      <c r="B1408" s="122" t="str">
        <f>[2]Dados!$H1407</f>
        <v>Stock Volume</v>
      </c>
      <c r="C1408" s="122" t="str">
        <f>[2]Dados!$F1407</f>
        <v>56DTB</v>
      </c>
      <c r="D1408" s="122">
        <f>[2]Dados!S1407</f>
        <v>575</v>
      </c>
      <c r="E1408" s="122">
        <f>[2]Dados!T1407</f>
        <v>375</v>
      </c>
      <c r="F1408" s="122">
        <f>[2]Dados!U1407</f>
        <v>229</v>
      </c>
      <c r="G1408" s="122">
        <f>[2]Dados!V1407</f>
        <v>136</v>
      </c>
      <c r="H1408" s="122">
        <f>[2]Dados!W1407</f>
        <v>136</v>
      </c>
      <c r="I1408" s="122">
        <f>[2]Dados!X1407</f>
        <v>7</v>
      </c>
      <c r="J1408" s="122">
        <f>[2]Dados!Y1407</f>
        <v>7</v>
      </c>
      <c r="K1408" s="122">
        <f>[2]Dados!Z1407</f>
        <v>7</v>
      </c>
      <c r="L1408" s="122">
        <f>[2]Dados!AA1407</f>
        <v>7</v>
      </c>
      <c r="M1408" s="122">
        <f>[2]Dados!AB1407</f>
        <v>7</v>
      </c>
      <c r="N1408" s="122">
        <f>[2]Dados!AC1407</f>
        <v>7</v>
      </c>
      <c r="O1408" s="122">
        <f>[2]Dados!AD1407</f>
        <v>7</v>
      </c>
      <c r="P1408" s="125" t="e">
        <f>ROUND(VLOOKUP(A1408,#REF!,45,0),0)</f>
        <v>#REF!</v>
      </c>
      <c r="Q1408" s="127"/>
    </row>
    <row r="1409" spans="1:17" hidden="1" x14ac:dyDescent="0.3">
      <c r="A1409" s="122" t="str">
        <f>[2]Dados!$Q1408</f>
        <v>63042DBA089P1</v>
      </c>
      <c r="B1409" s="122" t="str">
        <f>[2]Dados!$H1408</f>
        <v>Available Stock</v>
      </c>
      <c r="C1409" s="122" t="str">
        <f>[2]Dados!$F1408</f>
        <v>56DTX</v>
      </c>
      <c r="D1409" s="122">
        <f>[2]Dados!S1408</f>
        <v>38</v>
      </c>
      <c r="E1409" s="122">
        <f>[2]Dados!T1408</f>
        <v>20</v>
      </c>
      <c r="F1409" s="122">
        <f>[2]Dados!U1408</f>
        <v>1</v>
      </c>
      <c r="G1409" s="122">
        <f>[2]Dados!V1408</f>
        <v>8</v>
      </c>
      <c r="H1409" s="122">
        <f>[2]Dados!W1408</f>
        <v>8</v>
      </c>
      <c r="I1409" s="122">
        <f>[2]Dados!X1408</f>
        <v>7</v>
      </c>
      <c r="J1409" s="122">
        <f>[2]Dados!Y1408</f>
        <v>7</v>
      </c>
      <c r="K1409" s="122">
        <f>[2]Dados!Z1408</f>
        <v>7</v>
      </c>
      <c r="L1409" s="122">
        <f>[2]Dados!AA1408</f>
        <v>7</v>
      </c>
      <c r="M1409" s="122">
        <f>[2]Dados!AB1408</f>
        <v>7</v>
      </c>
      <c r="N1409" s="122">
        <f>[2]Dados!AC1408</f>
        <v>7</v>
      </c>
      <c r="O1409" s="122">
        <f>[2]Dados!AD1408</f>
        <v>7</v>
      </c>
      <c r="P1409" s="125" t="e">
        <f>ROUND(VLOOKUP(A1409,#REF!,45,0),0)</f>
        <v>#REF!</v>
      </c>
      <c r="Q1409" s="127"/>
    </row>
    <row r="1410" spans="1:17" hidden="1" x14ac:dyDescent="0.3">
      <c r="A1410" s="122" t="str">
        <f>[2]Dados!$Q1409</f>
        <v>63042DBA089P1</v>
      </c>
      <c r="B1410" s="122" t="str">
        <f>[2]Dados!$H1409</f>
        <v>Income</v>
      </c>
      <c r="C1410" s="122" t="str">
        <f>[2]Dados!$F1409</f>
        <v>56DTX</v>
      </c>
      <c r="D1410" s="122">
        <f>[2]Dados!S1409</f>
        <v>588</v>
      </c>
      <c r="E1410" s="122">
        <f>[2]Dados!T1409</f>
        <v>26</v>
      </c>
      <c r="F1410" s="122">
        <f>[2]Dados!U1409</f>
        <v>-7</v>
      </c>
      <c r="G1410" s="122">
        <f>[2]Dados!V1409</f>
        <v>-6</v>
      </c>
      <c r="H1410" s="122">
        <f>[2]Dados!W1409</f>
        <v>0</v>
      </c>
      <c r="I1410" s="122">
        <f>[2]Dados!X1409</f>
        <v>1</v>
      </c>
      <c r="J1410" s="122">
        <f>[2]Dados!Y1409</f>
        <v>0</v>
      </c>
      <c r="K1410" s="122">
        <f>[2]Dados!Z1409</f>
        <v>0</v>
      </c>
      <c r="L1410" s="122">
        <f>[2]Dados!AA1409</f>
        <v>0</v>
      </c>
      <c r="M1410" s="122">
        <f>[2]Dados!AB1409</f>
        <v>0</v>
      </c>
      <c r="N1410" s="122">
        <f>[2]Dados!AC1409</f>
        <v>0</v>
      </c>
      <c r="O1410" s="122">
        <f>[2]Dados!AD1409</f>
        <v>0</v>
      </c>
      <c r="P1410" s="125" t="e">
        <f>ROUND(VLOOKUP(A1410,#REF!,45,0),0)</f>
        <v>#REF!</v>
      </c>
      <c r="Q1410" s="127"/>
    </row>
    <row r="1411" spans="1:17" hidden="1" x14ac:dyDescent="0.3">
      <c r="A1411" s="122" t="str">
        <f>[2]Dados!$Q1410</f>
        <v>63042DBA089P1</v>
      </c>
      <c r="B1411" s="122" t="str">
        <f>[2]Dados!$H1410</f>
        <v>Production Volume</v>
      </c>
      <c r="C1411" s="122" t="str">
        <f>[2]Dados!$F1410</f>
        <v>56DTX</v>
      </c>
      <c r="D1411" s="122">
        <f>[2]Dados!S1410</f>
        <v>595</v>
      </c>
      <c r="E1411" s="122">
        <f>[2]Dados!T1410</f>
        <v>0</v>
      </c>
      <c r="F1411" s="122">
        <f>[2]Dados!U1410</f>
        <v>0</v>
      </c>
      <c r="G1411" s="122">
        <f>[2]Dados!V1410</f>
        <v>0</v>
      </c>
      <c r="H1411" s="122">
        <f>[2]Dados!W1410</f>
        <v>0</v>
      </c>
      <c r="I1411" s="122">
        <f>[2]Dados!X1410</f>
        <v>0</v>
      </c>
      <c r="J1411" s="122">
        <f>[2]Dados!Y1410</f>
        <v>0</v>
      </c>
      <c r="K1411" s="122">
        <f>[2]Dados!Z1410</f>
        <v>0</v>
      </c>
      <c r="L1411" s="122">
        <f>[2]Dados!AA1410</f>
        <v>0</v>
      </c>
      <c r="M1411" s="122">
        <f>[2]Dados!AB1410</f>
        <v>0</v>
      </c>
      <c r="N1411" s="122">
        <f>[2]Dados!AC1410</f>
        <v>0</v>
      </c>
      <c r="O1411" s="122">
        <f>[2]Dados!AD1410</f>
        <v>0</v>
      </c>
      <c r="P1411" s="125" t="e">
        <f>ROUND(VLOOKUP(A1411,#REF!,45,0),0)</f>
        <v>#REF!</v>
      </c>
      <c r="Q1411" s="127"/>
    </row>
    <row r="1412" spans="1:17" hidden="1" x14ac:dyDescent="0.3">
      <c r="A1412" s="122" t="str">
        <f>[2]Dados!$Q1411</f>
        <v>63042DBA089P1</v>
      </c>
      <c r="B1412" s="122" t="str">
        <f>[2]Dados!$H1411</f>
        <v>Sales Volume</v>
      </c>
      <c r="C1412" s="122" t="str">
        <f>[2]Dados!$F1411</f>
        <v>56DTX</v>
      </c>
      <c r="D1412" s="122">
        <f>[2]Dados!S1411</f>
        <v>588</v>
      </c>
      <c r="E1412" s="122">
        <f>[2]Dados!T1411</f>
        <v>26</v>
      </c>
      <c r="F1412" s="122">
        <f>[2]Dados!U1411</f>
        <v>-7</v>
      </c>
      <c r="G1412" s="122">
        <f>[2]Dados!V1411</f>
        <v>-6</v>
      </c>
      <c r="H1412" s="122">
        <f>[2]Dados!W1411</f>
        <v>0</v>
      </c>
      <c r="I1412" s="122">
        <f>[2]Dados!X1411</f>
        <v>1</v>
      </c>
      <c r="J1412" s="122">
        <f>[2]Dados!Y1411</f>
        <v>0</v>
      </c>
      <c r="K1412" s="122">
        <f>[2]Dados!Z1411</f>
        <v>0</v>
      </c>
      <c r="L1412" s="122">
        <f>[2]Dados!AA1411</f>
        <v>0</v>
      </c>
      <c r="M1412" s="122">
        <f>[2]Dados!AB1411</f>
        <v>0</v>
      </c>
      <c r="N1412" s="122">
        <f>[2]Dados!AC1411</f>
        <v>0</v>
      </c>
      <c r="O1412" s="122">
        <f>[2]Dados!AD1411</f>
        <v>0</v>
      </c>
      <c r="P1412" s="125" t="e">
        <f>ROUND(VLOOKUP(A1412,#REF!,45,0),0)</f>
        <v>#REF!</v>
      </c>
      <c r="Q1412" s="127"/>
    </row>
    <row r="1413" spans="1:17" hidden="1" x14ac:dyDescent="0.3">
      <c r="A1413" s="122" t="str">
        <f>[2]Dados!$Q1412</f>
        <v>63042DBA089P1</v>
      </c>
      <c r="B1413" s="122" t="str">
        <f>[2]Dados!$H1412</f>
        <v>Stock Volume</v>
      </c>
      <c r="C1413" s="122" t="str">
        <f>[2]Dados!$F1412</f>
        <v>56DTX</v>
      </c>
      <c r="D1413" s="122">
        <f>[2]Dados!S1412</f>
        <v>38</v>
      </c>
      <c r="E1413" s="122">
        <f>[2]Dados!T1412</f>
        <v>20</v>
      </c>
      <c r="F1413" s="122">
        <f>[2]Dados!U1412</f>
        <v>27</v>
      </c>
      <c r="G1413" s="122">
        <f>[2]Dados!V1412</f>
        <v>8</v>
      </c>
      <c r="H1413" s="122">
        <f>[2]Dados!W1412</f>
        <v>8</v>
      </c>
      <c r="I1413" s="122">
        <f>[2]Dados!X1412</f>
        <v>7</v>
      </c>
      <c r="J1413" s="122">
        <f>[2]Dados!Y1412</f>
        <v>7</v>
      </c>
      <c r="K1413" s="122">
        <f>[2]Dados!Z1412</f>
        <v>7</v>
      </c>
      <c r="L1413" s="122">
        <f>[2]Dados!AA1412</f>
        <v>7</v>
      </c>
      <c r="M1413" s="122">
        <f>[2]Dados!AB1412</f>
        <v>7</v>
      </c>
      <c r="N1413" s="122">
        <f>[2]Dados!AC1412</f>
        <v>7</v>
      </c>
      <c r="O1413" s="122">
        <f>[2]Dados!AD1412</f>
        <v>7</v>
      </c>
      <c r="P1413" s="125" t="e">
        <f>ROUND(VLOOKUP(A1413,#REF!,45,0),0)</f>
        <v>#REF!</v>
      </c>
      <c r="Q1413" s="127"/>
    </row>
    <row r="1414" spans="1:17" hidden="1" x14ac:dyDescent="0.3">
      <c r="A1414" s="122" t="str">
        <f>[2]Dados!$Q1413</f>
        <v>33048EBA006P1</v>
      </c>
      <c r="B1414" s="122" t="str">
        <f>[2]Dados!$H1413</f>
        <v>Available Stock</v>
      </c>
      <c r="C1414" s="122" t="str">
        <f>[2]Dados!$F1413</f>
        <v>56EAB</v>
      </c>
      <c r="D1414" s="122">
        <f>[2]Dados!S1413</f>
        <v>0</v>
      </c>
      <c r="E1414" s="122">
        <f>[2]Dados!T1413</f>
        <v>30</v>
      </c>
      <c r="F1414" s="122">
        <f>[2]Dados!U1413</f>
        <v>762</v>
      </c>
      <c r="G1414" s="122">
        <f>[2]Dados!V1413</f>
        <v>583</v>
      </c>
      <c r="H1414" s="122">
        <f>[2]Dados!W1413</f>
        <v>324</v>
      </c>
      <c r="I1414" s="122">
        <f>[2]Dados!X1413</f>
        <v>355</v>
      </c>
      <c r="J1414" s="122">
        <f>[2]Dados!Y1413</f>
        <v>361.75890155126234</v>
      </c>
      <c r="K1414" s="122">
        <f>[2]Dados!Z1413</f>
        <v>364.06715929654467</v>
      </c>
      <c r="L1414" s="122">
        <f>[2]Dados!AA1413</f>
        <v>237.5785625757261</v>
      </c>
      <c r="M1414" s="122">
        <f>[2]Dados!AB1413</f>
        <v>265.73430325018546</v>
      </c>
      <c r="N1414" s="122">
        <f>[2]Dados!AC1413</f>
        <v>275.75989279023599</v>
      </c>
      <c r="O1414" s="122">
        <f>[2]Dados!AD1413</f>
        <v>377.43361856034721</v>
      </c>
      <c r="P1414" s="125" t="e">
        <f>ROUND(VLOOKUP(A1414,#REF!,45,0),0)</f>
        <v>#REF!</v>
      </c>
      <c r="Q1414" s="127"/>
    </row>
    <row r="1415" spans="1:17" hidden="1" x14ac:dyDescent="0.3">
      <c r="A1415" s="122" t="str">
        <f>[2]Dados!$Q1414</f>
        <v>33048EBA006P1</v>
      </c>
      <c r="B1415" s="122" t="str">
        <f>[2]Dados!$H1414</f>
        <v>Income</v>
      </c>
      <c r="C1415" s="122" t="str">
        <f>[2]Dados!$F1414</f>
        <v>56EAB</v>
      </c>
      <c r="D1415" s="122">
        <f>[2]Dados!S1414</f>
        <v>0</v>
      </c>
      <c r="E1415" s="122">
        <f>[2]Dados!T1414</f>
        <v>0</v>
      </c>
      <c r="F1415" s="122">
        <f>[2]Dados!U1414</f>
        <v>7</v>
      </c>
      <c r="G1415" s="122">
        <f>[2]Dados!V1414</f>
        <v>419</v>
      </c>
      <c r="H1415" s="122">
        <f>[2]Dados!W1414</f>
        <v>259</v>
      </c>
      <c r="I1415" s="122">
        <f>[2]Dados!X1414</f>
        <v>209</v>
      </c>
      <c r="J1415" s="122">
        <f>[2]Dados!Y1414</f>
        <v>473.24109844873766</v>
      </c>
      <c r="K1415" s="122">
        <f>[2]Dados!Z1414</f>
        <v>477.69174225471772</v>
      </c>
      <c r="L1415" s="122">
        <f>[2]Dados!AA1414</f>
        <v>606.48859672081858</v>
      </c>
      <c r="M1415" s="122">
        <f>[2]Dados!AB1414</f>
        <v>691.84425932554063</v>
      </c>
      <c r="N1415" s="122">
        <f>[2]Dados!AC1414</f>
        <v>709.97441045994947</v>
      </c>
      <c r="O1415" s="122">
        <f>[2]Dados!AD1414</f>
        <v>618.32627422988878</v>
      </c>
      <c r="P1415" s="125" t="e">
        <f>ROUND(VLOOKUP(A1415,#REF!,45,0),0)</f>
        <v>#REF!</v>
      </c>
      <c r="Q1415" s="127"/>
    </row>
    <row r="1416" spans="1:17" hidden="1" x14ac:dyDescent="0.3">
      <c r="A1416" s="122" t="str">
        <f>[2]Dados!$Q1415</f>
        <v>33048EBA006P1</v>
      </c>
      <c r="B1416" s="122" t="str">
        <f>[2]Dados!$H1415</f>
        <v>Production Volume</v>
      </c>
      <c r="C1416" s="122" t="str">
        <f>[2]Dados!$F1415</f>
        <v>56EAB</v>
      </c>
      <c r="D1416" s="122">
        <f>[2]Dados!S1415</f>
        <v>30</v>
      </c>
      <c r="E1416" s="122">
        <f>[2]Dados!T1415</f>
        <v>0</v>
      </c>
      <c r="F1416" s="122">
        <f>[2]Dados!U1415</f>
        <v>741</v>
      </c>
      <c r="G1416" s="122">
        <f>[2]Dados!V1415</f>
        <v>240</v>
      </c>
      <c r="H1416" s="122">
        <f>[2]Dados!W1415</f>
        <v>0</v>
      </c>
      <c r="I1416" s="122">
        <f>[2]Dados!X1415</f>
        <v>240</v>
      </c>
      <c r="J1416" s="122">
        <f>[2]Dados!Y1415</f>
        <v>480</v>
      </c>
      <c r="K1416" s="122">
        <f>[2]Dados!Z1415</f>
        <v>480</v>
      </c>
      <c r="L1416" s="122">
        <f>[2]Dados!AA1415</f>
        <v>480</v>
      </c>
      <c r="M1416" s="122">
        <f>[2]Dados!AB1415</f>
        <v>720</v>
      </c>
      <c r="N1416" s="122">
        <f>[2]Dados!AC1415</f>
        <v>720</v>
      </c>
      <c r="O1416" s="122">
        <f>[2]Dados!AD1415</f>
        <v>720</v>
      </c>
      <c r="P1416" s="125" t="e">
        <f>ROUND(VLOOKUP(A1416,#REF!,45,0),0)</f>
        <v>#REF!</v>
      </c>
      <c r="Q1416" s="127"/>
    </row>
    <row r="1417" spans="1:17" hidden="1" x14ac:dyDescent="0.3">
      <c r="A1417" s="122" t="str">
        <f>[2]Dados!$Q1416</f>
        <v>33048EBA006P1</v>
      </c>
      <c r="B1417" s="122" t="str">
        <f>[2]Dados!$H1416</f>
        <v>Sales Volume</v>
      </c>
      <c r="C1417" s="122" t="str">
        <f>[2]Dados!$F1416</f>
        <v>56EAB</v>
      </c>
      <c r="D1417" s="122">
        <f>[2]Dados!S1416</f>
        <v>0</v>
      </c>
      <c r="E1417" s="122">
        <f>[2]Dados!T1416</f>
        <v>0</v>
      </c>
      <c r="F1417" s="122">
        <f>[2]Dados!U1416</f>
        <v>7</v>
      </c>
      <c r="G1417" s="122">
        <f>[2]Dados!V1416</f>
        <v>419</v>
      </c>
      <c r="H1417" s="122">
        <f>[2]Dados!W1416</f>
        <v>259</v>
      </c>
      <c r="I1417" s="122">
        <f>[2]Dados!X1416</f>
        <v>209</v>
      </c>
      <c r="J1417" s="122">
        <f>[2]Dados!Y1416</f>
        <v>473.24109844873766</v>
      </c>
      <c r="K1417" s="122">
        <f>[2]Dados!Z1416</f>
        <v>477.69174225471772</v>
      </c>
      <c r="L1417" s="122">
        <f>[2]Dados!AA1416</f>
        <v>606.48859672081858</v>
      </c>
      <c r="M1417" s="122">
        <f>[2]Dados!AB1416</f>
        <v>691.84425932554063</v>
      </c>
      <c r="N1417" s="122">
        <f>[2]Dados!AC1416</f>
        <v>709.97441045994947</v>
      </c>
      <c r="O1417" s="122">
        <f>[2]Dados!AD1416</f>
        <v>618.32627422988878</v>
      </c>
      <c r="P1417" s="125" t="e">
        <f>ROUND(VLOOKUP(A1417,#REF!,45,0),0)</f>
        <v>#REF!</v>
      </c>
      <c r="Q1417" s="127"/>
    </row>
    <row r="1418" spans="1:17" hidden="1" x14ac:dyDescent="0.3">
      <c r="A1418" s="122" t="str">
        <f>[2]Dados!$Q1417</f>
        <v>33048EBA006P1</v>
      </c>
      <c r="B1418" s="122" t="str">
        <f>[2]Dados!$H1417</f>
        <v>Stock Volume</v>
      </c>
      <c r="C1418" s="122" t="str">
        <f>[2]Dados!$F1417</f>
        <v>56EAB</v>
      </c>
      <c r="D1418" s="122">
        <f>[2]Dados!S1417</f>
        <v>30</v>
      </c>
      <c r="E1418" s="122">
        <f>[2]Dados!T1417</f>
        <v>30</v>
      </c>
      <c r="F1418" s="122">
        <f>[2]Dados!U1417</f>
        <v>764</v>
      </c>
      <c r="G1418" s="122">
        <f>[2]Dados!V1417</f>
        <v>583</v>
      </c>
      <c r="H1418" s="122">
        <f>[2]Dados!W1417</f>
        <v>324</v>
      </c>
      <c r="I1418" s="122">
        <f>[2]Dados!X1417</f>
        <v>355</v>
      </c>
      <c r="J1418" s="122">
        <f>[2]Dados!Y1417</f>
        <v>361.75890155126234</v>
      </c>
      <c r="K1418" s="122">
        <f>[2]Dados!Z1417</f>
        <v>364.06715929654467</v>
      </c>
      <c r="L1418" s="122">
        <f>[2]Dados!AA1417</f>
        <v>237.5785625757261</v>
      </c>
      <c r="M1418" s="122">
        <f>[2]Dados!AB1417</f>
        <v>265.73430325018546</v>
      </c>
      <c r="N1418" s="122">
        <f>[2]Dados!AC1417</f>
        <v>275.75989279023599</v>
      </c>
      <c r="O1418" s="122">
        <f>[2]Dados!AD1417</f>
        <v>377.43361856034721</v>
      </c>
      <c r="P1418" s="125" t="e">
        <f>ROUND(VLOOKUP(A1418,#REF!,45,0),0)</f>
        <v>#REF!</v>
      </c>
      <c r="Q1418" s="127"/>
    </row>
    <row r="1419" spans="1:17" hidden="1" x14ac:dyDescent="0.3">
      <c r="A1419" s="122" t="str">
        <f>[2]Dados!$Q1418</f>
        <v>23048EBA088P1</v>
      </c>
      <c r="B1419" s="122" t="str">
        <f>[2]Dados!$H1418</f>
        <v>Available Stock</v>
      </c>
      <c r="C1419" s="122" t="str">
        <f>[2]Dados!$F1418</f>
        <v>56EAX</v>
      </c>
      <c r="D1419" s="122">
        <f>[2]Dados!S1418</f>
        <v>0</v>
      </c>
      <c r="E1419" s="122">
        <f>[2]Dados!T1418</f>
        <v>471</v>
      </c>
      <c r="F1419" s="122">
        <f>[2]Dados!U1418</f>
        <v>263</v>
      </c>
      <c r="G1419" s="122">
        <f>[2]Dados!V1418</f>
        <v>340</v>
      </c>
      <c r="H1419" s="122">
        <f>[2]Dados!W1418</f>
        <v>228</v>
      </c>
      <c r="I1419" s="122">
        <f>[2]Dados!X1418</f>
        <v>533</v>
      </c>
      <c r="J1419" s="122">
        <f>[2]Dados!Y1418</f>
        <v>759.3173085239273</v>
      </c>
      <c r="K1419" s="122">
        <f>[2]Dados!Z1418</f>
        <v>888.63576959109514</v>
      </c>
      <c r="L1419" s="122">
        <f>[2]Dados!AA1418</f>
        <v>779.08627721221865</v>
      </c>
      <c r="M1419" s="122">
        <f>[2]Dados!AB1418</f>
        <v>694.25476624060457</v>
      </c>
      <c r="N1419" s="122">
        <f>[2]Dados!AC1418</f>
        <v>644.33793391737254</v>
      </c>
      <c r="O1419" s="122">
        <f>[2]Dados!AD1418</f>
        <v>792.97455584121917</v>
      </c>
      <c r="P1419" s="125" t="e">
        <f>ROUND(VLOOKUP(A1419,#REF!,45,0),0)</f>
        <v>#REF!</v>
      </c>
      <c r="Q1419" s="127"/>
    </row>
    <row r="1420" spans="1:17" hidden="1" x14ac:dyDescent="0.3">
      <c r="A1420" s="122" t="str">
        <f>[2]Dados!$Q1419</f>
        <v>23048EBA088P1</v>
      </c>
      <c r="B1420" s="122" t="str">
        <f>[2]Dados!$H1419</f>
        <v>Income</v>
      </c>
      <c r="C1420" s="122" t="str">
        <f>[2]Dados!$F1419</f>
        <v>56EAX</v>
      </c>
      <c r="D1420" s="122">
        <f>[2]Dados!S1419</f>
        <v>0</v>
      </c>
      <c r="E1420" s="122">
        <f>[2]Dados!T1419</f>
        <v>1</v>
      </c>
      <c r="F1420" s="122">
        <f>[2]Dados!U1419</f>
        <v>786</v>
      </c>
      <c r="G1420" s="122">
        <f>[2]Dados!V1419</f>
        <v>759</v>
      </c>
      <c r="H1420" s="122">
        <f>[2]Dados!W1419</f>
        <v>832</v>
      </c>
      <c r="I1420" s="122">
        <f>[2]Dados!X1419</f>
        <v>655</v>
      </c>
      <c r="J1420" s="122">
        <f>[2]Dados!Y1419</f>
        <v>973.6826914760727</v>
      </c>
      <c r="K1420" s="122">
        <f>[2]Dados!Z1419</f>
        <v>1070.6815389328322</v>
      </c>
      <c r="L1420" s="122">
        <f>[2]Dados!AA1419</f>
        <v>1309.5494923788765</v>
      </c>
      <c r="M1420" s="122">
        <f>[2]Dados!AB1419</f>
        <v>1524.8315109716141</v>
      </c>
      <c r="N1420" s="122">
        <f>[2]Dados!AC1419</f>
        <v>1489.916832323232</v>
      </c>
      <c r="O1420" s="122">
        <f>[2]Dados!AD1419</f>
        <v>1291.3633780761534</v>
      </c>
      <c r="P1420" s="125" t="e">
        <f>ROUND(VLOOKUP(A1420,#REF!,45,0),0)</f>
        <v>#REF!</v>
      </c>
      <c r="Q1420" s="127"/>
    </row>
    <row r="1421" spans="1:17" hidden="1" x14ac:dyDescent="0.3">
      <c r="A1421" s="122" t="str">
        <f>[2]Dados!$Q1420</f>
        <v>23048EBA088P1</v>
      </c>
      <c r="B1421" s="122" t="str">
        <f>[2]Dados!$H1420</f>
        <v>Production Volume</v>
      </c>
      <c r="C1421" s="122" t="str">
        <f>[2]Dados!$F1420</f>
        <v>56EAX</v>
      </c>
      <c r="D1421" s="122">
        <f>[2]Dados!S1420</f>
        <v>29</v>
      </c>
      <c r="E1421" s="122">
        <f>[2]Dados!T1420</f>
        <v>443</v>
      </c>
      <c r="F1421" s="122">
        <f>[2]Dados!U1420</f>
        <v>578</v>
      </c>
      <c r="G1421" s="122">
        <f>[2]Dados!V1420</f>
        <v>839</v>
      </c>
      <c r="H1421" s="122">
        <f>[2]Dados!W1420</f>
        <v>720</v>
      </c>
      <c r="I1421" s="122">
        <f>[2]Dados!X1420</f>
        <v>960</v>
      </c>
      <c r="J1421" s="122">
        <f>[2]Dados!Y1420</f>
        <v>1200</v>
      </c>
      <c r="K1421" s="122">
        <f>[2]Dados!Z1420</f>
        <v>1200</v>
      </c>
      <c r="L1421" s="122">
        <f>[2]Dados!AA1420</f>
        <v>1200</v>
      </c>
      <c r="M1421" s="122">
        <f>[2]Dados!AB1420</f>
        <v>1440</v>
      </c>
      <c r="N1421" s="122">
        <f>[2]Dados!AC1420</f>
        <v>1440</v>
      </c>
      <c r="O1421" s="122">
        <f>[2]Dados!AD1420</f>
        <v>1440</v>
      </c>
      <c r="P1421" s="125" t="e">
        <f>ROUND(VLOOKUP(A1421,#REF!,45,0),0)</f>
        <v>#REF!</v>
      </c>
      <c r="Q1421" s="127"/>
    </row>
    <row r="1422" spans="1:17" hidden="1" x14ac:dyDescent="0.3">
      <c r="A1422" s="122" t="str">
        <f>[2]Dados!$Q1421</f>
        <v>23048EBA088P1</v>
      </c>
      <c r="B1422" s="122" t="str">
        <f>[2]Dados!$H1421</f>
        <v>Sales Volume</v>
      </c>
      <c r="C1422" s="122" t="str">
        <f>[2]Dados!$F1421</f>
        <v>56EAX</v>
      </c>
      <c r="D1422" s="122">
        <f>[2]Dados!S1421</f>
        <v>0</v>
      </c>
      <c r="E1422" s="122">
        <f>[2]Dados!T1421</f>
        <v>1</v>
      </c>
      <c r="F1422" s="122">
        <f>[2]Dados!U1421</f>
        <v>786</v>
      </c>
      <c r="G1422" s="122">
        <f>[2]Dados!V1421</f>
        <v>759</v>
      </c>
      <c r="H1422" s="122">
        <f>[2]Dados!W1421</f>
        <v>832</v>
      </c>
      <c r="I1422" s="122">
        <f>[2]Dados!X1421</f>
        <v>655</v>
      </c>
      <c r="J1422" s="122">
        <f>[2]Dados!Y1421</f>
        <v>973.6826914760727</v>
      </c>
      <c r="K1422" s="122">
        <f>[2]Dados!Z1421</f>
        <v>1070.6815389328322</v>
      </c>
      <c r="L1422" s="122">
        <f>[2]Dados!AA1421</f>
        <v>1309.5494923788765</v>
      </c>
      <c r="M1422" s="122">
        <f>[2]Dados!AB1421</f>
        <v>1524.8315109716141</v>
      </c>
      <c r="N1422" s="122">
        <f>[2]Dados!AC1421</f>
        <v>1489.916832323232</v>
      </c>
      <c r="O1422" s="122">
        <f>[2]Dados!AD1421</f>
        <v>1291.3633780761534</v>
      </c>
      <c r="P1422" s="125" t="e">
        <f>ROUND(VLOOKUP(A1422,#REF!,45,0),0)</f>
        <v>#REF!</v>
      </c>
      <c r="Q1422" s="127"/>
    </row>
    <row r="1423" spans="1:17" hidden="1" x14ac:dyDescent="0.3">
      <c r="A1423" s="122" t="str">
        <f>[2]Dados!$Q1422</f>
        <v>23048EBA088P1</v>
      </c>
      <c r="B1423" s="122" t="str">
        <f>[2]Dados!$H1422</f>
        <v>Stock Volume</v>
      </c>
      <c r="C1423" s="122" t="str">
        <f>[2]Dados!$F1422</f>
        <v>56EAX</v>
      </c>
      <c r="D1423" s="122">
        <f>[2]Dados!S1422</f>
        <v>29</v>
      </c>
      <c r="E1423" s="122">
        <f>[2]Dados!T1422</f>
        <v>471</v>
      </c>
      <c r="F1423" s="122">
        <f>[2]Dados!U1422</f>
        <v>263</v>
      </c>
      <c r="G1423" s="122">
        <f>[2]Dados!V1422</f>
        <v>340</v>
      </c>
      <c r="H1423" s="122">
        <f>[2]Dados!W1422</f>
        <v>228</v>
      </c>
      <c r="I1423" s="122">
        <f>[2]Dados!X1422</f>
        <v>533</v>
      </c>
      <c r="J1423" s="122">
        <f>[2]Dados!Y1422</f>
        <v>759.3173085239273</v>
      </c>
      <c r="K1423" s="122">
        <f>[2]Dados!Z1422</f>
        <v>888.63576959109514</v>
      </c>
      <c r="L1423" s="122">
        <f>[2]Dados!AA1422</f>
        <v>779.08627721221865</v>
      </c>
      <c r="M1423" s="122">
        <f>[2]Dados!AB1422</f>
        <v>694.25476624060457</v>
      </c>
      <c r="N1423" s="122">
        <f>[2]Dados!AC1422</f>
        <v>644.33793391737254</v>
      </c>
      <c r="O1423" s="122">
        <f>[2]Dados!AD1422</f>
        <v>792.97455584121917</v>
      </c>
      <c r="P1423" s="125" t="e">
        <f>ROUND(VLOOKUP(A1423,#REF!,45,0),0)</f>
        <v>#REF!</v>
      </c>
      <c r="Q1423" s="127"/>
    </row>
    <row r="1424" spans="1:17" hidden="1" x14ac:dyDescent="0.3">
      <c r="A1424" s="122" t="str">
        <f>[2]Dados!$Q1423</f>
        <v>63041ABA189P1</v>
      </c>
      <c r="B1424" s="122" t="str">
        <f>[2]Dados!$H1423</f>
        <v>Available Stock</v>
      </c>
      <c r="C1424" s="122" t="str">
        <f>[2]Dados!$F1423</f>
        <v>56EFX</v>
      </c>
      <c r="D1424" s="122">
        <f>[2]Dados!S1423</f>
        <v>4</v>
      </c>
      <c r="E1424" s="122">
        <f>[2]Dados!T1423</f>
        <v>2</v>
      </c>
      <c r="F1424" s="122">
        <f>[2]Dados!U1423</f>
        <v>0</v>
      </c>
      <c r="G1424" s="122">
        <f>[2]Dados!V1423</f>
        <v>3</v>
      </c>
      <c r="H1424" s="122">
        <f>[2]Dados!W1423</f>
        <v>0</v>
      </c>
      <c r="I1424" s="122">
        <f>[2]Dados!X1423</f>
        <v>0</v>
      </c>
      <c r="J1424" s="122">
        <f>[2]Dados!Y1423</f>
        <v>0</v>
      </c>
      <c r="K1424" s="122">
        <f>[2]Dados!Z1423</f>
        <v>0</v>
      </c>
      <c r="L1424" s="122">
        <f>[2]Dados!AA1423</f>
        <v>0</v>
      </c>
      <c r="M1424" s="122">
        <f>[2]Dados!AB1423</f>
        <v>0</v>
      </c>
      <c r="N1424" s="122">
        <f>[2]Dados!AC1423</f>
        <v>0</v>
      </c>
      <c r="O1424" s="122">
        <f>[2]Dados!AD1423</f>
        <v>0</v>
      </c>
      <c r="P1424" s="125" t="e">
        <f>ROUND(VLOOKUP(A1424,#REF!,45,0),0)</f>
        <v>#REF!</v>
      </c>
      <c r="Q1424" s="127"/>
    </row>
    <row r="1425" spans="1:17" hidden="1" x14ac:dyDescent="0.3">
      <c r="A1425" s="122" t="str">
        <f>[2]Dados!$Q1424</f>
        <v>63041ABA189P1</v>
      </c>
      <c r="B1425" s="122" t="str">
        <f>[2]Dados!$H1424</f>
        <v>Income</v>
      </c>
      <c r="C1425" s="122" t="str">
        <f>[2]Dados!$F1424</f>
        <v>56EFX</v>
      </c>
      <c r="D1425" s="122">
        <f>[2]Dados!S1424</f>
        <v>0</v>
      </c>
      <c r="E1425" s="122">
        <f>[2]Dados!T1424</f>
        <v>0</v>
      </c>
      <c r="F1425" s="122">
        <f>[2]Dados!U1424</f>
        <v>2</v>
      </c>
      <c r="G1425" s="122">
        <f>[2]Dados!V1424</f>
        <v>0</v>
      </c>
      <c r="H1425" s="122">
        <f>[2]Dados!W1424</f>
        <v>3</v>
      </c>
      <c r="I1425" s="122">
        <f>[2]Dados!X1424</f>
        <v>0</v>
      </c>
      <c r="J1425" s="122">
        <f>[2]Dados!Y1424</f>
        <v>0</v>
      </c>
      <c r="K1425" s="122">
        <f>[2]Dados!Z1424</f>
        <v>0</v>
      </c>
      <c r="L1425" s="122">
        <f>[2]Dados!AA1424</f>
        <v>0</v>
      </c>
      <c r="M1425" s="122">
        <f>[2]Dados!AB1424</f>
        <v>0</v>
      </c>
      <c r="N1425" s="122">
        <f>[2]Dados!AC1424</f>
        <v>0</v>
      </c>
      <c r="O1425" s="122">
        <f>[2]Dados!AD1424</f>
        <v>0</v>
      </c>
      <c r="P1425" s="125" t="e">
        <f>ROUND(VLOOKUP(A1425,#REF!,45,0),0)</f>
        <v>#REF!</v>
      </c>
      <c r="Q1425" s="127"/>
    </row>
    <row r="1426" spans="1:17" hidden="1" x14ac:dyDescent="0.3">
      <c r="A1426" s="122" t="str">
        <f>[2]Dados!$Q1425</f>
        <v>63041ABA189P1</v>
      </c>
      <c r="B1426" s="122" t="str">
        <f>[2]Dados!$H1425</f>
        <v>Production Volume</v>
      </c>
      <c r="C1426" s="122" t="str">
        <f>[2]Dados!$F1425</f>
        <v>56EFX</v>
      </c>
      <c r="D1426" s="122">
        <f>[2]Dados!S1425</f>
        <v>0</v>
      </c>
      <c r="E1426" s="122">
        <f>[2]Dados!T1425</f>
        <v>0</v>
      </c>
      <c r="F1426" s="122">
        <f>[2]Dados!U1425</f>
        <v>0</v>
      </c>
      <c r="G1426" s="122">
        <f>[2]Dados!V1425</f>
        <v>0</v>
      </c>
      <c r="H1426" s="122">
        <f>[2]Dados!W1425</f>
        <v>0</v>
      </c>
      <c r="I1426" s="122">
        <f>[2]Dados!X1425</f>
        <v>0</v>
      </c>
      <c r="J1426" s="122">
        <f>[2]Dados!Y1425</f>
        <v>0</v>
      </c>
      <c r="K1426" s="122">
        <f>[2]Dados!Z1425</f>
        <v>0</v>
      </c>
      <c r="L1426" s="122">
        <f>[2]Dados!AA1425</f>
        <v>0</v>
      </c>
      <c r="M1426" s="122">
        <f>[2]Dados!AB1425</f>
        <v>0</v>
      </c>
      <c r="N1426" s="122">
        <f>[2]Dados!AC1425</f>
        <v>0</v>
      </c>
      <c r="O1426" s="122">
        <f>[2]Dados!AD1425</f>
        <v>0</v>
      </c>
      <c r="P1426" s="125" t="e">
        <f>ROUND(VLOOKUP(A1426,#REF!,45,0),0)</f>
        <v>#REF!</v>
      </c>
      <c r="Q1426" s="127"/>
    </row>
    <row r="1427" spans="1:17" hidden="1" x14ac:dyDescent="0.3">
      <c r="A1427" s="122" t="str">
        <f>[2]Dados!$Q1426</f>
        <v>63041ABA189P1</v>
      </c>
      <c r="B1427" s="122" t="str">
        <f>[2]Dados!$H1426</f>
        <v>Sales Volume</v>
      </c>
      <c r="C1427" s="122" t="str">
        <f>[2]Dados!$F1426</f>
        <v>56EFX</v>
      </c>
      <c r="D1427" s="122">
        <f>[2]Dados!S1426</f>
        <v>0</v>
      </c>
      <c r="E1427" s="122">
        <f>[2]Dados!T1426</f>
        <v>0</v>
      </c>
      <c r="F1427" s="122">
        <f>[2]Dados!U1426</f>
        <v>2</v>
      </c>
      <c r="G1427" s="122">
        <f>[2]Dados!V1426</f>
        <v>0</v>
      </c>
      <c r="H1427" s="122">
        <f>[2]Dados!W1426</f>
        <v>3</v>
      </c>
      <c r="I1427" s="122">
        <f>[2]Dados!X1426</f>
        <v>0</v>
      </c>
      <c r="J1427" s="122">
        <f>[2]Dados!Y1426</f>
        <v>0</v>
      </c>
      <c r="K1427" s="122">
        <f>[2]Dados!Z1426</f>
        <v>0</v>
      </c>
      <c r="L1427" s="122">
        <f>[2]Dados!AA1426</f>
        <v>0</v>
      </c>
      <c r="M1427" s="122">
        <f>[2]Dados!AB1426</f>
        <v>0</v>
      </c>
      <c r="N1427" s="122">
        <f>[2]Dados!AC1426</f>
        <v>0</v>
      </c>
      <c r="O1427" s="122">
        <f>[2]Dados!AD1426</f>
        <v>0</v>
      </c>
      <c r="P1427" s="125" t="e">
        <f>ROUND(VLOOKUP(A1427,#REF!,45,0),0)</f>
        <v>#REF!</v>
      </c>
      <c r="Q1427" s="127"/>
    </row>
    <row r="1428" spans="1:17" hidden="1" x14ac:dyDescent="0.3">
      <c r="A1428" s="122" t="str">
        <f>[2]Dados!$Q1427</f>
        <v>63041ABA189P1</v>
      </c>
      <c r="B1428" s="122" t="str">
        <f>[2]Dados!$H1427</f>
        <v>Stock Volume</v>
      </c>
      <c r="C1428" s="122" t="str">
        <f>[2]Dados!$F1427</f>
        <v>56EFX</v>
      </c>
      <c r="D1428" s="122">
        <f>[2]Dados!S1427</f>
        <v>4</v>
      </c>
      <c r="E1428" s="122">
        <f>[2]Dados!T1427</f>
        <v>4</v>
      </c>
      <c r="F1428" s="122">
        <f>[2]Dados!U1427</f>
        <v>2</v>
      </c>
      <c r="G1428" s="122">
        <f>[2]Dados!V1427</f>
        <v>3</v>
      </c>
      <c r="H1428" s="122">
        <f>[2]Dados!W1427</f>
        <v>0</v>
      </c>
      <c r="I1428" s="122">
        <f>[2]Dados!X1427</f>
        <v>0</v>
      </c>
      <c r="J1428" s="122">
        <f>[2]Dados!Y1427</f>
        <v>0</v>
      </c>
      <c r="K1428" s="122">
        <f>[2]Dados!Z1427</f>
        <v>0</v>
      </c>
      <c r="L1428" s="122">
        <f>[2]Dados!AA1427</f>
        <v>0</v>
      </c>
      <c r="M1428" s="122">
        <f>[2]Dados!AB1427</f>
        <v>0</v>
      </c>
      <c r="N1428" s="122">
        <f>[2]Dados!AC1427</f>
        <v>0</v>
      </c>
      <c r="O1428" s="122">
        <f>[2]Dados!AD1427</f>
        <v>0</v>
      </c>
      <c r="P1428" s="125" t="e">
        <f>ROUND(VLOOKUP(A1428,#REF!,45,0),0)</f>
        <v>#REF!</v>
      </c>
      <c r="Q1428" s="127"/>
    </row>
    <row r="1429" spans="1:17" hidden="1" x14ac:dyDescent="0.3">
      <c r="A1429" s="122" t="str">
        <f>[2]Dados!$Q1428</f>
        <v>63041ABA289P1</v>
      </c>
      <c r="B1429" s="122" t="str">
        <f>[2]Dados!$H1428</f>
        <v>Available Stock</v>
      </c>
      <c r="C1429" s="122" t="str">
        <f>[2]Dados!$F1428</f>
        <v>56EFX</v>
      </c>
      <c r="D1429" s="122">
        <f>[2]Dados!S1428</f>
        <v>7</v>
      </c>
      <c r="E1429" s="122">
        <f>[2]Dados!T1428</f>
        <v>6</v>
      </c>
      <c r="F1429" s="122">
        <f>[2]Dados!U1428</f>
        <v>3</v>
      </c>
      <c r="G1429" s="122">
        <f>[2]Dados!V1428</f>
        <v>2</v>
      </c>
      <c r="H1429" s="122">
        <f>[2]Dados!W1428</f>
        <v>1</v>
      </c>
      <c r="I1429" s="122">
        <f>[2]Dados!X1428</f>
        <v>1</v>
      </c>
      <c r="J1429" s="122">
        <f>[2]Dados!Y1428</f>
        <v>1</v>
      </c>
      <c r="K1429" s="122">
        <f>[2]Dados!Z1428</f>
        <v>1</v>
      </c>
      <c r="L1429" s="122">
        <f>[2]Dados!AA1428</f>
        <v>1</v>
      </c>
      <c r="M1429" s="122">
        <f>[2]Dados!AB1428</f>
        <v>1</v>
      </c>
      <c r="N1429" s="122">
        <f>[2]Dados!AC1428</f>
        <v>1</v>
      </c>
      <c r="O1429" s="122">
        <f>[2]Dados!AD1428</f>
        <v>1</v>
      </c>
      <c r="P1429" s="125" t="e">
        <f>ROUND(VLOOKUP(A1429,#REF!,45,0),0)</f>
        <v>#REF!</v>
      </c>
      <c r="Q1429" s="127"/>
    </row>
    <row r="1430" spans="1:17" hidden="1" x14ac:dyDescent="0.3">
      <c r="A1430" s="122" t="str">
        <f>[2]Dados!$Q1429</f>
        <v>63041ABA289P1</v>
      </c>
      <c r="B1430" s="122" t="str">
        <f>[2]Dados!$H1429</f>
        <v>Income</v>
      </c>
      <c r="C1430" s="122" t="str">
        <f>[2]Dados!$F1429</f>
        <v>56EFX</v>
      </c>
      <c r="D1430" s="122">
        <f>[2]Dados!S1429</f>
        <v>0</v>
      </c>
      <c r="E1430" s="122">
        <f>[2]Dados!T1429</f>
        <v>0</v>
      </c>
      <c r="F1430" s="122">
        <f>[2]Dados!U1429</f>
        <v>3</v>
      </c>
      <c r="G1430" s="122">
        <f>[2]Dados!V1429</f>
        <v>0</v>
      </c>
      <c r="H1430" s="122">
        <f>[2]Dados!W1429</f>
        <v>1</v>
      </c>
      <c r="I1430" s="122">
        <f>[2]Dados!X1429</f>
        <v>0</v>
      </c>
      <c r="J1430" s="122">
        <f>[2]Dados!Y1429</f>
        <v>0</v>
      </c>
      <c r="K1430" s="122">
        <f>[2]Dados!Z1429</f>
        <v>0</v>
      </c>
      <c r="L1430" s="122">
        <f>[2]Dados!AA1429</f>
        <v>0</v>
      </c>
      <c r="M1430" s="122">
        <f>[2]Dados!AB1429</f>
        <v>0</v>
      </c>
      <c r="N1430" s="122">
        <f>[2]Dados!AC1429</f>
        <v>0</v>
      </c>
      <c r="O1430" s="122">
        <f>[2]Dados!AD1429</f>
        <v>0</v>
      </c>
      <c r="P1430" s="125" t="e">
        <f>ROUND(VLOOKUP(A1430,#REF!,45,0),0)</f>
        <v>#REF!</v>
      </c>
      <c r="Q1430" s="127"/>
    </row>
    <row r="1431" spans="1:17" hidden="1" x14ac:dyDescent="0.3">
      <c r="A1431" s="122" t="str">
        <f>[2]Dados!$Q1430</f>
        <v>63041ABA289P1</v>
      </c>
      <c r="B1431" s="122" t="str">
        <f>[2]Dados!$H1430</f>
        <v>Production Volume</v>
      </c>
      <c r="C1431" s="122" t="str">
        <f>[2]Dados!$F1430</f>
        <v>56EFX</v>
      </c>
      <c r="D1431" s="122">
        <f>[2]Dados!S1430</f>
        <v>0</v>
      </c>
      <c r="E1431" s="122">
        <f>[2]Dados!T1430</f>
        <v>0</v>
      </c>
      <c r="F1431" s="122">
        <f>[2]Dados!U1430</f>
        <v>0</v>
      </c>
      <c r="G1431" s="122">
        <f>[2]Dados!V1430</f>
        <v>0</v>
      </c>
      <c r="H1431" s="122">
        <f>[2]Dados!W1430</f>
        <v>0</v>
      </c>
      <c r="I1431" s="122">
        <f>[2]Dados!X1430</f>
        <v>0</v>
      </c>
      <c r="J1431" s="122">
        <f>[2]Dados!Y1430</f>
        <v>0</v>
      </c>
      <c r="K1431" s="122">
        <f>[2]Dados!Z1430</f>
        <v>0</v>
      </c>
      <c r="L1431" s="122">
        <f>[2]Dados!AA1430</f>
        <v>0</v>
      </c>
      <c r="M1431" s="122">
        <f>[2]Dados!AB1430</f>
        <v>0</v>
      </c>
      <c r="N1431" s="122">
        <f>[2]Dados!AC1430</f>
        <v>0</v>
      </c>
      <c r="O1431" s="122">
        <f>[2]Dados!AD1430</f>
        <v>0</v>
      </c>
      <c r="P1431" s="125" t="e">
        <f>ROUND(VLOOKUP(A1431,#REF!,45,0),0)</f>
        <v>#REF!</v>
      </c>
      <c r="Q1431" s="127"/>
    </row>
    <row r="1432" spans="1:17" hidden="1" x14ac:dyDescent="0.3">
      <c r="A1432" s="122" t="str">
        <f>[2]Dados!$Q1431</f>
        <v>63041ABA289P1</v>
      </c>
      <c r="B1432" s="122" t="str">
        <f>[2]Dados!$H1431</f>
        <v>Sales Volume</v>
      </c>
      <c r="C1432" s="122" t="str">
        <f>[2]Dados!$F1431</f>
        <v>56EFX</v>
      </c>
      <c r="D1432" s="122">
        <f>[2]Dados!S1431</f>
        <v>0</v>
      </c>
      <c r="E1432" s="122">
        <f>[2]Dados!T1431</f>
        <v>0</v>
      </c>
      <c r="F1432" s="122">
        <f>[2]Dados!U1431</f>
        <v>3</v>
      </c>
      <c r="G1432" s="122">
        <f>[2]Dados!V1431</f>
        <v>0</v>
      </c>
      <c r="H1432" s="122">
        <f>[2]Dados!W1431</f>
        <v>1</v>
      </c>
      <c r="I1432" s="122">
        <f>[2]Dados!X1431</f>
        <v>0</v>
      </c>
      <c r="J1432" s="122">
        <f>[2]Dados!Y1431</f>
        <v>0</v>
      </c>
      <c r="K1432" s="122">
        <f>[2]Dados!Z1431</f>
        <v>0</v>
      </c>
      <c r="L1432" s="122">
        <f>[2]Dados!AA1431</f>
        <v>0</v>
      </c>
      <c r="M1432" s="122">
        <f>[2]Dados!AB1431</f>
        <v>0</v>
      </c>
      <c r="N1432" s="122">
        <f>[2]Dados!AC1431</f>
        <v>0</v>
      </c>
      <c r="O1432" s="122">
        <f>[2]Dados!AD1431</f>
        <v>0</v>
      </c>
      <c r="P1432" s="125" t="e">
        <f>ROUND(VLOOKUP(A1432,#REF!,45,0),0)</f>
        <v>#REF!</v>
      </c>
      <c r="Q1432" s="127"/>
    </row>
    <row r="1433" spans="1:17" hidden="1" x14ac:dyDescent="0.3">
      <c r="A1433" s="122" t="str">
        <f>[2]Dados!$Q1432</f>
        <v>63041ABA289P1</v>
      </c>
      <c r="B1433" s="122" t="str">
        <f>[2]Dados!$H1432</f>
        <v>Stock Volume</v>
      </c>
      <c r="C1433" s="122" t="str">
        <f>[2]Dados!$F1432</f>
        <v>56EFX</v>
      </c>
      <c r="D1433" s="122">
        <f>[2]Dados!S1432</f>
        <v>7</v>
      </c>
      <c r="E1433" s="122">
        <f>[2]Dados!T1432</f>
        <v>7</v>
      </c>
      <c r="F1433" s="122">
        <f>[2]Dados!U1432</f>
        <v>4</v>
      </c>
      <c r="G1433" s="122">
        <f>[2]Dados!V1432</f>
        <v>2</v>
      </c>
      <c r="H1433" s="122">
        <f>[2]Dados!W1432</f>
        <v>1</v>
      </c>
      <c r="I1433" s="122">
        <f>[2]Dados!X1432</f>
        <v>1</v>
      </c>
      <c r="J1433" s="122">
        <f>[2]Dados!Y1432</f>
        <v>1</v>
      </c>
      <c r="K1433" s="122">
        <f>[2]Dados!Z1432</f>
        <v>1</v>
      </c>
      <c r="L1433" s="122">
        <f>[2]Dados!AA1432</f>
        <v>1</v>
      </c>
      <c r="M1433" s="122">
        <f>[2]Dados!AB1432</f>
        <v>1</v>
      </c>
      <c r="N1433" s="122">
        <f>[2]Dados!AC1432</f>
        <v>1</v>
      </c>
      <c r="O1433" s="122">
        <f>[2]Dados!AD1432</f>
        <v>1</v>
      </c>
      <c r="P1433" s="125" t="e">
        <f>ROUND(VLOOKUP(A1433,#REF!,45,0),0)</f>
        <v>#REF!</v>
      </c>
      <c r="Q1433" s="127"/>
    </row>
    <row r="1434" spans="1:17" hidden="1" x14ac:dyDescent="0.3">
      <c r="A1434" s="122" t="str">
        <f>[2]Dados!$Q1433</f>
        <v>33047CBA006P1</v>
      </c>
      <c r="B1434" s="122" t="str">
        <f>[2]Dados!$H1433</f>
        <v>Available Stock</v>
      </c>
      <c r="C1434" s="122" t="str">
        <f>[2]Dados!$F1433</f>
        <v>56SAB</v>
      </c>
      <c r="D1434" s="122">
        <f>[2]Dados!S1433</f>
        <v>0</v>
      </c>
      <c r="E1434" s="122">
        <f>[2]Dados!T1433</f>
        <v>2183</v>
      </c>
      <c r="F1434" s="122">
        <f>[2]Dados!U1433</f>
        <v>1300</v>
      </c>
      <c r="G1434" s="122">
        <f>[2]Dados!V1433</f>
        <v>1300</v>
      </c>
      <c r="H1434" s="122">
        <f>[2]Dados!W1433</f>
        <v>565</v>
      </c>
      <c r="I1434" s="122">
        <f>[2]Dados!X1433</f>
        <v>787</v>
      </c>
      <c r="J1434" s="122">
        <f>[2]Dados!Y1433</f>
        <v>975.70052051815628</v>
      </c>
      <c r="K1434" s="122">
        <f>[2]Dados!Z1433</f>
        <v>1023.4450226581557</v>
      </c>
      <c r="L1434" s="122">
        <f>[2]Dados!AA1433</f>
        <v>1338.6075554383519</v>
      </c>
      <c r="M1434" s="122">
        <f>[2]Dados!AB1433</f>
        <v>1020.8364229642293</v>
      </c>
      <c r="N1434" s="122">
        <f>[2]Dados!AC1433</f>
        <v>761.0918840373115</v>
      </c>
      <c r="O1434" s="122">
        <f>[2]Dados!AD1433</f>
        <v>966.5877161200483</v>
      </c>
      <c r="P1434" s="125" t="e">
        <f>ROUND(VLOOKUP(A1434,#REF!,45,0),0)</f>
        <v>#REF!</v>
      </c>
      <c r="Q1434" s="127"/>
    </row>
    <row r="1435" spans="1:17" hidden="1" x14ac:dyDescent="0.3">
      <c r="A1435" s="122" t="str">
        <f>[2]Dados!$Q1434</f>
        <v>33047CBA006P1</v>
      </c>
      <c r="B1435" s="122" t="str">
        <f>[2]Dados!$H1434</f>
        <v>Income</v>
      </c>
      <c r="C1435" s="122" t="str">
        <f>[2]Dados!$F1434</f>
        <v>56SAB</v>
      </c>
      <c r="D1435" s="122">
        <f>[2]Dados!S1434</f>
        <v>0</v>
      </c>
      <c r="E1435" s="122">
        <f>[2]Dados!T1434</f>
        <v>116</v>
      </c>
      <c r="F1435" s="122">
        <f>[2]Dados!U1434</f>
        <v>3509</v>
      </c>
      <c r="G1435" s="122">
        <f>[2]Dados!V1434</f>
        <v>3099</v>
      </c>
      <c r="H1435" s="122">
        <f>[2]Dados!W1434</f>
        <v>1935</v>
      </c>
      <c r="I1435" s="122">
        <f>[2]Dados!X1434</f>
        <v>1698</v>
      </c>
      <c r="J1435" s="122">
        <f>[2]Dados!Y1434</f>
        <v>2691.2994794818437</v>
      </c>
      <c r="K1435" s="122">
        <f>[2]Dados!Z1434</f>
        <v>2832.2554978600006</v>
      </c>
      <c r="L1435" s="122">
        <f>[2]Dados!AA1434</f>
        <v>2084.8374672198038</v>
      </c>
      <c r="M1435" s="122">
        <f>[2]Dados!AB1434</f>
        <v>3437.7711324741222</v>
      </c>
      <c r="N1435" s="122">
        <f>[2]Dados!AC1434</f>
        <v>3379.7445389269178</v>
      </c>
      <c r="O1435" s="122">
        <f>[2]Dados!AD1434</f>
        <v>2194.5041679172632</v>
      </c>
      <c r="P1435" s="125" t="e">
        <f>ROUND(VLOOKUP(A1435,#REF!,45,0),0)</f>
        <v>#REF!</v>
      </c>
      <c r="Q1435" s="127"/>
    </row>
    <row r="1436" spans="1:17" hidden="1" x14ac:dyDescent="0.3">
      <c r="A1436" s="122" t="str">
        <f>[2]Dados!$Q1435</f>
        <v>33047CBA006P1</v>
      </c>
      <c r="B1436" s="122" t="str">
        <f>[2]Dados!$H1435</f>
        <v>Production Volume</v>
      </c>
      <c r="C1436" s="122" t="str">
        <f>[2]Dados!$F1435</f>
        <v>56SAB</v>
      </c>
      <c r="D1436" s="122">
        <f>[2]Dados!S1435</f>
        <v>476</v>
      </c>
      <c r="E1436" s="122">
        <f>[2]Dados!T1435</f>
        <v>1827</v>
      </c>
      <c r="F1436" s="122">
        <f>[2]Dados!U1435</f>
        <v>2536</v>
      </c>
      <c r="G1436" s="122">
        <f>[2]Dados!V1435</f>
        <v>3463</v>
      </c>
      <c r="H1436" s="122">
        <f>[2]Dados!W1435</f>
        <v>1200</v>
      </c>
      <c r="I1436" s="122">
        <f>[2]Dados!X1435</f>
        <v>1920</v>
      </c>
      <c r="J1436" s="122">
        <f>[2]Dados!Y1435</f>
        <v>2880</v>
      </c>
      <c r="K1436" s="122">
        <f>[2]Dados!Z1435</f>
        <v>2880</v>
      </c>
      <c r="L1436" s="122">
        <f>[2]Dados!AA1435</f>
        <v>2400</v>
      </c>
      <c r="M1436" s="122">
        <f>[2]Dados!AB1435</f>
        <v>3120</v>
      </c>
      <c r="N1436" s="122">
        <f>[2]Dados!AC1435</f>
        <v>3120</v>
      </c>
      <c r="O1436" s="122">
        <f>[2]Dados!AD1435</f>
        <v>2400</v>
      </c>
      <c r="P1436" s="125" t="e">
        <f>ROUND(VLOOKUP(A1436,#REF!,45,0),0)</f>
        <v>#REF!</v>
      </c>
      <c r="Q1436" s="127"/>
    </row>
    <row r="1437" spans="1:17" hidden="1" x14ac:dyDescent="0.3">
      <c r="A1437" s="122" t="str">
        <f>[2]Dados!$Q1436</f>
        <v>33047CBA006P1</v>
      </c>
      <c r="B1437" s="122" t="str">
        <f>[2]Dados!$H1436</f>
        <v>Sales Volume</v>
      </c>
      <c r="C1437" s="122" t="str">
        <f>[2]Dados!$F1436</f>
        <v>56SAB</v>
      </c>
      <c r="D1437" s="122">
        <f>[2]Dados!S1436</f>
        <v>0</v>
      </c>
      <c r="E1437" s="122">
        <f>[2]Dados!T1436</f>
        <v>116</v>
      </c>
      <c r="F1437" s="122">
        <f>[2]Dados!U1436</f>
        <v>3509</v>
      </c>
      <c r="G1437" s="122">
        <f>[2]Dados!V1436</f>
        <v>3099</v>
      </c>
      <c r="H1437" s="122">
        <f>[2]Dados!W1436</f>
        <v>1935</v>
      </c>
      <c r="I1437" s="122">
        <f>[2]Dados!X1436</f>
        <v>1698</v>
      </c>
      <c r="J1437" s="122">
        <f>[2]Dados!Y1436</f>
        <v>2691.2994794818437</v>
      </c>
      <c r="K1437" s="122">
        <f>[2]Dados!Z1436</f>
        <v>2832.2554978600006</v>
      </c>
      <c r="L1437" s="122">
        <f>[2]Dados!AA1436</f>
        <v>2084.8374672198038</v>
      </c>
      <c r="M1437" s="122">
        <f>[2]Dados!AB1436</f>
        <v>3437.7711324741222</v>
      </c>
      <c r="N1437" s="122">
        <f>[2]Dados!AC1436</f>
        <v>3379.7445389269178</v>
      </c>
      <c r="O1437" s="122">
        <f>[2]Dados!AD1436</f>
        <v>2194.5041679172632</v>
      </c>
      <c r="P1437" s="125" t="e">
        <f>ROUND(VLOOKUP(A1437,#REF!,45,0),0)</f>
        <v>#REF!</v>
      </c>
      <c r="Q1437" s="127"/>
    </row>
    <row r="1438" spans="1:17" hidden="1" x14ac:dyDescent="0.3">
      <c r="A1438" s="122" t="str">
        <f>[2]Dados!$Q1437</f>
        <v>33047CBA006P1</v>
      </c>
      <c r="B1438" s="122" t="str">
        <f>[2]Dados!$H1437</f>
        <v>Stock Volume</v>
      </c>
      <c r="C1438" s="122" t="str">
        <f>[2]Dados!$F1437</f>
        <v>56SAB</v>
      </c>
      <c r="D1438" s="122">
        <f>[2]Dados!S1437</f>
        <v>0</v>
      </c>
      <c r="E1438" s="122">
        <f>[2]Dados!T1437</f>
        <v>2183</v>
      </c>
      <c r="F1438" s="122">
        <f>[2]Dados!U1437</f>
        <v>1311</v>
      </c>
      <c r="G1438" s="122">
        <f>[2]Dados!V1437</f>
        <v>1574</v>
      </c>
      <c r="H1438" s="122">
        <f>[2]Dados!W1437</f>
        <v>839</v>
      </c>
      <c r="I1438" s="122">
        <f>[2]Dados!X1437</f>
        <v>1061</v>
      </c>
      <c r="J1438" s="122">
        <f>[2]Dados!Y1437</f>
        <v>1249.7005205181563</v>
      </c>
      <c r="K1438" s="122">
        <f>[2]Dados!Z1437</f>
        <v>1297.4450226581553</v>
      </c>
      <c r="L1438" s="122">
        <f>[2]Dados!AA1437</f>
        <v>1612.6075554383515</v>
      </c>
      <c r="M1438" s="122">
        <f>[2]Dados!AB1437</f>
        <v>1294.8364229642293</v>
      </c>
      <c r="N1438" s="122">
        <f>[2]Dados!AC1437</f>
        <v>1035.0918840373115</v>
      </c>
      <c r="O1438" s="122">
        <f>[2]Dados!AD1437</f>
        <v>1240.5877161200483</v>
      </c>
      <c r="P1438" s="125" t="e">
        <f>ROUND(VLOOKUP(A1438,#REF!,45,0),0)</f>
        <v>#REF!</v>
      </c>
      <c r="Q1438" s="127"/>
    </row>
    <row r="1439" spans="1:17" hidden="1" x14ac:dyDescent="0.3">
      <c r="A1439" s="122" t="str">
        <f>[2]Dados!$Q1438</f>
        <v>63041CBA006P1</v>
      </c>
      <c r="B1439" s="122" t="str">
        <f>[2]Dados!$H1438</f>
        <v>Available Stock</v>
      </c>
      <c r="C1439" s="122" t="str">
        <f>[2]Dados!$F1438</f>
        <v>56SB</v>
      </c>
      <c r="D1439" s="122">
        <f>[2]Dados!S1438</f>
        <v>600</v>
      </c>
      <c r="E1439" s="122">
        <f>[2]Dados!T1438</f>
        <v>23</v>
      </c>
      <c r="F1439" s="122">
        <f>[2]Dados!U1438</f>
        <v>31</v>
      </c>
      <c r="G1439" s="122">
        <f>[2]Dados!V1438</f>
        <v>30</v>
      </c>
      <c r="H1439" s="122">
        <f>[2]Dados!W1438</f>
        <v>30</v>
      </c>
      <c r="I1439" s="122">
        <f>[2]Dados!X1438</f>
        <v>29</v>
      </c>
      <c r="J1439" s="122">
        <f>[2]Dados!Y1438</f>
        <v>29</v>
      </c>
      <c r="K1439" s="122">
        <f>[2]Dados!Z1438</f>
        <v>29</v>
      </c>
      <c r="L1439" s="122">
        <f>[2]Dados!AA1438</f>
        <v>29</v>
      </c>
      <c r="M1439" s="122">
        <f>[2]Dados!AB1438</f>
        <v>29</v>
      </c>
      <c r="N1439" s="122">
        <f>[2]Dados!AC1438</f>
        <v>29</v>
      </c>
      <c r="O1439" s="122">
        <f>[2]Dados!AD1438</f>
        <v>29</v>
      </c>
      <c r="P1439" s="125" t="e">
        <f>ROUND(VLOOKUP(A1439,#REF!,45,0),0)</f>
        <v>#REF!</v>
      </c>
      <c r="Q1439" s="127"/>
    </row>
    <row r="1440" spans="1:17" hidden="1" x14ac:dyDescent="0.3">
      <c r="A1440" s="122" t="str">
        <f>[2]Dados!$Q1439</f>
        <v>63041CBA006P1</v>
      </c>
      <c r="B1440" s="122" t="str">
        <f>[2]Dados!$H1439</f>
        <v>Income</v>
      </c>
      <c r="C1440" s="122" t="str">
        <f>[2]Dados!$F1439</f>
        <v>56SB</v>
      </c>
      <c r="D1440" s="122">
        <f>[2]Dados!S1439</f>
        <v>1392</v>
      </c>
      <c r="E1440" s="122">
        <f>[2]Dados!T1439</f>
        <v>587</v>
      </c>
      <c r="F1440" s="122">
        <f>[2]Dados!U1439</f>
        <v>1</v>
      </c>
      <c r="G1440" s="122">
        <f>[2]Dados!V1439</f>
        <v>1</v>
      </c>
      <c r="H1440" s="122">
        <f>[2]Dados!W1439</f>
        <v>0</v>
      </c>
      <c r="I1440" s="122">
        <f>[2]Dados!X1439</f>
        <v>1</v>
      </c>
      <c r="J1440" s="122">
        <f>[2]Dados!Y1439</f>
        <v>0</v>
      </c>
      <c r="K1440" s="122">
        <f>[2]Dados!Z1439</f>
        <v>0</v>
      </c>
      <c r="L1440" s="122">
        <f>[2]Dados!AA1439</f>
        <v>0</v>
      </c>
      <c r="M1440" s="122">
        <f>[2]Dados!AB1439</f>
        <v>0</v>
      </c>
      <c r="N1440" s="122">
        <f>[2]Dados!AC1439</f>
        <v>0</v>
      </c>
      <c r="O1440" s="122">
        <f>[2]Dados!AD1439</f>
        <v>0</v>
      </c>
      <c r="P1440" s="125" t="e">
        <f>ROUND(VLOOKUP(A1440,#REF!,45,0),0)</f>
        <v>#REF!</v>
      </c>
      <c r="Q1440" s="127"/>
    </row>
    <row r="1441" spans="1:17" hidden="1" x14ac:dyDescent="0.3">
      <c r="A1441" s="122" t="str">
        <f>[2]Dados!$Q1440</f>
        <v>63041CBA006P1</v>
      </c>
      <c r="B1441" s="122" t="str">
        <f>[2]Dados!$H1440</f>
        <v>Production Volume</v>
      </c>
      <c r="C1441" s="122" t="str">
        <f>[2]Dados!$F1440</f>
        <v>56SB</v>
      </c>
      <c r="D1441" s="122">
        <f>[2]Dados!S1440</f>
        <v>957</v>
      </c>
      <c r="E1441" s="122">
        <f>[2]Dados!T1440</f>
        <v>0</v>
      </c>
      <c r="F1441" s="122">
        <f>[2]Dados!U1440</f>
        <v>0</v>
      </c>
      <c r="G1441" s="122">
        <f>[2]Dados!V1440</f>
        <v>0</v>
      </c>
      <c r="H1441" s="122">
        <f>[2]Dados!W1440</f>
        <v>0</v>
      </c>
      <c r="I1441" s="122">
        <f>[2]Dados!X1440</f>
        <v>0</v>
      </c>
      <c r="J1441" s="122">
        <f>[2]Dados!Y1440</f>
        <v>0</v>
      </c>
      <c r="K1441" s="122">
        <f>[2]Dados!Z1440</f>
        <v>0</v>
      </c>
      <c r="L1441" s="122">
        <f>[2]Dados!AA1440</f>
        <v>0</v>
      </c>
      <c r="M1441" s="122">
        <f>[2]Dados!AB1440</f>
        <v>0</v>
      </c>
      <c r="N1441" s="122">
        <f>[2]Dados!AC1440</f>
        <v>0</v>
      </c>
      <c r="O1441" s="122">
        <f>[2]Dados!AD1440</f>
        <v>0</v>
      </c>
      <c r="P1441" s="125" t="e">
        <f>ROUND(VLOOKUP(A1441,#REF!,45,0),0)</f>
        <v>#REF!</v>
      </c>
      <c r="Q1441" s="127"/>
    </row>
    <row r="1442" spans="1:17" hidden="1" x14ac:dyDescent="0.3">
      <c r="A1442" s="122" t="str">
        <f>[2]Dados!$Q1441</f>
        <v>63041CBA006P1</v>
      </c>
      <c r="B1442" s="122" t="str">
        <f>[2]Dados!$H1441</f>
        <v>Sales Volume</v>
      </c>
      <c r="C1442" s="122" t="str">
        <f>[2]Dados!$F1441</f>
        <v>56SB</v>
      </c>
      <c r="D1442" s="122">
        <f>[2]Dados!S1441</f>
        <v>1392</v>
      </c>
      <c r="E1442" s="122">
        <f>[2]Dados!T1441</f>
        <v>587</v>
      </c>
      <c r="F1442" s="122">
        <f>[2]Dados!U1441</f>
        <v>1</v>
      </c>
      <c r="G1442" s="122">
        <f>[2]Dados!V1441</f>
        <v>1</v>
      </c>
      <c r="H1442" s="122">
        <f>[2]Dados!W1441</f>
        <v>0</v>
      </c>
      <c r="I1442" s="122">
        <f>[2]Dados!X1441</f>
        <v>1</v>
      </c>
      <c r="J1442" s="122">
        <f>[2]Dados!Y1441</f>
        <v>0</v>
      </c>
      <c r="K1442" s="122">
        <f>[2]Dados!Z1441</f>
        <v>0</v>
      </c>
      <c r="L1442" s="122">
        <f>[2]Dados!AA1441</f>
        <v>0</v>
      </c>
      <c r="M1442" s="122">
        <f>[2]Dados!AB1441</f>
        <v>0</v>
      </c>
      <c r="N1442" s="122">
        <f>[2]Dados!AC1441</f>
        <v>0</v>
      </c>
      <c r="O1442" s="122">
        <f>[2]Dados!AD1441</f>
        <v>0</v>
      </c>
      <c r="P1442" s="125" t="e">
        <f>ROUND(VLOOKUP(A1442,#REF!,45,0),0)</f>
        <v>#REF!</v>
      </c>
      <c r="Q1442" s="127"/>
    </row>
    <row r="1443" spans="1:17" hidden="1" x14ac:dyDescent="0.3">
      <c r="A1443" s="122" t="str">
        <f>[2]Dados!$Q1442</f>
        <v>63041CBA006P1</v>
      </c>
      <c r="B1443" s="122" t="str">
        <f>[2]Dados!$H1442</f>
        <v>Stock Volume</v>
      </c>
      <c r="C1443" s="122" t="str">
        <f>[2]Dados!$F1442</f>
        <v>56SB</v>
      </c>
      <c r="D1443" s="122">
        <f>[2]Dados!S1442</f>
        <v>605</v>
      </c>
      <c r="E1443" s="122">
        <f>[2]Dados!T1442</f>
        <v>23</v>
      </c>
      <c r="F1443" s="122">
        <f>[2]Dados!U1442</f>
        <v>32</v>
      </c>
      <c r="G1443" s="122">
        <f>[2]Dados!V1442</f>
        <v>31</v>
      </c>
      <c r="H1443" s="122">
        <f>[2]Dados!W1442</f>
        <v>31</v>
      </c>
      <c r="I1443" s="122">
        <f>[2]Dados!X1442</f>
        <v>30</v>
      </c>
      <c r="J1443" s="122">
        <f>[2]Dados!Y1442</f>
        <v>30</v>
      </c>
      <c r="K1443" s="122">
        <f>[2]Dados!Z1442</f>
        <v>30</v>
      </c>
      <c r="L1443" s="122">
        <f>[2]Dados!AA1442</f>
        <v>30</v>
      </c>
      <c r="M1443" s="122">
        <f>[2]Dados!AB1442</f>
        <v>30</v>
      </c>
      <c r="N1443" s="122">
        <f>[2]Dados!AC1442</f>
        <v>30</v>
      </c>
      <c r="O1443" s="122">
        <f>[2]Dados!AD1442</f>
        <v>30</v>
      </c>
      <c r="P1443" s="125" t="e">
        <f>ROUND(VLOOKUP(A1443,#REF!,45,0),0)</f>
        <v>#REF!</v>
      </c>
      <c r="Q1443" s="127"/>
    </row>
    <row r="1444" spans="1:17" hidden="1" x14ac:dyDescent="0.3">
      <c r="A1444" s="122" t="str">
        <f>[2]Dados!$Q1443</f>
        <v>63047CBA006P1</v>
      </c>
      <c r="B1444" s="122" t="str">
        <f>[2]Dados!$H1443</f>
        <v>Available Stock</v>
      </c>
      <c r="C1444" s="122" t="str">
        <f>[2]Dados!$F1443</f>
        <v>56SPB</v>
      </c>
      <c r="D1444" s="122">
        <f>[2]Dados!S1443</f>
        <v>336</v>
      </c>
      <c r="E1444" s="122">
        <f>[2]Dados!T1443</f>
        <v>88</v>
      </c>
      <c r="F1444" s="122">
        <f>[2]Dados!U1443</f>
        <v>1</v>
      </c>
      <c r="G1444" s="122">
        <f>[2]Dados!V1443</f>
        <v>352</v>
      </c>
      <c r="H1444" s="122">
        <f>[2]Dados!W1443</f>
        <v>306</v>
      </c>
      <c r="I1444" s="122">
        <f>[2]Dados!X1443</f>
        <v>245</v>
      </c>
      <c r="J1444" s="122">
        <f>[2]Dados!Y1443</f>
        <v>1175</v>
      </c>
      <c r="K1444" s="122">
        <f>[2]Dados!Z1443</f>
        <v>1025</v>
      </c>
      <c r="L1444" s="122">
        <f>[2]Dados!AA1443</f>
        <v>875</v>
      </c>
      <c r="M1444" s="122">
        <f>[2]Dados!AB1443</f>
        <v>725</v>
      </c>
      <c r="N1444" s="122">
        <f>[2]Dados!AC1443</f>
        <v>561</v>
      </c>
      <c r="O1444" s="122">
        <f>[2]Dados!AD1443</f>
        <v>561</v>
      </c>
      <c r="P1444" s="125" t="e">
        <f>ROUND(VLOOKUP(A1444,#REF!,45,0),0)</f>
        <v>#REF!</v>
      </c>
      <c r="Q1444" s="127"/>
    </row>
    <row r="1445" spans="1:17" hidden="1" x14ac:dyDescent="0.3">
      <c r="A1445" s="122" t="str">
        <f>[2]Dados!$Q1444</f>
        <v>63047CBA006P1</v>
      </c>
      <c r="B1445" s="122" t="str">
        <f>[2]Dados!$H1444</f>
        <v>Income</v>
      </c>
      <c r="C1445" s="122" t="str">
        <f>[2]Dados!$F1444</f>
        <v>56SPB</v>
      </c>
      <c r="D1445" s="122">
        <f>[2]Dados!S1444</f>
        <v>386</v>
      </c>
      <c r="E1445" s="122">
        <f>[2]Dados!T1444</f>
        <v>394</v>
      </c>
      <c r="F1445" s="122">
        <f>[2]Dados!U1444</f>
        <v>90</v>
      </c>
      <c r="G1445" s="122">
        <f>[2]Dados!V1444</f>
        <v>5</v>
      </c>
      <c r="H1445" s="122">
        <f>[2]Dados!W1444</f>
        <v>46</v>
      </c>
      <c r="I1445" s="122">
        <f>[2]Dados!X1444</f>
        <v>61</v>
      </c>
      <c r="J1445" s="122">
        <f>[2]Dados!Y1444</f>
        <v>150</v>
      </c>
      <c r="K1445" s="122">
        <f>[2]Dados!Z1444</f>
        <v>150</v>
      </c>
      <c r="L1445" s="122">
        <f>[2]Dados!AA1444</f>
        <v>150</v>
      </c>
      <c r="M1445" s="122">
        <f>[2]Dados!AB1444</f>
        <v>150</v>
      </c>
      <c r="N1445" s="122">
        <f>[2]Dados!AC1444</f>
        <v>164</v>
      </c>
      <c r="O1445" s="122">
        <f>[2]Dados!AD1444</f>
        <v>0</v>
      </c>
      <c r="P1445" s="125" t="e">
        <f>ROUND(VLOOKUP(A1445,#REF!,45,0),0)</f>
        <v>#REF!</v>
      </c>
      <c r="Q1445" s="127"/>
    </row>
    <row r="1446" spans="1:17" hidden="1" x14ac:dyDescent="0.3">
      <c r="A1446" s="122" t="str">
        <f>[2]Dados!$Q1445</f>
        <v>63047CBA006P1</v>
      </c>
      <c r="B1446" s="122" t="str">
        <f>[2]Dados!$H1445</f>
        <v>Production Volume</v>
      </c>
      <c r="C1446" s="122" t="str">
        <f>[2]Dados!$F1445</f>
        <v>56SPB</v>
      </c>
      <c r="D1446" s="122">
        <f>[2]Dados!S1445</f>
        <v>717</v>
      </c>
      <c r="E1446" s="122">
        <f>[2]Dados!T1445</f>
        <v>63</v>
      </c>
      <c r="F1446" s="122">
        <f>[2]Dados!U1445</f>
        <v>0</v>
      </c>
      <c r="G1446" s="122">
        <f>[2]Dados!V1445</f>
        <v>360</v>
      </c>
      <c r="H1446" s="122">
        <f>[2]Dados!W1445</f>
        <v>0</v>
      </c>
      <c r="I1446" s="122">
        <f>[2]Dados!X1445</f>
        <v>0</v>
      </c>
      <c r="J1446" s="122">
        <f>[2]Dados!Y1445</f>
        <v>1080</v>
      </c>
      <c r="K1446" s="122">
        <f>[2]Dados!Z1445</f>
        <v>0</v>
      </c>
      <c r="L1446" s="122">
        <f>[2]Dados!AA1445</f>
        <v>0</v>
      </c>
      <c r="M1446" s="122">
        <f>[2]Dados!AB1445</f>
        <v>0</v>
      </c>
      <c r="N1446" s="122">
        <f>[2]Dados!AC1445</f>
        <v>0</v>
      </c>
      <c r="O1446" s="122">
        <f>[2]Dados!AD1445</f>
        <v>0</v>
      </c>
      <c r="P1446" s="125" t="e">
        <f>ROUND(VLOOKUP(A1446,#REF!,45,0),0)</f>
        <v>#REF!</v>
      </c>
      <c r="Q1446" s="127"/>
    </row>
    <row r="1447" spans="1:17" hidden="1" x14ac:dyDescent="0.3">
      <c r="A1447" s="122" t="str">
        <f>[2]Dados!$Q1446</f>
        <v>63047CBA006P1</v>
      </c>
      <c r="B1447" s="122" t="str">
        <f>[2]Dados!$H1446</f>
        <v>Sales Volume</v>
      </c>
      <c r="C1447" s="122" t="str">
        <f>[2]Dados!$F1446</f>
        <v>56SPB</v>
      </c>
      <c r="D1447" s="122">
        <f>[2]Dados!S1446</f>
        <v>386</v>
      </c>
      <c r="E1447" s="122">
        <f>[2]Dados!T1446</f>
        <v>394</v>
      </c>
      <c r="F1447" s="122">
        <f>[2]Dados!U1446</f>
        <v>90</v>
      </c>
      <c r="G1447" s="122">
        <f>[2]Dados!V1446</f>
        <v>5</v>
      </c>
      <c r="H1447" s="122">
        <f>[2]Dados!W1446</f>
        <v>46</v>
      </c>
      <c r="I1447" s="122">
        <f>[2]Dados!X1446</f>
        <v>61</v>
      </c>
      <c r="J1447" s="122">
        <f>[2]Dados!Y1446</f>
        <v>150</v>
      </c>
      <c r="K1447" s="122">
        <f>[2]Dados!Z1446</f>
        <v>150</v>
      </c>
      <c r="L1447" s="122">
        <f>[2]Dados!AA1446</f>
        <v>150</v>
      </c>
      <c r="M1447" s="122">
        <f>[2]Dados!AB1446</f>
        <v>150</v>
      </c>
      <c r="N1447" s="122">
        <f>[2]Dados!AC1446</f>
        <v>164</v>
      </c>
      <c r="O1447" s="122">
        <f>[2]Dados!AD1446</f>
        <v>0</v>
      </c>
      <c r="P1447" s="125" t="e">
        <f>ROUND(VLOOKUP(A1447,#REF!,45,0),0)</f>
        <v>#REF!</v>
      </c>
      <c r="Q1447" s="127"/>
    </row>
    <row r="1448" spans="1:17" hidden="1" x14ac:dyDescent="0.3">
      <c r="A1448" s="122" t="str">
        <f>[2]Dados!$Q1447</f>
        <v>63047CBA006P1</v>
      </c>
      <c r="B1448" s="122" t="str">
        <f>[2]Dados!$H1447</f>
        <v>Stock Volume</v>
      </c>
      <c r="C1448" s="122" t="str">
        <f>[2]Dados!$F1447</f>
        <v>56SPB</v>
      </c>
      <c r="D1448" s="122">
        <f>[2]Dados!S1447</f>
        <v>356</v>
      </c>
      <c r="E1448" s="122">
        <f>[2]Dados!T1447</f>
        <v>88</v>
      </c>
      <c r="F1448" s="122">
        <f>[2]Dados!U1447</f>
        <v>15</v>
      </c>
      <c r="G1448" s="122">
        <f>[2]Dados!V1447</f>
        <v>356</v>
      </c>
      <c r="H1448" s="122">
        <f>[2]Dados!W1447</f>
        <v>310</v>
      </c>
      <c r="I1448" s="122">
        <f>[2]Dados!X1447</f>
        <v>249</v>
      </c>
      <c r="J1448" s="122">
        <f>[2]Dados!Y1447</f>
        <v>1179</v>
      </c>
      <c r="K1448" s="122">
        <f>[2]Dados!Z1447</f>
        <v>1029</v>
      </c>
      <c r="L1448" s="122">
        <f>[2]Dados!AA1447</f>
        <v>879</v>
      </c>
      <c r="M1448" s="122">
        <f>[2]Dados!AB1447</f>
        <v>729</v>
      </c>
      <c r="N1448" s="122">
        <f>[2]Dados!AC1447</f>
        <v>565</v>
      </c>
      <c r="O1448" s="122">
        <f>[2]Dados!AD1447</f>
        <v>565</v>
      </c>
      <c r="P1448" s="125" t="e">
        <f>ROUND(VLOOKUP(A1448,#REF!,45,0),0)</f>
        <v>#REF!</v>
      </c>
      <c r="Q1448" s="127"/>
    </row>
    <row r="1449" spans="1:17" hidden="1" x14ac:dyDescent="0.3">
      <c r="A1449" s="122" t="str">
        <f>[2]Dados!$Q1448</f>
        <v>63041SBA006P1</v>
      </c>
      <c r="B1449" s="122" t="str">
        <f>[2]Dados!$H1448</f>
        <v>Available Stock</v>
      </c>
      <c r="C1449" s="122" t="str">
        <f>[2]Dados!$F1448</f>
        <v>56STB</v>
      </c>
      <c r="D1449" s="122">
        <f>[2]Dados!S1448</f>
        <v>286</v>
      </c>
      <c r="E1449" s="122">
        <f>[2]Dados!T1448</f>
        <v>134</v>
      </c>
      <c r="F1449" s="122">
        <f>[2]Dados!U1448</f>
        <v>9</v>
      </c>
      <c r="G1449" s="122">
        <f>[2]Dados!V1448</f>
        <v>3</v>
      </c>
      <c r="H1449" s="122">
        <f>[2]Dados!W1448</f>
        <v>3</v>
      </c>
      <c r="I1449" s="122">
        <f>[2]Dados!X1448</f>
        <v>3</v>
      </c>
      <c r="J1449" s="122">
        <f>[2]Dados!Y1448</f>
        <v>3</v>
      </c>
      <c r="K1449" s="122">
        <f>[2]Dados!Z1448</f>
        <v>3</v>
      </c>
      <c r="L1449" s="122">
        <f>[2]Dados!AA1448</f>
        <v>3</v>
      </c>
      <c r="M1449" s="122">
        <f>[2]Dados!AB1448</f>
        <v>3</v>
      </c>
      <c r="N1449" s="122">
        <f>[2]Dados!AC1448</f>
        <v>3</v>
      </c>
      <c r="O1449" s="122">
        <f>[2]Dados!AD1448</f>
        <v>3</v>
      </c>
      <c r="P1449" s="125" t="e">
        <f>ROUND(VLOOKUP(A1449,#REF!,45,0),0)</f>
        <v>#REF!</v>
      </c>
      <c r="Q1449" s="127"/>
    </row>
    <row r="1450" spans="1:17" hidden="1" x14ac:dyDescent="0.3">
      <c r="A1450" s="122" t="str">
        <f>[2]Dados!$Q1449</f>
        <v>63041SBA006P1</v>
      </c>
      <c r="B1450" s="122" t="str">
        <f>[2]Dados!$H1449</f>
        <v>Income</v>
      </c>
      <c r="C1450" s="122" t="str">
        <f>[2]Dados!$F1449</f>
        <v>56STB</v>
      </c>
      <c r="D1450" s="122">
        <f>[2]Dados!S1449</f>
        <v>169</v>
      </c>
      <c r="E1450" s="122">
        <f>[2]Dados!T1449</f>
        <v>220</v>
      </c>
      <c r="F1450" s="122">
        <f>[2]Dados!U1449</f>
        <v>116</v>
      </c>
      <c r="G1450" s="122">
        <f>[2]Dados!V1449</f>
        <v>0</v>
      </c>
      <c r="H1450" s="122">
        <f>[2]Dados!W1449</f>
        <v>0</v>
      </c>
      <c r="I1450" s="122">
        <f>[2]Dados!X1449</f>
        <v>0</v>
      </c>
      <c r="J1450" s="122">
        <f>[2]Dados!Y1449</f>
        <v>0</v>
      </c>
      <c r="K1450" s="122">
        <f>[2]Dados!Z1449</f>
        <v>0</v>
      </c>
      <c r="L1450" s="122">
        <f>[2]Dados!AA1449</f>
        <v>0</v>
      </c>
      <c r="M1450" s="122">
        <f>[2]Dados!AB1449</f>
        <v>0</v>
      </c>
      <c r="N1450" s="122">
        <f>[2]Dados!AC1449</f>
        <v>0</v>
      </c>
      <c r="O1450" s="122">
        <f>[2]Dados!AD1449</f>
        <v>0</v>
      </c>
      <c r="P1450" s="125" t="e">
        <f>ROUND(VLOOKUP(A1450,#REF!,45,0),0)</f>
        <v>#REF!</v>
      </c>
      <c r="Q1450" s="127"/>
    </row>
    <row r="1451" spans="1:17" hidden="1" x14ac:dyDescent="0.3">
      <c r="A1451" s="122" t="str">
        <f>[2]Dados!$Q1450</f>
        <v>63041SBA006P1</v>
      </c>
      <c r="B1451" s="122" t="str">
        <f>[2]Dados!$H1450</f>
        <v>Production Volume</v>
      </c>
      <c r="C1451" s="122" t="str">
        <f>[2]Dados!$F1450</f>
        <v>56STB</v>
      </c>
      <c r="D1451" s="122">
        <f>[2]Dados!S1450</f>
        <v>350</v>
      </c>
      <c r="E1451" s="122">
        <f>[2]Dados!T1450</f>
        <v>0</v>
      </c>
      <c r="F1451" s="122">
        <f>[2]Dados!U1450</f>
        <v>0</v>
      </c>
      <c r="G1451" s="122">
        <f>[2]Dados!V1450</f>
        <v>0</v>
      </c>
      <c r="H1451" s="122">
        <f>[2]Dados!W1450</f>
        <v>0</v>
      </c>
      <c r="I1451" s="122">
        <f>[2]Dados!X1450</f>
        <v>0</v>
      </c>
      <c r="J1451" s="122">
        <f>[2]Dados!Y1450</f>
        <v>0</v>
      </c>
      <c r="K1451" s="122">
        <f>[2]Dados!Z1450</f>
        <v>0</v>
      </c>
      <c r="L1451" s="122">
        <f>[2]Dados!AA1450</f>
        <v>0</v>
      </c>
      <c r="M1451" s="122">
        <f>[2]Dados!AB1450</f>
        <v>0</v>
      </c>
      <c r="N1451" s="122">
        <f>[2]Dados!AC1450</f>
        <v>0</v>
      </c>
      <c r="O1451" s="122">
        <f>[2]Dados!AD1450</f>
        <v>0</v>
      </c>
      <c r="P1451" s="125" t="e">
        <f>ROUND(VLOOKUP(A1451,#REF!,45,0),0)</f>
        <v>#REF!</v>
      </c>
      <c r="Q1451" s="127"/>
    </row>
    <row r="1452" spans="1:17" hidden="1" x14ac:dyDescent="0.3">
      <c r="A1452" s="122" t="str">
        <f>[2]Dados!$Q1451</f>
        <v>63041SBA006P1</v>
      </c>
      <c r="B1452" s="122" t="str">
        <f>[2]Dados!$H1451</f>
        <v>Sales Volume</v>
      </c>
      <c r="C1452" s="122" t="str">
        <f>[2]Dados!$F1451</f>
        <v>56STB</v>
      </c>
      <c r="D1452" s="122">
        <f>[2]Dados!S1451</f>
        <v>169</v>
      </c>
      <c r="E1452" s="122">
        <f>[2]Dados!T1451</f>
        <v>220</v>
      </c>
      <c r="F1452" s="122">
        <f>[2]Dados!U1451</f>
        <v>116</v>
      </c>
      <c r="G1452" s="122">
        <f>[2]Dados!V1451</f>
        <v>0</v>
      </c>
      <c r="H1452" s="122">
        <f>[2]Dados!W1451</f>
        <v>0</v>
      </c>
      <c r="I1452" s="122">
        <f>[2]Dados!X1451</f>
        <v>0</v>
      </c>
      <c r="J1452" s="122">
        <f>[2]Dados!Y1451</f>
        <v>0</v>
      </c>
      <c r="K1452" s="122">
        <f>[2]Dados!Z1451</f>
        <v>0</v>
      </c>
      <c r="L1452" s="122">
        <f>[2]Dados!AA1451</f>
        <v>0</v>
      </c>
      <c r="M1452" s="122">
        <f>[2]Dados!AB1451</f>
        <v>0</v>
      </c>
      <c r="N1452" s="122">
        <f>[2]Dados!AC1451</f>
        <v>0</v>
      </c>
      <c r="O1452" s="122">
        <f>[2]Dados!AD1451</f>
        <v>0</v>
      </c>
      <c r="P1452" s="125" t="e">
        <f>ROUND(VLOOKUP(A1452,#REF!,45,0),0)</f>
        <v>#REF!</v>
      </c>
      <c r="Q1452" s="127"/>
    </row>
    <row r="1453" spans="1:17" hidden="1" x14ac:dyDescent="0.3">
      <c r="A1453" s="122" t="str">
        <f>[2]Dados!$Q1452</f>
        <v>63041SBA006P1</v>
      </c>
      <c r="B1453" s="122" t="str">
        <f>[2]Dados!$H1452</f>
        <v>Stock Volume</v>
      </c>
      <c r="C1453" s="122" t="str">
        <f>[2]Dados!$F1452</f>
        <v>56STB</v>
      </c>
      <c r="D1453" s="122">
        <f>[2]Dados!S1452</f>
        <v>316</v>
      </c>
      <c r="E1453" s="122">
        <f>[2]Dados!T1452</f>
        <v>134</v>
      </c>
      <c r="F1453" s="122">
        <f>[2]Dados!U1452</f>
        <v>28</v>
      </c>
      <c r="G1453" s="122">
        <f>[2]Dados!V1452</f>
        <v>3</v>
      </c>
      <c r="H1453" s="122">
        <f>[2]Dados!W1452</f>
        <v>3</v>
      </c>
      <c r="I1453" s="122">
        <f>[2]Dados!X1452</f>
        <v>3</v>
      </c>
      <c r="J1453" s="122">
        <f>[2]Dados!Y1452</f>
        <v>3</v>
      </c>
      <c r="K1453" s="122">
        <f>[2]Dados!Z1452</f>
        <v>3</v>
      </c>
      <c r="L1453" s="122">
        <f>[2]Dados!AA1452</f>
        <v>3</v>
      </c>
      <c r="M1453" s="122">
        <f>[2]Dados!AB1452</f>
        <v>3</v>
      </c>
      <c r="N1453" s="122">
        <f>[2]Dados!AC1452</f>
        <v>3</v>
      </c>
      <c r="O1453" s="122">
        <f>[2]Dados!AD1452</f>
        <v>3</v>
      </c>
      <c r="P1453" s="125" t="e">
        <f>ROUND(VLOOKUP(A1453,#REF!,45,0),0)</f>
        <v>#REF!</v>
      </c>
      <c r="Q1453" s="127"/>
    </row>
    <row r="1454" spans="1:17" hidden="1" x14ac:dyDescent="0.3">
      <c r="A1454" s="122" t="str">
        <f>[2]Dados!$Q1453</f>
        <v>63041SBA089P1</v>
      </c>
      <c r="B1454" s="122" t="str">
        <f>[2]Dados!$H1453</f>
        <v>Available Stock</v>
      </c>
      <c r="C1454" s="122" t="str">
        <f>[2]Dados!$F1453</f>
        <v>56STX</v>
      </c>
      <c r="D1454" s="122">
        <f>[2]Dados!S1453</f>
        <v>192</v>
      </c>
      <c r="E1454" s="122">
        <f>[2]Dados!T1453</f>
        <v>24</v>
      </c>
      <c r="F1454" s="122">
        <f>[2]Dados!U1453</f>
        <v>1</v>
      </c>
      <c r="G1454" s="122">
        <f>[2]Dados!V1453</f>
        <v>29</v>
      </c>
      <c r="H1454" s="122">
        <f>[2]Dados!W1453</f>
        <v>29</v>
      </c>
      <c r="I1454" s="122">
        <f>[2]Dados!X1453</f>
        <v>28</v>
      </c>
      <c r="J1454" s="122">
        <f>[2]Dados!Y1453</f>
        <v>28</v>
      </c>
      <c r="K1454" s="122">
        <f>[2]Dados!Z1453</f>
        <v>28</v>
      </c>
      <c r="L1454" s="122">
        <f>[2]Dados!AA1453</f>
        <v>28</v>
      </c>
      <c r="M1454" s="122">
        <f>[2]Dados!AB1453</f>
        <v>28</v>
      </c>
      <c r="N1454" s="122">
        <f>[2]Dados!AC1453</f>
        <v>28</v>
      </c>
      <c r="O1454" s="122">
        <f>[2]Dados!AD1453</f>
        <v>28</v>
      </c>
      <c r="P1454" s="125" t="e">
        <f>ROUND(VLOOKUP(A1454,#REF!,45,0),0)</f>
        <v>#REF!</v>
      </c>
      <c r="Q1454" s="127"/>
    </row>
    <row r="1455" spans="1:17" hidden="1" x14ac:dyDescent="0.3">
      <c r="A1455" s="122" t="str">
        <f>[2]Dados!$Q1454</f>
        <v>63041SBA089P1</v>
      </c>
      <c r="B1455" s="122" t="str">
        <f>[2]Dados!$H1454</f>
        <v>Income</v>
      </c>
      <c r="C1455" s="122" t="str">
        <f>[2]Dados!$F1454</f>
        <v>56STX</v>
      </c>
      <c r="D1455" s="122">
        <f>[2]Dados!S1454</f>
        <v>464</v>
      </c>
      <c r="E1455" s="122">
        <f>[2]Dados!T1454</f>
        <v>180</v>
      </c>
      <c r="F1455" s="122">
        <f>[2]Dados!U1454</f>
        <v>-2</v>
      </c>
      <c r="G1455" s="122">
        <f>[2]Dados!V1454</f>
        <v>1</v>
      </c>
      <c r="H1455" s="122">
        <f>[2]Dados!W1454</f>
        <v>0</v>
      </c>
      <c r="I1455" s="122">
        <f>[2]Dados!X1454</f>
        <v>1</v>
      </c>
      <c r="J1455" s="122">
        <f>[2]Dados!Y1454</f>
        <v>0</v>
      </c>
      <c r="K1455" s="122">
        <f>[2]Dados!Z1454</f>
        <v>0</v>
      </c>
      <c r="L1455" s="122">
        <f>[2]Dados!AA1454</f>
        <v>0</v>
      </c>
      <c r="M1455" s="122">
        <f>[2]Dados!AB1454</f>
        <v>0</v>
      </c>
      <c r="N1455" s="122">
        <f>[2]Dados!AC1454</f>
        <v>0</v>
      </c>
      <c r="O1455" s="122">
        <f>[2]Dados!AD1454</f>
        <v>0</v>
      </c>
      <c r="P1455" s="125" t="e">
        <f>ROUND(VLOOKUP(A1455,#REF!,45,0),0)</f>
        <v>#REF!</v>
      </c>
      <c r="Q1455" s="127"/>
    </row>
    <row r="1456" spans="1:17" hidden="1" x14ac:dyDescent="0.3">
      <c r="A1456" s="122" t="str">
        <f>[2]Dados!$Q1455</f>
        <v>63041SBA089P1</v>
      </c>
      <c r="B1456" s="122" t="str">
        <f>[2]Dados!$H1455</f>
        <v>Production Volume</v>
      </c>
      <c r="C1456" s="122" t="str">
        <f>[2]Dados!$F1455</f>
        <v>56STX</v>
      </c>
      <c r="D1456" s="122">
        <f>[2]Dados!S1455</f>
        <v>463</v>
      </c>
      <c r="E1456" s="122">
        <f>[2]Dados!T1455</f>
        <v>0</v>
      </c>
      <c r="F1456" s="122">
        <f>[2]Dados!U1455</f>
        <v>0</v>
      </c>
      <c r="G1456" s="122">
        <f>[2]Dados!V1455</f>
        <v>0</v>
      </c>
      <c r="H1456" s="122">
        <f>[2]Dados!W1455</f>
        <v>0</v>
      </c>
      <c r="I1456" s="122">
        <f>[2]Dados!X1455</f>
        <v>0</v>
      </c>
      <c r="J1456" s="122">
        <f>[2]Dados!Y1455</f>
        <v>0</v>
      </c>
      <c r="K1456" s="122">
        <f>[2]Dados!Z1455</f>
        <v>0</v>
      </c>
      <c r="L1456" s="122">
        <f>[2]Dados!AA1455</f>
        <v>0</v>
      </c>
      <c r="M1456" s="122">
        <f>[2]Dados!AB1455</f>
        <v>0</v>
      </c>
      <c r="N1456" s="122">
        <f>[2]Dados!AC1455</f>
        <v>0</v>
      </c>
      <c r="O1456" s="122">
        <f>[2]Dados!AD1455</f>
        <v>0</v>
      </c>
      <c r="P1456" s="125" t="e">
        <f>ROUND(VLOOKUP(A1456,#REF!,45,0),0)</f>
        <v>#REF!</v>
      </c>
      <c r="Q1456" s="127"/>
    </row>
    <row r="1457" spans="1:17" hidden="1" x14ac:dyDescent="0.3">
      <c r="A1457" s="122" t="str">
        <f>[2]Dados!$Q1456</f>
        <v>63041SBA089P1</v>
      </c>
      <c r="B1457" s="122" t="str">
        <f>[2]Dados!$H1456</f>
        <v>Sales Volume</v>
      </c>
      <c r="C1457" s="122" t="str">
        <f>[2]Dados!$F1456</f>
        <v>56STX</v>
      </c>
      <c r="D1457" s="122">
        <f>[2]Dados!S1456</f>
        <v>464</v>
      </c>
      <c r="E1457" s="122">
        <f>[2]Dados!T1456</f>
        <v>180</v>
      </c>
      <c r="F1457" s="122">
        <f>[2]Dados!U1456</f>
        <v>-2</v>
      </c>
      <c r="G1457" s="122">
        <f>[2]Dados!V1456</f>
        <v>1</v>
      </c>
      <c r="H1457" s="122">
        <f>[2]Dados!W1456</f>
        <v>0</v>
      </c>
      <c r="I1457" s="122">
        <f>[2]Dados!X1456</f>
        <v>1</v>
      </c>
      <c r="J1457" s="122">
        <f>[2]Dados!Y1456</f>
        <v>0</v>
      </c>
      <c r="K1457" s="122">
        <f>[2]Dados!Z1456</f>
        <v>0</v>
      </c>
      <c r="L1457" s="122">
        <f>[2]Dados!AA1456</f>
        <v>0</v>
      </c>
      <c r="M1457" s="122">
        <f>[2]Dados!AB1456</f>
        <v>0</v>
      </c>
      <c r="N1457" s="122">
        <f>[2]Dados!AC1456</f>
        <v>0</v>
      </c>
      <c r="O1457" s="122">
        <f>[2]Dados!AD1456</f>
        <v>0</v>
      </c>
      <c r="P1457" s="125" t="e">
        <f>ROUND(VLOOKUP(A1457,#REF!,45,0),0)</f>
        <v>#REF!</v>
      </c>
      <c r="Q1457" s="127"/>
    </row>
    <row r="1458" spans="1:17" hidden="1" x14ac:dyDescent="0.3">
      <c r="A1458" s="122" t="str">
        <f>[2]Dados!$Q1457</f>
        <v>63041SBA089P1</v>
      </c>
      <c r="B1458" s="122" t="str">
        <f>[2]Dados!$H1457</f>
        <v>Stock Volume</v>
      </c>
      <c r="C1458" s="122" t="str">
        <f>[2]Dados!$F1457</f>
        <v>56STX</v>
      </c>
      <c r="D1458" s="122">
        <f>[2]Dados!S1457</f>
        <v>207</v>
      </c>
      <c r="E1458" s="122">
        <f>[2]Dados!T1457</f>
        <v>24</v>
      </c>
      <c r="F1458" s="122">
        <f>[2]Dados!U1457</f>
        <v>27</v>
      </c>
      <c r="G1458" s="122">
        <f>[2]Dados!V1457</f>
        <v>29</v>
      </c>
      <c r="H1458" s="122">
        <f>[2]Dados!W1457</f>
        <v>29</v>
      </c>
      <c r="I1458" s="122">
        <f>[2]Dados!X1457</f>
        <v>28</v>
      </c>
      <c r="J1458" s="122">
        <f>[2]Dados!Y1457</f>
        <v>28</v>
      </c>
      <c r="K1458" s="122">
        <f>[2]Dados!Z1457</f>
        <v>28</v>
      </c>
      <c r="L1458" s="122">
        <f>[2]Dados!AA1457</f>
        <v>28</v>
      </c>
      <c r="M1458" s="122">
        <f>[2]Dados!AB1457</f>
        <v>28</v>
      </c>
      <c r="N1458" s="122">
        <f>[2]Dados!AC1457</f>
        <v>28</v>
      </c>
      <c r="O1458" s="122">
        <f>[2]Dados!AD1457</f>
        <v>28</v>
      </c>
      <c r="P1458" s="125" t="e">
        <f>ROUND(VLOOKUP(A1458,#REF!,45,0),0)</f>
        <v>#REF!</v>
      </c>
      <c r="Q1458" s="127"/>
    </row>
    <row r="1459" spans="1:17" hidden="1" x14ac:dyDescent="0.3">
      <c r="A1459" s="122" t="str">
        <f>[2]Dados!$Q1458</f>
        <v>63047CBA089P1</v>
      </c>
      <c r="B1459" s="122" t="str">
        <f>[2]Dados!$H1458</f>
        <v>Available Stock</v>
      </c>
      <c r="C1459" s="122" t="str">
        <f>[2]Dados!$F1458</f>
        <v>56SX</v>
      </c>
      <c r="D1459" s="122">
        <f>[2]Dados!S1458</f>
        <v>23</v>
      </c>
      <c r="E1459" s="122">
        <f>[2]Dados!T1458</f>
        <v>137</v>
      </c>
      <c r="F1459" s="122">
        <f>[2]Dados!U1458</f>
        <v>24</v>
      </c>
      <c r="G1459" s="122">
        <f>[2]Dados!V1458</f>
        <v>38</v>
      </c>
      <c r="H1459" s="122">
        <f>[2]Dados!W1458</f>
        <v>38</v>
      </c>
      <c r="I1459" s="122">
        <f>[2]Dados!X1458</f>
        <v>26</v>
      </c>
      <c r="J1459" s="122">
        <f>[2]Dados!Y1458</f>
        <v>26</v>
      </c>
      <c r="K1459" s="122">
        <f>[2]Dados!Z1458</f>
        <v>26</v>
      </c>
      <c r="L1459" s="122">
        <f>[2]Dados!AA1458</f>
        <v>26</v>
      </c>
      <c r="M1459" s="122">
        <f>[2]Dados!AB1458</f>
        <v>26</v>
      </c>
      <c r="N1459" s="122">
        <f>[2]Dados!AC1458</f>
        <v>26</v>
      </c>
      <c r="O1459" s="122">
        <f>[2]Dados!AD1458</f>
        <v>26</v>
      </c>
      <c r="P1459" s="125" t="e">
        <f>ROUND(VLOOKUP(A1459,#REF!,45,0),0)</f>
        <v>#REF!</v>
      </c>
      <c r="Q1459" s="127"/>
    </row>
    <row r="1460" spans="1:17" hidden="1" x14ac:dyDescent="0.3">
      <c r="A1460" s="122" t="str">
        <f>[2]Dados!$Q1459</f>
        <v>63047CBA089P1</v>
      </c>
      <c r="B1460" s="122" t="str">
        <f>[2]Dados!$H1459</f>
        <v>Income</v>
      </c>
      <c r="C1460" s="122" t="str">
        <f>[2]Dados!$F1459</f>
        <v>56SX</v>
      </c>
      <c r="D1460" s="122">
        <f>[2]Dados!S1459</f>
        <v>337</v>
      </c>
      <c r="E1460" s="122">
        <f>[2]Dados!T1459</f>
        <v>114</v>
      </c>
      <c r="F1460" s="122">
        <f>[2]Dados!U1459</f>
        <v>99</v>
      </c>
      <c r="G1460" s="122">
        <f>[2]Dados!V1459</f>
        <v>8</v>
      </c>
      <c r="H1460" s="122">
        <f>[2]Dados!W1459</f>
        <v>0</v>
      </c>
      <c r="I1460" s="122">
        <f>[2]Dados!X1459</f>
        <v>12</v>
      </c>
      <c r="J1460" s="122">
        <f>[2]Dados!Y1459</f>
        <v>0</v>
      </c>
      <c r="K1460" s="122">
        <f>[2]Dados!Z1459</f>
        <v>0</v>
      </c>
      <c r="L1460" s="122">
        <f>[2]Dados!AA1459</f>
        <v>0</v>
      </c>
      <c r="M1460" s="122">
        <f>[2]Dados!AB1459</f>
        <v>0</v>
      </c>
      <c r="N1460" s="122">
        <f>[2]Dados!AC1459</f>
        <v>0</v>
      </c>
      <c r="O1460" s="122">
        <f>[2]Dados!AD1459</f>
        <v>0</v>
      </c>
      <c r="P1460" s="125" t="e">
        <f>ROUND(VLOOKUP(A1460,#REF!,45,0),0)</f>
        <v>#REF!</v>
      </c>
      <c r="Q1460" s="127"/>
    </row>
    <row r="1461" spans="1:17" hidden="1" x14ac:dyDescent="0.3">
      <c r="A1461" s="122" t="str">
        <f>[2]Dados!$Q1460</f>
        <v>63047CBA089P1</v>
      </c>
      <c r="B1461" s="122" t="str">
        <f>[2]Dados!$H1460</f>
        <v>Production Volume</v>
      </c>
      <c r="C1461" s="122" t="str">
        <f>[2]Dados!$F1460</f>
        <v>56SX</v>
      </c>
      <c r="D1461" s="122">
        <f>[2]Dados!S1460</f>
        <v>189</v>
      </c>
      <c r="E1461" s="122">
        <f>[2]Dados!T1460</f>
        <v>119</v>
      </c>
      <c r="F1461" s="122">
        <f>[2]Dados!U1460</f>
        <v>0</v>
      </c>
      <c r="G1461" s="122">
        <f>[2]Dados!V1460</f>
        <v>0</v>
      </c>
      <c r="H1461" s="122">
        <f>[2]Dados!W1460</f>
        <v>0</v>
      </c>
      <c r="I1461" s="122">
        <f>[2]Dados!X1460</f>
        <v>0</v>
      </c>
      <c r="J1461" s="122">
        <f>[2]Dados!Y1460</f>
        <v>0</v>
      </c>
      <c r="K1461" s="122">
        <f>[2]Dados!Z1460</f>
        <v>0</v>
      </c>
      <c r="L1461" s="122">
        <f>[2]Dados!AA1460</f>
        <v>0</v>
      </c>
      <c r="M1461" s="122">
        <f>[2]Dados!AB1460</f>
        <v>0</v>
      </c>
      <c r="N1461" s="122">
        <f>[2]Dados!AC1460</f>
        <v>0</v>
      </c>
      <c r="O1461" s="122">
        <f>[2]Dados!AD1460</f>
        <v>0</v>
      </c>
      <c r="P1461" s="125" t="e">
        <f>ROUND(VLOOKUP(A1461,#REF!,45,0),0)</f>
        <v>#REF!</v>
      </c>
      <c r="Q1461" s="127"/>
    </row>
    <row r="1462" spans="1:17" hidden="1" x14ac:dyDescent="0.3">
      <c r="A1462" s="122" t="str">
        <f>[2]Dados!$Q1461</f>
        <v>63047CBA089P1</v>
      </c>
      <c r="B1462" s="122" t="str">
        <f>[2]Dados!$H1461</f>
        <v>Sales Volume</v>
      </c>
      <c r="C1462" s="122" t="str">
        <f>[2]Dados!$F1461</f>
        <v>56SX</v>
      </c>
      <c r="D1462" s="122">
        <f>[2]Dados!S1461</f>
        <v>337</v>
      </c>
      <c r="E1462" s="122">
        <f>[2]Dados!T1461</f>
        <v>114</v>
      </c>
      <c r="F1462" s="122">
        <f>[2]Dados!U1461</f>
        <v>99</v>
      </c>
      <c r="G1462" s="122">
        <f>[2]Dados!V1461</f>
        <v>8</v>
      </c>
      <c r="H1462" s="122">
        <f>[2]Dados!W1461</f>
        <v>0</v>
      </c>
      <c r="I1462" s="122">
        <f>[2]Dados!X1461</f>
        <v>12</v>
      </c>
      <c r="J1462" s="122">
        <f>[2]Dados!Y1461</f>
        <v>0</v>
      </c>
      <c r="K1462" s="122">
        <f>[2]Dados!Z1461</f>
        <v>0</v>
      </c>
      <c r="L1462" s="122">
        <f>[2]Dados!AA1461</f>
        <v>0</v>
      </c>
      <c r="M1462" s="122">
        <f>[2]Dados!AB1461</f>
        <v>0</v>
      </c>
      <c r="N1462" s="122">
        <f>[2]Dados!AC1461</f>
        <v>0</v>
      </c>
      <c r="O1462" s="122">
        <f>[2]Dados!AD1461</f>
        <v>0</v>
      </c>
      <c r="P1462" s="125" t="e">
        <f>ROUND(VLOOKUP(A1462,#REF!,45,0),0)</f>
        <v>#REF!</v>
      </c>
      <c r="Q1462" s="127"/>
    </row>
    <row r="1463" spans="1:17" hidden="1" x14ac:dyDescent="0.3">
      <c r="A1463" s="122" t="str">
        <f>[2]Dados!$Q1462</f>
        <v>63047CBA089P1</v>
      </c>
      <c r="B1463" s="122" t="str">
        <f>[2]Dados!$H1462</f>
        <v>Stock Volume</v>
      </c>
      <c r="C1463" s="122" t="str">
        <f>[2]Dados!$F1462</f>
        <v>56SX</v>
      </c>
      <c r="D1463" s="122">
        <f>[2]Dados!S1462</f>
        <v>49</v>
      </c>
      <c r="E1463" s="122">
        <f>[2]Dados!T1462</f>
        <v>137</v>
      </c>
      <c r="F1463" s="122">
        <f>[2]Dados!U1462</f>
        <v>50</v>
      </c>
      <c r="G1463" s="122">
        <f>[2]Dados!V1462</f>
        <v>38</v>
      </c>
      <c r="H1463" s="122">
        <f>[2]Dados!W1462</f>
        <v>38</v>
      </c>
      <c r="I1463" s="122">
        <f>[2]Dados!X1462</f>
        <v>26</v>
      </c>
      <c r="J1463" s="122">
        <f>[2]Dados!Y1462</f>
        <v>26</v>
      </c>
      <c r="K1463" s="122">
        <f>[2]Dados!Z1462</f>
        <v>26</v>
      </c>
      <c r="L1463" s="122">
        <f>[2]Dados!AA1462</f>
        <v>26</v>
      </c>
      <c r="M1463" s="122">
        <f>[2]Dados!AB1462</f>
        <v>26</v>
      </c>
      <c r="N1463" s="122">
        <f>[2]Dados!AC1462</f>
        <v>26</v>
      </c>
      <c r="O1463" s="122">
        <f>[2]Dados!AD1462</f>
        <v>26</v>
      </c>
      <c r="P1463" s="125" t="e">
        <f>ROUND(VLOOKUP(A1463,#REF!,45,0),0)</f>
        <v>#REF!</v>
      </c>
      <c r="Q1463" s="127"/>
    </row>
    <row r="1464" spans="1:17" hidden="1" x14ac:dyDescent="0.3">
      <c r="A1464" s="122" t="str">
        <f>[2]Dados!$Q1463</f>
        <v>33047TBA006P1</v>
      </c>
      <c r="B1464" s="122" t="str">
        <f>[2]Dados!$H1463</f>
        <v>Available Stock</v>
      </c>
      <c r="C1464" s="122" t="str">
        <f>[2]Dados!$F1463</f>
        <v>56TAB</v>
      </c>
      <c r="D1464" s="122">
        <f>[2]Dados!S1463</f>
        <v>0</v>
      </c>
      <c r="E1464" s="122">
        <f>[2]Dados!T1463</f>
        <v>130</v>
      </c>
      <c r="F1464" s="122">
        <f>[2]Dados!U1463</f>
        <v>250</v>
      </c>
      <c r="G1464" s="122">
        <f>[2]Dados!V1463</f>
        <v>728</v>
      </c>
      <c r="H1464" s="122">
        <f>[2]Dados!W1463</f>
        <v>359</v>
      </c>
      <c r="I1464" s="122">
        <f>[2]Dados!X1463</f>
        <v>172</v>
      </c>
      <c r="J1464" s="122">
        <f>[2]Dados!Y1463</f>
        <v>216.87818838957901</v>
      </c>
      <c r="K1464" s="122">
        <f>[2]Dados!Z1463</f>
        <v>219.11201176882366</v>
      </c>
      <c r="L1464" s="122">
        <f>[2]Dados!AA1463</f>
        <v>243.37828670064971</v>
      </c>
      <c r="M1464" s="122">
        <f>[2]Dados!AB1463</f>
        <v>326.98623095440769</v>
      </c>
      <c r="N1464" s="122">
        <f>[2]Dados!AC1463</f>
        <v>187.73529754635103</v>
      </c>
      <c r="O1464" s="122">
        <f>[2]Dados!AD1463</f>
        <v>219.61341477366238</v>
      </c>
      <c r="P1464" s="125" t="e">
        <f>ROUND(VLOOKUP(A1464,#REF!,45,0),0)</f>
        <v>#REF!</v>
      </c>
      <c r="Q1464" s="127"/>
    </row>
    <row r="1465" spans="1:17" hidden="1" x14ac:dyDescent="0.3">
      <c r="A1465" s="122" t="str">
        <f>[2]Dados!$Q1464</f>
        <v>33047TBA006P1</v>
      </c>
      <c r="B1465" s="122" t="str">
        <f>[2]Dados!$H1464</f>
        <v>Income</v>
      </c>
      <c r="C1465" s="122" t="str">
        <f>[2]Dados!$F1464</f>
        <v>56TAB</v>
      </c>
      <c r="D1465" s="122">
        <f>[2]Dados!S1464</f>
        <v>0</v>
      </c>
      <c r="E1465" s="122">
        <f>[2]Dados!T1464</f>
        <v>0</v>
      </c>
      <c r="F1465" s="122">
        <f>[2]Dados!U1464</f>
        <v>48</v>
      </c>
      <c r="G1465" s="122">
        <f>[2]Dados!V1464</f>
        <v>68</v>
      </c>
      <c r="H1465" s="122">
        <f>[2]Dados!W1464</f>
        <v>369</v>
      </c>
      <c r="I1465" s="122">
        <f>[2]Dados!X1464</f>
        <v>187</v>
      </c>
      <c r="J1465" s="122">
        <f>[2]Dados!Y1464</f>
        <v>435.12181161042099</v>
      </c>
      <c r="K1465" s="122">
        <f>[2]Dados!Z1464</f>
        <v>477.76617662075535</v>
      </c>
      <c r="L1465" s="122">
        <f>[2]Dados!AA1464</f>
        <v>455.73372506817395</v>
      </c>
      <c r="M1465" s="122">
        <f>[2]Dados!AB1464</f>
        <v>636.39205574624202</v>
      </c>
      <c r="N1465" s="122">
        <f>[2]Dados!AC1464</f>
        <v>619.25093340805665</v>
      </c>
      <c r="O1465" s="122">
        <f>[2]Dados!AD1464</f>
        <v>448.12188277268865</v>
      </c>
      <c r="P1465" s="125" t="e">
        <f>ROUND(VLOOKUP(A1465,#REF!,45,0),0)</f>
        <v>#REF!</v>
      </c>
      <c r="Q1465" s="127"/>
    </row>
    <row r="1466" spans="1:17" hidden="1" x14ac:dyDescent="0.3">
      <c r="A1466" s="122" t="str">
        <f>[2]Dados!$Q1465</f>
        <v>33047TBA006P1</v>
      </c>
      <c r="B1466" s="122" t="str">
        <f>[2]Dados!$H1465</f>
        <v>Production Volume</v>
      </c>
      <c r="C1466" s="122" t="str">
        <f>[2]Dados!$F1465</f>
        <v>56TAB</v>
      </c>
      <c r="D1466" s="122">
        <f>[2]Dados!S1465</f>
        <v>30</v>
      </c>
      <c r="E1466" s="122">
        <f>[2]Dados!T1465</f>
        <v>100</v>
      </c>
      <c r="F1466" s="122">
        <f>[2]Dados!U1465</f>
        <v>240</v>
      </c>
      <c r="G1466" s="122">
        <f>[2]Dados!V1465</f>
        <v>505</v>
      </c>
      <c r="H1466" s="122">
        <f>[2]Dados!W1465</f>
        <v>0</v>
      </c>
      <c r="I1466" s="122">
        <f>[2]Dados!X1465</f>
        <v>0</v>
      </c>
      <c r="J1466" s="122">
        <f>[2]Dados!Y1465</f>
        <v>480</v>
      </c>
      <c r="K1466" s="122">
        <f>[2]Dados!Z1465</f>
        <v>480</v>
      </c>
      <c r="L1466" s="122">
        <f>[2]Dados!AA1465</f>
        <v>480</v>
      </c>
      <c r="M1466" s="122">
        <f>[2]Dados!AB1465</f>
        <v>720</v>
      </c>
      <c r="N1466" s="122">
        <f>[2]Dados!AC1465</f>
        <v>480</v>
      </c>
      <c r="O1466" s="122">
        <f>[2]Dados!AD1465</f>
        <v>480</v>
      </c>
      <c r="P1466" s="125" t="e">
        <f>ROUND(VLOOKUP(A1466,#REF!,45,0),0)</f>
        <v>#REF!</v>
      </c>
      <c r="Q1466" s="127"/>
    </row>
    <row r="1467" spans="1:17" hidden="1" x14ac:dyDescent="0.3">
      <c r="A1467" s="122" t="str">
        <f>[2]Dados!$Q1466</f>
        <v>33047TBA006P1</v>
      </c>
      <c r="B1467" s="122" t="str">
        <f>[2]Dados!$H1466</f>
        <v>Sales Volume</v>
      </c>
      <c r="C1467" s="122" t="str">
        <f>[2]Dados!$F1466</f>
        <v>56TAB</v>
      </c>
      <c r="D1467" s="122">
        <f>[2]Dados!S1466</f>
        <v>0</v>
      </c>
      <c r="E1467" s="122">
        <f>[2]Dados!T1466</f>
        <v>0</v>
      </c>
      <c r="F1467" s="122">
        <f>[2]Dados!U1466</f>
        <v>48</v>
      </c>
      <c r="G1467" s="122">
        <f>[2]Dados!V1466</f>
        <v>68</v>
      </c>
      <c r="H1467" s="122">
        <f>[2]Dados!W1466</f>
        <v>369</v>
      </c>
      <c r="I1467" s="122">
        <f>[2]Dados!X1466</f>
        <v>187</v>
      </c>
      <c r="J1467" s="122">
        <f>[2]Dados!Y1466</f>
        <v>435.12181161042099</v>
      </c>
      <c r="K1467" s="122">
        <f>[2]Dados!Z1466</f>
        <v>477.76617662075535</v>
      </c>
      <c r="L1467" s="122">
        <f>[2]Dados!AA1466</f>
        <v>455.73372506817395</v>
      </c>
      <c r="M1467" s="122">
        <f>[2]Dados!AB1466</f>
        <v>636.39205574624202</v>
      </c>
      <c r="N1467" s="122">
        <f>[2]Dados!AC1466</f>
        <v>619.25093340805665</v>
      </c>
      <c r="O1467" s="122">
        <f>[2]Dados!AD1466</f>
        <v>448.12188277268865</v>
      </c>
      <c r="P1467" s="125" t="e">
        <f>ROUND(VLOOKUP(A1467,#REF!,45,0),0)</f>
        <v>#REF!</v>
      </c>
      <c r="Q1467" s="127"/>
    </row>
    <row r="1468" spans="1:17" hidden="1" x14ac:dyDescent="0.3">
      <c r="A1468" s="122" t="str">
        <f>[2]Dados!$Q1467</f>
        <v>33047TBA006P1</v>
      </c>
      <c r="B1468" s="122" t="str">
        <f>[2]Dados!$H1467</f>
        <v>Stock Volume</v>
      </c>
      <c r="C1468" s="122" t="str">
        <f>[2]Dados!$F1467</f>
        <v>56TAB</v>
      </c>
      <c r="D1468" s="122">
        <f>[2]Dados!S1467</f>
        <v>0</v>
      </c>
      <c r="E1468" s="122">
        <f>[2]Dados!T1467</f>
        <v>130</v>
      </c>
      <c r="F1468" s="122">
        <f>[2]Dados!U1467</f>
        <v>322</v>
      </c>
      <c r="G1468" s="122">
        <f>[2]Dados!V1467</f>
        <v>728</v>
      </c>
      <c r="H1468" s="122">
        <f>[2]Dados!W1467</f>
        <v>359</v>
      </c>
      <c r="I1468" s="122">
        <f>[2]Dados!X1467</f>
        <v>172</v>
      </c>
      <c r="J1468" s="122">
        <f>[2]Dados!Y1467</f>
        <v>216.87818838957901</v>
      </c>
      <c r="K1468" s="122">
        <f>[2]Dados!Z1467</f>
        <v>219.11201176882366</v>
      </c>
      <c r="L1468" s="122">
        <f>[2]Dados!AA1467</f>
        <v>243.37828670064971</v>
      </c>
      <c r="M1468" s="122">
        <f>[2]Dados!AB1467</f>
        <v>326.98623095440769</v>
      </c>
      <c r="N1468" s="122">
        <f>[2]Dados!AC1467</f>
        <v>187.73529754635103</v>
      </c>
      <c r="O1468" s="122">
        <f>[2]Dados!AD1467</f>
        <v>219.61341477366238</v>
      </c>
      <c r="P1468" s="125" t="e">
        <f>ROUND(VLOOKUP(A1468,#REF!,45,0),0)</f>
        <v>#REF!</v>
      </c>
      <c r="Q1468" s="127"/>
    </row>
    <row r="1469" spans="1:17" hidden="1" x14ac:dyDescent="0.3">
      <c r="A1469" s="122" t="str">
        <f>[2]Dados!$Q1468</f>
        <v>23047TBA088P1</v>
      </c>
      <c r="B1469" s="122" t="str">
        <f>[2]Dados!$H1468</f>
        <v>Available Stock</v>
      </c>
      <c r="C1469" s="122" t="str">
        <f>[2]Dados!$F1468</f>
        <v>56TAX</v>
      </c>
      <c r="D1469" s="122">
        <f>[2]Dados!S1468</f>
        <v>0</v>
      </c>
      <c r="E1469" s="122">
        <f>[2]Dados!T1468</f>
        <v>730</v>
      </c>
      <c r="F1469" s="122">
        <f>[2]Dados!U1468</f>
        <v>450</v>
      </c>
      <c r="G1469" s="122">
        <f>[2]Dados!V1468</f>
        <v>689</v>
      </c>
      <c r="H1469" s="122">
        <f>[2]Dados!W1468</f>
        <v>644</v>
      </c>
      <c r="I1469" s="122">
        <f>[2]Dados!X1468</f>
        <v>488</v>
      </c>
      <c r="J1469" s="122">
        <f>[2]Dados!Y1468</f>
        <v>508.90864129218426</v>
      </c>
      <c r="K1469" s="122">
        <f>[2]Dados!Z1468</f>
        <v>696.82336968576874</v>
      </c>
      <c r="L1469" s="122">
        <f>[2]Dados!AA1468</f>
        <v>814.92522933570683</v>
      </c>
      <c r="M1469" s="122">
        <f>[2]Dados!AB1468</f>
        <v>603.28060632402185</v>
      </c>
      <c r="N1469" s="122">
        <f>[2]Dados!AC1468</f>
        <v>471.04961097021965</v>
      </c>
      <c r="O1469" s="122">
        <f>[2]Dados!AD1468</f>
        <v>736.37208984940628</v>
      </c>
      <c r="P1469" s="125" t="e">
        <f>ROUND(VLOOKUP(A1469,#REF!,45,0),0)</f>
        <v>#REF!</v>
      </c>
      <c r="Q1469" s="127"/>
    </row>
    <row r="1470" spans="1:17" hidden="1" x14ac:dyDescent="0.3">
      <c r="A1470" s="122" t="str">
        <f>[2]Dados!$Q1469</f>
        <v>23047TBA088P1</v>
      </c>
      <c r="B1470" s="122" t="str">
        <f>[2]Dados!$H1469</f>
        <v>Income</v>
      </c>
      <c r="C1470" s="122" t="str">
        <f>[2]Dados!$F1469</f>
        <v>56TAX</v>
      </c>
      <c r="D1470" s="122">
        <f>[2]Dados!S1469</f>
        <v>0</v>
      </c>
      <c r="E1470" s="122">
        <f>[2]Dados!T1469</f>
        <v>15</v>
      </c>
      <c r="F1470" s="122">
        <f>[2]Dados!U1469</f>
        <v>875</v>
      </c>
      <c r="G1470" s="122">
        <f>[2]Dados!V1469</f>
        <v>353</v>
      </c>
      <c r="H1470" s="122">
        <f>[2]Dados!W1469</f>
        <v>1005</v>
      </c>
      <c r="I1470" s="122">
        <f>[2]Dados!X1469</f>
        <v>876</v>
      </c>
      <c r="J1470" s="122">
        <f>[2]Dados!Y1469</f>
        <v>939.09135870781574</v>
      </c>
      <c r="K1470" s="122">
        <f>[2]Dados!Z1469</f>
        <v>1012.0852716064155</v>
      </c>
      <c r="L1470" s="122">
        <f>[2]Dados!AA1469</f>
        <v>841.89814035006191</v>
      </c>
      <c r="M1470" s="122">
        <f>[2]Dados!AB1469</f>
        <v>1171.6446230116849</v>
      </c>
      <c r="N1470" s="122">
        <f>[2]Dados!AC1469</f>
        <v>1092.2309953538022</v>
      </c>
      <c r="O1470" s="122">
        <f>[2]Dados!AD1469</f>
        <v>934.67752112081337</v>
      </c>
      <c r="P1470" s="125" t="e">
        <f>ROUND(VLOOKUP(A1470,#REF!,45,0),0)</f>
        <v>#REF!</v>
      </c>
      <c r="Q1470" s="127"/>
    </row>
    <row r="1471" spans="1:17" hidden="1" x14ac:dyDescent="0.3">
      <c r="A1471" s="122" t="str">
        <f>[2]Dados!$Q1470</f>
        <v>23047TBA088P1</v>
      </c>
      <c r="B1471" s="122" t="str">
        <f>[2]Dados!$H1470</f>
        <v>Production Volume</v>
      </c>
      <c r="C1471" s="122" t="str">
        <f>[2]Dados!$F1470</f>
        <v>56TAX</v>
      </c>
      <c r="D1471" s="122">
        <f>[2]Dados!S1470</f>
        <v>30</v>
      </c>
      <c r="E1471" s="122">
        <f>[2]Dados!T1470</f>
        <v>715</v>
      </c>
      <c r="F1471" s="122">
        <f>[2]Dados!U1470</f>
        <v>596</v>
      </c>
      <c r="G1471" s="122">
        <f>[2]Dados!V1470</f>
        <v>596</v>
      </c>
      <c r="H1471" s="122">
        <f>[2]Dados!W1470</f>
        <v>960</v>
      </c>
      <c r="I1471" s="122">
        <f>[2]Dados!X1470</f>
        <v>720</v>
      </c>
      <c r="J1471" s="122">
        <f>[2]Dados!Y1470</f>
        <v>960</v>
      </c>
      <c r="K1471" s="122">
        <f>[2]Dados!Z1470</f>
        <v>1200</v>
      </c>
      <c r="L1471" s="122">
        <f>[2]Dados!AA1470</f>
        <v>960</v>
      </c>
      <c r="M1471" s="122">
        <f>[2]Dados!AB1470</f>
        <v>960</v>
      </c>
      <c r="N1471" s="122">
        <f>[2]Dados!AC1470</f>
        <v>960</v>
      </c>
      <c r="O1471" s="122">
        <f>[2]Dados!AD1470</f>
        <v>1200</v>
      </c>
      <c r="P1471" s="125" t="e">
        <f>ROUND(VLOOKUP(A1471,#REF!,45,0),0)</f>
        <v>#REF!</v>
      </c>
      <c r="Q1471" s="127"/>
    </row>
    <row r="1472" spans="1:17" hidden="1" x14ac:dyDescent="0.3">
      <c r="A1472" s="122" t="str">
        <f>[2]Dados!$Q1471</f>
        <v>23047TBA088P1</v>
      </c>
      <c r="B1472" s="122" t="str">
        <f>[2]Dados!$H1471</f>
        <v>Sales Volume</v>
      </c>
      <c r="C1472" s="122" t="str">
        <f>[2]Dados!$F1471</f>
        <v>56TAX</v>
      </c>
      <c r="D1472" s="122">
        <f>[2]Dados!S1471</f>
        <v>0</v>
      </c>
      <c r="E1472" s="122">
        <f>[2]Dados!T1471</f>
        <v>15</v>
      </c>
      <c r="F1472" s="122">
        <f>[2]Dados!U1471</f>
        <v>875</v>
      </c>
      <c r="G1472" s="122">
        <f>[2]Dados!V1471</f>
        <v>353</v>
      </c>
      <c r="H1472" s="122">
        <f>[2]Dados!W1471</f>
        <v>1005</v>
      </c>
      <c r="I1472" s="122">
        <f>[2]Dados!X1471</f>
        <v>876</v>
      </c>
      <c r="J1472" s="122">
        <f>[2]Dados!Y1471</f>
        <v>939.09135870781574</v>
      </c>
      <c r="K1472" s="122">
        <f>[2]Dados!Z1471</f>
        <v>1012.0852716064155</v>
      </c>
      <c r="L1472" s="122">
        <f>[2]Dados!AA1471</f>
        <v>841.89814035006191</v>
      </c>
      <c r="M1472" s="122">
        <f>[2]Dados!AB1471</f>
        <v>1171.6446230116849</v>
      </c>
      <c r="N1472" s="122">
        <f>[2]Dados!AC1471</f>
        <v>1092.2309953538022</v>
      </c>
      <c r="O1472" s="122">
        <f>[2]Dados!AD1471</f>
        <v>934.67752112081337</v>
      </c>
      <c r="P1472" s="125" t="e">
        <f>ROUND(VLOOKUP(A1472,#REF!,45,0),0)</f>
        <v>#REF!</v>
      </c>
      <c r="Q1472" s="127"/>
    </row>
    <row r="1473" spans="1:17" hidden="1" x14ac:dyDescent="0.3">
      <c r="A1473" s="122" t="str">
        <f>[2]Dados!$Q1472</f>
        <v>23047TBA088P1</v>
      </c>
      <c r="B1473" s="122" t="str">
        <f>[2]Dados!$H1472</f>
        <v>Stock Volume</v>
      </c>
      <c r="C1473" s="122" t="str">
        <f>[2]Dados!$F1472</f>
        <v>56TAX</v>
      </c>
      <c r="D1473" s="122">
        <f>[2]Dados!S1472</f>
        <v>0</v>
      </c>
      <c r="E1473" s="122">
        <f>[2]Dados!T1472</f>
        <v>730</v>
      </c>
      <c r="F1473" s="122">
        <f>[2]Dados!U1472</f>
        <v>450</v>
      </c>
      <c r="G1473" s="122">
        <f>[2]Dados!V1472</f>
        <v>690</v>
      </c>
      <c r="H1473" s="122">
        <f>[2]Dados!W1472</f>
        <v>645</v>
      </c>
      <c r="I1473" s="122">
        <f>[2]Dados!X1472</f>
        <v>489</v>
      </c>
      <c r="J1473" s="122">
        <f>[2]Dados!Y1472</f>
        <v>509.90864129218426</v>
      </c>
      <c r="K1473" s="122">
        <f>[2]Dados!Z1472</f>
        <v>697.82336968576874</v>
      </c>
      <c r="L1473" s="122">
        <f>[2]Dados!AA1472</f>
        <v>815.92522933570683</v>
      </c>
      <c r="M1473" s="122">
        <f>[2]Dados!AB1472</f>
        <v>604.28060632402185</v>
      </c>
      <c r="N1473" s="122">
        <f>[2]Dados!AC1472</f>
        <v>472.04961097021965</v>
      </c>
      <c r="O1473" s="122">
        <f>[2]Dados!AD1472</f>
        <v>737.37208984940628</v>
      </c>
      <c r="P1473" s="125" t="e">
        <f>ROUND(VLOOKUP(A1473,#REF!,45,0),0)</f>
        <v>#REF!</v>
      </c>
      <c r="Q1473" s="127"/>
    </row>
    <row r="1474" spans="1:17" hidden="1" x14ac:dyDescent="0.3">
      <c r="A1474" s="122" t="str">
        <f>[2]Dados!$Q1473</f>
        <v>63041EBA006P1</v>
      </c>
      <c r="B1474" s="122" t="str">
        <f>[2]Dados!$H1473</f>
        <v>Available Stock</v>
      </c>
      <c r="C1474" s="122" t="str">
        <f>[2]Dados!$F1473</f>
        <v>56TBE</v>
      </c>
      <c r="D1474" s="122">
        <f>[2]Dados!S1473</f>
        <v>47</v>
      </c>
      <c r="E1474" s="122">
        <f>[2]Dados!T1473</f>
        <v>263</v>
      </c>
      <c r="F1474" s="122">
        <f>[2]Dados!U1473</f>
        <v>9</v>
      </c>
      <c r="G1474" s="122">
        <f>[2]Dados!V1473</f>
        <v>64</v>
      </c>
      <c r="H1474" s="122">
        <f>[2]Dados!W1473</f>
        <v>64</v>
      </c>
      <c r="I1474" s="122">
        <f>[2]Dados!X1473</f>
        <v>64</v>
      </c>
      <c r="J1474" s="122">
        <f>[2]Dados!Y1473</f>
        <v>64</v>
      </c>
      <c r="K1474" s="122">
        <f>[2]Dados!Z1473</f>
        <v>64</v>
      </c>
      <c r="L1474" s="122">
        <f>[2]Dados!AA1473</f>
        <v>64</v>
      </c>
      <c r="M1474" s="122">
        <f>[2]Dados!AB1473</f>
        <v>64</v>
      </c>
      <c r="N1474" s="122">
        <f>[2]Dados!AC1473</f>
        <v>64</v>
      </c>
      <c r="O1474" s="122">
        <f>[2]Dados!AD1473</f>
        <v>64</v>
      </c>
      <c r="P1474" s="125" t="e">
        <f>ROUND(VLOOKUP(A1474,#REF!,45,0),0)</f>
        <v>#REF!</v>
      </c>
      <c r="Q1474" s="127"/>
    </row>
    <row r="1475" spans="1:17" hidden="1" x14ac:dyDescent="0.3">
      <c r="A1475" s="122" t="str">
        <f>[2]Dados!$Q1474</f>
        <v>63041EBA006P1</v>
      </c>
      <c r="B1475" s="122" t="str">
        <f>[2]Dados!$H1474</f>
        <v>Income</v>
      </c>
      <c r="C1475" s="122" t="str">
        <f>[2]Dados!$F1474</f>
        <v>56TBE</v>
      </c>
      <c r="D1475" s="122">
        <f>[2]Dados!S1474</f>
        <v>458</v>
      </c>
      <c r="E1475" s="122">
        <f>[2]Dados!T1474</f>
        <v>78</v>
      </c>
      <c r="F1475" s="122">
        <f>[2]Dados!U1474</f>
        <v>310</v>
      </c>
      <c r="G1475" s="122">
        <f>[2]Dados!V1474</f>
        <v>11</v>
      </c>
      <c r="H1475" s="122">
        <f>[2]Dados!W1474</f>
        <v>0</v>
      </c>
      <c r="I1475" s="122">
        <f>[2]Dados!X1474</f>
        <v>0</v>
      </c>
      <c r="J1475" s="122">
        <f>[2]Dados!Y1474</f>
        <v>0</v>
      </c>
      <c r="K1475" s="122">
        <f>[2]Dados!Z1474</f>
        <v>0</v>
      </c>
      <c r="L1475" s="122">
        <f>[2]Dados!AA1474</f>
        <v>0</v>
      </c>
      <c r="M1475" s="122">
        <f>[2]Dados!AB1474</f>
        <v>0</v>
      </c>
      <c r="N1475" s="122">
        <f>[2]Dados!AC1474</f>
        <v>0</v>
      </c>
      <c r="O1475" s="122">
        <f>[2]Dados!AD1474</f>
        <v>0</v>
      </c>
      <c r="P1475" s="125" t="e">
        <f>ROUND(VLOOKUP(A1475,#REF!,45,0),0)</f>
        <v>#REF!</v>
      </c>
      <c r="Q1475" s="127"/>
    </row>
    <row r="1476" spans="1:17" hidden="1" x14ac:dyDescent="0.3">
      <c r="A1476" s="122" t="str">
        <f>[2]Dados!$Q1475</f>
        <v>63041EBA006P1</v>
      </c>
      <c r="B1476" s="122" t="str">
        <f>[2]Dados!$H1475</f>
        <v>Production Volume</v>
      </c>
      <c r="C1476" s="122" t="str">
        <f>[2]Dados!$F1475</f>
        <v>56TBE</v>
      </c>
      <c r="D1476" s="122">
        <f>[2]Dados!S1475</f>
        <v>238</v>
      </c>
      <c r="E1476" s="122">
        <f>[2]Dados!T1475</f>
        <v>339</v>
      </c>
      <c r="F1476" s="122">
        <f>[2]Dados!U1475</f>
        <v>1</v>
      </c>
      <c r="G1476" s="122">
        <f>[2]Dados!V1475</f>
        <v>0</v>
      </c>
      <c r="H1476" s="122">
        <f>[2]Dados!W1475</f>
        <v>0</v>
      </c>
      <c r="I1476" s="122">
        <f>[2]Dados!X1475</f>
        <v>0</v>
      </c>
      <c r="J1476" s="122">
        <f>[2]Dados!Y1475</f>
        <v>0</v>
      </c>
      <c r="K1476" s="122">
        <f>[2]Dados!Z1475</f>
        <v>0</v>
      </c>
      <c r="L1476" s="122">
        <f>[2]Dados!AA1475</f>
        <v>0</v>
      </c>
      <c r="M1476" s="122">
        <f>[2]Dados!AB1475</f>
        <v>0</v>
      </c>
      <c r="N1476" s="122">
        <f>[2]Dados!AC1475</f>
        <v>0</v>
      </c>
      <c r="O1476" s="122">
        <f>[2]Dados!AD1475</f>
        <v>0</v>
      </c>
      <c r="P1476" s="125" t="e">
        <f>ROUND(VLOOKUP(A1476,#REF!,45,0),0)</f>
        <v>#REF!</v>
      </c>
      <c r="Q1476" s="127"/>
    </row>
    <row r="1477" spans="1:17" hidden="1" x14ac:dyDescent="0.3">
      <c r="A1477" s="122" t="str">
        <f>[2]Dados!$Q1476</f>
        <v>63041EBA006P1</v>
      </c>
      <c r="B1477" s="122" t="str">
        <f>[2]Dados!$H1476</f>
        <v>Sales Volume</v>
      </c>
      <c r="C1477" s="122" t="str">
        <f>[2]Dados!$F1476</f>
        <v>56TBE</v>
      </c>
      <c r="D1477" s="122">
        <f>[2]Dados!S1476</f>
        <v>458</v>
      </c>
      <c r="E1477" s="122">
        <f>[2]Dados!T1476</f>
        <v>78</v>
      </c>
      <c r="F1477" s="122">
        <f>[2]Dados!U1476</f>
        <v>310</v>
      </c>
      <c r="G1477" s="122">
        <f>[2]Dados!V1476</f>
        <v>11</v>
      </c>
      <c r="H1477" s="122">
        <f>[2]Dados!W1476</f>
        <v>0</v>
      </c>
      <c r="I1477" s="122">
        <f>[2]Dados!X1476</f>
        <v>0</v>
      </c>
      <c r="J1477" s="122">
        <f>[2]Dados!Y1476</f>
        <v>0</v>
      </c>
      <c r="K1477" s="122">
        <f>[2]Dados!Z1476</f>
        <v>0</v>
      </c>
      <c r="L1477" s="122">
        <f>[2]Dados!AA1476</f>
        <v>0</v>
      </c>
      <c r="M1477" s="122">
        <f>[2]Dados!AB1476</f>
        <v>0</v>
      </c>
      <c r="N1477" s="122">
        <f>[2]Dados!AC1476</f>
        <v>0</v>
      </c>
      <c r="O1477" s="122">
        <f>[2]Dados!AD1476</f>
        <v>0</v>
      </c>
      <c r="P1477" s="125" t="e">
        <f>ROUND(VLOOKUP(A1477,#REF!,45,0),0)</f>
        <v>#REF!</v>
      </c>
      <c r="Q1477" s="127"/>
    </row>
    <row r="1478" spans="1:17" hidden="1" x14ac:dyDescent="0.3">
      <c r="A1478" s="122" t="str">
        <f>[2]Dados!$Q1477</f>
        <v>63041EBA006P1</v>
      </c>
      <c r="B1478" s="122" t="str">
        <f>[2]Dados!$H1477</f>
        <v>Stock Volume</v>
      </c>
      <c r="C1478" s="122" t="str">
        <f>[2]Dados!$F1477</f>
        <v>56TBE</v>
      </c>
      <c r="D1478" s="122">
        <f>[2]Dados!S1477</f>
        <v>47</v>
      </c>
      <c r="E1478" s="122">
        <f>[2]Dados!T1477</f>
        <v>263</v>
      </c>
      <c r="F1478" s="122">
        <f>[2]Dados!U1477</f>
        <v>44</v>
      </c>
      <c r="G1478" s="122">
        <f>[2]Dados!V1477</f>
        <v>64</v>
      </c>
      <c r="H1478" s="122">
        <f>[2]Dados!W1477</f>
        <v>64</v>
      </c>
      <c r="I1478" s="122">
        <f>[2]Dados!X1477</f>
        <v>64</v>
      </c>
      <c r="J1478" s="122">
        <f>[2]Dados!Y1477</f>
        <v>64</v>
      </c>
      <c r="K1478" s="122">
        <f>[2]Dados!Z1477</f>
        <v>64</v>
      </c>
      <c r="L1478" s="122">
        <f>[2]Dados!AA1477</f>
        <v>64</v>
      </c>
      <c r="M1478" s="122">
        <f>[2]Dados!AB1477</f>
        <v>64</v>
      </c>
      <c r="N1478" s="122">
        <f>[2]Dados!AC1477</f>
        <v>64</v>
      </c>
      <c r="O1478" s="122">
        <f>[2]Dados!AD1477</f>
        <v>64</v>
      </c>
      <c r="P1478" s="125" t="e">
        <f>ROUND(VLOOKUP(A1478,#REF!,45,0),0)</f>
        <v>#REF!</v>
      </c>
      <c r="Q1478" s="127"/>
    </row>
    <row r="1479" spans="1:17" hidden="1" x14ac:dyDescent="0.3">
      <c r="A1479" s="122" t="str">
        <f>[2]Dados!$Q1478</f>
        <v>63041EBA089P1</v>
      </c>
      <c r="B1479" s="122" t="str">
        <f>[2]Dados!$H1478</f>
        <v>Available Stock</v>
      </c>
      <c r="C1479" s="122" t="str">
        <f>[2]Dados!$F1478</f>
        <v>56TXE</v>
      </c>
      <c r="D1479" s="122">
        <f>[2]Dados!S1478</f>
        <v>184</v>
      </c>
      <c r="E1479" s="122">
        <f>[2]Dados!T1478</f>
        <v>44</v>
      </c>
      <c r="F1479" s="122">
        <f>[2]Dados!U1478</f>
        <v>16</v>
      </c>
      <c r="G1479" s="122">
        <f>[2]Dados!V1478</f>
        <v>14</v>
      </c>
      <c r="H1479" s="122">
        <f>[2]Dados!W1478</f>
        <v>9</v>
      </c>
      <c r="I1479" s="122">
        <f>[2]Dados!X1478</f>
        <v>9</v>
      </c>
      <c r="J1479" s="122">
        <f>[2]Dados!Y1478</f>
        <v>9</v>
      </c>
      <c r="K1479" s="122">
        <f>[2]Dados!Z1478</f>
        <v>9</v>
      </c>
      <c r="L1479" s="122">
        <f>[2]Dados!AA1478</f>
        <v>9</v>
      </c>
      <c r="M1479" s="122">
        <f>[2]Dados!AB1478</f>
        <v>9</v>
      </c>
      <c r="N1479" s="122">
        <f>[2]Dados!AC1478</f>
        <v>9</v>
      </c>
      <c r="O1479" s="122">
        <f>[2]Dados!AD1478</f>
        <v>9</v>
      </c>
      <c r="P1479" s="125" t="e">
        <f>ROUND(VLOOKUP(A1479,#REF!,45,0),0)</f>
        <v>#REF!</v>
      </c>
      <c r="Q1479" s="127"/>
    </row>
    <row r="1480" spans="1:17" hidden="1" x14ac:dyDescent="0.3">
      <c r="A1480" s="122" t="str">
        <f>[2]Dados!$Q1479</f>
        <v>63041EBA089P1</v>
      </c>
      <c r="B1480" s="122" t="str">
        <f>[2]Dados!$H1479</f>
        <v>Income</v>
      </c>
      <c r="C1480" s="122" t="str">
        <f>[2]Dados!$F1479</f>
        <v>56TXE</v>
      </c>
      <c r="D1480" s="122">
        <f>[2]Dados!S1479</f>
        <v>638</v>
      </c>
      <c r="E1480" s="122">
        <f>[2]Dados!T1479</f>
        <v>397</v>
      </c>
      <c r="F1480" s="122">
        <f>[2]Dados!U1479</f>
        <v>-11</v>
      </c>
      <c r="G1480" s="122">
        <f>[2]Dados!V1479</f>
        <v>-3</v>
      </c>
      <c r="H1480" s="122">
        <f>[2]Dados!W1479</f>
        <v>5</v>
      </c>
      <c r="I1480" s="122">
        <f>[2]Dados!X1479</f>
        <v>0</v>
      </c>
      <c r="J1480" s="122">
        <f>[2]Dados!Y1479</f>
        <v>0</v>
      </c>
      <c r="K1480" s="122">
        <f>[2]Dados!Z1479</f>
        <v>0</v>
      </c>
      <c r="L1480" s="122">
        <f>[2]Dados!AA1479</f>
        <v>0</v>
      </c>
      <c r="M1480" s="122">
        <f>[2]Dados!AB1479</f>
        <v>0</v>
      </c>
      <c r="N1480" s="122">
        <f>[2]Dados!AC1479</f>
        <v>0</v>
      </c>
      <c r="O1480" s="122">
        <f>[2]Dados!AD1479</f>
        <v>0</v>
      </c>
      <c r="P1480" s="125" t="e">
        <f>ROUND(VLOOKUP(A1480,#REF!,45,0),0)</f>
        <v>#REF!</v>
      </c>
      <c r="Q1480" s="127"/>
    </row>
    <row r="1481" spans="1:17" hidden="1" x14ac:dyDescent="0.3">
      <c r="A1481" s="122" t="str">
        <f>[2]Dados!$Q1480</f>
        <v>63041EBA089P1</v>
      </c>
      <c r="B1481" s="122" t="str">
        <f>[2]Dados!$H1480</f>
        <v>Production Volume</v>
      </c>
      <c r="C1481" s="122" t="str">
        <f>[2]Dados!$F1480</f>
        <v>56TXE</v>
      </c>
      <c r="D1481" s="122">
        <f>[2]Dados!S1480</f>
        <v>519</v>
      </c>
      <c r="E1481" s="122">
        <f>[2]Dados!T1480</f>
        <v>239</v>
      </c>
      <c r="F1481" s="122">
        <f>[2]Dados!U1480</f>
        <v>0</v>
      </c>
      <c r="G1481" s="122">
        <f>[2]Dados!V1480</f>
        <v>0</v>
      </c>
      <c r="H1481" s="122">
        <f>[2]Dados!W1480</f>
        <v>0</v>
      </c>
      <c r="I1481" s="122">
        <f>[2]Dados!X1480</f>
        <v>0</v>
      </c>
      <c r="J1481" s="122">
        <f>[2]Dados!Y1480</f>
        <v>0</v>
      </c>
      <c r="K1481" s="122">
        <f>[2]Dados!Z1480</f>
        <v>0</v>
      </c>
      <c r="L1481" s="122">
        <f>[2]Dados!AA1480</f>
        <v>0</v>
      </c>
      <c r="M1481" s="122">
        <f>[2]Dados!AB1480</f>
        <v>0</v>
      </c>
      <c r="N1481" s="122">
        <f>[2]Dados!AC1480</f>
        <v>0</v>
      </c>
      <c r="O1481" s="122">
        <f>[2]Dados!AD1480</f>
        <v>0</v>
      </c>
      <c r="P1481" s="125" t="e">
        <f>ROUND(VLOOKUP(A1481,#REF!,45,0),0)</f>
        <v>#REF!</v>
      </c>
      <c r="Q1481" s="127"/>
    </row>
    <row r="1482" spans="1:17" hidden="1" x14ac:dyDescent="0.3">
      <c r="A1482" s="122" t="str">
        <f>[2]Dados!$Q1481</f>
        <v>63041EBA089P1</v>
      </c>
      <c r="B1482" s="122" t="str">
        <f>[2]Dados!$H1481</f>
        <v>Sales Volume</v>
      </c>
      <c r="C1482" s="122" t="str">
        <f>[2]Dados!$F1481</f>
        <v>56TXE</v>
      </c>
      <c r="D1482" s="122">
        <f>[2]Dados!S1481</f>
        <v>638</v>
      </c>
      <c r="E1482" s="122">
        <f>[2]Dados!T1481</f>
        <v>397</v>
      </c>
      <c r="F1482" s="122">
        <f>[2]Dados!U1481</f>
        <v>-11</v>
      </c>
      <c r="G1482" s="122">
        <f>[2]Dados!V1481</f>
        <v>-3</v>
      </c>
      <c r="H1482" s="122">
        <f>[2]Dados!W1481</f>
        <v>5</v>
      </c>
      <c r="I1482" s="122">
        <f>[2]Dados!X1481</f>
        <v>0</v>
      </c>
      <c r="J1482" s="122">
        <f>[2]Dados!Y1481</f>
        <v>0</v>
      </c>
      <c r="K1482" s="122">
        <f>[2]Dados!Z1481</f>
        <v>0</v>
      </c>
      <c r="L1482" s="122">
        <f>[2]Dados!AA1481</f>
        <v>0</v>
      </c>
      <c r="M1482" s="122">
        <f>[2]Dados!AB1481</f>
        <v>0</v>
      </c>
      <c r="N1482" s="122">
        <f>[2]Dados!AC1481</f>
        <v>0</v>
      </c>
      <c r="O1482" s="122">
        <f>[2]Dados!AD1481</f>
        <v>0</v>
      </c>
      <c r="P1482" s="125" t="e">
        <f>ROUND(VLOOKUP(A1482,#REF!,45,0),0)</f>
        <v>#REF!</v>
      </c>
      <c r="Q1482" s="127"/>
    </row>
    <row r="1483" spans="1:17" hidden="1" x14ac:dyDescent="0.3">
      <c r="A1483" s="122" t="str">
        <f>[2]Dados!$Q1482</f>
        <v>63041EBA089P1</v>
      </c>
      <c r="B1483" s="122" t="str">
        <f>[2]Dados!$H1482</f>
        <v>Stock Volume</v>
      </c>
      <c r="C1483" s="122" t="str">
        <f>[2]Dados!$F1482</f>
        <v>56TXE</v>
      </c>
      <c r="D1483" s="122">
        <f>[2]Dados!S1482</f>
        <v>184</v>
      </c>
      <c r="E1483" s="122">
        <f>[2]Dados!T1482</f>
        <v>44</v>
      </c>
      <c r="F1483" s="122">
        <f>[2]Dados!U1482</f>
        <v>53</v>
      </c>
      <c r="G1483" s="122">
        <f>[2]Dados!V1482</f>
        <v>14</v>
      </c>
      <c r="H1483" s="122">
        <f>[2]Dados!W1482</f>
        <v>9</v>
      </c>
      <c r="I1483" s="122">
        <f>[2]Dados!X1482</f>
        <v>9</v>
      </c>
      <c r="J1483" s="122">
        <f>[2]Dados!Y1482</f>
        <v>9</v>
      </c>
      <c r="K1483" s="122">
        <f>[2]Dados!Z1482</f>
        <v>9</v>
      </c>
      <c r="L1483" s="122">
        <f>[2]Dados!AA1482</f>
        <v>9</v>
      </c>
      <c r="M1483" s="122">
        <f>[2]Dados!AB1482</f>
        <v>9</v>
      </c>
      <c r="N1483" s="122">
        <f>[2]Dados!AC1482</f>
        <v>9</v>
      </c>
      <c r="O1483" s="122">
        <f>[2]Dados!AD1482</f>
        <v>9</v>
      </c>
      <c r="P1483" s="125" t="e">
        <f>ROUND(VLOOKUP(A1483,#REF!,45,0),0)</f>
        <v>#REF!</v>
      </c>
      <c r="Q1483" s="127"/>
    </row>
    <row r="1484" spans="1:17" hidden="1" x14ac:dyDescent="0.3">
      <c r="A1484" s="122" t="str">
        <f>[2]Dados!$Q1483</f>
        <v>23052BBA006P1</v>
      </c>
      <c r="B1484" s="122" t="str">
        <f>[2]Dados!$H1483</f>
        <v>Available Stock</v>
      </c>
      <c r="C1484" s="122" t="str">
        <f>[2]Dados!$F1483</f>
        <v>76BDR</v>
      </c>
      <c r="D1484" s="122">
        <f>[2]Dados!S1483</f>
        <v>0</v>
      </c>
      <c r="E1484" s="122">
        <f>[2]Dados!T1483</f>
        <v>40</v>
      </c>
      <c r="F1484" s="122">
        <f>[2]Dados!U1483</f>
        <v>707</v>
      </c>
      <c r="G1484" s="122">
        <f>[2]Dados!V1483</f>
        <v>630</v>
      </c>
      <c r="H1484" s="122">
        <f>[2]Dados!W1483</f>
        <v>353</v>
      </c>
      <c r="I1484" s="122">
        <f>[2]Dados!X1483</f>
        <v>434</v>
      </c>
      <c r="J1484" s="122">
        <f>[2]Dados!Y1483</f>
        <v>339.7197442300577</v>
      </c>
      <c r="K1484" s="122">
        <f>[2]Dados!Z1483</f>
        <v>436.18369533882264</v>
      </c>
      <c r="L1484" s="122">
        <f>[2]Dados!AA1483</f>
        <v>448.24358829299649</v>
      </c>
      <c r="M1484" s="122">
        <f>[2]Dados!AB1483</f>
        <v>445.8899839582773</v>
      </c>
      <c r="N1484" s="122">
        <f>[2]Dados!AC1483</f>
        <v>212.70831784774361</v>
      </c>
      <c r="O1484" s="122">
        <f>[2]Dados!AD1483</f>
        <v>475.89608825664334</v>
      </c>
      <c r="P1484" s="125" t="e">
        <f>ROUND(VLOOKUP(A1484,#REF!,45,0),0)</f>
        <v>#REF!</v>
      </c>
      <c r="Q1484" s="127"/>
    </row>
    <row r="1485" spans="1:17" hidden="1" x14ac:dyDescent="0.3">
      <c r="A1485" s="122" t="str">
        <f>[2]Dados!$Q1484</f>
        <v>23052BBA006P1</v>
      </c>
      <c r="B1485" s="122" t="str">
        <f>[2]Dados!$H1484</f>
        <v>Income</v>
      </c>
      <c r="C1485" s="122" t="str">
        <f>[2]Dados!$F1484</f>
        <v>76BDR</v>
      </c>
      <c r="D1485" s="122">
        <f>[2]Dados!S1484</f>
        <v>0</v>
      </c>
      <c r="E1485" s="122">
        <f>[2]Dados!T1484</f>
        <v>0</v>
      </c>
      <c r="F1485" s="122">
        <f>[2]Dados!U1484</f>
        <v>86</v>
      </c>
      <c r="G1485" s="122">
        <f>[2]Dados!V1484</f>
        <v>107</v>
      </c>
      <c r="H1485" s="122">
        <f>[2]Dados!W1484</f>
        <v>517</v>
      </c>
      <c r="I1485" s="122">
        <f>[2]Dados!X1484</f>
        <v>159</v>
      </c>
      <c r="J1485" s="122">
        <f>[2]Dados!Y1484</f>
        <v>574.2802557699423</v>
      </c>
      <c r="K1485" s="122">
        <f>[2]Dados!Z1484</f>
        <v>623.53604889123494</v>
      </c>
      <c r="L1485" s="122">
        <f>[2]Dados!AA1484</f>
        <v>467.94010704582615</v>
      </c>
      <c r="M1485" s="122">
        <f>[2]Dados!AB1484</f>
        <v>722.35360433471919</v>
      </c>
      <c r="N1485" s="122">
        <f>[2]Dados!AC1484</f>
        <v>713.18166611053368</v>
      </c>
      <c r="O1485" s="122">
        <f>[2]Dados!AD1484</f>
        <v>456.81222959110028</v>
      </c>
      <c r="P1485" s="125" t="e">
        <f>ROUND(VLOOKUP(A1485,#REF!,45,0),0)</f>
        <v>#REF!</v>
      </c>
      <c r="Q1485" s="127"/>
    </row>
    <row r="1486" spans="1:17" hidden="1" x14ac:dyDescent="0.3">
      <c r="A1486" s="122" t="str">
        <f>[2]Dados!$Q1485</f>
        <v>23052BBA006P1</v>
      </c>
      <c r="B1486" s="122" t="str">
        <f>[2]Dados!$H1485</f>
        <v>Production Volume</v>
      </c>
      <c r="C1486" s="122" t="str">
        <f>[2]Dados!$F1485</f>
        <v>76BDR</v>
      </c>
      <c r="D1486" s="122">
        <f>[2]Dados!S1485</f>
        <v>30</v>
      </c>
      <c r="E1486" s="122">
        <f>[2]Dados!T1485</f>
        <v>10</v>
      </c>
      <c r="F1486" s="122">
        <f>[2]Dados!U1485</f>
        <v>843</v>
      </c>
      <c r="G1486" s="122">
        <f>[2]Dados!V1485</f>
        <v>0</v>
      </c>
      <c r="H1486" s="122">
        <f>[2]Dados!W1485</f>
        <v>240</v>
      </c>
      <c r="I1486" s="122">
        <f>[2]Dados!X1485</f>
        <v>240</v>
      </c>
      <c r="J1486" s="122">
        <f>[2]Dados!Y1485</f>
        <v>480</v>
      </c>
      <c r="K1486" s="122">
        <f>[2]Dados!Z1485</f>
        <v>720</v>
      </c>
      <c r="L1486" s="122">
        <f>[2]Dados!AA1485</f>
        <v>480</v>
      </c>
      <c r="M1486" s="122">
        <f>[2]Dados!AB1485</f>
        <v>720</v>
      </c>
      <c r="N1486" s="122">
        <f>[2]Dados!AC1485</f>
        <v>480</v>
      </c>
      <c r="O1486" s="122">
        <f>[2]Dados!AD1485</f>
        <v>720</v>
      </c>
      <c r="P1486" s="125" t="e">
        <f>ROUND(VLOOKUP(A1486,#REF!,45,0),0)</f>
        <v>#REF!</v>
      </c>
      <c r="Q1486" s="127"/>
    </row>
    <row r="1487" spans="1:17" hidden="1" x14ac:dyDescent="0.3">
      <c r="A1487" s="122" t="str">
        <f>[2]Dados!$Q1486</f>
        <v>23052BBA006P1</v>
      </c>
      <c r="B1487" s="122" t="str">
        <f>[2]Dados!$H1486</f>
        <v>Sales Volume</v>
      </c>
      <c r="C1487" s="122" t="str">
        <f>[2]Dados!$F1486</f>
        <v>76BDR</v>
      </c>
      <c r="D1487" s="122">
        <f>[2]Dados!S1486</f>
        <v>0</v>
      </c>
      <c r="E1487" s="122">
        <f>[2]Dados!T1486</f>
        <v>0</v>
      </c>
      <c r="F1487" s="122">
        <f>[2]Dados!U1486</f>
        <v>86</v>
      </c>
      <c r="G1487" s="122">
        <f>[2]Dados!V1486</f>
        <v>107</v>
      </c>
      <c r="H1487" s="122">
        <f>[2]Dados!W1486</f>
        <v>517</v>
      </c>
      <c r="I1487" s="122">
        <f>[2]Dados!X1486</f>
        <v>159</v>
      </c>
      <c r="J1487" s="122">
        <f>[2]Dados!Y1486</f>
        <v>574.2802557699423</v>
      </c>
      <c r="K1487" s="122">
        <f>[2]Dados!Z1486</f>
        <v>623.53604889123494</v>
      </c>
      <c r="L1487" s="122">
        <f>[2]Dados!AA1486</f>
        <v>467.94010704582615</v>
      </c>
      <c r="M1487" s="122">
        <f>[2]Dados!AB1486</f>
        <v>722.35360433471919</v>
      </c>
      <c r="N1487" s="122">
        <f>[2]Dados!AC1486</f>
        <v>713.18166611053368</v>
      </c>
      <c r="O1487" s="122">
        <f>[2]Dados!AD1486</f>
        <v>456.81222959110028</v>
      </c>
      <c r="P1487" s="125" t="e">
        <f>ROUND(VLOOKUP(A1487,#REF!,45,0),0)</f>
        <v>#REF!</v>
      </c>
      <c r="Q1487" s="127"/>
    </row>
    <row r="1488" spans="1:17" hidden="1" x14ac:dyDescent="0.3">
      <c r="A1488" s="122" t="str">
        <f>[2]Dados!$Q1487</f>
        <v>23052BBA006P1</v>
      </c>
      <c r="B1488" s="122" t="str">
        <f>[2]Dados!$H1487</f>
        <v>Stock Volume</v>
      </c>
      <c r="C1488" s="122" t="str">
        <f>[2]Dados!$F1487</f>
        <v>76BDR</v>
      </c>
      <c r="D1488" s="122">
        <f>[2]Dados!S1487</f>
        <v>0</v>
      </c>
      <c r="E1488" s="122">
        <f>[2]Dados!T1487</f>
        <v>40</v>
      </c>
      <c r="F1488" s="122">
        <f>[2]Dados!U1487</f>
        <v>795</v>
      </c>
      <c r="G1488" s="122">
        <f>[2]Dados!V1487</f>
        <v>687</v>
      </c>
      <c r="H1488" s="122">
        <f>[2]Dados!W1487</f>
        <v>410</v>
      </c>
      <c r="I1488" s="122">
        <f>[2]Dados!X1487</f>
        <v>491</v>
      </c>
      <c r="J1488" s="122">
        <f>[2]Dados!Y1487</f>
        <v>396.7197442300577</v>
      </c>
      <c r="K1488" s="122">
        <f>[2]Dados!Z1487</f>
        <v>493.18369533882264</v>
      </c>
      <c r="L1488" s="122">
        <f>[2]Dados!AA1487</f>
        <v>505.24358829299649</v>
      </c>
      <c r="M1488" s="122">
        <f>[2]Dados!AB1487</f>
        <v>502.8899839582773</v>
      </c>
      <c r="N1488" s="122">
        <f>[2]Dados!AC1487</f>
        <v>269.70831784774361</v>
      </c>
      <c r="O1488" s="122">
        <f>[2]Dados!AD1487</f>
        <v>532.89608825664334</v>
      </c>
      <c r="P1488" s="125" t="e">
        <f>ROUND(VLOOKUP(A1488,#REF!,45,0),0)</f>
        <v>#REF!</v>
      </c>
      <c r="Q1488" s="127"/>
    </row>
    <row r="1489" spans="1:17" hidden="1" x14ac:dyDescent="0.3">
      <c r="A1489" s="122" t="str">
        <f>[2]Dados!$Q1488</f>
        <v>33051RBA006P1</v>
      </c>
      <c r="B1489" s="122" t="str">
        <f>[2]Dados!$H1488</f>
        <v>Available Stock</v>
      </c>
      <c r="C1489" s="122" t="str">
        <f>[2]Dados!$F1488</f>
        <v>76BER</v>
      </c>
      <c r="D1489" s="122">
        <f>[2]Dados!S1488</f>
        <v>0</v>
      </c>
      <c r="E1489" s="122">
        <f>[2]Dados!T1488</f>
        <v>19</v>
      </c>
      <c r="F1489" s="122">
        <f>[2]Dados!U1488</f>
        <v>467</v>
      </c>
      <c r="G1489" s="122">
        <f>[2]Dados!V1488</f>
        <v>180</v>
      </c>
      <c r="H1489" s="122">
        <f>[2]Dados!W1488</f>
        <v>350</v>
      </c>
      <c r="I1489" s="122">
        <f>[2]Dados!X1488</f>
        <v>321</v>
      </c>
      <c r="J1489" s="122">
        <f>[2]Dados!Y1488</f>
        <v>204.98885203296999</v>
      </c>
      <c r="K1489" s="122">
        <f>[2]Dados!Z1488</f>
        <v>308.73598032582538</v>
      </c>
      <c r="L1489" s="122">
        <f>[2]Dados!AA1488</f>
        <v>181.49509066064286</v>
      </c>
      <c r="M1489" s="122">
        <f>[2]Dados!AB1488</f>
        <v>158.09386360703911</v>
      </c>
      <c r="N1489" s="122">
        <f>[2]Dados!AC1488</f>
        <v>170.882262491392</v>
      </c>
      <c r="O1489" s="122">
        <f>[2]Dados!AD1488</f>
        <v>280.85106726933225</v>
      </c>
      <c r="P1489" s="125" t="e">
        <f>ROUND(VLOOKUP(A1489,#REF!,45,0),0)</f>
        <v>#REF!</v>
      </c>
      <c r="Q1489" s="127"/>
    </row>
    <row r="1490" spans="1:17" hidden="1" x14ac:dyDescent="0.3">
      <c r="A1490" s="122" t="str">
        <f>[2]Dados!$Q1489</f>
        <v>33051RBA006P1</v>
      </c>
      <c r="B1490" s="122" t="str">
        <f>[2]Dados!$H1489</f>
        <v>Income</v>
      </c>
      <c r="C1490" s="122" t="str">
        <f>[2]Dados!$F1489</f>
        <v>76BER</v>
      </c>
      <c r="D1490" s="122">
        <f>[2]Dados!S1489</f>
        <v>0</v>
      </c>
      <c r="E1490" s="122">
        <f>[2]Dados!T1489</f>
        <v>1</v>
      </c>
      <c r="F1490" s="122">
        <f>[2]Dados!U1489</f>
        <v>27</v>
      </c>
      <c r="G1490" s="122">
        <f>[2]Dados!V1489</f>
        <v>290</v>
      </c>
      <c r="H1490" s="122">
        <f>[2]Dados!W1489</f>
        <v>310</v>
      </c>
      <c r="I1490" s="122">
        <f>[2]Dados!X1489</f>
        <v>269</v>
      </c>
      <c r="J1490" s="122">
        <f>[2]Dados!Y1489</f>
        <v>356.01114796703001</v>
      </c>
      <c r="K1490" s="122">
        <f>[2]Dados!Z1489</f>
        <v>376.25287170714466</v>
      </c>
      <c r="L1490" s="122">
        <f>[2]Dados!AA1489</f>
        <v>367.24088966518252</v>
      </c>
      <c r="M1490" s="122">
        <f>[2]Dados!AB1489</f>
        <v>503.40122705360375</v>
      </c>
      <c r="N1490" s="122">
        <f>[2]Dados!AC1489</f>
        <v>467.21160111564711</v>
      </c>
      <c r="O1490" s="122">
        <f>[2]Dados!AD1489</f>
        <v>370.03119522205975</v>
      </c>
      <c r="P1490" s="125" t="e">
        <f>ROUND(VLOOKUP(A1490,#REF!,45,0),0)</f>
        <v>#REF!</v>
      </c>
      <c r="Q1490" s="127"/>
    </row>
    <row r="1491" spans="1:17" hidden="1" x14ac:dyDescent="0.3">
      <c r="A1491" s="122" t="str">
        <f>[2]Dados!$Q1490</f>
        <v>33051RBA006P1</v>
      </c>
      <c r="B1491" s="122" t="str">
        <f>[2]Dados!$H1490</f>
        <v>Production Volume</v>
      </c>
      <c r="C1491" s="122" t="str">
        <f>[2]Dados!$F1490</f>
        <v>76BER</v>
      </c>
      <c r="D1491" s="122">
        <f>[2]Dados!S1490</f>
        <v>20</v>
      </c>
      <c r="E1491" s="122">
        <f>[2]Dados!T1490</f>
        <v>0</v>
      </c>
      <c r="F1491" s="122">
        <f>[2]Dados!U1490</f>
        <v>478</v>
      </c>
      <c r="G1491" s="122">
        <f>[2]Dados!V1490</f>
        <v>0</v>
      </c>
      <c r="H1491" s="122">
        <f>[2]Dados!W1490</f>
        <v>480</v>
      </c>
      <c r="I1491" s="122">
        <f>[2]Dados!X1490</f>
        <v>240</v>
      </c>
      <c r="J1491" s="122">
        <f>[2]Dados!Y1490</f>
        <v>240</v>
      </c>
      <c r="K1491" s="122">
        <f>[2]Dados!Z1490</f>
        <v>480</v>
      </c>
      <c r="L1491" s="122">
        <f>[2]Dados!AA1490</f>
        <v>240</v>
      </c>
      <c r="M1491" s="122">
        <f>[2]Dados!AB1490</f>
        <v>480</v>
      </c>
      <c r="N1491" s="122">
        <f>[2]Dados!AC1490</f>
        <v>480</v>
      </c>
      <c r="O1491" s="122">
        <f>[2]Dados!AD1490</f>
        <v>480</v>
      </c>
      <c r="P1491" s="125" t="e">
        <f>ROUND(VLOOKUP(A1491,#REF!,45,0),0)</f>
        <v>#REF!</v>
      </c>
      <c r="Q1491" s="127"/>
    </row>
    <row r="1492" spans="1:17" hidden="1" x14ac:dyDescent="0.3">
      <c r="A1492" s="122" t="str">
        <f>[2]Dados!$Q1491</f>
        <v>33051RBA006P1</v>
      </c>
      <c r="B1492" s="122" t="str">
        <f>[2]Dados!$H1491</f>
        <v>Sales Volume</v>
      </c>
      <c r="C1492" s="122" t="str">
        <f>[2]Dados!$F1491</f>
        <v>76BER</v>
      </c>
      <c r="D1492" s="122">
        <f>[2]Dados!S1491</f>
        <v>0</v>
      </c>
      <c r="E1492" s="122">
        <f>[2]Dados!T1491</f>
        <v>1</v>
      </c>
      <c r="F1492" s="122">
        <f>[2]Dados!U1491</f>
        <v>27</v>
      </c>
      <c r="G1492" s="122">
        <f>[2]Dados!V1491</f>
        <v>290</v>
      </c>
      <c r="H1492" s="122">
        <f>[2]Dados!W1491</f>
        <v>310</v>
      </c>
      <c r="I1492" s="122">
        <f>[2]Dados!X1491</f>
        <v>269</v>
      </c>
      <c r="J1492" s="122">
        <f>[2]Dados!Y1491</f>
        <v>356.01114796703001</v>
      </c>
      <c r="K1492" s="122">
        <f>[2]Dados!Z1491</f>
        <v>376.25287170714466</v>
      </c>
      <c r="L1492" s="122">
        <f>[2]Dados!AA1491</f>
        <v>367.24088966518252</v>
      </c>
      <c r="M1492" s="122">
        <f>[2]Dados!AB1491</f>
        <v>503.40122705360375</v>
      </c>
      <c r="N1492" s="122">
        <f>[2]Dados!AC1491</f>
        <v>467.21160111564711</v>
      </c>
      <c r="O1492" s="122">
        <f>[2]Dados!AD1491</f>
        <v>370.03119522205975</v>
      </c>
      <c r="P1492" s="125" t="e">
        <f>ROUND(VLOOKUP(A1492,#REF!,45,0),0)</f>
        <v>#REF!</v>
      </c>
      <c r="Q1492" s="127"/>
    </row>
    <row r="1493" spans="1:17" hidden="1" x14ac:dyDescent="0.3">
      <c r="A1493" s="122" t="str">
        <f>[2]Dados!$Q1492</f>
        <v>33051RBA006P1</v>
      </c>
      <c r="B1493" s="122" t="str">
        <f>[2]Dados!$H1492</f>
        <v>Stock Volume</v>
      </c>
      <c r="C1493" s="122" t="str">
        <f>[2]Dados!$F1492</f>
        <v>76BER</v>
      </c>
      <c r="D1493" s="122">
        <f>[2]Dados!S1492</f>
        <v>0</v>
      </c>
      <c r="E1493" s="122">
        <f>[2]Dados!T1492</f>
        <v>19</v>
      </c>
      <c r="F1493" s="122">
        <f>[2]Dados!U1492</f>
        <v>470</v>
      </c>
      <c r="G1493" s="122">
        <f>[2]Dados!V1492</f>
        <v>180</v>
      </c>
      <c r="H1493" s="122">
        <f>[2]Dados!W1492</f>
        <v>350</v>
      </c>
      <c r="I1493" s="122">
        <f>[2]Dados!X1492</f>
        <v>321</v>
      </c>
      <c r="J1493" s="122">
        <f>[2]Dados!Y1492</f>
        <v>204.98885203296999</v>
      </c>
      <c r="K1493" s="122">
        <f>[2]Dados!Z1492</f>
        <v>308.73598032582538</v>
      </c>
      <c r="L1493" s="122">
        <f>[2]Dados!AA1492</f>
        <v>181.49509066064286</v>
      </c>
      <c r="M1493" s="122">
        <f>[2]Dados!AB1492</f>
        <v>158.09386360703911</v>
      </c>
      <c r="N1493" s="122">
        <f>[2]Dados!AC1492</f>
        <v>170.882262491392</v>
      </c>
      <c r="O1493" s="122">
        <f>[2]Dados!AD1492</f>
        <v>280.85106726933225</v>
      </c>
      <c r="P1493" s="125" t="e">
        <f>ROUND(VLOOKUP(A1493,#REF!,45,0),0)</f>
        <v>#REF!</v>
      </c>
      <c r="Q1493" s="127"/>
    </row>
    <row r="1494" spans="1:17" hidden="1" x14ac:dyDescent="0.3">
      <c r="A1494" s="122" t="str">
        <f>[2]Dados!$Q1493</f>
        <v>33061CBA006P1</v>
      </c>
      <c r="B1494" s="122" t="str">
        <f>[2]Dados!$H1493</f>
        <v>Available Stock</v>
      </c>
      <c r="C1494" s="122" t="str">
        <f>[2]Dados!$F1493</f>
        <v>76BS</v>
      </c>
      <c r="D1494" s="122">
        <f>[2]Dados!S1493</f>
        <v>0</v>
      </c>
      <c r="E1494" s="122">
        <f>[2]Dados!T1493</f>
        <v>1279</v>
      </c>
      <c r="F1494" s="122">
        <f>[2]Dados!U1493</f>
        <v>2627</v>
      </c>
      <c r="G1494" s="122">
        <f>[2]Dados!V1493</f>
        <v>3342</v>
      </c>
      <c r="H1494" s="122">
        <f>[2]Dados!W1493</f>
        <v>4448.7869674185349</v>
      </c>
      <c r="I1494" s="122">
        <f>[2]Dados!X1493</f>
        <v>3443.9204145420708</v>
      </c>
      <c r="J1494" s="122">
        <f>[2]Dados!Y1493</f>
        <v>1600.4813512876813</v>
      </c>
      <c r="K1494" s="122">
        <f>[2]Dados!Z1493</f>
        <v>1174.5669717593782</v>
      </c>
      <c r="L1494" s="122">
        <f>[2]Dados!AA1493</f>
        <v>1572.8228343382598</v>
      </c>
      <c r="M1494" s="122">
        <f>[2]Dados!AB1493</f>
        <v>1880.6145633885039</v>
      </c>
      <c r="N1494" s="122">
        <f>[2]Dados!AC1493</f>
        <v>1929.6231621439069</v>
      </c>
      <c r="O1494" s="122">
        <f>[2]Dados!AD1493</f>
        <v>2694.9597930501568</v>
      </c>
      <c r="P1494" s="125" t="e">
        <f>ROUND(VLOOKUP(A1494,#REF!,45,0),0)</f>
        <v>#REF!</v>
      </c>
      <c r="Q1494" s="127"/>
    </row>
    <row r="1495" spans="1:17" hidden="1" x14ac:dyDescent="0.3">
      <c r="A1495" s="122" t="str">
        <f>[2]Dados!$Q1494</f>
        <v>33061CBA006P1</v>
      </c>
      <c r="B1495" s="122" t="str">
        <f>[2]Dados!$H1494</f>
        <v>Income</v>
      </c>
      <c r="C1495" s="122" t="str">
        <f>[2]Dados!$F1494</f>
        <v>76BS</v>
      </c>
      <c r="D1495" s="122">
        <f>[2]Dados!S1494</f>
        <v>0</v>
      </c>
      <c r="E1495" s="122">
        <f>[2]Dados!T1494</f>
        <v>50</v>
      </c>
      <c r="F1495" s="122">
        <f>[2]Dados!U1494</f>
        <v>2716</v>
      </c>
      <c r="G1495" s="122">
        <f>[2]Dados!V1494</f>
        <v>1897</v>
      </c>
      <c r="H1495" s="122">
        <f>[2]Dados!W1494</f>
        <v>2328</v>
      </c>
      <c r="I1495" s="122">
        <f>[2]Dados!X1494</f>
        <v>2602</v>
      </c>
      <c r="J1495" s="122">
        <f>[2]Dados!Y1494</f>
        <v>2422.4681546610495</v>
      </c>
      <c r="K1495" s="122">
        <f>[2]Dados!Z1494</f>
        <v>2572.7648880042229</v>
      </c>
      <c r="L1495" s="122">
        <f>[2]Dados!AA1494</f>
        <v>2458.5260468631986</v>
      </c>
      <c r="M1495" s="122">
        <f>[2]Dados!AB1494</f>
        <v>2889.1570552877379</v>
      </c>
      <c r="N1495" s="122">
        <f>[2]Dados!AC1494</f>
        <v>2858.5919569191242</v>
      </c>
      <c r="O1495" s="122">
        <f>[2]Dados!AD1494</f>
        <v>2181.276985197148</v>
      </c>
      <c r="P1495" s="125" t="e">
        <f>ROUND(VLOOKUP(A1495,#REF!,45,0),0)</f>
        <v>#REF!</v>
      </c>
      <c r="Q1495" s="127"/>
    </row>
    <row r="1496" spans="1:17" hidden="1" x14ac:dyDescent="0.3">
      <c r="A1496" s="122" t="str">
        <f>[2]Dados!$Q1495</f>
        <v>33061CBA006P1</v>
      </c>
      <c r="B1496" s="122" t="str">
        <f>[2]Dados!$H1495</f>
        <v>Production Volume</v>
      </c>
      <c r="C1496" s="122" t="str">
        <f>[2]Dados!$F1495</f>
        <v>76BS</v>
      </c>
      <c r="D1496" s="122">
        <f>[2]Dados!S1495</f>
        <v>495</v>
      </c>
      <c r="E1496" s="122">
        <f>[2]Dados!T1495</f>
        <v>835</v>
      </c>
      <c r="F1496" s="122">
        <f>[2]Dados!U1495</f>
        <v>4286</v>
      </c>
      <c r="G1496" s="122">
        <f>[2]Dados!V1495</f>
        <v>2633</v>
      </c>
      <c r="H1496" s="122">
        <f>[2]Dados!W1495</f>
        <v>3434.7869674185349</v>
      </c>
      <c r="I1496" s="122">
        <f>[2]Dados!X1495</f>
        <v>1597.1334471235359</v>
      </c>
      <c r="J1496" s="122">
        <f>[2]Dados!Y1495</f>
        <v>579.0290914066602</v>
      </c>
      <c r="K1496" s="122">
        <f>[2]Dados!Z1495</f>
        <v>2146.8505084759199</v>
      </c>
      <c r="L1496" s="122">
        <f>[2]Dados!AA1495</f>
        <v>2856.7819094420802</v>
      </c>
      <c r="M1496" s="122">
        <f>[2]Dados!AB1495</f>
        <v>3196.948784337982</v>
      </c>
      <c r="N1496" s="122">
        <f>[2]Dados!AC1495</f>
        <v>2907.6005556745272</v>
      </c>
      <c r="O1496" s="122">
        <f>[2]Dados!AD1495</f>
        <v>2946.6136161033978</v>
      </c>
      <c r="P1496" s="125" t="e">
        <f>ROUND(VLOOKUP(A1496,#REF!,45,0),0)</f>
        <v>#REF!</v>
      </c>
      <c r="Q1496" s="127"/>
    </row>
    <row r="1497" spans="1:17" hidden="1" x14ac:dyDescent="0.3">
      <c r="A1497" s="122" t="str">
        <f>[2]Dados!$Q1496</f>
        <v>33061CBA006P1</v>
      </c>
      <c r="B1497" s="122" t="str">
        <f>[2]Dados!$H1496</f>
        <v>Sales Volume</v>
      </c>
      <c r="C1497" s="122" t="str">
        <f>[2]Dados!$F1496</f>
        <v>76BS</v>
      </c>
      <c r="D1497" s="122">
        <f>[2]Dados!S1496</f>
        <v>0</v>
      </c>
      <c r="E1497" s="122">
        <f>[2]Dados!T1496</f>
        <v>50</v>
      </c>
      <c r="F1497" s="122">
        <f>[2]Dados!U1496</f>
        <v>2716</v>
      </c>
      <c r="G1497" s="122">
        <f>[2]Dados!V1496</f>
        <v>1897</v>
      </c>
      <c r="H1497" s="122">
        <f>[2]Dados!W1496</f>
        <v>2328</v>
      </c>
      <c r="I1497" s="122">
        <f>[2]Dados!X1496</f>
        <v>2602</v>
      </c>
      <c r="J1497" s="122">
        <f>[2]Dados!Y1496</f>
        <v>2422.4681546610495</v>
      </c>
      <c r="K1497" s="122">
        <f>[2]Dados!Z1496</f>
        <v>2572.7648880042229</v>
      </c>
      <c r="L1497" s="122">
        <f>[2]Dados!AA1496</f>
        <v>2458.5260468631986</v>
      </c>
      <c r="M1497" s="122">
        <f>[2]Dados!AB1496</f>
        <v>2889.1570552877379</v>
      </c>
      <c r="N1497" s="122">
        <f>[2]Dados!AC1496</f>
        <v>2858.5919569191242</v>
      </c>
      <c r="O1497" s="122">
        <f>[2]Dados!AD1496</f>
        <v>2181.276985197148</v>
      </c>
      <c r="P1497" s="125" t="e">
        <f>ROUND(VLOOKUP(A1497,#REF!,45,0),0)</f>
        <v>#REF!</v>
      </c>
      <c r="Q1497" s="127"/>
    </row>
    <row r="1498" spans="1:17" hidden="1" x14ac:dyDescent="0.3">
      <c r="A1498" s="122" t="str">
        <f>[2]Dados!$Q1497</f>
        <v>33061CBA006P1</v>
      </c>
      <c r="B1498" s="122" t="str">
        <f>[2]Dados!$H1497</f>
        <v>Stock Volume</v>
      </c>
      <c r="C1498" s="122" t="str">
        <f>[2]Dados!$F1497</f>
        <v>76BS</v>
      </c>
      <c r="D1498" s="122">
        <f>[2]Dados!S1497</f>
        <v>0</v>
      </c>
      <c r="E1498" s="122">
        <f>[2]Dados!T1497</f>
        <v>1279</v>
      </c>
      <c r="F1498" s="122">
        <f>[2]Dados!U1497</f>
        <v>2848</v>
      </c>
      <c r="G1498" s="122">
        <f>[2]Dados!V1497</f>
        <v>3582</v>
      </c>
      <c r="H1498" s="122">
        <f>[2]Dados!W1497</f>
        <v>4688.7869674185349</v>
      </c>
      <c r="I1498" s="122">
        <f>[2]Dados!X1497</f>
        <v>3683.9204145420708</v>
      </c>
      <c r="J1498" s="122">
        <f>[2]Dados!Y1497</f>
        <v>1840.4813512876813</v>
      </c>
      <c r="K1498" s="122">
        <f>[2]Dados!Z1497</f>
        <v>1414.5669717593782</v>
      </c>
      <c r="L1498" s="122">
        <f>[2]Dados!AA1497</f>
        <v>1812.8228343382598</v>
      </c>
      <c r="M1498" s="122">
        <f>[2]Dados!AB1497</f>
        <v>2120.6145633885039</v>
      </c>
      <c r="N1498" s="122">
        <f>[2]Dados!AC1497</f>
        <v>2169.6231621439069</v>
      </c>
      <c r="O1498" s="122">
        <f>[2]Dados!AD1497</f>
        <v>2934.9597930501568</v>
      </c>
      <c r="P1498" s="125" t="e">
        <f>ROUND(VLOOKUP(A1498,#REF!,45,0),0)</f>
        <v>#REF!</v>
      </c>
      <c r="Q1498" s="127"/>
    </row>
    <row r="1499" spans="1:17" hidden="1" x14ac:dyDescent="0.3">
      <c r="A1499" s="122" t="str">
        <f>[2]Dados!$Q1498</f>
        <v>63051BBA006P1</v>
      </c>
      <c r="B1499" s="122" t="str">
        <f>[2]Dados!$H1498</f>
        <v>Available Stock</v>
      </c>
      <c r="C1499" s="122" t="str">
        <f>[2]Dados!$F1498</f>
        <v>76BSP</v>
      </c>
      <c r="D1499" s="122">
        <f>[2]Dados!S1498</f>
        <v>18</v>
      </c>
      <c r="E1499" s="122">
        <f>[2]Dados!T1498</f>
        <v>10</v>
      </c>
      <c r="F1499" s="122">
        <f>[2]Dados!U1498</f>
        <v>8</v>
      </c>
      <c r="G1499" s="122">
        <f>[2]Dados!V1498</f>
        <v>8</v>
      </c>
      <c r="H1499" s="122">
        <f>[2]Dados!W1498</f>
        <v>8</v>
      </c>
      <c r="I1499" s="122">
        <f>[2]Dados!X1498</f>
        <v>8</v>
      </c>
      <c r="J1499" s="122">
        <f>[2]Dados!Y1498</f>
        <v>8</v>
      </c>
      <c r="K1499" s="122">
        <f>[2]Dados!Z1498</f>
        <v>8</v>
      </c>
      <c r="L1499" s="122">
        <f>[2]Dados!AA1498</f>
        <v>8</v>
      </c>
      <c r="M1499" s="122">
        <f>[2]Dados!AB1498</f>
        <v>8</v>
      </c>
      <c r="N1499" s="122">
        <f>[2]Dados!AC1498</f>
        <v>8</v>
      </c>
      <c r="O1499" s="122">
        <f>[2]Dados!AD1498</f>
        <v>8</v>
      </c>
      <c r="P1499" s="125" t="e">
        <f>ROUND(VLOOKUP(A1499,#REF!,45,0),0)</f>
        <v>#REF!</v>
      </c>
      <c r="Q1499" s="127"/>
    </row>
    <row r="1500" spans="1:17" hidden="1" x14ac:dyDescent="0.3">
      <c r="A1500" s="122" t="str">
        <f>[2]Dados!$Q1499</f>
        <v>63051BBA006P1</v>
      </c>
      <c r="B1500" s="122" t="str">
        <f>[2]Dados!$H1499</f>
        <v>Income</v>
      </c>
      <c r="C1500" s="122" t="str">
        <f>[2]Dados!$F1499</f>
        <v>76BSP</v>
      </c>
      <c r="D1500" s="122">
        <f>[2]Dados!S1499</f>
        <v>0</v>
      </c>
      <c r="E1500" s="122">
        <f>[2]Dados!T1499</f>
        <v>0</v>
      </c>
      <c r="F1500" s="122">
        <f>[2]Dados!U1499</f>
        <v>-5</v>
      </c>
      <c r="G1500" s="122">
        <f>[2]Dados!V1499</f>
        <v>-1</v>
      </c>
      <c r="H1500" s="122">
        <f>[2]Dados!W1499</f>
        <v>0</v>
      </c>
      <c r="I1500" s="122">
        <f>[2]Dados!X1499</f>
        <v>0</v>
      </c>
      <c r="J1500" s="122">
        <f>[2]Dados!Y1499</f>
        <v>0</v>
      </c>
      <c r="K1500" s="122">
        <f>[2]Dados!Z1499</f>
        <v>0</v>
      </c>
      <c r="L1500" s="122">
        <f>[2]Dados!AA1499</f>
        <v>0</v>
      </c>
      <c r="M1500" s="122">
        <f>[2]Dados!AB1499</f>
        <v>0</v>
      </c>
      <c r="N1500" s="122">
        <f>[2]Dados!AC1499</f>
        <v>0</v>
      </c>
      <c r="O1500" s="122">
        <f>[2]Dados!AD1499</f>
        <v>0</v>
      </c>
      <c r="P1500" s="125" t="e">
        <f>ROUND(VLOOKUP(A1500,#REF!,45,0),0)</f>
        <v>#REF!</v>
      </c>
      <c r="Q1500" s="127"/>
    </row>
    <row r="1501" spans="1:17" hidden="1" x14ac:dyDescent="0.3">
      <c r="A1501" s="122" t="str">
        <f>[2]Dados!$Q1500</f>
        <v>63051BBA006P1</v>
      </c>
      <c r="B1501" s="122" t="str">
        <f>[2]Dados!$H1500</f>
        <v>Production Volume</v>
      </c>
      <c r="C1501" s="122" t="str">
        <f>[2]Dados!$F1500</f>
        <v>76BSP</v>
      </c>
      <c r="D1501" s="122">
        <f>[2]Dados!S1500</f>
        <v>0</v>
      </c>
      <c r="E1501" s="122">
        <f>[2]Dados!T1500</f>
        <v>0</v>
      </c>
      <c r="F1501" s="122">
        <f>[2]Dados!U1500</f>
        <v>0</v>
      </c>
      <c r="G1501" s="122">
        <f>[2]Dados!V1500</f>
        <v>0</v>
      </c>
      <c r="H1501" s="122">
        <f>[2]Dados!W1500</f>
        <v>0</v>
      </c>
      <c r="I1501" s="122">
        <f>[2]Dados!X1500</f>
        <v>0</v>
      </c>
      <c r="J1501" s="122">
        <f>[2]Dados!Y1500</f>
        <v>0</v>
      </c>
      <c r="K1501" s="122">
        <f>[2]Dados!Z1500</f>
        <v>0</v>
      </c>
      <c r="L1501" s="122">
        <f>[2]Dados!AA1500</f>
        <v>0</v>
      </c>
      <c r="M1501" s="122">
        <f>[2]Dados!AB1500</f>
        <v>0</v>
      </c>
      <c r="N1501" s="122">
        <f>[2]Dados!AC1500</f>
        <v>0</v>
      </c>
      <c r="O1501" s="122">
        <f>[2]Dados!AD1500</f>
        <v>0</v>
      </c>
      <c r="P1501" s="125" t="e">
        <f>ROUND(VLOOKUP(A1501,#REF!,45,0),0)</f>
        <v>#REF!</v>
      </c>
      <c r="Q1501" s="127"/>
    </row>
    <row r="1502" spans="1:17" hidden="1" x14ac:dyDescent="0.3">
      <c r="A1502" s="122" t="str">
        <f>[2]Dados!$Q1501</f>
        <v>63051BBA006P1</v>
      </c>
      <c r="B1502" s="122" t="str">
        <f>[2]Dados!$H1501</f>
        <v>Sales Volume</v>
      </c>
      <c r="C1502" s="122" t="str">
        <f>[2]Dados!$F1501</f>
        <v>76BSP</v>
      </c>
      <c r="D1502" s="122">
        <f>[2]Dados!S1501</f>
        <v>0</v>
      </c>
      <c r="E1502" s="122">
        <f>[2]Dados!T1501</f>
        <v>0</v>
      </c>
      <c r="F1502" s="122">
        <f>[2]Dados!U1501</f>
        <v>-5</v>
      </c>
      <c r="G1502" s="122">
        <f>[2]Dados!V1501</f>
        <v>-1</v>
      </c>
      <c r="H1502" s="122">
        <f>[2]Dados!W1501</f>
        <v>0</v>
      </c>
      <c r="I1502" s="122">
        <f>[2]Dados!X1501</f>
        <v>0</v>
      </c>
      <c r="J1502" s="122">
        <f>[2]Dados!Y1501</f>
        <v>0</v>
      </c>
      <c r="K1502" s="122">
        <f>[2]Dados!Z1501</f>
        <v>0</v>
      </c>
      <c r="L1502" s="122">
        <f>[2]Dados!AA1501</f>
        <v>0</v>
      </c>
      <c r="M1502" s="122">
        <f>[2]Dados!AB1501</f>
        <v>0</v>
      </c>
      <c r="N1502" s="122">
        <f>[2]Dados!AC1501</f>
        <v>0</v>
      </c>
      <c r="O1502" s="122">
        <f>[2]Dados!AD1501</f>
        <v>0</v>
      </c>
      <c r="P1502" s="125" t="e">
        <f>ROUND(VLOOKUP(A1502,#REF!,45,0),0)</f>
        <v>#REF!</v>
      </c>
      <c r="Q1502" s="127"/>
    </row>
    <row r="1503" spans="1:17" hidden="1" x14ac:dyDescent="0.3">
      <c r="A1503" s="122" t="str">
        <f>[2]Dados!$Q1502</f>
        <v>63051BBA006P1</v>
      </c>
      <c r="B1503" s="122" t="str">
        <f>[2]Dados!$H1502</f>
        <v>Stock Volume</v>
      </c>
      <c r="C1503" s="122" t="str">
        <f>[2]Dados!$F1502</f>
        <v>76BSP</v>
      </c>
      <c r="D1503" s="122">
        <f>[2]Dados!S1502</f>
        <v>18</v>
      </c>
      <c r="E1503" s="122">
        <f>[2]Dados!T1502</f>
        <v>13</v>
      </c>
      <c r="F1503" s="122">
        <f>[2]Dados!U1502</f>
        <v>11</v>
      </c>
      <c r="G1503" s="122">
        <f>[2]Dados!V1502</f>
        <v>10</v>
      </c>
      <c r="H1503" s="122">
        <f>[2]Dados!W1502</f>
        <v>10</v>
      </c>
      <c r="I1503" s="122">
        <f>[2]Dados!X1502</f>
        <v>10</v>
      </c>
      <c r="J1503" s="122">
        <f>[2]Dados!Y1502</f>
        <v>10</v>
      </c>
      <c r="K1503" s="122">
        <f>[2]Dados!Z1502</f>
        <v>10</v>
      </c>
      <c r="L1503" s="122">
        <f>[2]Dados!AA1502</f>
        <v>10</v>
      </c>
      <c r="M1503" s="122">
        <f>[2]Dados!AB1502</f>
        <v>10</v>
      </c>
      <c r="N1503" s="122">
        <f>[2]Dados!AC1502</f>
        <v>10</v>
      </c>
      <c r="O1503" s="122">
        <f>[2]Dados!AD1502</f>
        <v>10</v>
      </c>
      <c r="P1503" s="125" t="e">
        <f>ROUND(VLOOKUP(A1503,#REF!,45,0),0)</f>
        <v>#REF!</v>
      </c>
      <c r="Q1503" s="127"/>
    </row>
    <row r="1504" spans="1:17" hidden="1" x14ac:dyDescent="0.3">
      <c r="A1504" s="122" t="str">
        <f>[2]Dados!$Q1503</f>
        <v>23052ABA106P1</v>
      </c>
      <c r="B1504" s="122" t="str">
        <f>[2]Dados!$H1503</f>
        <v>Available Stock</v>
      </c>
      <c r="C1504" s="122" t="str">
        <f>[2]Dados!$F1503</f>
        <v>76DAB</v>
      </c>
      <c r="D1504" s="122">
        <f>[2]Dados!S1503</f>
        <v>128</v>
      </c>
      <c r="E1504" s="122">
        <f>[2]Dados!T1503</f>
        <v>421</v>
      </c>
      <c r="F1504" s="122">
        <f>[2]Dados!U1503</f>
        <v>73</v>
      </c>
      <c r="G1504" s="122">
        <f>[2]Dados!V1503</f>
        <v>602</v>
      </c>
      <c r="H1504" s="122">
        <f>[2]Dados!W1503</f>
        <v>28</v>
      </c>
      <c r="I1504" s="122">
        <f>[2]Dados!X1503</f>
        <v>207.99999999999994</v>
      </c>
      <c r="J1504" s="122">
        <f>[2]Dados!Y1503</f>
        <v>185.14958849160942</v>
      </c>
      <c r="K1504" s="122">
        <f>[2]Dados!Z1503</f>
        <v>251.60225674019114</v>
      </c>
      <c r="L1504" s="122">
        <f>[2]Dados!AA1503</f>
        <v>325.16665055478654</v>
      </c>
      <c r="M1504" s="122">
        <f>[2]Dados!AB1503</f>
        <v>293.04636256102663</v>
      </c>
      <c r="N1504" s="122">
        <f>[2]Dados!AC1503</f>
        <v>216.26799919790301</v>
      </c>
      <c r="O1504" s="122">
        <f>[2]Dados!AD1503</f>
        <v>253.96851487971935</v>
      </c>
      <c r="P1504" s="125" t="e">
        <f>ROUND(VLOOKUP(A1504,#REF!,45,0),0)</f>
        <v>#REF!</v>
      </c>
      <c r="Q1504" s="127"/>
    </row>
    <row r="1505" spans="1:17" hidden="1" x14ac:dyDescent="0.3">
      <c r="A1505" s="122" t="str">
        <f>[2]Dados!$Q1504</f>
        <v>23052ABA106P1</v>
      </c>
      <c r="B1505" s="122" t="str">
        <f>[2]Dados!$H1504</f>
        <v>Income</v>
      </c>
      <c r="C1505" s="122" t="str">
        <f>[2]Dados!$F1504</f>
        <v>76DAB</v>
      </c>
      <c r="D1505" s="122">
        <f>[2]Dados!S1504</f>
        <v>0</v>
      </c>
      <c r="E1505" s="122">
        <f>[2]Dados!T1504</f>
        <v>146</v>
      </c>
      <c r="F1505" s="122">
        <f>[2]Dados!U1504</f>
        <v>548</v>
      </c>
      <c r="G1505" s="122">
        <f>[2]Dados!V1504</f>
        <v>1210</v>
      </c>
      <c r="H1505" s="122">
        <f>[2]Dados!W1504</f>
        <v>624</v>
      </c>
      <c r="I1505" s="122">
        <f>[2]Dados!X1504</f>
        <v>400.00000000000006</v>
      </c>
      <c r="J1505" s="122">
        <f>[2]Dados!Y1504</f>
        <v>232.85041150839052</v>
      </c>
      <c r="K1505" s="122">
        <f>[2]Dados!Z1504</f>
        <v>553.54733175141826</v>
      </c>
      <c r="L1505" s="122">
        <f>[2]Dados!AA1504</f>
        <v>566.43560618540459</v>
      </c>
      <c r="M1505" s="122">
        <f>[2]Dados!AB1504</f>
        <v>962.1202879937598</v>
      </c>
      <c r="N1505" s="122">
        <f>[2]Dados!AC1504</f>
        <v>956.77836336312362</v>
      </c>
      <c r="O1505" s="122">
        <f>[2]Dados!AD1504</f>
        <v>692.29948431818366</v>
      </c>
      <c r="P1505" s="125" t="e">
        <f>ROUND(VLOOKUP(A1505,#REF!,45,0),0)</f>
        <v>#REF!</v>
      </c>
      <c r="Q1505" s="127"/>
    </row>
    <row r="1506" spans="1:17" hidden="1" x14ac:dyDescent="0.3">
      <c r="A1506" s="122" t="str">
        <f>[2]Dados!$Q1505</f>
        <v>23052ABA106P1</v>
      </c>
      <c r="B1506" s="122" t="str">
        <f>[2]Dados!$H1505</f>
        <v>Production Volume</v>
      </c>
      <c r="C1506" s="122" t="str">
        <f>[2]Dados!$F1505</f>
        <v>76DAB</v>
      </c>
      <c r="D1506" s="122">
        <f>[2]Dados!S1505</f>
        <v>149</v>
      </c>
      <c r="E1506" s="122">
        <f>[2]Dados!T1505</f>
        <v>419</v>
      </c>
      <c r="F1506" s="122">
        <f>[2]Dados!U1505</f>
        <v>209</v>
      </c>
      <c r="G1506" s="122">
        <f>[2]Dados!V1505</f>
        <v>1736</v>
      </c>
      <c r="H1506" s="122">
        <f>[2]Dados!W1505</f>
        <v>50</v>
      </c>
      <c r="I1506" s="122">
        <f>[2]Dados!X1505</f>
        <v>580</v>
      </c>
      <c r="J1506" s="122">
        <f>[2]Dados!Y1505</f>
        <v>210</v>
      </c>
      <c r="K1506" s="122">
        <f>[2]Dados!Z1505</f>
        <v>620</v>
      </c>
      <c r="L1506" s="122">
        <f>[2]Dados!AA1505</f>
        <v>640</v>
      </c>
      <c r="M1506" s="122">
        <f>[2]Dados!AB1505</f>
        <v>930</v>
      </c>
      <c r="N1506" s="122">
        <f>[2]Dados!AC1505</f>
        <v>880</v>
      </c>
      <c r="O1506" s="122">
        <f>[2]Dados!AD1505</f>
        <v>730</v>
      </c>
      <c r="P1506" s="125" t="e">
        <f>ROUND(VLOOKUP(A1506,#REF!,45,0),0)</f>
        <v>#REF!</v>
      </c>
      <c r="Q1506" s="127"/>
    </row>
    <row r="1507" spans="1:17" hidden="1" x14ac:dyDescent="0.3">
      <c r="A1507" s="122" t="str">
        <f>[2]Dados!$Q1506</f>
        <v>23052ABA106P1</v>
      </c>
      <c r="B1507" s="122" t="str">
        <f>[2]Dados!$H1506</f>
        <v>Sales Volume</v>
      </c>
      <c r="C1507" s="122" t="str">
        <f>[2]Dados!$F1506</f>
        <v>76DAB</v>
      </c>
      <c r="D1507" s="122">
        <f>[2]Dados!S1506</f>
        <v>0</v>
      </c>
      <c r="E1507" s="122">
        <f>[2]Dados!T1506</f>
        <v>146</v>
      </c>
      <c r="F1507" s="122">
        <f>[2]Dados!U1506</f>
        <v>548</v>
      </c>
      <c r="G1507" s="122">
        <f>[2]Dados!V1506</f>
        <v>1210</v>
      </c>
      <c r="H1507" s="122">
        <f>[2]Dados!W1506</f>
        <v>624</v>
      </c>
      <c r="I1507" s="122">
        <f>[2]Dados!X1506</f>
        <v>400.00000000000006</v>
      </c>
      <c r="J1507" s="122">
        <f>[2]Dados!Y1506</f>
        <v>232.85041150839052</v>
      </c>
      <c r="K1507" s="122">
        <f>[2]Dados!Z1506</f>
        <v>553.54733175141826</v>
      </c>
      <c r="L1507" s="122">
        <f>[2]Dados!AA1506</f>
        <v>566.43560618540459</v>
      </c>
      <c r="M1507" s="122">
        <f>[2]Dados!AB1506</f>
        <v>962.1202879937598</v>
      </c>
      <c r="N1507" s="122">
        <f>[2]Dados!AC1506</f>
        <v>956.77836336312362</v>
      </c>
      <c r="O1507" s="122">
        <f>[2]Dados!AD1506</f>
        <v>692.29948431818366</v>
      </c>
      <c r="P1507" s="125" t="e">
        <f>ROUND(VLOOKUP(A1507,#REF!,45,0),0)</f>
        <v>#REF!</v>
      </c>
      <c r="Q1507" s="127"/>
    </row>
    <row r="1508" spans="1:17" hidden="1" x14ac:dyDescent="0.3">
      <c r="A1508" s="122" t="str">
        <f>[2]Dados!$Q1507</f>
        <v>23052ABA106P1</v>
      </c>
      <c r="B1508" s="122" t="str">
        <f>[2]Dados!$H1507</f>
        <v>Stock Volume</v>
      </c>
      <c r="C1508" s="122" t="str">
        <f>[2]Dados!$F1507</f>
        <v>76DAB</v>
      </c>
      <c r="D1508" s="122">
        <f>[2]Dados!S1507</f>
        <v>148</v>
      </c>
      <c r="E1508" s="122">
        <f>[2]Dados!T1507</f>
        <v>421</v>
      </c>
      <c r="F1508" s="122">
        <f>[2]Dados!U1507</f>
        <v>77</v>
      </c>
      <c r="G1508" s="122">
        <f>[2]Dados!V1507</f>
        <v>602</v>
      </c>
      <c r="H1508" s="122">
        <f>[2]Dados!W1507</f>
        <v>28</v>
      </c>
      <c r="I1508" s="122">
        <f>[2]Dados!X1507</f>
        <v>207.99999999999994</v>
      </c>
      <c r="J1508" s="122">
        <f>[2]Dados!Y1507</f>
        <v>185.14958849160942</v>
      </c>
      <c r="K1508" s="122">
        <f>[2]Dados!Z1507</f>
        <v>251.60225674019114</v>
      </c>
      <c r="L1508" s="122">
        <f>[2]Dados!AA1507</f>
        <v>325.16665055478654</v>
      </c>
      <c r="M1508" s="122">
        <f>[2]Dados!AB1507</f>
        <v>293.04636256102663</v>
      </c>
      <c r="N1508" s="122">
        <f>[2]Dados!AC1507</f>
        <v>216.26799919790301</v>
      </c>
      <c r="O1508" s="122">
        <f>[2]Dados!AD1507</f>
        <v>253.96851487971935</v>
      </c>
      <c r="P1508" s="125" t="e">
        <f>ROUND(VLOOKUP(A1508,#REF!,45,0),0)</f>
        <v>#REF!</v>
      </c>
      <c r="Q1508" s="127"/>
    </row>
    <row r="1509" spans="1:17" hidden="1" x14ac:dyDescent="0.3">
      <c r="A1509" s="122" t="str">
        <f>[2]Dados!$Q1508</f>
        <v>33052ABA206P1</v>
      </c>
      <c r="B1509" s="122" t="str">
        <f>[2]Dados!$H1508</f>
        <v>Available Stock</v>
      </c>
      <c r="C1509" s="122" t="str">
        <f>[2]Dados!$F1508</f>
        <v>76DAB</v>
      </c>
      <c r="D1509" s="122">
        <f>[2]Dados!S1508</f>
        <v>110</v>
      </c>
      <c r="E1509" s="122">
        <f>[2]Dados!T1508</f>
        <v>163</v>
      </c>
      <c r="F1509" s="122">
        <f>[2]Dados!U1508</f>
        <v>103</v>
      </c>
      <c r="G1509" s="122">
        <f>[2]Dados!V1508</f>
        <v>406</v>
      </c>
      <c r="H1509" s="122">
        <f>[2]Dados!W1508</f>
        <v>282</v>
      </c>
      <c r="I1509" s="122">
        <f>[2]Dados!X1508</f>
        <v>110</v>
      </c>
      <c r="J1509" s="122">
        <f>[2]Dados!Y1508</f>
        <v>140.01919959887493</v>
      </c>
      <c r="K1509" s="122">
        <f>[2]Dados!Z1508</f>
        <v>185.92964742033968</v>
      </c>
      <c r="L1509" s="122">
        <f>[2]Dados!AA1508</f>
        <v>242.43165490499439</v>
      </c>
      <c r="M1509" s="122">
        <f>[2]Dados!AB1508</f>
        <v>210.08384466954976</v>
      </c>
      <c r="N1509" s="122">
        <f>[2]Dados!AC1508</f>
        <v>151.63563941446955</v>
      </c>
      <c r="O1509" s="122">
        <f>[2]Dados!AD1508</f>
        <v>186.25701586219554</v>
      </c>
      <c r="P1509" s="125" t="e">
        <f>ROUND(VLOOKUP(A1509,#REF!,45,0),0)</f>
        <v>#REF!</v>
      </c>
      <c r="Q1509" s="127"/>
    </row>
    <row r="1510" spans="1:17" hidden="1" x14ac:dyDescent="0.3">
      <c r="A1510" s="122" t="str">
        <f>[2]Dados!$Q1509</f>
        <v>33052ABA206P1</v>
      </c>
      <c r="B1510" s="122" t="str">
        <f>[2]Dados!$H1509</f>
        <v>Income</v>
      </c>
      <c r="C1510" s="122" t="str">
        <f>[2]Dados!$F1509</f>
        <v>76DAB</v>
      </c>
      <c r="D1510" s="122">
        <f>[2]Dados!S1509</f>
        <v>0</v>
      </c>
      <c r="E1510" s="122">
        <f>[2]Dados!T1509</f>
        <v>6</v>
      </c>
      <c r="F1510" s="122">
        <f>[2]Dados!U1509</f>
        <v>194</v>
      </c>
      <c r="G1510" s="122">
        <f>[2]Dados!V1509</f>
        <v>110</v>
      </c>
      <c r="H1510" s="122">
        <f>[2]Dados!W1509</f>
        <v>464</v>
      </c>
      <c r="I1510" s="122">
        <f>[2]Dados!X1509</f>
        <v>292</v>
      </c>
      <c r="J1510" s="122">
        <f>[2]Dados!Y1509</f>
        <v>169.98080040112507</v>
      </c>
      <c r="K1510" s="122">
        <f>[2]Dados!Z1509</f>
        <v>404.08955217853526</v>
      </c>
      <c r="L1510" s="122">
        <f>[2]Dados!AA1509</f>
        <v>413.49799251534535</v>
      </c>
      <c r="M1510" s="122">
        <f>[2]Dados!AB1509</f>
        <v>702.34781023544463</v>
      </c>
      <c r="N1510" s="122">
        <f>[2]Dados!AC1509</f>
        <v>698.44820525508021</v>
      </c>
      <c r="O1510" s="122">
        <f>[2]Dados!AD1509</f>
        <v>505.37862355227401</v>
      </c>
      <c r="P1510" s="125" t="e">
        <f>ROUND(VLOOKUP(A1510,#REF!,45,0),0)</f>
        <v>#REF!</v>
      </c>
      <c r="Q1510" s="127"/>
    </row>
    <row r="1511" spans="1:17" hidden="1" x14ac:dyDescent="0.3">
      <c r="A1511" s="122" t="str">
        <f>[2]Dados!$Q1510</f>
        <v>33052ABA206P1</v>
      </c>
      <c r="B1511" s="122" t="str">
        <f>[2]Dados!$H1510</f>
        <v>Production Volume</v>
      </c>
      <c r="C1511" s="122" t="str">
        <f>[2]Dados!$F1510</f>
        <v>76DAB</v>
      </c>
      <c r="D1511" s="122">
        <f>[2]Dados!S1510</f>
        <v>120</v>
      </c>
      <c r="E1511" s="122">
        <f>[2]Dados!T1510</f>
        <v>49</v>
      </c>
      <c r="F1511" s="122">
        <f>[2]Dados!U1510</f>
        <v>140</v>
      </c>
      <c r="G1511" s="122">
        <f>[2]Dados!V1510</f>
        <v>407</v>
      </c>
      <c r="H1511" s="122">
        <f>[2]Dados!W1510</f>
        <v>340</v>
      </c>
      <c r="I1511" s="122">
        <f>[2]Dados!X1510</f>
        <v>120</v>
      </c>
      <c r="J1511" s="122">
        <f>[2]Dados!Y1510</f>
        <v>200</v>
      </c>
      <c r="K1511" s="122">
        <f>[2]Dados!Z1510</f>
        <v>450</v>
      </c>
      <c r="L1511" s="122">
        <f>[2]Dados!AA1510</f>
        <v>470</v>
      </c>
      <c r="M1511" s="122">
        <f>[2]Dados!AB1510</f>
        <v>670</v>
      </c>
      <c r="N1511" s="122">
        <f>[2]Dados!AC1510</f>
        <v>640</v>
      </c>
      <c r="O1511" s="122">
        <f>[2]Dados!AD1510</f>
        <v>540</v>
      </c>
      <c r="P1511" s="125" t="e">
        <f>ROUND(VLOOKUP(A1511,#REF!,45,0),0)</f>
        <v>#REF!</v>
      </c>
      <c r="Q1511" s="127"/>
    </row>
    <row r="1512" spans="1:17" hidden="1" x14ac:dyDescent="0.3">
      <c r="A1512" s="122" t="str">
        <f>[2]Dados!$Q1511</f>
        <v>33052ABA206P1</v>
      </c>
      <c r="B1512" s="122" t="str">
        <f>[2]Dados!$H1511</f>
        <v>Sales Volume</v>
      </c>
      <c r="C1512" s="122" t="str">
        <f>[2]Dados!$F1511</f>
        <v>76DAB</v>
      </c>
      <c r="D1512" s="122">
        <f>[2]Dados!S1511</f>
        <v>0</v>
      </c>
      <c r="E1512" s="122">
        <f>[2]Dados!T1511</f>
        <v>6</v>
      </c>
      <c r="F1512" s="122">
        <f>[2]Dados!U1511</f>
        <v>194</v>
      </c>
      <c r="G1512" s="122">
        <f>[2]Dados!V1511</f>
        <v>110</v>
      </c>
      <c r="H1512" s="122">
        <f>[2]Dados!W1511</f>
        <v>464</v>
      </c>
      <c r="I1512" s="122">
        <f>[2]Dados!X1511</f>
        <v>292</v>
      </c>
      <c r="J1512" s="122">
        <f>[2]Dados!Y1511</f>
        <v>169.98080040112507</v>
      </c>
      <c r="K1512" s="122">
        <f>[2]Dados!Z1511</f>
        <v>404.08955217853526</v>
      </c>
      <c r="L1512" s="122">
        <f>[2]Dados!AA1511</f>
        <v>413.49799251534535</v>
      </c>
      <c r="M1512" s="122">
        <f>[2]Dados!AB1511</f>
        <v>702.34781023544463</v>
      </c>
      <c r="N1512" s="122">
        <f>[2]Dados!AC1511</f>
        <v>698.44820525508021</v>
      </c>
      <c r="O1512" s="122">
        <f>[2]Dados!AD1511</f>
        <v>505.37862355227401</v>
      </c>
      <c r="P1512" s="125" t="e">
        <f>ROUND(VLOOKUP(A1512,#REF!,45,0),0)</f>
        <v>#REF!</v>
      </c>
      <c r="Q1512" s="127"/>
    </row>
    <row r="1513" spans="1:17" hidden="1" x14ac:dyDescent="0.3">
      <c r="A1513" s="122" t="str">
        <f>[2]Dados!$Q1512</f>
        <v>33052ABA206P1</v>
      </c>
      <c r="B1513" s="122" t="str">
        <f>[2]Dados!$H1512</f>
        <v>Stock Volume</v>
      </c>
      <c r="C1513" s="122" t="str">
        <f>[2]Dados!$F1512</f>
        <v>76DAB</v>
      </c>
      <c r="D1513" s="122">
        <f>[2]Dados!S1512</f>
        <v>120</v>
      </c>
      <c r="E1513" s="122">
        <f>[2]Dados!T1512</f>
        <v>163</v>
      </c>
      <c r="F1513" s="122">
        <f>[2]Dados!U1512</f>
        <v>109</v>
      </c>
      <c r="G1513" s="122">
        <f>[2]Dados!V1512</f>
        <v>406</v>
      </c>
      <c r="H1513" s="122">
        <f>[2]Dados!W1512</f>
        <v>282</v>
      </c>
      <c r="I1513" s="122">
        <f>[2]Dados!X1512</f>
        <v>110</v>
      </c>
      <c r="J1513" s="122">
        <f>[2]Dados!Y1512</f>
        <v>140.01919959887493</v>
      </c>
      <c r="K1513" s="122">
        <f>[2]Dados!Z1512</f>
        <v>185.92964742033968</v>
      </c>
      <c r="L1513" s="122">
        <f>[2]Dados!AA1512</f>
        <v>242.43165490499439</v>
      </c>
      <c r="M1513" s="122">
        <f>[2]Dados!AB1512</f>
        <v>210.08384466954976</v>
      </c>
      <c r="N1513" s="122">
        <f>[2]Dados!AC1512</f>
        <v>151.63563941446955</v>
      </c>
      <c r="O1513" s="122">
        <f>[2]Dados!AD1512</f>
        <v>186.25701586219554</v>
      </c>
      <c r="P1513" s="125" t="e">
        <f>ROUND(VLOOKUP(A1513,#REF!,45,0),0)</f>
        <v>#REF!</v>
      </c>
      <c r="Q1513" s="127"/>
    </row>
    <row r="1514" spans="1:17" hidden="1" x14ac:dyDescent="0.3">
      <c r="A1514" s="122" t="str">
        <f>[2]Dados!$Q1513</f>
        <v>63051PR9189B1</v>
      </c>
      <c r="B1514" s="122" t="str">
        <f>[2]Dados!$H1513</f>
        <v>Available Stock</v>
      </c>
      <c r="C1514" s="122" t="str">
        <f>[2]Dados!$F1513</f>
        <v>76DCX</v>
      </c>
      <c r="D1514" s="122">
        <f>[2]Dados!S1513</f>
        <v>0</v>
      </c>
      <c r="E1514" s="122">
        <f>[2]Dados!T1513</f>
        <v>0</v>
      </c>
      <c r="F1514" s="122">
        <f>[2]Dados!U1513</f>
        <v>0</v>
      </c>
      <c r="G1514" s="122">
        <f>[2]Dados!V1513</f>
        <v>0</v>
      </c>
      <c r="H1514" s="122">
        <f>[2]Dados!W1513</f>
        <v>0</v>
      </c>
      <c r="I1514" s="122">
        <f>[2]Dados!X1513</f>
        <v>0</v>
      </c>
      <c r="J1514" s="122">
        <f>[2]Dados!Y1513</f>
        <v>0</v>
      </c>
      <c r="K1514" s="122">
        <f>[2]Dados!Z1513</f>
        <v>0</v>
      </c>
      <c r="L1514" s="122">
        <f>[2]Dados!AA1513</f>
        <v>0</v>
      </c>
      <c r="M1514" s="122">
        <f>[2]Dados!AB1513</f>
        <v>0</v>
      </c>
      <c r="N1514" s="122">
        <f>[2]Dados!AC1513</f>
        <v>0</v>
      </c>
      <c r="O1514" s="122">
        <f>[2]Dados!AD1513</f>
        <v>0</v>
      </c>
      <c r="P1514" s="125" t="e">
        <f>ROUND(VLOOKUP(A1514,#REF!,45,0),0)</f>
        <v>#REF!</v>
      </c>
      <c r="Q1514" s="127"/>
    </row>
    <row r="1515" spans="1:17" hidden="1" x14ac:dyDescent="0.3">
      <c r="A1515" s="122" t="str">
        <f>[2]Dados!$Q1514</f>
        <v>63051PR9189B1</v>
      </c>
      <c r="B1515" s="122" t="str">
        <f>[2]Dados!$H1514</f>
        <v>Income</v>
      </c>
      <c r="C1515" s="122" t="str">
        <f>[2]Dados!$F1514</f>
        <v>76DCX</v>
      </c>
      <c r="D1515" s="122">
        <f>[2]Dados!S1514</f>
        <v>0</v>
      </c>
      <c r="E1515" s="122">
        <f>[2]Dados!T1514</f>
        <v>0</v>
      </c>
      <c r="F1515" s="122">
        <f>[2]Dados!U1514</f>
        <v>0</v>
      </c>
      <c r="G1515" s="122">
        <f>[2]Dados!V1514</f>
        <v>0</v>
      </c>
      <c r="H1515" s="122">
        <f>[2]Dados!W1514</f>
        <v>0</v>
      </c>
      <c r="I1515" s="122">
        <f>[2]Dados!X1514</f>
        <v>0</v>
      </c>
      <c r="J1515" s="122">
        <f>[2]Dados!Y1514</f>
        <v>0</v>
      </c>
      <c r="K1515" s="122">
        <f>[2]Dados!Z1514</f>
        <v>0</v>
      </c>
      <c r="L1515" s="122">
        <f>[2]Dados!AA1514</f>
        <v>0</v>
      </c>
      <c r="M1515" s="122">
        <f>[2]Dados!AB1514</f>
        <v>0</v>
      </c>
      <c r="N1515" s="122">
        <f>[2]Dados!AC1514</f>
        <v>0</v>
      </c>
      <c r="O1515" s="122">
        <f>[2]Dados!AD1514</f>
        <v>0</v>
      </c>
      <c r="P1515" s="125" t="e">
        <f>ROUND(VLOOKUP(A1515,#REF!,45,0),0)</f>
        <v>#REF!</v>
      </c>
      <c r="Q1515" s="127"/>
    </row>
    <row r="1516" spans="1:17" hidden="1" x14ac:dyDescent="0.3">
      <c r="A1516" s="122" t="str">
        <f>[2]Dados!$Q1515</f>
        <v>63051PR9189B1</v>
      </c>
      <c r="B1516" s="122" t="str">
        <f>[2]Dados!$H1515</f>
        <v>Production Volume</v>
      </c>
      <c r="C1516" s="122" t="str">
        <f>[2]Dados!$F1515</f>
        <v>76DCX</v>
      </c>
      <c r="D1516" s="122">
        <f>[2]Dados!S1515</f>
        <v>0</v>
      </c>
      <c r="E1516" s="122">
        <f>[2]Dados!T1515</f>
        <v>0</v>
      </c>
      <c r="F1516" s="122">
        <f>[2]Dados!U1515</f>
        <v>0</v>
      </c>
      <c r="G1516" s="122">
        <f>[2]Dados!V1515</f>
        <v>0</v>
      </c>
      <c r="H1516" s="122">
        <f>[2]Dados!W1515</f>
        <v>0</v>
      </c>
      <c r="I1516" s="122">
        <f>[2]Dados!X1515</f>
        <v>0</v>
      </c>
      <c r="J1516" s="122">
        <f>[2]Dados!Y1515</f>
        <v>0</v>
      </c>
      <c r="K1516" s="122">
        <f>[2]Dados!Z1515</f>
        <v>0</v>
      </c>
      <c r="L1516" s="122">
        <f>[2]Dados!AA1515</f>
        <v>0</v>
      </c>
      <c r="M1516" s="122">
        <f>[2]Dados!AB1515</f>
        <v>0</v>
      </c>
      <c r="N1516" s="122">
        <f>[2]Dados!AC1515</f>
        <v>0</v>
      </c>
      <c r="O1516" s="122">
        <f>[2]Dados!AD1515</f>
        <v>0</v>
      </c>
      <c r="P1516" s="125" t="e">
        <f>ROUND(VLOOKUP(A1516,#REF!,45,0),0)</f>
        <v>#REF!</v>
      </c>
      <c r="Q1516" s="127"/>
    </row>
    <row r="1517" spans="1:17" hidden="1" x14ac:dyDescent="0.3">
      <c r="A1517" s="122" t="str">
        <f>[2]Dados!$Q1516</f>
        <v>63051PR9189B1</v>
      </c>
      <c r="B1517" s="122" t="str">
        <f>[2]Dados!$H1516</f>
        <v>Sales Volume</v>
      </c>
      <c r="C1517" s="122" t="str">
        <f>[2]Dados!$F1516</f>
        <v>76DCX</v>
      </c>
      <c r="D1517" s="122">
        <f>[2]Dados!S1516</f>
        <v>0</v>
      </c>
      <c r="E1517" s="122">
        <f>[2]Dados!T1516</f>
        <v>0</v>
      </c>
      <c r="F1517" s="122">
        <f>[2]Dados!U1516</f>
        <v>0</v>
      </c>
      <c r="G1517" s="122">
        <f>[2]Dados!V1516</f>
        <v>0</v>
      </c>
      <c r="H1517" s="122">
        <f>[2]Dados!W1516</f>
        <v>0</v>
      </c>
      <c r="I1517" s="122">
        <f>[2]Dados!X1516</f>
        <v>0</v>
      </c>
      <c r="J1517" s="122">
        <f>[2]Dados!Y1516</f>
        <v>0</v>
      </c>
      <c r="K1517" s="122">
        <f>[2]Dados!Z1516</f>
        <v>0</v>
      </c>
      <c r="L1517" s="122">
        <f>[2]Dados!AA1516</f>
        <v>0</v>
      </c>
      <c r="M1517" s="122">
        <f>[2]Dados!AB1516</f>
        <v>0</v>
      </c>
      <c r="N1517" s="122">
        <f>[2]Dados!AC1516</f>
        <v>0</v>
      </c>
      <c r="O1517" s="122">
        <f>[2]Dados!AD1516</f>
        <v>0</v>
      </c>
      <c r="P1517" s="125" t="e">
        <f>ROUND(VLOOKUP(A1517,#REF!,45,0),0)</f>
        <v>#REF!</v>
      </c>
      <c r="Q1517" s="127"/>
    </row>
    <row r="1518" spans="1:17" hidden="1" x14ac:dyDescent="0.3">
      <c r="A1518" s="122" t="str">
        <f>[2]Dados!$Q1517</f>
        <v>63051PR9189B1</v>
      </c>
      <c r="B1518" s="122" t="str">
        <f>[2]Dados!$H1517</f>
        <v>Stock Volume</v>
      </c>
      <c r="C1518" s="122" t="str">
        <f>[2]Dados!$F1517</f>
        <v>76DCX</v>
      </c>
      <c r="D1518" s="122">
        <f>[2]Dados!S1517</f>
        <v>0</v>
      </c>
      <c r="E1518" s="122">
        <f>[2]Dados!T1517</f>
        <v>0</v>
      </c>
      <c r="F1518" s="122">
        <f>[2]Dados!U1517</f>
        <v>0</v>
      </c>
      <c r="G1518" s="122">
        <f>[2]Dados!V1517</f>
        <v>0</v>
      </c>
      <c r="H1518" s="122">
        <f>[2]Dados!W1517</f>
        <v>0</v>
      </c>
      <c r="I1518" s="122">
        <f>[2]Dados!X1517</f>
        <v>0</v>
      </c>
      <c r="J1518" s="122">
        <f>[2]Dados!Y1517</f>
        <v>0</v>
      </c>
      <c r="K1518" s="122">
        <f>[2]Dados!Z1517</f>
        <v>0</v>
      </c>
      <c r="L1518" s="122">
        <f>[2]Dados!AA1517</f>
        <v>0</v>
      </c>
      <c r="M1518" s="122">
        <f>[2]Dados!AB1517</f>
        <v>0</v>
      </c>
      <c r="N1518" s="122">
        <f>[2]Dados!AC1517</f>
        <v>0</v>
      </c>
      <c r="O1518" s="122">
        <f>[2]Dados!AD1517</f>
        <v>0</v>
      </c>
      <c r="P1518" s="125" t="e">
        <f>ROUND(VLOOKUP(A1518,#REF!,45,0),0)</f>
        <v>#REF!</v>
      </c>
      <c r="Q1518" s="127"/>
    </row>
    <row r="1519" spans="1:17" hidden="1" x14ac:dyDescent="0.3">
      <c r="A1519" s="122" t="str">
        <f>[2]Dados!$Q1518</f>
        <v>63051PR9289B1</v>
      </c>
      <c r="B1519" s="122" t="str">
        <f>[2]Dados!$H1518</f>
        <v>Available Stock</v>
      </c>
      <c r="C1519" s="122" t="str">
        <f>[2]Dados!$F1518</f>
        <v>76DCX</v>
      </c>
      <c r="D1519" s="122">
        <f>[2]Dados!S1518</f>
        <v>0</v>
      </c>
      <c r="E1519" s="122">
        <f>[2]Dados!T1518</f>
        <v>0</v>
      </c>
      <c r="F1519" s="122">
        <f>[2]Dados!U1518</f>
        <v>0</v>
      </c>
      <c r="G1519" s="122">
        <f>[2]Dados!V1518</f>
        <v>0</v>
      </c>
      <c r="H1519" s="122">
        <f>[2]Dados!W1518</f>
        <v>0</v>
      </c>
      <c r="I1519" s="122">
        <f>[2]Dados!X1518</f>
        <v>0</v>
      </c>
      <c r="J1519" s="122">
        <f>[2]Dados!Y1518</f>
        <v>0</v>
      </c>
      <c r="K1519" s="122">
        <f>[2]Dados!Z1518</f>
        <v>0</v>
      </c>
      <c r="L1519" s="122">
        <f>[2]Dados!AA1518</f>
        <v>0</v>
      </c>
      <c r="M1519" s="122">
        <f>[2]Dados!AB1518</f>
        <v>0</v>
      </c>
      <c r="N1519" s="122">
        <f>[2]Dados!AC1518</f>
        <v>0</v>
      </c>
      <c r="O1519" s="122">
        <f>[2]Dados!AD1518</f>
        <v>0</v>
      </c>
      <c r="P1519" s="125" t="e">
        <f>ROUND(VLOOKUP(A1519,#REF!,45,0),0)</f>
        <v>#REF!</v>
      </c>
      <c r="Q1519" s="127"/>
    </row>
    <row r="1520" spans="1:17" hidden="1" x14ac:dyDescent="0.3">
      <c r="A1520" s="122" t="str">
        <f>[2]Dados!$Q1519</f>
        <v>63051PR9289B1</v>
      </c>
      <c r="B1520" s="122" t="str">
        <f>[2]Dados!$H1519</f>
        <v>Income</v>
      </c>
      <c r="C1520" s="122" t="str">
        <f>[2]Dados!$F1519</f>
        <v>76DCX</v>
      </c>
      <c r="D1520" s="122">
        <f>[2]Dados!S1519</f>
        <v>0</v>
      </c>
      <c r="E1520" s="122">
        <f>[2]Dados!T1519</f>
        <v>0</v>
      </c>
      <c r="F1520" s="122">
        <f>[2]Dados!U1519</f>
        <v>0</v>
      </c>
      <c r="G1520" s="122">
        <f>[2]Dados!V1519</f>
        <v>0</v>
      </c>
      <c r="H1520" s="122">
        <f>[2]Dados!W1519</f>
        <v>0</v>
      </c>
      <c r="I1520" s="122">
        <f>[2]Dados!X1519</f>
        <v>0</v>
      </c>
      <c r="J1520" s="122">
        <f>[2]Dados!Y1519</f>
        <v>0</v>
      </c>
      <c r="K1520" s="122">
        <f>[2]Dados!Z1519</f>
        <v>0</v>
      </c>
      <c r="L1520" s="122">
        <f>[2]Dados!AA1519</f>
        <v>0</v>
      </c>
      <c r="M1520" s="122">
        <f>[2]Dados!AB1519</f>
        <v>0</v>
      </c>
      <c r="N1520" s="122">
        <f>[2]Dados!AC1519</f>
        <v>0</v>
      </c>
      <c r="O1520" s="122">
        <f>[2]Dados!AD1519</f>
        <v>0</v>
      </c>
      <c r="P1520" s="125" t="e">
        <f>ROUND(VLOOKUP(A1520,#REF!,45,0),0)</f>
        <v>#REF!</v>
      </c>
      <c r="Q1520" s="127"/>
    </row>
    <row r="1521" spans="1:17" hidden="1" x14ac:dyDescent="0.3">
      <c r="A1521" s="122" t="str">
        <f>[2]Dados!$Q1520</f>
        <v>63051PR9289B1</v>
      </c>
      <c r="B1521" s="122" t="str">
        <f>[2]Dados!$H1520</f>
        <v>Production Volume</v>
      </c>
      <c r="C1521" s="122" t="str">
        <f>[2]Dados!$F1520</f>
        <v>76DCX</v>
      </c>
      <c r="D1521" s="122">
        <f>[2]Dados!S1520</f>
        <v>0</v>
      </c>
      <c r="E1521" s="122">
        <f>[2]Dados!T1520</f>
        <v>0</v>
      </c>
      <c r="F1521" s="122">
        <f>[2]Dados!U1520</f>
        <v>0</v>
      </c>
      <c r="G1521" s="122">
        <f>[2]Dados!V1520</f>
        <v>0</v>
      </c>
      <c r="H1521" s="122">
        <f>[2]Dados!W1520</f>
        <v>0</v>
      </c>
      <c r="I1521" s="122">
        <f>[2]Dados!X1520</f>
        <v>0</v>
      </c>
      <c r="J1521" s="122">
        <f>[2]Dados!Y1520</f>
        <v>0</v>
      </c>
      <c r="K1521" s="122">
        <f>[2]Dados!Z1520</f>
        <v>0</v>
      </c>
      <c r="L1521" s="122">
        <f>[2]Dados!AA1520</f>
        <v>0</v>
      </c>
      <c r="M1521" s="122">
        <f>[2]Dados!AB1520</f>
        <v>0</v>
      </c>
      <c r="N1521" s="122">
        <f>[2]Dados!AC1520</f>
        <v>0</v>
      </c>
      <c r="O1521" s="122">
        <f>[2]Dados!AD1520</f>
        <v>0</v>
      </c>
      <c r="P1521" s="125" t="e">
        <f>ROUND(VLOOKUP(A1521,#REF!,45,0),0)</f>
        <v>#REF!</v>
      </c>
      <c r="Q1521" s="127"/>
    </row>
    <row r="1522" spans="1:17" hidden="1" x14ac:dyDescent="0.3">
      <c r="A1522" s="122" t="str">
        <f>[2]Dados!$Q1521</f>
        <v>63051PR9289B1</v>
      </c>
      <c r="B1522" s="122" t="str">
        <f>[2]Dados!$H1521</f>
        <v>Sales Volume</v>
      </c>
      <c r="C1522" s="122" t="str">
        <f>[2]Dados!$F1521</f>
        <v>76DCX</v>
      </c>
      <c r="D1522" s="122">
        <f>[2]Dados!S1521</f>
        <v>0</v>
      </c>
      <c r="E1522" s="122">
        <f>[2]Dados!T1521</f>
        <v>0</v>
      </c>
      <c r="F1522" s="122">
        <f>[2]Dados!U1521</f>
        <v>0</v>
      </c>
      <c r="G1522" s="122">
        <f>[2]Dados!V1521</f>
        <v>0</v>
      </c>
      <c r="H1522" s="122">
        <f>[2]Dados!W1521</f>
        <v>0</v>
      </c>
      <c r="I1522" s="122">
        <f>[2]Dados!X1521</f>
        <v>0</v>
      </c>
      <c r="J1522" s="122">
        <f>[2]Dados!Y1521</f>
        <v>0</v>
      </c>
      <c r="K1522" s="122">
        <f>[2]Dados!Z1521</f>
        <v>0</v>
      </c>
      <c r="L1522" s="122">
        <f>[2]Dados!AA1521</f>
        <v>0</v>
      </c>
      <c r="M1522" s="122">
        <f>[2]Dados!AB1521</f>
        <v>0</v>
      </c>
      <c r="N1522" s="122">
        <f>[2]Dados!AC1521</f>
        <v>0</v>
      </c>
      <c r="O1522" s="122">
        <f>[2]Dados!AD1521</f>
        <v>0</v>
      </c>
      <c r="P1522" s="125" t="e">
        <f>ROUND(VLOOKUP(A1522,#REF!,45,0),0)</f>
        <v>#REF!</v>
      </c>
      <c r="Q1522" s="127"/>
    </row>
    <row r="1523" spans="1:17" hidden="1" x14ac:dyDescent="0.3">
      <c r="A1523" s="122" t="str">
        <f>[2]Dados!$Q1522</f>
        <v>63051PR9289B1</v>
      </c>
      <c r="B1523" s="122" t="str">
        <f>[2]Dados!$H1522</f>
        <v>Stock Volume</v>
      </c>
      <c r="C1523" s="122" t="str">
        <f>[2]Dados!$F1522</f>
        <v>76DCX</v>
      </c>
      <c r="D1523" s="122">
        <f>[2]Dados!S1522</f>
        <v>0</v>
      </c>
      <c r="E1523" s="122">
        <f>[2]Dados!T1522</f>
        <v>0</v>
      </c>
      <c r="F1523" s="122">
        <f>[2]Dados!U1522</f>
        <v>0</v>
      </c>
      <c r="G1523" s="122">
        <f>[2]Dados!V1522</f>
        <v>0</v>
      </c>
      <c r="H1523" s="122">
        <f>[2]Dados!W1522</f>
        <v>0</v>
      </c>
      <c r="I1523" s="122">
        <f>[2]Dados!X1522</f>
        <v>0</v>
      </c>
      <c r="J1523" s="122">
        <f>[2]Dados!Y1522</f>
        <v>0</v>
      </c>
      <c r="K1523" s="122">
        <f>[2]Dados!Z1522</f>
        <v>0</v>
      </c>
      <c r="L1523" s="122">
        <f>[2]Dados!AA1522</f>
        <v>0</v>
      </c>
      <c r="M1523" s="122">
        <f>[2]Dados!AB1522</f>
        <v>0</v>
      </c>
      <c r="N1523" s="122">
        <f>[2]Dados!AC1522</f>
        <v>0</v>
      </c>
      <c r="O1523" s="122">
        <f>[2]Dados!AD1522</f>
        <v>0</v>
      </c>
      <c r="P1523" s="125" t="e">
        <f>ROUND(VLOOKUP(A1523,#REF!,45,0),0)</f>
        <v>#REF!</v>
      </c>
      <c r="Q1523" s="127"/>
    </row>
    <row r="1524" spans="1:17" hidden="1" x14ac:dyDescent="0.3">
      <c r="A1524" s="122" t="str">
        <f>[2]Dados!$Q1523</f>
        <v>63052DBA189B1</v>
      </c>
      <c r="B1524" s="122" t="str">
        <f>[2]Dados!$H1523</f>
        <v>Available Stock</v>
      </c>
      <c r="C1524" s="122" t="str">
        <f>[2]Dados!$F1523</f>
        <v>76DFX</v>
      </c>
      <c r="D1524" s="122">
        <f>[2]Dados!S1523</f>
        <v>6</v>
      </c>
      <c r="E1524" s="122">
        <f>[2]Dados!T1523</f>
        <v>4</v>
      </c>
      <c r="F1524" s="122">
        <f>[2]Dados!U1523</f>
        <v>1</v>
      </c>
      <c r="G1524" s="122">
        <f>[2]Dados!V1523</f>
        <v>1</v>
      </c>
      <c r="H1524" s="122">
        <f>[2]Dados!W1523</f>
        <v>1</v>
      </c>
      <c r="I1524" s="122">
        <f>[2]Dados!X1523</f>
        <v>1</v>
      </c>
      <c r="J1524" s="122">
        <f>[2]Dados!Y1523</f>
        <v>1</v>
      </c>
      <c r="K1524" s="122">
        <f>[2]Dados!Z1523</f>
        <v>1</v>
      </c>
      <c r="L1524" s="122">
        <f>[2]Dados!AA1523</f>
        <v>1</v>
      </c>
      <c r="M1524" s="122">
        <f>[2]Dados!AB1523</f>
        <v>1</v>
      </c>
      <c r="N1524" s="122">
        <f>[2]Dados!AC1523</f>
        <v>1</v>
      </c>
      <c r="O1524" s="122">
        <f>[2]Dados!AD1523</f>
        <v>1</v>
      </c>
      <c r="P1524" s="125" t="e">
        <f>ROUND(VLOOKUP(A1524,#REF!,45,0),0)</f>
        <v>#REF!</v>
      </c>
      <c r="Q1524" s="127"/>
    </row>
    <row r="1525" spans="1:17" hidden="1" x14ac:dyDescent="0.3">
      <c r="A1525" s="122" t="str">
        <f>[2]Dados!$Q1524</f>
        <v>63052DBA189B1</v>
      </c>
      <c r="B1525" s="122" t="str">
        <f>[2]Dados!$H1524</f>
        <v>Income</v>
      </c>
      <c r="C1525" s="122" t="str">
        <f>[2]Dados!$F1524</f>
        <v>76DFX</v>
      </c>
      <c r="D1525" s="122">
        <f>[2]Dados!S1524</f>
        <v>0</v>
      </c>
      <c r="E1525" s="122">
        <f>[2]Dados!T1524</f>
        <v>0</v>
      </c>
      <c r="F1525" s="122">
        <f>[2]Dados!U1524</f>
        <v>6</v>
      </c>
      <c r="G1525" s="122">
        <f>[2]Dados!V1524</f>
        <v>0</v>
      </c>
      <c r="H1525" s="122">
        <f>[2]Dados!W1524</f>
        <v>0</v>
      </c>
      <c r="I1525" s="122">
        <f>[2]Dados!X1524</f>
        <v>0</v>
      </c>
      <c r="J1525" s="122">
        <f>[2]Dados!Y1524</f>
        <v>0</v>
      </c>
      <c r="K1525" s="122">
        <f>[2]Dados!Z1524</f>
        <v>0</v>
      </c>
      <c r="L1525" s="122">
        <f>[2]Dados!AA1524</f>
        <v>0</v>
      </c>
      <c r="M1525" s="122">
        <f>[2]Dados!AB1524</f>
        <v>0</v>
      </c>
      <c r="N1525" s="122">
        <f>[2]Dados!AC1524</f>
        <v>0</v>
      </c>
      <c r="O1525" s="122">
        <f>[2]Dados!AD1524</f>
        <v>0</v>
      </c>
      <c r="P1525" s="125" t="e">
        <f>ROUND(VLOOKUP(A1525,#REF!,45,0),0)</f>
        <v>#REF!</v>
      </c>
      <c r="Q1525" s="127"/>
    </row>
    <row r="1526" spans="1:17" hidden="1" x14ac:dyDescent="0.3">
      <c r="A1526" s="122" t="str">
        <f>[2]Dados!$Q1525</f>
        <v>63052DBA189B1</v>
      </c>
      <c r="B1526" s="122" t="str">
        <f>[2]Dados!$H1525</f>
        <v>Production Volume</v>
      </c>
      <c r="C1526" s="122" t="str">
        <f>[2]Dados!$F1525</f>
        <v>76DFX</v>
      </c>
      <c r="D1526" s="122">
        <f>[2]Dados!S1525</f>
        <v>0</v>
      </c>
      <c r="E1526" s="122">
        <f>[2]Dados!T1525</f>
        <v>0</v>
      </c>
      <c r="F1526" s="122">
        <f>[2]Dados!U1525</f>
        <v>0</v>
      </c>
      <c r="G1526" s="122">
        <f>[2]Dados!V1525</f>
        <v>0</v>
      </c>
      <c r="H1526" s="122">
        <f>[2]Dados!W1525</f>
        <v>0</v>
      </c>
      <c r="I1526" s="122">
        <f>[2]Dados!X1525</f>
        <v>0</v>
      </c>
      <c r="J1526" s="122">
        <f>[2]Dados!Y1525</f>
        <v>0</v>
      </c>
      <c r="K1526" s="122">
        <f>[2]Dados!Z1525</f>
        <v>0</v>
      </c>
      <c r="L1526" s="122">
        <f>[2]Dados!AA1525</f>
        <v>0</v>
      </c>
      <c r="M1526" s="122">
        <f>[2]Dados!AB1525</f>
        <v>0</v>
      </c>
      <c r="N1526" s="122">
        <f>[2]Dados!AC1525</f>
        <v>0</v>
      </c>
      <c r="O1526" s="122">
        <f>[2]Dados!AD1525</f>
        <v>0</v>
      </c>
      <c r="P1526" s="125" t="e">
        <f>ROUND(VLOOKUP(A1526,#REF!,45,0),0)</f>
        <v>#REF!</v>
      </c>
      <c r="Q1526" s="127"/>
    </row>
    <row r="1527" spans="1:17" hidden="1" x14ac:dyDescent="0.3">
      <c r="A1527" s="122" t="str">
        <f>[2]Dados!$Q1526</f>
        <v>63052DBA189B1</v>
      </c>
      <c r="B1527" s="122" t="str">
        <f>[2]Dados!$H1526</f>
        <v>Sales Volume</v>
      </c>
      <c r="C1527" s="122" t="str">
        <f>[2]Dados!$F1526</f>
        <v>76DFX</v>
      </c>
      <c r="D1527" s="122">
        <f>[2]Dados!S1526</f>
        <v>0</v>
      </c>
      <c r="E1527" s="122">
        <f>[2]Dados!T1526</f>
        <v>0</v>
      </c>
      <c r="F1527" s="122">
        <f>[2]Dados!U1526</f>
        <v>6</v>
      </c>
      <c r="G1527" s="122">
        <f>[2]Dados!V1526</f>
        <v>0</v>
      </c>
      <c r="H1527" s="122">
        <f>[2]Dados!W1526</f>
        <v>0</v>
      </c>
      <c r="I1527" s="122">
        <f>[2]Dados!X1526</f>
        <v>0</v>
      </c>
      <c r="J1527" s="122">
        <f>[2]Dados!Y1526</f>
        <v>0</v>
      </c>
      <c r="K1527" s="122">
        <f>[2]Dados!Z1526</f>
        <v>0</v>
      </c>
      <c r="L1527" s="122">
        <f>[2]Dados!AA1526</f>
        <v>0</v>
      </c>
      <c r="M1527" s="122">
        <f>[2]Dados!AB1526</f>
        <v>0</v>
      </c>
      <c r="N1527" s="122">
        <f>[2]Dados!AC1526</f>
        <v>0</v>
      </c>
      <c r="O1527" s="122">
        <f>[2]Dados!AD1526</f>
        <v>0</v>
      </c>
      <c r="P1527" s="125" t="e">
        <f>ROUND(VLOOKUP(A1527,#REF!,45,0),0)</f>
        <v>#REF!</v>
      </c>
      <c r="Q1527" s="127"/>
    </row>
    <row r="1528" spans="1:17" hidden="1" x14ac:dyDescent="0.3">
      <c r="A1528" s="122" t="str">
        <f>[2]Dados!$Q1527</f>
        <v>63052DBA189B1</v>
      </c>
      <c r="B1528" s="122" t="str">
        <f>[2]Dados!$H1527</f>
        <v>Stock Volume</v>
      </c>
      <c r="C1528" s="122" t="str">
        <f>[2]Dados!$F1527</f>
        <v>76DFX</v>
      </c>
      <c r="D1528" s="122">
        <f>[2]Dados!S1527</f>
        <v>6</v>
      </c>
      <c r="E1528" s="122">
        <f>[2]Dados!T1527</f>
        <v>4</v>
      </c>
      <c r="F1528" s="122">
        <f>[2]Dados!U1527</f>
        <v>1</v>
      </c>
      <c r="G1528" s="122">
        <f>[2]Dados!V1527</f>
        <v>1</v>
      </c>
      <c r="H1528" s="122">
        <f>[2]Dados!W1527</f>
        <v>1</v>
      </c>
      <c r="I1528" s="122">
        <f>[2]Dados!X1527</f>
        <v>1</v>
      </c>
      <c r="J1528" s="122">
        <f>[2]Dados!Y1527</f>
        <v>1</v>
      </c>
      <c r="K1528" s="122">
        <f>[2]Dados!Z1527</f>
        <v>1</v>
      </c>
      <c r="L1528" s="122">
        <f>[2]Dados!AA1527</f>
        <v>1</v>
      </c>
      <c r="M1528" s="122">
        <f>[2]Dados!AB1527</f>
        <v>1</v>
      </c>
      <c r="N1528" s="122">
        <f>[2]Dados!AC1527</f>
        <v>1</v>
      </c>
      <c r="O1528" s="122">
        <f>[2]Dados!AD1527</f>
        <v>1</v>
      </c>
      <c r="P1528" s="125" t="e">
        <f>ROUND(VLOOKUP(A1528,#REF!,45,0),0)</f>
        <v>#REF!</v>
      </c>
      <c r="Q1528" s="127"/>
    </row>
    <row r="1529" spans="1:17" hidden="1" x14ac:dyDescent="0.3">
      <c r="A1529" s="122" t="str">
        <f>[2]Dados!$Q1528</f>
        <v>63052DBA289B1</v>
      </c>
      <c r="B1529" s="122" t="str">
        <f>[2]Dados!$H1528</f>
        <v>Available Stock</v>
      </c>
      <c r="C1529" s="122" t="str">
        <f>[2]Dados!$F1528</f>
        <v>76DFX</v>
      </c>
      <c r="D1529" s="122">
        <f>[2]Dados!S1528</f>
        <v>2</v>
      </c>
      <c r="E1529" s="122">
        <f>[2]Dados!T1528</f>
        <v>0</v>
      </c>
      <c r="F1529" s="122">
        <f>[2]Dados!U1528</f>
        <v>2</v>
      </c>
      <c r="G1529" s="122">
        <f>[2]Dados!V1528</f>
        <v>2</v>
      </c>
      <c r="H1529" s="122">
        <f>[2]Dados!W1528</f>
        <v>2</v>
      </c>
      <c r="I1529" s="122">
        <f>[2]Dados!X1528</f>
        <v>2</v>
      </c>
      <c r="J1529" s="122">
        <f>[2]Dados!Y1528</f>
        <v>2</v>
      </c>
      <c r="K1529" s="122">
        <f>[2]Dados!Z1528</f>
        <v>2</v>
      </c>
      <c r="L1529" s="122">
        <f>[2]Dados!AA1528</f>
        <v>2</v>
      </c>
      <c r="M1529" s="122">
        <f>[2]Dados!AB1528</f>
        <v>2</v>
      </c>
      <c r="N1529" s="122">
        <f>[2]Dados!AC1528</f>
        <v>2</v>
      </c>
      <c r="O1529" s="122">
        <f>[2]Dados!AD1528</f>
        <v>2</v>
      </c>
      <c r="P1529" s="125" t="e">
        <f>ROUND(VLOOKUP(A1529,#REF!,45,0),0)</f>
        <v>#REF!</v>
      </c>
      <c r="Q1529" s="127"/>
    </row>
    <row r="1530" spans="1:17" hidden="1" x14ac:dyDescent="0.3">
      <c r="A1530" s="122" t="str">
        <f>[2]Dados!$Q1529</f>
        <v>63052DBA289B1</v>
      </c>
      <c r="B1530" s="122" t="str">
        <f>[2]Dados!$H1529</f>
        <v>Income</v>
      </c>
      <c r="C1530" s="122" t="str">
        <f>[2]Dados!$F1529</f>
        <v>76DFX</v>
      </c>
      <c r="D1530" s="122">
        <f>[2]Dados!S1529</f>
        <v>0</v>
      </c>
      <c r="E1530" s="122">
        <f>[2]Dados!T1529</f>
        <v>0</v>
      </c>
      <c r="F1530" s="122">
        <f>[2]Dados!U1529</f>
        <v>0</v>
      </c>
      <c r="G1530" s="122">
        <f>[2]Dados!V1529</f>
        <v>0</v>
      </c>
      <c r="H1530" s="122">
        <f>[2]Dados!W1529</f>
        <v>0</v>
      </c>
      <c r="I1530" s="122">
        <f>[2]Dados!X1529</f>
        <v>0</v>
      </c>
      <c r="J1530" s="122">
        <f>[2]Dados!Y1529</f>
        <v>0</v>
      </c>
      <c r="K1530" s="122">
        <f>[2]Dados!Z1529</f>
        <v>0</v>
      </c>
      <c r="L1530" s="122">
        <f>[2]Dados!AA1529</f>
        <v>0</v>
      </c>
      <c r="M1530" s="122">
        <f>[2]Dados!AB1529</f>
        <v>0</v>
      </c>
      <c r="N1530" s="122">
        <f>[2]Dados!AC1529</f>
        <v>0</v>
      </c>
      <c r="O1530" s="122">
        <f>[2]Dados!AD1529</f>
        <v>0</v>
      </c>
      <c r="P1530" s="125" t="e">
        <f>ROUND(VLOOKUP(A1530,#REF!,45,0),0)</f>
        <v>#REF!</v>
      </c>
      <c r="Q1530" s="127"/>
    </row>
    <row r="1531" spans="1:17" hidden="1" x14ac:dyDescent="0.3">
      <c r="A1531" s="122" t="str">
        <f>[2]Dados!$Q1530</f>
        <v>63052DBA289B1</v>
      </c>
      <c r="B1531" s="122" t="str">
        <f>[2]Dados!$H1530</f>
        <v>Production Volume</v>
      </c>
      <c r="C1531" s="122" t="str">
        <f>[2]Dados!$F1530</f>
        <v>76DFX</v>
      </c>
      <c r="D1531" s="122">
        <f>[2]Dados!S1530</f>
        <v>0</v>
      </c>
      <c r="E1531" s="122">
        <f>[2]Dados!T1530</f>
        <v>0</v>
      </c>
      <c r="F1531" s="122">
        <f>[2]Dados!U1530</f>
        <v>0</v>
      </c>
      <c r="G1531" s="122">
        <f>[2]Dados!V1530</f>
        <v>0</v>
      </c>
      <c r="H1531" s="122">
        <f>[2]Dados!W1530</f>
        <v>0</v>
      </c>
      <c r="I1531" s="122">
        <f>[2]Dados!X1530</f>
        <v>0</v>
      </c>
      <c r="J1531" s="122">
        <f>[2]Dados!Y1530</f>
        <v>0</v>
      </c>
      <c r="K1531" s="122">
        <f>[2]Dados!Z1530</f>
        <v>0</v>
      </c>
      <c r="L1531" s="122">
        <f>[2]Dados!AA1530</f>
        <v>0</v>
      </c>
      <c r="M1531" s="122">
        <f>[2]Dados!AB1530</f>
        <v>0</v>
      </c>
      <c r="N1531" s="122">
        <f>[2]Dados!AC1530</f>
        <v>0</v>
      </c>
      <c r="O1531" s="122">
        <f>[2]Dados!AD1530</f>
        <v>0</v>
      </c>
      <c r="P1531" s="125" t="e">
        <f>ROUND(VLOOKUP(A1531,#REF!,45,0),0)</f>
        <v>#REF!</v>
      </c>
      <c r="Q1531" s="127"/>
    </row>
    <row r="1532" spans="1:17" hidden="1" x14ac:dyDescent="0.3">
      <c r="A1532" s="122" t="str">
        <f>[2]Dados!$Q1531</f>
        <v>63052DBA289B1</v>
      </c>
      <c r="B1532" s="122" t="str">
        <f>[2]Dados!$H1531</f>
        <v>Sales Volume</v>
      </c>
      <c r="C1532" s="122" t="str">
        <f>[2]Dados!$F1531</f>
        <v>76DFX</v>
      </c>
      <c r="D1532" s="122">
        <f>[2]Dados!S1531</f>
        <v>0</v>
      </c>
      <c r="E1532" s="122">
        <f>[2]Dados!T1531</f>
        <v>0</v>
      </c>
      <c r="F1532" s="122">
        <f>[2]Dados!U1531</f>
        <v>0</v>
      </c>
      <c r="G1532" s="122">
        <f>[2]Dados!V1531</f>
        <v>0</v>
      </c>
      <c r="H1532" s="122">
        <f>[2]Dados!W1531</f>
        <v>0</v>
      </c>
      <c r="I1532" s="122">
        <f>[2]Dados!X1531</f>
        <v>0</v>
      </c>
      <c r="J1532" s="122">
        <f>[2]Dados!Y1531</f>
        <v>0</v>
      </c>
      <c r="K1532" s="122">
        <f>[2]Dados!Z1531</f>
        <v>0</v>
      </c>
      <c r="L1532" s="122">
        <f>[2]Dados!AA1531</f>
        <v>0</v>
      </c>
      <c r="M1532" s="122">
        <f>[2]Dados!AB1531</f>
        <v>0</v>
      </c>
      <c r="N1532" s="122">
        <f>[2]Dados!AC1531</f>
        <v>0</v>
      </c>
      <c r="O1532" s="122">
        <f>[2]Dados!AD1531</f>
        <v>0</v>
      </c>
      <c r="P1532" s="125" t="e">
        <f>ROUND(VLOOKUP(A1532,#REF!,45,0),0)</f>
        <v>#REF!</v>
      </c>
      <c r="Q1532" s="127"/>
    </row>
    <row r="1533" spans="1:17" hidden="1" x14ac:dyDescent="0.3">
      <c r="A1533" s="122" t="str">
        <f>[2]Dados!$Q1532</f>
        <v>63052DBA289B1</v>
      </c>
      <c r="B1533" s="122" t="str">
        <f>[2]Dados!$H1532</f>
        <v>Stock Volume</v>
      </c>
      <c r="C1533" s="122" t="str">
        <f>[2]Dados!$F1532</f>
        <v>76DFX</v>
      </c>
      <c r="D1533" s="122">
        <f>[2]Dados!S1532</f>
        <v>2</v>
      </c>
      <c r="E1533" s="122">
        <f>[2]Dados!T1532</f>
        <v>0</v>
      </c>
      <c r="F1533" s="122">
        <f>[2]Dados!U1532</f>
        <v>2</v>
      </c>
      <c r="G1533" s="122">
        <f>[2]Dados!V1532</f>
        <v>2</v>
      </c>
      <c r="H1533" s="122">
        <f>[2]Dados!W1532</f>
        <v>2</v>
      </c>
      <c r="I1533" s="122">
        <f>[2]Dados!X1532</f>
        <v>2</v>
      </c>
      <c r="J1533" s="122">
        <f>[2]Dados!Y1532</f>
        <v>2</v>
      </c>
      <c r="K1533" s="122">
        <f>[2]Dados!Z1532</f>
        <v>2</v>
      </c>
      <c r="L1533" s="122">
        <f>[2]Dados!AA1532</f>
        <v>2</v>
      </c>
      <c r="M1533" s="122">
        <f>[2]Dados!AB1532</f>
        <v>2</v>
      </c>
      <c r="N1533" s="122">
        <f>[2]Dados!AC1532</f>
        <v>2</v>
      </c>
      <c r="O1533" s="122">
        <f>[2]Dados!AD1532</f>
        <v>2</v>
      </c>
      <c r="P1533" s="125" t="e">
        <f>ROUND(VLOOKUP(A1533,#REF!,45,0),0)</f>
        <v>#REF!</v>
      </c>
      <c r="Q1533" s="127"/>
    </row>
    <row r="1534" spans="1:17" hidden="1" x14ac:dyDescent="0.3">
      <c r="A1534" s="122" t="str">
        <f>[2]Dados!$Q1533</f>
        <v>63054PR9189P1</v>
      </c>
      <c r="B1534" s="122" t="str">
        <f>[2]Dados!$H1533</f>
        <v>Available Stock</v>
      </c>
      <c r="C1534" s="122" t="str">
        <f>[2]Dados!$F1533</f>
        <v>76DGC</v>
      </c>
      <c r="D1534" s="122">
        <f>[2]Dados!S1533</f>
        <v>0</v>
      </c>
      <c r="E1534" s="122">
        <f>[2]Dados!T1533</f>
        <v>0</v>
      </c>
      <c r="F1534" s="122">
        <f>[2]Dados!U1533</f>
        <v>0</v>
      </c>
      <c r="G1534" s="122">
        <f>[2]Dados!V1533</f>
        <v>0</v>
      </c>
      <c r="H1534" s="122">
        <f>[2]Dados!W1533</f>
        <v>0</v>
      </c>
      <c r="I1534" s="122">
        <f>[2]Dados!X1533</f>
        <v>0</v>
      </c>
      <c r="J1534" s="122">
        <f>[2]Dados!Y1533</f>
        <v>0</v>
      </c>
      <c r="K1534" s="122">
        <f>[2]Dados!Z1533</f>
        <v>0</v>
      </c>
      <c r="L1534" s="122">
        <f>[2]Dados!AA1533</f>
        <v>0</v>
      </c>
      <c r="M1534" s="122">
        <f>[2]Dados!AB1533</f>
        <v>0</v>
      </c>
      <c r="N1534" s="122">
        <f>[2]Dados!AC1533</f>
        <v>0</v>
      </c>
      <c r="O1534" s="122">
        <f>[2]Dados!AD1533</f>
        <v>0</v>
      </c>
      <c r="P1534" s="125" t="e">
        <f>ROUND(VLOOKUP(A1534,#REF!,45,0),0)</f>
        <v>#REF!</v>
      </c>
      <c r="Q1534" s="127"/>
    </row>
    <row r="1535" spans="1:17" hidden="1" x14ac:dyDescent="0.3">
      <c r="A1535" s="122" t="str">
        <f>[2]Dados!$Q1534</f>
        <v>63054PR9189P1</v>
      </c>
      <c r="B1535" s="122" t="str">
        <f>[2]Dados!$H1534</f>
        <v>Income</v>
      </c>
      <c r="C1535" s="122" t="str">
        <f>[2]Dados!$F1534</f>
        <v>76DGC</v>
      </c>
      <c r="D1535" s="122">
        <f>[2]Dados!S1534</f>
        <v>0</v>
      </c>
      <c r="E1535" s="122">
        <f>[2]Dados!T1534</f>
        <v>0</v>
      </c>
      <c r="F1535" s="122">
        <f>[2]Dados!U1534</f>
        <v>0</v>
      </c>
      <c r="G1535" s="122">
        <f>[2]Dados!V1534</f>
        <v>0</v>
      </c>
      <c r="H1535" s="122">
        <f>[2]Dados!W1534</f>
        <v>0</v>
      </c>
      <c r="I1535" s="122">
        <f>[2]Dados!X1534</f>
        <v>0</v>
      </c>
      <c r="J1535" s="122">
        <f>[2]Dados!Y1534</f>
        <v>0</v>
      </c>
      <c r="K1535" s="122">
        <f>[2]Dados!Z1534</f>
        <v>0</v>
      </c>
      <c r="L1535" s="122">
        <f>[2]Dados!AA1534</f>
        <v>0</v>
      </c>
      <c r="M1535" s="122">
        <f>[2]Dados!AB1534</f>
        <v>0</v>
      </c>
      <c r="N1535" s="122">
        <f>[2]Dados!AC1534</f>
        <v>0</v>
      </c>
      <c r="O1535" s="122">
        <f>[2]Dados!AD1534</f>
        <v>0</v>
      </c>
      <c r="P1535" s="125" t="e">
        <f>ROUND(VLOOKUP(A1535,#REF!,45,0),0)</f>
        <v>#REF!</v>
      </c>
      <c r="Q1535" s="127"/>
    </row>
    <row r="1536" spans="1:17" hidden="1" x14ac:dyDescent="0.3">
      <c r="A1536" s="122" t="str">
        <f>[2]Dados!$Q1535</f>
        <v>63054PR9189P1</v>
      </c>
      <c r="B1536" s="122" t="str">
        <f>[2]Dados!$H1535</f>
        <v>Production Volume</v>
      </c>
      <c r="C1536" s="122" t="str">
        <f>[2]Dados!$F1535</f>
        <v>76DGC</v>
      </c>
      <c r="D1536" s="122">
        <f>[2]Dados!S1535</f>
        <v>0</v>
      </c>
      <c r="E1536" s="122">
        <f>[2]Dados!T1535</f>
        <v>0</v>
      </c>
      <c r="F1536" s="122">
        <f>[2]Dados!U1535</f>
        <v>0</v>
      </c>
      <c r="G1536" s="122">
        <f>[2]Dados!V1535</f>
        <v>0</v>
      </c>
      <c r="H1536" s="122">
        <f>[2]Dados!W1535</f>
        <v>0</v>
      </c>
      <c r="I1536" s="122">
        <f>[2]Dados!X1535</f>
        <v>0</v>
      </c>
      <c r="J1536" s="122">
        <f>[2]Dados!Y1535</f>
        <v>0</v>
      </c>
      <c r="K1536" s="122">
        <f>[2]Dados!Z1535</f>
        <v>0</v>
      </c>
      <c r="L1536" s="122">
        <f>[2]Dados!AA1535</f>
        <v>0</v>
      </c>
      <c r="M1536" s="122">
        <f>[2]Dados!AB1535</f>
        <v>0</v>
      </c>
      <c r="N1536" s="122">
        <f>[2]Dados!AC1535</f>
        <v>0</v>
      </c>
      <c r="O1536" s="122">
        <f>[2]Dados!AD1535</f>
        <v>0</v>
      </c>
      <c r="P1536" s="125" t="e">
        <f>ROUND(VLOOKUP(A1536,#REF!,45,0),0)</f>
        <v>#REF!</v>
      </c>
      <c r="Q1536" s="127"/>
    </row>
    <row r="1537" spans="1:17" hidden="1" x14ac:dyDescent="0.3">
      <c r="A1537" s="122" t="str">
        <f>[2]Dados!$Q1536</f>
        <v>63054PR9189P1</v>
      </c>
      <c r="B1537" s="122" t="str">
        <f>[2]Dados!$H1536</f>
        <v>Sales Volume</v>
      </c>
      <c r="C1537" s="122" t="str">
        <f>[2]Dados!$F1536</f>
        <v>76DGC</v>
      </c>
      <c r="D1537" s="122">
        <f>[2]Dados!S1536</f>
        <v>0</v>
      </c>
      <c r="E1537" s="122">
        <f>[2]Dados!T1536</f>
        <v>0</v>
      </c>
      <c r="F1537" s="122">
        <f>[2]Dados!U1536</f>
        <v>0</v>
      </c>
      <c r="G1537" s="122">
        <f>[2]Dados!V1536</f>
        <v>0</v>
      </c>
      <c r="H1537" s="122">
        <f>[2]Dados!W1536</f>
        <v>0</v>
      </c>
      <c r="I1537" s="122">
        <f>[2]Dados!X1536</f>
        <v>0</v>
      </c>
      <c r="J1537" s="122">
        <f>[2]Dados!Y1536</f>
        <v>0</v>
      </c>
      <c r="K1537" s="122">
        <f>[2]Dados!Z1536</f>
        <v>0</v>
      </c>
      <c r="L1537" s="122">
        <f>[2]Dados!AA1536</f>
        <v>0</v>
      </c>
      <c r="M1537" s="122">
        <f>[2]Dados!AB1536</f>
        <v>0</v>
      </c>
      <c r="N1537" s="122">
        <f>[2]Dados!AC1536</f>
        <v>0</v>
      </c>
      <c r="O1537" s="122">
        <f>[2]Dados!AD1536</f>
        <v>0</v>
      </c>
      <c r="P1537" s="125" t="e">
        <f>ROUND(VLOOKUP(A1537,#REF!,45,0),0)</f>
        <v>#REF!</v>
      </c>
      <c r="Q1537" s="127"/>
    </row>
    <row r="1538" spans="1:17" hidden="1" x14ac:dyDescent="0.3">
      <c r="A1538" s="122" t="str">
        <f>[2]Dados!$Q1537</f>
        <v>63054PR9189P1</v>
      </c>
      <c r="B1538" s="122" t="str">
        <f>[2]Dados!$H1537</f>
        <v>Stock Volume</v>
      </c>
      <c r="C1538" s="122" t="str">
        <f>[2]Dados!$F1537</f>
        <v>76DGC</v>
      </c>
      <c r="D1538" s="122">
        <f>[2]Dados!S1537</f>
        <v>0</v>
      </c>
      <c r="E1538" s="122">
        <f>[2]Dados!T1537</f>
        <v>0</v>
      </c>
      <c r="F1538" s="122">
        <f>[2]Dados!U1537</f>
        <v>0</v>
      </c>
      <c r="G1538" s="122">
        <f>[2]Dados!V1537</f>
        <v>0</v>
      </c>
      <c r="H1538" s="122">
        <f>[2]Dados!W1537</f>
        <v>0</v>
      </c>
      <c r="I1538" s="122">
        <f>[2]Dados!X1537</f>
        <v>0</v>
      </c>
      <c r="J1538" s="122">
        <f>[2]Dados!Y1537</f>
        <v>0</v>
      </c>
      <c r="K1538" s="122">
        <f>[2]Dados!Z1537</f>
        <v>0</v>
      </c>
      <c r="L1538" s="122">
        <f>[2]Dados!AA1537</f>
        <v>0</v>
      </c>
      <c r="M1538" s="122">
        <f>[2]Dados!AB1537</f>
        <v>0</v>
      </c>
      <c r="N1538" s="122">
        <f>[2]Dados!AC1537</f>
        <v>0</v>
      </c>
      <c r="O1538" s="122">
        <f>[2]Dados!AD1537</f>
        <v>0</v>
      </c>
      <c r="P1538" s="125" t="e">
        <f>ROUND(VLOOKUP(A1538,#REF!,45,0),0)</f>
        <v>#REF!</v>
      </c>
      <c r="Q1538" s="127"/>
    </row>
    <row r="1539" spans="1:17" hidden="1" x14ac:dyDescent="0.3">
      <c r="A1539" s="122" t="str">
        <f>[2]Dados!$Q1538</f>
        <v>63054PR9289P1</v>
      </c>
      <c r="B1539" s="122" t="str">
        <f>[2]Dados!$H1538</f>
        <v>Available Stock</v>
      </c>
      <c r="C1539" s="122" t="str">
        <f>[2]Dados!$F1538</f>
        <v>76DGC</v>
      </c>
      <c r="D1539" s="122">
        <f>[2]Dados!S1538</f>
        <v>0</v>
      </c>
      <c r="E1539" s="122">
        <f>[2]Dados!T1538</f>
        <v>0</v>
      </c>
      <c r="F1539" s="122">
        <f>[2]Dados!U1538</f>
        <v>0</v>
      </c>
      <c r="G1539" s="122">
        <f>[2]Dados!V1538</f>
        <v>0</v>
      </c>
      <c r="H1539" s="122">
        <f>[2]Dados!W1538</f>
        <v>0</v>
      </c>
      <c r="I1539" s="122">
        <f>[2]Dados!X1538</f>
        <v>0</v>
      </c>
      <c r="J1539" s="122">
        <f>[2]Dados!Y1538</f>
        <v>0</v>
      </c>
      <c r="K1539" s="122">
        <f>[2]Dados!Z1538</f>
        <v>0</v>
      </c>
      <c r="L1539" s="122">
        <f>[2]Dados!AA1538</f>
        <v>0</v>
      </c>
      <c r="M1539" s="122">
        <f>[2]Dados!AB1538</f>
        <v>0</v>
      </c>
      <c r="N1539" s="122">
        <f>[2]Dados!AC1538</f>
        <v>0</v>
      </c>
      <c r="O1539" s="122">
        <f>[2]Dados!AD1538</f>
        <v>0</v>
      </c>
      <c r="P1539" s="125" t="e">
        <f>ROUND(VLOOKUP(A1539,#REF!,45,0),0)</f>
        <v>#REF!</v>
      </c>
      <c r="Q1539" s="127"/>
    </row>
    <row r="1540" spans="1:17" hidden="1" x14ac:dyDescent="0.3">
      <c r="A1540" s="122" t="str">
        <f>[2]Dados!$Q1539</f>
        <v>63054PR9289P1</v>
      </c>
      <c r="B1540" s="122" t="str">
        <f>[2]Dados!$H1539</f>
        <v>Income</v>
      </c>
      <c r="C1540" s="122" t="str">
        <f>[2]Dados!$F1539</f>
        <v>76DGC</v>
      </c>
      <c r="D1540" s="122">
        <f>[2]Dados!S1539</f>
        <v>0</v>
      </c>
      <c r="E1540" s="122">
        <f>[2]Dados!T1539</f>
        <v>0</v>
      </c>
      <c r="F1540" s="122">
        <f>[2]Dados!U1539</f>
        <v>0</v>
      </c>
      <c r="G1540" s="122">
        <f>[2]Dados!V1539</f>
        <v>0</v>
      </c>
      <c r="H1540" s="122">
        <f>[2]Dados!W1539</f>
        <v>0</v>
      </c>
      <c r="I1540" s="122">
        <f>[2]Dados!X1539</f>
        <v>0</v>
      </c>
      <c r="J1540" s="122">
        <f>[2]Dados!Y1539</f>
        <v>0</v>
      </c>
      <c r="K1540" s="122">
        <f>[2]Dados!Z1539</f>
        <v>0</v>
      </c>
      <c r="L1540" s="122">
        <f>[2]Dados!AA1539</f>
        <v>0</v>
      </c>
      <c r="M1540" s="122">
        <f>[2]Dados!AB1539</f>
        <v>0</v>
      </c>
      <c r="N1540" s="122">
        <f>[2]Dados!AC1539</f>
        <v>0</v>
      </c>
      <c r="O1540" s="122">
        <f>[2]Dados!AD1539</f>
        <v>0</v>
      </c>
      <c r="P1540" s="125" t="e">
        <f>ROUND(VLOOKUP(A1540,#REF!,45,0),0)</f>
        <v>#REF!</v>
      </c>
      <c r="Q1540" s="127"/>
    </row>
    <row r="1541" spans="1:17" hidden="1" x14ac:dyDescent="0.3">
      <c r="A1541" s="122" t="str">
        <f>[2]Dados!$Q1540</f>
        <v>63054PR9289P1</v>
      </c>
      <c r="B1541" s="122" t="str">
        <f>[2]Dados!$H1540</f>
        <v>Production Volume</v>
      </c>
      <c r="C1541" s="122" t="str">
        <f>[2]Dados!$F1540</f>
        <v>76DGC</v>
      </c>
      <c r="D1541" s="122">
        <f>[2]Dados!S1540</f>
        <v>0</v>
      </c>
      <c r="E1541" s="122">
        <f>[2]Dados!T1540</f>
        <v>0</v>
      </c>
      <c r="F1541" s="122">
        <f>[2]Dados!U1540</f>
        <v>0</v>
      </c>
      <c r="G1541" s="122">
        <f>[2]Dados!V1540</f>
        <v>0</v>
      </c>
      <c r="H1541" s="122">
        <f>[2]Dados!W1540</f>
        <v>0</v>
      </c>
      <c r="I1541" s="122">
        <f>[2]Dados!X1540</f>
        <v>0</v>
      </c>
      <c r="J1541" s="122">
        <f>[2]Dados!Y1540</f>
        <v>0</v>
      </c>
      <c r="K1541" s="122">
        <f>[2]Dados!Z1540</f>
        <v>0</v>
      </c>
      <c r="L1541" s="122">
        <f>[2]Dados!AA1540</f>
        <v>0</v>
      </c>
      <c r="M1541" s="122">
        <f>[2]Dados!AB1540</f>
        <v>0</v>
      </c>
      <c r="N1541" s="122">
        <f>[2]Dados!AC1540</f>
        <v>0</v>
      </c>
      <c r="O1541" s="122">
        <f>[2]Dados!AD1540</f>
        <v>0</v>
      </c>
      <c r="P1541" s="125" t="e">
        <f>ROUND(VLOOKUP(A1541,#REF!,45,0),0)</f>
        <v>#REF!</v>
      </c>
      <c r="Q1541" s="127"/>
    </row>
    <row r="1542" spans="1:17" hidden="1" x14ac:dyDescent="0.3">
      <c r="A1542" s="122" t="str">
        <f>[2]Dados!$Q1541</f>
        <v>63054PR9289P1</v>
      </c>
      <c r="B1542" s="122" t="str">
        <f>[2]Dados!$H1541</f>
        <v>Sales Volume</v>
      </c>
      <c r="C1542" s="122" t="str">
        <f>[2]Dados!$F1541</f>
        <v>76DGC</v>
      </c>
      <c r="D1542" s="122">
        <f>[2]Dados!S1541</f>
        <v>0</v>
      </c>
      <c r="E1542" s="122">
        <f>[2]Dados!T1541</f>
        <v>0</v>
      </c>
      <c r="F1542" s="122">
        <f>[2]Dados!U1541</f>
        <v>0</v>
      </c>
      <c r="G1542" s="122">
        <f>[2]Dados!V1541</f>
        <v>0</v>
      </c>
      <c r="H1542" s="122">
        <f>[2]Dados!W1541</f>
        <v>0</v>
      </c>
      <c r="I1542" s="122">
        <f>[2]Dados!X1541</f>
        <v>0</v>
      </c>
      <c r="J1542" s="122">
        <f>[2]Dados!Y1541</f>
        <v>0</v>
      </c>
      <c r="K1542" s="122">
        <f>[2]Dados!Z1541</f>
        <v>0</v>
      </c>
      <c r="L1542" s="122">
        <f>[2]Dados!AA1541</f>
        <v>0</v>
      </c>
      <c r="M1542" s="122">
        <f>[2]Dados!AB1541</f>
        <v>0</v>
      </c>
      <c r="N1542" s="122">
        <f>[2]Dados!AC1541</f>
        <v>0</v>
      </c>
      <c r="O1542" s="122">
        <f>[2]Dados!AD1541</f>
        <v>0</v>
      </c>
      <c r="P1542" s="125" t="e">
        <f>ROUND(VLOOKUP(A1542,#REF!,45,0),0)</f>
        <v>#REF!</v>
      </c>
      <c r="Q1542" s="127"/>
    </row>
    <row r="1543" spans="1:17" hidden="1" x14ac:dyDescent="0.3">
      <c r="A1543" s="122" t="str">
        <f>[2]Dados!$Q1542</f>
        <v>63054PR9289P1</v>
      </c>
      <c r="B1543" s="122" t="str">
        <f>[2]Dados!$H1542</f>
        <v>Stock Volume</v>
      </c>
      <c r="C1543" s="122" t="str">
        <f>[2]Dados!$F1542</f>
        <v>76DGC</v>
      </c>
      <c r="D1543" s="122">
        <f>[2]Dados!S1542</f>
        <v>0</v>
      </c>
      <c r="E1543" s="122">
        <f>[2]Dados!T1542</f>
        <v>0</v>
      </c>
      <c r="F1543" s="122">
        <f>[2]Dados!U1542</f>
        <v>0</v>
      </c>
      <c r="G1543" s="122">
        <f>[2]Dados!V1542</f>
        <v>0</v>
      </c>
      <c r="H1543" s="122">
        <f>[2]Dados!W1542</f>
        <v>0</v>
      </c>
      <c r="I1543" s="122">
        <f>[2]Dados!X1542</f>
        <v>0</v>
      </c>
      <c r="J1543" s="122">
        <f>[2]Dados!Y1542</f>
        <v>0</v>
      </c>
      <c r="K1543" s="122">
        <f>[2]Dados!Z1542</f>
        <v>0</v>
      </c>
      <c r="L1543" s="122">
        <f>[2]Dados!AA1542</f>
        <v>0</v>
      </c>
      <c r="M1543" s="122">
        <f>[2]Dados!AB1542</f>
        <v>0</v>
      </c>
      <c r="N1543" s="122">
        <f>[2]Dados!AC1542</f>
        <v>0</v>
      </c>
      <c r="O1543" s="122">
        <f>[2]Dados!AD1542</f>
        <v>0</v>
      </c>
      <c r="P1543" s="125" t="e">
        <f>ROUND(VLOOKUP(A1543,#REF!,45,0),0)</f>
        <v>#REF!</v>
      </c>
      <c r="Q1543" s="127"/>
    </row>
    <row r="1544" spans="1:17" hidden="1" x14ac:dyDescent="0.3">
      <c r="A1544" s="122" t="str">
        <f>[2]Dados!$Q1543</f>
        <v>63052LBA189B1</v>
      </c>
      <c r="B1544" s="122" t="str">
        <f>[2]Dados!$H1543</f>
        <v>Available Stock</v>
      </c>
      <c r="C1544" s="122" t="str">
        <f>[2]Dados!$F1543</f>
        <v>76DGN</v>
      </c>
      <c r="D1544" s="122">
        <f>[2]Dados!S1543</f>
        <v>0</v>
      </c>
      <c r="E1544" s="122">
        <f>[2]Dados!T1543</f>
        <v>1</v>
      </c>
      <c r="F1544" s="122">
        <f>[2]Dados!U1543</f>
        <v>0</v>
      </c>
      <c r="G1544" s="122">
        <f>[2]Dados!V1543</f>
        <v>0</v>
      </c>
      <c r="H1544" s="122">
        <f>[2]Dados!W1543</f>
        <v>0</v>
      </c>
      <c r="I1544" s="122">
        <f>[2]Dados!X1543</f>
        <v>0</v>
      </c>
      <c r="J1544" s="122">
        <f>[2]Dados!Y1543</f>
        <v>0</v>
      </c>
      <c r="K1544" s="122">
        <f>[2]Dados!Z1543</f>
        <v>0</v>
      </c>
      <c r="L1544" s="122">
        <f>[2]Dados!AA1543</f>
        <v>0</v>
      </c>
      <c r="M1544" s="122">
        <f>[2]Dados!AB1543</f>
        <v>0</v>
      </c>
      <c r="N1544" s="122">
        <f>[2]Dados!AC1543</f>
        <v>0</v>
      </c>
      <c r="O1544" s="122">
        <f>[2]Dados!AD1543</f>
        <v>0</v>
      </c>
      <c r="P1544" s="125" t="e">
        <f>ROUND(VLOOKUP(A1544,#REF!,45,0),0)</f>
        <v>#REF!</v>
      </c>
      <c r="Q1544" s="127"/>
    </row>
    <row r="1545" spans="1:17" hidden="1" x14ac:dyDescent="0.3">
      <c r="A1545" s="122" t="str">
        <f>[2]Dados!$Q1544</f>
        <v>63052LBA189B1</v>
      </c>
      <c r="B1545" s="122" t="str">
        <f>[2]Dados!$H1544</f>
        <v>Income</v>
      </c>
      <c r="C1545" s="122" t="str">
        <f>[2]Dados!$F1544</f>
        <v>76DGN</v>
      </c>
      <c r="D1545" s="122">
        <f>[2]Dados!S1544</f>
        <v>6</v>
      </c>
      <c r="E1545" s="122">
        <f>[2]Dados!T1544</f>
        <v>4</v>
      </c>
      <c r="F1545" s="122">
        <f>[2]Dados!U1544</f>
        <v>0</v>
      </c>
      <c r="G1545" s="122">
        <f>[2]Dados!V1544</f>
        <v>0</v>
      </c>
      <c r="H1545" s="122">
        <f>[2]Dados!W1544</f>
        <v>0</v>
      </c>
      <c r="I1545" s="122">
        <f>[2]Dados!X1544</f>
        <v>0</v>
      </c>
      <c r="J1545" s="122">
        <f>[2]Dados!Y1544</f>
        <v>0</v>
      </c>
      <c r="K1545" s="122">
        <f>[2]Dados!Z1544</f>
        <v>0</v>
      </c>
      <c r="L1545" s="122">
        <f>[2]Dados!AA1544</f>
        <v>0</v>
      </c>
      <c r="M1545" s="122">
        <f>[2]Dados!AB1544</f>
        <v>0</v>
      </c>
      <c r="N1545" s="122">
        <f>[2]Dados!AC1544</f>
        <v>0</v>
      </c>
      <c r="O1545" s="122">
        <f>[2]Dados!AD1544</f>
        <v>0</v>
      </c>
      <c r="P1545" s="125" t="e">
        <f>ROUND(VLOOKUP(A1545,#REF!,45,0),0)</f>
        <v>#REF!</v>
      </c>
      <c r="Q1545" s="127"/>
    </row>
    <row r="1546" spans="1:17" hidden="1" x14ac:dyDescent="0.3">
      <c r="A1546" s="122" t="str">
        <f>[2]Dados!$Q1545</f>
        <v>63052LBA189B1</v>
      </c>
      <c r="B1546" s="122" t="str">
        <f>[2]Dados!$H1545</f>
        <v>Production Volume</v>
      </c>
      <c r="C1546" s="122" t="str">
        <f>[2]Dados!$F1545</f>
        <v>76DGN</v>
      </c>
      <c r="D1546" s="122">
        <f>[2]Dados!S1545</f>
        <v>0</v>
      </c>
      <c r="E1546" s="122">
        <f>[2]Dados!T1545</f>
        <v>0</v>
      </c>
      <c r="F1546" s="122">
        <f>[2]Dados!U1545</f>
        <v>0</v>
      </c>
      <c r="G1546" s="122">
        <f>[2]Dados!V1545</f>
        <v>0</v>
      </c>
      <c r="H1546" s="122">
        <f>[2]Dados!W1545</f>
        <v>0</v>
      </c>
      <c r="I1546" s="122">
        <f>[2]Dados!X1545</f>
        <v>0</v>
      </c>
      <c r="J1546" s="122">
        <f>[2]Dados!Y1545</f>
        <v>0</v>
      </c>
      <c r="K1546" s="122">
        <f>[2]Dados!Z1545</f>
        <v>0</v>
      </c>
      <c r="L1546" s="122">
        <f>[2]Dados!AA1545</f>
        <v>0</v>
      </c>
      <c r="M1546" s="122">
        <f>[2]Dados!AB1545</f>
        <v>0</v>
      </c>
      <c r="N1546" s="122">
        <f>[2]Dados!AC1545</f>
        <v>0</v>
      </c>
      <c r="O1546" s="122">
        <f>[2]Dados!AD1545</f>
        <v>0</v>
      </c>
      <c r="P1546" s="125" t="e">
        <f>ROUND(VLOOKUP(A1546,#REF!,45,0),0)</f>
        <v>#REF!</v>
      </c>
      <c r="Q1546" s="127"/>
    </row>
    <row r="1547" spans="1:17" hidden="1" x14ac:dyDescent="0.3">
      <c r="A1547" s="122" t="str">
        <f>[2]Dados!$Q1546</f>
        <v>63052LBA189B1</v>
      </c>
      <c r="B1547" s="122" t="str">
        <f>[2]Dados!$H1546</f>
        <v>Sales Volume</v>
      </c>
      <c r="C1547" s="122" t="str">
        <f>[2]Dados!$F1546</f>
        <v>76DGN</v>
      </c>
      <c r="D1547" s="122">
        <f>[2]Dados!S1546</f>
        <v>6</v>
      </c>
      <c r="E1547" s="122">
        <f>[2]Dados!T1546</f>
        <v>4</v>
      </c>
      <c r="F1547" s="122">
        <f>[2]Dados!U1546</f>
        <v>0</v>
      </c>
      <c r="G1547" s="122">
        <f>[2]Dados!V1546</f>
        <v>0</v>
      </c>
      <c r="H1547" s="122">
        <f>[2]Dados!W1546</f>
        <v>0</v>
      </c>
      <c r="I1547" s="122">
        <f>[2]Dados!X1546</f>
        <v>0</v>
      </c>
      <c r="J1547" s="122">
        <f>[2]Dados!Y1546</f>
        <v>0</v>
      </c>
      <c r="K1547" s="122">
        <f>[2]Dados!Z1546</f>
        <v>0</v>
      </c>
      <c r="L1547" s="122">
        <f>[2]Dados!AA1546</f>
        <v>0</v>
      </c>
      <c r="M1547" s="122">
        <f>[2]Dados!AB1546</f>
        <v>0</v>
      </c>
      <c r="N1547" s="122">
        <f>[2]Dados!AC1546</f>
        <v>0</v>
      </c>
      <c r="O1547" s="122">
        <f>[2]Dados!AD1546</f>
        <v>0</v>
      </c>
      <c r="P1547" s="125" t="e">
        <f>ROUND(VLOOKUP(A1547,#REF!,45,0),0)</f>
        <v>#REF!</v>
      </c>
      <c r="Q1547" s="127"/>
    </row>
    <row r="1548" spans="1:17" hidden="1" x14ac:dyDescent="0.3">
      <c r="A1548" s="122" t="str">
        <f>[2]Dados!$Q1547</f>
        <v>63052LBA189B1</v>
      </c>
      <c r="B1548" s="122" t="str">
        <f>[2]Dados!$H1547</f>
        <v>Stock Volume</v>
      </c>
      <c r="C1548" s="122" t="str">
        <f>[2]Dados!$F1547</f>
        <v>76DGN</v>
      </c>
      <c r="D1548" s="122">
        <f>[2]Dados!S1547</f>
        <v>0</v>
      </c>
      <c r="E1548" s="122">
        <f>[2]Dados!T1547</f>
        <v>1</v>
      </c>
      <c r="F1548" s="122">
        <f>[2]Dados!U1547</f>
        <v>1</v>
      </c>
      <c r="G1548" s="122">
        <f>[2]Dados!V1547</f>
        <v>0</v>
      </c>
      <c r="H1548" s="122">
        <f>[2]Dados!W1547</f>
        <v>0</v>
      </c>
      <c r="I1548" s="122">
        <f>[2]Dados!X1547</f>
        <v>0</v>
      </c>
      <c r="J1548" s="122">
        <f>[2]Dados!Y1547</f>
        <v>0</v>
      </c>
      <c r="K1548" s="122">
        <f>[2]Dados!Z1547</f>
        <v>0</v>
      </c>
      <c r="L1548" s="122">
        <f>[2]Dados!AA1547</f>
        <v>0</v>
      </c>
      <c r="M1548" s="122">
        <f>[2]Dados!AB1547</f>
        <v>0</v>
      </c>
      <c r="N1548" s="122">
        <f>[2]Dados!AC1547</f>
        <v>0</v>
      </c>
      <c r="O1548" s="122">
        <f>[2]Dados!AD1547</f>
        <v>0</v>
      </c>
      <c r="P1548" s="125" t="e">
        <f>ROUND(VLOOKUP(A1548,#REF!,45,0),0)</f>
        <v>#REF!</v>
      </c>
      <c r="Q1548" s="127"/>
    </row>
    <row r="1549" spans="1:17" hidden="1" x14ac:dyDescent="0.3">
      <c r="A1549" s="122" t="str">
        <f>[2]Dados!$Q1548</f>
        <v>63052LBA289B1</v>
      </c>
      <c r="B1549" s="122" t="str">
        <f>[2]Dados!$H1548</f>
        <v>Available Stock</v>
      </c>
      <c r="C1549" s="122" t="str">
        <f>[2]Dados!$F1548</f>
        <v>76DGN</v>
      </c>
      <c r="D1549" s="122">
        <f>[2]Dados!S1548</f>
        <v>0</v>
      </c>
      <c r="E1549" s="122">
        <f>[2]Dados!T1548</f>
        <v>2</v>
      </c>
      <c r="F1549" s="122">
        <f>[2]Dados!U1548</f>
        <v>0</v>
      </c>
      <c r="G1549" s="122">
        <f>[2]Dados!V1548</f>
        <v>1</v>
      </c>
      <c r="H1549" s="122">
        <f>[2]Dados!W1548</f>
        <v>1</v>
      </c>
      <c r="I1549" s="122">
        <f>[2]Dados!X1548</f>
        <v>0</v>
      </c>
      <c r="J1549" s="122">
        <f>[2]Dados!Y1548</f>
        <v>0</v>
      </c>
      <c r="K1549" s="122">
        <f>[2]Dados!Z1548</f>
        <v>0</v>
      </c>
      <c r="L1549" s="122">
        <f>[2]Dados!AA1548</f>
        <v>0</v>
      </c>
      <c r="M1549" s="122">
        <f>[2]Dados!AB1548</f>
        <v>0</v>
      </c>
      <c r="N1549" s="122">
        <f>[2]Dados!AC1548</f>
        <v>0</v>
      </c>
      <c r="O1549" s="122">
        <f>[2]Dados!AD1548</f>
        <v>0</v>
      </c>
      <c r="P1549" s="125" t="e">
        <f>ROUND(VLOOKUP(A1549,#REF!,45,0),0)</f>
        <v>#REF!</v>
      </c>
      <c r="Q1549" s="127"/>
    </row>
    <row r="1550" spans="1:17" hidden="1" x14ac:dyDescent="0.3">
      <c r="A1550" s="122" t="str">
        <f>[2]Dados!$Q1549</f>
        <v>63052LBA289B1</v>
      </c>
      <c r="B1550" s="122" t="str">
        <f>[2]Dados!$H1549</f>
        <v>Income</v>
      </c>
      <c r="C1550" s="122" t="str">
        <f>[2]Dados!$F1549</f>
        <v>76DGN</v>
      </c>
      <c r="D1550" s="122">
        <f>[2]Dados!S1549</f>
        <v>6</v>
      </c>
      <c r="E1550" s="122">
        <f>[2]Dados!T1549</f>
        <v>0</v>
      </c>
      <c r="F1550" s="122">
        <f>[2]Dados!U1549</f>
        <v>0</v>
      </c>
      <c r="G1550" s="122">
        <f>[2]Dados!V1549</f>
        <v>0</v>
      </c>
      <c r="H1550" s="122">
        <f>[2]Dados!W1549</f>
        <v>0</v>
      </c>
      <c r="I1550" s="122">
        <f>[2]Dados!X1549</f>
        <v>1</v>
      </c>
      <c r="J1550" s="122">
        <f>[2]Dados!Y1549</f>
        <v>0</v>
      </c>
      <c r="K1550" s="122">
        <f>[2]Dados!Z1549</f>
        <v>0</v>
      </c>
      <c r="L1550" s="122">
        <f>[2]Dados!AA1549</f>
        <v>0</v>
      </c>
      <c r="M1550" s="122">
        <f>[2]Dados!AB1549</f>
        <v>0</v>
      </c>
      <c r="N1550" s="122">
        <f>[2]Dados!AC1549</f>
        <v>0</v>
      </c>
      <c r="O1550" s="122">
        <f>[2]Dados!AD1549</f>
        <v>0</v>
      </c>
      <c r="P1550" s="125" t="e">
        <f>ROUND(VLOOKUP(A1550,#REF!,45,0),0)</f>
        <v>#REF!</v>
      </c>
      <c r="Q1550" s="127"/>
    </row>
    <row r="1551" spans="1:17" hidden="1" x14ac:dyDescent="0.3">
      <c r="A1551" s="122" t="str">
        <f>[2]Dados!$Q1550</f>
        <v>63052LBA289B1</v>
      </c>
      <c r="B1551" s="122" t="str">
        <f>[2]Dados!$H1550</f>
        <v>Production Volume</v>
      </c>
      <c r="C1551" s="122" t="str">
        <f>[2]Dados!$F1550</f>
        <v>76DGN</v>
      </c>
      <c r="D1551" s="122">
        <f>[2]Dados!S1550</f>
        <v>0</v>
      </c>
      <c r="E1551" s="122">
        <f>[2]Dados!T1550</f>
        <v>0</v>
      </c>
      <c r="F1551" s="122">
        <f>[2]Dados!U1550</f>
        <v>0</v>
      </c>
      <c r="G1551" s="122">
        <f>[2]Dados!V1550</f>
        <v>0</v>
      </c>
      <c r="H1551" s="122">
        <f>[2]Dados!W1550</f>
        <v>0</v>
      </c>
      <c r="I1551" s="122">
        <f>[2]Dados!X1550</f>
        <v>0</v>
      </c>
      <c r="J1551" s="122">
        <f>[2]Dados!Y1550</f>
        <v>0</v>
      </c>
      <c r="K1551" s="122">
        <f>[2]Dados!Z1550</f>
        <v>0</v>
      </c>
      <c r="L1551" s="122">
        <f>[2]Dados!AA1550</f>
        <v>0</v>
      </c>
      <c r="M1551" s="122">
        <f>[2]Dados!AB1550</f>
        <v>0</v>
      </c>
      <c r="N1551" s="122">
        <f>[2]Dados!AC1550</f>
        <v>0</v>
      </c>
      <c r="O1551" s="122">
        <f>[2]Dados!AD1550</f>
        <v>0</v>
      </c>
      <c r="P1551" s="125" t="e">
        <f>ROUND(VLOOKUP(A1551,#REF!,45,0),0)</f>
        <v>#REF!</v>
      </c>
      <c r="Q1551" s="127"/>
    </row>
    <row r="1552" spans="1:17" hidden="1" x14ac:dyDescent="0.3">
      <c r="A1552" s="122" t="str">
        <f>[2]Dados!$Q1551</f>
        <v>63052LBA289B1</v>
      </c>
      <c r="B1552" s="122" t="str">
        <f>[2]Dados!$H1551</f>
        <v>Sales Volume</v>
      </c>
      <c r="C1552" s="122" t="str">
        <f>[2]Dados!$F1551</f>
        <v>76DGN</v>
      </c>
      <c r="D1552" s="122">
        <f>[2]Dados!S1551</f>
        <v>6</v>
      </c>
      <c r="E1552" s="122">
        <f>[2]Dados!T1551</f>
        <v>0</v>
      </c>
      <c r="F1552" s="122">
        <f>[2]Dados!U1551</f>
        <v>0</v>
      </c>
      <c r="G1552" s="122">
        <f>[2]Dados!V1551</f>
        <v>0</v>
      </c>
      <c r="H1552" s="122">
        <f>[2]Dados!W1551</f>
        <v>0</v>
      </c>
      <c r="I1552" s="122">
        <f>[2]Dados!X1551</f>
        <v>1</v>
      </c>
      <c r="J1552" s="122">
        <f>[2]Dados!Y1551</f>
        <v>0</v>
      </c>
      <c r="K1552" s="122">
        <f>[2]Dados!Z1551</f>
        <v>0</v>
      </c>
      <c r="L1552" s="122">
        <f>[2]Dados!AA1551</f>
        <v>0</v>
      </c>
      <c r="M1552" s="122">
        <f>[2]Dados!AB1551</f>
        <v>0</v>
      </c>
      <c r="N1552" s="122">
        <f>[2]Dados!AC1551</f>
        <v>0</v>
      </c>
      <c r="O1552" s="122">
        <f>[2]Dados!AD1551</f>
        <v>0</v>
      </c>
      <c r="P1552" s="125" t="e">
        <f>ROUND(VLOOKUP(A1552,#REF!,45,0),0)</f>
        <v>#REF!</v>
      </c>
      <c r="Q1552" s="127"/>
    </row>
    <row r="1553" spans="1:17" hidden="1" x14ac:dyDescent="0.3">
      <c r="A1553" s="122" t="str">
        <f>[2]Dados!$Q1552</f>
        <v>63052LBA289B1</v>
      </c>
      <c r="B1553" s="122" t="str">
        <f>[2]Dados!$H1552</f>
        <v>Stock Volume</v>
      </c>
      <c r="C1553" s="122" t="str">
        <f>[2]Dados!$F1552</f>
        <v>76DGN</v>
      </c>
      <c r="D1553" s="122">
        <f>[2]Dados!S1552</f>
        <v>3</v>
      </c>
      <c r="E1553" s="122">
        <f>[2]Dados!T1552</f>
        <v>2</v>
      </c>
      <c r="F1553" s="122">
        <f>[2]Dados!U1552</f>
        <v>2</v>
      </c>
      <c r="G1553" s="122">
        <f>[2]Dados!V1552</f>
        <v>1</v>
      </c>
      <c r="H1553" s="122">
        <f>[2]Dados!W1552</f>
        <v>1</v>
      </c>
      <c r="I1553" s="122">
        <f>[2]Dados!X1552</f>
        <v>0</v>
      </c>
      <c r="J1553" s="122">
        <f>[2]Dados!Y1552</f>
        <v>0</v>
      </c>
      <c r="K1553" s="122">
        <f>[2]Dados!Z1552</f>
        <v>0</v>
      </c>
      <c r="L1553" s="122">
        <f>[2]Dados!AA1552</f>
        <v>0</v>
      </c>
      <c r="M1553" s="122">
        <f>[2]Dados!AB1552</f>
        <v>0</v>
      </c>
      <c r="N1553" s="122">
        <f>[2]Dados!AC1552</f>
        <v>0</v>
      </c>
      <c r="O1553" s="122">
        <f>[2]Dados!AD1552</f>
        <v>0</v>
      </c>
      <c r="P1553" s="125" t="e">
        <f>ROUND(VLOOKUP(A1553,#REF!,45,0),0)</f>
        <v>#REF!</v>
      </c>
      <c r="Q1553" s="127"/>
    </row>
    <row r="1554" spans="1:17" hidden="1" x14ac:dyDescent="0.3">
      <c r="A1554" s="122" t="str">
        <f>[2]Dados!$Q1553</f>
        <v>23052LBA189P1</v>
      </c>
      <c r="B1554" s="122" t="str">
        <f>[2]Dados!$H1553</f>
        <v>Available Stock</v>
      </c>
      <c r="C1554" s="122" t="str">
        <f>[2]Dados!$F1553</f>
        <v>76DIX</v>
      </c>
      <c r="D1554" s="122">
        <f>[2]Dados!S1553</f>
        <v>0</v>
      </c>
      <c r="E1554" s="122">
        <f>[2]Dados!T1553</f>
        <v>0</v>
      </c>
      <c r="F1554" s="122">
        <f>[2]Dados!U1553</f>
        <v>1</v>
      </c>
      <c r="G1554" s="122">
        <f>[2]Dados!V1553</f>
        <v>1</v>
      </c>
      <c r="H1554" s="122">
        <f>[2]Dados!W1553</f>
        <v>1</v>
      </c>
      <c r="I1554" s="122">
        <f>[2]Dados!X1553</f>
        <v>1</v>
      </c>
      <c r="J1554" s="122">
        <f>[2]Dados!Y1553</f>
        <v>1</v>
      </c>
      <c r="K1554" s="122">
        <f>[2]Dados!Z1553</f>
        <v>1</v>
      </c>
      <c r="L1554" s="122">
        <f>[2]Dados!AA1553</f>
        <v>1</v>
      </c>
      <c r="M1554" s="122">
        <f>[2]Dados!AB1553</f>
        <v>1</v>
      </c>
      <c r="N1554" s="122">
        <f>[2]Dados!AC1553</f>
        <v>1</v>
      </c>
      <c r="O1554" s="122">
        <f>[2]Dados!AD1553</f>
        <v>1</v>
      </c>
      <c r="P1554" s="125" t="e">
        <f>ROUND(VLOOKUP(A1554,#REF!,45,0),0)</f>
        <v>#REF!</v>
      </c>
      <c r="Q1554" s="127"/>
    </row>
    <row r="1555" spans="1:17" hidden="1" x14ac:dyDescent="0.3">
      <c r="A1555" s="122" t="str">
        <f>[2]Dados!$Q1554</f>
        <v>23052LBA189P1</v>
      </c>
      <c r="B1555" s="122" t="str">
        <f>[2]Dados!$H1554</f>
        <v>Income</v>
      </c>
      <c r="C1555" s="122" t="str">
        <f>[2]Dados!$F1554</f>
        <v>76DIX</v>
      </c>
      <c r="D1555" s="122">
        <f>[2]Dados!S1554</f>
        <v>0</v>
      </c>
      <c r="E1555" s="122">
        <f>[2]Dados!T1554</f>
        <v>0</v>
      </c>
      <c r="F1555" s="122">
        <f>[2]Dados!U1554</f>
        <v>0</v>
      </c>
      <c r="G1555" s="122">
        <f>[2]Dados!V1554</f>
        <v>0</v>
      </c>
      <c r="H1555" s="122">
        <f>[2]Dados!W1554</f>
        <v>0</v>
      </c>
      <c r="I1555" s="122">
        <f>[2]Dados!X1554</f>
        <v>0</v>
      </c>
      <c r="J1555" s="122">
        <f>[2]Dados!Y1554</f>
        <v>0</v>
      </c>
      <c r="K1555" s="122">
        <f>[2]Dados!Z1554</f>
        <v>0</v>
      </c>
      <c r="L1555" s="122">
        <f>[2]Dados!AA1554</f>
        <v>0</v>
      </c>
      <c r="M1555" s="122">
        <f>[2]Dados!AB1554</f>
        <v>0</v>
      </c>
      <c r="N1555" s="122">
        <f>[2]Dados!AC1554</f>
        <v>0</v>
      </c>
      <c r="O1555" s="122">
        <f>[2]Dados!AD1554</f>
        <v>0</v>
      </c>
      <c r="P1555" s="125" t="e">
        <f>ROUND(VLOOKUP(A1555,#REF!,45,0),0)</f>
        <v>#REF!</v>
      </c>
      <c r="Q1555" s="127"/>
    </row>
    <row r="1556" spans="1:17" hidden="1" x14ac:dyDescent="0.3">
      <c r="A1556" s="122" t="str">
        <f>[2]Dados!$Q1555</f>
        <v>23052LBA189P1</v>
      </c>
      <c r="B1556" s="122" t="str">
        <f>[2]Dados!$H1555</f>
        <v>Production Volume</v>
      </c>
      <c r="C1556" s="122" t="str">
        <f>[2]Dados!$F1555</f>
        <v>76DIX</v>
      </c>
      <c r="D1556" s="122">
        <f>[2]Dados!S1555</f>
        <v>0</v>
      </c>
      <c r="E1556" s="122">
        <f>[2]Dados!T1555</f>
        <v>0</v>
      </c>
      <c r="F1556" s="122">
        <f>[2]Dados!U1555</f>
        <v>0</v>
      </c>
      <c r="G1556" s="122">
        <f>[2]Dados!V1555</f>
        <v>0</v>
      </c>
      <c r="H1556" s="122">
        <f>[2]Dados!W1555</f>
        <v>0</v>
      </c>
      <c r="I1556" s="122">
        <f>[2]Dados!X1555</f>
        <v>0</v>
      </c>
      <c r="J1556" s="122">
        <f>[2]Dados!Y1555</f>
        <v>0</v>
      </c>
      <c r="K1556" s="122">
        <f>[2]Dados!Z1555</f>
        <v>0</v>
      </c>
      <c r="L1556" s="122">
        <f>[2]Dados!AA1555</f>
        <v>0</v>
      </c>
      <c r="M1556" s="122">
        <f>[2]Dados!AB1555</f>
        <v>0</v>
      </c>
      <c r="N1556" s="122">
        <f>[2]Dados!AC1555</f>
        <v>0</v>
      </c>
      <c r="O1556" s="122">
        <f>[2]Dados!AD1555</f>
        <v>0</v>
      </c>
      <c r="P1556" s="125" t="e">
        <f>ROUND(VLOOKUP(A1556,#REF!,45,0),0)</f>
        <v>#REF!</v>
      </c>
      <c r="Q1556" s="127"/>
    </row>
    <row r="1557" spans="1:17" hidden="1" x14ac:dyDescent="0.3">
      <c r="A1557" s="122" t="str">
        <f>[2]Dados!$Q1556</f>
        <v>23052LBA189P1</v>
      </c>
      <c r="B1557" s="122" t="str">
        <f>[2]Dados!$H1556</f>
        <v>Sales Volume</v>
      </c>
      <c r="C1557" s="122" t="str">
        <f>[2]Dados!$F1556</f>
        <v>76DIX</v>
      </c>
      <c r="D1557" s="122">
        <f>[2]Dados!S1556</f>
        <v>0</v>
      </c>
      <c r="E1557" s="122">
        <f>[2]Dados!T1556</f>
        <v>0</v>
      </c>
      <c r="F1557" s="122">
        <f>[2]Dados!U1556</f>
        <v>0</v>
      </c>
      <c r="G1557" s="122">
        <f>[2]Dados!V1556</f>
        <v>0</v>
      </c>
      <c r="H1557" s="122">
        <f>[2]Dados!W1556</f>
        <v>0</v>
      </c>
      <c r="I1557" s="122">
        <f>[2]Dados!X1556</f>
        <v>0</v>
      </c>
      <c r="J1557" s="122">
        <f>[2]Dados!Y1556</f>
        <v>0</v>
      </c>
      <c r="K1557" s="122">
        <f>[2]Dados!Z1556</f>
        <v>0</v>
      </c>
      <c r="L1557" s="122">
        <f>[2]Dados!AA1556</f>
        <v>0</v>
      </c>
      <c r="M1557" s="122">
        <f>[2]Dados!AB1556</f>
        <v>0</v>
      </c>
      <c r="N1557" s="122">
        <f>[2]Dados!AC1556</f>
        <v>0</v>
      </c>
      <c r="O1557" s="122">
        <f>[2]Dados!AD1556</f>
        <v>0</v>
      </c>
      <c r="P1557" s="125" t="e">
        <f>ROUND(VLOOKUP(A1557,#REF!,45,0),0)</f>
        <v>#REF!</v>
      </c>
      <c r="Q1557" s="127"/>
    </row>
    <row r="1558" spans="1:17" hidden="1" x14ac:dyDescent="0.3">
      <c r="A1558" s="122" t="str">
        <f>[2]Dados!$Q1557</f>
        <v>23052LBA189P1</v>
      </c>
      <c r="B1558" s="122" t="str">
        <f>[2]Dados!$H1557</f>
        <v>Stock Volume</v>
      </c>
      <c r="C1558" s="122" t="str">
        <f>[2]Dados!$F1557</f>
        <v>76DIX</v>
      </c>
      <c r="D1558" s="122">
        <f>[2]Dados!S1557</f>
        <v>0</v>
      </c>
      <c r="E1558" s="122">
        <f>[2]Dados!T1557</f>
        <v>0</v>
      </c>
      <c r="F1558" s="122">
        <f>[2]Dados!U1557</f>
        <v>1</v>
      </c>
      <c r="G1558" s="122">
        <f>[2]Dados!V1557</f>
        <v>1</v>
      </c>
      <c r="H1558" s="122">
        <f>[2]Dados!W1557</f>
        <v>1</v>
      </c>
      <c r="I1558" s="122">
        <f>[2]Dados!X1557</f>
        <v>1</v>
      </c>
      <c r="J1558" s="122">
        <f>[2]Dados!Y1557</f>
        <v>1</v>
      </c>
      <c r="K1558" s="122">
        <f>[2]Dados!Z1557</f>
        <v>1</v>
      </c>
      <c r="L1558" s="122">
        <f>[2]Dados!AA1557</f>
        <v>1</v>
      </c>
      <c r="M1558" s="122">
        <f>[2]Dados!AB1557</f>
        <v>1</v>
      </c>
      <c r="N1558" s="122">
        <f>[2]Dados!AC1557</f>
        <v>1</v>
      </c>
      <c r="O1558" s="122">
        <f>[2]Dados!AD1557</f>
        <v>1</v>
      </c>
      <c r="P1558" s="125" t="e">
        <f>ROUND(VLOOKUP(A1558,#REF!,45,0),0)</f>
        <v>#REF!</v>
      </c>
      <c r="Q1558" s="127"/>
    </row>
    <row r="1559" spans="1:17" hidden="1" x14ac:dyDescent="0.3">
      <c r="A1559" s="122" t="str">
        <f>[2]Dados!$Q1558</f>
        <v>23052LBA289P1</v>
      </c>
      <c r="B1559" s="122" t="str">
        <f>[2]Dados!$H1558</f>
        <v>Available Stock</v>
      </c>
      <c r="C1559" s="122" t="str">
        <f>[2]Dados!$F1558</f>
        <v>76DIX</v>
      </c>
      <c r="D1559" s="122">
        <f>[2]Dados!S1558</f>
        <v>0</v>
      </c>
      <c r="E1559" s="122">
        <f>[2]Dados!T1558</f>
        <v>0</v>
      </c>
      <c r="F1559" s="122">
        <f>[2]Dados!U1558</f>
        <v>0</v>
      </c>
      <c r="G1559" s="122">
        <f>[2]Dados!V1558</f>
        <v>0</v>
      </c>
      <c r="H1559" s="122">
        <f>[2]Dados!W1558</f>
        <v>0</v>
      </c>
      <c r="I1559" s="122">
        <f>[2]Dados!X1558</f>
        <v>0</v>
      </c>
      <c r="J1559" s="122">
        <f>[2]Dados!Y1558</f>
        <v>0</v>
      </c>
      <c r="K1559" s="122">
        <f>[2]Dados!Z1558</f>
        <v>0</v>
      </c>
      <c r="L1559" s="122">
        <f>[2]Dados!AA1558</f>
        <v>0</v>
      </c>
      <c r="M1559" s="122">
        <f>[2]Dados!AB1558</f>
        <v>0</v>
      </c>
      <c r="N1559" s="122">
        <f>[2]Dados!AC1558</f>
        <v>0</v>
      </c>
      <c r="O1559" s="122">
        <f>[2]Dados!AD1558</f>
        <v>0</v>
      </c>
      <c r="P1559" s="125" t="e">
        <f>ROUND(VLOOKUP(A1559,#REF!,45,0),0)</f>
        <v>#REF!</v>
      </c>
      <c r="Q1559" s="127"/>
    </row>
    <row r="1560" spans="1:17" hidden="1" x14ac:dyDescent="0.3">
      <c r="A1560" s="122" t="str">
        <f>[2]Dados!$Q1559</f>
        <v>23052LBA289P1</v>
      </c>
      <c r="B1560" s="122" t="str">
        <f>[2]Dados!$H1559</f>
        <v>Income</v>
      </c>
      <c r="C1560" s="122" t="str">
        <f>[2]Dados!$F1559</f>
        <v>76DIX</v>
      </c>
      <c r="D1560" s="122">
        <f>[2]Dados!S1559</f>
        <v>0</v>
      </c>
      <c r="E1560" s="122">
        <f>[2]Dados!T1559</f>
        <v>0</v>
      </c>
      <c r="F1560" s="122">
        <f>[2]Dados!U1559</f>
        <v>0</v>
      </c>
      <c r="G1560" s="122">
        <f>[2]Dados!V1559</f>
        <v>0</v>
      </c>
      <c r="H1560" s="122">
        <f>[2]Dados!W1559</f>
        <v>0</v>
      </c>
      <c r="I1560" s="122">
        <f>[2]Dados!X1559</f>
        <v>0</v>
      </c>
      <c r="J1560" s="122">
        <f>[2]Dados!Y1559</f>
        <v>0</v>
      </c>
      <c r="K1560" s="122">
        <f>[2]Dados!Z1559</f>
        <v>0</v>
      </c>
      <c r="L1560" s="122">
        <f>[2]Dados!AA1559</f>
        <v>0</v>
      </c>
      <c r="M1560" s="122">
        <f>[2]Dados!AB1559</f>
        <v>0</v>
      </c>
      <c r="N1560" s="122">
        <f>[2]Dados!AC1559</f>
        <v>0</v>
      </c>
      <c r="O1560" s="122">
        <f>[2]Dados!AD1559</f>
        <v>0</v>
      </c>
      <c r="P1560" s="125" t="e">
        <f>ROUND(VLOOKUP(A1560,#REF!,45,0),0)</f>
        <v>#REF!</v>
      </c>
      <c r="Q1560" s="127"/>
    </row>
    <row r="1561" spans="1:17" hidden="1" x14ac:dyDescent="0.3">
      <c r="A1561" s="122" t="str">
        <f>[2]Dados!$Q1560</f>
        <v>23052LBA289P1</v>
      </c>
      <c r="B1561" s="122" t="str">
        <f>[2]Dados!$H1560</f>
        <v>Production Volume</v>
      </c>
      <c r="C1561" s="122" t="str">
        <f>[2]Dados!$F1560</f>
        <v>76DIX</v>
      </c>
      <c r="D1561" s="122">
        <f>[2]Dados!S1560</f>
        <v>0</v>
      </c>
      <c r="E1561" s="122">
        <f>[2]Dados!T1560</f>
        <v>0</v>
      </c>
      <c r="F1561" s="122">
        <f>[2]Dados!U1560</f>
        <v>0</v>
      </c>
      <c r="G1561" s="122">
        <f>[2]Dados!V1560</f>
        <v>0</v>
      </c>
      <c r="H1561" s="122">
        <f>[2]Dados!W1560</f>
        <v>0</v>
      </c>
      <c r="I1561" s="122">
        <f>[2]Dados!X1560</f>
        <v>0</v>
      </c>
      <c r="J1561" s="122">
        <f>[2]Dados!Y1560</f>
        <v>0</v>
      </c>
      <c r="K1561" s="122">
        <f>[2]Dados!Z1560</f>
        <v>0</v>
      </c>
      <c r="L1561" s="122">
        <f>[2]Dados!AA1560</f>
        <v>0</v>
      </c>
      <c r="M1561" s="122">
        <f>[2]Dados!AB1560</f>
        <v>0</v>
      </c>
      <c r="N1561" s="122">
        <f>[2]Dados!AC1560</f>
        <v>0</v>
      </c>
      <c r="O1561" s="122">
        <f>[2]Dados!AD1560</f>
        <v>0</v>
      </c>
      <c r="P1561" s="125" t="e">
        <f>ROUND(VLOOKUP(A1561,#REF!,45,0),0)</f>
        <v>#REF!</v>
      </c>
      <c r="Q1561" s="127"/>
    </row>
    <row r="1562" spans="1:17" hidden="1" x14ac:dyDescent="0.3">
      <c r="A1562" s="122" t="str">
        <f>[2]Dados!$Q1561</f>
        <v>23052LBA289P1</v>
      </c>
      <c r="B1562" s="122" t="str">
        <f>[2]Dados!$H1561</f>
        <v>Sales Volume</v>
      </c>
      <c r="C1562" s="122" t="str">
        <f>[2]Dados!$F1561</f>
        <v>76DIX</v>
      </c>
      <c r="D1562" s="122">
        <f>[2]Dados!S1561</f>
        <v>0</v>
      </c>
      <c r="E1562" s="122">
        <f>[2]Dados!T1561</f>
        <v>0</v>
      </c>
      <c r="F1562" s="122">
        <f>[2]Dados!U1561</f>
        <v>0</v>
      </c>
      <c r="G1562" s="122">
        <f>[2]Dados!V1561</f>
        <v>0</v>
      </c>
      <c r="H1562" s="122">
        <f>[2]Dados!W1561</f>
        <v>0</v>
      </c>
      <c r="I1562" s="122">
        <f>[2]Dados!X1561</f>
        <v>0</v>
      </c>
      <c r="J1562" s="122">
        <f>[2]Dados!Y1561</f>
        <v>0</v>
      </c>
      <c r="K1562" s="122">
        <f>[2]Dados!Z1561</f>
        <v>0</v>
      </c>
      <c r="L1562" s="122">
        <f>[2]Dados!AA1561</f>
        <v>0</v>
      </c>
      <c r="M1562" s="122">
        <f>[2]Dados!AB1561</f>
        <v>0</v>
      </c>
      <c r="N1562" s="122">
        <f>[2]Dados!AC1561</f>
        <v>0</v>
      </c>
      <c r="O1562" s="122">
        <f>[2]Dados!AD1561</f>
        <v>0</v>
      </c>
      <c r="P1562" s="125" t="e">
        <f>ROUND(VLOOKUP(A1562,#REF!,45,0),0)</f>
        <v>#REF!</v>
      </c>
      <c r="Q1562" s="127"/>
    </row>
    <row r="1563" spans="1:17" hidden="1" x14ac:dyDescent="0.3">
      <c r="A1563" s="122" t="str">
        <f>[2]Dados!$Q1562</f>
        <v>23052LBA289P1</v>
      </c>
      <c r="B1563" s="122" t="str">
        <f>[2]Dados!$H1562</f>
        <v>Stock Volume</v>
      </c>
      <c r="C1563" s="122" t="str">
        <f>[2]Dados!$F1562</f>
        <v>76DIX</v>
      </c>
      <c r="D1563" s="122">
        <f>[2]Dados!S1562</f>
        <v>0</v>
      </c>
      <c r="E1563" s="122">
        <f>[2]Dados!T1562</f>
        <v>0</v>
      </c>
      <c r="F1563" s="122">
        <f>[2]Dados!U1562</f>
        <v>0</v>
      </c>
      <c r="G1563" s="122">
        <f>[2]Dados!V1562</f>
        <v>0</v>
      </c>
      <c r="H1563" s="122">
        <f>[2]Dados!W1562</f>
        <v>0</v>
      </c>
      <c r="I1563" s="122">
        <f>[2]Dados!X1562</f>
        <v>0</v>
      </c>
      <c r="J1563" s="122">
        <f>[2]Dados!Y1562</f>
        <v>0</v>
      </c>
      <c r="K1563" s="122">
        <f>[2]Dados!Z1562</f>
        <v>0</v>
      </c>
      <c r="L1563" s="122">
        <f>[2]Dados!AA1562</f>
        <v>0</v>
      </c>
      <c r="M1563" s="122">
        <f>[2]Dados!AB1562</f>
        <v>0</v>
      </c>
      <c r="N1563" s="122">
        <f>[2]Dados!AC1562</f>
        <v>0</v>
      </c>
      <c r="O1563" s="122">
        <f>[2]Dados!AD1562</f>
        <v>0</v>
      </c>
      <c r="P1563" s="125" t="e">
        <f>ROUND(VLOOKUP(A1563,#REF!,45,0),0)</f>
        <v>#REF!</v>
      </c>
      <c r="Q1563" s="127"/>
    </row>
    <row r="1564" spans="1:17" hidden="1" x14ac:dyDescent="0.3">
      <c r="A1564" s="122" t="str">
        <f>[2]Dados!$Q1563</f>
        <v>63052NBA189P1</v>
      </c>
      <c r="B1564" s="122" t="str">
        <f>[2]Dados!$H1563</f>
        <v>Available Stock</v>
      </c>
      <c r="C1564" s="122" t="str">
        <f>[2]Dados!$F1563</f>
        <v>76DMX</v>
      </c>
      <c r="D1564" s="122">
        <f>[2]Dados!S1563</f>
        <v>21</v>
      </c>
      <c r="E1564" s="122">
        <f>[2]Dados!T1563</f>
        <v>13</v>
      </c>
      <c r="F1564" s="122">
        <f>[2]Dados!U1563</f>
        <v>5</v>
      </c>
      <c r="G1564" s="122">
        <f>[2]Dados!V1563</f>
        <v>12</v>
      </c>
      <c r="H1564" s="122">
        <f>[2]Dados!W1563</f>
        <v>12</v>
      </c>
      <c r="I1564" s="122">
        <f>[2]Dados!X1563</f>
        <v>12</v>
      </c>
      <c r="J1564" s="122">
        <f>[2]Dados!Y1563</f>
        <v>12</v>
      </c>
      <c r="K1564" s="122">
        <f>[2]Dados!Z1563</f>
        <v>12</v>
      </c>
      <c r="L1564" s="122">
        <f>[2]Dados!AA1563</f>
        <v>12</v>
      </c>
      <c r="M1564" s="122">
        <f>[2]Dados!AB1563</f>
        <v>12</v>
      </c>
      <c r="N1564" s="122">
        <f>[2]Dados!AC1563</f>
        <v>12</v>
      </c>
      <c r="O1564" s="122">
        <f>[2]Dados!AD1563</f>
        <v>12</v>
      </c>
      <c r="P1564" s="125" t="e">
        <f>ROUND(VLOOKUP(A1564,#REF!,45,0),0)</f>
        <v>#REF!</v>
      </c>
      <c r="Q1564" s="127"/>
    </row>
    <row r="1565" spans="1:17" hidden="1" x14ac:dyDescent="0.3">
      <c r="A1565" s="122" t="str">
        <f>[2]Dados!$Q1564</f>
        <v>63052NBA189P1</v>
      </c>
      <c r="B1565" s="122" t="str">
        <f>[2]Dados!$H1564</f>
        <v>Income</v>
      </c>
      <c r="C1565" s="122" t="str">
        <f>[2]Dados!$F1564</f>
        <v>76DMX</v>
      </c>
      <c r="D1565" s="122">
        <f>[2]Dados!S1564</f>
        <v>69</v>
      </c>
      <c r="E1565" s="122">
        <f>[2]Dados!T1564</f>
        <v>4</v>
      </c>
      <c r="F1565" s="122">
        <f>[2]Dados!U1564</f>
        <v>-1</v>
      </c>
      <c r="G1565" s="122">
        <f>[2]Dados!V1564</f>
        <v>2</v>
      </c>
      <c r="H1565" s="122">
        <f>[2]Dados!W1564</f>
        <v>0</v>
      </c>
      <c r="I1565" s="122">
        <f>[2]Dados!X1564</f>
        <v>0</v>
      </c>
      <c r="J1565" s="122">
        <f>[2]Dados!Y1564</f>
        <v>0</v>
      </c>
      <c r="K1565" s="122">
        <f>[2]Dados!Z1564</f>
        <v>0</v>
      </c>
      <c r="L1565" s="122">
        <f>[2]Dados!AA1564</f>
        <v>0</v>
      </c>
      <c r="M1565" s="122">
        <f>[2]Dados!AB1564</f>
        <v>0</v>
      </c>
      <c r="N1565" s="122">
        <f>[2]Dados!AC1564</f>
        <v>0</v>
      </c>
      <c r="O1565" s="122">
        <f>[2]Dados!AD1564</f>
        <v>0</v>
      </c>
      <c r="P1565" s="125" t="e">
        <f>ROUND(VLOOKUP(A1565,#REF!,45,0),0)</f>
        <v>#REF!</v>
      </c>
      <c r="Q1565" s="127"/>
    </row>
    <row r="1566" spans="1:17" hidden="1" x14ac:dyDescent="0.3">
      <c r="A1566" s="122" t="str">
        <f>[2]Dados!$Q1565</f>
        <v>63052NBA189P1</v>
      </c>
      <c r="B1566" s="122" t="str">
        <f>[2]Dados!$H1565</f>
        <v>Production Volume</v>
      </c>
      <c r="C1566" s="122" t="str">
        <f>[2]Dados!$F1565</f>
        <v>76DMX</v>
      </c>
      <c r="D1566" s="122">
        <f>[2]Dados!S1565</f>
        <v>0</v>
      </c>
      <c r="E1566" s="122">
        <f>[2]Dados!T1565</f>
        <v>0</v>
      </c>
      <c r="F1566" s="122">
        <f>[2]Dados!U1565</f>
        <v>0</v>
      </c>
      <c r="G1566" s="122">
        <f>[2]Dados!V1565</f>
        <v>0</v>
      </c>
      <c r="H1566" s="122">
        <f>[2]Dados!W1565</f>
        <v>0</v>
      </c>
      <c r="I1566" s="122">
        <f>[2]Dados!X1565</f>
        <v>0</v>
      </c>
      <c r="J1566" s="122">
        <f>[2]Dados!Y1565</f>
        <v>0</v>
      </c>
      <c r="K1566" s="122">
        <f>[2]Dados!Z1565</f>
        <v>0</v>
      </c>
      <c r="L1566" s="122">
        <f>[2]Dados!AA1565</f>
        <v>0</v>
      </c>
      <c r="M1566" s="122">
        <f>[2]Dados!AB1565</f>
        <v>0</v>
      </c>
      <c r="N1566" s="122">
        <f>[2]Dados!AC1565</f>
        <v>0</v>
      </c>
      <c r="O1566" s="122">
        <f>[2]Dados!AD1565</f>
        <v>0</v>
      </c>
      <c r="P1566" s="125" t="e">
        <f>ROUND(VLOOKUP(A1566,#REF!,45,0),0)</f>
        <v>#REF!</v>
      </c>
      <c r="Q1566" s="127"/>
    </row>
    <row r="1567" spans="1:17" hidden="1" x14ac:dyDescent="0.3">
      <c r="A1567" s="122" t="str">
        <f>[2]Dados!$Q1566</f>
        <v>63052NBA189P1</v>
      </c>
      <c r="B1567" s="122" t="str">
        <f>[2]Dados!$H1566</f>
        <v>Sales Volume</v>
      </c>
      <c r="C1567" s="122" t="str">
        <f>[2]Dados!$F1566</f>
        <v>76DMX</v>
      </c>
      <c r="D1567" s="122">
        <f>[2]Dados!S1566</f>
        <v>69</v>
      </c>
      <c r="E1567" s="122">
        <f>[2]Dados!T1566</f>
        <v>4</v>
      </c>
      <c r="F1567" s="122">
        <f>[2]Dados!U1566</f>
        <v>-1</v>
      </c>
      <c r="G1567" s="122">
        <f>[2]Dados!V1566</f>
        <v>2</v>
      </c>
      <c r="H1567" s="122">
        <f>[2]Dados!W1566</f>
        <v>0</v>
      </c>
      <c r="I1567" s="122">
        <f>[2]Dados!X1566</f>
        <v>0</v>
      </c>
      <c r="J1567" s="122">
        <f>[2]Dados!Y1566</f>
        <v>0</v>
      </c>
      <c r="K1567" s="122">
        <f>[2]Dados!Z1566</f>
        <v>0</v>
      </c>
      <c r="L1567" s="122">
        <f>[2]Dados!AA1566</f>
        <v>0</v>
      </c>
      <c r="M1567" s="122">
        <f>[2]Dados!AB1566</f>
        <v>0</v>
      </c>
      <c r="N1567" s="122">
        <f>[2]Dados!AC1566</f>
        <v>0</v>
      </c>
      <c r="O1567" s="122">
        <f>[2]Dados!AD1566</f>
        <v>0</v>
      </c>
      <c r="P1567" s="125" t="e">
        <f>ROUND(VLOOKUP(A1567,#REF!,45,0),0)</f>
        <v>#REF!</v>
      </c>
      <c r="Q1567" s="127"/>
    </row>
    <row r="1568" spans="1:17" hidden="1" x14ac:dyDescent="0.3">
      <c r="A1568" s="122" t="str">
        <f>[2]Dados!$Q1567</f>
        <v>63052NBA189P1</v>
      </c>
      <c r="B1568" s="122" t="str">
        <f>[2]Dados!$H1567</f>
        <v>Stock Volume</v>
      </c>
      <c r="C1568" s="122" t="str">
        <f>[2]Dados!$F1567</f>
        <v>76DMX</v>
      </c>
      <c r="D1568" s="122">
        <f>[2]Dados!S1567</f>
        <v>21</v>
      </c>
      <c r="E1568" s="122">
        <f>[2]Dados!T1567</f>
        <v>13</v>
      </c>
      <c r="F1568" s="122">
        <f>[2]Dados!U1567</f>
        <v>15</v>
      </c>
      <c r="G1568" s="122">
        <f>[2]Dados!V1567</f>
        <v>12</v>
      </c>
      <c r="H1568" s="122">
        <f>[2]Dados!W1567</f>
        <v>12</v>
      </c>
      <c r="I1568" s="122">
        <f>[2]Dados!X1567</f>
        <v>12</v>
      </c>
      <c r="J1568" s="122">
        <f>[2]Dados!Y1567</f>
        <v>12</v>
      </c>
      <c r="K1568" s="122">
        <f>[2]Dados!Z1567</f>
        <v>12</v>
      </c>
      <c r="L1568" s="122">
        <f>[2]Dados!AA1567</f>
        <v>12</v>
      </c>
      <c r="M1568" s="122">
        <f>[2]Dados!AB1567</f>
        <v>12</v>
      </c>
      <c r="N1568" s="122">
        <f>[2]Dados!AC1567</f>
        <v>12</v>
      </c>
      <c r="O1568" s="122">
        <f>[2]Dados!AD1567</f>
        <v>12</v>
      </c>
      <c r="P1568" s="125" t="e">
        <f>ROUND(VLOOKUP(A1568,#REF!,45,0),0)</f>
        <v>#REF!</v>
      </c>
      <c r="Q1568" s="127"/>
    </row>
    <row r="1569" spans="1:17" hidden="1" x14ac:dyDescent="0.3">
      <c r="A1569" s="122" t="str">
        <f>[2]Dados!$Q1568</f>
        <v>63052NBA289P1</v>
      </c>
      <c r="B1569" s="122" t="str">
        <f>[2]Dados!$H1568</f>
        <v>Available Stock</v>
      </c>
      <c r="C1569" s="122" t="str">
        <f>[2]Dados!$F1568</f>
        <v>76DMX</v>
      </c>
      <c r="D1569" s="122">
        <f>[2]Dados!S1568</f>
        <v>43</v>
      </c>
      <c r="E1569" s="122">
        <f>[2]Dados!T1568</f>
        <v>1</v>
      </c>
      <c r="F1569" s="122">
        <f>[2]Dados!U1568</f>
        <v>0</v>
      </c>
      <c r="G1569" s="122">
        <f>[2]Dados!V1568</f>
        <v>0</v>
      </c>
      <c r="H1569" s="122">
        <f>[2]Dados!W1568</f>
        <v>0</v>
      </c>
      <c r="I1569" s="122">
        <f>[2]Dados!X1568</f>
        <v>0</v>
      </c>
      <c r="J1569" s="122">
        <f>[2]Dados!Y1568</f>
        <v>0</v>
      </c>
      <c r="K1569" s="122">
        <f>[2]Dados!Z1568</f>
        <v>0</v>
      </c>
      <c r="L1569" s="122">
        <f>[2]Dados!AA1568</f>
        <v>0</v>
      </c>
      <c r="M1569" s="122">
        <f>[2]Dados!AB1568</f>
        <v>0</v>
      </c>
      <c r="N1569" s="122">
        <f>[2]Dados!AC1568</f>
        <v>0</v>
      </c>
      <c r="O1569" s="122">
        <f>[2]Dados!AD1568</f>
        <v>0</v>
      </c>
      <c r="P1569" s="125" t="e">
        <f>ROUND(VLOOKUP(A1569,#REF!,45,0),0)</f>
        <v>#REF!</v>
      </c>
      <c r="Q1569" s="127"/>
    </row>
    <row r="1570" spans="1:17" hidden="1" x14ac:dyDescent="0.3">
      <c r="A1570" s="122" t="str">
        <f>[2]Dados!$Q1569</f>
        <v>63052NBA289P1</v>
      </c>
      <c r="B1570" s="122" t="str">
        <f>[2]Dados!$H1569</f>
        <v>Income</v>
      </c>
      <c r="C1570" s="122" t="str">
        <f>[2]Dados!$F1569</f>
        <v>76DMX</v>
      </c>
      <c r="D1570" s="122">
        <f>[2]Dados!S1569</f>
        <v>47</v>
      </c>
      <c r="E1570" s="122">
        <f>[2]Dados!T1569</f>
        <v>41</v>
      </c>
      <c r="F1570" s="122">
        <f>[2]Dados!U1569</f>
        <v>2</v>
      </c>
      <c r="G1570" s="122">
        <f>[2]Dados!V1569</f>
        <v>-1</v>
      </c>
      <c r="H1570" s="122">
        <f>[2]Dados!W1569</f>
        <v>0</v>
      </c>
      <c r="I1570" s="122">
        <f>[2]Dados!X1569</f>
        <v>0</v>
      </c>
      <c r="J1570" s="122">
        <f>[2]Dados!Y1569</f>
        <v>0</v>
      </c>
      <c r="K1570" s="122">
        <f>[2]Dados!Z1569</f>
        <v>0</v>
      </c>
      <c r="L1570" s="122">
        <f>[2]Dados!AA1569</f>
        <v>0</v>
      </c>
      <c r="M1570" s="122">
        <f>[2]Dados!AB1569</f>
        <v>0</v>
      </c>
      <c r="N1570" s="122">
        <f>[2]Dados!AC1569</f>
        <v>0</v>
      </c>
      <c r="O1570" s="122">
        <f>[2]Dados!AD1569</f>
        <v>0</v>
      </c>
      <c r="P1570" s="125" t="e">
        <f>ROUND(VLOOKUP(A1570,#REF!,45,0),0)</f>
        <v>#REF!</v>
      </c>
      <c r="Q1570" s="127"/>
    </row>
    <row r="1571" spans="1:17" hidden="1" x14ac:dyDescent="0.3">
      <c r="A1571" s="122" t="str">
        <f>[2]Dados!$Q1570</f>
        <v>63052NBA289P1</v>
      </c>
      <c r="B1571" s="122" t="str">
        <f>[2]Dados!$H1570</f>
        <v>Production Volume</v>
      </c>
      <c r="C1571" s="122" t="str">
        <f>[2]Dados!$F1570</f>
        <v>76DMX</v>
      </c>
      <c r="D1571" s="122">
        <f>[2]Dados!S1570</f>
        <v>0</v>
      </c>
      <c r="E1571" s="122">
        <f>[2]Dados!T1570</f>
        <v>0</v>
      </c>
      <c r="F1571" s="122">
        <f>[2]Dados!U1570</f>
        <v>0</v>
      </c>
      <c r="G1571" s="122">
        <f>[2]Dados!V1570</f>
        <v>0</v>
      </c>
      <c r="H1571" s="122">
        <f>[2]Dados!W1570</f>
        <v>0</v>
      </c>
      <c r="I1571" s="122">
        <f>[2]Dados!X1570</f>
        <v>0</v>
      </c>
      <c r="J1571" s="122">
        <f>[2]Dados!Y1570</f>
        <v>0</v>
      </c>
      <c r="K1571" s="122">
        <f>[2]Dados!Z1570</f>
        <v>0</v>
      </c>
      <c r="L1571" s="122">
        <f>[2]Dados!AA1570</f>
        <v>0</v>
      </c>
      <c r="M1571" s="122">
        <f>[2]Dados!AB1570</f>
        <v>0</v>
      </c>
      <c r="N1571" s="122">
        <f>[2]Dados!AC1570</f>
        <v>0</v>
      </c>
      <c r="O1571" s="122">
        <f>[2]Dados!AD1570</f>
        <v>0</v>
      </c>
      <c r="P1571" s="125" t="e">
        <f>ROUND(VLOOKUP(A1571,#REF!,45,0),0)</f>
        <v>#REF!</v>
      </c>
      <c r="Q1571" s="127"/>
    </row>
    <row r="1572" spans="1:17" hidden="1" x14ac:dyDescent="0.3">
      <c r="A1572" s="122" t="str">
        <f>[2]Dados!$Q1571</f>
        <v>63052NBA289P1</v>
      </c>
      <c r="B1572" s="122" t="str">
        <f>[2]Dados!$H1571</f>
        <v>Sales Volume</v>
      </c>
      <c r="C1572" s="122" t="str">
        <f>[2]Dados!$F1571</f>
        <v>76DMX</v>
      </c>
      <c r="D1572" s="122">
        <f>[2]Dados!S1571</f>
        <v>47</v>
      </c>
      <c r="E1572" s="122">
        <f>[2]Dados!T1571</f>
        <v>41</v>
      </c>
      <c r="F1572" s="122">
        <f>[2]Dados!U1571</f>
        <v>2</v>
      </c>
      <c r="G1572" s="122">
        <f>[2]Dados!V1571</f>
        <v>-1</v>
      </c>
      <c r="H1572" s="122">
        <f>[2]Dados!W1571</f>
        <v>0</v>
      </c>
      <c r="I1572" s="122">
        <f>[2]Dados!X1571</f>
        <v>0</v>
      </c>
      <c r="J1572" s="122">
        <f>[2]Dados!Y1571</f>
        <v>0</v>
      </c>
      <c r="K1572" s="122">
        <f>[2]Dados!Z1571</f>
        <v>0</v>
      </c>
      <c r="L1572" s="122">
        <f>[2]Dados!AA1571</f>
        <v>0</v>
      </c>
      <c r="M1572" s="122">
        <f>[2]Dados!AB1571</f>
        <v>0</v>
      </c>
      <c r="N1572" s="122">
        <f>[2]Dados!AC1571</f>
        <v>0</v>
      </c>
      <c r="O1572" s="122">
        <f>[2]Dados!AD1571</f>
        <v>0</v>
      </c>
      <c r="P1572" s="125" t="e">
        <f>ROUND(VLOOKUP(A1572,#REF!,45,0),0)</f>
        <v>#REF!</v>
      </c>
      <c r="Q1572" s="127"/>
    </row>
    <row r="1573" spans="1:17" hidden="1" x14ac:dyDescent="0.3">
      <c r="A1573" s="122" t="str">
        <f>[2]Dados!$Q1572</f>
        <v>63052NBA289P1</v>
      </c>
      <c r="B1573" s="122" t="str">
        <f>[2]Dados!$H1572</f>
        <v>Stock Volume</v>
      </c>
      <c r="C1573" s="122" t="str">
        <f>[2]Dados!$F1572</f>
        <v>76DMX</v>
      </c>
      <c r="D1573" s="122">
        <f>[2]Dados!S1572</f>
        <v>43</v>
      </c>
      <c r="E1573" s="122">
        <f>[2]Dados!T1572</f>
        <v>1</v>
      </c>
      <c r="F1573" s="122">
        <f>[2]Dados!U1572</f>
        <v>0</v>
      </c>
      <c r="G1573" s="122">
        <f>[2]Dados!V1572</f>
        <v>0</v>
      </c>
      <c r="H1573" s="122">
        <f>[2]Dados!W1572</f>
        <v>0</v>
      </c>
      <c r="I1573" s="122">
        <f>[2]Dados!X1572</f>
        <v>0</v>
      </c>
      <c r="J1573" s="122">
        <f>[2]Dados!Y1572</f>
        <v>0</v>
      </c>
      <c r="K1573" s="122">
        <f>[2]Dados!Z1572</f>
        <v>0</v>
      </c>
      <c r="L1573" s="122">
        <f>[2]Dados!AA1572</f>
        <v>0</v>
      </c>
      <c r="M1573" s="122">
        <f>[2]Dados!AB1572</f>
        <v>0</v>
      </c>
      <c r="N1573" s="122">
        <f>[2]Dados!AC1572</f>
        <v>0</v>
      </c>
      <c r="O1573" s="122">
        <f>[2]Dados!AD1572</f>
        <v>0</v>
      </c>
      <c r="P1573" s="125" t="e">
        <f>ROUND(VLOOKUP(A1573,#REF!,45,0),0)</f>
        <v>#REF!</v>
      </c>
      <c r="Q1573" s="127"/>
    </row>
    <row r="1574" spans="1:17" hidden="1" x14ac:dyDescent="0.3">
      <c r="A1574" s="122" t="str">
        <f>[2]Dados!$Q1573</f>
        <v>63052SBA106P1</v>
      </c>
      <c r="B1574" s="122" t="str">
        <f>[2]Dados!$H1573</f>
        <v>Available Stock</v>
      </c>
      <c r="C1574" s="122" t="str">
        <f>[2]Dados!$F1573</f>
        <v>76DPB</v>
      </c>
      <c r="D1574" s="122">
        <f>[2]Dados!S1573</f>
        <v>260</v>
      </c>
      <c r="E1574" s="122">
        <f>[2]Dados!T1573</f>
        <v>54</v>
      </c>
      <c r="F1574" s="122">
        <f>[2]Dados!U1573</f>
        <v>4</v>
      </c>
      <c r="G1574" s="122">
        <f>[2]Dados!V1573</f>
        <v>107</v>
      </c>
      <c r="H1574" s="122">
        <f>[2]Dados!W1573</f>
        <v>223</v>
      </c>
      <c r="I1574" s="122">
        <f>[2]Dados!X1573</f>
        <v>161</v>
      </c>
      <c r="J1574" s="122">
        <f>[2]Dados!Y1573</f>
        <v>1061.8661107236269</v>
      </c>
      <c r="K1574" s="122">
        <f>[2]Dados!Z1573</f>
        <v>642.73222144725378</v>
      </c>
      <c r="L1574" s="122">
        <f>[2]Dados!AA1573</f>
        <v>642.73222144725378</v>
      </c>
      <c r="M1574" s="122">
        <f>[2]Dados!AB1573</f>
        <v>642.73222144725378</v>
      </c>
      <c r="N1574" s="122">
        <f>[2]Dados!AC1573</f>
        <v>642.73222144725378</v>
      </c>
      <c r="O1574" s="122">
        <f>[2]Dados!AD1573</f>
        <v>642.73222144725378</v>
      </c>
      <c r="P1574" s="125" t="e">
        <f>ROUND(VLOOKUP(A1574,#REF!,45,0),0)</f>
        <v>#REF!</v>
      </c>
      <c r="Q1574" s="127"/>
    </row>
    <row r="1575" spans="1:17" hidden="1" x14ac:dyDescent="0.3">
      <c r="A1575" s="122" t="str">
        <f>[2]Dados!$Q1574</f>
        <v>63052SBA106P1</v>
      </c>
      <c r="B1575" s="122" t="str">
        <f>[2]Dados!$H1574</f>
        <v>Income</v>
      </c>
      <c r="C1575" s="122" t="str">
        <f>[2]Dados!$F1574</f>
        <v>76DPB</v>
      </c>
      <c r="D1575" s="122">
        <f>[2]Dados!S1574</f>
        <v>158</v>
      </c>
      <c r="E1575" s="122">
        <f>[2]Dados!T1574</f>
        <v>436</v>
      </c>
      <c r="F1575" s="122">
        <f>[2]Dados!U1574</f>
        <v>32</v>
      </c>
      <c r="G1575" s="122">
        <f>[2]Dados!V1574</f>
        <v>16</v>
      </c>
      <c r="H1575" s="122">
        <f>[2]Dados!W1574</f>
        <v>124</v>
      </c>
      <c r="I1575" s="122">
        <f>[2]Dados!X1574</f>
        <v>62</v>
      </c>
      <c r="J1575" s="122">
        <f>[2]Dados!Y1574</f>
        <v>419.13388927637317</v>
      </c>
      <c r="K1575" s="122">
        <f>[2]Dados!Z1574</f>
        <v>419.13388927637317</v>
      </c>
      <c r="L1575" s="122">
        <f>[2]Dados!AA1574</f>
        <v>0</v>
      </c>
      <c r="M1575" s="122">
        <f>[2]Dados!AB1574</f>
        <v>0</v>
      </c>
      <c r="N1575" s="122">
        <f>[2]Dados!AC1574</f>
        <v>0</v>
      </c>
      <c r="O1575" s="122">
        <f>[2]Dados!AD1574</f>
        <v>0</v>
      </c>
      <c r="P1575" s="125" t="e">
        <f>ROUND(VLOOKUP(A1575,#REF!,45,0),0)</f>
        <v>#REF!</v>
      </c>
      <c r="Q1575" s="127"/>
    </row>
    <row r="1576" spans="1:17" hidden="1" x14ac:dyDescent="0.3">
      <c r="A1576" s="122" t="str">
        <f>[2]Dados!$Q1575</f>
        <v>63052SBA106P1</v>
      </c>
      <c r="B1576" s="122" t="str">
        <f>[2]Dados!$H1575</f>
        <v>Production Volume</v>
      </c>
      <c r="C1576" s="122" t="str">
        <f>[2]Dados!$F1575</f>
        <v>76DPB</v>
      </c>
      <c r="D1576" s="122">
        <f>[2]Dados!S1575</f>
        <v>239</v>
      </c>
      <c r="E1576" s="122">
        <f>[2]Dados!T1575</f>
        <v>238</v>
      </c>
      <c r="F1576" s="122">
        <f>[2]Dados!U1575</f>
        <v>0</v>
      </c>
      <c r="G1576" s="122">
        <f>[2]Dados!V1575</f>
        <v>90</v>
      </c>
      <c r="H1576" s="122">
        <f>[2]Dados!W1575</f>
        <v>240</v>
      </c>
      <c r="I1576" s="122">
        <f>[2]Dados!X1575</f>
        <v>0</v>
      </c>
      <c r="J1576" s="122">
        <f>[2]Dados!Y1575</f>
        <v>1320</v>
      </c>
      <c r="K1576" s="122">
        <f>[2]Dados!Z1575</f>
        <v>0</v>
      </c>
      <c r="L1576" s="122">
        <f>[2]Dados!AA1575</f>
        <v>0</v>
      </c>
      <c r="M1576" s="122">
        <f>[2]Dados!AB1575</f>
        <v>0</v>
      </c>
      <c r="N1576" s="122">
        <f>[2]Dados!AC1575</f>
        <v>0</v>
      </c>
      <c r="O1576" s="122">
        <f>[2]Dados!AD1575</f>
        <v>0</v>
      </c>
      <c r="P1576" s="125" t="e">
        <f>ROUND(VLOOKUP(A1576,#REF!,45,0),0)</f>
        <v>#REF!</v>
      </c>
      <c r="Q1576" s="127"/>
    </row>
    <row r="1577" spans="1:17" hidden="1" x14ac:dyDescent="0.3">
      <c r="A1577" s="122" t="str">
        <f>[2]Dados!$Q1576</f>
        <v>63052SBA106P1</v>
      </c>
      <c r="B1577" s="122" t="str">
        <f>[2]Dados!$H1576</f>
        <v>Sales Volume</v>
      </c>
      <c r="C1577" s="122" t="str">
        <f>[2]Dados!$F1576</f>
        <v>76DPB</v>
      </c>
      <c r="D1577" s="122">
        <f>[2]Dados!S1576</f>
        <v>158</v>
      </c>
      <c r="E1577" s="122">
        <f>[2]Dados!T1576</f>
        <v>436</v>
      </c>
      <c r="F1577" s="122">
        <f>[2]Dados!U1576</f>
        <v>32</v>
      </c>
      <c r="G1577" s="122">
        <f>[2]Dados!V1576</f>
        <v>16</v>
      </c>
      <c r="H1577" s="122">
        <f>[2]Dados!W1576</f>
        <v>124</v>
      </c>
      <c r="I1577" s="122">
        <f>[2]Dados!X1576</f>
        <v>62</v>
      </c>
      <c r="J1577" s="122">
        <f>[2]Dados!Y1576</f>
        <v>419.13388927637317</v>
      </c>
      <c r="K1577" s="122">
        <f>[2]Dados!Z1576</f>
        <v>419.13388927637317</v>
      </c>
      <c r="L1577" s="122">
        <f>[2]Dados!AA1576</f>
        <v>0</v>
      </c>
      <c r="M1577" s="122">
        <f>[2]Dados!AB1576</f>
        <v>0</v>
      </c>
      <c r="N1577" s="122">
        <f>[2]Dados!AC1576</f>
        <v>0</v>
      </c>
      <c r="O1577" s="122">
        <f>[2]Dados!AD1576</f>
        <v>0</v>
      </c>
      <c r="P1577" s="125" t="e">
        <f>ROUND(VLOOKUP(A1577,#REF!,45,0),0)</f>
        <v>#REF!</v>
      </c>
      <c r="Q1577" s="127"/>
    </row>
    <row r="1578" spans="1:17" hidden="1" x14ac:dyDescent="0.3">
      <c r="A1578" s="122" t="str">
        <f>[2]Dados!$Q1577</f>
        <v>63052SBA106P1</v>
      </c>
      <c r="B1578" s="122" t="str">
        <f>[2]Dados!$H1577</f>
        <v>Stock Volume</v>
      </c>
      <c r="C1578" s="122" t="str">
        <f>[2]Dados!$F1577</f>
        <v>76DPB</v>
      </c>
      <c r="D1578" s="122">
        <f>[2]Dados!S1577</f>
        <v>280</v>
      </c>
      <c r="E1578" s="122">
        <f>[2]Dados!T1577</f>
        <v>54</v>
      </c>
      <c r="F1578" s="122">
        <f>[2]Dados!U1577</f>
        <v>43</v>
      </c>
      <c r="G1578" s="122">
        <f>[2]Dados!V1577</f>
        <v>110</v>
      </c>
      <c r="H1578" s="122">
        <f>[2]Dados!W1577</f>
        <v>226</v>
      </c>
      <c r="I1578" s="122">
        <f>[2]Dados!X1577</f>
        <v>164</v>
      </c>
      <c r="J1578" s="122">
        <f>[2]Dados!Y1577</f>
        <v>1064.8661107236269</v>
      </c>
      <c r="K1578" s="122">
        <f>[2]Dados!Z1577</f>
        <v>645.73222144725378</v>
      </c>
      <c r="L1578" s="122">
        <f>[2]Dados!AA1577</f>
        <v>645.73222144725378</v>
      </c>
      <c r="M1578" s="122">
        <f>[2]Dados!AB1577</f>
        <v>645.73222144725378</v>
      </c>
      <c r="N1578" s="122">
        <f>[2]Dados!AC1577</f>
        <v>645.73222144725378</v>
      </c>
      <c r="O1578" s="122">
        <f>[2]Dados!AD1577</f>
        <v>645.73222144725378</v>
      </c>
      <c r="P1578" s="125" t="e">
        <f>ROUND(VLOOKUP(A1578,#REF!,45,0),0)</f>
        <v>#REF!</v>
      </c>
      <c r="Q1578" s="127"/>
    </row>
    <row r="1579" spans="1:17" hidden="1" x14ac:dyDescent="0.3">
      <c r="A1579" s="122" t="str">
        <f>[2]Dados!$Q1578</f>
        <v>63052SBA206P1</v>
      </c>
      <c r="B1579" s="122" t="str">
        <f>[2]Dados!$H1578</f>
        <v>Available Stock</v>
      </c>
      <c r="C1579" s="122" t="str">
        <f>[2]Dados!$F1578</f>
        <v>76DPB</v>
      </c>
      <c r="D1579" s="122">
        <f>[2]Dados!S1578</f>
        <v>42</v>
      </c>
      <c r="E1579" s="122">
        <f>[2]Dados!T1578</f>
        <v>105</v>
      </c>
      <c r="F1579" s="122">
        <f>[2]Dados!U1578</f>
        <v>38</v>
      </c>
      <c r="G1579" s="122">
        <f>[2]Dados!V1578</f>
        <v>64</v>
      </c>
      <c r="H1579" s="122">
        <f>[2]Dados!W1578</f>
        <v>140</v>
      </c>
      <c r="I1579" s="122">
        <f>[2]Dados!X1578</f>
        <v>120</v>
      </c>
      <c r="J1579" s="122">
        <f>[2]Dados!Y1578</f>
        <v>354.13388927637311</v>
      </c>
      <c r="K1579" s="122">
        <f>[2]Dados!Z1578</f>
        <v>228.26777855274622</v>
      </c>
      <c r="L1579" s="122">
        <f>[2]Dados!AA1578</f>
        <v>228.26777855274622</v>
      </c>
      <c r="M1579" s="122">
        <f>[2]Dados!AB1578</f>
        <v>228.26777855274622</v>
      </c>
      <c r="N1579" s="122">
        <f>[2]Dados!AC1578</f>
        <v>228.26777855274622</v>
      </c>
      <c r="O1579" s="122">
        <f>[2]Dados!AD1578</f>
        <v>228.26777855274622</v>
      </c>
      <c r="P1579" s="125" t="e">
        <f>ROUND(VLOOKUP(A1579,#REF!,45,0),0)</f>
        <v>#REF!</v>
      </c>
      <c r="Q1579" s="127"/>
    </row>
    <row r="1580" spans="1:17" hidden="1" x14ac:dyDescent="0.3">
      <c r="A1580" s="122" t="str">
        <f>[2]Dados!$Q1579</f>
        <v>63052SBA206P1</v>
      </c>
      <c r="B1580" s="122" t="str">
        <f>[2]Dados!$H1579</f>
        <v>Income</v>
      </c>
      <c r="C1580" s="122" t="str">
        <f>[2]Dados!$F1579</f>
        <v>76DPB</v>
      </c>
      <c r="D1580" s="122">
        <f>[2]Dados!S1579</f>
        <v>82</v>
      </c>
      <c r="E1580" s="122">
        <f>[2]Dados!T1579</f>
        <v>42</v>
      </c>
      <c r="F1580" s="122">
        <f>[2]Dados!U1579</f>
        <v>90</v>
      </c>
      <c r="G1580" s="122">
        <f>[2]Dados!V1579</f>
        <v>4</v>
      </c>
      <c r="H1580" s="122">
        <f>[2]Dados!W1579</f>
        <v>44</v>
      </c>
      <c r="I1580" s="122">
        <f>[2]Dados!X1579</f>
        <v>20</v>
      </c>
      <c r="J1580" s="122">
        <f>[2]Dados!Y1579</f>
        <v>125.86611072362687</v>
      </c>
      <c r="K1580" s="122">
        <f>[2]Dados!Z1579</f>
        <v>125.86611072362687</v>
      </c>
      <c r="L1580" s="122">
        <f>[2]Dados!AA1579</f>
        <v>0</v>
      </c>
      <c r="M1580" s="122">
        <f>[2]Dados!AB1579</f>
        <v>0</v>
      </c>
      <c r="N1580" s="122">
        <f>[2]Dados!AC1579</f>
        <v>0</v>
      </c>
      <c r="O1580" s="122">
        <f>[2]Dados!AD1579</f>
        <v>0</v>
      </c>
      <c r="P1580" s="125" t="e">
        <f>ROUND(VLOOKUP(A1580,#REF!,45,0),0)</f>
        <v>#REF!</v>
      </c>
      <c r="Q1580" s="127"/>
    </row>
    <row r="1581" spans="1:17" hidden="1" x14ac:dyDescent="0.3">
      <c r="A1581" s="122" t="str">
        <f>[2]Dados!$Q1580</f>
        <v>63052SBA206P1</v>
      </c>
      <c r="B1581" s="122" t="str">
        <f>[2]Dados!$H1580</f>
        <v>Production Volume</v>
      </c>
      <c r="C1581" s="122" t="str">
        <f>[2]Dados!$F1580</f>
        <v>76DPB</v>
      </c>
      <c r="D1581" s="122">
        <f>[2]Dados!S1580</f>
        <v>0</v>
      </c>
      <c r="E1581" s="122">
        <f>[2]Dados!T1580</f>
        <v>101</v>
      </c>
      <c r="F1581" s="122">
        <f>[2]Dados!U1580</f>
        <v>8</v>
      </c>
      <c r="G1581" s="122">
        <f>[2]Dados!V1580</f>
        <v>30</v>
      </c>
      <c r="H1581" s="122">
        <f>[2]Dados!W1580</f>
        <v>120</v>
      </c>
      <c r="I1581" s="122">
        <f>[2]Dados!X1580</f>
        <v>0</v>
      </c>
      <c r="J1581" s="122">
        <f>[2]Dados!Y1580</f>
        <v>360</v>
      </c>
      <c r="K1581" s="122">
        <f>[2]Dados!Z1580</f>
        <v>0</v>
      </c>
      <c r="L1581" s="122">
        <f>[2]Dados!AA1580</f>
        <v>0</v>
      </c>
      <c r="M1581" s="122">
        <f>[2]Dados!AB1580</f>
        <v>0</v>
      </c>
      <c r="N1581" s="122">
        <f>[2]Dados!AC1580</f>
        <v>0</v>
      </c>
      <c r="O1581" s="122">
        <f>[2]Dados!AD1580</f>
        <v>0</v>
      </c>
      <c r="P1581" s="125" t="e">
        <f>ROUND(VLOOKUP(A1581,#REF!,45,0),0)</f>
        <v>#REF!</v>
      </c>
      <c r="Q1581" s="127"/>
    </row>
    <row r="1582" spans="1:17" hidden="1" x14ac:dyDescent="0.3">
      <c r="A1582" s="122" t="str">
        <f>[2]Dados!$Q1581</f>
        <v>63052SBA206P1</v>
      </c>
      <c r="B1582" s="122" t="str">
        <f>[2]Dados!$H1581</f>
        <v>Sales Volume</v>
      </c>
      <c r="C1582" s="122" t="str">
        <f>[2]Dados!$F1581</f>
        <v>76DPB</v>
      </c>
      <c r="D1582" s="122">
        <f>[2]Dados!S1581</f>
        <v>82</v>
      </c>
      <c r="E1582" s="122">
        <f>[2]Dados!T1581</f>
        <v>42</v>
      </c>
      <c r="F1582" s="122">
        <f>[2]Dados!U1581</f>
        <v>90</v>
      </c>
      <c r="G1582" s="122">
        <f>[2]Dados!V1581</f>
        <v>4</v>
      </c>
      <c r="H1582" s="122">
        <f>[2]Dados!W1581</f>
        <v>44</v>
      </c>
      <c r="I1582" s="122">
        <f>[2]Dados!X1581</f>
        <v>20</v>
      </c>
      <c r="J1582" s="122">
        <f>[2]Dados!Y1581</f>
        <v>125.86611072362687</v>
      </c>
      <c r="K1582" s="122">
        <f>[2]Dados!Z1581</f>
        <v>125.86611072362687</v>
      </c>
      <c r="L1582" s="122">
        <f>[2]Dados!AA1581</f>
        <v>0</v>
      </c>
      <c r="M1582" s="122">
        <f>[2]Dados!AB1581</f>
        <v>0</v>
      </c>
      <c r="N1582" s="122">
        <f>[2]Dados!AC1581</f>
        <v>0</v>
      </c>
      <c r="O1582" s="122">
        <f>[2]Dados!AD1581</f>
        <v>0</v>
      </c>
      <c r="P1582" s="125" t="e">
        <f>ROUND(VLOOKUP(A1582,#REF!,45,0),0)</f>
        <v>#REF!</v>
      </c>
      <c r="Q1582" s="127"/>
    </row>
    <row r="1583" spans="1:17" hidden="1" x14ac:dyDescent="0.3">
      <c r="A1583" s="122" t="str">
        <f>[2]Dados!$Q1582</f>
        <v>63052SBA206P1</v>
      </c>
      <c r="B1583" s="122" t="str">
        <f>[2]Dados!$H1582</f>
        <v>Stock Volume</v>
      </c>
      <c r="C1583" s="122" t="str">
        <f>[2]Dados!$F1582</f>
        <v>76DPB</v>
      </c>
      <c r="D1583" s="122">
        <f>[2]Dados!S1582</f>
        <v>50</v>
      </c>
      <c r="E1583" s="122">
        <f>[2]Dados!T1582</f>
        <v>105</v>
      </c>
      <c r="F1583" s="122">
        <f>[2]Dados!U1582</f>
        <v>46</v>
      </c>
      <c r="G1583" s="122">
        <f>[2]Dados!V1582</f>
        <v>64</v>
      </c>
      <c r="H1583" s="122">
        <f>[2]Dados!W1582</f>
        <v>140</v>
      </c>
      <c r="I1583" s="122">
        <f>[2]Dados!X1582</f>
        <v>120</v>
      </c>
      <c r="J1583" s="122">
        <f>[2]Dados!Y1582</f>
        <v>354.13388927637311</v>
      </c>
      <c r="K1583" s="122">
        <f>[2]Dados!Z1582</f>
        <v>228.26777855274622</v>
      </c>
      <c r="L1583" s="122">
        <f>[2]Dados!AA1582</f>
        <v>228.26777855274622</v>
      </c>
      <c r="M1583" s="122">
        <f>[2]Dados!AB1582</f>
        <v>228.26777855274622</v>
      </c>
      <c r="N1583" s="122">
        <f>[2]Dados!AC1582</f>
        <v>228.26777855274622</v>
      </c>
      <c r="O1583" s="122">
        <f>[2]Dados!AD1582</f>
        <v>228.26777855274622</v>
      </c>
      <c r="P1583" s="125" t="e">
        <f>ROUND(VLOOKUP(A1583,#REF!,45,0),0)</f>
        <v>#REF!</v>
      </c>
      <c r="Q1583" s="127"/>
    </row>
    <row r="1584" spans="1:17" hidden="1" x14ac:dyDescent="0.3">
      <c r="A1584" s="122" t="str">
        <f>[2]Dados!$Q1583</f>
        <v>63052DBA089P1</v>
      </c>
      <c r="B1584" s="122" t="str">
        <f>[2]Dados!$H1583</f>
        <v>Available Stock</v>
      </c>
      <c r="C1584" s="122" t="str">
        <f>[2]Dados!$F1583</f>
        <v>76DTX</v>
      </c>
      <c r="D1584" s="122">
        <f>[2]Dados!S1583</f>
        <v>0</v>
      </c>
      <c r="E1584" s="122">
        <f>[2]Dados!T1583</f>
        <v>0</v>
      </c>
      <c r="F1584" s="122">
        <f>[2]Dados!U1583</f>
        <v>0</v>
      </c>
      <c r="G1584" s="122">
        <f>[2]Dados!V1583</f>
        <v>0</v>
      </c>
      <c r="H1584" s="122">
        <f>[2]Dados!W1583</f>
        <v>0</v>
      </c>
      <c r="I1584" s="122">
        <f>[2]Dados!X1583</f>
        <v>0</v>
      </c>
      <c r="J1584" s="122">
        <f>[2]Dados!Y1583</f>
        <v>0</v>
      </c>
      <c r="K1584" s="122">
        <f>[2]Dados!Z1583</f>
        <v>0</v>
      </c>
      <c r="L1584" s="122">
        <f>[2]Dados!AA1583</f>
        <v>0</v>
      </c>
      <c r="M1584" s="122">
        <f>[2]Dados!AB1583</f>
        <v>0</v>
      </c>
      <c r="N1584" s="122">
        <f>[2]Dados!AC1583</f>
        <v>0</v>
      </c>
      <c r="O1584" s="122">
        <f>[2]Dados!AD1583</f>
        <v>0</v>
      </c>
      <c r="P1584" s="125" t="e">
        <f>ROUND(VLOOKUP(A1584,#REF!,45,0),0)</f>
        <v>#REF!</v>
      </c>
      <c r="Q1584" s="127"/>
    </row>
    <row r="1585" spans="1:17" hidden="1" x14ac:dyDescent="0.3">
      <c r="A1585" s="122" t="str">
        <f>[2]Dados!$Q1584</f>
        <v>63052DBA089P1</v>
      </c>
      <c r="B1585" s="122" t="str">
        <f>[2]Dados!$H1584</f>
        <v>Income</v>
      </c>
      <c r="C1585" s="122" t="str">
        <f>[2]Dados!$F1584</f>
        <v>76DTX</v>
      </c>
      <c r="D1585" s="122">
        <f>[2]Dados!S1584</f>
        <v>0</v>
      </c>
      <c r="E1585" s="122">
        <f>[2]Dados!T1584</f>
        <v>0</v>
      </c>
      <c r="F1585" s="122">
        <f>[2]Dados!U1584</f>
        <v>0</v>
      </c>
      <c r="G1585" s="122">
        <f>[2]Dados!V1584</f>
        <v>0</v>
      </c>
      <c r="H1585" s="122">
        <f>[2]Dados!W1584</f>
        <v>0</v>
      </c>
      <c r="I1585" s="122">
        <f>[2]Dados!X1584</f>
        <v>0</v>
      </c>
      <c r="J1585" s="122">
        <f>[2]Dados!Y1584</f>
        <v>0</v>
      </c>
      <c r="K1585" s="122">
        <f>[2]Dados!Z1584</f>
        <v>0</v>
      </c>
      <c r="L1585" s="122">
        <f>[2]Dados!AA1584</f>
        <v>0</v>
      </c>
      <c r="M1585" s="122">
        <f>[2]Dados!AB1584</f>
        <v>0</v>
      </c>
      <c r="N1585" s="122">
        <f>[2]Dados!AC1584</f>
        <v>0</v>
      </c>
      <c r="O1585" s="122">
        <f>[2]Dados!AD1584</f>
        <v>0</v>
      </c>
      <c r="P1585" s="125" t="e">
        <f>ROUND(VLOOKUP(A1585,#REF!,45,0),0)</f>
        <v>#REF!</v>
      </c>
      <c r="Q1585" s="127"/>
    </row>
    <row r="1586" spans="1:17" hidden="1" x14ac:dyDescent="0.3">
      <c r="A1586" s="122" t="str">
        <f>[2]Dados!$Q1585</f>
        <v>63052DBA089P1</v>
      </c>
      <c r="B1586" s="122" t="str">
        <f>[2]Dados!$H1585</f>
        <v>Production Volume</v>
      </c>
      <c r="C1586" s="122" t="str">
        <f>[2]Dados!$F1585</f>
        <v>76DTX</v>
      </c>
      <c r="D1586" s="122">
        <f>[2]Dados!S1585</f>
        <v>0</v>
      </c>
      <c r="E1586" s="122">
        <f>[2]Dados!T1585</f>
        <v>0</v>
      </c>
      <c r="F1586" s="122">
        <f>[2]Dados!U1585</f>
        <v>0</v>
      </c>
      <c r="G1586" s="122">
        <f>[2]Dados!V1585</f>
        <v>0</v>
      </c>
      <c r="H1586" s="122">
        <f>[2]Dados!W1585</f>
        <v>0</v>
      </c>
      <c r="I1586" s="122">
        <f>[2]Dados!X1585</f>
        <v>0</v>
      </c>
      <c r="J1586" s="122">
        <f>[2]Dados!Y1585</f>
        <v>0</v>
      </c>
      <c r="K1586" s="122">
        <f>[2]Dados!Z1585</f>
        <v>0</v>
      </c>
      <c r="L1586" s="122">
        <f>[2]Dados!AA1585</f>
        <v>0</v>
      </c>
      <c r="M1586" s="122">
        <f>[2]Dados!AB1585</f>
        <v>0</v>
      </c>
      <c r="N1586" s="122">
        <f>[2]Dados!AC1585</f>
        <v>0</v>
      </c>
      <c r="O1586" s="122">
        <f>[2]Dados!AD1585</f>
        <v>0</v>
      </c>
      <c r="P1586" s="125" t="e">
        <f>ROUND(VLOOKUP(A1586,#REF!,45,0),0)</f>
        <v>#REF!</v>
      </c>
      <c r="Q1586" s="127"/>
    </row>
    <row r="1587" spans="1:17" hidden="1" x14ac:dyDescent="0.3">
      <c r="A1587" s="122" t="str">
        <f>[2]Dados!$Q1586</f>
        <v>63052DBA089P1</v>
      </c>
      <c r="B1587" s="122" t="str">
        <f>[2]Dados!$H1586</f>
        <v>Sales Volume</v>
      </c>
      <c r="C1587" s="122" t="str">
        <f>[2]Dados!$F1586</f>
        <v>76DTX</v>
      </c>
      <c r="D1587" s="122">
        <f>[2]Dados!S1586</f>
        <v>0</v>
      </c>
      <c r="E1587" s="122">
        <f>[2]Dados!T1586</f>
        <v>0</v>
      </c>
      <c r="F1587" s="122">
        <f>[2]Dados!U1586</f>
        <v>0</v>
      </c>
      <c r="G1587" s="122">
        <f>[2]Dados!V1586</f>
        <v>0</v>
      </c>
      <c r="H1587" s="122">
        <f>[2]Dados!W1586</f>
        <v>0</v>
      </c>
      <c r="I1587" s="122">
        <f>[2]Dados!X1586</f>
        <v>0</v>
      </c>
      <c r="J1587" s="122">
        <f>[2]Dados!Y1586</f>
        <v>0</v>
      </c>
      <c r="K1587" s="122">
        <f>[2]Dados!Z1586</f>
        <v>0</v>
      </c>
      <c r="L1587" s="122">
        <f>[2]Dados!AA1586</f>
        <v>0</v>
      </c>
      <c r="M1587" s="122">
        <f>[2]Dados!AB1586</f>
        <v>0</v>
      </c>
      <c r="N1587" s="122">
        <f>[2]Dados!AC1586</f>
        <v>0</v>
      </c>
      <c r="O1587" s="122">
        <f>[2]Dados!AD1586</f>
        <v>0</v>
      </c>
      <c r="P1587" s="125" t="e">
        <f>ROUND(VLOOKUP(A1587,#REF!,45,0),0)</f>
        <v>#REF!</v>
      </c>
      <c r="Q1587" s="127"/>
    </row>
    <row r="1588" spans="1:17" hidden="1" x14ac:dyDescent="0.3">
      <c r="A1588" s="122" t="str">
        <f>[2]Dados!$Q1587</f>
        <v>63052DBA089P1</v>
      </c>
      <c r="B1588" s="122" t="str">
        <f>[2]Dados!$H1587</f>
        <v>Stock Volume</v>
      </c>
      <c r="C1588" s="122" t="str">
        <f>[2]Dados!$F1587</f>
        <v>76DTX</v>
      </c>
      <c r="D1588" s="122">
        <f>[2]Dados!S1587</f>
        <v>0</v>
      </c>
      <c r="E1588" s="122">
        <f>[2]Dados!T1587</f>
        <v>0</v>
      </c>
      <c r="F1588" s="122">
        <f>[2]Dados!U1587</f>
        <v>0</v>
      </c>
      <c r="G1588" s="122">
        <f>[2]Dados!V1587</f>
        <v>0</v>
      </c>
      <c r="H1588" s="122">
        <f>[2]Dados!W1587</f>
        <v>0</v>
      </c>
      <c r="I1588" s="122">
        <f>[2]Dados!X1587</f>
        <v>0</v>
      </c>
      <c r="J1588" s="122">
        <f>[2]Dados!Y1587</f>
        <v>0</v>
      </c>
      <c r="K1588" s="122">
        <f>[2]Dados!Z1587</f>
        <v>0</v>
      </c>
      <c r="L1588" s="122">
        <f>[2]Dados!AA1587</f>
        <v>0</v>
      </c>
      <c r="M1588" s="122">
        <f>[2]Dados!AB1587</f>
        <v>0</v>
      </c>
      <c r="N1588" s="122">
        <f>[2]Dados!AC1587</f>
        <v>0</v>
      </c>
      <c r="O1588" s="122">
        <f>[2]Dados!AD1587</f>
        <v>0</v>
      </c>
      <c r="P1588" s="125" t="e">
        <f>ROUND(VLOOKUP(A1588,#REF!,45,0),0)</f>
        <v>#REF!</v>
      </c>
      <c r="Q1588" s="127"/>
    </row>
    <row r="1589" spans="1:17" hidden="1" x14ac:dyDescent="0.3">
      <c r="A1589" s="122" t="str">
        <f>[2]Dados!$Q1588</f>
        <v>23052TBB189P1</v>
      </c>
      <c r="B1589" s="122" t="str">
        <f>[2]Dados!$H1588</f>
        <v>Available Stock</v>
      </c>
      <c r="C1589" s="122" t="str">
        <f>[2]Dados!$F1588</f>
        <v>76DVX</v>
      </c>
      <c r="D1589" s="122">
        <f>[2]Dados!S1588</f>
        <v>0</v>
      </c>
      <c r="E1589" s="122">
        <f>[2]Dados!T1588</f>
        <v>0</v>
      </c>
      <c r="F1589" s="122">
        <f>[2]Dados!U1588</f>
        <v>0</v>
      </c>
      <c r="G1589" s="122">
        <f>[2]Dados!V1588</f>
        <v>0</v>
      </c>
      <c r="H1589" s="122">
        <f>[2]Dados!W1588</f>
        <v>0</v>
      </c>
      <c r="I1589" s="122">
        <f>[2]Dados!X1588</f>
        <v>0</v>
      </c>
      <c r="J1589" s="122">
        <f>[2]Dados!Y1588</f>
        <v>0</v>
      </c>
      <c r="K1589" s="122">
        <f>[2]Dados!Z1588</f>
        <v>0</v>
      </c>
      <c r="L1589" s="122">
        <f>[2]Dados!AA1588</f>
        <v>0</v>
      </c>
      <c r="M1589" s="122">
        <f>[2]Dados!AB1588</f>
        <v>0</v>
      </c>
      <c r="N1589" s="122">
        <f>[2]Dados!AC1588</f>
        <v>0</v>
      </c>
      <c r="O1589" s="122">
        <f>[2]Dados!AD1588</f>
        <v>0</v>
      </c>
      <c r="P1589" s="125" t="e">
        <f>ROUND(VLOOKUP(A1589,#REF!,45,0),0)</f>
        <v>#REF!</v>
      </c>
      <c r="Q1589" s="127"/>
    </row>
    <row r="1590" spans="1:17" hidden="1" x14ac:dyDescent="0.3">
      <c r="A1590" s="122" t="str">
        <f>[2]Dados!$Q1589</f>
        <v>23052TBB189P1</v>
      </c>
      <c r="B1590" s="122" t="str">
        <f>[2]Dados!$H1589</f>
        <v>Income</v>
      </c>
      <c r="C1590" s="122" t="str">
        <f>[2]Dados!$F1589</f>
        <v>76DVX</v>
      </c>
      <c r="D1590" s="122">
        <f>[2]Dados!S1589</f>
        <v>0</v>
      </c>
      <c r="E1590" s="122">
        <f>[2]Dados!T1589</f>
        <v>0</v>
      </c>
      <c r="F1590" s="122">
        <f>[2]Dados!U1589</f>
        <v>0</v>
      </c>
      <c r="G1590" s="122">
        <f>[2]Dados!V1589</f>
        <v>0</v>
      </c>
      <c r="H1590" s="122">
        <f>[2]Dados!W1589</f>
        <v>0</v>
      </c>
      <c r="I1590" s="122">
        <f>[2]Dados!X1589</f>
        <v>0</v>
      </c>
      <c r="J1590" s="122">
        <f>[2]Dados!Y1589</f>
        <v>0</v>
      </c>
      <c r="K1590" s="122">
        <f>[2]Dados!Z1589</f>
        <v>0</v>
      </c>
      <c r="L1590" s="122">
        <f>[2]Dados!AA1589</f>
        <v>0</v>
      </c>
      <c r="M1590" s="122">
        <f>[2]Dados!AB1589</f>
        <v>0</v>
      </c>
      <c r="N1590" s="122">
        <f>[2]Dados!AC1589</f>
        <v>0</v>
      </c>
      <c r="O1590" s="122">
        <f>[2]Dados!AD1589</f>
        <v>0</v>
      </c>
      <c r="P1590" s="125" t="e">
        <f>ROUND(VLOOKUP(A1590,#REF!,45,0),0)</f>
        <v>#REF!</v>
      </c>
      <c r="Q1590" s="127"/>
    </row>
    <row r="1591" spans="1:17" hidden="1" x14ac:dyDescent="0.3">
      <c r="A1591" s="122" t="str">
        <f>[2]Dados!$Q1590</f>
        <v>23052TBB189P1</v>
      </c>
      <c r="B1591" s="122" t="str">
        <f>[2]Dados!$H1590</f>
        <v>Production Volume</v>
      </c>
      <c r="C1591" s="122" t="str">
        <f>[2]Dados!$F1590</f>
        <v>76DVX</v>
      </c>
      <c r="D1591" s="122">
        <f>[2]Dados!S1590</f>
        <v>0</v>
      </c>
      <c r="E1591" s="122">
        <f>[2]Dados!T1590</f>
        <v>0</v>
      </c>
      <c r="F1591" s="122">
        <f>[2]Dados!U1590</f>
        <v>0</v>
      </c>
      <c r="G1591" s="122">
        <f>[2]Dados!V1590</f>
        <v>0</v>
      </c>
      <c r="H1591" s="122">
        <f>[2]Dados!W1590</f>
        <v>0</v>
      </c>
      <c r="I1591" s="122">
        <f>[2]Dados!X1590</f>
        <v>0</v>
      </c>
      <c r="J1591" s="122">
        <f>[2]Dados!Y1590</f>
        <v>0</v>
      </c>
      <c r="K1591" s="122">
        <f>[2]Dados!Z1590</f>
        <v>0</v>
      </c>
      <c r="L1591" s="122">
        <f>[2]Dados!AA1590</f>
        <v>0</v>
      </c>
      <c r="M1591" s="122">
        <f>[2]Dados!AB1590</f>
        <v>0</v>
      </c>
      <c r="N1591" s="122">
        <f>[2]Dados!AC1590</f>
        <v>0</v>
      </c>
      <c r="O1591" s="122">
        <f>[2]Dados!AD1590</f>
        <v>0</v>
      </c>
      <c r="P1591" s="125" t="e">
        <f>ROUND(VLOOKUP(A1591,#REF!,45,0),0)</f>
        <v>#REF!</v>
      </c>
      <c r="Q1591" s="127"/>
    </row>
    <row r="1592" spans="1:17" hidden="1" x14ac:dyDescent="0.3">
      <c r="A1592" s="122" t="str">
        <f>[2]Dados!$Q1591</f>
        <v>23052TBB189P1</v>
      </c>
      <c r="B1592" s="122" t="str">
        <f>[2]Dados!$H1591</f>
        <v>Sales Volume</v>
      </c>
      <c r="C1592" s="122" t="str">
        <f>[2]Dados!$F1591</f>
        <v>76DVX</v>
      </c>
      <c r="D1592" s="122">
        <f>[2]Dados!S1591</f>
        <v>0</v>
      </c>
      <c r="E1592" s="122">
        <f>[2]Dados!T1591</f>
        <v>0</v>
      </c>
      <c r="F1592" s="122">
        <f>[2]Dados!U1591</f>
        <v>0</v>
      </c>
      <c r="G1592" s="122">
        <f>[2]Dados!V1591</f>
        <v>0</v>
      </c>
      <c r="H1592" s="122">
        <f>[2]Dados!W1591</f>
        <v>0</v>
      </c>
      <c r="I1592" s="122">
        <f>[2]Dados!X1591</f>
        <v>0</v>
      </c>
      <c r="J1592" s="122">
        <f>[2]Dados!Y1591</f>
        <v>0</v>
      </c>
      <c r="K1592" s="122">
        <f>[2]Dados!Z1591</f>
        <v>0</v>
      </c>
      <c r="L1592" s="122">
        <f>[2]Dados!AA1591</f>
        <v>0</v>
      </c>
      <c r="M1592" s="122">
        <f>[2]Dados!AB1591</f>
        <v>0</v>
      </c>
      <c r="N1592" s="122">
        <f>[2]Dados!AC1591</f>
        <v>0</v>
      </c>
      <c r="O1592" s="122">
        <f>[2]Dados!AD1591</f>
        <v>0</v>
      </c>
      <c r="P1592" s="125" t="e">
        <f>ROUND(VLOOKUP(A1592,#REF!,45,0),0)</f>
        <v>#REF!</v>
      </c>
      <c r="Q1592" s="127"/>
    </row>
    <row r="1593" spans="1:17" hidden="1" x14ac:dyDescent="0.3">
      <c r="A1593" s="122" t="str">
        <f>[2]Dados!$Q1592</f>
        <v>23052TBB189P1</v>
      </c>
      <c r="B1593" s="122" t="str">
        <f>[2]Dados!$H1592</f>
        <v>Stock Volume</v>
      </c>
      <c r="C1593" s="122" t="str">
        <f>[2]Dados!$F1592</f>
        <v>76DVX</v>
      </c>
      <c r="D1593" s="122">
        <f>[2]Dados!S1592</f>
        <v>0</v>
      </c>
      <c r="E1593" s="122">
        <f>[2]Dados!T1592</f>
        <v>0</v>
      </c>
      <c r="F1593" s="122">
        <f>[2]Dados!U1592</f>
        <v>0</v>
      </c>
      <c r="G1593" s="122">
        <f>[2]Dados!V1592</f>
        <v>0</v>
      </c>
      <c r="H1593" s="122">
        <f>[2]Dados!W1592</f>
        <v>0</v>
      </c>
      <c r="I1593" s="122">
        <f>[2]Dados!X1592</f>
        <v>0</v>
      </c>
      <c r="J1593" s="122">
        <f>[2]Dados!Y1592</f>
        <v>0</v>
      </c>
      <c r="K1593" s="122">
        <f>[2]Dados!Z1592</f>
        <v>0</v>
      </c>
      <c r="L1593" s="122">
        <f>[2]Dados!AA1592</f>
        <v>0</v>
      </c>
      <c r="M1593" s="122">
        <f>[2]Dados!AB1592</f>
        <v>0</v>
      </c>
      <c r="N1593" s="122">
        <f>[2]Dados!AC1592</f>
        <v>0</v>
      </c>
      <c r="O1593" s="122">
        <f>[2]Dados!AD1592</f>
        <v>0</v>
      </c>
      <c r="P1593" s="125" t="e">
        <f>ROUND(VLOOKUP(A1593,#REF!,45,0),0)</f>
        <v>#REF!</v>
      </c>
      <c r="Q1593" s="127"/>
    </row>
    <row r="1594" spans="1:17" hidden="1" x14ac:dyDescent="0.3">
      <c r="A1594" s="122" t="str">
        <f>[2]Dados!$Q1593</f>
        <v>23052TBB289P1</v>
      </c>
      <c r="B1594" s="122" t="str">
        <f>[2]Dados!$H1593</f>
        <v>Available Stock</v>
      </c>
      <c r="C1594" s="122" t="str">
        <f>[2]Dados!$F1593</f>
        <v>76DVX</v>
      </c>
      <c r="D1594" s="122">
        <f>[2]Dados!S1593</f>
        <v>8</v>
      </c>
      <c r="E1594" s="122">
        <f>[2]Dados!T1593</f>
        <v>8</v>
      </c>
      <c r="F1594" s="122">
        <f>[2]Dados!U1593</f>
        <v>8</v>
      </c>
      <c r="G1594" s="122">
        <f>[2]Dados!V1593</f>
        <v>8</v>
      </c>
      <c r="H1594" s="122">
        <f>[2]Dados!W1593</f>
        <v>8</v>
      </c>
      <c r="I1594" s="122">
        <f>[2]Dados!X1593</f>
        <v>6</v>
      </c>
      <c r="J1594" s="122">
        <f>[2]Dados!Y1593</f>
        <v>6</v>
      </c>
      <c r="K1594" s="122">
        <f>[2]Dados!Z1593</f>
        <v>6</v>
      </c>
      <c r="L1594" s="122">
        <f>[2]Dados!AA1593</f>
        <v>6</v>
      </c>
      <c r="M1594" s="122">
        <f>[2]Dados!AB1593</f>
        <v>6</v>
      </c>
      <c r="N1594" s="122">
        <f>[2]Dados!AC1593</f>
        <v>6</v>
      </c>
      <c r="O1594" s="122">
        <f>[2]Dados!AD1593</f>
        <v>6</v>
      </c>
      <c r="P1594" s="125" t="e">
        <f>ROUND(VLOOKUP(A1594,#REF!,45,0),0)</f>
        <v>#REF!</v>
      </c>
      <c r="Q1594" s="127"/>
    </row>
    <row r="1595" spans="1:17" hidden="1" x14ac:dyDescent="0.3">
      <c r="A1595" s="122" t="str">
        <f>[2]Dados!$Q1594</f>
        <v>23052TBB289P1</v>
      </c>
      <c r="B1595" s="122" t="str">
        <f>[2]Dados!$H1594</f>
        <v>Income</v>
      </c>
      <c r="C1595" s="122" t="str">
        <f>[2]Dados!$F1594</f>
        <v>76DVX</v>
      </c>
      <c r="D1595" s="122">
        <f>[2]Dados!S1594</f>
        <v>0</v>
      </c>
      <c r="E1595" s="122">
        <f>[2]Dados!T1594</f>
        <v>0</v>
      </c>
      <c r="F1595" s="122">
        <f>[2]Dados!U1594</f>
        <v>0</v>
      </c>
      <c r="G1595" s="122">
        <f>[2]Dados!V1594</f>
        <v>0</v>
      </c>
      <c r="H1595" s="122">
        <f>[2]Dados!W1594</f>
        <v>0</v>
      </c>
      <c r="I1595" s="122">
        <f>[2]Dados!X1594</f>
        <v>2</v>
      </c>
      <c r="J1595" s="122">
        <f>[2]Dados!Y1594</f>
        <v>0</v>
      </c>
      <c r="K1595" s="122">
        <f>[2]Dados!Z1594</f>
        <v>0</v>
      </c>
      <c r="L1595" s="122">
        <f>[2]Dados!AA1594</f>
        <v>0</v>
      </c>
      <c r="M1595" s="122">
        <f>[2]Dados!AB1594</f>
        <v>0</v>
      </c>
      <c r="N1595" s="122">
        <f>[2]Dados!AC1594</f>
        <v>0</v>
      </c>
      <c r="O1595" s="122">
        <f>[2]Dados!AD1594</f>
        <v>0</v>
      </c>
      <c r="P1595" s="125" t="e">
        <f>ROUND(VLOOKUP(A1595,#REF!,45,0),0)</f>
        <v>#REF!</v>
      </c>
      <c r="Q1595" s="127"/>
    </row>
    <row r="1596" spans="1:17" hidden="1" x14ac:dyDescent="0.3">
      <c r="A1596" s="122" t="str">
        <f>[2]Dados!$Q1595</f>
        <v>23052TBB289P1</v>
      </c>
      <c r="B1596" s="122" t="str">
        <f>[2]Dados!$H1595</f>
        <v>Production Volume</v>
      </c>
      <c r="C1596" s="122" t="str">
        <f>[2]Dados!$F1595</f>
        <v>76DVX</v>
      </c>
      <c r="D1596" s="122">
        <f>[2]Dados!S1595</f>
        <v>0</v>
      </c>
      <c r="E1596" s="122">
        <f>[2]Dados!T1595</f>
        <v>0</v>
      </c>
      <c r="F1596" s="122">
        <f>[2]Dados!U1595</f>
        <v>0</v>
      </c>
      <c r="G1596" s="122">
        <f>[2]Dados!V1595</f>
        <v>0</v>
      </c>
      <c r="H1596" s="122">
        <f>[2]Dados!W1595</f>
        <v>0</v>
      </c>
      <c r="I1596" s="122">
        <f>[2]Dados!X1595</f>
        <v>0</v>
      </c>
      <c r="J1596" s="122">
        <f>[2]Dados!Y1595</f>
        <v>0</v>
      </c>
      <c r="K1596" s="122">
        <f>[2]Dados!Z1595</f>
        <v>0</v>
      </c>
      <c r="L1596" s="122">
        <f>[2]Dados!AA1595</f>
        <v>0</v>
      </c>
      <c r="M1596" s="122">
        <f>[2]Dados!AB1595</f>
        <v>0</v>
      </c>
      <c r="N1596" s="122">
        <f>[2]Dados!AC1595</f>
        <v>0</v>
      </c>
      <c r="O1596" s="122">
        <f>[2]Dados!AD1595</f>
        <v>0</v>
      </c>
      <c r="P1596" s="125" t="e">
        <f>ROUND(VLOOKUP(A1596,#REF!,45,0),0)</f>
        <v>#REF!</v>
      </c>
      <c r="Q1596" s="127"/>
    </row>
    <row r="1597" spans="1:17" hidden="1" x14ac:dyDescent="0.3">
      <c r="A1597" s="122" t="str">
        <f>[2]Dados!$Q1596</f>
        <v>23052TBB289P1</v>
      </c>
      <c r="B1597" s="122" t="str">
        <f>[2]Dados!$H1596</f>
        <v>Sales Volume</v>
      </c>
      <c r="C1597" s="122" t="str">
        <f>[2]Dados!$F1596</f>
        <v>76DVX</v>
      </c>
      <c r="D1597" s="122">
        <f>[2]Dados!S1596</f>
        <v>0</v>
      </c>
      <c r="E1597" s="122">
        <f>[2]Dados!T1596</f>
        <v>0</v>
      </c>
      <c r="F1597" s="122">
        <f>[2]Dados!U1596</f>
        <v>0</v>
      </c>
      <c r="G1597" s="122">
        <f>[2]Dados!V1596</f>
        <v>0</v>
      </c>
      <c r="H1597" s="122">
        <f>[2]Dados!W1596</f>
        <v>0</v>
      </c>
      <c r="I1597" s="122">
        <f>[2]Dados!X1596</f>
        <v>2</v>
      </c>
      <c r="J1597" s="122">
        <f>[2]Dados!Y1596</f>
        <v>0</v>
      </c>
      <c r="K1597" s="122">
        <f>[2]Dados!Z1596</f>
        <v>0</v>
      </c>
      <c r="L1597" s="122">
        <f>[2]Dados!AA1596</f>
        <v>0</v>
      </c>
      <c r="M1597" s="122">
        <f>[2]Dados!AB1596</f>
        <v>0</v>
      </c>
      <c r="N1597" s="122">
        <f>[2]Dados!AC1596</f>
        <v>0</v>
      </c>
      <c r="O1597" s="122">
        <f>[2]Dados!AD1596</f>
        <v>0</v>
      </c>
      <c r="P1597" s="125" t="e">
        <f>ROUND(VLOOKUP(A1597,#REF!,45,0),0)</f>
        <v>#REF!</v>
      </c>
      <c r="Q1597" s="127"/>
    </row>
    <row r="1598" spans="1:17" hidden="1" x14ac:dyDescent="0.3">
      <c r="A1598" s="122" t="str">
        <f>[2]Dados!$Q1597</f>
        <v>23052TBB289P1</v>
      </c>
      <c r="B1598" s="122" t="str">
        <f>[2]Dados!$H1597</f>
        <v>Stock Volume</v>
      </c>
      <c r="C1598" s="122" t="str">
        <f>[2]Dados!$F1597</f>
        <v>76DVX</v>
      </c>
      <c r="D1598" s="122">
        <f>[2]Dados!S1597</f>
        <v>8</v>
      </c>
      <c r="E1598" s="122">
        <f>[2]Dados!T1597</f>
        <v>8</v>
      </c>
      <c r="F1598" s="122">
        <f>[2]Dados!U1597</f>
        <v>8</v>
      </c>
      <c r="G1598" s="122">
        <f>[2]Dados!V1597</f>
        <v>8</v>
      </c>
      <c r="H1598" s="122">
        <f>[2]Dados!W1597</f>
        <v>8</v>
      </c>
      <c r="I1598" s="122">
        <f>[2]Dados!X1597</f>
        <v>6</v>
      </c>
      <c r="J1598" s="122">
        <f>[2]Dados!Y1597</f>
        <v>6</v>
      </c>
      <c r="K1598" s="122">
        <f>[2]Dados!Z1597</f>
        <v>6</v>
      </c>
      <c r="L1598" s="122">
        <f>[2]Dados!AA1597</f>
        <v>6</v>
      </c>
      <c r="M1598" s="122">
        <f>[2]Dados!AB1597</f>
        <v>6</v>
      </c>
      <c r="N1598" s="122">
        <f>[2]Dados!AC1597</f>
        <v>6</v>
      </c>
      <c r="O1598" s="122">
        <f>[2]Dados!AD1597</f>
        <v>6</v>
      </c>
      <c r="P1598" s="125" t="e">
        <f>ROUND(VLOOKUP(A1598,#REF!,45,0),0)</f>
        <v>#REF!</v>
      </c>
      <c r="Q1598" s="127"/>
    </row>
    <row r="1599" spans="1:17" hidden="1" x14ac:dyDescent="0.3">
      <c r="A1599" s="122" t="str">
        <f>[2]Dados!$Q1598</f>
        <v>63052WBA189P1</v>
      </c>
      <c r="B1599" s="122" t="str">
        <f>[2]Dados!$H1598</f>
        <v>Available Stock</v>
      </c>
      <c r="C1599" s="122" t="str">
        <f>[2]Dados!$F1598</f>
        <v>76DWG</v>
      </c>
      <c r="D1599" s="122">
        <f>[2]Dados!S1598</f>
        <v>22</v>
      </c>
      <c r="E1599" s="122">
        <f>[2]Dados!T1598</f>
        <v>7</v>
      </c>
      <c r="F1599" s="122">
        <f>[2]Dados!U1598</f>
        <v>7</v>
      </c>
      <c r="G1599" s="122">
        <f>[2]Dados!V1598</f>
        <v>7</v>
      </c>
      <c r="H1599" s="122">
        <f>[2]Dados!W1598</f>
        <v>6</v>
      </c>
      <c r="I1599" s="122">
        <f>[2]Dados!X1598</f>
        <v>2</v>
      </c>
      <c r="J1599" s="122">
        <f>[2]Dados!Y1598</f>
        <v>2</v>
      </c>
      <c r="K1599" s="122">
        <f>[2]Dados!Z1598</f>
        <v>2</v>
      </c>
      <c r="L1599" s="122">
        <f>[2]Dados!AA1598</f>
        <v>2</v>
      </c>
      <c r="M1599" s="122">
        <f>[2]Dados!AB1598</f>
        <v>2</v>
      </c>
      <c r="N1599" s="122">
        <f>[2]Dados!AC1598</f>
        <v>2</v>
      </c>
      <c r="O1599" s="122">
        <f>[2]Dados!AD1598</f>
        <v>2</v>
      </c>
      <c r="P1599" s="125" t="e">
        <f>ROUND(VLOOKUP(A1599,#REF!,45,0),0)</f>
        <v>#REF!</v>
      </c>
      <c r="Q1599" s="127"/>
    </row>
    <row r="1600" spans="1:17" hidden="1" x14ac:dyDescent="0.3">
      <c r="A1600" s="122" t="str">
        <f>[2]Dados!$Q1599</f>
        <v>63052WBA189P1</v>
      </c>
      <c r="B1600" s="122" t="str">
        <f>[2]Dados!$H1599</f>
        <v>Income</v>
      </c>
      <c r="C1600" s="122" t="str">
        <f>[2]Dados!$F1599</f>
        <v>76DWG</v>
      </c>
      <c r="D1600" s="122">
        <f>[2]Dados!S1599</f>
        <v>18</v>
      </c>
      <c r="E1600" s="122">
        <f>[2]Dados!T1599</f>
        <v>19</v>
      </c>
      <c r="F1600" s="122">
        <f>[2]Dados!U1599</f>
        <v>0</v>
      </c>
      <c r="G1600" s="122">
        <f>[2]Dados!V1599</f>
        <v>0</v>
      </c>
      <c r="H1600" s="122">
        <f>[2]Dados!W1599</f>
        <v>1</v>
      </c>
      <c r="I1600" s="122">
        <f>[2]Dados!X1599</f>
        <v>4</v>
      </c>
      <c r="J1600" s="122">
        <f>[2]Dados!Y1599</f>
        <v>0</v>
      </c>
      <c r="K1600" s="122">
        <f>[2]Dados!Z1599</f>
        <v>0</v>
      </c>
      <c r="L1600" s="122">
        <f>[2]Dados!AA1599</f>
        <v>0</v>
      </c>
      <c r="M1600" s="122">
        <f>[2]Dados!AB1599</f>
        <v>0</v>
      </c>
      <c r="N1600" s="122">
        <f>[2]Dados!AC1599</f>
        <v>0</v>
      </c>
      <c r="O1600" s="122">
        <f>[2]Dados!AD1599</f>
        <v>0</v>
      </c>
      <c r="P1600" s="125" t="e">
        <f>ROUND(VLOOKUP(A1600,#REF!,45,0),0)</f>
        <v>#REF!</v>
      </c>
      <c r="Q1600" s="127"/>
    </row>
    <row r="1601" spans="1:17" hidden="1" x14ac:dyDescent="0.3">
      <c r="A1601" s="122" t="str">
        <f>[2]Dados!$Q1600</f>
        <v>63052WBA189P1</v>
      </c>
      <c r="B1601" s="122" t="str">
        <f>[2]Dados!$H1600</f>
        <v>Production Volume</v>
      </c>
      <c r="C1601" s="122" t="str">
        <f>[2]Dados!$F1600</f>
        <v>76DWG</v>
      </c>
      <c r="D1601" s="122">
        <f>[2]Dados!S1600</f>
        <v>9</v>
      </c>
      <c r="E1601" s="122">
        <f>[2]Dados!T1600</f>
        <v>0</v>
      </c>
      <c r="F1601" s="122">
        <f>[2]Dados!U1600</f>
        <v>0</v>
      </c>
      <c r="G1601" s="122">
        <f>[2]Dados!V1600</f>
        <v>0</v>
      </c>
      <c r="H1601" s="122">
        <f>[2]Dados!W1600</f>
        <v>0</v>
      </c>
      <c r="I1601" s="122">
        <f>[2]Dados!X1600</f>
        <v>0</v>
      </c>
      <c r="J1601" s="122">
        <f>[2]Dados!Y1600</f>
        <v>0</v>
      </c>
      <c r="K1601" s="122">
        <f>[2]Dados!Z1600</f>
        <v>0</v>
      </c>
      <c r="L1601" s="122">
        <f>[2]Dados!AA1600</f>
        <v>0</v>
      </c>
      <c r="M1601" s="122">
        <f>[2]Dados!AB1600</f>
        <v>0</v>
      </c>
      <c r="N1601" s="122">
        <f>[2]Dados!AC1600</f>
        <v>0</v>
      </c>
      <c r="O1601" s="122">
        <f>[2]Dados!AD1600</f>
        <v>0</v>
      </c>
      <c r="P1601" s="125" t="e">
        <f>ROUND(VLOOKUP(A1601,#REF!,45,0),0)</f>
        <v>#REF!</v>
      </c>
      <c r="Q1601" s="127"/>
    </row>
    <row r="1602" spans="1:17" hidden="1" x14ac:dyDescent="0.3">
      <c r="A1602" s="122" t="str">
        <f>[2]Dados!$Q1601</f>
        <v>63052WBA189P1</v>
      </c>
      <c r="B1602" s="122" t="str">
        <f>[2]Dados!$H1601</f>
        <v>Sales Volume</v>
      </c>
      <c r="C1602" s="122" t="str">
        <f>[2]Dados!$F1601</f>
        <v>76DWG</v>
      </c>
      <c r="D1602" s="122">
        <f>[2]Dados!S1601</f>
        <v>18</v>
      </c>
      <c r="E1602" s="122">
        <f>[2]Dados!T1601</f>
        <v>19</v>
      </c>
      <c r="F1602" s="122">
        <f>[2]Dados!U1601</f>
        <v>0</v>
      </c>
      <c r="G1602" s="122">
        <f>[2]Dados!V1601</f>
        <v>0</v>
      </c>
      <c r="H1602" s="122">
        <f>[2]Dados!W1601</f>
        <v>1</v>
      </c>
      <c r="I1602" s="122">
        <f>[2]Dados!X1601</f>
        <v>4</v>
      </c>
      <c r="J1602" s="122">
        <f>[2]Dados!Y1601</f>
        <v>0</v>
      </c>
      <c r="K1602" s="122">
        <f>[2]Dados!Z1601</f>
        <v>0</v>
      </c>
      <c r="L1602" s="122">
        <f>[2]Dados!AA1601</f>
        <v>0</v>
      </c>
      <c r="M1602" s="122">
        <f>[2]Dados!AB1601</f>
        <v>0</v>
      </c>
      <c r="N1602" s="122">
        <f>[2]Dados!AC1601</f>
        <v>0</v>
      </c>
      <c r="O1602" s="122">
        <f>[2]Dados!AD1601</f>
        <v>0</v>
      </c>
      <c r="P1602" s="125" t="e">
        <f>ROUND(VLOOKUP(A1602,#REF!,45,0),0)</f>
        <v>#REF!</v>
      </c>
      <c r="Q1602" s="127"/>
    </row>
    <row r="1603" spans="1:17" hidden="1" x14ac:dyDescent="0.3">
      <c r="A1603" s="122" t="str">
        <f>[2]Dados!$Q1602</f>
        <v>63052WBA189P1</v>
      </c>
      <c r="B1603" s="122" t="str">
        <f>[2]Dados!$H1602</f>
        <v>Stock Volume</v>
      </c>
      <c r="C1603" s="122" t="str">
        <f>[2]Dados!$F1602</f>
        <v>76DWG</v>
      </c>
      <c r="D1603" s="122">
        <f>[2]Dados!S1602</f>
        <v>27</v>
      </c>
      <c r="E1603" s="122">
        <f>[2]Dados!T1602</f>
        <v>7</v>
      </c>
      <c r="F1603" s="122">
        <f>[2]Dados!U1602</f>
        <v>7</v>
      </c>
      <c r="G1603" s="122">
        <f>[2]Dados!V1602</f>
        <v>7</v>
      </c>
      <c r="H1603" s="122">
        <f>[2]Dados!W1602</f>
        <v>6</v>
      </c>
      <c r="I1603" s="122">
        <f>[2]Dados!X1602</f>
        <v>2</v>
      </c>
      <c r="J1603" s="122">
        <f>[2]Dados!Y1602</f>
        <v>2</v>
      </c>
      <c r="K1603" s="122">
        <f>[2]Dados!Z1602</f>
        <v>2</v>
      </c>
      <c r="L1603" s="122">
        <f>[2]Dados!AA1602</f>
        <v>2</v>
      </c>
      <c r="M1603" s="122">
        <f>[2]Dados!AB1602</f>
        <v>2</v>
      </c>
      <c r="N1603" s="122">
        <f>[2]Dados!AC1602</f>
        <v>2</v>
      </c>
      <c r="O1603" s="122">
        <f>[2]Dados!AD1602</f>
        <v>2</v>
      </c>
      <c r="P1603" s="125" t="e">
        <f>ROUND(VLOOKUP(A1603,#REF!,45,0),0)</f>
        <v>#REF!</v>
      </c>
      <c r="Q1603" s="127"/>
    </row>
    <row r="1604" spans="1:17" hidden="1" x14ac:dyDescent="0.3">
      <c r="A1604" s="122" t="str">
        <f>[2]Dados!$Q1603</f>
        <v>63052WBA289P1</v>
      </c>
      <c r="B1604" s="122" t="str">
        <f>[2]Dados!$H1603</f>
        <v>Available Stock</v>
      </c>
      <c r="C1604" s="122" t="str">
        <f>[2]Dados!$F1603</f>
        <v>76DWG</v>
      </c>
      <c r="D1604" s="122">
        <f>[2]Dados!S1603</f>
        <v>17</v>
      </c>
      <c r="E1604" s="122">
        <f>[2]Dados!T1603</f>
        <v>19</v>
      </c>
      <c r="F1604" s="122">
        <f>[2]Dados!U1603</f>
        <v>12</v>
      </c>
      <c r="G1604" s="122">
        <f>[2]Dados!V1603</f>
        <v>5</v>
      </c>
      <c r="H1604" s="122">
        <f>[2]Dados!W1603</f>
        <v>0</v>
      </c>
      <c r="I1604" s="122">
        <f>[2]Dados!X1603</f>
        <v>0</v>
      </c>
      <c r="J1604" s="122">
        <f>[2]Dados!Y1603</f>
        <v>0</v>
      </c>
      <c r="K1604" s="122">
        <f>[2]Dados!Z1603</f>
        <v>0</v>
      </c>
      <c r="L1604" s="122">
        <f>[2]Dados!AA1603</f>
        <v>0</v>
      </c>
      <c r="M1604" s="122">
        <f>[2]Dados!AB1603</f>
        <v>0</v>
      </c>
      <c r="N1604" s="122">
        <f>[2]Dados!AC1603</f>
        <v>0</v>
      </c>
      <c r="O1604" s="122">
        <f>[2]Dados!AD1603</f>
        <v>0</v>
      </c>
      <c r="P1604" s="125" t="e">
        <f>ROUND(VLOOKUP(A1604,#REF!,45,0),0)</f>
        <v>#REF!</v>
      </c>
      <c r="Q1604" s="127"/>
    </row>
    <row r="1605" spans="1:17" hidden="1" x14ac:dyDescent="0.3">
      <c r="A1605" s="122" t="str">
        <f>[2]Dados!$Q1604</f>
        <v>63052WBA289P1</v>
      </c>
      <c r="B1605" s="122" t="str">
        <f>[2]Dados!$H1604</f>
        <v>Income</v>
      </c>
      <c r="C1605" s="122" t="str">
        <f>[2]Dados!$F1604</f>
        <v>76DWG</v>
      </c>
      <c r="D1605" s="122">
        <f>[2]Dados!S1604</f>
        <v>8</v>
      </c>
      <c r="E1605" s="122">
        <f>[2]Dados!T1604</f>
        <v>7</v>
      </c>
      <c r="F1605" s="122">
        <f>[2]Dados!U1604</f>
        <v>7</v>
      </c>
      <c r="G1605" s="122">
        <f>[2]Dados!V1604</f>
        <v>5</v>
      </c>
      <c r="H1605" s="122">
        <f>[2]Dados!W1604</f>
        <v>5</v>
      </c>
      <c r="I1605" s="122">
        <f>[2]Dados!X1604</f>
        <v>0</v>
      </c>
      <c r="J1605" s="122">
        <f>[2]Dados!Y1604</f>
        <v>0</v>
      </c>
      <c r="K1605" s="122">
        <f>[2]Dados!Z1604</f>
        <v>0</v>
      </c>
      <c r="L1605" s="122">
        <f>[2]Dados!AA1604</f>
        <v>0</v>
      </c>
      <c r="M1605" s="122">
        <f>[2]Dados!AB1604</f>
        <v>0</v>
      </c>
      <c r="N1605" s="122">
        <f>[2]Dados!AC1604</f>
        <v>0</v>
      </c>
      <c r="O1605" s="122">
        <f>[2]Dados!AD1604</f>
        <v>0</v>
      </c>
      <c r="P1605" s="125" t="e">
        <f>ROUND(VLOOKUP(A1605,#REF!,45,0),0)</f>
        <v>#REF!</v>
      </c>
      <c r="Q1605" s="127"/>
    </row>
    <row r="1606" spans="1:17" hidden="1" x14ac:dyDescent="0.3">
      <c r="A1606" s="122" t="str">
        <f>[2]Dados!$Q1605</f>
        <v>63052WBA289P1</v>
      </c>
      <c r="B1606" s="122" t="str">
        <f>[2]Dados!$H1605</f>
        <v>Production Volume</v>
      </c>
      <c r="C1606" s="122" t="str">
        <f>[2]Dados!$F1605</f>
        <v>76DWG</v>
      </c>
      <c r="D1606" s="122">
        <f>[2]Dados!S1605</f>
        <v>0</v>
      </c>
      <c r="E1606" s="122">
        <f>[2]Dados!T1605</f>
        <v>0</v>
      </c>
      <c r="F1606" s="122">
        <f>[2]Dados!U1605</f>
        <v>0</v>
      </c>
      <c r="G1606" s="122">
        <f>[2]Dados!V1605</f>
        <v>0</v>
      </c>
      <c r="H1606" s="122">
        <f>[2]Dados!W1605</f>
        <v>0</v>
      </c>
      <c r="I1606" s="122">
        <f>[2]Dados!X1605</f>
        <v>0</v>
      </c>
      <c r="J1606" s="122">
        <f>[2]Dados!Y1605</f>
        <v>0</v>
      </c>
      <c r="K1606" s="122">
        <f>[2]Dados!Z1605</f>
        <v>0</v>
      </c>
      <c r="L1606" s="122">
        <f>[2]Dados!AA1605</f>
        <v>0</v>
      </c>
      <c r="M1606" s="122">
        <f>[2]Dados!AB1605</f>
        <v>0</v>
      </c>
      <c r="N1606" s="122">
        <f>[2]Dados!AC1605</f>
        <v>0</v>
      </c>
      <c r="O1606" s="122">
        <f>[2]Dados!AD1605</f>
        <v>0</v>
      </c>
      <c r="P1606" s="125" t="e">
        <f>ROUND(VLOOKUP(A1606,#REF!,45,0),0)</f>
        <v>#REF!</v>
      </c>
      <c r="Q1606" s="127"/>
    </row>
    <row r="1607" spans="1:17" hidden="1" x14ac:dyDescent="0.3">
      <c r="A1607" s="122" t="str">
        <f>[2]Dados!$Q1606</f>
        <v>63052WBA289P1</v>
      </c>
      <c r="B1607" s="122" t="str">
        <f>[2]Dados!$H1606</f>
        <v>Sales Volume</v>
      </c>
      <c r="C1607" s="122" t="str">
        <f>[2]Dados!$F1606</f>
        <v>76DWG</v>
      </c>
      <c r="D1607" s="122">
        <f>[2]Dados!S1606</f>
        <v>8</v>
      </c>
      <c r="E1607" s="122">
        <f>[2]Dados!T1606</f>
        <v>7</v>
      </c>
      <c r="F1607" s="122">
        <f>[2]Dados!U1606</f>
        <v>7</v>
      </c>
      <c r="G1607" s="122">
        <f>[2]Dados!V1606</f>
        <v>5</v>
      </c>
      <c r="H1607" s="122">
        <f>[2]Dados!W1606</f>
        <v>5</v>
      </c>
      <c r="I1607" s="122">
        <f>[2]Dados!X1606</f>
        <v>0</v>
      </c>
      <c r="J1607" s="122">
        <f>[2]Dados!Y1606</f>
        <v>0</v>
      </c>
      <c r="K1607" s="122">
        <f>[2]Dados!Z1606</f>
        <v>0</v>
      </c>
      <c r="L1607" s="122">
        <f>[2]Dados!AA1606</f>
        <v>0</v>
      </c>
      <c r="M1607" s="122">
        <f>[2]Dados!AB1606</f>
        <v>0</v>
      </c>
      <c r="N1607" s="122">
        <f>[2]Dados!AC1606</f>
        <v>0</v>
      </c>
      <c r="O1607" s="122">
        <f>[2]Dados!AD1606</f>
        <v>0</v>
      </c>
      <c r="P1607" s="125" t="e">
        <f>ROUND(VLOOKUP(A1607,#REF!,45,0),0)</f>
        <v>#REF!</v>
      </c>
      <c r="Q1607" s="127"/>
    </row>
    <row r="1608" spans="1:17" hidden="1" x14ac:dyDescent="0.3">
      <c r="A1608" s="122" t="str">
        <f>[2]Dados!$Q1607</f>
        <v>63052WBA289P1</v>
      </c>
      <c r="B1608" s="122" t="str">
        <f>[2]Dados!$H1607</f>
        <v>Stock Volume</v>
      </c>
      <c r="C1608" s="122" t="str">
        <f>[2]Dados!$F1607</f>
        <v>76DWG</v>
      </c>
      <c r="D1608" s="122">
        <f>[2]Dados!S1607</f>
        <v>26</v>
      </c>
      <c r="E1608" s="122">
        <f>[2]Dados!T1607</f>
        <v>19</v>
      </c>
      <c r="F1608" s="122">
        <f>[2]Dados!U1607</f>
        <v>12</v>
      </c>
      <c r="G1608" s="122">
        <f>[2]Dados!V1607</f>
        <v>5</v>
      </c>
      <c r="H1608" s="122">
        <f>[2]Dados!W1607</f>
        <v>0</v>
      </c>
      <c r="I1608" s="122">
        <f>[2]Dados!X1607</f>
        <v>0</v>
      </c>
      <c r="J1608" s="122">
        <f>[2]Dados!Y1607</f>
        <v>0</v>
      </c>
      <c r="K1608" s="122">
        <f>[2]Dados!Z1607</f>
        <v>0</v>
      </c>
      <c r="L1608" s="122">
        <f>[2]Dados!AA1607</f>
        <v>0</v>
      </c>
      <c r="M1608" s="122">
        <f>[2]Dados!AB1607</f>
        <v>0</v>
      </c>
      <c r="N1608" s="122">
        <f>[2]Dados!AC1607</f>
        <v>0</v>
      </c>
      <c r="O1608" s="122">
        <f>[2]Dados!AD1607</f>
        <v>0</v>
      </c>
      <c r="P1608" s="125" t="e">
        <f>ROUND(VLOOKUP(A1608,#REF!,45,0),0)</f>
        <v>#REF!</v>
      </c>
      <c r="Q1608" s="127"/>
    </row>
    <row r="1609" spans="1:17" hidden="1" x14ac:dyDescent="0.3">
      <c r="A1609" s="122" t="str">
        <f>[2]Dados!$Q1608</f>
        <v>33051CBA189P1</v>
      </c>
      <c r="B1609" s="122" t="str">
        <f>[2]Dados!$H1608</f>
        <v>Available Stock</v>
      </c>
      <c r="C1609" s="122" t="str">
        <f>[2]Dados!$F1608</f>
        <v>76EFX</v>
      </c>
      <c r="D1609" s="122">
        <f>[2]Dados!S1608</f>
        <v>1</v>
      </c>
      <c r="E1609" s="122">
        <f>[2]Dados!T1608</f>
        <v>2</v>
      </c>
      <c r="F1609" s="122">
        <f>[2]Dados!U1608</f>
        <v>2</v>
      </c>
      <c r="G1609" s="122">
        <f>[2]Dados!V1608</f>
        <v>1</v>
      </c>
      <c r="H1609" s="122">
        <f>[2]Dados!W1608</f>
        <v>1</v>
      </c>
      <c r="I1609" s="122">
        <f>[2]Dados!X1608</f>
        <v>1</v>
      </c>
      <c r="J1609" s="122">
        <f>[2]Dados!Y1608</f>
        <v>1</v>
      </c>
      <c r="K1609" s="122">
        <f>[2]Dados!Z1608</f>
        <v>1</v>
      </c>
      <c r="L1609" s="122">
        <f>[2]Dados!AA1608</f>
        <v>1</v>
      </c>
      <c r="M1609" s="122">
        <f>[2]Dados!AB1608</f>
        <v>1</v>
      </c>
      <c r="N1609" s="122">
        <f>[2]Dados!AC1608</f>
        <v>1</v>
      </c>
      <c r="O1609" s="122">
        <f>[2]Dados!AD1608</f>
        <v>1</v>
      </c>
      <c r="P1609" s="125" t="e">
        <f>ROUND(VLOOKUP(A1609,#REF!,45,0),0)</f>
        <v>#REF!</v>
      </c>
      <c r="Q1609" s="127"/>
    </row>
    <row r="1610" spans="1:17" hidden="1" x14ac:dyDescent="0.3">
      <c r="A1610" s="122" t="str">
        <f>[2]Dados!$Q1609</f>
        <v>33051CBA189P1</v>
      </c>
      <c r="B1610" s="122" t="str">
        <f>[2]Dados!$H1609</f>
        <v>Income</v>
      </c>
      <c r="C1610" s="122" t="str">
        <f>[2]Dados!$F1609</f>
        <v>76EFX</v>
      </c>
      <c r="D1610" s="122">
        <f>[2]Dados!S1609</f>
        <v>0</v>
      </c>
      <c r="E1610" s="122">
        <f>[2]Dados!T1609</f>
        <v>0</v>
      </c>
      <c r="F1610" s="122">
        <f>[2]Dados!U1609</f>
        <v>0</v>
      </c>
      <c r="G1610" s="122">
        <f>[2]Dados!V1609</f>
        <v>0</v>
      </c>
      <c r="H1610" s="122">
        <f>[2]Dados!W1609</f>
        <v>0</v>
      </c>
      <c r="I1610" s="122">
        <f>[2]Dados!X1609</f>
        <v>0</v>
      </c>
      <c r="J1610" s="122">
        <f>[2]Dados!Y1609</f>
        <v>0</v>
      </c>
      <c r="K1610" s="122">
        <f>[2]Dados!Z1609</f>
        <v>0</v>
      </c>
      <c r="L1610" s="122">
        <f>[2]Dados!AA1609</f>
        <v>0</v>
      </c>
      <c r="M1610" s="122">
        <f>[2]Dados!AB1609</f>
        <v>0</v>
      </c>
      <c r="N1610" s="122">
        <f>[2]Dados!AC1609</f>
        <v>0</v>
      </c>
      <c r="O1610" s="122">
        <f>[2]Dados!AD1609</f>
        <v>0</v>
      </c>
      <c r="P1610" s="125" t="e">
        <f>ROUND(VLOOKUP(A1610,#REF!,45,0),0)</f>
        <v>#REF!</v>
      </c>
      <c r="Q1610" s="127"/>
    </row>
    <row r="1611" spans="1:17" hidden="1" x14ac:dyDescent="0.3">
      <c r="A1611" s="122" t="str">
        <f>[2]Dados!$Q1610</f>
        <v>33051CBA189P1</v>
      </c>
      <c r="B1611" s="122" t="str">
        <f>[2]Dados!$H1610</f>
        <v>Production Volume</v>
      </c>
      <c r="C1611" s="122" t="str">
        <f>[2]Dados!$F1610</f>
        <v>76EFX</v>
      </c>
      <c r="D1611" s="122">
        <f>[2]Dados!S1610</f>
        <v>0</v>
      </c>
      <c r="E1611" s="122">
        <f>[2]Dados!T1610</f>
        <v>0</v>
      </c>
      <c r="F1611" s="122">
        <f>[2]Dados!U1610</f>
        <v>0</v>
      </c>
      <c r="G1611" s="122">
        <f>[2]Dados!V1610</f>
        <v>0</v>
      </c>
      <c r="H1611" s="122">
        <f>[2]Dados!W1610</f>
        <v>0</v>
      </c>
      <c r="I1611" s="122">
        <f>[2]Dados!X1610</f>
        <v>0</v>
      </c>
      <c r="J1611" s="122">
        <f>[2]Dados!Y1610</f>
        <v>0</v>
      </c>
      <c r="K1611" s="122">
        <f>[2]Dados!Z1610</f>
        <v>0</v>
      </c>
      <c r="L1611" s="122">
        <f>[2]Dados!AA1610</f>
        <v>0</v>
      </c>
      <c r="M1611" s="122">
        <f>[2]Dados!AB1610</f>
        <v>0</v>
      </c>
      <c r="N1611" s="122">
        <f>[2]Dados!AC1610</f>
        <v>0</v>
      </c>
      <c r="O1611" s="122">
        <f>[2]Dados!AD1610</f>
        <v>0</v>
      </c>
      <c r="P1611" s="125" t="e">
        <f>ROUND(VLOOKUP(A1611,#REF!,45,0),0)</f>
        <v>#REF!</v>
      </c>
      <c r="Q1611" s="127"/>
    </row>
    <row r="1612" spans="1:17" hidden="1" x14ac:dyDescent="0.3">
      <c r="A1612" s="122" t="str">
        <f>[2]Dados!$Q1611</f>
        <v>33051CBA189P1</v>
      </c>
      <c r="B1612" s="122" t="str">
        <f>[2]Dados!$H1611</f>
        <v>Sales Volume</v>
      </c>
      <c r="C1612" s="122" t="str">
        <f>[2]Dados!$F1611</f>
        <v>76EFX</v>
      </c>
      <c r="D1612" s="122">
        <f>[2]Dados!S1611</f>
        <v>0</v>
      </c>
      <c r="E1612" s="122">
        <f>[2]Dados!T1611</f>
        <v>0</v>
      </c>
      <c r="F1612" s="122">
        <f>[2]Dados!U1611</f>
        <v>0</v>
      </c>
      <c r="G1612" s="122">
        <f>[2]Dados!V1611</f>
        <v>0</v>
      </c>
      <c r="H1612" s="122">
        <f>[2]Dados!W1611</f>
        <v>0</v>
      </c>
      <c r="I1612" s="122">
        <f>[2]Dados!X1611</f>
        <v>0</v>
      </c>
      <c r="J1612" s="122">
        <f>[2]Dados!Y1611</f>
        <v>0</v>
      </c>
      <c r="K1612" s="122">
        <f>[2]Dados!Z1611</f>
        <v>0</v>
      </c>
      <c r="L1612" s="122">
        <f>[2]Dados!AA1611</f>
        <v>0</v>
      </c>
      <c r="M1612" s="122">
        <f>[2]Dados!AB1611</f>
        <v>0</v>
      </c>
      <c r="N1612" s="122">
        <f>[2]Dados!AC1611</f>
        <v>0</v>
      </c>
      <c r="O1612" s="122">
        <f>[2]Dados!AD1611</f>
        <v>0</v>
      </c>
      <c r="P1612" s="125" t="e">
        <f>ROUND(VLOOKUP(A1612,#REF!,45,0),0)</f>
        <v>#REF!</v>
      </c>
      <c r="Q1612" s="127"/>
    </row>
    <row r="1613" spans="1:17" hidden="1" x14ac:dyDescent="0.3">
      <c r="A1613" s="122" t="str">
        <f>[2]Dados!$Q1612</f>
        <v>33051CBA189P1</v>
      </c>
      <c r="B1613" s="122" t="str">
        <f>[2]Dados!$H1612</f>
        <v>Stock Volume</v>
      </c>
      <c r="C1613" s="122" t="str">
        <f>[2]Dados!$F1612</f>
        <v>76EFX</v>
      </c>
      <c r="D1613" s="122">
        <f>[2]Dados!S1612</f>
        <v>1</v>
      </c>
      <c r="E1613" s="122">
        <f>[2]Dados!T1612</f>
        <v>2</v>
      </c>
      <c r="F1613" s="122">
        <f>[2]Dados!U1612</f>
        <v>2</v>
      </c>
      <c r="G1613" s="122">
        <f>[2]Dados!V1612</f>
        <v>2</v>
      </c>
      <c r="H1613" s="122">
        <f>[2]Dados!W1612</f>
        <v>2</v>
      </c>
      <c r="I1613" s="122">
        <f>[2]Dados!X1612</f>
        <v>2</v>
      </c>
      <c r="J1613" s="122">
        <f>[2]Dados!Y1612</f>
        <v>2</v>
      </c>
      <c r="K1613" s="122">
        <f>[2]Dados!Z1612</f>
        <v>2</v>
      </c>
      <c r="L1613" s="122">
        <f>[2]Dados!AA1612</f>
        <v>2</v>
      </c>
      <c r="M1613" s="122">
        <f>[2]Dados!AB1612</f>
        <v>2</v>
      </c>
      <c r="N1613" s="122">
        <f>[2]Dados!AC1612</f>
        <v>2</v>
      </c>
      <c r="O1613" s="122">
        <f>[2]Dados!AD1612</f>
        <v>2</v>
      </c>
      <c r="P1613" s="125" t="e">
        <f>ROUND(VLOOKUP(A1613,#REF!,45,0),0)</f>
        <v>#REF!</v>
      </c>
      <c r="Q1613" s="127"/>
    </row>
    <row r="1614" spans="1:17" hidden="1" x14ac:dyDescent="0.3">
      <c r="A1614" s="122" t="str">
        <f>[2]Dados!$Q1613</f>
        <v>33051CBA289P1</v>
      </c>
      <c r="B1614" s="122" t="str">
        <f>[2]Dados!$H1613</f>
        <v>Available Stock</v>
      </c>
      <c r="C1614" s="122" t="str">
        <f>[2]Dados!$F1613</f>
        <v>76EFX</v>
      </c>
      <c r="D1614" s="122">
        <f>[2]Dados!S1613</f>
        <v>3</v>
      </c>
      <c r="E1614" s="122">
        <f>[2]Dados!T1613</f>
        <v>3</v>
      </c>
      <c r="F1614" s="122">
        <f>[2]Dados!U1613</f>
        <v>3</v>
      </c>
      <c r="G1614" s="122">
        <f>[2]Dados!V1613</f>
        <v>0</v>
      </c>
      <c r="H1614" s="122">
        <f>[2]Dados!W1613</f>
        <v>0</v>
      </c>
      <c r="I1614" s="122">
        <f>[2]Dados!X1613</f>
        <v>0</v>
      </c>
      <c r="J1614" s="122">
        <f>[2]Dados!Y1613</f>
        <v>0</v>
      </c>
      <c r="K1614" s="122">
        <f>[2]Dados!Z1613</f>
        <v>0</v>
      </c>
      <c r="L1614" s="122">
        <f>[2]Dados!AA1613</f>
        <v>0</v>
      </c>
      <c r="M1614" s="122">
        <f>[2]Dados!AB1613</f>
        <v>0</v>
      </c>
      <c r="N1614" s="122">
        <f>[2]Dados!AC1613</f>
        <v>0</v>
      </c>
      <c r="O1614" s="122">
        <f>[2]Dados!AD1613</f>
        <v>0</v>
      </c>
      <c r="P1614" s="125" t="e">
        <f>ROUND(VLOOKUP(A1614,#REF!,45,0),0)</f>
        <v>#REF!</v>
      </c>
      <c r="Q1614" s="127"/>
    </row>
    <row r="1615" spans="1:17" hidden="1" x14ac:dyDescent="0.3">
      <c r="A1615" s="122" t="str">
        <f>[2]Dados!$Q1614</f>
        <v>33051CBA289P1</v>
      </c>
      <c r="B1615" s="122" t="str">
        <f>[2]Dados!$H1614</f>
        <v>Income</v>
      </c>
      <c r="C1615" s="122" t="str">
        <f>[2]Dados!$F1614</f>
        <v>76EFX</v>
      </c>
      <c r="D1615" s="122">
        <f>[2]Dados!S1614</f>
        <v>0</v>
      </c>
      <c r="E1615" s="122">
        <f>[2]Dados!T1614</f>
        <v>0</v>
      </c>
      <c r="F1615" s="122">
        <f>[2]Dados!U1614</f>
        <v>0</v>
      </c>
      <c r="G1615" s="122">
        <f>[2]Dados!V1614</f>
        <v>0</v>
      </c>
      <c r="H1615" s="122">
        <f>[2]Dados!W1614</f>
        <v>0</v>
      </c>
      <c r="I1615" s="122">
        <f>[2]Dados!X1614</f>
        <v>0</v>
      </c>
      <c r="J1615" s="122">
        <f>[2]Dados!Y1614</f>
        <v>0</v>
      </c>
      <c r="K1615" s="122">
        <f>[2]Dados!Z1614</f>
        <v>0</v>
      </c>
      <c r="L1615" s="122">
        <f>[2]Dados!AA1614</f>
        <v>0</v>
      </c>
      <c r="M1615" s="122">
        <f>[2]Dados!AB1614</f>
        <v>0</v>
      </c>
      <c r="N1615" s="122">
        <f>[2]Dados!AC1614</f>
        <v>0</v>
      </c>
      <c r="O1615" s="122">
        <f>[2]Dados!AD1614</f>
        <v>0</v>
      </c>
      <c r="P1615" s="125" t="e">
        <f>ROUND(VLOOKUP(A1615,#REF!,45,0),0)</f>
        <v>#REF!</v>
      </c>
      <c r="Q1615" s="127"/>
    </row>
    <row r="1616" spans="1:17" hidden="1" x14ac:dyDescent="0.3">
      <c r="A1616" s="122" t="str">
        <f>[2]Dados!$Q1615</f>
        <v>33051CBA289P1</v>
      </c>
      <c r="B1616" s="122" t="str">
        <f>[2]Dados!$H1615</f>
        <v>Production Volume</v>
      </c>
      <c r="C1616" s="122" t="str">
        <f>[2]Dados!$F1615</f>
        <v>76EFX</v>
      </c>
      <c r="D1616" s="122">
        <f>[2]Dados!S1615</f>
        <v>0</v>
      </c>
      <c r="E1616" s="122">
        <f>[2]Dados!T1615</f>
        <v>0</v>
      </c>
      <c r="F1616" s="122">
        <f>[2]Dados!U1615</f>
        <v>0</v>
      </c>
      <c r="G1616" s="122">
        <f>[2]Dados!V1615</f>
        <v>0</v>
      </c>
      <c r="H1616" s="122">
        <f>[2]Dados!W1615</f>
        <v>0</v>
      </c>
      <c r="I1616" s="122">
        <f>[2]Dados!X1615</f>
        <v>0</v>
      </c>
      <c r="J1616" s="122">
        <f>[2]Dados!Y1615</f>
        <v>0</v>
      </c>
      <c r="K1616" s="122">
        <f>[2]Dados!Z1615</f>
        <v>0</v>
      </c>
      <c r="L1616" s="122">
        <f>[2]Dados!AA1615</f>
        <v>0</v>
      </c>
      <c r="M1616" s="122">
        <f>[2]Dados!AB1615</f>
        <v>0</v>
      </c>
      <c r="N1616" s="122">
        <f>[2]Dados!AC1615</f>
        <v>0</v>
      </c>
      <c r="O1616" s="122">
        <f>[2]Dados!AD1615</f>
        <v>0</v>
      </c>
      <c r="P1616" s="125" t="e">
        <f>ROUND(VLOOKUP(A1616,#REF!,45,0),0)</f>
        <v>#REF!</v>
      </c>
      <c r="Q1616" s="127"/>
    </row>
    <row r="1617" spans="1:17" hidden="1" x14ac:dyDescent="0.3">
      <c r="A1617" s="122" t="str">
        <f>[2]Dados!$Q1616</f>
        <v>33051CBA289P1</v>
      </c>
      <c r="B1617" s="122" t="str">
        <f>[2]Dados!$H1616</f>
        <v>Sales Volume</v>
      </c>
      <c r="C1617" s="122" t="str">
        <f>[2]Dados!$F1616</f>
        <v>76EFX</v>
      </c>
      <c r="D1617" s="122">
        <f>[2]Dados!S1616</f>
        <v>0</v>
      </c>
      <c r="E1617" s="122">
        <f>[2]Dados!T1616</f>
        <v>0</v>
      </c>
      <c r="F1617" s="122">
        <f>[2]Dados!U1616</f>
        <v>0</v>
      </c>
      <c r="G1617" s="122">
        <f>[2]Dados!V1616</f>
        <v>0</v>
      </c>
      <c r="H1617" s="122">
        <f>[2]Dados!W1616</f>
        <v>0</v>
      </c>
      <c r="I1617" s="122">
        <f>[2]Dados!X1616</f>
        <v>0</v>
      </c>
      <c r="J1617" s="122">
        <f>[2]Dados!Y1616</f>
        <v>0</v>
      </c>
      <c r="K1617" s="122">
        <f>[2]Dados!Z1616</f>
        <v>0</v>
      </c>
      <c r="L1617" s="122">
        <f>[2]Dados!AA1616</f>
        <v>0</v>
      </c>
      <c r="M1617" s="122">
        <f>[2]Dados!AB1616</f>
        <v>0</v>
      </c>
      <c r="N1617" s="122">
        <f>[2]Dados!AC1616</f>
        <v>0</v>
      </c>
      <c r="O1617" s="122">
        <f>[2]Dados!AD1616</f>
        <v>0</v>
      </c>
      <c r="P1617" s="125" t="e">
        <f>ROUND(VLOOKUP(A1617,#REF!,45,0),0)</f>
        <v>#REF!</v>
      </c>
      <c r="Q1617" s="127"/>
    </row>
    <row r="1618" spans="1:17" hidden="1" x14ac:dyDescent="0.3">
      <c r="A1618" s="122" t="str">
        <f>[2]Dados!$Q1617</f>
        <v>33051CBA289P1</v>
      </c>
      <c r="B1618" s="122" t="str">
        <f>[2]Dados!$H1617</f>
        <v>Stock Volume</v>
      </c>
      <c r="C1618" s="122" t="str">
        <f>[2]Dados!$F1617</f>
        <v>76EFX</v>
      </c>
      <c r="D1618" s="122">
        <f>[2]Dados!S1617</f>
        <v>3</v>
      </c>
      <c r="E1618" s="122">
        <f>[2]Dados!T1617</f>
        <v>3</v>
      </c>
      <c r="F1618" s="122">
        <f>[2]Dados!U1617</f>
        <v>3</v>
      </c>
      <c r="G1618" s="122">
        <f>[2]Dados!V1617</f>
        <v>3</v>
      </c>
      <c r="H1618" s="122">
        <f>[2]Dados!W1617</f>
        <v>3</v>
      </c>
      <c r="I1618" s="122">
        <f>[2]Dados!X1617</f>
        <v>3</v>
      </c>
      <c r="J1618" s="122">
        <f>[2]Dados!Y1617</f>
        <v>3</v>
      </c>
      <c r="K1618" s="122">
        <f>[2]Dados!Z1617</f>
        <v>3</v>
      </c>
      <c r="L1618" s="122">
        <f>[2]Dados!AA1617</f>
        <v>3</v>
      </c>
      <c r="M1618" s="122">
        <f>[2]Dados!AB1617</f>
        <v>3</v>
      </c>
      <c r="N1618" s="122">
        <f>[2]Dados!AC1617</f>
        <v>3</v>
      </c>
      <c r="O1618" s="122">
        <f>[2]Dados!AD1617</f>
        <v>3</v>
      </c>
      <c r="P1618" s="125" t="e">
        <f>ROUND(VLOOKUP(A1618,#REF!,45,0),0)</f>
        <v>#REF!</v>
      </c>
      <c r="Q1618" s="127"/>
    </row>
    <row r="1619" spans="1:17" hidden="1" x14ac:dyDescent="0.3">
      <c r="A1619" s="122" t="str">
        <f>[2]Dados!$Q1618</f>
        <v>63051LBA189P1</v>
      </c>
      <c r="B1619" s="122" t="str">
        <f>[2]Dados!$H1618</f>
        <v>Available Stock</v>
      </c>
      <c r="C1619" s="122" t="str">
        <f>[2]Dados!$F1618</f>
        <v>76EGN</v>
      </c>
      <c r="D1619" s="122">
        <f>[2]Dados!S1618</f>
        <v>1</v>
      </c>
      <c r="E1619" s="122">
        <f>[2]Dados!T1618</f>
        <v>17</v>
      </c>
      <c r="F1619" s="122">
        <f>[2]Dados!U1618</f>
        <v>0</v>
      </c>
      <c r="G1619" s="122">
        <f>[2]Dados!V1618</f>
        <v>0</v>
      </c>
      <c r="H1619" s="122">
        <f>[2]Dados!W1618</f>
        <v>0</v>
      </c>
      <c r="I1619" s="122">
        <f>[2]Dados!X1618</f>
        <v>0</v>
      </c>
      <c r="J1619" s="122">
        <f>[2]Dados!Y1618</f>
        <v>0</v>
      </c>
      <c r="K1619" s="122">
        <f>[2]Dados!Z1618</f>
        <v>0</v>
      </c>
      <c r="L1619" s="122">
        <f>[2]Dados!AA1618</f>
        <v>0</v>
      </c>
      <c r="M1619" s="122">
        <f>[2]Dados!AB1618</f>
        <v>0</v>
      </c>
      <c r="N1619" s="122">
        <f>[2]Dados!AC1618</f>
        <v>0</v>
      </c>
      <c r="O1619" s="122">
        <f>[2]Dados!AD1618</f>
        <v>0</v>
      </c>
      <c r="P1619" s="125" t="e">
        <f>ROUND(VLOOKUP(A1619,#REF!,45,0),0)</f>
        <v>#REF!</v>
      </c>
      <c r="Q1619" s="127"/>
    </row>
    <row r="1620" spans="1:17" hidden="1" x14ac:dyDescent="0.3">
      <c r="A1620" s="122" t="str">
        <f>[2]Dados!$Q1619</f>
        <v>63051LBA189P1</v>
      </c>
      <c r="B1620" s="122" t="str">
        <f>[2]Dados!$H1619</f>
        <v>Income</v>
      </c>
      <c r="C1620" s="122" t="str">
        <f>[2]Dados!$F1619</f>
        <v>76EGN</v>
      </c>
      <c r="D1620" s="122">
        <f>[2]Dados!S1619</f>
        <v>4</v>
      </c>
      <c r="E1620" s="122">
        <f>[2]Dados!T1619</f>
        <v>4</v>
      </c>
      <c r="F1620" s="122">
        <f>[2]Dados!U1619</f>
        <v>13</v>
      </c>
      <c r="G1620" s="122">
        <f>[2]Dados!V1619</f>
        <v>0</v>
      </c>
      <c r="H1620" s="122">
        <f>[2]Dados!W1619</f>
        <v>0</v>
      </c>
      <c r="I1620" s="122">
        <f>[2]Dados!X1619</f>
        <v>0</v>
      </c>
      <c r="J1620" s="122">
        <f>[2]Dados!Y1619</f>
        <v>0</v>
      </c>
      <c r="K1620" s="122">
        <f>[2]Dados!Z1619</f>
        <v>0</v>
      </c>
      <c r="L1620" s="122">
        <f>[2]Dados!AA1619</f>
        <v>0</v>
      </c>
      <c r="M1620" s="122">
        <f>[2]Dados!AB1619</f>
        <v>0</v>
      </c>
      <c r="N1620" s="122">
        <f>[2]Dados!AC1619</f>
        <v>0</v>
      </c>
      <c r="O1620" s="122">
        <f>[2]Dados!AD1619</f>
        <v>0</v>
      </c>
      <c r="P1620" s="125" t="e">
        <f>ROUND(VLOOKUP(A1620,#REF!,45,0),0)</f>
        <v>#REF!</v>
      </c>
      <c r="Q1620" s="127"/>
    </row>
    <row r="1621" spans="1:17" hidden="1" x14ac:dyDescent="0.3">
      <c r="A1621" s="122" t="str">
        <f>[2]Dados!$Q1620</f>
        <v>63051LBA189P1</v>
      </c>
      <c r="B1621" s="122" t="str">
        <f>[2]Dados!$H1620</f>
        <v>Production Volume</v>
      </c>
      <c r="C1621" s="122" t="str">
        <f>[2]Dados!$F1620</f>
        <v>76EGN</v>
      </c>
      <c r="D1621" s="122">
        <f>[2]Dados!S1620</f>
        <v>0</v>
      </c>
      <c r="E1621" s="122">
        <f>[2]Dados!T1620</f>
        <v>0</v>
      </c>
      <c r="F1621" s="122">
        <f>[2]Dados!U1620</f>
        <v>0</v>
      </c>
      <c r="G1621" s="122">
        <f>[2]Dados!V1620</f>
        <v>0</v>
      </c>
      <c r="H1621" s="122">
        <f>[2]Dados!W1620</f>
        <v>0</v>
      </c>
      <c r="I1621" s="122">
        <f>[2]Dados!X1620</f>
        <v>0</v>
      </c>
      <c r="J1621" s="122">
        <f>[2]Dados!Y1620</f>
        <v>0</v>
      </c>
      <c r="K1621" s="122">
        <f>[2]Dados!Z1620</f>
        <v>0</v>
      </c>
      <c r="L1621" s="122">
        <f>[2]Dados!AA1620</f>
        <v>0</v>
      </c>
      <c r="M1621" s="122">
        <f>[2]Dados!AB1620</f>
        <v>0</v>
      </c>
      <c r="N1621" s="122">
        <f>[2]Dados!AC1620</f>
        <v>0</v>
      </c>
      <c r="O1621" s="122">
        <f>[2]Dados!AD1620</f>
        <v>0</v>
      </c>
      <c r="P1621" s="125" t="e">
        <f>ROUND(VLOOKUP(A1621,#REF!,45,0),0)</f>
        <v>#REF!</v>
      </c>
      <c r="Q1621" s="127"/>
    </row>
    <row r="1622" spans="1:17" hidden="1" x14ac:dyDescent="0.3">
      <c r="A1622" s="122" t="str">
        <f>[2]Dados!$Q1621</f>
        <v>63051LBA189P1</v>
      </c>
      <c r="B1622" s="122" t="str">
        <f>[2]Dados!$H1621</f>
        <v>Sales Volume</v>
      </c>
      <c r="C1622" s="122" t="str">
        <f>[2]Dados!$F1621</f>
        <v>76EGN</v>
      </c>
      <c r="D1622" s="122">
        <f>[2]Dados!S1621</f>
        <v>4</v>
      </c>
      <c r="E1622" s="122">
        <f>[2]Dados!T1621</f>
        <v>4</v>
      </c>
      <c r="F1622" s="122">
        <f>[2]Dados!U1621</f>
        <v>13</v>
      </c>
      <c r="G1622" s="122">
        <f>[2]Dados!V1621</f>
        <v>0</v>
      </c>
      <c r="H1622" s="122">
        <f>[2]Dados!W1621</f>
        <v>0</v>
      </c>
      <c r="I1622" s="122">
        <f>[2]Dados!X1621</f>
        <v>0</v>
      </c>
      <c r="J1622" s="122">
        <f>[2]Dados!Y1621</f>
        <v>0</v>
      </c>
      <c r="K1622" s="122">
        <f>[2]Dados!Z1621</f>
        <v>0</v>
      </c>
      <c r="L1622" s="122">
        <f>[2]Dados!AA1621</f>
        <v>0</v>
      </c>
      <c r="M1622" s="122">
        <f>[2]Dados!AB1621</f>
        <v>0</v>
      </c>
      <c r="N1622" s="122">
        <f>[2]Dados!AC1621</f>
        <v>0</v>
      </c>
      <c r="O1622" s="122">
        <f>[2]Dados!AD1621</f>
        <v>0</v>
      </c>
      <c r="P1622" s="125" t="e">
        <f>ROUND(VLOOKUP(A1622,#REF!,45,0),0)</f>
        <v>#REF!</v>
      </c>
      <c r="Q1622" s="127"/>
    </row>
    <row r="1623" spans="1:17" hidden="1" x14ac:dyDescent="0.3">
      <c r="A1623" s="122" t="str">
        <f>[2]Dados!$Q1622</f>
        <v>63051LBA189P1</v>
      </c>
      <c r="B1623" s="122" t="str">
        <f>[2]Dados!$H1622</f>
        <v>Stock Volume</v>
      </c>
      <c r="C1623" s="122" t="str">
        <f>[2]Dados!$F1622</f>
        <v>76EGN</v>
      </c>
      <c r="D1623" s="122">
        <f>[2]Dados!S1622</f>
        <v>19</v>
      </c>
      <c r="E1623" s="122">
        <f>[2]Dados!T1622</f>
        <v>17</v>
      </c>
      <c r="F1623" s="122">
        <f>[2]Dados!U1622</f>
        <v>5</v>
      </c>
      <c r="G1623" s="122">
        <f>[2]Dados!V1622</f>
        <v>5</v>
      </c>
      <c r="H1623" s="122">
        <f>[2]Dados!W1622</f>
        <v>5</v>
      </c>
      <c r="I1623" s="122">
        <f>[2]Dados!X1622</f>
        <v>5</v>
      </c>
      <c r="J1623" s="122">
        <f>[2]Dados!Y1622</f>
        <v>5</v>
      </c>
      <c r="K1623" s="122">
        <f>[2]Dados!Z1622</f>
        <v>5</v>
      </c>
      <c r="L1623" s="122">
        <f>[2]Dados!AA1622</f>
        <v>5</v>
      </c>
      <c r="M1623" s="122">
        <f>[2]Dados!AB1622</f>
        <v>5</v>
      </c>
      <c r="N1623" s="122">
        <f>[2]Dados!AC1622</f>
        <v>5</v>
      </c>
      <c r="O1623" s="122">
        <f>[2]Dados!AD1622</f>
        <v>5</v>
      </c>
      <c r="P1623" s="125" t="e">
        <f>ROUND(VLOOKUP(A1623,#REF!,45,0),0)</f>
        <v>#REF!</v>
      </c>
      <c r="Q1623" s="127"/>
    </row>
    <row r="1624" spans="1:17" hidden="1" x14ac:dyDescent="0.3">
      <c r="A1624" s="122" t="str">
        <f>[2]Dados!$Q1623</f>
        <v>63051LBA289P1</v>
      </c>
      <c r="B1624" s="122" t="str">
        <f>[2]Dados!$H1623</f>
        <v>Available Stock</v>
      </c>
      <c r="C1624" s="122" t="str">
        <f>[2]Dados!$F1623</f>
        <v>76EGN</v>
      </c>
      <c r="D1624" s="122">
        <f>[2]Dados!S1623</f>
        <v>10</v>
      </c>
      <c r="E1624" s="122">
        <f>[2]Dados!T1623</f>
        <v>7</v>
      </c>
      <c r="F1624" s="122">
        <f>[2]Dados!U1623</f>
        <v>0</v>
      </c>
      <c r="G1624" s="122">
        <f>[2]Dados!V1623</f>
        <v>0</v>
      </c>
      <c r="H1624" s="122">
        <f>[2]Dados!W1623</f>
        <v>0</v>
      </c>
      <c r="I1624" s="122">
        <f>[2]Dados!X1623</f>
        <v>0</v>
      </c>
      <c r="J1624" s="122">
        <f>[2]Dados!Y1623</f>
        <v>0</v>
      </c>
      <c r="K1624" s="122">
        <f>[2]Dados!Z1623</f>
        <v>0</v>
      </c>
      <c r="L1624" s="122">
        <f>[2]Dados!AA1623</f>
        <v>0</v>
      </c>
      <c r="M1624" s="122">
        <f>[2]Dados!AB1623</f>
        <v>0</v>
      </c>
      <c r="N1624" s="122">
        <f>[2]Dados!AC1623</f>
        <v>0</v>
      </c>
      <c r="O1624" s="122">
        <f>[2]Dados!AD1623</f>
        <v>0</v>
      </c>
      <c r="P1624" s="125" t="e">
        <f>ROUND(VLOOKUP(A1624,#REF!,45,0),0)</f>
        <v>#REF!</v>
      </c>
      <c r="Q1624" s="127"/>
    </row>
    <row r="1625" spans="1:17" hidden="1" x14ac:dyDescent="0.3">
      <c r="A1625" s="122" t="str">
        <f>[2]Dados!$Q1624</f>
        <v>63051LBA289P1</v>
      </c>
      <c r="B1625" s="122" t="str">
        <f>[2]Dados!$H1624</f>
        <v>Income</v>
      </c>
      <c r="C1625" s="122" t="str">
        <f>[2]Dados!$F1624</f>
        <v>76EGN</v>
      </c>
      <c r="D1625" s="122">
        <f>[2]Dados!S1624</f>
        <v>6</v>
      </c>
      <c r="E1625" s="122">
        <f>[2]Dados!T1624</f>
        <v>2</v>
      </c>
      <c r="F1625" s="122">
        <f>[2]Dados!U1624</f>
        <v>8</v>
      </c>
      <c r="G1625" s="122">
        <f>[2]Dados!V1624</f>
        <v>0</v>
      </c>
      <c r="H1625" s="122">
        <f>[2]Dados!W1624</f>
        <v>0</v>
      </c>
      <c r="I1625" s="122">
        <f>[2]Dados!X1624</f>
        <v>0</v>
      </c>
      <c r="J1625" s="122">
        <f>[2]Dados!Y1624</f>
        <v>0</v>
      </c>
      <c r="K1625" s="122">
        <f>[2]Dados!Z1624</f>
        <v>0</v>
      </c>
      <c r="L1625" s="122">
        <f>[2]Dados!AA1624</f>
        <v>0</v>
      </c>
      <c r="M1625" s="122">
        <f>[2]Dados!AB1624</f>
        <v>0</v>
      </c>
      <c r="N1625" s="122">
        <f>[2]Dados!AC1624</f>
        <v>0</v>
      </c>
      <c r="O1625" s="122">
        <f>[2]Dados!AD1624</f>
        <v>0</v>
      </c>
      <c r="P1625" s="125" t="e">
        <f>ROUND(VLOOKUP(A1625,#REF!,45,0),0)</f>
        <v>#REF!</v>
      </c>
      <c r="Q1625" s="127"/>
    </row>
    <row r="1626" spans="1:17" hidden="1" x14ac:dyDescent="0.3">
      <c r="A1626" s="122" t="str">
        <f>[2]Dados!$Q1625</f>
        <v>63051LBA289P1</v>
      </c>
      <c r="B1626" s="122" t="str">
        <f>[2]Dados!$H1625</f>
        <v>Production Volume</v>
      </c>
      <c r="C1626" s="122" t="str">
        <f>[2]Dados!$F1625</f>
        <v>76EGN</v>
      </c>
      <c r="D1626" s="122">
        <f>[2]Dados!S1625</f>
        <v>10</v>
      </c>
      <c r="E1626" s="122">
        <f>[2]Dados!T1625</f>
        <v>0</v>
      </c>
      <c r="F1626" s="122">
        <f>[2]Dados!U1625</f>
        <v>0</v>
      </c>
      <c r="G1626" s="122">
        <f>[2]Dados!V1625</f>
        <v>0</v>
      </c>
      <c r="H1626" s="122">
        <f>[2]Dados!W1625</f>
        <v>0</v>
      </c>
      <c r="I1626" s="122">
        <f>[2]Dados!X1625</f>
        <v>0</v>
      </c>
      <c r="J1626" s="122">
        <f>[2]Dados!Y1625</f>
        <v>0</v>
      </c>
      <c r="K1626" s="122">
        <f>[2]Dados!Z1625</f>
        <v>0</v>
      </c>
      <c r="L1626" s="122">
        <f>[2]Dados!AA1625</f>
        <v>0</v>
      </c>
      <c r="M1626" s="122">
        <f>[2]Dados!AB1625</f>
        <v>0</v>
      </c>
      <c r="N1626" s="122">
        <f>[2]Dados!AC1625</f>
        <v>0</v>
      </c>
      <c r="O1626" s="122">
        <f>[2]Dados!AD1625</f>
        <v>0</v>
      </c>
      <c r="P1626" s="125" t="e">
        <f>ROUND(VLOOKUP(A1626,#REF!,45,0),0)</f>
        <v>#REF!</v>
      </c>
      <c r="Q1626" s="127"/>
    </row>
    <row r="1627" spans="1:17" hidden="1" x14ac:dyDescent="0.3">
      <c r="A1627" s="122" t="str">
        <f>[2]Dados!$Q1626</f>
        <v>63051LBA289P1</v>
      </c>
      <c r="B1627" s="122" t="str">
        <f>[2]Dados!$H1626</f>
        <v>Sales Volume</v>
      </c>
      <c r="C1627" s="122" t="str">
        <f>[2]Dados!$F1626</f>
        <v>76EGN</v>
      </c>
      <c r="D1627" s="122">
        <f>[2]Dados!S1626</f>
        <v>6</v>
      </c>
      <c r="E1627" s="122">
        <f>[2]Dados!T1626</f>
        <v>2</v>
      </c>
      <c r="F1627" s="122">
        <f>[2]Dados!U1626</f>
        <v>8</v>
      </c>
      <c r="G1627" s="122">
        <f>[2]Dados!V1626</f>
        <v>0</v>
      </c>
      <c r="H1627" s="122">
        <f>[2]Dados!W1626</f>
        <v>0</v>
      </c>
      <c r="I1627" s="122">
        <f>[2]Dados!X1626</f>
        <v>0</v>
      </c>
      <c r="J1627" s="122">
        <f>[2]Dados!Y1626</f>
        <v>0</v>
      </c>
      <c r="K1627" s="122">
        <f>[2]Dados!Z1626</f>
        <v>0</v>
      </c>
      <c r="L1627" s="122">
        <f>[2]Dados!AA1626</f>
        <v>0</v>
      </c>
      <c r="M1627" s="122">
        <f>[2]Dados!AB1626</f>
        <v>0</v>
      </c>
      <c r="N1627" s="122">
        <f>[2]Dados!AC1626</f>
        <v>0</v>
      </c>
      <c r="O1627" s="122">
        <f>[2]Dados!AD1626</f>
        <v>0</v>
      </c>
      <c r="P1627" s="125" t="e">
        <f>ROUND(VLOOKUP(A1627,#REF!,45,0),0)</f>
        <v>#REF!</v>
      </c>
      <c r="Q1627" s="127"/>
    </row>
    <row r="1628" spans="1:17" hidden="1" x14ac:dyDescent="0.3">
      <c r="A1628" s="122" t="str">
        <f>[2]Dados!$Q1627</f>
        <v>63051LBA289P1</v>
      </c>
      <c r="B1628" s="122" t="str">
        <f>[2]Dados!$H1627</f>
        <v>Stock Volume</v>
      </c>
      <c r="C1628" s="122" t="str">
        <f>[2]Dados!$F1627</f>
        <v>76EGN</v>
      </c>
      <c r="D1628" s="122">
        <f>[2]Dados!S1627</f>
        <v>12</v>
      </c>
      <c r="E1628" s="122">
        <f>[2]Dados!T1627</f>
        <v>7</v>
      </c>
      <c r="F1628" s="122">
        <f>[2]Dados!U1627</f>
        <v>2</v>
      </c>
      <c r="G1628" s="122">
        <f>[2]Dados!V1627</f>
        <v>1</v>
      </c>
      <c r="H1628" s="122">
        <f>[2]Dados!W1627</f>
        <v>1</v>
      </c>
      <c r="I1628" s="122">
        <f>[2]Dados!X1627</f>
        <v>1</v>
      </c>
      <c r="J1628" s="122">
        <f>[2]Dados!Y1627</f>
        <v>1</v>
      </c>
      <c r="K1628" s="122">
        <f>[2]Dados!Z1627</f>
        <v>1</v>
      </c>
      <c r="L1628" s="122">
        <f>[2]Dados!AA1627</f>
        <v>1</v>
      </c>
      <c r="M1628" s="122">
        <f>[2]Dados!AB1627</f>
        <v>1</v>
      </c>
      <c r="N1628" s="122">
        <f>[2]Dados!AC1627</f>
        <v>1</v>
      </c>
      <c r="O1628" s="122">
        <f>[2]Dados!AD1627</f>
        <v>1</v>
      </c>
      <c r="P1628" s="125" t="e">
        <f>ROUND(VLOOKUP(A1628,#REF!,45,0),0)</f>
        <v>#REF!</v>
      </c>
      <c r="Q1628" s="127"/>
    </row>
    <row r="1629" spans="1:17" hidden="1" x14ac:dyDescent="0.3">
      <c r="A1629" s="122" t="str">
        <f>[2]Dados!$Q1628</f>
        <v>33051LBA189P1</v>
      </c>
      <c r="B1629" s="122" t="str">
        <f>[2]Dados!$H1628</f>
        <v>Available Stock</v>
      </c>
      <c r="C1629" s="122" t="str">
        <f>[2]Dados!$F1628</f>
        <v>76EIX</v>
      </c>
      <c r="D1629" s="122">
        <f>[2]Dados!S1628</f>
        <v>0</v>
      </c>
      <c r="E1629" s="122">
        <f>[2]Dados!T1628</f>
        <v>0</v>
      </c>
      <c r="F1629" s="122">
        <f>[2]Dados!U1628</f>
        <v>0</v>
      </c>
      <c r="G1629" s="122">
        <f>[2]Dados!V1628</f>
        <v>0</v>
      </c>
      <c r="H1629" s="122">
        <f>[2]Dados!W1628</f>
        <v>0</v>
      </c>
      <c r="I1629" s="122">
        <f>[2]Dados!X1628</f>
        <v>0</v>
      </c>
      <c r="J1629" s="122">
        <f>[2]Dados!Y1628</f>
        <v>0</v>
      </c>
      <c r="K1629" s="122">
        <f>[2]Dados!Z1628</f>
        <v>0</v>
      </c>
      <c r="L1629" s="122">
        <f>[2]Dados!AA1628</f>
        <v>0</v>
      </c>
      <c r="M1629" s="122">
        <f>[2]Dados!AB1628</f>
        <v>0</v>
      </c>
      <c r="N1629" s="122">
        <f>[2]Dados!AC1628</f>
        <v>0</v>
      </c>
      <c r="O1629" s="122">
        <f>[2]Dados!AD1628</f>
        <v>0</v>
      </c>
      <c r="P1629" s="125" t="e">
        <f>ROUND(VLOOKUP(A1629,#REF!,45,0),0)</f>
        <v>#REF!</v>
      </c>
      <c r="Q1629" s="127"/>
    </row>
    <row r="1630" spans="1:17" hidden="1" x14ac:dyDescent="0.3">
      <c r="A1630" s="122" t="str">
        <f>[2]Dados!$Q1629</f>
        <v>33051LBA189P1</v>
      </c>
      <c r="B1630" s="122" t="str">
        <f>[2]Dados!$H1629</f>
        <v>Income</v>
      </c>
      <c r="C1630" s="122" t="str">
        <f>[2]Dados!$F1629</f>
        <v>76EIX</v>
      </c>
      <c r="D1630" s="122">
        <f>[2]Dados!S1629</f>
        <v>0</v>
      </c>
      <c r="E1630" s="122">
        <f>[2]Dados!T1629</f>
        <v>0</v>
      </c>
      <c r="F1630" s="122">
        <f>[2]Dados!U1629</f>
        <v>0</v>
      </c>
      <c r="G1630" s="122">
        <f>[2]Dados!V1629</f>
        <v>0</v>
      </c>
      <c r="H1630" s="122">
        <f>[2]Dados!W1629</f>
        <v>0</v>
      </c>
      <c r="I1630" s="122">
        <f>[2]Dados!X1629</f>
        <v>0</v>
      </c>
      <c r="J1630" s="122">
        <f>[2]Dados!Y1629</f>
        <v>0</v>
      </c>
      <c r="K1630" s="122">
        <f>[2]Dados!Z1629</f>
        <v>0</v>
      </c>
      <c r="L1630" s="122">
        <f>[2]Dados!AA1629</f>
        <v>0</v>
      </c>
      <c r="M1630" s="122">
        <f>[2]Dados!AB1629</f>
        <v>0</v>
      </c>
      <c r="N1630" s="122">
        <f>[2]Dados!AC1629</f>
        <v>0</v>
      </c>
      <c r="O1630" s="122">
        <f>[2]Dados!AD1629</f>
        <v>0</v>
      </c>
      <c r="P1630" s="125" t="e">
        <f>ROUND(VLOOKUP(A1630,#REF!,45,0),0)</f>
        <v>#REF!</v>
      </c>
      <c r="Q1630" s="127"/>
    </row>
    <row r="1631" spans="1:17" hidden="1" x14ac:dyDescent="0.3">
      <c r="A1631" s="122" t="str">
        <f>[2]Dados!$Q1630</f>
        <v>33051LBA189P1</v>
      </c>
      <c r="B1631" s="122" t="str">
        <f>[2]Dados!$H1630</f>
        <v>Production Volume</v>
      </c>
      <c r="C1631" s="122" t="str">
        <f>[2]Dados!$F1630</f>
        <v>76EIX</v>
      </c>
      <c r="D1631" s="122">
        <f>[2]Dados!S1630</f>
        <v>0</v>
      </c>
      <c r="E1631" s="122">
        <f>[2]Dados!T1630</f>
        <v>0</v>
      </c>
      <c r="F1631" s="122">
        <f>[2]Dados!U1630</f>
        <v>0</v>
      </c>
      <c r="G1631" s="122">
        <f>[2]Dados!V1630</f>
        <v>0</v>
      </c>
      <c r="H1631" s="122">
        <f>[2]Dados!W1630</f>
        <v>0</v>
      </c>
      <c r="I1631" s="122">
        <f>[2]Dados!X1630</f>
        <v>0</v>
      </c>
      <c r="J1631" s="122">
        <f>[2]Dados!Y1630</f>
        <v>0</v>
      </c>
      <c r="K1631" s="122">
        <f>[2]Dados!Z1630</f>
        <v>0</v>
      </c>
      <c r="L1631" s="122">
        <f>[2]Dados!AA1630</f>
        <v>0</v>
      </c>
      <c r="M1631" s="122">
        <f>[2]Dados!AB1630</f>
        <v>0</v>
      </c>
      <c r="N1631" s="122">
        <f>[2]Dados!AC1630</f>
        <v>0</v>
      </c>
      <c r="O1631" s="122">
        <f>[2]Dados!AD1630</f>
        <v>0</v>
      </c>
      <c r="P1631" s="125" t="e">
        <f>ROUND(VLOOKUP(A1631,#REF!,45,0),0)</f>
        <v>#REF!</v>
      </c>
      <c r="Q1631" s="127"/>
    </row>
    <row r="1632" spans="1:17" hidden="1" x14ac:dyDescent="0.3">
      <c r="A1632" s="122" t="str">
        <f>[2]Dados!$Q1631</f>
        <v>33051LBA189P1</v>
      </c>
      <c r="B1632" s="122" t="str">
        <f>[2]Dados!$H1631</f>
        <v>Sales Volume</v>
      </c>
      <c r="C1632" s="122" t="str">
        <f>[2]Dados!$F1631</f>
        <v>76EIX</v>
      </c>
      <c r="D1632" s="122">
        <f>[2]Dados!S1631</f>
        <v>0</v>
      </c>
      <c r="E1632" s="122">
        <f>[2]Dados!T1631</f>
        <v>0</v>
      </c>
      <c r="F1632" s="122">
        <f>[2]Dados!U1631</f>
        <v>0</v>
      </c>
      <c r="G1632" s="122">
        <f>[2]Dados!V1631</f>
        <v>0</v>
      </c>
      <c r="H1632" s="122">
        <f>[2]Dados!W1631</f>
        <v>0</v>
      </c>
      <c r="I1632" s="122">
        <f>[2]Dados!X1631</f>
        <v>0</v>
      </c>
      <c r="J1632" s="122">
        <f>[2]Dados!Y1631</f>
        <v>0</v>
      </c>
      <c r="K1632" s="122">
        <f>[2]Dados!Z1631</f>
        <v>0</v>
      </c>
      <c r="L1632" s="122">
        <f>[2]Dados!AA1631</f>
        <v>0</v>
      </c>
      <c r="M1632" s="122">
        <f>[2]Dados!AB1631</f>
        <v>0</v>
      </c>
      <c r="N1632" s="122">
        <f>[2]Dados!AC1631</f>
        <v>0</v>
      </c>
      <c r="O1632" s="122">
        <f>[2]Dados!AD1631</f>
        <v>0</v>
      </c>
      <c r="P1632" s="125" t="e">
        <f>ROUND(VLOOKUP(A1632,#REF!,45,0),0)</f>
        <v>#REF!</v>
      </c>
      <c r="Q1632" s="127"/>
    </row>
    <row r="1633" spans="1:17" hidden="1" x14ac:dyDescent="0.3">
      <c r="A1633" s="122" t="str">
        <f>[2]Dados!$Q1632</f>
        <v>33051LBA189P1</v>
      </c>
      <c r="B1633" s="122" t="str">
        <f>[2]Dados!$H1632</f>
        <v>Stock Volume</v>
      </c>
      <c r="C1633" s="122" t="str">
        <f>[2]Dados!$F1632</f>
        <v>76EIX</v>
      </c>
      <c r="D1633" s="122">
        <f>[2]Dados!S1632</f>
        <v>0</v>
      </c>
      <c r="E1633" s="122">
        <f>[2]Dados!T1632</f>
        <v>0</v>
      </c>
      <c r="F1633" s="122">
        <f>[2]Dados!U1632</f>
        <v>0</v>
      </c>
      <c r="G1633" s="122">
        <f>[2]Dados!V1632</f>
        <v>0</v>
      </c>
      <c r="H1633" s="122">
        <f>[2]Dados!W1632</f>
        <v>0</v>
      </c>
      <c r="I1633" s="122">
        <f>[2]Dados!X1632</f>
        <v>0</v>
      </c>
      <c r="J1633" s="122">
        <f>[2]Dados!Y1632</f>
        <v>0</v>
      </c>
      <c r="K1633" s="122">
        <f>[2]Dados!Z1632</f>
        <v>0</v>
      </c>
      <c r="L1633" s="122">
        <f>[2]Dados!AA1632</f>
        <v>0</v>
      </c>
      <c r="M1633" s="122">
        <f>[2]Dados!AB1632</f>
        <v>0</v>
      </c>
      <c r="N1633" s="122">
        <f>[2]Dados!AC1632</f>
        <v>0</v>
      </c>
      <c r="O1633" s="122">
        <f>[2]Dados!AD1632</f>
        <v>0</v>
      </c>
      <c r="P1633" s="125" t="e">
        <f>ROUND(VLOOKUP(A1633,#REF!,45,0),0)</f>
        <v>#REF!</v>
      </c>
      <c r="Q1633" s="127"/>
    </row>
    <row r="1634" spans="1:17" hidden="1" x14ac:dyDescent="0.3">
      <c r="A1634" s="122" t="str">
        <f>[2]Dados!$Q1633</f>
        <v>33051LBA289P1</v>
      </c>
      <c r="B1634" s="122" t="str">
        <f>[2]Dados!$H1633</f>
        <v>Available Stock</v>
      </c>
      <c r="C1634" s="122" t="str">
        <f>[2]Dados!$F1633</f>
        <v>76EIX</v>
      </c>
      <c r="D1634" s="122">
        <f>[2]Dados!S1633</f>
        <v>0</v>
      </c>
      <c r="E1634" s="122">
        <f>[2]Dados!T1633</f>
        <v>0</v>
      </c>
      <c r="F1634" s="122">
        <f>[2]Dados!U1633</f>
        <v>0</v>
      </c>
      <c r="G1634" s="122">
        <f>[2]Dados!V1633</f>
        <v>0</v>
      </c>
      <c r="H1634" s="122">
        <f>[2]Dados!W1633</f>
        <v>0</v>
      </c>
      <c r="I1634" s="122">
        <f>[2]Dados!X1633</f>
        <v>0</v>
      </c>
      <c r="J1634" s="122">
        <f>[2]Dados!Y1633</f>
        <v>0</v>
      </c>
      <c r="K1634" s="122">
        <f>[2]Dados!Z1633</f>
        <v>0</v>
      </c>
      <c r="L1634" s="122">
        <f>[2]Dados!AA1633</f>
        <v>0</v>
      </c>
      <c r="M1634" s="122">
        <f>[2]Dados!AB1633</f>
        <v>0</v>
      </c>
      <c r="N1634" s="122">
        <f>[2]Dados!AC1633</f>
        <v>0</v>
      </c>
      <c r="O1634" s="122">
        <f>[2]Dados!AD1633</f>
        <v>0</v>
      </c>
      <c r="P1634" s="125" t="e">
        <f>ROUND(VLOOKUP(A1634,#REF!,45,0),0)</f>
        <v>#REF!</v>
      </c>
      <c r="Q1634" s="127"/>
    </row>
    <row r="1635" spans="1:17" hidden="1" x14ac:dyDescent="0.3">
      <c r="A1635" s="122" t="str">
        <f>[2]Dados!$Q1634</f>
        <v>33051LBA289P1</v>
      </c>
      <c r="B1635" s="122" t="str">
        <f>[2]Dados!$H1634</f>
        <v>Income</v>
      </c>
      <c r="C1635" s="122" t="str">
        <f>[2]Dados!$F1634</f>
        <v>76EIX</v>
      </c>
      <c r="D1635" s="122">
        <f>[2]Dados!S1634</f>
        <v>0</v>
      </c>
      <c r="E1635" s="122">
        <f>[2]Dados!T1634</f>
        <v>0</v>
      </c>
      <c r="F1635" s="122">
        <f>[2]Dados!U1634</f>
        <v>0</v>
      </c>
      <c r="G1635" s="122">
        <f>[2]Dados!V1634</f>
        <v>0</v>
      </c>
      <c r="H1635" s="122">
        <f>[2]Dados!W1634</f>
        <v>0</v>
      </c>
      <c r="I1635" s="122">
        <f>[2]Dados!X1634</f>
        <v>0</v>
      </c>
      <c r="J1635" s="122">
        <f>[2]Dados!Y1634</f>
        <v>0</v>
      </c>
      <c r="K1635" s="122">
        <f>[2]Dados!Z1634</f>
        <v>0</v>
      </c>
      <c r="L1635" s="122">
        <f>[2]Dados!AA1634</f>
        <v>0</v>
      </c>
      <c r="M1635" s="122">
        <f>[2]Dados!AB1634</f>
        <v>0</v>
      </c>
      <c r="N1635" s="122">
        <f>[2]Dados!AC1634</f>
        <v>0</v>
      </c>
      <c r="O1635" s="122">
        <f>[2]Dados!AD1634</f>
        <v>0</v>
      </c>
      <c r="P1635" s="125" t="e">
        <f>ROUND(VLOOKUP(A1635,#REF!,45,0),0)</f>
        <v>#REF!</v>
      </c>
      <c r="Q1635" s="127"/>
    </row>
    <row r="1636" spans="1:17" hidden="1" x14ac:dyDescent="0.3">
      <c r="A1636" s="122" t="str">
        <f>[2]Dados!$Q1635</f>
        <v>33051LBA289P1</v>
      </c>
      <c r="B1636" s="122" t="str">
        <f>[2]Dados!$H1635</f>
        <v>Production Volume</v>
      </c>
      <c r="C1636" s="122" t="str">
        <f>[2]Dados!$F1635</f>
        <v>76EIX</v>
      </c>
      <c r="D1636" s="122">
        <f>[2]Dados!S1635</f>
        <v>0</v>
      </c>
      <c r="E1636" s="122">
        <f>[2]Dados!T1635</f>
        <v>0</v>
      </c>
      <c r="F1636" s="122">
        <f>[2]Dados!U1635</f>
        <v>0</v>
      </c>
      <c r="G1636" s="122">
        <f>[2]Dados!V1635</f>
        <v>0</v>
      </c>
      <c r="H1636" s="122">
        <f>[2]Dados!W1635</f>
        <v>0</v>
      </c>
      <c r="I1636" s="122">
        <f>[2]Dados!X1635</f>
        <v>0</v>
      </c>
      <c r="J1636" s="122">
        <f>[2]Dados!Y1635</f>
        <v>0</v>
      </c>
      <c r="K1636" s="122">
        <f>[2]Dados!Z1635</f>
        <v>0</v>
      </c>
      <c r="L1636" s="122">
        <f>[2]Dados!AA1635</f>
        <v>0</v>
      </c>
      <c r="M1636" s="122">
        <f>[2]Dados!AB1635</f>
        <v>0</v>
      </c>
      <c r="N1636" s="122">
        <f>[2]Dados!AC1635</f>
        <v>0</v>
      </c>
      <c r="O1636" s="122">
        <f>[2]Dados!AD1635</f>
        <v>0</v>
      </c>
      <c r="P1636" s="125" t="e">
        <f>ROUND(VLOOKUP(A1636,#REF!,45,0),0)</f>
        <v>#REF!</v>
      </c>
      <c r="Q1636" s="127"/>
    </row>
    <row r="1637" spans="1:17" hidden="1" x14ac:dyDescent="0.3">
      <c r="A1637" s="122" t="str">
        <f>[2]Dados!$Q1636</f>
        <v>33051LBA289P1</v>
      </c>
      <c r="B1637" s="122" t="str">
        <f>[2]Dados!$H1636</f>
        <v>Sales Volume</v>
      </c>
      <c r="C1637" s="122" t="str">
        <f>[2]Dados!$F1636</f>
        <v>76EIX</v>
      </c>
      <c r="D1637" s="122">
        <f>[2]Dados!S1636</f>
        <v>0</v>
      </c>
      <c r="E1637" s="122">
        <f>[2]Dados!T1636</f>
        <v>0</v>
      </c>
      <c r="F1637" s="122">
        <f>[2]Dados!U1636</f>
        <v>0</v>
      </c>
      <c r="G1637" s="122">
        <f>[2]Dados!V1636</f>
        <v>0</v>
      </c>
      <c r="H1637" s="122">
        <f>[2]Dados!W1636</f>
        <v>0</v>
      </c>
      <c r="I1637" s="122">
        <f>[2]Dados!X1636</f>
        <v>0</v>
      </c>
      <c r="J1637" s="122">
        <f>[2]Dados!Y1636</f>
        <v>0</v>
      </c>
      <c r="K1637" s="122">
        <f>[2]Dados!Z1636</f>
        <v>0</v>
      </c>
      <c r="L1637" s="122">
        <f>[2]Dados!AA1636</f>
        <v>0</v>
      </c>
      <c r="M1637" s="122">
        <f>[2]Dados!AB1636</f>
        <v>0</v>
      </c>
      <c r="N1637" s="122">
        <f>[2]Dados!AC1636</f>
        <v>0</v>
      </c>
      <c r="O1637" s="122">
        <f>[2]Dados!AD1636</f>
        <v>0</v>
      </c>
      <c r="P1637" s="125" t="e">
        <f>ROUND(VLOOKUP(A1637,#REF!,45,0),0)</f>
        <v>#REF!</v>
      </c>
      <c r="Q1637" s="127"/>
    </row>
    <row r="1638" spans="1:17" hidden="1" x14ac:dyDescent="0.3">
      <c r="A1638" s="122" t="str">
        <f>[2]Dados!$Q1637</f>
        <v>33051LBA289P1</v>
      </c>
      <c r="B1638" s="122" t="str">
        <f>[2]Dados!$H1637</f>
        <v>Stock Volume</v>
      </c>
      <c r="C1638" s="122" t="str">
        <f>[2]Dados!$F1637</f>
        <v>76EIX</v>
      </c>
      <c r="D1638" s="122">
        <f>[2]Dados!S1637</f>
        <v>0</v>
      </c>
      <c r="E1638" s="122">
        <f>[2]Dados!T1637</f>
        <v>0</v>
      </c>
      <c r="F1638" s="122">
        <f>[2]Dados!U1637</f>
        <v>0</v>
      </c>
      <c r="G1638" s="122">
        <f>[2]Dados!V1637</f>
        <v>0</v>
      </c>
      <c r="H1638" s="122">
        <f>[2]Dados!W1637</f>
        <v>0</v>
      </c>
      <c r="I1638" s="122">
        <f>[2]Dados!X1637</f>
        <v>0</v>
      </c>
      <c r="J1638" s="122">
        <f>[2]Dados!Y1637</f>
        <v>0</v>
      </c>
      <c r="K1638" s="122">
        <f>[2]Dados!Z1637</f>
        <v>0</v>
      </c>
      <c r="L1638" s="122">
        <f>[2]Dados!AA1637</f>
        <v>0</v>
      </c>
      <c r="M1638" s="122">
        <f>[2]Dados!AB1637</f>
        <v>0</v>
      </c>
      <c r="N1638" s="122">
        <f>[2]Dados!AC1637</f>
        <v>0</v>
      </c>
      <c r="O1638" s="122">
        <f>[2]Dados!AD1637</f>
        <v>0</v>
      </c>
      <c r="P1638" s="125" t="e">
        <f>ROUND(VLOOKUP(A1638,#REF!,45,0),0)</f>
        <v>#REF!</v>
      </c>
      <c r="Q1638" s="127"/>
    </row>
    <row r="1639" spans="1:17" hidden="1" x14ac:dyDescent="0.3">
      <c r="A1639" s="122" t="str">
        <f>[2]Dados!$Q1638</f>
        <v>33051TBB189P1</v>
      </c>
      <c r="B1639" s="122" t="str">
        <f>[2]Dados!$H1638</f>
        <v>Available Stock</v>
      </c>
      <c r="C1639" s="122" t="str">
        <f>[2]Dados!$F1638</f>
        <v>76EVX</v>
      </c>
      <c r="D1639" s="122">
        <f>[2]Dados!S1638</f>
        <v>0</v>
      </c>
      <c r="E1639" s="122">
        <f>[2]Dados!T1638</f>
        <v>1</v>
      </c>
      <c r="F1639" s="122">
        <f>[2]Dados!U1638</f>
        <v>1</v>
      </c>
      <c r="G1639" s="122">
        <f>[2]Dados!V1638</f>
        <v>0</v>
      </c>
      <c r="H1639" s="122">
        <f>[2]Dados!W1638</f>
        <v>0</v>
      </c>
      <c r="I1639" s="122">
        <f>[2]Dados!X1638</f>
        <v>0</v>
      </c>
      <c r="J1639" s="122">
        <f>[2]Dados!Y1638</f>
        <v>0</v>
      </c>
      <c r="K1639" s="122">
        <f>[2]Dados!Z1638</f>
        <v>0</v>
      </c>
      <c r="L1639" s="122">
        <f>[2]Dados!AA1638</f>
        <v>0</v>
      </c>
      <c r="M1639" s="122">
        <f>[2]Dados!AB1638</f>
        <v>0</v>
      </c>
      <c r="N1639" s="122">
        <f>[2]Dados!AC1638</f>
        <v>0</v>
      </c>
      <c r="O1639" s="122">
        <f>[2]Dados!AD1638</f>
        <v>0</v>
      </c>
      <c r="P1639" s="125" t="e">
        <f>ROUND(VLOOKUP(A1639,#REF!,45,0),0)</f>
        <v>#REF!</v>
      </c>
      <c r="Q1639" s="127"/>
    </row>
    <row r="1640" spans="1:17" hidden="1" x14ac:dyDescent="0.3">
      <c r="A1640" s="122" t="str">
        <f>[2]Dados!$Q1639</f>
        <v>33051TBB189P1</v>
      </c>
      <c r="B1640" s="122" t="str">
        <f>[2]Dados!$H1639</f>
        <v>Income</v>
      </c>
      <c r="C1640" s="122" t="str">
        <f>[2]Dados!$F1639</f>
        <v>76EVX</v>
      </c>
      <c r="D1640" s="122">
        <f>[2]Dados!S1639</f>
        <v>0</v>
      </c>
      <c r="E1640" s="122">
        <f>[2]Dados!T1639</f>
        <v>0</v>
      </c>
      <c r="F1640" s="122">
        <f>[2]Dados!U1639</f>
        <v>0</v>
      </c>
      <c r="G1640" s="122">
        <f>[2]Dados!V1639</f>
        <v>0</v>
      </c>
      <c r="H1640" s="122">
        <f>[2]Dados!W1639</f>
        <v>0</v>
      </c>
      <c r="I1640" s="122">
        <f>[2]Dados!X1639</f>
        <v>0</v>
      </c>
      <c r="J1640" s="122">
        <f>[2]Dados!Y1639</f>
        <v>0</v>
      </c>
      <c r="K1640" s="122">
        <f>[2]Dados!Z1639</f>
        <v>0</v>
      </c>
      <c r="L1640" s="122">
        <f>[2]Dados!AA1639</f>
        <v>0</v>
      </c>
      <c r="M1640" s="122">
        <f>[2]Dados!AB1639</f>
        <v>0</v>
      </c>
      <c r="N1640" s="122">
        <f>[2]Dados!AC1639</f>
        <v>0</v>
      </c>
      <c r="O1640" s="122">
        <f>[2]Dados!AD1639</f>
        <v>0</v>
      </c>
      <c r="P1640" s="125" t="e">
        <f>ROUND(VLOOKUP(A1640,#REF!,45,0),0)</f>
        <v>#REF!</v>
      </c>
      <c r="Q1640" s="127"/>
    </row>
    <row r="1641" spans="1:17" hidden="1" x14ac:dyDescent="0.3">
      <c r="A1641" s="122" t="str">
        <f>[2]Dados!$Q1640</f>
        <v>33051TBB189P1</v>
      </c>
      <c r="B1641" s="122" t="str">
        <f>[2]Dados!$H1640</f>
        <v>Production Volume</v>
      </c>
      <c r="C1641" s="122" t="str">
        <f>[2]Dados!$F1640</f>
        <v>76EVX</v>
      </c>
      <c r="D1641" s="122">
        <f>[2]Dados!S1640</f>
        <v>0</v>
      </c>
      <c r="E1641" s="122">
        <f>[2]Dados!T1640</f>
        <v>0</v>
      </c>
      <c r="F1641" s="122">
        <f>[2]Dados!U1640</f>
        <v>0</v>
      </c>
      <c r="G1641" s="122">
        <f>[2]Dados!V1640</f>
        <v>0</v>
      </c>
      <c r="H1641" s="122">
        <f>[2]Dados!W1640</f>
        <v>0</v>
      </c>
      <c r="I1641" s="122">
        <f>[2]Dados!X1640</f>
        <v>0</v>
      </c>
      <c r="J1641" s="122">
        <f>[2]Dados!Y1640</f>
        <v>0</v>
      </c>
      <c r="K1641" s="122">
        <f>[2]Dados!Z1640</f>
        <v>0</v>
      </c>
      <c r="L1641" s="122">
        <f>[2]Dados!AA1640</f>
        <v>0</v>
      </c>
      <c r="M1641" s="122">
        <f>[2]Dados!AB1640</f>
        <v>0</v>
      </c>
      <c r="N1641" s="122">
        <f>[2]Dados!AC1640</f>
        <v>0</v>
      </c>
      <c r="O1641" s="122">
        <f>[2]Dados!AD1640</f>
        <v>0</v>
      </c>
      <c r="P1641" s="125" t="e">
        <f>ROUND(VLOOKUP(A1641,#REF!,45,0),0)</f>
        <v>#REF!</v>
      </c>
      <c r="Q1641" s="127"/>
    </row>
    <row r="1642" spans="1:17" hidden="1" x14ac:dyDescent="0.3">
      <c r="A1642" s="122" t="str">
        <f>[2]Dados!$Q1641</f>
        <v>33051TBB189P1</v>
      </c>
      <c r="B1642" s="122" t="str">
        <f>[2]Dados!$H1641</f>
        <v>Sales Volume</v>
      </c>
      <c r="C1642" s="122" t="str">
        <f>[2]Dados!$F1641</f>
        <v>76EVX</v>
      </c>
      <c r="D1642" s="122">
        <f>[2]Dados!S1641</f>
        <v>0</v>
      </c>
      <c r="E1642" s="122">
        <f>[2]Dados!T1641</f>
        <v>0</v>
      </c>
      <c r="F1642" s="122">
        <f>[2]Dados!U1641</f>
        <v>0</v>
      </c>
      <c r="G1642" s="122">
        <f>[2]Dados!V1641</f>
        <v>0</v>
      </c>
      <c r="H1642" s="122">
        <f>[2]Dados!W1641</f>
        <v>0</v>
      </c>
      <c r="I1642" s="122">
        <f>[2]Dados!X1641</f>
        <v>0</v>
      </c>
      <c r="J1642" s="122">
        <f>[2]Dados!Y1641</f>
        <v>0</v>
      </c>
      <c r="K1642" s="122">
        <f>[2]Dados!Z1641</f>
        <v>0</v>
      </c>
      <c r="L1642" s="122">
        <f>[2]Dados!AA1641</f>
        <v>0</v>
      </c>
      <c r="M1642" s="122">
        <f>[2]Dados!AB1641</f>
        <v>0</v>
      </c>
      <c r="N1642" s="122">
        <f>[2]Dados!AC1641</f>
        <v>0</v>
      </c>
      <c r="O1642" s="122">
        <f>[2]Dados!AD1641</f>
        <v>0</v>
      </c>
      <c r="P1642" s="125" t="e">
        <f>ROUND(VLOOKUP(A1642,#REF!,45,0),0)</f>
        <v>#REF!</v>
      </c>
      <c r="Q1642" s="127"/>
    </row>
    <row r="1643" spans="1:17" hidden="1" x14ac:dyDescent="0.3">
      <c r="A1643" s="122" t="str">
        <f>[2]Dados!$Q1642</f>
        <v>33051TBB189P1</v>
      </c>
      <c r="B1643" s="122" t="str">
        <f>[2]Dados!$H1642</f>
        <v>Stock Volume</v>
      </c>
      <c r="C1643" s="122" t="str">
        <f>[2]Dados!$F1642</f>
        <v>76EVX</v>
      </c>
      <c r="D1643" s="122">
        <f>[2]Dados!S1642</f>
        <v>0</v>
      </c>
      <c r="E1643" s="122">
        <f>[2]Dados!T1642</f>
        <v>1</v>
      </c>
      <c r="F1643" s="122">
        <f>[2]Dados!U1642</f>
        <v>1</v>
      </c>
      <c r="G1643" s="122">
        <f>[2]Dados!V1642</f>
        <v>0</v>
      </c>
      <c r="H1643" s="122">
        <f>[2]Dados!W1642</f>
        <v>0</v>
      </c>
      <c r="I1643" s="122">
        <f>[2]Dados!X1642</f>
        <v>0</v>
      </c>
      <c r="J1643" s="122">
        <f>[2]Dados!Y1642</f>
        <v>0</v>
      </c>
      <c r="K1643" s="122">
        <f>[2]Dados!Z1642</f>
        <v>0</v>
      </c>
      <c r="L1643" s="122">
        <f>[2]Dados!AA1642</f>
        <v>0</v>
      </c>
      <c r="M1643" s="122">
        <f>[2]Dados!AB1642</f>
        <v>0</v>
      </c>
      <c r="N1643" s="122">
        <f>[2]Dados!AC1642</f>
        <v>0</v>
      </c>
      <c r="O1643" s="122">
        <f>[2]Dados!AD1642</f>
        <v>0</v>
      </c>
      <c r="P1643" s="125" t="e">
        <f>ROUND(VLOOKUP(A1643,#REF!,45,0),0)</f>
        <v>#REF!</v>
      </c>
      <c r="Q1643" s="127"/>
    </row>
    <row r="1644" spans="1:17" hidden="1" x14ac:dyDescent="0.3">
      <c r="A1644" s="122" t="str">
        <f>[2]Dados!$Q1643</f>
        <v>33051TBB289P1</v>
      </c>
      <c r="B1644" s="122" t="str">
        <f>[2]Dados!$H1643</f>
        <v>Available Stock</v>
      </c>
      <c r="C1644" s="122" t="str">
        <f>[2]Dados!$F1643</f>
        <v>76EVX</v>
      </c>
      <c r="D1644" s="122">
        <f>[2]Dados!S1643</f>
        <v>4</v>
      </c>
      <c r="E1644" s="122">
        <f>[2]Dados!T1643</f>
        <v>3</v>
      </c>
      <c r="F1644" s="122">
        <f>[2]Dados!U1643</f>
        <v>3</v>
      </c>
      <c r="G1644" s="122">
        <f>[2]Dados!V1643</f>
        <v>3</v>
      </c>
      <c r="H1644" s="122">
        <f>[2]Dados!W1643</f>
        <v>3</v>
      </c>
      <c r="I1644" s="122">
        <f>[2]Dados!X1643</f>
        <v>3</v>
      </c>
      <c r="J1644" s="122">
        <f>[2]Dados!Y1643</f>
        <v>3</v>
      </c>
      <c r="K1644" s="122">
        <f>[2]Dados!Z1643</f>
        <v>3</v>
      </c>
      <c r="L1644" s="122">
        <f>[2]Dados!AA1643</f>
        <v>3</v>
      </c>
      <c r="M1644" s="122">
        <f>[2]Dados!AB1643</f>
        <v>3</v>
      </c>
      <c r="N1644" s="122">
        <f>[2]Dados!AC1643</f>
        <v>3</v>
      </c>
      <c r="O1644" s="122">
        <f>[2]Dados!AD1643</f>
        <v>3</v>
      </c>
      <c r="P1644" s="125" t="e">
        <f>ROUND(VLOOKUP(A1644,#REF!,45,0),0)</f>
        <v>#REF!</v>
      </c>
      <c r="Q1644" s="127"/>
    </row>
    <row r="1645" spans="1:17" hidden="1" x14ac:dyDescent="0.3">
      <c r="A1645" s="122" t="str">
        <f>[2]Dados!$Q1644</f>
        <v>33051TBB289P1</v>
      </c>
      <c r="B1645" s="122" t="str">
        <f>[2]Dados!$H1644</f>
        <v>Income</v>
      </c>
      <c r="C1645" s="122" t="str">
        <f>[2]Dados!$F1644</f>
        <v>76EVX</v>
      </c>
      <c r="D1645" s="122">
        <f>[2]Dados!S1644</f>
        <v>0</v>
      </c>
      <c r="E1645" s="122">
        <f>[2]Dados!T1644</f>
        <v>0</v>
      </c>
      <c r="F1645" s="122">
        <f>[2]Dados!U1644</f>
        <v>0</v>
      </c>
      <c r="G1645" s="122">
        <f>[2]Dados!V1644</f>
        <v>0</v>
      </c>
      <c r="H1645" s="122">
        <f>[2]Dados!W1644</f>
        <v>0</v>
      </c>
      <c r="I1645" s="122">
        <f>[2]Dados!X1644</f>
        <v>0</v>
      </c>
      <c r="J1645" s="122">
        <f>[2]Dados!Y1644</f>
        <v>0</v>
      </c>
      <c r="K1645" s="122">
        <f>[2]Dados!Z1644</f>
        <v>0</v>
      </c>
      <c r="L1645" s="122">
        <f>[2]Dados!AA1644</f>
        <v>0</v>
      </c>
      <c r="M1645" s="122">
        <f>[2]Dados!AB1644</f>
        <v>0</v>
      </c>
      <c r="N1645" s="122">
        <f>[2]Dados!AC1644</f>
        <v>0</v>
      </c>
      <c r="O1645" s="122">
        <f>[2]Dados!AD1644</f>
        <v>0</v>
      </c>
      <c r="P1645" s="125" t="e">
        <f>ROUND(VLOOKUP(A1645,#REF!,45,0),0)</f>
        <v>#REF!</v>
      </c>
      <c r="Q1645" s="127"/>
    </row>
    <row r="1646" spans="1:17" hidden="1" x14ac:dyDescent="0.3">
      <c r="A1646" s="122" t="str">
        <f>[2]Dados!$Q1645</f>
        <v>33051TBB289P1</v>
      </c>
      <c r="B1646" s="122" t="str">
        <f>[2]Dados!$H1645</f>
        <v>Production Volume</v>
      </c>
      <c r="C1646" s="122" t="str">
        <f>[2]Dados!$F1645</f>
        <v>76EVX</v>
      </c>
      <c r="D1646" s="122">
        <f>[2]Dados!S1645</f>
        <v>0</v>
      </c>
      <c r="E1646" s="122">
        <f>[2]Dados!T1645</f>
        <v>0</v>
      </c>
      <c r="F1646" s="122">
        <f>[2]Dados!U1645</f>
        <v>0</v>
      </c>
      <c r="G1646" s="122">
        <f>[2]Dados!V1645</f>
        <v>0</v>
      </c>
      <c r="H1646" s="122">
        <f>[2]Dados!W1645</f>
        <v>0</v>
      </c>
      <c r="I1646" s="122">
        <f>[2]Dados!X1645</f>
        <v>0</v>
      </c>
      <c r="J1646" s="122">
        <f>[2]Dados!Y1645</f>
        <v>0</v>
      </c>
      <c r="K1646" s="122">
        <f>[2]Dados!Z1645</f>
        <v>0</v>
      </c>
      <c r="L1646" s="122">
        <f>[2]Dados!AA1645</f>
        <v>0</v>
      </c>
      <c r="M1646" s="122">
        <f>[2]Dados!AB1645</f>
        <v>0</v>
      </c>
      <c r="N1646" s="122">
        <f>[2]Dados!AC1645</f>
        <v>0</v>
      </c>
      <c r="O1646" s="122">
        <f>[2]Dados!AD1645</f>
        <v>0</v>
      </c>
      <c r="P1646" s="125" t="e">
        <f>ROUND(VLOOKUP(A1646,#REF!,45,0),0)</f>
        <v>#REF!</v>
      </c>
      <c r="Q1646" s="127"/>
    </row>
    <row r="1647" spans="1:17" hidden="1" x14ac:dyDescent="0.3">
      <c r="A1647" s="122" t="str">
        <f>[2]Dados!$Q1646</f>
        <v>33051TBB289P1</v>
      </c>
      <c r="B1647" s="122" t="str">
        <f>[2]Dados!$H1646</f>
        <v>Sales Volume</v>
      </c>
      <c r="C1647" s="122" t="str">
        <f>[2]Dados!$F1646</f>
        <v>76EVX</v>
      </c>
      <c r="D1647" s="122">
        <f>[2]Dados!S1646</f>
        <v>0</v>
      </c>
      <c r="E1647" s="122">
        <f>[2]Dados!T1646</f>
        <v>0</v>
      </c>
      <c r="F1647" s="122">
        <f>[2]Dados!U1646</f>
        <v>0</v>
      </c>
      <c r="G1647" s="122">
        <f>[2]Dados!V1646</f>
        <v>0</v>
      </c>
      <c r="H1647" s="122">
        <f>[2]Dados!W1646</f>
        <v>0</v>
      </c>
      <c r="I1647" s="122">
        <f>[2]Dados!X1646</f>
        <v>0</v>
      </c>
      <c r="J1647" s="122">
        <f>[2]Dados!Y1646</f>
        <v>0</v>
      </c>
      <c r="K1647" s="122">
        <f>[2]Dados!Z1646</f>
        <v>0</v>
      </c>
      <c r="L1647" s="122">
        <f>[2]Dados!AA1646</f>
        <v>0</v>
      </c>
      <c r="M1647" s="122">
        <f>[2]Dados!AB1646</f>
        <v>0</v>
      </c>
      <c r="N1647" s="122">
        <f>[2]Dados!AC1646</f>
        <v>0</v>
      </c>
      <c r="O1647" s="122">
        <f>[2]Dados!AD1646</f>
        <v>0</v>
      </c>
      <c r="P1647" s="125" t="e">
        <f>ROUND(VLOOKUP(A1647,#REF!,45,0),0)</f>
        <v>#REF!</v>
      </c>
      <c r="Q1647" s="127"/>
    </row>
    <row r="1648" spans="1:17" hidden="1" x14ac:dyDescent="0.3">
      <c r="A1648" s="122" t="str">
        <f>[2]Dados!$Q1647</f>
        <v>33051TBB289P1</v>
      </c>
      <c r="B1648" s="122" t="str">
        <f>[2]Dados!$H1647</f>
        <v>Stock Volume</v>
      </c>
      <c r="C1648" s="122" t="str">
        <f>[2]Dados!$F1647</f>
        <v>76EVX</v>
      </c>
      <c r="D1648" s="122">
        <f>[2]Dados!S1647</f>
        <v>4</v>
      </c>
      <c r="E1648" s="122">
        <f>[2]Dados!T1647</f>
        <v>4</v>
      </c>
      <c r="F1648" s="122">
        <f>[2]Dados!U1647</f>
        <v>4</v>
      </c>
      <c r="G1648" s="122">
        <f>[2]Dados!V1647</f>
        <v>4</v>
      </c>
      <c r="H1648" s="122">
        <f>[2]Dados!W1647</f>
        <v>4</v>
      </c>
      <c r="I1648" s="122">
        <f>[2]Dados!X1647</f>
        <v>4</v>
      </c>
      <c r="J1648" s="122">
        <f>[2]Dados!Y1647</f>
        <v>4</v>
      </c>
      <c r="K1648" s="122">
        <f>[2]Dados!Z1647</f>
        <v>4</v>
      </c>
      <c r="L1648" s="122">
        <f>[2]Dados!AA1647</f>
        <v>4</v>
      </c>
      <c r="M1648" s="122">
        <f>[2]Dados!AB1647</f>
        <v>4</v>
      </c>
      <c r="N1648" s="122">
        <f>[2]Dados!AC1647</f>
        <v>4</v>
      </c>
      <c r="O1648" s="122">
        <f>[2]Dados!AD1647</f>
        <v>4</v>
      </c>
      <c r="P1648" s="125" t="e">
        <f>ROUND(VLOOKUP(A1648,#REF!,45,0),0)</f>
        <v>#REF!</v>
      </c>
      <c r="Q1648" s="127"/>
    </row>
    <row r="1649" spans="1:17" hidden="1" x14ac:dyDescent="0.3">
      <c r="A1649" s="122" t="str">
        <f>[2]Dados!$Q1648</f>
        <v>23052NDV189P1</v>
      </c>
      <c r="B1649" s="122" t="str">
        <f>[2]Dados!$H1648</f>
        <v>Available Stock</v>
      </c>
      <c r="C1649" s="122" t="str">
        <f>[2]Dados!$F1648</f>
        <v>76GDN</v>
      </c>
      <c r="D1649" s="122">
        <f>[2]Dados!S1648</f>
        <v>0</v>
      </c>
      <c r="E1649" s="122">
        <f>[2]Dados!T1648</f>
        <v>0</v>
      </c>
      <c r="F1649" s="122">
        <f>[2]Dados!U1648</f>
        <v>0</v>
      </c>
      <c r="G1649" s="122">
        <f>[2]Dados!V1648</f>
        <v>0</v>
      </c>
      <c r="H1649" s="122">
        <f>[2]Dados!W1648</f>
        <v>0</v>
      </c>
      <c r="I1649" s="122">
        <f>[2]Dados!X1648</f>
        <v>0</v>
      </c>
      <c r="J1649" s="122">
        <f>[2]Dados!Y1648</f>
        <v>0</v>
      </c>
      <c r="K1649" s="122">
        <f>[2]Dados!Z1648</f>
        <v>0</v>
      </c>
      <c r="L1649" s="122">
        <f>[2]Dados!AA1648</f>
        <v>0</v>
      </c>
      <c r="M1649" s="122">
        <f>[2]Dados!AB1648</f>
        <v>0</v>
      </c>
      <c r="N1649" s="122">
        <f>[2]Dados!AC1648</f>
        <v>0</v>
      </c>
      <c r="O1649" s="122">
        <f>[2]Dados!AD1648</f>
        <v>0</v>
      </c>
      <c r="P1649" s="125" t="e">
        <f>ROUND(VLOOKUP(A1649,#REF!,45,0),0)</f>
        <v>#REF!</v>
      </c>
      <c r="Q1649" s="127"/>
    </row>
    <row r="1650" spans="1:17" hidden="1" x14ac:dyDescent="0.3">
      <c r="A1650" s="122" t="str">
        <f>[2]Dados!$Q1649</f>
        <v>23052NDV189P1</v>
      </c>
      <c r="B1650" s="122" t="str">
        <f>[2]Dados!$H1649</f>
        <v>Income</v>
      </c>
      <c r="C1650" s="122" t="str">
        <f>[2]Dados!$F1649</f>
        <v>76GDN</v>
      </c>
      <c r="D1650" s="122">
        <f>[2]Dados!S1649</f>
        <v>0</v>
      </c>
      <c r="E1650" s="122">
        <f>[2]Dados!T1649</f>
        <v>0</v>
      </c>
      <c r="F1650" s="122">
        <f>[2]Dados!U1649</f>
        <v>0</v>
      </c>
      <c r="G1650" s="122">
        <f>[2]Dados!V1649</f>
        <v>0</v>
      </c>
      <c r="H1650" s="122">
        <f>[2]Dados!W1649</f>
        <v>0</v>
      </c>
      <c r="I1650" s="122">
        <f>[2]Dados!X1649</f>
        <v>0</v>
      </c>
      <c r="J1650" s="122">
        <f>[2]Dados!Y1649</f>
        <v>0</v>
      </c>
      <c r="K1650" s="122">
        <f>[2]Dados!Z1649</f>
        <v>0</v>
      </c>
      <c r="L1650" s="122">
        <f>[2]Dados!AA1649</f>
        <v>0</v>
      </c>
      <c r="M1650" s="122">
        <f>[2]Dados!AB1649</f>
        <v>0</v>
      </c>
      <c r="N1650" s="122">
        <f>[2]Dados!AC1649</f>
        <v>0</v>
      </c>
      <c r="O1650" s="122">
        <f>[2]Dados!AD1649</f>
        <v>0</v>
      </c>
      <c r="P1650" s="125" t="e">
        <f>ROUND(VLOOKUP(A1650,#REF!,45,0),0)</f>
        <v>#REF!</v>
      </c>
      <c r="Q1650" s="127"/>
    </row>
    <row r="1651" spans="1:17" hidden="1" x14ac:dyDescent="0.3">
      <c r="A1651" s="122" t="str">
        <f>[2]Dados!$Q1650</f>
        <v>23052NDV189P1</v>
      </c>
      <c r="B1651" s="122" t="str">
        <f>[2]Dados!$H1650</f>
        <v>Production Volume</v>
      </c>
      <c r="C1651" s="122" t="str">
        <f>[2]Dados!$F1650</f>
        <v>76GDN</v>
      </c>
      <c r="D1651" s="122">
        <f>[2]Dados!S1650</f>
        <v>0</v>
      </c>
      <c r="E1651" s="122">
        <f>[2]Dados!T1650</f>
        <v>0</v>
      </c>
      <c r="F1651" s="122">
        <f>[2]Dados!U1650</f>
        <v>0</v>
      </c>
      <c r="G1651" s="122">
        <f>[2]Dados!V1650</f>
        <v>0</v>
      </c>
      <c r="H1651" s="122">
        <f>[2]Dados!W1650</f>
        <v>0</v>
      </c>
      <c r="I1651" s="122">
        <f>[2]Dados!X1650</f>
        <v>0</v>
      </c>
      <c r="J1651" s="122">
        <f>[2]Dados!Y1650</f>
        <v>0</v>
      </c>
      <c r="K1651" s="122">
        <f>[2]Dados!Z1650</f>
        <v>0</v>
      </c>
      <c r="L1651" s="122">
        <f>[2]Dados!AA1650</f>
        <v>0</v>
      </c>
      <c r="M1651" s="122">
        <f>[2]Dados!AB1650</f>
        <v>0</v>
      </c>
      <c r="N1651" s="122">
        <f>[2]Dados!AC1650</f>
        <v>0</v>
      </c>
      <c r="O1651" s="122">
        <f>[2]Dados!AD1650</f>
        <v>0</v>
      </c>
      <c r="P1651" s="125" t="e">
        <f>ROUND(VLOOKUP(A1651,#REF!,45,0),0)</f>
        <v>#REF!</v>
      </c>
      <c r="Q1651" s="127"/>
    </row>
    <row r="1652" spans="1:17" hidden="1" x14ac:dyDescent="0.3">
      <c r="A1652" s="122" t="str">
        <f>[2]Dados!$Q1651</f>
        <v>23052NDV189P1</v>
      </c>
      <c r="B1652" s="122" t="str">
        <f>[2]Dados!$H1651</f>
        <v>Sales Volume</v>
      </c>
      <c r="C1652" s="122" t="str">
        <f>[2]Dados!$F1651</f>
        <v>76GDN</v>
      </c>
      <c r="D1652" s="122">
        <f>[2]Dados!S1651</f>
        <v>0</v>
      </c>
      <c r="E1652" s="122">
        <f>[2]Dados!T1651</f>
        <v>0</v>
      </c>
      <c r="F1652" s="122">
        <f>[2]Dados!U1651</f>
        <v>0</v>
      </c>
      <c r="G1652" s="122">
        <f>[2]Dados!V1651</f>
        <v>0</v>
      </c>
      <c r="H1652" s="122">
        <f>[2]Dados!W1651</f>
        <v>0</v>
      </c>
      <c r="I1652" s="122">
        <f>[2]Dados!X1651</f>
        <v>0</v>
      </c>
      <c r="J1652" s="122">
        <f>[2]Dados!Y1651</f>
        <v>0</v>
      </c>
      <c r="K1652" s="122">
        <f>[2]Dados!Z1651</f>
        <v>0</v>
      </c>
      <c r="L1652" s="122">
        <f>[2]Dados!AA1651</f>
        <v>0</v>
      </c>
      <c r="M1652" s="122">
        <f>[2]Dados!AB1651</f>
        <v>0</v>
      </c>
      <c r="N1652" s="122">
        <f>[2]Dados!AC1651</f>
        <v>0</v>
      </c>
      <c r="O1652" s="122">
        <f>[2]Dados!AD1651</f>
        <v>0</v>
      </c>
      <c r="P1652" s="125" t="e">
        <f>ROUND(VLOOKUP(A1652,#REF!,45,0),0)</f>
        <v>#REF!</v>
      </c>
      <c r="Q1652" s="127"/>
    </row>
    <row r="1653" spans="1:17" hidden="1" x14ac:dyDescent="0.3">
      <c r="A1653" s="122" t="str">
        <f>[2]Dados!$Q1652</f>
        <v>23052NDV189P1</v>
      </c>
      <c r="B1653" s="122" t="str">
        <f>[2]Dados!$H1652</f>
        <v>Stock Volume</v>
      </c>
      <c r="C1653" s="122" t="str">
        <f>[2]Dados!$F1652</f>
        <v>76GDN</v>
      </c>
      <c r="D1653" s="122">
        <f>[2]Dados!S1652</f>
        <v>0</v>
      </c>
      <c r="E1653" s="122">
        <f>[2]Dados!T1652</f>
        <v>0</v>
      </c>
      <c r="F1653" s="122">
        <f>[2]Dados!U1652</f>
        <v>0</v>
      </c>
      <c r="G1653" s="122">
        <f>[2]Dados!V1652</f>
        <v>0</v>
      </c>
      <c r="H1653" s="122">
        <f>[2]Dados!W1652</f>
        <v>0</v>
      </c>
      <c r="I1653" s="122">
        <f>[2]Dados!X1652</f>
        <v>0</v>
      </c>
      <c r="J1653" s="122">
        <f>[2]Dados!Y1652</f>
        <v>0</v>
      </c>
      <c r="K1653" s="122">
        <f>[2]Dados!Z1652</f>
        <v>0</v>
      </c>
      <c r="L1653" s="122">
        <f>[2]Dados!AA1652</f>
        <v>0</v>
      </c>
      <c r="M1653" s="122">
        <f>[2]Dados!AB1652</f>
        <v>0</v>
      </c>
      <c r="N1653" s="122">
        <f>[2]Dados!AC1652</f>
        <v>0</v>
      </c>
      <c r="O1653" s="122">
        <f>[2]Dados!AD1652</f>
        <v>0</v>
      </c>
      <c r="P1653" s="125" t="e">
        <f>ROUND(VLOOKUP(A1653,#REF!,45,0),0)</f>
        <v>#REF!</v>
      </c>
      <c r="Q1653" s="127"/>
    </row>
    <row r="1654" spans="1:17" hidden="1" x14ac:dyDescent="0.3">
      <c r="A1654" s="122" t="str">
        <f>[2]Dados!$Q1653</f>
        <v>33052NDV289P1</v>
      </c>
      <c r="B1654" s="122" t="str">
        <f>[2]Dados!$H1653</f>
        <v>Available Stock</v>
      </c>
      <c r="C1654" s="122" t="str">
        <f>[2]Dados!$F1653</f>
        <v>76GDN</v>
      </c>
      <c r="D1654" s="122">
        <f>[2]Dados!S1653</f>
        <v>0</v>
      </c>
      <c r="E1654" s="122">
        <f>[2]Dados!T1653</f>
        <v>0</v>
      </c>
      <c r="F1654" s="122">
        <f>[2]Dados!U1653</f>
        <v>0</v>
      </c>
      <c r="G1654" s="122">
        <f>[2]Dados!V1653</f>
        <v>0</v>
      </c>
      <c r="H1654" s="122">
        <f>[2]Dados!W1653</f>
        <v>0</v>
      </c>
      <c r="I1654" s="122">
        <f>[2]Dados!X1653</f>
        <v>0</v>
      </c>
      <c r="J1654" s="122">
        <f>[2]Dados!Y1653</f>
        <v>0</v>
      </c>
      <c r="K1654" s="122">
        <f>[2]Dados!Z1653</f>
        <v>0</v>
      </c>
      <c r="L1654" s="122">
        <f>[2]Dados!AA1653</f>
        <v>0</v>
      </c>
      <c r="M1654" s="122">
        <f>[2]Dados!AB1653</f>
        <v>0</v>
      </c>
      <c r="N1654" s="122">
        <f>[2]Dados!AC1653</f>
        <v>0</v>
      </c>
      <c r="O1654" s="122">
        <f>[2]Dados!AD1653</f>
        <v>0</v>
      </c>
      <c r="P1654" s="125" t="e">
        <f>ROUND(VLOOKUP(A1654,#REF!,45,0),0)</f>
        <v>#REF!</v>
      </c>
      <c r="Q1654" s="127"/>
    </row>
    <row r="1655" spans="1:17" hidden="1" x14ac:dyDescent="0.3">
      <c r="A1655" s="122" t="str">
        <f>[2]Dados!$Q1654</f>
        <v>33052NDV289P1</v>
      </c>
      <c r="B1655" s="122" t="str">
        <f>[2]Dados!$H1654</f>
        <v>Income</v>
      </c>
      <c r="C1655" s="122" t="str">
        <f>[2]Dados!$F1654</f>
        <v>76GDN</v>
      </c>
      <c r="D1655" s="122">
        <f>[2]Dados!S1654</f>
        <v>0</v>
      </c>
      <c r="E1655" s="122">
        <f>[2]Dados!T1654</f>
        <v>0</v>
      </c>
      <c r="F1655" s="122">
        <f>[2]Dados!U1654</f>
        <v>0</v>
      </c>
      <c r="G1655" s="122">
        <f>[2]Dados!V1654</f>
        <v>0</v>
      </c>
      <c r="H1655" s="122">
        <f>[2]Dados!W1654</f>
        <v>0</v>
      </c>
      <c r="I1655" s="122">
        <f>[2]Dados!X1654</f>
        <v>0</v>
      </c>
      <c r="J1655" s="122">
        <f>[2]Dados!Y1654</f>
        <v>0</v>
      </c>
      <c r="K1655" s="122">
        <f>[2]Dados!Z1654</f>
        <v>0</v>
      </c>
      <c r="L1655" s="122">
        <f>[2]Dados!AA1654</f>
        <v>0</v>
      </c>
      <c r="M1655" s="122">
        <f>[2]Dados!AB1654</f>
        <v>0</v>
      </c>
      <c r="N1655" s="122">
        <f>[2]Dados!AC1654</f>
        <v>0</v>
      </c>
      <c r="O1655" s="122">
        <f>[2]Dados!AD1654</f>
        <v>0</v>
      </c>
      <c r="P1655" s="125" t="e">
        <f>ROUND(VLOOKUP(A1655,#REF!,45,0),0)</f>
        <v>#REF!</v>
      </c>
      <c r="Q1655" s="127"/>
    </row>
    <row r="1656" spans="1:17" hidden="1" x14ac:dyDescent="0.3">
      <c r="A1656" s="122" t="str">
        <f>[2]Dados!$Q1655</f>
        <v>33052NDV289P1</v>
      </c>
      <c r="B1656" s="122" t="str">
        <f>[2]Dados!$H1655</f>
        <v>Production Volume</v>
      </c>
      <c r="C1656" s="122" t="str">
        <f>[2]Dados!$F1655</f>
        <v>76GDN</v>
      </c>
      <c r="D1656" s="122">
        <f>[2]Dados!S1655</f>
        <v>0</v>
      </c>
      <c r="E1656" s="122">
        <f>[2]Dados!T1655</f>
        <v>0</v>
      </c>
      <c r="F1656" s="122">
        <f>[2]Dados!U1655</f>
        <v>0</v>
      </c>
      <c r="G1656" s="122">
        <f>[2]Dados!V1655</f>
        <v>0</v>
      </c>
      <c r="H1656" s="122">
        <f>[2]Dados!W1655</f>
        <v>0</v>
      </c>
      <c r="I1656" s="122">
        <f>[2]Dados!X1655</f>
        <v>0</v>
      </c>
      <c r="J1656" s="122">
        <f>[2]Dados!Y1655</f>
        <v>0</v>
      </c>
      <c r="K1656" s="122">
        <f>[2]Dados!Z1655</f>
        <v>0</v>
      </c>
      <c r="L1656" s="122">
        <f>[2]Dados!AA1655</f>
        <v>0</v>
      </c>
      <c r="M1656" s="122">
        <f>[2]Dados!AB1655</f>
        <v>0</v>
      </c>
      <c r="N1656" s="122">
        <f>[2]Dados!AC1655</f>
        <v>0</v>
      </c>
      <c r="O1656" s="122">
        <f>[2]Dados!AD1655</f>
        <v>0</v>
      </c>
      <c r="P1656" s="125" t="e">
        <f>ROUND(VLOOKUP(A1656,#REF!,45,0),0)</f>
        <v>#REF!</v>
      </c>
      <c r="Q1656" s="127"/>
    </row>
    <row r="1657" spans="1:17" hidden="1" x14ac:dyDescent="0.3">
      <c r="A1657" s="122" t="str">
        <f>[2]Dados!$Q1656</f>
        <v>33052NDV289P1</v>
      </c>
      <c r="B1657" s="122" t="str">
        <f>[2]Dados!$H1656</f>
        <v>Sales Volume</v>
      </c>
      <c r="C1657" s="122" t="str">
        <f>[2]Dados!$F1656</f>
        <v>76GDN</v>
      </c>
      <c r="D1657" s="122">
        <f>[2]Dados!S1656</f>
        <v>0</v>
      </c>
      <c r="E1657" s="122">
        <f>[2]Dados!T1656</f>
        <v>0</v>
      </c>
      <c r="F1657" s="122">
        <f>[2]Dados!U1656</f>
        <v>0</v>
      </c>
      <c r="G1657" s="122">
        <f>[2]Dados!V1656</f>
        <v>0</v>
      </c>
      <c r="H1657" s="122">
        <f>[2]Dados!W1656</f>
        <v>0</v>
      </c>
      <c r="I1657" s="122">
        <f>[2]Dados!X1656</f>
        <v>0</v>
      </c>
      <c r="J1657" s="122">
        <f>[2]Dados!Y1656</f>
        <v>0</v>
      </c>
      <c r="K1657" s="122">
        <f>[2]Dados!Z1656</f>
        <v>0</v>
      </c>
      <c r="L1657" s="122">
        <f>[2]Dados!AA1656</f>
        <v>0</v>
      </c>
      <c r="M1657" s="122">
        <f>[2]Dados!AB1656</f>
        <v>0</v>
      </c>
      <c r="N1657" s="122">
        <f>[2]Dados!AC1656</f>
        <v>0</v>
      </c>
      <c r="O1657" s="122">
        <f>[2]Dados!AD1656</f>
        <v>0</v>
      </c>
      <c r="P1657" s="125" t="e">
        <f>ROUND(VLOOKUP(A1657,#REF!,45,0),0)</f>
        <v>#REF!</v>
      </c>
      <c r="Q1657" s="127"/>
    </row>
    <row r="1658" spans="1:17" hidden="1" x14ac:dyDescent="0.3">
      <c r="A1658" s="122" t="str">
        <f>[2]Dados!$Q1657</f>
        <v>33052NDV289P1</v>
      </c>
      <c r="B1658" s="122" t="str">
        <f>[2]Dados!$H1657</f>
        <v>Stock Volume</v>
      </c>
      <c r="C1658" s="122" t="str">
        <f>[2]Dados!$F1657</f>
        <v>76GDN</v>
      </c>
      <c r="D1658" s="122">
        <f>[2]Dados!S1657</f>
        <v>0</v>
      </c>
      <c r="E1658" s="122">
        <f>[2]Dados!T1657</f>
        <v>0</v>
      </c>
      <c r="F1658" s="122">
        <f>[2]Dados!U1657</f>
        <v>0</v>
      </c>
      <c r="G1658" s="122">
        <f>[2]Dados!V1657</f>
        <v>0</v>
      </c>
      <c r="H1658" s="122">
        <f>[2]Dados!W1657</f>
        <v>0</v>
      </c>
      <c r="I1658" s="122">
        <f>[2]Dados!X1657</f>
        <v>0</v>
      </c>
      <c r="J1658" s="122">
        <f>[2]Dados!Y1657</f>
        <v>0</v>
      </c>
      <c r="K1658" s="122">
        <f>[2]Dados!Z1657</f>
        <v>0</v>
      </c>
      <c r="L1658" s="122">
        <f>[2]Dados!AA1657</f>
        <v>0</v>
      </c>
      <c r="M1658" s="122">
        <f>[2]Dados!AB1657</f>
        <v>0</v>
      </c>
      <c r="N1658" s="122">
        <f>[2]Dados!AC1657</f>
        <v>0</v>
      </c>
      <c r="O1658" s="122">
        <f>[2]Dados!AD1657</f>
        <v>0</v>
      </c>
      <c r="P1658" s="125" t="e">
        <f>ROUND(VLOOKUP(A1658,#REF!,45,0),0)</f>
        <v>#REF!</v>
      </c>
      <c r="Q1658" s="127"/>
    </row>
    <row r="1659" spans="1:17" hidden="1" x14ac:dyDescent="0.3">
      <c r="A1659" s="122" t="str">
        <f>[2]Dados!$Q1658</f>
        <v>63052PBA189P1</v>
      </c>
      <c r="B1659" s="122" t="str">
        <f>[2]Dados!$H1658</f>
        <v>Available Stock</v>
      </c>
      <c r="C1659" s="122" t="str">
        <f>[2]Dados!$F1658</f>
        <v>76GDX</v>
      </c>
      <c r="D1659" s="122">
        <f>[2]Dados!S1658</f>
        <v>234</v>
      </c>
      <c r="E1659" s="122">
        <f>[2]Dados!T1658</f>
        <v>32</v>
      </c>
      <c r="F1659" s="122">
        <f>[2]Dados!U1658</f>
        <v>153</v>
      </c>
      <c r="G1659" s="122">
        <f>[2]Dados!V1658</f>
        <v>193</v>
      </c>
      <c r="H1659" s="122">
        <f>[2]Dados!W1658</f>
        <v>47</v>
      </c>
      <c r="I1659" s="122">
        <f>[2]Dados!X1658</f>
        <v>26</v>
      </c>
      <c r="J1659" s="122">
        <f>[2]Dados!Y1658</f>
        <v>26</v>
      </c>
      <c r="K1659" s="122">
        <f>[2]Dados!Z1658</f>
        <v>26</v>
      </c>
      <c r="L1659" s="122">
        <f>[2]Dados!AA1658</f>
        <v>26</v>
      </c>
      <c r="M1659" s="122">
        <f>[2]Dados!AB1658</f>
        <v>26</v>
      </c>
      <c r="N1659" s="122">
        <f>[2]Dados!AC1658</f>
        <v>26</v>
      </c>
      <c r="O1659" s="122">
        <f>[2]Dados!AD1658</f>
        <v>26</v>
      </c>
      <c r="P1659" s="125" t="e">
        <f>ROUND(VLOOKUP(A1659,#REF!,45,0),0)</f>
        <v>#REF!</v>
      </c>
      <c r="Q1659" s="127"/>
    </row>
    <row r="1660" spans="1:17" hidden="1" x14ac:dyDescent="0.3">
      <c r="A1660" s="122" t="str">
        <f>[2]Dados!$Q1659</f>
        <v>63052PBA189P1</v>
      </c>
      <c r="B1660" s="122" t="str">
        <f>[2]Dados!$H1659</f>
        <v>Income</v>
      </c>
      <c r="C1660" s="122" t="str">
        <f>[2]Dados!$F1659</f>
        <v>76GDX</v>
      </c>
      <c r="D1660" s="122">
        <f>[2]Dados!S1659</f>
        <v>147</v>
      </c>
      <c r="E1660" s="122">
        <f>[2]Dados!T1659</f>
        <v>228</v>
      </c>
      <c r="F1660" s="122">
        <f>[2]Dados!U1659</f>
        <v>186</v>
      </c>
      <c r="G1660" s="122">
        <f>[2]Dados!V1659</f>
        <v>116</v>
      </c>
      <c r="H1660" s="122">
        <f>[2]Dados!W1659</f>
        <v>316</v>
      </c>
      <c r="I1660" s="122">
        <f>[2]Dados!X1659</f>
        <v>21</v>
      </c>
      <c r="J1660" s="122">
        <f>[2]Dados!Y1659</f>
        <v>0</v>
      </c>
      <c r="K1660" s="122">
        <f>[2]Dados!Z1659</f>
        <v>0</v>
      </c>
      <c r="L1660" s="122">
        <f>[2]Dados!AA1659</f>
        <v>0</v>
      </c>
      <c r="M1660" s="122">
        <f>[2]Dados!AB1659</f>
        <v>0</v>
      </c>
      <c r="N1660" s="122">
        <f>[2]Dados!AC1659</f>
        <v>0</v>
      </c>
      <c r="O1660" s="122">
        <f>[2]Dados!AD1659</f>
        <v>0</v>
      </c>
      <c r="P1660" s="125" t="e">
        <f>ROUND(VLOOKUP(A1660,#REF!,45,0),0)</f>
        <v>#REF!</v>
      </c>
      <c r="Q1660" s="127"/>
    </row>
    <row r="1661" spans="1:17" hidden="1" x14ac:dyDescent="0.3">
      <c r="A1661" s="122" t="str">
        <f>[2]Dados!$Q1660</f>
        <v>63052PBA189P1</v>
      </c>
      <c r="B1661" s="122" t="str">
        <f>[2]Dados!$H1660</f>
        <v>Production Volume</v>
      </c>
      <c r="C1661" s="122" t="str">
        <f>[2]Dados!$F1660</f>
        <v>76GDX</v>
      </c>
      <c r="D1661" s="122">
        <f>[2]Dados!S1660</f>
        <v>257</v>
      </c>
      <c r="E1661" s="122">
        <f>[2]Dados!T1660</f>
        <v>36</v>
      </c>
      <c r="F1661" s="122">
        <f>[2]Dados!U1660</f>
        <v>287</v>
      </c>
      <c r="G1661" s="122">
        <f>[2]Dados!V1660</f>
        <v>181</v>
      </c>
      <c r="H1661" s="122">
        <f>[2]Dados!W1660</f>
        <v>170</v>
      </c>
      <c r="I1661" s="122">
        <f>[2]Dados!X1660</f>
        <v>0</v>
      </c>
      <c r="J1661" s="122">
        <f>[2]Dados!Y1660</f>
        <v>0</v>
      </c>
      <c r="K1661" s="122">
        <f>[2]Dados!Z1660</f>
        <v>0</v>
      </c>
      <c r="L1661" s="122">
        <f>[2]Dados!AA1660</f>
        <v>0</v>
      </c>
      <c r="M1661" s="122">
        <f>[2]Dados!AB1660</f>
        <v>0</v>
      </c>
      <c r="N1661" s="122">
        <f>[2]Dados!AC1660</f>
        <v>0</v>
      </c>
      <c r="O1661" s="122">
        <f>[2]Dados!AD1660</f>
        <v>0</v>
      </c>
      <c r="P1661" s="125" t="e">
        <f>ROUND(VLOOKUP(A1661,#REF!,45,0),0)</f>
        <v>#REF!</v>
      </c>
      <c r="Q1661" s="127"/>
    </row>
    <row r="1662" spans="1:17" hidden="1" x14ac:dyDescent="0.3">
      <c r="A1662" s="122" t="str">
        <f>[2]Dados!$Q1661</f>
        <v>63052PBA189P1</v>
      </c>
      <c r="B1662" s="122" t="str">
        <f>[2]Dados!$H1661</f>
        <v>Sales Volume</v>
      </c>
      <c r="C1662" s="122" t="str">
        <f>[2]Dados!$F1661</f>
        <v>76GDX</v>
      </c>
      <c r="D1662" s="122">
        <f>[2]Dados!S1661</f>
        <v>147</v>
      </c>
      <c r="E1662" s="122">
        <f>[2]Dados!T1661</f>
        <v>228</v>
      </c>
      <c r="F1662" s="122">
        <f>[2]Dados!U1661</f>
        <v>186</v>
      </c>
      <c r="G1662" s="122">
        <f>[2]Dados!V1661</f>
        <v>116</v>
      </c>
      <c r="H1662" s="122">
        <f>[2]Dados!W1661</f>
        <v>316</v>
      </c>
      <c r="I1662" s="122">
        <f>[2]Dados!X1661</f>
        <v>21</v>
      </c>
      <c r="J1662" s="122">
        <f>[2]Dados!Y1661</f>
        <v>0</v>
      </c>
      <c r="K1662" s="122">
        <f>[2]Dados!Z1661</f>
        <v>0</v>
      </c>
      <c r="L1662" s="122">
        <f>[2]Dados!AA1661</f>
        <v>0</v>
      </c>
      <c r="M1662" s="122">
        <f>[2]Dados!AB1661</f>
        <v>0</v>
      </c>
      <c r="N1662" s="122">
        <f>[2]Dados!AC1661</f>
        <v>0</v>
      </c>
      <c r="O1662" s="122">
        <f>[2]Dados!AD1661</f>
        <v>0</v>
      </c>
      <c r="P1662" s="125" t="e">
        <f>ROUND(VLOOKUP(A1662,#REF!,45,0),0)</f>
        <v>#REF!</v>
      </c>
      <c r="Q1662" s="127"/>
    </row>
    <row r="1663" spans="1:17" hidden="1" x14ac:dyDescent="0.3">
      <c r="A1663" s="122" t="str">
        <f>[2]Dados!$Q1662</f>
        <v>63052PBA189P1</v>
      </c>
      <c r="B1663" s="122" t="str">
        <f>[2]Dados!$H1662</f>
        <v>Stock Volume</v>
      </c>
      <c r="C1663" s="122" t="str">
        <f>[2]Dados!$F1662</f>
        <v>76GDX</v>
      </c>
      <c r="D1663" s="122">
        <f>[2]Dados!S1662</f>
        <v>234</v>
      </c>
      <c r="E1663" s="122">
        <f>[2]Dados!T1662</f>
        <v>32</v>
      </c>
      <c r="F1663" s="122">
        <f>[2]Dados!U1662</f>
        <v>153</v>
      </c>
      <c r="G1663" s="122">
        <f>[2]Dados!V1662</f>
        <v>195</v>
      </c>
      <c r="H1663" s="122">
        <f>[2]Dados!W1662</f>
        <v>49</v>
      </c>
      <c r="I1663" s="122">
        <f>[2]Dados!X1662</f>
        <v>28</v>
      </c>
      <c r="J1663" s="122">
        <f>[2]Dados!Y1662</f>
        <v>28</v>
      </c>
      <c r="K1663" s="122">
        <f>[2]Dados!Z1662</f>
        <v>28</v>
      </c>
      <c r="L1663" s="122">
        <f>[2]Dados!AA1662</f>
        <v>28</v>
      </c>
      <c r="M1663" s="122">
        <f>[2]Dados!AB1662</f>
        <v>28</v>
      </c>
      <c r="N1663" s="122">
        <f>[2]Dados!AC1662</f>
        <v>28</v>
      </c>
      <c r="O1663" s="122">
        <f>[2]Dados!AD1662</f>
        <v>28</v>
      </c>
      <c r="P1663" s="125" t="e">
        <f>ROUND(VLOOKUP(A1663,#REF!,45,0),0)</f>
        <v>#REF!</v>
      </c>
      <c r="Q1663" s="127"/>
    </row>
    <row r="1664" spans="1:17" hidden="1" x14ac:dyDescent="0.3">
      <c r="A1664" s="122" t="str">
        <f>[2]Dados!$Q1663</f>
        <v>63052PBA289P1</v>
      </c>
      <c r="B1664" s="122" t="str">
        <f>[2]Dados!$H1663</f>
        <v>Available Stock</v>
      </c>
      <c r="C1664" s="122" t="str">
        <f>[2]Dados!$F1663</f>
        <v>76GDX</v>
      </c>
      <c r="D1664" s="122">
        <f>[2]Dados!S1663</f>
        <v>168</v>
      </c>
      <c r="E1664" s="122">
        <f>[2]Dados!T1663</f>
        <v>166</v>
      </c>
      <c r="F1664" s="122">
        <f>[2]Dados!U1663</f>
        <v>39</v>
      </c>
      <c r="G1664" s="122">
        <f>[2]Dados!V1663</f>
        <v>60</v>
      </c>
      <c r="H1664" s="122">
        <f>[2]Dados!W1663</f>
        <v>21</v>
      </c>
      <c r="I1664" s="122">
        <f>[2]Dados!X1663</f>
        <v>2</v>
      </c>
      <c r="J1664" s="122">
        <f>[2]Dados!Y1663</f>
        <v>2</v>
      </c>
      <c r="K1664" s="122">
        <f>[2]Dados!Z1663</f>
        <v>2</v>
      </c>
      <c r="L1664" s="122">
        <f>[2]Dados!AA1663</f>
        <v>2</v>
      </c>
      <c r="M1664" s="122">
        <f>[2]Dados!AB1663</f>
        <v>2</v>
      </c>
      <c r="N1664" s="122">
        <f>[2]Dados!AC1663</f>
        <v>2</v>
      </c>
      <c r="O1664" s="122">
        <f>[2]Dados!AD1663</f>
        <v>2</v>
      </c>
      <c r="P1664" s="125" t="e">
        <f>ROUND(VLOOKUP(A1664,#REF!,45,0),0)</f>
        <v>#REF!</v>
      </c>
      <c r="Q1664" s="127"/>
    </row>
    <row r="1665" spans="1:17" hidden="1" x14ac:dyDescent="0.3">
      <c r="A1665" s="122" t="str">
        <f>[2]Dados!$Q1664</f>
        <v>63052PBA289P1</v>
      </c>
      <c r="B1665" s="122" t="str">
        <f>[2]Dados!$H1664</f>
        <v>Income</v>
      </c>
      <c r="C1665" s="122" t="str">
        <f>[2]Dados!$F1664</f>
        <v>76GDX</v>
      </c>
      <c r="D1665" s="122">
        <f>[2]Dados!S1664</f>
        <v>66</v>
      </c>
      <c r="E1665" s="122">
        <f>[2]Dados!T1664</f>
        <v>139</v>
      </c>
      <c r="F1665" s="122">
        <f>[2]Dados!U1664</f>
        <v>120</v>
      </c>
      <c r="G1665" s="122">
        <f>[2]Dados!V1664</f>
        <v>9</v>
      </c>
      <c r="H1665" s="122">
        <f>[2]Dados!W1664</f>
        <v>239</v>
      </c>
      <c r="I1665" s="122">
        <f>[2]Dados!X1664</f>
        <v>19</v>
      </c>
      <c r="J1665" s="122">
        <f>[2]Dados!Y1664</f>
        <v>0</v>
      </c>
      <c r="K1665" s="122">
        <f>[2]Dados!Z1664</f>
        <v>0</v>
      </c>
      <c r="L1665" s="122">
        <f>[2]Dados!AA1664</f>
        <v>0</v>
      </c>
      <c r="M1665" s="122">
        <f>[2]Dados!AB1664</f>
        <v>0</v>
      </c>
      <c r="N1665" s="122">
        <f>[2]Dados!AC1664</f>
        <v>0</v>
      </c>
      <c r="O1665" s="122">
        <f>[2]Dados!AD1664</f>
        <v>0</v>
      </c>
      <c r="P1665" s="125" t="e">
        <f>ROUND(VLOOKUP(A1665,#REF!,45,0),0)</f>
        <v>#REF!</v>
      </c>
      <c r="Q1665" s="127"/>
    </row>
    <row r="1666" spans="1:17" hidden="1" x14ac:dyDescent="0.3">
      <c r="A1666" s="122" t="str">
        <f>[2]Dados!$Q1665</f>
        <v>63052PBA289P1</v>
      </c>
      <c r="B1666" s="122" t="str">
        <f>[2]Dados!$H1665</f>
        <v>Production Volume</v>
      </c>
      <c r="C1666" s="122" t="str">
        <f>[2]Dados!$F1665</f>
        <v>76GDX</v>
      </c>
      <c r="D1666" s="122">
        <f>[2]Dados!S1665</f>
        <v>160</v>
      </c>
      <c r="E1666" s="122">
        <f>[2]Dados!T1665</f>
        <v>115</v>
      </c>
      <c r="F1666" s="122">
        <f>[2]Dados!U1665</f>
        <v>0</v>
      </c>
      <c r="G1666" s="122">
        <f>[2]Dados!V1665</f>
        <v>45</v>
      </c>
      <c r="H1666" s="122">
        <f>[2]Dados!W1665</f>
        <v>200</v>
      </c>
      <c r="I1666" s="122">
        <f>[2]Dados!X1665</f>
        <v>0</v>
      </c>
      <c r="J1666" s="122">
        <f>[2]Dados!Y1665</f>
        <v>0</v>
      </c>
      <c r="K1666" s="122">
        <f>[2]Dados!Z1665</f>
        <v>0</v>
      </c>
      <c r="L1666" s="122">
        <f>[2]Dados!AA1665</f>
        <v>0</v>
      </c>
      <c r="M1666" s="122">
        <f>[2]Dados!AB1665</f>
        <v>0</v>
      </c>
      <c r="N1666" s="122">
        <f>[2]Dados!AC1665</f>
        <v>0</v>
      </c>
      <c r="O1666" s="122">
        <f>[2]Dados!AD1665</f>
        <v>0</v>
      </c>
      <c r="P1666" s="125" t="e">
        <f>ROUND(VLOOKUP(A1666,#REF!,45,0),0)</f>
        <v>#REF!</v>
      </c>
      <c r="Q1666" s="127"/>
    </row>
    <row r="1667" spans="1:17" hidden="1" x14ac:dyDescent="0.3">
      <c r="A1667" s="122" t="str">
        <f>[2]Dados!$Q1666</f>
        <v>63052PBA289P1</v>
      </c>
      <c r="B1667" s="122" t="str">
        <f>[2]Dados!$H1666</f>
        <v>Sales Volume</v>
      </c>
      <c r="C1667" s="122" t="str">
        <f>[2]Dados!$F1666</f>
        <v>76GDX</v>
      </c>
      <c r="D1667" s="122">
        <f>[2]Dados!S1666</f>
        <v>66</v>
      </c>
      <c r="E1667" s="122">
        <f>[2]Dados!T1666</f>
        <v>139</v>
      </c>
      <c r="F1667" s="122">
        <f>[2]Dados!U1666</f>
        <v>120</v>
      </c>
      <c r="G1667" s="122">
        <f>[2]Dados!V1666</f>
        <v>9</v>
      </c>
      <c r="H1667" s="122">
        <f>[2]Dados!W1666</f>
        <v>239</v>
      </c>
      <c r="I1667" s="122">
        <f>[2]Dados!X1666</f>
        <v>19</v>
      </c>
      <c r="J1667" s="122">
        <f>[2]Dados!Y1666</f>
        <v>0</v>
      </c>
      <c r="K1667" s="122">
        <f>[2]Dados!Z1666</f>
        <v>0</v>
      </c>
      <c r="L1667" s="122">
        <f>[2]Dados!AA1666</f>
        <v>0</v>
      </c>
      <c r="M1667" s="122">
        <f>[2]Dados!AB1666</f>
        <v>0</v>
      </c>
      <c r="N1667" s="122">
        <f>[2]Dados!AC1666</f>
        <v>0</v>
      </c>
      <c r="O1667" s="122">
        <f>[2]Dados!AD1666</f>
        <v>0</v>
      </c>
      <c r="P1667" s="125" t="e">
        <f>ROUND(VLOOKUP(A1667,#REF!,45,0),0)</f>
        <v>#REF!</v>
      </c>
      <c r="Q1667" s="127"/>
    </row>
    <row r="1668" spans="1:17" hidden="1" x14ac:dyDescent="0.3">
      <c r="A1668" s="122" t="str">
        <f>[2]Dados!$Q1667</f>
        <v>63052PBA289P1</v>
      </c>
      <c r="B1668" s="122" t="str">
        <f>[2]Dados!$H1667</f>
        <v>Stock Volume</v>
      </c>
      <c r="C1668" s="122" t="str">
        <f>[2]Dados!$F1667</f>
        <v>76GDX</v>
      </c>
      <c r="D1668" s="122">
        <f>[2]Dados!S1667</f>
        <v>168</v>
      </c>
      <c r="E1668" s="122">
        <f>[2]Dados!T1667</f>
        <v>166</v>
      </c>
      <c r="F1668" s="122">
        <f>[2]Dados!U1667</f>
        <v>39</v>
      </c>
      <c r="G1668" s="122">
        <f>[2]Dados!V1667</f>
        <v>62</v>
      </c>
      <c r="H1668" s="122">
        <f>[2]Dados!W1667</f>
        <v>23</v>
      </c>
      <c r="I1668" s="122">
        <f>[2]Dados!X1667</f>
        <v>4</v>
      </c>
      <c r="J1668" s="122">
        <f>[2]Dados!Y1667</f>
        <v>4</v>
      </c>
      <c r="K1668" s="122">
        <f>[2]Dados!Z1667</f>
        <v>4</v>
      </c>
      <c r="L1668" s="122">
        <f>[2]Dados!AA1667</f>
        <v>4</v>
      </c>
      <c r="M1668" s="122">
        <f>[2]Dados!AB1667</f>
        <v>4</v>
      </c>
      <c r="N1668" s="122">
        <f>[2]Dados!AC1667</f>
        <v>4</v>
      </c>
      <c r="O1668" s="122">
        <f>[2]Dados!AD1667</f>
        <v>4</v>
      </c>
      <c r="P1668" s="125" t="e">
        <f>ROUND(VLOOKUP(A1668,#REF!,45,0),0)</f>
        <v>#REF!</v>
      </c>
      <c r="Q1668" s="127"/>
    </row>
    <row r="1669" spans="1:17" hidden="1" x14ac:dyDescent="0.3">
      <c r="A1669" s="122" t="str">
        <f>[2]Dados!$Q1668</f>
        <v>23051GDV189P1</v>
      </c>
      <c r="B1669" s="122" t="str">
        <f>[2]Dados!$H1668</f>
        <v>Available Stock</v>
      </c>
      <c r="C1669" s="122" t="str">
        <f>[2]Dados!$F1668</f>
        <v>76GEN</v>
      </c>
      <c r="D1669" s="122">
        <f>[2]Dados!S1668</f>
        <v>0</v>
      </c>
      <c r="E1669" s="122">
        <f>[2]Dados!T1668</f>
        <v>0</v>
      </c>
      <c r="F1669" s="122">
        <f>[2]Dados!U1668</f>
        <v>0</v>
      </c>
      <c r="G1669" s="122">
        <f>[2]Dados!V1668</f>
        <v>0</v>
      </c>
      <c r="H1669" s="122">
        <f>[2]Dados!W1668</f>
        <v>0</v>
      </c>
      <c r="I1669" s="122">
        <f>[2]Dados!X1668</f>
        <v>0</v>
      </c>
      <c r="J1669" s="122">
        <f>[2]Dados!Y1668</f>
        <v>0</v>
      </c>
      <c r="K1669" s="122">
        <f>[2]Dados!Z1668</f>
        <v>0</v>
      </c>
      <c r="L1669" s="122">
        <f>[2]Dados!AA1668</f>
        <v>0</v>
      </c>
      <c r="M1669" s="122">
        <f>[2]Dados!AB1668</f>
        <v>0</v>
      </c>
      <c r="N1669" s="122">
        <f>[2]Dados!AC1668</f>
        <v>0</v>
      </c>
      <c r="O1669" s="122">
        <f>[2]Dados!AD1668</f>
        <v>0</v>
      </c>
      <c r="P1669" s="125" t="e">
        <f>ROUND(VLOOKUP(A1669,#REF!,45,0),0)</f>
        <v>#REF!</v>
      </c>
      <c r="Q1669" s="127"/>
    </row>
    <row r="1670" spans="1:17" hidden="1" x14ac:dyDescent="0.3">
      <c r="A1670" s="122" t="str">
        <f>[2]Dados!$Q1669</f>
        <v>23051GDV189P1</v>
      </c>
      <c r="B1670" s="122" t="str">
        <f>[2]Dados!$H1669</f>
        <v>Income</v>
      </c>
      <c r="C1670" s="122" t="str">
        <f>[2]Dados!$F1669</f>
        <v>76GEN</v>
      </c>
      <c r="D1670" s="122">
        <f>[2]Dados!S1669</f>
        <v>0</v>
      </c>
      <c r="E1670" s="122">
        <f>[2]Dados!T1669</f>
        <v>0</v>
      </c>
      <c r="F1670" s="122">
        <f>[2]Dados!U1669</f>
        <v>0</v>
      </c>
      <c r="G1670" s="122">
        <f>[2]Dados!V1669</f>
        <v>0</v>
      </c>
      <c r="H1670" s="122">
        <f>[2]Dados!W1669</f>
        <v>0</v>
      </c>
      <c r="I1670" s="122">
        <f>[2]Dados!X1669</f>
        <v>0</v>
      </c>
      <c r="J1670" s="122">
        <f>[2]Dados!Y1669</f>
        <v>0</v>
      </c>
      <c r="K1670" s="122">
        <f>[2]Dados!Z1669</f>
        <v>0</v>
      </c>
      <c r="L1670" s="122">
        <f>[2]Dados!AA1669</f>
        <v>0</v>
      </c>
      <c r="M1670" s="122">
        <f>[2]Dados!AB1669</f>
        <v>0</v>
      </c>
      <c r="N1670" s="122">
        <f>[2]Dados!AC1669</f>
        <v>0</v>
      </c>
      <c r="O1670" s="122">
        <f>[2]Dados!AD1669</f>
        <v>0</v>
      </c>
      <c r="P1670" s="125" t="e">
        <f>ROUND(VLOOKUP(A1670,#REF!,45,0),0)</f>
        <v>#REF!</v>
      </c>
      <c r="Q1670" s="127"/>
    </row>
    <row r="1671" spans="1:17" hidden="1" x14ac:dyDescent="0.3">
      <c r="A1671" s="122" t="str">
        <f>[2]Dados!$Q1670</f>
        <v>23051GDV189P1</v>
      </c>
      <c r="B1671" s="122" t="str">
        <f>[2]Dados!$H1670</f>
        <v>Production Volume</v>
      </c>
      <c r="C1671" s="122" t="str">
        <f>[2]Dados!$F1670</f>
        <v>76GEN</v>
      </c>
      <c r="D1671" s="122">
        <f>[2]Dados!S1670</f>
        <v>0</v>
      </c>
      <c r="E1671" s="122">
        <f>[2]Dados!T1670</f>
        <v>0</v>
      </c>
      <c r="F1671" s="122">
        <f>[2]Dados!U1670</f>
        <v>0</v>
      </c>
      <c r="G1671" s="122">
        <f>[2]Dados!V1670</f>
        <v>0</v>
      </c>
      <c r="H1671" s="122">
        <f>[2]Dados!W1670</f>
        <v>0</v>
      </c>
      <c r="I1671" s="122">
        <f>[2]Dados!X1670</f>
        <v>0</v>
      </c>
      <c r="J1671" s="122">
        <f>[2]Dados!Y1670</f>
        <v>0</v>
      </c>
      <c r="K1671" s="122">
        <f>[2]Dados!Z1670</f>
        <v>0</v>
      </c>
      <c r="L1671" s="122">
        <f>[2]Dados!AA1670</f>
        <v>0</v>
      </c>
      <c r="M1671" s="122">
        <f>[2]Dados!AB1670</f>
        <v>0</v>
      </c>
      <c r="N1671" s="122">
        <f>[2]Dados!AC1670</f>
        <v>0</v>
      </c>
      <c r="O1671" s="122">
        <f>[2]Dados!AD1670</f>
        <v>0</v>
      </c>
      <c r="P1671" s="125" t="e">
        <f>ROUND(VLOOKUP(A1671,#REF!,45,0),0)</f>
        <v>#REF!</v>
      </c>
      <c r="Q1671" s="127"/>
    </row>
    <row r="1672" spans="1:17" hidden="1" x14ac:dyDescent="0.3">
      <c r="A1672" s="122" t="str">
        <f>[2]Dados!$Q1671</f>
        <v>23051GDV189P1</v>
      </c>
      <c r="B1672" s="122" t="str">
        <f>[2]Dados!$H1671</f>
        <v>Sales Volume</v>
      </c>
      <c r="C1672" s="122" t="str">
        <f>[2]Dados!$F1671</f>
        <v>76GEN</v>
      </c>
      <c r="D1672" s="122">
        <f>[2]Dados!S1671</f>
        <v>0</v>
      </c>
      <c r="E1672" s="122">
        <f>[2]Dados!T1671</f>
        <v>0</v>
      </c>
      <c r="F1672" s="122">
        <f>[2]Dados!U1671</f>
        <v>0</v>
      </c>
      <c r="G1672" s="122">
        <f>[2]Dados!V1671</f>
        <v>0</v>
      </c>
      <c r="H1672" s="122">
        <f>[2]Dados!W1671</f>
        <v>0</v>
      </c>
      <c r="I1672" s="122">
        <f>[2]Dados!X1671</f>
        <v>0</v>
      </c>
      <c r="J1672" s="122">
        <f>[2]Dados!Y1671</f>
        <v>0</v>
      </c>
      <c r="K1672" s="122">
        <f>[2]Dados!Z1671</f>
        <v>0</v>
      </c>
      <c r="L1672" s="122">
        <f>[2]Dados!AA1671</f>
        <v>0</v>
      </c>
      <c r="M1672" s="122">
        <f>[2]Dados!AB1671</f>
        <v>0</v>
      </c>
      <c r="N1672" s="122">
        <f>[2]Dados!AC1671</f>
        <v>0</v>
      </c>
      <c r="O1672" s="122">
        <f>[2]Dados!AD1671</f>
        <v>0</v>
      </c>
      <c r="P1672" s="125" t="e">
        <f>ROUND(VLOOKUP(A1672,#REF!,45,0),0)</f>
        <v>#REF!</v>
      </c>
      <c r="Q1672" s="127"/>
    </row>
    <row r="1673" spans="1:17" hidden="1" x14ac:dyDescent="0.3">
      <c r="A1673" s="122" t="str">
        <f>[2]Dados!$Q1672</f>
        <v>23051GDV189P1</v>
      </c>
      <c r="B1673" s="122" t="str">
        <f>[2]Dados!$H1672</f>
        <v>Stock Volume</v>
      </c>
      <c r="C1673" s="122" t="str">
        <f>[2]Dados!$F1672</f>
        <v>76GEN</v>
      </c>
      <c r="D1673" s="122">
        <f>[2]Dados!S1672</f>
        <v>0</v>
      </c>
      <c r="E1673" s="122">
        <f>[2]Dados!T1672</f>
        <v>0</v>
      </c>
      <c r="F1673" s="122">
        <f>[2]Dados!U1672</f>
        <v>0</v>
      </c>
      <c r="G1673" s="122">
        <f>[2]Dados!V1672</f>
        <v>0</v>
      </c>
      <c r="H1673" s="122">
        <f>[2]Dados!W1672</f>
        <v>0</v>
      </c>
      <c r="I1673" s="122">
        <f>[2]Dados!X1672</f>
        <v>0</v>
      </c>
      <c r="J1673" s="122">
        <f>[2]Dados!Y1672</f>
        <v>0</v>
      </c>
      <c r="K1673" s="122">
        <f>[2]Dados!Z1672</f>
        <v>0</v>
      </c>
      <c r="L1673" s="122">
        <f>[2]Dados!AA1672</f>
        <v>0</v>
      </c>
      <c r="M1673" s="122">
        <f>[2]Dados!AB1672</f>
        <v>0</v>
      </c>
      <c r="N1673" s="122">
        <f>[2]Dados!AC1672</f>
        <v>0</v>
      </c>
      <c r="O1673" s="122">
        <f>[2]Dados!AD1672</f>
        <v>0</v>
      </c>
      <c r="P1673" s="125" t="e">
        <f>ROUND(VLOOKUP(A1673,#REF!,45,0),0)</f>
        <v>#REF!</v>
      </c>
      <c r="Q1673" s="127"/>
    </row>
    <row r="1674" spans="1:17" hidden="1" x14ac:dyDescent="0.3">
      <c r="A1674" s="122" t="str">
        <f>[2]Dados!$Q1673</f>
        <v>33051GDV289P1</v>
      </c>
      <c r="B1674" s="122" t="str">
        <f>[2]Dados!$H1673</f>
        <v>Available Stock</v>
      </c>
      <c r="C1674" s="122" t="str">
        <f>[2]Dados!$F1673</f>
        <v>76GEN</v>
      </c>
      <c r="D1674" s="122">
        <f>[2]Dados!S1673</f>
        <v>0</v>
      </c>
      <c r="E1674" s="122">
        <f>[2]Dados!T1673</f>
        <v>0</v>
      </c>
      <c r="F1674" s="122">
        <f>[2]Dados!U1673</f>
        <v>0</v>
      </c>
      <c r="G1674" s="122">
        <f>[2]Dados!V1673</f>
        <v>0</v>
      </c>
      <c r="H1674" s="122">
        <f>[2]Dados!W1673</f>
        <v>0</v>
      </c>
      <c r="I1674" s="122">
        <f>[2]Dados!X1673</f>
        <v>0</v>
      </c>
      <c r="J1674" s="122">
        <f>[2]Dados!Y1673</f>
        <v>0</v>
      </c>
      <c r="K1674" s="122">
        <f>[2]Dados!Z1673</f>
        <v>0</v>
      </c>
      <c r="L1674" s="122">
        <f>[2]Dados!AA1673</f>
        <v>0</v>
      </c>
      <c r="M1674" s="122">
        <f>[2]Dados!AB1673</f>
        <v>0</v>
      </c>
      <c r="N1674" s="122">
        <f>[2]Dados!AC1673</f>
        <v>0</v>
      </c>
      <c r="O1674" s="122">
        <f>[2]Dados!AD1673</f>
        <v>0</v>
      </c>
      <c r="P1674" s="125" t="e">
        <f>ROUND(VLOOKUP(A1674,#REF!,45,0),0)</f>
        <v>#REF!</v>
      </c>
      <c r="Q1674" s="127"/>
    </row>
    <row r="1675" spans="1:17" hidden="1" x14ac:dyDescent="0.3">
      <c r="A1675" s="122" t="str">
        <f>[2]Dados!$Q1674</f>
        <v>33051GDV289P1</v>
      </c>
      <c r="B1675" s="122" t="str">
        <f>[2]Dados!$H1674</f>
        <v>Income</v>
      </c>
      <c r="C1675" s="122" t="str">
        <f>[2]Dados!$F1674</f>
        <v>76GEN</v>
      </c>
      <c r="D1675" s="122">
        <f>[2]Dados!S1674</f>
        <v>0</v>
      </c>
      <c r="E1675" s="122">
        <f>[2]Dados!T1674</f>
        <v>0</v>
      </c>
      <c r="F1675" s="122">
        <f>[2]Dados!U1674</f>
        <v>0</v>
      </c>
      <c r="G1675" s="122">
        <f>[2]Dados!V1674</f>
        <v>0</v>
      </c>
      <c r="H1675" s="122">
        <f>[2]Dados!W1674</f>
        <v>0</v>
      </c>
      <c r="I1675" s="122">
        <f>[2]Dados!X1674</f>
        <v>0</v>
      </c>
      <c r="J1675" s="122">
        <f>[2]Dados!Y1674</f>
        <v>0</v>
      </c>
      <c r="K1675" s="122">
        <f>[2]Dados!Z1674</f>
        <v>0</v>
      </c>
      <c r="L1675" s="122">
        <f>[2]Dados!AA1674</f>
        <v>0</v>
      </c>
      <c r="M1675" s="122">
        <f>[2]Dados!AB1674</f>
        <v>0</v>
      </c>
      <c r="N1675" s="122">
        <f>[2]Dados!AC1674</f>
        <v>0</v>
      </c>
      <c r="O1675" s="122">
        <f>[2]Dados!AD1674</f>
        <v>0</v>
      </c>
      <c r="P1675" s="125" t="e">
        <f>ROUND(VLOOKUP(A1675,#REF!,45,0),0)</f>
        <v>#REF!</v>
      </c>
      <c r="Q1675" s="127"/>
    </row>
    <row r="1676" spans="1:17" hidden="1" x14ac:dyDescent="0.3">
      <c r="A1676" s="122" t="str">
        <f>[2]Dados!$Q1675</f>
        <v>33051GDV289P1</v>
      </c>
      <c r="B1676" s="122" t="str">
        <f>[2]Dados!$H1675</f>
        <v>Production Volume</v>
      </c>
      <c r="C1676" s="122" t="str">
        <f>[2]Dados!$F1675</f>
        <v>76GEN</v>
      </c>
      <c r="D1676" s="122">
        <f>[2]Dados!S1675</f>
        <v>0</v>
      </c>
      <c r="E1676" s="122">
        <f>[2]Dados!T1675</f>
        <v>0</v>
      </c>
      <c r="F1676" s="122">
        <f>[2]Dados!U1675</f>
        <v>0</v>
      </c>
      <c r="G1676" s="122">
        <f>[2]Dados!V1675</f>
        <v>0</v>
      </c>
      <c r="H1676" s="122">
        <f>[2]Dados!W1675</f>
        <v>0</v>
      </c>
      <c r="I1676" s="122">
        <f>[2]Dados!X1675</f>
        <v>0</v>
      </c>
      <c r="J1676" s="122">
        <f>[2]Dados!Y1675</f>
        <v>0</v>
      </c>
      <c r="K1676" s="122">
        <f>[2]Dados!Z1675</f>
        <v>0</v>
      </c>
      <c r="L1676" s="122">
        <f>[2]Dados!AA1675</f>
        <v>0</v>
      </c>
      <c r="M1676" s="122">
        <f>[2]Dados!AB1675</f>
        <v>0</v>
      </c>
      <c r="N1676" s="122">
        <f>[2]Dados!AC1675</f>
        <v>0</v>
      </c>
      <c r="O1676" s="122">
        <f>[2]Dados!AD1675</f>
        <v>0</v>
      </c>
      <c r="P1676" s="125" t="e">
        <f>ROUND(VLOOKUP(A1676,#REF!,45,0),0)</f>
        <v>#REF!</v>
      </c>
      <c r="Q1676" s="127"/>
    </row>
    <row r="1677" spans="1:17" hidden="1" x14ac:dyDescent="0.3">
      <c r="A1677" s="122" t="str">
        <f>[2]Dados!$Q1676</f>
        <v>33051GDV289P1</v>
      </c>
      <c r="B1677" s="122" t="str">
        <f>[2]Dados!$H1676</f>
        <v>Sales Volume</v>
      </c>
      <c r="C1677" s="122" t="str">
        <f>[2]Dados!$F1676</f>
        <v>76GEN</v>
      </c>
      <c r="D1677" s="122">
        <f>[2]Dados!S1676</f>
        <v>0</v>
      </c>
      <c r="E1677" s="122">
        <f>[2]Dados!T1676</f>
        <v>0</v>
      </c>
      <c r="F1677" s="122">
        <f>[2]Dados!U1676</f>
        <v>0</v>
      </c>
      <c r="G1677" s="122">
        <f>[2]Dados!V1676</f>
        <v>0</v>
      </c>
      <c r="H1677" s="122">
        <f>[2]Dados!W1676</f>
        <v>0</v>
      </c>
      <c r="I1677" s="122">
        <f>[2]Dados!X1676</f>
        <v>0</v>
      </c>
      <c r="J1677" s="122">
        <f>[2]Dados!Y1676</f>
        <v>0</v>
      </c>
      <c r="K1677" s="122">
        <f>[2]Dados!Z1676</f>
        <v>0</v>
      </c>
      <c r="L1677" s="122">
        <f>[2]Dados!AA1676</f>
        <v>0</v>
      </c>
      <c r="M1677" s="122">
        <f>[2]Dados!AB1676</f>
        <v>0</v>
      </c>
      <c r="N1677" s="122">
        <f>[2]Dados!AC1676</f>
        <v>0</v>
      </c>
      <c r="O1677" s="122">
        <f>[2]Dados!AD1676</f>
        <v>0</v>
      </c>
      <c r="P1677" s="125" t="e">
        <f>ROUND(VLOOKUP(A1677,#REF!,45,0),0)</f>
        <v>#REF!</v>
      </c>
      <c r="Q1677" s="127"/>
    </row>
    <row r="1678" spans="1:17" hidden="1" x14ac:dyDescent="0.3">
      <c r="A1678" s="122" t="str">
        <f>[2]Dados!$Q1677</f>
        <v>33051GDV289P1</v>
      </c>
      <c r="B1678" s="122" t="str">
        <f>[2]Dados!$H1677</f>
        <v>Stock Volume</v>
      </c>
      <c r="C1678" s="122" t="str">
        <f>[2]Dados!$F1677</f>
        <v>76GEN</v>
      </c>
      <c r="D1678" s="122">
        <f>[2]Dados!S1677</f>
        <v>0</v>
      </c>
      <c r="E1678" s="122">
        <f>[2]Dados!T1677</f>
        <v>0</v>
      </c>
      <c r="F1678" s="122">
        <f>[2]Dados!U1677</f>
        <v>0</v>
      </c>
      <c r="G1678" s="122">
        <f>[2]Dados!V1677</f>
        <v>0</v>
      </c>
      <c r="H1678" s="122">
        <f>[2]Dados!W1677</f>
        <v>0</v>
      </c>
      <c r="I1678" s="122">
        <f>[2]Dados!X1677</f>
        <v>0</v>
      </c>
      <c r="J1678" s="122">
        <f>[2]Dados!Y1677</f>
        <v>0</v>
      </c>
      <c r="K1678" s="122">
        <f>[2]Dados!Z1677</f>
        <v>0</v>
      </c>
      <c r="L1678" s="122">
        <f>[2]Dados!AA1677</f>
        <v>0</v>
      </c>
      <c r="M1678" s="122">
        <f>[2]Dados!AB1677</f>
        <v>0</v>
      </c>
      <c r="N1678" s="122">
        <f>[2]Dados!AC1677</f>
        <v>0</v>
      </c>
      <c r="O1678" s="122">
        <f>[2]Dados!AD1677</f>
        <v>0</v>
      </c>
      <c r="P1678" s="125" t="e">
        <f>ROUND(VLOOKUP(A1678,#REF!,45,0),0)</f>
        <v>#REF!</v>
      </c>
      <c r="Q1678" s="127"/>
    </row>
    <row r="1679" spans="1:17" hidden="1" x14ac:dyDescent="0.3">
      <c r="A1679" s="122" t="str">
        <f>[2]Dados!$Q1678</f>
        <v>63051PBA189P1</v>
      </c>
      <c r="B1679" s="122" t="str">
        <f>[2]Dados!$H1678</f>
        <v>Available Stock</v>
      </c>
      <c r="C1679" s="122" t="str">
        <f>[2]Dados!$F1678</f>
        <v>76GEX</v>
      </c>
      <c r="D1679" s="122">
        <f>[2]Dados!S1678</f>
        <v>136</v>
      </c>
      <c r="E1679" s="122">
        <f>[2]Dados!T1678</f>
        <v>3</v>
      </c>
      <c r="F1679" s="122">
        <f>[2]Dados!U1678</f>
        <v>2</v>
      </c>
      <c r="G1679" s="122">
        <f>[2]Dados!V1678</f>
        <v>114</v>
      </c>
      <c r="H1679" s="122">
        <f>[2]Dados!W1678</f>
        <v>69</v>
      </c>
      <c r="I1679" s="122">
        <f>[2]Dados!X1678</f>
        <v>29</v>
      </c>
      <c r="J1679" s="122">
        <f>[2]Dados!Y1678</f>
        <v>29</v>
      </c>
      <c r="K1679" s="122">
        <f>[2]Dados!Z1678</f>
        <v>29</v>
      </c>
      <c r="L1679" s="122">
        <f>[2]Dados!AA1678</f>
        <v>29</v>
      </c>
      <c r="M1679" s="122">
        <f>[2]Dados!AB1678</f>
        <v>29</v>
      </c>
      <c r="N1679" s="122">
        <f>[2]Dados!AC1678</f>
        <v>29</v>
      </c>
      <c r="O1679" s="122">
        <f>[2]Dados!AD1678</f>
        <v>29</v>
      </c>
      <c r="P1679" s="125" t="e">
        <f>ROUND(VLOOKUP(A1679,#REF!,45,0),0)</f>
        <v>#REF!</v>
      </c>
      <c r="Q1679" s="127"/>
    </row>
    <row r="1680" spans="1:17" hidden="1" x14ac:dyDescent="0.3">
      <c r="A1680" s="122" t="str">
        <f>[2]Dados!$Q1679</f>
        <v>63051PBA189P1</v>
      </c>
      <c r="B1680" s="122" t="str">
        <f>[2]Dados!$H1679</f>
        <v>Income</v>
      </c>
      <c r="C1680" s="122" t="str">
        <f>[2]Dados!$F1679</f>
        <v>76GEX</v>
      </c>
      <c r="D1680" s="122">
        <f>[2]Dados!S1679</f>
        <v>91</v>
      </c>
      <c r="E1680" s="122">
        <f>[2]Dados!T1679</f>
        <v>142</v>
      </c>
      <c r="F1680" s="122">
        <f>[2]Dados!U1679</f>
        <v>48</v>
      </c>
      <c r="G1680" s="122">
        <f>[2]Dados!V1679</f>
        <v>1</v>
      </c>
      <c r="H1680" s="122">
        <f>[2]Dados!W1679</f>
        <v>45</v>
      </c>
      <c r="I1680" s="122">
        <f>[2]Dados!X1679</f>
        <v>40</v>
      </c>
      <c r="J1680" s="122">
        <f>[2]Dados!Y1679</f>
        <v>0</v>
      </c>
      <c r="K1680" s="122">
        <f>[2]Dados!Z1679</f>
        <v>0</v>
      </c>
      <c r="L1680" s="122">
        <f>[2]Dados!AA1679</f>
        <v>0</v>
      </c>
      <c r="M1680" s="122">
        <f>[2]Dados!AB1679</f>
        <v>0</v>
      </c>
      <c r="N1680" s="122">
        <f>[2]Dados!AC1679</f>
        <v>0</v>
      </c>
      <c r="O1680" s="122">
        <f>[2]Dados!AD1679</f>
        <v>0</v>
      </c>
      <c r="P1680" s="125" t="e">
        <f>ROUND(VLOOKUP(A1680,#REF!,45,0),0)</f>
        <v>#REF!</v>
      </c>
      <c r="Q1680" s="127"/>
    </row>
    <row r="1681" spans="1:17" hidden="1" x14ac:dyDescent="0.3">
      <c r="A1681" s="122" t="str">
        <f>[2]Dados!$Q1680</f>
        <v>63051PBA189P1</v>
      </c>
      <c r="B1681" s="122" t="str">
        <f>[2]Dados!$H1680</f>
        <v>Production Volume</v>
      </c>
      <c r="C1681" s="122" t="str">
        <f>[2]Dados!$F1680</f>
        <v>76GEX</v>
      </c>
      <c r="D1681" s="122">
        <f>[2]Dados!S1680</f>
        <v>178</v>
      </c>
      <c r="E1681" s="122">
        <f>[2]Dados!T1680</f>
        <v>1</v>
      </c>
      <c r="F1681" s="122">
        <f>[2]Dados!U1680</f>
        <v>50</v>
      </c>
      <c r="G1681" s="122">
        <f>[2]Dados!V1680</f>
        <v>167</v>
      </c>
      <c r="H1681" s="122">
        <f>[2]Dados!W1680</f>
        <v>0</v>
      </c>
      <c r="I1681" s="122">
        <f>[2]Dados!X1680</f>
        <v>0</v>
      </c>
      <c r="J1681" s="122">
        <f>[2]Dados!Y1680</f>
        <v>0</v>
      </c>
      <c r="K1681" s="122">
        <f>[2]Dados!Z1680</f>
        <v>0</v>
      </c>
      <c r="L1681" s="122">
        <f>[2]Dados!AA1680</f>
        <v>0</v>
      </c>
      <c r="M1681" s="122">
        <f>[2]Dados!AB1680</f>
        <v>0</v>
      </c>
      <c r="N1681" s="122">
        <f>[2]Dados!AC1680</f>
        <v>0</v>
      </c>
      <c r="O1681" s="122">
        <f>[2]Dados!AD1680</f>
        <v>0</v>
      </c>
      <c r="P1681" s="125" t="e">
        <f>ROUND(VLOOKUP(A1681,#REF!,45,0),0)</f>
        <v>#REF!</v>
      </c>
      <c r="Q1681" s="127"/>
    </row>
    <row r="1682" spans="1:17" hidden="1" x14ac:dyDescent="0.3">
      <c r="A1682" s="122" t="str">
        <f>[2]Dados!$Q1681</f>
        <v>63051PBA189P1</v>
      </c>
      <c r="B1682" s="122" t="str">
        <f>[2]Dados!$H1681</f>
        <v>Sales Volume</v>
      </c>
      <c r="C1682" s="122" t="str">
        <f>[2]Dados!$F1681</f>
        <v>76GEX</v>
      </c>
      <c r="D1682" s="122">
        <f>[2]Dados!S1681</f>
        <v>91</v>
      </c>
      <c r="E1682" s="122">
        <f>[2]Dados!T1681</f>
        <v>142</v>
      </c>
      <c r="F1682" s="122">
        <f>[2]Dados!U1681</f>
        <v>48</v>
      </c>
      <c r="G1682" s="122">
        <f>[2]Dados!V1681</f>
        <v>1</v>
      </c>
      <c r="H1682" s="122">
        <f>[2]Dados!W1681</f>
        <v>45</v>
      </c>
      <c r="I1682" s="122">
        <f>[2]Dados!X1681</f>
        <v>40</v>
      </c>
      <c r="J1682" s="122">
        <f>[2]Dados!Y1681</f>
        <v>0</v>
      </c>
      <c r="K1682" s="122">
        <f>[2]Dados!Z1681</f>
        <v>0</v>
      </c>
      <c r="L1682" s="122">
        <f>[2]Dados!AA1681</f>
        <v>0</v>
      </c>
      <c r="M1682" s="122">
        <f>[2]Dados!AB1681</f>
        <v>0</v>
      </c>
      <c r="N1682" s="122">
        <f>[2]Dados!AC1681</f>
        <v>0</v>
      </c>
      <c r="O1682" s="122">
        <f>[2]Dados!AD1681</f>
        <v>0</v>
      </c>
      <c r="P1682" s="125" t="e">
        <f>ROUND(VLOOKUP(A1682,#REF!,45,0),0)</f>
        <v>#REF!</v>
      </c>
      <c r="Q1682" s="127"/>
    </row>
    <row r="1683" spans="1:17" hidden="1" x14ac:dyDescent="0.3">
      <c r="A1683" s="122" t="str">
        <f>[2]Dados!$Q1682</f>
        <v>63051PBA189P1</v>
      </c>
      <c r="B1683" s="122" t="str">
        <f>[2]Dados!$H1682</f>
        <v>Stock Volume</v>
      </c>
      <c r="C1683" s="122" t="str">
        <f>[2]Dados!$F1682</f>
        <v>76GEX</v>
      </c>
      <c r="D1683" s="122">
        <f>[2]Dados!S1682</f>
        <v>140</v>
      </c>
      <c r="E1683" s="122">
        <f>[2]Dados!T1682</f>
        <v>3</v>
      </c>
      <c r="F1683" s="122">
        <f>[2]Dados!U1682</f>
        <v>4</v>
      </c>
      <c r="G1683" s="122">
        <f>[2]Dados!V1682</f>
        <v>115</v>
      </c>
      <c r="H1683" s="122">
        <f>[2]Dados!W1682</f>
        <v>70</v>
      </c>
      <c r="I1683" s="122">
        <f>[2]Dados!X1682</f>
        <v>30</v>
      </c>
      <c r="J1683" s="122">
        <f>[2]Dados!Y1682</f>
        <v>30</v>
      </c>
      <c r="K1683" s="122">
        <f>[2]Dados!Z1682</f>
        <v>30</v>
      </c>
      <c r="L1683" s="122">
        <f>[2]Dados!AA1682</f>
        <v>30</v>
      </c>
      <c r="M1683" s="122">
        <f>[2]Dados!AB1682</f>
        <v>30</v>
      </c>
      <c r="N1683" s="122">
        <f>[2]Dados!AC1682</f>
        <v>30</v>
      </c>
      <c r="O1683" s="122">
        <f>[2]Dados!AD1682</f>
        <v>30</v>
      </c>
      <c r="P1683" s="125" t="e">
        <f>ROUND(VLOOKUP(A1683,#REF!,45,0),0)</f>
        <v>#REF!</v>
      </c>
      <c r="Q1683" s="127"/>
    </row>
    <row r="1684" spans="1:17" hidden="1" x14ac:dyDescent="0.3">
      <c r="A1684" s="122" t="str">
        <f>[2]Dados!$Q1683</f>
        <v>63051PBA289P1</v>
      </c>
      <c r="B1684" s="122" t="str">
        <f>[2]Dados!$H1683</f>
        <v>Available Stock</v>
      </c>
      <c r="C1684" s="122" t="str">
        <f>[2]Dados!$F1683</f>
        <v>76GEX</v>
      </c>
      <c r="D1684" s="122">
        <f>[2]Dados!S1683</f>
        <v>16</v>
      </c>
      <c r="E1684" s="122">
        <f>[2]Dados!T1683</f>
        <v>35</v>
      </c>
      <c r="F1684" s="122">
        <f>[2]Dados!U1683</f>
        <v>10</v>
      </c>
      <c r="G1684" s="122">
        <f>[2]Dados!V1683</f>
        <v>20</v>
      </c>
      <c r="H1684" s="122">
        <f>[2]Dados!W1683</f>
        <v>6</v>
      </c>
      <c r="I1684" s="122">
        <f>[2]Dados!X1683</f>
        <v>0</v>
      </c>
      <c r="J1684" s="122">
        <f>[2]Dados!Y1683</f>
        <v>0</v>
      </c>
      <c r="K1684" s="122">
        <f>[2]Dados!Z1683</f>
        <v>0</v>
      </c>
      <c r="L1684" s="122">
        <f>[2]Dados!AA1683</f>
        <v>0</v>
      </c>
      <c r="M1684" s="122">
        <f>[2]Dados!AB1683</f>
        <v>0</v>
      </c>
      <c r="N1684" s="122">
        <f>[2]Dados!AC1683</f>
        <v>0</v>
      </c>
      <c r="O1684" s="122">
        <f>[2]Dados!AD1683</f>
        <v>0</v>
      </c>
      <c r="P1684" s="125" t="e">
        <f>ROUND(VLOOKUP(A1684,#REF!,45,0),0)</f>
        <v>#REF!</v>
      </c>
      <c r="Q1684" s="127"/>
    </row>
    <row r="1685" spans="1:17" hidden="1" x14ac:dyDescent="0.3">
      <c r="A1685" s="122" t="str">
        <f>[2]Dados!$Q1684</f>
        <v>63051PBA289P1</v>
      </c>
      <c r="B1685" s="122" t="str">
        <f>[2]Dados!$H1684</f>
        <v>Income</v>
      </c>
      <c r="C1685" s="122" t="str">
        <f>[2]Dados!$F1684</f>
        <v>76GEX</v>
      </c>
      <c r="D1685" s="122">
        <f>[2]Dados!S1684</f>
        <v>45</v>
      </c>
      <c r="E1685" s="122">
        <f>[2]Dados!T1684</f>
        <v>20</v>
      </c>
      <c r="F1685" s="122">
        <f>[2]Dados!U1684</f>
        <v>39</v>
      </c>
      <c r="G1685" s="122">
        <f>[2]Dados!V1684</f>
        <v>7</v>
      </c>
      <c r="H1685" s="122">
        <f>[2]Dados!W1684</f>
        <v>34</v>
      </c>
      <c r="I1685" s="122">
        <f>[2]Dados!X1684</f>
        <v>6</v>
      </c>
      <c r="J1685" s="122">
        <f>[2]Dados!Y1684</f>
        <v>0</v>
      </c>
      <c r="K1685" s="122">
        <f>[2]Dados!Z1684</f>
        <v>0</v>
      </c>
      <c r="L1685" s="122">
        <f>[2]Dados!AA1684</f>
        <v>0</v>
      </c>
      <c r="M1685" s="122">
        <f>[2]Dados!AB1684</f>
        <v>0</v>
      </c>
      <c r="N1685" s="122">
        <f>[2]Dados!AC1684</f>
        <v>0</v>
      </c>
      <c r="O1685" s="122">
        <f>[2]Dados!AD1684</f>
        <v>0</v>
      </c>
      <c r="P1685" s="125" t="e">
        <f>ROUND(VLOOKUP(A1685,#REF!,45,0),0)</f>
        <v>#REF!</v>
      </c>
      <c r="Q1685" s="127"/>
    </row>
    <row r="1686" spans="1:17" hidden="1" x14ac:dyDescent="0.3">
      <c r="A1686" s="122" t="str">
        <f>[2]Dados!$Q1685</f>
        <v>63051PBA289P1</v>
      </c>
      <c r="B1686" s="122" t="str">
        <f>[2]Dados!$H1685</f>
        <v>Production Volume</v>
      </c>
      <c r="C1686" s="122" t="str">
        <f>[2]Dados!$F1685</f>
        <v>76GEX</v>
      </c>
      <c r="D1686" s="122">
        <f>[2]Dados!S1685</f>
        <v>0</v>
      </c>
      <c r="E1686" s="122">
        <f>[2]Dados!T1685</f>
        <v>48</v>
      </c>
      <c r="F1686" s="122">
        <f>[2]Dados!U1685</f>
        <v>2</v>
      </c>
      <c r="G1686" s="122">
        <f>[2]Dados!V1685</f>
        <v>0</v>
      </c>
      <c r="H1686" s="122">
        <f>[2]Dados!W1685</f>
        <v>20</v>
      </c>
      <c r="I1686" s="122">
        <f>[2]Dados!X1685</f>
        <v>0</v>
      </c>
      <c r="J1686" s="122">
        <f>[2]Dados!Y1685</f>
        <v>0</v>
      </c>
      <c r="K1686" s="122">
        <f>[2]Dados!Z1685</f>
        <v>0</v>
      </c>
      <c r="L1686" s="122">
        <f>[2]Dados!AA1685</f>
        <v>0</v>
      </c>
      <c r="M1686" s="122">
        <f>[2]Dados!AB1685</f>
        <v>0</v>
      </c>
      <c r="N1686" s="122">
        <f>[2]Dados!AC1685</f>
        <v>0</v>
      </c>
      <c r="O1686" s="122">
        <f>[2]Dados!AD1685</f>
        <v>0</v>
      </c>
      <c r="P1686" s="125" t="e">
        <f>ROUND(VLOOKUP(A1686,#REF!,45,0),0)</f>
        <v>#REF!</v>
      </c>
      <c r="Q1686" s="127"/>
    </row>
    <row r="1687" spans="1:17" hidden="1" x14ac:dyDescent="0.3">
      <c r="A1687" s="122" t="str">
        <f>[2]Dados!$Q1686</f>
        <v>63051PBA289P1</v>
      </c>
      <c r="B1687" s="122" t="str">
        <f>[2]Dados!$H1686</f>
        <v>Sales Volume</v>
      </c>
      <c r="C1687" s="122" t="str">
        <f>[2]Dados!$F1686</f>
        <v>76GEX</v>
      </c>
      <c r="D1687" s="122">
        <f>[2]Dados!S1686</f>
        <v>45</v>
      </c>
      <c r="E1687" s="122">
        <f>[2]Dados!T1686</f>
        <v>20</v>
      </c>
      <c r="F1687" s="122">
        <f>[2]Dados!U1686</f>
        <v>39</v>
      </c>
      <c r="G1687" s="122">
        <f>[2]Dados!V1686</f>
        <v>7</v>
      </c>
      <c r="H1687" s="122">
        <f>[2]Dados!W1686</f>
        <v>34</v>
      </c>
      <c r="I1687" s="122">
        <f>[2]Dados!X1686</f>
        <v>6</v>
      </c>
      <c r="J1687" s="122">
        <f>[2]Dados!Y1686</f>
        <v>0</v>
      </c>
      <c r="K1687" s="122">
        <f>[2]Dados!Z1686</f>
        <v>0</v>
      </c>
      <c r="L1687" s="122">
        <f>[2]Dados!AA1686</f>
        <v>0</v>
      </c>
      <c r="M1687" s="122">
        <f>[2]Dados!AB1686</f>
        <v>0</v>
      </c>
      <c r="N1687" s="122">
        <f>[2]Dados!AC1686</f>
        <v>0</v>
      </c>
      <c r="O1687" s="122">
        <f>[2]Dados!AD1686</f>
        <v>0</v>
      </c>
      <c r="P1687" s="125" t="e">
        <f>ROUND(VLOOKUP(A1687,#REF!,45,0),0)</f>
        <v>#REF!</v>
      </c>
      <c r="Q1687" s="127"/>
    </row>
    <row r="1688" spans="1:17" hidden="1" x14ac:dyDescent="0.3">
      <c r="A1688" s="122" t="str">
        <f>[2]Dados!$Q1687</f>
        <v>63051PBA289P1</v>
      </c>
      <c r="B1688" s="122" t="str">
        <f>[2]Dados!$H1687</f>
        <v>Stock Volume</v>
      </c>
      <c r="C1688" s="122" t="str">
        <f>[2]Dados!$F1687</f>
        <v>76GEX</v>
      </c>
      <c r="D1688" s="122">
        <f>[2]Dados!S1687</f>
        <v>18</v>
      </c>
      <c r="E1688" s="122">
        <f>[2]Dados!T1687</f>
        <v>35</v>
      </c>
      <c r="F1688" s="122">
        <f>[2]Dados!U1687</f>
        <v>13</v>
      </c>
      <c r="G1688" s="122">
        <f>[2]Dados!V1687</f>
        <v>21</v>
      </c>
      <c r="H1688" s="122">
        <f>[2]Dados!W1687</f>
        <v>7</v>
      </c>
      <c r="I1688" s="122">
        <f>[2]Dados!X1687</f>
        <v>1</v>
      </c>
      <c r="J1688" s="122">
        <f>[2]Dados!Y1687</f>
        <v>1</v>
      </c>
      <c r="K1688" s="122">
        <f>[2]Dados!Z1687</f>
        <v>1</v>
      </c>
      <c r="L1688" s="122">
        <f>[2]Dados!AA1687</f>
        <v>1</v>
      </c>
      <c r="M1688" s="122">
        <f>[2]Dados!AB1687</f>
        <v>1</v>
      </c>
      <c r="N1688" s="122">
        <f>[2]Dados!AC1687</f>
        <v>1</v>
      </c>
      <c r="O1688" s="122">
        <f>[2]Dados!AD1687</f>
        <v>1</v>
      </c>
      <c r="P1688" s="125" t="e">
        <f>ROUND(VLOOKUP(A1688,#REF!,45,0),0)</f>
        <v>#REF!</v>
      </c>
      <c r="Q1688" s="127"/>
    </row>
    <row r="1689" spans="1:17" hidden="1" x14ac:dyDescent="0.3">
      <c r="A1689" s="122" t="str">
        <f>[2]Dados!$Q1688</f>
        <v>63058GBA088P1</v>
      </c>
      <c r="B1689" s="122" t="str">
        <f>[2]Dados!$H1688</f>
        <v>Available Stock</v>
      </c>
      <c r="C1689" s="122" t="str">
        <f>[2]Dados!$F1688</f>
        <v>76GSS</v>
      </c>
      <c r="D1689" s="122">
        <f>[2]Dados!S1688</f>
        <v>0</v>
      </c>
      <c r="E1689" s="122">
        <f>[2]Dados!T1688</f>
        <v>0</v>
      </c>
      <c r="F1689" s="122">
        <f>[2]Dados!U1688</f>
        <v>0</v>
      </c>
      <c r="G1689" s="122">
        <f>[2]Dados!V1688</f>
        <v>0</v>
      </c>
      <c r="H1689" s="122">
        <f>[2]Dados!W1688</f>
        <v>0</v>
      </c>
      <c r="I1689" s="122">
        <f>[2]Dados!X1688</f>
        <v>364</v>
      </c>
      <c r="J1689" s="122">
        <f>[2]Dados!Y1688</f>
        <v>484</v>
      </c>
      <c r="K1689" s="122">
        <f>[2]Dados!Z1688</f>
        <v>587.61999999999989</v>
      </c>
      <c r="L1689" s="122">
        <f>[2]Dados!AA1688</f>
        <v>461.31799999999976</v>
      </c>
      <c r="M1689" s="122">
        <f>[2]Dados!AB1688</f>
        <v>418.28995999999961</v>
      </c>
      <c r="N1689" s="122">
        <f>[2]Dados!AC1688</f>
        <v>418.00135919999957</v>
      </c>
      <c r="O1689" s="122">
        <f>[2]Dados!AD1688</f>
        <v>7.6177617599994392</v>
      </c>
      <c r="P1689" s="125" t="e">
        <f>ROUND(VLOOKUP(A1689,#REF!,45,0),0)</f>
        <v>#REF!</v>
      </c>
      <c r="Q1689" s="127"/>
    </row>
    <row r="1690" spans="1:17" hidden="1" x14ac:dyDescent="0.3">
      <c r="A1690" s="122" t="str">
        <f>[2]Dados!$Q1689</f>
        <v>63058GBA088P1</v>
      </c>
      <c r="B1690" s="122" t="str">
        <f>[2]Dados!$H1689</f>
        <v>Income</v>
      </c>
      <c r="C1690" s="122" t="str">
        <f>[2]Dados!$F1689</f>
        <v>76GSS</v>
      </c>
      <c r="D1690" s="122">
        <f>[2]Dados!S1689</f>
        <v>0</v>
      </c>
      <c r="E1690" s="122">
        <f>[2]Dados!T1689</f>
        <v>0</v>
      </c>
      <c r="F1690" s="122">
        <f>[2]Dados!U1689</f>
        <v>0</v>
      </c>
      <c r="G1690" s="122">
        <f>[2]Dados!V1689</f>
        <v>144</v>
      </c>
      <c r="H1690" s="122">
        <f>[2]Dados!W1689</f>
        <v>1280</v>
      </c>
      <c r="I1690" s="122">
        <f>[2]Dados!X1689</f>
        <v>2336</v>
      </c>
      <c r="J1690" s="122">
        <f>[2]Dados!Y1689</f>
        <v>1350</v>
      </c>
      <c r="K1690" s="122">
        <f>[2]Dados!Z1689</f>
        <v>1426.38</v>
      </c>
      <c r="L1690" s="122">
        <f>[2]Dados!AA1689</f>
        <v>1336.3020000000001</v>
      </c>
      <c r="M1690" s="122">
        <f>[2]Dados!AB1689</f>
        <v>1363.0280400000001</v>
      </c>
      <c r="N1690" s="122">
        <f>[2]Dados!AC1689</f>
        <v>1390.2886008</v>
      </c>
      <c r="O1690" s="122">
        <f>[2]Dados!AD1689</f>
        <v>1360.3835974400001</v>
      </c>
      <c r="P1690" s="125" t="e">
        <f>ROUND(VLOOKUP(A1690,#REF!,45,0),0)</f>
        <v>#REF!</v>
      </c>
      <c r="Q1690" s="127"/>
    </row>
    <row r="1691" spans="1:17" hidden="1" x14ac:dyDescent="0.3">
      <c r="A1691" s="122" t="str">
        <f>[2]Dados!$Q1690</f>
        <v>63058GBA088P1</v>
      </c>
      <c r="B1691" s="122" t="str">
        <f>[2]Dados!$H1690</f>
        <v>Production Volume</v>
      </c>
      <c r="C1691" s="122" t="str">
        <f>[2]Dados!$F1690</f>
        <v>76GSS</v>
      </c>
      <c r="D1691" s="122">
        <f>[2]Dados!S1690</f>
        <v>0</v>
      </c>
      <c r="E1691" s="122">
        <f>[2]Dados!T1690</f>
        <v>0</v>
      </c>
      <c r="F1691" s="122">
        <f>[2]Dados!U1690</f>
        <v>55</v>
      </c>
      <c r="G1691" s="122">
        <f>[2]Dados!V1690</f>
        <v>237</v>
      </c>
      <c r="H1691" s="122">
        <f>[2]Dados!W1690</f>
        <v>1280</v>
      </c>
      <c r="I1691" s="122">
        <f>[2]Dados!X1690</f>
        <v>2700</v>
      </c>
      <c r="J1691" s="122">
        <f>[2]Dados!Y1690</f>
        <v>1470</v>
      </c>
      <c r="K1691" s="122">
        <f>[2]Dados!Z1690</f>
        <v>1530</v>
      </c>
      <c r="L1691" s="122">
        <f>[2]Dados!AA1690</f>
        <v>1210</v>
      </c>
      <c r="M1691" s="122">
        <f>[2]Dados!AB1690</f>
        <v>1320</v>
      </c>
      <c r="N1691" s="122">
        <f>[2]Dados!AC1690</f>
        <v>1390</v>
      </c>
      <c r="O1691" s="122">
        <f>[2]Dados!AD1690</f>
        <v>950</v>
      </c>
      <c r="P1691" s="125" t="e">
        <f>ROUND(VLOOKUP(A1691,#REF!,45,0),0)</f>
        <v>#REF!</v>
      </c>
      <c r="Q1691" s="127"/>
    </row>
    <row r="1692" spans="1:17" hidden="1" x14ac:dyDescent="0.3">
      <c r="A1692" s="122" t="str">
        <f>[2]Dados!$Q1691</f>
        <v>63058GBA088P1</v>
      </c>
      <c r="B1692" s="122" t="str">
        <f>[2]Dados!$H1691</f>
        <v>Sales Volume</v>
      </c>
      <c r="C1692" s="122" t="str">
        <f>[2]Dados!$F1691</f>
        <v>76GSS</v>
      </c>
      <c r="D1692" s="122">
        <f>[2]Dados!S1691</f>
        <v>0</v>
      </c>
      <c r="E1692" s="122">
        <f>[2]Dados!T1691</f>
        <v>0</v>
      </c>
      <c r="F1692" s="122">
        <f>[2]Dados!U1691</f>
        <v>0</v>
      </c>
      <c r="G1692" s="122">
        <f>[2]Dados!V1691</f>
        <v>0</v>
      </c>
      <c r="H1692" s="122">
        <f>[2]Dados!W1691</f>
        <v>1280</v>
      </c>
      <c r="I1692" s="122">
        <f>[2]Dados!X1691</f>
        <v>2336</v>
      </c>
      <c r="J1692" s="122">
        <f>[2]Dados!Y1691</f>
        <v>1350</v>
      </c>
      <c r="K1692" s="122">
        <f>[2]Dados!Z1691</f>
        <v>1426.38</v>
      </c>
      <c r="L1692" s="122">
        <f>[2]Dados!AA1691</f>
        <v>1336.3020000000001</v>
      </c>
      <c r="M1692" s="122">
        <f>[2]Dados!AB1691</f>
        <v>1363.0280400000001</v>
      </c>
      <c r="N1692" s="122">
        <f>[2]Dados!AC1691</f>
        <v>1390.2886008</v>
      </c>
      <c r="O1692" s="122">
        <f>[2]Dados!AD1691</f>
        <v>1360.3835974400001</v>
      </c>
      <c r="P1692" s="125" t="e">
        <f>ROUND(VLOOKUP(A1692,#REF!,45,0),0)</f>
        <v>#REF!</v>
      </c>
      <c r="Q1692" s="127"/>
    </row>
    <row r="1693" spans="1:17" hidden="1" x14ac:dyDescent="0.3">
      <c r="A1693" s="122" t="str">
        <f>[2]Dados!$Q1692</f>
        <v>63058GBA088P1</v>
      </c>
      <c r="B1693" s="122" t="str">
        <f>[2]Dados!$H1692</f>
        <v>Stock Volume</v>
      </c>
      <c r="C1693" s="122" t="str">
        <f>[2]Dados!$F1692</f>
        <v>76GSS</v>
      </c>
      <c r="D1693" s="122">
        <f>[2]Dados!S1692</f>
        <v>0</v>
      </c>
      <c r="E1693" s="122">
        <f>[2]Dados!T1692</f>
        <v>0</v>
      </c>
      <c r="F1693" s="122">
        <f>[2]Dados!U1692</f>
        <v>0</v>
      </c>
      <c r="G1693" s="122">
        <f>[2]Dados!V1692</f>
        <v>0</v>
      </c>
      <c r="H1693" s="122">
        <f>[2]Dados!W1692</f>
        <v>0</v>
      </c>
      <c r="I1693" s="122">
        <f>[2]Dados!X1692</f>
        <v>364</v>
      </c>
      <c r="J1693" s="122">
        <f>[2]Dados!Y1692</f>
        <v>484</v>
      </c>
      <c r="K1693" s="122">
        <f>[2]Dados!Z1692</f>
        <v>587.61999999999989</v>
      </c>
      <c r="L1693" s="122">
        <f>[2]Dados!AA1692</f>
        <v>461.31799999999976</v>
      </c>
      <c r="M1693" s="122">
        <f>[2]Dados!AB1692</f>
        <v>418.28995999999961</v>
      </c>
      <c r="N1693" s="122">
        <f>[2]Dados!AC1692</f>
        <v>418.00135919999957</v>
      </c>
      <c r="O1693" s="122">
        <f>[2]Dados!AD1692</f>
        <v>7.6177617599994392</v>
      </c>
      <c r="P1693" s="125" t="e">
        <f>ROUND(VLOOKUP(A1693,#REF!,45,0),0)</f>
        <v>#REF!</v>
      </c>
      <c r="Q1693" s="127"/>
    </row>
    <row r="1694" spans="1:17" hidden="1" x14ac:dyDescent="0.3">
      <c r="A1694" s="122" t="str">
        <f>[2]Dados!$Q1693</f>
        <v>23052PR5189P1</v>
      </c>
      <c r="B1694" s="122" t="str">
        <f>[2]Dados!$H1693</f>
        <v>Available Stock</v>
      </c>
      <c r="C1694" s="122" t="str">
        <f>[2]Dados!$F1693</f>
        <v>76IDX</v>
      </c>
      <c r="D1694" s="122">
        <f>[2]Dados!S1693</f>
        <v>0</v>
      </c>
      <c r="E1694" s="122">
        <f>[2]Dados!T1693</f>
        <v>0</v>
      </c>
      <c r="F1694" s="122">
        <f>[2]Dados!U1693</f>
        <v>0</v>
      </c>
      <c r="G1694" s="122">
        <f>[2]Dados!V1693</f>
        <v>0</v>
      </c>
      <c r="H1694" s="122">
        <f>[2]Dados!W1693</f>
        <v>0</v>
      </c>
      <c r="I1694" s="122">
        <f>[2]Dados!X1693</f>
        <v>0</v>
      </c>
      <c r="J1694" s="122">
        <f>[2]Dados!Y1693</f>
        <v>0</v>
      </c>
      <c r="K1694" s="122">
        <f>[2]Dados!Z1693</f>
        <v>0</v>
      </c>
      <c r="L1694" s="122">
        <f>[2]Dados!AA1693</f>
        <v>0</v>
      </c>
      <c r="M1694" s="122">
        <f>[2]Dados!AB1693</f>
        <v>0</v>
      </c>
      <c r="N1694" s="122">
        <f>[2]Dados!AC1693</f>
        <v>0</v>
      </c>
      <c r="O1694" s="122">
        <f>[2]Dados!AD1693</f>
        <v>0</v>
      </c>
      <c r="P1694" s="125" t="e">
        <f>ROUND(VLOOKUP(A1694,#REF!,45,0),0)</f>
        <v>#REF!</v>
      </c>
      <c r="Q1694" s="127"/>
    </row>
    <row r="1695" spans="1:17" hidden="1" x14ac:dyDescent="0.3">
      <c r="A1695" s="122" t="str">
        <f>[2]Dados!$Q1694</f>
        <v>23052PR5189P1</v>
      </c>
      <c r="B1695" s="122" t="str">
        <f>[2]Dados!$H1694</f>
        <v>Income</v>
      </c>
      <c r="C1695" s="122" t="str">
        <f>[2]Dados!$F1694</f>
        <v>76IDX</v>
      </c>
      <c r="D1695" s="122">
        <f>[2]Dados!S1694</f>
        <v>0</v>
      </c>
      <c r="E1695" s="122">
        <f>[2]Dados!T1694</f>
        <v>0</v>
      </c>
      <c r="F1695" s="122">
        <f>[2]Dados!U1694</f>
        <v>0</v>
      </c>
      <c r="G1695" s="122">
        <f>[2]Dados!V1694</f>
        <v>0</v>
      </c>
      <c r="H1695" s="122">
        <f>[2]Dados!W1694</f>
        <v>0</v>
      </c>
      <c r="I1695" s="122">
        <f>[2]Dados!X1694</f>
        <v>0</v>
      </c>
      <c r="J1695" s="122">
        <f>[2]Dados!Y1694</f>
        <v>0</v>
      </c>
      <c r="K1695" s="122">
        <f>[2]Dados!Z1694</f>
        <v>0</v>
      </c>
      <c r="L1695" s="122">
        <f>[2]Dados!AA1694</f>
        <v>0</v>
      </c>
      <c r="M1695" s="122">
        <f>[2]Dados!AB1694</f>
        <v>0</v>
      </c>
      <c r="N1695" s="122">
        <f>[2]Dados!AC1694</f>
        <v>0</v>
      </c>
      <c r="O1695" s="122">
        <f>[2]Dados!AD1694</f>
        <v>0</v>
      </c>
      <c r="P1695" s="125" t="e">
        <f>ROUND(VLOOKUP(A1695,#REF!,45,0),0)</f>
        <v>#REF!</v>
      </c>
      <c r="Q1695" s="127"/>
    </row>
    <row r="1696" spans="1:17" hidden="1" x14ac:dyDescent="0.3">
      <c r="A1696" s="122" t="str">
        <f>[2]Dados!$Q1695</f>
        <v>23052PR5189P1</v>
      </c>
      <c r="B1696" s="122" t="str">
        <f>[2]Dados!$H1695</f>
        <v>Production Volume</v>
      </c>
      <c r="C1696" s="122" t="str">
        <f>[2]Dados!$F1695</f>
        <v>76IDX</v>
      </c>
      <c r="D1696" s="122">
        <f>[2]Dados!S1695</f>
        <v>0</v>
      </c>
      <c r="E1696" s="122">
        <f>[2]Dados!T1695</f>
        <v>0</v>
      </c>
      <c r="F1696" s="122">
        <f>[2]Dados!U1695</f>
        <v>0</v>
      </c>
      <c r="G1696" s="122">
        <f>[2]Dados!V1695</f>
        <v>0</v>
      </c>
      <c r="H1696" s="122">
        <f>[2]Dados!W1695</f>
        <v>0</v>
      </c>
      <c r="I1696" s="122">
        <f>[2]Dados!X1695</f>
        <v>0</v>
      </c>
      <c r="J1696" s="122">
        <f>[2]Dados!Y1695</f>
        <v>0</v>
      </c>
      <c r="K1696" s="122">
        <f>[2]Dados!Z1695</f>
        <v>0</v>
      </c>
      <c r="L1696" s="122">
        <f>[2]Dados!AA1695</f>
        <v>0</v>
      </c>
      <c r="M1696" s="122">
        <f>[2]Dados!AB1695</f>
        <v>0</v>
      </c>
      <c r="N1696" s="122">
        <f>[2]Dados!AC1695</f>
        <v>0</v>
      </c>
      <c r="O1696" s="122">
        <f>[2]Dados!AD1695</f>
        <v>0</v>
      </c>
      <c r="P1696" s="125" t="e">
        <f>ROUND(VLOOKUP(A1696,#REF!,45,0),0)</f>
        <v>#REF!</v>
      </c>
      <c r="Q1696" s="127"/>
    </row>
    <row r="1697" spans="1:17" hidden="1" x14ac:dyDescent="0.3">
      <c r="A1697" s="122" t="str">
        <f>[2]Dados!$Q1696</f>
        <v>23052PR5189P1</v>
      </c>
      <c r="B1697" s="122" t="str">
        <f>[2]Dados!$H1696</f>
        <v>Sales Volume</v>
      </c>
      <c r="C1697" s="122" t="str">
        <f>[2]Dados!$F1696</f>
        <v>76IDX</v>
      </c>
      <c r="D1697" s="122">
        <f>[2]Dados!S1696</f>
        <v>0</v>
      </c>
      <c r="E1697" s="122">
        <f>[2]Dados!T1696</f>
        <v>0</v>
      </c>
      <c r="F1697" s="122">
        <f>[2]Dados!U1696</f>
        <v>0</v>
      </c>
      <c r="G1697" s="122">
        <f>[2]Dados!V1696</f>
        <v>0</v>
      </c>
      <c r="H1697" s="122">
        <f>[2]Dados!W1696</f>
        <v>0</v>
      </c>
      <c r="I1697" s="122">
        <f>[2]Dados!X1696</f>
        <v>0</v>
      </c>
      <c r="J1697" s="122">
        <f>[2]Dados!Y1696</f>
        <v>0</v>
      </c>
      <c r="K1697" s="122">
        <f>[2]Dados!Z1696</f>
        <v>0</v>
      </c>
      <c r="L1697" s="122">
        <f>[2]Dados!AA1696</f>
        <v>0</v>
      </c>
      <c r="M1697" s="122">
        <f>[2]Dados!AB1696</f>
        <v>0</v>
      </c>
      <c r="N1697" s="122">
        <f>[2]Dados!AC1696</f>
        <v>0</v>
      </c>
      <c r="O1697" s="122">
        <f>[2]Dados!AD1696</f>
        <v>0</v>
      </c>
      <c r="P1697" s="125" t="e">
        <f>ROUND(VLOOKUP(A1697,#REF!,45,0),0)</f>
        <v>#REF!</v>
      </c>
      <c r="Q1697" s="127"/>
    </row>
    <row r="1698" spans="1:17" hidden="1" x14ac:dyDescent="0.3">
      <c r="A1698" s="122" t="str">
        <f>[2]Dados!$Q1697</f>
        <v>23052PR5189P1</v>
      </c>
      <c r="B1698" s="122" t="str">
        <f>[2]Dados!$H1697</f>
        <v>Stock Volume</v>
      </c>
      <c r="C1698" s="122" t="str">
        <f>[2]Dados!$F1697</f>
        <v>76IDX</v>
      </c>
      <c r="D1698" s="122">
        <f>[2]Dados!S1697</f>
        <v>0</v>
      </c>
      <c r="E1698" s="122">
        <f>[2]Dados!T1697</f>
        <v>0</v>
      </c>
      <c r="F1698" s="122">
        <f>[2]Dados!U1697</f>
        <v>0</v>
      </c>
      <c r="G1698" s="122">
        <f>[2]Dados!V1697</f>
        <v>0</v>
      </c>
      <c r="H1698" s="122">
        <f>[2]Dados!W1697</f>
        <v>0</v>
      </c>
      <c r="I1698" s="122">
        <f>[2]Dados!X1697</f>
        <v>0</v>
      </c>
      <c r="J1698" s="122">
        <f>[2]Dados!Y1697</f>
        <v>0</v>
      </c>
      <c r="K1698" s="122">
        <f>[2]Dados!Z1697</f>
        <v>0</v>
      </c>
      <c r="L1698" s="122">
        <f>[2]Dados!AA1697</f>
        <v>0</v>
      </c>
      <c r="M1698" s="122">
        <f>[2]Dados!AB1697</f>
        <v>0</v>
      </c>
      <c r="N1698" s="122">
        <f>[2]Dados!AC1697</f>
        <v>0</v>
      </c>
      <c r="O1698" s="122">
        <f>[2]Dados!AD1697</f>
        <v>0</v>
      </c>
      <c r="P1698" s="125" t="e">
        <f>ROUND(VLOOKUP(A1698,#REF!,45,0),0)</f>
        <v>#REF!</v>
      </c>
      <c r="Q1698" s="127"/>
    </row>
    <row r="1699" spans="1:17" hidden="1" x14ac:dyDescent="0.3">
      <c r="A1699" s="122" t="str">
        <f>[2]Dados!$Q1698</f>
        <v>23052PR5289P1</v>
      </c>
      <c r="B1699" s="122" t="str">
        <f>[2]Dados!$H1698</f>
        <v>Available Stock</v>
      </c>
      <c r="C1699" s="122" t="str">
        <f>[2]Dados!$F1698</f>
        <v>76IDX</v>
      </c>
      <c r="D1699" s="122">
        <f>[2]Dados!S1698</f>
        <v>0</v>
      </c>
      <c r="E1699" s="122">
        <f>[2]Dados!T1698</f>
        <v>0</v>
      </c>
      <c r="F1699" s="122">
        <f>[2]Dados!U1698</f>
        <v>0</v>
      </c>
      <c r="G1699" s="122">
        <f>[2]Dados!V1698</f>
        <v>0</v>
      </c>
      <c r="H1699" s="122">
        <f>[2]Dados!W1698</f>
        <v>0</v>
      </c>
      <c r="I1699" s="122">
        <f>[2]Dados!X1698</f>
        <v>0</v>
      </c>
      <c r="J1699" s="122">
        <f>[2]Dados!Y1698</f>
        <v>0</v>
      </c>
      <c r="K1699" s="122">
        <f>[2]Dados!Z1698</f>
        <v>0</v>
      </c>
      <c r="L1699" s="122">
        <f>[2]Dados!AA1698</f>
        <v>0</v>
      </c>
      <c r="M1699" s="122">
        <f>[2]Dados!AB1698</f>
        <v>0</v>
      </c>
      <c r="N1699" s="122">
        <f>[2]Dados!AC1698</f>
        <v>0</v>
      </c>
      <c r="O1699" s="122">
        <f>[2]Dados!AD1698</f>
        <v>0</v>
      </c>
      <c r="P1699" s="125" t="e">
        <f>ROUND(VLOOKUP(A1699,#REF!,45,0),0)</f>
        <v>#REF!</v>
      </c>
      <c r="Q1699" s="127"/>
    </row>
    <row r="1700" spans="1:17" hidden="1" x14ac:dyDescent="0.3">
      <c r="A1700" s="122" t="str">
        <f>[2]Dados!$Q1699</f>
        <v>23052PR5289P1</v>
      </c>
      <c r="B1700" s="122" t="str">
        <f>[2]Dados!$H1699</f>
        <v>Income</v>
      </c>
      <c r="C1700" s="122" t="str">
        <f>[2]Dados!$F1699</f>
        <v>76IDX</v>
      </c>
      <c r="D1700" s="122">
        <f>[2]Dados!S1699</f>
        <v>0</v>
      </c>
      <c r="E1700" s="122">
        <f>[2]Dados!T1699</f>
        <v>0</v>
      </c>
      <c r="F1700" s="122">
        <f>[2]Dados!U1699</f>
        <v>0</v>
      </c>
      <c r="G1700" s="122">
        <f>[2]Dados!V1699</f>
        <v>0</v>
      </c>
      <c r="H1700" s="122">
        <f>[2]Dados!W1699</f>
        <v>0</v>
      </c>
      <c r="I1700" s="122">
        <f>[2]Dados!X1699</f>
        <v>0</v>
      </c>
      <c r="J1700" s="122">
        <f>[2]Dados!Y1699</f>
        <v>0</v>
      </c>
      <c r="K1700" s="122">
        <f>[2]Dados!Z1699</f>
        <v>0</v>
      </c>
      <c r="L1700" s="122">
        <f>[2]Dados!AA1699</f>
        <v>0</v>
      </c>
      <c r="M1700" s="122">
        <f>[2]Dados!AB1699</f>
        <v>0</v>
      </c>
      <c r="N1700" s="122">
        <f>[2]Dados!AC1699</f>
        <v>0</v>
      </c>
      <c r="O1700" s="122">
        <f>[2]Dados!AD1699</f>
        <v>0</v>
      </c>
      <c r="P1700" s="125" t="e">
        <f>ROUND(VLOOKUP(A1700,#REF!,45,0),0)</f>
        <v>#REF!</v>
      </c>
      <c r="Q1700" s="127"/>
    </row>
    <row r="1701" spans="1:17" hidden="1" x14ac:dyDescent="0.3">
      <c r="A1701" s="122" t="str">
        <f>[2]Dados!$Q1700</f>
        <v>23052PR5289P1</v>
      </c>
      <c r="B1701" s="122" t="str">
        <f>[2]Dados!$H1700</f>
        <v>Production Volume</v>
      </c>
      <c r="C1701" s="122" t="str">
        <f>[2]Dados!$F1700</f>
        <v>76IDX</v>
      </c>
      <c r="D1701" s="122">
        <f>[2]Dados!S1700</f>
        <v>0</v>
      </c>
      <c r="E1701" s="122">
        <f>[2]Dados!T1700</f>
        <v>0</v>
      </c>
      <c r="F1701" s="122">
        <f>[2]Dados!U1700</f>
        <v>0</v>
      </c>
      <c r="G1701" s="122">
        <f>[2]Dados!V1700</f>
        <v>0</v>
      </c>
      <c r="H1701" s="122">
        <f>[2]Dados!W1700</f>
        <v>0</v>
      </c>
      <c r="I1701" s="122">
        <f>[2]Dados!X1700</f>
        <v>0</v>
      </c>
      <c r="J1701" s="122">
        <f>[2]Dados!Y1700</f>
        <v>0</v>
      </c>
      <c r="K1701" s="122">
        <f>[2]Dados!Z1700</f>
        <v>0</v>
      </c>
      <c r="L1701" s="122">
        <f>[2]Dados!AA1700</f>
        <v>0</v>
      </c>
      <c r="M1701" s="122">
        <f>[2]Dados!AB1700</f>
        <v>0</v>
      </c>
      <c r="N1701" s="122">
        <f>[2]Dados!AC1700</f>
        <v>0</v>
      </c>
      <c r="O1701" s="122">
        <f>[2]Dados!AD1700</f>
        <v>0</v>
      </c>
      <c r="P1701" s="125" t="e">
        <f>ROUND(VLOOKUP(A1701,#REF!,45,0),0)</f>
        <v>#REF!</v>
      </c>
      <c r="Q1701" s="127"/>
    </row>
    <row r="1702" spans="1:17" hidden="1" x14ac:dyDescent="0.3">
      <c r="A1702" s="122" t="str">
        <f>[2]Dados!$Q1701</f>
        <v>23052PR5289P1</v>
      </c>
      <c r="B1702" s="122" t="str">
        <f>[2]Dados!$H1701</f>
        <v>Sales Volume</v>
      </c>
      <c r="C1702" s="122" t="str">
        <f>[2]Dados!$F1701</f>
        <v>76IDX</v>
      </c>
      <c r="D1702" s="122">
        <f>[2]Dados!S1701</f>
        <v>0</v>
      </c>
      <c r="E1702" s="122">
        <f>[2]Dados!T1701</f>
        <v>0</v>
      </c>
      <c r="F1702" s="122">
        <f>[2]Dados!U1701</f>
        <v>0</v>
      </c>
      <c r="G1702" s="122">
        <f>[2]Dados!V1701</f>
        <v>0</v>
      </c>
      <c r="H1702" s="122">
        <f>[2]Dados!W1701</f>
        <v>0</v>
      </c>
      <c r="I1702" s="122">
        <f>[2]Dados!X1701</f>
        <v>0</v>
      </c>
      <c r="J1702" s="122">
        <f>[2]Dados!Y1701</f>
        <v>0</v>
      </c>
      <c r="K1702" s="122">
        <f>[2]Dados!Z1701</f>
        <v>0</v>
      </c>
      <c r="L1702" s="122">
        <f>[2]Dados!AA1701</f>
        <v>0</v>
      </c>
      <c r="M1702" s="122">
        <f>[2]Dados!AB1701</f>
        <v>0</v>
      </c>
      <c r="N1702" s="122">
        <f>[2]Dados!AC1701</f>
        <v>0</v>
      </c>
      <c r="O1702" s="122">
        <f>[2]Dados!AD1701</f>
        <v>0</v>
      </c>
      <c r="P1702" s="125" t="e">
        <f>ROUND(VLOOKUP(A1702,#REF!,45,0),0)</f>
        <v>#REF!</v>
      </c>
      <c r="Q1702" s="127"/>
    </row>
    <row r="1703" spans="1:17" hidden="1" x14ac:dyDescent="0.3">
      <c r="A1703" s="122" t="str">
        <f>[2]Dados!$Q1702</f>
        <v>23052PR5289P1</v>
      </c>
      <c r="B1703" s="122" t="str">
        <f>[2]Dados!$H1702</f>
        <v>Stock Volume</v>
      </c>
      <c r="C1703" s="122" t="str">
        <f>[2]Dados!$F1702</f>
        <v>76IDX</v>
      </c>
      <c r="D1703" s="122">
        <f>[2]Dados!S1702</f>
        <v>0</v>
      </c>
      <c r="E1703" s="122">
        <f>[2]Dados!T1702</f>
        <v>0</v>
      </c>
      <c r="F1703" s="122">
        <f>[2]Dados!U1702</f>
        <v>0</v>
      </c>
      <c r="G1703" s="122">
        <f>[2]Dados!V1702</f>
        <v>0</v>
      </c>
      <c r="H1703" s="122">
        <f>[2]Dados!W1702</f>
        <v>0</v>
      </c>
      <c r="I1703" s="122">
        <f>[2]Dados!X1702</f>
        <v>0</v>
      </c>
      <c r="J1703" s="122">
        <f>[2]Dados!Y1702</f>
        <v>0</v>
      </c>
      <c r="K1703" s="122">
        <f>[2]Dados!Z1702</f>
        <v>0</v>
      </c>
      <c r="L1703" s="122">
        <f>[2]Dados!AA1702</f>
        <v>0</v>
      </c>
      <c r="M1703" s="122">
        <f>[2]Dados!AB1702</f>
        <v>0</v>
      </c>
      <c r="N1703" s="122">
        <f>[2]Dados!AC1702</f>
        <v>0</v>
      </c>
      <c r="O1703" s="122">
        <f>[2]Dados!AD1702</f>
        <v>0</v>
      </c>
      <c r="P1703" s="125" t="e">
        <f>ROUND(VLOOKUP(A1703,#REF!,45,0),0)</f>
        <v>#REF!</v>
      </c>
      <c r="Q1703" s="127"/>
    </row>
    <row r="1704" spans="1:17" hidden="1" x14ac:dyDescent="0.3">
      <c r="A1704" s="122" t="str">
        <f>[2]Dados!$Q1703</f>
        <v>23052MBA188P1</v>
      </c>
      <c r="B1704" s="122" t="str">
        <f>[2]Dados!$H1703</f>
        <v>Available Stock</v>
      </c>
      <c r="C1704" s="122" t="str">
        <f>[2]Dados!$F1703</f>
        <v>76MDX</v>
      </c>
      <c r="D1704" s="122">
        <f>[2]Dados!S1703</f>
        <v>0</v>
      </c>
      <c r="E1704" s="122">
        <f>[2]Dados!T1703</f>
        <v>132</v>
      </c>
      <c r="F1704" s="122">
        <f>[2]Dados!U1703</f>
        <v>69</v>
      </c>
      <c r="G1704" s="122">
        <f>[2]Dados!V1703</f>
        <v>260</v>
      </c>
      <c r="H1704" s="122">
        <f>[2]Dados!W1703</f>
        <v>48</v>
      </c>
      <c r="I1704" s="122">
        <f>[2]Dados!X1703</f>
        <v>6</v>
      </c>
      <c r="J1704" s="122">
        <f>[2]Dados!Y1703</f>
        <v>126.07506546720376</v>
      </c>
      <c r="K1704" s="122">
        <f>[2]Dados!Z1703</f>
        <v>179.64307134876992</v>
      </c>
      <c r="L1704" s="122">
        <f>[2]Dados!AA1703</f>
        <v>157.38122872293883</v>
      </c>
      <c r="M1704" s="122">
        <f>[2]Dados!AB1703</f>
        <v>137.24734384177316</v>
      </c>
      <c r="N1704" s="122">
        <f>[2]Dados!AC1703</f>
        <v>115.851703339116</v>
      </c>
      <c r="O1704" s="122">
        <f>[2]Dados!AD1703</f>
        <v>148.45795762569838</v>
      </c>
      <c r="P1704" s="125" t="e">
        <f>ROUND(VLOOKUP(A1704,#REF!,45,0),0)</f>
        <v>#REF!</v>
      </c>
      <c r="Q1704" s="127"/>
    </row>
    <row r="1705" spans="1:17" hidden="1" x14ac:dyDescent="0.3">
      <c r="A1705" s="122" t="str">
        <f>[2]Dados!$Q1704</f>
        <v>23052MBA188P1</v>
      </c>
      <c r="B1705" s="122" t="str">
        <f>[2]Dados!$H1704</f>
        <v>Income</v>
      </c>
      <c r="C1705" s="122" t="str">
        <f>[2]Dados!$F1704</f>
        <v>76MDX</v>
      </c>
      <c r="D1705" s="122">
        <f>[2]Dados!S1704</f>
        <v>0</v>
      </c>
      <c r="E1705" s="122">
        <f>[2]Dados!T1704</f>
        <v>0</v>
      </c>
      <c r="F1705" s="122">
        <f>[2]Dados!U1704</f>
        <v>316</v>
      </c>
      <c r="G1705" s="122">
        <f>[2]Dados!V1704</f>
        <v>81</v>
      </c>
      <c r="H1705" s="122">
        <f>[2]Dados!W1704</f>
        <v>282</v>
      </c>
      <c r="I1705" s="122">
        <f>[2]Dados!X1704</f>
        <v>282</v>
      </c>
      <c r="J1705" s="122">
        <f>[2]Dados!Y1704</f>
        <v>229.92493453279624</v>
      </c>
      <c r="K1705" s="122">
        <f>[2]Dados!Z1704</f>
        <v>246.43199411843386</v>
      </c>
      <c r="L1705" s="122">
        <f>[2]Dados!AA1704</f>
        <v>272.26184262583109</v>
      </c>
      <c r="M1705" s="122">
        <f>[2]Dados!AB1704</f>
        <v>300.13388488116567</v>
      </c>
      <c r="N1705" s="122">
        <f>[2]Dados!AC1704</f>
        <v>301.39564050265716</v>
      </c>
      <c r="O1705" s="122">
        <f>[2]Dados!AD1704</f>
        <v>257.39374571341762</v>
      </c>
      <c r="P1705" s="125" t="e">
        <f>ROUND(VLOOKUP(A1705,#REF!,45,0),0)</f>
        <v>#REF!</v>
      </c>
      <c r="Q1705" s="127"/>
    </row>
    <row r="1706" spans="1:17" hidden="1" x14ac:dyDescent="0.3">
      <c r="A1706" s="122" t="str">
        <f>[2]Dados!$Q1705</f>
        <v>23052MBA188P1</v>
      </c>
      <c r="B1706" s="122" t="str">
        <f>[2]Dados!$H1705</f>
        <v>Production Volume</v>
      </c>
      <c r="C1706" s="122" t="str">
        <f>[2]Dados!$F1705</f>
        <v>76MDX</v>
      </c>
      <c r="D1706" s="122">
        <f>[2]Dados!S1705</f>
        <v>10</v>
      </c>
      <c r="E1706" s="122">
        <f>[2]Dados!T1705</f>
        <v>123</v>
      </c>
      <c r="F1706" s="122">
        <f>[2]Dados!U1705</f>
        <v>259</v>
      </c>
      <c r="G1706" s="122">
        <f>[2]Dados!V1705</f>
        <v>269</v>
      </c>
      <c r="H1706" s="122">
        <f>[2]Dados!W1705</f>
        <v>70</v>
      </c>
      <c r="I1706" s="122">
        <f>[2]Dados!X1705</f>
        <v>240</v>
      </c>
      <c r="J1706" s="122">
        <f>[2]Dados!Y1705</f>
        <v>350</v>
      </c>
      <c r="K1706" s="122">
        <f>[2]Dados!Z1705</f>
        <v>300</v>
      </c>
      <c r="L1706" s="122">
        <f>[2]Dados!AA1705</f>
        <v>250</v>
      </c>
      <c r="M1706" s="122">
        <f>[2]Dados!AB1705</f>
        <v>280</v>
      </c>
      <c r="N1706" s="122">
        <f>[2]Dados!AC1705</f>
        <v>280</v>
      </c>
      <c r="O1706" s="122">
        <f>[2]Dados!AD1705</f>
        <v>290</v>
      </c>
      <c r="P1706" s="125" t="e">
        <f>ROUND(VLOOKUP(A1706,#REF!,45,0),0)</f>
        <v>#REF!</v>
      </c>
      <c r="Q1706" s="127"/>
    </row>
    <row r="1707" spans="1:17" hidden="1" x14ac:dyDescent="0.3">
      <c r="A1707" s="122" t="str">
        <f>[2]Dados!$Q1706</f>
        <v>23052MBA188P1</v>
      </c>
      <c r="B1707" s="122" t="str">
        <f>[2]Dados!$H1706</f>
        <v>Sales Volume</v>
      </c>
      <c r="C1707" s="122" t="str">
        <f>[2]Dados!$F1706</f>
        <v>76MDX</v>
      </c>
      <c r="D1707" s="122">
        <f>[2]Dados!S1706</f>
        <v>0</v>
      </c>
      <c r="E1707" s="122">
        <f>[2]Dados!T1706</f>
        <v>0</v>
      </c>
      <c r="F1707" s="122">
        <f>[2]Dados!U1706</f>
        <v>316</v>
      </c>
      <c r="G1707" s="122">
        <f>[2]Dados!V1706</f>
        <v>81</v>
      </c>
      <c r="H1707" s="122">
        <f>[2]Dados!W1706</f>
        <v>282</v>
      </c>
      <c r="I1707" s="122">
        <f>[2]Dados!X1706</f>
        <v>282</v>
      </c>
      <c r="J1707" s="122">
        <f>[2]Dados!Y1706</f>
        <v>229.92493453279624</v>
      </c>
      <c r="K1707" s="122">
        <f>[2]Dados!Z1706</f>
        <v>246.43199411843386</v>
      </c>
      <c r="L1707" s="122">
        <f>[2]Dados!AA1706</f>
        <v>272.26184262583109</v>
      </c>
      <c r="M1707" s="122">
        <f>[2]Dados!AB1706</f>
        <v>300.13388488116567</v>
      </c>
      <c r="N1707" s="122">
        <f>[2]Dados!AC1706</f>
        <v>301.39564050265716</v>
      </c>
      <c r="O1707" s="122">
        <f>[2]Dados!AD1706</f>
        <v>257.39374571341762</v>
      </c>
      <c r="P1707" s="125" t="e">
        <f>ROUND(VLOOKUP(A1707,#REF!,45,0),0)</f>
        <v>#REF!</v>
      </c>
      <c r="Q1707" s="127"/>
    </row>
    <row r="1708" spans="1:17" hidden="1" x14ac:dyDescent="0.3">
      <c r="A1708" s="122" t="str">
        <f>[2]Dados!$Q1707</f>
        <v>23052MBA188P1</v>
      </c>
      <c r="B1708" s="122" t="str">
        <f>[2]Dados!$H1707</f>
        <v>Stock Volume</v>
      </c>
      <c r="C1708" s="122" t="str">
        <f>[2]Dados!$F1707</f>
        <v>76MDX</v>
      </c>
      <c r="D1708" s="122">
        <f>[2]Dados!S1707</f>
        <v>0</v>
      </c>
      <c r="E1708" s="122">
        <f>[2]Dados!T1707</f>
        <v>132</v>
      </c>
      <c r="F1708" s="122">
        <f>[2]Dados!U1707</f>
        <v>74</v>
      </c>
      <c r="G1708" s="122">
        <f>[2]Dados!V1707</f>
        <v>262</v>
      </c>
      <c r="H1708" s="122">
        <f>[2]Dados!W1707</f>
        <v>50</v>
      </c>
      <c r="I1708" s="122">
        <f>[2]Dados!X1707</f>
        <v>8</v>
      </c>
      <c r="J1708" s="122">
        <f>[2]Dados!Y1707</f>
        <v>128.07506546720376</v>
      </c>
      <c r="K1708" s="122">
        <f>[2]Dados!Z1707</f>
        <v>181.64307134876992</v>
      </c>
      <c r="L1708" s="122">
        <f>[2]Dados!AA1707</f>
        <v>159.38122872293883</v>
      </c>
      <c r="M1708" s="122">
        <f>[2]Dados!AB1707</f>
        <v>139.24734384177316</v>
      </c>
      <c r="N1708" s="122">
        <f>[2]Dados!AC1707</f>
        <v>117.851703339116</v>
      </c>
      <c r="O1708" s="122">
        <f>[2]Dados!AD1707</f>
        <v>150.45795762569838</v>
      </c>
      <c r="P1708" s="125" t="e">
        <f>ROUND(VLOOKUP(A1708,#REF!,45,0),0)</f>
        <v>#REF!</v>
      </c>
      <c r="Q1708" s="127"/>
    </row>
    <row r="1709" spans="1:17" hidden="1" x14ac:dyDescent="0.3">
      <c r="A1709" s="122" t="str">
        <f>[2]Dados!$Q1708</f>
        <v>33052MBA288P1</v>
      </c>
      <c r="B1709" s="122" t="str">
        <f>[2]Dados!$H1708</f>
        <v>Available Stock</v>
      </c>
      <c r="C1709" s="122" t="str">
        <f>[2]Dados!$F1708</f>
        <v>76MDX</v>
      </c>
      <c r="D1709" s="122">
        <f>[2]Dados!S1708</f>
        <v>0</v>
      </c>
      <c r="E1709" s="122">
        <f>[2]Dados!T1708</f>
        <v>5</v>
      </c>
      <c r="F1709" s="122">
        <f>[2]Dados!U1708</f>
        <v>41</v>
      </c>
      <c r="G1709" s="122">
        <f>[2]Dados!V1708</f>
        <v>129</v>
      </c>
      <c r="H1709" s="122">
        <f>[2]Dados!W1708</f>
        <v>23.000000000000014</v>
      </c>
      <c r="I1709" s="122">
        <f>[2]Dados!X1708</f>
        <v>43</v>
      </c>
      <c r="J1709" s="122">
        <f>[2]Dados!Y1708</f>
        <v>51.46633527205806</v>
      </c>
      <c r="K1709" s="122">
        <f>[2]Dados!Z1708</f>
        <v>64.079103315166634</v>
      </c>
      <c r="L1709" s="122">
        <f>[2]Dados!AA1708</f>
        <v>57.532350610971207</v>
      </c>
      <c r="M1709" s="122">
        <f>[2]Dados!AB1708</f>
        <v>51.101894979352167</v>
      </c>
      <c r="N1709" s="122">
        <f>[2]Dados!AC1708</f>
        <v>44.224008276282234</v>
      </c>
      <c r="O1709" s="122">
        <f>[2]Dados!AD1708</f>
        <v>52.949630363722804</v>
      </c>
      <c r="P1709" s="125" t="e">
        <f>ROUND(VLOOKUP(A1709,#REF!,45,0),0)</f>
        <v>#REF!</v>
      </c>
      <c r="Q1709" s="127"/>
    </row>
    <row r="1710" spans="1:17" hidden="1" x14ac:dyDescent="0.3">
      <c r="A1710" s="122" t="str">
        <f>[2]Dados!$Q1709</f>
        <v>33052MBA288P1</v>
      </c>
      <c r="B1710" s="122" t="str">
        <f>[2]Dados!$H1709</f>
        <v>Income</v>
      </c>
      <c r="C1710" s="122" t="str">
        <f>[2]Dados!$F1709</f>
        <v>76MDX</v>
      </c>
      <c r="D1710" s="122">
        <f>[2]Dados!S1709</f>
        <v>0</v>
      </c>
      <c r="E1710" s="122">
        <f>[2]Dados!T1709</f>
        <v>0</v>
      </c>
      <c r="F1710" s="122">
        <f>[2]Dados!U1709</f>
        <v>80</v>
      </c>
      <c r="G1710" s="122">
        <f>[2]Dados!V1709</f>
        <v>36</v>
      </c>
      <c r="H1710" s="122">
        <f>[2]Dados!W1709</f>
        <v>105.99999999999999</v>
      </c>
      <c r="I1710" s="122">
        <f>[2]Dados!X1709</f>
        <v>100</v>
      </c>
      <c r="J1710" s="122">
        <f>[2]Dados!Y1709</f>
        <v>81.53366472794194</v>
      </c>
      <c r="K1710" s="122">
        <f>[2]Dados!Z1709</f>
        <v>87.387231956891441</v>
      </c>
      <c r="L1710" s="122">
        <f>[2]Dados!AA1709</f>
        <v>96.546752704195427</v>
      </c>
      <c r="M1710" s="122">
        <f>[2]Dados!AB1709</f>
        <v>106.43045563161904</v>
      </c>
      <c r="N1710" s="122">
        <f>[2]Dados!AC1709</f>
        <v>106.87788670306992</v>
      </c>
      <c r="O1710" s="122">
        <f>[2]Dados!AD1709</f>
        <v>91.27437791255943</v>
      </c>
      <c r="P1710" s="125" t="e">
        <f>ROUND(VLOOKUP(A1710,#REF!,45,0),0)</f>
        <v>#REF!</v>
      </c>
      <c r="Q1710" s="127"/>
    </row>
    <row r="1711" spans="1:17" hidden="1" x14ac:dyDescent="0.3">
      <c r="A1711" s="122" t="str">
        <f>[2]Dados!$Q1710</f>
        <v>33052MBA288P1</v>
      </c>
      <c r="B1711" s="122" t="str">
        <f>[2]Dados!$H1710</f>
        <v>Production Volume</v>
      </c>
      <c r="C1711" s="122" t="str">
        <f>[2]Dados!$F1710</f>
        <v>76MDX</v>
      </c>
      <c r="D1711" s="122">
        <f>[2]Dados!S1710</f>
        <v>5</v>
      </c>
      <c r="E1711" s="122">
        <f>[2]Dados!T1710</f>
        <v>0</v>
      </c>
      <c r="F1711" s="122">
        <f>[2]Dados!U1710</f>
        <v>120</v>
      </c>
      <c r="G1711" s="122">
        <f>[2]Dados!V1710</f>
        <v>120</v>
      </c>
      <c r="H1711" s="122">
        <f>[2]Dados!W1710</f>
        <v>0</v>
      </c>
      <c r="I1711" s="122">
        <f>[2]Dados!X1710</f>
        <v>120</v>
      </c>
      <c r="J1711" s="122">
        <f>[2]Dados!Y1710</f>
        <v>90</v>
      </c>
      <c r="K1711" s="122">
        <f>[2]Dados!Z1710</f>
        <v>100</v>
      </c>
      <c r="L1711" s="122">
        <f>[2]Dados!AA1710</f>
        <v>90</v>
      </c>
      <c r="M1711" s="122">
        <f>[2]Dados!AB1710</f>
        <v>100</v>
      </c>
      <c r="N1711" s="122">
        <f>[2]Dados!AC1710</f>
        <v>100</v>
      </c>
      <c r="O1711" s="122">
        <f>[2]Dados!AD1710</f>
        <v>100</v>
      </c>
      <c r="P1711" s="125" t="e">
        <f>ROUND(VLOOKUP(A1711,#REF!,45,0),0)</f>
        <v>#REF!</v>
      </c>
      <c r="Q1711" s="127"/>
    </row>
    <row r="1712" spans="1:17" hidden="1" x14ac:dyDescent="0.3">
      <c r="A1712" s="122" t="str">
        <f>[2]Dados!$Q1711</f>
        <v>33052MBA288P1</v>
      </c>
      <c r="B1712" s="122" t="str">
        <f>[2]Dados!$H1711</f>
        <v>Sales Volume</v>
      </c>
      <c r="C1712" s="122" t="str">
        <f>[2]Dados!$F1711</f>
        <v>76MDX</v>
      </c>
      <c r="D1712" s="122">
        <f>[2]Dados!S1711</f>
        <v>0</v>
      </c>
      <c r="E1712" s="122">
        <f>[2]Dados!T1711</f>
        <v>0</v>
      </c>
      <c r="F1712" s="122">
        <f>[2]Dados!U1711</f>
        <v>80</v>
      </c>
      <c r="G1712" s="122">
        <f>[2]Dados!V1711</f>
        <v>36</v>
      </c>
      <c r="H1712" s="122">
        <f>[2]Dados!W1711</f>
        <v>105.99999999999999</v>
      </c>
      <c r="I1712" s="122">
        <f>[2]Dados!X1711</f>
        <v>100</v>
      </c>
      <c r="J1712" s="122">
        <f>[2]Dados!Y1711</f>
        <v>81.53366472794194</v>
      </c>
      <c r="K1712" s="122">
        <f>[2]Dados!Z1711</f>
        <v>87.387231956891441</v>
      </c>
      <c r="L1712" s="122">
        <f>[2]Dados!AA1711</f>
        <v>96.546752704195427</v>
      </c>
      <c r="M1712" s="122">
        <f>[2]Dados!AB1711</f>
        <v>106.43045563161904</v>
      </c>
      <c r="N1712" s="122">
        <f>[2]Dados!AC1711</f>
        <v>106.87788670306992</v>
      </c>
      <c r="O1712" s="122">
        <f>[2]Dados!AD1711</f>
        <v>91.27437791255943</v>
      </c>
      <c r="P1712" s="125" t="e">
        <f>ROUND(VLOOKUP(A1712,#REF!,45,0),0)</f>
        <v>#REF!</v>
      </c>
      <c r="Q1712" s="127"/>
    </row>
    <row r="1713" spans="1:17" hidden="1" x14ac:dyDescent="0.3">
      <c r="A1713" s="122" t="str">
        <f>[2]Dados!$Q1712</f>
        <v>33052MBA288P1</v>
      </c>
      <c r="B1713" s="122" t="str">
        <f>[2]Dados!$H1712</f>
        <v>Stock Volume</v>
      </c>
      <c r="C1713" s="122" t="str">
        <f>[2]Dados!$F1712</f>
        <v>76MDX</v>
      </c>
      <c r="D1713" s="122">
        <f>[2]Dados!S1712</f>
        <v>0</v>
      </c>
      <c r="E1713" s="122">
        <f>[2]Dados!T1712</f>
        <v>5</v>
      </c>
      <c r="F1713" s="122">
        <f>[2]Dados!U1712</f>
        <v>45</v>
      </c>
      <c r="G1713" s="122">
        <f>[2]Dados!V1712</f>
        <v>129</v>
      </c>
      <c r="H1713" s="122">
        <f>[2]Dados!W1712</f>
        <v>23.000000000000014</v>
      </c>
      <c r="I1713" s="122">
        <f>[2]Dados!X1712</f>
        <v>43</v>
      </c>
      <c r="J1713" s="122">
        <f>[2]Dados!Y1712</f>
        <v>51.46633527205806</v>
      </c>
      <c r="K1713" s="122">
        <f>[2]Dados!Z1712</f>
        <v>64.079103315166634</v>
      </c>
      <c r="L1713" s="122">
        <f>[2]Dados!AA1712</f>
        <v>57.532350610971207</v>
      </c>
      <c r="M1713" s="122">
        <f>[2]Dados!AB1712</f>
        <v>51.101894979352167</v>
      </c>
      <c r="N1713" s="122">
        <f>[2]Dados!AC1712</f>
        <v>44.224008276282234</v>
      </c>
      <c r="O1713" s="122">
        <f>[2]Dados!AD1712</f>
        <v>52.949630363722804</v>
      </c>
      <c r="P1713" s="125" t="e">
        <f>ROUND(VLOOKUP(A1713,#REF!,45,0),0)</f>
        <v>#REF!</v>
      </c>
      <c r="Q1713" s="127"/>
    </row>
    <row r="1714" spans="1:17" hidden="1" x14ac:dyDescent="0.3">
      <c r="A1714" s="122" t="str">
        <f>[2]Dados!$Q1713</f>
        <v>63052TBA006P1</v>
      </c>
      <c r="B1714" s="122" t="str">
        <f>[2]Dados!$H1713</f>
        <v>Available Stock</v>
      </c>
      <c r="C1714" s="122" t="str">
        <f>[2]Dados!$F1713</f>
        <v>76RBD</v>
      </c>
      <c r="D1714" s="122">
        <f>[2]Dados!S1713</f>
        <v>149</v>
      </c>
      <c r="E1714" s="122">
        <f>[2]Dados!T1713</f>
        <v>475</v>
      </c>
      <c r="F1714" s="122">
        <f>[2]Dados!U1713</f>
        <v>251</v>
      </c>
      <c r="G1714" s="122">
        <f>[2]Dados!V1713</f>
        <v>129</v>
      </c>
      <c r="H1714" s="122">
        <f>[2]Dados!W1713</f>
        <v>104</v>
      </c>
      <c r="I1714" s="122">
        <f>[2]Dados!X1713</f>
        <v>102</v>
      </c>
      <c r="J1714" s="122">
        <f>[2]Dados!Y1713</f>
        <v>102</v>
      </c>
      <c r="K1714" s="122">
        <f>[2]Dados!Z1713</f>
        <v>102</v>
      </c>
      <c r="L1714" s="122">
        <f>[2]Dados!AA1713</f>
        <v>102</v>
      </c>
      <c r="M1714" s="122">
        <f>[2]Dados!AB1713</f>
        <v>102</v>
      </c>
      <c r="N1714" s="122">
        <f>[2]Dados!AC1713</f>
        <v>102</v>
      </c>
      <c r="O1714" s="122">
        <f>[2]Dados!AD1713</f>
        <v>102</v>
      </c>
      <c r="P1714" s="125" t="e">
        <f>ROUND(VLOOKUP(A1714,#REF!,45,0),0)</f>
        <v>#REF!</v>
      </c>
      <c r="Q1714" s="127"/>
    </row>
    <row r="1715" spans="1:17" hidden="1" x14ac:dyDescent="0.3">
      <c r="A1715" s="122" t="str">
        <f>[2]Dados!$Q1714</f>
        <v>63052TBA006P1</v>
      </c>
      <c r="B1715" s="122" t="str">
        <f>[2]Dados!$H1714</f>
        <v>Income</v>
      </c>
      <c r="C1715" s="122" t="str">
        <f>[2]Dados!$F1714</f>
        <v>76RBD</v>
      </c>
      <c r="D1715" s="122">
        <f>[2]Dados!S1714</f>
        <v>321</v>
      </c>
      <c r="E1715" s="122">
        <f>[2]Dados!T1714</f>
        <v>290</v>
      </c>
      <c r="F1715" s="122">
        <f>[2]Dados!U1714</f>
        <v>401</v>
      </c>
      <c r="G1715" s="122">
        <f>[2]Dados!V1714</f>
        <v>100</v>
      </c>
      <c r="H1715" s="122">
        <f>[2]Dados!W1714</f>
        <v>25</v>
      </c>
      <c r="I1715" s="122">
        <f>[2]Dados!X1714</f>
        <v>2</v>
      </c>
      <c r="J1715" s="122">
        <f>[2]Dados!Y1714</f>
        <v>0</v>
      </c>
      <c r="K1715" s="122">
        <f>[2]Dados!Z1714</f>
        <v>0</v>
      </c>
      <c r="L1715" s="122">
        <f>[2]Dados!AA1714</f>
        <v>0</v>
      </c>
      <c r="M1715" s="122">
        <f>[2]Dados!AB1714</f>
        <v>0</v>
      </c>
      <c r="N1715" s="122">
        <f>[2]Dados!AC1714</f>
        <v>0</v>
      </c>
      <c r="O1715" s="122">
        <f>[2]Dados!AD1714</f>
        <v>0</v>
      </c>
      <c r="P1715" s="125" t="e">
        <f>ROUND(VLOOKUP(A1715,#REF!,45,0),0)</f>
        <v>#REF!</v>
      </c>
      <c r="Q1715" s="127"/>
    </row>
    <row r="1716" spans="1:17" hidden="1" x14ac:dyDescent="0.3">
      <c r="A1716" s="122" t="str">
        <f>[2]Dados!$Q1715</f>
        <v>63052TBA006P1</v>
      </c>
      <c r="B1716" s="122" t="str">
        <f>[2]Dados!$H1715</f>
        <v>Production Volume</v>
      </c>
      <c r="C1716" s="122" t="str">
        <f>[2]Dados!$F1715</f>
        <v>76RBD</v>
      </c>
      <c r="D1716" s="122">
        <f>[2]Dados!S1715</f>
        <v>357</v>
      </c>
      <c r="E1716" s="122">
        <f>[2]Dados!T1715</f>
        <v>821</v>
      </c>
      <c r="F1716" s="122">
        <f>[2]Dados!U1715</f>
        <v>0</v>
      </c>
      <c r="G1716" s="122">
        <f>[2]Dados!V1715</f>
        <v>0</v>
      </c>
      <c r="H1716" s="122">
        <f>[2]Dados!W1715</f>
        <v>0</v>
      </c>
      <c r="I1716" s="122">
        <f>[2]Dados!X1715</f>
        <v>0</v>
      </c>
      <c r="J1716" s="122">
        <f>[2]Dados!Y1715</f>
        <v>0</v>
      </c>
      <c r="K1716" s="122">
        <f>[2]Dados!Z1715</f>
        <v>0</v>
      </c>
      <c r="L1716" s="122">
        <f>[2]Dados!AA1715</f>
        <v>0</v>
      </c>
      <c r="M1716" s="122">
        <f>[2]Dados!AB1715</f>
        <v>0</v>
      </c>
      <c r="N1716" s="122">
        <f>[2]Dados!AC1715</f>
        <v>0</v>
      </c>
      <c r="O1716" s="122">
        <f>[2]Dados!AD1715</f>
        <v>0</v>
      </c>
      <c r="P1716" s="125" t="e">
        <f>ROUND(VLOOKUP(A1716,#REF!,45,0),0)</f>
        <v>#REF!</v>
      </c>
      <c r="Q1716" s="127"/>
    </row>
    <row r="1717" spans="1:17" hidden="1" x14ac:dyDescent="0.3">
      <c r="A1717" s="122" t="str">
        <f>[2]Dados!$Q1716</f>
        <v>63052TBA006P1</v>
      </c>
      <c r="B1717" s="122" t="str">
        <f>[2]Dados!$H1716</f>
        <v>Sales Volume</v>
      </c>
      <c r="C1717" s="122" t="str">
        <f>[2]Dados!$F1716</f>
        <v>76RBD</v>
      </c>
      <c r="D1717" s="122">
        <f>[2]Dados!S1716</f>
        <v>321</v>
      </c>
      <c r="E1717" s="122">
        <f>[2]Dados!T1716</f>
        <v>290</v>
      </c>
      <c r="F1717" s="122">
        <f>[2]Dados!U1716</f>
        <v>401</v>
      </c>
      <c r="G1717" s="122">
        <f>[2]Dados!V1716</f>
        <v>100</v>
      </c>
      <c r="H1717" s="122">
        <f>[2]Dados!W1716</f>
        <v>25</v>
      </c>
      <c r="I1717" s="122">
        <f>[2]Dados!X1716</f>
        <v>2</v>
      </c>
      <c r="J1717" s="122">
        <f>[2]Dados!Y1716</f>
        <v>0</v>
      </c>
      <c r="K1717" s="122">
        <f>[2]Dados!Z1716</f>
        <v>0</v>
      </c>
      <c r="L1717" s="122">
        <f>[2]Dados!AA1716</f>
        <v>0</v>
      </c>
      <c r="M1717" s="122">
        <f>[2]Dados!AB1716</f>
        <v>0</v>
      </c>
      <c r="N1717" s="122">
        <f>[2]Dados!AC1716</f>
        <v>0</v>
      </c>
      <c r="O1717" s="122">
        <f>[2]Dados!AD1716</f>
        <v>0</v>
      </c>
      <c r="P1717" s="125" t="e">
        <f>ROUND(VLOOKUP(A1717,#REF!,45,0),0)</f>
        <v>#REF!</v>
      </c>
      <c r="Q1717" s="127"/>
    </row>
    <row r="1718" spans="1:17" hidden="1" x14ac:dyDescent="0.3">
      <c r="A1718" s="122" t="str">
        <f>[2]Dados!$Q1717</f>
        <v>63052TBA006P1</v>
      </c>
      <c r="B1718" s="122" t="str">
        <f>[2]Dados!$H1717</f>
        <v>Stock Volume</v>
      </c>
      <c r="C1718" s="122" t="str">
        <f>[2]Dados!$F1717</f>
        <v>76RBD</v>
      </c>
      <c r="D1718" s="122">
        <f>[2]Dados!S1717</f>
        <v>149</v>
      </c>
      <c r="E1718" s="122">
        <f>[2]Dados!T1717</f>
        <v>475</v>
      </c>
      <c r="F1718" s="122">
        <f>[2]Dados!U1717</f>
        <v>262</v>
      </c>
      <c r="G1718" s="122">
        <f>[2]Dados!V1717</f>
        <v>132</v>
      </c>
      <c r="H1718" s="122">
        <f>[2]Dados!W1717</f>
        <v>107</v>
      </c>
      <c r="I1718" s="122">
        <f>[2]Dados!X1717</f>
        <v>105</v>
      </c>
      <c r="J1718" s="122">
        <f>[2]Dados!Y1717</f>
        <v>105</v>
      </c>
      <c r="K1718" s="122">
        <f>[2]Dados!Z1717</f>
        <v>105</v>
      </c>
      <c r="L1718" s="122">
        <f>[2]Dados!AA1717</f>
        <v>105</v>
      </c>
      <c r="M1718" s="122">
        <f>[2]Dados!AB1717</f>
        <v>105</v>
      </c>
      <c r="N1718" s="122">
        <f>[2]Dados!AC1717</f>
        <v>105</v>
      </c>
      <c r="O1718" s="122">
        <f>[2]Dados!AD1717</f>
        <v>105</v>
      </c>
      <c r="P1718" s="125" t="e">
        <f>ROUND(VLOOKUP(A1718,#REF!,45,0),0)</f>
        <v>#REF!</v>
      </c>
      <c r="Q1718" s="127"/>
    </row>
    <row r="1719" spans="1:17" hidden="1" x14ac:dyDescent="0.3">
      <c r="A1719" s="122" t="str">
        <f>[2]Dados!$Q1718</f>
        <v>63051NBA006P1</v>
      </c>
      <c r="B1719" s="122" t="str">
        <f>[2]Dados!$H1718</f>
        <v>Available Stock</v>
      </c>
      <c r="C1719" s="122" t="str">
        <f>[2]Dados!$F1718</f>
        <v>76RBE</v>
      </c>
      <c r="D1719" s="122">
        <f>[2]Dados!S1718</f>
        <v>6</v>
      </c>
      <c r="E1719" s="122">
        <f>[2]Dados!T1718</f>
        <v>36</v>
      </c>
      <c r="F1719" s="122">
        <f>[2]Dados!U1718</f>
        <v>7</v>
      </c>
      <c r="G1719" s="122">
        <f>[2]Dados!V1718</f>
        <v>1</v>
      </c>
      <c r="H1719" s="122">
        <f>[2]Dados!W1718</f>
        <v>1</v>
      </c>
      <c r="I1719" s="122">
        <f>[2]Dados!X1718</f>
        <v>1</v>
      </c>
      <c r="J1719" s="122">
        <f>[2]Dados!Y1718</f>
        <v>1</v>
      </c>
      <c r="K1719" s="122">
        <f>[2]Dados!Z1718</f>
        <v>1</v>
      </c>
      <c r="L1719" s="122">
        <f>[2]Dados!AA1718</f>
        <v>1</v>
      </c>
      <c r="M1719" s="122">
        <f>[2]Dados!AB1718</f>
        <v>1</v>
      </c>
      <c r="N1719" s="122">
        <f>[2]Dados!AC1718</f>
        <v>1</v>
      </c>
      <c r="O1719" s="122">
        <f>[2]Dados!AD1718</f>
        <v>1</v>
      </c>
      <c r="P1719" s="125" t="e">
        <f>ROUND(VLOOKUP(A1719,#REF!,45,0),0)</f>
        <v>#REF!</v>
      </c>
      <c r="Q1719" s="127"/>
    </row>
    <row r="1720" spans="1:17" hidden="1" x14ac:dyDescent="0.3">
      <c r="A1720" s="122" t="str">
        <f>[2]Dados!$Q1719</f>
        <v>63051NBA006P1</v>
      </c>
      <c r="B1720" s="122" t="str">
        <f>[2]Dados!$H1719</f>
        <v>Income</v>
      </c>
      <c r="C1720" s="122" t="str">
        <f>[2]Dados!$F1719</f>
        <v>76RBE</v>
      </c>
      <c r="D1720" s="122">
        <f>[2]Dados!S1719</f>
        <v>288</v>
      </c>
      <c r="E1720" s="122">
        <f>[2]Dados!T1719</f>
        <v>163</v>
      </c>
      <c r="F1720" s="122">
        <f>[2]Dados!U1719</f>
        <v>-10</v>
      </c>
      <c r="G1720" s="122">
        <f>[2]Dados!V1719</f>
        <v>10</v>
      </c>
      <c r="H1720" s="122">
        <f>[2]Dados!W1719</f>
        <v>0</v>
      </c>
      <c r="I1720" s="122">
        <f>[2]Dados!X1719</f>
        <v>0</v>
      </c>
      <c r="J1720" s="122">
        <f>[2]Dados!Y1719</f>
        <v>0</v>
      </c>
      <c r="K1720" s="122">
        <f>[2]Dados!Z1719</f>
        <v>0</v>
      </c>
      <c r="L1720" s="122">
        <f>[2]Dados!AA1719</f>
        <v>0</v>
      </c>
      <c r="M1720" s="122">
        <f>[2]Dados!AB1719</f>
        <v>0</v>
      </c>
      <c r="N1720" s="122">
        <f>[2]Dados!AC1719</f>
        <v>0</v>
      </c>
      <c r="O1720" s="122">
        <f>[2]Dados!AD1719</f>
        <v>0</v>
      </c>
      <c r="P1720" s="125" t="e">
        <f>ROUND(VLOOKUP(A1720,#REF!,45,0),0)</f>
        <v>#REF!</v>
      </c>
      <c r="Q1720" s="127"/>
    </row>
    <row r="1721" spans="1:17" hidden="1" x14ac:dyDescent="0.3">
      <c r="A1721" s="122" t="str">
        <f>[2]Dados!$Q1720</f>
        <v>63051NBA006P1</v>
      </c>
      <c r="B1721" s="122" t="str">
        <f>[2]Dados!$H1720</f>
        <v>Production Volume</v>
      </c>
      <c r="C1721" s="122" t="str">
        <f>[2]Dados!$F1720</f>
        <v>76RBE</v>
      </c>
      <c r="D1721" s="122">
        <f>[2]Dados!S1720</f>
        <v>117</v>
      </c>
      <c r="E1721" s="122">
        <f>[2]Dados!T1720</f>
        <v>120</v>
      </c>
      <c r="F1721" s="122">
        <f>[2]Dados!U1720</f>
        <v>0</v>
      </c>
      <c r="G1721" s="122">
        <f>[2]Dados!V1720</f>
        <v>0</v>
      </c>
      <c r="H1721" s="122">
        <f>[2]Dados!W1720</f>
        <v>0</v>
      </c>
      <c r="I1721" s="122">
        <f>[2]Dados!X1720</f>
        <v>0</v>
      </c>
      <c r="J1721" s="122">
        <f>[2]Dados!Y1720</f>
        <v>0</v>
      </c>
      <c r="K1721" s="122">
        <f>[2]Dados!Z1720</f>
        <v>0</v>
      </c>
      <c r="L1721" s="122">
        <f>[2]Dados!AA1720</f>
        <v>0</v>
      </c>
      <c r="M1721" s="122">
        <f>[2]Dados!AB1720</f>
        <v>0</v>
      </c>
      <c r="N1721" s="122">
        <f>[2]Dados!AC1720</f>
        <v>0</v>
      </c>
      <c r="O1721" s="122">
        <f>[2]Dados!AD1720</f>
        <v>0</v>
      </c>
      <c r="P1721" s="125" t="e">
        <f>ROUND(VLOOKUP(A1721,#REF!,45,0),0)</f>
        <v>#REF!</v>
      </c>
      <c r="Q1721" s="127"/>
    </row>
    <row r="1722" spans="1:17" hidden="1" x14ac:dyDescent="0.3">
      <c r="A1722" s="122" t="str">
        <f>[2]Dados!$Q1721</f>
        <v>63051NBA006P1</v>
      </c>
      <c r="B1722" s="122" t="str">
        <f>[2]Dados!$H1721</f>
        <v>Sales Volume</v>
      </c>
      <c r="C1722" s="122" t="str">
        <f>[2]Dados!$F1721</f>
        <v>76RBE</v>
      </c>
      <c r="D1722" s="122">
        <f>[2]Dados!S1721</f>
        <v>288</v>
      </c>
      <c r="E1722" s="122">
        <f>[2]Dados!T1721</f>
        <v>163</v>
      </c>
      <c r="F1722" s="122">
        <f>[2]Dados!U1721</f>
        <v>-10</v>
      </c>
      <c r="G1722" s="122">
        <f>[2]Dados!V1721</f>
        <v>10</v>
      </c>
      <c r="H1722" s="122">
        <f>[2]Dados!W1721</f>
        <v>0</v>
      </c>
      <c r="I1722" s="122">
        <f>[2]Dados!X1721</f>
        <v>0</v>
      </c>
      <c r="J1722" s="122">
        <f>[2]Dados!Y1721</f>
        <v>0</v>
      </c>
      <c r="K1722" s="122">
        <f>[2]Dados!Z1721</f>
        <v>0</v>
      </c>
      <c r="L1722" s="122">
        <f>[2]Dados!AA1721</f>
        <v>0</v>
      </c>
      <c r="M1722" s="122">
        <f>[2]Dados!AB1721</f>
        <v>0</v>
      </c>
      <c r="N1722" s="122">
        <f>[2]Dados!AC1721</f>
        <v>0</v>
      </c>
      <c r="O1722" s="122">
        <f>[2]Dados!AD1721</f>
        <v>0</v>
      </c>
      <c r="P1722" s="125" t="e">
        <f>ROUND(VLOOKUP(A1722,#REF!,45,0),0)</f>
        <v>#REF!</v>
      </c>
      <c r="Q1722" s="127"/>
    </row>
    <row r="1723" spans="1:17" hidden="1" x14ac:dyDescent="0.3">
      <c r="A1723" s="122" t="str">
        <f>[2]Dados!$Q1722</f>
        <v>63051NBA006P1</v>
      </c>
      <c r="B1723" s="122" t="str">
        <f>[2]Dados!$H1722</f>
        <v>Stock Volume</v>
      </c>
      <c r="C1723" s="122" t="str">
        <f>[2]Dados!$F1722</f>
        <v>76RBE</v>
      </c>
      <c r="D1723" s="122">
        <f>[2]Dados!S1722</f>
        <v>36</v>
      </c>
      <c r="E1723" s="122">
        <f>[2]Dados!T1722</f>
        <v>36</v>
      </c>
      <c r="F1723" s="122">
        <f>[2]Dados!U1722</f>
        <v>25</v>
      </c>
      <c r="G1723" s="122">
        <f>[2]Dados!V1722</f>
        <v>5</v>
      </c>
      <c r="H1723" s="122">
        <f>[2]Dados!W1722</f>
        <v>5</v>
      </c>
      <c r="I1723" s="122">
        <f>[2]Dados!X1722</f>
        <v>5</v>
      </c>
      <c r="J1723" s="122">
        <f>[2]Dados!Y1722</f>
        <v>5</v>
      </c>
      <c r="K1723" s="122">
        <f>[2]Dados!Z1722</f>
        <v>5</v>
      </c>
      <c r="L1723" s="122">
        <f>[2]Dados!AA1722</f>
        <v>5</v>
      </c>
      <c r="M1723" s="122">
        <f>[2]Dados!AB1722</f>
        <v>5</v>
      </c>
      <c r="N1723" s="122">
        <f>[2]Dados!AC1722</f>
        <v>5</v>
      </c>
      <c r="O1723" s="122">
        <f>[2]Dados!AD1722</f>
        <v>5</v>
      </c>
      <c r="P1723" s="125" t="e">
        <f>ROUND(VLOOKUP(A1723,#REF!,45,0),0)</f>
        <v>#REF!</v>
      </c>
      <c r="Q1723" s="127"/>
    </row>
    <row r="1724" spans="1:17" hidden="1" x14ac:dyDescent="0.3">
      <c r="A1724" s="122" t="str">
        <f>[2]Dados!$Q1723</f>
        <v>63051RBA006P1</v>
      </c>
      <c r="B1724" s="122" t="str">
        <f>[2]Dados!$H1723</f>
        <v>Available Stock</v>
      </c>
      <c r="C1724" s="122" t="str">
        <f>[2]Dados!$F1723</f>
        <v>76RBS</v>
      </c>
      <c r="D1724" s="122">
        <f>[2]Dados!S1723</f>
        <v>929</v>
      </c>
      <c r="E1724" s="122">
        <f>[2]Dados!T1723</f>
        <v>3713</v>
      </c>
      <c r="F1724" s="122">
        <f>[2]Dados!U1723</f>
        <v>1766</v>
      </c>
      <c r="G1724" s="122">
        <f>[2]Dados!V1723</f>
        <v>1783</v>
      </c>
      <c r="H1724" s="122">
        <f>[2]Dados!W1723</f>
        <v>4272</v>
      </c>
      <c r="I1724" s="122">
        <f>[2]Dados!X1723</f>
        <v>2318</v>
      </c>
      <c r="J1724" s="122">
        <f>[2]Dados!Y1723</f>
        <v>3072.8152862423294</v>
      </c>
      <c r="K1724" s="122">
        <f>[2]Dados!Z1723</f>
        <v>2789.22646750069</v>
      </c>
      <c r="L1724" s="122">
        <f>[2]Dados!AA1723</f>
        <v>3370.5181330437822</v>
      </c>
      <c r="M1724" s="122">
        <f>[2]Dados!AB1723</f>
        <v>2835.2455870157482</v>
      </c>
      <c r="N1724" s="122">
        <f>[2]Dados!AC1723</f>
        <v>1929.5810403115556</v>
      </c>
      <c r="O1724" s="122">
        <f>[2]Dados!AD1723</f>
        <v>2181.88609234145</v>
      </c>
      <c r="P1724" s="125" t="e">
        <f>ROUND(VLOOKUP(A1724,#REF!,45,0),0)</f>
        <v>#REF!</v>
      </c>
      <c r="Q1724" s="127"/>
    </row>
    <row r="1725" spans="1:17" hidden="1" x14ac:dyDescent="0.3">
      <c r="A1725" s="122" t="str">
        <f>[2]Dados!$Q1724</f>
        <v>63051RBA006P1</v>
      </c>
      <c r="B1725" s="122" t="str">
        <f>[2]Dados!$H1724</f>
        <v>Income</v>
      </c>
      <c r="C1725" s="122" t="str">
        <f>[2]Dados!$F1724</f>
        <v>76RBS</v>
      </c>
      <c r="D1725" s="122">
        <f>[2]Dados!S1724</f>
        <v>0</v>
      </c>
      <c r="E1725" s="122">
        <f>[2]Dados!T1724</f>
        <v>34</v>
      </c>
      <c r="F1725" s="122">
        <f>[2]Dados!U1724</f>
        <v>5746</v>
      </c>
      <c r="G1725" s="122">
        <f>[2]Dados!V1724</f>
        <v>4052</v>
      </c>
      <c r="H1725" s="122">
        <f>[2]Dados!W1724</f>
        <v>2071</v>
      </c>
      <c r="I1725" s="122">
        <f>[2]Dados!X1724</f>
        <v>3154</v>
      </c>
      <c r="J1725" s="122">
        <f>[2]Dados!Y1724</f>
        <v>5485.1847137576706</v>
      </c>
      <c r="K1725" s="122">
        <f>[2]Dados!Z1724</f>
        <v>5803.5888187416404</v>
      </c>
      <c r="L1725" s="122">
        <f>[2]Dados!AA1724</f>
        <v>3978.7083344569078</v>
      </c>
      <c r="M1725" s="122">
        <f>[2]Dados!AB1724</f>
        <v>6295.2725460280344</v>
      </c>
      <c r="N1725" s="122">
        <f>[2]Dados!AC1724</f>
        <v>6185.6645467041926</v>
      </c>
      <c r="O1725" s="122">
        <f>[2]Dados!AD1724</f>
        <v>3827.6949479701057</v>
      </c>
      <c r="P1725" s="125" t="e">
        <f>ROUND(VLOOKUP(A1725,#REF!,45,0),0)</f>
        <v>#REF!</v>
      </c>
      <c r="Q1725" s="127"/>
    </row>
    <row r="1726" spans="1:17" hidden="1" x14ac:dyDescent="0.3">
      <c r="A1726" s="122" t="str">
        <f>[2]Dados!$Q1725</f>
        <v>63051RBA006P1</v>
      </c>
      <c r="B1726" s="122" t="str">
        <f>[2]Dados!$H1725</f>
        <v>Production Volume</v>
      </c>
      <c r="C1726" s="122" t="str">
        <f>[2]Dados!$F1725</f>
        <v>76RBS</v>
      </c>
      <c r="D1726" s="122">
        <f>[2]Dados!S1725</f>
        <v>572</v>
      </c>
      <c r="E1726" s="122">
        <f>[2]Dados!T1725</f>
        <v>3100</v>
      </c>
      <c r="F1726" s="122">
        <f>[2]Dados!U1725</f>
        <v>4090</v>
      </c>
      <c r="G1726" s="122">
        <f>[2]Dados!V1725</f>
        <v>4411</v>
      </c>
      <c r="H1726" s="122">
        <f>[2]Dados!W1725</f>
        <v>4560</v>
      </c>
      <c r="I1726" s="122">
        <f>[2]Dados!X1725</f>
        <v>1200</v>
      </c>
      <c r="J1726" s="122">
        <f>[2]Dados!Y1725</f>
        <v>6240</v>
      </c>
      <c r="K1726" s="122">
        <f>[2]Dados!Z1725</f>
        <v>5520</v>
      </c>
      <c r="L1726" s="122">
        <f>[2]Dados!AA1725</f>
        <v>4560</v>
      </c>
      <c r="M1726" s="122">
        <f>[2]Dados!AB1725</f>
        <v>5760</v>
      </c>
      <c r="N1726" s="122">
        <f>[2]Dados!AC1725</f>
        <v>5280</v>
      </c>
      <c r="O1726" s="122">
        <f>[2]Dados!AD1725</f>
        <v>4080</v>
      </c>
      <c r="P1726" s="125" t="e">
        <f>ROUND(VLOOKUP(A1726,#REF!,45,0),0)</f>
        <v>#REF!</v>
      </c>
      <c r="Q1726" s="127"/>
    </row>
    <row r="1727" spans="1:17" hidden="1" x14ac:dyDescent="0.3">
      <c r="A1727" s="122" t="str">
        <f>[2]Dados!$Q1726</f>
        <v>63051RBA006P1</v>
      </c>
      <c r="B1727" s="122" t="str">
        <f>[2]Dados!$H1726</f>
        <v>Sales Volume</v>
      </c>
      <c r="C1727" s="122" t="str">
        <f>[2]Dados!$F1726</f>
        <v>76RBS</v>
      </c>
      <c r="D1727" s="122">
        <f>[2]Dados!S1726</f>
        <v>0</v>
      </c>
      <c r="E1727" s="122">
        <f>[2]Dados!T1726</f>
        <v>34</v>
      </c>
      <c r="F1727" s="122">
        <f>[2]Dados!U1726</f>
        <v>5746</v>
      </c>
      <c r="G1727" s="122">
        <f>[2]Dados!V1726</f>
        <v>4052</v>
      </c>
      <c r="H1727" s="122">
        <f>[2]Dados!W1726</f>
        <v>2071</v>
      </c>
      <c r="I1727" s="122">
        <f>[2]Dados!X1726</f>
        <v>3154</v>
      </c>
      <c r="J1727" s="122">
        <f>[2]Dados!Y1726</f>
        <v>5485.1847137576706</v>
      </c>
      <c r="K1727" s="122">
        <f>[2]Dados!Z1726</f>
        <v>5803.5888187416404</v>
      </c>
      <c r="L1727" s="122">
        <f>[2]Dados!AA1726</f>
        <v>3978.7083344569078</v>
      </c>
      <c r="M1727" s="122">
        <f>[2]Dados!AB1726</f>
        <v>6295.2725460280344</v>
      </c>
      <c r="N1727" s="122">
        <f>[2]Dados!AC1726</f>
        <v>6185.6645467041926</v>
      </c>
      <c r="O1727" s="122">
        <f>[2]Dados!AD1726</f>
        <v>3827.6949479701057</v>
      </c>
      <c r="P1727" s="125" t="e">
        <f>ROUND(VLOOKUP(A1727,#REF!,45,0),0)</f>
        <v>#REF!</v>
      </c>
      <c r="Q1727" s="127"/>
    </row>
    <row r="1728" spans="1:17" hidden="1" x14ac:dyDescent="0.3">
      <c r="A1728" s="122" t="str">
        <f>[2]Dados!$Q1727</f>
        <v>63051RBA006P1</v>
      </c>
      <c r="B1728" s="122" t="str">
        <f>[2]Dados!$H1727</f>
        <v>Stock Volume</v>
      </c>
      <c r="C1728" s="122" t="str">
        <f>[2]Dados!$F1727</f>
        <v>76RBS</v>
      </c>
      <c r="D1728" s="122">
        <f>[2]Dados!S1727</f>
        <v>929</v>
      </c>
      <c r="E1728" s="122">
        <f>[2]Dados!T1727</f>
        <v>3713</v>
      </c>
      <c r="F1728" s="122">
        <f>[2]Dados!U1727</f>
        <v>1967</v>
      </c>
      <c r="G1728" s="122">
        <f>[2]Dados!V1727</f>
        <v>2323</v>
      </c>
      <c r="H1728" s="122">
        <f>[2]Dados!W1727</f>
        <v>4812</v>
      </c>
      <c r="I1728" s="122">
        <f>[2]Dados!X1727</f>
        <v>2858</v>
      </c>
      <c r="J1728" s="122">
        <f>[2]Dados!Y1727</f>
        <v>3612.8152862423294</v>
      </c>
      <c r="K1728" s="122">
        <f>[2]Dados!Z1727</f>
        <v>3329.22646750069</v>
      </c>
      <c r="L1728" s="122">
        <f>[2]Dados!AA1727</f>
        <v>3910.5181330437822</v>
      </c>
      <c r="M1728" s="122">
        <f>[2]Dados!AB1727</f>
        <v>3375.2455870157482</v>
      </c>
      <c r="N1728" s="122">
        <f>[2]Dados!AC1727</f>
        <v>2469.5810403115556</v>
      </c>
      <c r="O1728" s="122">
        <f>[2]Dados!AD1727</f>
        <v>2721.88609234145</v>
      </c>
      <c r="P1728" s="125" t="e">
        <f>ROUND(VLOOKUP(A1728,#REF!,45,0),0)</f>
        <v>#REF!</v>
      </c>
      <c r="Q1728" s="127"/>
    </row>
    <row r="1729" spans="1:17" hidden="1" x14ac:dyDescent="0.3">
      <c r="A1729" s="122" t="str">
        <f>[2]Dados!$Q1728</f>
        <v>63058RBA088P1</v>
      </c>
      <c r="B1729" s="122" t="str">
        <f>[2]Dados!$H1728</f>
        <v>Available Stock</v>
      </c>
      <c r="C1729" s="122" t="str">
        <f>[2]Dados!$F1728</f>
        <v>76RSS</v>
      </c>
      <c r="D1729" s="122">
        <f>[2]Dados!S1728</f>
        <v>463</v>
      </c>
      <c r="E1729" s="122">
        <f>[2]Dados!T1728</f>
        <v>1586</v>
      </c>
      <c r="F1729" s="122">
        <f>[2]Dados!U1728</f>
        <v>2170</v>
      </c>
      <c r="G1729" s="122">
        <f>[2]Dados!V1728</f>
        <v>951</v>
      </c>
      <c r="H1729" s="122">
        <f>[2]Dados!W1728</f>
        <v>1368</v>
      </c>
      <c r="I1729" s="122">
        <f>[2]Dados!X1728</f>
        <v>1358</v>
      </c>
      <c r="J1729" s="122">
        <f>[2]Dados!Y1728</f>
        <v>1181.6082765505998</v>
      </c>
      <c r="K1729" s="122">
        <f>[2]Dados!Z1728</f>
        <v>2314.8992948381765</v>
      </c>
      <c r="L1729" s="122">
        <f>[2]Dados!AA1728</f>
        <v>2269.0008465939959</v>
      </c>
      <c r="M1729" s="122">
        <f>[2]Dados!AB1728</f>
        <v>2124.6533004307194</v>
      </c>
      <c r="N1729" s="122">
        <f>[2]Dados!AC1728</f>
        <v>1740.9822021912437</v>
      </c>
      <c r="O1729" s="122">
        <f>[2]Dados!AD1728</f>
        <v>2063.6047754727492</v>
      </c>
      <c r="P1729" s="125" t="e">
        <f>ROUND(VLOOKUP(A1729,#REF!,45,0),0)</f>
        <v>#REF!</v>
      </c>
      <c r="Q1729" s="127"/>
    </row>
    <row r="1730" spans="1:17" hidden="1" x14ac:dyDescent="0.3">
      <c r="A1730" s="122" t="str">
        <f>[2]Dados!$Q1729</f>
        <v>63058RBA088P1</v>
      </c>
      <c r="B1730" s="122" t="str">
        <f>[2]Dados!$H1729</f>
        <v>Income</v>
      </c>
      <c r="C1730" s="122" t="str">
        <f>[2]Dados!$F1729</f>
        <v>76RSS</v>
      </c>
      <c r="D1730" s="122">
        <f>[2]Dados!S1729</f>
        <v>16</v>
      </c>
      <c r="E1730" s="122">
        <f>[2]Dados!T1729</f>
        <v>71</v>
      </c>
      <c r="F1730" s="122">
        <f>[2]Dados!U1729</f>
        <v>1318</v>
      </c>
      <c r="G1730" s="122">
        <f>[2]Dados!V1729</f>
        <v>1221</v>
      </c>
      <c r="H1730" s="122">
        <f>[2]Dados!W1729</f>
        <v>1263</v>
      </c>
      <c r="I1730" s="122">
        <f>[2]Dados!X1729</f>
        <v>1450</v>
      </c>
      <c r="J1730" s="122">
        <f>[2]Dados!Y1729</f>
        <v>1616.3917234494002</v>
      </c>
      <c r="K1730" s="122">
        <f>[2]Dados!Z1729</f>
        <v>1746.7089817124233</v>
      </c>
      <c r="L1730" s="122">
        <f>[2]Dados!AA1729</f>
        <v>1725.8984482441806</v>
      </c>
      <c r="M1730" s="122">
        <f>[2]Dados!AB1729</f>
        <v>2304.3475461632761</v>
      </c>
      <c r="N1730" s="122">
        <f>[2]Dados!AC1729</f>
        <v>2303.6710982394757</v>
      </c>
      <c r="O1730" s="122">
        <f>[2]Dados!AD1729</f>
        <v>1837.3774267184945</v>
      </c>
      <c r="P1730" s="125" t="e">
        <f>ROUND(VLOOKUP(A1730,#REF!,45,0),0)</f>
        <v>#REF!</v>
      </c>
      <c r="Q1730" s="127"/>
    </row>
    <row r="1731" spans="1:17" hidden="1" x14ac:dyDescent="0.3">
      <c r="A1731" s="122" t="str">
        <f>[2]Dados!$Q1730</f>
        <v>63058RBA088P1</v>
      </c>
      <c r="B1731" s="122" t="str">
        <f>[2]Dados!$H1730</f>
        <v>Production Volume</v>
      </c>
      <c r="C1731" s="122" t="str">
        <f>[2]Dados!$F1730</f>
        <v>76RSS</v>
      </c>
      <c r="D1731" s="122">
        <f>[2]Dados!S1730</f>
        <v>480</v>
      </c>
      <c r="E1731" s="122">
        <f>[2]Dados!T1730</f>
        <v>1194</v>
      </c>
      <c r="F1731" s="122">
        <f>[2]Dados!U1730</f>
        <v>1908</v>
      </c>
      <c r="G1731" s="122">
        <f>[2]Dados!V1730</f>
        <v>0</v>
      </c>
      <c r="H1731" s="122">
        <f>[2]Dados!W1730</f>
        <v>1680</v>
      </c>
      <c r="I1731" s="122">
        <f>[2]Dados!X1730</f>
        <v>1440</v>
      </c>
      <c r="J1731" s="122">
        <f>[2]Dados!Y1730</f>
        <v>1440</v>
      </c>
      <c r="K1731" s="122">
        <f>[2]Dados!Z1730</f>
        <v>2880</v>
      </c>
      <c r="L1731" s="122">
        <f>[2]Dados!AA1730</f>
        <v>1680</v>
      </c>
      <c r="M1731" s="122">
        <f>[2]Dados!AB1730</f>
        <v>2160</v>
      </c>
      <c r="N1731" s="122">
        <f>[2]Dados!AC1730</f>
        <v>1920</v>
      </c>
      <c r="O1731" s="122">
        <f>[2]Dados!AD1730</f>
        <v>2160</v>
      </c>
      <c r="P1731" s="125" t="e">
        <f>ROUND(VLOOKUP(A1731,#REF!,45,0),0)</f>
        <v>#REF!</v>
      </c>
      <c r="Q1731" s="127"/>
    </row>
    <row r="1732" spans="1:17" hidden="1" x14ac:dyDescent="0.3">
      <c r="A1732" s="122" t="str">
        <f>[2]Dados!$Q1731</f>
        <v>63058RBA088P1</v>
      </c>
      <c r="B1732" s="122" t="str">
        <f>[2]Dados!$H1731</f>
        <v>Sales Volume</v>
      </c>
      <c r="C1732" s="122" t="str">
        <f>[2]Dados!$F1731</f>
        <v>76RSS</v>
      </c>
      <c r="D1732" s="122">
        <f>[2]Dados!S1731</f>
        <v>16</v>
      </c>
      <c r="E1732" s="122">
        <f>[2]Dados!T1731</f>
        <v>71</v>
      </c>
      <c r="F1732" s="122">
        <f>[2]Dados!U1731</f>
        <v>1318</v>
      </c>
      <c r="G1732" s="122">
        <f>[2]Dados!V1731</f>
        <v>1221</v>
      </c>
      <c r="H1732" s="122">
        <f>[2]Dados!W1731</f>
        <v>1263</v>
      </c>
      <c r="I1732" s="122">
        <f>[2]Dados!X1731</f>
        <v>1450</v>
      </c>
      <c r="J1732" s="122">
        <f>[2]Dados!Y1731</f>
        <v>1616.3917234494002</v>
      </c>
      <c r="K1732" s="122">
        <f>[2]Dados!Z1731</f>
        <v>1746.7089817124233</v>
      </c>
      <c r="L1732" s="122">
        <f>[2]Dados!AA1731</f>
        <v>1725.8984482441806</v>
      </c>
      <c r="M1732" s="122">
        <f>[2]Dados!AB1731</f>
        <v>2304.3475461632761</v>
      </c>
      <c r="N1732" s="122">
        <f>[2]Dados!AC1731</f>
        <v>2303.6710982394757</v>
      </c>
      <c r="O1732" s="122">
        <f>[2]Dados!AD1731</f>
        <v>1837.3774267184945</v>
      </c>
      <c r="P1732" s="125" t="e">
        <f>ROUND(VLOOKUP(A1732,#REF!,45,0),0)</f>
        <v>#REF!</v>
      </c>
      <c r="Q1732" s="127"/>
    </row>
    <row r="1733" spans="1:17" hidden="1" x14ac:dyDescent="0.3">
      <c r="A1733" s="122" t="str">
        <f>[2]Dados!$Q1732</f>
        <v>63058RBA088P1</v>
      </c>
      <c r="B1733" s="122" t="str">
        <f>[2]Dados!$H1732</f>
        <v>Stock Volume</v>
      </c>
      <c r="C1733" s="122" t="str">
        <f>[2]Dados!$F1732</f>
        <v>76RSS</v>
      </c>
      <c r="D1733" s="122">
        <f>[2]Dados!S1732</f>
        <v>463</v>
      </c>
      <c r="E1733" s="122">
        <f>[2]Dados!T1732</f>
        <v>1586</v>
      </c>
      <c r="F1733" s="122">
        <f>[2]Dados!U1732</f>
        <v>2174</v>
      </c>
      <c r="G1733" s="122">
        <f>[2]Dados!V1732</f>
        <v>952</v>
      </c>
      <c r="H1733" s="122">
        <f>[2]Dados!W1732</f>
        <v>1369</v>
      </c>
      <c r="I1733" s="122">
        <f>[2]Dados!X1732</f>
        <v>1359</v>
      </c>
      <c r="J1733" s="122">
        <f>[2]Dados!Y1732</f>
        <v>1182.6082765505998</v>
      </c>
      <c r="K1733" s="122">
        <f>[2]Dados!Z1732</f>
        <v>2315.8992948381765</v>
      </c>
      <c r="L1733" s="122">
        <f>[2]Dados!AA1732</f>
        <v>2270.0008465939959</v>
      </c>
      <c r="M1733" s="122">
        <f>[2]Dados!AB1732</f>
        <v>2125.6533004307194</v>
      </c>
      <c r="N1733" s="122">
        <f>[2]Dados!AC1732</f>
        <v>1741.9822021912437</v>
      </c>
      <c r="O1733" s="122">
        <f>[2]Dados!AD1732</f>
        <v>2064.6047754727492</v>
      </c>
      <c r="P1733" s="125" t="e">
        <f>ROUND(VLOOKUP(A1733,#REF!,45,0),0)</f>
        <v>#REF!</v>
      </c>
      <c r="Q1733" s="127"/>
    </row>
    <row r="1734" spans="1:17" hidden="1" x14ac:dyDescent="0.3">
      <c r="A1734" s="122" t="str">
        <f>[2]Dados!$Q1733</f>
        <v>63052TBA089P1</v>
      </c>
      <c r="B1734" s="122" t="str">
        <f>[2]Dados!$H1733</f>
        <v>Available Stock</v>
      </c>
      <c r="C1734" s="122" t="str">
        <f>[2]Dados!$F1733</f>
        <v>76RXD</v>
      </c>
      <c r="D1734" s="122">
        <f>[2]Dados!S1733</f>
        <v>181</v>
      </c>
      <c r="E1734" s="122">
        <f>[2]Dados!T1733</f>
        <v>194</v>
      </c>
      <c r="F1734" s="122">
        <f>[2]Dados!U1733</f>
        <v>52</v>
      </c>
      <c r="G1734" s="122">
        <f>[2]Dados!V1733</f>
        <v>9</v>
      </c>
      <c r="H1734" s="122">
        <f>[2]Dados!W1733</f>
        <v>4</v>
      </c>
      <c r="I1734" s="122">
        <f>[2]Dados!X1733</f>
        <v>4</v>
      </c>
      <c r="J1734" s="122">
        <f>[2]Dados!Y1733</f>
        <v>4</v>
      </c>
      <c r="K1734" s="122">
        <f>[2]Dados!Z1733</f>
        <v>4</v>
      </c>
      <c r="L1734" s="122">
        <f>[2]Dados!AA1733</f>
        <v>4</v>
      </c>
      <c r="M1734" s="122">
        <f>[2]Dados!AB1733</f>
        <v>4</v>
      </c>
      <c r="N1734" s="122">
        <f>[2]Dados!AC1733</f>
        <v>4</v>
      </c>
      <c r="O1734" s="122">
        <f>[2]Dados!AD1733</f>
        <v>4</v>
      </c>
      <c r="P1734" s="125" t="e">
        <f>ROUND(VLOOKUP(A1734,#REF!,45,0),0)</f>
        <v>#REF!</v>
      </c>
      <c r="Q1734" s="127"/>
    </row>
    <row r="1735" spans="1:17" hidden="1" x14ac:dyDescent="0.3">
      <c r="A1735" s="122" t="str">
        <f>[2]Dados!$Q1734</f>
        <v>63052TBA089P1</v>
      </c>
      <c r="B1735" s="122" t="str">
        <f>[2]Dados!$H1734</f>
        <v>Income</v>
      </c>
      <c r="C1735" s="122" t="str">
        <f>[2]Dados!$F1734</f>
        <v>76RXD</v>
      </c>
      <c r="D1735" s="122">
        <f>[2]Dados!S1734</f>
        <v>428</v>
      </c>
      <c r="E1735" s="122">
        <f>[2]Dados!T1734</f>
        <v>167</v>
      </c>
      <c r="F1735" s="122">
        <f>[2]Dados!U1734</f>
        <v>119</v>
      </c>
      <c r="G1735" s="122">
        <f>[2]Dados!V1734</f>
        <v>47</v>
      </c>
      <c r="H1735" s="122">
        <f>[2]Dados!W1734</f>
        <v>5</v>
      </c>
      <c r="I1735" s="122">
        <f>[2]Dados!X1734</f>
        <v>0</v>
      </c>
      <c r="J1735" s="122">
        <f>[2]Dados!Y1734</f>
        <v>0</v>
      </c>
      <c r="K1735" s="122">
        <f>[2]Dados!Z1734</f>
        <v>0</v>
      </c>
      <c r="L1735" s="122">
        <f>[2]Dados!AA1734</f>
        <v>0</v>
      </c>
      <c r="M1735" s="122">
        <f>[2]Dados!AB1734</f>
        <v>0</v>
      </c>
      <c r="N1735" s="122">
        <f>[2]Dados!AC1734</f>
        <v>0</v>
      </c>
      <c r="O1735" s="122">
        <f>[2]Dados!AD1734</f>
        <v>0</v>
      </c>
      <c r="P1735" s="125" t="e">
        <f>ROUND(VLOOKUP(A1735,#REF!,45,0),0)</f>
        <v>#REF!</v>
      </c>
      <c r="Q1735" s="127"/>
    </row>
    <row r="1736" spans="1:17" hidden="1" x14ac:dyDescent="0.3">
      <c r="A1736" s="122" t="str">
        <f>[2]Dados!$Q1735</f>
        <v>63052TBA089P1</v>
      </c>
      <c r="B1736" s="122" t="str">
        <f>[2]Dados!$H1735</f>
        <v>Production Volume</v>
      </c>
      <c r="C1736" s="122" t="str">
        <f>[2]Dados!$F1735</f>
        <v>76RXD</v>
      </c>
      <c r="D1736" s="122">
        <f>[2]Dados!S1735</f>
        <v>479</v>
      </c>
      <c r="E1736" s="122">
        <f>[2]Dados!T1735</f>
        <v>119</v>
      </c>
      <c r="F1736" s="122">
        <f>[2]Dados!U1735</f>
        <v>0</v>
      </c>
      <c r="G1736" s="122">
        <f>[2]Dados!V1735</f>
        <v>0</v>
      </c>
      <c r="H1736" s="122">
        <f>[2]Dados!W1735</f>
        <v>0</v>
      </c>
      <c r="I1736" s="122">
        <f>[2]Dados!X1735</f>
        <v>0</v>
      </c>
      <c r="J1736" s="122">
        <f>[2]Dados!Y1735</f>
        <v>0</v>
      </c>
      <c r="K1736" s="122">
        <f>[2]Dados!Z1735</f>
        <v>0</v>
      </c>
      <c r="L1736" s="122">
        <f>[2]Dados!AA1735</f>
        <v>0</v>
      </c>
      <c r="M1736" s="122">
        <f>[2]Dados!AB1735</f>
        <v>0</v>
      </c>
      <c r="N1736" s="122">
        <f>[2]Dados!AC1735</f>
        <v>0</v>
      </c>
      <c r="O1736" s="122">
        <f>[2]Dados!AD1735</f>
        <v>0</v>
      </c>
      <c r="P1736" s="125" t="e">
        <f>ROUND(VLOOKUP(A1736,#REF!,45,0),0)</f>
        <v>#REF!</v>
      </c>
      <c r="Q1736" s="127"/>
    </row>
    <row r="1737" spans="1:17" hidden="1" x14ac:dyDescent="0.3">
      <c r="A1737" s="122" t="str">
        <f>[2]Dados!$Q1736</f>
        <v>63052TBA089P1</v>
      </c>
      <c r="B1737" s="122" t="str">
        <f>[2]Dados!$H1736</f>
        <v>Sales Volume</v>
      </c>
      <c r="C1737" s="122" t="str">
        <f>[2]Dados!$F1736</f>
        <v>76RXD</v>
      </c>
      <c r="D1737" s="122">
        <f>[2]Dados!S1736</f>
        <v>428</v>
      </c>
      <c r="E1737" s="122">
        <f>[2]Dados!T1736</f>
        <v>167</v>
      </c>
      <c r="F1737" s="122">
        <f>[2]Dados!U1736</f>
        <v>119</v>
      </c>
      <c r="G1737" s="122">
        <f>[2]Dados!V1736</f>
        <v>47</v>
      </c>
      <c r="H1737" s="122">
        <f>[2]Dados!W1736</f>
        <v>5</v>
      </c>
      <c r="I1737" s="122">
        <f>[2]Dados!X1736</f>
        <v>0</v>
      </c>
      <c r="J1737" s="122">
        <f>[2]Dados!Y1736</f>
        <v>0</v>
      </c>
      <c r="K1737" s="122">
        <f>[2]Dados!Z1736</f>
        <v>0</v>
      </c>
      <c r="L1737" s="122">
        <f>[2]Dados!AA1736</f>
        <v>0</v>
      </c>
      <c r="M1737" s="122">
        <f>[2]Dados!AB1736</f>
        <v>0</v>
      </c>
      <c r="N1737" s="122">
        <f>[2]Dados!AC1736</f>
        <v>0</v>
      </c>
      <c r="O1737" s="122">
        <f>[2]Dados!AD1736</f>
        <v>0</v>
      </c>
      <c r="P1737" s="125" t="e">
        <f>ROUND(VLOOKUP(A1737,#REF!,45,0),0)</f>
        <v>#REF!</v>
      </c>
      <c r="Q1737" s="127"/>
    </row>
    <row r="1738" spans="1:17" hidden="1" x14ac:dyDescent="0.3">
      <c r="A1738" s="122" t="str">
        <f>[2]Dados!$Q1737</f>
        <v>63052TBA089P1</v>
      </c>
      <c r="B1738" s="122" t="str">
        <f>[2]Dados!$H1737</f>
        <v>Stock Volume</v>
      </c>
      <c r="C1738" s="122" t="str">
        <f>[2]Dados!$F1737</f>
        <v>76RXD</v>
      </c>
      <c r="D1738" s="122">
        <f>[2]Dados!S1737</f>
        <v>200</v>
      </c>
      <c r="E1738" s="122">
        <f>[2]Dados!T1737</f>
        <v>194</v>
      </c>
      <c r="F1738" s="122">
        <f>[2]Dados!U1737</f>
        <v>83</v>
      </c>
      <c r="G1738" s="122">
        <f>[2]Dados!V1737</f>
        <v>9</v>
      </c>
      <c r="H1738" s="122">
        <f>[2]Dados!W1737</f>
        <v>4</v>
      </c>
      <c r="I1738" s="122">
        <f>[2]Dados!X1737</f>
        <v>4</v>
      </c>
      <c r="J1738" s="122">
        <f>[2]Dados!Y1737</f>
        <v>4</v>
      </c>
      <c r="K1738" s="122">
        <f>[2]Dados!Z1737</f>
        <v>4</v>
      </c>
      <c r="L1738" s="122">
        <f>[2]Dados!AA1737</f>
        <v>4</v>
      </c>
      <c r="M1738" s="122">
        <f>[2]Dados!AB1737</f>
        <v>4</v>
      </c>
      <c r="N1738" s="122">
        <f>[2]Dados!AC1737</f>
        <v>4</v>
      </c>
      <c r="O1738" s="122">
        <f>[2]Dados!AD1737</f>
        <v>4</v>
      </c>
      <c r="P1738" s="125" t="e">
        <f>ROUND(VLOOKUP(A1738,#REF!,45,0),0)</f>
        <v>#REF!</v>
      </c>
      <c r="Q1738" s="127"/>
    </row>
    <row r="1739" spans="1:17" hidden="1" x14ac:dyDescent="0.3">
      <c r="A1739" s="122" t="str">
        <f>[2]Dados!$Q1738</f>
        <v>63051NBA089P1</v>
      </c>
      <c r="B1739" s="122" t="str">
        <f>[2]Dados!$H1738</f>
        <v>Available Stock</v>
      </c>
      <c r="C1739" s="122" t="str">
        <f>[2]Dados!$F1738</f>
        <v>76RXE</v>
      </c>
      <c r="D1739" s="122">
        <f>[2]Dados!S1738</f>
        <v>2</v>
      </c>
      <c r="E1739" s="122">
        <f>[2]Dados!T1738</f>
        <v>32</v>
      </c>
      <c r="F1739" s="122">
        <f>[2]Dados!U1738</f>
        <v>1</v>
      </c>
      <c r="G1739" s="122">
        <f>[2]Dados!V1738</f>
        <v>7</v>
      </c>
      <c r="H1739" s="122">
        <f>[2]Dados!W1738</f>
        <v>7</v>
      </c>
      <c r="I1739" s="122">
        <f>[2]Dados!X1738</f>
        <v>7</v>
      </c>
      <c r="J1739" s="122">
        <f>[2]Dados!Y1738</f>
        <v>7</v>
      </c>
      <c r="K1739" s="122">
        <f>[2]Dados!Z1738</f>
        <v>7</v>
      </c>
      <c r="L1739" s="122">
        <f>[2]Dados!AA1738</f>
        <v>7</v>
      </c>
      <c r="M1739" s="122">
        <f>[2]Dados!AB1738</f>
        <v>7</v>
      </c>
      <c r="N1739" s="122">
        <f>[2]Dados!AC1738</f>
        <v>7</v>
      </c>
      <c r="O1739" s="122">
        <f>[2]Dados!AD1738</f>
        <v>7</v>
      </c>
      <c r="P1739" s="125" t="e">
        <f>ROUND(VLOOKUP(A1739,#REF!,45,0),0)</f>
        <v>#REF!</v>
      </c>
      <c r="Q1739" s="127"/>
    </row>
    <row r="1740" spans="1:17" hidden="1" x14ac:dyDescent="0.3">
      <c r="A1740" s="122" t="str">
        <f>[2]Dados!$Q1739</f>
        <v>63051NBA089P1</v>
      </c>
      <c r="B1740" s="122" t="str">
        <f>[2]Dados!$H1739</f>
        <v>Income</v>
      </c>
      <c r="C1740" s="122" t="str">
        <f>[2]Dados!$F1739</f>
        <v>76RXE</v>
      </c>
      <c r="D1740" s="122">
        <f>[2]Dados!S1739</f>
        <v>273</v>
      </c>
      <c r="E1740" s="122">
        <f>[2]Dados!T1739</f>
        <v>175</v>
      </c>
      <c r="F1740" s="122">
        <f>[2]Dados!U1739</f>
        <v>1</v>
      </c>
      <c r="G1740" s="122">
        <f>[2]Dados!V1739</f>
        <v>3</v>
      </c>
      <c r="H1740" s="122">
        <f>[2]Dados!W1739</f>
        <v>0</v>
      </c>
      <c r="I1740" s="122">
        <f>[2]Dados!X1739</f>
        <v>0</v>
      </c>
      <c r="J1740" s="122">
        <f>[2]Dados!Y1739</f>
        <v>0</v>
      </c>
      <c r="K1740" s="122">
        <f>[2]Dados!Z1739</f>
        <v>0</v>
      </c>
      <c r="L1740" s="122">
        <f>[2]Dados!AA1739</f>
        <v>0</v>
      </c>
      <c r="M1740" s="122">
        <f>[2]Dados!AB1739</f>
        <v>0</v>
      </c>
      <c r="N1740" s="122">
        <f>[2]Dados!AC1739</f>
        <v>0</v>
      </c>
      <c r="O1740" s="122">
        <f>[2]Dados!AD1739</f>
        <v>0</v>
      </c>
      <c r="P1740" s="125" t="e">
        <f>ROUND(VLOOKUP(A1740,#REF!,45,0),0)</f>
        <v>#REF!</v>
      </c>
      <c r="Q1740" s="127"/>
    </row>
    <row r="1741" spans="1:17" hidden="1" x14ac:dyDescent="0.3">
      <c r="A1741" s="122" t="str">
        <f>[2]Dados!$Q1740</f>
        <v>63051NBA089P1</v>
      </c>
      <c r="B1741" s="122" t="str">
        <f>[2]Dados!$H1740</f>
        <v>Production Volume</v>
      </c>
      <c r="C1741" s="122" t="str">
        <f>[2]Dados!$F1740</f>
        <v>76RXE</v>
      </c>
      <c r="D1741" s="122">
        <f>[2]Dados!S1740</f>
        <v>116</v>
      </c>
      <c r="E1741" s="122">
        <f>[2]Dados!T1740</f>
        <v>120</v>
      </c>
      <c r="F1741" s="122">
        <f>[2]Dados!U1740</f>
        <v>0</v>
      </c>
      <c r="G1741" s="122">
        <f>[2]Dados!V1740</f>
        <v>0</v>
      </c>
      <c r="H1741" s="122">
        <f>[2]Dados!W1740</f>
        <v>0</v>
      </c>
      <c r="I1741" s="122">
        <f>[2]Dados!X1740</f>
        <v>0</v>
      </c>
      <c r="J1741" s="122">
        <f>[2]Dados!Y1740</f>
        <v>0</v>
      </c>
      <c r="K1741" s="122">
        <f>[2]Dados!Z1740</f>
        <v>0</v>
      </c>
      <c r="L1741" s="122">
        <f>[2]Dados!AA1740</f>
        <v>0</v>
      </c>
      <c r="M1741" s="122">
        <f>[2]Dados!AB1740</f>
        <v>0</v>
      </c>
      <c r="N1741" s="122">
        <f>[2]Dados!AC1740</f>
        <v>0</v>
      </c>
      <c r="O1741" s="122">
        <f>[2]Dados!AD1740</f>
        <v>0</v>
      </c>
      <c r="P1741" s="125" t="e">
        <f>ROUND(VLOOKUP(A1741,#REF!,45,0),0)</f>
        <v>#REF!</v>
      </c>
      <c r="Q1741" s="127"/>
    </row>
    <row r="1742" spans="1:17" hidden="1" x14ac:dyDescent="0.3">
      <c r="A1742" s="122" t="str">
        <f>[2]Dados!$Q1741</f>
        <v>63051NBA089P1</v>
      </c>
      <c r="B1742" s="122" t="str">
        <f>[2]Dados!$H1741</f>
        <v>Sales Volume</v>
      </c>
      <c r="C1742" s="122" t="str">
        <f>[2]Dados!$F1741</f>
        <v>76RXE</v>
      </c>
      <c r="D1742" s="122">
        <f>[2]Dados!S1741</f>
        <v>273</v>
      </c>
      <c r="E1742" s="122">
        <f>[2]Dados!T1741</f>
        <v>175</v>
      </c>
      <c r="F1742" s="122">
        <f>[2]Dados!U1741</f>
        <v>1</v>
      </c>
      <c r="G1742" s="122">
        <f>[2]Dados!V1741</f>
        <v>3</v>
      </c>
      <c r="H1742" s="122">
        <f>[2]Dados!W1741</f>
        <v>0</v>
      </c>
      <c r="I1742" s="122">
        <f>[2]Dados!X1741</f>
        <v>0</v>
      </c>
      <c r="J1742" s="122">
        <f>[2]Dados!Y1741</f>
        <v>0</v>
      </c>
      <c r="K1742" s="122">
        <f>[2]Dados!Z1741</f>
        <v>0</v>
      </c>
      <c r="L1742" s="122">
        <f>[2]Dados!AA1741</f>
        <v>0</v>
      </c>
      <c r="M1742" s="122">
        <f>[2]Dados!AB1741</f>
        <v>0</v>
      </c>
      <c r="N1742" s="122">
        <f>[2]Dados!AC1741</f>
        <v>0</v>
      </c>
      <c r="O1742" s="122">
        <f>[2]Dados!AD1741</f>
        <v>0</v>
      </c>
      <c r="P1742" s="125" t="e">
        <f>ROUND(VLOOKUP(A1742,#REF!,45,0),0)</f>
        <v>#REF!</v>
      </c>
      <c r="Q1742" s="127"/>
    </row>
    <row r="1743" spans="1:17" hidden="1" x14ac:dyDescent="0.3">
      <c r="A1743" s="122" t="str">
        <f>[2]Dados!$Q1742</f>
        <v>63051NBA089P1</v>
      </c>
      <c r="B1743" s="122" t="str">
        <f>[2]Dados!$H1742</f>
        <v>Stock Volume</v>
      </c>
      <c r="C1743" s="122" t="str">
        <f>[2]Dados!$F1742</f>
        <v>76RXE</v>
      </c>
      <c r="D1743" s="122">
        <f>[2]Dados!S1742</f>
        <v>28</v>
      </c>
      <c r="E1743" s="122">
        <f>[2]Dados!T1742</f>
        <v>32</v>
      </c>
      <c r="F1743" s="122">
        <f>[2]Dados!U1742</f>
        <v>35</v>
      </c>
      <c r="G1743" s="122">
        <f>[2]Dados!V1742</f>
        <v>7</v>
      </c>
      <c r="H1743" s="122">
        <f>[2]Dados!W1742</f>
        <v>7</v>
      </c>
      <c r="I1743" s="122">
        <f>[2]Dados!X1742</f>
        <v>7</v>
      </c>
      <c r="J1743" s="122">
        <f>[2]Dados!Y1742</f>
        <v>7</v>
      </c>
      <c r="K1743" s="122">
        <f>[2]Dados!Z1742</f>
        <v>7</v>
      </c>
      <c r="L1743" s="122">
        <f>[2]Dados!AA1742</f>
        <v>7</v>
      </c>
      <c r="M1743" s="122">
        <f>[2]Dados!AB1742</f>
        <v>7</v>
      </c>
      <c r="N1743" s="122">
        <f>[2]Dados!AC1742</f>
        <v>7</v>
      </c>
      <c r="O1743" s="122">
        <f>[2]Dados!AD1742</f>
        <v>7</v>
      </c>
      <c r="P1743" s="125" t="e">
        <f>ROUND(VLOOKUP(A1743,#REF!,45,0),0)</f>
        <v>#REF!</v>
      </c>
      <c r="Q1743" s="127"/>
    </row>
    <row r="1744" spans="1:17" hidden="1" x14ac:dyDescent="0.3">
      <c r="A1744" s="122" t="str">
        <f>[2]Dados!$Q1743</f>
        <v>23058SBA006P1</v>
      </c>
      <c r="B1744" s="122" t="str">
        <f>[2]Dados!$H1743</f>
        <v>Available Stock</v>
      </c>
      <c r="C1744" s="122" t="str">
        <f>[2]Dados!$F1743</f>
        <v>76SAB</v>
      </c>
      <c r="D1744" s="122">
        <f>[2]Dados!S1743</f>
        <v>0</v>
      </c>
      <c r="E1744" s="122">
        <f>[2]Dados!T1743</f>
        <v>50</v>
      </c>
      <c r="F1744" s="122">
        <f>[2]Dados!U1743</f>
        <v>638</v>
      </c>
      <c r="G1744" s="122">
        <f>[2]Dados!V1743</f>
        <v>697</v>
      </c>
      <c r="H1744" s="122">
        <f>[2]Dados!W1743</f>
        <v>827</v>
      </c>
      <c r="I1744" s="122">
        <f>[2]Dados!X1743</f>
        <v>399</v>
      </c>
      <c r="J1744" s="122">
        <f>[2]Dados!Y1743</f>
        <v>537.24999700228955</v>
      </c>
      <c r="K1744" s="122">
        <f>[2]Dados!Z1743</f>
        <v>593.64185032858461</v>
      </c>
      <c r="L1744" s="122">
        <f>[2]Dados!AA1743</f>
        <v>490.73689373932757</v>
      </c>
      <c r="M1744" s="122">
        <f>[2]Dados!AB1743</f>
        <v>573.4177218382199</v>
      </c>
      <c r="N1744" s="122">
        <f>[2]Dados!AC1743</f>
        <v>420.75092740631203</v>
      </c>
      <c r="O1744" s="122">
        <f>[2]Dados!AD1743</f>
        <v>322.23937896717507</v>
      </c>
      <c r="P1744" s="125" t="e">
        <f>ROUND(VLOOKUP(A1744,#REF!,45,0),0)</f>
        <v>#REF!</v>
      </c>
      <c r="Q1744" s="127"/>
    </row>
    <row r="1745" spans="1:17" hidden="1" x14ac:dyDescent="0.3">
      <c r="A1745" s="122" t="str">
        <f>[2]Dados!$Q1744</f>
        <v>23058SBA006P1</v>
      </c>
      <c r="B1745" s="122" t="str">
        <f>[2]Dados!$H1744</f>
        <v>Income</v>
      </c>
      <c r="C1745" s="122" t="str">
        <f>[2]Dados!$F1744</f>
        <v>76SAB</v>
      </c>
      <c r="D1745" s="122">
        <f>[2]Dados!S1744</f>
        <v>0</v>
      </c>
      <c r="E1745" s="122">
        <f>[2]Dados!T1744</f>
        <v>0</v>
      </c>
      <c r="F1745" s="122">
        <f>[2]Dados!U1744</f>
        <v>120</v>
      </c>
      <c r="G1745" s="122">
        <f>[2]Dados!V1744</f>
        <v>659</v>
      </c>
      <c r="H1745" s="122">
        <f>[2]Dados!W1744</f>
        <v>350</v>
      </c>
      <c r="I1745" s="122">
        <f>[2]Dados!X1744</f>
        <v>908</v>
      </c>
      <c r="J1745" s="122">
        <f>[2]Dados!Y1744</f>
        <v>821.75000299771045</v>
      </c>
      <c r="K1745" s="122">
        <f>[2]Dados!Z1744</f>
        <v>903.60814667370494</v>
      </c>
      <c r="L1745" s="122">
        <f>[2]Dados!AA1744</f>
        <v>822.90495658925693</v>
      </c>
      <c r="M1745" s="122">
        <f>[2]Dados!AB1744</f>
        <v>1117.3191719011077</v>
      </c>
      <c r="N1745" s="122">
        <f>[2]Dados!AC1744</f>
        <v>1112.6667944319079</v>
      </c>
      <c r="O1745" s="122">
        <f>[2]Dados!AD1744</f>
        <v>818.51154843913696</v>
      </c>
      <c r="P1745" s="125" t="e">
        <f>ROUND(VLOOKUP(A1745,#REF!,45,0),0)</f>
        <v>#REF!</v>
      </c>
      <c r="Q1745" s="127"/>
    </row>
    <row r="1746" spans="1:17" hidden="1" x14ac:dyDescent="0.3">
      <c r="A1746" s="122" t="str">
        <f>[2]Dados!$Q1745</f>
        <v>23058SBA006P1</v>
      </c>
      <c r="B1746" s="122" t="str">
        <f>[2]Dados!$H1745</f>
        <v>Production Volume</v>
      </c>
      <c r="C1746" s="122" t="str">
        <f>[2]Dados!$F1745</f>
        <v>76SAB</v>
      </c>
      <c r="D1746" s="122">
        <f>[2]Dados!S1745</f>
        <v>50</v>
      </c>
      <c r="E1746" s="122">
        <f>[2]Dados!T1745</f>
        <v>0</v>
      </c>
      <c r="F1746" s="122">
        <f>[2]Dados!U1745</f>
        <v>709</v>
      </c>
      <c r="G1746" s="122">
        <f>[2]Dados!V1745</f>
        <v>718</v>
      </c>
      <c r="H1746" s="122">
        <f>[2]Dados!W1745</f>
        <v>480</v>
      </c>
      <c r="I1746" s="122">
        <f>[2]Dados!X1745</f>
        <v>480</v>
      </c>
      <c r="J1746" s="122">
        <f>[2]Dados!Y1745</f>
        <v>960</v>
      </c>
      <c r="K1746" s="122">
        <f>[2]Dados!Z1745</f>
        <v>960</v>
      </c>
      <c r="L1746" s="122">
        <f>[2]Dados!AA1745</f>
        <v>720</v>
      </c>
      <c r="M1746" s="122">
        <f>[2]Dados!AB1745</f>
        <v>1200</v>
      </c>
      <c r="N1746" s="122">
        <f>[2]Dados!AC1745</f>
        <v>960</v>
      </c>
      <c r="O1746" s="122">
        <f>[2]Dados!AD1745</f>
        <v>720</v>
      </c>
      <c r="P1746" s="125" t="e">
        <f>ROUND(VLOOKUP(A1746,#REF!,45,0),0)</f>
        <v>#REF!</v>
      </c>
      <c r="Q1746" s="127"/>
    </row>
    <row r="1747" spans="1:17" hidden="1" x14ac:dyDescent="0.3">
      <c r="A1747" s="122" t="str">
        <f>[2]Dados!$Q1746</f>
        <v>23058SBA006P1</v>
      </c>
      <c r="B1747" s="122" t="str">
        <f>[2]Dados!$H1746</f>
        <v>Sales Volume</v>
      </c>
      <c r="C1747" s="122" t="str">
        <f>[2]Dados!$F1746</f>
        <v>76SAB</v>
      </c>
      <c r="D1747" s="122">
        <f>[2]Dados!S1746</f>
        <v>0</v>
      </c>
      <c r="E1747" s="122">
        <f>[2]Dados!T1746</f>
        <v>0</v>
      </c>
      <c r="F1747" s="122">
        <f>[2]Dados!U1746</f>
        <v>120</v>
      </c>
      <c r="G1747" s="122">
        <f>[2]Dados!V1746</f>
        <v>659</v>
      </c>
      <c r="H1747" s="122">
        <f>[2]Dados!W1746</f>
        <v>350</v>
      </c>
      <c r="I1747" s="122">
        <f>[2]Dados!X1746</f>
        <v>908</v>
      </c>
      <c r="J1747" s="122">
        <f>[2]Dados!Y1746</f>
        <v>821.75000299771045</v>
      </c>
      <c r="K1747" s="122">
        <f>[2]Dados!Z1746</f>
        <v>903.60814667370494</v>
      </c>
      <c r="L1747" s="122">
        <f>[2]Dados!AA1746</f>
        <v>822.90495658925693</v>
      </c>
      <c r="M1747" s="122">
        <f>[2]Dados!AB1746</f>
        <v>1117.3191719011077</v>
      </c>
      <c r="N1747" s="122">
        <f>[2]Dados!AC1746</f>
        <v>1112.6667944319079</v>
      </c>
      <c r="O1747" s="122">
        <f>[2]Dados!AD1746</f>
        <v>818.51154843913696</v>
      </c>
      <c r="P1747" s="125" t="e">
        <f>ROUND(VLOOKUP(A1747,#REF!,45,0),0)</f>
        <v>#REF!</v>
      </c>
      <c r="Q1747" s="127"/>
    </row>
    <row r="1748" spans="1:17" hidden="1" x14ac:dyDescent="0.3">
      <c r="A1748" s="122" t="str">
        <f>[2]Dados!$Q1747</f>
        <v>23058SBA006P1</v>
      </c>
      <c r="B1748" s="122" t="str">
        <f>[2]Dados!$H1747</f>
        <v>Stock Volume</v>
      </c>
      <c r="C1748" s="122" t="str">
        <f>[2]Dados!$F1747</f>
        <v>76SAB</v>
      </c>
      <c r="D1748" s="122">
        <f>[2]Dados!S1747</f>
        <v>0</v>
      </c>
      <c r="E1748" s="122">
        <f>[2]Dados!T1747</f>
        <v>50</v>
      </c>
      <c r="F1748" s="122">
        <f>[2]Dados!U1747</f>
        <v>638</v>
      </c>
      <c r="G1748" s="122">
        <f>[2]Dados!V1747</f>
        <v>697</v>
      </c>
      <c r="H1748" s="122">
        <f>[2]Dados!W1747</f>
        <v>827</v>
      </c>
      <c r="I1748" s="122">
        <f>[2]Dados!X1747</f>
        <v>399</v>
      </c>
      <c r="J1748" s="122">
        <f>[2]Dados!Y1747</f>
        <v>537.24999700228955</v>
      </c>
      <c r="K1748" s="122">
        <f>[2]Dados!Z1747</f>
        <v>593.64185032858461</v>
      </c>
      <c r="L1748" s="122">
        <f>[2]Dados!AA1747</f>
        <v>490.73689373932757</v>
      </c>
      <c r="M1748" s="122">
        <f>[2]Dados!AB1747</f>
        <v>573.4177218382199</v>
      </c>
      <c r="N1748" s="122">
        <f>[2]Dados!AC1747</f>
        <v>420.75092740631203</v>
      </c>
      <c r="O1748" s="122">
        <f>[2]Dados!AD1747</f>
        <v>322.23937896717507</v>
      </c>
      <c r="P1748" s="125" t="e">
        <f>ROUND(VLOOKUP(A1748,#REF!,45,0),0)</f>
        <v>#REF!</v>
      </c>
      <c r="Q1748" s="127"/>
    </row>
    <row r="1749" spans="1:17" hidden="1" x14ac:dyDescent="0.3">
      <c r="A1749" s="122" t="str">
        <f>[2]Dados!$Q1748</f>
        <v>33058SBA088P1</v>
      </c>
      <c r="B1749" s="122" t="str">
        <f>[2]Dados!$H1748</f>
        <v>Available Stock</v>
      </c>
      <c r="C1749" s="122" t="str">
        <f>[2]Dados!$F1748</f>
        <v>76SAS</v>
      </c>
      <c r="D1749" s="122">
        <f>[2]Dados!S1748</f>
        <v>0</v>
      </c>
      <c r="E1749" s="122">
        <f>[2]Dados!T1748</f>
        <v>29</v>
      </c>
      <c r="F1749" s="122">
        <f>[2]Dados!U1748</f>
        <v>474</v>
      </c>
      <c r="G1749" s="122">
        <f>[2]Dados!V1748</f>
        <v>496</v>
      </c>
      <c r="H1749" s="122">
        <f>[2]Dados!W1748</f>
        <v>394</v>
      </c>
      <c r="I1749" s="122">
        <f>[2]Dados!X1748</f>
        <v>482</v>
      </c>
      <c r="J1749" s="122">
        <f>[2]Dados!Y1748</f>
        <v>545.25477470244527</v>
      </c>
      <c r="K1749" s="122">
        <f>[2]Dados!Z1748</f>
        <v>584.59385817833527</v>
      </c>
      <c r="L1749" s="122">
        <f>[2]Dados!AA1748</f>
        <v>671.00530962977518</v>
      </c>
      <c r="M1749" s="122">
        <f>[2]Dados!AB1748</f>
        <v>528.93943529998592</v>
      </c>
      <c r="N1749" s="122">
        <f>[2]Dados!AC1748</f>
        <v>456.91155637472548</v>
      </c>
      <c r="O1749" s="122">
        <f>[2]Dados!AD1748</f>
        <v>522.66700888825562</v>
      </c>
      <c r="P1749" s="125" t="e">
        <f>ROUND(VLOOKUP(A1749,#REF!,45,0),0)</f>
        <v>#REF!</v>
      </c>
      <c r="Q1749" s="127"/>
    </row>
    <row r="1750" spans="1:17" hidden="1" x14ac:dyDescent="0.3">
      <c r="A1750" s="122" t="str">
        <f>[2]Dados!$Q1749</f>
        <v>33058SBA088P1</v>
      </c>
      <c r="B1750" s="122" t="str">
        <f>[2]Dados!$H1749</f>
        <v>Income</v>
      </c>
      <c r="C1750" s="122" t="str">
        <f>[2]Dados!$F1749</f>
        <v>76SAS</v>
      </c>
      <c r="D1750" s="122">
        <f>[2]Dados!S1749</f>
        <v>0</v>
      </c>
      <c r="E1750" s="122">
        <f>[2]Dados!T1749</f>
        <v>0</v>
      </c>
      <c r="F1750" s="122">
        <f>[2]Dados!U1749</f>
        <v>101</v>
      </c>
      <c r="G1750" s="122">
        <f>[2]Dados!V1749</f>
        <v>656</v>
      </c>
      <c r="H1750" s="122">
        <f>[2]Dados!W1749</f>
        <v>822</v>
      </c>
      <c r="I1750" s="122">
        <f>[2]Dados!X1749</f>
        <v>392</v>
      </c>
      <c r="J1750" s="122">
        <f>[2]Dados!Y1749</f>
        <v>416.74522529755478</v>
      </c>
      <c r="K1750" s="122">
        <f>[2]Dados!Z1749</f>
        <v>440.66091652411001</v>
      </c>
      <c r="L1750" s="122">
        <f>[2]Dados!AA1749</f>
        <v>393.58854854856014</v>
      </c>
      <c r="M1750" s="122">
        <f>[2]Dados!AB1749</f>
        <v>622.06587432978927</v>
      </c>
      <c r="N1750" s="122">
        <f>[2]Dados!AC1749</f>
        <v>552.02787892526044</v>
      </c>
      <c r="O1750" s="122">
        <f>[2]Dados!AD1749</f>
        <v>414.24454748646986</v>
      </c>
      <c r="P1750" s="125" t="e">
        <f>ROUND(VLOOKUP(A1750,#REF!,45,0),0)</f>
        <v>#REF!</v>
      </c>
      <c r="Q1750" s="127"/>
    </row>
    <row r="1751" spans="1:17" hidden="1" x14ac:dyDescent="0.3">
      <c r="A1751" s="122" t="str">
        <f>[2]Dados!$Q1750</f>
        <v>33058SBA088P1</v>
      </c>
      <c r="B1751" s="122" t="str">
        <f>[2]Dados!$H1750</f>
        <v>Production Volume</v>
      </c>
      <c r="C1751" s="122" t="str">
        <f>[2]Dados!$F1750</f>
        <v>76SAS</v>
      </c>
      <c r="D1751" s="122">
        <f>[2]Dados!S1750</f>
        <v>29</v>
      </c>
      <c r="E1751" s="122">
        <f>[2]Dados!T1750</f>
        <v>0</v>
      </c>
      <c r="F1751" s="122">
        <f>[2]Dados!U1750</f>
        <v>568</v>
      </c>
      <c r="G1751" s="122">
        <f>[2]Dados!V1750</f>
        <v>720</v>
      </c>
      <c r="H1751" s="122">
        <f>[2]Dados!W1750</f>
        <v>720</v>
      </c>
      <c r="I1751" s="122">
        <f>[2]Dados!X1750</f>
        <v>480</v>
      </c>
      <c r="J1751" s="122">
        <f>[2]Dados!Y1750</f>
        <v>480</v>
      </c>
      <c r="K1751" s="122">
        <f>[2]Dados!Z1750</f>
        <v>480</v>
      </c>
      <c r="L1751" s="122">
        <f>[2]Dados!AA1750</f>
        <v>480</v>
      </c>
      <c r="M1751" s="122">
        <f>[2]Dados!AB1750</f>
        <v>480</v>
      </c>
      <c r="N1751" s="122">
        <f>[2]Dados!AC1750</f>
        <v>480</v>
      </c>
      <c r="O1751" s="122">
        <f>[2]Dados!AD1750</f>
        <v>480</v>
      </c>
      <c r="P1751" s="125" t="e">
        <f>ROUND(VLOOKUP(A1751,#REF!,45,0),0)</f>
        <v>#REF!</v>
      </c>
      <c r="Q1751" s="127"/>
    </row>
    <row r="1752" spans="1:17" hidden="1" x14ac:dyDescent="0.3">
      <c r="A1752" s="122" t="str">
        <f>[2]Dados!$Q1751</f>
        <v>33058SBA088P1</v>
      </c>
      <c r="B1752" s="122" t="str">
        <f>[2]Dados!$H1751</f>
        <v>Sales Volume</v>
      </c>
      <c r="C1752" s="122" t="str">
        <f>[2]Dados!$F1751</f>
        <v>76SAS</v>
      </c>
      <c r="D1752" s="122">
        <f>[2]Dados!S1751</f>
        <v>0</v>
      </c>
      <c r="E1752" s="122">
        <f>[2]Dados!T1751</f>
        <v>0</v>
      </c>
      <c r="F1752" s="122">
        <f>[2]Dados!U1751</f>
        <v>101</v>
      </c>
      <c r="G1752" s="122">
        <f>[2]Dados!V1751</f>
        <v>656</v>
      </c>
      <c r="H1752" s="122">
        <f>[2]Dados!W1751</f>
        <v>822</v>
      </c>
      <c r="I1752" s="122">
        <f>[2]Dados!X1751</f>
        <v>392</v>
      </c>
      <c r="J1752" s="122">
        <f>[2]Dados!Y1751</f>
        <v>416.74522529755478</v>
      </c>
      <c r="K1752" s="122">
        <f>[2]Dados!Z1751</f>
        <v>440.66091652411001</v>
      </c>
      <c r="L1752" s="122">
        <f>[2]Dados!AA1751</f>
        <v>393.58854854856014</v>
      </c>
      <c r="M1752" s="122">
        <f>[2]Dados!AB1751</f>
        <v>622.06587432978927</v>
      </c>
      <c r="N1752" s="122">
        <f>[2]Dados!AC1751</f>
        <v>552.02787892526044</v>
      </c>
      <c r="O1752" s="122">
        <f>[2]Dados!AD1751</f>
        <v>414.24454748646986</v>
      </c>
      <c r="P1752" s="125" t="e">
        <f>ROUND(VLOOKUP(A1752,#REF!,45,0),0)</f>
        <v>#REF!</v>
      </c>
      <c r="Q1752" s="127"/>
    </row>
    <row r="1753" spans="1:17" hidden="1" x14ac:dyDescent="0.3">
      <c r="A1753" s="122" t="str">
        <f>[2]Dados!$Q1752</f>
        <v>33058SBA088P1</v>
      </c>
      <c r="B1753" s="122" t="str">
        <f>[2]Dados!$H1752</f>
        <v>Stock Volume</v>
      </c>
      <c r="C1753" s="122" t="str">
        <f>[2]Dados!$F1752</f>
        <v>76SAS</v>
      </c>
      <c r="D1753" s="122">
        <f>[2]Dados!S1752</f>
        <v>0</v>
      </c>
      <c r="E1753" s="122">
        <f>[2]Dados!T1752</f>
        <v>29</v>
      </c>
      <c r="F1753" s="122">
        <f>[2]Dados!U1752</f>
        <v>496</v>
      </c>
      <c r="G1753" s="122">
        <f>[2]Dados!V1752</f>
        <v>558</v>
      </c>
      <c r="H1753" s="122">
        <f>[2]Dados!W1752</f>
        <v>456</v>
      </c>
      <c r="I1753" s="122">
        <f>[2]Dados!X1752</f>
        <v>544</v>
      </c>
      <c r="J1753" s="122">
        <f>[2]Dados!Y1752</f>
        <v>607.25477470244527</v>
      </c>
      <c r="K1753" s="122">
        <f>[2]Dados!Z1752</f>
        <v>646.59385817833527</v>
      </c>
      <c r="L1753" s="122">
        <f>[2]Dados!AA1752</f>
        <v>733.00530962977518</v>
      </c>
      <c r="M1753" s="122">
        <f>[2]Dados!AB1752</f>
        <v>590.93943529998592</v>
      </c>
      <c r="N1753" s="122">
        <f>[2]Dados!AC1752</f>
        <v>518.91155637472548</v>
      </c>
      <c r="O1753" s="122">
        <f>[2]Dados!AD1752</f>
        <v>584.66700888825562</v>
      </c>
      <c r="P1753" s="125" t="e">
        <f>ROUND(VLOOKUP(A1753,#REF!,45,0),0)</f>
        <v>#REF!</v>
      </c>
      <c r="Q1753" s="127"/>
    </row>
    <row r="1754" spans="1:17" hidden="1" x14ac:dyDescent="0.3">
      <c r="A1754" s="122" t="str">
        <f>[2]Dados!$Q1753</f>
        <v>63061CBA006P1</v>
      </c>
      <c r="B1754" s="122" t="str">
        <f>[2]Dados!$H1753</f>
        <v>Available Stock</v>
      </c>
      <c r="C1754" s="122" t="str">
        <f>[2]Dados!$F1753</f>
        <v>76SB</v>
      </c>
      <c r="D1754" s="122">
        <f>[2]Dados!S1753</f>
        <v>619</v>
      </c>
      <c r="E1754" s="122">
        <f>[2]Dados!T1753</f>
        <v>2044</v>
      </c>
      <c r="F1754" s="122">
        <f>[2]Dados!U1753</f>
        <v>1305</v>
      </c>
      <c r="G1754" s="122">
        <f>[2]Dados!V1753</f>
        <v>1055</v>
      </c>
      <c r="H1754" s="122">
        <f>[2]Dados!W1753</f>
        <v>1149</v>
      </c>
      <c r="I1754" s="122">
        <f>[2]Dados!X1753</f>
        <v>1094</v>
      </c>
      <c r="J1754" s="122">
        <f>[2]Dados!Y1753</f>
        <v>1351</v>
      </c>
      <c r="K1754" s="122">
        <f>[2]Dados!Z1753</f>
        <v>1351</v>
      </c>
      <c r="L1754" s="122">
        <f>[2]Dados!AA1753</f>
        <v>1351</v>
      </c>
      <c r="M1754" s="122">
        <f>[2]Dados!AB1753</f>
        <v>1351</v>
      </c>
      <c r="N1754" s="122">
        <f>[2]Dados!AC1753</f>
        <v>1351</v>
      </c>
      <c r="O1754" s="122">
        <f>[2]Dados!AD1753</f>
        <v>1351</v>
      </c>
      <c r="P1754" s="125" t="e">
        <f>ROUND(VLOOKUP(A1754,#REF!,45,0),0)</f>
        <v>#REF!</v>
      </c>
      <c r="Q1754" s="127"/>
    </row>
    <row r="1755" spans="1:17" hidden="1" x14ac:dyDescent="0.3">
      <c r="A1755" s="122" t="str">
        <f>[2]Dados!$Q1754</f>
        <v>63061CBA006P1</v>
      </c>
      <c r="B1755" s="122" t="str">
        <f>[2]Dados!$H1754</f>
        <v>Income</v>
      </c>
      <c r="C1755" s="122" t="str">
        <f>[2]Dados!$F1754</f>
        <v>76SB</v>
      </c>
      <c r="D1755" s="122">
        <f>[2]Dados!S1754</f>
        <v>2331</v>
      </c>
      <c r="E1755" s="122">
        <f>[2]Dados!T1754</f>
        <v>1493</v>
      </c>
      <c r="F1755" s="122">
        <f>[2]Dados!U1754</f>
        <v>821</v>
      </c>
      <c r="G1755" s="122">
        <f>[2]Dados!V1754</f>
        <v>283</v>
      </c>
      <c r="H1755" s="122">
        <f>[2]Dados!W1754</f>
        <v>129</v>
      </c>
      <c r="I1755" s="122">
        <f>[2]Dados!X1754</f>
        <v>55</v>
      </c>
      <c r="J1755" s="122">
        <f>[2]Dados!Y1754</f>
        <v>0</v>
      </c>
      <c r="K1755" s="122">
        <f>[2]Dados!Z1754</f>
        <v>0</v>
      </c>
      <c r="L1755" s="122">
        <f>[2]Dados!AA1754</f>
        <v>0</v>
      </c>
      <c r="M1755" s="122">
        <f>[2]Dados!AB1754</f>
        <v>0</v>
      </c>
      <c r="N1755" s="122">
        <f>[2]Dados!AC1754</f>
        <v>0</v>
      </c>
      <c r="O1755" s="122">
        <f>[2]Dados!AD1754</f>
        <v>0</v>
      </c>
      <c r="P1755" s="125" t="e">
        <f>ROUND(VLOOKUP(A1755,#REF!,45,0),0)</f>
        <v>#REF!</v>
      </c>
      <c r="Q1755" s="127"/>
    </row>
    <row r="1756" spans="1:17" hidden="1" x14ac:dyDescent="0.3">
      <c r="A1756" s="122" t="str">
        <f>[2]Dados!$Q1755</f>
        <v>63061CBA006P1</v>
      </c>
      <c r="B1756" s="122" t="str">
        <f>[2]Dados!$H1755</f>
        <v>Production Volume</v>
      </c>
      <c r="C1756" s="122" t="str">
        <f>[2]Dados!$F1755</f>
        <v>76SB</v>
      </c>
      <c r="D1756" s="122">
        <f>[2]Dados!S1755</f>
        <v>0</v>
      </c>
      <c r="E1756" s="122">
        <f>[2]Dados!T1755</f>
        <v>3070</v>
      </c>
      <c r="F1756" s="122">
        <f>[2]Dados!U1755</f>
        <v>0</v>
      </c>
      <c r="G1756" s="122">
        <f>[2]Dados!V1755</f>
        <v>0</v>
      </c>
      <c r="H1756" s="122">
        <f>[2]Dados!W1755</f>
        <v>223</v>
      </c>
      <c r="I1756" s="122">
        <f>[2]Dados!X1755</f>
        <v>0</v>
      </c>
      <c r="J1756" s="122">
        <f>[2]Dados!Y1755</f>
        <v>257</v>
      </c>
      <c r="K1756" s="122">
        <f>[2]Dados!Z1755</f>
        <v>0</v>
      </c>
      <c r="L1756" s="122">
        <f>[2]Dados!AA1755</f>
        <v>0</v>
      </c>
      <c r="M1756" s="122">
        <f>[2]Dados!AB1755</f>
        <v>0</v>
      </c>
      <c r="N1756" s="122">
        <f>[2]Dados!AC1755</f>
        <v>0</v>
      </c>
      <c r="O1756" s="122">
        <f>[2]Dados!AD1755</f>
        <v>0</v>
      </c>
      <c r="P1756" s="125" t="e">
        <f>ROUND(VLOOKUP(A1756,#REF!,45,0),0)</f>
        <v>#REF!</v>
      </c>
      <c r="Q1756" s="127"/>
    </row>
    <row r="1757" spans="1:17" hidden="1" x14ac:dyDescent="0.3">
      <c r="A1757" s="122" t="str">
        <f>[2]Dados!$Q1756</f>
        <v>63061CBA006P1</v>
      </c>
      <c r="B1757" s="122" t="str">
        <f>[2]Dados!$H1756</f>
        <v>Sales Volume</v>
      </c>
      <c r="C1757" s="122" t="str">
        <f>[2]Dados!$F1756</f>
        <v>76SB</v>
      </c>
      <c r="D1757" s="122">
        <f>[2]Dados!S1756</f>
        <v>2331</v>
      </c>
      <c r="E1757" s="122">
        <f>[2]Dados!T1756</f>
        <v>1493</v>
      </c>
      <c r="F1757" s="122">
        <f>[2]Dados!U1756</f>
        <v>821</v>
      </c>
      <c r="G1757" s="122">
        <f>[2]Dados!V1756</f>
        <v>283</v>
      </c>
      <c r="H1757" s="122">
        <f>[2]Dados!W1756</f>
        <v>129</v>
      </c>
      <c r="I1757" s="122">
        <f>[2]Dados!X1756</f>
        <v>55</v>
      </c>
      <c r="J1757" s="122">
        <f>[2]Dados!Y1756</f>
        <v>0</v>
      </c>
      <c r="K1757" s="122">
        <f>[2]Dados!Z1756</f>
        <v>0</v>
      </c>
      <c r="L1757" s="122">
        <f>[2]Dados!AA1756</f>
        <v>0</v>
      </c>
      <c r="M1757" s="122">
        <f>[2]Dados!AB1756</f>
        <v>0</v>
      </c>
      <c r="N1757" s="122">
        <f>[2]Dados!AC1756</f>
        <v>0</v>
      </c>
      <c r="O1757" s="122">
        <f>[2]Dados!AD1756</f>
        <v>0</v>
      </c>
      <c r="P1757" s="125" t="e">
        <f>ROUND(VLOOKUP(A1757,#REF!,45,0),0)</f>
        <v>#REF!</v>
      </c>
      <c r="Q1757" s="127"/>
    </row>
    <row r="1758" spans="1:17" hidden="1" x14ac:dyDescent="0.3">
      <c r="A1758" s="122" t="str">
        <f>[2]Dados!$Q1757</f>
        <v>63061CBA006P1</v>
      </c>
      <c r="B1758" s="122" t="str">
        <f>[2]Dados!$H1757</f>
        <v>Stock Volume</v>
      </c>
      <c r="C1758" s="122" t="str">
        <f>[2]Dados!$F1757</f>
        <v>76SB</v>
      </c>
      <c r="D1758" s="122">
        <f>[2]Dados!S1757</f>
        <v>649</v>
      </c>
      <c r="E1758" s="122">
        <f>[2]Dados!T1757</f>
        <v>2044</v>
      </c>
      <c r="F1758" s="122">
        <f>[2]Dados!U1757</f>
        <v>1402</v>
      </c>
      <c r="G1758" s="122">
        <f>[2]Dados!V1757</f>
        <v>1127</v>
      </c>
      <c r="H1758" s="122">
        <f>[2]Dados!W1757</f>
        <v>1221</v>
      </c>
      <c r="I1758" s="122">
        <f>[2]Dados!X1757</f>
        <v>1166</v>
      </c>
      <c r="J1758" s="122">
        <f>[2]Dados!Y1757</f>
        <v>1423</v>
      </c>
      <c r="K1758" s="122">
        <f>[2]Dados!Z1757</f>
        <v>1423</v>
      </c>
      <c r="L1758" s="122">
        <f>[2]Dados!AA1757</f>
        <v>1423</v>
      </c>
      <c r="M1758" s="122">
        <f>[2]Dados!AB1757</f>
        <v>1423</v>
      </c>
      <c r="N1758" s="122">
        <f>[2]Dados!AC1757</f>
        <v>1423</v>
      </c>
      <c r="O1758" s="122">
        <f>[2]Dados!AD1757</f>
        <v>1423</v>
      </c>
      <c r="P1758" s="125" t="e">
        <f>ROUND(VLOOKUP(A1758,#REF!,45,0),0)</f>
        <v>#REF!</v>
      </c>
      <c r="Q1758" s="127"/>
    </row>
    <row r="1759" spans="1:17" hidden="1" x14ac:dyDescent="0.3">
      <c r="A1759" s="122" t="str">
        <f>[2]Dados!$Q1758</f>
        <v>23051BBA006P1</v>
      </c>
      <c r="B1759" s="122" t="str">
        <f>[2]Dados!$H1758</f>
        <v>Available Stock</v>
      </c>
      <c r="C1759" s="122" t="str">
        <f>[2]Dados!$F1758</f>
        <v>76SBC</v>
      </c>
      <c r="D1759" s="122">
        <f>[2]Dados!S1758</f>
        <v>1868</v>
      </c>
      <c r="E1759" s="122">
        <f>[2]Dados!T1758</f>
        <v>2942</v>
      </c>
      <c r="F1759" s="122">
        <f>[2]Dados!U1758</f>
        <v>2957</v>
      </c>
      <c r="G1759" s="122">
        <f>[2]Dados!V1758</f>
        <v>4035</v>
      </c>
      <c r="H1759" s="122">
        <f>[2]Dados!W1758</f>
        <v>2801</v>
      </c>
      <c r="I1759" s="122">
        <f>[2]Dados!X1758</f>
        <v>2657</v>
      </c>
      <c r="J1759" s="122">
        <f>[2]Dados!Y1758</f>
        <v>2762</v>
      </c>
      <c r="K1759" s="122">
        <f>[2]Dados!Z1758</f>
        <v>2873</v>
      </c>
      <c r="L1759" s="122">
        <f>[2]Dados!AA1758</f>
        <v>2570</v>
      </c>
      <c r="M1759" s="122">
        <f>[2]Dados!AB1758</f>
        <v>2064</v>
      </c>
      <c r="N1759" s="122">
        <f>[2]Dados!AC1758</f>
        <v>1631</v>
      </c>
      <c r="O1759" s="122">
        <f>[2]Dados!AD1758</f>
        <v>2031</v>
      </c>
      <c r="P1759" s="125" t="e">
        <f>ROUND(VLOOKUP(A1759,#REF!,45,0),0)</f>
        <v>#REF!</v>
      </c>
      <c r="Q1759" s="127"/>
    </row>
    <row r="1760" spans="1:17" hidden="1" x14ac:dyDescent="0.3">
      <c r="A1760" s="122" t="str">
        <f>[2]Dados!$Q1759</f>
        <v>23051BBA006P1</v>
      </c>
      <c r="B1760" s="122" t="str">
        <f>[2]Dados!$H1759</f>
        <v>Income</v>
      </c>
      <c r="C1760" s="122" t="str">
        <f>[2]Dados!$F1759</f>
        <v>76SBC</v>
      </c>
      <c r="D1760" s="122">
        <f>[2]Dados!S1759</f>
        <v>4985</v>
      </c>
      <c r="E1760" s="122">
        <f>[2]Dados!T1759</f>
        <v>5316</v>
      </c>
      <c r="F1760" s="122">
        <f>[2]Dados!U1759</f>
        <v>7133</v>
      </c>
      <c r="G1760" s="122">
        <f>[2]Dados!V1759</f>
        <v>4653</v>
      </c>
      <c r="H1760" s="122">
        <f>[2]Dados!W1759</f>
        <v>6336</v>
      </c>
      <c r="I1760" s="122">
        <f>[2]Dados!X1759</f>
        <v>5664</v>
      </c>
      <c r="J1760" s="122">
        <f>[2]Dados!Y1759</f>
        <v>5655</v>
      </c>
      <c r="K1760" s="122">
        <f>[2]Dados!Z1759</f>
        <v>5649</v>
      </c>
      <c r="L1760" s="122">
        <f>[2]Dados!AA1759</f>
        <v>5583</v>
      </c>
      <c r="M1760" s="122">
        <f>[2]Dados!AB1759</f>
        <v>7226</v>
      </c>
      <c r="N1760" s="122">
        <f>[2]Dados!AC1759</f>
        <v>6673</v>
      </c>
      <c r="O1760" s="122">
        <f>[2]Dados!AD1759</f>
        <v>5120</v>
      </c>
      <c r="P1760" s="125" t="e">
        <f>ROUND(VLOOKUP(A1760,#REF!,45,0),0)</f>
        <v>#REF!</v>
      </c>
      <c r="Q1760" s="127"/>
    </row>
    <row r="1761" spans="1:17" hidden="1" x14ac:dyDescent="0.3">
      <c r="A1761" s="122" t="str">
        <f>[2]Dados!$Q1760</f>
        <v>23051BBA006P1</v>
      </c>
      <c r="B1761" s="122" t="str">
        <f>[2]Dados!$H1760</f>
        <v>Production Volume</v>
      </c>
      <c r="C1761" s="122" t="str">
        <f>[2]Dados!$F1760</f>
        <v>76SBC</v>
      </c>
      <c r="D1761" s="122">
        <f>[2]Dados!S1760</f>
        <v>5733</v>
      </c>
      <c r="E1761" s="122">
        <f>[2]Dados!T1760</f>
        <v>6390</v>
      </c>
      <c r="F1761" s="122">
        <f>[2]Dados!U1760</f>
        <v>7215</v>
      </c>
      <c r="G1761" s="122">
        <f>[2]Dados!V1760</f>
        <v>5701</v>
      </c>
      <c r="H1761" s="122">
        <f>[2]Dados!W1760</f>
        <v>5102</v>
      </c>
      <c r="I1761" s="122">
        <f>[2]Dados!X1760</f>
        <v>5520</v>
      </c>
      <c r="J1761" s="122">
        <f>[2]Dados!Y1760</f>
        <v>5760</v>
      </c>
      <c r="K1761" s="122">
        <f>[2]Dados!Z1760</f>
        <v>5760</v>
      </c>
      <c r="L1761" s="122">
        <f>[2]Dados!AA1760</f>
        <v>5280</v>
      </c>
      <c r="M1761" s="122">
        <f>[2]Dados!AB1760</f>
        <v>6720</v>
      </c>
      <c r="N1761" s="122">
        <f>[2]Dados!AC1760</f>
        <v>6240</v>
      </c>
      <c r="O1761" s="122">
        <f>[2]Dados!AD1760</f>
        <v>5520</v>
      </c>
      <c r="P1761" s="125" t="e">
        <f>ROUND(VLOOKUP(A1761,#REF!,45,0),0)</f>
        <v>#REF!</v>
      </c>
      <c r="Q1761" s="127"/>
    </row>
    <row r="1762" spans="1:17" hidden="1" x14ac:dyDescent="0.3">
      <c r="A1762" s="122" t="str">
        <f>[2]Dados!$Q1761</f>
        <v>23051BBA006P1</v>
      </c>
      <c r="B1762" s="122" t="str">
        <f>[2]Dados!$H1761</f>
        <v>Sales Volume</v>
      </c>
      <c r="C1762" s="122" t="str">
        <f>[2]Dados!$F1761</f>
        <v>76SBC</v>
      </c>
      <c r="D1762" s="122">
        <f>[2]Dados!S1761</f>
        <v>4985</v>
      </c>
      <c r="E1762" s="122">
        <f>[2]Dados!T1761</f>
        <v>5316</v>
      </c>
      <c r="F1762" s="122">
        <f>[2]Dados!U1761</f>
        <v>7133</v>
      </c>
      <c r="G1762" s="122">
        <f>[2]Dados!V1761</f>
        <v>4653</v>
      </c>
      <c r="H1762" s="122">
        <f>[2]Dados!W1761</f>
        <v>6336</v>
      </c>
      <c r="I1762" s="122">
        <f>[2]Dados!X1761</f>
        <v>5664</v>
      </c>
      <c r="J1762" s="122">
        <f>[2]Dados!Y1761</f>
        <v>5655</v>
      </c>
      <c r="K1762" s="122">
        <f>[2]Dados!Z1761</f>
        <v>5649</v>
      </c>
      <c r="L1762" s="122">
        <f>[2]Dados!AA1761</f>
        <v>5583</v>
      </c>
      <c r="M1762" s="122">
        <f>[2]Dados!AB1761</f>
        <v>7226</v>
      </c>
      <c r="N1762" s="122">
        <f>[2]Dados!AC1761</f>
        <v>6673</v>
      </c>
      <c r="O1762" s="122">
        <f>[2]Dados!AD1761</f>
        <v>5120</v>
      </c>
      <c r="P1762" s="125" t="e">
        <f>ROUND(VLOOKUP(A1762,#REF!,45,0),0)</f>
        <v>#REF!</v>
      </c>
      <c r="Q1762" s="127"/>
    </row>
    <row r="1763" spans="1:17" hidden="1" x14ac:dyDescent="0.3">
      <c r="A1763" s="122" t="str">
        <f>[2]Dados!$Q1762</f>
        <v>23051BBA006P1</v>
      </c>
      <c r="B1763" s="122" t="str">
        <f>[2]Dados!$H1762</f>
        <v>Stock Volume</v>
      </c>
      <c r="C1763" s="122" t="str">
        <f>[2]Dados!$F1762</f>
        <v>76SBC</v>
      </c>
      <c r="D1763" s="122">
        <f>[2]Dados!S1762</f>
        <v>1878</v>
      </c>
      <c r="E1763" s="122">
        <f>[2]Dados!T1762</f>
        <v>2942</v>
      </c>
      <c r="F1763" s="122">
        <f>[2]Dados!U1762</f>
        <v>2993</v>
      </c>
      <c r="G1763" s="122">
        <f>[2]Dados!V1762</f>
        <v>4050</v>
      </c>
      <c r="H1763" s="122">
        <f>[2]Dados!W1762</f>
        <v>2816</v>
      </c>
      <c r="I1763" s="122">
        <f>[2]Dados!X1762</f>
        <v>2672</v>
      </c>
      <c r="J1763" s="122">
        <f>[2]Dados!Y1762</f>
        <v>2777</v>
      </c>
      <c r="K1763" s="122">
        <f>[2]Dados!Z1762</f>
        <v>2888</v>
      </c>
      <c r="L1763" s="122">
        <f>[2]Dados!AA1762</f>
        <v>2585</v>
      </c>
      <c r="M1763" s="122">
        <f>[2]Dados!AB1762</f>
        <v>2079</v>
      </c>
      <c r="N1763" s="122">
        <f>[2]Dados!AC1762</f>
        <v>1646</v>
      </c>
      <c r="O1763" s="122">
        <f>[2]Dados!AD1762</f>
        <v>2046</v>
      </c>
      <c r="P1763" s="125" t="e">
        <f>ROUND(VLOOKUP(A1763,#REF!,45,0),0)</f>
        <v>#REF!</v>
      </c>
      <c r="Q1763" s="127"/>
    </row>
    <row r="1764" spans="1:17" hidden="1" x14ac:dyDescent="0.3">
      <c r="A1764" s="122" t="str">
        <f>[2]Dados!$Q1763</f>
        <v>23051DBA006P1</v>
      </c>
      <c r="B1764" s="122" t="str">
        <f>[2]Dados!$H1763</f>
        <v>Available Stock</v>
      </c>
      <c r="C1764" s="122" t="str">
        <f>[2]Dados!$F1763</f>
        <v>76SPB</v>
      </c>
      <c r="D1764" s="122">
        <f>[2]Dados!S1763</f>
        <v>1351</v>
      </c>
      <c r="E1764" s="122">
        <f>[2]Dados!T1763</f>
        <v>177</v>
      </c>
      <c r="F1764" s="122">
        <f>[2]Dados!U1763</f>
        <v>14</v>
      </c>
      <c r="G1764" s="122">
        <f>[2]Dados!V1763</f>
        <v>8</v>
      </c>
      <c r="H1764" s="122">
        <f>[2]Dados!W1763</f>
        <v>0</v>
      </c>
      <c r="I1764" s="122">
        <f>[2]Dados!X1763</f>
        <v>0</v>
      </c>
      <c r="J1764" s="122">
        <f>[2]Dados!Y1763</f>
        <v>0</v>
      </c>
      <c r="K1764" s="122">
        <f>[2]Dados!Z1763</f>
        <v>0</v>
      </c>
      <c r="L1764" s="122">
        <f>[2]Dados!AA1763</f>
        <v>0</v>
      </c>
      <c r="M1764" s="122">
        <f>[2]Dados!AB1763</f>
        <v>0</v>
      </c>
      <c r="N1764" s="122">
        <f>[2]Dados!AC1763</f>
        <v>0</v>
      </c>
      <c r="O1764" s="122">
        <f>[2]Dados!AD1763</f>
        <v>0</v>
      </c>
      <c r="P1764" s="125" t="e">
        <f>ROUND(VLOOKUP(A1764,#REF!,45,0),0)</f>
        <v>#REF!</v>
      </c>
      <c r="Q1764" s="127"/>
    </row>
    <row r="1765" spans="1:17" hidden="1" x14ac:dyDescent="0.3">
      <c r="A1765" s="122" t="str">
        <f>[2]Dados!$Q1764</f>
        <v>23051DBA006P1</v>
      </c>
      <c r="B1765" s="122" t="str">
        <f>[2]Dados!$H1764</f>
        <v>Income</v>
      </c>
      <c r="C1765" s="122" t="str">
        <f>[2]Dados!$F1764</f>
        <v>76SPB</v>
      </c>
      <c r="D1765" s="122">
        <f>[2]Dados!S1764</f>
        <v>4173</v>
      </c>
      <c r="E1765" s="122">
        <f>[2]Dados!T1764</f>
        <v>1209</v>
      </c>
      <c r="F1765" s="122">
        <f>[2]Dados!U1764</f>
        <v>179</v>
      </c>
      <c r="G1765" s="122">
        <f>[2]Dados!V1764</f>
        <v>1</v>
      </c>
      <c r="H1765" s="122">
        <f>[2]Dados!W1764</f>
        <v>8</v>
      </c>
      <c r="I1765" s="122">
        <f>[2]Dados!X1764</f>
        <v>0</v>
      </c>
      <c r="J1765" s="122">
        <f>[2]Dados!Y1764</f>
        <v>0</v>
      </c>
      <c r="K1765" s="122">
        <f>[2]Dados!Z1764</f>
        <v>0</v>
      </c>
      <c r="L1765" s="122">
        <f>[2]Dados!AA1764</f>
        <v>0</v>
      </c>
      <c r="M1765" s="122">
        <f>[2]Dados!AB1764</f>
        <v>0</v>
      </c>
      <c r="N1765" s="122">
        <f>[2]Dados!AC1764</f>
        <v>0</v>
      </c>
      <c r="O1765" s="122">
        <f>[2]Dados!AD1764</f>
        <v>0</v>
      </c>
      <c r="P1765" s="125" t="e">
        <f>ROUND(VLOOKUP(A1765,#REF!,45,0),0)</f>
        <v>#REF!</v>
      </c>
      <c r="Q1765" s="127"/>
    </row>
    <row r="1766" spans="1:17" hidden="1" x14ac:dyDescent="0.3">
      <c r="A1766" s="122" t="str">
        <f>[2]Dados!$Q1765</f>
        <v>23051DBA006P1</v>
      </c>
      <c r="B1766" s="122" t="str">
        <f>[2]Dados!$H1765</f>
        <v>Production Volume</v>
      </c>
      <c r="C1766" s="122" t="str">
        <f>[2]Dados!$F1765</f>
        <v>76SPB</v>
      </c>
      <c r="D1766" s="122">
        <f>[2]Dados!S1765</f>
        <v>1917</v>
      </c>
      <c r="E1766" s="122">
        <f>[2]Dados!T1765</f>
        <v>2</v>
      </c>
      <c r="F1766" s="122">
        <f>[2]Dados!U1765</f>
        <v>0</v>
      </c>
      <c r="G1766" s="122">
        <f>[2]Dados!V1765</f>
        <v>0</v>
      </c>
      <c r="H1766" s="122">
        <f>[2]Dados!W1765</f>
        <v>0</v>
      </c>
      <c r="I1766" s="122">
        <f>[2]Dados!X1765</f>
        <v>0</v>
      </c>
      <c r="J1766" s="122">
        <f>[2]Dados!Y1765</f>
        <v>0</v>
      </c>
      <c r="K1766" s="122">
        <f>[2]Dados!Z1765</f>
        <v>0</v>
      </c>
      <c r="L1766" s="122">
        <f>[2]Dados!AA1765</f>
        <v>0</v>
      </c>
      <c r="M1766" s="122">
        <f>[2]Dados!AB1765</f>
        <v>0</v>
      </c>
      <c r="N1766" s="122">
        <f>[2]Dados!AC1765</f>
        <v>0</v>
      </c>
      <c r="O1766" s="122">
        <f>[2]Dados!AD1765</f>
        <v>0</v>
      </c>
      <c r="P1766" s="125" t="e">
        <f>ROUND(VLOOKUP(A1766,#REF!,45,0),0)</f>
        <v>#REF!</v>
      </c>
      <c r="Q1766" s="127"/>
    </row>
    <row r="1767" spans="1:17" hidden="1" x14ac:dyDescent="0.3">
      <c r="A1767" s="122" t="str">
        <f>[2]Dados!$Q1766</f>
        <v>23051DBA006P1</v>
      </c>
      <c r="B1767" s="122" t="str">
        <f>[2]Dados!$H1766</f>
        <v>Sales Volume</v>
      </c>
      <c r="C1767" s="122" t="str">
        <f>[2]Dados!$F1766</f>
        <v>76SPB</v>
      </c>
      <c r="D1767" s="122">
        <f>[2]Dados!S1766</f>
        <v>4173</v>
      </c>
      <c r="E1767" s="122">
        <f>[2]Dados!T1766</f>
        <v>1209</v>
      </c>
      <c r="F1767" s="122">
        <f>[2]Dados!U1766</f>
        <v>179</v>
      </c>
      <c r="G1767" s="122">
        <f>[2]Dados!V1766</f>
        <v>1</v>
      </c>
      <c r="H1767" s="122">
        <f>[2]Dados!W1766</f>
        <v>8</v>
      </c>
      <c r="I1767" s="122">
        <f>[2]Dados!X1766</f>
        <v>0</v>
      </c>
      <c r="J1767" s="122">
        <f>[2]Dados!Y1766</f>
        <v>0</v>
      </c>
      <c r="K1767" s="122">
        <f>[2]Dados!Z1766</f>
        <v>0</v>
      </c>
      <c r="L1767" s="122">
        <f>[2]Dados!AA1766</f>
        <v>0</v>
      </c>
      <c r="M1767" s="122">
        <f>[2]Dados!AB1766</f>
        <v>0</v>
      </c>
      <c r="N1767" s="122">
        <f>[2]Dados!AC1766</f>
        <v>0</v>
      </c>
      <c r="O1767" s="122">
        <f>[2]Dados!AD1766</f>
        <v>0</v>
      </c>
      <c r="P1767" s="125" t="e">
        <f>ROUND(VLOOKUP(A1767,#REF!,45,0),0)</f>
        <v>#REF!</v>
      </c>
      <c r="Q1767" s="127"/>
    </row>
    <row r="1768" spans="1:17" hidden="1" x14ac:dyDescent="0.3">
      <c r="A1768" s="122" t="str">
        <f>[2]Dados!$Q1767</f>
        <v>23051DBA006P1</v>
      </c>
      <c r="B1768" s="122" t="str">
        <f>[2]Dados!$H1767</f>
        <v>Stock Volume</v>
      </c>
      <c r="C1768" s="122" t="str">
        <f>[2]Dados!$F1767</f>
        <v>76SPB</v>
      </c>
      <c r="D1768" s="122">
        <f>[2]Dados!S1767</f>
        <v>1399</v>
      </c>
      <c r="E1768" s="122">
        <f>[2]Dados!T1767</f>
        <v>177</v>
      </c>
      <c r="F1768" s="122">
        <f>[2]Dados!U1767</f>
        <v>19</v>
      </c>
      <c r="G1768" s="122">
        <f>[2]Dados!V1767</f>
        <v>8</v>
      </c>
      <c r="H1768" s="122">
        <f>[2]Dados!W1767</f>
        <v>0</v>
      </c>
      <c r="I1768" s="122">
        <f>[2]Dados!X1767</f>
        <v>0</v>
      </c>
      <c r="J1768" s="122">
        <f>[2]Dados!Y1767</f>
        <v>0</v>
      </c>
      <c r="K1768" s="122">
        <f>[2]Dados!Z1767</f>
        <v>0</v>
      </c>
      <c r="L1768" s="122">
        <f>[2]Dados!AA1767</f>
        <v>0</v>
      </c>
      <c r="M1768" s="122">
        <f>[2]Dados!AB1767</f>
        <v>0</v>
      </c>
      <c r="N1768" s="122">
        <f>[2]Dados!AC1767</f>
        <v>0</v>
      </c>
      <c r="O1768" s="122">
        <f>[2]Dados!AD1767</f>
        <v>0</v>
      </c>
      <c r="P1768" s="125" t="e">
        <f>ROUND(VLOOKUP(A1768,#REF!,45,0),0)</f>
        <v>#REF!</v>
      </c>
      <c r="Q1768" s="127"/>
    </row>
    <row r="1769" spans="1:17" hidden="1" x14ac:dyDescent="0.3">
      <c r="A1769" s="122" t="str">
        <f>[2]Dados!$Q1768</f>
        <v>23051DBA006P2</v>
      </c>
      <c r="B1769" s="122" t="str">
        <f>[2]Dados!$H1768</f>
        <v>Available Stock</v>
      </c>
      <c r="C1769" s="122" t="str">
        <f>[2]Dados!$F1768</f>
        <v>76SPB</v>
      </c>
      <c r="D1769" s="122">
        <f>[2]Dados!S1768</f>
        <v>0</v>
      </c>
      <c r="E1769" s="122">
        <f>[2]Dados!T1768</f>
        <v>0</v>
      </c>
      <c r="F1769" s="122">
        <f>[2]Dados!U1768</f>
        <v>0</v>
      </c>
      <c r="G1769" s="122">
        <f>[2]Dados!V1768</f>
        <v>0</v>
      </c>
      <c r="H1769" s="122">
        <f>[2]Dados!W1768</f>
        <v>0</v>
      </c>
      <c r="I1769" s="122">
        <f>[2]Dados!X1768</f>
        <v>0</v>
      </c>
      <c r="J1769" s="122">
        <f>[2]Dados!Y1768</f>
        <v>0</v>
      </c>
      <c r="K1769" s="122">
        <f>[2]Dados!Z1768</f>
        <v>0</v>
      </c>
      <c r="L1769" s="122">
        <f>[2]Dados!AA1768</f>
        <v>0</v>
      </c>
      <c r="M1769" s="122">
        <f>[2]Dados!AB1768</f>
        <v>0</v>
      </c>
      <c r="N1769" s="122">
        <f>[2]Dados!AC1768</f>
        <v>0</v>
      </c>
      <c r="O1769" s="122">
        <f>[2]Dados!AD1768</f>
        <v>0</v>
      </c>
      <c r="P1769" s="125" t="e">
        <f>ROUND(VLOOKUP(A1769,#REF!,45,0),0)</f>
        <v>#REF!</v>
      </c>
      <c r="Q1769" s="127"/>
    </row>
    <row r="1770" spans="1:17" hidden="1" x14ac:dyDescent="0.3">
      <c r="A1770" s="122" t="str">
        <f>[2]Dados!$Q1769</f>
        <v>23051DBA006P2</v>
      </c>
      <c r="B1770" s="122" t="str">
        <f>[2]Dados!$H1769</f>
        <v>Income</v>
      </c>
      <c r="C1770" s="122" t="str">
        <f>[2]Dados!$F1769</f>
        <v>76SPB</v>
      </c>
      <c r="D1770" s="122">
        <f>[2]Dados!S1769</f>
        <v>0</v>
      </c>
      <c r="E1770" s="122">
        <f>[2]Dados!T1769</f>
        <v>0</v>
      </c>
      <c r="F1770" s="122">
        <f>[2]Dados!U1769</f>
        <v>0</v>
      </c>
      <c r="G1770" s="122">
        <f>[2]Dados!V1769</f>
        <v>0</v>
      </c>
      <c r="H1770" s="122">
        <f>[2]Dados!W1769</f>
        <v>0</v>
      </c>
      <c r="I1770" s="122">
        <f>[2]Dados!X1769</f>
        <v>0</v>
      </c>
      <c r="J1770" s="122">
        <f>[2]Dados!Y1769</f>
        <v>0</v>
      </c>
      <c r="K1770" s="122">
        <f>[2]Dados!Z1769</f>
        <v>0</v>
      </c>
      <c r="L1770" s="122">
        <f>[2]Dados!AA1769</f>
        <v>0</v>
      </c>
      <c r="M1770" s="122">
        <f>[2]Dados!AB1769</f>
        <v>0</v>
      </c>
      <c r="N1770" s="122">
        <f>[2]Dados!AC1769</f>
        <v>0</v>
      </c>
      <c r="O1770" s="122">
        <f>[2]Dados!AD1769</f>
        <v>0</v>
      </c>
      <c r="P1770" s="125" t="e">
        <f>ROUND(VLOOKUP(A1770,#REF!,45,0),0)</f>
        <v>#REF!</v>
      </c>
      <c r="Q1770" s="127"/>
    </row>
    <row r="1771" spans="1:17" hidden="1" x14ac:dyDescent="0.3">
      <c r="A1771" s="122" t="str">
        <f>[2]Dados!$Q1770</f>
        <v>23051DBA006P2</v>
      </c>
      <c r="B1771" s="122" t="str">
        <f>[2]Dados!$H1770</f>
        <v>Production Volume</v>
      </c>
      <c r="C1771" s="122" t="str">
        <f>[2]Dados!$F1770</f>
        <v>76SPB</v>
      </c>
      <c r="D1771" s="122">
        <f>[2]Dados!S1770</f>
        <v>0</v>
      </c>
      <c r="E1771" s="122">
        <f>[2]Dados!T1770</f>
        <v>0</v>
      </c>
      <c r="F1771" s="122">
        <f>[2]Dados!U1770</f>
        <v>0</v>
      </c>
      <c r="G1771" s="122">
        <f>[2]Dados!V1770</f>
        <v>0</v>
      </c>
      <c r="H1771" s="122">
        <f>[2]Dados!W1770</f>
        <v>0</v>
      </c>
      <c r="I1771" s="122">
        <f>[2]Dados!X1770</f>
        <v>0</v>
      </c>
      <c r="J1771" s="122">
        <f>[2]Dados!Y1770</f>
        <v>0</v>
      </c>
      <c r="K1771" s="122">
        <f>[2]Dados!Z1770</f>
        <v>0</v>
      </c>
      <c r="L1771" s="122">
        <f>[2]Dados!AA1770</f>
        <v>0</v>
      </c>
      <c r="M1771" s="122">
        <f>[2]Dados!AB1770</f>
        <v>0</v>
      </c>
      <c r="N1771" s="122">
        <f>[2]Dados!AC1770</f>
        <v>0</v>
      </c>
      <c r="O1771" s="122">
        <f>[2]Dados!AD1770</f>
        <v>0</v>
      </c>
      <c r="P1771" s="125" t="e">
        <f>ROUND(VLOOKUP(A1771,#REF!,45,0),0)</f>
        <v>#REF!</v>
      </c>
      <c r="Q1771" s="127"/>
    </row>
    <row r="1772" spans="1:17" hidden="1" x14ac:dyDescent="0.3">
      <c r="A1772" s="122" t="str">
        <f>[2]Dados!$Q1771</f>
        <v>23051DBA006P2</v>
      </c>
      <c r="B1772" s="122" t="str">
        <f>[2]Dados!$H1771</f>
        <v>Sales Volume</v>
      </c>
      <c r="C1772" s="122" t="str">
        <f>[2]Dados!$F1771</f>
        <v>76SPB</v>
      </c>
      <c r="D1772" s="122">
        <f>[2]Dados!S1771</f>
        <v>0</v>
      </c>
      <c r="E1772" s="122">
        <f>[2]Dados!T1771</f>
        <v>0</v>
      </c>
      <c r="F1772" s="122">
        <f>[2]Dados!U1771</f>
        <v>0</v>
      </c>
      <c r="G1772" s="122">
        <f>[2]Dados!V1771</f>
        <v>0</v>
      </c>
      <c r="H1772" s="122">
        <f>[2]Dados!W1771</f>
        <v>0</v>
      </c>
      <c r="I1772" s="122">
        <f>[2]Dados!X1771</f>
        <v>0</v>
      </c>
      <c r="J1772" s="122">
        <f>[2]Dados!Y1771</f>
        <v>0</v>
      </c>
      <c r="K1772" s="122">
        <f>[2]Dados!Z1771</f>
        <v>0</v>
      </c>
      <c r="L1772" s="122">
        <f>[2]Dados!AA1771</f>
        <v>0</v>
      </c>
      <c r="M1772" s="122">
        <f>[2]Dados!AB1771</f>
        <v>0</v>
      </c>
      <c r="N1772" s="122">
        <f>[2]Dados!AC1771</f>
        <v>0</v>
      </c>
      <c r="O1772" s="122">
        <f>[2]Dados!AD1771</f>
        <v>0</v>
      </c>
      <c r="P1772" s="125" t="e">
        <f>ROUND(VLOOKUP(A1772,#REF!,45,0),0)</f>
        <v>#REF!</v>
      </c>
      <c r="Q1772" s="127"/>
    </row>
    <row r="1773" spans="1:17" hidden="1" x14ac:dyDescent="0.3">
      <c r="A1773" s="122" t="str">
        <f>[2]Dados!$Q1772</f>
        <v>23051DBA006P2</v>
      </c>
      <c r="B1773" s="122" t="str">
        <f>[2]Dados!$H1772</f>
        <v>Stock Volume</v>
      </c>
      <c r="C1773" s="122" t="str">
        <f>[2]Dados!$F1772</f>
        <v>76SPB</v>
      </c>
      <c r="D1773" s="122">
        <f>[2]Dados!S1772</f>
        <v>0</v>
      </c>
      <c r="E1773" s="122">
        <f>[2]Dados!T1772</f>
        <v>0</v>
      </c>
      <c r="F1773" s="122">
        <f>[2]Dados!U1772</f>
        <v>0</v>
      </c>
      <c r="G1773" s="122">
        <f>[2]Dados!V1772</f>
        <v>0</v>
      </c>
      <c r="H1773" s="122">
        <f>[2]Dados!W1772</f>
        <v>0</v>
      </c>
      <c r="I1773" s="122">
        <f>[2]Dados!X1772</f>
        <v>0</v>
      </c>
      <c r="J1773" s="122">
        <f>[2]Dados!Y1772</f>
        <v>0</v>
      </c>
      <c r="K1773" s="122">
        <f>[2]Dados!Z1772</f>
        <v>0</v>
      </c>
      <c r="L1773" s="122">
        <f>[2]Dados!AA1772</f>
        <v>0</v>
      </c>
      <c r="M1773" s="122">
        <f>[2]Dados!AB1772</f>
        <v>0</v>
      </c>
      <c r="N1773" s="122">
        <f>[2]Dados!AC1772</f>
        <v>0</v>
      </c>
      <c r="O1773" s="122">
        <f>[2]Dados!AD1772</f>
        <v>0</v>
      </c>
      <c r="P1773" s="125" t="e">
        <f>ROUND(VLOOKUP(A1773,#REF!,45,0),0)</f>
        <v>#REF!</v>
      </c>
      <c r="Q1773" s="127"/>
    </row>
    <row r="1774" spans="1:17" hidden="1" x14ac:dyDescent="0.3">
      <c r="A1774" s="122" t="str">
        <f>[2]Dados!$Q1773</f>
        <v>63051QBA006P1</v>
      </c>
      <c r="B1774" s="122" t="str">
        <f>[2]Dados!$H1773</f>
        <v>Available Stock</v>
      </c>
      <c r="C1774" s="122" t="str">
        <f>[2]Dados!$F1773</f>
        <v>76SQB</v>
      </c>
      <c r="D1774" s="122">
        <f>[2]Dados!S1773</f>
        <v>904</v>
      </c>
      <c r="E1774" s="122">
        <f>[2]Dados!T1773</f>
        <v>4863</v>
      </c>
      <c r="F1774" s="122">
        <f>[2]Dados!U1773</f>
        <v>1575</v>
      </c>
      <c r="G1774" s="122">
        <f>[2]Dados!V1773</f>
        <v>2294</v>
      </c>
      <c r="H1774" s="122">
        <f>[2]Dados!W1773</f>
        <v>2684</v>
      </c>
      <c r="I1774" s="122">
        <f>[2]Dados!X1773</f>
        <v>1946</v>
      </c>
      <c r="J1774" s="122">
        <f>[2]Dados!Y1773</f>
        <v>2459.0891717453978</v>
      </c>
      <c r="K1774" s="122">
        <f>[2]Dados!Z1773</f>
        <v>2715.7307603374429</v>
      </c>
      <c r="L1774" s="122">
        <f>[2]Dados!AA1773</f>
        <v>2713.1226867536539</v>
      </c>
      <c r="M1774" s="122">
        <f>[2]Dados!AB1773</f>
        <v>2608.1419352103694</v>
      </c>
      <c r="N1774" s="122">
        <f>[2]Dados!AC1773</f>
        <v>1825.1675664079148</v>
      </c>
      <c r="O1774" s="122">
        <f>[2]Dados!AD1773</f>
        <v>2311.5955134253531</v>
      </c>
      <c r="P1774" s="125" t="e">
        <f>ROUND(VLOOKUP(A1774,#REF!,45,0),0)</f>
        <v>#REF!</v>
      </c>
      <c r="Q1774" s="127"/>
    </row>
    <row r="1775" spans="1:17" hidden="1" x14ac:dyDescent="0.3">
      <c r="A1775" s="122" t="str">
        <f>[2]Dados!$Q1774</f>
        <v>63051QBA006P1</v>
      </c>
      <c r="B1775" s="122" t="str">
        <f>[2]Dados!$H1774</f>
        <v>Income</v>
      </c>
      <c r="C1775" s="122" t="str">
        <f>[2]Dados!$F1774</f>
        <v>76SQB</v>
      </c>
      <c r="D1775" s="122">
        <f>[2]Dados!S1774</f>
        <v>0</v>
      </c>
      <c r="E1775" s="122">
        <f>[2]Dados!T1774</f>
        <v>0</v>
      </c>
      <c r="F1775" s="122">
        <f>[2]Dados!U1774</f>
        <v>5996</v>
      </c>
      <c r="G1775" s="122">
        <f>[2]Dados!V1774</f>
        <v>3828</v>
      </c>
      <c r="H1775" s="122">
        <f>[2]Dados!W1774</f>
        <v>4410</v>
      </c>
      <c r="I1775" s="122">
        <f>[2]Dados!X1774</f>
        <v>4818</v>
      </c>
      <c r="J1775" s="122">
        <f>[2]Dados!Y1774</f>
        <v>4526.9108282546022</v>
      </c>
      <c r="K1775" s="122">
        <f>[2]Dados!Z1774</f>
        <v>4783.3584114079549</v>
      </c>
      <c r="L1775" s="122">
        <f>[2]Dados!AA1774</f>
        <v>4082.6080735837891</v>
      </c>
      <c r="M1775" s="122">
        <f>[2]Dados!AB1774</f>
        <v>5384.980751543284</v>
      </c>
      <c r="N1775" s="122">
        <f>[2]Dados!AC1774</f>
        <v>5342.9743688024546</v>
      </c>
      <c r="O1775" s="122">
        <f>[2]Dados!AD1774</f>
        <v>3833.5720529825617</v>
      </c>
      <c r="P1775" s="125" t="e">
        <f>ROUND(VLOOKUP(A1775,#REF!,45,0),0)</f>
        <v>#REF!</v>
      </c>
      <c r="Q1775" s="127"/>
    </row>
    <row r="1776" spans="1:17" hidden="1" x14ac:dyDescent="0.3">
      <c r="A1776" s="122" t="str">
        <f>[2]Dados!$Q1775</f>
        <v>63051QBA006P1</v>
      </c>
      <c r="B1776" s="122" t="str">
        <f>[2]Dados!$H1775</f>
        <v>Production Volume</v>
      </c>
      <c r="C1776" s="122" t="str">
        <f>[2]Dados!$F1775</f>
        <v>76SQB</v>
      </c>
      <c r="D1776" s="122">
        <f>[2]Dados!S1775</f>
        <v>958</v>
      </c>
      <c r="E1776" s="122">
        <f>[2]Dados!T1775</f>
        <v>4490</v>
      </c>
      <c r="F1776" s="122">
        <f>[2]Dados!U1775</f>
        <v>2734</v>
      </c>
      <c r="G1776" s="122">
        <f>[2]Dados!V1775</f>
        <v>5002</v>
      </c>
      <c r="H1776" s="122">
        <f>[2]Dados!W1775</f>
        <v>4800</v>
      </c>
      <c r="I1776" s="122">
        <f>[2]Dados!X1775</f>
        <v>4080</v>
      </c>
      <c r="J1776" s="122">
        <f>[2]Dados!Y1775</f>
        <v>5040</v>
      </c>
      <c r="K1776" s="122">
        <f>[2]Dados!Z1775</f>
        <v>5040</v>
      </c>
      <c r="L1776" s="122">
        <f>[2]Dados!AA1775</f>
        <v>4080</v>
      </c>
      <c r="M1776" s="122">
        <f>[2]Dados!AB1775</f>
        <v>5280</v>
      </c>
      <c r="N1776" s="122">
        <f>[2]Dados!AC1775</f>
        <v>4560</v>
      </c>
      <c r="O1776" s="122">
        <f>[2]Dados!AD1775</f>
        <v>4320</v>
      </c>
      <c r="P1776" s="125" t="e">
        <f>ROUND(VLOOKUP(A1776,#REF!,45,0),0)</f>
        <v>#REF!</v>
      </c>
      <c r="Q1776" s="127"/>
    </row>
    <row r="1777" spans="1:17" hidden="1" x14ac:dyDescent="0.3">
      <c r="A1777" s="122" t="str">
        <f>[2]Dados!$Q1776</f>
        <v>63051QBA006P1</v>
      </c>
      <c r="B1777" s="122" t="str">
        <f>[2]Dados!$H1776</f>
        <v>Sales Volume</v>
      </c>
      <c r="C1777" s="122" t="str">
        <f>[2]Dados!$F1776</f>
        <v>76SQB</v>
      </c>
      <c r="D1777" s="122">
        <f>[2]Dados!S1776</f>
        <v>0</v>
      </c>
      <c r="E1777" s="122">
        <f>[2]Dados!T1776</f>
        <v>0</v>
      </c>
      <c r="F1777" s="122">
        <f>[2]Dados!U1776</f>
        <v>5996</v>
      </c>
      <c r="G1777" s="122">
        <f>[2]Dados!V1776</f>
        <v>3828</v>
      </c>
      <c r="H1777" s="122">
        <f>[2]Dados!W1776</f>
        <v>4410</v>
      </c>
      <c r="I1777" s="122">
        <f>[2]Dados!X1776</f>
        <v>4818</v>
      </c>
      <c r="J1777" s="122">
        <f>[2]Dados!Y1776</f>
        <v>4526.9108282546022</v>
      </c>
      <c r="K1777" s="122">
        <f>[2]Dados!Z1776</f>
        <v>4783.3584114079549</v>
      </c>
      <c r="L1777" s="122">
        <f>[2]Dados!AA1776</f>
        <v>4082.6080735837891</v>
      </c>
      <c r="M1777" s="122">
        <f>[2]Dados!AB1776</f>
        <v>5384.980751543284</v>
      </c>
      <c r="N1777" s="122">
        <f>[2]Dados!AC1776</f>
        <v>5342.9743688024546</v>
      </c>
      <c r="O1777" s="122">
        <f>[2]Dados!AD1776</f>
        <v>3833.5720529825617</v>
      </c>
      <c r="P1777" s="125" t="e">
        <f>ROUND(VLOOKUP(A1777,#REF!,45,0),0)</f>
        <v>#REF!</v>
      </c>
      <c r="Q1777" s="127"/>
    </row>
    <row r="1778" spans="1:17" hidden="1" x14ac:dyDescent="0.3">
      <c r="A1778" s="122" t="str">
        <f>[2]Dados!$Q1777</f>
        <v>63051QBA006P1</v>
      </c>
      <c r="B1778" s="122" t="str">
        <f>[2]Dados!$H1777</f>
        <v>Stock Volume</v>
      </c>
      <c r="C1778" s="122" t="str">
        <f>[2]Dados!$F1777</f>
        <v>76SQB</v>
      </c>
      <c r="D1778" s="122">
        <f>[2]Dados!S1777</f>
        <v>954</v>
      </c>
      <c r="E1778" s="122">
        <f>[2]Dados!T1777</f>
        <v>4863</v>
      </c>
      <c r="F1778" s="122">
        <f>[2]Dados!U1777</f>
        <v>1757</v>
      </c>
      <c r="G1778" s="122">
        <f>[2]Dados!V1777</f>
        <v>2954</v>
      </c>
      <c r="H1778" s="122">
        <f>[2]Dados!W1777</f>
        <v>3344</v>
      </c>
      <c r="I1778" s="122">
        <f>[2]Dados!X1777</f>
        <v>2606</v>
      </c>
      <c r="J1778" s="122">
        <f>[2]Dados!Y1777</f>
        <v>3119.0891717453978</v>
      </c>
      <c r="K1778" s="122">
        <f>[2]Dados!Z1777</f>
        <v>3375.7307603374429</v>
      </c>
      <c r="L1778" s="122">
        <f>[2]Dados!AA1777</f>
        <v>3373.1226867536539</v>
      </c>
      <c r="M1778" s="122">
        <f>[2]Dados!AB1777</f>
        <v>3268.1419352103694</v>
      </c>
      <c r="N1778" s="122">
        <f>[2]Dados!AC1777</f>
        <v>2485.1675664079148</v>
      </c>
      <c r="O1778" s="122">
        <f>[2]Dados!AD1777</f>
        <v>2971.5955134253531</v>
      </c>
      <c r="P1778" s="125" t="e">
        <f>ROUND(VLOOKUP(A1778,#REF!,45,0),0)</f>
        <v>#REF!</v>
      </c>
      <c r="Q1778" s="127"/>
    </row>
    <row r="1779" spans="1:17" hidden="1" x14ac:dyDescent="0.3">
      <c r="A1779" s="122" t="str">
        <f>[2]Dados!$Q1778</f>
        <v>63051CBA006P1</v>
      </c>
      <c r="B1779" s="122" t="str">
        <f>[2]Dados!$H1778</f>
        <v>Available Stock</v>
      </c>
      <c r="C1779" s="122" t="str">
        <f>[2]Dados!$F1778</f>
        <v>76SRB</v>
      </c>
      <c r="D1779" s="122">
        <f>[2]Dados!S1778</f>
        <v>1358</v>
      </c>
      <c r="E1779" s="122">
        <f>[2]Dados!T1778</f>
        <v>725</v>
      </c>
      <c r="F1779" s="122">
        <f>[2]Dados!U1778</f>
        <v>155</v>
      </c>
      <c r="G1779" s="122">
        <f>[2]Dados!V1778</f>
        <v>35</v>
      </c>
      <c r="H1779" s="122">
        <f>[2]Dados!W1778</f>
        <v>2283</v>
      </c>
      <c r="I1779" s="122">
        <f>[2]Dados!X1778</f>
        <v>2248</v>
      </c>
      <c r="J1779" s="122">
        <f>[2]Dados!Y1778</f>
        <v>2223</v>
      </c>
      <c r="K1779" s="122">
        <f>[2]Dados!Z1778</f>
        <v>2198</v>
      </c>
      <c r="L1779" s="122">
        <f>[2]Dados!AA1778</f>
        <v>1653</v>
      </c>
      <c r="M1779" s="122">
        <f>[2]Dados!AB1778</f>
        <v>1108</v>
      </c>
      <c r="N1779" s="122">
        <f>[2]Dados!AC1778</f>
        <v>108</v>
      </c>
      <c r="O1779" s="122">
        <f>[2]Dados!AD1778</f>
        <v>108</v>
      </c>
      <c r="P1779" s="125" t="e">
        <f>ROUND(VLOOKUP(A1779,#REF!,45,0),0)</f>
        <v>#REF!</v>
      </c>
      <c r="Q1779" s="127"/>
    </row>
    <row r="1780" spans="1:17" hidden="1" x14ac:dyDescent="0.3">
      <c r="A1780" s="122" t="str">
        <f>[2]Dados!$Q1779</f>
        <v>63051CBA006P1</v>
      </c>
      <c r="B1780" s="122" t="str">
        <f>[2]Dados!$H1779</f>
        <v>Income</v>
      </c>
      <c r="C1780" s="122" t="str">
        <f>[2]Dados!$F1779</f>
        <v>76SRB</v>
      </c>
      <c r="D1780" s="122">
        <f>[2]Dados!S1779</f>
        <v>1773</v>
      </c>
      <c r="E1780" s="122">
        <f>[2]Dados!T1779</f>
        <v>1062</v>
      </c>
      <c r="F1780" s="122">
        <f>[2]Dados!U1779</f>
        <v>648</v>
      </c>
      <c r="G1780" s="122">
        <f>[2]Dados!V1779</f>
        <v>123</v>
      </c>
      <c r="H1780" s="122">
        <f>[2]Dados!W1779</f>
        <v>152</v>
      </c>
      <c r="I1780" s="122">
        <f>[2]Dados!X1779</f>
        <v>35</v>
      </c>
      <c r="J1780" s="122">
        <f>[2]Dados!Y1779</f>
        <v>25</v>
      </c>
      <c r="K1780" s="122">
        <f>[2]Dados!Z1779</f>
        <v>25</v>
      </c>
      <c r="L1780" s="122">
        <f>[2]Dados!AA1779</f>
        <v>545</v>
      </c>
      <c r="M1780" s="122">
        <f>[2]Dados!AB1779</f>
        <v>545</v>
      </c>
      <c r="N1780" s="122">
        <f>[2]Dados!AC1779</f>
        <v>1000</v>
      </c>
      <c r="O1780" s="122">
        <f>[2]Dados!AD1779</f>
        <v>0</v>
      </c>
      <c r="P1780" s="125" t="e">
        <f>ROUND(VLOOKUP(A1780,#REF!,45,0),0)</f>
        <v>#REF!</v>
      </c>
      <c r="Q1780" s="127"/>
    </row>
    <row r="1781" spans="1:17" hidden="1" x14ac:dyDescent="0.3">
      <c r="A1781" s="122" t="str">
        <f>[2]Dados!$Q1780</f>
        <v>63051CBA006P1</v>
      </c>
      <c r="B1781" s="122" t="str">
        <f>[2]Dados!$H1780</f>
        <v>Production Volume</v>
      </c>
      <c r="C1781" s="122" t="str">
        <f>[2]Dados!$F1780</f>
        <v>76SRB</v>
      </c>
      <c r="D1781" s="122">
        <f>[2]Dados!S1780</f>
        <v>2143</v>
      </c>
      <c r="E1781" s="122">
        <f>[2]Dados!T1780</f>
        <v>300</v>
      </c>
      <c r="F1781" s="122">
        <f>[2]Dados!U1780</f>
        <v>1</v>
      </c>
      <c r="G1781" s="122">
        <f>[2]Dados!V1780</f>
        <v>0</v>
      </c>
      <c r="H1781" s="122">
        <f>[2]Dados!W1780</f>
        <v>2400</v>
      </c>
      <c r="I1781" s="122">
        <f>[2]Dados!X1780</f>
        <v>0</v>
      </c>
      <c r="J1781" s="122">
        <f>[2]Dados!Y1780</f>
        <v>0</v>
      </c>
      <c r="K1781" s="122">
        <f>[2]Dados!Z1780</f>
        <v>0</v>
      </c>
      <c r="L1781" s="122">
        <f>[2]Dados!AA1780</f>
        <v>0</v>
      </c>
      <c r="M1781" s="122">
        <f>[2]Dados!AB1780</f>
        <v>0</v>
      </c>
      <c r="N1781" s="122">
        <f>[2]Dados!AC1780</f>
        <v>0</v>
      </c>
      <c r="O1781" s="122">
        <f>[2]Dados!AD1780</f>
        <v>0</v>
      </c>
      <c r="P1781" s="125" t="e">
        <f>ROUND(VLOOKUP(A1781,#REF!,45,0),0)</f>
        <v>#REF!</v>
      </c>
      <c r="Q1781" s="127"/>
    </row>
    <row r="1782" spans="1:17" hidden="1" x14ac:dyDescent="0.3">
      <c r="A1782" s="122" t="str">
        <f>[2]Dados!$Q1781</f>
        <v>63051CBA006P1</v>
      </c>
      <c r="B1782" s="122" t="str">
        <f>[2]Dados!$H1781</f>
        <v>Sales Volume</v>
      </c>
      <c r="C1782" s="122" t="str">
        <f>[2]Dados!$F1781</f>
        <v>76SRB</v>
      </c>
      <c r="D1782" s="122">
        <f>[2]Dados!S1781</f>
        <v>1773</v>
      </c>
      <c r="E1782" s="122">
        <f>[2]Dados!T1781</f>
        <v>1062</v>
      </c>
      <c r="F1782" s="122">
        <f>[2]Dados!U1781</f>
        <v>648</v>
      </c>
      <c r="G1782" s="122">
        <f>[2]Dados!V1781</f>
        <v>123</v>
      </c>
      <c r="H1782" s="122">
        <f>[2]Dados!W1781</f>
        <v>152</v>
      </c>
      <c r="I1782" s="122">
        <f>[2]Dados!X1781</f>
        <v>35</v>
      </c>
      <c r="J1782" s="122">
        <f>[2]Dados!Y1781</f>
        <v>25</v>
      </c>
      <c r="K1782" s="122">
        <f>[2]Dados!Z1781</f>
        <v>25</v>
      </c>
      <c r="L1782" s="122">
        <f>[2]Dados!AA1781</f>
        <v>545</v>
      </c>
      <c r="M1782" s="122">
        <f>[2]Dados!AB1781</f>
        <v>545</v>
      </c>
      <c r="N1782" s="122">
        <f>[2]Dados!AC1781</f>
        <v>1000</v>
      </c>
      <c r="O1782" s="122">
        <f>[2]Dados!AD1781</f>
        <v>0</v>
      </c>
      <c r="P1782" s="125" t="e">
        <f>ROUND(VLOOKUP(A1782,#REF!,45,0),0)</f>
        <v>#REF!</v>
      </c>
      <c r="Q1782" s="127"/>
    </row>
    <row r="1783" spans="1:17" hidden="1" x14ac:dyDescent="0.3">
      <c r="A1783" s="122" t="str">
        <f>[2]Dados!$Q1782</f>
        <v>63051CBA006P1</v>
      </c>
      <c r="B1783" s="122" t="str">
        <f>[2]Dados!$H1782</f>
        <v>Stock Volume</v>
      </c>
      <c r="C1783" s="122" t="str">
        <f>[2]Dados!$F1782</f>
        <v>76SRB</v>
      </c>
      <c r="D1783" s="122">
        <f>[2]Dados!S1782</f>
        <v>1435</v>
      </c>
      <c r="E1783" s="122">
        <f>[2]Dados!T1782</f>
        <v>725</v>
      </c>
      <c r="F1783" s="122">
        <f>[2]Dados!U1782</f>
        <v>182</v>
      </c>
      <c r="G1783" s="122">
        <f>[2]Dados!V1782</f>
        <v>50</v>
      </c>
      <c r="H1783" s="122">
        <f>[2]Dados!W1782</f>
        <v>2298</v>
      </c>
      <c r="I1783" s="122">
        <f>[2]Dados!X1782</f>
        <v>2263</v>
      </c>
      <c r="J1783" s="122">
        <f>[2]Dados!Y1782</f>
        <v>2238</v>
      </c>
      <c r="K1783" s="122">
        <f>[2]Dados!Z1782</f>
        <v>2213</v>
      </c>
      <c r="L1783" s="122">
        <f>[2]Dados!AA1782</f>
        <v>1668</v>
      </c>
      <c r="M1783" s="122">
        <f>[2]Dados!AB1782</f>
        <v>1123</v>
      </c>
      <c r="N1783" s="122">
        <f>[2]Dados!AC1782</f>
        <v>123</v>
      </c>
      <c r="O1783" s="122">
        <f>[2]Dados!AD1782</f>
        <v>123</v>
      </c>
      <c r="P1783" s="125" t="e">
        <f>ROUND(VLOOKUP(A1783,#REF!,45,0),0)</f>
        <v>#REF!</v>
      </c>
      <c r="Q1783" s="127"/>
    </row>
    <row r="1784" spans="1:17" hidden="1" x14ac:dyDescent="0.3">
      <c r="A1784" s="122" t="str">
        <f>[2]Dados!$Q1783</f>
        <v>63051CBA089P1</v>
      </c>
      <c r="B1784" s="122" t="str">
        <f>[2]Dados!$H1783</f>
        <v>Available Stock</v>
      </c>
      <c r="C1784" s="122" t="str">
        <f>[2]Dados!$F1783</f>
        <v>76SRX</v>
      </c>
      <c r="D1784" s="122">
        <f>[2]Dados!S1783</f>
        <v>303</v>
      </c>
      <c r="E1784" s="122">
        <f>[2]Dados!T1783</f>
        <v>566</v>
      </c>
      <c r="F1784" s="122">
        <f>[2]Dados!U1783</f>
        <v>131</v>
      </c>
      <c r="G1784" s="122">
        <f>[2]Dados!V1783</f>
        <v>37</v>
      </c>
      <c r="H1784" s="122">
        <f>[2]Dados!W1783</f>
        <v>12</v>
      </c>
      <c r="I1784" s="122">
        <f>[2]Dados!X1783</f>
        <v>12</v>
      </c>
      <c r="J1784" s="122">
        <f>[2]Dados!Y1783</f>
        <v>12</v>
      </c>
      <c r="K1784" s="122">
        <f>[2]Dados!Z1783</f>
        <v>12</v>
      </c>
      <c r="L1784" s="122">
        <f>[2]Dados!AA1783</f>
        <v>12</v>
      </c>
      <c r="M1784" s="122">
        <f>[2]Dados!AB1783</f>
        <v>12</v>
      </c>
      <c r="N1784" s="122">
        <f>[2]Dados!AC1783</f>
        <v>12</v>
      </c>
      <c r="O1784" s="122">
        <f>[2]Dados!AD1783</f>
        <v>12</v>
      </c>
      <c r="P1784" s="125" t="e">
        <f>ROUND(VLOOKUP(A1784,#REF!,45,0),0)</f>
        <v>#REF!</v>
      </c>
      <c r="Q1784" s="127"/>
    </row>
    <row r="1785" spans="1:17" hidden="1" x14ac:dyDescent="0.3">
      <c r="A1785" s="122" t="str">
        <f>[2]Dados!$Q1784</f>
        <v>63051CBA089P1</v>
      </c>
      <c r="B1785" s="122" t="str">
        <f>[2]Dados!$H1784</f>
        <v>Income</v>
      </c>
      <c r="C1785" s="122" t="str">
        <f>[2]Dados!$F1784</f>
        <v>76SRX</v>
      </c>
      <c r="D1785" s="122">
        <f>[2]Dados!S1784</f>
        <v>1055</v>
      </c>
      <c r="E1785" s="122">
        <f>[2]Dados!T1784</f>
        <v>361</v>
      </c>
      <c r="F1785" s="122">
        <f>[2]Dados!U1784</f>
        <v>381</v>
      </c>
      <c r="G1785" s="122">
        <f>[2]Dados!V1784</f>
        <v>95</v>
      </c>
      <c r="H1785" s="122">
        <f>[2]Dados!W1784</f>
        <v>25</v>
      </c>
      <c r="I1785" s="122">
        <f>[2]Dados!X1784</f>
        <v>0</v>
      </c>
      <c r="J1785" s="122">
        <f>[2]Dados!Y1784</f>
        <v>0</v>
      </c>
      <c r="K1785" s="122">
        <f>[2]Dados!Z1784</f>
        <v>0</v>
      </c>
      <c r="L1785" s="122">
        <f>[2]Dados!AA1784</f>
        <v>0</v>
      </c>
      <c r="M1785" s="122">
        <f>[2]Dados!AB1784</f>
        <v>0</v>
      </c>
      <c r="N1785" s="122">
        <f>[2]Dados!AC1784</f>
        <v>0</v>
      </c>
      <c r="O1785" s="122">
        <f>[2]Dados!AD1784</f>
        <v>0</v>
      </c>
      <c r="P1785" s="125" t="e">
        <f>ROUND(VLOOKUP(A1785,#REF!,45,0),0)</f>
        <v>#REF!</v>
      </c>
      <c r="Q1785" s="127"/>
    </row>
    <row r="1786" spans="1:17" hidden="1" x14ac:dyDescent="0.3">
      <c r="A1786" s="122" t="str">
        <f>[2]Dados!$Q1785</f>
        <v>63051CBA089P1</v>
      </c>
      <c r="B1786" s="122" t="str">
        <f>[2]Dados!$H1785</f>
        <v>Production Volume</v>
      </c>
      <c r="C1786" s="122" t="str">
        <f>[2]Dados!$F1785</f>
        <v>76SRX</v>
      </c>
      <c r="D1786" s="122">
        <f>[2]Dados!S1785</f>
        <v>1020</v>
      </c>
      <c r="E1786" s="122">
        <f>[2]Dados!T1785</f>
        <v>478</v>
      </c>
      <c r="F1786" s="122">
        <f>[2]Dados!U1785</f>
        <v>1</v>
      </c>
      <c r="G1786" s="122">
        <f>[2]Dados!V1785</f>
        <v>0</v>
      </c>
      <c r="H1786" s="122">
        <f>[2]Dados!W1785</f>
        <v>0</v>
      </c>
      <c r="I1786" s="122">
        <f>[2]Dados!X1785</f>
        <v>0</v>
      </c>
      <c r="J1786" s="122">
        <f>[2]Dados!Y1785</f>
        <v>0</v>
      </c>
      <c r="K1786" s="122">
        <f>[2]Dados!Z1785</f>
        <v>0</v>
      </c>
      <c r="L1786" s="122">
        <f>[2]Dados!AA1785</f>
        <v>0</v>
      </c>
      <c r="M1786" s="122">
        <f>[2]Dados!AB1785</f>
        <v>0</v>
      </c>
      <c r="N1786" s="122">
        <f>[2]Dados!AC1785</f>
        <v>0</v>
      </c>
      <c r="O1786" s="122">
        <f>[2]Dados!AD1785</f>
        <v>0</v>
      </c>
      <c r="P1786" s="125" t="e">
        <f>ROUND(VLOOKUP(A1786,#REF!,45,0),0)</f>
        <v>#REF!</v>
      </c>
      <c r="Q1786" s="127"/>
    </row>
    <row r="1787" spans="1:17" hidden="1" x14ac:dyDescent="0.3">
      <c r="A1787" s="122" t="str">
        <f>[2]Dados!$Q1786</f>
        <v>63051CBA089P1</v>
      </c>
      <c r="B1787" s="122" t="str">
        <f>[2]Dados!$H1786</f>
        <v>Sales Volume</v>
      </c>
      <c r="C1787" s="122" t="str">
        <f>[2]Dados!$F1786</f>
        <v>76SRX</v>
      </c>
      <c r="D1787" s="122">
        <f>[2]Dados!S1786</f>
        <v>1055</v>
      </c>
      <c r="E1787" s="122">
        <f>[2]Dados!T1786</f>
        <v>361</v>
      </c>
      <c r="F1787" s="122">
        <f>[2]Dados!U1786</f>
        <v>381</v>
      </c>
      <c r="G1787" s="122">
        <f>[2]Dados!V1786</f>
        <v>95</v>
      </c>
      <c r="H1787" s="122">
        <f>[2]Dados!W1786</f>
        <v>25</v>
      </c>
      <c r="I1787" s="122">
        <f>[2]Dados!X1786</f>
        <v>0</v>
      </c>
      <c r="J1787" s="122">
        <f>[2]Dados!Y1786</f>
        <v>0</v>
      </c>
      <c r="K1787" s="122">
        <f>[2]Dados!Z1786</f>
        <v>0</v>
      </c>
      <c r="L1787" s="122">
        <f>[2]Dados!AA1786</f>
        <v>0</v>
      </c>
      <c r="M1787" s="122">
        <f>[2]Dados!AB1786</f>
        <v>0</v>
      </c>
      <c r="N1787" s="122">
        <f>[2]Dados!AC1786</f>
        <v>0</v>
      </c>
      <c r="O1787" s="122">
        <f>[2]Dados!AD1786</f>
        <v>0</v>
      </c>
      <c r="P1787" s="125" t="e">
        <f>ROUND(VLOOKUP(A1787,#REF!,45,0),0)</f>
        <v>#REF!</v>
      </c>
      <c r="Q1787" s="127"/>
    </row>
    <row r="1788" spans="1:17" hidden="1" x14ac:dyDescent="0.3">
      <c r="A1788" s="122" t="str">
        <f>[2]Dados!$Q1787</f>
        <v>63051CBA089P1</v>
      </c>
      <c r="B1788" s="122" t="str">
        <f>[2]Dados!$H1787</f>
        <v>Stock Volume</v>
      </c>
      <c r="C1788" s="122" t="str">
        <f>[2]Dados!$F1787</f>
        <v>76SRX</v>
      </c>
      <c r="D1788" s="122">
        <f>[2]Dados!S1787</f>
        <v>334</v>
      </c>
      <c r="E1788" s="122">
        <f>[2]Dados!T1787</f>
        <v>566</v>
      </c>
      <c r="F1788" s="122">
        <f>[2]Dados!U1787</f>
        <v>168</v>
      </c>
      <c r="G1788" s="122">
        <f>[2]Dados!V1787</f>
        <v>37</v>
      </c>
      <c r="H1788" s="122">
        <f>[2]Dados!W1787</f>
        <v>12</v>
      </c>
      <c r="I1788" s="122">
        <f>[2]Dados!X1787</f>
        <v>12</v>
      </c>
      <c r="J1788" s="122">
        <f>[2]Dados!Y1787</f>
        <v>12</v>
      </c>
      <c r="K1788" s="122">
        <f>[2]Dados!Z1787</f>
        <v>12</v>
      </c>
      <c r="L1788" s="122">
        <f>[2]Dados!AA1787</f>
        <v>12</v>
      </c>
      <c r="M1788" s="122">
        <f>[2]Dados!AB1787</f>
        <v>12</v>
      </c>
      <c r="N1788" s="122">
        <f>[2]Dados!AC1787</f>
        <v>12</v>
      </c>
      <c r="O1788" s="122">
        <f>[2]Dados!AD1787</f>
        <v>12</v>
      </c>
      <c r="P1788" s="125" t="e">
        <f>ROUND(VLOOKUP(A1788,#REF!,45,0),0)</f>
        <v>#REF!</v>
      </c>
      <c r="Q1788" s="127"/>
    </row>
    <row r="1789" spans="1:17" hidden="1" x14ac:dyDescent="0.3">
      <c r="A1789" s="122" t="str">
        <f>[2]Dados!$Q1788</f>
        <v>33051BBA085P1</v>
      </c>
      <c r="B1789" s="122" t="str">
        <f>[2]Dados!$H1788</f>
        <v>Available Stock</v>
      </c>
      <c r="C1789" s="122" t="str">
        <f>[2]Dados!$F1788</f>
        <v>76SSC</v>
      </c>
      <c r="D1789" s="122">
        <f>[2]Dados!S1788</f>
        <v>1081</v>
      </c>
      <c r="E1789" s="122">
        <f>[2]Dados!T1788</f>
        <v>1546</v>
      </c>
      <c r="F1789" s="122">
        <f>[2]Dados!U1788</f>
        <v>1037</v>
      </c>
      <c r="G1789" s="122">
        <f>[2]Dados!V1788</f>
        <v>1095</v>
      </c>
      <c r="H1789" s="122">
        <f>[2]Dados!W1788</f>
        <v>1927</v>
      </c>
      <c r="I1789" s="122">
        <f>[2]Dados!X1788</f>
        <v>2518</v>
      </c>
      <c r="J1789" s="122">
        <f>[2]Dados!Y1788</f>
        <v>2190</v>
      </c>
      <c r="K1789" s="122">
        <f>[2]Dados!Z1788</f>
        <v>2447</v>
      </c>
      <c r="L1789" s="122">
        <f>[2]Dados!AA1788</f>
        <v>2103</v>
      </c>
      <c r="M1789" s="122">
        <f>[2]Dados!AB1788</f>
        <v>1708</v>
      </c>
      <c r="N1789" s="122">
        <f>[2]Dados!AC1788</f>
        <v>1205</v>
      </c>
      <c r="O1789" s="122">
        <f>[2]Dados!AD1788</f>
        <v>1318</v>
      </c>
      <c r="P1789" s="125" t="e">
        <f>ROUND(VLOOKUP(A1789,#REF!,45,0),0)</f>
        <v>#REF!</v>
      </c>
      <c r="Q1789" s="127"/>
    </row>
    <row r="1790" spans="1:17" hidden="1" x14ac:dyDescent="0.3">
      <c r="A1790" s="122" t="str">
        <f>[2]Dados!$Q1789</f>
        <v>33051BBA085P1</v>
      </c>
      <c r="B1790" s="122" t="str">
        <f>[2]Dados!$H1789</f>
        <v>Income</v>
      </c>
      <c r="C1790" s="122" t="str">
        <f>[2]Dados!$F1789</f>
        <v>76SSC</v>
      </c>
      <c r="D1790" s="122">
        <f>[2]Dados!S1789</f>
        <v>2493</v>
      </c>
      <c r="E1790" s="122">
        <f>[2]Dados!T1789</f>
        <v>2672</v>
      </c>
      <c r="F1790" s="122">
        <f>[2]Dados!U1789</f>
        <v>3341</v>
      </c>
      <c r="G1790" s="122">
        <f>[2]Dados!V1789</f>
        <v>4007</v>
      </c>
      <c r="H1790" s="122">
        <f>[2]Dados!W1789</f>
        <v>2048</v>
      </c>
      <c r="I1790" s="122">
        <f>[2]Dados!X1789</f>
        <v>2529</v>
      </c>
      <c r="J1790" s="122">
        <f>[2]Dados!Y1789</f>
        <v>3448</v>
      </c>
      <c r="K1790" s="122">
        <f>[2]Dados!Z1789</f>
        <v>2863</v>
      </c>
      <c r="L1790" s="122">
        <f>[2]Dados!AA1789</f>
        <v>3224</v>
      </c>
      <c r="M1790" s="122">
        <f>[2]Dados!AB1789</f>
        <v>3755</v>
      </c>
      <c r="N1790" s="122">
        <f>[2]Dados!AC1789</f>
        <v>3383</v>
      </c>
      <c r="O1790" s="122">
        <f>[2]Dados!AD1789</f>
        <v>2527</v>
      </c>
      <c r="P1790" s="125" t="e">
        <f>ROUND(VLOOKUP(A1790,#REF!,45,0),0)</f>
        <v>#REF!</v>
      </c>
      <c r="Q1790" s="127"/>
    </row>
    <row r="1791" spans="1:17" hidden="1" x14ac:dyDescent="0.3">
      <c r="A1791" s="122" t="str">
        <f>[2]Dados!$Q1790</f>
        <v>33051BBA085P1</v>
      </c>
      <c r="B1791" s="122" t="str">
        <f>[2]Dados!$H1790</f>
        <v>Production Volume</v>
      </c>
      <c r="C1791" s="122" t="str">
        <f>[2]Dados!$F1790</f>
        <v>76SSC</v>
      </c>
      <c r="D1791" s="122">
        <f>[2]Dados!S1790</f>
        <v>3359</v>
      </c>
      <c r="E1791" s="122">
        <f>[2]Dados!T1790</f>
        <v>3112</v>
      </c>
      <c r="F1791" s="122">
        <f>[2]Dados!U1790</f>
        <v>2860</v>
      </c>
      <c r="G1791" s="122">
        <f>[2]Dados!V1790</f>
        <v>4309</v>
      </c>
      <c r="H1791" s="122">
        <f>[2]Dados!W1790</f>
        <v>2880</v>
      </c>
      <c r="I1791" s="122">
        <f>[2]Dados!X1790</f>
        <v>3120</v>
      </c>
      <c r="J1791" s="122">
        <f>[2]Dados!Y1790</f>
        <v>3120</v>
      </c>
      <c r="K1791" s="122">
        <f>[2]Dados!Z1790</f>
        <v>3120</v>
      </c>
      <c r="L1791" s="122">
        <f>[2]Dados!AA1790</f>
        <v>2880</v>
      </c>
      <c r="M1791" s="122">
        <f>[2]Dados!AB1790</f>
        <v>3360</v>
      </c>
      <c r="N1791" s="122">
        <f>[2]Dados!AC1790</f>
        <v>2880</v>
      </c>
      <c r="O1791" s="122">
        <f>[2]Dados!AD1790</f>
        <v>2640</v>
      </c>
      <c r="P1791" s="125" t="e">
        <f>ROUND(VLOOKUP(A1791,#REF!,45,0),0)</f>
        <v>#REF!</v>
      </c>
      <c r="Q1791" s="127"/>
    </row>
    <row r="1792" spans="1:17" hidden="1" x14ac:dyDescent="0.3">
      <c r="A1792" s="122" t="str">
        <f>[2]Dados!$Q1791</f>
        <v>33051BBA085P1</v>
      </c>
      <c r="B1792" s="122" t="str">
        <f>[2]Dados!$H1791</f>
        <v>Sales Volume</v>
      </c>
      <c r="C1792" s="122" t="str">
        <f>[2]Dados!$F1791</f>
        <v>76SSC</v>
      </c>
      <c r="D1792" s="122">
        <f>[2]Dados!S1791</f>
        <v>2493</v>
      </c>
      <c r="E1792" s="122">
        <f>[2]Dados!T1791</f>
        <v>2672</v>
      </c>
      <c r="F1792" s="122">
        <f>[2]Dados!U1791</f>
        <v>3341</v>
      </c>
      <c r="G1792" s="122">
        <f>[2]Dados!V1791</f>
        <v>4007</v>
      </c>
      <c r="H1792" s="122">
        <f>[2]Dados!W1791</f>
        <v>2048</v>
      </c>
      <c r="I1792" s="122">
        <f>[2]Dados!X1791</f>
        <v>2529</v>
      </c>
      <c r="J1792" s="122">
        <f>[2]Dados!Y1791</f>
        <v>3448</v>
      </c>
      <c r="K1792" s="122">
        <f>[2]Dados!Z1791</f>
        <v>2863</v>
      </c>
      <c r="L1792" s="122">
        <f>[2]Dados!AA1791</f>
        <v>3224</v>
      </c>
      <c r="M1792" s="122">
        <f>[2]Dados!AB1791</f>
        <v>3755</v>
      </c>
      <c r="N1792" s="122">
        <f>[2]Dados!AC1791</f>
        <v>3383</v>
      </c>
      <c r="O1792" s="122">
        <f>[2]Dados!AD1791</f>
        <v>2527</v>
      </c>
      <c r="P1792" s="125" t="e">
        <f>ROUND(VLOOKUP(A1792,#REF!,45,0),0)</f>
        <v>#REF!</v>
      </c>
      <c r="Q1792" s="127"/>
    </row>
    <row r="1793" spans="1:17" hidden="1" x14ac:dyDescent="0.3">
      <c r="A1793" s="122" t="str">
        <f>[2]Dados!$Q1792</f>
        <v>33051BBA085P1</v>
      </c>
      <c r="B1793" s="122" t="str">
        <f>[2]Dados!$H1792</f>
        <v>Stock Volume</v>
      </c>
      <c r="C1793" s="122" t="str">
        <f>[2]Dados!$F1792</f>
        <v>76SSC</v>
      </c>
      <c r="D1793" s="122">
        <f>[2]Dados!S1792</f>
        <v>1093</v>
      </c>
      <c r="E1793" s="122">
        <f>[2]Dados!T1792</f>
        <v>1546</v>
      </c>
      <c r="F1793" s="122">
        <f>[2]Dados!U1792</f>
        <v>1050</v>
      </c>
      <c r="G1793" s="122">
        <f>[2]Dados!V1792</f>
        <v>1340</v>
      </c>
      <c r="H1793" s="122">
        <f>[2]Dados!W1792</f>
        <v>2172</v>
      </c>
      <c r="I1793" s="122">
        <f>[2]Dados!X1792</f>
        <v>2763</v>
      </c>
      <c r="J1793" s="122">
        <f>[2]Dados!Y1792</f>
        <v>2435</v>
      </c>
      <c r="K1793" s="122">
        <f>[2]Dados!Z1792</f>
        <v>2692</v>
      </c>
      <c r="L1793" s="122">
        <f>[2]Dados!AA1792</f>
        <v>2348</v>
      </c>
      <c r="M1793" s="122">
        <f>[2]Dados!AB1792</f>
        <v>1953</v>
      </c>
      <c r="N1793" s="122">
        <f>[2]Dados!AC1792</f>
        <v>1450</v>
      </c>
      <c r="O1793" s="122">
        <f>[2]Dados!AD1792</f>
        <v>1563</v>
      </c>
      <c r="P1793" s="125" t="e">
        <f>ROUND(VLOOKUP(A1793,#REF!,45,0),0)</f>
        <v>#REF!</v>
      </c>
      <c r="Q1793" s="127"/>
    </row>
    <row r="1794" spans="1:17" hidden="1" x14ac:dyDescent="0.3">
      <c r="A1794" s="122" t="str">
        <f>[2]Dados!$Q1793</f>
        <v>63057BBA085P1</v>
      </c>
      <c r="B1794" s="122" t="str">
        <f>[2]Dados!$H1793</f>
        <v>Available Stock</v>
      </c>
      <c r="C1794" s="122" t="str">
        <f>[2]Dados!$F1793</f>
        <v>76SSP</v>
      </c>
      <c r="D1794" s="122">
        <f>[2]Dados!S1793</f>
        <v>2</v>
      </c>
      <c r="E1794" s="122">
        <f>[2]Dados!T1793</f>
        <v>0</v>
      </c>
      <c r="F1794" s="122">
        <f>[2]Dados!U1793</f>
        <v>0</v>
      </c>
      <c r="G1794" s="122">
        <f>[2]Dados!V1793</f>
        <v>0</v>
      </c>
      <c r="H1794" s="122">
        <f>[2]Dados!W1793</f>
        <v>0</v>
      </c>
      <c r="I1794" s="122">
        <f>[2]Dados!X1793</f>
        <v>0</v>
      </c>
      <c r="J1794" s="122">
        <f>[2]Dados!Y1793</f>
        <v>0</v>
      </c>
      <c r="K1794" s="122">
        <f>[2]Dados!Z1793</f>
        <v>0</v>
      </c>
      <c r="L1794" s="122">
        <f>[2]Dados!AA1793</f>
        <v>0</v>
      </c>
      <c r="M1794" s="122">
        <f>[2]Dados!AB1793</f>
        <v>0</v>
      </c>
      <c r="N1794" s="122">
        <f>[2]Dados!AC1793</f>
        <v>0</v>
      </c>
      <c r="O1794" s="122">
        <f>[2]Dados!AD1793</f>
        <v>0</v>
      </c>
      <c r="P1794" s="125" t="e">
        <f>ROUND(VLOOKUP(A1794,#REF!,45,0),0)</f>
        <v>#REF!</v>
      </c>
      <c r="Q1794" s="127"/>
    </row>
    <row r="1795" spans="1:17" hidden="1" x14ac:dyDescent="0.3">
      <c r="A1795" s="122" t="str">
        <f>[2]Dados!$Q1794</f>
        <v>63057BBA085P1</v>
      </c>
      <c r="B1795" s="122" t="str">
        <f>[2]Dados!$H1794</f>
        <v>Income</v>
      </c>
      <c r="C1795" s="122" t="str">
        <f>[2]Dados!$F1794</f>
        <v>76SSP</v>
      </c>
      <c r="D1795" s="122">
        <f>[2]Dados!S1794</f>
        <v>0</v>
      </c>
      <c r="E1795" s="122">
        <f>[2]Dados!T1794</f>
        <v>0</v>
      </c>
      <c r="F1795" s="122">
        <f>[2]Dados!U1794</f>
        <v>0</v>
      </c>
      <c r="G1795" s="122">
        <f>[2]Dados!V1794</f>
        <v>0</v>
      </c>
      <c r="H1795" s="122">
        <f>[2]Dados!W1794</f>
        <v>0</v>
      </c>
      <c r="I1795" s="122">
        <f>[2]Dados!X1794</f>
        <v>0</v>
      </c>
      <c r="J1795" s="122">
        <f>[2]Dados!Y1794</f>
        <v>0</v>
      </c>
      <c r="K1795" s="122">
        <f>[2]Dados!Z1794</f>
        <v>0</v>
      </c>
      <c r="L1795" s="122">
        <f>[2]Dados!AA1794</f>
        <v>0</v>
      </c>
      <c r="M1795" s="122">
        <f>[2]Dados!AB1794</f>
        <v>0</v>
      </c>
      <c r="N1795" s="122">
        <f>[2]Dados!AC1794</f>
        <v>0</v>
      </c>
      <c r="O1795" s="122">
        <f>[2]Dados!AD1794</f>
        <v>0</v>
      </c>
      <c r="P1795" s="125" t="e">
        <f>ROUND(VLOOKUP(A1795,#REF!,45,0),0)</f>
        <v>#REF!</v>
      </c>
      <c r="Q1795" s="127"/>
    </row>
    <row r="1796" spans="1:17" hidden="1" x14ac:dyDescent="0.3">
      <c r="A1796" s="122" t="str">
        <f>[2]Dados!$Q1795</f>
        <v>63057BBA085P1</v>
      </c>
      <c r="B1796" s="122" t="str">
        <f>[2]Dados!$H1795</f>
        <v>Production Volume</v>
      </c>
      <c r="C1796" s="122" t="str">
        <f>[2]Dados!$F1795</f>
        <v>76SSP</v>
      </c>
      <c r="D1796" s="122">
        <f>[2]Dados!S1795</f>
        <v>0</v>
      </c>
      <c r="E1796" s="122">
        <f>[2]Dados!T1795</f>
        <v>0</v>
      </c>
      <c r="F1796" s="122">
        <f>[2]Dados!U1795</f>
        <v>0</v>
      </c>
      <c r="G1796" s="122">
        <f>[2]Dados!V1795</f>
        <v>0</v>
      </c>
      <c r="H1796" s="122">
        <f>[2]Dados!W1795</f>
        <v>0</v>
      </c>
      <c r="I1796" s="122">
        <f>[2]Dados!X1795</f>
        <v>0</v>
      </c>
      <c r="J1796" s="122">
        <f>[2]Dados!Y1795</f>
        <v>0</v>
      </c>
      <c r="K1796" s="122">
        <f>[2]Dados!Z1795</f>
        <v>0</v>
      </c>
      <c r="L1796" s="122">
        <f>[2]Dados!AA1795</f>
        <v>0</v>
      </c>
      <c r="M1796" s="122">
        <f>[2]Dados!AB1795</f>
        <v>0</v>
      </c>
      <c r="N1796" s="122">
        <f>[2]Dados!AC1795</f>
        <v>0</v>
      </c>
      <c r="O1796" s="122">
        <f>[2]Dados!AD1795</f>
        <v>0</v>
      </c>
      <c r="P1796" s="125" t="e">
        <f>ROUND(VLOOKUP(A1796,#REF!,45,0),0)</f>
        <v>#REF!</v>
      </c>
      <c r="Q1796" s="127"/>
    </row>
    <row r="1797" spans="1:17" hidden="1" x14ac:dyDescent="0.3">
      <c r="A1797" s="122" t="str">
        <f>[2]Dados!$Q1796</f>
        <v>63057BBA085P1</v>
      </c>
      <c r="B1797" s="122" t="str">
        <f>[2]Dados!$H1796</f>
        <v>Sales Volume</v>
      </c>
      <c r="C1797" s="122" t="str">
        <f>[2]Dados!$F1796</f>
        <v>76SSP</v>
      </c>
      <c r="D1797" s="122">
        <f>[2]Dados!S1796</f>
        <v>0</v>
      </c>
      <c r="E1797" s="122">
        <f>[2]Dados!T1796</f>
        <v>0</v>
      </c>
      <c r="F1797" s="122">
        <f>[2]Dados!U1796</f>
        <v>0</v>
      </c>
      <c r="G1797" s="122">
        <f>[2]Dados!V1796</f>
        <v>0</v>
      </c>
      <c r="H1797" s="122">
        <f>[2]Dados!W1796</f>
        <v>0</v>
      </c>
      <c r="I1797" s="122">
        <f>[2]Dados!X1796</f>
        <v>0</v>
      </c>
      <c r="J1797" s="122">
        <f>[2]Dados!Y1796</f>
        <v>0</v>
      </c>
      <c r="K1797" s="122">
        <f>[2]Dados!Z1796</f>
        <v>0</v>
      </c>
      <c r="L1797" s="122">
        <f>[2]Dados!AA1796</f>
        <v>0</v>
      </c>
      <c r="M1797" s="122">
        <f>[2]Dados!AB1796</f>
        <v>0</v>
      </c>
      <c r="N1797" s="122">
        <f>[2]Dados!AC1796</f>
        <v>0</v>
      </c>
      <c r="O1797" s="122">
        <f>[2]Dados!AD1796</f>
        <v>0</v>
      </c>
      <c r="P1797" s="125" t="e">
        <f>ROUND(VLOOKUP(A1797,#REF!,45,0),0)</f>
        <v>#REF!</v>
      </c>
      <c r="Q1797" s="127"/>
    </row>
    <row r="1798" spans="1:17" hidden="1" x14ac:dyDescent="0.3">
      <c r="A1798" s="122" t="str">
        <f>[2]Dados!$Q1797</f>
        <v>63057BBA085P1</v>
      </c>
      <c r="B1798" s="122" t="str">
        <f>[2]Dados!$H1797</f>
        <v>Stock Volume</v>
      </c>
      <c r="C1798" s="122" t="str">
        <f>[2]Dados!$F1797</f>
        <v>76SSP</v>
      </c>
      <c r="D1798" s="122">
        <f>[2]Dados!S1797</f>
        <v>2</v>
      </c>
      <c r="E1798" s="122">
        <f>[2]Dados!T1797</f>
        <v>0</v>
      </c>
      <c r="F1798" s="122">
        <f>[2]Dados!U1797</f>
        <v>0</v>
      </c>
      <c r="G1798" s="122">
        <f>[2]Dados!V1797</f>
        <v>0</v>
      </c>
      <c r="H1798" s="122">
        <f>[2]Dados!W1797</f>
        <v>0</v>
      </c>
      <c r="I1798" s="122">
        <f>[2]Dados!X1797</f>
        <v>0</v>
      </c>
      <c r="J1798" s="122">
        <f>[2]Dados!Y1797</f>
        <v>0</v>
      </c>
      <c r="K1798" s="122">
        <f>[2]Dados!Z1797</f>
        <v>0</v>
      </c>
      <c r="L1798" s="122">
        <f>[2]Dados!AA1797</f>
        <v>0</v>
      </c>
      <c r="M1798" s="122">
        <f>[2]Dados!AB1797</f>
        <v>0</v>
      </c>
      <c r="N1798" s="122">
        <f>[2]Dados!AC1797</f>
        <v>0</v>
      </c>
      <c r="O1798" s="122">
        <f>[2]Dados!AD1797</f>
        <v>0</v>
      </c>
      <c r="P1798" s="125" t="e">
        <f>ROUND(VLOOKUP(A1798,#REF!,45,0),0)</f>
        <v>#REF!</v>
      </c>
      <c r="Q1798" s="127"/>
    </row>
    <row r="1799" spans="1:17" hidden="1" x14ac:dyDescent="0.3">
      <c r="A1799" s="122" t="str">
        <f>[2]Dados!$Q1798</f>
        <v>63051SBA006P1</v>
      </c>
      <c r="B1799" s="122" t="str">
        <f>[2]Dados!$H1798</f>
        <v>Available Stock</v>
      </c>
      <c r="C1799" s="122" t="str">
        <f>[2]Dados!$F1798</f>
        <v>76STB</v>
      </c>
      <c r="D1799" s="122">
        <f>[2]Dados!S1798</f>
        <v>62</v>
      </c>
      <c r="E1799" s="122">
        <f>[2]Dados!T1798</f>
        <v>50</v>
      </c>
      <c r="F1799" s="122">
        <f>[2]Dados!U1798</f>
        <v>8</v>
      </c>
      <c r="G1799" s="122">
        <f>[2]Dados!V1798</f>
        <v>9</v>
      </c>
      <c r="H1799" s="122">
        <f>[2]Dados!W1798</f>
        <v>7</v>
      </c>
      <c r="I1799" s="122">
        <f>[2]Dados!X1798</f>
        <v>7</v>
      </c>
      <c r="J1799" s="122">
        <f>[2]Dados!Y1798</f>
        <v>7</v>
      </c>
      <c r="K1799" s="122">
        <f>[2]Dados!Z1798</f>
        <v>7</v>
      </c>
      <c r="L1799" s="122">
        <f>[2]Dados!AA1798</f>
        <v>7</v>
      </c>
      <c r="M1799" s="122">
        <f>[2]Dados!AB1798</f>
        <v>7</v>
      </c>
      <c r="N1799" s="122">
        <f>[2]Dados!AC1798</f>
        <v>7</v>
      </c>
      <c r="O1799" s="122">
        <f>[2]Dados!AD1798</f>
        <v>7</v>
      </c>
      <c r="P1799" s="125" t="e">
        <f>ROUND(VLOOKUP(A1799,#REF!,45,0),0)</f>
        <v>#REF!</v>
      </c>
      <c r="Q1799" s="127"/>
    </row>
    <row r="1800" spans="1:17" hidden="1" x14ac:dyDescent="0.3">
      <c r="A1800" s="122" t="str">
        <f>[2]Dados!$Q1799</f>
        <v>63051SBA006P1</v>
      </c>
      <c r="B1800" s="122" t="str">
        <f>[2]Dados!$H1799</f>
        <v>Income</v>
      </c>
      <c r="C1800" s="122" t="str">
        <f>[2]Dados!$F1799</f>
        <v>76STB</v>
      </c>
      <c r="D1800" s="122">
        <f>[2]Dados!S1799</f>
        <v>295</v>
      </c>
      <c r="E1800" s="122">
        <f>[2]Dados!T1799</f>
        <v>637</v>
      </c>
      <c r="F1800" s="122">
        <f>[2]Dados!U1799</f>
        <v>64</v>
      </c>
      <c r="G1800" s="122">
        <f>[2]Dados!V1799</f>
        <v>5</v>
      </c>
      <c r="H1800" s="122">
        <f>[2]Dados!W1799</f>
        <v>2</v>
      </c>
      <c r="I1800" s="122">
        <f>[2]Dados!X1799</f>
        <v>0</v>
      </c>
      <c r="J1800" s="122">
        <f>[2]Dados!Y1799</f>
        <v>0</v>
      </c>
      <c r="K1800" s="122">
        <f>[2]Dados!Z1799</f>
        <v>0</v>
      </c>
      <c r="L1800" s="122">
        <f>[2]Dados!AA1799</f>
        <v>0</v>
      </c>
      <c r="M1800" s="122">
        <f>[2]Dados!AB1799</f>
        <v>0</v>
      </c>
      <c r="N1800" s="122">
        <f>[2]Dados!AC1799</f>
        <v>0</v>
      </c>
      <c r="O1800" s="122">
        <f>[2]Dados!AD1799</f>
        <v>0</v>
      </c>
      <c r="P1800" s="125" t="e">
        <f>ROUND(VLOOKUP(A1800,#REF!,45,0),0)</f>
        <v>#REF!</v>
      </c>
      <c r="Q1800" s="127"/>
    </row>
    <row r="1801" spans="1:17" hidden="1" x14ac:dyDescent="0.3">
      <c r="A1801" s="122" t="str">
        <f>[2]Dados!$Q1800</f>
        <v>63051SBA006P1</v>
      </c>
      <c r="B1801" s="122" t="str">
        <f>[2]Dados!$H1800</f>
        <v>Production Volume</v>
      </c>
      <c r="C1801" s="122" t="str">
        <f>[2]Dados!$F1800</f>
        <v>76STB</v>
      </c>
      <c r="D1801" s="122">
        <f>[2]Dados!S1800</f>
        <v>359</v>
      </c>
      <c r="E1801" s="122">
        <f>[2]Dados!T1800</f>
        <v>580</v>
      </c>
      <c r="F1801" s="122">
        <f>[2]Dados!U1800</f>
        <v>0</v>
      </c>
      <c r="G1801" s="122">
        <f>[2]Dados!V1800</f>
        <v>0</v>
      </c>
      <c r="H1801" s="122">
        <f>[2]Dados!W1800</f>
        <v>0</v>
      </c>
      <c r="I1801" s="122">
        <f>[2]Dados!X1800</f>
        <v>0</v>
      </c>
      <c r="J1801" s="122">
        <f>[2]Dados!Y1800</f>
        <v>0</v>
      </c>
      <c r="K1801" s="122">
        <f>[2]Dados!Z1800</f>
        <v>0</v>
      </c>
      <c r="L1801" s="122">
        <f>[2]Dados!AA1800</f>
        <v>0</v>
      </c>
      <c r="M1801" s="122">
        <f>[2]Dados!AB1800</f>
        <v>0</v>
      </c>
      <c r="N1801" s="122">
        <f>[2]Dados!AC1800</f>
        <v>0</v>
      </c>
      <c r="O1801" s="122">
        <f>[2]Dados!AD1800</f>
        <v>0</v>
      </c>
      <c r="P1801" s="125" t="e">
        <f>ROUND(VLOOKUP(A1801,#REF!,45,0),0)</f>
        <v>#REF!</v>
      </c>
      <c r="Q1801" s="127"/>
    </row>
    <row r="1802" spans="1:17" hidden="1" x14ac:dyDescent="0.3">
      <c r="A1802" s="122" t="str">
        <f>[2]Dados!$Q1801</f>
        <v>63051SBA006P1</v>
      </c>
      <c r="B1802" s="122" t="str">
        <f>[2]Dados!$H1801</f>
        <v>Sales Volume</v>
      </c>
      <c r="C1802" s="122" t="str">
        <f>[2]Dados!$F1801</f>
        <v>76STB</v>
      </c>
      <c r="D1802" s="122">
        <f>[2]Dados!S1801</f>
        <v>295</v>
      </c>
      <c r="E1802" s="122">
        <f>[2]Dados!T1801</f>
        <v>637</v>
      </c>
      <c r="F1802" s="122">
        <f>[2]Dados!U1801</f>
        <v>64</v>
      </c>
      <c r="G1802" s="122">
        <f>[2]Dados!V1801</f>
        <v>5</v>
      </c>
      <c r="H1802" s="122">
        <f>[2]Dados!W1801</f>
        <v>2</v>
      </c>
      <c r="I1802" s="122">
        <f>[2]Dados!X1801</f>
        <v>0</v>
      </c>
      <c r="J1802" s="122">
        <f>[2]Dados!Y1801</f>
        <v>0</v>
      </c>
      <c r="K1802" s="122">
        <f>[2]Dados!Z1801</f>
        <v>0</v>
      </c>
      <c r="L1802" s="122">
        <f>[2]Dados!AA1801</f>
        <v>0</v>
      </c>
      <c r="M1802" s="122">
        <f>[2]Dados!AB1801</f>
        <v>0</v>
      </c>
      <c r="N1802" s="122">
        <f>[2]Dados!AC1801</f>
        <v>0</v>
      </c>
      <c r="O1802" s="122">
        <f>[2]Dados!AD1801</f>
        <v>0</v>
      </c>
      <c r="P1802" s="125" t="e">
        <f>ROUND(VLOOKUP(A1802,#REF!,45,0),0)</f>
        <v>#REF!</v>
      </c>
      <c r="Q1802" s="127"/>
    </row>
    <row r="1803" spans="1:17" hidden="1" x14ac:dyDescent="0.3">
      <c r="A1803" s="122" t="str">
        <f>[2]Dados!$Q1802</f>
        <v>63051SBA006P1</v>
      </c>
      <c r="B1803" s="122" t="str">
        <f>[2]Dados!$H1802</f>
        <v>Stock Volume</v>
      </c>
      <c r="C1803" s="122" t="str">
        <f>[2]Dados!$F1802</f>
        <v>76STB</v>
      </c>
      <c r="D1803" s="122">
        <f>[2]Dados!S1802</f>
        <v>62</v>
      </c>
      <c r="E1803" s="122">
        <f>[2]Dados!T1802</f>
        <v>50</v>
      </c>
      <c r="F1803" s="122">
        <f>[2]Dados!U1802</f>
        <v>20</v>
      </c>
      <c r="G1803" s="122">
        <f>[2]Dados!V1802</f>
        <v>9</v>
      </c>
      <c r="H1803" s="122">
        <f>[2]Dados!W1802</f>
        <v>7</v>
      </c>
      <c r="I1803" s="122">
        <f>[2]Dados!X1802</f>
        <v>7</v>
      </c>
      <c r="J1803" s="122">
        <f>[2]Dados!Y1802</f>
        <v>7</v>
      </c>
      <c r="K1803" s="122">
        <f>[2]Dados!Z1802</f>
        <v>7</v>
      </c>
      <c r="L1803" s="122">
        <f>[2]Dados!AA1802</f>
        <v>7</v>
      </c>
      <c r="M1803" s="122">
        <f>[2]Dados!AB1802</f>
        <v>7</v>
      </c>
      <c r="N1803" s="122">
        <f>[2]Dados!AC1802</f>
        <v>7</v>
      </c>
      <c r="O1803" s="122">
        <f>[2]Dados!AD1802</f>
        <v>7</v>
      </c>
      <c r="P1803" s="125" t="e">
        <f>ROUND(VLOOKUP(A1803,#REF!,45,0),0)</f>
        <v>#REF!</v>
      </c>
      <c r="Q1803" s="127"/>
    </row>
    <row r="1804" spans="1:17" hidden="1" x14ac:dyDescent="0.3">
      <c r="A1804" s="122" t="str">
        <f>[2]Dados!$Q1803</f>
        <v>63051SBA089P1</v>
      </c>
      <c r="B1804" s="122" t="str">
        <f>[2]Dados!$H1803</f>
        <v>Available Stock</v>
      </c>
      <c r="C1804" s="122" t="str">
        <f>[2]Dados!$F1803</f>
        <v>76STX</v>
      </c>
      <c r="D1804" s="122">
        <f>[2]Dados!S1803</f>
        <v>217</v>
      </c>
      <c r="E1804" s="122">
        <f>[2]Dados!T1803</f>
        <v>63</v>
      </c>
      <c r="F1804" s="122">
        <f>[2]Dados!U1803</f>
        <v>12</v>
      </c>
      <c r="G1804" s="122">
        <f>[2]Dados!V1803</f>
        <v>12</v>
      </c>
      <c r="H1804" s="122">
        <f>[2]Dados!W1803</f>
        <v>12</v>
      </c>
      <c r="I1804" s="122">
        <f>[2]Dados!X1803</f>
        <v>6</v>
      </c>
      <c r="J1804" s="122">
        <f>[2]Dados!Y1803</f>
        <v>6</v>
      </c>
      <c r="K1804" s="122">
        <f>[2]Dados!Z1803</f>
        <v>6</v>
      </c>
      <c r="L1804" s="122">
        <f>[2]Dados!AA1803</f>
        <v>6</v>
      </c>
      <c r="M1804" s="122">
        <f>[2]Dados!AB1803</f>
        <v>6</v>
      </c>
      <c r="N1804" s="122">
        <f>[2]Dados!AC1803</f>
        <v>6</v>
      </c>
      <c r="O1804" s="122">
        <f>[2]Dados!AD1803</f>
        <v>6</v>
      </c>
      <c r="P1804" s="125" t="e">
        <f>ROUND(VLOOKUP(A1804,#REF!,45,0),0)</f>
        <v>#REF!</v>
      </c>
      <c r="Q1804" s="127"/>
    </row>
    <row r="1805" spans="1:17" hidden="1" x14ac:dyDescent="0.3">
      <c r="A1805" s="122" t="str">
        <f>[2]Dados!$Q1804</f>
        <v>63051SBA089P1</v>
      </c>
      <c r="B1805" s="122" t="str">
        <f>[2]Dados!$H1804</f>
        <v>Income</v>
      </c>
      <c r="C1805" s="122" t="str">
        <f>[2]Dados!$F1804</f>
        <v>76STX</v>
      </c>
      <c r="D1805" s="122">
        <f>[2]Dados!S1804</f>
        <v>284</v>
      </c>
      <c r="E1805" s="122">
        <f>[2]Dados!T1804</f>
        <v>429</v>
      </c>
      <c r="F1805" s="122">
        <f>[2]Dados!U1804</f>
        <v>35</v>
      </c>
      <c r="G1805" s="122">
        <f>[2]Dados!V1804</f>
        <v>7</v>
      </c>
      <c r="H1805" s="122">
        <f>[2]Dados!W1804</f>
        <v>0</v>
      </c>
      <c r="I1805" s="122">
        <f>[2]Dados!X1804</f>
        <v>6</v>
      </c>
      <c r="J1805" s="122">
        <f>[2]Dados!Y1804</f>
        <v>0</v>
      </c>
      <c r="K1805" s="122">
        <f>[2]Dados!Z1804</f>
        <v>0</v>
      </c>
      <c r="L1805" s="122">
        <f>[2]Dados!AA1804</f>
        <v>0</v>
      </c>
      <c r="M1805" s="122">
        <f>[2]Dados!AB1804</f>
        <v>0</v>
      </c>
      <c r="N1805" s="122">
        <f>[2]Dados!AC1804</f>
        <v>0</v>
      </c>
      <c r="O1805" s="122">
        <f>[2]Dados!AD1804</f>
        <v>0</v>
      </c>
      <c r="P1805" s="125" t="e">
        <f>ROUND(VLOOKUP(A1805,#REF!,45,0),0)</f>
        <v>#REF!</v>
      </c>
      <c r="Q1805" s="127"/>
    </row>
    <row r="1806" spans="1:17" hidden="1" x14ac:dyDescent="0.3">
      <c r="A1806" s="122" t="str">
        <f>[2]Dados!$Q1805</f>
        <v>63051SBA089P1</v>
      </c>
      <c r="B1806" s="122" t="str">
        <f>[2]Dados!$H1805</f>
        <v>Production Volume</v>
      </c>
      <c r="C1806" s="122" t="str">
        <f>[2]Dados!$F1805</f>
        <v>76STX</v>
      </c>
      <c r="D1806" s="122">
        <f>[2]Dados!S1805</f>
        <v>476</v>
      </c>
      <c r="E1806" s="122">
        <f>[2]Dados!T1805</f>
        <v>241</v>
      </c>
      <c r="F1806" s="122">
        <f>[2]Dados!U1805</f>
        <v>0</v>
      </c>
      <c r="G1806" s="122">
        <f>[2]Dados!V1805</f>
        <v>0</v>
      </c>
      <c r="H1806" s="122">
        <f>[2]Dados!W1805</f>
        <v>0</v>
      </c>
      <c r="I1806" s="122">
        <f>[2]Dados!X1805</f>
        <v>0</v>
      </c>
      <c r="J1806" s="122">
        <f>[2]Dados!Y1805</f>
        <v>0</v>
      </c>
      <c r="K1806" s="122">
        <f>[2]Dados!Z1805</f>
        <v>0</v>
      </c>
      <c r="L1806" s="122">
        <f>[2]Dados!AA1805</f>
        <v>0</v>
      </c>
      <c r="M1806" s="122">
        <f>[2]Dados!AB1805</f>
        <v>0</v>
      </c>
      <c r="N1806" s="122">
        <f>[2]Dados!AC1805</f>
        <v>0</v>
      </c>
      <c r="O1806" s="122">
        <f>[2]Dados!AD1805</f>
        <v>0</v>
      </c>
      <c r="P1806" s="125" t="e">
        <f>ROUND(VLOOKUP(A1806,#REF!,45,0),0)</f>
        <v>#REF!</v>
      </c>
      <c r="Q1806" s="127"/>
    </row>
    <row r="1807" spans="1:17" hidden="1" x14ac:dyDescent="0.3">
      <c r="A1807" s="122" t="str">
        <f>[2]Dados!$Q1806</f>
        <v>63051SBA089P1</v>
      </c>
      <c r="B1807" s="122" t="str">
        <f>[2]Dados!$H1806</f>
        <v>Sales Volume</v>
      </c>
      <c r="C1807" s="122" t="str">
        <f>[2]Dados!$F1806</f>
        <v>76STX</v>
      </c>
      <c r="D1807" s="122">
        <f>[2]Dados!S1806</f>
        <v>284</v>
      </c>
      <c r="E1807" s="122">
        <f>[2]Dados!T1806</f>
        <v>429</v>
      </c>
      <c r="F1807" s="122">
        <f>[2]Dados!U1806</f>
        <v>35</v>
      </c>
      <c r="G1807" s="122">
        <f>[2]Dados!V1806</f>
        <v>7</v>
      </c>
      <c r="H1807" s="122">
        <f>[2]Dados!W1806</f>
        <v>0</v>
      </c>
      <c r="I1807" s="122">
        <f>[2]Dados!X1806</f>
        <v>6</v>
      </c>
      <c r="J1807" s="122">
        <f>[2]Dados!Y1806</f>
        <v>0</v>
      </c>
      <c r="K1807" s="122">
        <f>[2]Dados!Z1806</f>
        <v>0</v>
      </c>
      <c r="L1807" s="122">
        <f>[2]Dados!AA1806</f>
        <v>0</v>
      </c>
      <c r="M1807" s="122">
        <f>[2]Dados!AB1806</f>
        <v>0</v>
      </c>
      <c r="N1807" s="122">
        <f>[2]Dados!AC1806</f>
        <v>0</v>
      </c>
      <c r="O1807" s="122">
        <f>[2]Dados!AD1806</f>
        <v>0</v>
      </c>
      <c r="P1807" s="125" t="e">
        <f>ROUND(VLOOKUP(A1807,#REF!,45,0),0)</f>
        <v>#REF!</v>
      </c>
      <c r="Q1807" s="127"/>
    </row>
    <row r="1808" spans="1:17" hidden="1" x14ac:dyDescent="0.3">
      <c r="A1808" s="122" t="str">
        <f>[2]Dados!$Q1807</f>
        <v>63051SBA089P1</v>
      </c>
      <c r="B1808" s="122" t="str">
        <f>[2]Dados!$H1807</f>
        <v>Stock Volume</v>
      </c>
      <c r="C1808" s="122" t="str">
        <f>[2]Dados!$F1807</f>
        <v>76STX</v>
      </c>
      <c r="D1808" s="122">
        <f>[2]Dados!S1807</f>
        <v>239</v>
      </c>
      <c r="E1808" s="122">
        <f>[2]Dados!T1807</f>
        <v>63</v>
      </c>
      <c r="F1808" s="122">
        <f>[2]Dados!U1807</f>
        <v>35</v>
      </c>
      <c r="G1808" s="122">
        <f>[2]Dados!V1807</f>
        <v>12</v>
      </c>
      <c r="H1808" s="122">
        <f>[2]Dados!W1807</f>
        <v>12</v>
      </c>
      <c r="I1808" s="122">
        <f>[2]Dados!X1807</f>
        <v>6</v>
      </c>
      <c r="J1808" s="122">
        <f>[2]Dados!Y1807</f>
        <v>6</v>
      </c>
      <c r="K1808" s="122">
        <f>[2]Dados!Z1807</f>
        <v>6</v>
      </c>
      <c r="L1808" s="122">
        <f>[2]Dados!AA1807</f>
        <v>6</v>
      </c>
      <c r="M1808" s="122">
        <f>[2]Dados!AB1807</f>
        <v>6</v>
      </c>
      <c r="N1808" s="122">
        <f>[2]Dados!AC1807</f>
        <v>6</v>
      </c>
      <c r="O1808" s="122">
        <f>[2]Dados!AD1807</f>
        <v>6</v>
      </c>
      <c r="P1808" s="125" t="e">
        <f>ROUND(VLOOKUP(A1808,#REF!,45,0),0)</f>
        <v>#REF!</v>
      </c>
      <c r="Q1808" s="127"/>
    </row>
    <row r="1809" spans="1:17" hidden="1" x14ac:dyDescent="0.3">
      <c r="A1809" s="122" t="str">
        <f>[2]Dados!$Q1808</f>
        <v>63051EBA089P1</v>
      </c>
      <c r="B1809" s="122" t="str">
        <f>[2]Dados!$H1808</f>
        <v>Available Stock</v>
      </c>
      <c r="C1809" s="122" t="str">
        <f>[2]Dados!$F1808</f>
        <v>76TXE</v>
      </c>
      <c r="D1809" s="122">
        <f>[2]Dados!S1808</f>
        <v>0</v>
      </c>
      <c r="E1809" s="122">
        <f>[2]Dados!T1808</f>
        <v>0</v>
      </c>
      <c r="F1809" s="122">
        <f>[2]Dados!U1808</f>
        <v>0</v>
      </c>
      <c r="G1809" s="122">
        <f>[2]Dados!V1808</f>
        <v>0</v>
      </c>
      <c r="H1809" s="122">
        <f>[2]Dados!W1808</f>
        <v>0</v>
      </c>
      <c r="I1809" s="122">
        <f>[2]Dados!X1808</f>
        <v>0</v>
      </c>
      <c r="J1809" s="122">
        <f>[2]Dados!Y1808</f>
        <v>0</v>
      </c>
      <c r="K1809" s="122">
        <f>[2]Dados!Z1808</f>
        <v>0</v>
      </c>
      <c r="L1809" s="122">
        <f>[2]Dados!AA1808</f>
        <v>0</v>
      </c>
      <c r="M1809" s="122">
        <f>[2]Dados!AB1808</f>
        <v>0</v>
      </c>
      <c r="N1809" s="122">
        <f>[2]Dados!AC1808</f>
        <v>0</v>
      </c>
      <c r="O1809" s="122">
        <f>[2]Dados!AD1808</f>
        <v>0</v>
      </c>
      <c r="P1809" s="125" t="e">
        <f>ROUND(VLOOKUP(A1809,#REF!,45,0),0)</f>
        <v>#REF!</v>
      </c>
      <c r="Q1809" s="127"/>
    </row>
    <row r="1810" spans="1:17" hidden="1" x14ac:dyDescent="0.3">
      <c r="A1810" s="122" t="str">
        <f>[2]Dados!$Q1809</f>
        <v>63051EBA089P1</v>
      </c>
      <c r="B1810" s="122" t="str">
        <f>[2]Dados!$H1809</f>
        <v>Income</v>
      </c>
      <c r="C1810" s="122" t="str">
        <f>[2]Dados!$F1809</f>
        <v>76TXE</v>
      </c>
      <c r="D1810" s="122">
        <f>[2]Dados!S1809</f>
        <v>0</v>
      </c>
      <c r="E1810" s="122">
        <f>[2]Dados!T1809</f>
        <v>0</v>
      </c>
      <c r="F1810" s="122">
        <f>[2]Dados!U1809</f>
        <v>0</v>
      </c>
      <c r="G1810" s="122">
        <f>[2]Dados!V1809</f>
        <v>0</v>
      </c>
      <c r="H1810" s="122">
        <f>[2]Dados!W1809</f>
        <v>0</v>
      </c>
      <c r="I1810" s="122">
        <f>[2]Dados!X1809</f>
        <v>0</v>
      </c>
      <c r="J1810" s="122">
        <f>[2]Dados!Y1809</f>
        <v>0</v>
      </c>
      <c r="K1810" s="122">
        <f>[2]Dados!Z1809</f>
        <v>0</v>
      </c>
      <c r="L1810" s="122">
        <f>[2]Dados!AA1809</f>
        <v>0</v>
      </c>
      <c r="M1810" s="122">
        <f>[2]Dados!AB1809</f>
        <v>0</v>
      </c>
      <c r="N1810" s="122">
        <f>[2]Dados!AC1809</f>
        <v>0</v>
      </c>
      <c r="O1810" s="122">
        <f>[2]Dados!AD1809</f>
        <v>0</v>
      </c>
      <c r="P1810" s="125" t="e">
        <f>ROUND(VLOOKUP(A1810,#REF!,45,0),0)</f>
        <v>#REF!</v>
      </c>
      <c r="Q1810" s="127"/>
    </row>
    <row r="1811" spans="1:17" hidden="1" x14ac:dyDescent="0.3">
      <c r="A1811" s="122" t="str">
        <f>[2]Dados!$Q1810</f>
        <v>63051EBA089P1</v>
      </c>
      <c r="B1811" s="122" t="str">
        <f>[2]Dados!$H1810</f>
        <v>Production Volume</v>
      </c>
      <c r="C1811" s="122" t="str">
        <f>[2]Dados!$F1810</f>
        <v>76TXE</v>
      </c>
      <c r="D1811" s="122">
        <f>[2]Dados!S1810</f>
        <v>0</v>
      </c>
      <c r="E1811" s="122">
        <f>[2]Dados!T1810</f>
        <v>0</v>
      </c>
      <c r="F1811" s="122">
        <f>[2]Dados!U1810</f>
        <v>0</v>
      </c>
      <c r="G1811" s="122">
        <f>[2]Dados!V1810</f>
        <v>0</v>
      </c>
      <c r="H1811" s="122">
        <f>[2]Dados!W1810</f>
        <v>0</v>
      </c>
      <c r="I1811" s="122">
        <f>[2]Dados!X1810</f>
        <v>0</v>
      </c>
      <c r="J1811" s="122">
        <f>[2]Dados!Y1810</f>
        <v>0</v>
      </c>
      <c r="K1811" s="122">
        <f>[2]Dados!Z1810</f>
        <v>0</v>
      </c>
      <c r="L1811" s="122">
        <f>[2]Dados!AA1810</f>
        <v>0</v>
      </c>
      <c r="M1811" s="122">
        <f>[2]Dados!AB1810</f>
        <v>0</v>
      </c>
      <c r="N1811" s="122">
        <f>[2]Dados!AC1810</f>
        <v>0</v>
      </c>
      <c r="O1811" s="122">
        <f>[2]Dados!AD1810</f>
        <v>0</v>
      </c>
      <c r="P1811" s="125" t="e">
        <f>ROUND(VLOOKUP(A1811,#REF!,45,0),0)</f>
        <v>#REF!</v>
      </c>
      <c r="Q1811" s="127"/>
    </row>
    <row r="1812" spans="1:17" hidden="1" x14ac:dyDescent="0.3">
      <c r="A1812" s="122" t="str">
        <f>[2]Dados!$Q1811</f>
        <v>63051EBA089P1</v>
      </c>
      <c r="B1812" s="122" t="str">
        <f>[2]Dados!$H1811</f>
        <v>Sales Volume</v>
      </c>
      <c r="C1812" s="122" t="str">
        <f>[2]Dados!$F1811</f>
        <v>76TXE</v>
      </c>
      <c r="D1812" s="122">
        <f>[2]Dados!S1811</f>
        <v>0</v>
      </c>
      <c r="E1812" s="122">
        <f>[2]Dados!T1811</f>
        <v>0</v>
      </c>
      <c r="F1812" s="122">
        <f>[2]Dados!U1811</f>
        <v>0</v>
      </c>
      <c r="G1812" s="122">
        <f>[2]Dados!V1811</f>
        <v>0</v>
      </c>
      <c r="H1812" s="122">
        <f>[2]Dados!W1811</f>
        <v>0</v>
      </c>
      <c r="I1812" s="122">
        <f>[2]Dados!X1811</f>
        <v>0</v>
      </c>
      <c r="J1812" s="122">
        <f>[2]Dados!Y1811</f>
        <v>0</v>
      </c>
      <c r="K1812" s="122">
        <f>[2]Dados!Z1811</f>
        <v>0</v>
      </c>
      <c r="L1812" s="122">
        <f>[2]Dados!AA1811</f>
        <v>0</v>
      </c>
      <c r="M1812" s="122">
        <f>[2]Dados!AB1811</f>
        <v>0</v>
      </c>
      <c r="N1812" s="122">
        <f>[2]Dados!AC1811</f>
        <v>0</v>
      </c>
      <c r="O1812" s="122">
        <f>[2]Dados!AD1811</f>
        <v>0</v>
      </c>
      <c r="P1812" s="125" t="e">
        <f>ROUND(VLOOKUP(A1812,#REF!,45,0),0)</f>
        <v>#REF!</v>
      </c>
      <c r="Q1812" s="127"/>
    </row>
    <row r="1813" spans="1:17" hidden="1" x14ac:dyDescent="0.3">
      <c r="A1813" s="122" t="str">
        <f>[2]Dados!$Q1812</f>
        <v>63051EBA089P1</v>
      </c>
      <c r="B1813" s="122" t="str">
        <f>[2]Dados!$H1812</f>
        <v>Stock Volume</v>
      </c>
      <c r="C1813" s="122" t="str">
        <f>[2]Dados!$F1812</f>
        <v>76TXE</v>
      </c>
      <c r="D1813" s="122">
        <f>[2]Dados!S1812</f>
        <v>0</v>
      </c>
      <c r="E1813" s="122">
        <f>[2]Dados!T1812</f>
        <v>0</v>
      </c>
      <c r="F1813" s="122">
        <f>[2]Dados!U1812</f>
        <v>0</v>
      </c>
      <c r="G1813" s="122">
        <f>[2]Dados!V1812</f>
        <v>0</v>
      </c>
      <c r="H1813" s="122">
        <f>[2]Dados!W1812</f>
        <v>0</v>
      </c>
      <c r="I1813" s="122">
        <f>[2]Dados!X1812</f>
        <v>0</v>
      </c>
      <c r="J1813" s="122">
        <f>[2]Dados!Y1812</f>
        <v>0</v>
      </c>
      <c r="K1813" s="122">
        <f>[2]Dados!Z1812</f>
        <v>0</v>
      </c>
      <c r="L1813" s="122">
        <f>[2]Dados!AA1812</f>
        <v>0</v>
      </c>
      <c r="M1813" s="122">
        <f>[2]Dados!AB1812</f>
        <v>0</v>
      </c>
      <c r="N1813" s="122">
        <f>[2]Dados!AC1812</f>
        <v>0</v>
      </c>
      <c r="O1813" s="122">
        <f>[2]Dados!AD1812</f>
        <v>0</v>
      </c>
      <c r="P1813" s="125" t="e">
        <f>ROUND(VLOOKUP(A1813,#REF!,45,0),0)</f>
        <v>#REF!</v>
      </c>
      <c r="Q1813" s="127"/>
    </row>
    <row r="1814" spans="1:17" hidden="1" x14ac:dyDescent="0.3">
      <c r="A1814" s="122" t="str">
        <f>[2]Dados!$Q1813</f>
        <v>23052WBA188P1</v>
      </c>
      <c r="B1814" s="122" t="str">
        <f>[2]Dados!$H1813</f>
        <v>Available Stock</v>
      </c>
      <c r="C1814" s="122" t="str">
        <f>[2]Dados!$F1813</f>
        <v>76WDG</v>
      </c>
      <c r="D1814" s="122">
        <f>[2]Dados!S1813</f>
        <v>0</v>
      </c>
      <c r="E1814" s="122">
        <f>[2]Dados!T1813</f>
        <v>0</v>
      </c>
      <c r="F1814" s="122">
        <f>[2]Dados!U1813</f>
        <v>0</v>
      </c>
      <c r="G1814" s="122">
        <f>[2]Dados!V1813</f>
        <v>0</v>
      </c>
      <c r="H1814" s="122">
        <f>[2]Dados!W1813</f>
        <v>0</v>
      </c>
      <c r="I1814" s="122">
        <f>[2]Dados!X1813</f>
        <v>17</v>
      </c>
      <c r="J1814" s="122">
        <f>[2]Dados!Y1813</f>
        <v>15.569585972622646</v>
      </c>
      <c r="K1814" s="122">
        <f>[2]Dados!Z1813</f>
        <v>22.496998056513306</v>
      </c>
      <c r="L1814" s="122">
        <f>[2]Dados!AA1813</f>
        <v>18.567223697119807</v>
      </c>
      <c r="M1814" s="122">
        <f>[2]Dados!AB1813</f>
        <v>22.269148542791413</v>
      </c>
      <c r="N1814" s="122">
        <f>[2]Dados!AC1813</f>
        <v>16.075771532556193</v>
      </c>
      <c r="O1814" s="122">
        <f>[2]Dados!AD1813</f>
        <v>22.927653378273913</v>
      </c>
      <c r="P1814" s="125" t="e">
        <f>ROUND(VLOOKUP(A1814,#REF!,45,0),0)</f>
        <v>#REF!</v>
      </c>
      <c r="Q1814" s="127"/>
    </row>
    <row r="1815" spans="1:17" hidden="1" x14ac:dyDescent="0.3">
      <c r="A1815" s="122" t="str">
        <f>[2]Dados!$Q1814</f>
        <v>23052WBA188P1</v>
      </c>
      <c r="B1815" s="122" t="str">
        <f>[2]Dados!$H1814</f>
        <v>Income</v>
      </c>
      <c r="C1815" s="122" t="str">
        <f>[2]Dados!$F1814</f>
        <v>76WDG</v>
      </c>
      <c r="D1815" s="122">
        <f>[2]Dados!S1814</f>
        <v>0</v>
      </c>
      <c r="E1815" s="122">
        <f>[2]Dados!T1814</f>
        <v>0</v>
      </c>
      <c r="F1815" s="122">
        <f>[2]Dados!U1814</f>
        <v>0</v>
      </c>
      <c r="G1815" s="122">
        <f>[2]Dados!V1814</f>
        <v>0</v>
      </c>
      <c r="H1815" s="122">
        <f>[2]Dados!W1814</f>
        <v>0</v>
      </c>
      <c r="I1815" s="122">
        <f>[2]Dados!X1814</f>
        <v>3</v>
      </c>
      <c r="J1815" s="122">
        <f>[2]Dados!Y1814</f>
        <v>11.430414027377354</v>
      </c>
      <c r="K1815" s="122">
        <f>[2]Dados!Z1814</f>
        <v>13.07258791610934</v>
      </c>
      <c r="L1815" s="122">
        <f>[2]Dados!AA1814</f>
        <v>13.929774359393498</v>
      </c>
      <c r="M1815" s="122">
        <f>[2]Dados!AB1814</f>
        <v>16.298075154328394</v>
      </c>
      <c r="N1815" s="122">
        <f>[2]Dados!AC1814</f>
        <v>16.193377010235221</v>
      </c>
      <c r="O1815" s="122">
        <f>[2]Dados!AD1814</f>
        <v>13.148118154282276</v>
      </c>
      <c r="P1815" s="125" t="e">
        <f>ROUND(VLOOKUP(A1815,#REF!,45,0),0)</f>
        <v>#REF!</v>
      </c>
      <c r="Q1815" s="127"/>
    </row>
    <row r="1816" spans="1:17" hidden="1" x14ac:dyDescent="0.3">
      <c r="A1816" s="122" t="str">
        <f>[2]Dados!$Q1815</f>
        <v>23052WBA188P1</v>
      </c>
      <c r="B1816" s="122" t="str">
        <f>[2]Dados!$H1815</f>
        <v>Production Volume</v>
      </c>
      <c r="C1816" s="122" t="str">
        <f>[2]Dados!$F1815</f>
        <v>76WDG</v>
      </c>
      <c r="D1816" s="122">
        <f>[2]Dados!S1815</f>
        <v>0</v>
      </c>
      <c r="E1816" s="122">
        <f>[2]Dados!T1815</f>
        <v>0</v>
      </c>
      <c r="F1816" s="122">
        <f>[2]Dados!U1815</f>
        <v>0</v>
      </c>
      <c r="G1816" s="122">
        <f>[2]Dados!V1815</f>
        <v>6</v>
      </c>
      <c r="H1816" s="122">
        <f>[2]Dados!W1815</f>
        <v>0</v>
      </c>
      <c r="I1816" s="122">
        <f>[2]Dados!X1815</f>
        <v>20</v>
      </c>
      <c r="J1816" s="122">
        <f>[2]Dados!Y1815</f>
        <v>10</v>
      </c>
      <c r="K1816" s="122">
        <f>[2]Dados!Z1815</f>
        <v>20</v>
      </c>
      <c r="L1816" s="122">
        <f>[2]Dados!AA1815</f>
        <v>10</v>
      </c>
      <c r="M1816" s="122">
        <f>[2]Dados!AB1815</f>
        <v>20</v>
      </c>
      <c r="N1816" s="122">
        <f>[2]Dados!AC1815</f>
        <v>10</v>
      </c>
      <c r="O1816" s="122">
        <f>[2]Dados!AD1815</f>
        <v>20</v>
      </c>
      <c r="P1816" s="125" t="e">
        <f>ROUND(VLOOKUP(A1816,#REF!,45,0),0)</f>
        <v>#REF!</v>
      </c>
      <c r="Q1816" s="127"/>
    </row>
    <row r="1817" spans="1:17" hidden="1" x14ac:dyDescent="0.3">
      <c r="A1817" s="122" t="str">
        <f>[2]Dados!$Q1816</f>
        <v>23052WBA188P1</v>
      </c>
      <c r="B1817" s="122" t="str">
        <f>[2]Dados!$H1816</f>
        <v>Sales Volume</v>
      </c>
      <c r="C1817" s="122" t="str">
        <f>[2]Dados!$F1816</f>
        <v>76WDG</v>
      </c>
      <c r="D1817" s="122">
        <f>[2]Dados!S1816</f>
        <v>0</v>
      </c>
      <c r="E1817" s="122">
        <f>[2]Dados!T1816</f>
        <v>0</v>
      </c>
      <c r="F1817" s="122">
        <f>[2]Dados!U1816</f>
        <v>0</v>
      </c>
      <c r="G1817" s="122">
        <f>[2]Dados!V1816</f>
        <v>0</v>
      </c>
      <c r="H1817" s="122">
        <f>[2]Dados!W1816</f>
        <v>0</v>
      </c>
      <c r="I1817" s="122">
        <f>[2]Dados!X1816</f>
        <v>3</v>
      </c>
      <c r="J1817" s="122">
        <f>[2]Dados!Y1816</f>
        <v>11.430414027377354</v>
      </c>
      <c r="K1817" s="122">
        <f>[2]Dados!Z1816</f>
        <v>13.07258791610934</v>
      </c>
      <c r="L1817" s="122">
        <f>[2]Dados!AA1816</f>
        <v>13.929774359393498</v>
      </c>
      <c r="M1817" s="122">
        <f>[2]Dados!AB1816</f>
        <v>16.298075154328394</v>
      </c>
      <c r="N1817" s="122">
        <f>[2]Dados!AC1816</f>
        <v>16.193377010235221</v>
      </c>
      <c r="O1817" s="122">
        <f>[2]Dados!AD1816</f>
        <v>13.148118154282276</v>
      </c>
      <c r="P1817" s="125" t="e">
        <f>ROUND(VLOOKUP(A1817,#REF!,45,0),0)</f>
        <v>#REF!</v>
      </c>
      <c r="Q1817" s="127"/>
    </row>
    <row r="1818" spans="1:17" hidden="1" x14ac:dyDescent="0.3">
      <c r="A1818" s="122" t="str">
        <f>[2]Dados!$Q1817</f>
        <v>23052WBA188P1</v>
      </c>
      <c r="B1818" s="122" t="str">
        <f>[2]Dados!$H1817</f>
        <v>Stock Volume</v>
      </c>
      <c r="C1818" s="122" t="str">
        <f>[2]Dados!$F1817</f>
        <v>76WDG</v>
      </c>
      <c r="D1818" s="122">
        <f>[2]Dados!S1817</f>
        <v>0</v>
      </c>
      <c r="E1818" s="122">
        <f>[2]Dados!T1817</f>
        <v>0</v>
      </c>
      <c r="F1818" s="122">
        <f>[2]Dados!U1817</f>
        <v>0</v>
      </c>
      <c r="G1818" s="122">
        <f>[2]Dados!V1817</f>
        <v>0</v>
      </c>
      <c r="H1818" s="122">
        <f>[2]Dados!W1817</f>
        <v>0</v>
      </c>
      <c r="I1818" s="122">
        <f>[2]Dados!X1817</f>
        <v>17</v>
      </c>
      <c r="J1818" s="122">
        <f>[2]Dados!Y1817</f>
        <v>15.569585972622646</v>
      </c>
      <c r="K1818" s="122">
        <f>[2]Dados!Z1817</f>
        <v>22.496998056513306</v>
      </c>
      <c r="L1818" s="122">
        <f>[2]Dados!AA1817</f>
        <v>18.567223697119807</v>
      </c>
      <c r="M1818" s="122">
        <f>[2]Dados!AB1817</f>
        <v>22.269148542791413</v>
      </c>
      <c r="N1818" s="122">
        <f>[2]Dados!AC1817</f>
        <v>16.075771532556193</v>
      </c>
      <c r="O1818" s="122">
        <f>[2]Dados!AD1817</f>
        <v>22.927653378273913</v>
      </c>
      <c r="P1818" s="125" t="e">
        <f>ROUND(VLOOKUP(A1818,#REF!,45,0),0)</f>
        <v>#REF!</v>
      </c>
      <c r="Q1818" s="127"/>
    </row>
    <row r="1819" spans="1:17" hidden="1" x14ac:dyDescent="0.3">
      <c r="A1819" s="122" t="str">
        <f>[2]Dados!$Q1818</f>
        <v>23052WBA288P1</v>
      </c>
      <c r="B1819" s="122" t="str">
        <f>[2]Dados!$H1818</f>
        <v>Available Stock</v>
      </c>
      <c r="C1819" s="122" t="str">
        <f>[2]Dados!$F1818</f>
        <v>76WDG</v>
      </c>
      <c r="D1819" s="122">
        <f>[2]Dados!S1818</f>
        <v>0</v>
      </c>
      <c r="E1819" s="122">
        <f>[2]Dados!T1818</f>
        <v>0</v>
      </c>
      <c r="F1819" s="122">
        <f>[2]Dados!U1818</f>
        <v>0</v>
      </c>
      <c r="G1819" s="122">
        <f>[2]Dados!V1818</f>
        <v>0</v>
      </c>
      <c r="H1819" s="122">
        <f>[2]Dados!W1818</f>
        <v>0</v>
      </c>
      <c r="I1819" s="122">
        <f>[2]Dados!X1818</f>
        <v>8</v>
      </c>
      <c r="J1819" s="122">
        <f>[2]Dados!Y1818</f>
        <v>4.521178339493849</v>
      </c>
      <c r="K1819" s="122">
        <f>[2]Dados!Z1818</f>
        <v>10.542564625895354</v>
      </c>
      <c r="L1819" s="122">
        <f>[2]Dados!AA1818</f>
        <v>6.303068081732115</v>
      </c>
      <c r="M1819" s="122">
        <f>[2]Dados!AB1818</f>
        <v>11.34278433911043</v>
      </c>
      <c r="N1819" s="122">
        <f>[2]Dados!AC1818</f>
        <v>6.4143652490388421</v>
      </c>
      <c r="O1819" s="122">
        <f>[2]Dados!AD1818</f>
        <v>12.412764071648583</v>
      </c>
      <c r="P1819" s="125" t="e">
        <f>ROUND(VLOOKUP(A1819,#REF!,45,0),0)</f>
        <v>#REF!</v>
      </c>
      <c r="Q1819" s="127"/>
    </row>
    <row r="1820" spans="1:17" hidden="1" x14ac:dyDescent="0.3">
      <c r="A1820" s="122" t="str">
        <f>[2]Dados!$Q1819</f>
        <v>23052WBA288P1</v>
      </c>
      <c r="B1820" s="122" t="str">
        <f>[2]Dados!$H1819</f>
        <v>Income</v>
      </c>
      <c r="C1820" s="122" t="str">
        <f>[2]Dados!$F1819</f>
        <v>76WDG</v>
      </c>
      <c r="D1820" s="122">
        <f>[2]Dados!S1819</f>
        <v>0</v>
      </c>
      <c r="E1820" s="122">
        <f>[2]Dados!T1819</f>
        <v>0</v>
      </c>
      <c r="F1820" s="122">
        <f>[2]Dados!U1819</f>
        <v>0</v>
      </c>
      <c r="G1820" s="122">
        <f>[2]Dados!V1819</f>
        <v>0</v>
      </c>
      <c r="H1820" s="122">
        <f>[2]Dados!W1819</f>
        <v>0</v>
      </c>
      <c r="I1820" s="122">
        <f>[2]Dados!X1819</f>
        <v>2</v>
      </c>
      <c r="J1820" s="122">
        <f>[2]Dados!Y1819</f>
        <v>3.4788216605061515</v>
      </c>
      <c r="K1820" s="122">
        <f>[2]Dados!Z1819</f>
        <v>3.9786137135984947</v>
      </c>
      <c r="L1820" s="122">
        <f>[2]Dados!AA1819</f>
        <v>4.2394965441632388</v>
      </c>
      <c r="M1820" s="122">
        <f>[2]Dados!AB1819</f>
        <v>4.9602837426216846</v>
      </c>
      <c r="N1820" s="122">
        <f>[2]Dados!AC1819</f>
        <v>4.9284190900715883</v>
      </c>
      <c r="O1820" s="122">
        <f>[2]Dados!AD1819</f>
        <v>4.001601177390258</v>
      </c>
      <c r="P1820" s="125" t="e">
        <f>ROUND(VLOOKUP(A1820,#REF!,45,0),0)</f>
        <v>#REF!</v>
      </c>
      <c r="Q1820" s="127"/>
    </row>
    <row r="1821" spans="1:17" hidden="1" x14ac:dyDescent="0.3">
      <c r="A1821" s="122" t="str">
        <f>[2]Dados!$Q1820</f>
        <v>23052WBA288P1</v>
      </c>
      <c r="B1821" s="122" t="str">
        <f>[2]Dados!$H1820</f>
        <v>Production Volume</v>
      </c>
      <c r="C1821" s="122" t="str">
        <f>[2]Dados!$F1820</f>
        <v>76WDG</v>
      </c>
      <c r="D1821" s="122">
        <f>[2]Dados!S1820</f>
        <v>0</v>
      </c>
      <c r="E1821" s="122">
        <f>[2]Dados!T1820</f>
        <v>0</v>
      </c>
      <c r="F1821" s="122">
        <f>[2]Dados!U1820</f>
        <v>0</v>
      </c>
      <c r="G1821" s="122">
        <f>[2]Dados!V1820</f>
        <v>6</v>
      </c>
      <c r="H1821" s="122">
        <f>[2]Dados!W1820</f>
        <v>0</v>
      </c>
      <c r="I1821" s="122">
        <f>[2]Dados!X1820</f>
        <v>10</v>
      </c>
      <c r="J1821" s="122">
        <f>[2]Dados!Y1820</f>
        <v>0</v>
      </c>
      <c r="K1821" s="122">
        <f>[2]Dados!Z1820</f>
        <v>10</v>
      </c>
      <c r="L1821" s="122">
        <f>[2]Dados!AA1820</f>
        <v>0</v>
      </c>
      <c r="M1821" s="122">
        <f>[2]Dados!AB1820</f>
        <v>10</v>
      </c>
      <c r="N1821" s="122">
        <f>[2]Dados!AC1820</f>
        <v>0</v>
      </c>
      <c r="O1821" s="122">
        <f>[2]Dados!AD1820</f>
        <v>10</v>
      </c>
      <c r="P1821" s="125" t="e">
        <f>ROUND(VLOOKUP(A1821,#REF!,45,0),0)</f>
        <v>#REF!</v>
      </c>
      <c r="Q1821" s="127"/>
    </row>
    <row r="1822" spans="1:17" hidden="1" x14ac:dyDescent="0.3">
      <c r="A1822" s="122" t="str">
        <f>[2]Dados!$Q1821</f>
        <v>23052WBA288P1</v>
      </c>
      <c r="B1822" s="122" t="str">
        <f>[2]Dados!$H1821</f>
        <v>Sales Volume</v>
      </c>
      <c r="C1822" s="122" t="str">
        <f>[2]Dados!$F1821</f>
        <v>76WDG</v>
      </c>
      <c r="D1822" s="122">
        <f>[2]Dados!S1821</f>
        <v>0</v>
      </c>
      <c r="E1822" s="122">
        <f>[2]Dados!T1821</f>
        <v>0</v>
      </c>
      <c r="F1822" s="122">
        <f>[2]Dados!U1821</f>
        <v>0</v>
      </c>
      <c r="G1822" s="122">
        <f>[2]Dados!V1821</f>
        <v>0</v>
      </c>
      <c r="H1822" s="122">
        <f>[2]Dados!W1821</f>
        <v>0</v>
      </c>
      <c r="I1822" s="122">
        <f>[2]Dados!X1821</f>
        <v>2</v>
      </c>
      <c r="J1822" s="122">
        <f>[2]Dados!Y1821</f>
        <v>3.4788216605061515</v>
      </c>
      <c r="K1822" s="122">
        <f>[2]Dados!Z1821</f>
        <v>3.9786137135984947</v>
      </c>
      <c r="L1822" s="122">
        <f>[2]Dados!AA1821</f>
        <v>4.2394965441632388</v>
      </c>
      <c r="M1822" s="122">
        <f>[2]Dados!AB1821</f>
        <v>4.9602837426216846</v>
      </c>
      <c r="N1822" s="122">
        <f>[2]Dados!AC1821</f>
        <v>4.9284190900715883</v>
      </c>
      <c r="O1822" s="122">
        <f>[2]Dados!AD1821</f>
        <v>4.001601177390258</v>
      </c>
      <c r="P1822" s="125" t="e">
        <f>ROUND(VLOOKUP(A1822,#REF!,45,0),0)</f>
        <v>#REF!</v>
      </c>
      <c r="Q1822" s="127"/>
    </row>
    <row r="1823" spans="1:17" hidden="1" x14ac:dyDescent="0.3">
      <c r="A1823" s="122" t="str">
        <f>[2]Dados!$Q1822</f>
        <v>23052WBA288P1</v>
      </c>
      <c r="B1823" s="122" t="str">
        <f>[2]Dados!$H1822</f>
        <v>Stock Volume</v>
      </c>
      <c r="C1823" s="122" t="str">
        <f>[2]Dados!$F1822</f>
        <v>76WDG</v>
      </c>
      <c r="D1823" s="122">
        <f>[2]Dados!S1822</f>
        <v>0</v>
      </c>
      <c r="E1823" s="122">
        <f>[2]Dados!T1822</f>
        <v>0</v>
      </c>
      <c r="F1823" s="122">
        <f>[2]Dados!U1822</f>
        <v>0</v>
      </c>
      <c r="G1823" s="122">
        <f>[2]Dados!V1822</f>
        <v>0</v>
      </c>
      <c r="H1823" s="122">
        <f>[2]Dados!W1822</f>
        <v>0</v>
      </c>
      <c r="I1823" s="122">
        <f>[2]Dados!X1822</f>
        <v>8</v>
      </c>
      <c r="J1823" s="122">
        <f>[2]Dados!Y1822</f>
        <v>4.521178339493849</v>
      </c>
      <c r="K1823" s="122">
        <f>[2]Dados!Z1822</f>
        <v>10.542564625895354</v>
      </c>
      <c r="L1823" s="122">
        <f>[2]Dados!AA1822</f>
        <v>6.303068081732115</v>
      </c>
      <c r="M1823" s="122">
        <f>[2]Dados!AB1822</f>
        <v>11.34278433911043</v>
      </c>
      <c r="N1823" s="122">
        <f>[2]Dados!AC1822</f>
        <v>6.4143652490388421</v>
      </c>
      <c r="O1823" s="122">
        <f>[2]Dados!AD1822</f>
        <v>12.412764071648583</v>
      </c>
      <c r="P1823" s="125" t="e">
        <f>ROUND(VLOOKUP(A1823,#REF!,45,0),0)</f>
        <v>#REF!</v>
      </c>
      <c r="Q1823" s="127"/>
    </row>
    <row r="1824" spans="1:17" hidden="1" x14ac:dyDescent="0.3">
      <c r="A1824" s="122" t="str">
        <f>[2]Dados!$Q1823</f>
        <v>33052BBA088P1</v>
      </c>
      <c r="B1824" s="122" t="str">
        <f>[2]Dados!$H1823</f>
        <v>Available Stock</v>
      </c>
      <c r="C1824" s="122" t="str">
        <f>[2]Dados!$F1823</f>
        <v>76XDR</v>
      </c>
      <c r="D1824" s="122">
        <f>[2]Dados!S1823</f>
        <v>0</v>
      </c>
      <c r="E1824" s="122">
        <f>[2]Dados!T1823</f>
        <v>68</v>
      </c>
      <c r="F1824" s="122">
        <f>[2]Dados!U1823</f>
        <v>413</v>
      </c>
      <c r="G1824" s="122">
        <f>[2]Dados!V1823</f>
        <v>416</v>
      </c>
      <c r="H1824" s="122">
        <f>[2]Dados!W1823</f>
        <v>513</v>
      </c>
      <c r="I1824" s="122">
        <f>[2]Dados!X1823</f>
        <v>598</v>
      </c>
      <c r="J1824" s="122">
        <f>[2]Dados!Y1823</f>
        <v>592.89012488726064</v>
      </c>
      <c r="K1824" s="122">
        <f>[2]Dados!Z1823</f>
        <v>775.05000265917329</v>
      </c>
      <c r="L1824" s="122">
        <f>[2]Dados!AA1823</f>
        <v>733.61509959282944</v>
      </c>
      <c r="M1824" s="122">
        <f>[2]Dados!AB1823</f>
        <v>768.42967004292314</v>
      </c>
      <c r="N1824" s="122">
        <f>[2]Dados!AC1823</f>
        <v>563.83340931623093</v>
      </c>
      <c r="O1824" s="122">
        <f>[2]Dados!AD1823</f>
        <v>752.69054583972593</v>
      </c>
      <c r="P1824" s="125" t="e">
        <f>ROUND(VLOOKUP(A1824,#REF!,45,0),0)</f>
        <v>#REF!</v>
      </c>
      <c r="Q1824" s="127"/>
    </row>
    <row r="1825" spans="1:17" hidden="1" x14ac:dyDescent="0.3">
      <c r="A1825" s="122" t="str">
        <f>[2]Dados!$Q1824</f>
        <v>33052BBA088P1</v>
      </c>
      <c r="B1825" s="122" t="str">
        <f>[2]Dados!$H1824</f>
        <v>Income</v>
      </c>
      <c r="C1825" s="122" t="str">
        <f>[2]Dados!$F1824</f>
        <v>76XDR</v>
      </c>
      <c r="D1825" s="122">
        <f>[2]Dados!S1824</f>
        <v>0</v>
      </c>
      <c r="E1825" s="122">
        <f>[2]Dados!T1824</f>
        <v>0</v>
      </c>
      <c r="F1825" s="122">
        <f>[2]Dados!U1824</f>
        <v>10</v>
      </c>
      <c r="G1825" s="122">
        <f>[2]Dados!V1824</f>
        <v>425</v>
      </c>
      <c r="H1825" s="122">
        <f>[2]Dados!W1824</f>
        <v>383</v>
      </c>
      <c r="I1825" s="122">
        <f>[2]Dados!X1824</f>
        <v>395</v>
      </c>
      <c r="J1825" s="122">
        <f>[2]Dados!Y1824</f>
        <v>485.10987511273936</v>
      </c>
      <c r="K1825" s="122">
        <f>[2]Dados!Z1824</f>
        <v>537.84012222808747</v>
      </c>
      <c r="L1825" s="122">
        <f>[2]Dados!AA1824</f>
        <v>521.43490306634385</v>
      </c>
      <c r="M1825" s="122">
        <f>[2]Dados!AB1824</f>
        <v>685.1854295499063</v>
      </c>
      <c r="N1825" s="122">
        <f>[2]Dados!AC1824</f>
        <v>684.59626072669221</v>
      </c>
      <c r="O1825" s="122">
        <f>[2]Dados!AD1824</f>
        <v>531.142863476505</v>
      </c>
      <c r="P1825" s="125" t="e">
        <f>ROUND(VLOOKUP(A1825,#REF!,45,0),0)</f>
        <v>#REF!</v>
      </c>
      <c r="Q1825" s="127"/>
    </row>
    <row r="1826" spans="1:17" hidden="1" x14ac:dyDescent="0.3">
      <c r="A1826" s="122" t="str">
        <f>[2]Dados!$Q1825</f>
        <v>33052BBA088P1</v>
      </c>
      <c r="B1826" s="122" t="str">
        <f>[2]Dados!$H1825</f>
        <v>Production Volume</v>
      </c>
      <c r="C1826" s="122" t="str">
        <f>[2]Dados!$F1825</f>
        <v>76XDR</v>
      </c>
      <c r="D1826" s="122">
        <f>[2]Dados!S1825</f>
        <v>30</v>
      </c>
      <c r="E1826" s="122">
        <f>[2]Dados!T1825</f>
        <v>0</v>
      </c>
      <c r="F1826" s="122">
        <f>[2]Dados!U1825</f>
        <v>395</v>
      </c>
      <c r="G1826" s="122">
        <f>[2]Dados!V1825</f>
        <v>458</v>
      </c>
      <c r="H1826" s="122">
        <f>[2]Dados!W1825</f>
        <v>480</v>
      </c>
      <c r="I1826" s="122">
        <f>[2]Dados!X1825</f>
        <v>480</v>
      </c>
      <c r="J1826" s="122">
        <f>[2]Dados!Y1825</f>
        <v>480</v>
      </c>
      <c r="K1826" s="122">
        <f>[2]Dados!Z1825</f>
        <v>720</v>
      </c>
      <c r="L1826" s="122">
        <f>[2]Dados!AA1825</f>
        <v>480</v>
      </c>
      <c r="M1826" s="122">
        <f>[2]Dados!AB1825</f>
        <v>720</v>
      </c>
      <c r="N1826" s="122">
        <f>[2]Dados!AC1825</f>
        <v>480</v>
      </c>
      <c r="O1826" s="122">
        <f>[2]Dados!AD1825</f>
        <v>720</v>
      </c>
      <c r="P1826" s="125" t="e">
        <f>ROUND(VLOOKUP(A1826,#REF!,45,0),0)</f>
        <v>#REF!</v>
      </c>
      <c r="Q1826" s="127"/>
    </row>
    <row r="1827" spans="1:17" hidden="1" x14ac:dyDescent="0.3">
      <c r="A1827" s="122" t="str">
        <f>[2]Dados!$Q1826</f>
        <v>33052BBA088P1</v>
      </c>
      <c r="B1827" s="122" t="str">
        <f>[2]Dados!$H1826</f>
        <v>Sales Volume</v>
      </c>
      <c r="C1827" s="122" t="str">
        <f>[2]Dados!$F1826</f>
        <v>76XDR</v>
      </c>
      <c r="D1827" s="122">
        <f>[2]Dados!S1826</f>
        <v>0</v>
      </c>
      <c r="E1827" s="122">
        <f>[2]Dados!T1826</f>
        <v>0</v>
      </c>
      <c r="F1827" s="122">
        <f>[2]Dados!U1826</f>
        <v>10</v>
      </c>
      <c r="G1827" s="122">
        <f>[2]Dados!V1826</f>
        <v>425</v>
      </c>
      <c r="H1827" s="122">
        <f>[2]Dados!W1826</f>
        <v>383</v>
      </c>
      <c r="I1827" s="122">
        <f>[2]Dados!X1826</f>
        <v>395</v>
      </c>
      <c r="J1827" s="122">
        <f>[2]Dados!Y1826</f>
        <v>485.10987511273936</v>
      </c>
      <c r="K1827" s="122">
        <f>[2]Dados!Z1826</f>
        <v>537.84012222808747</v>
      </c>
      <c r="L1827" s="122">
        <f>[2]Dados!AA1826</f>
        <v>521.43490306634385</v>
      </c>
      <c r="M1827" s="122">
        <f>[2]Dados!AB1826</f>
        <v>685.1854295499063</v>
      </c>
      <c r="N1827" s="122">
        <f>[2]Dados!AC1826</f>
        <v>684.59626072669221</v>
      </c>
      <c r="O1827" s="122">
        <f>[2]Dados!AD1826</f>
        <v>531.142863476505</v>
      </c>
      <c r="P1827" s="125" t="e">
        <f>ROUND(VLOOKUP(A1827,#REF!,45,0),0)</f>
        <v>#REF!</v>
      </c>
      <c r="Q1827" s="127"/>
    </row>
    <row r="1828" spans="1:17" hidden="1" x14ac:dyDescent="0.3">
      <c r="A1828" s="122" t="str">
        <f>[2]Dados!$Q1827</f>
        <v>33052BBA088P1</v>
      </c>
      <c r="B1828" s="122" t="str">
        <f>[2]Dados!$H1827</f>
        <v>Stock Volume</v>
      </c>
      <c r="C1828" s="122" t="str">
        <f>[2]Dados!$F1827</f>
        <v>76XDR</v>
      </c>
      <c r="D1828" s="122">
        <f>[2]Dados!S1827</f>
        <v>0</v>
      </c>
      <c r="E1828" s="122">
        <f>[2]Dados!T1827</f>
        <v>68</v>
      </c>
      <c r="F1828" s="122">
        <f>[2]Dados!U1827</f>
        <v>413</v>
      </c>
      <c r="G1828" s="122">
        <f>[2]Dados!V1827</f>
        <v>416</v>
      </c>
      <c r="H1828" s="122">
        <f>[2]Dados!W1827</f>
        <v>513</v>
      </c>
      <c r="I1828" s="122">
        <f>[2]Dados!X1827</f>
        <v>598</v>
      </c>
      <c r="J1828" s="122">
        <f>[2]Dados!Y1827</f>
        <v>592.89012488726064</v>
      </c>
      <c r="K1828" s="122">
        <f>[2]Dados!Z1827</f>
        <v>775.05000265917329</v>
      </c>
      <c r="L1828" s="122">
        <f>[2]Dados!AA1827</f>
        <v>733.61509959282944</v>
      </c>
      <c r="M1828" s="122">
        <f>[2]Dados!AB1827</f>
        <v>768.42967004292314</v>
      </c>
      <c r="N1828" s="122">
        <f>[2]Dados!AC1827</f>
        <v>563.83340931623093</v>
      </c>
      <c r="O1828" s="122">
        <f>[2]Dados!AD1827</f>
        <v>752.69054583972593</v>
      </c>
      <c r="P1828" s="125" t="e">
        <f>ROUND(VLOOKUP(A1828,#REF!,45,0),0)</f>
        <v>#REF!</v>
      </c>
      <c r="Q1828" s="127"/>
    </row>
    <row r="1829" spans="1:17" hidden="1" x14ac:dyDescent="0.3">
      <c r="A1829" s="122" t="str">
        <f>[2]Dados!$Q1828</f>
        <v>33058RBA088P1</v>
      </c>
      <c r="B1829" s="122" t="str">
        <f>[2]Dados!$H1828</f>
        <v>Available Stock</v>
      </c>
      <c r="C1829" s="122" t="str">
        <f>[2]Dados!$F1828</f>
        <v>76XER</v>
      </c>
      <c r="D1829" s="122">
        <f>[2]Dados!S1828</f>
        <v>25</v>
      </c>
      <c r="E1829" s="122">
        <f>[2]Dados!T1828</f>
        <v>482</v>
      </c>
      <c r="F1829" s="122">
        <f>[2]Dados!U1828</f>
        <v>375</v>
      </c>
      <c r="G1829" s="122">
        <f>[2]Dados!V1828</f>
        <v>132</v>
      </c>
      <c r="H1829" s="122">
        <f>[2]Dados!W1828</f>
        <v>333</v>
      </c>
      <c r="I1829" s="122">
        <f>[2]Dados!X1828</f>
        <v>211</v>
      </c>
      <c r="J1829" s="122">
        <f>[2]Dados!Y1828</f>
        <v>316.8821620536678</v>
      </c>
      <c r="K1829" s="122">
        <f>[2]Dados!Z1828</f>
        <v>350.42918848978366</v>
      </c>
      <c r="L1829" s="122">
        <f>[2]Dados!AA1828</f>
        <v>308.63100111872177</v>
      </c>
      <c r="M1829" s="122">
        <f>[2]Dados!AB1828</f>
        <v>358.5752494401961</v>
      </c>
      <c r="N1829" s="122">
        <f>[2]Dados!AC1828</f>
        <v>403.55373040235668</v>
      </c>
      <c r="O1829" s="122">
        <f>[2]Dados!AD1828</f>
        <v>358.22433900557007</v>
      </c>
      <c r="P1829" s="125" t="e">
        <f>ROUND(VLOOKUP(A1829,#REF!,45,0),0)</f>
        <v>#REF!</v>
      </c>
      <c r="Q1829" s="127"/>
    </row>
    <row r="1830" spans="1:17" hidden="1" x14ac:dyDescent="0.3">
      <c r="A1830" s="122" t="str">
        <f>[2]Dados!$Q1829</f>
        <v>33058RBA088P1</v>
      </c>
      <c r="B1830" s="122" t="str">
        <f>[2]Dados!$H1829</f>
        <v>Income</v>
      </c>
      <c r="C1830" s="122" t="str">
        <f>[2]Dados!$F1829</f>
        <v>76XER</v>
      </c>
      <c r="D1830" s="122">
        <f>[2]Dados!S1829</f>
        <v>0</v>
      </c>
      <c r="E1830" s="122">
        <f>[2]Dados!T1829</f>
        <v>0</v>
      </c>
      <c r="F1830" s="122">
        <f>[2]Dados!U1829</f>
        <v>599</v>
      </c>
      <c r="G1830" s="122">
        <f>[2]Dados!V1829</f>
        <v>246</v>
      </c>
      <c r="H1830" s="122">
        <f>[2]Dados!W1829</f>
        <v>279</v>
      </c>
      <c r="I1830" s="122">
        <f>[2]Dados!X1829</f>
        <v>362</v>
      </c>
      <c r="J1830" s="122">
        <f>[2]Dados!Y1829</f>
        <v>614.1178379463322</v>
      </c>
      <c r="K1830" s="122">
        <f>[2]Dados!Z1829</f>
        <v>686.45297356388414</v>
      </c>
      <c r="L1830" s="122">
        <f>[2]Dados!AA1829</f>
        <v>761.79818737106189</v>
      </c>
      <c r="M1830" s="122">
        <f>[2]Dados!AB1829</f>
        <v>910.05575167852567</v>
      </c>
      <c r="N1830" s="122">
        <f>[2]Dados!AC1829</f>
        <v>915.02151903783943</v>
      </c>
      <c r="O1830" s="122">
        <f>[2]Dados!AD1829</f>
        <v>765.3293913967866</v>
      </c>
      <c r="P1830" s="125" t="e">
        <f>ROUND(VLOOKUP(A1830,#REF!,45,0),0)</f>
        <v>#REF!</v>
      </c>
      <c r="Q1830" s="127"/>
    </row>
    <row r="1831" spans="1:17" hidden="1" x14ac:dyDescent="0.3">
      <c r="A1831" s="122" t="str">
        <f>[2]Dados!$Q1830</f>
        <v>33058RBA088P1</v>
      </c>
      <c r="B1831" s="122" t="str">
        <f>[2]Dados!$H1830</f>
        <v>Production Volume</v>
      </c>
      <c r="C1831" s="122" t="str">
        <f>[2]Dados!$F1830</f>
        <v>76XER</v>
      </c>
      <c r="D1831" s="122">
        <f>[2]Dados!S1830</f>
        <v>25</v>
      </c>
      <c r="E1831" s="122">
        <f>[2]Dados!T1830</f>
        <v>465</v>
      </c>
      <c r="F1831" s="122">
        <f>[2]Dados!U1830</f>
        <v>489</v>
      </c>
      <c r="G1831" s="122">
        <f>[2]Dados!V1830</f>
        <v>234</v>
      </c>
      <c r="H1831" s="122">
        <f>[2]Dados!W1830</f>
        <v>480</v>
      </c>
      <c r="I1831" s="122">
        <f>[2]Dados!X1830</f>
        <v>240</v>
      </c>
      <c r="J1831" s="122">
        <f>[2]Dados!Y1830</f>
        <v>720</v>
      </c>
      <c r="K1831" s="122">
        <f>[2]Dados!Z1830</f>
        <v>720</v>
      </c>
      <c r="L1831" s="122">
        <f>[2]Dados!AA1830</f>
        <v>720</v>
      </c>
      <c r="M1831" s="122">
        <f>[2]Dados!AB1830</f>
        <v>960</v>
      </c>
      <c r="N1831" s="122">
        <f>[2]Dados!AC1830</f>
        <v>960</v>
      </c>
      <c r="O1831" s="122">
        <f>[2]Dados!AD1830</f>
        <v>720</v>
      </c>
      <c r="P1831" s="125" t="e">
        <f>ROUND(VLOOKUP(A1831,#REF!,45,0),0)</f>
        <v>#REF!</v>
      </c>
      <c r="Q1831" s="127"/>
    </row>
    <row r="1832" spans="1:17" hidden="1" x14ac:dyDescent="0.3">
      <c r="A1832" s="122" t="str">
        <f>[2]Dados!$Q1831</f>
        <v>33058RBA088P1</v>
      </c>
      <c r="B1832" s="122" t="str">
        <f>[2]Dados!$H1831</f>
        <v>Sales Volume</v>
      </c>
      <c r="C1832" s="122" t="str">
        <f>[2]Dados!$F1831</f>
        <v>76XER</v>
      </c>
      <c r="D1832" s="122">
        <f>[2]Dados!S1831</f>
        <v>0</v>
      </c>
      <c r="E1832" s="122">
        <f>[2]Dados!T1831</f>
        <v>0</v>
      </c>
      <c r="F1832" s="122">
        <f>[2]Dados!U1831</f>
        <v>599</v>
      </c>
      <c r="G1832" s="122">
        <f>[2]Dados!V1831</f>
        <v>246</v>
      </c>
      <c r="H1832" s="122">
        <f>[2]Dados!W1831</f>
        <v>279</v>
      </c>
      <c r="I1832" s="122">
        <f>[2]Dados!X1831</f>
        <v>362</v>
      </c>
      <c r="J1832" s="122">
        <f>[2]Dados!Y1831</f>
        <v>614.1178379463322</v>
      </c>
      <c r="K1832" s="122">
        <f>[2]Dados!Z1831</f>
        <v>686.45297356388414</v>
      </c>
      <c r="L1832" s="122">
        <f>[2]Dados!AA1831</f>
        <v>761.79818737106189</v>
      </c>
      <c r="M1832" s="122">
        <f>[2]Dados!AB1831</f>
        <v>910.05575167852567</v>
      </c>
      <c r="N1832" s="122">
        <f>[2]Dados!AC1831</f>
        <v>915.02151903783943</v>
      </c>
      <c r="O1832" s="122">
        <f>[2]Dados!AD1831</f>
        <v>765.3293913967866</v>
      </c>
      <c r="P1832" s="125" t="e">
        <f>ROUND(VLOOKUP(A1832,#REF!,45,0),0)</f>
        <v>#REF!</v>
      </c>
      <c r="Q1832" s="127"/>
    </row>
    <row r="1833" spans="1:17" hidden="1" x14ac:dyDescent="0.3">
      <c r="A1833" s="122" t="str">
        <f>[2]Dados!$Q1832</f>
        <v>33058RBA088P1</v>
      </c>
      <c r="B1833" s="122" t="str">
        <f>[2]Dados!$H1832</f>
        <v>Stock Volume</v>
      </c>
      <c r="C1833" s="122" t="str">
        <f>[2]Dados!$F1832</f>
        <v>76XER</v>
      </c>
      <c r="D1833" s="122">
        <f>[2]Dados!S1832</f>
        <v>25</v>
      </c>
      <c r="E1833" s="122">
        <f>[2]Dados!T1832</f>
        <v>482</v>
      </c>
      <c r="F1833" s="122">
        <f>[2]Dados!U1832</f>
        <v>380</v>
      </c>
      <c r="G1833" s="122">
        <f>[2]Dados!V1832</f>
        <v>367</v>
      </c>
      <c r="H1833" s="122">
        <f>[2]Dados!W1832</f>
        <v>568</v>
      </c>
      <c r="I1833" s="122">
        <f>[2]Dados!X1832</f>
        <v>446</v>
      </c>
      <c r="J1833" s="122">
        <f>[2]Dados!Y1832</f>
        <v>551.8821620536678</v>
      </c>
      <c r="K1833" s="122">
        <f>[2]Dados!Z1832</f>
        <v>585.42918848978366</v>
      </c>
      <c r="L1833" s="122">
        <f>[2]Dados!AA1832</f>
        <v>543.63100111872177</v>
      </c>
      <c r="M1833" s="122">
        <f>[2]Dados!AB1832</f>
        <v>593.5752494401961</v>
      </c>
      <c r="N1833" s="122">
        <f>[2]Dados!AC1832</f>
        <v>638.55373040235668</v>
      </c>
      <c r="O1833" s="122">
        <f>[2]Dados!AD1832</f>
        <v>593.22433900557007</v>
      </c>
      <c r="P1833" s="125" t="e">
        <f>ROUND(VLOOKUP(A1833,#REF!,45,0),0)</f>
        <v>#REF!</v>
      </c>
      <c r="Q1833" s="127"/>
    </row>
    <row r="1834" spans="1:17" hidden="1" x14ac:dyDescent="0.3">
      <c r="A1834" s="122" t="str">
        <f>[2]Dados!$Q1833</f>
        <v>23052GBA188P1</v>
      </c>
      <c r="B1834" s="122" t="str">
        <f>[2]Dados!$H1833</f>
        <v>Available Stock</v>
      </c>
      <c r="C1834" s="122" t="str">
        <f>[2]Dados!$F1833</f>
        <v>76XGD</v>
      </c>
      <c r="D1834" s="122">
        <f>[2]Dados!S1833</f>
        <v>0</v>
      </c>
      <c r="E1834" s="122">
        <f>[2]Dados!T1833</f>
        <v>0</v>
      </c>
      <c r="F1834" s="122">
        <f>[2]Dados!U1833</f>
        <v>0</v>
      </c>
      <c r="G1834" s="122">
        <f>[2]Dados!V1833</f>
        <v>0</v>
      </c>
      <c r="H1834" s="122">
        <f>[2]Dados!W1833</f>
        <v>9</v>
      </c>
      <c r="I1834" s="122">
        <f>[2]Dados!X1833</f>
        <v>150</v>
      </c>
      <c r="J1834" s="122">
        <f>[2]Dados!Y1833</f>
        <v>200.82863097161118</v>
      </c>
      <c r="K1834" s="122">
        <f>[2]Dados!Z1833</f>
        <v>232.15807666655223</v>
      </c>
      <c r="L1834" s="122">
        <f>[2]Dados!AA1833</f>
        <v>203.63356221389449</v>
      </c>
      <c r="M1834" s="122">
        <f>[2]Dados!AB1833</f>
        <v>192.77244251461616</v>
      </c>
      <c r="N1834" s="122">
        <f>[2]Dados!AC1833</f>
        <v>160.4779612145386</v>
      </c>
      <c r="O1834" s="122">
        <f>[2]Dados!AD1833</f>
        <v>194.74720169874422</v>
      </c>
      <c r="P1834" s="125" t="e">
        <f>ROUND(VLOOKUP(A1834,#REF!,45,0),0)</f>
        <v>#REF!</v>
      </c>
      <c r="Q1834" s="127"/>
    </row>
    <row r="1835" spans="1:17" hidden="1" x14ac:dyDescent="0.3">
      <c r="A1835" s="122" t="str">
        <f>[2]Dados!$Q1834</f>
        <v>23052GBA188P1</v>
      </c>
      <c r="B1835" s="122" t="str">
        <f>[2]Dados!$H1834</f>
        <v>Income</v>
      </c>
      <c r="C1835" s="122" t="str">
        <f>[2]Dados!$F1834</f>
        <v>76XGD</v>
      </c>
      <c r="D1835" s="122">
        <f>[2]Dados!S1834</f>
        <v>0</v>
      </c>
      <c r="E1835" s="122">
        <f>[2]Dados!T1834</f>
        <v>0</v>
      </c>
      <c r="F1835" s="122">
        <f>[2]Dados!U1834</f>
        <v>0</v>
      </c>
      <c r="G1835" s="122">
        <f>[2]Dados!V1834</f>
        <v>0</v>
      </c>
      <c r="H1835" s="122">
        <f>[2]Dados!W1834</f>
        <v>51</v>
      </c>
      <c r="I1835" s="122">
        <f>[2]Dados!X1834</f>
        <v>179</v>
      </c>
      <c r="J1835" s="122">
        <f>[2]Dados!Y1834</f>
        <v>369.17136902838882</v>
      </c>
      <c r="K1835" s="122">
        <f>[2]Dados!Z1834</f>
        <v>388.67055430505889</v>
      </c>
      <c r="L1835" s="122">
        <f>[2]Dados!AA1834</f>
        <v>348.52451445265774</v>
      </c>
      <c r="M1835" s="122">
        <f>[2]Dados!AB1834</f>
        <v>400.86111969927833</v>
      </c>
      <c r="N1835" s="122">
        <f>[2]Dados!AC1834</f>
        <v>422.29448130007756</v>
      </c>
      <c r="O1835" s="122">
        <f>[2]Dados!AD1834</f>
        <v>345.73075951579438</v>
      </c>
      <c r="P1835" s="125" t="e">
        <f>ROUND(VLOOKUP(A1835,#REF!,45,0),0)</f>
        <v>#REF!</v>
      </c>
      <c r="Q1835" s="127"/>
    </row>
    <row r="1836" spans="1:17" hidden="1" x14ac:dyDescent="0.3">
      <c r="A1836" s="122" t="str">
        <f>[2]Dados!$Q1835</f>
        <v>23052GBA188P1</v>
      </c>
      <c r="B1836" s="122" t="str">
        <f>[2]Dados!$H1835</f>
        <v>Production Volume</v>
      </c>
      <c r="C1836" s="122" t="str">
        <f>[2]Dados!$F1835</f>
        <v>76XGD</v>
      </c>
      <c r="D1836" s="122">
        <f>[2]Dados!S1835</f>
        <v>0</v>
      </c>
      <c r="E1836" s="122">
        <f>[2]Dados!T1835</f>
        <v>0</v>
      </c>
      <c r="F1836" s="122">
        <f>[2]Dados!U1835</f>
        <v>0</v>
      </c>
      <c r="G1836" s="122">
        <f>[2]Dados!V1835</f>
        <v>57</v>
      </c>
      <c r="H1836" s="122">
        <f>[2]Dados!W1835</f>
        <v>60</v>
      </c>
      <c r="I1836" s="122">
        <f>[2]Dados!X1835</f>
        <v>320</v>
      </c>
      <c r="J1836" s="122">
        <f>[2]Dados!Y1835</f>
        <v>420</v>
      </c>
      <c r="K1836" s="122">
        <f>[2]Dados!Z1835</f>
        <v>420</v>
      </c>
      <c r="L1836" s="122">
        <f>[2]Dados!AA1835</f>
        <v>320</v>
      </c>
      <c r="M1836" s="122">
        <f>[2]Dados!AB1835</f>
        <v>390</v>
      </c>
      <c r="N1836" s="122">
        <f>[2]Dados!AC1835</f>
        <v>390</v>
      </c>
      <c r="O1836" s="122">
        <f>[2]Dados!AD1835</f>
        <v>380</v>
      </c>
      <c r="P1836" s="125" t="e">
        <f>ROUND(VLOOKUP(A1836,#REF!,45,0),0)</f>
        <v>#REF!</v>
      </c>
      <c r="Q1836" s="127"/>
    </row>
    <row r="1837" spans="1:17" hidden="1" x14ac:dyDescent="0.3">
      <c r="A1837" s="122" t="str">
        <f>[2]Dados!$Q1836</f>
        <v>23052GBA188P1</v>
      </c>
      <c r="B1837" s="122" t="str">
        <f>[2]Dados!$H1836</f>
        <v>Sales Volume</v>
      </c>
      <c r="C1837" s="122" t="str">
        <f>[2]Dados!$F1836</f>
        <v>76XGD</v>
      </c>
      <c r="D1837" s="122">
        <f>[2]Dados!S1836</f>
        <v>0</v>
      </c>
      <c r="E1837" s="122">
        <f>[2]Dados!T1836</f>
        <v>0</v>
      </c>
      <c r="F1837" s="122">
        <f>[2]Dados!U1836</f>
        <v>0</v>
      </c>
      <c r="G1837" s="122">
        <f>[2]Dados!V1836</f>
        <v>0</v>
      </c>
      <c r="H1837" s="122">
        <f>[2]Dados!W1836</f>
        <v>51</v>
      </c>
      <c r="I1837" s="122">
        <f>[2]Dados!X1836</f>
        <v>179</v>
      </c>
      <c r="J1837" s="122">
        <f>[2]Dados!Y1836</f>
        <v>369.17136902838882</v>
      </c>
      <c r="K1837" s="122">
        <f>[2]Dados!Z1836</f>
        <v>388.67055430505889</v>
      </c>
      <c r="L1837" s="122">
        <f>[2]Dados!AA1836</f>
        <v>348.52451445265774</v>
      </c>
      <c r="M1837" s="122">
        <f>[2]Dados!AB1836</f>
        <v>400.86111969927833</v>
      </c>
      <c r="N1837" s="122">
        <f>[2]Dados!AC1836</f>
        <v>422.29448130007756</v>
      </c>
      <c r="O1837" s="122">
        <f>[2]Dados!AD1836</f>
        <v>345.73075951579438</v>
      </c>
      <c r="P1837" s="125" t="e">
        <f>ROUND(VLOOKUP(A1837,#REF!,45,0),0)</f>
        <v>#REF!</v>
      </c>
      <c r="Q1837" s="127"/>
    </row>
    <row r="1838" spans="1:17" hidden="1" x14ac:dyDescent="0.3">
      <c r="A1838" s="122" t="str">
        <f>[2]Dados!$Q1837</f>
        <v>23052GBA188P1</v>
      </c>
      <c r="B1838" s="122" t="str">
        <f>[2]Dados!$H1837</f>
        <v>Stock Volume</v>
      </c>
      <c r="C1838" s="122" t="str">
        <f>[2]Dados!$F1837</f>
        <v>76XGD</v>
      </c>
      <c r="D1838" s="122">
        <f>[2]Dados!S1837</f>
        <v>0</v>
      </c>
      <c r="E1838" s="122">
        <f>[2]Dados!T1837</f>
        <v>0</v>
      </c>
      <c r="F1838" s="122">
        <f>[2]Dados!U1837</f>
        <v>0</v>
      </c>
      <c r="G1838" s="122">
        <f>[2]Dados!V1837</f>
        <v>57</v>
      </c>
      <c r="H1838" s="122">
        <f>[2]Dados!W1837</f>
        <v>66</v>
      </c>
      <c r="I1838" s="122">
        <f>[2]Dados!X1837</f>
        <v>207</v>
      </c>
      <c r="J1838" s="122">
        <f>[2]Dados!Y1837</f>
        <v>257.82863097161118</v>
      </c>
      <c r="K1838" s="122">
        <f>[2]Dados!Z1837</f>
        <v>289.15807666655223</v>
      </c>
      <c r="L1838" s="122">
        <f>[2]Dados!AA1837</f>
        <v>260.63356221389449</v>
      </c>
      <c r="M1838" s="122">
        <f>[2]Dados!AB1837</f>
        <v>249.77244251461616</v>
      </c>
      <c r="N1838" s="122">
        <f>[2]Dados!AC1837</f>
        <v>217.4779612145386</v>
      </c>
      <c r="O1838" s="122">
        <f>[2]Dados!AD1837</f>
        <v>251.74720169874422</v>
      </c>
      <c r="P1838" s="125" t="e">
        <f>ROUND(VLOOKUP(A1838,#REF!,45,0),0)</f>
        <v>#REF!</v>
      </c>
      <c r="Q1838" s="127"/>
    </row>
    <row r="1839" spans="1:17" hidden="1" x14ac:dyDescent="0.3">
      <c r="A1839" s="122" t="str">
        <f>[2]Dados!$Q1838</f>
        <v>23052GBA288P1</v>
      </c>
      <c r="B1839" s="122" t="str">
        <f>[2]Dados!$H1838</f>
        <v>Available Stock</v>
      </c>
      <c r="C1839" s="122" t="str">
        <f>[2]Dados!$F1838</f>
        <v>76XGD</v>
      </c>
      <c r="D1839" s="122">
        <f>[2]Dados!S1838</f>
        <v>0</v>
      </c>
      <c r="E1839" s="122">
        <f>[2]Dados!T1838</f>
        <v>0</v>
      </c>
      <c r="F1839" s="122">
        <f>[2]Dados!U1838</f>
        <v>0</v>
      </c>
      <c r="G1839" s="122">
        <f>[2]Dados!V1838</f>
        <v>0</v>
      </c>
      <c r="H1839" s="122">
        <f>[2]Dados!W1838</f>
        <v>10</v>
      </c>
      <c r="I1839" s="122">
        <f>[2]Dados!X1838</f>
        <v>82</v>
      </c>
      <c r="J1839" s="122">
        <f>[2]Dados!Y1838</f>
        <v>97.886335558290796</v>
      </c>
      <c r="K1839" s="122">
        <f>[2]Dados!Z1838</f>
        <v>114.04801000766585</v>
      </c>
      <c r="L1839" s="122">
        <f>[2]Dados!AA1838</f>
        <v>100.23137392202239</v>
      </c>
      <c r="M1839" s="122">
        <f>[2]Dados!AB1838</f>
        <v>100.31335245062996</v>
      </c>
      <c r="N1839" s="122">
        <f>[2]Dados!AC1838</f>
        <v>79.706054733321793</v>
      </c>
      <c r="O1839" s="122">
        <f>[2]Dados!AD1838</f>
        <v>97.282724039512431</v>
      </c>
      <c r="P1839" s="125" t="e">
        <f>ROUND(VLOOKUP(A1839,#REF!,45,0),0)</f>
        <v>#REF!</v>
      </c>
      <c r="Q1839" s="127"/>
    </row>
    <row r="1840" spans="1:17" hidden="1" x14ac:dyDescent="0.3">
      <c r="A1840" s="122" t="str">
        <f>[2]Dados!$Q1839</f>
        <v>23052GBA288P1</v>
      </c>
      <c r="B1840" s="122" t="str">
        <f>[2]Dados!$H1839</f>
        <v>Income</v>
      </c>
      <c r="C1840" s="122" t="str">
        <f>[2]Dados!$F1839</f>
        <v>76XGD</v>
      </c>
      <c r="D1840" s="122">
        <f>[2]Dados!S1839</f>
        <v>0</v>
      </c>
      <c r="E1840" s="122">
        <f>[2]Dados!T1839</f>
        <v>0</v>
      </c>
      <c r="F1840" s="122">
        <f>[2]Dados!U1839</f>
        <v>0</v>
      </c>
      <c r="G1840" s="122">
        <f>[2]Dados!V1839</f>
        <v>0</v>
      </c>
      <c r="H1840" s="122">
        <f>[2]Dados!W1839</f>
        <v>50</v>
      </c>
      <c r="I1840" s="122">
        <f>[2]Dados!X1839</f>
        <v>118</v>
      </c>
      <c r="J1840" s="122">
        <f>[2]Dados!Y1839</f>
        <v>184.1136644417092</v>
      </c>
      <c r="K1840" s="122">
        <f>[2]Dados!Z1839</f>
        <v>193.83832555062494</v>
      </c>
      <c r="L1840" s="122">
        <f>[2]Dados!AA1839</f>
        <v>173.81663608564349</v>
      </c>
      <c r="M1840" s="122">
        <f>[2]Dados!AB1839</f>
        <v>199.91802147139242</v>
      </c>
      <c r="N1840" s="122">
        <f>[2]Dados!AC1839</f>
        <v>210.60729771730817</v>
      </c>
      <c r="O1840" s="122">
        <f>[2]Dados!AD1839</f>
        <v>172.42333069380939</v>
      </c>
      <c r="P1840" s="125" t="e">
        <f>ROUND(VLOOKUP(A1840,#REF!,45,0),0)</f>
        <v>#REF!</v>
      </c>
      <c r="Q1840" s="127"/>
    </row>
    <row r="1841" spans="1:17" hidden="1" x14ac:dyDescent="0.3">
      <c r="A1841" s="122" t="str">
        <f>[2]Dados!$Q1840</f>
        <v>23052GBA288P1</v>
      </c>
      <c r="B1841" s="122" t="str">
        <f>[2]Dados!$H1840</f>
        <v>Production Volume</v>
      </c>
      <c r="C1841" s="122" t="str">
        <f>[2]Dados!$F1840</f>
        <v>76XGD</v>
      </c>
      <c r="D1841" s="122">
        <f>[2]Dados!S1840</f>
        <v>0</v>
      </c>
      <c r="E1841" s="122">
        <f>[2]Dados!T1840</f>
        <v>0</v>
      </c>
      <c r="F1841" s="122">
        <f>[2]Dados!U1840</f>
        <v>0</v>
      </c>
      <c r="G1841" s="122">
        <f>[2]Dados!V1840</f>
        <v>42</v>
      </c>
      <c r="H1841" s="122">
        <f>[2]Dados!W1840</f>
        <v>60</v>
      </c>
      <c r="I1841" s="122">
        <f>[2]Dados!X1840</f>
        <v>190</v>
      </c>
      <c r="J1841" s="122">
        <f>[2]Dados!Y1840</f>
        <v>200</v>
      </c>
      <c r="K1841" s="122">
        <f>[2]Dados!Z1840</f>
        <v>210</v>
      </c>
      <c r="L1841" s="122">
        <f>[2]Dados!AA1840</f>
        <v>160</v>
      </c>
      <c r="M1841" s="122">
        <f>[2]Dados!AB1840</f>
        <v>200</v>
      </c>
      <c r="N1841" s="122">
        <f>[2]Dados!AC1840</f>
        <v>190</v>
      </c>
      <c r="O1841" s="122">
        <f>[2]Dados!AD1840</f>
        <v>190</v>
      </c>
      <c r="P1841" s="125" t="e">
        <f>ROUND(VLOOKUP(A1841,#REF!,45,0),0)</f>
        <v>#REF!</v>
      </c>
      <c r="Q1841" s="127"/>
    </row>
    <row r="1842" spans="1:17" hidden="1" x14ac:dyDescent="0.3">
      <c r="A1842" s="122" t="str">
        <f>[2]Dados!$Q1841</f>
        <v>23052GBA288P1</v>
      </c>
      <c r="B1842" s="122" t="str">
        <f>[2]Dados!$H1841</f>
        <v>Sales Volume</v>
      </c>
      <c r="C1842" s="122" t="str">
        <f>[2]Dados!$F1841</f>
        <v>76XGD</v>
      </c>
      <c r="D1842" s="122">
        <f>[2]Dados!S1841</f>
        <v>0</v>
      </c>
      <c r="E1842" s="122">
        <f>[2]Dados!T1841</f>
        <v>0</v>
      </c>
      <c r="F1842" s="122">
        <f>[2]Dados!U1841</f>
        <v>0</v>
      </c>
      <c r="G1842" s="122">
        <f>[2]Dados!V1841</f>
        <v>0</v>
      </c>
      <c r="H1842" s="122">
        <f>[2]Dados!W1841</f>
        <v>50</v>
      </c>
      <c r="I1842" s="122">
        <f>[2]Dados!X1841</f>
        <v>118</v>
      </c>
      <c r="J1842" s="122">
        <f>[2]Dados!Y1841</f>
        <v>184.1136644417092</v>
      </c>
      <c r="K1842" s="122">
        <f>[2]Dados!Z1841</f>
        <v>193.83832555062494</v>
      </c>
      <c r="L1842" s="122">
        <f>[2]Dados!AA1841</f>
        <v>173.81663608564349</v>
      </c>
      <c r="M1842" s="122">
        <f>[2]Dados!AB1841</f>
        <v>199.91802147139242</v>
      </c>
      <c r="N1842" s="122">
        <f>[2]Dados!AC1841</f>
        <v>210.60729771730817</v>
      </c>
      <c r="O1842" s="122">
        <f>[2]Dados!AD1841</f>
        <v>172.42333069380939</v>
      </c>
      <c r="P1842" s="125" t="e">
        <f>ROUND(VLOOKUP(A1842,#REF!,45,0),0)</f>
        <v>#REF!</v>
      </c>
      <c r="Q1842" s="127"/>
    </row>
    <row r="1843" spans="1:17" hidden="1" x14ac:dyDescent="0.3">
      <c r="A1843" s="122" t="str">
        <f>[2]Dados!$Q1842</f>
        <v>23052GBA288P1</v>
      </c>
      <c r="B1843" s="122" t="str">
        <f>[2]Dados!$H1842</f>
        <v>Stock Volume</v>
      </c>
      <c r="C1843" s="122" t="str">
        <f>[2]Dados!$F1842</f>
        <v>76XGD</v>
      </c>
      <c r="D1843" s="122">
        <f>[2]Dados!S1842</f>
        <v>0</v>
      </c>
      <c r="E1843" s="122">
        <f>[2]Dados!T1842</f>
        <v>0</v>
      </c>
      <c r="F1843" s="122">
        <f>[2]Dados!U1842</f>
        <v>0</v>
      </c>
      <c r="G1843" s="122">
        <f>[2]Dados!V1842</f>
        <v>42</v>
      </c>
      <c r="H1843" s="122">
        <f>[2]Dados!W1842</f>
        <v>52</v>
      </c>
      <c r="I1843" s="122">
        <f>[2]Dados!X1842</f>
        <v>124</v>
      </c>
      <c r="J1843" s="122">
        <f>[2]Dados!Y1842</f>
        <v>139.8863355582908</v>
      </c>
      <c r="K1843" s="122">
        <f>[2]Dados!Z1842</f>
        <v>156.04801000766585</v>
      </c>
      <c r="L1843" s="122">
        <f>[2]Dados!AA1842</f>
        <v>142.23137392202239</v>
      </c>
      <c r="M1843" s="122">
        <f>[2]Dados!AB1842</f>
        <v>142.31335245062996</v>
      </c>
      <c r="N1843" s="122">
        <f>[2]Dados!AC1842</f>
        <v>121.70605473332179</v>
      </c>
      <c r="O1843" s="122">
        <f>[2]Dados!AD1842</f>
        <v>139.28272403951243</v>
      </c>
      <c r="P1843" s="125" t="e">
        <f>ROUND(VLOOKUP(A1843,#REF!,45,0),0)</f>
        <v>#REF!</v>
      </c>
      <c r="Q1843" s="127"/>
    </row>
    <row r="1844" spans="1:17" hidden="1" x14ac:dyDescent="0.3">
      <c r="A1844" s="122" t="str">
        <f>[2]Dados!$Q1843</f>
        <v>23058PBA188P1</v>
      </c>
      <c r="B1844" s="122" t="str">
        <f>[2]Dados!$H1843</f>
        <v>Available Stock</v>
      </c>
      <c r="C1844" s="122" t="str">
        <f>[2]Dados!$F1843</f>
        <v>76XGE</v>
      </c>
      <c r="D1844" s="122">
        <f>[2]Dados!S1843</f>
        <v>0</v>
      </c>
      <c r="E1844" s="122">
        <f>[2]Dados!T1843</f>
        <v>0</v>
      </c>
      <c r="F1844" s="122">
        <f>[2]Dados!U1843</f>
        <v>0</v>
      </c>
      <c r="G1844" s="122">
        <f>[2]Dados!V1843</f>
        <v>0</v>
      </c>
      <c r="H1844" s="122">
        <f>[2]Dados!W1843</f>
        <v>11</v>
      </c>
      <c r="I1844" s="122">
        <f>[2]Dados!X1843</f>
        <v>70</v>
      </c>
      <c r="J1844" s="122">
        <f>[2]Dados!Y1843</f>
        <v>79.62904232730483</v>
      </c>
      <c r="K1844" s="122">
        <f>[2]Dados!Z1843</f>
        <v>84.576466715075355</v>
      </c>
      <c r="L1844" s="122">
        <f>[2]Dados!AA1843</f>
        <v>105.73475603693777</v>
      </c>
      <c r="M1844" s="122">
        <f>[2]Dados!AB1843</f>
        <v>83.920835386188941</v>
      </c>
      <c r="N1844" s="122">
        <f>[2]Dados!AC1843</f>
        <v>71.145938846160135</v>
      </c>
      <c r="O1844" s="122">
        <f>[2]Dados!AD1843</f>
        <v>80.894184830096776</v>
      </c>
      <c r="P1844" s="125" t="e">
        <f>ROUND(VLOOKUP(A1844,#REF!,45,0),0)</f>
        <v>#REF!</v>
      </c>
      <c r="Q1844" s="127"/>
    </row>
    <row r="1845" spans="1:17" hidden="1" x14ac:dyDescent="0.3">
      <c r="A1845" s="122" t="str">
        <f>[2]Dados!$Q1844</f>
        <v>23058PBA188P1</v>
      </c>
      <c r="B1845" s="122" t="str">
        <f>[2]Dados!$H1844</f>
        <v>Income</v>
      </c>
      <c r="C1845" s="122" t="str">
        <f>[2]Dados!$F1844</f>
        <v>76XGE</v>
      </c>
      <c r="D1845" s="122">
        <f>[2]Dados!S1844</f>
        <v>0</v>
      </c>
      <c r="E1845" s="122">
        <f>[2]Dados!T1844</f>
        <v>0</v>
      </c>
      <c r="F1845" s="122">
        <f>[2]Dados!U1844</f>
        <v>0</v>
      </c>
      <c r="G1845" s="122">
        <f>[2]Dados!V1844</f>
        <v>0</v>
      </c>
      <c r="H1845" s="122">
        <f>[2]Dados!W1844</f>
        <v>49</v>
      </c>
      <c r="I1845" s="122">
        <f>[2]Dados!X1844</f>
        <v>81</v>
      </c>
      <c r="J1845" s="122">
        <f>[2]Dados!Y1844</f>
        <v>160.37095767269517</v>
      </c>
      <c r="K1845" s="122">
        <f>[2]Dados!Z1844</f>
        <v>155.05257561222948</v>
      </c>
      <c r="L1845" s="122">
        <f>[2]Dados!AA1844</f>
        <v>128.84171067813759</v>
      </c>
      <c r="M1845" s="122">
        <f>[2]Dados!AB1844</f>
        <v>191.81392065074883</v>
      </c>
      <c r="N1845" s="122">
        <f>[2]Dados!AC1844</f>
        <v>172.77489654002881</v>
      </c>
      <c r="O1845" s="122">
        <f>[2]Dados!AD1844</f>
        <v>140.25175401606336</v>
      </c>
      <c r="P1845" s="125" t="e">
        <f>ROUND(VLOOKUP(A1845,#REF!,45,0),0)</f>
        <v>#REF!</v>
      </c>
      <c r="Q1845" s="127"/>
    </row>
    <row r="1846" spans="1:17" hidden="1" x14ac:dyDescent="0.3">
      <c r="A1846" s="122" t="str">
        <f>[2]Dados!$Q1845</f>
        <v>23058PBA188P1</v>
      </c>
      <c r="B1846" s="122" t="str">
        <f>[2]Dados!$H1845</f>
        <v>Production Volume</v>
      </c>
      <c r="C1846" s="122" t="str">
        <f>[2]Dados!$F1845</f>
        <v>76XGE</v>
      </c>
      <c r="D1846" s="122">
        <f>[2]Dados!S1845</f>
        <v>0</v>
      </c>
      <c r="E1846" s="122">
        <f>[2]Dados!T1845</f>
        <v>0</v>
      </c>
      <c r="F1846" s="122">
        <f>[2]Dados!U1845</f>
        <v>0</v>
      </c>
      <c r="G1846" s="122">
        <f>[2]Dados!V1845</f>
        <v>20</v>
      </c>
      <c r="H1846" s="122">
        <f>[2]Dados!W1845</f>
        <v>60</v>
      </c>
      <c r="I1846" s="122">
        <f>[2]Dados!X1845</f>
        <v>140</v>
      </c>
      <c r="J1846" s="122">
        <f>[2]Dados!Y1845</f>
        <v>170</v>
      </c>
      <c r="K1846" s="122">
        <f>[2]Dados!Z1845</f>
        <v>160</v>
      </c>
      <c r="L1846" s="122">
        <f>[2]Dados!AA1845</f>
        <v>150</v>
      </c>
      <c r="M1846" s="122">
        <f>[2]Dados!AB1845</f>
        <v>170</v>
      </c>
      <c r="N1846" s="122">
        <f>[2]Dados!AC1845</f>
        <v>160</v>
      </c>
      <c r="O1846" s="122">
        <f>[2]Dados!AD1845</f>
        <v>150</v>
      </c>
      <c r="P1846" s="125" t="e">
        <f>ROUND(VLOOKUP(A1846,#REF!,45,0),0)</f>
        <v>#REF!</v>
      </c>
      <c r="Q1846" s="127"/>
    </row>
    <row r="1847" spans="1:17" hidden="1" x14ac:dyDescent="0.3">
      <c r="A1847" s="122" t="str">
        <f>[2]Dados!$Q1846</f>
        <v>23058PBA188P1</v>
      </c>
      <c r="B1847" s="122" t="str">
        <f>[2]Dados!$H1846</f>
        <v>Sales Volume</v>
      </c>
      <c r="C1847" s="122" t="str">
        <f>[2]Dados!$F1846</f>
        <v>76XGE</v>
      </c>
      <c r="D1847" s="122">
        <f>[2]Dados!S1846</f>
        <v>0</v>
      </c>
      <c r="E1847" s="122">
        <f>[2]Dados!T1846</f>
        <v>0</v>
      </c>
      <c r="F1847" s="122">
        <f>[2]Dados!U1846</f>
        <v>0</v>
      </c>
      <c r="G1847" s="122">
        <f>[2]Dados!V1846</f>
        <v>0</v>
      </c>
      <c r="H1847" s="122">
        <f>[2]Dados!W1846</f>
        <v>49</v>
      </c>
      <c r="I1847" s="122">
        <f>[2]Dados!X1846</f>
        <v>81</v>
      </c>
      <c r="J1847" s="122">
        <f>[2]Dados!Y1846</f>
        <v>160.37095767269517</v>
      </c>
      <c r="K1847" s="122">
        <f>[2]Dados!Z1846</f>
        <v>155.05257561222948</v>
      </c>
      <c r="L1847" s="122">
        <f>[2]Dados!AA1846</f>
        <v>128.84171067813759</v>
      </c>
      <c r="M1847" s="122">
        <f>[2]Dados!AB1846</f>
        <v>191.81392065074883</v>
      </c>
      <c r="N1847" s="122">
        <f>[2]Dados!AC1846</f>
        <v>172.77489654002881</v>
      </c>
      <c r="O1847" s="122">
        <f>[2]Dados!AD1846</f>
        <v>140.25175401606336</v>
      </c>
      <c r="P1847" s="125" t="e">
        <f>ROUND(VLOOKUP(A1847,#REF!,45,0),0)</f>
        <v>#REF!</v>
      </c>
      <c r="Q1847" s="127"/>
    </row>
    <row r="1848" spans="1:17" hidden="1" x14ac:dyDescent="0.3">
      <c r="A1848" s="122" t="str">
        <f>[2]Dados!$Q1847</f>
        <v>23058PBA188P1</v>
      </c>
      <c r="B1848" s="122" t="str">
        <f>[2]Dados!$H1847</f>
        <v>Stock Volume</v>
      </c>
      <c r="C1848" s="122" t="str">
        <f>[2]Dados!$F1847</f>
        <v>76XGE</v>
      </c>
      <c r="D1848" s="122">
        <f>[2]Dados!S1847</f>
        <v>0</v>
      </c>
      <c r="E1848" s="122">
        <f>[2]Dados!T1847</f>
        <v>0</v>
      </c>
      <c r="F1848" s="122">
        <f>[2]Dados!U1847</f>
        <v>0</v>
      </c>
      <c r="G1848" s="122">
        <f>[2]Dados!V1847</f>
        <v>0</v>
      </c>
      <c r="H1848" s="122">
        <f>[2]Dados!W1847</f>
        <v>11</v>
      </c>
      <c r="I1848" s="122">
        <f>[2]Dados!X1847</f>
        <v>70</v>
      </c>
      <c r="J1848" s="122">
        <f>[2]Dados!Y1847</f>
        <v>79.62904232730483</v>
      </c>
      <c r="K1848" s="122">
        <f>[2]Dados!Z1847</f>
        <v>84.576466715075355</v>
      </c>
      <c r="L1848" s="122">
        <f>[2]Dados!AA1847</f>
        <v>105.73475603693777</v>
      </c>
      <c r="M1848" s="122">
        <f>[2]Dados!AB1847</f>
        <v>83.920835386188941</v>
      </c>
      <c r="N1848" s="122">
        <f>[2]Dados!AC1847</f>
        <v>71.145938846160135</v>
      </c>
      <c r="O1848" s="122">
        <f>[2]Dados!AD1847</f>
        <v>80.894184830096776</v>
      </c>
      <c r="P1848" s="125" t="e">
        <f>ROUND(VLOOKUP(A1848,#REF!,45,0),0)</f>
        <v>#REF!</v>
      </c>
      <c r="Q1848" s="127"/>
    </row>
    <row r="1849" spans="1:17" hidden="1" x14ac:dyDescent="0.3">
      <c r="A1849" s="122" t="str">
        <f>[2]Dados!$Q1848</f>
        <v>23058PBA288P1</v>
      </c>
      <c r="B1849" s="122" t="str">
        <f>[2]Dados!$H1848</f>
        <v>Available Stock</v>
      </c>
      <c r="C1849" s="122" t="str">
        <f>[2]Dados!$F1848</f>
        <v>76XGE</v>
      </c>
      <c r="D1849" s="122">
        <f>[2]Dados!S1848</f>
        <v>0</v>
      </c>
      <c r="E1849" s="122">
        <f>[2]Dados!T1848</f>
        <v>0</v>
      </c>
      <c r="F1849" s="122">
        <f>[2]Dados!U1848</f>
        <v>0</v>
      </c>
      <c r="G1849" s="122">
        <f>[2]Dados!V1848</f>
        <v>0</v>
      </c>
      <c r="H1849" s="122">
        <f>[2]Dados!W1848</f>
        <v>13</v>
      </c>
      <c r="I1849" s="122">
        <f>[2]Dados!X1848</f>
        <v>30</v>
      </c>
      <c r="J1849" s="122">
        <f>[2]Dados!Y1848</f>
        <v>29.64006547560755</v>
      </c>
      <c r="K1849" s="122">
        <f>[2]Dados!Z1848</f>
        <v>30.950217457073485</v>
      </c>
      <c r="L1849" s="122">
        <f>[2]Dados!AA1848</f>
        <v>30.491145515854711</v>
      </c>
      <c r="M1849" s="122">
        <f>[2]Dados!AB1848</f>
        <v>30.25744344771902</v>
      </c>
      <c r="N1849" s="122">
        <f>[2]Dados!AC1848</f>
        <v>26.002404982634431</v>
      </c>
      <c r="O1849" s="122">
        <f>[2]Dados!AD1848</f>
        <v>31.960333701902108</v>
      </c>
      <c r="P1849" s="125" t="e">
        <f>ROUND(VLOOKUP(A1849,#REF!,45,0),0)</f>
        <v>#REF!</v>
      </c>
      <c r="Q1849" s="127"/>
    </row>
    <row r="1850" spans="1:17" hidden="1" x14ac:dyDescent="0.3">
      <c r="A1850" s="122" t="str">
        <f>[2]Dados!$Q1849</f>
        <v>23058PBA288P1</v>
      </c>
      <c r="B1850" s="122" t="str">
        <f>[2]Dados!$H1849</f>
        <v>Income</v>
      </c>
      <c r="C1850" s="122" t="str">
        <f>[2]Dados!$F1849</f>
        <v>76XGE</v>
      </c>
      <c r="D1850" s="122">
        <f>[2]Dados!S1849</f>
        <v>0</v>
      </c>
      <c r="E1850" s="122">
        <f>[2]Dados!T1849</f>
        <v>0</v>
      </c>
      <c r="F1850" s="122">
        <f>[2]Dados!U1849</f>
        <v>0</v>
      </c>
      <c r="G1850" s="122">
        <f>[2]Dados!V1849</f>
        <v>0</v>
      </c>
      <c r="H1850" s="122">
        <f>[2]Dados!W1849</f>
        <v>47</v>
      </c>
      <c r="I1850" s="122">
        <f>[2]Dados!X1849</f>
        <v>23</v>
      </c>
      <c r="J1850" s="122">
        <f>[2]Dados!Y1849</f>
        <v>50.35993452439245</v>
      </c>
      <c r="K1850" s="122">
        <f>[2]Dados!Z1849</f>
        <v>48.689848018534057</v>
      </c>
      <c r="L1850" s="122">
        <f>[2]Dados!AA1849</f>
        <v>40.459071941218767</v>
      </c>
      <c r="M1850" s="122">
        <f>[2]Dados!AB1849</f>
        <v>60.233702068135692</v>
      </c>
      <c r="N1850" s="122">
        <f>[2]Dados!AC1849</f>
        <v>54.255038465084596</v>
      </c>
      <c r="O1850" s="122">
        <f>[2]Dados!AD1849</f>
        <v>44.042071280732323</v>
      </c>
      <c r="P1850" s="125" t="e">
        <f>ROUND(VLOOKUP(A1850,#REF!,45,0),0)</f>
        <v>#REF!</v>
      </c>
      <c r="Q1850" s="127"/>
    </row>
    <row r="1851" spans="1:17" hidden="1" x14ac:dyDescent="0.3">
      <c r="A1851" s="122" t="str">
        <f>[2]Dados!$Q1850</f>
        <v>23058PBA288P1</v>
      </c>
      <c r="B1851" s="122" t="str">
        <f>[2]Dados!$H1850</f>
        <v>Production Volume</v>
      </c>
      <c r="C1851" s="122" t="str">
        <f>[2]Dados!$F1850</f>
        <v>76XGE</v>
      </c>
      <c r="D1851" s="122">
        <f>[2]Dados!S1850</f>
        <v>0</v>
      </c>
      <c r="E1851" s="122">
        <f>[2]Dados!T1850</f>
        <v>0</v>
      </c>
      <c r="F1851" s="122">
        <f>[2]Dados!U1850</f>
        <v>0</v>
      </c>
      <c r="G1851" s="122">
        <f>[2]Dados!V1850</f>
        <v>12</v>
      </c>
      <c r="H1851" s="122">
        <f>[2]Dados!W1850</f>
        <v>60</v>
      </c>
      <c r="I1851" s="122">
        <f>[2]Dados!X1850</f>
        <v>40</v>
      </c>
      <c r="J1851" s="122">
        <f>[2]Dados!Y1850</f>
        <v>50</v>
      </c>
      <c r="K1851" s="122">
        <f>[2]Dados!Z1850</f>
        <v>50</v>
      </c>
      <c r="L1851" s="122">
        <f>[2]Dados!AA1850</f>
        <v>40</v>
      </c>
      <c r="M1851" s="122">
        <f>[2]Dados!AB1850</f>
        <v>60</v>
      </c>
      <c r="N1851" s="122">
        <f>[2]Dados!AC1850</f>
        <v>50</v>
      </c>
      <c r="O1851" s="122">
        <f>[2]Dados!AD1850</f>
        <v>50</v>
      </c>
      <c r="P1851" s="125" t="e">
        <f>ROUND(VLOOKUP(A1851,#REF!,45,0),0)</f>
        <v>#REF!</v>
      </c>
      <c r="Q1851" s="127"/>
    </row>
    <row r="1852" spans="1:17" hidden="1" x14ac:dyDescent="0.3">
      <c r="A1852" s="122" t="str">
        <f>[2]Dados!$Q1851</f>
        <v>23058PBA288P1</v>
      </c>
      <c r="B1852" s="122" t="str">
        <f>[2]Dados!$H1851</f>
        <v>Sales Volume</v>
      </c>
      <c r="C1852" s="122" t="str">
        <f>[2]Dados!$F1851</f>
        <v>76XGE</v>
      </c>
      <c r="D1852" s="122">
        <f>[2]Dados!S1851</f>
        <v>0</v>
      </c>
      <c r="E1852" s="122">
        <f>[2]Dados!T1851</f>
        <v>0</v>
      </c>
      <c r="F1852" s="122">
        <f>[2]Dados!U1851</f>
        <v>0</v>
      </c>
      <c r="G1852" s="122">
        <f>[2]Dados!V1851</f>
        <v>0</v>
      </c>
      <c r="H1852" s="122">
        <f>[2]Dados!W1851</f>
        <v>47</v>
      </c>
      <c r="I1852" s="122">
        <f>[2]Dados!X1851</f>
        <v>23</v>
      </c>
      <c r="J1852" s="122">
        <f>[2]Dados!Y1851</f>
        <v>50.35993452439245</v>
      </c>
      <c r="K1852" s="122">
        <f>[2]Dados!Z1851</f>
        <v>48.689848018534057</v>
      </c>
      <c r="L1852" s="122">
        <f>[2]Dados!AA1851</f>
        <v>40.459071941218767</v>
      </c>
      <c r="M1852" s="122">
        <f>[2]Dados!AB1851</f>
        <v>60.233702068135692</v>
      </c>
      <c r="N1852" s="122">
        <f>[2]Dados!AC1851</f>
        <v>54.255038465084596</v>
      </c>
      <c r="O1852" s="122">
        <f>[2]Dados!AD1851</f>
        <v>44.042071280732323</v>
      </c>
      <c r="P1852" s="125" t="e">
        <f>ROUND(VLOOKUP(A1852,#REF!,45,0),0)</f>
        <v>#REF!</v>
      </c>
      <c r="Q1852" s="127"/>
    </row>
    <row r="1853" spans="1:17" hidden="1" x14ac:dyDescent="0.3">
      <c r="A1853" s="122" t="str">
        <f>[2]Dados!$Q1852</f>
        <v>23058PBA288P1</v>
      </c>
      <c r="B1853" s="122" t="str">
        <f>[2]Dados!$H1852</f>
        <v>Stock Volume</v>
      </c>
      <c r="C1853" s="122" t="str">
        <f>[2]Dados!$F1852</f>
        <v>76XGE</v>
      </c>
      <c r="D1853" s="122">
        <f>[2]Dados!S1852</f>
        <v>0</v>
      </c>
      <c r="E1853" s="122">
        <f>[2]Dados!T1852</f>
        <v>0</v>
      </c>
      <c r="F1853" s="122">
        <f>[2]Dados!U1852</f>
        <v>0</v>
      </c>
      <c r="G1853" s="122">
        <f>[2]Dados!V1852</f>
        <v>0</v>
      </c>
      <c r="H1853" s="122">
        <f>[2]Dados!W1852</f>
        <v>13</v>
      </c>
      <c r="I1853" s="122">
        <f>[2]Dados!X1852</f>
        <v>30</v>
      </c>
      <c r="J1853" s="122">
        <f>[2]Dados!Y1852</f>
        <v>29.64006547560755</v>
      </c>
      <c r="K1853" s="122">
        <f>[2]Dados!Z1852</f>
        <v>30.950217457073485</v>
      </c>
      <c r="L1853" s="122">
        <f>[2]Dados!AA1852</f>
        <v>30.491145515854711</v>
      </c>
      <c r="M1853" s="122">
        <f>[2]Dados!AB1852</f>
        <v>30.25744344771902</v>
      </c>
      <c r="N1853" s="122">
        <f>[2]Dados!AC1852</f>
        <v>26.002404982634431</v>
      </c>
      <c r="O1853" s="122">
        <f>[2]Dados!AD1852</f>
        <v>31.960333701902108</v>
      </c>
      <c r="P1853" s="125" t="e">
        <f>ROUND(VLOOKUP(A1853,#REF!,45,0),0)</f>
        <v>#REF!</v>
      </c>
      <c r="Q1853" s="127"/>
    </row>
    <row r="1854" spans="1:17" hidden="1" x14ac:dyDescent="0.3">
      <c r="A1854" s="122" t="str">
        <f>[2]Dados!$Q1853</f>
        <v>23584DBV035B1</v>
      </c>
      <c r="B1854" s="122" t="str">
        <f>[2]Dados!$H1853</f>
        <v>Available Stock</v>
      </c>
      <c r="C1854" s="122" t="str">
        <f>[2]Dados!$F1853</f>
        <v>GC58V</v>
      </c>
      <c r="D1854" s="122">
        <f>[2]Dados!S1853</f>
        <v>5237</v>
      </c>
      <c r="E1854" s="122">
        <f>[2]Dados!T1853</f>
        <v>5208</v>
      </c>
      <c r="F1854" s="122">
        <f>[2]Dados!U1853</f>
        <v>4443</v>
      </c>
      <c r="G1854" s="122">
        <f>[2]Dados!V1853</f>
        <v>2921</v>
      </c>
      <c r="H1854" s="122">
        <f>[2]Dados!W1853</f>
        <v>1982</v>
      </c>
      <c r="I1854" s="122">
        <f>[2]Dados!X1853</f>
        <v>1135</v>
      </c>
      <c r="J1854" s="122">
        <f>[2]Dados!Y1853</f>
        <v>962.15280718941085</v>
      </c>
      <c r="K1854" s="122">
        <f>[2]Dados!Z1853</f>
        <v>1565.3116994103837</v>
      </c>
      <c r="L1854" s="122">
        <f>[2]Dados!AA1853</f>
        <v>1275.4378983568008</v>
      </c>
      <c r="M1854" s="122">
        <f>[2]Dados!AB1853</f>
        <v>1523.8513785471</v>
      </c>
      <c r="N1854" s="122">
        <f>[2]Dados!AC1853</f>
        <v>919.92630995467243</v>
      </c>
      <c r="O1854" s="122">
        <f>[2]Dados!AD1853</f>
        <v>530.49747369080569</v>
      </c>
      <c r="P1854" s="125" t="e">
        <f>ROUND(VLOOKUP(A1854,#REF!,45,0),0)</f>
        <v>#REF!</v>
      </c>
      <c r="Q1854" s="127"/>
    </row>
    <row r="1855" spans="1:17" hidden="1" x14ac:dyDescent="0.3">
      <c r="A1855" s="122" t="str">
        <f>[2]Dados!$Q1854</f>
        <v>23584DBV035B1</v>
      </c>
      <c r="B1855" s="122" t="str">
        <f>[2]Dados!$H1854</f>
        <v>Income</v>
      </c>
      <c r="C1855" s="122" t="str">
        <f>[2]Dados!$F1854</f>
        <v>GC58V</v>
      </c>
      <c r="D1855" s="122">
        <f>[2]Dados!S1854</f>
        <v>577</v>
      </c>
      <c r="E1855" s="122">
        <f>[2]Dados!T1854</f>
        <v>1129</v>
      </c>
      <c r="F1855" s="122">
        <f>[2]Dados!U1854</f>
        <v>1936</v>
      </c>
      <c r="G1855" s="122">
        <f>[2]Dados!V1854</f>
        <v>1570</v>
      </c>
      <c r="H1855" s="122">
        <f>[2]Dados!W1854</f>
        <v>1419</v>
      </c>
      <c r="I1855" s="122">
        <f>[2]Dados!X1854</f>
        <v>1327</v>
      </c>
      <c r="J1855" s="122">
        <f>[2]Dados!Y1854</f>
        <v>2212.8471928105891</v>
      </c>
      <c r="K1855" s="122">
        <f>[2]Dados!Z1854</f>
        <v>1916.8411077790272</v>
      </c>
      <c r="L1855" s="122">
        <f>[2]Dados!AA1854</f>
        <v>2209.8738010535831</v>
      </c>
      <c r="M1855" s="122">
        <f>[2]Dados!AB1854</f>
        <v>2511.5865198097008</v>
      </c>
      <c r="N1855" s="122">
        <f>[2]Dados!AC1854</f>
        <v>3003.9250685924276</v>
      </c>
      <c r="O1855" s="122">
        <f>[2]Dados!AD1854</f>
        <v>2789.4288362638667</v>
      </c>
      <c r="P1855" s="125" t="e">
        <f>ROUND(VLOOKUP(A1855,#REF!,45,0),0)</f>
        <v>#REF!</v>
      </c>
      <c r="Q1855" s="127"/>
    </row>
    <row r="1856" spans="1:17" hidden="1" x14ac:dyDescent="0.3">
      <c r="A1856" s="122" t="str">
        <f>[2]Dados!$Q1855</f>
        <v>23584DBV035B1</v>
      </c>
      <c r="B1856" s="122" t="str">
        <f>[2]Dados!$H1855</f>
        <v>Production Volume</v>
      </c>
      <c r="C1856" s="122" t="str">
        <f>[2]Dados!$F1855</f>
        <v>GC58V</v>
      </c>
      <c r="D1856" s="122">
        <f>[2]Dados!S1855</f>
        <v>0</v>
      </c>
      <c r="E1856" s="122">
        <f>[2]Dados!T1855</f>
        <v>0</v>
      </c>
      <c r="F1856" s="122">
        <f>[2]Dados!U1855</f>
        <v>720</v>
      </c>
      <c r="G1856" s="122">
        <f>[2]Dados!V1855</f>
        <v>0</v>
      </c>
      <c r="H1856" s="122">
        <f>[2]Dados!W1855</f>
        <v>480</v>
      </c>
      <c r="I1856" s="122">
        <f>[2]Dados!X1855</f>
        <v>480</v>
      </c>
      <c r="J1856" s="122">
        <f>[2]Dados!Y1855</f>
        <v>2040</v>
      </c>
      <c r="K1856" s="122">
        <f>[2]Dados!Z1855</f>
        <v>2520</v>
      </c>
      <c r="L1856" s="122">
        <f>[2]Dados!AA1855</f>
        <v>1920</v>
      </c>
      <c r="M1856" s="122">
        <f>[2]Dados!AB1855</f>
        <v>2760</v>
      </c>
      <c r="N1856" s="122">
        <f>[2]Dados!AC1855</f>
        <v>2400</v>
      </c>
      <c r="O1856" s="122">
        <f>[2]Dados!AD1855</f>
        <v>2400</v>
      </c>
      <c r="P1856" s="125" t="e">
        <f>ROUND(VLOOKUP(A1856,#REF!,45,0),0)</f>
        <v>#REF!</v>
      </c>
      <c r="Q1856" s="127"/>
    </row>
    <row r="1857" spans="1:17" hidden="1" x14ac:dyDescent="0.3">
      <c r="A1857" s="122" t="str">
        <f>[2]Dados!$Q1856</f>
        <v>23584DBV035B1</v>
      </c>
      <c r="B1857" s="122" t="str">
        <f>[2]Dados!$H1856</f>
        <v>Sales Volume</v>
      </c>
      <c r="C1857" s="122" t="str">
        <f>[2]Dados!$F1856</f>
        <v>GC58V</v>
      </c>
      <c r="D1857" s="122">
        <f>[2]Dados!S1856</f>
        <v>577</v>
      </c>
      <c r="E1857" s="122">
        <f>[2]Dados!T1856</f>
        <v>1129</v>
      </c>
      <c r="F1857" s="122">
        <f>[2]Dados!U1856</f>
        <v>1936</v>
      </c>
      <c r="G1857" s="122">
        <f>[2]Dados!V1856</f>
        <v>1570</v>
      </c>
      <c r="H1857" s="122">
        <f>[2]Dados!W1856</f>
        <v>1419</v>
      </c>
      <c r="I1857" s="122">
        <f>[2]Dados!X1856</f>
        <v>1327</v>
      </c>
      <c r="J1857" s="122">
        <f>[2]Dados!Y1856</f>
        <v>2212.8471928105891</v>
      </c>
      <c r="K1857" s="122">
        <f>[2]Dados!Z1856</f>
        <v>1916.8411077790272</v>
      </c>
      <c r="L1857" s="122">
        <f>[2]Dados!AA1856</f>
        <v>2209.8738010535831</v>
      </c>
      <c r="M1857" s="122">
        <f>[2]Dados!AB1856</f>
        <v>2511.5865198097008</v>
      </c>
      <c r="N1857" s="122">
        <f>[2]Dados!AC1856</f>
        <v>3003.9250685924276</v>
      </c>
      <c r="O1857" s="122">
        <f>[2]Dados!AD1856</f>
        <v>2789.4288362638667</v>
      </c>
      <c r="P1857" s="125" t="e">
        <f>ROUND(VLOOKUP(A1857,#REF!,45,0),0)</f>
        <v>#REF!</v>
      </c>
      <c r="Q1857" s="127"/>
    </row>
    <row r="1858" spans="1:17" hidden="1" x14ac:dyDescent="0.3">
      <c r="A1858" s="122" t="str">
        <f>[2]Dados!$Q1857</f>
        <v>23584DBV035B1</v>
      </c>
      <c r="B1858" s="122" t="str">
        <f>[2]Dados!$H1857</f>
        <v>Stock Volume</v>
      </c>
      <c r="C1858" s="122" t="str">
        <f>[2]Dados!$F1857</f>
        <v>GC58V</v>
      </c>
      <c r="D1858" s="122">
        <f>[2]Dados!S1857</f>
        <v>6362</v>
      </c>
      <c r="E1858" s="122">
        <f>[2]Dados!T1857</f>
        <v>5208</v>
      </c>
      <c r="F1858" s="122">
        <f>[2]Dados!U1857</f>
        <v>4754</v>
      </c>
      <c r="G1858" s="122">
        <f>[2]Dados!V1857</f>
        <v>3193</v>
      </c>
      <c r="H1858" s="122">
        <f>[2]Dados!W1857</f>
        <v>2254</v>
      </c>
      <c r="I1858" s="122">
        <f>[2]Dados!X1857</f>
        <v>1407</v>
      </c>
      <c r="J1858" s="122">
        <f>[2]Dados!Y1857</f>
        <v>1234.1528071894109</v>
      </c>
      <c r="K1858" s="122">
        <f>[2]Dados!Z1857</f>
        <v>1837.3116994103837</v>
      </c>
      <c r="L1858" s="122">
        <f>[2]Dados!AA1857</f>
        <v>1547.4378983568008</v>
      </c>
      <c r="M1858" s="122">
        <f>[2]Dados!AB1857</f>
        <v>1795.8513785470996</v>
      </c>
      <c r="N1858" s="122">
        <f>[2]Dados!AC1857</f>
        <v>1191.926309954672</v>
      </c>
      <c r="O1858" s="122">
        <f>[2]Dados!AD1857</f>
        <v>802.49747369080524</v>
      </c>
      <c r="P1858" s="125" t="e">
        <f>ROUND(VLOOKUP(A1858,#REF!,45,0),0)</f>
        <v>#REF!</v>
      </c>
      <c r="Q1858" s="127"/>
    </row>
    <row r="1859" spans="1:17" hidden="1" x14ac:dyDescent="0.3">
      <c r="A1859" s="122" t="str">
        <f>[2]Dados!$Q1858</f>
        <v>23604DBV035B1</v>
      </c>
      <c r="B1859" s="122" t="str">
        <f>[2]Dados!$H1858</f>
        <v>Available Stock</v>
      </c>
      <c r="C1859" s="122" t="str">
        <f>[2]Dados!$F1858</f>
        <v>GC60V</v>
      </c>
      <c r="D1859" s="122">
        <f>[2]Dados!S1858</f>
        <v>1643</v>
      </c>
      <c r="E1859" s="122">
        <f>[2]Dados!T1858</f>
        <v>2001</v>
      </c>
      <c r="F1859" s="122">
        <f>[2]Dados!U1858</f>
        <v>1869</v>
      </c>
      <c r="G1859" s="122">
        <f>[2]Dados!V1858</f>
        <v>3191</v>
      </c>
      <c r="H1859" s="122">
        <f>[2]Dados!W1858</f>
        <v>1753</v>
      </c>
      <c r="I1859" s="122">
        <f>[2]Dados!X1858</f>
        <v>866</v>
      </c>
      <c r="J1859" s="122">
        <f>[2]Dados!Y1858</f>
        <v>656.03721543611596</v>
      </c>
      <c r="K1859" s="122">
        <f>[2]Dados!Z1858</f>
        <v>819.4290928929222</v>
      </c>
      <c r="L1859" s="122">
        <f>[2]Dados!AA1858</f>
        <v>784.77144448501031</v>
      </c>
      <c r="M1859" s="122">
        <f>[2]Dados!AB1858</f>
        <v>947.48173209354832</v>
      </c>
      <c r="N1859" s="122">
        <f>[2]Dados!AC1858</f>
        <v>548.18627520860446</v>
      </c>
      <c r="O1859" s="122">
        <f>[2]Dados!AD1858</f>
        <v>637.74826186035602</v>
      </c>
      <c r="P1859" s="125" t="e">
        <f>ROUND(VLOOKUP(A1859,#REF!,45,0),0)</f>
        <v>#REF!</v>
      </c>
      <c r="Q1859" s="127"/>
    </row>
    <row r="1860" spans="1:17" hidden="1" x14ac:dyDescent="0.3">
      <c r="A1860" s="122" t="str">
        <f>[2]Dados!$Q1859</f>
        <v>23604DBV035B1</v>
      </c>
      <c r="B1860" s="122" t="str">
        <f>[2]Dados!$H1859</f>
        <v>Income</v>
      </c>
      <c r="C1860" s="122" t="str">
        <f>[2]Dados!$F1859</f>
        <v>GC60V</v>
      </c>
      <c r="D1860" s="122">
        <f>[2]Dados!S1859</f>
        <v>1161</v>
      </c>
      <c r="E1860" s="122">
        <f>[2]Dados!T1859</f>
        <v>943</v>
      </c>
      <c r="F1860" s="122">
        <f>[2]Dados!U1859</f>
        <v>822</v>
      </c>
      <c r="G1860" s="122">
        <f>[2]Dados!V1859</f>
        <v>770</v>
      </c>
      <c r="H1860" s="122">
        <f>[2]Dados!W1859</f>
        <v>1783</v>
      </c>
      <c r="I1860" s="122">
        <f>[2]Dados!X1859</f>
        <v>1727</v>
      </c>
      <c r="J1860" s="122">
        <f>[2]Dados!Y1859</f>
        <v>1649.962784563884</v>
      </c>
      <c r="K1860" s="122">
        <f>[2]Dados!Z1859</f>
        <v>1276.6081225431935</v>
      </c>
      <c r="L1860" s="122">
        <f>[2]Dados!AA1859</f>
        <v>1234.6576484079119</v>
      </c>
      <c r="M1860" s="122">
        <f>[2]Dados!AB1859</f>
        <v>1517.289712391462</v>
      </c>
      <c r="N1860" s="122">
        <f>[2]Dados!AC1859</f>
        <v>1839.2954568849436</v>
      </c>
      <c r="O1860" s="122">
        <f>[2]Dados!AD1859</f>
        <v>1470.4380133482484</v>
      </c>
      <c r="P1860" s="125" t="e">
        <f>ROUND(VLOOKUP(A1860,#REF!,45,0),0)</f>
        <v>#REF!</v>
      </c>
      <c r="Q1860" s="127"/>
    </row>
    <row r="1861" spans="1:17" hidden="1" x14ac:dyDescent="0.3">
      <c r="A1861" s="122" t="str">
        <f>[2]Dados!$Q1860</f>
        <v>23604DBV035B1</v>
      </c>
      <c r="B1861" s="122" t="str">
        <f>[2]Dados!$H1860</f>
        <v>Production Volume</v>
      </c>
      <c r="C1861" s="122" t="str">
        <f>[2]Dados!$F1860</f>
        <v>GC60V</v>
      </c>
      <c r="D1861" s="122">
        <f>[2]Dados!S1860</f>
        <v>0</v>
      </c>
      <c r="E1861" s="122">
        <f>[2]Dados!T1860</f>
        <v>958</v>
      </c>
      <c r="F1861" s="122">
        <f>[2]Dados!U1860</f>
        <v>1200</v>
      </c>
      <c r="G1861" s="122">
        <f>[2]Dados!V1860</f>
        <v>1620</v>
      </c>
      <c r="H1861" s="122">
        <f>[2]Dados!W1860</f>
        <v>345</v>
      </c>
      <c r="I1861" s="122">
        <f>[2]Dados!X1860</f>
        <v>840</v>
      </c>
      <c r="J1861" s="122">
        <f>[2]Dados!Y1860</f>
        <v>1440</v>
      </c>
      <c r="K1861" s="122">
        <f>[2]Dados!Z1860</f>
        <v>1440</v>
      </c>
      <c r="L1861" s="122">
        <f>[2]Dados!AA1860</f>
        <v>1200</v>
      </c>
      <c r="M1861" s="122">
        <f>[2]Dados!AB1860</f>
        <v>1680</v>
      </c>
      <c r="N1861" s="122">
        <f>[2]Dados!AC1860</f>
        <v>1440</v>
      </c>
      <c r="O1861" s="122">
        <f>[2]Dados!AD1860</f>
        <v>1560</v>
      </c>
      <c r="P1861" s="125" t="e">
        <f>ROUND(VLOOKUP(A1861,#REF!,45,0),0)</f>
        <v>#REF!</v>
      </c>
      <c r="Q1861" s="127"/>
    </row>
    <row r="1862" spans="1:17" hidden="1" x14ac:dyDescent="0.3">
      <c r="A1862" s="122" t="str">
        <f>[2]Dados!$Q1861</f>
        <v>23604DBV035B1</v>
      </c>
      <c r="B1862" s="122" t="str">
        <f>[2]Dados!$H1861</f>
        <v>Sales Volume</v>
      </c>
      <c r="C1862" s="122" t="str">
        <f>[2]Dados!$F1861</f>
        <v>GC60V</v>
      </c>
      <c r="D1862" s="122">
        <f>[2]Dados!S1861</f>
        <v>1161</v>
      </c>
      <c r="E1862" s="122">
        <f>[2]Dados!T1861</f>
        <v>943</v>
      </c>
      <c r="F1862" s="122">
        <f>[2]Dados!U1861</f>
        <v>822</v>
      </c>
      <c r="G1862" s="122">
        <f>[2]Dados!V1861</f>
        <v>770</v>
      </c>
      <c r="H1862" s="122">
        <f>[2]Dados!W1861</f>
        <v>1783</v>
      </c>
      <c r="I1862" s="122">
        <f>[2]Dados!X1861</f>
        <v>1727</v>
      </c>
      <c r="J1862" s="122">
        <f>[2]Dados!Y1861</f>
        <v>1649.962784563884</v>
      </c>
      <c r="K1862" s="122">
        <f>[2]Dados!Z1861</f>
        <v>1276.6081225431935</v>
      </c>
      <c r="L1862" s="122">
        <f>[2]Dados!AA1861</f>
        <v>1234.6576484079119</v>
      </c>
      <c r="M1862" s="122">
        <f>[2]Dados!AB1861</f>
        <v>1517.289712391462</v>
      </c>
      <c r="N1862" s="122">
        <f>[2]Dados!AC1861</f>
        <v>1839.2954568849436</v>
      </c>
      <c r="O1862" s="122">
        <f>[2]Dados!AD1861</f>
        <v>1470.4380133482484</v>
      </c>
      <c r="P1862" s="125" t="e">
        <f>ROUND(VLOOKUP(A1862,#REF!,45,0),0)</f>
        <v>#REF!</v>
      </c>
      <c r="Q1862" s="127"/>
    </row>
    <row r="1863" spans="1:17" hidden="1" x14ac:dyDescent="0.3">
      <c r="A1863" s="122" t="str">
        <f>[2]Dados!$Q1862</f>
        <v>23604DBV035B1</v>
      </c>
      <c r="B1863" s="122" t="str">
        <f>[2]Dados!$H1862</f>
        <v>Stock Volume</v>
      </c>
      <c r="C1863" s="122" t="str">
        <f>[2]Dados!$F1862</f>
        <v>GC60V</v>
      </c>
      <c r="D1863" s="122">
        <f>[2]Dados!S1862</f>
        <v>1848</v>
      </c>
      <c r="E1863" s="122">
        <f>[2]Dados!T1862</f>
        <v>2001</v>
      </c>
      <c r="F1863" s="122">
        <f>[2]Dados!U1862</f>
        <v>2196</v>
      </c>
      <c r="G1863" s="122">
        <f>[2]Dados!V1862</f>
        <v>3191</v>
      </c>
      <c r="H1863" s="122">
        <f>[2]Dados!W1862</f>
        <v>1753</v>
      </c>
      <c r="I1863" s="122">
        <f>[2]Dados!X1862</f>
        <v>866</v>
      </c>
      <c r="J1863" s="122">
        <f>[2]Dados!Y1862</f>
        <v>656.03721543611596</v>
      </c>
      <c r="K1863" s="122">
        <f>[2]Dados!Z1862</f>
        <v>819.4290928929222</v>
      </c>
      <c r="L1863" s="122">
        <f>[2]Dados!AA1862</f>
        <v>784.77144448501031</v>
      </c>
      <c r="M1863" s="122">
        <f>[2]Dados!AB1862</f>
        <v>947.48173209354832</v>
      </c>
      <c r="N1863" s="122">
        <f>[2]Dados!AC1862</f>
        <v>548.18627520860446</v>
      </c>
      <c r="O1863" s="122">
        <f>[2]Dados!AD1862</f>
        <v>637.74826186035602</v>
      </c>
      <c r="P1863" s="125" t="e">
        <f>ROUND(VLOOKUP(A1863,#REF!,45,0),0)</f>
        <v>#REF!</v>
      </c>
      <c r="Q1863" s="127"/>
    </row>
    <row r="1864" spans="1:17" hidden="1" x14ac:dyDescent="0.3">
      <c r="A1864" s="122" t="str">
        <f>[2]Dados!$Q1863</f>
        <v>23705DBV035B1</v>
      </c>
      <c r="B1864" s="122" t="str">
        <f>[2]Dados!$H1863</f>
        <v>Available Stock</v>
      </c>
      <c r="C1864" s="122" t="str">
        <f>[2]Dados!$F1863</f>
        <v>GC70V</v>
      </c>
      <c r="D1864" s="122">
        <f>[2]Dados!S1863</f>
        <v>5974</v>
      </c>
      <c r="E1864" s="122">
        <f>[2]Dados!T1863</f>
        <v>5859</v>
      </c>
      <c r="F1864" s="122">
        <f>[2]Dados!U1863</f>
        <v>2946</v>
      </c>
      <c r="G1864" s="122">
        <f>[2]Dados!V1863</f>
        <v>482</v>
      </c>
      <c r="H1864" s="122">
        <f>[2]Dados!W1863</f>
        <v>1183</v>
      </c>
      <c r="I1864" s="122">
        <f>[2]Dados!X1863</f>
        <v>1534</v>
      </c>
      <c r="J1864" s="122">
        <f>[2]Dados!Y1863</f>
        <v>1501.3282750543126</v>
      </c>
      <c r="K1864" s="122">
        <f>[2]Dados!Z1863</f>
        <v>2528.2741213215882</v>
      </c>
      <c r="L1864" s="122">
        <f>[2]Dados!AA1863</f>
        <v>1949.8346113286166</v>
      </c>
      <c r="M1864" s="122">
        <f>[2]Dados!AB1863</f>
        <v>2329.3859882172992</v>
      </c>
      <c r="N1864" s="122">
        <f>[2]Dados!AC1863</f>
        <v>1405.5983211884532</v>
      </c>
      <c r="O1864" s="122">
        <f>[2]Dados!AD1863</f>
        <v>819.91392522706974</v>
      </c>
      <c r="P1864" s="125" t="e">
        <f>ROUND(VLOOKUP(A1864,#REF!,45,0),0)</f>
        <v>#REF!</v>
      </c>
      <c r="Q1864" s="127"/>
    </row>
    <row r="1865" spans="1:17" hidden="1" x14ac:dyDescent="0.3">
      <c r="A1865" s="122" t="str">
        <f>[2]Dados!$Q1864</f>
        <v>23705DBV035B1</v>
      </c>
      <c r="B1865" s="122" t="str">
        <f>[2]Dados!$H1864</f>
        <v>Income</v>
      </c>
      <c r="C1865" s="122" t="str">
        <f>[2]Dados!$F1864</f>
        <v>GC70V</v>
      </c>
      <c r="D1865" s="122">
        <f>[2]Dados!S1864</f>
        <v>2587</v>
      </c>
      <c r="E1865" s="122">
        <f>[2]Dados!T1864</f>
        <v>557</v>
      </c>
      <c r="F1865" s="122">
        <f>[2]Dados!U1864</f>
        <v>4823</v>
      </c>
      <c r="G1865" s="122">
        <f>[2]Dados!V1864</f>
        <v>3102</v>
      </c>
      <c r="H1865" s="122">
        <f>[2]Dados!W1864</f>
        <v>2844</v>
      </c>
      <c r="I1865" s="122">
        <f>[2]Dados!X1864</f>
        <v>2889</v>
      </c>
      <c r="J1865" s="122">
        <f>[2]Dados!Y1864</f>
        <v>3272.6717249456874</v>
      </c>
      <c r="K1865" s="122">
        <f>[2]Dados!Z1864</f>
        <v>3173.0541537327249</v>
      </c>
      <c r="L1865" s="122">
        <f>[2]Dados!AA1864</f>
        <v>3698.439509992972</v>
      </c>
      <c r="M1865" s="122">
        <f>[2]Dados!AB1864</f>
        <v>4060.4486231113178</v>
      </c>
      <c r="N1865" s="122">
        <f>[2]Dados!AC1864</f>
        <v>4763.787667028846</v>
      </c>
      <c r="O1865" s="122">
        <f>[2]Dados!AD1864</f>
        <v>4545.6843959613834</v>
      </c>
      <c r="P1865" s="125" t="e">
        <f>ROUND(VLOOKUP(A1865,#REF!,45,0),0)</f>
        <v>#REF!</v>
      </c>
      <c r="Q1865" s="127"/>
    </row>
    <row r="1866" spans="1:17" hidden="1" x14ac:dyDescent="0.3">
      <c r="A1866" s="122" t="str">
        <f>[2]Dados!$Q1865</f>
        <v>23705DBV035B1</v>
      </c>
      <c r="B1866" s="122" t="str">
        <f>[2]Dados!$H1865</f>
        <v>Production Volume</v>
      </c>
      <c r="C1866" s="122" t="str">
        <f>[2]Dados!$F1865</f>
        <v>GC70V</v>
      </c>
      <c r="D1866" s="122">
        <f>[2]Dados!S1865</f>
        <v>1</v>
      </c>
      <c r="E1866" s="122">
        <f>[2]Dados!T1865</f>
        <v>0</v>
      </c>
      <c r="F1866" s="122">
        <f>[2]Dados!U1865</f>
        <v>1680</v>
      </c>
      <c r="G1866" s="122">
        <f>[2]Dados!V1865</f>
        <v>120</v>
      </c>
      <c r="H1866" s="122">
        <f>[2]Dados!W1865</f>
        <v>3545</v>
      </c>
      <c r="I1866" s="122">
        <f>[2]Dados!X1865</f>
        <v>3240</v>
      </c>
      <c r="J1866" s="122">
        <f>[2]Dados!Y1865</f>
        <v>3240</v>
      </c>
      <c r="K1866" s="122">
        <f>[2]Dados!Z1865</f>
        <v>4200</v>
      </c>
      <c r="L1866" s="122">
        <f>[2]Dados!AA1865</f>
        <v>3120</v>
      </c>
      <c r="M1866" s="122">
        <f>[2]Dados!AB1865</f>
        <v>4440</v>
      </c>
      <c r="N1866" s="122">
        <f>[2]Dados!AC1865</f>
        <v>3840</v>
      </c>
      <c r="O1866" s="122">
        <f>[2]Dados!AD1865</f>
        <v>3960</v>
      </c>
      <c r="P1866" s="125" t="e">
        <f>ROUND(VLOOKUP(A1866,#REF!,45,0),0)</f>
        <v>#REF!</v>
      </c>
      <c r="Q1866" s="127"/>
    </row>
    <row r="1867" spans="1:17" hidden="1" x14ac:dyDescent="0.3">
      <c r="A1867" s="122" t="str">
        <f>[2]Dados!$Q1866</f>
        <v>23705DBV035B1</v>
      </c>
      <c r="B1867" s="122" t="str">
        <f>[2]Dados!$H1866</f>
        <v>Sales Volume</v>
      </c>
      <c r="C1867" s="122" t="str">
        <f>[2]Dados!$F1866</f>
        <v>GC70V</v>
      </c>
      <c r="D1867" s="122">
        <f>[2]Dados!S1866</f>
        <v>2587</v>
      </c>
      <c r="E1867" s="122">
        <f>[2]Dados!T1866</f>
        <v>557</v>
      </c>
      <c r="F1867" s="122">
        <f>[2]Dados!U1866</f>
        <v>4823</v>
      </c>
      <c r="G1867" s="122">
        <f>[2]Dados!V1866</f>
        <v>3102</v>
      </c>
      <c r="H1867" s="122">
        <f>[2]Dados!W1866</f>
        <v>2844</v>
      </c>
      <c r="I1867" s="122">
        <f>[2]Dados!X1866</f>
        <v>2889</v>
      </c>
      <c r="J1867" s="122">
        <f>[2]Dados!Y1866</f>
        <v>3272.6717249456874</v>
      </c>
      <c r="K1867" s="122">
        <f>[2]Dados!Z1866</f>
        <v>3173.0541537327249</v>
      </c>
      <c r="L1867" s="122">
        <f>[2]Dados!AA1866</f>
        <v>3698.439509992972</v>
      </c>
      <c r="M1867" s="122">
        <f>[2]Dados!AB1866</f>
        <v>4060.4486231113178</v>
      </c>
      <c r="N1867" s="122">
        <f>[2]Dados!AC1866</f>
        <v>4763.787667028846</v>
      </c>
      <c r="O1867" s="122">
        <f>[2]Dados!AD1866</f>
        <v>4545.6843959613834</v>
      </c>
      <c r="P1867" s="125" t="e">
        <f>ROUND(VLOOKUP(A1867,#REF!,45,0),0)</f>
        <v>#REF!</v>
      </c>
      <c r="Q1867" s="127"/>
    </row>
    <row r="1868" spans="1:17" hidden="1" x14ac:dyDescent="0.3">
      <c r="A1868" s="122" t="str">
        <f>[2]Dados!$Q1867</f>
        <v>23705DBV035B1</v>
      </c>
      <c r="B1868" s="122" t="str">
        <f>[2]Dados!$H1867</f>
        <v>Stock Volume</v>
      </c>
      <c r="C1868" s="122" t="str">
        <f>[2]Dados!$F1867</f>
        <v>GC70V</v>
      </c>
      <c r="D1868" s="122">
        <f>[2]Dados!S1867</f>
        <v>6905</v>
      </c>
      <c r="E1868" s="122">
        <f>[2]Dados!T1867</f>
        <v>5859</v>
      </c>
      <c r="F1868" s="122">
        <f>[2]Dados!U1867</f>
        <v>3164</v>
      </c>
      <c r="G1868" s="122">
        <f>[2]Dados!V1867</f>
        <v>685</v>
      </c>
      <c r="H1868" s="122">
        <f>[2]Dados!W1867</f>
        <v>1386</v>
      </c>
      <c r="I1868" s="122">
        <f>[2]Dados!X1867</f>
        <v>1737</v>
      </c>
      <c r="J1868" s="122">
        <f>[2]Dados!Y1867</f>
        <v>1704.3282750543126</v>
      </c>
      <c r="K1868" s="122">
        <f>[2]Dados!Z1867</f>
        <v>2731.2741213215882</v>
      </c>
      <c r="L1868" s="122">
        <f>[2]Dados!AA1867</f>
        <v>2152.8346113286166</v>
      </c>
      <c r="M1868" s="122">
        <f>[2]Dados!AB1867</f>
        <v>2532.3859882172992</v>
      </c>
      <c r="N1868" s="122">
        <f>[2]Dados!AC1867</f>
        <v>1608.5983211884532</v>
      </c>
      <c r="O1868" s="122">
        <f>[2]Dados!AD1867</f>
        <v>1022.9139252270697</v>
      </c>
      <c r="P1868" s="125" t="e">
        <f>ROUND(VLOOKUP(A1868,#REF!,45,0),0)</f>
        <v>#REF!</v>
      </c>
      <c r="Q1868" s="127"/>
    </row>
    <row r="1869" spans="1:17" hidden="1" x14ac:dyDescent="0.3">
      <c r="A1869" s="122" t="str">
        <f>[2]Dados!$Q1868</f>
        <v>23755HBV089B1</v>
      </c>
      <c r="B1869" s="122" t="str">
        <f>[2]Dados!$H1868</f>
        <v>Available Stock</v>
      </c>
      <c r="C1869" s="122" t="str">
        <f>[2]Dados!$F1868</f>
        <v>GC75P</v>
      </c>
      <c r="D1869" s="122">
        <f>[2]Dados!S1868</f>
        <v>303</v>
      </c>
      <c r="E1869" s="122">
        <f>[2]Dados!T1868</f>
        <v>657</v>
      </c>
      <c r="F1869" s="122">
        <f>[2]Dados!U1868</f>
        <v>432</v>
      </c>
      <c r="G1869" s="122">
        <f>[2]Dados!V1868</f>
        <v>19</v>
      </c>
      <c r="H1869" s="122">
        <f>[2]Dados!W1868</f>
        <v>91</v>
      </c>
      <c r="I1869" s="122">
        <f>[2]Dados!X1868</f>
        <v>285</v>
      </c>
      <c r="J1869" s="122">
        <f>[2]Dados!Y1868</f>
        <v>257.44094324095141</v>
      </c>
      <c r="K1869" s="122">
        <f>[2]Dados!Z1868</f>
        <v>346.42482237680258</v>
      </c>
      <c r="L1869" s="122">
        <f>[2]Dados!AA1868</f>
        <v>181.36680391487027</v>
      </c>
      <c r="M1869" s="122">
        <f>[2]Dados!AB1868</f>
        <v>293.27898371045092</v>
      </c>
      <c r="N1869" s="122">
        <f>[2]Dados!AC1868</f>
        <v>134.1443581867901</v>
      </c>
      <c r="O1869" s="122">
        <f>[2]Dados!AD1868</f>
        <v>229.15999741875032</v>
      </c>
      <c r="P1869" s="125" t="e">
        <f>ROUND(VLOOKUP(A1869,#REF!,45,0),0)</f>
        <v>#REF!</v>
      </c>
      <c r="Q1869" s="127"/>
    </row>
    <row r="1870" spans="1:17" hidden="1" x14ac:dyDescent="0.3">
      <c r="A1870" s="122" t="str">
        <f>[2]Dados!$Q1869</f>
        <v>23755HBV089B1</v>
      </c>
      <c r="B1870" s="122" t="str">
        <f>[2]Dados!$H1869</f>
        <v>Income</v>
      </c>
      <c r="C1870" s="122" t="str">
        <f>[2]Dados!$F1869</f>
        <v>GC75P</v>
      </c>
      <c r="D1870" s="122">
        <f>[2]Dados!S1869</f>
        <v>50</v>
      </c>
      <c r="E1870" s="122">
        <f>[2]Dados!T1869</f>
        <v>227</v>
      </c>
      <c r="F1870" s="122">
        <f>[2]Dados!U1869</f>
        <v>230</v>
      </c>
      <c r="G1870" s="122">
        <f>[2]Dados!V1869</f>
        <v>418</v>
      </c>
      <c r="H1870" s="122">
        <f>[2]Dados!W1869</f>
        <v>288</v>
      </c>
      <c r="I1870" s="122">
        <f>[2]Dados!X1869</f>
        <v>286</v>
      </c>
      <c r="J1870" s="122">
        <f>[2]Dados!Y1869</f>
        <v>267.55905675904859</v>
      </c>
      <c r="K1870" s="122">
        <f>[2]Dados!Z1869</f>
        <v>271.01612086414877</v>
      </c>
      <c r="L1870" s="122">
        <f>[2]Dados!AA1869</f>
        <v>285.05801846193231</v>
      </c>
      <c r="M1870" s="122">
        <f>[2]Dados!AB1869</f>
        <v>248.08782020441933</v>
      </c>
      <c r="N1870" s="122">
        <f>[2]Dados!AC1869</f>
        <v>279.13462552366082</v>
      </c>
      <c r="O1870" s="122">
        <f>[2]Dados!AD1869</f>
        <v>264.98436076803978</v>
      </c>
      <c r="P1870" s="125" t="e">
        <f>ROUND(VLOOKUP(A1870,#REF!,45,0),0)</f>
        <v>#REF!</v>
      </c>
      <c r="Q1870" s="127"/>
    </row>
    <row r="1871" spans="1:17" hidden="1" x14ac:dyDescent="0.3">
      <c r="A1871" s="122" t="str">
        <f>[2]Dados!$Q1870</f>
        <v>23755HBV089B1</v>
      </c>
      <c r="B1871" s="122" t="str">
        <f>[2]Dados!$H1870</f>
        <v>Production Volume</v>
      </c>
      <c r="C1871" s="122" t="str">
        <f>[2]Dados!$F1870</f>
        <v>GC75P</v>
      </c>
      <c r="D1871" s="122">
        <f>[2]Dados!S1870</f>
        <v>230</v>
      </c>
      <c r="E1871" s="122">
        <f>[2]Dados!T1870</f>
        <v>600</v>
      </c>
      <c r="F1871" s="122">
        <f>[2]Dados!U1870</f>
        <v>0</v>
      </c>
      <c r="G1871" s="122">
        <f>[2]Dados!V1870</f>
        <v>0</v>
      </c>
      <c r="H1871" s="122">
        <f>[2]Dados!W1870</f>
        <v>360</v>
      </c>
      <c r="I1871" s="122">
        <f>[2]Dados!X1870</f>
        <v>480</v>
      </c>
      <c r="J1871" s="122">
        <f>[2]Dados!Y1870</f>
        <v>240</v>
      </c>
      <c r="K1871" s="122">
        <f>[2]Dados!Z1870</f>
        <v>360</v>
      </c>
      <c r="L1871" s="122">
        <f>[2]Dados!AA1870</f>
        <v>120</v>
      </c>
      <c r="M1871" s="122">
        <f>[2]Dados!AB1870</f>
        <v>360</v>
      </c>
      <c r="N1871" s="122">
        <f>[2]Dados!AC1870</f>
        <v>120</v>
      </c>
      <c r="O1871" s="122">
        <f>[2]Dados!AD1870</f>
        <v>360</v>
      </c>
      <c r="P1871" s="125" t="e">
        <f>ROUND(VLOOKUP(A1871,#REF!,45,0),0)</f>
        <v>#REF!</v>
      </c>
      <c r="Q1871" s="127"/>
    </row>
    <row r="1872" spans="1:17" hidden="1" x14ac:dyDescent="0.3">
      <c r="A1872" s="122" t="str">
        <f>[2]Dados!$Q1871</f>
        <v>23755HBV089B1</v>
      </c>
      <c r="B1872" s="122" t="str">
        <f>[2]Dados!$H1871</f>
        <v>Sales Volume</v>
      </c>
      <c r="C1872" s="122" t="str">
        <f>[2]Dados!$F1871</f>
        <v>GC75P</v>
      </c>
      <c r="D1872" s="122">
        <f>[2]Dados!S1871</f>
        <v>50</v>
      </c>
      <c r="E1872" s="122">
        <f>[2]Dados!T1871</f>
        <v>227</v>
      </c>
      <c r="F1872" s="122">
        <f>[2]Dados!U1871</f>
        <v>230</v>
      </c>
      <c r="G1872" s="122">
        <f>[2]Dados!V1871</f>
        <v>418</v>
      </c>
      <c r="H1872" s="122">
        <f>[2]Dados!W1871</f>
        <v>288</v>
      </c>
      <c r="I1872" s="122">
        <f>[2]Dados!X1871</f>
        <v>286</v>
      </c>
      <c r="J1872" s="122">
        <f>[2]Dados!Y1871</f>
        <v>267.55905675904859</v>
      </c>
      <c r="K1872" s="122">
        <f>[2]Dados!Z1871</f>
        <v>271.01612086414877</v>
      </c>
      <c r="L1872" s="122">
        <f>[2]Dados!AA1871</f>
        <v>285.05801846193231</v>
      </c>
      <c r="M1872" s="122">
        <f>[2]Dados!AB1871</f>
        <v>248.08782020441933</v>
      </c>
      <c r="N1872" s="122">
        <f>[2]Dados!AC1871</f>
        <v>279.13462552366082</v>
      </c>
      <c r="O1872" s="122">
        <f>[2]Dados!AD1871</f>
        <v>264.98436076803978</v>
      </c>
      <c r="P1872" s="125" t="e">
        <f>ROUND(VLOOKUP(A1872,#REF!,45,0),0)</f>
        <v>#REF!</v>
      </c>
      <c r="Q1872" s="127"/>
    </row>
    <row r="1873" spans="1:17" hidden="1" x14ac:dyDescent="0.3">
      <c r="A1873" s="122" t="str">
        <f>[2]Dados!$Q1872</f>
        <v>23755HBV089B1</v>
      </c>
      <c r="B1873" s="122" t="str">
        <f>[2]Dados!$H1872</f>
        <v>Stock Volume</v>
      </c>
      <c r="C1873" s="122" t="str">
        <f>[2]Dados!$F1872</f>
        <v>GC75P</v>
      </c>
      <c r="D1873" s="122">
        <f>[2]Dados!S1872</f>
        <v>310</v>
      </c>
      <c r="E1873" s="122">
        <f>[2]Dados!T1872</f>
        <v>657</v>
      </c>
      <c r="F1873" s="122">
        <f>[2]Dados!U1872</f>
        <v>465</v>
      </c>
      <c r="G1873" s="122">
        <f>[2]Dados!V1872</f>
        <v>29</v>
      </c>
      <c r="H1873" s="122">
        <f>[2]Dados!W1872</f>
        <v>101</v>
      </c>
      <c r="I1873" s="122">
        <f>[2]Dados!X1872</f>
        <v>295</v>
      </c>
      <c r="J1873" s="122">
        <f>[2]Dados!Y1872</f>
        <v>267.44094324095141</v>
      </c>
      <c r="K1873" s="122">
        <f>[2]Dados!Z1872</f>
        <v>356.42482237680258</v>
      </c>
      <c r="L1873" s="122">
        <f>[2]Dados!AA1872</f>
        <v>191.36680391487027</v>
      </c>
      <c r="M1873" s="122">
        <f>[2]Dados!AB1872</f>
        <v>303.27898371045092</v>
      </c>
      <c r="N1873" s="122">
        <f>[2]Dados!AC1872</f>
        <v>144.1443581867901</v>
      </c>
      <c r="O1873" s="122">
        <f>[2]Dados!AD1872</f>
        <v>239.15999741875032</v>
      </c>
      <c r="P1873" s="125" t="e">
        <f>ROUND(VLOOKUP(A1873,#REF!,45,0),0)</f>
        <v>#REF!</v>
      </c>
      <c r="Q1873" s="127"/>
    </row>
    <row r="1874" spans="1:17" hidden="1" x14ac:dyDescent="0.3">
      <c r="A1874" s="122" t="str">
        <f>[2]Dados!$Q1873</f>
        <v>23755DBV035B1</v>
      </c>
      <c r="B1874" s="122" t="str">
        <f>[2]Dados!$H1873</f>
        <v>Available Stock</v>
      </c>
      <c r="C1874" s="122" t="str">
        <f>[2]Dados!$F1873</f>
        <v>GC75V</v>
      </c>
      <c r="D1874" s="122">
        <f>[2]Dados!S1873</f>
        <v>176</v>
      </c>
      <c r="E1874" s="122">
        <f>[2]Dados!T1873</f>
        <v>3461</v>
      </c>
      <c r="F1874" s="122">
        <f>[2]Dados!U1873</f>
        <v>1844</v>
      </c>
      <c r="G1874" s="122">
        <f>[2]Dados!V1873</f>
        <v>2842</v>
      </c>
      <c r="H1874" s="122">
        <f>[2]Dados!W1873</f>
        <v>1172</v>
      </c>
      <c r="I1874" s="122">
        <f>[2]Dados!X1873</f>
        <v>1039.8350803633789</v>
      </c>
      <c r="J1874" s="122">
        <f>[2]Dados!Y1873</f>
        <v>1583.2944876302986</v>
      </c>
      <c r="K1874" s="122">
        <f>[2]Dados!Z1873</f>
        <v>1215.4046190960694</v>
      </c>
      <c r="L1874" s="122">
        <f>[2]Dados!AA1873</f>
        <v>1699.5887157006</v>
      </c>
      <c r="M1874" s="122">
        <f>[2]Dados!AB1873</f>
        <v>1516.8418733417552</v>
      </c>
      <c r="N1874" s="122">
        <f>[2]Dados!AC1873</f>
        <v>1553.3778800829077</v>
      </c>
      <c r="O1874" s="122">
        <f>[2]Dados!AD1873</f>
        <v>950.0820257207447</v>
      </c>
      <c r="P1874" s="125" t="e">
        <f>ROUND(VLOOKUP(A1874,#REF!,45,0),0)</f>
        <v>#REF!</v>
      </c>
      <c r="Q1874" s="127"/>
    </row>
    <row r="1875" spans="1:17" hidden="1" x14ac:dyDescent="0.3">
      <c r="A1875" s="122" t="str">
        <f>[2]Dados!$Q1874</f>
        <v>23755DBV035B1</v>
      </c>
      <c r="B1875" s="122" t="str">
        <f>[2]Dados!$H1874</f>
        <v>Income</v>
      </c>
      <c r="C1875" s="122" t="str">
        <f>[2]Dados!$F1874</f>
        <v>GC75V</v>
      </c>
      <c r="D1875" s="122">
        <f>[2]Dados!S1874</f>
        <v>1938</v>
      </c>
      <c r="E1875" s="122">
        <f>[2]Dados!T1874</f>
        <v>2478</v>
      </c>
      <c r="F1875" s="122">
        <f>[2]Dados!U1874</f>
        <v>3649</v>
      </c>
      <c r="G1875" s="122">
        <f>[2]Dados!V1874</f>
        <v>2457</v>
      </c>
      <c r="H1875" s="122">
        <f>[2]Dados!W1874</f>
        <v>2884</v>
      </c>
      <c r="I1875" s="122">
        <f>[2]Dados!X1874</f>
        <v>2413</v>
      </c>
      <c r="J1875" s="122">
        <f>[2]Dados!Y1874</f>
        <v>3118.8844082467053</v>
      </c>
      <c r="K1875" s="122">
        <f>[2]Dados!Z1874</f>
        <v>2545.2329852358334</v>
      </c>
      <c r="L1875" s="122">
        <f>[2]Dados!AA1874</f>
        <v>2432.300878937046</v>
      </c>
      <c r="M1875" s="122">
        <f>[2]Dados!AB1874</f>
        <v>2901.2968074182386</v>
      </c>
      <c r="N1875" s="122">
        <f>[2]Dados!AC1874</f>
        <v>3396.6296117074835</v>
      </c>
      <c r="O1875" s="122">
        <f>[2]Dados!AD1874</f>
        <v>2826.9908229156185</v>
      </c>
      <c r="P1875" s="125" t="e">
        <f>ROUND(VLOOKUP(A1875,#REF!,45,0),0)</f>
        <v>#REF!</v>
      </c>
      <c r="Q1875" s="127"/>
    </row>
    <row r="1876" spans="1:17" hidden="1" x14ac:dyDescent="0.3">
      <c r="A1876" s="122" t="str">
        <f>[2]Dados!$Q1875</f>
        <v>23755DBV035B1</v>
      </c>
      <c r="B1876" s="122" t="str">
        <f>[2]Dados!$H1875</f>
        <v>Production Volume</v>
      </c>
      <c r="C1876" s="122" t="str">
        <f>[2]Dados!$F1875</f>
        <v>GC75V</v>
      </c>
      <c r="D1876" s="122">
        <f>[2]Dados!S1875</f>
        <v>1174</v>
      </c>
      <c r="E1876" s="122">
        <f>[2]Dados!T1875</f>
        <v>5497</v>
      </c>
      <c r="F1876" s="122">
        <f>[2]Dados!U1875</f>
        <v>2311</v>
      </c>
      <c r="G1876" s="122">
        <f>[2]Dados!V1875</f>
        <v>3228</v>
      </c>
      <c r="H1876" s="122">
        <f>[2]Dados!W1875</f>
        <v>1214</v>
      </c>
      <c r="I1876" s="122">
        <f>[2]Dados!X1875</f>
        <v>2280.8350803633789</v>
      </c>
      <c r="J1876" s="122">
        <f>[2]Dados!Y1875</f>
        <v>3662.343815513625</v>
      </c>
      <c r="K1876" s="122">
        <f>[2]Dados!Z1875</f>
        <v>2177.3431167016042</v>
      </c>
      <c r="L1876" s="122">
        <f>[2]Dados!AA1875</f>
        <v>2916.4849755415767</v>
      </c>
      <c r="M1876" s="122">
        <f>[2]Dados!AB1875</f>
        <v>2718.5499650593938</v>
      </c>
      <c r="N1876" s="122">
        <f>[2]Dados!AC1875</f>
        <v>3433.1656184486355</v>
      </c>
      <c r="O1876" s="122">
        <f>[2]Dados!AD1875</f>
        <v>2223.6949685534555</v>
      </c>
      <c r="P1876" s="125" t="e">
        <f>ROUND(VLOOKUP(A1876,#REF!,45,0),0)</f>
        <v>#REF!</v>
      </c>
      <c r="Q1876" s="127"/>
    </row>
    <row r="1877" spans="1:17" hidden="1" x14ac:dyDescent="0.3">
      <c r="A1877" s="122" t="str">
        <f>[2]Dados!$Q1876</f>
        <v>23755DBV035B1</v>
      </c>
      <c r="B1877" s="122" t="str">
        <f>[2]Dados!$H1876</f>
        <v>Sales Volume</v>
      </c>
      <c r="C1877" s="122" t="str">
        <f>[2]Dados!$F1876</f>
        <v>GC75V</v>
      </c>
      <c r="D1877" s="122">
        <f>[2]Dados!S1876</f>
        <v>1938</v>
      </c>
      <c r="E1877" s="122">
        <f>[2]Dados!T1876</f>
        <v>2478</v>
      </c>
      <c r="F1877" s="122">
        <f>[2]Dados!U1876</f>
        <v>3649</v>
      </c>
      <c r="G1877" s="122">
        <f>[2]Dados!V1876</f>
        <v>2457</v>
      </c>
      <c r="H1877" s="122">
        <f>[2]Dados!W1876</f>
        <v>2884</v>
      </c>
      <c r="I1877" s="122">
        <f>[2]Dados!X1876</f>
        <v>2413</v>
      </c>
      <c r="J1877" s="122">
        <f>[2]Dados!Y1876</f>
        <v>3118.8844082467053</v>
      </c>
      <c r="K1877" s="122">
        <f>[2]Dados!Z1876</f>
        <v>2545.2329852358334</v>
      </c>
      <c r="L1877" s="122">
        <f>[2]Dados!AA1876</f>
        <v>2432.300878937046</v>
      </c>
      <c r="M1877" s="122">
        <f>[2]Dados!AB1876</f>
        <v>2901.2968074182386</v>
      </c>
      <c r="N1877" s="122">
        <f>[2]Dados!AC1876</f>
        <v>3396.6296117074835</v>
      </c>
      <c r="O1877" s="122">
        <f>[2]Dados!AD1876</f>
        <v>2826.9908229156185</v>
      </c>
      <c r="P1877" s="125" t="e">
        <f>ROUND(VLOOKUP(A1877,#REF!,45,0),0)</f>
        <v>#REF!</v>
      </c>
      <c r="Q1877" s="127"/>
    </row>
    <row r="1878" spans="1:17" hidden="1" x14ac:dyDescent="0.3">
      <c r="A1878" s="122" t="str">
        <f>[2]Dados!$Q1877</f>
        <v>23755DBV035B1</v>
      </c>
      <c r="B1878" s="122" t="str">
        <f>[2]Dados!$H1877</f>
        <v>Stock Volume</v>
      </c>
      <c r="C1878" s="122" t="str">
        <f>[2]Dados!$F1877</f>
        <v>GC75V</v>
      </c>
      <c r="D1878" s="122">
        <f>[2]Dados!S1877</f>
        <v>671</v>
      </c>
      <c r="E1878" s="122">
        <f>[2]Dados!T1877</f>
        <v>3461</v>
      </c>
      <c r="F1878" s="122">
        <f>[2]Dados!U1877</f>
        <v>2088</v>
      </c>
      <c r="G1878" s="122">
        <f>[2]Dados!V1877</f>
        <v>3045</v>
      </c>
      <c r="H1878" s="122">
        <f>[2]Dados!W1877</f>
        <v>1375</v>
      </c>
      <c r="I1878" s="122">
        <f>[2]Dados!X1877</f>
        <v>1242.8350803633789</v>
      </c>
      <c r="J1878" s="122">
        <f>[2]Dados!Y1877</f>
        <v>1786.2944876302986</v>
      </c>
      <c r="K1878" s="122">
        <f>[2]Dados!Z1877</f>
        <v>1418.4046190960694</v>
      </c>
      <c r="L1878" s="122">
        <f>[2]Dados!AA1877</f>
        <v>1902.5887157006</v>
      </c>
      <c r="M1878" s="122">
        <f>[2]Dados!AB1877</f>
        <v>1719.8418733417552</v>
      </c>
      <c r="N1878" s="122">
        <f>[2]Dados!AC1877</f>
        <v>1756.3778800829077</v>
      </c>
      <c r="O1878" s="122">
        <f>[2]Dados!AD1877</f>
        <v>1153.0820257207447</v>
      </c>
      <c r="P1878" s="125" t="e">
        <f>ROUND(VLOOKUP(A1878,#REF!,45,0),0)</f>
        <v>#REF!</v>
      </c>
      <c r="Q1878" s="127"/>
    </row>
    <row r="1879" spans="1:17" hidden="1" x14ac:dyDescent="0.3">
      <c r="A1879" s="122" t="str">
        <f>[2]Dados!$Q1878</f>
        <v>23755FBI089B1</v>
      </c>
      <c r="B1879" s="122" t="str">
        <f>[2]Dados!$H1878</f>
        <v>Available Stock</v>
      </c>
      <c r="C1879" s="122" t="str">
        <f>[2]Dados!$F1878</f>
        <v>GF75X</v>
      </c>
      <c r="D1879" s="122">
        <f>[2]Dados!S1878</f>
        <v>239</v>
      </c>
      <c r="E1879" s="122">
        <f>[2]Dados!T1878</f>
        <v>63</v>
      </c>
      <c r="F1879" s="122">
        <f>[2]Dados!U1878</f>
        <v>462</v>
      </c>
      <c r="G1879" s="122">
        <f>[2]Dados!V1878</f>
        <v>309</v>
      </c>
      <c r="H1879" s="122">
        <f>[2]Dados!W1878</f>
        <v>365</v>
      </c>
      <c r="I1879" s="122">
        <f>[2]Dados!X1878</f>
        <v>278</v>
      </c>
      <c r="J1879" s="122">
        <f>[2]Dados!Y1878</f>
        <v>316.4006909785133</v>
      </c>
      <c r="K1879" s="122">
        <f>[2]Dados!Z1878</f>
        <v>481.78952853562498</v>
      </c>
      <c r="L1879" s="122">
        <f>[2]Dados!AA1878</f>
        <v>340.30762822579277</v>
      </c>
      <c r="M1879" s="122">
        <f>[2]Dados!AB1878</f>
        <v>311.16526878518812</v>
      </c>
      <c r="N1879" s="122">
        <f>[2]Dados!AC1878</f>
        <v>140.16595344533505</v>
      </c>
      <c r="O1879" s="122">
        <f>[2]Dados!AD1878</f>
        <v>83.023004517111701</v>
      </c>
      <c r="P1879" s="125" t="e">
        <f>ROUND(VLOOKUP(A1879,#REF!,45,0),0)</f>
        <v>#REF!</v>
      </c>
      <c r="Q1879" s="127"/>
    </row>
    <row r="1880" spans="1:17" hidden="1" x14ac:dyDescent="0.3">
      <c r="A1880" s="122" t="str">
        <f>[2]Dados!$Q1879</f>
        <v>23755FBI089B1</v>
      </c>
      <c r="B1880" s="122" t="str">
        <f>[2]Dados!$H1879</f>
        <v>Income</v>
      </c>
      <c r="C1880" s="122" t="str">
        <f>[2]Dados!$F1879</f>
        <v>GF75X</v>
      </c>
      <c r="D1880" s="122">
        <f>[2]Dados!S1879</f>
        <v>347</v>
      </c>
      <c r="E1880" s="122">
        <f>[2]Dados!T1879</f>
        <v>84</v>
      </c>
      <c r="F1880" s="122">
        <f>[2]Dados!U1879</f>
        <v>225</v>
      </c>
      <c r="G1880" s="122">
        <f>[2]Dados!V1879</f>
        <v>378</v>
      </c>
      <c r="H1880" s="122">
        <f>[2]Dados!W1879</f>
        <v>230</v>
      </c>
      <c r="I1880" s="122">
        <f>[2]Dados!X1879</f>
        <v>327</v>
      </c>
      <c r="J1880" s="122">
        <f>[2]Dados!Y1879</f>
        <v>321.5993090214867</v>
      </c>
      <c r="K1880" s="122">
        <f>[2]Dados!Z1879</f>
        <v>314.61116244288826</v>
      </c>
      <c r="L1880" s="122">
        <f>[2]Dados!AA1879</f>
        <v>381.48190030983221</v>
      </c>
      <c r="M1880" s="122">
        <f>[2]Dados!AB1879</f>
        <v>389.14235944060465</v>
      </c>
      <c r="N1880" s="122">
        <f>[2]Dados!AC1879</f>
        <v>410.99931533985307</v>
      </c>
      <c r="O1880" s="122">
        <f>[2]Dados!AD1879</f>
        <v>297.14294892822335</v>
      </c>
      <c r="P1880" s="125" t="e">
        <f>ROUND(VLOOKUP(A1880,#REF!,45,0),0)</f>
        <v>#REF!</v>
      </c>
      <c r="Q1880" s="127"/>
    </row>
    <row r="1881" spans="1:17" hidden="1" x14ac:dyDescent="0.3">
      <c r="A1881" s="122" t="str">
        <f>[2]Dados!$Q1880</f>
        <v>23755FBI089B1</v>
      </c>
      <c r="B1881" s="122" t="str">
        <f>[2]Dados!$H1880</f>
        <v>Production Volume</v>
      </c>
      <c r="C1881" s="122" t="str">
        <f>[2]Dados!$F1880</f>
        <v>GF75X</v>
      </c>
      <c r="D1881" s="122">
        <f>[2]Dados!S1880</f>
        <v>0</v>
      </c>
      <c r="E1881" s="122">
        <f>[2]Dados!T1880</f>
        <v>0</v>
      </c>
      <c r="F1881" s="122">
        <f>[2]Dados!U1880</f>
        <v>480</v>
      </c>
      <c r="G1881" s="122">
        <f>[2]Dados!V1880</f>
        <v>240</v>
      </c>
      <c r="H1881" s="122">
        <f>[2]Dados!W1880</f>
        <v>286</v>
      </c>
      <c r="I1881" s="122">
        <f>[2]Dados!X1880</f>
        <v>240</v>
      </c>
      <c r="J1881" s="122">
        <f>[2]Dados!Y1880</f>
        <v>360</v>
      </c>
      <c r="K1881" s="122">
        <f>[2]Dados!Z1880</f>
        <v>480</v>
      </c>
      <c r="L1881" s="122">
        <f>[2]Dados!AA1880</f>
        <v>240</v>
      </c>
      <c r="M1881" s="122">
        <f>[2]Dados!AB1880</f>
        <v>360</v>
      </c>
      <c r="N1881" s="122">
        <f>[2]Dados!AC1880</f>
        <v>240</v>
      </c>
      <c r="O1881" s="122">
        <f>[2]Dados!AD1880</f>
        <v>240</v>
      </c>
      <c r="P1881" s="125" t="e">
        <f>ROUND(VLOOKUP(A1881,#REF!,45,0),0)</f>
        <v>#REF!</v>
      </c>
      <c r="Q1881" s="127"/>
    </row>
    <row r="1882" spans="1:17" hidden="1" x14ac:dyDescent="0.3">
      <c r="A1882" s="122" t="str">
        <f>[2]Dados!$Q1881</f>
        <v>23755FBI089B1</v>
      </c>
      <c r="B1882" s="122" t="str">
        <f>[2]Dados!$H1881</f>
        <v>Sales Volume</v>
      </c>
      <c r="C1882" s="122" t="str">
        <f>[2]Dados!$F1881</f>
        <v>GF75X</v>
      </c>
      <c r="D1882" s="122">
        <f>[2]Dados!S1881</f>
        <v>347</v>
      </c>
      <c r="E1882" s="122">
        <f>[2]Dados!T1881</f>
        <v>84</v>
      </c>
      <c r="F1882" s="122">
        <f>[2]Dados!U1881</f>
        <v>225</v>
      </c>
      <c r="G1882" s="122">
        <f>[2]Dados!V1881</f>
        <v>378</v>
      </c>
      <c r="H1882" s="122">
        <f>[2]Dados!W1881</f>
        <v>230</v>
      </c>
      <c r="I1882" s="122">
        <f>[2]Dados!X1881</f>
        <v>327</v>
      </c>
      <c r="J1882" s="122">
        <f>[2]Dados!Y1881</f>
        <v>321.5993090214867</v>
      </c>
      <c r="K1882" s="122">
        <f>[2]Dados!Z1881</f>
        <v>314.61116244288826</v>
      </c>
      <c r="L1882" s="122">
        <f>[2]Dados!AA1881</f>
        <v>381.48190030983221</v>
      </c>
      <c r="M1882" s="122">
        <f>[2]Dados!AB1881</f>
        <v>389.14235944060465</v>
      </c>
      <c r="N1882" s="122">
        <f>[2]Dados!AC1881</f>
        <v>410.99931533985307</v>
      </c>
      <c r="O1882" s="122">
        <f>[2]Dados!AD1881</f>
        <v>297.14294892822335</v>
      </c>
      <c r="P1882" s="125" t="e">
        <f>ROUND(VLOOKUP(A1882,#REF!,45,0),0)</f>
        <v>#REF!</v>
      </c>
      <c r="Q1882" s="127"/>
    </row>
    <row r="1883" spans="1:17" hidden="1" x14ac:dyDescent="0.3">
      <c r="A1883" s="122" t="str">
        <f>[2]Dados!$Q1882</f>
        <v>23755FBI089B1</v>
      </c>
      <c r="B1883" s="122" t="str">
        <f>[2]Dados!$H1882</f>
        <v>Stock Volume</v>
      </c>
      <c r="C1883" s="122" t="str">
        <f>[2]Dados!$F1882</f>
        <v>GF75X</v>
      </c>
      <c r="D1883" s="122">
        <f>[2]Dados!S1882</f>
        <v>255</v>
      </c>
      <c r="E1883" s="122">
        <f>[2]Dados!T1882</f>
        <v>63</v>
      </c>
      <c r="F1883" s="122">
        <f>[2]Dados!U1882</f>
        <v>485</v>
      </c>
      <c r="G1883" s="122">
        <f>[2]Dados!V1882</f>
        <v>326</v>
      </c>
      <c r="H1883" s="122">
        <f>[2]Dados!W1882</f>
        <v>382</v>
      </c>
      <c r="I1883" s="122">
        <f>[2]Dados!X1882</f>
        <v>295</v>
      </c>
      <c r="J1883" s="122">
        <f>[2]Dados!Y1882</f>
        <v>333.4006909785133</v>
      </c>
      <c r="K1883" s="122">
        <f>[2]Dados!Z1882</f>
        <v>498.78952853562498</v>
      </c>
      <c r="L1883" s="122">
        <f>[2]Dados!AA1882</f>
        <v>357.30762822579277</v>
      </c>
      <c r="M1883" s="122">
        <f>[2]Dados!AB1882</f>
        <v>328.16526878518812</v>
      </c>
      <c r="N1883" s="122">
        <f>[2]Dados!AC1882</f>
        <v>157.16595344533505</v>
      </c>
      <c r="O1883" s="122">
        <f>[2]Dados!AD1882</f>
        <v>100.0230045171117</v>
      </c>
      <c r="P1883" s="125" t="e">
        <f>ROUND(VLOOKUP(A1883,#REF!,45,0),0)</f>
        <v>#REF!</v>
      </c>
      <c r="Q1883" s="127"/>
    </row>
    <row r="1884" spans="1:17" hidden="1" x14ac:dyDescent="0.3">
      <c r="A1884" s="122" t="str">
        <f>[2]Dados!$Q1883</f>
        <v>23604DBI089B1</v>
      </c>
      <c r="B1884" s="122" t="str">
        <f>[2]Dados!$H1883</f>
        <v>Available Stock</v>
      </c>
      <c r="C1884" s="122" t="str">
        <f>[2]Dados!$F1883</f>
        <v>GT60X</v>
      </c>
      <c r="D1884" s="122">
        <f>[2]Dados!S1883</f>
        <v>668</v>
      </c>
      <c r="E1884" s="122">
        <f>[2]Dados!T1883</f>
        <v>547</v>
      </c>
      <c r="F1884" s="122">
        <f>[2]Dados!U1883</f>
        <v>532</v>
      </c>
      <c r="G1884" s="122">
        <f>[2]Dados!V1883</f>
        <v>346</v>
      </c>
      <c r="H1884" s="122">
        <f>[2]Dados!W1883</f>
        <v>174</v>
      </c>
      <c r="I1884" s="122">
        <f>[2]Dados!X1883</f>
        <v>290</v>
      </c>
      <c r="J1884" s="122">
        <f>[2]Dados!Y1883</f>
        <v>183.35400857562001</v>
      </c>
      <c r="K1884" s="122">
        <f>[2]Dados!Z1883</f>
        <v>300.91410758823196</v>
      </c>
      <c r="L1884" s="122">
        <f>[2]Dados!AA1883</f>
        <v>268.7803836162114</v>
      </c>
      <c r="M1884" s="122">
        <f>[2]Dados!AB1883</f>
        <v>318.72086442523783</v>
      </c>
      <c r="N1884" s="122">
        <f>[2]Dados!AC1883</f>
        <v>143.35279389147638</v>
      </c>
      <c r="O1884" s="122">
        <f>[2]Dados!AD1883</f>
        <v>191.34007444166315</v>
      </c>
      <c r="P1884" s="125" t="e">
        <f>ROUND(VLOOKUP(A1884,#REF!,45,0),0)</f>
        <v>#REF!</v>
      </c>
      <c r="Q1884" s="127"/>
    </row>
    <row r="1885" spans="1:17" hidden="1" x14ac:dyDescent="0.3">
      <c r="A1885" s="122" t="str">
        <f>[2]Dados!$Q1884</f>
        <v>23604DBI089B1</v>
      </c>
      <c r="B1885" s="122" t="str">
        <f>[2]Dados!$H1884</f>
        <v>Income</v>
      </c>
      <c r="C1885" s="122" t="str">
        <f>[2]Dados!$F1884</f>
        <v>GT60X</v>
      </c>
      <c r="D1885" s="122">
        <f>[2]Dados!S1884</f>
        <v>156</v>
      </c>
      <c r="E1885" s="122">
        <f>[2]Dados!T1884</f>
        <v>195</v>
      </c>
      <c r="F1885" s="122">
        <f>[2]Dados!U1884</f>
        <v>201</v>
      </c>
      <c r="G1885" s="122">
        <f>[2]Dados!V1884</f>
        <v>274</v>
      </c>
      <c r="H1885" s="122">
        <f>[2]Dados!W1884</f>
        <v>298</v>
      </c>
      <c r="I1885" s="122">
        <f>[2]Dados!X1884</f>
        <v>244</v>
      </c>
      <c r="J1885" s="122">
        <f>[2]Dados!Y1884</f>
        <v>346.64599142437999</v>
      </c>
      <c r="K1885" s="122">
        <f>[2]Dados!Z1884</f>
        <v>242.43990098738806</v>
      </c>
      <c r="L1885" s="122">
        <f>[2]Dados!AA1884</f>
        <v>272.1337239720205</v>
      </c>
      <c r="M1885" s="122">
        <f>[2]Dados!AB1884</f>
        <v>310.0595191909735</v>
      </c>
      <c r="N1885" s="122">
        <f>[2]Dados!AC1884</f>
        <v>415.3680705337614</v>
      </c>
      <c r="O1885" s="122">
        <f>[2]Dados!AD1884</f>
        <v>312.01271944981323</v>
      </c>
      <c r="P1885" s="125" t="e">
        <f>ROUND(VLOOKUP(A1885,#REF!,45,0),0)</f>
        <v>#REF!</v>
      </c>
      <c r="Q1885" s="127"/>
    </row>
    <row r="1886" spans="1:17" hidden="1" x14ac:dyDescent="0.3">
      <c r="A1886" s="122" t="str">
        <f>[2]Dados!$Q1885</f>
        <v>23604DBI089B1</v>
      </c>
      <c r="B1886" s="122" t="str">
        <f>[2]Dados!$H1885</f>
        <v>Production Volume</v>
      </c>
      <c r="C1886" s="122" t="str">
        <f>[2]Dados!$F1885</f>
        <v>GT60X</v>
      </c>
      <c r="D1886" s="122">
        <f>[2]Dados!S1885</f>
        <v>0</v>
      </c>
      <c r="E1886" s="122">
        <f>[2]Dados!T1885</f>
        <v>0</v>
      </c>
      <c r="F1886" s="122">
        <f>[2]Dados!U1885</f>
        <v>360</v>
      </c>
      <c r="G1886" s="122">
        <f>[2]Dados!V1885</f>
        <v>0</v>
      </c>
      <c r="H1886" s="122">
        <f>[2]Dados!W1885</f>
        <v>126</v>
      </c>
      <c r="I1886" s="122">
        <f>[2]Dados!X1885</f>
        <v>360</v>
      </c>
      <c r="J1886" s="122">
        <f>[2]Dados!Y1885</f>
        <v>240</v>
      </c>
      <c r="K1886" s="122">
        <f>[2]Dados!Z1885</f>
        <v>360</v>
      </c>
      <c r="L1886" s="122">
        <f>[2]Dados!AA1885</f>
        <v>240</v>
      </c>
      <c r="M1886" s="122">
        <f>[2]Dados!AB1885</f>
        <v>360</v>
      </c>
      <c r="N1886" s="122">
        <f>[2]Dados!AC1885</f>
        <v>240</v>
      </c>
      <c r="O1886" s="122">
        <f>[2]Dados!AD1885</f>
        <v>360</v>
      </c>
      <c r="P1886" s="125" t="e">
        <f>ROUND(VLOOKUP(A1886,#REF!,45,0),0)</f>
        <v>#REF!</v>
      </c>
      <c r="Q1886" s="127"/>
    </row>
    <row r="1887" spans="1:17" hidden="1" x14ac:dyDescent="0.3">
      <c r="A1887" s="122" t="str">
        <f>[2]Dados!$Q1886</f>
        <v>23604DBI089B1</v>
      </c>
      <c r="B1887" s="122" t="str">
        <f>[2]Dados!$H1886</f>
        <v>Sales Volume</v>
      </c>
      <c r="C1887" s="122" t="str">
        <f>[2]Dados!$F1886</f>
        <v>GT60X</v>
      </c>
      <c r="D1887" s="122">
        <f>[2]Dados!S1886</f>
        <v>156</v>
      </c>
      <c r="E1887" s="122">
        <f>[2]Dados!T1886</f>
        <v>195</v>
      </c>
      <c r="F1887" s="122">
        <f>[2]Dados!U1886</f>
        <v>201</v>
      </c>
      <c r="G1887" s="122">
        <f>[2]Dados!V1886</f>
        <v>274</v>
      </c>
      <c r="H1887" s="122">
        <f>[2]Dados!W1886</f>
        <v>298</v>
      </c>
      <c r="I1887" s="122">
        <f>[2]Dados!X1886</f>
        <v>244</v>
      </c>
      <c r="J1887" s="122">
        <f>[2]Dados!Y1886</f>
        <v>346.64599142437999</v>
      </c>
      <c r="K1887" s="122">
        <f>[2]Dados!Z1886</f>
        <v>242.43990098738806</v>
      </c>
      <c r="L1887" s="122">
        <f>[2]Dados!AA1886</f>
        <v>272.1337239720205</v>
      </c>
      <c r="M1887" s="122">
        <f>[2]Dados!AB1886</f>
        <v>310.0595191909735</v>
      </c>
      <c r="N1887" s="122">
        <f>[2]Dados!AC1886</f>
        <v>415.3680705337614</v>
      </c>
      <c r="O1887" s="122">
        <f>[2]Dados!AD1886</f>
        <v>312.01271944981323</v>
      </c>
      <c r="P1887" s="125" t="e">
        <f>ROUND(VLOOKUP(A1887,#REF!,45,0),0)</f>
        <v>#REF!</v>
      </c>
      <c r="Q1887" s="127"/>
    </row>
    <row r="1888" spans="1:17" hidden="1" x14ac:dyDescent="0.3">
      <c r="A1888" s="122" t="str">
        <f>[2]Dados!$Q1887</f>
        <v>23604DBI089B1</v>
      </c>
      <c r="B1888" s="122" t="str">
        <f>[2]Dados!$H1887</f>
        <v>Stock Volume</v>
      </c>
      <c r="C1888" s="122" t="str">
        <f>[2]Dados!$F1887</f>
        <v>GT60X</v>
      </c>
      <c r="D1888" s="122">
        <f>[2]Dados!S1887</f>
        <v>722</v>
      </c>
      <c r="E1888" s="122">
        <f>[2]Dados!T1887</f>
        <v>547</v>
      </c>
      <c r="F1888" s="122">
        <f>[2]Dados!U1887</f>
        <v>565</v>
      </c>
      <c r="G1888" s="122">
        <f>[2]Dados!V1887</f>
        <v>362</v>
      </c>
      <c r="H1888" s="122">
        <f>[2]Dados!W1887</f>
        <v>190</v>
      </c>
      <c r="I1888" s="122">
        <f>[2]Dados!X1887</f>
        <v>306</v>
      </c>
      <c r="J1888" s="122">
        <f>[2]Dados!Y1887</f>
        <v>199.35400857562001</v>
      </c>
      <c r="K1888" s="122">
        <f>[2]Dados!Z1887</f>
        <v>316.91410758823196</v>
      </c>
      <c r="L1888" s="122">
        <f>[2]Dados!AA1887</f>
        <v>284.7803836162114</v>
      </c>
      <c r="M1888" s="122">
        <f>[2]Dados!AB1887</f>
        <v>334.72086442523783</v>
      </c>
      <c r="N1888" s="122">
        <f>[2]Dados!AC1887</f>
        <v>159.35279389147638</v>
      </c>
      <c r="O1888" s="122">
        <f>[2]Dados!AD1887</f>
        <v>207.34007444166315</v>
      </c>
      <c r="P1888" s="125" t="e">
        <f>ROUND(VLOOKUP(A1888,#REF!,45,0),0)</f>
        <v>#REF!</v>
      </c>
      <c r="Q1888" s="127"/>
    </row>
    <row r="1889" spans="1:17" hidden="1" x14ac:dyDescent="0.3">
      <c r="A1889" s="122" t="str">
        <f>[2]Dados!$Q1888</f>
        <v>23755DBI089B1</v>
      </c>
      <c r="B1889" s="122" t="str">
        <f>[2]Dados!$H1888</f>
        <v>Available Stock</v>
      </c>
      <c r="C1889" s="122" t="str">
        <f>[2]Dados!$F1888</f>
        <v>GT75X</v>
      </c>
      <c r="D1889" s="122">
        <f>[2]Dados!S1888</f>
        <v>517</v>
      </c>
      <c r="E1889" s="122">
        <f>[2]Dados!T1888</f>
        <v>623</v>
      </c>
      <c r="F1889" s="122">
        <f>[2]Dados!U1888</f>
        <v>506</v>
      </c>
      <c r="G1889" s="122">
        <f>[2]Dados!V1888</f>
        <v>515</v>
      </c>
      <c r="H1889" s="122">
        <f>[2]Dados!W1888</f>
        <v>505</v>
      </c>
      <c r="I1889" s="122">
        <f>[2]Dados!X1888</f>
        <v>582</v>
      </c>
      <c r="J1889" s="122">
        <f>[2]Dados!Y1888</f>
        <v>414.18024777678602</v>
      </c>
      <c r="K1889" s="122">
        <f>[2]Dados!Z1888</f>
        <v>665.6432012693557</v>
      </c>
      <c r="L1889" s="122">
        <f>[2]Dados!AA1888</f>
        <v>560.05586127404126</v>
      </c>
      <c r="M1889" s="122">
        <f>[2]Dados!AB1888</f>
        <v>728.57064227934575</v>
      </c>
      <c r="N1889" s="122">
        <f>[2]Dados!AC1888</f>
        <v>360.27272092678186</v>
      </c>
      <c r="O1889" s="122">
        <f>[2]Dados!AD1888</f>
        <v>643.02509549057788</v>
      </c>
      <c r="P1889" s="125" t="e">
        <f>ROUND(VLOOKUP(A1889,#REF!,45,0),0)</f>
        <v>#REF!</v>
      </c>
      <c r="Q1889" s="127"/>
    </row>
    <row r="1890" spans="1:17" hidden="1" x14ac:dyDescent="0.3">
      <c r="A1890" s="122" t="str">
        <f>[2]Dados!$Q1889</f>
        <v>23755DBI089B1</v>
      </c>
      <c r="B1890" s="122" t="str">
        <f>[2]Dados!$H1889</f>
        <v>Income</v>
      </c>
      <c r="C1890" s="122" t="str">
        <f>[2]Dados!$F1889</f>
        <v>GT75X</v>
      </c>
      <c r="D1890" s="122">
        <f>[2]Dados!S1889</f>
        <v>737</v>
      </c>
      <c r="E1890" s="122">
        <f>[2]Dados!T1889</f>
        <v>559</v>
      </c>
      <c r="F1890" s="122">
        <f>[2]Dados!U1889</f>
        <v>453</v>
      </c>
      <c r="G1890" s="122">
        <f>[2]Dados!V1889</f>
        <v>323</v>
      </c>
      <c r="H1890" s="122">
        <f>[2]Dados!W1889</f>
        <v>456</v>
      </c>
      <c r="I1890" s="122">
        <f>[2]Dados!X1889</f>
        <v>403</v>
      </c>
      <c r="J1890" s="122">
        <f>[2]Dados!Y1889</f>
        <v>767.81975222321398</v>
      </c>
      <c r="K1890" s="122">
        <f>[2]Dados!Z1889</f>
        <v>468.53704650743032</v>
      </c>
      <c r="L1890" s="122">
        <f>[2]Dados!AA1889</f>
        <v>585.58733999531455</v>
      </c>
      <c r="M1890" s="122">
        <f>[2]Dados!AB1889</f>
        <v>671.48521899469551</v>
      </c>
      <c r="N1890" s="122">
        <f>[2]Dados!AC1889</f>
        <v>968.29792135256389</v>
      </c>
      <c r="O1890" s="122">
        <f>[2]Dados!AD1889</f>
        <v>677.24762543620398</v>
      </c>
      <c r="P1890" s="125" t="e">
        <f>ROUND(VLOOKUP(A1890,#REF!,45,0),0)</f>
        <v>#REF!</v>
      </c>
      <c r="Q1890" s="127"/>
    </row>
    <row r="1891" spans="1:17" hidden="1" x14ac:dyDescent="0.3">
      <c r="A1891" s="122" t="str">
        <f>[2]Dados!$Q1890</f>
        <v>23755DBI089B1</v>
      </c>
      <c r="B1891" s="122" t="str">
        <f>[2]Dados!$H1890</f>
        <v>Production Volume</v>
      </c>
      <c r="C1891" s="122" t="str">
        <f>[2]Dados!$F1890</f>
        <v>GT75X</v>
      </c>
      <c r="D1891" s="122">
        <f>[2]Dados!S1890</f>
        <v>1</v>
      </c>
      <c r="E1891" s="122">
        <f>[2]Dados!T1890</f>
        <v>600</v>
      </c>
      <c r="F1891" s="122">
        <f>[2]Dados!U1890</f>
        <v>465</v>
      </c>
      <c r="G1891" s="122">
        <f>[2]Dados!V1890</f>
        <v>343</v>
      </c>
      <c r="H1891" s="122">
        <f>[2]Dados!W1890</f>
        <v>446</v>
      </c>
      <c r="I1891" s="122">
        <f>[2]Dados!X1890</f>
        <v>480</v>
      </c>
      <c r="J1891" s="122">
        <f>[2]Dados!Y1890</f>
        <v>600</v>
      </c>
      <c r="K1891" s="122">
        <f>[2]Dados!Z1890</f>
        <v>720</v>
      </c>
      <c r="L1891" s="122">
        <f>[2]Dados!AA1890</f>
        <v>480</v>
      </c>
      <c r="M1891" s="122">
        <f>[2]Dados!AB1890</f>
        <v>840</v>
      </c>
      <c r="N1891" s="122">
        <f>[2]Dados!AC1890</f>
        <v>600</v>
      </c>
      <c r="O1891" s="122">
        <f>[2]Dados!AD1890</f>
        <v>960</v>
      </c>
      <c r="P1891" s="125" t="e">
        <f>ROUND(VLOOKUP(A1891,#REF!,45,0),0)</f>
        <v>#REF!</v>
      </c>
      <c r="Q1891" s="127"/>
    </row>
    <row r="1892" spans="1:17" hidden="1" x14ac:dyDescent="0.3">
      <c r="A1892" s="122" t="str">
        <f>[2]Dados!$Q1891</f>
        <v>23755DBI089B1</v>
      </c>
      <c r="B1892" s="122" t="str">
        <f>[2]Dados!$H1891</f>
        <v>Sales Volume</v>
      </c>
      <c r="C1892" s="122" t="str">
        <f>[2]Dados!$F1891</f>
        <v>GT75X</v>
      </c>
      <c r="D1892" s="122">
        <f>[2]Dados!S1891</f>
        <v>737</v>
      </c>
      <c r="E1892" s="122">
        <f>[2]Dados!T1891</f>
        <v>559</v>
      </c>
      <c r="F1892" s="122">
        <f>[2]Dados!U1891</f>
        <v>453</v>
      </c>
      <c r="G1892" s="122">
        <f>[2]Dados!V1891</f>
        <v>323</v>
      </c>
      <c r="H1892" s="122">
        <f>[2]Dados!W1891</f>
        <v>456</v>
      </c>
      <c r="I1892" s="122">
        <f>[2]Dados!X1891</f>
        <v>403</v>
      </c>
      <c r="J1892" s="122">
        <f>[2]Dados!Y1891</f>
        <v>767.81975222321398</v>
      </c>
      <c r="K1892" s="122">
        <f>[2]Dados!Z1891</f>
        <v>468.53704650743032</v>
      </c>
      <c r="L1892" s="122">
        <f>[2]Dados!AA1891</f>
        <v>585.58733999531455</v>
      </c>
      <c r="M1892" s="122">
        <f>[2]Dados!AB1891</f>
        <v>671.48521899469551</v>
      </c>
      <c r="N1892" s="122">
        <f>[2]Dados!AC1891</f>
        <v>968.29792135256389</v>
      </c>
      <c r="O1892" s="122">
        <f>[2]Dados!AD1891</f>
        <v>677.24762543620398</v>
      </c>
      <c r="P1892" s="125" t="e">
        <f>ROUND(VLOOKUP(A1892,#REF!,45,0),0)</f>
        <v>#REF!</v>
      </c>
      <c r="Q1892" s="127"/>
    </row>
    <row r="1893" spans="1:17" hidden="1" x14ac:dyDescent="0.3">
      <c r="A1893" s="122" t="str">
        <f>[2]Dados!$Q1892</f>
        <v>23755DBI089B1</v>
      </c>
      <c r="B1893" s="122" t="str">
        <f>[2]Dados!$H1892</f>
        <v>Stock Volume</v>
      </c>
      <c r="C1893" s="122" t="str">
        <f>[2]Dados!$F1892</f>
        <v>GT75X</v>
      </c>
      <c r="D1893" s="122">
        <f>[2]Dados!S1892</f>
        <v>764</v>
      </c>
      <c r="E1893" s="122">
        <f>[2]Dados!T1892</f>
        <v>623</v>
      </c>
      <c r="F1893" s="122">
        <f>[2]Dados!U1892</f>
        <v>770</v>
      </c>
      <c r="G1893" s="122">
        <f>[2]Dados!V1892</f>
        <v>772</v>
      </c>
      <c r="H1893" s="122">
        <f>[2]Dados!W1892</f>
        <v>762</v>
      </c>
      <c r="I1893" s="122">
        <f>[2]Dados!X1892</f>
        <v>839</v>
      </c>
      <c r="J1893" s="122">
        <f>[2]Dados!Y1892</f>
        <v>671.18024777678602</v>
      </c>
      <c r="K1893" s="122">
        <f>[2]Dados!Z1892</f>
        <v>922.6432012693557</v>
      </c>
      <c r="L1893" s="122">
        <f>[2]Dados!AA1892</f>
        <v>817.05586127404126</v>
      </c>
      <c r="M1893" s="122">
        <f>[2]Dados!AB1892</f>
        <v>985.57064227934575</v>
      </c>
      <c r="N1893" s="122">
        <f>[2]Dados!AC1892</f>
        <v>617.27272092678186</v>
      </c>
      <c r="O1893" s="122">
        <f>[2]Dados!AD1892</f>
        <v>900.02509549057788</v>
      </c>
      <c r="P1893" s="125" t="e">
        <f>ROUND(VLOOKUP(A1893,#REF!,45,0),0)</f>
        <v>#REF!</v>
      </c>
      <c r="Q1893" s="127"/>
    </row>
    <row r="1894" spans="1:17" hidden="1" x14ac:dyDescent="0.3">
      <c r="A1894" s="122" t="str">
        <f>[2]Dados!$Q1893</f>
        <v>21081JBA106L2</v>
      </c>
      <c r="B1894" s="122" t="str">
        <f>[2]Dados!$H1893</f>
        <v>Available Stock</v>
      </c>
      <c r="C1894" s="122" t="str">
        <f>[2]Dados!$F1893</f>
        <v>LAC09</v>
      </c>
      <c r="D1894" s="122">
        <f>[2]Dados!S1893</f>
        <v>419</v>
      </c>
      <c r="E1894" s="122">
        <f>[2]Dados!T1893</f>
        <v>122</v>
      </c>
      <c r="F1894" s="122">
        <f>[2]Dados!U1893</f>
        <v>455</v>
      </c>
      <c r="G1894" s="122">
        <f>[2]Dados!V1893</f>
        <v>772</v>
      </c>
      <c r="H1894" s="122">
        <f>[2]Dados!W1893</f>
        <v>456</v>
      </c>
      <c r="I1894" s="122">
        <f>[2]Dados!X1893</f>
        <v>788.99999999999955</v>
      </c>
      <c r="J1894" s="122">
        <f>[2]Dados!Y1893</f>
        <v>1024.7840784591326</v>
      </c>
      <c r="K1894" s="122">
        <f>[2]Dados!Z1893</f>
        <v>1440.0803748182589</v>
      </c>
      <c r="L1894" s="122">
        <f>[2]Dados!AA1893</f>
        <v>1235.5646347465745</v>
      </c>
      <c r="M1894" s="122">
        <f>[2]Dados!AB1893</f>
        <v>1116.0575104246882</v>
      </c>
      <c r="N1894" s="122">
        <f>[2]Dados!AC1893</f>
        <v>683.76463515653722</v>
      </c>
      <c r="O1894" s="122">
        <f>[2]Dados!AD1893</f>
        <v>720.42210639350333</v>
      </c>
      <c r="P1894" s="125" t="e">
        <f>ROUND(VLOOKUP(A1894,#REF!,45,0),0)</f>
        <v>#REF!</v>
      </c>
      <c r="Q1894" s="127"/>
    </row>
    <row r="1895" spans="1:17" hidden="1" x14ac:dyDescent="0.3">
      <c r="A1895" s="122" t="str">
        <f>[2]Dados!$Q1894</f>
        <v>21081JBA106L2</v>
      </c>
      <c r="B1895" s="122" t="str">
        <f>[2]Dados!$H1894</f>
        <v>Income</v>
      </c>
      <c r="C1895" s="122" t="str">
        <f>[2]Dados!$F1894</f>
        <v>LAC09</v>
      </c>
      <c r="D1895" s="122">
        <f>[2]Dados!S1894</f>
        <v>2536</v>
      </c>
      <c r="E1895" s="122">
        <f>[2]Dados!T1894</f>
        <v>3831</v>
      </c>
      <c r="F1895" s="122">
        <f>[2]Dados!U1894</f>
        <v>5770</v>
      </c>
      <c r="G1895" s="122">
        <f>[2]Dados!V1894</f>
        <v>3700</v>
      </c>
      <c r="H1895" s="122">
        <f>[2]Dados!W1894</f>
        <v>4636</v>
      </c>
      <c r="I1895" s="122">
        <f>[2]Dados!X1894</f>
        <v>3987.0000000000005</v>
      </c>
      <c r="J1895" s="122">
        <f>[2]Dados!Y1894</f>
        <v>4564.2159215408674</v>
      </c>
      <c r="K1895" s="122">
        <f>[2]Dados!Z1894</f>
        <v>4384.7037036408738</v>
      </c>
      <c r="L1895" s="122">
        <f>[2]Dados!AA1894</f>
        <v>5004.5157400716844</v>
      </c>
      <c r="M1895" s="122">
        <f>[2]Dados!AB1894</f>
        <v>6119.5071243218863</v>
      </c>
      <c r="N1895" s="122">
        <f>[2]Dados!AC1894</f>
        <v>4992.292875268151</v>
      </c>
      <c r="O1895" s="122">
        <f>[2]Dados!AD1894</f>
        <v>3323.3425287630339</v>
      </c>
      <c r="P1895" s="125" t="e">
        <f>ROUND(VLOOKUP(A1895,#REF!,45,0),0)</f>
        <v>#REF!</v>
      </c>
      <c r="Q1895" s="127"/>
    </row>
    <row r="1896" spans="1:17" hidden="1" x14ac:dyDescent="0.3">
      <c r="A1896" s="122" t="str">
        <f>[2]Dados!$Q1895</f>
        <v>21081JBA106L2</v>
      </c>
      <c r="B1896" s="122" t="str">
        <f>[2]Dados!$H1895</f>
        <v>Production Volume</v>
      </c>
      <c r="C1896" s="122" t="str">
        <f>[2]Dados!$F1895</f>
        <v>LAC09</v>
      </c>
      <c r="D1896" s="122">
        <f>[2]Dados!S1895</f>
        <v>2396</v>
      </c>
      <c r="E1896" s="122">
        <f>[2]Dados!T1895</f>
        <v>3471</v>
      </c>
      <c r="F1896" s="122">
        <f>[2]Dados!U1895</f>
        <v>6602</v>
      </c>
      <c r="G1896" s="122">
        <f>[2]Dados!V1895</f>
        <v>3975</v>
      </c>
      <c r="H1896" s="122">
        <f>[2]Dados!W1895</f>
        <v>4320</v>
      </c>
      <c r="I1896" s="122">
        <f>[2]Dados!X1895</f>
        <v>4320</v>
      </c>
      <c r="J1896" s="122">
        <f>[2]Dados!Y1895</f>
        <v>4800</v>
      </c>
      <c r="K1896" s="122">
        <f>[2]Dados!Z1895</f>
        <v>4800</v>
      </c>
      <c r="L1896" s="122">
        <f>[2]Dados!AA1895</f>
        <v>4800</v>
      </c>
      <c r="M1896" s="122">
        <f>[2]Dados!AB1895</f>
        <v>6000</v>
      </c>
      <c r="N1896" s="122">
        <f>[2]Dados!AC1895</f>
        <v>4560</v>
      </c>
      <c r="O1896" s="122">
        <f>[2]Dados!AD1895</f>
        <v>3360</v>
      </c>
      <c r="P1896" s="125" t="e">
        <f>ROUND(VLOOKUP(A1896,#REF!,45,0),0)</f>
        <v>#REF!</v>
      </c>
      <c r="Q1896" s="127"/>
    </row>
    <row r="1897" spans="1:17" hidden="1" x14ac:dyDescent="0.3">
      <c r="A1897" s="122" t="str">
        <f>[2]Dados!$Q1896</f>
        <v>21081JBA106L2</v>
      </c>
      <c r="B1897" s="122" t="str">
        <f>[2]Dados!$H1896</f>
        <v>Sales Volume</v>
      </c>
      <c r="C1897" s="122" t="str">
        <f>[2]Dados!$F1896</f>
        <v>LAC09</v>
      </c>
      <c r="D1897" s="122">
        <f>[2]Dados!S1896</f>
        <v>2536</v>
      </c>
      <c r="E1897" s="122">
        <f>[2]Dados!T1896</f>
        <v>3831</v>
      </c>
      <c r="F1897" s="122">
        <f>[2]Dados!U1896</f>
        <v>5770</v>
      </c>
      <c r="G1897" s="122">
        <f>[2]Dados!V1896</f>
        <v>3700</v>
      </c>
      <c r="H1897" s="122">
        <f>[2]Dados!W1896</f>
        <v>4636</v>
      </c>
      <c r="I1897" s="122">
        <f>[2]Dados!X1896</f>
        <v>3987.0000000000005</v>
      </c>
      <c r="J1897" s="122">
        <f>[2]Dados!Y1896</f>
        <v>4564.2159215408674</v>
      </c>
      <c r="K1897" s="122">
        <f>[2]Dados!Z1896</f>
        <v>4384.7037036408738</v>
      </c>
      <c r="L1897" s="122">
        <f>[2]Dados!AA1896</f>
        <v>5004.5157400716844</v>
      </c>
      <c r="M1897" s="122">
        <f>[2]Dados!AB1896</f>
        <v>6119.5071243218863</v>
      </c>
      <c r="N1897" s="122">
        <f>[2]Dados!AC1896</f>
        <v>4992.292875268151</v>
      </c>
      <c r="O1897" s="122">
        <f>[2]Dados!AD1896</f>
        <v>3323.3425287630339</v>
      </c>
      <c r="P1897" s="125" t="e">
        <f>ROUND(VLOOKUP(A1897,#REF!,45,0),0)</f>
        <v>#REF!</v>
      </c>
      <c r="Q1897" s="127"/>
    </row>
    <row r="1898" spans="1:17" hidden="1" x14ac:dyDescent="0.3">
      <c r="A1898" s="122" t="str">
        <f>[2]Dados!$Q1897</f>
        <v>21081JBA106L2</v>
      </c>
      <c r="B1898" s="122" t="str">
        <f>[2]Dados!$H1897</f>
        <v>Stock Volume</v>
      </c>
      <c r="C1898" s="122" t="str">
        <f>[2]Dados!$F1897</f>
        <v>LAC09</v>
      </c>
      <c r="D1898" s="122">
        <f>[2]Dados!S1897</f>
        <v>472</v>
      </c>
      <c r="E1898" s="122">
        <f>[2]Dados!T1897</f>
        <v>122</v>
      </c>
      <c r="F1898" s="122">
        <f>[2]Dados!U1897</f>
        <v>962</v>
      </c>
      <c r="G1898" s="122">
        <f>[2]Dados!V1897</f>
        <v>1098</v>
      </c>
      <c r="H1898" s="122">
        <f>[2]Dados!W1897</f>
        <v>782</v>
      </c>
      <c r="I1898" s="122">
        <f>[2]Dados!X1897</f>
        <v>1114.9999999999995</v>
      </c>
      <c r="J1898" s="122">
        <f>[2]Dados!Y1897</f>
        <v>1350.7840784591326</v>
      </c>
      <c r="K1898" s="122">
        <f>[2]Dados!Z1897</f>
        <v>1766.0803748182589</v>
      </c>
      <c r="L1898" s="122">
        <f>[2]Dados!AA1897</f>
        <v>1561.5646347465745</v>
      </c>
      <c r="M1898" s="122">
        <f>[2]Dados!AB1897</f>
        <v>1442.0575104246882</v>
      </c>
      <c r="N1898" s="122">
        <f>[2]Dados!AC1897</f>
        <v>1009.7646351565372</v>
      </c>
      <c r="O1898" s="122">
        <f>[2]Dados!AD1897</f>
        <v>1046.4221063935033</v>
      </c>
      <c r="P1898" s="125" t="e">
        <f>ROUND(VLOOKUP(A1898,#REF!,45,0),0)</f>
        <v>#REF!</v>
      </c>
      <c r="Q1898" s="127"/>
    </row>
    <row r="1899" spans="1:17" hidden="1" x14ac:dyDescent="0.3">
      <c r="A1899" s="122" t="str">
        <f>[2]Dados!$Q1898</f>
        <v>21081JBA206L2</v>
      </c>
      <c r="B1899" s="122" t="str">
        <f>[2]Dados!$H1898</f>
        <v>Available Stock</v>
      </c>
      <c r="C1899" s="122" t="str">
        <f>[2]Dados!$F1898</f>
        <v>LAC09</v>
      </c>
      <c r="D1899" s="122">
        <f>[2]Dados!S1898</f>
        <v>931</v>
      </c>
      <c r="E1899" s="122">
        <f>[2]Dados!T1898</f>
        <v>239</v>
      </c>
      <c r="F1899" s="122">
        <f>[2]Dados!U1898</f>
        <v>1443</v>
      </c>
      <c r="G1899" s="122">
        <f>[2]Dados!V1898</f>
        <v>2042</v>
      </c>
      <c r="H1899" s="122">
        <f>[2]Dados!W1898</f>
        <v>1847</v>
      </c>
      <c r="I1899" s="122">
        <f>[2]Dados!X1898</f>
        <v>844</v>
      </c>
      <c r="J1899" s="122">
        <f>[2]Dados!Y1898</f>
        <v>1131.6780340083524</v>
      </c>
      <c r="K1899" s="122">
        <f>[2]Dados!Z1898</f>
        <v>1366.266562821258</v>
      </c>
      <c r="L1899" s="122">
        <f>[2]Dados!AA1898</f>
        <v>1435.4986040905706</v>
      </c>
      <c r="M1899" s="122">
        <f>[2]Dados!AB1898</f>
        <v>1063.7868735597958</v>
      </c>
      <c r="N1899" s="122">
        <f>[2]Dados!AC1898</f>
        <v>665.74552327439142</v>
      </c>
      <c r="O1899" s="122">
        <f>[2]Dados!AD1898</f>
        <v>805.43734078531315</v>
      </c>
      <c r="P1899" s="125" t="e">
        <f>ROUND(VLOOKUP(A1899,#REF!,45,0),0)</f>
        <v>#REF!</v>
      </c>
      <c r="Q1899" s="127"/>
    </row>
    <row r="1900" spans="1:17" hidden="1" x14ac:dyDescent="0.3">
      <c r="A1900" s="122" t="str">
        <f>[2]Dados!$Q1899</f>
        <v>21081JBA206L2</v>
      </c>
      <c r="B1900" s="122" t="str">
        <f>[2]Dados!$H1899</f>
        <v>Income</v>
      </c>
      <c r="C1900" s="122" t="str">
        <f>[2]Dados!$F1899</f>
        <v>LAC09</v>
      </c>
      <c r="D1900" s="122">
        <f>[2]Dados!S1899</f>
        <v>4501</v>
      </c>
      <c r="E1900" s="122">
        <f>[2]Dados!T1899</f>
        <v>3089</v>
      </c>
      <c r="F1900" s="122">
        <f>[2]Dados!U1899</f>
        <v>5577</v>
      </c>
      <c r="G1900" s="122">
        <f>[2]Dados!V1899</f>
        <v>4618</v>
      </c>
      <c r="H1900" s="122">
        <f>[2]Dados!W1899</f>
        <v>5235</v>
      </c>
      <c r="I1900" s="122">
        <f>[2]Dados!X1899</f>
        <v>3643</v>
      </c>
      <c r="J1900" s="122">
        <f>[2]Dados!Y1899</f>
        <v>4752.3219659916476</v>
      </c>
      <c r="K1900" s="122">
        <f>[2]Dados!Z1899</f>
        <v>4565.4114711870943</v>
      </c>
      <c r="L1900" s="122">
        <f>[2]Dados!AA1899</f>
        <v>5210.7679587306875</v>
      </c>
      <c r="M1900" s="122">
        <f>[2]Dados!AB1899</f>
        <v>6371.7117305307747</v>
      </c>
      <c r="N1900" s="122">
        <f>[2]Dados!AC1899</f>
        <v>5198.0413502854044</v>
      </c>
      <c r="O1900" s="122">
        <f>[2]Dados!AD1899</f>
        <v>3460.3081824890783</v>
      </c>
      <c r="P1900" s="125" t="e">
        <f>ROUND(VLOOKUP(A1900,#REF!,45,0),0)</f>
        <v>#REF!</v>
      </c>
      <c r="Q1900" s="127"/>
    </row>
    <row r="1901" spans="1:17" hidden="1" x14ac:dyDescent="0.3">
      <c r="A1901" s="122" t="str">
        <f>[2]Dados!$Q1900</f>
        <v>21081JBA206L2</v>
      </c>
      <c r="B1901" s="122" t="str">
        <f>[2]Dados!$H1900</f>
        <v>Production Volume</v>
      </c>
      <c r="C1901" s="122" t="str">
        <f>[2]Dados!$F1900</f>
        <v>LAC09</v>
      </c>
      <c r="D1901" s="122">
        <f>[2]Dados!S1900</f>
        <v>4792</v>
      </c>
      <c r="E1901" s="122">
        <f>[2]Dados!T1900</f>
        <v>2390</v>
      </c>
      <c r="F1901" s="122">
        <f>[2]Dados!U1900</f>
        <v>6833</v>
      </c>
      <c r="G1901" s="122">
        <f>[2]Dados!V1900</f>
        <v>5180</v>
      </c>
      <c r="H1901" s="122">
        <f>[2]Dados!W1900</f>
        <v>5040</v>
      </c>
      <c r="I1901" s="122">
        <f>[2]Dados!X1900</f>
        <v>2640</v>
      </c>
      <c r="J1901" s="122">
        <f>[2]Dados!Y1900</f>
        <v>5040</v>
      </c>
      <c r="K1901" s="122">
        <f>[2]Dados!Z1900</f>
        <v>4800</v>
      </c>
      <c r="L1901" s="122">
        <f>[2]Dados!AA1900</f>
        <v>5280</v>
      </c>
      <c r="M1901" s="122">
        <f>[2]Dados!AB1900</f>
        <v>6000</v>
      </c>
      <c r="N1901" s="122">
        <f>[2]Dados!AC1900</f>
        <v>4800</v>
      </c>
      <c r="O1901" s="122">
        <f>[2]Dados!AD1900</f>
        <v>3600</v>
      </c>
      <c r="P1901" s="125" t="e">
        <f>ROUND(VLOOKUP(A1901,#REF!,45,0),0)</f>
        <v>#REF!</v>
      </c>
      <c r="Q1901" s="127"/>
    </row>
    <row r="1902" spans="1:17" hidden="1" x14ac:dyDescent="0.3">
      <c r="A1902" s="122" t="str">
        <f>[2]Dados!$Q1901</f>
        <v>21081JBA206L2</v>
      </c>
      <c r="B1902" s="122" t="str">
        <f>[2]Dados!$H1901</f>
        <v>Sales Volume</v>
      </c>
      <c r="C1902" s="122" t="str">
        <f>[2]Dados!$F1901</f>
        <v>LAC09</v>
      </c>
      <c r="D1902" s="122">
        <f>[2]Dados!S1901</f>
        <v>4501</v>
      </c>
      <c r="E1902" s="122">
        <f>[2]Dados!T1901</f>
        <v>3089</v>
      </c>
      <c r="F1902" s="122">
        <f>[2]Dados!U1901</f>
        <v>5577</v>
      </c>
      <c r="G1902" s="122">
        <f>[2]Dados!V1901</f>
        <v>4618</v>
      </c>
      <c r="H1902" s="122">
        <f>[2]Dados!W1901</f>
        <v>5235</v>
      </c>
      <c r="I1902" s="122">
        <f>[2]Dados!X1901</f>
        <v>3643</v>
      </c>
      <c r="J1902" s="122">
        <f>[2]Dados!Y1901</f>
        <v>4752.3219659916476</v>
      </c>
      <c r="K1902" s="122">
        <f>[2]Dados!Z1901</f>
        <v>4565.4114711870943</v>
      </c>
      <c r="L1902" s="122">
        <f>[2]Dados!AA1901</f>
        <v>5210.7679587306875</v>
      </c>
      <c r="M1902" s="122">
        <f>[2]Dados!AB1901</f>
        <v>6371.7117305307747</v>
      </c>
      <c r="N1902" s="122">
        <f>[2]Dados!AC1901</f>
        <v>5198.0413502854044</v>
      </c>
      <c r="O1902" s="122">
        <f>[2]Dados!AD1901</f>
        <v>3460.3081824890783</v>
      </c>
      <c r="P1902" s="125" t="e">
        <f>ROUND(VLOOKUP(A1902,#REF!,45,0),0)</f>
        <v>#REF!</v>
      </c>
      <c r="Q1902" s="127"/>
    </row>
    <row r="1903" spans="1:17" hidden="1" x14ac:dyDescent="0.3">
      <c r="A1903" s="122" t="str">
        <f>[2]Dados!$Q1902</f>
        <v>21081JBA206L2</v>
      </c>
      <c r="B1903" s="122" t="str">
        <f>[2]Dados!$H1902</f>
        <v>Stock Volume</v>
      </c>
      <c r="C1903" s="122" t="str">
        <f>[2]Dados!$F1902</f>
        <v>LAC09</v>
      </c>
      <c r="D1903" s="122">
        <f>[2]Dados!S1902</f>
        <v>942</v>
      </c>
      <c r="E1903" s="122">
        <f>[2]Dados!T1902</f>
        <v>239</v>
      </c>
      <c r="F1903" s="122">
        <f>[2]Dados!U1902</f>
        <v>1460</v>
      </c>
      <c r="G1903" s="122">
        <f>[2]Dados!V1902</f>
        <v>2057</v>
      </c>
      <c r="H1903" s="122">
        <f>[2]Dados!W1902</f>
        <v>1862</v>
      </c>
      <c r="I1903" s="122">
        <f>[2]Dados!X1902</f>
        <v>859</v>
      </c>
      <c r="J1903" s="122">
        <f>[2]Dados!Y1902</f>
        <v>1146.6780340083524</v>
      </c>
      <c r="K1903" s="122">
        <f>[2]Dados!Z1902</f>
        <v>1381.266562821258</v>
      </c>
      <c r="L1903" s="122">
        <f>[2]Dados!AA1902</f>
        <v>1450.4986040905706</v>
      </c>
      <c r="M1903" s="122">
        <f>[2]Dados!AB1902</f>
        <v>1078.7868735597958</v>
      </c>
      <c r="N1903" s="122">
        <f>[2]Dados!AC1902</f>
        <v>680.74552327439142</v>
      </c>
      <c r="O1903" s="122">
        <f>[2]Dados!AD1902</f>
        <v>820.43734078531315</v>
      </c>
      <c r="P1903" s="125" t="e">
        <f>ROUND(VLOOKUP(A1903,#REF!,45,0),0)</f>
        <v>#REF!</v>
      </c>
      <c r="Q1903" s="127"/>
    </row>
    <row r="1904" spans="1:17" hidden="1" x14ac:dyDescent="0.3">
      <c r="A1904" s="122" t="str">
        <f>[2]Dados!$Q1903</f>
        <v>21101JBA106L2</v>
      </c>
      <c r="B1904" s="122" t="str">
        <f>[2]Dados!$H1903</f>
        <v>Available Stock</v>
      </c>
      <c r="C1904" s="122" t="str">
        <f>[2]Dados!$F1903</f>
        <v>LAC11</v>
      </c>
      <c r="D1904" s="122">
        <f>[2]Dados!S1903</f>
        <v>971</v>
      </c>
      <c r="E1904" s="122">
        <f>[2]Dados!T1903</f>
        <v>703</v>
      </c>
      <c r="F1904" s="122">
        <f>[2]Dados!U1903</f>
        <v>4342</v>
      </c>
      <c r="G1904" s="122">
        <f>[2]Dados!V1903</f>
        <v>5151</v>
      </c>
      <c r="H1904" s="122">
        <f>[2]Dados!W1903</f>
        <v>6846.9999999999991</v>
      </c>
      <c r="I1904" s="122">
        <f>[2]Dados!X1903</f>
        <v>3168.9999999999991</v>
      </c>
      <c r="J1904" s="122">
        <f>[2]Dados!Y1903</f>
        <v>3890.8608049916074</v>
      </c>
      <c r="K1904" s="122">
        <f>[2]Dados!Z1903</f>
        <v>4427.0091058546877</v>
      </c>
      <c r="L1904" s="122">
        <f>[2]Dados!AA1903</f>
        <v>4224.5322235525618</v>
      </c>
      <c r="M1904" s="122">
        <f>[2]Dados!AB1903</f>
        <v>3799.4162701550431</v>
      </c>
      <c r="N1904" s="122">
        <f>[2]Dados!AC1903</f>
        <v>2396.1803076452961</v>
      </c>
      <c r="O1904" s="122">
        <f>[2]Dados!AD1903</f>
        <v>2065.2955873047704</v>
      </c>
      <c r="P1904" s="125" t="e">
        <f>ROUND(VLOOKUP(A1904,#REF!,45,0),0)</f>
        <v>#REF!</v>
      </c>
      <c r="Q1904" s="127"/>
    </row>
    <row r="1905" spans="1:17" hidden="1" x14ac:dyDescent="0.3">
      <c r="A1905" s="122" t="str">
        <f>[2]Dados!$Q1904</f>
        <v>21101JBA106L2</v>
      </c>
      <c r="B1905" s="122" t="str">
        <f>[2]Dados!$H1904</f>
        <v>Income</v>
      </c>
      <c r="C1905" s="122" t="str">
        <f>[2]Dados!$F1904</f>
        <v>LAC11</v>
      </c>
      <c r="D1905" s="122">
        <f>[2]Dados!S1904</f>
        <v>7174</v>
      </c>
      <c r="E1905" s="122">
        <f>[2]Dados!T1904</f>
        <v>7354</v>
      </c>
      <c r="F1905" s="122">
        <f>[2]Dados!U1904</f>
        <v>8154</v>
      </c>
      <c r="G1905" s="122">
        <f>[2]Dados!V1904</f>
        <v>7860</v>
      </c>
      <c r="H1905" s="122">
        <f>[2]Dados!W1904</f>
        <v>6704.0000000000009</v>
      </c>
      <c r="I1905" s="122">
        <f>[2]Dados!X1904</f>
        <v>7998.0000000000009</v>
      </c>
      <c r="J1905" s="122">
        <f>[2]Dados!Y1904</f>
        <v>9358.1391950083926</v>
      </c>
      <c r="K1905" s="122">
        <f>[2]Dados!Z1904</f>
        <v>9303.8516991369197</v>
      </c>
      <c r="L1905" s="122">
        <f>[2]Dados!AA1904</f>
        <v>8842.4768823021259</v>
      </c>
      <c r="M1905" s="122">
        <f>[2]Dados!AB1904</f>
        <v>10265.115953397519</v>
      </c>
      <c r="N1905" s="122">
        <f>[2]Dados!AC1904</f>
        <v>10043.235962509747</v>
      </c>
      <c r="O1905" s="122">
        <f>[2]Dados!AD1904</f>
        <v>6570.8847203405257</v>
      </c>
      <c r="P1905" s="125" t="e">
        <f>ROUND(VLOOKUP(A1905,#REF!,45,0),0)</f>
        <v>#REF!</v>
      </c>
      <c r="Q1905" s="127"/>
    </row>
    <row r="1906" spans="1:17" hidden="1" x14ac:dyDescent="0.3">
      <c r="A1906" s="122" t="str">
        <f>[2]Dados!$Q1905</f>
        <v>21101JBA106L2</v>
      </c>
      <c r="B1906" s="122" t="str">
        <f>[2]Dados!$H1905</f>
        <v>Production Volume</v>
      </c>
      <c r="C1906" s="122" t="str">
        <f>[2]Dados!$F1905</f>
        <v>LAC11</v>
      </c>
      <c r="D1906" s="122">
        <f>[2]Dados!S1905</f>
        <v>7656</v>
      </c>
      <c r="E1906" s="122">
        <f>[2]Dados!T1905</f>
        <v>4192</v>
      </c>
      <c r="F1906" s="122">
        <f>[2]Dados!U1905</f>
        <v>12175</v>
      </c>
      <c r="G1906" s="122">
        <f>[2]Dados!V1905</f>
        <v>8952</v>
      </c>
      <c r="H1906" s="122">
        <f>[2]Dados!W1905</f>
        <v>8400</v>
      </c>
      <c r="I1906" s="122">
        <f>[2]Dados!X1905</f>
        <v>4320</v>
      </c>
      <c r="J1906" s="122">
        <f>[2]Dados!Y1905</f>
        <v>10080</v>
      </c>
      <c r="K1906" s="122">
        <f>[2]Dados!Z1905</f>
        <v>9840</v>
      </c>
      <c r="L1906" s="122">
        <f>[2]Dados!AA1905</f>
        <v>8640</v>
      </c>
      <c r="M1906" s="122">
        <f>[2]Dados!AB1905</f>
        <v>9840</v>
      </c>
      <c r="N1906" s="122">
        <f>[2]Dados!AC1905</f>
        <v>8640</v>
      </c>
      <c r="O1906" s="122">
        <f>[2]Dados!AD1905</f>
        <v>6240</v>
      </c>
      <c r="P1906" s="125" t="e">
        <f>ROUND(VLOOKUP(A1906,#REF!,45,0),0)</f>
        <v>#REF!</v>
      </c>
      <c r="Q1906" s="127"/>
    </row>
    <row r="1907" spans="1:17" hidden="1" x14ac:dyDescent="0.3">
      <c r="A1907" s="122" t="str">
        <f>[2]Dados!$Q1906</f>
        <v>21101JBA106L2</v>
      </c>
      <c r="B1907" s="122" t="str">
        <f>[2]Dados!$H1906</f>
        <v>Sales Volume</v>
      </c>
      <c r="C1907" s="122" t="str">
        <f>[2]Dados!$F1906</f>
        <v>LAC11</v>
      </c>
      <c r="D1907" s="122">
        <f>[2]Dados!S1906</f>
        <v>7174</v>
      </c>
      <c r="E1907" s="122">
        <f>[2]Dados!T1906</f>
        <v>7354</v>
      </c>
      <c r="F1907" s="122">
        <f>[2]Dados!U1906</f>
        <v>8154</v>
      </c>
      <c r="G1907" s="122">
        <f>[2]Dados!V1906</f>
        <v>7860</v>
      </c>
      <c r="H1907" s="122">
        <f>[2]Dados!W1906</f>
        <v>6704.0000000000009</v>
      </c>
      <c r="I1907" s="122">
        <f>[2]Dados!X1906</f>
        <v>7998.0000000000009</v>
      </c>
      <c r="J1907" s="122">
        <f>[2]Dados!Y1906</f>
        <v>9358.1391950083926</v>
      </c>
      <c r="K1907" s="122">
        <f>[2]Dados!Z1906</f>
        <v>9303.8516991369197</v>
      </c>
      <c r="L1907" s="122">
        <f>[2]Dados!AA1906</f>
        <v>8842.4768823021259</v>
      </c>
      <c r="M1907" s="122">
        <f>[2]Dados!AB1906</f>
        <v>10265.115953397519</v>
      </c>
      <c r="N1907" s="122">
        <f>[2]Dados!AC1906</f>
        <v>10043.235962509747</v>
      </c>
      <c r="O1907" s="122">
        <f>[2]Dados!AD1906</f>
        <v>6570.8847203405257</v>
      </c>
      <c r="P1907" s="125" t="e">
        <f>ROUND(VLOOKUP(A1907,#REF!,45,0),0)</f>
        <v>#REF!</v>
      </c>
      <c r="Q1907" s="127"/>
    </row>
    <row r="1908" spans="1:17" hidden="1" x14ac:dyDescent="0.3">
      <c r="A1908" s="122" t="str">
        <f>[2]Dados!$Q1907</f>
        <v>21101JBA106L2</v>
      </c>
      <c r="B1908" s="122" t="str">
        <f>[2]Dados!$H1907</f>
        <v>Stock Volume</v>
      </c>
      <c r="C1908" s="122" t="str">
        <f>[2]Dados!$F1907</f>
        <v>LAC11</v>
      </c>
      <c r="D1908" s="122">
        <f>[2]Dados!S1907</f>
        <v>1025</v>
      </c>
      <c r="E1908" s="122">
        <f>[2]Dados!T1907</f>
        <v>703</v>
      </c>
      <c r="F1908" s="122">
        <f>[2]Dados!U1907</f>
        <v>4514</v>
      </c>
      <c r="G1908" s="122">
        <f>[2]Dados!V1907</f>
        <v>5772</v>
      </c>
      <c r="H1908" s="122">
        <f>[2]Dados!W1907</f>
        <v>7467.9999999999991</v>
      </c>
      <c r="I1908" s="122">
        <f>[2]Dados!X1907</f>
        <v>3789.9999999999991</v>
      </c>
      <c r="J1908" s="122">
        <f>[2]Dados!Y1907</f>
        <v>4511.8608049916074</v>
      </c>
      <c r="K1908" s="122">
        <f>[2]Dados!Z1907</f>
        <v>5048.0091058546877</v>
      </c>
      <c r="L1908" s="122">
        <f>[2]Dados!AA1907</f>
        <v>4845.5322235525618</v>
      </c>
      <c r="M1908" s="122">
        <f>[2]Dados!AB1907</f>
        <v>4420.4162701550431</v>
      </c>
      <c r="N1908" s="122">
        <f>[2]Dados!AC1907</f>
        <v>3017.1803076452961</v>
      </c>
      <c r="O1908" s="122">
        <f>[2]Dados!AD1907</f>
        <v>2686.2955873047704</v>
      </c>
      <c r="P1908" s="125" t="e">
        <f>ROUND(VLOOKUP(A1908,#REF!,45,0),0)</f>
        <v>#REF!</v>
      </c>
      <c r="Q1908" s="127"/>
    </row>
    <row r="1909" spans="1:17" hidden="1" x14ac:dyDescent="0.3">
      <c r="A1909" s="122" t="str">
        <f>[2]Dados!$Q1908</f>
        <v>21101JBA206L2</v>
      </c>
      <c r="B1909" s="122" t="str">
        <f>[2]Dados!$H1908</f>
        <v>Available Stock</v>
      </c>
      <c r="C1909" s="122" t="str">
        <f>[2]Dados!$F1908</f>
        <v>LAC11</v>
      </c>
      <c r="D1909" s="122">
        <f>[2]Dados!S1908</f>
        <v>1364</v>
      </c>
      <c r="E1909" s="122">
        <f>[2]Dados!T1908</f>
        <v>946</v>
      </c>
      <c r="F1909" s="122">
        <f>[2]Dados!U1908</f>
        <v>1898</v>
      </c>
      <c r="G1909" s="122">
        <f>[2]Dados!V1908</f>
        <v>870</v>
      </c>
      <c r="H1909" s="122">
        <f>[2]Dados!W1908</f>
        <v>3353</v>
      </c>
      <c r="I1909" s="122">
        <f>[2]Dados!X1908</f>
        <v>1910</v>
      </c>
      <c r="J1909" s="122">
        <f>[2]Dados!Y1908</f>
        <v>2378.5744619566349</v>
      </c>
      <c r="K1909" s="122">
        <f>[2]Dados!Z1908</f>
        <v>2642.0218011250427</v>
      </c>
      <c r="L1909" s="122">
        <f>[2]Dados!AA1908</f>
        <v>2601.8443382612413</v>
      </c>
      <c r="M1909" s="122">
        <f>[2]Dados!AB1908</f>
        <v>2247.8004896566936</v>
      </c>
      <c r="N1909" s="122">
        <f>[2]Dados!AC1908</f>
        <v>1316.2865837906575</v>
      </c>
      <c r="O1909" s="122">
        <f>[2]Dados!AD1908</f>
        <v>1655.3209203964461</v>
      </c>
      <c r="P1909" s="125" t="e">
        <f>ROUND(VLOOKUP(A1909,#REF!,45,0),0)</f>
        <v>#REF!</v>
      </c>
      <c r="Q1909" s="127"/>
    </row>
    <row r="1910" spans="1:17" hidden="1" x14ac:dyDescent="0.3">
      <c r="A1910" s="122" t="str">
        <f>[2]Dados!$Q1909</f>
        <v>21101JBA206L2</v>
      </c>
      <c r="B1910" s="122" t="str">
        <f>[2]Dados!$H1909</f>
        <v>Income</v>
      </c>
      <c r="C1910" s="122" t="str">
        <f>[2]Dados!$F1909</f>
        <v>LAC11</v>
      </c>
      <c r="D1910" s="122">
        <f>[2]Dados!S1909</f>
        <v>3550</v>
      </c>
      <c r="E1910" s="122">
        <f>[2]Dados!T1909</f>
        <v>5121</v>
      </c>
      <c r="F1910" s="122">
        <f>[2]Dados!U1909</f>
        <v>7177</v>
      </c>
      <c r="G1910" s="122">
        <f>[2]Dados!V1909</f>
        <v>6904</v>
      </c>
      <c r="H1910" s="122">
        <f>[2]Dados!W1909</f>
        <v>5917</v>
      </c>
      <c r="I1910" s="122">
        <f>[2]Dados!X1909</f>
        <v>6963</v>
      </c>
      <c r="J1910" s="122">
        <f>[2]Dados!Y1909</f>
        <v>6011.4255380433651</v>
      </c>
      <c r="K1910" s="122">
        <f>[2]Dados!Z1909</f>
        <v>5976.5526608315931</v>
      </c>
      <c r="L1910" s="122">
        <f>[2]Dados!AA1909</f>
        <v>5680.1774628638022</v>
      </c>
      <c r="M1910" s="122">
        <f>[2]Dados!AB1909</f>
        <v>6594.0438486045487</v>
      </c>
      <c r="N1910" s="122">
        <f>[2]Dados!AC1909</f>
        <v>6451.5139058660361</v>
      </c>
      <c r="O1910" s="122">
        <f>[2]Dados!AD1909</f>
        <v>4220.9656633942113</v>
      </c>
      <c r="P1910" s="125" t="e">
        <f>ROUND(VLOOKUP(A1910,#REF!,45,0),0)</f>
        <v>#REF!</v>
      </c>
      <c r="Q1910" s="127"/>
    </row>
    <row r="1911" spans="1:17" hidden="1" x14ac:dyDescent="0.3">
      <c r="A1911" s="122" t="str">
        <f>[2]Dados!$Q1910</f>
        <v>21101JBA206L2</v>
      </c>
      <c r="B1911" s="122" t="str">
        <f>[2]Dados!$H1910</f>
        <v>Production Volume</v>
      </c>
      <c r="C1911" s="122" t="str">
        <f>[2]Dados!$F1910</f>
        <v>LAC11</v>
      </c>
      <c r="D1911" s="122">
        <f>[2]Dados!S1910</f>
        <v>4300</v>
      </c>
      <c r="E1911" s="122">
        <f>[2]Dados!T1910</f>
        <v>2880</v>
      </c>
      <c r="F1911" s="122">
        <f>[2]Dados!U1910</f>
        <v>8165</v>
      </c>
      <c r="G1911" s="122">
        <f>[2]Dados!V1910</f>
        <v>5880</v>
      </c>
      <c r="H1911" s="122">
        <f>[2]Dados!W1910</f>
        <v>8400</v>
      </c>
      <c r="I1911" s="122">
        <f>[2]Dados!X1910</f>
        <v>5520</v>
      </c>
      <c r="J1911" s="122">
        <f>[2]Dados!Y1910</f>
        <v>6480</v>
      </c>
      <c r="K1911" s="122">
        <f>[2]Dados!Z1910</f>
        <v>6240</v>
      </c>
      <c r="L1911" s="122">
        <f>[2]Dados!AA1910</f>
        <v>5640</v>
      </c>
      <c r="M1911" s="122">
        <f>[2]Dados!AB1910</f>
        <v>6240</v>
      </c>
      <c r="N1911" s="122">
        <f>[2]Dados!AC1910</f>
        <v>5520</v>
      </c>
      <c r="O1911" s="122">
        <f>[2]Dados!AD1910</f>
        <v>4560</v>
      </c>
      <c r="P1911" s="125" t="e">
        <f>ROUND(VLOOKUP(A1911,#REF!,45,0),0)</f>
        <v>#REF!</v>
      </c>
      <c r="Q1911" s="127"/>
    </row>
    <row r="1912" spans="1:17" hidden="1" x14ac:dyDescent="0.3">
      <c r="A1912" s="122" t="str">
        <f>[2]Dados!$Q1911</f>
        <v>21101JBA206L2</v>
      </c>
      <c r="B1912" s="122" t="str">
        <f>[2]Dados!$H1911</f>
        <v>Sales Volume</v>
      </c>
      <c r="C1912" s="122" t="str">
        <f>[2]Dados!$F1911</f>
        <v>LAC11</v>
      </c>
      <c r="D1912" s="122">
        <f>[2]Dados!S1911</f>
        <v>3550</v>
      </c>
      <c r="E1912" s="122">
        <f>[2]Dados!T1911</f>
        <v>5121</v>
      </c>
      <c r="F1912" s="122">
        <f>[2]Dados!U1911</f>
        <v>7177</v>
      </c>
      <c r="G1912" s="122">
        <f>[2]Dados!V1911</f>
        <v>6904</v>
      </c>
      <c r="H1912" s="122">
        <f>[2]Dados!W1911</f>
        <v>5917</v>
      </c>
      <c r="I1912" s="122">
        <f>[2]Dados!X1911</f>
        <v>6963</v>
      </c>
      <c r="J1912" s="122">
        <f>[2]Dados!Y1911</f>
        <v>6011.4255380433651</v>
      </c>
      <c r="K1912" s="122">
        <f>[2]Dados!Z1911</f>
        <v>5976.5526608315931</v>
      </c>
      <c r="L1912" s="122">
        <f>[2]Dados!AA1911</f>
        <v>5680.1774628638022</v>
      </c>
      <c r="M1912" s="122">
        <f>[2]Dados!AB1911</f>
        <v>6594.0438486045487</v>
      </c>
      <c r="N1912" s="122">
        <f>[2]Dados!AC1911</f>
        <v>6451.5139058660361</v>
      </c>
      <c r="O1912" s="122">
        <f>[2]Dados!AD1911</f>
        <v>4220.9656633942113</v>
      </c>
      <c r="P1912" s="125" t="e">
        <f>ROUND(VLOOKUP(A1912,#REF!,45,0),0)</f>
        <v>#REF!</v>
      </c>
      <c r="Q1912" s="127"/>
    </row>
    <row r="1913" spans="1:17" hidden="1" x14ac:dyDescent="0.3">
      <c r="A1913" s="122" t="str">
        <f>[2]Dados!$Q1912</f>
        <v>21101JBA206L2</v>
      </c>
      <c r="B1913" s="122" t="str">
        <f>[2]Dados!$H1912</f>
        <v>Stock Volume</v>
      </c>
      <c r="C1913" s="122" t="str">
        <f>[2]Dados!$F1912</f>
        <v>LAC11</v>
      </c>
      <c r="D1913" s="122">
        <f>[2]Dados!S1912</f>
        <v>1573</v>
      </c>
      <c r="E1913" s="122">
        <f>[2]Dados!T1912</f>
        <v>946</v>
      </c>
      <c r="F1913" s="122">
        <f>[2]Dados!U1912</f>
        <v>1933</v>
      </c>
      <c r="G1913" s="122">
        <f>[2]Dados!V1912</f>
        <v>880</v>
      </c>
      <c r="H1913" s="122">
        <f>[2]Dados!W1912</f>
        <v>3363</v>
      </c>
      <c r="I1913" s="122">
        <f>[2]Dados!X1912</f>
        <v>1920</v>
      </c>
      <c r="J1913" s="122">
        <f>[2]Dados!Y1912</f>
        <v>2388.5744619566349</v>
      </c>
      <c r="K1913" s="122">
        <f>[2]Dados!Z1912</f>
        <v>2652.0218011250427</v>
      </c>
      <c r="L1913" s="122">
        <f>[2]Dados!AA1912</f>
        <v>2611.8443382612413</v>
      </c>
      <c r="M1913" s="122">
        <f>[2]Dados!AB1912</f>
        <v>2257.8004896566936</v>
      </c>
      <c r="N1913" s="122">
        <f>[2]Dados!AC1912</f>
        <v>1326.2865837906575</v>
      </c>
      <c r="O1913" s="122">
        <f>[2]Dados!AD1912</f>
        <v>1665.3209203964461</v>
      </c>
      <c r="P1913" s="125" t="e">
        <f>ROUND(VLOOKUP(A1913,#REF!,45,0),0)</f>
        <v>#REF!</v>
      </c>
      <c r="Q1913" s="127"/>
    </row>
    <row r="1914" spans="1:17" hidden="1" x14ac:dyDescent="0.3">
      <c r="A1914" s="122" t="str">
        <f>[2]Dados!$Q1913</f>
        <v>21101JBA106L3</v>
      </c>
      <c r="B1914" s="122" t="str">
        <f>[2]Dados!$H1913</f>
        <v>Available Stock</v>
      </c>
      <c r="C1914" s="122" t="str">
        <f>[2]Dados!$F1913</f>
        <v>LAC11</v>
      </c>
      <c r="D1914" s="122">
        <f>[2]Dados!S1913</f>
        <v>0</v>
      </c>
      <c r="E1914" s="122">
        <f>[2]Dados!T1913</f>
        <v>0</v>
      </c>
      <c r="F1914" s="122">
        <f>[2]Dados!U1913</f>
        <v>0</v>
      </c>
      <c r="G1914" s="122">
        <f>[2]Dados!V1913</f>
        <v>0</v>
      </c>
      <c r="H1914" s="122">
        <f>[2]Dados!W1913</f>
        <v>0</v>
      </c>
      <c r="I1914" s="122">
        <f>[2]Dados!X1913</f>
        <v>0</v>
      </c>
      <c r="J1914" s="122">
        <f>[2]Dados!Y1913</f>
        <v>0</v>
      </c>
      <c r="K1914" s="122">
        <f>[2]Dados!Z1913</f>
        <v>0</v>
      </c>
      <c r="L1914" s="122">
        <f>[2]Dados!AA1913</f>
        <v>0</v>
      </c>
      <c r="M1914" s="122">
        <f>[2]Dados!AB1913</f>
        <v>0</v>
      </c>
      <c r="N1914" s="122">
        <f>[2]Dados!AC1913</f>
        <v>0</v>
      </c>
      <c r="O1914" s="122">
        <f>[2]Dados!AD1913</f>
        <v>0</v>
      </c>
      <c r="P1914" s="125" t="e">
        <f>ROUND(VLOOKUP(A1914,#REF!,45,0),0)</f>
        <v>#REF!</v>
      </c>
      <c r="Q1914" s="127"/>
    </row>
    <row r="1915" spans="1:17" hidden="1" x14ac:dyDescent="0.3">
      <c r="A1915" s="122" t="str">
        <f>[2]Dados!$Q1914</f>
        <v>21101JBA106L3</v>
      </c>
      <c r="B1915" s="122" t="str">
        <f>[2]Dados!$H1914</f>
        <v>Income</v>
      </c>
      <c r="C1915" s="122" t="str">
        <f>[2]Dados!$F1914</f>
        <v>LAC11</v>
      </c>
      <c r="D1915" s="122">
        <f>[2]Dados!S1914</f>
        <v>0</v>
      </c>
      <c r="E1915" s="122">
        <f>[2]Dados!T1914</f>
        <v>0</v>
      </c>
      <c r="F1915" s="122">
        <f>[2]Dados!U1914</f>
        <v>1424</v>
      </c>
      <c r="G1915" s="122">
        <f>[2]Dados!V1914</f>
        <v>8</v>
      </c>
      <c r="H1915" s="122">
        <f>[2]Dados!W1914</f>
        <v>0</v>
      </c>
      <c r="I1915" s="122">
        <f>[2]Dados!X1914</f>
        <v>0</v>
      </c>
      <c r="J1915" s="122">
        <f>[2]Dados!Y1914</f>
        <v>0</v>
      </c>
      <c r="K1915" s="122">
        <f>[2]Dados!Z1914</f>
        <v>0</v>
      </c>
      <c r="L1915" s="122">
        <f>[2]Dados!AA1914</f>
        <v>0</v>
      </c>
      <c r="M1915" s="122">
        <f>[2]Dados!AB1914</f>
        <v>0</v>
      </c>
      <c r="N1915" s="122">
        <f>[2]Dados!AC1914</f>
        <v>0</v>
      </c>
      <c r="O1915" s="122">
        <f>[2]Dados!AD1914</f>
        <v>0</v>
      </c>
      <c r="P1915" s="125" t="e">
        <f>ROUND(VLOOKUP(A1915,#REF!,45,0),0)</f>
        <v>#REF!</v>
      </c>
      <c r="Q1915" s="127"/>
    </row>
    <row r="1916" spans="1:17" hidden="1" x14ac:dyDescent="0.3">
      <c r="A1916" s="122" t="str">
        <f>[2]Dados!$Q1915</f>
        <v>21101JBA106L3</v>
      </c>
      <c r="B1916" s="122" t="str">
        <f>[2]Dados!$H1915</f>
        <v>Production Volume</v>
      </c>
      <c r="C1916" s="122" t="str">
        <f>[2]Dados!$F1915</f>
        <v>LAC11</v>
      </c>
      <c r="D1916" s="122">
        <f>[2]Dados!S1915</f>
        <v>239</v>
      </c>
      <c r="E1916" s="122">
        <f>[2]Dados!T1915</f>
        <v>2869</v>
      </c>
      <c r="F1916" s="122">
        <f>[2]Dados!U1915</f>
        <v>1424</v>
      </c>
      <c r="G1916" s="122">
        <f>[2]Dados!V1915</f>
        <v>8</v>
      </c>
      <c r="H1916" s="122">
        <f>[2]Dados!W1915</f>
        <v>0</v>
      </c>
      <c r="I1916" s="122">
        <f>[2]Dados!X1915</f>
        <v>0</v>
      </c>
      <c r="J1916" s="122">
        <f>[2]Dados!Y1915</f>
        <v>0</v>
      </c>
      <c r="K1916" s="122">
        <f>[2]Dados!Z1915</f>
        <v>0</v>
      </c>
      <c r="L1916" s="122">
        <f>[2]Dados!AA1915</f>
        <v>0</v>
      </c>
      <c r="M1916" s="122">
        <f>[2]Dados!AB1915</f>
        <v>0</v>
      </c>
      <c r="N1916" s="122">
        <f>[2]Dados!AC1915</f>
        <v>0</v>
      </c>
      <c r="O1916" s="122">
        <f>[2]Dados!AD1915</f>
        <v>0</v>
      </c>
      <c r="P1916" s="125" t="e">
        <f>ROUND(VLOOKUP(A1916,#REF!,45,0),0)</f>
        <v>#REF!</v>
      </c>
      <c r="Q1916" s="127"/>
    </row>
    <row r="1917" spans="1:17" x14ac:dyDescent="0.3">
      <c r="A1917" s="122" t="str">
        <f>[2]Dados!$Q1916</f>
        <v>21101JBA106L3</v>
      </c>
      <c r="B1917" s="122" t="str">
        <f>[2]Dados!$H1916</f>
        <v>Sales Volume</v>
      </c>
      <c r="C1917" s="122" t="str">
        <f>[2]Dados!$F1916</f>
        <v>LAC11</v>
      </c>
      <c r="D1917" s="122">
        <f>[2]Dados!S1916</f>
        <v>0</v>
      </c>
      <c r="E1917" s="122">
        <f>[2]Dados!T1916</f>
        <v>0</v>
      </c>
      <c r="F1917" s="122">
        <f>[2]Dados!U1916</f>
        <v>1424</v>
      </c>
      <c r="G1917" s="122">
        <f>[2]Dados!V1916</f>
        <v>8</v>
      </c>
      <c r="H1917" s="122">
        <f>[2]Dados!W1916</f>
        <v>0</v>
      </c>
      <c r="I1917" s="122">
        <f>[2]Dados!X1916</f>
        <v>0</v>
      </c>
      <c r="J1917" s="122">
        <f>[2]Dados!Y1916</f>
        <v>0</v>
      </c>
      <c r="K1917" s="122">
        <f>[2]Dados!Z1916</f>
        <v>0</v>
      </c>
      <c r="L1917" s="122">
        <f>[2]Dados!AA1916</f>
        <v>0</v>
      </c>
      <c r="M1917" s="122">
        <f>[2]Dados!AB1916</f>
        <v>0</v>
      </c>
      <c r="N1917" s="122">
        <f>[2]Dados!AC1916</f>
        <v>0</v>
      </c>
      <c r="O1917" s="122">
        <f>[2]Dados!AD1916</f>
        <v>0</v>
      </c>
      <c r="P1917" s="125" t="e">
        <f>ROUND(VLOOKUP(A1917,#REF!,45,0),0)</f>
        <v>#REF!</v>
      </c>
      <c r="Q1917" s="127"/>
    </row>
    <row r="1918" spans="1:17" hidden="1" x14ac:dyDescent="0.3">
      <c r="A1918" s="122" t="str">
        <f>[2]Dados!$Q1917</f>
        <v>21101JBA106L3</v>
      </c>
      <c r="B1918" s="122" t="str">
        <f>[2]Dados!$H1917</f>
        <v>Stock Volume</v>
      </c>
      <c r="C1918" s="122" t="str">
        <f>[2]Dados!$F1917</f>
        <v>LAC11</v>
      </c>
      <c r="D1918" s="122">
        <f>[2]Dados!S1917</f>
        <v>0</v>
      </c>
      <c r="E1918" s="122">
        <f>[2]Dados!T1917</f>
        <v>0</v>
      </c>
      <c r="F1918" s="122">
        <f>[2]Dados!U1917</f>
        <v>0</v>
      </c>
      <c r="G1918" s="122">
        <f>[2]Dados!V1917</f>
        <v>0</v>
      </c>
      <c r="H1918" s="122">
        <f>[2]Dados!W1917</f>
        <v>0</v>
      </c>
      <c r="I1918" s="122">
        <f>[2]Dados!X1917</f>
        <v>0</v>
      </c>
      <c r="J1918" s="122">
        <f>[2]Dados!Y1917</f>
        <v>0</v>
      </c>
      <c r="K1918" s="122">
        <f>[2]Dados!Z1917</f>
        <v>0</v>
      </c>
      <c r="L1918" s="122">
        <f>[2]Dados!AA1917</f>
        <v>0</v>
      </c>
      <c r="M1918" s="122">
        <f>[2]Dados!AB1917</f>
        <v>0</v>
      </c>
      <c r="N1918" s="122">
        <f>[2]Dados!AC1917</f>
        <v>0</v>
      </c>
      <c r="O1918" s="122">
        <f>[2]Dados!AD1917</f>
        <v>0</v>
      </c>
      <c r="P1918" s="125" t="e">
        <f>ROUND(VLOOKUP(A1918,#REF!,45,0),0)</f>
        <v>#REF!</v>
      </c>
      <c r="Q1918" s="127"/>
    </row>
    <row r="1919" spans="1:17" hidden="1" x14ac:dyDescent="0.3">
      <c r="A1919" s="122" t="str">
        <f>[2]Dados!$Q1918</f>
        <v>21101JBA206L3</v>
      </c>
      <c r="B1919" s="122" t="str">
        <f>[2]Dados!$H1918</f>
        <v>Available Stock</v>
      </c>
      <c r="C1919" s="122" t="str">
        <f>[2]Dados!$F1918</f>
        <v>LAC11</v>
      </c>
      <c r="D1919" s="122">
        <f>[2]Dados!S1918</f>
        <v>0</v>
      </c>
      <c r="E1919" s="122">
        <f>[2]Dados!T1918</f>
        <v>0</v>
      </c>
      <c r="F1919" s="122">
        <f>[2]Dados!U1918</f>
        <v>0</v>
      </c>
      <c r="G1919" s="122">
        <f>[2]Dados!V1918</f>
        <v>0</v>
      </c>
      <c r="H1919" s="122">
        <f>[2]Dados!W1918</f>
        <v>0</v>
      </c>
      <c r="I1919" s="122">
        <f>[2]Dados!X1918</f>
        <v>0</v>
      </c>
      <c r="J1919" s="122">
        <f>[2]Dados!Y1918</f>
        <v>0</v>
      </c>
      <c r="K1919" s="122">
        <f>[2]Dados!Z1918</f>
        <v>0</v>
      </c>
      <c r="L1919" s="122">
        <f>[2]Dados!AA1918</f>
        <v>0</v>
      </c>
      <c r="M1919" s="122">
        <f>[2]Dados!AB1918</f>
        <v>0</v>
      </c>
      <c r="N1919" s="122">
        <f>[2]Dados!AC1918</f>
        <v>0</v>
      </c>
      <c r="O1919" s="122">
        <f>[2]Dados!AD1918</f>
        <v>0</v>
      </c>
      <c r="P1919" s="125" t="e">
        <f>ROUND(VLOOKUP(A1919,#REF!,45,0),0)</f>
        <v>#REF!</v>
      </c>
      <c r="Q1919" s="127"/>
    </row>
    <row r="1920" spans="1:17" hidden="1" x14ac:dyDescent="0.3">
      <c r="A1920" s="122" t="str">
        <f>[2]Dados!$Q1919</f>
        <v>21101JBA206L3</v>
      </c>
      <c r="B1920" s="122" t="str">
        <f>[2]Dados!$H1919</f>
        <v>Income</v>
      </c>
      <c r="C1920" s="122" t="str">
        <f>[2]Dados!$F1919</f>
        <v>LAC11</v>
      </c>
      <c r="D1920" s="122">
        <f>[2]Dados!S1919</f>
        <v>0</v>
      </c>
      <c r="E1920" s="122">
        <f>[2]Dados!T1919</f>
        <v>0</v>
      </c>
      <c r="F1920" s="122">
        <f>[2]Dados!U1919</f>
        <v>239</v>
      </c>
      <c r="G1920" s="122">
        <f>[2]Dados!V1919</f>
        <v>0</v>
      </c>
      <c r="H1920" s="122">
        <f>[2]Dados!W1919</f>
        <v>0</v>
      </c>
      <c r="I1920" s="122">
        <f>[2]Dados!X1919</f>
        <v>0</v>
      </c>
      <c r="J1920" s="122">
        <f>[2]Dados!Y1919</f>
        <v>0</v>
      </c>
      <c r="K1920" s="122">
        <f>[2]Dados!Z1919</f>
        <v>0</v>
      </c>
      <c r="L1920" s="122">
        <f>[2]Dados!AA1919</f>
        <v>0</v>
      </c>
      <c r="M1920" s="122">
        <f>[2]Dados!AB1919</f>
        <v>0</v>
      </c>
      <c r="N1920" s="122">
        <f>[2]Dados!AC1919</f>
        <v>0</v>
      </c>
      <c r="O1920" s="122">
        <f>[2]Dados!AD1919</f>
        <v>0</v>
      </c>
      <c r="P1920" s="125" t="e">
        <f>ROUND(VLOOKUP(A1920,#REF!,45,0),0)</f>
        <v>#REF!</v>
      </c>
      <c r="Q1920" s="127"/>
    </row>
    <row r="1921" spans="1:17" hidden="1" x14ac:dyDescent="0.3">
      <c r="A1921" s="122" t="str">
        <f>[2]Dados!$Q1920</f>
        <v>21101JBA206L3</v>
      </c>
      <c r="B1921" s="122" t="str">
        <f>[2]Dados!$H1920</f>
        <v>Production Volume</v>
      </c>
      <c r="C1921" s="122" t="str">
        <f>[2]Dados!$F1920</f>
        <v>LAC11</v>
      </c>
      <c r="D1921" s="122">
        <f>[2]Dados!S1920</f>
        <v>0</v>
      </c>
      <c r="E1921" s="122">
        <f>[2]Dados!T1920</f>
        <v>1607</v>
      </c>
      <c r="F1921" s="122">
        <f>[2]Dados!U1920</f>
        <v>239</v>
      </c>
      <c r="G1921" s="122">
        <f>[2]Dados!V1920</f>
        <v>0</v>
      </c>
      <c r="H1921" s="122">
        <f>[2]Dados!W1920</f>
        <v>0</v>
      </c>
      <c r="I1921" s="122">
        <f>[2]Dados!X1920</f>
        <v>0</v>
      </c>
      <c r="J1921" s="122">
        <f>[2]Dados!Y1920</f>
        <v>0</v>
      </c>
      <c r="K1921" s="122">
        <f>[2]Dados!Z1920</f>
        <v>0</v>
      </c>
      <c r="L1921" s="122">
        <f>[2]Dados!AA1920</f>
        <v>0</v>
      </c>
      <c r="M1921" s="122">
        <f>[2]Dados!AB1920</f>
        <v>0</v>
      </c>
      <c r="N1921" s="122">
        <f>[2]Dados!AC1920</f>
        <v>0</v>
      </c>
      <c r="O1921" s="122">
        <f>[2]Dados!AD1920</f>
        <v>0</v>
      </c>
      <c r="P1921" s="125" t="e">
        <f>ROUND(VLOOKUP(A1921,#REF!,45,0),0)</f>
        <v>#REF!</v>
      </c>
      <c r="Q1921" s="127"/>
    </row>
    <row r="1922" spans="1:17" hidden="1" x14ac:dyDescent="0.3">
      <c r="A1922" s="122" t="str">
        <f>[2]Dados!$Q1921</f>
        <v>21101JBA206L3</v>
      </c>
      <c r="B1922" s="122" t="str">
        <f>[2]Dados!$H1921</f>
        <v>Sales Volume</v>
      </c>
      <c r="C1922" s="122" t="str">
        <f>[2]Dados!$F1921</f>
        <v>LAC11</v>
      </c>
      <c r="D1922" s="122">
        <f>[2]Dados!S1921</f>
        <v>0</v>
      </c>
      <c r="E1922" s="122">
        <f>[2]Dados!T1921</f>
        <v>0</v>
      </c>
      <c r="F1922" s="122">
        <f>[2]Dados!U1921</f>
        <v>239</v>
      </c>
      <c r="G1922" s="122">
        <f>[2]Dados!V1921</f>
        <v>0</v>
      </c>
      <c r="H1922" s="122">
        <f>[2]Dados!W1921</f>
        <v>0</v>
      </c>
      <c r="I1922" s="122">
        <f>[2]Dados!X1921</f>
        <v>0</v>
      </c>
      <c r="J1922" s="122">
        <f>[2]Dados!Y1921</f>
        <v>0</v>
      </c>
      <c r="K1922" s="122">
        <f>[2]Dados!Z1921</f>
        <v>0</v>
      </c>
      <c r="L1922" s="122">
        <f>[2]Dados!AA1921</f>
        <v>0</v>
      </c>
      <c r="M1922" s="122">
        <f>[2]Dados!AB1921</f>
        <v>0</v>
      </c>
      <c r="N1922" s="122">
        <f>[2]Dados!AC1921</f>
        <v>0</v>
      </c>
      <c r="O1922" s="122">
        <f>[2]Dados!AD1921</f>
        <v>0</v>
      </c>
      <c r="P1922" s="125" t="e">
        <f>ROUND(VLOOKUP(A1922,#REF!,45,0),0)</f>
        <v>#REF!</v>
      </c>
      <c r="Q1922" s="127"/>
    </row>
    <row r="1923" spans="1:17" hidden="1" x14ac:dyDescent="0.3">
      <c r="A1923" s="122" t="str">
        <f>[2]Dados!$Q1922</f>
        <v>21101JBA206L3</v>
      </c>
      <c r="B1923" s="122" t="str">
        <f>[2]Dados!$H1922</f>
        <v>Stock Volume</v>
      </c>
      <c r="C1923" s="122" t="str">
        <f>[2]Dados!$F1922</f>
        <v>LAC11</v>
      </c>
      <c r="D1923" s="122">
        <f>[2]Dados!S1922</f>
        <v>0</v>
      </c>
      <c r="E1923" s="122">
        <f>[2]Dados!T1922</f>
        <v>0</v>
      </c>
      <c r="F1923" s="122">
        <f>[2]Dados!U1922</f>
        <v>0</v>
      </c>
      <c r="G1923" s="122">
        <f>[2]Dados!V1922</f>
        <v>0</v>
      </c>
      <c r="H1923" s="122">
        <f>[2]Dados!W1922</f>
        <v>0</v>
      </c>
      <c r="I1923" s="122">
        <f>[2]Dados!X1922</f>
        <v>0</v>
      </c>
      <c r="J1923" s="122">
        <f>[2]Dados!Y1922</f>
        <v>0</v>
      </c>
      <c r="K1923" s="122">
        <f>[2]Dados!Z1922</f>
        <v>0</v>
      </c>
      <c r="L1923" s="122">
        <f>[2]Dados!AA1922</f>
        <v>0</v>
      </c>
      <c r="M1923" s="122">
        <f>[2]Dados!AB1922</f>
        <v>0</v>
      </c>
      <c r="N1923" s="122">
        <f>[2]Dados!AC1922</f>
        <v>0</v>
      </c>
      <c r="O1923" s="122">
        <f>[2]Dados!AD1922</f>
        <v>0</v>
      </c>
      <c r="P1923" s="125" t="e">
        <f>ROUND(VLOOKUP(A1923,#REF!,45,0),0)</f>
        <v>#REF!</v>
      </c>
      <c r="Q1923" s="127"/>
    </row>
    <row r="1924" spans="1:17" hidden="1" x14ac:dyDescent="0.3">
      <c r="A1924" s="122" t="str">
        <f>[2]Dados!$Q1923</f>
        <v>21121JBA106P1</v>
      </c>
      <c r="B1924" s="122" t="str">
        <f>[2]Dados!$H1923</f>
        <v>Available Stock</v>
      </c>
      <c r="C1924" s="122" t="str">
        <f>[2]Dados!$F1923</f>
        <v>LAC12</v>
      </c>
      <c r="D1924" s="122">
        <f>[2]Dados!S1923</f>
        <v>1078</v>
      </c>
      <c r="E1924" s="122">
        <f>[2]Dados!T1923</f>
        <v>1032</v>
      </c>
      <c r="F1924" s="122">
        <f>[2]Dados!U1923</f>
        <v>1165</v>
      </c>
      <c r="G1924" s="122">
        <f>[2]Dados!V1923</f>
        <v>4755</v>
      </c>
      <c r="H1924" s="122">
        <f>[2]Dados!W1923</f>
        <v>2658.4880726068568</v>
      </c>
      <c r="I1924" s="122">
        <f>[2]Dados!X1923</f>
        <v>2664.4880726068568</v>
      </c>
      <c r="J1924" s="122">
        <f>[2]Dados!Y1923</f>
        <v>2446.2325516002202</v>
      </c>
      <c r="K1924" s="122">
        <f>[2]Dados!Z1923</f>
        <v>2993.1973556951193</v>
      </c>
      <c r="L1924" s="122">
        <f>[2]Dados!AA1923</f>
        <v>3325.2578463971467</v>
      </c>
      <c r="M1924" s="122">
        <f>[2]Dados!AB1923</f>
        <v>2170.6505885395309</v>
      </c>
      <c r="N1924" s="122">
        <f>[2]Dados!AC1923</f>
        <v>1773.486678920287</v>
      </c>
      <c r="O1924" s="122">
        <f>[2]Dados!AD1923</f>
        <v>2774.6957439211383</v>
      </c>
      <c r="P1924" s="125" t="e">
        <f>ROUND(VLOOKUP(A1924,#REF!,45,0),0)</f>
        <v>#REF!</v>
      </c>
      <c r="Q1924" s="127"/>
    </row>
    <row r="1925" spans="1:17" hidden="1" x14ac:dyDescent="0.3">
      <c r="A1925" s="122" t="str">
        <f>[2]Dados!$Q1924</f>
        <v>21121JBA106P1</v>
      </c>
      <c r="B1925" s="122" t="str">
        <f>[2]Dados!$H1924</f>
        <v>Income</v>
      </c>
      <c r="C1925" s="122" t="str">
        <f>[2]Dados!$F1924</f>
        <v>LAC12</v>
      </c>
      <c r="D1925" s="122">
        <f>[2]Dados!S1924</f>
        <v>4589</v>
      </c>
      <c r="E1925" s="122">
        <f>[2]Dados!T1924</f>
        <v>7964</v>
      </c>
      <c r="F1925" s="122">
        <f>[2]Dados!U1924</f>
        <v>7232</v>
      </c>
      <c r="G1925" s="122">
        <f>[2]Dados!V1924</f>
        <v>9090</v>
      </c>
      <c r="H1925" s="122">
        <f>[2]Dados!W1924</f>
        <v>8336.5119273931432</v>
      </c>
      <c r="I1925" s="122">
        <f>[2]Dados!X1924</f>
        <v>7194</v>
      </c>
      <c r="J1925" s="122">
        <f>[2]Dados!Y1924</f>
        <v>5498.2555210066366</v>
      </c>
      <c r="K1925" s="122">
        <f>[2]Dados!Z1924</f>
        <v>4013.0351959051009</v>
      </c>
      <c r="L1925" s="122">
        <f>[2]Dados!AA1924</f>
        <v>4227.939509297973</v>
      </c>
      <c r="M1925" s="122">
        <f>[2]Dados!AB1924</f>
        <v>5714.6072578576159</v>
      </c>
      <c r="N1925" s="122">
        <f>[2]Dados!AC1924</f>
        <v>4237.1639096192439</v>
      </c>
      <c r="O1925" s="122">
        <f>[2]Dados!AD1924</f>
        <v>3558.7909349991487</v>
      </c>
      <c r="P1925" s="125" t="e">
        <f>ROUND(VLOOKUP(A1925,#REF!,45,0),0)</f>
        <v>#REF!</v>
      </c>
      <c r="Q1925" s="127"/>
    </row>
    <row r="1926" spans="1:17" hidden="1" x14ac:dyDescent="0.3">
      <c r="A1926" s="122" t="str">
        <f>[2]Dados!$Q1925</f>
        <v>21121JBA106P1</v>
      </c>
      <c r="B1926" s="122" t="str">
        <f>[2]Dados!$H1925</f>
        <v>Production Volume</v>
      </c>
      <c r="C1926" s="122" t="str">
        <f>[2]Dados!$F1925</f>
        <v>LAC12</v>
      </c>
      <c r="D1926" s="122">
        <f>[2]Dados!S1925</f>
        <v>4624</v>
      </c>
      <c r="E1926" s="122">
        <f>[2]Dados!T1925</f>
        <v>8003</v>
      </c>
      <c r="F1926" s="122">
        <f>[2]Dados!U1925</f>
        <v>7349</v>
      </c>
      <c r="G1926" s="122">
        <f>[2]Dados!V1925</f>
        <v>7601</v>
      </c>
      <c r="H1926" s="122">
        <f>[2]Dados!W1925</f>
        <v>6240</v>
      </c>
      <c r="I1926" s="122">
        <f>[2]Dados!X1925</f>
        <v>7200</v>
      </c>
      <c r="J1926" s="122">
        <f>[2]Dados!Y1925</f>
        <v>5280</v>
      </c>
      <c r="K1926" s="122">
        <f>[2]Dados!Z1925</f>
        <v>4560</v>
      </c>
      <c r="L1926" s="122">
        <f>[2]Dados!AA1925</f>
        <v>4560</v>
      </c>
      <c r="M1926" s="122">
        <f>[2]Dados!AB1925</f>
        <v>4560</v>
      </c>
      <c r="N1926" s="122">
        <f>[2]Dados!AC1925</f>
        <v>3840</v>
      </c>
      <c r="O1926" s="122">
        <f>[2]Dados!AD1925</f>
        <v>4560</v>
      </c>
      <c r="P1926" s="125" t="e">
        <f>ROUND(VLOOKUP(A1926,#REF!,45,0),0)</f>
        <v>#REF!</v>
      </c>
      <c r="Q1926" s="127"/>
    </row>
    <row r="1927" spans="1:17" hidden="1" x14ac:dyDescent="0.3">
      <c r="A1927" s="122" t="str">
        <f>[2]Dados!$Q1926</f>
        <v>21121JBA106P1</v>
      </c>
      <c r="B1927" s="122" t="str">
        <f>[2]Dados!$H1926</f>
        <v>Sales Volume</v>
      </c>
      <c r="C1927" s="122" t="str">
        <f>[2]Dados!$F1926</f>
        <v>LAC12</v>
      </c>
      <c r="D1927" s="122">
        <f>[2]Dados!S1926</f>
        <v>4589</v>
      </c>
      <c r="E1927" s="122">
        <f>[2]Dados!T1926</f>
        <v>7964</v>
      </c>
      <c r="F1927" s="122">
        <f>[2]Dados!U1926</f>
        <v>7232</v>
      </c>
      <c r="G1927" s="122">
        <f>[2]Dados!V1926</f>
        <v>9090</v>
      </c>
      <c r="H1927" s="122">
        <f>[2]Dados!W1926</f>
        <v>8336.5119273931432</v>
      </c>
      <c r="I1927" s="122">
        <f>[2]Dados!X1926</f>
        <v>7194</v>
      </c>
      <c r="J1927" s="122">
        <f>[2]Dados!Y1926</f>
        <v>5498.2555210066366</v>
      </c>
      <c r="K1927" s="122">
        <f>[2]Dados!Z1926</f>
        <v>4013.0351959051009</v>
      </c>
      <c r="L1927" s="122">
        <f>[2]Dados!AA1926</f>
        <v>4227.939509297973</v>
      </c>
      <c r="M1927" s="122">
        <f>[2]Dados!AB1926</f>
        <v>5714.6072578576159</v>
      </c>
      <c r="N1927" s="122">
        <f>[2]Dados!AC1926</f>
        <v>4237.1639096192439</v>
      </c>
      <c r="O1927" s="122">
        <f>[2]Dados!AD1926</f>
        <v>3558.7909349991487</v>
      </c>
      <c r="P1927" s="125" t="e">
        <f>ROUND(VLOOKUP(A1927,#REF!,45,0),0)</f>
        <v>#REF!</v>
      </c>
      <c r="Q1927" s="127"/>
    </row>
    <row r="1928" spans="1:17" hidden="1" x14ac:dyDescent="0.3">
      <c r="A1928" s="122" t="str">
        <f>[2]Dados!$Q1927</f>
        <v>21121JBA106P1</v>
      </c>
      <c r="B1928" s="122" t="str">
        <f>[2]Dados!$H1927</f>
        <v>Stock Volume</v>
      </c>
      <c r="C1928" s="122" t="str">
        <f>[2]Dados!$F1927</f>
        <v>LAC12</v>
      </c>
      <c r="D1928" s="122">
        <f>[2]Dados!S1927</f>
        <v>1103</v>
      </c>
      <c r="E1928" s="122">
        <f>[2]Dados!T1927</f>
        <v>1032</v>
      </c>
      <c r="F1928" s="122">
        <f>[2]Dados!U1927</f>
        <v>1236</v>
      </c>
      <c r="G1928" s="122">
        <f>[2]Dados!V1927</f>
        <v>4830</v>
      </c>
      <c r="H1928" s="122">
        <f>[2]Dados!W1927</f>
        <v>2733.4880726068568</v>
      </c>
      <c r="I1928" s="122">
        <f>[2]Dados!X1927</f>
        <v>2739.4880726068568</v>
      </c>
      <c r="J1928" s="122">
        <f>[2]Dados!Y1927</f>
        <v>2521.2325516002202</v>
      </c>
      <c r="K1928" s="122">
        <f>[2]Dados!Z1927</f>
        <v>3068.1973556951193</v>
      </c>
      <c r="L1928" s="122">
        <f>[2]Dados!AA1927</f>
        <v>3400.2578463971467</v>
      </c>
      <c r="M1928" s="122">
        <f>[2]Dados!AB1927</f>
        <v>2245.6505885395309</v>
      </c>
      <c r="N1928" s="122">
        <f>[2]Dados!AC1927</f>
        <v>1848.486678920287</v>
      </c>
      <c r="O1928" s="122">
        <f>[2]Dados!AD1927</f>
        <v>2849.6957439211383</v>
      </c>
      <c r="P1928" s="125" t="e">
        <f>ROUND(VLOOKUP(A1928,#REF!,45,0),0)</f>
        <v>#REF!</v>
      </c>
      <c r="Q1928" s="127"/>
    </row>
    <row r="1929" spans="1:17" hidden="1" x14ac:dyDescent="0.3">
      <c r="A1929" s="122" t="str">
        <f>[2]Dados!$Q1928</f>
        <v>21121JBA206P1</v>
      </c>
      <c r="B1929" s="122" t="str">
        <f>[2]Dados!$H1928</f>
        <v>Available Stock</v>
      </c>
      <c r="C1929" s="122" t="str">
        <f>[2]Dados!$F1928</f>
        <v>LAC12</v>
      </c>
      <c r="D1929" s="122">
        <f>[2]Dados!S1928</f>
        <v>821</v>
      </c>
      <c r="E1929" s="122">
        <f>[2]Dados!T1928</f>
        <v>918</v>
      </c>
      <c r="F1929" s="122">
        <f>[2]Dados!U1928</f>
        <v>898</v>
      </c>
      <c r="G1929" s="122">
        <f>[2]Dados!V1928</f>
        <v>2369</v>
      </c>
      <c r="H1929" s="122">
        <f>[2]Dados!W1928</f>
        <v>878.51192739314411</v>
      </c>
      <c r="I1929" s="122">
        <f>[2]Dados!X1928</f>
        <v>2626.5119273931441</v>
      </c>
      <c r="J1929" s="122">
        <f>[2]Dados!Y1928</f>
        <v>2408.2564063865075</v>
      </c>
      <c r="K1929" s="122">
        <f>[2]Dados!Z1928</f>
        <v>2955.2212104814066</v>
      </c>
      <c r="L1929" s="122">
        <f>[2]Dados!AA1928</f>
        <v>3287.2817011834331</v>
      </c>
      <c r="M1929" s="122">
        <f>[2]Dados!AB1928</f>
        <v>2372.6744433258173</v>
      </c>
      <c r="N1929" s="122">
        <f>[2]Dados!AC1928</f>
        <v>1735.5105337065734</v>
      </c>
      <c r="O1929" s="122">
        <f>[2]Dados!AD1928</f>
        <v>1536.7195987074247</v>
      </c>
      <c r="P1929" s="125" t="e">
        <f>ROUND(VLOOKUP(A1929,#REF!,45,0),0)</f>
        <v>#REF!</v>
      </c>
      <c r="Q1929" s="127"/>
    </row>
    <row r="1930" spans="1:17" hidden="1" x14ac:dyDescent="0.3">
      <c r="A1930" s="122" t="str">
        <f>[2]Dados!$Q1929</f>
        <v>21121JBA206P1</v>
      </c>
      <c r="B1930" s="122" t="str">
        <f>[2]Dados!$H1929</f>
        <v>Income</v>
      </c>
      <c r="C1930" s="122" t="str">
        <f>[2]Dados!$F1929</f>
        <v>LAC12</v>
      </c>
      <c r="D1930" s="122">
        <f>[2]Dados!S1929</f>
        <v>1842</v>
      </c>
      <c r="E1930" s="122">
        <f>[2]Dados!T1929</f>
        <v>2018</v>
      </c>
      <c r="F1930" s="122">
        <f>[2]Dados!U1929</f>
        <v>3198</v>
      </c>
      <c r="G1930" s="122">
        <f>[2]Dados!V1929</f>
        <v>3672</v>
      </c>
      <c r="H1930" s="122">
        <f>[2]Dados!W1929</f>
        <v>4610.4880726068559</v>
      </c>
      <c r="I1930" s="122">
        <f>[2]Dados!X1929</f>
        <v>4012</v>
      </c>
      <c r="J1930" s="122">
        <f>[2]Dados!Y1929</f>
        <v>5498.2555210066366</v>
      </c>
      <c r="K1930" s="122">
        <f>[2]Dados!Z1929</f>
        <v>4013.0351959051009</v>
      </c>
      <c r="L1930" s="122">
        <f>[2]Dados!AA1929</f>
        <v>4227.939509297973</v>
      </c>
      <c r="M1930" s="122">
        <f>[2]Dados!AB1929</f>
        <v>5714.6072578576159</v>
      </c>
      <c r="N1930" s="122">
        <f>[2]Dados!AC1929</f>
        <v>4237.1639096192439</v>
      </c>
      <c r="O1930" s="122">
        <f>[2]Dados!AD1929</f>
        <v>3558.7909349991487</v>
      </c>
      <c r="P1930" s="125" t="e">
        <f>ROUND(VLOOKUP(A1930,#REF!,45,0),0)</f>
        <v>#REF!</v>
      </c>
      <c r="Q1930" s="127"/>
    </row>
    <row r="1931" spans="1:17" hidden="1" x14ac:dyDescent="0.3">
      <c r="A1931" s="122" t="str">
        <f>[2]Dados!$Q1930</f>
        <v>21121JBA206P1</v>
      </c>
      <c r="B1931" s="122" t="str">
        <f>[2]Dados!$H1930</f>
        <v>Production Volume</v>
      </c>
      <c r="C1931" s="122" t="str">
        <f>[2]Dados!$F1930</f>
        <v>LAC12</v>
      </c>
      <c r="D1931" s="122">
        <f>[2]Dados!S1930</f>
        <v>1920</v>
      </c>
      <c r="E1931" s="122">
        <f>[2]Dados!T1930</f>
        <v>2159</v>
      </c>
      <c r="F1931" s="122">
        <f>[2]Dados!U1930</f>
        <v>3598</v>
      </c>
      <c r="G1931" s="122">
        <f>[2]Dados!V1930</f>
        <v>4024</v>
      </c>
      <c r="H1931" s="122">
        <f>[2]Dados!W1930</f>
        <v>3120</v>
      </c>
      <c r="I1931" s="122">
        <f>[2]Dados!X1930</f>
        <v>5760</v>
      </c>
      <c r="J1931" s="122">
        <f>[2]Dados!Y1930</f>
        <v>5280</v>
      </c>
      <c r="K1931" s="122">
        <f>[2]Dados!Z1930</f>
        <v>4560</v>
      </c>
      <c r="L1931" s="122">
        <f>[2]Dados!AA1930</f>
        <v>4560</v>
      </c>
      <c r="M1931" s="122">
        <f>[2]Dados!AB1930</f>
        <v>4800</v>
      </c>
      <c r="N1931" s="122">
        <f>[2]Dados!AC1930</f>
        <v>3600</v>
      </c>
      <c r="O1931" s="122">
        <f>[2]Dados!AD1930</f>
        <v>3360</v>
      </c>
      <c r="P1931" s="125" t="e">
        <f>ROUND(VLOOKUP(A1931,#REF!,45,0),0)</f>
        <v>#REF!</v>
      </c>
      <c r="Q1931" s="127"/>
    </row>
    <row r="1932" spans="1:17" hidden="1" x14ac:dyDescent="0.3">
      <c r="A1932" s="122" t="str">
        <f>[2]Dados!$Q1931</f>
        <v>21121JBA206P1</v>
      </c>
      <c r="B1932" s="122" t="str">
        <f>[2]Dados!$H1931</f>
        <v>Sales Volume</v>
      </c>
      <c r="C1932" s="122" t="str">
        <f>[2]Dados!$F1931</f>
        <v>LAC12</v>
      </c>
      <c r="D1932" s="122">
        <f>[2]Dados!S1931</f>
        <v>1842</v>
      </c>
      <c r="E1932" s="122">
        <f>[2]Dados!T1931</f>
        <v>2018</v>
      </c>
      <c r="F1932" s="122">
        <f>[2]Dados!U1931</f>
        <v>3198</v>
      </c>
      <c r="G1932" s="122">
        <f>[2]Dados!V1931</f>
        <v>3672</v>
      </c>
      <c r="H1932" s="122">
        <f>[2]Dados!W1931</f>
        <v>4610.4880726068559</v>
      </c>
      <c r="I1932" s="122">
        <f>[2]Dados!X1931</f>
        <v>4012</v>
      </c>
      <c r="J1932" s="122">
        <f>[2]Dados!Y1931</f>
        <v>5498.2555210066366</v>
      </c>
      <c r="K1932" s="122">
        <f>[2]Dados!Z1931</f>
        <v>4013.0351959051009</v>
      </c>
      <c r="L1932" s="122">
        <f>[2]Dados!AA1931</f>
        <v>4227.939509297973</v>
      </c>
      <c r="M1932" s="122">
        <f>[2]Dados!AB1931</f>
        <v>5714.6072578576159</v>
      </c>
      <c r="N1932" s="122">
        <f>[2]Dados!AC1931</f>
        <v>4237.1639096192439</v>
      </c>
      <c r="O1932" s="122">
        <f>[2]Dados!AD1931</f>
        <v>3558.7909349991487</v>
      </c>
      <c r="P1932" s="125" t="e">
        <f>ROUND(VLOOKUP(A1932,#REF!,45,0),0)</f>
        <v>#REF!</v>
      </c>
      <c r="Q1932" s="127"/>
    </row>
    <row r="1933" spans="1:17" hidden="1" x14ac:dyDescent="0.3">
      <c r="A1933" s="122" t="str">
        <f>[2]Dados!$Q1932</f>
        <v>21121JBA206P1</v>
      </c>
      <c r="B1933" s="122" t="str">
        <f>[2]Dados!$H1932</f>
        <v>Stock Volume</v>
      </c>
      <c r="C1933" s="122" t="str">
        <f>[2]Dados!$F1932</f>
        <v>LAC12</v>
      </c>
      <c r="D1933" s="122">
        <f>[2]Dados!S1932</f>
        <v>839</v>
      </c>
      <c r="E1933" s="122">
        <f>[2]Dados!T1932</f>
        <v>918</v>
      </c>
      <c r="F1933" s="122">
        <f>[2]Dados!U1932</f>
        <v>935</v>
      </c>
      <c r="G1933" s="122">
        <f>[2]Dados!V1932</f>
        <v>2382</v>
      </c>
      <c r="H1933" s="122">
        <f>[2]Dados!W1932</f>
        <v>891.51192739314411</v>
      </c>
      <c r="I1933" s="122">
        <f>[2]Dados!X1932</f>
        <v>2639.5119273931441</v>
      </c>
      <c r="J1933" s="122">
        <f>[2]Dados!Y1932</f>
        <v>2421.2564063865075</v>
      </c>
      <c r="K1933" s="122">
        <f>[2]Dados!Z1932</f>
        <v>2968.2212104814066</v>
      </c>
      <c r="L1933" s="122">
        <f>[2]Dados!AA1932</f>
        <v>3300.2817011834331</v>
      </c>
      <c r="M1933" s="122">
        <f>[2]Dados!AB1932</f>
        <v>2385.6744433258173</v>
      </c>
      <c r="N1933" s="122">
        <f>[2]Dados!AC1932</f>
        <v>1748.5105337065734</v>
      </c>
      <c r="O1933" s="122">
        <f>[2]Dados!AD1932</f>
        <v>1549.7195987074247</v>
      </c>
      <c r="P1933" s="125" t="e">
        <f>ROUND(VLOOKUP(A1933,#REF!,45,0),0)</f>
        <v>#REF!</v>
      </c>
      <c r="Q1933" s="127"/>
    </row>
    <row r="1934" spans="1:17" hidden="1" x14ac:dyDescent="0.3">
      <c r="A1934" s="122" t="str">
        <f>[2]Dados!$Q1933</f>
        <v>21121JBA106L2</v>
      </c>
      <c r="B1934" s="122" t="str">
        <f>[2]Dados!$H1933</f>
        <v>Available Stock</v>
      </c>
      <c r="C1934" s="122" t="str">
        <f>[2]Dados!$F1933</f>
        <v>LAC12</v>
      </c>
      <c r="D1934" s="122">
        <f>[2]Dados!S1933</f>
        <v>0</v>
      </c>
      <c r="E1934" s="122">
        <f>[2]Dados!T1933</f>
        <v>0</v>
      </c>
      <c r="F1934" s="122">
        <f>[2]Dados!U1933</f>
        <v>0</v>
      </c>
      <c r="G1934" s="122">
        <f>[2]Dados!V1933</f>
        <v>0</v>
      </c>
      <c r="H1934" s="122">
        <f>[2]Dados!W1933</f>
        <v>0</v>
      </c>
      <c r="I1934" s="122">
        <f>[2]Dados!X1933</f>
        <v>0</v>
      </c>
      <c r="J1934" s="122">
        <f>[2]Dados!Y1933</f>
        <v>0</v>
      </c>
      <c r="K1934" s="122">
        <f>[2]Dados!Z1933</f>
        <v>0</v>
      </c>
      <c r="L1934" s="122">
        <f>[2]Dados!AA1933</f>
        <v>0</v>
      </c>
      <c r="M1934" s="122">
        <f>[2]Dados!AB1933</f>
        <v>0</v>
      </c>
      <c r="N1934" s="122">
        <f>[2]Dados!AC1933</f>
        <v>0</v>
      </c>
      <c r="O1934" s="122">
        <f>[2]Dados!AD1933</f>
        <v>0</v>
      </c>
      <c r="P1934" s="125" t="e">
        <f>ROUND(VLOOKUP(A1934,#REF!,45,0),0)</f>
        <v>#REF!</v>
      </c>
      <c r="Q1934" s="127"/>
    </row>
    <row r="1935" spans="1:17" x14ac:dyDescent="0.3">
      <c r="A1935" s="122" t="str">
        <f>[2]Dados!$Q1934</f>
        <v>21121JBA106L2</v>
      </c>
      <c r="B1935" s="122" t="str">
        <f>[2]Dados!$H1934</f>
        <v>Income</v>
      </c>
      <c r="C1935" s="122" t="str">
        <f>[2]Dados!$F1934</f>
        <v>LAC12</v>
      </c>
      <c r="D1935" s="122">
        <f>[2]Dados!S1934</f>
        <v>0</v>
      </c>
      <c r="E1935" s="122">
        <f>[2]Dados!T1934</f>
        <v>0</v>
      </c>
      <c r="F1935" s="122">
        <f>[2]Dados!U1934</f>
        <v>0</v>
      </c>
      <c r="G1935" s="122">
        <f>[2]Dados!V1934</f>
        <v>0</v>
      </c>
      <c r="H1935" s="122">
        <f>[2]Dados!W1934</f>
        <v>2160</v>
      </c>
      <c r="I1935" s="122">
        <f>[2]Dados!X1934</f>
        <v>0</v>
      </c>
      <c r="J1935" s="122">
        <f>[2]Dados!Y1934</f>
        <v>0</v>
      </c>
      <c r="K1935" s="122">
        <f>[2]Dados!Z1934</f>
        <v>0</v>
      </c>
      <c r="L1935" s="122">
        <f>[2]Dados!AA1934</f>
        <v>0</v>
      </c>
      <c r="M1935" s="122">
        <f>[2]Dados!AB1934</f>
        <v>0</v>
      </c>
      <c r="N1935" s="122">
        <f>[2]Dados!AC1934</f>
        <v>0</v>
      </c>
      <c r="O1935" s="122">
        <f>[2]Dados!AD1934</f>
        <v>0</v>
      </c>
      <c r="P1935" s="125" t="e">
        <f>ROUND(VLOOKUP(A1935,#REF!,45,0),0)</f>
        <v>#REF!</v>
      </c>
      <c r="Q1935" s="127"/>
    </row>
    <row r="1936" spans="1:17" hidden="1" x14ac:dyDescent="0.3">
      <c r="A1936" s="122" t="str">
        <f>[2]Dados!$Q1935</f>
        <v>21121JBA106L2</v>
      </c>
      <c r="B1936" s="122" t="str">
        <f>[2]Dados!$H1935</f>
        <v>Production Volume</v>
      </c>
      <c r="C1936" s="122" t="str">
        <f>[2]Dados!$F1935</f>
        <v>LAC12</v>
      </c>
      <c r="D1936" s="122">
        <f>[2]Dados!S1935</f>
        <v>0</v>
      </c>
      <c r="E1936" s="122">
        <f>[2]Dados!T1935</f>
        <v>0</v>
      </c>
      <c r="F1936" s="122">
        <f>[2]Dados!U1935</f>
        <v>0</v>
      </c>
      <c r="G1936" s="122">
        <f>[2]Dados!V1935</f>
        <v>5213</v>
      </c>
      <c r="H1936" s="122">
        <f>[2]Dados!W1935</f>
        <v>2160</v>
      </c>
      <c r="I1936" s="122">
        <f>[2]Dados!X1935</f>
        <v>0</v>
      </c>
      <c r="J1936" s="122">
        <f>[2]Dados!Y1935</f>
        <v>0</v>
      </c>
      <c r="K1936" s="122">
        <f>[2]Dados!Z1935</f>
        <v>0</v>
      </c>
      <c r="L1936" s="122">
        <f>[2]Dados!AA1935</f>
        <v>0</v>
      </c>
      <c r="M1936" s="122">
        <f>[2]Dados!AB1935</f>
        <v>0</v>
      </c>
      <c r="N1936" s="122">
        <f>[2]Dados!AC1935</f>
        <v>0</v>
      </c>
      <c r="O1936" s="122">
        <f>[2]Dados!AD1935</f>
        <v>0</v>
      </c>
      <c r="P1936" s="125" t="e">
        <f>ROUND(VLOOKUP(A1936,#REF!,45,0),0)</f>
        <v>#REF!</v>
      </c>
      <c r="Q1936" s="127"/>
    </row>
    <row r="1937" spans="1:17" hidden="1" x14ac:dyDescent="0.3">
      <c r="A1937" s="122" t="str">
        <f>[2]Dados!$Q1936</f>
        <v>21121JBA106L2</v>
      </c>
      <c r="B1937" s="122" t="str">
        <f>[2]Dados!$H1936</f>
        <v>Sales Volume</v>
      </c>
      <c r="C1937" s="122" t="str">
        <f>[2]Dados!$F1936</f>
        <v>LAC12</v>
      </c>
      <c r="D1937" s="122">
        <f>[2]Dados!S1936</f>
        <v>0</v>
      </c>
      <c r="E1937" s="122">
        <f>[2]Dados!T1936</f>
        <v>0</v>
      </c>
      <c r="F1937" s="122">
        <f>[2]Dados!U1936</f>
        <v>0</v>
      </c>
      <c r="G1937" s="122">
        <f>[2]Dados!V1936</f>
        <v>0</v>
      </c>
      <c r="H1937" s="122">
        <f>[2]Dados!W1936</f>
        <v>2160</v>
      </c>
      <c r="I1937" s="122">
        <f>[2]Dados!X1936</f>
        <v>0</v>
      </c>
      <c r="J1937" s="122">
        <f>[2]Dados!Y1936</f>
        <v>0</v>
      </c>
      <c r="K1937" s="122">
        <f>[2]Dados!Z1936</f>
        <v>0</v>
      </c>
      <c r="L1937" s="122">
        <f>[2]Dados!AA1936</f>
        <v>0</v>
      </c>
      <c r="M1937" s="122">
        <f>[2]Dados!AB1936</f>
        <v>0</v>
      </c>
      <c r="N1937" s="122">
        <f>[2]Dados!AC1936</f>
        <v>0</v>
      </c>
      <c r="O1937" s="122">
        <f>[2]Dados!AD1936</f>
        <v>0</v>
      </c>
      <c r="P1937" s="125" t="e">
        <f>ROUND(VLOOKUP(A1937,#REF!,45,0),0)</f>
        <v>#REF!</v>
      </c>
      <c r="Q1937" s="127"/>
    </row>
    <row r="1938" spans="1:17" hidden="1" x14ac:dyDescent="0.3">
      <c r="A1938" s="122" t="str">
        <f>[2]Dados!$Q1937</f>
        <v>21121JBA106L2</v>
      </c>
      <c r="B1938" s="122" t="str">
        <f>[2]Dados!$H1937</f>
        <v>Stock Volume</v>
      </c>
      <c r="C1938" s="122" t="str">
        <f>[2]Dados!$F1937</f>
        <v>LAC12</v>
      </c>
      <c r="D1938" s="122">
        <f>[2]Dados!S1937</f>
        <v>0</v>
      </c>
      <c r="E1938" s="122">
        <f>[2]Dados!T1937</f>
        <v>0</v>
      </c>
      <c r="F1938" s="122">
        <f>[2]Dados!U1937</f>
        <v>0</v>
      </c>
      <c r="G1938" s="122">
        <f>[2]Dados!V1937</f>
        <v>0</v>
      </c>
      <c r="H1938" s="122">
        <f>[2]Dados!W1937</f>
        <v>0</v>
      </c>
      <c r="I1938" s="122">
        <f>[2]Dados!X1937</f>
        <v>0</v>
      </c>
      <c r="J1938" s="122">
        <f>[2]Dados!Y1937</f>
        <v>0</v>
      </c>
      <c r="K1938" s="122">
        <f>[2]Dados!Z1937</f>
        <v>0</v>
      </c>
      <c r="L1938" s="122">
        <f>[2]Dados!AA1937</f>
        <v>0</v>
      </c>
      <c r="M1938" s="122">
        <f>[2]Dados!AB1937</f>
        <v>0</v>
      </c>
      <c r="N1938" s="122">
        <f>[2]Dados!AC1937</f>
        <v>0</v>
      </c>
      <c r="O1938" s="122">
        <f>[2]Dados!AD1937</f>
        <v>0</v>
      </c>
      <c r="P1938" s="125" t="e">
        <f>ROUND(VLOOKUP(A1938,#REF!,45,0),0)</f>
        <v>#REF!</v>
      </c>
      <c r="Q1938" s="127"/>
    </row>
    <row r="1939" spans="1:17" hidden="1" x14ac:dyDescent="0.3">
      <c r="A1939" s="122" t="str">
        <f>[2]Dados!$Q1938</f>
        <v>21121JBA206L2</v>
      </c>
      <c r="B1939" s="122" t="str">
        <f>[2]Dados!$H1938</f>
        <v>Available Stock</v>
      </c>
      <c r="C1939" s="122" t="str">
        <f>[2]Dados!$F1938</f>
        <v>LAC12</v>
      </c>
      <c r="D1939" s="122">
        <f>[2]Dados!S1938</f>
        <v>0</v>
      </c>
      <c r="E1939" s="122">
        <f>[2]Dados!T1938</f>
        <v>0</v>
      </c>
      <c r="F1939" s="122">
        <f>[2]Dados!U1938</f>
        <v>0</v>
      </c>
      <c r="G1939" s="122">
        <f>[2]Dados!V1938</f>
        <v>0</v>
      </c>
      <c r="H1939" s="122">
        <f>[2]Dados!W1938</f>
        <v>0</v>
      </c>
      <c r="I1939" s="122">
        <f>[2]Dados!X1938</f>
        <v>0</v>
      </c>
      <c r="J1939" s="122">
        <f>[2]Dados!Y1938</f>
        <v>0</v>
      </c>
      <c r="K1939" s="122">
        <f>[2]Dados!Z1938</f>
        <v>0</v>
      </c>
      <c r="L1939" s="122">
        <f>[2]Dados!AA1938</f>
        <v>0</v>
      </c>
      <c r="M1939" s="122">
        <f>[2]Dados!AB1938</f>
        <v>0</v>
      </c>
      <c r="N1939" s="122">
        <f>[2]Dados!AC1938</f>
        <v>0</v>
      </c>
      <c r="O1939" s="122">
        <f>[2]Dados!AD1938</f>
        <v>0</v>
      </c>
      <c r="P1939" s="125" t="e">
        <f>ROUND(VLOOKUP(A1939,#REF!,45,0),0)</f>
        <v>#REF!</v>
      </c>
      <c r="Q1939" s="127"/>
    </row>
    <row r="1940" spans="1:17" hidden="1" x14ac:dyDescent="0.3">
      <c r="A1940" s="122" t="str">
        <f>[2]Dados!$Q1939</f>
        <v>21121JBA206L2</v>
      </c>
      <c r="B1940" s="122" t="str">
        <f>[2]Dados!$H1939</f>
        <v>Income</v>
      </c>
      <c r="C1940" s="122" t="str">
        <f>[2]Dados!$F1939</f>
        <v>LAC12</v>
      </c>
      <c r="D1940" s="122">
        <f>[2]Dados!S1939</f>
        <v>0</v>
      </c>
      <c r="E1940" s="122">
        <f>[2]Dados!T1939</f>
        <v>0</v>
      </c>
      <c r="F1940" s="122">
        <f>[2]Dados!U1939</f>
        <v>0</v>
      </c>
      <c r="G1940" s="122">
        <f>[2]Dados!V1939</f>
        <v>0</v>
      </c>
      <c r="H1940" s="122">
        <f>[2]Dados!W1939</f>
        <v>1200</v>
      </c>
      <c r="I1940" s="122">
        <f>[2]Dados!X1939</f>
        <v>0</v>
      </c>
      <c r="J1940" s="122">
        <f>[2]Dados!Y1939</f>
        <v>0</v>
      </c>
      <c r="K1940" s="122">
        <f>[2]Dados!Z1939</f>
        <v>0</v>
      </c>
      <c r="L1940" s="122">
        <f>[2]Dados!AA1939</f>
        <v>0</v>
      </c>
      <c r="M1940" s="122">
        <f>[2]Dados!AB1939</f>
        <v>0</v>
      </c>
      <c r="N1940" s="122">
        <f>[2]Dados!AC1939</f>
        <v>0</v>
      </c>
      <c r="O1940" s="122">
        <f>[2]Dados!AD1939</f>
        <v>0</v>
      </c>
      <c r="P1940" s="125" t="e">
        <f>ROUND(VLOOKUP(A1940,#REF!,45,0),0)</f>
        <v>#REF!</v>
      </c>
      <c r="Q1940" s="127"/>
    </row>
    <row r="1941" spans="1:17" hidden="1" x14ac:dyDescent="0.3">
      <c r="A1941" s="122" t="str">
        <f>[2]Dados!$Q1940</f>
        <v>21121JBA206L2</v>
      </c>
      <c r="B1941" s="122" t="str">
        <f>[2]Dados!$H1940</f>
        <v>Production Volume</v>
      </c>
      <c r="C1941" s="122" t="str">
        <f>[2]Dados!$F1940</f>
        <v>LAC12</v>
      </c>
      <c r="D1941" s="122">
        <f>[2]Dados!S1940</f>
        <v>0</v>
      </c>
      <c r="E1941" s="122">
        <f>[2]Dados!T1940</f>
        <v>0</v>
      </c>
      <c r="F1941" s="122">
        <f>[2]Dados!U1940</f>
        <v>0</v>
      </c>
      <c r="G1941" s="122">
        <f>[2]Dados!V1940</f>
        <v>720</v>
      </c>
      <c r="H1941" s="122">
        <f>[2]Dados!W1940</f>
        <v>1200</v>
      </c>
      <c r="I1941" s="122">
        <f>[2]Dados!X1940</f>
        <v>0</v>
      </c>
      <c r="J1941" s="122">
        <f>[2]Dados!Y1940</f>
        <v>0</v>
      </c>
      <c r="K1941" s="122">
        <f>[2]Dados!Z1940</f>
        <v>0</v>
      </c>
      <c r="L1941" s="122">
        <f>[2]Dados!AA1940</f>
        <v>0</v>
      </c>
      <c r="M1941" s="122">
        <f>[2]Dados!AB1940</f>
        <v>0</v>
      </c>
      <c r="N1941" s="122">
        <f>[2]Dados!AC1940</f>
        <v>0</v>
      </c>
      <c r="O1941" s="122">
        <f>[2]Dados!AD1940</f>
        <v>0</v>
      </c>
      <c r="P1941" s="125" t="e">
        <f>ROUND(VLOOKUP(A1941,#REF!,45,0),0)</f>
        <v>#REF!</v>
      </c>
      <c r="Q1941" s="127"/>
    </row>
    <row r="1942" spans="1:17" hidden="1" x14ac:dyDescent="0.3">
      <c r="A1942" s="122" t="str">
        <f>[2]Dados!$Q1941</f>
        <v>21121JBA206L2</v>
      </c>
      <c r="B1942" s="122" t="str">
        <f>[2]Dados!$H1941</f>
        <v>Sales Volume</v>
      </c>
      <c r="C1942" s="122" t="str">
        <f>[2]Dados!$F1941</f>
        <v>LAC12</v>
      </c>
      <c r="D1942" s="122">
        <f>[2]Dados!S1941</f>
        <v>0</v>
      </c>
      <c r="E1942" s="122">
        <f>[2]Dados!T1941</f>
        <v>0</v>
      </c>
      <c r="F1942" s="122">
        <f>[2]Dados!U1941</f>
        <v>0</v>
      </c>
      <c r="G1942" s="122">
        <f>[2]Dados!V1941</f>
        <v>0</v>
      </c>
      <c r="H1942" s="122">
        <f>[2]Dados!W1941</f>
        <v>1200</v>
      </c>
      <c r="I1942" s="122">
        <f>[2]Dados!X1941</f>
        <v>0</v>
      </c>
      <c r="J1942" s="122">
        <f>[2]Dados!Y1941</f>
        <v>0</v>
      </c>
      <c r="K1942" s="122">
        <f>[2]Dados!Z1941</f>
        <v>0</v>
      </c>
      <c r="L1942" s="122">
        <f>[2]Dados!AA1941</f>
        <v>0</v>
      </c>
      <c r="M1942" s="122">
        <f>[2]Dados!AB1941</f>
        <v>0</v>
      </c>
      <c r="N1942" s="122">
        <f>[2]Dados!AC1941</f>
        <v>0</v>
      </c>
      <c r="O1942" s="122">
        <f>[2]Dados!AD1941</f>
        <v>0</v>
      </c>
      <c r="P1942" s="125" t="e">
        <f>ROUND(VLOOKUP(A1942,#REF!,45,0),0)</f>
        <v>#REF!</v>
      </c>
      <c r="Q1942" s="127"/>
    </row>
    <row r="1943" spans="1:17" hidden="1" x14ac:dyDescent="0.3">
      <c r="A1943" s="122" t="str">
        <f>[2]Dados!$Q1942</f>
        <v>21121JBA206L2</v>
      </c>
      <c r="B1943" s="122" t="str">
        <f>[2]Dados!$H1942</f>
        <v>Stock Volume</v>
      </c>
      <c r="C1943" s="122" t="str">
        <f>[2]Dados!$F1942</f>
        <v>LAC12</v>
      </c>
      <c r="D1943" s="122">
        <f>[2]Dados!S1942</f>
        <v>0</v>
      </c>
      <c r="E1943" s="122">
        <f>[2]Dados!T1942</f>
        <v>0</v>
      </c>
      <c r="F1943" s="122">
        <f>[2]Dados!U1942</f>
        <v>0</v>
      </c>
      <c r="G1943" s="122">
        <f>[2]Dados!V1942</f>
        <v>0</v>
      </c>
      <c r="H1943" s="122">
        <f>[2]Dados!W1942</f>
        <v>0</v>
      </c>
      <c r="I1943" s="122">
        <f>[2]Dados!X1942</f>
        <v>0</v>
      </c>
      <c r="J1943" s="122">
        <f>[2]Dados!Y1942</f>
        <v>0</v>
      </c>
      <c r="K1943" s="122">
        <f>[2]Dados!Z1942</f>
        <v>0</v>
      </c>
      <c r="L1943" s="122">
        <f>[2]Dados!AA1942</f>
        <v>0</v>
      </c>
      <c r="M1943" s="122">
        <f>[2]Dados!AB1942</f>
        <v>0</v>
      </c>
      <c r="N1943" s="122">
        <f>[2]Dados!AC1942</f>
        <v>0</v>
      </c>
      <c r="O1943" s="122">
        <f>[2]Dados!AD1942</f>
        <v>0</v>
      </c>
      <c r="P1943" s="125" t="e">
        <f>ROUND(VLOOKUP(A1943,#REF!,45,0),0)</f>
        <v>#REF!</v>
      </c>
      <c r="Q1943" s="127"/>
    </row>
    <row r="1944" spans="1:17" hidden="1" x14ac:dyDescent="0.3">
      <c r="A1944" s="122" t="str">
        <f>[2]Dados!$Q1943</f>
        <v>21131JBA106P1</v>
      </c>
      <c r="B1944" s="122" t="str">
        <f>[2]Dados!$H1943</f>
        <v>Available Stock</v>
      </c>
      <c r="C1944" s="122" t="str">
        <f>[2]Dados!$F1943</f>
        <v>LAC13</v>
      </c>
      <c r="D1944" s="122">
        <f>[2]Dados!S1943</f>
        <v>0</v>
      </c>
      <c r="E1944" s="122">
        <f>[2]Dados!T1943</f>
        <v>0</v>
      </c>
      <c r="F1944" s="122">
        <f>[2]Dados!U1943</f>
        <v>0</v>
      </c>
      <c r="G1944" s="122">
        <f>[2]Dados!V1943</f>
        <v>0</v>
      </c>
      <c r="H1944" s="122">
        <f>[2]Dados!W1943</f>
        <v>0</v>
      </c>
      <c r="I1944" s="122">
        <f>[2]Dados!X1943</f>
        <v>0</v>
      </c>
      <c r="J1944" s="122">
        <f>[2]Dados!Y1943</f>
        <v>0</v>
      </c>
      <c r="K1944" s="122">
        <f>[2]Dados!Z1943</f>
        <v>0</v>
      </c>
      <c r="L1944" s="122">
        <f>[2]Dados!AA1943</f>
        <v>0</v>
      </c>
      <c r="M1944" s="122">
        <f>[2]Dados!AB1943</f>
        <v>14.11461229243605</v>
      </c>
      <c r="N1944" s="122">
        <f>[2]Dados!AC1943</f>
        <v>14.11461229243605</v>
      </c>
      <c r="O1944" s="122">
        <f>[2]Dados!AD1943</f>
        <v>14.11461229243605</v>
      </c>
      <c r="P1944" s="125" t="e">
        <f>ROUND(VLOOKUP(A1944,#REF!,45,0),0)</f>
        <v>#REF!</v>
      </c>
      <c r="Q1944" s="127"/>
    </row>
    <row r="1945" spans="1:17" hidden="1" x14ac:dyDescent="0.3">
      <c r="A1945" s="122" t="str">
        <f>[2]Dados!$Q1944</f>
        <v>21131JBA106P1</v>
      </c>
      <c r="B1945" s="122" t="str">
        <f>[2]Dados!$H1944</f>
        <v>Income</v>
      </c>
      <c r="C1945" s="122" t="str">
        <f>[2]Dados!$F1944</f>
        <v>LAC13</v>
      </c>
      <c r="D1945" s="122">
        <f>[2]Dados!S1944</f>
        <v>0</v>
      </c>
      <c r="E1945" s="122">
        <f>[2]Dados!T1944</f>
        <v>0</v>
      </c>
      <c r="F1945" s="122">
        <f>[2]Dados!U1944</f>
        <v>2514</v>
      </c>
      <c r="G1945" s="122">
        <f>[2]Dados!V1944</f>
        <v>243</v>
      </c>
      <c r="H1945" s="122">
        <f>[2]Dados!W1944</f>
        <v>3600</v>
      </c>
      <c r="I1945" s="122">
        <f>[2]Dados!X1944</f>
        <v>0</v>
      </c>
      <c r="J1945" s="122">
        <f>[2]Dados!Y1944</f>
        <v>0</v>
      </c>
      <c r="K1945" s="122">
        <f>[2]Dados!Z1944</f>
        <v>0</v>
      </c>
      <c r="L1945" s="122">
        <f>[2]Dados!AA1944</f>
        <v>0</v>
      </c>
      <c r="M1945" s="122">
        <f>[2]Dados!AB1944</f>
        <v>4065.885387707564</v>
      </c>
      <c r="N1945" s="122">
        <f>[2]Dados!AC1944</f>
        <v>0</v>
      </c>
      <c r="O1945" s="122">
        <f>[2]Dados!AD1944</f>
        <v>0</v>
      </c>
      <c r="P1945" s="125" t="e">
        <f>ROUND(VLOOKUP(A1945,#REF!,45,0),0)</f>
        <v>#REF!</v>
      </c>
      <c r="Q1945" s="127"/>
    </row>
    <row r="1946" spans="1:17" hidden="1" x14ac:dyDescent="0.3">
      <c r="A1946" s="122" t="str">
        <f>[2]Dados!$Q1945</f>
        <v>21131JBA106P1</v>
      </c>
      <c r="B1946" s="122" t="str">
        <f>[2]Dados!$H1945</f>
        <v>Production Volume</v>
      </c>
      <c r="C1946" s="122" t="str">
        <f>[2]Dados!$F1945</f>
        <v>LAC13</v>
      </c>
      <c r="D1946" s="122">
        <f>[2]Dados!S1945</f>
        <v>480</v>
      </c>
      <c r="E1946" s="122">
        <f>[2]Dados!T1945</f>
        <v>0</v>
      </c>
      <c r="F1946" s="122">
        <f>[2]Dados!U1945</f>
        <v>2514</v>
      </c>
      <c r="G1946" s="122">
        <f>[2]Dados!V1945</f>
        <v>243</v>
      </c>
      <c r="H1946" s="122">
        <f>[2]Dados!W1945</f>
        <v>3600</v>
      </c>
      <c r="I1946" s="122">
        <f>[2]Dados!X1945</f>
        <v>0</v>
      </c>
      <c r="J1946" s="122">
        <f>[2]Dados!Y1945</f>
        <v>0</v>
      </c>
      <c r="K1946" s="122">
        <f>[2]Dados!Z1945</f>
        <v>0</v>
      </c>
      <c r="L1946" s="122">
        <f>[2]Dados!AA1945</f>
        <v>0</v>
      </c>
      <c r="M1946" s="122">
        <f>[2]Dados!AB1945</f>
        <v>4080</v>
      </c>
      <c r="N1946" s="122">
        <f>[2]Dados!AC1945</f>
        <v>0</v>
      </c>
      <c r="O1946" s="122">
        <f>[2]Dados!AD1945</f>
        <v>0</v>
      </c>
      <c r="P1946" s="125" t="e">
        <f>ROUND(VLOOKUP(A1946,#REF!,45,0),0)</f>
        <v>#REF!</v>
      </c>
      <c r="Q1946" s="127"/>
    </row>
    <row r="1947" spans="1:17" hidden="1" x14ac:dyDescent="0.3">
      <c r="A1947" s="122" t="str">
        <f>[2]Dados!$Q1946</f>
        <v>21131JBA106P1</v>
      </c>
      <c r="B1947" s="122" t="str">
        <f>[2]Dados!$H1946</f>
        <v>Sales Volume</v>
      </c>
      <c r="C1947" s="122" t="str">
        <f>[2]Dados!$F1946</f>
        <v>LAC13</v>
      </c>
      <c r="D1947" s="122">
        <f>[2]Dados!S1946</f>
        <v>0</v>
      </c>
      <c r="E1947" s="122">
        <f>[2]Dados!T1946</f>
        <v>0</v>
      </c>
      <c r="F1947" s="122">
        <f>[2]Dados!U1946</f>
        <v>2514</v>
      </c>
      <c r="G1947" s="122">
        <f>[2]Dados!V1946</f>
        <v>243</v>
      </c>
      <c r="H1947" s="122">
        <f>[2]Dados!W1946</f>
        <v>3600</v>
      </c>
      <c r="I1947" s="122">
        <f>[2]Dados!X1946</f>
        <v>0</v>
      </c>
      <c r="J1947" s="122">
        <f>[2]Dados!Y1946</f>
        <v>0</v>
      </c>
      <c r="K1947" s="122">
        <f>[2]Dados!Z1946</f>
        <v>0</v>
      </c>
      <c r="L1947" s="122">
        <f>[2]Dados!AA1946</f>
        <v>0</v>
      </c>
      <c r="M1947" s="122">
        <f>[2]Dados!AB1946</f>
        <v>4065.885387707564</v>
      </c>
      <c r="N1947" s="122">
        <f>[2]Dados!AC1946</f>
        <v>0</v>
      </c>
      <c r="O1947" s="122">
        <f>[2]Dados!AD1946</f>
        <v>0</v>
      </c>
      <c r="P1947" s="125" t="e">
        <f>ROUND(VLOOKUP(A1947,#REF!,45,0),0)</f>
        <v>#REF!</v>
      </c>
      <c r="Q1947" s="127"/>
    </row>
    <row r="1948" spans="1:17" hidden="1" x14ac:dyDescent="0.3">
      <c r="A1948" s="122" t="str">
        <f>[2]Dados!$Q1947</f>
        <v>21131JBA106P1</v>
      </c>
      <c r="B1948" s="122" t="str">
        <f>[2]Dados!$H1947</f>
        <v>Stock Volume</v>
      </c>
      <c r="C1948" s="122" t="str">
        <f>[2]Dados!$F1947</f>
        <v>LAC13</v>
      </c>
      <c r="D1948" s="122">
        <f>[2]Dados!S1947</f>
        <v>0</v>
      </c>
      <c r="E1948" s="122">
        <f>[2]Dados!T1947</f>
        <v>0</v>
      </c>
      <c r="F1948" s="122">
        <f>[2]Dados!U1947</f>
        <v>0</v>
      </c>
      <c r="G1948" s="122">
        <f>[2]Dados!V1947</f>
        <v>0</v>
      </c>
      <c r="H1948" s="122">
        <f>[2]Dados!W1947</f>
        <v>0</v>
      </c>
      <c r="I1948" s="122">
        <f>[2]Dados!X1947</f>
        <v>0</v>
      </c>
      <c r="J1948" s="122">
        <f>[2]Dados!Y1947</f>
        <v>0</v>
      </c>
      <c r="K1948" s="122">
        <f>[2]Dados!Z1947</f>
        <v>0</v>
      </c>
      <c r="L1948" s="122">
        <f>[2]Dados!AA1947</f>
        <v>0</v>
      </c>
      <c r="M1948" s="122">
        <f>[2]Dados!AB1947</f>
        <v>14.11461229243605</v>
      </c>
      <c r="N1948" s="122">
        <f>[2]Dados!AC1947</f>
        <v>14.11461229243605</v>
      </c>
      <c r="O1948" s="122">
        <f>[2]Dados!AD1947</f>
        <v>14.11461229243605</v>
      </c>
      <c r="P1948" s="125" t="e">
        <f>ROUND(VLOOKUP(A1948,#REF!,45,0),0)</f>
        <v>#REF!</v>
      </c>
      <c r="Q1948" s="127"/>
    </row>
    <row r="1949" spans="1:17" hidden="1" x14ac:dyDescent="0.3">
      <c r="A1949" s="122" t="str">
        <f>[2]Dados!$Q1948</f>
        <v>21131JBA206P1</v>
      </c>
      <c r="B1949" s="122" t="str">
        <f>[2]Dados!$H1948</f>
        <v>Available Stock</v>
      </c>
      <c r="C1949" s="122" t="str">
        <f>[2]Dados!$F1948</f>
        <v>LAC13</v>
      </c>
      <c r="D1949" s="122">
        <f>[2]Dados!S1948</f>
        <v>0</v>
      </c>
      <c r="E1949" s="122">
        <f>[2]Dados!T1948</f>
        <v>0</v>
      </c>
      <c r="F1949" s="122">
        <f>[2]Dados!U1948</f>
        <v>0</v>
      </c>
      <c r="G1949" s="122">
        <f>[2]Dados!V1948</f>
        <v>0</v>
      </c>
      <c r="H1949" s="122">
        <f>[2]Dados!W1948</f>
        <v>0</v>
      </c>
      <c r="I1949" s="122">
        <f>[2]Dados!X1948</f>
        <v>0</v>
      </c>
      <c r="J1949" s="122">
        <f>[2]Dados!Y1948</f>
        <v>0</v>
      </c>
      <c r="K1949" s="122">
        <f>[2]Dados!Z1948</f>
        <v>0</v>
      </c>
      <c r="L1949" s="122">
        <f>[2]Dados!AA1948</f>
        <v>0</v>
      </c>
      <c r="M1949" s="122">
        <f>[2]Dados!AB1948</f>
        <v>225.8853877075644</v>
      </c>
      <c r="N1949" s="122">
        <f>[2]Dados!AC1948</f>
        <v>225.8853877075644</v>
      </c>
      <c r="O1949" s="122">
        <f>[2]Dados!AD1948</f>
        <v>225.8853877075644</v>
      </c>
      <c r="P1949" s="125" t="e">
        <f>ROUND(VLOOKUP(A1949,#REF!,45,0),0)</f>
        <v>#REF!</v>
      </c>
      <c r="Q1949" s="127"/>
    </row>
    <row r="1950" spans="1:17" hidden="1" x14ac:dyDescent="0.3">
      <c r="A1950" s="122" t="str">
        <f>[2]Dados!$Q1949</f>
        <v>21131JBA206P1</v>
      </c>
      <c r="B1950" s="122" t="str">
        <f>[2]Dados!$H1949</f>
        <v>Income</v>
      </c>
      <c r="C1950" s="122" t="str">
        <f>[2]Dados!$F1949</f>
        <v>LAC13</v>
      </c>
      <c r="D1950" s="122">
        <f>[2]Dados!S1949</f>
        <v>0</v>
      </c>
      <c r="E1950" s="122">
        <f>[2]Dados!T1949</f>
        <v>0</v>
      </c>
      <c r="F1950" s="122">
        <f>[2]Dados!U1949</f>
        <v>0</v>
      </c>
      <c r="G1950" s="122">
        <f>[2]Dados!V1949</f>
        <v>0</v>
      </c>
      <c r="H1950" s="122">
        <f>[2]Dados!W1949</f>
        <v>1200</v>
      </c>
      <c r="I1950" s="122">
        <f>[2]Dados!X1949</f>
        <v>0</v>
      </c>
      <c r="J1950" s="122">
        <f>[2]Dados!Y1949</f>
        <v>0</v>
      </c>
      <c r="K1950" s="122">
        <f>[2]Dados!Z1949</f>
        <v>0</v>
      </c>
      <c r="L1950" s="122">
        <f>[2]Dados!AA1949</f>
        <v>0</v>
      </c>
      <c r="M1950" s="122">
        <f>[2]Dados!AB1949</f>
        <v>1934.1146122924356</v>
      </c>
      <c r="N1950" s="122">
        <f>[2]Dados!AC1949</f>
        <v>0</v>
      </c>
      <c r="O1950" s="122">
        <f>[2]Dados!AD1949</f>
        <v>0</v>
      </c>
      <c r="P1950" s="125" t="e">
        <f>ROUND(VLOOKUP(A1950,#REF!,45,0),0)</f>
        <v>#REF!</v>
      </c>
      <c r="Q1950" s="127"/>
    </row>
    <row r="1951" spans="1:17" hidden="1" x14ac:dyDescent="0.3">
      <c r="A1951" s="122" t="str">
        <f>[2]Dados!$Q1950</f>
        <v>21131JBA206P1</v>
      </c>
      <c r="B1951" s="122" t="str">
        <f>[2]Dados!$H1950</f>
        <v>Production Volume</v>
      </c>
      <c r="C1951" s="122" t="str">
        <f>[2]Dados!$F1950</f>
        <v>LAC13</v>
      </c>
      <c r="D1951" s="122">
        <f>[2]Dados!S1950</f>
        <v>0</v>
      </c>
      <c r="E1951" s="122">
        <f>[2]Dados!T1950</f>
        <v>480</v>
      </c>
      <c r="F1951" s="122">
        <f>[2]Dados!U1950</f>
        <v>0</v>
      </c>
      <c r="G1951" s="122">
        <f>[2]Dados!V1950</f>
        <v>0</v>
      </c>
      <c r="H1951" s="122">
        <f>[2]Dados!W1950</f>
        <v>1200</v>
      </c>
      <c r="I1951" s="122">
        <f>[2]Dados!X1950</f>
        <v>0</v>
      </c>
      <c r="J1951" s="122">
        <f>[2]Dados!Y1950</f>
        <v>0</v>
      </c>
      <c r="K1951" s="122">
        <f>[2]Dados!Z1950</f>
        <v>0</v>
      </c>
      <c r="L1951" s="122">
        <f>[2]Dados!AA1950</f>
        <v>0</v>
      </c>
      <c r="M1951" s="122">
        <f>[2]Dados!AB1950</f>
        <v>2160</v>
      </c>
      <c r="N1951" s="122">
        <f>[2]Dados!AC1950</f>
        <v>0</v>
      </c>
      <c r="O1951" s="122">
        <f>[2]Dados!AD1950</f>
        <v>0</v>
      </c>
      <c r="P1951" s="125" t="e">
        <f>ROUND(VLOOKUP(A1951,#REF!,45,0),0)</f>
        <v>#REF!</v>
      </c>
      <c r="Q1951" s="127"/>
    </row>
    <row r="1952" spans="1:17" hidden="1" x14ac:dyDescent="0.3">
      <c r="A1952" s="122" t="str">
        <f>[2]Dados!$Q1951</f>
        <v>21131JBA206P1</v>
      </c>
      <c r="B1952" s="122" t="str">
        <f>[2]Dados!$H1951</f>
        <v>Sales Volume</v>
      </c>
      <c r="C1952" s="122" t="str">
        <f>[2]Dados!$F1951</f>
        <v>LAC13</v>
      </c>
      <c r="D1952" s="122">
        <f>[2]Dados!S1951</f>
        <v>0</v>
      </c>
      <c r="E1952" s="122">
        <f>[2]Dados!T1951</f>
        <v>0</v>
      </c>
      <c r="F1952" s="122">
        <f>[2]Dados!U1951</f>
        <v>0</v>
      </c>
      <c r="G1952" s="122">
        <f>[2]Dados!V1951</f>
        <v>0</v>
      </c>
      <c r="H1952" s="122">
        <f>[2]Dados!W1951</f>
        <v>1200</v>
      </c>
      <c r="I1952" s="122">
        <f>[2]Dados!X1951</f>
        <v>0</v>
      </c>
      <c r="J1952" s="122">
        <f>[2]Dados!Y1951</f>
        <v>0</v>
      </c>
      <c r="K1952" s="122">
        <f>[2]Dados!Z1951</f>
        <v>0</v>
      </c>
      <c r="L1952" s="122">
        <f>[2]Dados!AA1951</f>
        <v>0</v>
      </c>
      <c r="M1952" s="122">
        <f>[2]Dados!AB1951</f>
        <v>1934.1146122924356</v>
      </c>
      <c r="N1952" s="122">
        <f>[2]Dados!AC1951</f>
        <v>0</v>
      </c>
      <c r="O1952" s="122">
        <f>[2]Dados!AD1951</f>
        <v>0</v>
      </c>
      <c r="P1952" s="125" t="e">
        <f>ROUND(VLOOKUP(A1952,#REF!,45,0),0)</f>
        <v>#REF!</v>
      </c>
      <c r="Q1952" s="127"/>
    </row>
    <row r="1953" spans="1:17" hidden="1" x14ac:dyDescent="0.3">
      <c r="A1953" s="122" t="str">
        <f>[2]Dados!$Q1952</f>
        <v>21131JBA206P1</v>
      </c>
      <c r="B1953" s="122" t="str">
        <f>[2]Dados!$H1952</f>
        <v>Stock Volume</v>
      </c>
      <c r="C1953" s="122" t="str">
        <f>[2]Dados!$F1952</f>
        <v>LAC13</v>
      </c>
      <c r="D1953" s="122">
        <f>[2]Dados!S1952</f>
        <v>0</v>
      </c>
      <c r="E1953" s="122">
        <f>[2]Dados!T1952</f>
        <v>0</v>
      </c>
      <c r="F1953" s="122">
        <f>[2]Dados!U1952</f>
        <v>0</v>
      </c>
      <c r="G1953" s="122">
        <f>[2]Dados!V1952</f>
        <v>0</v>
      </c>
      <c r="H1953" s="122">
        <f>[2]Dados!W1952</f>
        <v>0</v>
      </c>
      <c r="I1953" s="122">
        <f>[2]Dados!X1952</f>
        <v>0</v>
      </c>
      <c r="J1953" s="122">
        <f>[2]Dados!Y1952</f>
        <v>0</v>
      </c>
      <c r="K1953" s="122">
        <f>[2]Dados!Z1952</f>
        <v>0</v>
      </c>
      <c r="L1953" s="122">
        <f>[2]Dados!AA1952</f>
        <v>0</v>
      </c>
      <c r="M1953" s="122">
        <f>[2]Dados!AB1952</f>
        <v>225.8853877075644</v>
      </c>
      <c r="N1953" s="122">
        <f>[2]Dados!AC1952</f>
        <v>225.8853877075644</v>
      </c>
      <c r="O1953" s="122">
        <f>[2]Dados!AD1952</f>
        <v>225.8853877075644</v>
      </c>
      <c r="P1953" s="125" t="e">
        <f>ROUND(VLOOKUP(A1953,#REF!,45,0),0)</f>
        <v>#REF!</v>
      </c>
      <c r="Q1953" s="127"/>
    </row>
    <row r="1954" spans="1:17" hidden="1" x14ac:dyDescent="0.3">
      <c r="A1954" s="122" t="str">
        <f>[2]Dados!$Q1953</f>
        <v>21131JBA106L2</v>
      </c>
      <c r="B1954" s="122" t="str">
        <f>[2]Dados!$H1953</f>
        <v>Available Stock</v>
      </c>
      <c r="C1954" s="122" t="str">
        <f>[2]Dados!$F1953</f>
        <v>LAC13</v>
      </c>
      <c r="D1954" s="122">
        <f>[2]Dados!S1953</f>
        <v>0</v>
      </c>
      <c r="E1954" s="122">
        <f>[2]Dados!T1953</f>
        <v>0</v>
      </c>
      <c r="F1954" s="122">
        <f>[2]Dados!U1953</f>
        <v>0</v>
      </c>
      <c r="G1954" s="122">
        <f>[2]Dados!V1953</f>
        <v>0</v>
      </c>
      <c r="H1954" s="122">
        <f>[2]Dados!W1953</f>
        <v>0</v>
      </c>
      <c r="I1954" s="122">
        <f>[2]Dados!X1953</f>
        <v>3876.7068075694278</v>
      </c>
      <c r="J1954" s="122">
        <f>[2]Dados!Y1953</f>
        <v>4624.9360321542999</v>
      </c>
      <c r="K1954" s="122">
        <f>[2]Dados!Z1953</f>
        <v>2013.1652567391711</v>
      </c>
      <c r="L1954" s="122">
        <f>[2]Dados!AA1953</f>
        <v>22.574998267461979</v>
      </c>
      <c r="M1954" s="122">
        <f>[2]Dados!AB1953</f>
        <v>22.574998267461979</v>
      </c>
      <c r="N1954" s="122">
        <f>[2]Dados!AC1953</f>
        <v>22.574998267461979</v>
      </c>
      <c r="O1954" s="122">
        <f>[2]Dados!AD1953</f>
        <v>1462.574998267462</v>
      </c>
      <c r="P1954" s="125" t="e">
        <f>ROUND(VLOOKUP(A1954,#REF!,45,0),0)</f>
        <v>#REF!</v>
      </c>
      <c r="Q1954" s="127"/>
    </row>
    <row r="1955" spans="1:17" hidden="1" x14ac:dyDescent="0.3">
      <c r="A1955" s="122" t="str">
        <f>[2]Dados!$Q1954</f>
        <v>21131JBA106L2</v>
      </c>
      <c r="B1955" s="122" t="str">
        <f>[2]Dados!$H1954</f>
        <v>Income</v>
      </c>
      <c r="C1955" s="122" t="str">
        <f>[2]Dados!$F1954</f>
        <v>LAC13</v>
      </c>
      <c r="D1955" s="122">
        <f>[2]Dados!S1954</f>
        <v>0</v>
      </c>
      <c r="E1955" s="122">
        <f>[2]Dados!T1954</f>
        <v>0</v>
      </c>
      <c r="F1955" s="122">
        <f>[2]Dados!U1954</f>
        <v>3822</v>
      </c>
      <c r="G1955" s="122">
        <f>[2]Dados!V1954</f>
        <v>240</v>
      </c>
      <c r="H1955" s="122">
        <f>[2]Dados!W1954</f>
        <v>9600</v>
      </c>
      <c r="I1955" s="122">
        <f>[2]Dados!X1954</f>
        <v>9803.2931924305722</v>
      </c>
      <c r="J1955" s="122">
        <f>[2]Dados!Y1954</f>
        <v>8131.7707754151279</v>
      </c>
      <c r="K1955" s="122">
        <f>[2]Dados!Z1954</f>
        <v>8131.7707754151279</v>
      </c>
      <c r="L1955" s="122">
        <f>[2]Dados!AA1954</f>
        <v>2710.5902584717091</v>
      </c>
      <c r="M1955" s="122">
        <f>[2]Dados!AB1954</f>
        <v>0</v>
      </c>
      <c r="N1955" s="122">
        <f>[2]Dados!AC1954</f>
        <v>0</v>
      </c>
      <c r="O1955" s="122">
        <f>[2]Dados!AD1954</f>
        <v>0</v>
      </c>
      <c r="P1955" s="125" t="e">
        <f>ROUND(VLOOKUP(A1955,#REF!,45,0),0)</f>
        <v>#REF!</v>
      </c>
      <c r="Q1955" s="127"/>
    </row>
    <row r="1956" spans="1:17" hidden="1" x14ac:dyDescent="0.3">
      <c r="A1956" s="122" t="str">
        <f>[2]Dados!$Q1955</f>
        <v>21131JBA106L2</v>
      </c>
      <c r="B1956" s="122" t="str">
        <f>[2]Dados!$H1955</f>
        <v>Production Volume</v>
      </c>
      <c r="C1956" s="122" t="str">
        <f>[2]Dados!$F1955</f>
        <v>LAC13</v>
      </c>
      <c r="D1956" s="122">
        <f>[2]Dados!S1955</f>
        <v>0</v>
      </c>
      <c r="E1956" s="122">
        <f>[2]Dados!T1955</f>
        <v>0</v>
      </c>
      <c r="F1956" s="122">
        <f>[2]Dados!U1955</f>
        <v>3822</v>
      </c>
      <c r="G1956" s="122">
        <f>[2]Dados!V1955</f>
        <v>240</v>
      </c>
      <c r="H1956" s="122">
        <f>[2]Dados!W1955</f>
        <v>9600</v>
      </c>
      <c r="I1956" s="122">
        <f>[2]Dados!X1955</f>
        <v>13680</v>
      </c>
      <c r="J1956" s="122">
        <f>[2]Dados!Y1955</f>
        <v>8880</v>
      </c>
      <c r="K1956" s="122">
        <f>[2]Dados!Z1955</f>
        <v>5520</v>
      </c>
      <c r="L1956" s="122">
        <f>[2]Dados!AA1955</f>
        <v>720</v>
      </c>
      <c r="M1956" s="122">
        <f>[2]Dados!AB1955</f>
        <v>0</v>
      </c>
      <c r="N1956" s="122">
        <f>[2]Dados!AC1955</f>
        <v>0</v>
      </c>
      <c r="O1956" s="122">
        <f>[2]Dados!AD1955</f>
        <v>1440</v>
      </c>
      <c r="P1956" s="125" t="e">
        <f>ROUND(VLOOKUP(A1956,#REF!,45,0),0)</f>
        <v>#REF!</v>
      </c>
      <c r="Q1956" s="127"/>
    </row>
    <row r="1957" spans="1:17" hidden="1" x14ac:dyDescent="0.3">
      <c r="A1957" s="122" t="str">
        <f>[2]Dados!$Q1956</f>
        <v>21131JBA106L2</v>
      </c>
      <c r="B1957" s="122" t="str">
        <f>[2]Dados!$H1956</f>
        <v>Sales Volume</v>
      </c>
      <c r="C1957" s="122" t="str">
        <f>[2]Dados!$F1956</f>
        <v>LAC13</v>
      </c>
      <c r="D1957" s="122">
        <f>[2]Dados!S1956</f>
        <v>0</v>
      </c>
      <c r="E1957" s="122">
        <f>[2]Dados!T1956</f>
        <v>0</v>
      </c>
      <c r="F1957" s="122">
        <f>[2]Dados!U1956</f>
        <v>3822</v>
      </c>
      <c r="G1957" s="122">
        <f>[2]Dados!V1956</f>
        <v>240</v>
      </c>
      <c r="H1957" s="122">
        <f>[2]Dados!W1956</f>
        <v>9600</v>
      </c>
      <c r="I1957" s="122">
        <f>[2]Dados!X1956</f>
        <v>9803.2931924305722</v>
      </c>
      <c r="J1957" s="122">
        <f>[2]Dados!Y1956</f>
        <v>8131.7707754151279</v>
      </c>
      <c r="K1957" s="122">
        <f>[2]Dados!Z1956</f>
        <v>8131.7707754151279</v>
      </c>
      <c r="L1957" s="122">
        <f>[2]Dados!AA1956</f>
        <v>2710.5902584717091</v>
      </c>
      <c r="M1957" s="122">
        <f>[2]Dados!AB1956</f>
        <v>0</v>
      </c>
      <c r="N1957" s="122">
        <f>[2]Dados!AC1956</f>
        <v>0</v>
      </c>
      <c r="O1957" s="122">
        <f>[2]Dados!AD1956</f>
        <v>0</v>
      </c>
      <c r="P1957" s="125" t="e">
        <f>ROUND(VLOOKUP(A1957,#REF!,45,0),0)</f>
        <v>#REF!</v>
      </c>
      <c r="Q1957" s="127"/>
    </row>
    <row r="1958" spans="1:17" hidden="1" x14ac:dyDescent="0.3">
      <c r="A1958" s="122" t="str">
        <f>[2]Dados!$Q1957</f>
        <v>21131JBA106L2</v>
      </c>
      <c r="B1958" s="122" t="str">
        <f>[2]Dados!$H1957</f>
        <v>Stock Volume</v>
      </c>
      <c r="C1958" s="122" t="str">
        <f>[2]Dados!$F1957</f>
        <v>LAC13</v>
      </c>
      <c r="D1958" s="122">
        <f>[2]Dados!S1957</f>
        <v>0</v>
      </c>
      <c r="E1958" s="122">
        <f>[2]Dados!T1957</f>
        <v>0</v>
      </c>
      <c r="F1958" s="122">
        <f>[2]Dados!U1957</f>
        <v>0</v>
      </c>
      <c r="G1958" s="122">
        <f>[2]Dados!V1957</f>
        <v>0</v>
      </c>
      <c r="H1958" s="122">
        <f>[2]Dados!W1957</f>
        <v>0</v>
      </c>
      <c r="I1958" s="122">
        <f>[2]Dados!X1957</f>
        <v>3876.7068075694278</v>
      </c>
      <c r="J1958" s="122">
        <f>[2]Dados!Y1957</f>
        <v>4624.9360321542999</v>
      </c>
      <c r="K1958" s="122">
        <f>[2]Dados!Z1957</f>
        <v>2013.1652567391711</v>
      </c>
      <c r="L1958" s="122">
        <f>[2]Dados!AA1957</f>
        <v>22.574998267461979</v>
      </c>
      <c r="M1958" s="122">
        <f>[2]Dados!AB1957</f>
        <v>22.574998267461979</v>
      </c>
      <c r="N1958" s="122">
        <f>[2]Dados!AC1957</f>
        <v>22.574998267461979</v>
      </c>
      <c r="O1958" s="122">
        <f>[2]Dados!AD1957</f>
        <v>1462.574998267462</v>
      </c>
      <c r="P1958" s="125" t="e">
        <f>ROUND(VLOOKUP(A1958,#REF!,45,0),0)</f>
        <v>#REF!</v>
      </c>
      <c r="Q1958" s="127"/>
    </row>
    <row r="1959" spans="1:17" hidden="1" x14ac:dyDescent="0.3">
      <c r="A1959" s="122" t="str">
        <f>[2]Dados!$Q1958</f>
        <v>21131JBA206L2</v>
      </c>
      <c r="B1959" s="122" t="str">
        <f>[2]Dados!$H1958</f>
        <v>Available Stock</v>
      </c>
      <c r="C1959" s="122" t="str">
        <f>[2]Dados!$F1958</f>
        <v>LAC13</v>
      </c>
      <c r="D1959" s="122">
        <f>[2]Dados!S1958</f>
        <v>0</v>
      </c>
      <c r="E1959" s="122">
        <f>[2]Dados!T1958</f>
        <v>0</v>
      </c>
      <c r="F1959" s="122">
        <f>[2]Dados!U1958</f>
        <v>0</v>
      </c>
      <c r="G1959" s="122">
        <f>[2]Dados!V1958</f>
        <v>0</v>
      </c>
      <c r="H1959" s="122">
        <f>[2]Dados!W1958</f>
        <v>0</v>
      </c>
      <c r="I1959" s="122">
        <f>[2]Dados!X1958</f>
        <v>1963.2931924305731</v>
      </c>
      <c r="J1959" s="122">
        <f>[2]Dados!Y1958</f>
        <v>975.06396784570188</v>
      </c>
      <c r="K1959" s="122">
        <f>[2]Dados!Z1958</f>
        <v>466.83474326083069</v>
      </c>
      <c r="L1959" s="122">
        <f>[2]Dados!AA1958</f>
        <v>137.4250017325403</v>
      </c>
      <c r="M1959" s="122">
        <f>[2]Dados!AB1958</f>
        <v>137.4250017325403</v>
      </c>
      <c r="N1959" s="122">
        <f>[2]Dados!AC1958</f>
        <v>137.4250017325403</v>
      </c>
      <c r="O1959" s="122">
        <f>[2]Dados!AD1958</f>
        <v>617.4250017325403</v>
      </c>
      <c r="P1959" s="125" t="e">
        <f>ROUND(VLOOKUP(A1959,#REF!,45,0),0)</f>
        <v>#REF!</v>
      </c>
      <c r="Q1959" s="127"/>
    </row>
    <row r="1960" spans="1:17" hidden="1" x14ac:dyDescent="0.3">
      <c r="A1960" s="122" t="str">
        <f>[2]Dados!$Q1959</f>
        <v>21131JBA206L2</v>
      </c>
      <c r="B1960" s="122" t="str">
        <f>[2]Dados!$H1959</f>
        <v>Income</v>
      </c>
      <c r="C1960" s="122" t="str">
        <f>[2]Dados!$F1959</f>
        <v>LAC13</v>
      </c>
      <c r="D1960" s="122">
        <f>[2]Dados!S1959</f>
        <v>0</v>
      </c>
      <c r="E1960" s="122">
        <f>[2]Dados!T1959</f>
        <v>0</v>
      </c>
      <c r="F1960" s="122">
        <f>[2]Dados!U1959</f>
        <v>2138</v>
      </c>
      <c r="G1960" s="122">
        <f>[2]Dados!V1959</f>
        <v>3</v>
      </c>
      <c r="H1960" s="122">
        <f>[2]Dados!W1959</f>
        <v>3120</v>
      </c>
      <c r="I1960" s="122">
        <f>[2]Dados!X1959</f>
        <v>6196.7068075694269</v>
      </c>
      <c r="J1960" s="122">
        <f>[2]Dados!Y1959</f>
        <v>3868.2292245848712</v>
      </c>
      <c r="K1960" s="122">
        <f>[2]Dados!Z1959</f>
        <v>3868.2292245848712</v>
      </c>
      <c r="L1960" s="122">
        <f>[2]Dados!AA1959</f>
        <v>1289.4097415282904</v>
      </c>
      <c r="M1960" s="122">
        <f>[2]Dados!AB1959</f>
        <v>0</v>
      </c>
      <c r="N1960" s="122">
        <f>[2]Dados!AC1959</f>
        <v>0</v>
      </c>
      <c r="O1960" s="122">
        <f>[2]Dados!AD1959</f>
        <v>0</v>
      </c>
      <c r="P1960" s="125" t="e">
        <f>ROUND(VLOOKUP(A1960,#REF!,45,0),0)</f>
        <v>#REF!</v>
      </c>
      <c r="Q1960" s="127"/>
    </row>
    <row r="1961" spans="1:17" hidden="1" x14ac:dyDescent="0.3">
      <c r="A1961" s="122" t="str">
        <f>[2]Dados!$Q1960</f>
        <v>21131JBA206L2</v>
      </c>
      <c r="B1961" s="122" t="str">
        <f>[2]Dados!$H1960</f>
        <v>Production Volume</v>
      </c>
      <c r="C1961" s="122" t="str">
        <f>[2]Dados!$F1960</f>
        <v>LAC13</v>
      </c>
      <c r="D1961" s="122">
        <f>[2]Dados!S1960</f>
        <v>0</v>
      </c>
      <c r="E1961" s="122">
        <f>[2]Dados!T1960</f>
        <v>0</v>
      </c>
      <c r="F1961" s="122">
        <f>[2]Dados!U1960</f>
        <v>2138</v>
      </c>
      <c r="G1961" s="122">
        <f>[2]Dados!V1960</f>
        <v>3</v>
      </c>
      <c r="H1961" s="122">
        <f>[2]Dados!W1960</f>
        <v>3120</v>
      </c>
      <c r="I1961" s="122">
        <f>[2]Dados!X1960</f>
        <v>8160</v>
      </c>
      <c r="J1961" s="122">
        <f>[2]Dados!Y1960</f>
        <v>2880</v>
      </c>
      <c r="K1961" s="122">
        <f>[2]Dados!Z1960</f>
        <v>3360</v>
      </c>
      <c r="L1961" s="122">
        <f>[2]Dados!AA1960</f>
        <v>960</v>
      </c>
      <c r="M1961" s="122">
        <f>[2]Dados!AB1960</f>
        <v>0</v>
      </c>
      <c r="N1961" s="122">
        <f>[2]Dados!AC1960</f>
        <v>0</v>
      </c>
      <c r="O1961" s="122">
        <f>[2]Dados!AD1960</f>
        <v>480</v>
      </c>
      <c r="P1961" s="125" t="e">
        <f>ROUND(VLOOKUP(A1961,#REF!,45,0),0)</f>
        <v>#REF!</v>
      </c>
      <c r="Q1961" s="127"/>
    </row>
    <row r="1962" spans="1:17" hidden="1" x14ac:dyDescent="0.3">
      <c r="A1962" s="122" t="str">
        <f>[2]Dados!$Q1961</f>
        <v>21131JBA206L2</v>
      </c>
      <c r="B1962" s="122" t="str">
        <f>[2]Dados!$H1961</f>
        <v>Sales Volume</v>
      </c>
      <c r="C1962" s="122" t="str">
        <f>[2]Dados!$F1961</f>
        <v>LAC13</v>
      </c>
      <c r="D1962" s="122">
        <f>[2]Dados!S1961</f>
        <v>0</v>
      </c>
      <c r="E1962" s="122">
        <f>[2]Dados!T1961</f>
        <v>0</v>
      </c>
      <c r="F1962" s="122">
        <f>[2]Dados!U1961</f>
        <v>2138</v>
      </c>
      <c r="G1962" s="122">
        <f>[2]Dados!V1961</f>
        <v>3</v>
      </c>
      <c r="H1962" s="122">
        <f>[2]Dados!W1961</f>
        <v>3120</v>
      </c>
      <c r="I1962" s="122">
        <f>[2]Dados!X1961</f>
        <v>6196.7068075694269</v>
      </c>
      <c r="J1962" s="122">
        <f>[2]Dados!Y1961</f>
        <v>3868.2292245848712</v>
      </c>
      <c r="K1962" s="122">
        <f>[2]Dados!Z1961</f>
        <v>3868.2292245848712</v>
      </c>
      <c r="L1962" s="122">
        <f>[2]Dados!AA1961</f>
        <v>1289.4097415282904</v>
      </c>
      <c r="M1962" s="122">
        <f>[2]Dados!AB1961</f>
        <v>0</v>
      </c>
      <c r="N1962" s="122">
        <f>[2]Dados!AC1961</f>
        <v>0</v>
      </c>
      <c r="O1962" s="122">
        <f>[2]Dados!AD1961</f>
        <v>0</v>
      </c>
      <c r="P1962" s="125" t="e">
        <f>ROUND(VLOOKUP(A1962,#REF!,45,0),0)</f>
        <v>#REF!</v>
      </c>
      <c r="Q1962" s="127"/>
    </row>
    <row r="1963" spans="1:17" hidden="1" x14ac:dyDescent="0.3">
      <c r="A1963" s="122" t="str">
        <f>[2]Dados!$Q1962</f>
        <v>21131JBA206L2</v>
      </c>
      <c r="B1963" s="122" t="str">
        <f>[2]Dados!$H1962</f>
        <v>Stock Volume</v>
      </c>
      <c r="C1963" s="122" t="str">
        <f>[2]Dados!$F1962</f>
        <v>LAC13</v>
      </c>
      <c r="D1963" s="122">
        <f>[2]Dados!S1962</f>
        <v>0</v>
      </c>
      <c r="E1963" s="122">
        <f>[2]Dados!T1962</f>
        <v>0</v>
      </c>
      <c r="F1963" s="122">
        <f>[2]Dados!U1962</f>
        <v>0</v>
      </c>
      <c r="G1963" s="122">
        <f>[2]Dados!V1962</f>
        <v>0</v>
      </c>
      <c r="H1963" s="122">
        <f>[2]Dados!W1962</f>
        <v>0</v>
      </c>
      <c r="I1963" s="122">
        <f>[2]Dados!X1962</f>
        <v>1963.2931924305731</v>
      </c>
      <c r="J1963" s="122">
        <f>[2]Dados!Y1962</f>
        <v>975.06396784570188</v>
      </c>
      <c r="K1963" s="122">
        <f>[2]Dados!Z1962</f>
        <v>466.83474326083069</v>
      </c>
      <c r="L1963" s="122">
        <f>[2]Dados!AA1962</f>
        <v>137.4250017325403</v>
      </c>
      <c r="M1963" s="122">
        <f>[2]Dados!AB1962</f>
        <v>137.4250017325403</v>
      </c>
      <c r="N1963" s="122">
        <f>[2]Dados!AC1962</f>
        <v>137.4250017325403</v>
      </c>
      <c r="O1963" s="122">
        <f>[2]Dados!AD1962</f>
        <v>617.4250017325403</v>
      </c>
      <c r="P1963" s="125" t="e">
        <f>ROUND(VLOOKUP(A1963,#REF!,45,0),0)</f>
        <v>#REF!</v>
      </c>
      <c r="Q1963" s="127"/>
    </row>
    <row r="1964" spans="1:17" hidden="1" x14ac:dyDescent="0.3">
      <c r="A1964" s="122" t="str">
        <f>[2]Dados!$Q1963</f>
        <v>21131JBA106L3</v>
      </c>
      <c r="B1964" s="122" t="str">
        <f>[2]Dados!$H1963</f>
        <v>Available Stock</v>
      </c>
      <c r="C1964" s="122" t="str">
        <f>[2]Dados!$F1963</f>
        <v>LAC13</v>
      </c>
      <c r="D1964" s="122">
        <f>[2]Dados!S1963</f>
        <v>2850</v>
      </c>
      <c r="E1964" s="122">
        <f>[2]Dados!T1963</f>
        <v>1639</v>
      </c>
      <c r="F1964" s="122">
        <f>[2]Dados!U1963</f>
        <v>3550</v>
      </c>
      <c r="G1964" s="122">
        <f>[2]Dados!V1963</f>
        <v>5034</v>
      </c>
      <c r="H1964" s="122">
        <f>[2]Dados!W1963</f>
        <v>6003.590996308918</v>
      </c>
      <c r="I1964" s="122">
        <f>[2]Dados!X1963</f>
        <v>6792.8083670428841</v>
      </c>
      <c r="J1964" s="122">
        <f>[2]Dados!Y1963</f>
        <v>11892.896210752991</v>
      </c>
      <c r="K1964" s="122">
        <f>[2]Dados!Z1963</f>
        <v>19617.063715296248</v>
      </c>
      <c r="L1964" s="122">
        <f>[2]Dados!AA1963</f>
        <v>12834.446578336538</v>
      </c>
      <c r="M1964" s="122">
        <f>[2]Dados!AB1963</f>
        <v>15203.046461790087</v>
      </c>
      <c r="N1964" s="122">
        <f>[2]Dados!AC1963</f>
        <v>16121.676993330842</v>
      </c>
      <c r="O1964" s="122">
        <f>[2]Dados!AD1963</f>
        <v>12530.802066257544</v>
      </c>
      <c r="P1964" s="125" t="e">
        <f>ROUND(VLOOKUP(A1964,#REF!,45,0),0)</f>
        <v>#REF!</v>
      </c>
      <c r="Q1964" s="127"/>
    </row>
    <row r="1965" spans="1:17" hidden="1" x14ac:dyDescent="0.3">
      <c r="A1965" s="122" t="str">
        <f>[2]Dados!$Q1964</f>
        <v>21131JBA106L3</v>
      </c>
      <c r="B1965" s="122" t="str">
        <f>[2]Dados!$H1964</f>
        <v>Income</v>
      </c>
      <c r="C1965" s="122" t="str">
        <f>[2]Dados!$F1964</f>
        <v>LAC13</v>
      </c>
      <c r="D1965" s="122">
        <f>[2]Dados!S1964</f>
        <v>17735</v>
      </c>
      <c r="E1965" s="122">
        <f>[2]Dados!T1964</f>
        <v>21386</v>
      </c>
      <c r="F1965" s="122">
        <f>[2]Dados!U1964</f>
        <v>27187</v>
      </c>
      <c r="G1965" s="122">
        <f>[2]Dados!V1964</f>
        <v>20657</v>
      </c>
      <c r="H1965" s="122">
        <f>[2]Dados!W1964</f>
        <v>14196.393954288524</v>
      </c>
      <c r="I1965" s="122">
        <f>[2]Dados!X1964</f>
        <v>15187.751978373066</v>
      </c>
      <c r="J1965" s="122">
        <f>[2]Dados!Y1964</f>
        <v>19484.762984386736</v>
      </c>
      <c r="K1965" s="122">
        <f>[2]Dados!Z1964</f>
        <v>20594.152544655455</v>
      </c>
      <c r="L1965" s="122">
        <f>[2]Dados!AA1964</f>
        <v>22789.226348114673</v>
      </c>
      <c r="M1965" s="122">
        <f>[2]Dados!AB1964</f>
        <v>22106.660812806105</v>
      </c>
      <c r="N1965" s="122">
        <f>[2]Dados!AC1964</f>
        <v>24138.363855006941</v>
      </c>
      <c r="O1965" s="122">
        <f>[2]Dados!AD1964</f>
        <v>26503.826009470344</v>
      </c>
      <c r="P1965" s="125" t="e">
        <f>ROUND(VLOOKUP(A1965,#REF!,45,0),0)</f>
        <v>#REF!</v>
      </c>
      <c r="Q1965" s="127"/>
    </row>
    <row r="1966" spans="1:17" hidden="1" x14ac:dyDescent="0.3">
      <c r="A1966" s="122" t="str">
        <f>[2]Dados!$Q1965</f>
        <v>21131JBA106L3</v>
      </c>
      <c r="B1966" s="122" t="str">
        <f>[2]Dados!$H1965</f>
        <v>Production Volume</v>
      </c>
      <c r="C1966" s="122" t="str">
        <f>[2]Dados!$F1965</f>
        <v>LAC13</v>
      </c>
      <c r="D1966" s="122">
        <f>[2]Dados!S1965</f>
        <v>19530</v>
      </c>
      <c r="E1966" s="122">
        <f>[2]Dados!T1965</f>
        <v>20333</v>
      </c>
      <c r="F1966" s="122">
        <f>[2]Dados!U1965</f>
        <v>28780</v>
      </c>
      <c r="G1966" s="122">
        <f>[2]Dados!V1965</f>
        <v>22227</v>
      </c>
      <c r="H1966" s="122">
        <f>[2]Dados!W1965</f>
        <v>15165.984950597442</v>
      </c>
      <c r="I1966" s="122">
        <f>[2]Dados!X1965</f>
        <v>15976.969349107034</v>
      </c>
      <c r="J1966" s="122">
        <f>[2]Dados!Y1965</f>
        <v>24584.850828096842</v>
      </c>
      <c r="K1966" s="122">
        <f>[2]Dados!Z1965</f>
        <v>28318.320049198715</v>
      </c>
      <c r="L1966" s="122">
        <f>[2]Dados!AA1965</f>
        <v>16006.609211154962</v>
      </c>
      <c r="M1966" s="122">
        <f>[2]Dados!AB1965</f>
        <v>24475.260696259658</v>
      </c>
      <c r="N1966" s="122">
        <f>[2]Dados!AC1965</f>
        <v>25056.994386547693</v>
      </c>
      <c r="O1966" s="122">
        <f>[2]Dados!AD1965</f>
        <v>22912.951082397045</v>
      </c>
      <c r="P1966" s="125" t="e">
        <f>ROUND(VLOOKUP(A1966,#REF!,45,0),0)</f>
        <v>#REF!</v>
      </c>
      <c r="Q1966" s="127"/>
    </row>
    <row r="1967" spans="1:17" hidden="1" x14ac:dyDescent="0.3">
      <c r="A1967" s="122" t="str">
        <f>[2]Dados!$Q1966</f>
        <v>21131JBA106L3</v>
      </c>
      <c r="B1967" s="122" t="str">
        <f>[2]Dados!$H1966</f>
        <v>Sales Volume</v>
      </c>
      <c r="C1967" s="122" t="str">
        <f>[2]Dados!$F1966</f>
        <v>LAC13</v>
      </c>
      <c r="D1967" s="122">
        <f>[2]Dados!S1966</f>
        <v>17735</v>
      </c>
      <c r="E1967" s="122">
        <f>[2]Dados!T1966</f>
        <v>21386</v>
      </c>
      <c r="F1967" s="122">
        <f>[2]Dados!U1966</f>
        <v>27187</v>
      </c>
      <c r="G1967" s="122">
        <f>[2]Dados!V1966</f>
        <v>20657</v>
      </c>
      <c r="H1967" s="122">
        <f>[2]Dados!W1966</f>
        <v>14196.393954288524</v>
      </c>
      <c r="I1967" s="122">
        <f>[2]Dados!X1966</f>
        <v>15187.751978373066</v>
      </c>
      <c r="J1967" s="122">
        <f>[2]Dados!Y1966</f>
        <v>19484.762984386736</v>
      </c>
      <c r="K1967" s="122">
        <f>[2]Dados!Z1966</f>
        <v>20594.152544655455</v>
      </c>
      <c r="L1967" s="122">
        <f>[2]Dados!AA1966</f>
        <v>22789.226348114673</v>
      </c>
      <c r="M1967" s="122">
        <f>[2]Dados!AB1966</f>
        <v>22106.660812806105</v>
      </c>
      <c r="N1967" s="122">
        <f>[2]Dados!AC1966</f>
        <v>24138.363855006941</v>
      </c>
      <c r="O1967" s="122">
        <f>[2]Dados!AD1966</f>
        <v>26503.826009470344</v>
      </c>
      <c r="P1967" s="125" t="e">
        <f>ROUND(VLOOKUP(A1967,#REF!,45,0),0)</f>
        <v>#REF!</v>
      </c>
      <c r="Q1967" s="127"/>
    </row>
    <row r="1968" spans="1:17" hidden="1" x14ac:dyDescent="0.3">
      <c r="A1968" s="122" t="str">
        <f>[2]Dados!$Q1967</f>
        <v>21131JBA106L3</v>
      </c>
      <c r="B1968" s="122" t="str">
        <f>[2]Dados!$H1967</f>
        <v>Stock Volume</v>
      </c>
      <c r="C1968" s="122" t="str">
        <f>[2]Dados!$F1967</f>
        <v>LAC13</v>
      </c>
      <c r="D1968" s="122">
        <f>[2]Dados!S1967</f>
        <v>2949</v>
      </c>
      <c r="E1968" s="122">
        <f>[2]Dados!T1967</f>
        <v>1639</v>
      </c>
      <c r="F1968" s="122">
        <f>[2]Dados!U1967</f>
        <v>3592</v>
      </c>
      <c r="G1968" s="122">
        <f>[2]Dados!V1967</f>
        <v>5047</v>
      </c>
      <c r="H1968" s="122">
        <f>[2]Dados!W1967</f>
        <v>6016.590996308918</v>
      </c>
      <c r="I1968" s="122">
        <f>[2]Dados!X1967</f>
        <v>6805.8083670428841</v>
      </c>
      <c r="J1968" s="122">
        <f>[2]Dados!Y1967</f>
        <v>11905.896210752991</v>
      </c>
      <c r="K1968" s="122">
        <f>[2]Dados!Z1967</f>
        <v>19630.063715296248</v>
      </c>
      <c r="L1968" s="122">
        <f>[2]Dados!AA1967</f>
        <v>12847.446578336538</v>
      </c>
      <c r="M1968" s="122">
        <f>[2]Dados!AB1967</f>
        <v>15216.046461790087</v>
      </c>
      <c r="N1968" s="122">
        <f>[2]Dados!AC1967</f>
        <v>16134.676993330842</v>
      </c>
      <c r="O1968" s="122">
        <f>[2]Dados!AD1967</f>
        <v>12543.802066257544</v>
      </c>
      <c r="P1968" s="125" t="e">
        <f>ROUND(VLOOKUP(A1968,#REF!,45,0),0)</f>
        <v>#REF!</v>
      </c>
      <c r="Q1968" s="127"/>
    </row>
    <row r="1969" spans="1:17" hidden="1" x14ac:dyDescent="0.3">
      <c r="A1969" s="122" t="str">
        <f>[2]Dados!$Q1968</f>
        <v>21131JBA206L3</v>
      </c>
      <c r="B1969" s="122" t="str">
        <f>[2]Dados!$H1968</f>
        <v>Available Stock</v>
      </c>
      <c r="C1969" s="122" t="str">
        <f>[2]Dados!$F1968</f>
        <v>LAC13</v>
      </c>
      <c r="D1969" s="122">
        <f>[2]Dados!S1968</f>
        <v>940</v>
      </c>
      <c r="E1969" s="122">
        <f>[2]Dados!T1968</f>
        <v>5608</v>
      </c>
      <c r="F1969" s="122">
        <f>[2]Dados!U1968</f>
        <v>3106</v>
      </c>
      <c r="G1969" s="122">
        <f>[2]Dados!V1968</f>
        <v>4631</v>
      </c>
      <c r="H1969" s="122">
        <f>[2]Dados!W1968</f>
        <v>5243.8829373403496</v>
      </c>
      <c r="I1969" s="122">
        <f>[2]Dados!X1968</f>
        <v>5742.7508746632266</v>
      </c>
      <c r="J1969" s="122">
        <f>[2]Dados!Y1968</f>
        <v>8966.5399055495764</v>
      </c>
      <c r="K1969" s="122">
        <f>[2]Dados!Z1968</f>
        <v>13849.021783697157</v>
      </c>
      <c r="L1969" s="122">
        <f>[2]Dados!AA1968</f>
        <v>9561.6982322412168</v>
      </c>
      <c r="M1969" s="122">
        <f>[2]Dados!AB1968</f>
        <v>11058.901134786023</v>
      </c>
      <c r="N1969" s="122">
        <f>[2]Dados!AC1968</f>
        <v>11639.571727483901</v>
      </c>
      <c r="O1969" s="122">
        <f>[2]Dados!AD1968</f>
        <v>9369.7631367435315</v>
      </c>
      <c r="P1969" s="125" t="e">
        <f>ROUND(VLOOKUP(A1969,#REF!,45,0),0)</f>
        <v>#REF!</v>
      </c>
      <c r="Q1969" s="127"/>
    </row>
    <row r="1970" spans="1:17" hidden="1" x14ac:dyDescent="0.3">
      <c r="A1970" s="122" t="str">
        <f>[2]Dados!$Q1969</f>
        <v>21131JBA206L3</v>
      </c>
      <c r="B1970" s="122" t="str">
        <f>[2]Dados!$H1969</f>
        <v>Income</v>
      </c>
      <c r="C1970" s="122" t="str">
        <f>[2]Dados!$F1969</f>
        <v>LAC13</v>
      </c>
      <c r="D1970" s="122">
        <f>[2]Dados!S1969</f>
        <v>6372</v>
      </c>
      <c r="E1970" s="122">
        <f>[2]Dados!T1969</f>
        <v>8257</v>
      </c>
      <c r="F1970" s="122">
        <f>[2]Dados!U1969</f>
        <v>10948</v>
      </c>
      <c r="G1970" s="122">
        <f>[2]Dados!V1969</f>
        <v>14677</v>
      </c>
      <c r="H1970" s="122">
        <f>[2]Dados!W1969</f>
        <v>8973.6060457114763</v>
      </c>
      <c r="I1970" s="122">
        <f>[2]Dados!X1969</f>
        <v>9600.2480216269341</v>
      </c>
      <c r="J1970" s="122">
        <f>[2]Dados!Y1969</f>
        <v>12316.408482249029</v>
      </c>
      <c r="K1970" s="122">
        <f>[2]Dados!Z1969</f>
        <v>13017.658736160814</v>
      </c>
      <c r="L1970" s="122">
        <f>[2]Dados!AA1969</f>
        <v>14405.175003808074</v>
      </c>
      <c r="M1970" s="122">
        <f>[2]Dados!AB1969</f>
        <v>13973.72218318605</v>
      </c>
      <c r="N1970" s="122">
        <f>[2]Dados!AC1969</f>
        <v>15257.971039711778</v>
      </c>
      <c r="O1970" s="122">
        <f>[2]Dados!AD1969</f>
        <v>16753.190569300998</v>
      </c>
      <c r="P1970" s="125" t="e">
        <f>ROUND(VLOOKUP(A1970,#REF!,45,0),0)</f>
        <v>#REF!</v>
      </c>
      <c r="Q1970" s="127"/>
    </row>
    <row r="1971" spans="1:17" hidden="1" x14ac:dyDescent="0.3">
      <c r="A1971" s="122" t="str">
        <f>[2]Dados!$Q1970</f>
        <v>21131JBA206L3</v>
      </c>
      <c r="B1971" s="122" t="str">
        <f>[2]Dados!$H1970</f>
        <v>Production Volume</v>
      </c>
      <c r="C1971" s="122" t="str">
        <f>[2]Dados!$F1970</f>
        <v>LAC13</v>
      </c>
      <c r="D1971" s="122">
        <f>[2]Dados!S1970</f>
        <v>6956</v>
      </c>
      <c r="E1971" s="122">
        <f>[2]Dados!T1970</f>
        <v>12468</v>
      </c>
      <c r="F1971" s="122">
        <f>[2]Dados!U1970</f>
        <v>8381</v>
      </c>
      <c r="G1971" s="122">
        <f>[2]Dados!V1970</f>
        <v>16188</v>
      </c>
      <c r="H1971" s="122">
        <f>[2]Dados!W1970</f>
        <v>9586.4889830518259</v>
      </c>
      <c r="I1971" s="122">
        <f>[2]Dados!X1970</f>
        <v>10099.115958949811</v>
      </c>
      <c r="J1971" s="122">
        <f>[2]Dados!Y1970</f>
        <v>15540.197513135379</v>
      </c>
      <c r="K1971" s="122">
        <f>[2]Dados!Z1970</f>
        <v>17900.140614308395</v>
      </c>
      <c r="L1971" s="122">
        <f>[2]Dados!AA1970</f>
        <v>10117.851452352133</v>
      </c>
      <c r="M1971" s="122">
        <f>[2]Dados!AB1970</f>
        <v>15470.925085730854</v>
      </c>
      <c r="N1971" s="122">
        <f>[2]Dados!AC1970</f>
        <v>15838.641632409654</v>
      </c>
      <c r="O1971" s="122">
        <f>[2]Dados!AD1970</f>
        <v>14483.381978560628</v>
      </c>
      <c r="P1971" s="125" t="e">
        <f>ROUND(VLOOKUP(A1971,#REF!,45,0),0)</f>
        <v>#REF!</v>
      </c>
      <c r="Q1971" s="127"/>
    </row>
    <row r="1972" spans="1:17" hidden="1" x14ac:dyDescent="0.3">
      <c r="A1972" s="122" t="str">
        <f>[2]Dados!$Q1971</f>
        <v>21131JBA206L3</v>
      </c>
      <c r="B1972" s="122" t="str">
        <f>[2]Dados!$H1971</f>
        <v>Sales Volume</v>
      </c>
      <c r="C1972" s="122" t="str">
        <f>[2]Dados!$F1971</f>
        <v>LAC13</v>
      </c>
      <c r="D1972" s="122">
        <f>[2]Dados!S1971</f>
        <v>6372</v>
      </c>
      <c r="E1972" s="122">
        <f>[2]Dados!T1971</f>
        <v>8257</v>
      </c>
      <c r="F1972" s="122">
        <f>[2]Dados!U1971</f>
        <v>10948</v>
      </c>
      <c r="G1972" s="122">
        <f>[2]Dados!V1971</f>
        <v>14677</v>
      </c>
      <c r="H1972" s="122">
        <f>[2]Dados!W1971</f>
        <v>8973.6060457114763</v>
      </c>
      <c r="I1972" s="122">
        <f>[2]Dados!X1971</f>
        <v>9600.2480216269341</v>
      </c>
      <c r="J1972" s="122">
        <f>[2]Dados!Y1971</f>
        <v>12316.408482249029</v>
      </c>
      <c r="K1972" s="122">
        <f>[2]Dados!Z1971</f>
        <v>13017.658736160814</v>
      </c>
      <c r="L1972" s="122">
        <f>[2]Dados!AA1971</f>
        <v>14405.175003808074</v>
      </c>
      <c r="M1972" s="122">
        <f>[2]Dados!AB1971</f>
        <v>13973.72218318605</v>
      </c>
      <c r="N1972" s="122">
        <f>[2]Dados!AC1971</f>
        <v>15257.971039711778</v>
      </c>
      <c r="O1972" s="122">
        <f>[2]Dados!AD1971</f>
        <v>16753.190569300998</v>
      </c>
      <c r="P1972" s="125" t="e">
        <f>ROUND(VLOOKUP(A1972,#REF!,45,0),0)</f>
        <v>#REF!</v>
      </c>
      <c r="Q1972" s="127"/>
    </row>
    <row r="1973" spans="1:17" hidden="1" x14ac:dyDescent="0.3">
      <c r="A1973" s="122" t="str">
        <f>[2]Dados!$Q1972</f>
        <v>21131JBA206L3</v>
      </c>
      <c r="B1973" s="122" t="str">
        <f>[2]Dados!$H1972</f>
        <v>Stock Volume</v>
      </c>
      <c r="C1973" s="122" t="str">
        <f>[2]Dados!$F1972</f>
        <v>LAC13</v>
      </c>
      <c r="D1973" s="122">
        <f>[2]Dados!S1972</f>
        <v>990</v>
      </c>
      <c r="E1973" s="122">
        <f>[2]Dados!T1972</f>
        <v>5608</v>
      </c>
      <c r="F1973" s="122">
        <f>[2]Dados!U1972</f>
        <v>3113</v>
      </c>
      <c r="G1973" s="122">
        <f>[2]Dados!V1972</f>
        <v>4638</v>
      </c>
      <c r="H1973" s="122">
        <f>[2]Dados!W1972</f>
        <v>5250.8829373403496</v>
      </c>
      <c r="I1973" s="122">
        <f>[2]Dados!X1972</f>
        <v>5749.7508746632266</v>
      </c>
      <c r="J1973" s="122">
        <f>[2]Dados!Y1972</f>
        <v>8973.5399055495764</v>
      </c>
      <c r="K1973" s="122">
        <f>[2]Dados!Z1972</f>
        <v>13856.021783697157</v>
      </c>
      <c r="L1973" s="122">
        <f>[2]Dados!AA1972</f>
        <v>9568.6982322412168</v>
      </c>
      <c r="M1973" s="122">
        <f>[2]Dados!AB1972</f>
        <v>11065.901134786023</v>
      </c>
      <c r="N1973" s="122">
        <f>[2]Dados!AC1972</f>
        <v>11646.571727483901</v>
      </c>
      <c r="O1973" s="122">
        <f>[2]Dados!AD1972</f>
        <v>9376.7631367435315</v>
      </c>
      <c r="P1973" s="125" t="e">
        <f>ROUND(VLOOKUP(A1973,#REF!,45,0),0)</f>
        <v>#REF!</v>
      </c>
      <c r="Q1973" s="127"/>
    </row>
    <row r="1974" spans="1:17" hidden="1" x14ac:dyDescent="0.3">
      <c r="A1974" s="122" t="str">
        <f>[2]Dados!$Q1973</f>
        <v>21161JBA106P1</v>
      </c>
      <c r="B1974" s="122" t="str">
        <f>[2]Dados!$H1973</f>
        <v>Available Stock</v>
      </c>
      <c r="C1974" s="122" t="str">
        <f>[2]Dados!$F1973</f>
        <v>LAC16</v>
      </c>
      <c r="D1974" s="122">
        <f>[2]Dados!S1973</f>
        <v>0</v>
      </c>
      <c r="E1974" s="122">
        <f>[2]Dados!T1973</f>
        <v>0</v>
      </c>
      <c r="F1974" s="122">
        <f>[2]Dados!U1973</f>
        <v>0</v>
      </c>
      <c r="G1974" s="122">
        <f>[2]Dados!V1973</f>
        <v>0</v>
      </c>
      <c r="H1974" s="122">
        <f>[2]Dados!W1973</f>
        <v>0</v>
      </c>
      <c r="I1974" s="122">
        <f>[2]Dados!X1973</f>
        <v>0</v>
      </c>
      <c r="J1974" s="122">
        <f>[2]Dados!Y1973</f>
        <v>0</v>
      </c>
      <c r="K1974" s="122">
        <f>[2]Dados!Z1973</f>
        <v>0</v>
      </c>
      <c r="L1974" s="122">
        <f>[2]Dados!AA1973</f>
        <v>0</v>
      </c>
      <c r="M1974" s="122">
        <f>[2]Dados!AB1973</f>
        <v>0</v>
      </c>
      <c r="N1974" s="122">
        <f>[2]Dados!AC1973</f>
        <v>0</v>
      </c>
      <c r="O1974" s="122">
        <f>[2]Dados!AD1973</f>
        <v>0</v>
      </c>
      <c r="P1974" s="125" t="e">
        <f>ROUND(VLOOKUP(A1974,#REF!,45,0),0)</f>
        <v>#REF!</v>
      </c>
      <c r="Q1974" s="127"/>
    </row>
    <row r="1975" spans="1:17" hidden="1" x14ac:dyDescent="0.3">
      <c r="A1975" s="122" t="str">
        <f>[2]Dados!$Q1974</f>
        <v>21161JBA106P1</v>
      </c>
      <c r="B1975" s="122" t="str">
        <f>[2]Dados!$H1974</f>
        <v>Income</v>
      </c>
      <c r="C1975" s="122" t="str">
        <f>[2]Dados!$F1974</f>
        <v>LAC16</v>
      </c>
      <c r="D1975" s="122">
        <f>[2]Dados!S1974</f>
        <v>0</v>
      </c>
      <c r="E1975" s="122">
        <f>[2]Dados!T1974</f>
        <v>0</v>
      </c>
      <c r="F1975" s="122">
        <f>[2]Dados!U1974</f>
        <v>0</v>
      </c>
      <c r="G1975" s="122">
        <f>[2]Dados!V1974</f>
        <v>0</v>
      </c>
      <c r="H1975" s="122">
        <f>[2]Dados!W1974</f>
        <v>0</v>
      </c>
      <c r="I1975" s="122">
        <f>[2]Dados!X1974</f>
        <v>0</v>
      </c>
      <c r="J1975" s="122">
        <f>[2]Dados!Y1974</f>
        <v>0</v>
      </c>
      <c r="K1975" s="122">
        <f>[2]Dados!Z1974</f>
        <v>0</v>
      </c>
      <c r="L1975" s="122">
        <f>[2]Dados!AA1974</f>
        <v>0</v>
      </c>
      <c r="M1975" s="122">
        <f>[2]Dados!AB1974</f>
        <v>0</v>
      </c>
      <c r="N1975" s="122">
        <f>[2]Dados!AC1974</f>
        <v>0</v>
      </c>
      <c r="O1975" s="122">
        <f>[2]Dados!AD1974</f>
        <v>0</v>
      </c>
      <c r="P1975" s="125" t="e">
        <f>ROUND(VLOOKUP(A1975,#REF!,45,0),0)</f>
        <v>#REF!</v>
      </c>
      <c r="Q1975" s="127"/>
    </row>
    <row r="1976" spans="1:17" hidden="1" x14ac:dyDescent="0.3">
      <c r="A1976" s="122" t="str">
        <f>[2]Dados!$Q1975</f>
        <v>21161JBA106P1</v>
      </c>
      <c r="B1976" s="122" t="str">
        <f>[2]Dados!$H1975</f>
        <v>Production Volume</v>
      </c>
      <c r="C1976" s="122" t="str">
        <f>[2]Dados!$F1975</f>
        <v>LAC16</v>
      </c>
      <c r="D1976" s="122">
        <f>[2]Dados!S1975</f>
        <v>0</v>
      </c>
      <c r="E1976" s="122">
        <f>[2]Dados!T1975</f>
        <v>0</v>
      </c>
      <c r="F1976" s="122">
        <f>[2]Dados!U1975</f>
        <v>0</v>
      </c>
      <c r="G1976" s="122">
        <f>[2]Dados!V1975</f>
        <v>0</v>
      </c>
      <c r="H1976" s="122">
        <f>[2]Dados!W1975</f>
        <v>0</v>
      </c>
      <c r="I1976" s="122">
        <f>[2]Dados!X1975</f>
        <v>0</v>
      </c>
      <c r="J1976" s="122">
        <f>[2]Dados!Y1975</f>
        <v>0</v>
      </c>
      <c r="K1976" s="122">
        <f>[2]Dados!Z1975</f>
        <v>0</v>
      </c>
      <c r="L1976" s="122">
        <f>[2]Dados!AA1975</f>
        <v>0</v>
      </c>
      <c r="M1976" s="122">
        <f>[2]Dados!AB1975</f>
        <v>0</v>
      </c>
      <c r="N1976" s="122">
        <f>[2]Dados!AC1975</f>
        <v>0</v>
      </c>
      <c r="O1976" s="122">
        <f>[2]Dados!AD1975</f>
        <v>0</v>
      </c>
      <c r="P1976" s="125" t="e">
        <f>ROUND(VLOOKUP(A1976,#REF!,45,0),0)</f>
        <v>#REF!</v>
      </c>
      <c r="Q1976" s="127"/>
    </row>
    <row r="1977" spans="1:17" hidden="1" x14ac:dyDescent="0.3">
      <c r="A1977" s="122" t="str">
        <f>[2]Dados!$Q1976</f>
        <v>21161JBA106P1</v>
      </c>
      <c r="B1977" s="122" t="str">
        <f>[2]Dados!$H1976</f>
        <v>Sales Volume</v>
      </c>
      <c r="C1977" s="122" t="str">
        <f>[2]Dados!$F1976</f>
        <v>LAC16</v>
      </c>
      <c r="D1977" s="122">
        <f>[2]Dados!S1976</f>
        <v>0</v>
      </c>
      <c r="E1977" s="122">
        <f>[2]Dados!T1976</f>
        <v>0</v>
      </c>
      <c r="F1977" s="122">
        <f>[2]Dados!U1976</f>
        <v>0</v>
      </c>
      <c r="G1977" s="122">
        <f>[2]Dados!V1976</f>
        <v>0</v>
      </c>
      <c r="H1977" s="122">
        <f>[2]Dados!W1976</f>
        <v>0</v>
      </c>
      <c r="I1977" s="122">
        <f>[2]Dados!X1976</f>
        <v>0</v>
      </c>
      <c r="J1977" s="122">
        <f>[2]Dados!Y1976</f>
        <v>0</v>
      </c>
      <c r="K1977" s="122">
        <f>[2]Dados!Z1976</f>
        <v>0</v>
      </c>
      <c r="L1977" s="122">
        <f>[2]Dados!AA1976</f>
        <v>0</v>
      </c>
      <c r="M1977" s="122">
        <f>[2]Dados!AB1976</f>
        <v>0</v>
      </c>
      <c r="N1977" s="122">
        <f>[2]Dados!AC1976</f>
        <v>0</v>
      </c>
      <c r="O1977" s="122">
        <f>[2]Dados!AD1976</f>
        <v>0</v>
      </c>
      <c r="P1977" s="125" t="e">
        <f>ROUND(VLOOKUP(A1977,#REF!,45,0),0)</f>
        <v>#REF!</v>
      </c>
      <c r="Q1977" s="127"/>
    </row>
    <row r="1978" spans="1:17" hidden="1" x14ac:dyDescent="0.3">
      <c r="A1978" s="122" t="str">
        <f>[2]Dados!$Q1977</f>
        <v>21161JBA106P1</v>
      </c>
      <c r="B1978" s="122" t="str">
        <f>[2]Dados!$H1977</f>
        <v>Stock Volume</v>
      </c>
      <c r="C1978" s="122" t="str">
        <f>[2]Dados!$F1977</f>
        <v>LAC16</v>
      </c>
      <c r="D1978" s="122">
        <f>[2]Dados!S1977</f>
        <v>0</v>
      </c>
      <c r="E1978" s="122">
        <f>[2]Dados!T1977</f>
        <v>0</v>
      </c>
      <c r="F1978" s="122">
        <f>[2]Dados!U1977</f>
        <v>0</v>
      </c>
      <c r="G1978" s="122">
        <f>[2]Dados!V1977</f>
        <v>0</v>
      </c>
      <c r="H1978" s="122">
        <f>[2]Dados!W1977</f>
        <v>0</v>
      </c>
      <c r="I1978" s="122">
        <f>[2]Dados!X1977</f>
        <v>0</v>
      </c>
      <c r="J1978" s="122">
        <f>[2]Dados!Y1977</f>
        <v>0</v>
      </c>
      <c r="K1978" s="122">
        <f>[2]Dados!Z1977</f>
        <v>0</v>
      </c>
      <c r="L1978" s="122">
        <f>[2]Dados!AA1977</f>
        <v>0</v>
      </c>
      <c r="M1978" s="122">
        <f>[2]Dados!AB1977</f>
        <v>0</v>
      </c>
      <c r="N1978" s="122">
        <f>[2]Dados!AC1977</f>
        <v>0</v>
      </c>
      <c r="O1978" s="122">
        <f>[2]Dados!AD1977</f>
        <v>0</v>
      </c>
      <c r="P1978" s="125" t="e">
        <f>ROUND(VLOOKUP(A1978,#REF!,45,0),0)</f>
        <v>#REF!</v>
      </c>
      <c r="Q1978" s="127"/>
    </row>
    <row r="1979" spans="1:17" hidden="1" x14ac:dyDescent="0.3">
      <c r="A1979" s="122" t="str">
        <f>[2]Dados!$Q1978</f>
        <v>21161JBA206P1</v>
      </c>
      <c r="B1979" s="122" t="str">
        <f>[2]Dados!$H1978</f>
        <v>Available Stock</v>
      </c>
      <c r="C1979" s="122" t="str">
        <f>[2]Dados!$F1978</f>
        <v>LAC16</v>
      </c>
      <c r="D1979" s="122">
        <f>[2]Dados!S1978</f>
        <v>0</v>
      </c>
      <c r="E1979" s="122">
        <f>[2]Dados!T1978</f>
        <v>0</v>
      </c>
      <c r="F1979" s="122">
        <f>[2]Dados!U1978</f>
        <v>0</v>
      </c>
      <c r="G1979" s="122">
        <f>[2]Dados!V1978</f>
        <v>0</v>
      </c>
      <c r="H1979" s="122">
        <f>[2]Dados!W1978</f>
        <v>0</v>
      </c>
      <c r="I1979" s="122">
        <f>[2]Dados!X1978</f>
        <v>0</v>
      </c>
      <c r="J1979" s="122">
        <f>[2]Dados!Y1978</f>
        <v>0</v>
      </c>
      <c r="K1979" s="122">
        <f>[2]Dados!Z1978</f>
        <v>0</v>
      </c>
      <c r="L1979" s="122">
        <f>[2]Dados!AA1978</f>
        <v>0</v>
      </c>
      <c r="M1979" s="122">
        <f>[2]Dados!AB1978</f>
        <v>0</v>
      </c>
      <c r="N1979" s="122">
        <f>[2]Dados!AC1978</f>
        <v>0</v>
      </c>
      <c r="O1979" s="122">
        <f>[2]Dados!AD1978</f>
        <v>0</v>
      </c>
      <c r="P1979" s="125" t="e">
        <f>ROUND(VLOOKUP(A1979,#REF!,45,0),0)</f>
        <v>#REF!</v>
      </c>
      <c r="Q1979" s="127"/>
    </row>
    <row r="1980" spans="1:17" hidden="1" x14ac:dyDescent="0.3">
      <c r="A1980" s="122" t="str">
        <f>[2]Dados!$Q1979</f>
        <v>21161JBA206P1</v>
      </c>
      <c r="B1980" s="122" t="str">
        <f>[2]Dados!$H1979</f>
        <v>Income</v>
      </c>
      <c r="C1980" s="122" t="str">
        <f>[2]Dados!$F1979</f>
        <v>LAC16</v>
      </c>
      <c r="D1980" s="122">
        <f>[2]Dados!S1979</f>
        <v>0</v>
      </c>
      <c r="E1980" s="122">
        <f>[2]Dados!T1979</f>
        <v>0</v>
      </c>
      <c r="F1980" s="122">
        <f>[2]Dados!U1979</f>
        <v>0</v>
      </c>
      <c r="G1980" s="122">
        <f>[2]Dados!V1979</f>
        <v>0</v>
      </c>
      <c r="H1980" s="122">
        <f>[2]Dados!W1979</f>
        <v>0</v>
      </c>
      <c r="I1980" s="122">
        <f>[2]Dados!X1979</f>
        <v>0</v>
      </c>
      <c r="J1980" s="122">
        <f>[2]Dados!Y1979</f>
        <v>0</v>
      </c>
      <c r="K1980" s="122">
        <f>[2]Dados!Z1979</f>
        <v>0</v>
      </c>
      <c r="L1980" s="122">
        <f>[2]Dados!AA1979</f>
        <v>0</v>
      </c>
      <c r="M1980" s="122">
        <f>[2]Dados!AB1979</f>
        <v>0</v>
      </c>
      <c r="N1980" s="122">
        <f>[2]Dados!AC1979</f>
        <v>0</v>
      </c>
      <c r="O1980" s="122">
        <f>[2]Dados!AD1979</f>
        <v>0</v>
      </c>
      <c r="P1980" s="125" t="e">
        <f>ROUND(VLOOKUP(A1980,#REF!,45,0),0)</f>
        <v>#REF!</v>
      </c>
      <c r="Q1980" s="127"/>
    </row>
    <row r="1981" spans="1:17" hidden="1" x14ac:dyDescent="0.3">
      <c r="A1981" s="122" t="str">
        <f>[2]Dados!$Q1980</f>
        <v>21161JBA206P1</v>
      </c>
      <c r="B1981" s="122" t="str">
        <f>[2]Dados!$H1980</f>
        <v>Production Volume</v>
      </c>
      <c r="C1981" s="122" t="str">
        <f>[2]Dados!$F1980</f>
        <v>LAC16</v>
      </c>
      <c r="D1981" s="122">
        <f>[2]Dados!S1980</f>
        <v>0</v>
      </c>
      <c r="E1981" s="122">
        <f>[2]Dados!T1980</f>
        <v>0</v>
      </c>
      <c r="F1981" s="122">
        <f>[2]Dados!U1980</f>
        <v>0</v>
      </c>
      <c r="G1981" s="122">
        <f>[2]Dados!V1980</f>
        <v>240</v>
      </c>
      <c r="H1981" s="122">
        <f>[2]Dados!W1980</f>
        <v>0</v>
      </c>
      <c r="I1981" s="122">
        <f>[2]Dados!X1980</f>
        <v>0</v>
      </c>
      <c r="J1981" s="122">
        <f>[2]Dados!Y1980</f>
        <v>0</v>
      </c>
      <c r="K1981" s="122">
        <f>[2]Dados!Z1980</f>
        <v>0</v>
      </c>
      <c r="L1981" s="122">
        <f>[2]Dados!AA1980</f>
        <v>0</v>
      </c>
      <c r="M1981" s="122">
        <f>[2]Dados!AB1980</f>
        <v>0</v>
      </c>
      <c r="N1981" s="122">
        <f>[2]Dados!AC1980</f>
        <v>0</v>
      </c>
      <c r="O1981" s="122">
        <f>[2]Dados!AD1980</f>
        <v>0</v>
      </c>
      <c r="P1981" s="125" t="e">
        <f>ROUND(VLOOKUP(A1981,#REF!,45,0),0)</f>
        <v>#REF!</v>
      </c>
      <c r="Q1981" s="127"/>
    </row>
    <row r="1982" spans="1:17" hidden="1" x14ac:dyDescent="0.3">
      <c r="A1982" s="122" t="str">
        <f>[2]Dados!$Q1981</f>
        <v>21161JBA206P1</v>
      </c>
      <c r="B1982" s="122" t="str">
        <f>[2]Dados!$H1981</f>
        <v>Sales Volume</v>
      </c>
      <c r="C1982" s="122" t="str">
        <f>[2]Dados!$F1981</f>
        <v>LAC16</v>
      </c>
      <c r="D1982" s="122">
        <f>[2]Dados!S1981</f>
        <v>0</v>
      </c>
      <c r="E1982" s="122">
        <f>[2]Dados!T1981</f>
        <v>0</v>
      </c>
      <c r="F1982" s="122">
        <f>[2]Dados!U1981</f>
        <v>0</v>
      </c>
      <c r="G1982" s="122">
        <f>[2]Dados!V1981</f>
        <v>0</v>
      </c>
      <c r="H1982" s="122">
        <f>[2]Dados!W1981</f>
        <v>0</v>
      </c>
      <c r="I1982" s="122">
        <f>[2]Dados!X1981</f>
        <v>0</v>
      </c>
      <c r="J1982" s="122">
        <f>[2]Dados!Y1981</f>
        <v>0</v>
      </c>
      <c r="K1982" s="122">
        <f>[2]Dados!Z1981</f>
        <v>0</v>
      </c>
      <c r="L1982" s="122">
        <f>[2]Dados!AA1981</f>
        <v>0</v>
      </c>
      <c r="M1982" s="122">
        <f>[2]Dados!AB1981</f>
        <v>0</v>
      </c>
      <c r="N1982" s="122">
        <f>[2]Dados!AC1981</f>
        <v>0</v>
      </c>
      <c r="O1982" s="122">
        <f>[2]Dados!AD1981</f>
        <v>0</v>
      </c>
      <c r="P1982" s="125" t="e">
        <f>ROUND(VLOOKUP(A1982,#REF!,45,0),0)</f>
        <v>#REF!</v>
      </c>
      <c r="Q1982" s="127"/>
    </row>
    <row r="1983" spans="1:17" hidden="1" x14ac:dyDescent="0.3">
      <c r="A1983" s="122" t="str">
        <f>[2]Dados!$Q1982</f>
        <v>21161JBA206P1</v>
      </c>
      <c r="B1983" s="122" t="str">
        <f>[2]Dados!$H1982</f>
        <v>Stock Volume</v>
      </c>
      <c r="C1983" s="122" t="str">
        <f>[2]Dados!$F1982</f>
        <v>LAC16</v>
      </c>
      <c r="D1983" s="122">
        <f>[2]Dados!S1982</f>
        <v>0</v>
      </c>
      <c r="E1983" s="122">
        <f>[2]Dados!T1982</f>
        <v>0</v>
      </c>
      <c r="F1983" s="122">
        <f>[2]Dados!U1982</f>
        <v>0</v>
      </c>
      <c r="G1983" s="122">
        <f>[2]Dados!V1982</f>
        <v>0</v>
      </c>
      <c r="H1983" s="122">
        <f>[2]Dados!W1982</f>
        <v>0</v>
      </c>
      <c r="I1983" s="122">
        <f>[2]Dados!X1982</f>
        <v>0</v>
      </c>
      <c r="J1983" s="122">
        <f>[2]Dados!Y1982</f>
        <v>0</v>
      </c>
      <c r="K1983" s="122">
        <f>[2]Dados!Z1982</f>
        <v>0</v>
      </c>
      <c r="L1983" s="122">
        <f>[2]Dados!AA1982</f>
        <v>0</v>
      </c>
      <c r="M1983" s="122">
        <f>[2]Dados!AB1982</f>
        <v>0</v>
      </c>
      <c r="N1983" s="122">
        <f>[2]Dados!AC1982</f>
        <v>0</v>
      </c>
      <c r="O1983" s="122">
        <f>[2]Dados!AD1982</f>
        <v>0</v>
      </c>
      <c r="P1983" s="125" t="e">
        <f>ROUND(VLOOKUP(A1983,#REF!,45,0),0)</f>
        <v>#REF!</v>
      </c>
      <c r="Q1983" s="127"/>
    </row>
    <row r="1984" spans="1:17" hidden="1" x14ac:dyDescent="0.3">
      <c r="A1984" s="122" t="str">
        <f>[2]Dados!$Q1983</f>
        <v>21161JBA106P3</v>
      </c>
      <c r="B1984" s="122" t="str">
        <f>[2]Dados!$H1983</f>
        <v>Available Stock</v>
      </c>
      <c r="C1984" s="122" t="str">
        <f>[2]Dados!$F1983</f>
        <v>LAC16</v>
      </c>
      <c r="D1984" s="122">
        <f>[2]Dados!S1983</f>
        <v>1560</v>
      </c>
      <c r="E1984" s="122">
        <f>[2]Dados!T1983</f>
        <v>1469</v>
      </c>
      <c r="F1984" s="122">
        <f>[2]Dados!U1983</f>
        <v>811</v>
      </c>
      <c r="G1984" s="122">
        <f>[2]Dados!V1983</f>
        <v>3994</v>
      </c>
      <c r="H1984" s="122">
        <f>[2]Dados!W1983</f>
        <v>5294.0000000000018</v>
      </c>
      <c r="I1984" s="122">
        <f>[2]Dados!X1983</f>
        <v>5425.0000000000018</v>
      </c>
      <c r="J1984" s="122">
        <f>[2]Dados!Y1983</f>
        <v>6128.6975076242234</v>
      </c>
      <c r="K1984" s="122">
        <f>[2]Dados!Z1983</f>
        <v>7497.3298233413298</v>
      </c>
      <c r="L1984" s="122">
        <f>[2]Dados!AA1983</f>
        <v>8266.580369353931</v>
      </c>
      <c r="M1984" s="122">
        <f>[2]Dados!AB1983</f>
        <v>6131.6055044993609</v>
      </c>
      <c r="N1984" s="122">
        <f>[2]Dados!AC1983</f>
        <v>3303.0976114818131</v>
      </c>
      <c r="O1984" s="122">
        <f>[2]Dados!AD1983</f>
        <v>3094.3085259037098</v>
      </c>
      <c r="P1984" s="125" t="e">
        <f>ROUND(VLOOKUP(A1984,#REF!,45,0),0)</f>
        <v>#REF!</v>
      </c>
      <c r="Q1984" s="127"/>
    </row>
    <row r="1985" spans="1:17" hidden="1" x14ac:dyDescent="0.3">
      <c r="A1985" s="122" t="str">
        <f>[2]Dados!$Q1984</f>
        <v>21161JBA106P3</v>
      </c>
      <c r="B1985" s="122" t="str">
        <f>[2]Dados!$H1984</f>
        <v>Income</v>
      </c>
      <c r="C1985" s="122" t="str">
        <f>[2]Dados!$F1984</f>
        <v>LAC16</v>
      </c>
      <c r="D1985" s="122">
        <f>[2]Dados!S1984</f>
        <v>5923</v>
      </c>
      <c r="E1985" s="122">
        <f>[2]Dados!T1984</f>
        <v>7724</v>
      </c>
      <c r="F1985" s="122">
        <f>[2]Dados!U1984</f>
        <v>10987</v>
      </c>
      <c r="G1985" s="122">
        <f>[2]Dados!V1984</f>
        <v>10108</v>
      </c>
      <c r="H1985" s="122">
        <f>[2]Dados!W1984</f>
        <v>11419.999999999998</v>
      </c>
      <c r="I1985" s="122">
        <f>[2]Dados!X1984</f>
        <v>10189</v>
      </c>
      <c r="J1985" s="122">
        <f>[2]Dados!Y1984</f>
        <v>11776.302492375777</v>
      </c>
      <c r="K1985" s="122">
        <f>[2]Dados!Z1984</f>
        <v>10631.367684282894</v>
      </c>
      <c r="L1985" s="122">
        <f>[2]Dados!AA1984</f>
        <v>10990.749453987399</v>
      </c>
      <c r="M1985" s="122">
        <f>[2]Dados!AB1984</f>
        <v>14374.97486485457</v>
      </c>
      <c r="N1985" s="122">
        <f>[2]Dados!AC1984</f>
        <v>11948.507893017548</v>
      </c>
      <c r="O1985" s="122">
        <f>[2]Dados!AD1984</f>
        <v>6448.7890855781034</v>
      </c>
      <c r="P1985" s="125" t="e">
        <f>ROUND(VLOOKUP(A1985,#REF!,45,0),0)</f>
        <v>#REF!</v>
      </c>
      <c r="Q1985" s="127"/>
    </row>
    <row r="1986" spans="1:17" hidden="1" x14ac:dyDescent="0.3">
      <c r="A1986" s="122" t="str">
        <f>[2]Dados!$Q1985</f>
        <v>21161JBA106P3</v>
      </c>
      <c r="B1986" s="122" t="str">
        <f>[2]Dados!$H1985</f>
        <v>Production Volume</v>
      </c>
      <c r="C1986" s="122" t="str">
        <f>[2]Dados!$F1985</f>
        <v>LAC16</v>
      </c>
      <c r="D1986" s="122">
        <f>[2]Dados!S1985</f>
        <v>6948</v>
      </c>
      <c r="E1986" s="122">
        <f>[2]Dados!T1985</f>
        <v>7417</v>
      </c>
      <c r="F1986" s="122">
        <f>[2]Dados!U1985</f>
        <v>10546</v>
      </c>
      <c r="G1986" s="122">
        <f>[2]Dados!V1985</f>
        <v>13183</v>
      </c>
      <c r="H1986" s="122">
        <f>[2]Dados!W1985</f>
        <v>12720</v>
      </c>
      <c r="I1986" s="122">
        <f>[2]Dados!X1985</f>
        <v>10320</v>
      </c>
      <c r="J1986" s="122">
        <f>[2]Dados!Y1985</f>
        <v>12480</v>
      </c>
      <c r="K1986" s="122">
        <f>[2]Dados!Z1985</f>
        <v>12000</v>
      </c>
      <c r="L1986" s="122">
        <f>[2]Dados!AA1985</f>
        <v>11760</v>
      </c>
      <c r="M1986" s="122">
        <f>[2]Dados!AB1985</f>
        <v>12240</v>
      </c>
      <c r="N1986" s="122">
        <f>[2]Dados!AC1985</f>
        <v>9120</v>
      </c>
      <c r="O1986" s="122">
        <f>[2]Dados!AD1985</f>
        <v>6240</v>
      </c>
      <c r="P1986" s="125" t="e">
        <f>ROUND(VLOOKUP(A1986,#REF!,45,0),0)</f>
        <v>#REF!</v>
      </c>
      <c r="Q1986" s="127"/>
    </row>
    <row r="1987" spans="1:17" hidden="1" x14ac:dyDescent="0.3">
      <c r="A1987" s="122" t="str">
        <f>[2]Dados!$Q1986</f>
        <v>21161JBA106P3</v>
      </c>
      <c r="B1987" s="122" t="str">
        <f>[2]Dados!$H1986</f>
        <v>Sales Volume</v>
      </c>
      <c r="C1987" s="122" t="str">
        <f>[2]Dados!$F1986</f>
        <v>LAC16</v>
      </c>
      <c r="D1987" s="122">
        <f>[2]Dados!S1986</f>
        <v>5923</v>
      </c>
      <c r="E1987" s="122">
        <f>[2]Dados!T1986</f>
        <v>7724</v>
      </c>
      <c r="F1987" s="122">
        <f>[2]Dados!U1986</f>
        <v>10987</v>
      </c>
      <c r="G1987" s="122">
        <f>[2]Dados!V1986</f>
        <v>10108</v>
      </c>
      <c r="H1987" s="122">
        <f>[2]Dados!W1986</f>
        <v>11419.999999999998</v>
      </c>
      <c r="I1987" s="122">
        <f>[2]Dados!X1986</f>
        <v>10189</v>
      </c>
      <c r="J1987" s="122">
        <f>[2]Dados!Y1986</f>
        <v>11776.302492375777</v>
      </c>
      <c r="K1987" s="122">
        <f>[2]Dados!Z1986</f>
        <v>10631.367684282894</v>
      </c>
      <c r="L1987" s="122">
        <f>[2]Dados!AA1986</f>
        <v>10990.749453987399</v>
      </c>
      <c r="M1987" s="122">
        <f>[2]Dados!AB1986</f>
        <v>14374.97486485457</v>
      </c>
      <c r="N1987" s="122">
        <f>[2]Dados!AC1986</f>
        <v>11948.507893017548</v>
      </c>
      <c r="O1987" s="122">
        <f>[2]Dados!AD1986</f>
        <v>6448.7890855781034</v>
      </c>
      <c r="P1987" s="125" t="e">
        <f>ROUND(VLOOKUP(A1987,#REF!,45,0),0)</f>
        <v>#REF!</v>
      </c>
      <c r="Q1987" s="127"/>
    </row>
    <row r="1988" spans="1:17" hidden="1" x14ac:dyDescent="0.3">
      <c r="A1988" s="122" t="str">
        <f>[2]Dados!$Q1987</f>
        <v>21161JBA106P3</v>
      </c>
      <c r="B1988" s="122" t="str">
        <f>[2]Dados!$H1987</f>
        <v>Stock Volume</v>
      </c>
      <c r="C1988" s="122" t="str">
        <f>[2]Dados!$F1987</f>
        <v>LAC16</v>
      </c>
      <c r="D1988" s="122">
        <f>[2]Dados!S1987</f>
        <v>1624</v>
      </c>
      <c r="E1988" s="122">
        <f>[2]Dados!T1987</f>
        <v>1469</v>
      </c>
      <c r="F1988" s="122">
        <f>[2]Dados!U1987</f>
        <v>833</v>
      </c>
      <c r="G1988" s="122">
        <f>[2]Dados!V1987</f>
        <v>4002</v>
      </c>
      <c r="H1988" s="122">
        <f>[2]Dados!W1987</f>
        <v>5302.0000000000018</v>
      </c>
      <c r="I1988" s="122">
        <f>[2]Dados!X1987</f>
        <v>5433.0000000000018</v>
      </c>
      <c r="J1988" s="122">
        <f>[2]Dados!Y1987</f>
        <v>6136.6975076242234</v>
      </c>
      <c r="K1988" s="122">
        <f>[2]Dados!Z1987</f>
        <v>7505.3298233413298</v>
      </c>
      <c r="L1988" s="122">
        <f>[2]Dados!AA1987</f>
        <v>8274.580369353931</v>
      </c>
      <c r="M1988" s="122">
        <f>[2]Dados!AB1987</f>
        <v>6139.6055044993609</v>
      </c>
      <c r="N1988" s="122">
        <f>[2]Dados!AC1987</f>
        <v>3311.0976114818131</v>
      </c>
      <c r="O1988" s="122">
        <f>[2]Dados!AD1987</f>
        <v>3102.3085259037098</v>
      </c>
      <c r="P1988" s="125" t="e">
        <f>ROUND(VLOOKUP(A1988,#REF!,45,0),0)</f>
        <v>#REF!</v>
      </c>
      <c r="Q1988" s="127"/>
    </row>
    <row r="1989" spans="1:17" hidden="1" x14ac:dyDescent="0.3">
      <c r="A1989" s="122" t="str">
        <f>[2]Dados!$Q1988</f>
        <v>21161JBA206P3</v>
      </c>
      <c r="B1989" s="122" t="str">
        <f>[2]Dados!$H1988</f>
        <v>Available Stock</v>
      </c>
      <c r="C1989" s="122" t="str">
        <f>[2]Dados!$F1988</f>
        <v>LAC16</v>
      </c>
      <c r="D1989" s="122">
        <f>[2]Dados!S1988</f>
        <v>1213</v>
      </c>
      <c r="E1989" s="122">
        <f>[2]Dados!T1988</f>
        <v>1108</v>
      </c>
      <c r="F1989" s="122">
        <f>[2]Dados!U1988</f>
        <v>1254</v>
      </c>
      <c r="G1989" s="122">
        <f>[2]Dados!V1988</f>
        <v>1790</v>
      </c>
      <c r="H1989" s="122">
        <f>[2]Dados!W1988</f>
        <v>3921</v>
      </c>
      <c r="I1989" s="122">
        <f>[2]Dados!X1988</f>
        <v>2693</v>
      </c>
      <c r="J1989" s="122">
        <f>[2]Dados!Y1988</f>
        <v>3091.0912993413631</v>
      </c>
      <c r="K1989" s="122">
        <f>[2]Dados!Z1988</f>
        <v>3793.8204650499392</v>
      </c>
      <c r="L1989" s="122">
        <f>[2]Dados!AA1988</f>
        <v>4085.5941153181502</v>
      </c>
      <c r="M1989" s="122">
        <f>[2]Dados!AB1988</f>
        <v>3007.5142664595569</v>
      </c>
      <c r="N1989" s="122">
        <f>[2]Dados!AC1988</f>
        <v>1643.688603088719</v>
      </c>
      <c r="O1989" s="122">
        <f>[2]Dados!AD1988</f>
        <v>2656.042564733229</v>
      </c>
      <c r="P1989" s="125" t="e">
        <f>ROUND(VLOOKUP(A1989,#REF!,45,0),0)</f>
        <v>#REF!</v>
      </c>
      <c r="Q1989" s="127"/>
    </row>
    <row r="1990" spans="1:17" hidden="1" x14ac:dyDescent="0.3">
      <c r="A1990" s="122" t="str">
        <f>[2]Dados!$Q1989</f>
        <v>21161JBA206P3</v>
      </c>
      <c r="B1990" s="122" t="str">
        <f>[2]Dados!$H1989</f>
        <v>Income</v>
      </c>
      <c r="C1990" s="122" t="str">
        <f>[2]Dados!$F1989</f>
        <v>LAC16</v>
      </c>
      <c r="D1990" s="122">
        <f>[2]Dados!S1989</f>
        <v>3960</v>
      </c>
      <c r="E1990" s="122">
        <f>[2]Dados!T1989</f>
        <v>6107</v>
      </c>
      <c r="F1990" s="122">
        <f>[2]Dados!U1989</f>
        <v>7738</v>
      </c>
      <c r="G1990" s="122">
        <f>[2]Dados!V1989</f>
        <v>8412</v>
      </c>
      <c r="H1990" s="122">
        <f>[2]Dados!W1989</f>
        <v>9629</v>
      </c>
      <c r="I1990" s="122">
        <f>[2]Dados!X1989</f>
        <v>9388</v>
      </c>
      <c r="J1990" s="122">
        <f>[2]Dados!Y1989</f>
        <v>5601.9087006586369</v>
      </c>
      <c r="K1990" s="122">
        <f>[2]Dados!Z1989</f>
        <v>5057.2708342914229</v>
      </c>
      <c r="L1990" s="122">
        <f>[2]Dados!AA1989</f>
        <v>5228.226349731789</v>
      </c>
      <c r="M1990" s="122">
        <f>[2]Dados!AB1989</f>
        <v>6838.0798488585933</v>
      </c>
      <c r="N1990" s="122">
        <f>[2]Dados!AC1989</f>
        <v>5683.8256633708379</v>
      </c>
      <c r="O1990" s="122">
        <f>[2]Dados!AD1989</f>
        <v>3067.64603835549</v>
      </c>
      <c r="P1990" s="125" t="e">
        <f>ROUND(VLOOKUP(A1990,#REF!,45,0),0)</f>
        <v>#REF!</v>
      </c>
      <c r="Q1990" s="127"/>
    </row>
    <row r="1991" spans="1:17" hidden="1" x14ac:dyDescent="0.3">
      <c r="A1991" s="122" t="str">
        <f>[2]Dados!$Q1990</f>
        <v>21161JBA206P3</v>
      </c>
      <c r="B1991" s="122" t="str">
        <f>[2]Dados!$H1990</f>
        <v>Production Volume</v>
      </c>
      <c r="C1991" s="122" t="str">
        <f>[2]Dados!$F1990</f>
        <v>LAC16</v>
      </c>
      <c r="D1991" s="122">
        <f>[2]Dados!S1990</f>
        <v>3709</v>
      </c>
      <c r="E1991" s="122">
        <f>[2]Dados!T1990</f>
        <v>5690</v>
      </c>
      <c r="F1991" s="122">
        <f>[2]Dados!U1990</f>
        <v>7905</v>
      </c>
      <c r="G1991" s="122">
        <f>[2]Dados!V1990</f>
        <v>8720</v>
      </c>
      <c r="H1991" s="122">
        <f>[2]Dados!W1990</f>
        <v>11760</v>
      </c>
      <c r="I1991" s="122">
        <f>[2]Dados!X1990</f>
        <v>8160</v>
      </c>
      <c r="J1991" s="122">
        <f>[2]Dados!Y1990</f>
        <v>6000</v>
      </c>
      <c r="K1991" s="122">
        <f>[2]Dados!Z1990</f>
        <v>5760</v>
      </c>
      <c r="L1991" s="122">
        <f>[2]Dados!AA1990</f>
        <v>5520</v>
      </c>
      <c r="M1991" s="122">
        <f>[2]Dados!AB1990</f>
        <v>5760</v>
      </c>
      <c r="N1991" s="122">
        <f>[2]Dados!AC1990</f>
        <v>4320</v>
      </c>
      <c r="O1991" s="122">
        <f>[2]Dados!AD1990</f>
        <v>4080</v>
      </c>
      <c r="P1991" s="125" t="e">
        <f>ROUND(VLOOKUP(A1991,#REF!,45,0),0)</f>
        <v>#REF!</v>
      </c>
      <c r="Q1991" s="127"/>
    </row>
    <row r="1992" spans="1:17" hidden="1" x14ac:dyDescent="0.3">
      <c r="A1992" s="122" t="str">
        <f>[2]Dados!$Q1991</f>
        <v>21161JBA206P3</v>
      </c>
      <c r="B1992" s="122" t="str">
        <f>[2]Dados!$H1991</f>
        <v>Sales Volume</v>
      </c>
      <c r="C1992" s="122" t="str">
        <f>[2]Dados!$F1991</f>
        <v>LAC16</v>
      </c>
      <c r="D1992" s="122">
        <f>[2]Dados!S1991</f>
        <v>3960</v>
      </c>
      <c r="E1992" s="122">
        <f>[2]Dados!T1991</f>
        <v>6107</v>
      </c>
      <c r="F1992" s="122">
        <f>[2]Dados!U1991</f>
        <v>7738</v>
      </c>
      <c r="G1992" s="122">
        <f>[2]Dados!V1991</f>
        <v>8412</v>
      </c>
      <c r="H1992" s="122">
        <f>[2]Dados!W1991</f>
        <v>9629</v>
      </c>
      <c r="I1992" s="122">
        <f>[2]Dados!X1991</f>
        <v>9388</v>
      </c>
      <c r="J1992" s="122">
        <f>[2]Dados!Y1991</f>
        <v>5601.9087006586369</v>
      </c>
      <c r="K1992" s="122">
        <f>[2]Dados!Z1991</f>
        <v>5057.2708342914229</v>
      </c>
      <c r="L1992" s="122">
        <f>[2]Dados!AA1991</f>
        <v>5228.226349731789</v>
      </c>
      <c r="M1992" s="122">
        <f>[2]Dados!AB1991</f>
        <v>6838.0798488585933</v>
      </c>
      <c r="N1992" s="122">
        <f>[2]Dados!AC1991</f>
        <v>5683.8256633708379</v>
      </c>
      <c r="O1992" s="122">
        <f>[2]Dados!AD1991</f>
        <v>3067.64603835549</v>
      </c>
      <c r="P1992" s="125" t="e">
        <f>ROUND(VLOOKUP(A1992,#REF!,45,0),0)</f>
        <v>#REF!</v>
      </c>
      <c r="Q1992" s="127"/>
    </row>
    <row r="1993" spans="1:17" hidden="1" x14ac:dyDescent="0.3">
      <c r="A1993" s="122" t="str">
        <f>[2]Dados!$Q1992</f>
        <v>21161JBA206P3</v>
      </c>
      <c r="B1993" s="122" t="str">
        <f>[2]Dados!$H1992</f>
        <v>Stock Volume</v>
      </c>
      <c r="C1993" s="122" t="str">
        <f>[2]Dados!$F1992</f>
        <v>LAC16</v>
      </c>
      <c r="D1993" s="122">
        <f>[2]Dados!S1992</f>
        <v>1367</v>
      </c>
      <c r="E1993" s="122">
        <f>[2]Dados!T1992</f>
        <v>1108</v>
      </c>
      <c r="F1993" s="122">
        <f>[2]Dados!U1992</f>
        <v>1266</v>
      </c>
      <c r="G1993" s="122">
        <f>[2]Dados!V1992</f>
        <v>1791</v>
      </c>
      <c r="H1993" s="122">
        <f>[2]Dados!W1992</f>
        <v>3922</v>
      </c>
      <c r="I1993" s="122">
        <f>[2]Dados!X1992</f>
        <v>2694</v>
      </c>
      <c r="J1993" s="122">
        <f>[2]Dados!Y1992</f>
        <v>3092.0912993413631</v>
      </c>
      <c r="K1993" s="122">
        <f>[2]Dados!Z1992</f>
        <v>3794.8204650499392</v>
      </c>
      <c r="L1993" s="122">
        <f>[2]Dados!AA1992</f>
        <v>4086.5941153181502</v>
      </c>
      <c r="M1993" s="122">
        <f>[2]Dados!AB1992</f>
        <v>3008.5142664595569</v>
      </c>
      <c r="N1993" s="122">
        <f>[2]Dados!AC1992</f>
        <v>1644.688603088719</v>
      </c>
      <c r="O1993" s="122">
        <f>[2]Dados!AD1992</f>
        <v>2657.042564733229</v>
      </c>
      <c r="P1993" s="125" t="e">
        <f>ROUND(VLOOKUP(A1993,#REF!,45,0),0)</f>
        <v>#REF!</v>
      </c>
      <c r="Q1993" s="127"/>
    </row>
    <row r="1994" spans="1:17" hidden="1" x14ac:dyDescent="0.3">
      <c r="A1994" s="122" t="str">
        <f>[2]Dados!$Q1993</f>
        <v>57171JBA106P1</v>
      </c>
      <c r="B1994" s="122" t="str">
        <f>[2]Dados!$H1993</f>
        <v>Available Stock</v>
      </c>
      <c r="C1994" s="122" t="str">
        <f>[2]Dados!$F1993</f>
        <v>LAI17</v>
      </c>
      <c r="D1994" s="122">
        <f>[2]Dados!S1993</f>
        <v>507</v>
      </c>
      <c r="E1994" s="122">
        <f>[2]Dados!T1993</f>
        <v>311</v>
      </c>
      <c r="F1994" s="122">
        <f>[2]Dados!U1993</f>
        <v>143</v>
      </c>
      <c r="G1994" s="122">
        <f>[2]Dados!V1993</f>
        <v>30</v>
      </c>
      <c r="H1994" s="122">
        <f>[2]Dados!W1993</f>
        <v>88</v>
      </c>
      <c r="I1994" s="122">
        <f>[2]Dados!X1993</f>
        <v>126</v>
      </c>
      <c r="J1994" s="122">
        <f>[2]Dados!Y1993</f>
        <v>177.67035809884305</v>
      </c>
      <c r="K1994" s="122">
        <f>[2]Dados!Z1993</f>
        <v>180.4937104825685</v>
      </c>
      <c r="L1994" s="122">
        <f>[2]Dados!AA1993</f>
        <v>201.66992817360489</v>
      </c>
      <c r="M1994" s="122">
        <f>[2]Dados!AB1993</f>
        <v>264.91667593357954</v>
      </c>
      <c r="N1994" s="122">
        <f>[2]Dados!AC1993</f>
        <v>218.32813716282317</v>
      </c>
      <c r="O1994" s="122">
        <f>[2]Dados!AD1993</f>
        <v>162.87379898940685</v>
      </c>
      <c r="P1994" s="125" t="e">
        <f>ROUND(VLOOKUP(A1994,#REF!,45,0),0)</f>
        <v>#REF!</v>
      </c>
      <c r="Q1994" s="127"/>
    </row>
    <row r="1995" spans="1:17" hidden="1" x14ac:dyDescent="0.3">
      <c r="A1995" s="122" t="str">
        <f>[2]Dados!$Q1994</f>
        <v>57171JBA106P1</v>
      </c>
      <c r="B1995" s="122" t="str">
        <f>[2]Dados!$H1994</f>
        <v>Income</v>
      </c>
      <c r="C1995" s="122" t="str">
        <f>[2]Dados!$F1994</f>
        <v>LAI17</v>
      </c>
      <c r="D1995" s="122">
        <f>[2]Dados!S1994</f>
        <v>83</v>
      </c>
      <c r="E1995" s="122">
        <f>[2]Dados!T1994</f>
        <v>94</v>
      </c>
      <c r="F1995" s="122">
        <f>[2]Dados!U1994</f>
        <v>179</v>
      </c>
      <c r="G1995" s="122">
        <f>[2]Dados!V1994</f>
        <v>299</v>
      </c>
      <c r="H1995" s="122">
        <f>[2]Dados!W1994</f>
        <v>302</v>
      </c>
      <c r="I1995" s="122">
        <f>[2]Dados!X1994</f>
        <v>322</v>
      </c>
      <c r="J1995" s="122">
        <f>[2]Dados!Y1994</f>
        <v>308.32964190115695</v>
      </c>
      <c r="K1995" s="122">
        <f>[2]Dados!Z1994</f>
        <v>237.17664761627455</v>
      </c>
      <c r="L1995" s="122">
        <f>[2]Dados!AA1994</f>
        <v>338.82378230896364</v>
      </c>
      <c r="M1995" s="122">
        <f>[2]Dados!AB1994</f>
        <v>416.75325224002529</v>
      </c>
      <c r="N1995" s="122">
        <f>[2]Dados!AC1994</f>
        <v>406.58853877075637</v>
      </c>
      <c r="O1995" s="122">
        <f>[2]Dados!AD1994</f>
        <v>295.45433817341632</v>
      </c>
      <c r="P1995" s="125" t="e">
        <f>ROUND(VLOOKUP(A1995,#REF!,45,0),0)</f>
        <v>#REF!</v>
      </c>
      <c r="Q1995" s="127"/>
    </row>
    <row r="1996" spans="1:17" hidden="1" x14ac:dyDescent="0.3">
      <c r="A1996" s="122" t="str">
        <f>[2]Dados!$Q1995</f>
        <v>57171JBA106P1</v>
      </c>
      <c r="B1996" s="122" t="str">
        <f>[2]Dados!$H1995</f>
        <v>Production Volume</v>
      </c>
      <c r="C1996" s="122" t="str">
        <f>[2]Dados!$F1995</f>
        <v>LAI17</v>
      </c>
      <c r="D1996" s="122">
        <f>[2]Dados!S1995</f>
        <v>0</v>
      </c>
      <c r="E1996" s="122">
        <f>[2]Dados!T1995</f>
        <v>0</v>
      </c>
      <c r="F1996" s="122">
        <f>[2]Dados!U1995</f>
        <v>0</v>
      </c>
      <c r="G1996" s="122">
        <f>[2]Dados!V1995</f>
        <v>120</v>
      </c>
      <c r="H1996" s="122">
        <f>[2]Dados!W1995</f>
        <v>360</v>
      </c>
      <c r="I1996" s="122">
        <f>[2]Dados!X1995</f>
        <v>360</v>
      </c>
      <c r="J1996" s="122">
        <f>[2]Dados!Y1995</f>
        <v>360</v>
      </c>
      <c r="K1996" s="122">
        <f>[2]Dados!Z1995</f>
        <v>240</v>
      </c>
      <c r="L1996" s="122">
        <f>[2]Dados!AA1995</f>
        <v>360</v>
      </c>
      <c r="M1996" s="122">
        <f>[2]Dados!AB1995</f>
        <v>480</v>
      </c>
      <c r="N1996" s="122">
        <f>[2]Dados!AC1995</f>
        <v>360</v>
      </c>
      <c r="O1996" s="122">
        <f>[2]Dados!AD1995</f>
        <v>240</v>
      </c>
      <c r="P1996" s="125" t="e">
        <f>ROUND(VLOOKUP(A1996,#REF!,45,0),0)</f>
        <v>#REF!</v>
      </c>
      <c r="Q1996" s="127"/>
    </row>
    <row r="1997" spans="1:17" hidden="1" x14ac:dyDescent="0.3">
      <c r="A1997" s="122" t="str">
        <f>[2]Dados!$Q1996</f>
        <v>57171JBA106P1</v>
      </c>
      <c r="B1997" s="122" t="str">
        <f>[2]Dados!$H1996</f>
        <v>Sales Volume</v>
      </c>
      <c r="C1997" s="122" t="str">
        <f>[2]Dados!$F1996</f>
        <v>LAI17</v>
      </c>
      <c r="D1997" s="122">
        <f>[2]Dados!S1996</f>
        <v>83</v>
      </c>
      <c r="E1997" s="122">
        <f>[2]Dados!T1996</f>
        <v>94</v>
      </c>
      <c r="F1997" s="122">
        <f>[2]Dados!U1996</f>
        <v>179</v>
      </c>
      <c r="G1997" s="122">
        <f>[2]Dados!V1996</f>
        <v>299</v>
      </c>
      <c r="H1997" s="122">
        <f>[2]Dados!W1996</f>
        <v>302</v>
      </c>
      <c r="I1997" s="122">
        <f>[2]Dados!X1996</f>
        <v>322</v>
      </c>
      <c r="J1997" s="122">
        <f>[2]Dados!Y1996</f>
        <v>308.32964190115695</v>
      </c>
      <c r="K1997" s="122">
        <f>[2]Dados!Z1996</f>
        <v>237.17664761627455</v>
      </c>
      <c r="L1997" s="122">
        <f>[2]Dados!AA1996</f>
        <v>338.82378230896364</v>
      </c>
      <c r="M1997" s="122">
        <f>[2]Dados!AB1996</f>
        <v>416.75325224002529</v>
      </c>
      <c r="N1997" s="122">
        <f>[2]Dados!AC1996</f>
        <v>406.58853877075637</v>
      </c>
      <c r="O1997" s="122">
        <f>[2]Dados!AD1996</f>
        <v>295.45433817341632</v>
      </c>
      <c r="P1997" s="125" t="e">
        <f>ROUND(VLOOKUP(A1997,#REF!,45,0),0)</f>
        <v>#REF!</v>
      </c>
      <c r="Q1997" s="127"/>
    </row>
    <row r="1998" spans="1:17" hidden="1" x14ac:dyDescent="0.3">
      <c r="A1998" s="122" t="str">
        <f>[2]Dados!$Q1997</f>
        <v>57171JBA106P1</v>
      </c>
      <c r="B1998" s="122" t="str">
        <f>[2]Dados!$H1997</f>
        <v>Stock Volume</v>
      </c>
      <c r="C1998" s="122" t="str">
        <f>[2]Dados!$F1997</f>
        <v>LAI17</v>
      </c>
      <c r="D1998" s="122">
        <f>[2]Dados!S1997</f>
        <v>508</v>
      </c>
      <c r="E1998" s="122">
        <f>[2]Dados!T1997</f>
        <v>311</v>
      </c>
      <c r="F1998" s="122">
        <f>[2]Dados!U1997</f>
        <v>144</v>
      </c>
      <c r="G1998" s="122">
        <f>[2]Dados!V1997</f>
        <v>31</v>
      </c>
      <c r="H1998" s="122">
        <f>[2]Dados!W1997</f>
        <v>89</v>
      </c>
      <c r="I1998" s="122">
        <f>[2]Dados!X1997</f>
        <v>127</v>
      </c>
      <c r="J1998" s="122">
        <f>[2]Dados!Y1997</f>
        <v>178.67035809884305</v>
      </c>
      <c r="K1998" s="122">
        <f>[2]Dados!Z1997</f>
        <v>181.4937104825685</v>
      </c>
      <c r="L1998" s="122">
        <f>[2]Dados!AA1997</f>
        <v>202.66992817360489</v>
      </c>
      <c r="M1998" s="122">
        <f>[2]Dados!AB1997</f>
        <v>265.91667593357954</v>
      </c>
      <c r="N1998" s="122">
        <f>[2]Dados!AC1997</f>
        <v>219.32813716282317</v>
      </c>
      <c r="O1998" s="122">
        <f>[2]Dados!AD1997</f>
        <v>163.87379898940685</v>
      </c>
      <c r="P1998" s="125" t="e">
        <f>ROUND(VLOOKUP(A1998,#REF!,45,0),0)</f>
        <v>#REF!</v>
      </c>
      <c r="Q1998" s="127"/>
    </row>
    <row r="1999" spans="1:17" hidden="1" x14ac:dyDescent="0.3">
      <c r="A1999" s="122" t="str">
        <f>[2]Dados!$Q1998</f>
        <v>57171JBA206P1</v>
      </c>
      <c r="B1999" s="122" t="str">
        <f>[2]Dados!$H1998</f>
        <v>Available Stock</v>
      </c>
      <c r="C1999" s="122" t="str">
        <f>[2]Dados!$F1998</f>
        <v>LAI17</v>
      </c>
      <c r="D1999" s="122">
        <f>[2]Dados!S1998</f>
        <v>397</v>
      </c>
      <c r="E1999" s="122">
        <f>[2]Dados!T1998</f>
        <v>242</v>
      </c>
      <c r="F1999" s="122">
        <f>[2]Dados!U1998</f>
        <v>118</v>
      </c>
      <c r="G1999" s="122">
        <f>[2]Dados!V1998</f>
        <v>75</v>
      </c>
      <c r="H1999" s="122">
        <f>[2]Dados!W1998</f>
        <v>82</v>
      </c>
      <c r="I1999" s="122">
        <f>[2]Dados!X1998</f>
        <v>89</v>
      </c>
      <c r="J1999" s="122">
        <f>[2]Dados!Y1998</f>
        <v>62.329641901156975</v>
      </c>
      <c r="K1999" s="122">
        <f>[2]Dados!Z1998</f>
        <v>189.50628951743153</v>
      </c>
      <c r="L1999" s="122">
        <f>[2]Dados!AA1998</f>
        <v>148.33007182639523</v>
      </c>
      <c r="M1999" s="122">
        <f>[2]Dados!AB1998</f>
        <v>70.083324066420573</v>
      </c>
      <c r="N1999" s="122">
        <f>[2]Dados!AC1998</f>
        <v>116.67186283717703</v>
      </c>
      <c r="O1999" s="122">
        <f>[2]Dados!AD1998</f>
        <v>216.12620101059341</v>
      </c>
      <c r="P1999" s="125" t="e">
        <f>ROUND(VLOOKUP(A1999,#REF!,45,0),0)</f>
        <v>#REF!</v>
      </c>
      <c r="Q1999" s="127"/>
    </row>
    <row r="2000" spans="1:17" hidden="1" x14ac:dyDescent="0.3">
      <c r="A2000" s="122" t="str">
        <f>[2]Dados!$Q1999</f>
        <v>57171JBA206P1</v>
      </c>
      <c r="B2000" s="122" t="str">
        <f>[2]Dados!$H1999</f>
        <v>Income</v>
      </c>
      <c r="C2000" s="122" t="str">
        <f>[2]Dados!$F1999</f>
        <v>LAI17</v>
      </c>
      <c r="D2000" s="122">
        <f>[2]Dados!S1999</f>
        <v>33</v>
      </c>
      <c r="E2000" s="122">
        <f>[2]Dados!T1999</f>
        <v>64</v>
      </c>
      <c r="F2000" s="122">
        <f>[2]Dados!U1999</f>
        <v>127</v>
      </c>
      <c r="G2000" s="122">
        <f>[2]Dados!V1999</f>
        <v>265</v>
      </c>
      <c r="H2000" s="122">
        <f>[2]Dados!W1999</f>
        <v>353</v>
      </c>
      <c r="I2000" s="122">
        <f>[2]Dados!X1999</f>
        <v>233</v>
      </c>
      <c r="J2000" s="122">
        <f>[2]Dados!Y1999</f>
        <v>146.67035809884302</v>
      </c>
      <c r="K2000" s="122">
        <f>[2]Dados!Z1999</f>
        <v>112.82335238372541</v>
      </c>
      <c r="L2000" s="122">
        <f>[2]Dados!AA1999</f>
        <v>161.1762176910363</v>
      </c>
      <c r="M2000" s="122">
        <f>[2]Dados!AB1999</f>
        <v>198.24674775997465</v>
      </c>
      <c r="N2000" s="122">
        <f>[2]Dados!AC1999</f>
        <v>193.41146122924354</v>
      </c>
      <c r="O2000" s="122">
        <f>[2]Dados!AD1999</f>
        <v>140.54566182658365</v>
      </c>
      <c r="P2000" s="125" t="e">
        <f>ROUND(VLOOKUP(A2000,#REF!,45,0),0)</f>
        <v>#REF!</v>
      </c>
      <c r="Q2000" s="127"/>
    </row>
    <row r="2001" spans="1:17" hidden="1" x14ac:dyDescent="0.3">
      <c r="A2001" s="122" t="str">
        <f>[2]Dados!$Q2000</f>
        <v>57171JBA206P1</v>
      </c>
      <c r="B2001" s="122" t="str">
        <f>[2]Dados!$H2000</f>
        <v>Production Volume</v>
      </c>
      <c r="C2001" s="122" t="str">
        <f>[2]Dados!$F2000</f>
        <v>LAI17</v>
      </c>
      <c r="D2001" s="122">
        <f>[2]Dados!S2000</f>
        <v>0</v>
      </c>
      <c r="E2001" s="122">
        <f>[2]Dados!T2000</f>
        <v>0</v>
      </c>
      <c r="F2001" s="122">
        <f>[2]Dados!U2000</f>
        <v>0</v>
      </c>
      <c r="G2001" s="122">
        <f>[2]Dados!V2000</f>
        <v>120</v>
      </c>
      <c r="H2001" s="122">
        <f>[2]Dados!W2000</f>
        <v>360</v>
      </c>
      <c r="I2001" s="122">
        <f>[2]Dados!X2000</f>
        <v>240</v>
      </c>
      <c r="J2001" s="122">
        <f>[2]Dados!Y2000</f>
        <v>120</v>
      </c>
      <c r="K2001" s="122">
        <f>[2]Dados!Z2000</f>
        <v>240</v>
      </c>
      <c r="L2001" s="122">
        <f>[2]Dados!AA2000</f>
        <v>120</v>
      </c>
      <c r="M2001" s="122">
        <f>[2]Dados!AB2000</f>
        <v>120</v>
      </c>
      <c r="N2001" s="122">
        <f>[2]Dados!AC2000</f>
        <v>240</v>
      </c>
      <c r="O2001" s="122">
        <f>[2]Dados!AD2000</f>
        <v>240</v>
      </c>
      <c r="P2001" s="125" t="e">
        <f>ROUND(VLOOKUP(A2001,#REF!,45,0),0)</f>
        <v>#REF!</v>
      </c>
      <c r="Q2001" s="127"/>
    </row>
    <row r="2002" spans="1:17" hidden="1" x14ac:dyDescent="0.3">
      <c r="A2002" s="122" t="str">
        <f>[2]Dados!$Q2001</f>
        <v>57171JBA206P1</v>
      </c>
      <c r="B2002" s="122" t="str">
        <f>[2]Dados!$H2001</f>
        <v>Sales Volume</v>
      </c>
      <c r="C2002" s="122" t="str">
        <f>[2]Dados!$F2001</f>
        <v>LAI17</v>
      </c>
      <c r="D2002" s="122">
        <f>[2]Dados!S2001</f>
        <v>33</v>
      </c>
      <c r="E2002" s="122">
        <f>[2]Dados!T2001</f>
        <v>64</v>
      </c>
      <c r="F2002" s="122">
        <f>[2]Dados!U2001</f>
        <v>127</v>
      </c>
      <c r="G2002" s="122">
        <f>[2]Dados!V2001</f>
        <v>265</v>
      </c>
      <c r="H2002" s="122">
        <f>[2]Dados!W2001</f>
        <v>353</v>
      </c>
      <c r="I2002" s="122">
        <f>[2]Dados!X2001</f>
        <v>233</v>
      </c>
      <c r="J2002" s="122">
        <f>[2]Dados!Y2001</f>
        <v>146.67035809884302</v>
      </c>
      <c r="K2002" s="122">
        <f>[2]Dados!Z2001</f>
        <v>112.82335238372541</v>
      </c>
      <c r="L2002" s="122">
        <f>[2]Dados!AA2001</f>
        <v>161.1762176910363</v>
      </c>
      <c r="M2002" s="122">
        <f>[2]Dados!AB2001</f>
        <v>198.24674775997465</v>
      </c>
      <c r="N2002" s="122">
        <f>[2]Dados!AC2001</f>
        <v>193.41146122924354</v>
      </c>
      <c r="O2002" s="122">
        <f>[2]Dados!AD2001</f>
        <v>140.54566182658365</v>
      </c>
      <c r="P2002" s="125" t="e">
        <f>ROUND(VLOOKUP(A2002,#REF!,45,0),0)</f>
        <v>#REF!</v>
      </c>
      <c r="Q2002" s="127"/>
    </row>
    <row r="2003" spans="1:17" hidden="1" x14ac:dyDescent="0.3">
      <c r="A2003" s="122" t="str">
        <f>[2]Dados!$Q2002</f>
        <v>57171JBA206P1</v>
      </c>
      <c r="B2003" s="122" t="str">
        <f>[2]Dados!$H2002</f>
        <v>Stock Volume</v>
      </c>
      <c r="C2003" s="122" t="str">
        <f>[2]Dados!$F2002</f>
        <v>LAI17</v>
      </c>
      <c r="D2003" s="122">
        <f>[2]Dados!S2002</f>
        <v>399</v>
      </c>
      <c r="E2003" s="122">
        <f>[2]Dados!T2002</f>
        <v>242</v>
      </c>
      <c r="F2003" s="122">
        <f>[2]Dados!U2002</f>
        <v>120</v>
      </c>
      <c r="G2003" s="122">
        <f>[2]Dados!V2002</f>
        <v>77</v>
      </c>
      <c r="H2003" s="122">
        <f>[2]Dados!W2002</f>
        <v>84</v>
      </c>
      <c r="I2003" s="122">
        <f>[2]Dados!X2002</f>
        <v>91</v>
      </c>
      <c r="J2003" s="122">
        <f>[2]Dados!Y2002</f>
        <v>64.329641901156975</v>
      </c>
      <c r="K2003" s="122">
        <f>[2]Dados!Z2002</f>
        <v>191.50628951743153</v>
      </c>
      <c r="L2003" s="122">
        <f>[2]Dados!AA2002</f>
        <v>150.33007182639523</v>
      </c>
      <c r="M2003" s="122">
        <f>[2]Dados!AB2002</f>
        <v>72.083324066420573</v>
      </c>
      <c r="N2003" s="122">
        <f>[2]Dados!AC2002</f>
        <v>118.67186283717703</v>
      </c>
      <c r="O2003" s="122">
        <f>[2]Dados!AD2002</f>
        <v>218.12620101059341</v>
      </c>
      <c r="P2003" s="125" t="e">
        <f>ROUND(VLOOKUP(A2003,#REF!,45,0),0)</f>
        <v>#REF!</v>
      </c>
      <c r="Q2003" s="127"/>
    </row>
    <row r="2004" spans="1:17" hidden="1" x14ac:dyDescent="0.3">
      <c r="A2004" s="122" t="str">
        <f>[2]Dados!$Q2003</f>
        <v>21161SBA106P1</v>
      </c>
      <c r="B2004" s="122" t="str">
        <f>[2]Dados!$H2003</f>
        <v>Available Stock</v>
      </c>
      <c r="C2004" s="122" t="str">
        <f>[2]Dados!$F2003</f>
        <v>LAP16</v>
      </c>
      <c r="D2004" s="122">
        <f>[2]Dados!S2003</f>
        <v>291</v>
      </c>
      <c r="E2004" s="122">
        <f>[2]Dados!T2003</f>
        <v>544</v>
      </c>
      <c r="F2004" s="122">
        <f>[2]Dados!U2003</f>
        <v>571</v>
      </c>
      <c r="G2004" s="122">
        <f>[2]Dados!V2003</f>
        <v>3</v>
      </c>
      <c r="H2004" s="122">
        <f>[2]Dados!W2003</f>
        <v>196</v>
      </c>
      <c r="I2004" s="122">
        <f>[2]Dados!X2003</f>
        <v>223</v>
      </c>
      <c r="J2004" s="122">
        <f>[2]Dados!Y2003</f>
        <v>341.04946711121733</v>
      </c>
      <c r="K2004" s="122">
        <f>[2]Dados!Z2003</f>
        <v>504.26812600304902</v>
      </c>
      <c r="L2004" s="122">
        <f>[2]Dados!AA2003</f>
        <v>385.24407543156565</v>
      </c>
      <c r="M2004" s="122">
        <f>[2]Dados!AB2003</f>
        <v>309.59237689301449</v>
      </c>
      <c r="N2004" s="122">
        <f>[2]Dados!AC2003</f>
        <v>221.49768406893691</v>
      </c>
      <c r="O2004" s="122">
        <f>[2]Dados!AD2003</f>
        <v>681.90480965908182</v>
      </c>
      <c r="P2004" s="125" t="e">
        <f>ROUND(VLOOKUP(A2004,#REF!,45,0),0)</f>
        <v>#REF!</v>
      </c>
      <c r="Q2004" s="127"/>
    </row>
    <row r="2005" spans="1:17" hidden="1" x14ac:dyDescent="0.3">
      <c r="A2005" s="122" t="str">
        <f>[2]Dados!$Q2004</f>
        <v>21161SBA106P1</v>
      </c>
      <c r="B2005" s="122" t="str">
        <f>[2]Dados!$H2004</f>
        <v>Income</v>
      </c>
      <c r="C2005" s="122" t="str">
        <f>[2]Dados!$F2004</f>
        <v>LAP16</v>
      </c>
      <c r="D2005" s="122">
        <f>[2]Dados!S2004</f>
        <v>583</v>
      </c>
      <c r="E2005" s="122">
        <f>[2]Dados!T2004</f>
        <v>900</v>
      </c>
      <c r="F2005" s="122">
        <f>[2]Dados!U2004</f>
        <v>646</v>
      </c>
      <c r="G2005" s="122">
        <f>[2]Dados!V2004</f>
        <v>905</v>
      </c>
      <c r="H2005" s="122">
        <f>[2]Dados!W2004</f>
        <v>647</v>
      </c>
      <c r="I2005" s="122">
        <f>[2]Dados!X2004</f>
        <v>573</v>
      </c>
      <c r="J2005" s="122">
        <f>[2]Dados!Y2004</f>
        <v>481.95053288878267</v>
      </c>
      <c r="K2005" s="122">
        <f>[2]Dados!Z2004</f>
        <v>556.78134110816836</v>
      </c>
      <c r="L2005" s="122">
        <f>[2]Dados!AA2004</f>
        <v>599.02405057148337</v>
      </c>
      <c r="M2005" s="122">
        <f>[2]Dados!AB2004</f>
        <v>675.65169853855116</v>
      </c>
      <c r="N2005" s="122">
        <f>[2]Dados!AC2004</f>
        <v>568.09469282407758</v>
      </c>
      <c r="O2005" s="122">
        <f>[2]Dados!AD2004</f>
        <v>379.59287440985509</v>
      </c>
      <c r="P2005" s="125" t="e">
        <f>ROUND(VLOOKUP(A2005,#REF!,45,0),0)</f>
        <v>#REF!</v>
      </c>
      <c r="Q2005" s="127"/>
    </row>
    <row r="2006" spans="1:17" hidden="1" x14ac:dyDescent="0.3">
      <c r="A2006" s="122" t="str">
        <f>[2]Dados!$Q2005</f>
        <v>21161SBA106P1</v>
      </c>
      <c r="B2006" s="122" t="str">
        <f>[2]Dados!$H2005</f>
        <v>Production Volume</v>
      </c>
      <c r="C2006" s="122" t="str">
        <f>[2]Dados!$F2005</f>
        <v>LAP16</v>
      </c>
      <c r="D2006" s="122">
        <f>[2]Dados!S2005</f>
        <v>1080</v>
      </c>
      <c r="E2006" s="122">
        <f>[2]Dados!T2005</f>
        <v>958</v>
      </c>
      <c r="F2006" s="122">
        <f>[2]Dados!U2005</f>
        <v>720</v>
      </c>
      <c r="G2006" s="122">
        <f>[2]Dados!V2005</f>
        <v>360</v>
      </c>
      <c r="H2006" s="122">
        <f>[2]Dados!W2005</f>
        <v>840</v>
      </c>
      <c r="I2006" s="122">
        <f>[2]Dados!X2005</f>
        <v>600</v>
      </c>
      <c r="J2006" s="122">
        <f>[2]Dados!Y2005</f>
        <v>600</v>
      </c>
      <c r="K2006" s="122">
        <f>[2]Dados!Z2005</f>
        <v>720</v>
      </c>
      <c r="L2006" s="122">
        <f>[2]Dados!AA2005</f>
        <v>480</v>
      </c>
      <c r="M2006" s="122">
        <f>[2]Dados!AB2005</f>
        <v>600</v>
      </c>
      <c r="N2006" s="122">
        <f>[2]Dados!AC2005</f>
        <v>480</v>
      </c>
      <c r="O2006" s="122">
        <f>[2]Dados!AD2005</f>
        <v>840</v>
      </c>
      <c r="P2006" s="125" t="e">
        <f>ROUND(VLOOKUP(A2006,#REF!,45,0),0)</f>
        <v>#REF!</v>
      </c>
      <c r="Q2006" s="127"/>
    </row>
    <row r="2007" spans="1:17" hidden="1" x14ac:dyDescent="0.3">
      <c r="A2007" s="122" t="str">
        <f>[2]Dados!$Q2006</f>
        <v>21161SBA106P1</v>
      </c>
      <c r="B2007" s="122" t="str">
        <f>[2]Dados!$H2006</f>
        <v>Sales Volume</v>
      </c>
      <c r="C2007" s="122" t="str">
        <f>[2]Dados!$F2006</f>
        <v>LAP16</v>
      </c>
      <c r="D2007" s="122">
        <f>[2]Dados!S2006</f>
        <v>583</v>
      </c>
      <c r="E2007" s="122">
        <f>[2]Dados!T2006</f>
        <v>900</v>
      </c>
      <c r="F2007" s="122">
        <f>[2]Dados!U2006</f>
        <v>646</v>
      </c>
      <c r="G2007" s="122">
        <f>[2]Dados!V2006</f>
        <v>905</v>
      </c>
      <c r="H2007" s="122">
        <f>[2]Dados!W2006</f>
        <v>647</v>
      </c>
      <c r="I2007" s="122">
        <f>[2]Dados!X2006</f>
        <v>573</v>
      </c>
      <c r="J2007" s="122">
        <f>[2]Dados!Y2006</f>
        <v>481.95053288878267</v>
      </c>
      <c r="K2007" s="122">
        <f>[2]Dados!Z2006</f>
        <v>556.78134110816836</v>
      </c>
      <c r="L2007" s="122">
        <f>[2]Dados!AA2006</f>
        <v>599.02405057148337</v>
      </c>
      <c r="M2007" s="122">
        <f>[2]Dados!AB2006</f>
        <v>675.65169853855116</v>
      </c>
      <c r="N2007" s="122">
        <f>[2]Dados!AC2006</f>
        <v>568.09469282407758</v>
      </c>
      <c r="O2007" s="122">
        <f>[2]Dados!AD2006</f>
        <v>379.59287440985509</v>
      </c>
      <c r="P2007" s="125" t="e">
        <f>ROUND(VLOOKUP(A2007,#REF!,45,0),0)</f>
        <v>#REF!</v>
      </c>
      <c r="Q2007" s="127"/>
    </row>
    <row r="2008" spans="1:17" hidden="1" x14ac:dyDescent="0.3">
      <c r="A2008" s="122" t="str">
        <f>[2]Dados!$Q2007</f>
        <v>21161SBA106P1</v>
      </c>
      <c r="B2008" s="122" t="str">
        <f>[2]Dados!$H2007</f>
        <v>Stock Volume</v>
      </c>
      <c r="C2008" s="122" t="str">
        <f>[2]Dados!$F2007</f>
        <v>LAP16</v>
      </c>
      <c r="D2008" s="122">
        <f>[2]Dados!S2007</f>
        <v>503</v>
      </c>
      <c r="E2008" s="122">
        <f>[2]Dados!T2007</f>
        <v>544</v>
      </c>
      <c r="F2008" s="122">
        <f>[2]Dados!U2007</f>
        <v>587</v>
      </c>
      <c r="G2008" s="122">
        <f>[2]Dados!V2007</f>
        <v>10</v>
      </c>
      <c r="H2008" s="122">
        <f>[2]Dados!W2007</f>
        <v>203</v>
      </c>
      <c r="I2008" s="122">
        <f>[2]Dados!X2007</f>
        <v>230</v>
      </c>
      <c r="J2008" s="122">
        <f>[2]Dados!Y2007</f>
        <v>348.04946711121733</v>
      </c>
      <c r="K2008" s="122">
        <f>[2]Dados!Z2007</f>
        <v>511.26812600304902</v>
      </c>
      <c r="L2008" s="122">
        <f>[2]Dados!AA2007</f>
        <v>392.24407543156565</v>
      </c>
      <c r="M2008" s="122">
        <f>[2]Dados!AB2007</f>
        <v>316.59237689301449</v>
      </c>
      <c r="N2008" s="122">
        <f>[2]Dados!AC2007</f>
        <v>228.49768406893691</v>
      </c>
      <c r="O2008" s="122">
        <f>[2]Dados!AD2007</f>
        <v>688.90480965908182</v>
      </c>
      <c r="P2008" s="125" t="e">
        <f>ROUND(VLOOKUP(A2008,#REF!,45,0),0)</f>
        <v>#REF!</v>
      </c>
      <c r="Q2008" s="127"/>
    </row>
    <row r="2009" spans="1:17" hidden="1" x14ac:dyDescent="0.3">
      <c r="A2009" s="122" t="str">
        <f>[2]Dados!$Q2008</f>
        <v>21161SBA206P1</v>
      </c>
      <c r="B2009" s="122" t="str">
        <f>[2]Dados!$H2008</f>
        <v>Available Stock</v>
      </c>
      <c r="C2009" s="122" t="str">
        <f>[2]Dados!$F2008</f>
        <v>LAP16</v>
      </c>
      <c r="D2009" s="122">
        <f>[2]Dados!S2008</f>
        <v>318</v>
      </c>
      <c r="E2009" s="122">
        <f>[2]Dados!T2008</f>
        <v>105</v>
      </c>
      <c r="F2009" s="122">
        <f>[2]Dados!U2008</f>
        <v>112</v>
      </c>
      <c r="G2009" s="122">
        <f>[2]Dados!V2008</f>
        <v>26</v>
      </c>
      <c r="H2009" s="122">
        <f>[2]Dados!W2008</f>
        <v>119</v>
      </c>
      <c r="I2009" s="122">
        <f>[2]Dados!X2008</f>
        <v>219</v>
      </c>
      <c r="J2009" s="122">
        <f>[2]Dados!Y2008</f>
        <v>229.73933985436662</v>
      </c>
      <c r="K2009" s="122">
        <f>[2]Dados!Z2008</f>
        <v>204.88216238821684</v>
      </c>
      <c r="L2009" s="122">
        <f>[2]Dados!AA2008</f>
        <v>279.93040924051121</v>
      </c>
      <c r="M2009" s="122">
        <f>[2]Dados!AB2008</f>
        <v>198.52739406589717</v>
      </c>
      <c r="N2009" s="122">
        <f>[2]Dados!AC2008</f>
        <v>168.28853050158597</v>
      </c>
      <c r="O2009" s="122">
        <f>[2]Dados!AD2008</f>
        <v>227.7187270984131</v>
      </c>
      <c r="P2009" s="125" t="e">
        <f>ROUND(VLOOKUP(A2009,#REF!,45,0),0)</f>
        <v>#REF!</v>
      </c>
      <c r="Q2009" s="127"/>
    </row>
    <row r="2010" spans="1:17" hidden="1" x14ac:dyDescent="0.3">
      <c r="A2010" s="122" t="str">
        <f>[2]Dados!$Q2009</f>
        <v>21161SBA206P1</v>
      </c>
      <c r="B2010" s="122" t="str">
        <f>[2]Dados!$H2009</f>
        <v>Income</v>
      </c>
      <c r="C2010" s="122" t="str">
        <f>[2]Dados!$F2009</f>
        <v>LAP16</v>
      </c>
      <c r="D2010" s="122">
        <f>[2]Dados!S2009</f>
        <v>227</v>
      </c>
      <c r="E2010" s="122">
        <f>[2]Dados!T2009</f>
        <v>202</v>
      </c>
      <c r="F2010" s="122">
        <f>[2]Dados!U2009</f>
        <v>99</v>
      </c>
      <c r="G2010" s="122">
        <f>[2]Dados!V2009</f>
        <v>208</v>
      </c>
      <c r="H2010" s="122">
        <f>[2]Dados!W2009</f>
        <v>147</v>
      </c>
      <c r="I2010" s="122">
        <f>[2]Dados!X2009</f>
        <v>140</v>
      </c>
      <c r="J2010" s="122">
        <f>[2]Dados!Y2009</f>
        <v>229.26066014563338</v>
      </c>
      <c r="K2010" s="122">
        <f>[2]Dados!Z2009</f>
        <v>264.85717746614978</v>
      </c>
      <c r="L2010" s="122">
        <f>[2]Dados!AA2009</f>
        <v>284.95175314770557</v>
      </c>
      <c r="M2010" s="122">
        <f>[2]Dados!AB2009</f>
        <v>321.40301517461398</v>
      </c>
      <c r="N2010" s="122">
        <f>[2]Dados!AC2009</f>
        <v>270.2388635643112</v>
      </c>
      <c r="O2010" s="122">
        <f>[2]Dados!AD2009</f>
        <v>180.56980340317287</v>
      </c>
      <c r="P2010" s="125" t="e">
        <f>ROUND(VLOOKUP(A2010,#REF!,45,0),0)</f>
        <v>#REF!</v>
      </c>
      <c r="Q2010" s="127"/>
    </row>
    <row r="2011" spans="1:17" hidden="1" x14ac:dyDescent="0.3">
      <c r="A2011" s="122" t="str">
        <f>[2]Dados!$Q2010</f>
        <v>21161SBA206P1</v>
      </c>
      <c r="B2011" s="122" t="str">
        <f>[2]Dados!$H2010</f>
        <v>Production Volume</v>
      </c>
      <c r="C2011" s="122" t="str">
        <f>[2]Dados!$F2010</f>
        <v>LAP16</v>
      </c>
      <c r="D2011" s="122">
        <f>[2]Dados!S2010</f>
        <v>0</v>
      </c>
      <c r="E2011" s="122">
        <f>[2]Dados!T2010</f>
        <v>0</v>
      </c>
      <c r="F2011" s="122">
        <f>[2]Dados!U2010</f>
        <v>120</v>
      </c>
      <c r="G2011" s="122">
        <f>[2]Dados!V2010</f>
        <v>120</v>
      </c>
      <c r="H2011" s="122">
        <f>[2]Dados!W2010</f>
        <v>240</v>
      </c>
      <c r="I2011" s="122">
        <f>[2]Dados!X2010</f>
        <v>240</v>
      </c>
      <c r="J2011" s="122">
        <f>[2]Dados!Y2010</f>
        <v>240</v>
      </c>
      <c r="K2011" s="122">
        <f>[2]Dados!Z2010</f>
        <v>240</v>
      </c>
      <c r="L2011" s="122">
        <f>[2]Dados!AA2010</f>
        <v>360</v>
      </c>
      <c r="M2011" s="122">
        <f>[2]Dados!AB2010</f>
        <v>240</v>
      </c>
      <c r="N2011" s="122">
        <f>[2]Dados!AC2010</f>
        <v>240</v>
      </c>
      <c r="O2011" s="122">
        <f>[2]Dados!AD2010</f>
        <v>240</v>
      </c>
      <c r="P2011" s="125" t="e">
        <f>ROUND(VLOOKUP(A2011,#REF!,45,0),0)</f>
        <v>#REF!</v>
      </c>
      <c r="Q2011" s="127"/>
    </row>
    <row r="2012" spans="1:17" hidden="1" x14ac:dyDescent="0.3">
      <c r="A2012" s="122" t="str">
        <f>[2]Dados!$Q2011</f>
        <v>21161SBA206P1</v>
      </c>
      <c r="B2012" s="122" t="str">
        <f>[2]Dados!$H2011</f>
        <v>Sales Volume</v>
      </c>
      <c r="C2012" s="122" t="str">
        <f>[2]Dados!$F2011</f>
        <v>LAP16</v>
      </c>
      <c r="D2012" s="122">
        <f>[2]Dados!S2011</f>
        <v>227</v>
      </c>
      <c r="E2012" s="122">
        <f>[2]Dados!T2011</f>
        <v>202</v>
      </c>
      <c r="F2012" s="122">
        <f>[2]Dados!U2011</f>
        <v>99</v>
      </c>
      <c r="G2012" s="122">
        <f>[2]Dados!V2011</f>
        <v>208</v>
      </c>
      <c r="H2012" s="122">
        <f>[2]Dados!W2011</f>
        <v>147</v>
      </c>
      <c r="I2012" s="122">
        <f>[2]Dados!X2011</f>
        <v>140</v>
      </c>
      <c r="J2012" s="122">
        <f>[2]Dados!Y2011</f>
        <v>229.26066014563338</v>
      </c>
      <c r="K2012" s="122">
        <f>[2]Dados!Z2011</f>
        <v>264.85717746614978</v>
      </c>
      <c r="L2012" s="122">
        <f>[2]Dados!AA2011</f>
        <v>284.95175314770557</v>
      </c>
      <c r="M2012" s="122">
        <f>[2]Dados!AB2011</f>
        <v>321.40301517461398</v>
      </c>
      <c r="N2012" s="122">
        <f>[2]Dados!AC2011</f>
        <v>270.2388635643112</v>
      </c>
      <c r="O2012" s="122">
        <f>[2]Dados!AD2011</f>
        <v>180.56980340317287</v>
      </c>
      <c r="P2012" s="125" t="e">
        <f>ROUND(VLOOKUP(A2012,#REF!,45,0),0)</f>
        <v>#REF!</v>
      </c>
      <c r="Q2012" s="127"/>
    </row>
    <row r="2013" spans="1:17" hidden="1" x14ac:dyDescent="0.3">
      <c r="A2013" s="122" t="str">
        <f>[2]Dados!$Q2012</f>
        <v>21161SBA206P1</v>
      </c>
      <c r="B2013" s="122" t="str">
        <f>[2]Dados!$H2012</f>
        <v>Stock Volume</v>
      </c>
      <c r="C2013" s="122" t="str">
        <f>[2]Dados!$F2012</f>
        <v>LAP16</v>
      </c>
      <c r="D2013" s="122">
        <f>[2]Dados!S2012</f>
        <v>321</v>
      </c>
      <c r="E2013" s="122">
        <f>[2]Dados!T2012</f>
        <v>105</v>
      </c>
      <c r="F2013" s="122">
        <f>[2]Dados!U2012</f>
        <v>119</v>
      </c>
      <c r="G2013" s="122">
        <f>[2]Dados!V2012</f>
        <v>30</v>
      </c>
      <c r="H2013" s="122">
        <f>[2]Dados!W2012</f>
        <v>123</v>
      </c>
      <c r="I2013" s="122">
        <f>[2]Dados!X2012</f>
        <v>223</v>
      </c>
      <c r="J2013" s="122">
        <f>[2]Dados!Y2012</f>
        <v>233.73933985436662</v>
      </c>
      <c r="K2013" s="122">
        <f>[2]Dados!Z2012</f>
        <v>208.88216238821684</v>
      </c>
      <c r="L2013" s="122">
        <f>[2]Dados!AA2012</f>
        <v>283.93040924051121</v>
      </c>
      <c r="M2013" s="122">
        <f>[2]Dados!AB2012</f>
        <v>202.52739406589717</v>
      </c>
      <c r="N2013" s="122">
        <f>[2]Dados!AC2012</f>
        <v>172.28853050158597</v>
      </c>
      <c r="O2013" s="122">
        <f>[2]Dados!AD2012</f>
        <v>231.7187270984131</v>
      </c>
      <c r="P2013" s="125" t="e">
        <f>ROUND(VLOOKUP(A2013,#REF!,45,0),0)</f>
        <v>#REF!</v>
      </c>
      <c r="Q2013" s="127"/>
    </row>
    <row r="2014" spans="1:17" hidden="1" x14ac:dyDescent="0.3">
      <c r="A2014" s="122" t="str">
        <f>[2]Dados!$Q2013</f>
        <v>21151TBA106P1</v>
      </c>
      <c r="B2014" s="122" t="str">
        <f>[2]Dados!$H2013</f>
        <v>Available Stock</v>
      </c>
      <c r="C2014" s="122" t="str">
        <f>[2]Dados!$F2013</f>
        <v>LBU15</v>
      </c>
      <c r="D2014" s="122">
        <f>[2]Dados!S2013</f>
        <v>2</v>
      </c>
      <c r="E2014" s="122">
        <f>[2]Dados!T2013</f>
        <v>1</v>
      </c>
      <c r="F2014" s="122">
        <f>[2]Dados!U2013</f>
        <v>1</v>
      </c>
      <c r="G2014" s="122">
        <f>[2]Dados!V2013</f>
        <v>0</v>
      </c>
      <c r="H2014" s="122">
        <f>[2]Dados!W2013</f>
        <v>0</v>
      </c>
      <c r="I2014" s="122">
        <f>[2]Dados!X2013</f>
        <v>0</v>
      </c>
      <c r="J2014" s="122">
        <f>[2]Dados!Y2013</f>
        <v>0</v>
      </c>
      <c r="K2014" s="122">
        <f>[2]Dados!Z2013</f>
        <v>0</v>
      </c>
      <c r="L2014" s="122">
        <f>[2]Dados!AA2013</f>
        <v>0</v>
      </c>
      <c r="M2014" s="122">
        <f>[2]Dados!AB2013</f>
        <v>0</v>
      </c>
      <c r="N2014" s="122">
        <f>[2]Dados!AC2013</f>
        <v>0</v>
      </c>
      <c r="O2014" s="122">
        <f>[2]Dados!AD2013</f>
        <v>0</v>
      </c>
      <c r="P2014" s="125" t="e">
        <f>ROUND(VLOOKUP(A2014,#REF!,45,0),0)</f>
        <v>#REF!</v>
      </c>
      <c r="Q2014" s="127"/>
    </row>
    <row r="2015" spans="1:17" hidden="1" x14ac:dyDescent="0.3">
      <c r="A2015" s="122" t="str">
        <f>[2]Dados!$Q2014</f>
        <v>21151TBA106P1</v>
      </c>
      <c r="B2015" s="122" t="str">
        <f>[2]Dados!$H2014</f>
        <v>Income</v>
      </c>
      <c r="C2015" s="122" t="str">
        <f>[2]Dados!$F2014</f>
        <v>LBU15</v>
      </c>
      <c r="D2015" s="122">
        <f>[2]Dados!S2014</f>
        <v>0</v>
      </c>
      <c r="E2015" s="122">
        <f>[2]Dados!T2014</f>
        <v>0</v>
      </c>
      <c r="F2015" s="122">
        <f>[2]Dados!U2014</f>
        <v>0</v>
      </c>
      <c r="G2015" s="122">
        <f>[2]Dados!V2014</f>
        <v>0</v>
      </c>
      <c r="H2015" s="122">
        <f>[2]Dados!W2014</f>
        <v>0</v>
      </c>
      <c r="I2015" s="122">
        <f>[2]Dados!X2014</f>
        <v>0</v>
      </c>
      <c r="J2015" s="122">
        <f>[2]Dados!Y2014</f>
        <v>0</v>
      </c>
      <c r="K2015" s="122">
        <f>[2]Dados!Z2014</f>
        <v>0</v>
      </c>
      <c r="L2015" s="122">
        <f>[2]Dados!AA2014</f>
        <v>0</v>
      </c>
      <c r="M2015" s="122">
        <f>[2]Dados!AB2014</f>
        <v>0</v>
      </c>
      <c r="N2015" s="122">
        <f>[2]Dados!AC2014</f>
        <v>0</v>
      </c>
      <c r="O2015" s="122">
        <f>[2]Dados!AD2014</f>
        <v>0</v>
      </c>
      <c r="P2015" s="125" t="e">
        <f>ROUND(VLOOKUP(A2015,#REF!,45,0),0)</f>
        <v>#REF!</v>
      </c>
      <c r="Q2015" s="127"/>
    </row>
    <row r="2016" spans="1:17" hidden="1" x14ac:dyDescent="0.3">
      <c r="A2016" s="122" t="str">
        <f>[2]Dados!$Q2015</f>
        <v>21151TBA106P1</v>
      </c>
      <c r="B2016" s="122" t="str">
        <f>[2]Dados!$H2015</f>
        <v>Production Volume</v>
      </c>
      <c r="C2016" s="122" t="str">
        <f>[2]Dados!$F2015</f>
        <v>LBU15</v>
      </c>
      <c r="D2016" s="122">
        <f>[2]Dados!S2015</f>
        <v>0</v>
      </c>
      <c r="E2016" s="122">
        <f>[2]Dados!T2015</f>
        <v>0</v>
      </c>
      <c r="F2016" s="122">
        <f>[2]Dados!U2015</f>
        <v>0</v>
      </c>
      <c r="G2016" s="122">
        <f>[2]Dados!V2015</f>
        <v>0</v>
      </c>
      <c r="H2016" s="122">
        <f>[2]Dados!W2015</f>
        <v>0</v>
      </c>
      <c r="I2016" s="122">
        <f>[2]Dados!X2015</f>
        <v>0</v>
      </c>
      <c r="J2016" s="122">
        <f>[2]Dados!Y2015</f>
        <v>0</v>
      </c>
      <c r="K2016" s="122">
        <f>[2]Dados!Z2015</f>
        <v>0</v>
      </c>
      <c r="L2016" s="122">
        <f>[2]Dados!AA2015</f>
        <v>0</v>
      </c>
      <c r="M2016" s="122">
        <f>[2]Dados!AB2015</f>
        <v>0</v>
      </c>
      <c r="N2016" s="122">
        <f>[2]Dados!AC2015</f>
        <v>0</v>
      </c>
      <c r="O2016" s="122">
        <f>[2]Dados!AD2015</f>
        <v>0</v>
      </c>
      <c r="P2016" s="125" t="e">
        <f>ROUND(VLOOKUP(A2016,#REF!,45,0),0)</f>
        <v>#REF!</v>
      </c>
      <c r="Q2016" s="127"/>
    </row>
    <row r="2017" spans="1:17" hidden="1" x14ac:dyDescent="0.3">
      <c r="A2017" s="122" t="str">
        <f>[2]Dados!$Q2016</f>
        <v>21151TBA106P1</v>
      </c>
      <c r="B2017" s="122" t="str">
        <f>[2]Dados!$H2016</f>
        <v>Sales Volume</v>
      </c>
      <c r="C2017" s="122" t="str">
        <f>[2]Dados!$F2016</f>
        <v>LBU15</v>
      </c>
      <c r="D2017" s="122">
        <f>[2]Dados!S2016</f>
        <v>0</v>
      </c>
      <c r="E2017" s="122">
        <f>[2]Dados!T2016</f>
        <v>0</v>
      </c>
      <c r="F2017" s="122">
        <f>[2]Dados!U2016</f>
        <v>0</v>
      </c>
      <c r="G2017" s="122">
        <f>[2]Dados!V2016</f>
        <v>0</v>
      </c>
      <c r="H2017" s="122">
        <f>[2]Dados!W2016</f>
        <v>0</v>
      </c>
      <c r="I2017" s="122">
        <f>[2]Dados!X2016</f>
        <v>0</v>
      </c>
      <c r="J2017" s="122">
        <f>[2]Dados!Y2016</f>
        <v>0</v>
      </c>
      <c r="K2017" s="122">
        <f>[2]Dados!Z2016</f>
        <v>0</v>
      </c>
      <c r="L2017" s="122">
        <f>[2]Dados!AA2016</f>
        <v>0</v>
      </c>
      <c r="M2017" s="122">
        <f>[2]Dados!AB2016</f>
        <v>0</v>
      </c>
      <c r="N2017" s="122">
        <f>[2]Dados!AC2016</f>
        <v>0</v>
      </c>
      <c r="O2017" s="122">
        <f>[2]Dados!AD2016</f>
        <v>0</v>
      </c>
      <c r="P2017" s="125" t="e">
        <f>ROUND(VLOOKUP(A2017,#REF!,45,0),0)</f>
        <v>#REF!</v>
      </c>
      <c r="Q2017" s="127"/>
    </row>
    <row r="2018" spans="1:17" hidden="1" x14ac:dyDescent="0.3">
      <c r="A2018" s="122" t="str">
        <f>[2]Dados!$Q2017</f>
        <v>21151TBA106P1</v>
      </c>
      <c r="B2018" s="122" t="str">
        <f>[2]Dados!$H2017</f>
        <v>Stock Volume</v>
      </c>
      <c r="C2018" s="122" t="str">
        <f>[2]Dados!$F2017</f>
        <v>LBU15</v>
      </c>
      <c r="D2018" s="122">
        <f>[2]Dados!S2017</f>
        <v>2</v>
      </c>
      <c r="E2018" s="122">
        <f>[2]Dados!T2017</f>
        <v>1</v>
      </c>
      <c r="F2018" s="122">
        <f>[2]Dados!U2017</f>
        <v>1</v>
      </c>
      <c r="G2018" s="122">
        <f>[2]Dados!V2017</f>
        <v>1</v>
      </c>
      <c r="H2018" s="122">
        <f>[2]Dados!W2017</f>
        <v>1</v>
      </c>
      <c r="I2018" s="122">
        <f>[2]Dados!X2017</f>
        <v>1</v>
      </c>
      <c r="J2018" s="122">
        <f>[2]Dados!Y2017</f>
        <v>1</v>
      </c>
      <c r="K2018" s="122">
        <f>[2]Dados!Z2017</f>
        <v>1</v>
      </c>
      <c r="L2018" s="122">
        <f>[2]Dados!AA2017</f>
        <v>1</v>
      </c>
      <c r="M2018" s="122">
        <f>[2]Dados!AB2017</f>
        <v>1</v>
      </c>
      <c r="N2018" s="122">
        <f>[2]Dados!AC2017</f>
        <v>1</v>
      </c>
      <c r="O2018" s="122">
        <f>[2]Dados!AD2017</f>
        <v>1</v>
      </c>
      <c r="P2018" s="125" t="e">
        <f>ROUND(VLOOKUP(A2018,#REF!,45,0),0)</f>
        <v>#REF!</v>
      </c>
      <c r="Q2018" s="127"/>
    </row>
    <row r="2019" spans="1:17" hidden="1" x14ac:dyDescent="0.3">
      <c r="A2019" s="122" t="str">
        <f>[2]Dados!$Q2018</f>
        <v>21151TBA206P1</v>
      </c>
      <c r="B2019" s="122" t="str">
        <f>[2]Dados!$H2018</f>
        <v>Available Stock</v>
      </c>
      <c r="C2019" s="122" t="str">
        <f>[2]Dados!$F2018</f>
        <v>LBU15</v>
      </c>
      <c r="D2019" s="122">
        <f>[2]Dados!S2018</f>
        <v>0</v>
      </c>
      <c r="E2019" s="122">
        <f>[2]Dados!T2018</f>
        <v>0</v>
      </c>
      <c r="F2019" s="122">
        <f>[2]Dados!U2018</f>
        <v>0</v>
      </c>
      <c r="G2019" s="122">
        <f>[2]Dados!V2018</f>
        <v>0</v>
      </c>
      <c r="H2019" s="122">
        <f>[2]Dados!W2018</f>
        <v>0</v>
      </c>
      <c r="I2019" s="122">
        <f>[2]Dados!X2018</f>
        <v>0</v>
      </c>
      <c r="J2019" s="122">
        <f>[2]Dados!Y2018</f>
        <v>0</v>
      </c>
      <c r="K2019" s="122">
        <f>[2]Dados!Z2018</f>
        <v>0</v>
      </c>
      <c r="L2019" s="122">
        <f>[2]Dados!AA2018</f>
        <v>0</v>
      </c>
      <c r="M2019" s="122">
        <f>[2]Dados!AB2018</f>
        <v>0</v>
      </c>
      <c r="N2019" s="122">
        <f>[2]Dados!AC2018</f>
        <v>0</v>
      </c>
      <c r="O2019" s="122">
        <f>[2]Dados!AD2018</f>
        <v>0</v>
      </c>
      <c r="P2019" s="125" t="e">
        <f>ROUND(VLOOKUP(A2019,#REF!,45,0),0)</f>
        <v>#REF!</v>
      </c>
      <c r="Q2019" s="127"/>
    </row>
    <row r="2020" spans="1:17" hidden="1" x14ac:dyDescent="0.3">
      <c r="A2020" s="122" t="str">
        <f>[2]Dados!$Q2019</f>
        <v>21151TBA206P1</v>
      </c>
      <c r="B2020" s="122" t="str">
        <f>[2]Dados!$H2019</f>
        <v>Income</v>
      </c>
      <c r="C2020" s="122" t="str">
        <f>[2]Dados!$F2019</f>
        <v>LBU15</v>
      </c>
      <c r="D2020" s="122">
        <f>[2]Dados!S2019</f>
        <v>0</v>
      </c>
      <c r="E2020" s="122">
        <f>[2]Dados!T2019</f>
        <v>0</v>
      </c>
      <c r="F2020" s="122">
        <f>[2]Dados!U2019</f>
        <v>0</v>
      </c>
      <c r="G2020" s="122">
        <f>[2]Dados!V2019</f>
        <v>0</v>
      </c>
      <c r="H2020" s="122">
        <f>[2]Dados!W2019</f>
        <v>0</v>
      </c>
      <c r="I2020" s="122">
        <f>[2]Dados!X2019</f>
        <v>0</v>
      </c>
      <c r="J2020" s="122">
        <f>[2]Dados!Y2019</f>
        <v>0</v>
      </c>
      <c r="K2020" s="122">
        <f>[2]Dados!Z2019</f>
        <v>0</v>
      </c>
      <c r="L2020" s="122">
        <f>[2]Dados!AA2019</f>
        <v>0</v>
      </c>
      <c r="M2020" s="122">
        <f>[2]Dados!AB2019</f>
        <v>0</v>
      </c>
      <c r="N2020" s="122">
        <f>[2]Dados!AC2019</f>
        <v>0</v>
      </c>
      <c r="O2020" s="122">
        <f>[2]Dados!AD2019</f>
        <v>0</v>
      </c>
      <c r="P2020" s="125" t="e">
        <f>ROUND(VLOOKUP(A2020,#REF!,45,0),0)</f>
        <v>#REF!</v>
      </c>
      <c r="Q2020" s="127"/>
    </row>
    <row r="2021" spans="1:17" hidden="1" x14ac:dyDescent="0.3">
      <c r="A2021" s="122" t="str">
        <f>[2]Dados!$Q2020</f>
        <v>21151TBA206P1</v>
      </c>
      <c r="B2021" s="122" t="str">
        <f>[2]Dados!$H2020</f>
        <v>Production Volume</v>
      </c>
      <c r="C2021" s="122" t="str">
        <f>[2]Dados!$F2020</f>
        <v>LBU15</v>
      </c>
      <c r="D2021" s="122">
        <f>[2]Dados!S2020</f>
        <v>0</v>
      </c>
      <c r="E2021" s="122">
        <f>[2]Dados!T2020</f>
        <v>0</v>
      </c>
      <c r="F2021" s="122">
        <f>[2]Dados!U2020</f>
        <v>0</v>
      </c>
      <c r="G2021" s="122">
        <f>[2]Dados!V2020</f>
        <v>0</v>
      </c>
      <c r="H2021" s="122">
        <f>[2]Dados!W2020</f>
        <v>0</v>
      </c>
      <c r="I2021" s="122">
        <f>[2]Dados!X2020</f>
        <v>0</v>
      </c>
      <c r="J2021" s="122">
        <f>[2]Dados!Y2020</f>
        <v>0</v>
      </c>
      <c r="K2021" s="122">
        <f>[2]Dados!Z2020</f>
        <v>0</v>
      </c>
      <c r="L2021" s="122">
        <f>[2]Dados!AA2020</f>
        <v>0</v>
      </c>
      <c r="M2021" s="122">
        <f>[2]Dados!AB2020</f>
        <v>0</v>
      </c>
      <c r="N2021" s="122">
        <f>[2]Dados!AC2020</f>
        <v>0</v>
      </c>
      <c r="O2021" s="122">
        <f>[2]Dados!AD2020</f>
        <v>0</v>
      </c>
      <c r="P2021" s="125" t="e">
        <f>ROUND(VLOOKUP(A2021,#REF!,45,0),0)</f>
        <v>#REF!</v>
      </c>
      <c r="Q2021" s="127"/>
    </row>
    <row r="2022" spans="1:17" hidden="1" x14ac:dyDescent="0.3">
      <c r="A2022" s="122" t="str">
        <f>[2]Dados!$Q2021</f>
        <v>21151TBA206P1</v>
      </c>
      <c r="B2022" s="122" t="str">
        <f>[2]Dados!$H2021</f>
        <v>Sales Volume</v>
      </c>
      <c r="C2022" s="122" t="str">
        <f>[2]Dados!$F2021</f>
        <v>LBU15</v>
      </c>
      <c r="D2022" s="122">
        <f>[2]Dados!S2021</f>
        <v>0</v>
      </c>
      <c r="E2022" s="122">
        <f>[2]Dados!T2021</f>
        <v>0</v>
      </c>
      <c r="F2022" s="122">
        <f>[2]Dados!U2021</f>
        <v>0</v>
      </c>
      <c r="G2022" s="122">
        <f>[2]Dados!V2021</f>
        <v>0</v>
      </c>
      <c r="H2022" s="122">
        <f>[2]Dados!W2021</f>
        <v>0</v>
      </c>
      <c r="I2022" s="122">
        <f>[2]Dados!X2021</f>
        <v>0</v>
      </c>
      <c r="J2022" s="122">
        <f>[2]Dados!Y2021</f>
        <v>0</v>
      </c>
      <c r="K2022" s="122">
        <f>[2]Dados!Z2021</f>
        <v>0</v>
      </c>
      <c r="L2022" s="122">
        <f>[2]Dados!AA2021</f>
        <v>0</v>
      </c>
      <c r="M2022" s="122">
        <f>[2]Dados!AB2021</f>
        <v>0</v>
      </c>
      <c r="N2022" s="122">
        <f>[2]Dados!AC2021</f>
        <v>0</v>
      </c>
      <c r="O2022" s="122">
        <f>[2]Dados!AD2021</f>
        <v>0</v>
      </c>
      <c r="P2022" s="125" t="e">
        <f>ROUND(VLOOKUP(A2022,#REF!,45,0),0)</f>
        <v>#REF!</v>
      </c>
      <c r="Q2022" s="127"/>
    </row>
    <row r="2023" spans="1:17" hidden="1" x14ac:dyDescent="0.3">
      <c r="A2023" s="122" t="str">
        <f>[2]Dados!$Q2022</f>
        <v>21151TBA206P1</v>
      </c>
      <c r="B2023" s="122" t="str">
        <f>[2]Dados!$H2022</f>
        <v>Stock Volume</v>
      </c>
      <c r="C2023" s="122" t="str">
        <f>[2]Dados!$F2022</f>
        <v>LBU15</v>
      </c>
      <c r="D2023" s="122">
        <f>[2]Dados!S2022</f>
        <v>0</v>
      </c>
      <c r="E2023" s="122">
        <f>[2]Dados!T2022</f>
        <v>0</v>
      </c>
      <c r="F2023" s="122">
        <f>[2]Dados!U2022</f>
        <v>0</v>
      </c>
      <c r="G2023" s="122">
        <f>[2]Dados!V2022</f>
        <v>0</v>
      </c>
      <c r="H2023" s="122">
        <f>[2]Dados!W2022</f>
        <v>0</v>
      </c>
      <c r="I2023" s="122">
        <f>[2]Dados!X2022</f>
        <v>0</v>
      </c>
      <c r="J2023" s="122">
        <f>[2]Dados!Y2022</f>
        <v>0</v>
      </c>
      <c r="K2023" s="122">
        <f>[2]Dados!Z2022</f>
        <v>0</v>
      </c>
      <c r="L2023" s="122">
        <f>[2]Dados!AA2022</f>
        <v>0</v>
      </c>
      <c r="M2023" s="122">
        <f>[2]Dados!AB2022</f>
        <v>0</v>
      </c>
      <c r="N2023" s="122">
        <f>[2]Dados!AC2022</f>
        <v>0</v>
      </c>
      <c r="O2023" s="122">
        <f>[2]Dados!AD2022</f>
        <v>0</v>
      </c>
      <c r="P2023" s="125" t="e">
        <f>ROUND(VLOOKUP(A2023,#REF!,45,0),0)</f>
        <v>#REF!</v>
      </c>
      <c r="Q2023" s="127"/>
    </row>
    <row r="2024" spans="1:17" hidden="1" x14ac:dyDescent="0.3">
      <c r="A2024" s="122" t="str">
        <f>[2]Dados!$Q2023</f>
        <v>21161TBA106P1</v>
      </c>
      <c r="B2024" s="122" t="str">
        <f>[2]Dados!$H2023</f>
        <v>Available Stock</v>
      </c>
      <c r="C2024" s="122" t="str">
        <f>[2]Dados!$F2023</f>
        <v>LBU16</v>
      </c>
      <c r="D2024" s="122">
        <f>[2]Dados!S2023</f>
        <v>4</v>
      </c>
      <c r="E2024" s="122">
        <f>[2]Dados!T2023</f>
        <v>10</v>
      </c>
      <c r="F2024" s="122">
        <f>[2]Dados!U2023</f>
        <v>12</v>
      </c>
      <c r="G2024" s="122">
        <f>[2]Dados!V2023</f>
        <v>10</v>
      </c>
      <c r="H2024" s="122">
        <f>[2]Dados!W2023</f>
        <v>10</v>
      </c>
      <c r="I2024" s="122">
        <f>[2]Dados!X2023</f>
        <v>10</v>
      </c>
      <c r="J2024" s="122">
        <f>[2]Dados!Y2023</f>
        <v>10</v>
      </c>
      <c r="K2024" s="122">
        <f>[2]Dados!Z2023</f>
        <v>10</v>
      </c>
      <c r="L2024" s="122">
        <f>[2]Dados!AA2023</f>
        <v>10</v>
      </c>
      <c r="M2024" s="122">
        <f>[2]Dados!AB2023</f>
        <v>10</v>
      </c>
      <c r="N2024" s="122">
        <f>[2]Dados!AC2023</f>
        <v>10</v>
      </c>
      <c r="O2024" s="122">
        <f>[2]Dados!AD2023</f>
        <v>10</v>
      </c>
      <c r="P2024" s="125" t="e">
        <f>ROUND(VLOOKUP(A2024,#REF!,45,0),0)</f>
        <v>#REF!</v>
      </c>
      <c r="Q2024" s="127"/>
    </row>
    <row r="2025" spans="1:17" hidden="1" x14ac:dyDescent="0.3">
      <c r="A2025" s="122" t="str">
        <f>[2]Dados!$Q2024</f>
        <v>21161TBA106P1</v>
      </c>
      <c r="B2025" s="122" t="str">
        <f>[2]Dados!$H2024</f>
        <v>Income</v>
      </c>
      <c r="C2025" s="122" t="str">
        <f>[2]Dados!$F2024</f>
        <v>LBU16</v>
      </c>
      <c r="D2025" s="122">
        <f>[2]Dados!S2024</f>
        <v>0</v>
      </c>
      <c r="E2025" s="122">
        <f>[2]Dados!T2024</f>
        <v>1</v>
      </c>
      <c r="F2025" s="122">
        <f>[2]Dados!U2024</f>
        <v>0</v>
      </c>
      <c r="G2025" s="122">
        <f>[2]Dados!V2024</f>
        <v>0</v>
      </c>
      <c r="H2025" s="122">
        <f>[2]Dados!W2024</f>
        <v>0</v>
      </c>
      <c r="I2025" s="122">
        <f>[2]Dados!X2024</f>
        <v>0</v>
      </c>
      <c r="J2025" s="122">
        <f>[2]Dados!Y2024</f>
        <v>0</v>
      </c>
      <c r="K2025" s="122">
        <f>[2]Dados!Z2024</f>
        <v>0</v>
      </c>
      <c r="L2025" s="122">
        <f>[2]Dados!AA2024</f>
        <v>0</v>
      </c>
      <c r="M2025" s="122">
        <f>[2]Dados!AB2024</f>
        <v>0</v>
      </c>
      <c r="N2025" s="122">
        <f>[2]Dados!AC2024</f>
        <v>0</v>
      </c>
      <c r="O2025" s="122">
        <f>[2]Dados!AD2024</f>
        <v>0</v>
      </c>
      <c r="P2025" s="125" t="e">
        <f>ROUND(VLOOKUP(A2025,#REF!,45,0),0)</f>
        <v>#REF!</v>
      </c>
      <c r="Q2025" s="127"/>
    </row>
    <row r="2026" spans="1:17" hidden="1" x14ac:dyDescent="0.3">
      <c r="A2026" s="122" t="str">
        <f>[2]Dados!$Q2025</f>
        <v>21161TBA106P1</v>
      </c>
      <c r="B2026" s="122" t="str">
        <f>[2]Dados!$H2025</f>
        <v>Production Volume</v>
      </c>
      <c r="C2026" s="122" t="str">
        <f>[2]Dados!$F2025</f>
        <v>LBU16</v>
      </c>
      <c r="D2026" s="122">
        <f>[2]Dados!S2025</f>
        <v>0</v>
      </c>
      <c r="E2026" s="122">
        <f>[2]Dados!T2025</f>
        <v>0</v>
      </c>
      <c r="F2026" s="122">
        <f>[2]Dados!U2025</f>
        <v>0</v>
      </c>
      <c r="G2026" s="122">
        <f>[2]Dados!V2025</f>
        <v>0</v>
      </c>
      <c r="H2026" s="122">
        <f>[2]Dados!W2025</f>
        <v>0</v>
      </c>
      <c r="I2026" s="122">
        <f>[2]Dados!X2025</f>
        <v>0</v>
      </c>
      <c r="J2026" s="122">
        <f>[2]Dados!Y2025</f>
        <v>0</v>
      </c>
      <c r="K2026" s="122">
        <f>[2]Dados!Z2025</f>
        <v>0</v>
      </c>
      <c r="L2026" s="122">
        <f>[2]Dados!AA2025</f>
        <v>0</v>
      </c>
      <c r="M2026" s="122">
        <f>[2]Dados!AB2025</f>
        <v>0</v>
      </c>
      <c r="N2026" s="122">
        <f>[2]Dados!AC2025</f>
        <v>0</v>
      </c>
      <c r="O2026" s="122">
        <f>[2]Dados!AD2025</f>
        <v>0</v>
      </c>
      <c r="P2026" s="125" t="e">
        <f>ROUND(VLOOKUP(A2026,#REF!,45,0),0)</f>
        <v>#REF!</v>
      </c>
      <c r="Q2026" s="127"/>
    </row>
    <row r="2027" spans="1:17" hidden="1" x14ac:dyDescent="0.3">
      <c r="A2027" s="122" t="str">
        <f>[2]Dados!$Q2026</f>
        <v>21161TBA106P1</v>
      </c>
      <c r="B2027" s="122" t="str">
        <f>[2]Dados!$H2026</f>
        <v>Sales Volume</v>
      </c>
      <c r="C2027" s="122" t="str">
        <f>[2]Dados!$F2026</f>
        <v>LBU16</v>
      </c>
      <c r="D2027" s="122">
        <f>[2]Dados!S2026</f>
        <v>0</v>
      </c>
      <c r="E2027" s="122">
        <f>[2]Dados!T2026</f>
        <v>1</v>
      </c>
      <c r="F2027" s="122">
        <f>[2]Dados!U2026</f>
        <v>0</v>
      </c>
      <c r="G2027" s="122">
        <f>[2]Dados!V2026</f>
        <v>0</v>
      </c>
      <c r="H2027" s="122">
        <f>[2]Dados!W2026</f>
        <v>0</v>
      </c>
      <c r="I2027" s="122">
        <f>[2]Dados!X2026</f>
        <v>0</v>
      </c>
      <c r="J2027" s="122">
        <f>[2]Dados!Y2026</f>
        <v>0</v>
      </c>
      <c r="K2027" s="122">
        <f>[2]Dados!Z2026</f>
        <v>0</v>
      </c>
      <c r="L2027" s="122">
        <f>[2]Dados!AA2026</f>
        <v>0</v>
      </c>
      <c r="M2027" s="122">
        <f>[2]Dados!AB2026</f>
        <v>0</v>
      </c>
      <c r="N2027" s="122">
        <f>[2]Dados!AC2026</f>
        <v>0</v>
      </c>
      <c r="O2027" s="122">
        <f>[2]Dados!AD2026</f>
        <v>0</v>
      </c>
      <c r="P2027" s="125" t="e">
        <f>ROUND(VLOOKUP(A2027,#REF!,45,0),0)</f>
        <v>#REF!</v>
      </c>
      <c r="Q2027" s="127"/>
    </row>
    <row r="2028" spans="1:17" hidden="1" x14ac:dyDescent="0.3">
      <c r="A2028" s="122" t="str">
        <f>[2]Dados!$Q2027</f>
        <v>21161TBA106P1</v>
      </c>
      <c r="B2028" s="122" t="str">
        <f>[2]Dados!$H2027</f>
        <v>Stock Volume</v>
      </c>
      <c r="C2028" s="122" t="str">
        <f>[2]Dados!$F2027</f>
        <v>LBU16</v>
      </c>
      <c r="D2028" s="122">
        <f>[2]Dados!S2027</f>
        <v>4</v>
      </c>
      <c r="E2028" s="122">
        <f>[2]Dados!T2027</f>
        <v>10</v>
      </c>
      <c r="F2028" s="122">
        <f>[2]Dados!U2027</f>
        <v>12</v>
      </c>
      <c r="G2028" s="122">
        <f>[2]Dados!V2027</f>
        <v>10</v>
      </c>
      <c r="H2028" s="122">
        <f>[2]Dados!W2027</f>
        <v>10</v>
      </c>
      <c r="I2028" s="122">
        <f>[2]Dados!X2027</f>
        <v>10</v>
      </c>
      <c r="J2028" s="122">
        <f>[2]Dados!Y2027</f>
        <v>10</v>
      </c>
      <c r="K2028" s="122">
        <f>[2]Dados!Z2027</f>
        <v>10</v>
      </c>
      <c r="L2028" s="122">
        <f>[2]Dados!AA2027</f>
        <v>10</v>
      </c>
      <c r="M2028" s="122">
        <f>[2]Dados!AB2027</f>
        <v>10</v>
      </c>
      <c r="N2028" s="122">
        <f>[2]Dados!AC2027</f>
        <v>10</v>
      </c>
      <c r="O2028" s="122">
        <f>[2]Dados!AD2027</f>
        <v>10</v>
      </c>
      <c r="P2028" s="125" t="e">
        <f>ROUND(VLOOKUP(A2028,#REF!,45,0),0)</f>
        <v>#REF!</v>
      </c>
      <c r="Q2028" s="127"/>
    </row>
    <row r="2029" spans="1:17" hidden="1" x14ac:dyDescent="0.3">
      <c r="A2029" s="122" t="str">
        <f>[2]Dados!$Q2028</f>
        <v>21161TBA206P1</v>
      </c>
      <c r="B2029" s="122" t="str">
        <f>[2]Dados!$H2028</f>
        <v>Available Stock</v>
      </c>
      <c r="C2029" s="122" t="str">
        <f>[2]Dados!$F2028</f>
        <v>LBU16</v>
      </c>
      <c r="D2029" s="122">
        <f>[2]Dados!S2028</f>
        <v>0</v>
      </c>
      <c r="E2029" s="122">
        <f>[2]Dados!T2028</f>
        <v>0</v>
      </c>
      <c r="F2029" s="122">
        <f>[2]Dados!U2028</f>
        <v>1</v>
      </c>
      <c r="G2029" s="122">
        <f>[2]Dados!V2028</f>
        <v>1</v>
      </c>
      <c r="H2029" s="122">
        <f>[2]Dados!W2028</f>
        <v>1</v>
      </c>
      <c r="I2029" s="122">
        <f>[2]Dados!X2028</f>
        <v>1</v>
      </c>
      <c r="J2029" s="122">
        <f>[2]Dados!Y2028</f>
        <v>1</v>
      </c>
      <c r="K2029" s="122">
        <f>[2]Dados!Z2028</f>
        <v>1</v>
      </c>
      <c r="L2029" s="122">
        <f>[2]Dados!AA2028</f>
        <v>1</v>
      </c>
      <c r="M2029" s="122">
        <f>[2]Dados!AB2028</f>
        <v>1</v>
      </c>
      <c r="N2029" s="122">
        <f>[2]Dados!AC2028</f>
        <v>1</v>
      </c>
      <c r="O2029" s="122">
        <f>[2]Dados!AD2028</f>
        <v>1</v>
      </c>
      <c r="P2029" s="125" t="e">
        <f>ROUND(VLOOKUP(A2029,#REF!,45,0),0)</f>
        <v>#REF!</v>
      </c>
      <c r="Q2029" s="127"/>
    </row>
    <row r="2030" spans="1:17" hidden="1" x14ac:dyDescent="0.3">
      <c r="A2030" s="122" t="str">
        <f>[2]Dados!$Q2029</f>
        <v>21161TBA206P1</v>
      </c>
      <c r="B2030" s="122" t="str">
        <f>[2]Dados!$H2029</f>
        <v>Income</v>
      </c>
      <c r="C2030" s="122" t="str">
        <f>[2]Dados!$F2029</f>
        <v>LBU16</v>
      </c>
      <c r="D2030" s="122">
        <f>[2]Dados!S2029</f>
        <v>0</v>
      </c>
      <c r="E2030" s="122">
        <f>[2]Dados!T2029</f>
        <v>0</v>
      </c>
      <c r="F2030" s="122">
        <f>[2]Dados!U2029</f>
        <v>-1</v>
      </c>
      <c r="G2030" s="122">
        <f>[2]Dados!V2029</f>
        <v>0</v>
      </c>
      <c r="H2030" s="122">
        <f>[2]Dados!W2029</f>
        <v>0</v>
      </c>
      <c r="I2030" s="122">
        <f>[2]Dados!X2029</f>
        <v>0</v>
      </c>
      <c r="J2030" s="122">
        <f>[2]Dados!Y2029</f>
        <v>0</v>
      </c>
      <c r="K2030" s="122">
        <f>[2]Dados!Z2029</f>
        <v>0</v>
      </c>
      <c r="L2030" s="122">
        <f>[2]Dados!AA2029</f>
        <v>0</v>
      </c>
      <c r="M2030" s="122">
        <f>[2]Dados!AB2029</f>
        <v>0</v>
      </c>
      <c r="N2030" s="122">
        <f>[2]Dados!AC2029</f>
        <v>0</v>
      </c>
      <c r="O2030" s="122">
        <f>[2]Dados!AD2029</f>
        <v>0</v>
      </c>
      <c r="P2030" s="125" t="e">
        <f>ROUND(VLOOKUP(A2030,#REF!,45,0),0)</f>
        <v>#REF!</v>
      </c>
      <c r="Q2030" s="127"/>
    </row>
    <row r="2031" spans="1:17" hidden="1" x14ac:dyDescent="0.3">
      <c r="A2031" s="122" t="str">
        <f>[2]Dados!$Q2030</f>
        <v>21161TBA206P1</v>
      </c>
      <c r="B2031" s="122" t="str">
        <f>[2]Dados!$H2030</f>
        <v>Production Volume</v>
      </c>
      <c r="C2031" s="122" t="str">
        <f>[2]Dados!$F2030</f>
        <v>LBU16</v>
      </c>
      <c r="D2031" s="122">
        <f>[2]Dados!S2030</f>
        <v>0</v>
      </c>
      <c r="E2031" s="122">
        <f>[2]Dados!T2030</f>
        <v>0</v>
      </c>
      <c r="F2031" s="122">
        <f>[2]Dados!U2030</f>
        <v>0</v>
      </c>
      <c r="G2031" s="122">
        <f>[2]Dados!V2030</f>
        <v>0</v>
      </c>
      <c r="H2031" s="122">
        <f>[2]Dados!W2030</f>
        <v>0</v>
      </c>
      <c r="I2031" s="122">
        <f>[2]Dados!X2030</f>
        <v>0</v>
      </c>
      <c r="J2031" s="122">
        <f>[2]Dados!Y2030</f>
        <v>0</v>
      </c>
      <c r="K2031" s="122">
        <f>[2]Dados!Z2030</f>
        <v>0</v>
      </c>
      <c r="L2031" s="122">
        <f>[2]Dados!AA2030</f>
        <v>0</v>
      </c>
      <c r="M2031" s="122">
        <f>[2]Dados!AB2030</f>
        <v>0</v>
      </c>
      <c r="N2031" s="122">
        <f>[2]Dados!AC2030</f>
        <v>0</v>
      </c>
      <c r="O2031" s="122">
        <f>[2]Dados!AD2030</f>
        <v>0</v>
      </c>
      <c r="P2031" s="125" t="e">
        <f>ROUND(VLOOKUP(A2031,#REF!,45,0),0)</f>
        <v>#REF!</v>
      </c>
      <c r="Q2031" s="127"/>
    </row>
    <row r="2032" spans="1:17" hidden="1" x14ac:dyDescent="0.3">
      <c r="A2032" s="122" t="str">
        <f>[2]Dados!$Q2031</f>
        <v>21161TBA206P1</v>
      </c>
      <c r="B2032" s="122" t="str">
        <f>[2]Dados!$H2031</f>
        <v>Sales Volume</v>
      </c>
      <c r="C2032" s="122" t="str">
        <f>[2]Dados!$F2031</f>
        <v>LBU16</v>
      </c>
      <c r="D2032" s="122">
        <f>[2]Dados!S2031</f>
        <v>0</v>
      </c>
      <c r="E2032" s="122">
        <f>[2]Dados!T2031</f>
        <v>0</v>
      </c>
      <c r="F2032" s="122">
        <f>[2]Dados!U2031</f>
        <v>-1</v>
      </c>
      <c r="G2032" s="122">
        <f>[2]Dados!V2031</f>
        <v>0</v>
      </c>
      <c r="H2032" s="122">
        <f>[2]Dados!W2031</f>
        <v>0</v>
      </c>
      <c r="I2032" s="122">
        <f>[2]Dados!X2031</f>
        <v>0</v>
      </c>
      <c r="J2032" s="122">
        <f>[2]Dados!Y2031</f>
        <v>0</v>
      </c>
      <c r="K2032" s="122">
        <f>[2]Dados!Z2031</f>
        <v>0</v>
      </c>
      <c r="L2032" s="122">
        <f>[2]Dados!AA2031</f>
        <v>0</v>
      </c>
      <c r="M2032" s="122">
        <f>[2]Dados!AB2031</f>
        <v>0</v>
      </c>
      <c r="N2032" s="122">
        <f>[2]Dados!AC2031</f>
        <v>0</v>
      </c>
      <c r="O2032" s="122">
        <f>[2]Dados!AD2031</f>
        <v>0</v>
      </c>
      <c r="P2032" s="125" t="e">
        <f>ROUND(VLOOKUP(A2032,#REF!,45,0),0)</f>
        <v>#REF!</v>
      </c>
      <c r="Q2032" s="127"/>
    </row>
    <row r="2033" spans="1:17" hidden="1" x14ac:dyDescent="0.3">
      <c r="A2033" s="122" t="str">
        <f>[2]Dados!$Q2032</f>
        <v>21161TBA206P1</v>
      </c>
      <c r="B2033" s="122" t="str">
        <f>[2]Dados!$H2032</f>
        <v>Stock Volume</v>
      </c>
      <c r="C2033" s="122" t="str">
        <f>[2]Dados!$F2032</f>
        <v>LBU16</v>
      </c>
      <c r="D2033" s="122">
        <f>[2]Dados!S2032</f>
        <v>0</v>
      </c>
      <c r="E2033" s="122">
        <f>[2]Dados!T2032</f>
        <v>0</v>
      </c>
      <c r="F2033" s="122">
        <f>[2]Dados!U2032</f>
        <v>1</v>
      </c>
      <c r="G2033" s="122">
        <f>[2]Dados!V2032</f>
        <v>1</v>
      </c>
      <c r="H2033" s="122">
        <f>[2]Dados!W2032</f>
        <v>1</v>
      </c>
      <c r="I2033" s="122">
        <f>[2]Dados!X2032</f>
        <v>1</v>
      </c>
      <c r="J2033" s="122">
        <f>[2]Dados!Y2032</f>
        <v>1</v>
      </c>
      <c r="K2033" s="122">
        <f>[2]Dados!Z2032</f>
        <v>1</v>
      </c>
      <c r="L2033" s="122">
        <f>[2]Dados!AA2032</f>
        <v>1</v>
      </c>
      <c r="M2033" s="122">
        <f>[2]Dados!AB2032</f>
        <v>1</v>
      </c>
      <c r="N2033" s="122">
        <f>[2]Dados!AC2032</f>
        <v>1</v>
      </c>
      <c r="O2033" s="122">
        <f>[2]Dados!AD2032</f>
        <v>1</v>
      </c>
      <c r="P2033" s="125" t="e">
        <f>ROUND(VLOOKUP(A2033,#REF!,45,0),0)</f>
        <v>#REF!</v>
      </c>
      <c r="Q2033" s="127"/>
    </row>
    <row r="2034" spans="1:17" hidden="1" x14ac:dyDescent="0.3">
      <c r="A2034" s="122" t="str">
        <f>[2]Dados!$Q2033</f>
        <v>21161HBA106P1</v>
      </c>
      <c r="B2034" s="122" t="str">
        <f>[2]Dados!$H2033</f>
        <v>Available Stock</v>
      </c>
      <c r="C2034" s="122" t="str">
        <f>[2]Dados!$F2033</f>
        <v>LDD16</v>
      </c>
      <c r="D2034" s="122">
        <f>[2]Dados!S2033</f>
        <v>4</v>
      </c>
      <c r="E2034" s="122">
        <f>[2]Dados!T2033</f>
        <v>12</v>
      </c>
      <c r="F2034" s="122">
        <f>[2]Dados!U2033</f>
        <v>2</v>
      </c>
      <c r="G2034" s="122">
        <f>[2]Dados!V2033</f>
        <v>1</v>
      </c>
      <c r="H2034" s="122">
        <f>[2]Dados!W2033</f>
        <v>0</v>
      </c>
      <c r="I2034" s="122">
        <f>[2]Dados!X2033</f>
        <v>0</v>
      </c>
      <c r="J2034" s="122">
        <f>[2]Dados!Y2033</f>
        <v>0</v>
      </c>
      <c r="K2034" s="122">
        <f>[2]Dados!Z2033</f>
        <v>0</v>
      </c>
      <c r="L2034" s="122">
        <f>[2]Dados!AA2033</f>
        <v>0</v>
      </c>
      <c r="M2034" s="122">
        <f>[2]Dados!AB2033</f>
        <v>0</v>
      </c>
      <c r="N2034" s="122">
        <f>[2]Dados!AC2033</f>
        <v>0</v>
      </c>
      <c r="O2034" s="122">
        <f>[2]Dados!AD2033</f>
        <v>0</v>
      </c>
      <c r="P2034" s="125" t="e">
        <f>ROUND(VLOOKUP(A2034,#REF!,45,0),0)</f>
        <v>#REF!</v>
      </c>
      <c r="Q2034" s="127"/>
    </row>
    <row r="2035" spans="1:17" hidden="1" x14ac:dyDescent="0.3">
      <c r="A2035" s="122" t="str">
        <f>[2]Dados!$Q2034</f>
        <v>21161HBA106P1</v>
      </c>
      <c r="B2035" s="122" t="str">
        <f>[2]Dados!$H2034</f>
        <v>Income</v>
      </c>
      <c r="C2035" s="122" t="str">
        <f>[2]Dados!$F2034</f>
        <v>LDD16</v>
      </c>
      <c r="D2035" s="122">
        <f>[2]Dados!S2034</f>
        <v>13</v>
      </c>
      <c r="E2035" s="122">
        <f>[2]Dados!T2034</f>
        <v>1</v>
      </c>
      <c r="F2035" s="122">
        <f>[2]Dados!U2034</f>
        <v>-4</v>
      </c>
      <c r="G2035" s="122">
        <f>[2]Dados!V2034</f>
        <v>1</v>
      </c>
      <c r="H2035" s="122">
        <f>[2]Dados!W2034</f>
        <v>1</v>
      </c>
      <c r="I2035" s="122">
        <f>[2]Dados!X2034</f>
        <v>0</v>
      </c>
      <c r="J2035" s="122">
        <f>[2]Dados!Y2034</f>
        <v>0</v>
      </c>
      <c r="K2035" s="122">
        <f>[2]Dados!Z2034</f>
        <v>0</v>
      </c>
      <c r="L2035" s="122">
        <f>[2]Dados!AA2034</f>
        <v>0</v>
      </c>
      <c r="M2035" s="122">
        <f>[2]Dados!AB2034</f>
        <v>0</v>
      </c>
      <c r="N2035" s="122">
        <f>[2]Dados!AC2034</f>
        <v>0</v>
      </c>
      <c r="O2035" s="122">
        <f>[2]Dados!AD2034</f>
        <v>0</v>
      </c>
      <c r="P2035" s="125" t="e">
        <f>ROUND(VLOOKUP(A2035,#REF!,45,0),0)</f>
        <v>#REF!</v>
      </c>
      <c r="Q2035" s="127"/>
    </row>
    <row r="2036" spans="1:17" hidden="1" x14ac:dyDescent="0.3">
      <c r="A2036" s="122" t="str">
        <f>[2]Dados!$Q2035</f>
        <v>21161HBA106P1</v>
      </c>
      <c r="B2036" s="122" t="str">
        <f>[2]Dados!$H2035</f>
        <v>Production Volume</v>
      </c>
      <c r="C2036" s="122" t="str">
        <f>[2]Dados!$F2035</f>
        <v>LDD16</v>
      </c>
      <c r="D2036" s="122">
        <f>[2]Dados!S2035</f>
        <v>0</v>
      </c>
      <c r="E2036" s="122">
        <f>[2]Dados!T2035</f>
        <v>0</v>
      </c>
      <c r="F2036" s="122">
        <f>[2]Dados!U2035</f>
        <v>0</v>
      </c>
      <c r="G2036" s="122">
        <f>[2]Dados!V2035</f>
        <v>0</v>
      </c>
      <c r="H2036" s="122">
        <f>[2]Dados!W2035</f>
        <v>0</v>
      </c>
      <c r="I2036" s="122">
        <f>[2]Dados!X2035</f>
        <v>0</v>
      </c>
      <c r="J2036" s="122">
        <f>[2]Dados!Y2035</f>
        <v>0</v>
      </c>
      <c r="K2036" s="122">
        <f>[2]Dados!Z2035</f>
        <v>0</v>
      </c>
      <c r="L2036" s="122">
        <f>[2]Dados!AA2035</f>
        <v>0</v>
      </c>
      <c r="M2036" s="122">
        <f>[2]Dados!AB2035</f>
        <v>0</v>
      </c>
      <c r="N2036" s="122">
        <f>[2]Dados!AC2035</f>
        <v>0</v>
      </c>
      <c r="O2036" s="122">
        <f>[2]Dados!AD2035</f>
        <v>0</v>
      </c>
      <c r="P2036" s="125" t="e">
        <f>ROUND(VLOOKUP(A2036,#REF!,45,0),0)</f>
        <v>#REF!</v>
      </c>
      <c r="Q2036" s="127"/>
    </row>
    <row r="2037" spans="1:17" hidden="1" x14ac:dyDescent="0.3">
      <c r="A2037" s="122" t="str">
        <f>[2]Dados!$Q2036</f>
        <v>21161HBA106P1</v>
      </c>
      <c r="B2037" s="122" t="str">
        <f>[2]Dados!$H2036</f>
        <v>Sales Volume</v>
      </c>
      <c r="C2037" s="122" t="str">
        <f>[2]Dados!$F2036</f>
        <v>LDD16</v>
      </c>
      <c r="D2037" s="122">
        <f>[2]Dados!S2036</f>
        <v>13</v>
      </c>
      <c r="E2037" s="122">
        <f>[2]Dados!T2036</f>
        <v>1</v>
      </c>
      <c r="F2037" s="122">
        <f>[2]Dados!U2036</f>
        <v>-4</v>
      </c>
      <c r="G2037" s="122">
        <f>[2]Dados!V2036</f>
        <v>1</v>
      </c>
      <c r="H2037" s="122">
        <f>[2]Dados!W2036</f>
        <v>1</v>
      </c>
      <c r="I2037" s="122">
        <f>[2]Dados!X2036</f>
        <v>0</v>
      </c>
      <c r="J2037" s="122">
        <f>[2]Dados!Y2036</f>
        <v>0</v>
      </c>
      <c r="K2037" s="122">
        <f>[2]Dados!Z2036</f>
        <v>0</v>
      </c>
      <c r="L2037" s="122">
        <f>[2]Dados!AA2036</f>
        <v>0</v>
      </c>
      <c r="M2037" s="122">
        <f>[2]Dados!AB2036</f>
        <v>0</v>
      </c>
      <c r="N2037" s="122">
        <f>[2]Dados!AC2036</f>
        <v>0</v>
      </c>
      <c r="O2037" s="122">
        <f>[2]Dados!AD2036</f>
        <v>0</v>
      </c>
      <c r="P2037" s="125" t="e">
        <f>ROUND(VLOOKUP(A2037,#REF!,45,0),0)</f>
        <v>#REF!</v>
      </c>
      <c r="Q2037" s="127"/>
    </row>
    <row r="2038" spans="1:17" hidden="1" x14ac:dyDescent="0.3">
      <c r="A2038" s="122" t="str">
        <f>[2]Dados!$Q2037</f>
        <v>21161HBA106P1</v>
      </c>
      <c r="B2038" s="122" t="str">
        <f>[2]Dados!$H2037</f>
        <v>Stock Volume</v>
      </c>
      <c r="C2038" s="122" t="str">
        <f>[2]Dados!$F2037</f>
        <v>LDD16</v>
      </c>
      <c r="D2038" s="122">
        <f>[2]Dados!S2037</f>
        <v>12</v>
      </c>
      <c r="E2038" s="122">
        <f>[2]Dados!T2037</f>
        <v>12</v>
      </c>
      <c r="F2038" s="122">
        <f>[2]Dados!U2037</f>
        <v>16</v>
      </c>
      <c r="G2038" s="122">
        <f>[2]Dados!V2037</f>
        <v>2</v>
      </c>
      <c r="H2038" s="122">
        <f>[2]Dados!W2037</f>
        <v>1</v>
      </c>
      <c r="I2038" s="122">
        <f>[2]Dados!X2037</f>
        <v>1</v>
      </c>
      <c r="J2038" s="122">
        <f>[2]Dados!Y2037</f>
        <v>1</v>
      </c>
      <c r="K2038" s="122">
        <f>[2]Dados!Z2037</f>
        <v>1</v>
      </c>
      <c r="L2038" s="122">
        <f>[2]Dados!AA2037</f>
        <v>1</v>
      </c>
      <c r="M2038" s="122">
        <f>[2]Dados!AB2037</f>
        <v>1</v>
      </c>
      <c r="N2038" s="122">
        <f>[2]Dados!AC2037</f>
        <v>1</v>
      </c>
      <c r="O2038" s="122">
        <f>[2]Dados!AD2037</f>
        <v>1</v>
      </c>
      <c r="P2038" s="125" t="e">
        <f>ROUND(VLOOKUP(A2038,#REF!,45,0),0)</f>
        <v>#REF!</v>
      </c>
      <c r="Q2038" s="127"/>
    </row>
    <row r="2039" spans="1:17" hidden="1" x14ac:dyDescent="0.3">
      <c r="A2039" s="122" t="str">
        <f>[2]Dados!$Q2038</f>
        <v>21161HBA206P1</v>
      </c>
      <c r="B2039" s="122" t="str">
        <f>[2]Dados!$H2038</f>
        <v>Available Stock</v>
      </c>
      <c r="C2039" s="122" t="str">
        <f>[2]Dados!$F2038</f>
        <v>LDD16</v>
      </c>
      <c r="D2039" s="122">
        <f>[2]Dados!S2038</f>
        <v>8</v>
      </c>
      <c r="E2039" s="122">
        <f>[2]Dados!T2038</f>
        <v>12</v>
      </c>
      <c r="F2039" s="122">
        <f>[2]Dados!U2038</f>
        <v>7</v>
      </c>
      <c r="G2039" s="122">
        <f>[2]Dados!V2038</f>
        <v>1</v>
      </c>
      <c r="H2039" s="122">
        <f>[2]Dados!W2038</f>
        <v>1</v>
      </c>
      <c r="I2039" s="122">
        <f>[2]Dados!X2038</f>
        <v>1</v>
      </c>
      <c r="J2039" s="122">
        <f>[2]Dados!Y2038</f>
        <v>1</v>
      </c>
      <c r="K2039" s="122">
        <f>[2]Dados!Z2038</f>
        <v>1</v>
      </c>
      <c r="L2039" s="122">
        <f>[2]Dados!AA2038</f>
        <v>1</v>
      </c>
      <c r="M2039" s="122">
        <f>[2]Dados!AB2038</f>
        <v>1</v>
      </c>
      <c r="N2039" s="122">
        <f>[2]Dados!AC2038</f>
        <v>1</v>
      </c>
      <c r="O2039" s="122">
        <f>[2]Dados!AD2038</f>
        <v>1</v>
      </c>
      <c r="P2039" s="125" t="e">
        <f>ROUND(VLOOKUP(A2039,#REF!,45,0),0)</f>
        <v>#REF!</v>
      </c>
      <c r="Q2039" s="127"/>
    </row>
    <row r="2040" spans="1:17" hidden="1" x14ac:dyDescent="0.3">
      <c r="A2040" s="122" t="str">
        <f>[2]Dados!$Q2039</f>
        <v>21161HBA206P1</v>
      </c>
      <c r="B2040" s="122" t="str">
        <f>[2]Dados!$H2039</f>
        <v>Income</v>
      </c>
      <c r="C2040" s="122" t="str">
        <f>[2]Dados!$F2039</f>
        <v>LDD16</v>
      </c>
      <c r="D2040" s="122">
        <f>[2]Dados!S2039</f>
        <v>24</v>
      </c>
      <c r="E2040" s="122">
        <f>[2]Dados!T2039</f>
        <v>3</v>
      </c>
      <c r="F2040" s="122">
        <f>[2]Dados!U2039</f>
        <v>2</v>
      </c>
      <c r="G2040" s="122">
        <f>[2]Dados!V2039</f>
        <v>6</v>
      </c>
      <c r="H2040" s="122">
        <f>[2]Dados!W2039</f>
        <v>0</v>
      </c>
      <c r="I2040" s="122">
        <f>[2]Dados!X2039</f>
        <v>0</v>
      </c>
      <c r="J2040" s="122">
        <f>[2]Dados!Y2039</f>
        <v>0</v>
      </c>
      <c r="K2040" s="122">
        <f>[2]Dados!Z2039</f>
        <v>0</v>
      </c>
      <c r="L2040" s="122">
        <f>[2]Dados!AA2039</f>
        <v>0</v>
      </c>
      <c r="M2040" s="122">
        <f>[2]Dados!AB2039</f>
        <v>0</v>
      </c>
      <c r="N2040" s="122">
        <f>[2]Dados!AC2039</f>
        <v>0</v>
      </c>
      <c r="O2040" s="122">
        <f>[2]Dados!AD2039</f>
        <v>0</v>
      </c>
      <c r="P2040" s="125" t="e">
        <f>ROUND(VLOOKUP(A2040,#REF!,45,0),0)</f>
        <v>#REF!</v>
      </c>
      <c r="Q2040" s="127"/>
    </row>
    <row r="2041" spans="1:17" hidden="1" x14ac:dyDescent="0.3">
      <c r="A2041" s="122" t="str">
        <f>[2]Dados!$Q2040</f>
        <v>21161HBA206P1</v>
      </c>
      <c r="B2041" s="122" t="str">
        <f>[2]Dados!$H2040</f>
        <v>Production Volume</v>
      </c>
      <c r="C2041" s="122" t="str">
        <f>[2]Dados!$F2040</f>
        <v>LDD16</v>
      </c>
      <c r="D2041" s="122">
        <f>[2]Dados!S2040</f>
        <v>0</v>
      </c>
      <c r="E2041" s="122">
        <f>[2]Dados!T2040</f>
        <v>0</v>
      </c>
      <c r="F2041" s="122">
        <f>[2]Dados!U2040</f>
        <v>0</v>
      </c>
      <c r="G2041" s="122">
        <f>[2]Dados!V2040</f>
        <v>0</v>
      </c>
      <c r="H2041" s="122">
        <f>[2]Dados!W2040</f>
        <v>0</v>
      </c>
      <c r="I2041" s="122">
        <f>[2]Dados!X2040</f>
        <v>0</v>
      </c>
      <c r="J2041" s="122">
        <f>[2]Dados!Y2040</f>
        <v>0</v>
      </c>
      <c r="K2041" s="122">
        <f>[2]Dados!Z2040</f>
        <v>0</v>
      </c>
      <c r="L2041" s="122">
        <f>[2]Dados!AA2040</f>
        <v>0</v>
      </c>
      <c r="M2041" s="122">
        <f>[2]Dados!AB2040</f>
        <v>0</v>
      </c>
      <c r="N2041" s="122">
        <f>[2]Dados!AC2040</f>
        <v>0</v>
      </c>
      <c r="O2041" s="122">
        <f>[2]Dados!AD2040</f>
        <v>0</v>
      </c>
      <c r="P2041" s="125" t="e">
        <f>ROUND(VLOOKUP(A2041,#REF!,45,0),0)</f>
        <v>#REF!</v>
      </c>
      <c r="Q2041" s="127"/>
    </row>
    <row r="2042" spans="1:17" hidden="1" x14ac:dyDescent="0.3">
      <c r="A2042" s="122" t="str">
        <f>[2]Dados!$Q2041</f>
        <v>21161HBA206P1</v>
      </c>
      <c r="B2042" s="122" t="str">
        <f>[2]Dados!$H2041</f>
        <v>Sales Volume</v>
      </c>
      <c r="C2042" s="122" t="str">
        <f>[2]Dados!$F2041</f>
        <v>LDD16</v>
      </c>
      <c r="D2042" s="122">
        <f>[2]Dados!S2041</f>
        <v>24</v>
      </c>
      <c r="E2042" s="122">
        <f>[2]Dados!T2041</f>
        <v>3</v>
      </c>
      <c r="F2042" s="122">
        <f>[2]Dados!U2041</f>
        <v>2</v>
      </c>
      <c r="G2042" s="122">
        <f>[2]Dados!V2041</f>
        <v>6</v>
      </c>
      <c r="H2042" s="122">
        <f>[2]Dados!W2041</f>
        <v>0</v>
      </c>
      <c r="I2042" s="122">
        <f>[2]Dados!X2041</f>
        <v>0</v>
      </c>
      <c r="J2042" s="122">
        <f>[2]Dados!Y2041</f>
        <v>0</v>
      </c>
      <c r="K2042" s="122">
        <f>[2]Dados!Z2041</f>
        <v>0</v>
      </c>
      <c r="L2042" s="122">
        <f>[2]Dados!AA2041</f>
        <v>0</v>
      </c>
      <c r="M2042" s="122">
        <f>[2]Dados!AB2041</f>
        <v>0</v>
      </c>
      <c r="N2042" s="122">
        <f>[2]Dados!AC2041</f>
        <v>0</v>
      </c>
      <c r="O2042" s="122">
        <f>[2]Dados!AD2041</f>
        <v>0</v>
      </c>
      <c r="P2042" s="125" t="e">
        <f>ROUND(VLOOKUP(A2042,#REF!,45,0),0)</f>
        <v>#REF!</v>
      </c>
      <c r="Q2042" s="127"/>
    </row>
    <row r="2043" spans="1:17" hidden="1" x14ac:dyDescent="0.3">
      <c r="A2043" s="122" t="str">
        <f>[2]Dados!$Q2042</f>
        <v>21161HBA206P1</v>
      </c>
      <c r="B2043" s="122" t="str">
        <f>[2]Dados!$H2042</f>
        <v>Stock Volume</v>
      </c>
      <c r="C2043" s="122" t="str">
        <f>[2]Dados!$F2042</f>
        <v>LDD16</v>
      </c>
      <c r="D2043" s="122">
        <f>[2]Dados!S2042</f>
        <v>17</v>
      </c>
      <c r="E2043" s="122">
        <f>[2]Dados!T2042</f>
        <v>12</v>
      </c>
      <c r="F2043" s="122">
        <f>[2]Dados!U2042</f>
        <v>13</v>
      </c>
      <c r="G2043" s="122">
        <f>[2]Dados!V2042</f>
        <v>2</v>
      </c>
      <c r="H2043" s="122">
        <f>[2]Dados!W2042</f>
        <v>2</v>
      </c>
      <c r="I2043" s="122">
        <f>[2]Dados!X2042</f>
        <v>2</v>
      </c>
      <c r="J2043" s="122">
        <f>[2]Dados!Y2042</f>
        <v>2</v>
      </c>
      <c r="K2043" s="122">
        <f>[2]Dados!Z2042</f>
        <v>2</v>
      </c>
      <c r="L2043" s="122">
        <f>[2]Dados!AA2042</f>
        <v>2</v>
      </c>
      <c r="M2043" s="122">
        <f>[2]Dados!AB2042</f>
        <v>2</v>
      </c>
      <c r="N2043" s="122">
        <f>[2]Dados!AC2042</f>
        <v>2</v>
      </c>
      <c r="O2043" s="122">
        <f>[2]Dados!AD2042</f>
        <v>2</v>
      </c>
      <c r="P2043" s="125" t="e">
        <f>ROUND(VLOOKUP(A2043,#REF!,45,0),0)</f>
        <v>#REF!</v>
      </c>
      <c r="Q2043" s="127"/>
    </row>
    <row r="2044" spans="1:17" hidden="1" x14ac:dyDescent="0.3">
      <c r="A2044" s="122" t="str">
        <f>[2]Dados!$Q2043</f>
        <v>21131KBA106P1</v>
      </c>
      <c r="B2044" s="122" t="str">
        <f>[2]Dados!$H2043</f>
        <v>Available Stock</v>
      </c>
      <c r="C2044" s="122" t="str">
        <f>[2]Dados!$F2043</f>
        <v>LM13Q</v>
      </c>
      <c r="D2044" s="122">
        <f>[2]Dados!S2043</f>
        <v>1</v>
      </c>
      <c r="E2044" s="122">
        <f>[2]Dados!T2043</f>
        <v>0</v>
      </c>
      <c r="F2044" s="122">
        <f>[2]Dados!U2043</f>
        <v>0</v>
      </c>
      <c r="G2044" s="122">
        <f>[2]Dados!V2043</f>
        <v>0</v>
      </c>
      <c r="H2044" s="122">
        <f>[2]Dados!W2043</f>
        <v>0</v>
      </c>
      <c r="I2044" s="122">
        <f>[2]Dados!X2043</f>
        <v>0</v>
      </c>
      <c r="J2044" s="122">
        <f>[2]Dados!Y2043</f>
        <v>0</v>
      </c>
      <c r="K2044" s="122">
        <f>[2]Dados!Z2043</f>
        <v>0</v>
      </c>
      <c r="L2044" s="122">
        <f>[2]Dados!AA2043</f>
        <v>0</v>
      </c>
      <c r="M2044" s="122">
        <f>[2]Dados!AB2043</f>
        <v>0</v>
      </c>
      <c r="N2044" s="122">
        <f>[2]Dados!AC2043</f>
        <v>0</v>
      </c>
      <c r="O2044" s="122">
        <f>[2]Dados!AD2043</f>
        <v>0</v>
      </c>
      <c r="P2044" s="125" t="e">
        <f>ROUND(VLOOKUP(A2044,#REF!,45,0),0)</f>
        <v>#REF!</v>
      </c>
      <c r="Q2044" s="127"/>
    </row>
    <row r="2045" spans="1:17" hidden="1" x14ac:dyDescent="0.3">
      <c r="A2045" s="122" t="str">
        <f>[2]Dados!$Q2044</f>
        <v>21131KBA106P1</v>
      </c>
      <c r="B2045" s="122" t="str">
        <f>[2]Dados!$H2044</f>
        <v>Income</v>
      </c>
      <c r="C2045" s="122" t="str">
        <f>[2]Dados!$F2044</f>
        <v>LM13Q</v>
      </c>
      <c r="D2045" s="122">
        <f>[2]Dados!S2044</f>
        <v>0</v>
      </c>
      <c r="E2045" s="122">
        <f>[2]Dados!T2044</f>
        <v>0</v>
      </c>
      <c r="F2045" s="122">
        <f>[2]Dados!U2044</f>
        <v>0</v>
      </c>
      <c r="G2045" s="122">
        <f>[2]Dados!V2044</f>
        <v>0</v>
      </c>
      <c r="H2045" s="122">
        <f>[2]Dados!W2044</f>
        <v>0</v>
      </c>
      <c r="I2045" s="122">
        <f>[2]Dados!X2044</f>
        <v>0</v>
      </c>
      <c r="J2045" s="122">
        <f>[2]Dados!Y2044</f>
        <v>0</v>
      </c>
      <c r="K2045" s="122">
        <f>[2]Dados!Z2044</f>
        <v>0</v>
      </c>
      <c r="L2045" s="122">
        <f>[2]Dados!AA2044</f>
        <v>0</v>
      </c>
      <c r="M2045" s="122">
        <f>[2]Dados!AB2044</f>
        <v>0</v>
      </c>
      <c r="N2045" s="122">
        <f>[2]Dados!AC2044</f>
        <v>0</v>
      </c>
      <c r="O2045" s="122">
        <f>[2]Dados!AD2044</f>
        <v>0</v>
      </c>
      <c r="P2045" s="125" t="e">
        <f>ROUND(VLOOKUP(A2045,#REF!,45,0),0)</f>
        <v>#REF!</v>
      </c>
      <c r="Q2045" s="127"/>
    </row>
    <row r="2046" spans="1:17" hidden="1" x14ac:dyDescent="0.3">
      <c r="A2046" s="122" t="str">
        <f>[2]Dados!$Q2045</f>
        <v>21131KBA106P1</v>
      </c>
      <c r="B2046" s="122" t="str">
        <f>[2]Dados!$H2045</f>
        <v>Production Volume</v>
      </c>
      <c r="C2046" s="122" t="str">
        <f>[2]Dados!$F2045</f>
        <v>LM13Q</v>
      </c>
      <c r="D2046" s="122">
        <f>[2]Dados!S2045</f>
        <v>0</v>
      </c>
      <c r="E2046" s="122">
        <f>[2]Dados!T2045</f>
        <v>0</v>
      </c>
      <c r="F2046" s="122">
        <f>[2]Dados!U2045</f>
        <v>0</v>
      </c>
      <c r="G2046" s="122">
        <f>[2]Dados!V2045</f>
        <v>0</v>
      </c>
      <c r="H2046" s="122">
        <f>[2]Dados!W2045</f>
        <v>0</v>
      </c>
      <c r="I2046" s="122">
        <f>[2]Dados!X2045</f>
        <v>0</v>
      </c>
      <c r="J2046" s="122">
        <f>[2]Dados!Y2045</f>
        <v>0</v>
      </c>
      <c r="K2046" s="122">
        <f>[2]Dados!Z2045</f>
        <v>0</v>
      </c>
      <c r="L2046" s="122">
        <f>[2]Dados!AA2045</f>
        <v>0</v>
      </c>
      <c r="M2046" s="122">
        <f>[2]Dados!AB2045</f>
        <v>0</v>
      </c>
      <c r="N2046" s="122">
        <f>[2]Dados!AC2045</f>
        <v>0</v>
      </c>
      <c r="O2046" s="122">
        <f>[2]Dados!AD2045</f>
        <v>0</v>
      </c>
      <c r="P2046" s="125" t="e">
        <f>ROUND(VLOOKUP(A2046,#REF!,45,0),0)</f>
        <v>#REF!</v>
      </c>
      <c r="Q2046" s="127"/>
    </row>
    <row r="2047" spans="1:17" hidden="1" x14ac:dyDescent="0.3">
      <c r="A2047" s="122" t="str">
        <f>[2]Dados!$Q2046</f>
        <v>21131KBA106P1</v>
      </c>
      <c r="B2047" s="122" t="str">
        <f>[2]Dados!$H2046</f>
        <v>Sales Volume</v>
      </c>
      <c r="C2047" s="122" t="str">
        <f>[2]Dados!$F2046</f>
        <v>LM13Q</v>
      </c>
      <c r="D2047" s="122">
        <f>[2]Dados!S2046</f>
        <v>0</v>
      </c>
      <c r="E2047" s="122">
        <f>[2]Dados!T2046</f>
        <v>0</v>
      </c>
      <c r="F2047" s="122">
        <f>[2]Dados!U2046</f>
        <v>0</v>
      </c>
      <c r="G2047" s="122">
        <f>[2]Dados!V2046</f>
        <v>0</v>
      </c>
      <c r="H2047" s="122">
        <f>[2]Dados!W2046</f>
        <v>0</v>
      </c>
      <c r="I2047" s="122">
        <f>[2]Dados!X2046</f>
        <v>0</v>
      </c>
      <c r="J2047" s="122">
        <f>[2]Dados!Y2046</f>
        <v>0</v>
      </c>
      <c r="K2047" s="122">
        <f>[2]Dados!Z2046</f>
        <v>0</v>
      </c>
      <c r="L2047" s="122">
        <f>[2]Dados!AA2046</f>
        <v>0</v>
      </c>
      <c r="M2047" s="122">
        <f>[2]Dados!AB2046</f>
        <v>0</v>
      </c>
      <c r="N2047" s="122">
        <f>[2]Dados!AC2046</f>
        <v>0</v>
      </c>
      <c r="O2047" s="122">
        <f>[2]Dados!AD2046</f>
        <v>0</v>
      </c>
      <c r="P2047" s="125" t="e">
        <f>ROUND(VLOOKUP(A2047,#REF!,45,0),0)</f>
        <v>#REF!</v>
      </c>
      <c r="Q2047" s="127"/>
    </row>
    <row r="2048" spans="1:17" hidden="1" x14ac:dyDescent="0.3">
      <c r="A2048" s="122" t="str">
        <f>[2]Dados!$Q2047</f>
        <v>21131KBA106P1</v>
      </c>
      <c r="B2048" s="122" t="str">
        <f>[2]Dados!$H2047</f>
        <v>Stock Volume</v>
      </c>
      <c r="C2048" s="122" t="str">
        <f>[2]Dados!$F2047</f>
        <v>LM13Q</v>
      </c>
      <c r="D2048" s="122">
        <f>[2]Dados!S2047</f>
        <v>1</v>
      </c>
      <c r="E2048" s="122">
        <f>[2]Dados!T2047</f>
        <v>0</v>
      </c>
      <c r="F2048" s="122">
        <f>[2]Dados!U2047</f>
        <v>0</v>
      </c>
      <c r="G2048" s="122">
        <f>[2]Dados!V2047</f>
        <v>0</v>
      </c>
      <c r="H2048" s="122">
        <f>[2]Dados!W2047</f>
        <v>0</v>
      </c>
      <c r="I2048" s="122">
        <f>[2]Dados!X2047</f>
        <v>0</v>
      </c>
      <c r="J2048" s="122">
        <f>[2]Dados!Y2047</f>
        <v>0</v>
      </c>
      <c r="K2048" s="122">
        <f>[2]Dados!Z2047</f>
        <v>0</v>
      </c>
      <c r="L2048" s="122">
        <f>[2]Dados!AA2047</f>
        <v>0</v>
      </c>
      <c r="M2048" s="122">
        <f>[2]Dados!AB2047</f>
        <v>0</v>
      </c>
      <c r="N2048" s="122">
        <f>[2]Dados!AC2047</f>
        <v>0</v>
      </c>
      <c r="O2048" s="122">
        <f>[2]Dados!AD2047</f>
        <v>0</v>
      </c>
      <c r="P2048" s="125" t="e">
        <f>ROUND(VLOOKUP(A2048,#REF!,45,0),0)</f>
        <v>#REF!</v>
      </c>
      <c r="Q2048" s="127"/>
    </row>
    <row r="2049" spans="1:17" hidden="1" x14ac:dyDescent="0.3">
      <c r="A2049" s="122" t="str">
        <f>[2]Dados!$Q2048</f>
        <v>21131KBA206P1</v>
      </c>
      <c r="B2049" s="122" t="str">
        <f>[2]Dados!$H2048</f>
        <v>Available Stock</v>
      </c>
      <c r="C2049" s="122" t="str">
        <f>[2]Dados!$F2048</f>
        <v>LM13Q</v>
      </c>
      <c r="D2049" s="122">
        <f>[2]Dados!S2048</f>
        <v>24</v>
      </c>
      <c r="E2049" s="122">
        <f>[2]Dados!T2048</f>
        <v>16</v>
      </c>
      <c r="F2049" s="122">
        <f>[2]Dados!U2048</f>
        <v>12</v>
      </c>
      <c r="G2049" s="122">
        <f>[2]Dados!V2048</f>
        <v>12</v>
      </c>
      <c r="H2049" s="122">
        <f>[2]Dados!W2048</f>
        <v>12</v>
      </c>
      <c r="I2049" s="122">
        <f>[2]Dados!X2048</f>
        <v>12</v>
      </c>
      <c r="J2049" s="122">
        <f>[2]Dados!Y2048</f>
        <v>12</v>
      </c>
      <c r="K2049" s="122">
        <f>[2]Dados!Z2048</f>
        <v>12</v>
      </c>
      <c r="L2049" s="122">
        <f>[2]Dados!AA2048</f>
        <v>12</v>
      </c>
      <c r="M2049" s="122">
        <f>[2]Dados!AB2048</f>
        <v>12</v>
      </c>
      <c r="N2049" s="122">
        <f>[2]Dados!AC2048</f>
        <v>12</v>
      </c>
      <c r="O2049" s="122">
        <f>[2]Dados!AD2048</f>
        <v>12</v>
      </c>
      <c r="P2049" s="125" t="e">
        <f>ROUND(VLOOKUP(A2049,#REF!,45,0),0)</f>
        <v>#REF!</v>
      </c>
      <c r="Q2049" s="127"/>
    </row>
    <row r="2050" spans="1:17" hidden="1" x14ac:dyDescent="0.3">
      <c r="A2050" s="122" t="str">
        <f>[2]Dados!$Q2049</f>
        <v>21131KBA206P1</v>
      </c>
      <c r="B2050" s="122" t="str">
        <f>[2]Dados!$H2049</f>
        <v>Income</v>
      </c>
      <c r="C2050" s="122" t="str">
        <f>[2]Dados!$F2049</f>
        <v>LM13Q</v>
      </c>
      <c r="D2050" s="122">
        <f>[2]Dados!S2049</f>
        <v>0</v>
      </c>
      <c r="E2050" s="122">
        <f>[2]Dados!T2049</f>
        <v>0</v>
      </c>
      <c r="F2050" s="122">
        <f>[2]Dados!U2049</f>
        <v>2</v>
      </c>
      <c r="G2050" s="122">
        <f>[2]Dados!V2049</f>
        <v>0</v>
      </c>
      <c r="H2050" s="122">
        <f>[2]Dados!W2049</f>
        <v>0</v>
      </c>
      <c r="I2050" s="122">
        <f>[2]Dados!X2049</f>
        <v>0</v>
      </c>
      <c r="J2050" s="122">
        <f>[2]Dados!Y2049</f>
        <v>0</v>
      </c>
      <c r="K2050" s="122">
        <f>[2]Dados!Z2049</f>
        <v>0</v>
      </c>
      <c r="L2050" s="122">
        <f>[2]Dados!AA2049</f>
        <v>0</v>
      </c>
      <c r="M2050" s="122">
        <f>[2]Dados!AB2049</f>
        <v>0</v>
      </c>
      <c r="N2050" s="122">
        <f>[2]Dados!AC2049</f>
        <v>0</v>
      </c>
      <c r="O2050" s="122">
        <f>[2]Dados!AD2049</f>
        <v>0</v>
      </c>
      <c r="P2050" s="125" t="e">
        <f>ROUND(VLOOKUP(A2050,#REF!,45,0),0)</f>
        <v>#REF!</v>
      </c>
      <c r="Q2050" s="127"/>
    </row>
    <row r="2051" spans="1:17" hidden="1" x14ac:dyDescent="0.3">
      <c r="A2051" s="122" t="str">
        <f>[2]Dados!$Q2050</f>
        <v>21131KBA206P1</v>
      </c>
      <c r="B2051" s="122" t="str">
        <f>[2]Dados!$H2050</f>
        <v>Production Volume</v>
      </c>
      <c r="C2051" s="122" t="str">
        <f>[2]Dados!$F2050</f>
        <v>LM13Q</v>
      </c>
      <c r="D2051" s="122">
        <f>[2]Dados!S2050</f>
        <v>0</v>
      </c>
      <c r="E2051" s="122">
        <f>[2]Dados!T2050</f>
        <v>0</v>
      </c>
      <c r="F2051" s="122">
        <f>[2]Dados!U2050</f>
        <v>0</v>
      </c>
      <c r="G2051" s="122">
        <f>[2]Dados!V2050</f>
        <v>0</v>
      </c>
      <c r="H2051" s="122">
        <f>[2]Dados!W2050</f>
        <v>0</v>
      </c>
      <c r="I2051" s="122">
        <f>[2]Dados!X2050</f>
        <v>0</v>
      </c>
      <c r="J2051" s="122">
        <f>[2]Dados!Y2050</f>
        <v>0</v>
      </c>
      <c r="K2051" s="122">
        <f>[2]Dados!Z2050</f>
        <v>0</v>
      </c>
      <c r="L2051" s="122">
        <f>[2]Dados!AA2050</f>
        <v>0</v>
      </c>
      <c r="M2051" s="122">
        <f>[2]Dados!AB2050</f>
        <v>0</v>
      </c>
      <c r="N2051" s="122">
        <f>[2]Dados!AC2050</f>
        <v>0</v>
      </c>
      <c r="O2051" s="122">
        <f>[2]Dados!AD2050</f>
        <v>0</v>
      </c>
      <c r="P2051" s="125" t="e">
        <f>ROUND(VLOOKUP(A2051,#REF!,45,0),0)</f>
        <v>#REF!</v>
      </c>
      <c r="Q2051" s="127"/>
    </row>
    <row r="2052" spans="1:17" hidden="1" x14ac:dyDescent="0.3">
      <c r="A2052" s="122" t="str">
        <f>[2]Dados!$Q2051</f>
        <v>21131KBA206P1</v>
      </c>
      <c r="B2052" s="122" t="str">
        <f>[2]Dados!$H2051</f>
        <v>Sales Volume</v>
      </c>
      <c r="C2052" s="122" t="str">
        <f>[2]Dados!$F2051</f>
        <v>LM13Q</v>
      </c>
      <c r="D2052" s="122">
        <f>[2]Dados!S2051</f>
        <v>0</v>
      </c>
      <c r="E2052" s="122">
        <f>[2]Dados!T2051</f>
        <v>0</v>
      </c>
      <c r="F2052" s="122">
        <f>[2]Dados!U2051</f>
        <v>2</v>
      </c>
      <c r="G2052" s="122">
        <f>[2]Dados!V2051</f>
        <v>0</v>
      </c>
      <c r="H2052" s="122">
        <f>[2]Dados!W2051</f>
        <v>0</v>
      </c>
      <c r="I2052" s="122">
        <f>[2]Dados!X2051</f>
        <v>0</v>
      </c>
      <c r="J2052" s="122">
        <f>[2]Dados!Y2051</f>
        <v>0</v>
      </c>
      <c r="K2052" s="122">
        <f>[2]Dados!Z2051</f>
        <v>0</v>
      </c>
      <c r="L2052" s="122">
        <f>[2]Dados!AA2051</f>
        <v>0</v>
      </c>
      <c r="M2052" s="122">
        <f>[2]Dados!AB2051</f>
        <v>0</v>
      </c>
      <c r="N2052" s="122">
        <f>[2]Dados!AC2051</f>
        <v>0</v>
      </c>
      <c r="O2052" s="122">
        <f>[2]Dados!AD2051</f>
        <v>0</v>
      </c>
      <c r="P2052" s="125" t="e">
        <f>ROUND(VLOOKUP(A2052,#REF!,45,0),0)</f>
        <v>#REF!</v>
      </c>
      <c r="Q2052" s="127"/>
    </row>
    <row r="2053" spans="1:17" hidden="1" x14ac:dyDescent="0.3">
      <c r="A2053" s="122" t="str">
        <f>[2]Dados!$Q2052</f>
        <v>21131KBA206P1</v>
      </c>
      <c r="B2053" s="122" t="str">
        <f>[2]Dados!$H2052</f>
        <v>Stock Volume</v>
      </c>
      <c r="C2053" s="122" t="str">
        <f>[2]Dados!$F2052</f>
        <v>LM13Q</v>
      </c>
      <c r="D2053" s="122">
        <f>[2]Dados!S2052</f>
        <v>24</v>
      </c>
      <c r="E2053" s="122">
        <f>[2]Dados!T2052</f>
        <v>19</v>
      </c>
      <c r="F2053" s="122">
        <f>[2]Dados!U2052</f>
        <v>13</v>
      </c>
      <c r="G2053" s="122">
        <f>[2]Dados!V2052</f>
        <v>13</v>
      </c>
      <c r="H2053" s="122">
        <f>[2]Dados!W2052</f>
        <v>13</v>
      </c>
      <c r="I2053" s="122">
        <f>[2]Dados!X2052</f>
        <v>13</v>
      </c>
      <c r="J2053" s="122">
        <f>[2]Dados!Y2052</f>
        <v>13</v>
      </c>
      <c r="K2053" s="122">
        <f>[2]Dados!Z2052</f>
        <v>13</v>
      </c>
      <c r="L2053" s="122">
        <f>[2]Dados!AA2052</f>
        <v>13</v>
      </c>
      <c r="M2053" s="122">
        <f>[2]Dados!AB2052</f>
        <v>13</v>
      </c>
      <c r="N2053" s="122">
        <f>[2]Dados!AC2052</f>
        <v>13</v>
      </c>
      <c r="O2053" s="122">
        <f>[2]Dados!AD2052</f>
        <v>13</v>
      </c>
      <c r="P2053" s="125" t="e">
        <f>ROUND(VLOOKUP(A2053,#REF!,45,0),0)</f>
        <v>#REF!</v>
      </c>
      <c r="Q2053" s="127"/>
    </row>
    <row r="2054" spans="1:17" hidden="1" x14ac:dyDescent="0.3">
      <c r="A2054" s="122" t="str">
        <f>[2]Dados!$Q2053</f>
        <v>51121CBA106P1</v>
      </c>
      <c r="B2054" s="122" t="str">
        <f>[2]Dados!$H2053</f>
        <v>Available Stock</v>
      </c>
      <c r="C2054" s="122" t="str">
        <f>[2]Dados!$F2053</f>
        <v>LST12</v>
      </c>
      <c r="D2054" s="122">
        <f>[2]Dados!S2053</f>
        <v>1</v>
      </c>
      <c r="E2054" s="122">
        <f>[2]Dados!T2053</f>
        <v>0</v>
      </c>
      <c r="F2054" s="122">
        <f>[2]Dados!U2053</f>
        <v>1</v>
      </c>
      <c r="G2054" s="122">
        <f>[2]Dados!V2053</f>
        <v>1</v>
      </c>
      <c r="H2054" s="122">
        <f>[2]Dados!W2053</f>
        <v>1</v>
      </c>
      <c r="I2054" s="122">
        <f>[2]Dados!X2053</f>
        <v>1</v>
      </c>
      <c r="J2054" s="122">
        <f>[2]Dados!Y2053</f>
        <v>1</v>
      </c>
      <c r="K2054" s="122">
        <f>[2]Dados!Z2053</f>
        <v>1</v>
      </c>
      <c r="L2054" s="122">
        <f>[2]Dados!AA2053</f>
        <v>1</v>
      </c>
      <c r="M2054" s="122">
        <f>[2]Dados!AB2053</f>
        <v>1</v>
      </c>
      <c r="N2054" s="122">
        <f>[2]Dados!AC2053</f>
        <v>1</v>
      </c>
      <c r="O2054" s="122">
        <f>[2]Dados!AD2053</f>
        <v>1</v>
      </c>
      <c r="P2054" s="125" t="e">
        <f>ROUND(VLOOKUP(A2054,#REF!,45,0),0)</f>
        <v>#REF!</v>
      </c>
      <c r="Q2054" s="127"/>
    </row>
    <row r="2055" spans="1:17" hidden="1" x14ac:dyDescent="0.3">
      <c r="A2055" s="122" t="str">
        <f>[2]Dados!$Q2054</f>
        <v>51121CBA106P1</v>
      </c>
      <c r="B2055" s="122" t="str">
        <f>[2]Dados!$H2054</f>
        <v>Income</v>
      </c>
      <c r="C2055" s="122" t="str">
        <f>[2]Dados!$F2054</f>
        <v>LST12</v>
      </c>
      <c r="D2055" s="122">
        <f>[2]Dados!S2054</f>
        <v>0</v>
      </c>
      <c r="E2055" s="122">
        <f>[2]Dados!T2054</f>
        <v>0</v>
      </c>
      <c r="F2055" s="122">
        <f>[2]Dados!U2054</f>
        <v>0</v>
      </c>
      <c r="G2055" s="122">
        <f>[2]Dados!V2054</f>
        <v>0</v>
      </c>
      <c r="H2055" s="122">
        <f>[2]Dados!W2054</f>
        <v>0</v>
      </c>
      <c r="I2055" s="122">
        <f>[2]Dados!X2054</f>
        <v>0</v>
      </c>
      <c r="J2055" s="122">
        <f>[2]Dados!Y2054</f>
        <v>0</v>
      </c>
      <c r="K2055" s="122">
        <f>[2]Dados!Z2054</f>
        <v>0</v>
      </c>
      <c r="L2055" s="122">
        <f>[2]Dados!AA2054</f>
        <v>0</v>
      </c>
      <c r="M2055" s="122">
        <f>[2]Dados!AB2054</f>
        <v>0</v>
      </c>
      <c r="N2055" s="122">
        <f>[2]Dados!AC2054</f>
        <v>0</v>
      </c>
      <c r="O2055" s="122">
        <f>[2]Dados!AD2054</f>
        <v>0</v>
      </c>
      <c r="P2055" s="125" t="e">
        <f>ROUND(VLOOKUP(A2055,#REF!,45,0),0)</f>
        <v>#REF!</v>
      </c>
      <c r="Q2055" s="127"/>
    </row>
    <row r="2056" spans="1:17" hidden="1" x14ac:dyDescent="0.3">
      <c r="A2056" s="122" t="str">
        <f>[2]Dados!$Q2055</f>
        <v>51121CBA106P1</v>
      </c>
      <c r="B2056" s="122" t="str">
        <f>[2]Dados!$H2055</f>
        <v>Production Volume</v>
      </c>
      <c r="C2056" s="122" t="str">
        <f>[2]Dados!$F2055</f>
        <v>LST12</v>
      </c>
      <c r="D2056" s="122">
        <f>[2]Dados!S2055</f>
        <v>0</v>
      </c>
      <c r="E2056" s="122">
        <f>[2]Dados!T2055</f>
        <v>0</v>
      </c>
      <c r="F2056" s="122">
        <f>[2]Dados!U2055</f>
        <v>0</v>
      </c>
      <c r="G2056" s="122">
        <f>[2]Dados!V2055</f>
        <v>0</v>
      </c>
      <c r="H2056" s="122">
        <f>[2]Dados!W2055</f>
        <v>0</v>
      </c>
      <c r="I2056" s="122">
        <f>[2]Dados!X2055</f>
        <v>0</v>
      </c>
      <c r="J2056" s="122">
        <f>[2]Dados!Y2055</f>
        <v>0</v>
      </c>
      <c r="K2056" s="122">
        <f>[2]Dados!Z2055</f>
        <v>0</v>
      </c>
      <c r="L2056" s="122">
        <f>[2]Dados!AA2055</f>
        <v>0</v>
      </c>
      <c r="M2056" s="122">
        <f>[2]Dados!AB2055</f>
        <v>0</v>
      </c>
      <c r="N2056" s="122">
        <f>[2]Dados!AC2055</f>
        <v>0</v>
      </c>
      <c r="O2056" s="122">
        <f>[2]Dados!AD2055</f>
        <v>0</v>
      </c>
      <c r="P2056" s="125" t="e">
        <f>ROUND(VLOOKUP(A2056,#REF!,45,0),0)</f>
        <v>#REF!</v>
      </c>
      <c r="Q2056" s="127"/>
    </row>
    <row r="2057" spans="1:17" hidden="1" x14ac:dyDescent="0.3">
      <c r="A2057" s="122" t="str">
        <f>[2]Dados!$Q2056</f>
        <v>51121CBA106P1</v>
      </c>
      <c r="B2057" s="122" t="str">
        <f>[2]Dados!$H2056</f>
        <v>Sales Volume</v>
      </c>
      <c r="C2057" s="122" t="str">
        <f>[2]Dados!$F2056</f>
        <v>LST12</v>
      </c>
      <c r="D2057" s="122">
        <f>[2]Dados!S2056</f>
        <v>0</v>
      </c>
      <c r="E2057" s="122">
        <f>[2]Dados!T2056</f>
        <v>0</v>
      </c>
      <c r="F2057" s="122">
        <f>[2]Dados!U2056</f>
        <v>0</v>
      </c>
      <c r="G2057" s="122">
        <f>[2]Dados!V2056</f>
        <v>0</v>
      </c>
      <c r="H2057" s="122">
        <f>[2]Dados!W2056</f>
        <v>0</v>
      </c>
      <c r="I2057" s="122">
        <f>[2]Dados!X2056</f>
        <v>0</v>
      </c>
      <c r="J2057" s="122">
        <f>[2]Dados!Y2056</f>
        <v>0</v>
      </c>
      <c r="K2057" s="122">
        <f>[2]Dados!Z2056</f>
        <v>0</v>
      </c>
      <c r="L2057" s="122">
        <f>[2]Dados!AA2056</f>
        <v>0</v>
      </c>
      <c r="M2057" s="122">
        <f>[2]Dados!AB2056</f>
        <v>0</v>
      </c>
      <c r="N2057" s="122">
        <f>[2]Dados!AC2056</f>
        <v>0</v>
      </c>
      <c r="O2057" s="122">
        <f>[2]Dados!AD2056</f>
        <v>0</v>
      </c>
      <c r="P2057" s="125" t="e">
        <f>ROUND(VLOOKUP(A2057,#REF!,45,0),0)</f>
        <v>#REF!</v>
      </c>
      <c r="Q2057" s="127"/>
    </row>
    <row r="2058" spans="1:17" hidden="1" x14ac:dyDescent="0.3">
      <c r="A2058" s="122" t="str">
        <f>[2]Dados!$Q2057</f>
        <v>51121CBA106P1</v>
      </c>
      <c r="B2058" s="122" t="str">
        <f>[2]Dados!$H2057</f>
        <v>Stock Volume</v>
      </c>
      <c r="C2058" s="122" t="str">
        <f>[2]Dados!$F2057</f>
        <v>LST12</v>
      </c>
      <c r="D2058" s="122">
        <f>[2]Dados!S2057</f>
        <v>1</v>
      </c>
      <c r="E2058" s="122">
        <f>[2]Dados!T2057</f>
        <v>0</v>
      </c>
      <c r="F2058" s="122">
        <f>[2]Dados!U2057</f>
        <v>2</v>
      </c>
      <c r="G2058" s="122">
        <f>[2]Dados!V2057</f>
        <v>2</v>
      </c>
      <c r="H2058" s="122">
        <f>[2]Dados!W2057</f>
        <v>2</v>
      </c>
      <c r="I2058" s="122">
        <f>[2]Dados!X2057</f>
        <v>2</v>
      </c>
      <c r="J2058" s="122">
        <f>[2]Dados!Y2057</f>
        <v>2</v>
      </c>
      <c r="K2058" s="122">
        <f>[2]Dados!Z2057</f>
        <v>2</v>
      </c>
      <c r="L2058" s="122">
        <f>[2]Dados!AA2057</f>
        <v>2</v>
      </c>
      <c r="M2058" s="122">
        <f>[2]Dados!AB2057</f>
        <v>2</v>
      </c>
      <c r="N2058" s="122">
        <f>[2]Dados!AC2057</f>
        <v>2</v>
      </c>
      <c r="O2058" s="122">
        <f>[2]Dados!AD2057</f>
        <v>2</v>
      </c>
      <c r="P2058" s="125" t="e">
        <f>ROUND(VLOOKUP(A2058,#REF!,45,0),0)</f>
        <v>#REF!</v>
      </c>
      <c r="Q2058" s="127"/>
    </row>
    <row r="2059" spans="1:17" hidden="1" x14ac:dyDescent="0.3">
      <c r="A2059" s="122" t="str">
        <f>[2]Dados!$Q2058</f>
        <v>51121CBA206P1</v>
      </c>
      <c r="B2059" s="122" t="str">
        <f>[2]Dados!$H2058</f>
        <v>Available Stock</v>
      </c>
      <c r="C2059" s="122" t="str">
        <f>[2]Dados!$F2058</f>
        <v>LST12</v>
      </c>
      <c r="D2059" s="122">
        <f>[2]Dados!S2058</f>
        <v>2</v>
      </c>
      <c r="E2059" s="122">
        <f>[2]Dados!T2058</f>
        <v>2</v>
      </c>
      <c r="F2059" s="122">
        <f>[2]Dados!U2058</f>
        <v>0</v>
      </c>
      <c r="G2059" s="122">
        <f>[2]Dados!V2058</f>
        <v>0</v>
      </c>
      <c r="H2059" s="122">
        <f>[2]Dados!W2058</f>
        <v>0</v>
      </c>
      <c r="I2059" s="122">
        <f>[2]Dados!X2058</f>
        <v>0</v>
      </c>
      <c r="J2059" s="122">
        <f>[2]Dados!Y2058</f>
        <v>0</v>
      </c>
      <c r="K2059" s="122">
        <f>[2]Dados!Z2058</f>
        <v>0</v>
      </c>
      <c r="L2059" s="122">
        <f>[2]Dados!AA2058</f>
        <v>0</v>
      </c>
      <c r="M2059" s="122">
        <f>[2]Dados!AB2058</f>
        <v>0</v>
      </c>
      <c r="N2059" s="122">
        <f>[2]Dados!AC2058</f>
        <v>0</v>
      </c>
      <c r="O2059" s="122">
        <f>[2]Dados!AD2058</f>
        <v>0</v>
      </c>
      <c r="P2059" s="125" t="e">
        <f>ROUND(VLOOKUP(A2059,#REF!,45,0),0)</f>
        <v>#REF!</v>
      </c>
      <c r="Q2059" s="127"/>
    </row>
    <row r="2060" spans="1:17" hidden="1" x14ac:dyDescent="0.3">
      <c r="A2060" s="122" t="str">
        <f>[2]Dados!$Q2059</f>
        <v>51121CBA206P1</v>
      </c>
      <c r="B2060" s="122" t="str">
        <f>[2]Dados!$H2059</f>
        <v>Income</v>
      </c>
      <c r="C2060" s="122" t="str">
        <f>[2]Dados!$F2059</f>
        <v>LST12</v>
      </c>
      <c r="D2060" s="122">
        <f>[2]Dados!S2059</f>
        <v>0</v>
      </c>
      <c r="E2060" s="122">
        <f>[2]Dados!T2059</f>
        <v>0</v>
      </c>
      <c r="F2060" s="122">
        <f>[2]Dados!U2059</f>
        <v>0</v>
      </c>
      <c r="G2060" s="122">
        <f>[2]Dados!V2059</f>
        <v>0</v>
      </c>
      <c r="H2060" s="122">
        <f>[2]Dados!W2059</f>
        <v>0</v>
      </c>
      <c r="I2060" s="122">
        <f>[2]Dados!X2059</f>
        <v>0</v>
      </c>
      <c r="J2060" s="122">
        <f>[2]Dados!Y2059</f>
        <v>0</v>
      </c>
      <c r="K2060" s="122">
        <f>[2]Dados!Z2059</f>
        <v>0</v>
      </c>
      <c r="L2060" s="122">
        <f>[2]Dados!AA2059</f>
        <v>0</v>
      </c>
      <c r="M2060" s="122">
        <f>[2]Dados!AB2059</f>
        <v>0</v>
      </c>
      <c r="N2060" s="122">
        <f>[2]Dados!AC2059</f>
        <v>0</v>
      </c>
      <c r="O2060" s="122">
        <f>[2]Dados!AD2059</f>
        <v>0</v>
      </c>
      <c r="P2060" s="125" t="e">
        <f>ROUND(VLOOKUP(A2060,#REF!,45,0),0)</f>
        <v>#REF!</v>
      </c>
      <c r="Q2060" s="127"/>
    </row>
    <row r="2061" spans="1:17" hidden="1" x14ac:dyDescent="0.3">
      <c r="A2061" s="122" t="str">
        <f>[2]Dados!$Q2060</f>
        <v>51121CBA206P1</v>
      </c>
      <c r="B2061" s="122" t="str">
        <f>[2]Dados!$H2060</f>
        <v>Production Volume</v>
      </c>
      <c r="C2061" s="122" t="str">
        <f>[2]Dados!$F2060</f>
        <v>LST12</v>
      </c>
      <c r="D2061" s="122">
        <f>[2]Dados!S2060</f>
        <v>0</v>
      </c>
      <c r="E2061" s="122">
        <f>[2]Dados!T2060</f>
        <v>0</v>
      </c>
      <c r="F2061" s="122">
        <f>[2]Dados!U2060</f>
        <v>0</v>
      </c>
      <c r="G2061" s="122">
        <f>[2]Dados!V2060</f>
        <v>0</v>
      </c>
      <c r="H2061" s="122">
        <f>[2]Dados!W2060</f>
        <v>0</v>
      </c>
      <c r="I2061" s="122">
        <f>[2]Dados!X2060</f>
        <v>0</v>
      </c>
      <c r="J2061" s="122">
        <f>[2]Dados!Y2060</f>
        <v>0</v>
      </c>
      <c r="K2061" s="122">
        <f>[2]Dados!Z2060</f>
        <v>0</v>
      </c>
      <c r="L2061" s="122">
        <f>[2]Dados!AA2060</f>
        <v>0</v>
      </c>
      <c r="M2061" s="122">
        <f>[2]Dados!AB2060</f>
        <v>0</v>
      </c>
      <c r="N2061" s="122">
        <f>[2]Dados!AC2060</f>
        <v>0</v>
      </c>
      <c r="O2061" s="122">
        <f>[2]Dados!AD2060</f>
        <v>0</v>
      </c>
      <c r="P2061" s="125" t="e">
        <f>ROUND(VLOOKUP(A2061,#REF!,45,0),0)</f>
        <v>#REF!</v>
      </c>
      <c r="Q2061" s="127"/>
    </row>
    <row r="2062" spans="1:17" hidden="1" x14ac:dyDescent="0.3">
      <c r="A2062" s="122" t="str">
        <f>[2]Dados!$Q2061</f>
        <v>51121CBA206P1</v>
      </c>
      <c r="B2062" s="122" t="str">
        <f>[2]Dados!$H2061</f>
        <v>Sales Volume</v>
      </c>
      <c r="C2062" s="122" t="str">
        <f>[2]Dados!$F2061</f>
        <v>LST12</v>
      </c>
      <c r="D2062" s="122">
        <f>[2]Dados!S2061</f>
        <v>0</v>
      </c>
      <c r="E2062" s="122">
        <f>[2]Dados!T2061</f>
        <v>0</v>
      </c>
      <c r="F2062" s="122">
        <f>[2]Dados!U2061</f>
        <v>0</v>
      </c>
      <c r="G2062" s="122">
        <f>[2]Dados!V2061</f>
        <v>0</v>
      </c>
      <c r="H2062" s="122">
        <f>[2]Dados!W2061</f>
        <v>0</v>
      </c>
      <c r="I2062" s="122">
        <f>[2]Dados!X2061</f>
        <v>0</v>
      </c>
      <c r="J2062" s="122">
        <f>[2]Dados!Y2061</f>
        <v>0</v>
      </c>
      <c r="K2062" s="122">
        <f>[2]Dados!Z2061</f>
        <v>0</v>
      </c>
      <c r="L2062" s="122">
        <f>[2]Dados!AA2061</f>
        <v>0</v>
      </c>
      <c r="M2062" s="122">
        <f>[2]Dados!AB2061</f>
        <v>0</v>
      </c>
      <c r="N2062" s="122">
        <f>[2]Dados!AC2061</f>
        <v>0</v>
      </c>
      <c r="O2062" s="122">
        <f>[2]Dados!AD2061</f>
        <v>0</v>
      </c>
      <c r="P2062" s="125" t="e">
        <f>ROUND(VLOOKUP(A2062,#REF!,45,0),0)</f>
        <v>#REF!</v>
      </c>
      <c r="Q2062" s="127"/>
    </row>
    <row r="2063" spans="1:17" hidden="1" x14ac:dyDescent="0.3">
      <c r="A2063" s="122" t="str">
        <f>[2]Dados!$Q2062</f>
        <v>51121CBA206P1</v>
      </c>
      <c r="B2063" s="122" t="str">
        <f>[2]Dados!$H2062</f>
        <v>Stock Volume</v>
      </c>
      <c r="C2063" s="122" t="str">
        <f>[2]Dados!$F2062</f>
        <v>LST12</v>
      </c>
      <c r="D2063" s="122">
        <f>[2]Dados!S2062</f>
        <v>2</v>
      </c>
      <c r="E2063" s="122">
        <f>[2]Dados!T2062</f>
        <v>2</v>
      </c>
      <c r="F2063" s="122">
        <f>[2]Dados!U2062</f>
        <v>0</v>
      </c>
      <c r="G2063" s="122">
        <f>[2]Dados!V2062</f>
        <v>0</v>
      </c>
      <c r="H2063" s="122">
        <f>[2]Dados!W2062</f>
        <v>0</v>
      </c>
      <c r="I2063" s="122">
        <f>[2]Dados!X2062</f>
        <v>0</v>
      </c>
      <c r="J2063" s="122">
        <f>[2]Dados!Y2062</f>
        <v>0</v>
      </c>
      <c r="K2063" s="122">
        <f>[2]Dados!Z2062</f>
        <v>0</v>
      </c>
      <c r="L2063" s="122">
        <f>[2]Dados!AA2062</f>
        <v>0</v>
      </c>
      <c r="M2063" s="122">
        <f>[2]Dados!AB2062</f>
        <v>0</v>
      </c>
      <c r="N2063" s="122">
        <f>[2]Dados!AC2062</f>
        <v>0</v>
      </c>
      <c r="O2063" s="122">
        <f>[2]Dados!AD2062</f>
        <v>0</v>
      </c>
      <c r="P2063" s="125" t="e">
        <f>ROUND(VLOOKUP(A2063,#REF!,45,0),0)</f>
        <v>#REF!</v>
      </c>
      <c r="Q2063" s="127"/>
    </row>
    <row r="2064" spans="1:17" hidden="1" x14ac:dyDescent="0.3">
      <c r="A2064" s="122" t="str">
        <f>[2]Dados!$Q2063</f>
        <v>51121DBA106P1</v>
      </c>
      <c r="B2064" s="122" t="str">
        <f>[2]Dados!$H2063</f>
        <v>Available Stock</v>
      </c>
      <c r="C2064" s="122" t="str">
        <f>[2]Dados!$F2063</f>
        <v>LSW12</v>
      </c>
      <c r="D2064" s="122">
        <f>[2]Dados!S2063</f>
        <v>142</v>
      </c>
      <c r="E2064" s="122">
        <f>[2]Dados!T2063</f>
        <v>94</v>
      </c>
      <c r="F2064" s="122">
        <f>[2]Dados!U2063</f>
        <v>165</v>
      </c>
      <c r="G2064" s="122">
        <f>[2]Dados!V2063</f>
        <v>141</v>
      </c>
      <c r="H2064" s="122">
        <f>[2]Dados!W2063</f>
        <v>135</v>
      </c>
      <c r="I2064" s="122">
        <f>[2]Dados!X2063</f>
        <v>130</v>
      </c>
      <c r="J2064" s="122">
        <f>[2]Dados!Y2063</f>
        <v>130</v>
      </c>
      <c r="K2064" s="122">
        <f>[2]Dados!Z2063</f>
        <v>130</v>
      </c>
      <c r="L2064" s="122">
        <f>[2]Dados!AA2063</f>
        <v>130</v>
      </c>
      <c r="M2064" s="122">
        <f>[2]Dados!AB2063</f>
        <v>130</v>
      </c>
      <c r="N2064" s="122">
        <f>[2]Dados!AC2063</f>
        <v>130</v>
      </c>
      <c r="O2064" s="122">
        <f>[2]Dados!AD2063</f>
        <v>130</v>
      </c>
      <c r="P2064" s="125" t="e">
        <f>ROUND(VLOOKUP(A2064,#REF!,45,0),0)</f>
        <v>#REF!</v>
      </c>
      <c r="Q2064" s="127"/>
    </row>
    <row r="2065" spans="1:17" hidden="1" x14ac:dyDescent="0.3">
      <c r="A2065" s="122" t="str">
        <f>[2]Dados!$Q2064</f>
        <v>51121DBA106P1</v>
      </c>
      <c r="B2065" s="122" t="str">
        <f>[2]Dados!$H2064</f>
        <v>Income</v>
      </c>
      <c r="C2065" s="122" t="str">
        <f>[2]Dados!$F2064</f>
        <v>LSW12</v>
      </c>
      <c r="D2065" s="122">
        <f>[2]Dados!S2064</f>
        <v>71</v>
      </c>
      <c r="E2065" s="122">
        <f>[2]Dados!T2064</f>
        <v>27</v>
      </c>
      <c r="F2065" s="122">
        <f>[2]Dados!U2064</f>
        <v>22</v>
      </c>
      <c r="G2065" s="122">
        <f>[2]Dados!V2064</f>
        <v>13</v>
      </c>
      <c r="H2065" s="122">
        <f>[2]Dados!W2064</f>
        <v>6</v>
      </c>
      <c r="I2065" s="122">
        <f>[2]Dados!X2064</f>
        <v>5</v>
      </c>
      <c r="J2065" s="122">
        <f>[2]Dados!Y2064</f>
        <v>0</v>
      </c>
      <c r="K2065" s="122">
        <f>[2]Dados!Z2064</f>
        <v>0</v>
      </c>
      <c r="L2065" s="122">
        <f>[2]Dados!AA2064</f>
        <v>0</v>
      </c>
      <c r="M2065" s="122">
        <f>[2]Dados!AB2064</f>
        <v>0</v>
      </c>
      <c r="N2065" s="122">
        <f>[2]Dados!AC2064</f>
        <v>0</v>
      </c>
      <c r="O2065" s="122">
        <f>[2]Dados!AD2064</f>
        <v>0</v>
      </c>
      <c r="P2065" s="125" t="e">
        <f>ROUND(VLOOKUP(A2065,#REF!,45,0),0)</f>
        <v>#REF!</v>
      </c>
      <c r="Q2065" s="127"/>
    </row>
    <row r="2066" spans="1:17" hidden="1" x14ac:dyDescent="0.3">
      <c r="A2066" s="122" t="str">
        <f>[2]Dados!$Q2065</f>
        <v>51121DBA106P1</v>
      </c>
      <c r="B2066" s="122" t="str">
        <f>[2]Dados!$H2065</f>
        <v>Production Volume</v>
      </c>
      <c r="C2066" s="122" t="str">
        <f>[2]Dados!$F2065</f>
        <v>LSW12</v>
      </c>
      <c r="D2066" s="122">
        <f>[2]Dados!S2065</f>
        <v>0</v>
      </c>
      <c r="E2066" s="122">
        <f>[2]Dados!T2065</f>
        <v>1</v>
      </c>
      <c r="F2066" s="122">
        <f>[2]Dados!U2065</f>
        <v>0</v>
      </c>
      <c r="G2066" s="122">
        <f>[2]Dados!V2065</f>
        <v>0</v>
      </c>
      <c r="H2066" s="122">
        <f>[2]Dados!W2065</f>
        <v>0</v>
      </c>
      <c r="I2066" s="122">
        <f>[2]Dados!X2065</f>
        <v>0</v>
      </c>
      <c r="J2066" s="122">
        <f>[2]Dados!Y2065</f>
        <v>0</v>
      </c>
      <c r="K2066" s="122">
        <f>[2]Dados!Z2065</f>
        <v>0</v>
      </c>
      <c r="L2066" s="122">
        <f>[2]Dados!AA2065</f>
        <v>0</v>
      </c>
      <c r="M2066" s="122">
        <f>[2]Dados!AB2065</f>
        <v>0</v>
      </c>
      <c r="N2066" s="122">
        <f>[2]Dados!AC2065</f>
        <v>0</v>
      </c>
      <c r="O2066" s="122">
        <f>[2]Dados!AD2065</f>
        <v>0</v>
      </c>
      <c r="P2066" s="125" t="e">
        <f>ROUND(VLOOKUP(A2066,#REF!,45,0),0)</f>
        <v>#REF!</v>
      </c>
      <c r="Q2066" s="127"/>
    </row>
    <row r="2067" spans="1:17" hidden="1" x14ac:dyDescent="0.3">
      <c r="A2067" s="122" t="str">
        <f>[2]Dados!$Q2066</f>
        <v>51121DBA106P1</v>
      </c>
      <c r="B2067" s="122" t="str">
        <f>[2]Dados!$H2066</f>
        <v>Sales Volume</v>
      </c>
      <c r="C2067" s="122" t="str">
        <f>[2]Dados!$F2066</f>
        <v>LSW12</v>
      </c>
      <c r="D2067" s="122">
        <f>[2]Dados!S2066</f>
        <v>71</v>
      </c>
      <c r="E2067" s="122">
        <f>[2]Dados!T2066</f>
        <v>27</v>
      </c>
      <c r="F2067" s="122">
        <f>[2]Dados!U2066</f>
        <v>22</v>
      </c>
      <c r="G2067" s="122">
        <f>[2]Dados!V2066</f>
        <v>13</v>
      </c>
      <c r="H2067" s="122">
        <f>[2]Dados!W2066</f>
        <v>6</v>
      </c>
      <c r="I2067" s="122">
        <f>[2]Dados!X2066</f>
        <v>5</v>
      </c>
      <c r="J2067" s="122">
        <f>[2]Dados!Y2066</f>
        <v>0</v>
      </c>
      <c r="K2067" s="122">
        <f>[2]Dados!Z2066</f>
        <v>0</v>
      </c>
      <c r="L2067" s="122">
        <f>[2]Dados!AA2066</f>
        <v>0</v>
      </c>
      <c r="M2067" s="122">
        <f>[2]Dados!AB2066</f>
        <v>0</v>
      </c>
      <c r="N2067" s="122">
        <f>[2]Dados!AC2066</f>
        <v>0</v>
      </c>
      <c r="O2067" s="122">
        <f>[2]Dados!AD2066</f>
        <v>0</v>
      </c>
      <c r="P2067" s="125" t="e">
        <f>ROUND(VLOOKUP(A2067,#REF!,45,0),0)</f>
        <v>#REF!</v>
      </c>
      <c r="Q2067" s="127"/>
    </row>
    <row r="2068" spans="1:17" hidden="1" x14ac:dyDescent="0.3">
      <c r="A2068" s="122" t="str">
        <f>[2]Dados!$Q2067</f>
        <v>51121DBA106P1</v>
      </c>
      <c r="B2068" s="122" t="str">
        <f>[2]Dados!$H2067</f>
        <v>Stock Volume</v>
      </c>
      <c r="C2068" s="122" t="str">
        <f>[2]Dados!$F2067</f>
        <v>LSW12</v>
      </c>
      <c r="D2068" s="122">
        <f>[2]Dados!S2067</f>
        <v>161</v>
      </c>
      <c r="E2068" s="122">
        <f>[2]Dados!T2067</f>
        <v>94</v>
      </c>
      <c r="F2068" s="122">
        <f>[2]Dados!U2067</f>
        <v>182</v>
      </c>
      <c r="G2068" s="122">
        <f>[2]Dados!V2067</f>
        <v>142</v>
      </c>
      <c r="H2068" s="122">
        <f>[2]Dados!W2067</f>
        <v>136</v>
      </c>
      <c r="I2068" s="122">
        <f>[2]Dados!X2067</f>
        <v>131</v>
      </c>
      <c r="J2068" s="122">
        <f>[2]Dados!Y2067</f>
        <v>131</v>
      </c>
      <c r="K2068" s="122">
        <f>[2]Dados!Z2067</f>
        <v>131</v>
      </c>
      <c r="L2068" s="122">
        <f>[2]Dados!AA2067</f>
        <v>131</v>
      </c>
      <c r="M2068" s="122">
        <f>[2]Dados!AB2067</f>
        <v>131</v>
      </c>
      <c r="N2068" s="122">
        <f>[2]Dados!AC2067</f>
        <v>131</v>
      </c>
      <c r="O2068" s="122">
        <f>[2]Dados!AD2067</f>
        <v>131</v>
      </c>
      <c r="P2068" s="125" t="e">
        <f>ROUND(VLOOKUP(A2068,#REF!,45,0),0)</f>
        <v>#REF!</v>
      </c>
      <c r="Q2068" s="127"/>
    </row>
    <row r="2069" spans="1:17" hidden="1" x14ac:dyDescent="0.3">
      <c r="A2069" s="122" t="str">
        <f>[2]Dados!$Q2068</f>
        <v>51121DBA206P1</v>
      </c>
      <c r="B2069" s="122" t="str">
        <f>[2]Dados!$H2068</f>
        <v>Available Stock</v>
      </c>
      <c r="C2069" s="122" t="str">
        <f>[2]Dados!$F2068</f>
        <v>LSW12</v>
      </c>
      <c r="D2069" s="122">
        <f>[2]Dados!S2068</f>
        <v>125</v>
      </c>
      <c r="E2069" s="122">
        <f>[2]Dados!T2068</f>
        <v>109</v>
      </c>
      <c r="F2069" s="122">
        <f>[2]Dados!U2068</f>
        <v>146</v>
      </c>
      <c r="G2069" s="122">
        <f>[2]Dados!V2068</f>
        <v>134</v>
      </c>
      <c r="H2069" s="122">
        <f>[2]Dados!W2068</f>
        <v>129</v>
      </c>
      <c r="I2069" s="122">
        <f>[2]Dados!X2068</f>
        <v>125</v>
      </c>
      <c r="J2069" s="122">
        <f>[2]Dados!Y2068</f>
        <v>125</v>
      </c>
      <c r="K2069" s="122">
        <f>[2]Dados!Z2068</f>
        <v>125</v>
      </c>
      <c r="L2069" s="122">
        <f>[2]Dados!AA2068</f>
        <v>125</v>
      </c>
      <c r="M2069" s="122">
        <f>[2]Dados!AB2068</f>
        <v>125</v>
      </c>
      <c r="N2069" s="122">
        <f>[2]Dados!AC2068</f>
        <v>125</v>
      </c>
      <c r="O2069" s="122">
        <f>[2]Dados!AD2068</f>
        <v>125</v>
      </c>
      <c r="P2069" s="125" t="e">
        <f>ROUND(VLOOKUP(A2069,#REF!,45,0),0)</f>
        <v>#REF!</v>
      </c>
      <c r="Q2069" s="127"/>
    </row>
    <row r="2070" spans="1:17" hidden="1" x14ac:dyDescent="0.3">
      <c r="A2070" s="122" t="str">
        <f>[2]Dados!$Q2069</f>
        <v>51121DBA206P1</v>
      </c>
      <c r="B2070" s="122" t="str">
        <f>[2]Dados!$H2069</f>
        <v>Income</v>
      </c>
      <c r="C2070" s="122" t="str">
        <f>[2]Dados!$F2069</f>
        <v>LSW12</v>
      </c>
      <c r="D2070" s="122">
        <f>[2]Dados!S2069</f>
        <v>39</v>
      </c>
      <c r="E2070" s="122">
        <f>[2]Dados!T2069</f>
        <v>13</v>
      </c>
      <c r="F2070" s="122">
        <f>[2]Dados!U2069</f>
        <v>10</v>
      </c>
      <c r="G2070" s="122">
        <f>[2]Dados!V2069</f>
        <v>8</v>
      </c>
      <c r="H2070" s="122">
        <f>[2]Dados!W2069</f>
        <v>5</v>
      </c>
      <c r="I2070" s="122">
        <f>[2]Dados!X2069</f>
        <v>4</v>
      </c>
      <c r="J2070" s="122">
        <f>[2]Dados!Y2069</f>
        <v>0</v>
      </c>
      <c r="K2070" s="122">
        <f>[2]Dados!Z2069</f>
        <v>0</v>
      </c>
      <c r="L2070" s="122">
        <f>[2]Dados!AA2069</f>
        <v>0</v>
      </c>
      <c r="M2070" s="122">
        <f>[2]Dados!AB2069</f>
        <v>0</v>
      </c>
      <c r="N2070" s="122">
        <f>[2]Dados!AC2069</f>
        <v>0</v>
      </c>
      <c r="O2070" s="122">
        <f>[2]Dados!AD2069</f>
        <v>0</v>
      </c>
      <c r="P2070" s="125" t="e">
        <f>ROUND(VLOOKUP(A2070,#REF!,45,0),0)</f>
        <v>#REF!</v>
      </c>
      <c r="Q2070" s="127"/>
    </row>
    <row r="2071" spans="1:17" hidden="1" x14ac:dyDescent="0.3">
      <c r="A2071" s="122" t="str">
        <f>[2]Dados!$Q2070</f>
        <v>51121DBA206P1</v>
      </c>
      <c r="B2071" s="122" t="str">
        <f>[2]Dados!$H2070</f>
        <v>Production Volume</v>
      </c>
      <c r="C2071" s="122" t="str">
        <f>[2]Dados!$F2070</f>
        <v>LSW12</v>
      </c>
      <c r="D2071" s="122">
        <f>[2]Dados!S2070</f>
        <v>0</v>
      </c>
      <c r="E2071" s="122">
        <f>[2]Dados!T2070</f>
        <v>0</v>
      </c>
      <c r="F2071" s="122">
        <f>[2]Dados!U2070</f>
        <v>0</v>
      </c>
      <c r="G2071" s="122">
        <f>[2]Dados!V2070</f>
        <v>0</v>
      </c>
      <c r="H2071" s="122">
        <f>[2]Dados!W2070</f>
        <v>0</v>
      </c>
      <c r="I2071" s="122">
        <f>[2]Dados!X2070</f>
        <v>0</v>
      </c>
      <c r="J2071" s="122">
        <f>[2]Dados!Y2070</f>
        <v>0</v>
      </c>
      <c r="K2071" s="122">
        <f>[2]Dados!Z2070</f>
        <v>0</v>
      </c>
      <c r="L2071" s="122">
        <f>[2]Dados!AA2070</f>
        <v>0</v>
      </c>
      <c r="M2071" s="122">
        <f>[2]Dados!AB2070</f>
        <v>0</v>
      </c>
      <c r="N2071" s="122">
        <f>[2]Dados!AC2070</f>
        <v>0</v>
      </c>
      <c r="O2071" s="122">
        <f>[2]Dados!AD2070</f>
        <v>0</v>
      </c>
      <c r="P2071" s="125" t="e">
        <f>ROUND(VLOOKUP(A2071,#REF!,45,0),0)</f>
        <v>#REF!</v>
      </c>
      <c r="Q2071" s="127"/>
    </row>
    <row r="2072" spans="1:17" hidden="1" x14ac:dyDescent="0.3">
      <c r="A2072" s="122" t="str">
        <f>[2]Dados!$Q2071</f>
        <v>51121DBA206P1</v>
      </c>
      <c r="B2072" s="122" t="str">
        <f>[2]Dados!$H2071</f>
        <v>Sales Volume</v>
      </c>
      <c r="C2072" s="122" t="str">
        <f>[2]Dados!$F2071</f>
        <v>LSW12</v>
      </c>
      <c r="D2072" s="122">
        <f>[2]Dados!S2071</f>
        <v>39</v>
      </c>
      <c r="E2072" s="122">
        <f>[2]Dados!T2071</f>
        <v>13</v>
      </c>
      <c r="F2072" s="122">
        <f>[2]Dados!U2071</f>
        <v>10</v>
      </c>
      <c r="G2072" s="122">
        <f>[2]Dados!V2071</f>
        <v>8</v>
      </c>
      <c r="H2072" s="122">
        <f>[2]Dados!W2071</f>
        <v>5</v>
      </c>
      <c r="I2072" s="122">
        <f>[2]Dados!X2071</f>
        <v>4</v>
      </c>
      <c r="J2072" s="122">
        <f>[2]Dados!Y2071</f>
        <v>0</v>
      </c>
      <c r="K2072" s="122">
        <f>[2]Dados!Z2071</f>
        <v>0</v>
      </c>
      <c r="L2072" s="122">
        <f>[2]Dados!AA2071</f>
        <v>0</v>
      </c>
      <c r="M2072" s="122">
        <f>[2]Dados!AB2071</f>
        <v>0</v>
      </c>
      <c r="N2072" s="122">
        <f>[2]Dados!AC2071</f>
        <v>0</v>
      </c>
      <c r="O2072" s="122">
        <f>[2]Dados!AD2071</f>
        <v>0</v>
      </c>
      <c r="P2072" s="125" t="e">
        <f>ROUND(VLOOKUP(A2072,#REF!,45,0),0)</f>
        <v>#REF!</v>
      </c>
      <c r="Q2072" s="127"/>
    </row>
    <row r="2073" spans="1:17" hidden="1" x14ac:dyDescent="0.3">
      <c r="A2073" s="122" t="str">
        <f>[2]Dados!$Q2072</f>
        <v>51121DBA206P1</v>
      </c>
      <c r="B2073" s="122" t="str">
        <f>[2]Dados!$H2072</f>
        <v>Stock Volume</v>
      </c>
      <c r="C2073" s="122" t="str">
        <f>[2]Dados!$F2072</f>
        <v>LSW12</v>
      </c>
      <c r="D2073" s="122">
        <f>[2]Dados!S2072</f>
        <v>137</v>
      </c>
      <c r="E2073" s="122">
        <f>[2]Dados!T2072</f>
        <v>109</v>
      </c>
      <c r="F2073" s="122">
        <f>[2]Dados!U2072</f>
        <v>161</v>
      </c>
      <c r="G2073" s="122">
        <f>[2]Dados!V2072</f>
        <v>137</v>
      </c>
      <c r="H2073" s="122">
        <f>[2]Dados!W2072</f>
        <v>132</v>
      </c>
      <c r="I2073" s="122">
        <f>[2]Dados!X2072</f>
        <v>128</v>
      </c>
      <c r="J2073" s="122">
        <f>[2]Dados!Y2072</f>
        <v>128</v>
      </c>
      <c r="K2073" s="122">
        <f>[2]Dados!Z2072</f>
        <v>128</v>
      </c>
      <c r="L2073" s="122">
        <f>[2]Dados!AA2072</f>
        <v>128</v>
      </c>
      <c r="M2073" s="122">
        <f>[2]Dados!AB2072</f>
        <v>128</v>
      </c>
      <c r="N2073" s="122">
        <f>[2]Dados!AC2072</f>
        <v>128</v>
      </c>
      <c r="O2073" s="122">
        <f>[2]Dados!AD2072</f>
        <v>128</v>
      </c>
      <c r="P2073" s="125" t="e">
        <f>ROUND(VLOOKUP(A2073,#REF!,45,0),0)</f>
        <v>#REF!</v>
      </c>
      <c r="Q2073" s="127"/>
    </row>
    <row r="2074" spans="1:17" hidden="1" x14ac:dyDescent="0.3">
      <c r="A2074" s="122" t="str">
        <f>[2]Dados!$Q2073</f>
        <v>51151LBA106P1</v>
      </c>
      <c r="B2074" s="122" t="str">
        <f>[2]Dados!$H2073</f>
        <v>Available Stock</v>
      </c>
      <c r="C2074" s="122" t="str">
        <f>[2]Dados!$F2073</f>
        <v>LSW15</v>
      </c>
      <c r="D2074" s="122">
        <f>[2]Dados!S2073</f>
        <v>13</v>
      </c>
      <c r="E2074" s="122">
        <f>[2]Dados!T2073</f>
        <v>4</v>
      </c>
      <c r="F2074" s="122">
        <f>[2]Dados!U2073</f>
        <v>0</v>
      </c>
      <c r="G2074" s="122">
        <f>[2]Dados!V2073</f>
        <v>1</v>
      </c>
      <c r="H2074" s="122">
        <f>[2]Dados!W2073</f>
        <v>1</v>
      </c>
      <c r="I2074" s="122">
        <f>[2]Dados!X2073</f>
        <v>1</v>
      </c>
      <c r="J2074" s="122">
        <f>[2]Dados!Y2073</f>
        <v>1</v>
      </c>
      <c r="K2074" s="122">
        <f>[2]Dados!Z2073</f>
        <v>1</v>
      </c>
      <c r="L2074" s="122">
        <f>[2]Dados!AA2073</f>
        <v>1</v>
      </c>
      <c r="M2074" s="122">
        <f>[2]Dados!AB2073</f>
        <v>1</v>
      </c>
      <c r="N2074" s="122">
        <f>[2]Dados!AC2073</f>
        <v>1</v>
      </c>
      <c r="O2074" s="122">
        <f>[2]Dados!AD2073</f>
        <v>1</v>
      </c>
      <c r="P2074" s="125" t="e">
        <f>ROUND(VLOOKUP(A2074,#REF!,45,0),0)</f>
        <v>#REF!</v>
      </c>
      <c r="Q2074" s="127"/>
    </row>
    <row r="2075" spans="1:17" hidden="1" x14ac:dyDescent="0.3">
      <c r="A2075" s="122" t="str">
        <f>[2]Dados!$Q2074</f>
        <v>51151LBA106P1</v>
      </c>
      <c r="B2075" s="122" t="str">
        <f>[2]Dados!$H2074</f>
        <v>Income</v>
      </c>
      <c r="C2075" s="122" t="str">
        <f>[2]Dados!$F2074</f>
        <v>LSW15</v>
      </c>
      <c r="D2075" s="122">
        <f>[2]Dados!S2074</f>
        <v>0</v>
      </c>
      <c r="E2075" s="122">
        <f>[2]Dados!T2074</f>
        <v>5</v>
      </c>
      <c r="F2075" s="122">
        <f>[2]Dados!U2074</f>
        <v>-1</v>
      </c>
      <c r="G2075" s="122">
        <f>[2]Dados!V2074</f>
        <v>0</v>
      </c>
      <c r="H2075" s="122">
        <f>[2]Dados!W2074</f>
        <v>0</v>
      </c>
      <c r="I2075" s="122">
        <f>[2]Dados!X2074</f>
        <v>0</v>
      </c>
      <c r="J2075" s="122">
        <f>[2]Dados!Y2074</f>
        <v>0</v>
      </c>
      <c r="K2075" s="122">
        <f>[2]Dados!Z2074</f>
        <v>0</v>
      </c>
      <c r="L2075" s="122">
        <f>[2]Dados!AA2074</f>
        <v>0</v>
      </c>
      <c r="M2075" s="122">
        <f>[2]Dados!AB2074</f>
        <v>0</v>
      </c>
      <c r="N2075" s="122">
        <f>[2]Dados!AC2074</f>
        <v>0</v>
      </c>
      <c r="O2075" s="122">
        <f>[2]Dados!AD2074</f>
        <v>0</v>
      </c>
      <c r="P2075" s="125" t="e">
        <f>ROUND(VLOOKUP(A2075,#REF!,45,0),0)</f>
        <v>#REF!</v>
      </c>
      <c r="Q2075" s="127"/>
    </row>
    <row r="2076" spans="1:17" hidden="1" x14ac:dyDescent="0.3">
      <c r="A2076" s="122" t="str">
        <f>[2]Dados!$Q2075</f>
        <v>51151LBA106P1</v>
      </c>
      <c r="B2076" s="122" t="str">
        <f>[2]Dados!$H2075</f>
        <v>Production Volume</v>
      </c>
      <c r="C2076" s="122" t="str">
        <f>[2]Dados!$F2075</f>
        <v>LSW15</v>
      </c>
      <c r="D2076" s="122">
        <f>[2]Dados!S2075</f>
        <v>0</v>
      </c>
      <c r="E2076" s="122">
        <f>[2]Dados!T2075</f>
        <v>0</v>
      </c>
      <c r="F2076" s="122">
        <f>[2]Dados!U2075</f>
        <v>0</v>
      </c>
      <c r="G2076" s="122">
        <f>[2]Dados!V2075</f>
        <v>0</v>
      </c>
      <c r="H2076" s="122">
        <f>[2]Dados!W2075</f>
        <v>0</v>
      </c>
      <c r="I2076" s="122">
        <f>[2]Dados!X2075</f>
        <v>0</v>
      </c>
      <c r="J2076" s="122">
        <f>[2]Dados!Y2075</f>
        <v>0</v>
      </c>
      <c r="K2076" s="122">
        <f>[2]Dados!Z2075</f>
        <v>0</v>
      </c>
      <c r="L2076" s="122">
        <f>[2]Dados!AA2075</f>
        <v>0</v>
      </c>
      <c r="M2076" s="122">
        <f>[2]Dados!AB2075</f>
        <v>0</v>
      </c>
      <c r="N2076" s="122">
        <f>[2]Dados!AC2075</f>
        <v>0</v>
      </c>
      <c r="O2076" s="122">
        <f>[2]Dados!AD2075</f>
        <v>0</v>
      </c>
      <c r="P2076" s="125" t="e">
        <f>ROUND(VLOOKUP(A2076,#REF!,45,0),0)</f>
        <v>#REF!</v>
      </c>
      <c r="Q2076" s="127"/>
    </row>
    <row r="2077" spans="1:17" hidden="1" x14ac:dyDescent="0.3">
      <c r="A2077" s="122" t="str">
        <f>[2]Dados!$Q2076</f>
        <v>51151LBA106P1</v>
      </c>
      <c r="B2077" s="122" t="str">
        <f>[2]Dados!$H2076</f>
        <v>Sales Volume</v>
      </c>
      <c r="C2077" s="122" t="str">
        <f>[2]Dados!$F2076</f>
        <v>LSW15</v>
      </c>
      <c r="D2077" s="122">
        <f>[2]Dados!S2076</f>
        <v>0</v>
      </c>
      <c r="E2077" s="122">
        <f>[2]Dados!T2076</f>
        <v>5</v>
      </c>
      <c r="F2077" s="122">
        <f>[2]Dados!U2076</f>
        <v>-1</v>
      </c>
      <c r="G2077" s="122">
        <f>[2]Dados!V2076</f>
        <v>0</v>
      </c>
      <c r="H2077" s="122">
        <f>[2]Dados!W2076</f>
        <v>0</v>
      </c>
      <c r="I2077" s="122">
        <f>[2]Dados!X2076</f>
        <v>0</v>
      </c>
      <c r="J2077" s="122">
        <f>[2]Dados!Y2076</f>
        <v>0</v>
      </c>
      <c r="K2077" s="122">
        <f>[2]Dados!Z2076</f>
        <v>0</v>
      </c>
      <c r="L2077" s="122">
        <f>[2]Dados!AA2076</f>
        <v>0</v>
      </c>
      <c r="M2077" s="122">
        <f>[2]Dados!AB2076</f>
        <v>0</v>
      </c>
      <c r="N2077" s="122">
        <f>[2]Dados!AC2076</f>
        <v>0</v>
      </c>
      <c r="O2077" s="122">
        <f>[2]Dados!AD2076</f>
        <v>0</v>
      </c>
      <c r="P2077" s="125" t="e">
        <f>ROUND(VLOOKUP(A2077,#REF!,45,0),0)</f>
        <v>#REF!</v>
      </c>
      <c r="Q2077" s="127"/>
    </row>
    <row r="2078" spans="1:17" hidden="1" x14ac:dyDescent="0.3">
      <c r="A2078" s="122" t="str">
        <f>[2]Dados!$Q2077</f>
        <v>51151LBA106P1</v>
      </c>
      <c r="B2078" s="122" t="str">
        <f>[2]Dados!$H2077</f>
        <v>Stock Volume</v>
      </c>
      <c r="C2078" s="122" t="str">
        <f>[2]Dados!$F2077</f>
        <v>LSW15</v>
      </c>
      <c r="D2078" s="122">
        <f>[2]Dados!S2077</f>
        <v>13</v>
      </c>
      <c r="E2078" s="122">
        <f>[2]Dados!T2077</f>
        <v>4</v>
      </c>
      <c r="F2078" s="122">
        <f>[2]Dados!U2077</f>
        <v>3</v>
      </c>
      <c r="G2078" s="122">
        <f>[2]Dados!V2077</f>
        <v>3</v>
      </c>
      <c r="H2078" s="122">
        <f>[2]Dados!W2077</f>
        <v>3</v>
      </c>
      <c r="I2078" s="122">
        <f>[2]Dados!X2077</f>
        <v>3</v>
      </c>
      <c r="J2078" s="122">
        <f>[2]Dados!Y2077</f>
        <v>3</v>
      </c>
      <c r="K2078" s="122">
        <f>[2]Dados!Z2077</f>
        <v>3</v>
      </c>
      <c r="L2078" s="122">
        <f>[2]Dados!AA2077</f>
        <v>3</v>
      </c>
      <c r="M2078" s="122">
        <f>[2]Dados!AB2077</f>
        <v>3</v>
      </c>
      <c r="N2078" s="122">
        <f>[2]Dados!AC2077</f>
        <v>3</v>
      </c>
      <c r="O2078" s="122">
        <f>[2]Dados!AD2077</f>
        <v>3</v>
      </c>
      <c r="P2078" s="125" t="e">
        <f>ROUND(VLOOKUP(A2078,#REF!,45,0),0)</f>
        <v>#REF!</v>
      </c>
      <c r="Q2078" s="127"/>
    </row>
    <row r="2079" spans="1:17" hidden="1" x14ac:dyDescent="0.3">
      <c r="A2079" s="122" t="str">
        <f>[2]Dados!$Q2078</f>
        <v>51151LBA206P1</v>
      </c>
      <c r="B2079" s="122" t="str">
        <f>[2]Dados!$H2078</f>
        <v>Available Stock</v>
      </c>
      <c r="C2079" s="122" t="str">
        <f>[2]Dados!$F2078</f>
        <v>LSW15</v>
      </c>
      <c r="D2079" s="122">
        <f>[2]Dados!S2078</f>
        <v>6</v>
      </c>
      <c r="E2079" s="122">
        <f>[2]Dados!T2078</f>
        <v>3</v>
      </c>
      <c r="F2079" s="122">
        <f>[2]Dados!U2078</f>
        <v>0</v>
      </c>
      <c r="G2079" s="122">
        <f>[2]Dados!V2078</f>
        <v>0</v>
      </c>
      <c r="H2079" s="122">
        <f>[2]Dados!W2078</f>
        <v>0</v>
      </c>
      <c r="I2079" s="122">
        <f>[2]Dados!X2078</f>
        <v>0</v>
      </c>
      <c r="J2079" s="122">
        <f>[2]Dados!Y2078</f>
        <v>0</v>
      </c>
      <c r="K2079" s="122">
        <f>[2]Dados!Z2078</f>
        <v>0</v>
      </c>
      <c r="L2079" s="122">
        <f>[2]Dados!AA2078</f>
        <v>0</v>
      </c>
      <c r="M2079" s="122">
        <f>[2]Dados!AB2078</f>
        <v>0</v>
      </c>
      <c r="N2079" s="122">
        <f>[2]Dados!AC2078</f>
        <v>0</v>
      </c>
      <c r="O2079" s="122">
        <f>[2]Dados!AD2078</f>
        <v>0</v>
      </c>
      <c r="P2079" s="125" t="e">
        <f>ROUND(VLOOKUP(A2079,#REF!,45,0),0)</f>
        <v>#REF!</v>
      </c>
      <c r="Q2079" s="127"/>
    </row>
    <row r="2080" spans="1:17" hidden="1" x14ac:dyDescent="0.3">
      <c r="A2080" s="122" t="str">
        <f>[2]Dados!$Q2079</f>
        <v>51151LBA206P1</v>
      </c>
      <c r="B2080" s="122" t="str">
        <f>[2]Dados!$H2079</f>
        <v>Income</v>
      </c>
      <c r="C2080" s="122" t="str">
        <f>[2]Dados!$F2079</f>
        <v>LSW15</v>
      </c>
      <c r="D2080" s="122">
        <f>[2]Dados!S2079</f>
        <v>0</v>
      </c>
      <c r="E2080" s="122">
        <f>[2]Dados!T2079</f>
        <v>1</v>
      </c>
      <c r="F2080" s="122">
        <f>[2]Dados!U2079</f>
        <v>0</v>
      </c>
      <c r="G2080" s="122">
        <f>[2]Dados!V2079</f>
        <v>0</v>
      </c>
      <c r="H2080" s="122">
        <f>[2]Dados!W2079</f>
        <v>0</v>
      </c>
      <c r="I2080" s="122">
        <f>[2]Dados!X2079</f>
        <v>0</v>
      </c>
      <c r="J2080" s="122">
        <f>[2]Dados!Y2079</f>
        <v>0</v>
      </c>
      <c r="K2080" s="122">
        <f>[2]Dados!Z2079</f>
        <v>0</v>
      </c>
      <c r="L2080" s="122">
        <f>[2]Dados!AA2079</f>
        <v>0</v>
      </c>
      <c r="M2080" s="122">
        <f>[2]Dados!AB2079</f>
        <v>0</v>
      </c>
      <c r="N2080" s="122">
        <f>[2]Dados!AC2079</f>
        <v>0</v>
      </c>
      <c r="O2080" s="122">
        <f>[2]Dados!AD2079</f>
        <v>0</v>
      </c>
      <c r="P2080" s="125" t="e">
        <f>ROUND(VLOOKUP(A2080,#REF!,45,0),0)</f>
        <v>#REF!</v>
      </c>
      <c r="Q2080" s="127"/>
    </row>
    <row r="2081" spans="1:17" hidden="1" x14ac:dyDescent="0.3">
      <c r="A2081" s="122" t="str">
        <f>[2]Dados!$Q2080</f>
        <v>51151LBA206P1</v>
      </c>
      <c r="B2081" s="122" t="str">
        <f>[2]Dados!$H2080</f>
        <v>Production Volume</v>
      </c>
      <c r="C2081" s="122" t="str">
        <f>[2]Dados!$F2080</f>
        <v>LSW15</v>
      </c>
      <c r="D2081" s="122">
        <f>[2]Dados!S2080</f>
        <v>0</v>
      </c>
      <c r="E2081" s="122">
        <f>[2]Dados!T2080</f>
        <v>0</v>
      </c>
      <c r="F2081" s="122">
        <f>[2]Dados!U2080</f>
        <v>0</v>
      </c>
      <c r="G2081" s="122">
        <f>[2]Dados!V2080</f>
        <v>0</v>
      </c>
      <c r="H2081" s="122">
        <f>[2]Dados!W2080</f>
        <v>0</v>
      </c>
      <c r="I2081" s="122">
        <f>[2]Dados!X2080</f>
        <v>0</v>
      </c>
      <c r="J2081" s="122">
        <f>[2]Dados!Y2080</f>
        <v>0</v>
      </c>
      <c r="K2081" s="122">
        <f>[2]Dados!Z2080</f>
        <v>0</v>
      </c>
      <c r="L2081" s="122">
        <f>[2]Dados!AA2080</f>
        <v>0</v>
      </c>
      <c r="M2081" s="122">
        <f>[2]Dados!AB2080</f>
        <v>0</v>
      </c>
      <c r="N2081" s="122">
        <f>[2]Dados!AC2080</f>
        <v>0</v>
      </c>
      <c r="O2081" s="122">
        <f>[2]Dados!AD2080</f>
        <v>0</v>
      </c>
      <c r="P2081" s="125" t="e">
        <f>ROUND(VLOOKUP(A2081,#REF!,45,0),0)</f>
        <v>#REF!</v>
      </c>
      <c r="Q2081" s="127"/>
    </row>
    <row r="2082" spans="1:17" hidden="1" x14ac:dyDescent="0.3">
      <c r="A2082" s="122" t="str">
        <f>[2]Dados!$Q2081</f>
        <v>51151LBA206P1</v>
      </c>
      <c r="B2082" s="122" t="str">
        <f>[2]Dados!$H2081</f>
        <v>Sales Volume</v>
      </c>
      <c r="C2082" s="122" t="str">
        <f>[2]Dados!$F2081</f>
        <v>LSW15</v>
      </c>
      <c r="D2082" s="122">
        <f>[2]Dados!S2081</f>
        <v>0</v>
      </c>
      <c r="E2082" s="122">
        <f>[2]Dados!T2081</f>
        <v>1</v>
      </c>
      <c r="F2082" s="122">
        <f>[2]Dados!U2081</f>
        <v>0</v>
      </c>
      <c r="G2082" s="122">
        <f>[2]Dados!V2081</f>
        <v>0</v>
      </c>
      <c r="H2082" s="122">
        <f>[2]Dados!W2081</f>
        <v>0</v>
      </c>
      <c r="I2082" s="122">
        <f>[2]Dados!X2081</f>
        <v>0</v>
      </c>
      <c r="J2082" s="122">
        <f>[2]Dados!Y2081</f>
        <v>0</v>
      </c>
      <c r="K2082" s="122">
        <f>[2]Dados!Z2081</f>
        <v>0</v>
      </c>
      <c r="L2082" s="122">
        <f>[2]Dados!AA2081</f>
        <v>0</v>
      </c>
      <c r="M2082" s="122">
        <f>[2]Dados!AB2081</f>
        <v>0</v>
      </c>
      <c r="N2082" s="122">
        <f>[2]Dados!AC2081</f>
        <v>0</v>
      </c>
      <c r="O2082" s="122">
        <f>[2]Dados!AD2081</f>
        <v>0</v>
      </c>
      <c r="P2082" s="125" t="e">
        <f>ROUND(VLOOKUP(A2082,#REF!,45,0),0)</f>
        <v>#REF!</v>
      </c>
      <c r="Q2082" s="127"/>
    </row>
    <row r="2083" spans="1:17" hidden="1" x14ac:dyDescent="0.3">
      <c r="A2083" s="122" t="str">
        <f>[2]Dados!$Q2082</f>
        <v>51151LBA206P1</v>
      </c>
      <c r="B2083" s="122" t="str">
        <f>[2]Dados!$H2082</f>
        <v>Stock Volume</v>
      </c>
      <c r="C2083" s="122" t="str">
        <f>[2]Dados!$F2082</f>
        <v>LSW15</v>
      </c>
      <c r="D2083" s="122">
        <f>[2]Dados!S2082</f>
        <v>6</v>
      </c>
      <c r="E2083" s="122">
        <f>[2]Dados!T2082</f>
        <v>3</v>
      </c>
      <c r="F2083" s="122">
        <f>[2]Dados!U2082</f>
        <v>1</v>
      </c>
      <c r="G2083" s="122">
        <f>[2]Dados!V2082</f>
        <v>1</v>
      </c>
      <c r="H2083" s="122">
        <f>[2]Dados!W2082</f>
        <v>1</v>
      </c>
      <c r="I2083" s="122">
        <f>[2]Dados!X2082</f>
        <v>1</v>
      </c>
      <c r="J2083" s="122">
        <f>[2]Dados!Y2082</f>
        <v>1</v>
      </c>
      <c r="K2083" s="122">
        <f>[2]Dados!Z2082</f>
        <v>1</v>
      </c>
      <c r="L2083" s="122">
        <f>[2]Dados!AA2082</f>
        <v>1</v>
      </c>
      <c r="M2083" s="122">
        <f>[2]Dados!AB2082</f>
        <v>1</v>
      </c>
      <c r="N2083" s="122">
        <f>[2]Dados!AC2082</f>
        <v>1</v>
      </c>
      <c r="O2083" s="122">
        <f>[2]Dados!AD2082</f>
        <v>1</v>
      </c>
      <c r="P2083" s="125" t="e">
        <f>ROUND(VLOOKUP(A2083,#REF!,45,0),0)</f>
        <v>#REF!</v>
      </c>
      <c r="Q2083" s="127"/>
    </row>
    <row r="2084" spans="1:17" hidden="1" x14ac:dyDescent="0.3">
      <c r="A2084" s="122" t="str">
        <f>[2]Dados!$Q2083</f>
        <v>21081TBB106L2</v>
      </c>
      <c r="B2084" s="122" t="str">
        <f>[2]Dados!$H2083</f>
        <v>Available Stock</v>
      </c>
      <c r="C2084" s="122" t="str">
        <f>[2]Dados!$F2083</f>
        <v>LT08E</v>
      </c>
      <c r="D2084" s="122">
        <f>[2]Dados!S2083</f>
        <v>1095</v>
      </c>
      <c r="E2084" s="122">
        <f>[2]Dados!T2083</f>
        <v>2090</v>
      </c>
      <c r="F2084" s="122">
        <f>[2]Dados!U2083</f>
        <v>1385</v>
      </c>
      <c r="G2084" s="122">
        <f>[2]Dados!V2083</f>
        <v>1094</v>
      </c>
      <c r="H2084" s="122">
        <f>[2]Dados!W2083</f>
        <v>2016.7600093202618</v>
      </c>
      <c r="I2084" s="122">
        <f>[2]Dados!X2083</f>
        <v>3692.5220370004581</v>
      </c>
      <c r="J2084" s="122">
        <f>[2]Dados!Y2083</f>
        <v>2461.269940220669</v>
      </c>
      <c r="K2084" s="122">
        <f>[2]Dados!Z2083</f>
        <v>1651.345461990064</v>
      </c>
      <c r="L2084" s="122">
        <f>[2]Dados!AA2083</f>
        <v>1144.8573006321903</v>
      </c>
      <c r="M2084" s="122">
        <f>[2]Dados!AB2083</f>
        <v>1371.8043843547721</v>
      </c>
      <c r="N2084" s="122">
        <f>[2]Dados!AC2083</f>
        <v>2599.684892174264</v>
      </c>
      <c r="O2084" s="122">
        <f>[2]Dados!AD2083</f>
        <v>1749.8474639338738</v>
      </c>
      <c r="P2084" s="125" t="e">
        <f>ROUND(VLOOKUP(A2084,#REF!,45,0),0)</f>
        <v>#REF!</v>
      </c>
      <c r="Q2084" s="127"/>
    </row>
    <row r="2085" spans="1:17" hidden="1" x14ac:dyDescent="0.3">
      <c r="A2085" s="122" t="str">
        <f>[2]Dados!$Q2084</f>
        <v>21081TBB106L2</v>
      </c>
      <c r="B2085" s="122" t="str">
        <f>[2]Dados!$H2084</f>
        <v>Income</v>
      </c>
      <c r="C2085" s="122" t="str">
        <f>[2]Dados!$F2084</f>
        <v>LT08E</v>
      </c>
      <c r="D2085" s="122">
        <f>[2]Dados!S2084</f>
        <v>4530</v>
      </c>
      <c r="E2085" s="122">
        <f>[2]Dados!T2084</f>
        <v>8187</v>
      </c>
      <c r="F2085" s="122">
        <f>[2]Dados!U2084</f>
        <v>8313</v>
      </c>
      <c r="G2085" s="122">
        <f>[2]Dados!V2084</f>
        <v>10073</v>
      </c>
      <c r="H2085" s="122">
        <f>[2]Dados!W2084</f>
        <v>7568</v>
      </c>
      <c r="I2085" s="122">
        <f>[2]Dados!X2084</f>
        <v>3947.0914315184555</v>
      </c>
      <c r="J2085" s="122">
        <f>[2]Dados!Y2084</f>
        <v>4361.509402417103</v>
      </c>
      <c r="K2085" s="122">
        <f>[2]Dados!Z2084</f>
        <v>6358.7503421170159</v>
      </c>
      <c r="L2085" s="122">
        <f>[2]Dados!AA2084</f>
        <v>5979.6154155810927</v>
      </c>
      <c r="M2085" s="122">
        <f>[2]Dados!AB2084</f>
        <v>5984.9326395843018</v>
      </c>
      <c r="N2085" s="122">
        <f>[2]Dados!AC2084</f>
        <v>7273.4869533984493</v>
      </c>
      <c r="O2085" s="122">
        <f>[2]Dados!AD2084</f>
        <v>4538.0949744112631</v>
      </c>
      <c r="P2085" s="125" t="e">
        <f>ROUND(VLOOKUP(A2085,#REF!,45,0),0)</f>
        <v>#REF!</v>
      </c>
      <c r="Q2085" s="127"/>
    </row>
    <row r="2086" spans="1:17" hidden="1" x14ac:dyDescent="0.3">
      <c r="A2086" s="122" t="str">
        <f>[2]Dados!$Q2085</f>
        <v>21081TBB106L2</v>
      </c>
      <c r="B2086" s="122" t="str">
        <f>[2]Dados!$H2085</f>
        <v>Production Volume</v>
      </c>
      <c r="C2086" s="122" t="str">
        <f>[2]Dados!$F2085</f>
        <v>LT08E</v>
      </c>
      <c r="D2086" s="122">
        <f>[2]Dados!S2085</f>
        <v>5156</v>
      </c>
      <c r="E2086" s="122">
        <f>[2]Dados!T2085</f>
        <v>9273</v>
      </c>
      <c r="F2086" s="122">
        <f>[2]Dados!U2085</f>
        <v>7655</v>
      </c>
      <c r="G2086" s="122">
        <f>[2]Dados!V2085</f>
        <v>9750</v>
      </c>
      <c r="H2086" s="122">
        <f>[2]Dados!W2085</f>
        <v>8490.7600093202618</v>
      </c>
      <c r="I2086" s="122">
        <f>[2]Dados!X2085</f>
        <v>5622.8534591986518</v>
      </c>
      <c r="J2086" s="122">
        <f>[2]Dados!Y2085</f>
        <v>3130.2573056373135</v>
      </c>
      <c r="K2086" s="122">
        <f>[2]Dados!Z2085</f>
        <v>5548.8258638864108</v>
      </c>
      <c r="L2086" s="122">
        <f>[2]Dados!AA2085</f>
        <v>5473.1272542232191</v>
      </c>
      <c r="M2086" s="122">
        <f>[2]Dados!AB2085</f>
        <v>6211.8797233068835</v>
      </c>
      <c r="N2086" s="122">
        <f>[2]Dados!AC2085</f>
        <v>8501.367461217942</v>
      </c>
      <c r="O2086" s="122">
        <f>[2]Dados!AD2085</f>
        <v>3688.257546170873</v>
      </c>
      <c r="P2086" s="125" t="e">
        <f>ROUND(VLOOKUP(A2086,#REF!,45,0),0)</f>
        <v>#REF!</v>
      </c>
      <c r="Q2086" s="127"/>
    </row>
    <row r="2087" spans="1:17" hidden="1" x14ac:dyDescent="0.3">
      <c r="A2087" s="122" t="str">
        <f>[2]Dados!$Q2086</f>
        <v>21081TBB106L2</v>
      </c>
      <c r="B2087" s="122" t="str">
        <f>[2]Dados!$H2086</f>
        <v>Sales Volume</v>
      </c>
      <c r="C2087" s="122" t="str">
        <f>[2]Dados!$F2086</f>
        <v>LT08E</v>
      </c>
      <c r="D2087" s="122">
        <f>[2]Dados!S2086</f>
        <v>4530</v>
      </c>
      <c r="E2087" s="122">
        <f>[2]Dados!T2086</f>
        <v>8187</v>
      </c>
      <c r="F2087" s="122">
        <f>[2]Dados!U2086</f>
        <v>8313</v>
      </c>
      <c r="G2087" s="122">
        <f>[2]Dados!V2086</f>
        <v>10073</v>
      </c>
      <c r="H2087" s="122">
        <f>[2]Dados!W2086</f>
        <v>7568</v>
      </c>
      <c r="I2087" s="122">
        <f>[2]Dados!X2086</f>
        <v>3947.0914315184555</v>
      </c>
      <c r="J2087" s="122">
        <f>[2]Dados!Y2086</f>
        <v>4361.509402417103</v>
      </c>
      <c r="K2087" s="122">
        <f>[2]Dados!Z2086</f>
        <v>6358.7503421170159</v>
      </c>
      <c r="L2087" s="122">
        <f>[2]Dados!AA2086</f>
        <v>5979.6154155810927</v>
      </c>
      <c r="M2087" s="122">
        <f>[2]Dados!AB2086</f>
        <v>5984.9326395843018</v>
      </c>
      <c r="N2087" s="122">
        <f>[2]Dados!AC2086</f>
        <v>7273.4869533984493</v>
      </c>
      <c r="O2087" s="122">
        <f>[2]Dados!AD2086</f>
        <v>4538.0949744112631</v>
      </c>
      <c r="P2087" s="125" t="e">
        <f>ROUND(VLOOKUP(A2087,#REF!,45,0),0)</f>
        <v>#REF!</v>
      </c>
      <c r="Q2087" s="127"/>
    </row>
    <row r="2088" spans="1:17" hidden="1" x14ac:dyDescent="0.3">
      <c r="A2088" s="122" t="str">
        <f>[2]Dados!$Q2087</f>
        <v>21081TBB106L2</v>
      </c>
      <c r="B2088" s="122" t="str">
        <f>[2]Dados!$H2087</f>
        <v>Stock Volume</v>
      </c>
      <c r="C2088" s="122" t="str">
        <f>[2]Dados!$F2087</f>
        <v>LT08E</v>
      </c>
      <c r="D2088" s="122">
        <f>[2]Dados!S2087</f>
        <v>1114</v>
      </c>
      <c r="E2088" s="122">
        <f>[2]Dados!T2087</f>
        <v>2090</v>
      </c>
      <c r="F2088" s="122">
        <f>[2]Dados!U2087</f>
        <v>1485</v>
      </c>
      <c r="G2088" s="122">
        <f>[2]Dados!V2087</f>
        <v>1334</v>
      </c>
      <c r="H2088" s="122">
        <f>[2]Dados!W2087</f>
        <v>2256.7600093202618</v>
      </c>
      <c r="I2088" s="122">
        <f>[2]Dados!X2087</f>
        <v>3932.5220370004581</v>
      </c>
      <c r="J2088" s="122">
        <f>[2]Dados!Y2087</f>
        <v>2701.269940220669</v>
      </c>
      <c r="K2088" s="122">
        <f>[2]Dados!Z2087</f>
        <v>1891.3454619900649</v>
      </c>
      <c r="L2088" s="122">
        <f>[2]Dados!AA2087</f>
        <v>1384.8573006321913</v>
      </c>
      <c r="M2088" s="122">
        <f>[2]Dados!AB2087</f>
        <v>1611.804384354773</v>
      </c>
      <c r="N2088" s="122">
        <f>[2]Dados!AC2087</f>
        <v>2839.6848921742658</v>
      </c>
      <c r="O2088" s="122">
        <f>[2]Dados!AD2087</f>
        <v>1989.8474639338756</v>
      </c>
      <c r="P2088" s="125" t="e">
        <f>ROUND(VLOOKUP(A2088,#REF!,45,0),0)</f>
        <v>#REF!</v>
      </c>
      <c r="Q2088" s="127"/>
    </row>
    <row r="2089" spans="1:17" hidden="1" x14ac:dyDescent="0.3">
      <c r="A2089" s="122" t="str">
        <f>[2]Dados!$Q2088</f>
        <v>21081TBB206L2</v>
      </c>
      <c r="B2089" s="122" t="str">
        <f>[2]Dados!$H2088</f>
        <v>Available Stock</v>
      </c>
      <c r="C2089" s="122" t="str">
        <f>[2]Dados!$F2088</f>
        <v>LT08E</v>
      </c>
      <c r="D2089" s="122">
        <f>[2]Dados!S2088</f>
        <v>907</v>
      </c>
      <c r="E2089" s="122">
        <f>[2]Dados!T2088</f>
        <v>1921</v>
      </c>
      <c r="F2089" s="122">
        <f>[2]Dados!U2088</f>
        <v>1011</v>
      </c>
      <c r="G2089" s="122">
        <f>[2]Dados!V2088</f>
        <v>1135</v>
      </c>
      <c r="H2089" s="122">
        <f>[2]Dados!W2088</f>
        <v>1867.1847061268727</v>
      </c>
      <c r="I2089" s="122">
        <f>[2]Dados!X2088</f>
        <v>3196.8558182066272</v>
      </c>
      <c r="J2089" s="122">
        <f>[2]Dados!Y2088</f>
        <v>2219.8911193215013</v>
      </c>
      <c r="K2089" s="122">
        <f>[2]Dados!Z2088</f>
        <v>1577.2383059263129</v>
      </c>
      <c r="L2089" s="122">
        <f>[2]Dados!AA2088</f>
        <v>1175.3538702822807</v>
      </c>
      <c r="M2089" s="122">
        <f>[2]Dados!AB2088</f>
        <v>1355.4301437698741</v>
      </c>
      <c r="N2089" s="122">
        <f>[2]Dados!AC2088</f>
        <v>2329.7195794802401</v>
      </c>
      <c r="O2089" s="122">
        <f>[2]Dados!AD2088</f>
        <v>1655.3969372255433</v>
      </c>
      <c r="P2089" s="125" t="e">
        <f>ROUND(VLOOKUP(A2089,#REF!,45,0),0)</f>
        <v>#REF!</v>
      </c>
      <c r="Q2089" s="127"/>
    </row>
    <row r="2090" spans="1:17" hidden="1" x14ac:dyDescent="0.3">
      <c r="A2090" s="122" t="str">
        <f>[2]Dados!$Q2089</f>
        <v>21081TBB206L2</v>
      </c>
      <c r="B2090" s="122" t="str">
        <f>[2]Dados!$H2089</f>
        <v>Income</v>
      </c>
      <c r="C2090" s="122" t="str">
        <f>[2]Dados!$F2089</f>
        <v>LT08E</v>
      </c>
      <c r="D2090" s="122">
        <f>[2]Dados!S2089</f>
        <v>2866</v>
      </c>
      <c r="E2090" s="122">
        <f>[2]Dados!T2089</f>
        <v>4459</v>
      </c>
      <c r="F2090" s="122">
        <f>[2]Dados!U2089</f>
        <v>5979</v>
      </c>
      <c r="G2090" s="122">
        <f>[2]Dados!V2089</f>
        <v>5137</v>
      </c>
      <c r="H2090" s="122">
        <f>[2]Dados!W2089</f>
        <v>6005</v>
      </c>
      <c r="I2090" s="122">
        <f>[2]Dados!X2089</f>
        <v>3131.9085684815445</v>
      </c>
      <c r="J2090" s="122">
        <f>[2]Dados!Y2089</f>
        <v>3460.7378384665312</v>
      </c>
      <c r="K2090" s="122">
        <f>[2]Dados!Z2089</f>
        <v>5045.4936316612957</v>
      </c>
      <c r="L2090" s="122">
        <f>[2]Dados!AA2089</f>
        <v>4744.6604876538677</v>
      </c>
      <c r="M2090" s="122">
        <f>[2]Dados!AB2089</f>
        <v>4748.8795587610639</v>
      </c>
      <c r="N2090" s="122">
        <f>[2]Dados!AC2089</f>
        <v>5771.3119919605833</v>
      </c>
      <c r="O2090" s="122">
        <f>[2]Dados!AD2089</f>
        <v>3600.8536365406499</v>
      </c>
      <c r="P2090" s="125" t="e">
        <f>ROUND(VLOOKUP(A2090,#REF!,45,0),0)</f>
        <v>#REF!</v>
      </c>
      <c r="Q2090" s="127"/>
    </row>
    <row r="2091" spans="1:17" hidden="1" x14ac:dyDescent="0.3">
      <c r="A2091" s="122" t="str">
        <f>[2]Dados!$Q2090</f>
        <v>21081TBB206L2</v>
      </c>
      <c r="B2091" s="122" t="str">
        <f>[2]Dados!$H2090</f>
        <v>Production Volume</v>
      </c>
      <c r="C2091" s="122" t="str">
        <f>[2]Dados!$F2090</f>
        <v>LT08E</v>
      </c>
      <c r="D2091" s="122">
        <f>[2]Dados!S2090</f>
        <v>3435</v>
      </c>
      <c r="E2091" s="122">
        <f>[2]Dados!T2090</f>
        <v>5273</v>
      </c>
      <c r="F2091" s="122">
        <f>[2]Dados!U2090</f>
        <v>5253</v>
      </c>
      <c r="G2091" s="122">
        <f>[2]Dados!V2090</f>
        <v>5253</v>
      </c>
      <c r="H2091" s="122">
        <f>[2]Dados!W2090</f>
        <v>6737.1847061268727</v>
      </c>
      <c r="I2091" s="122">
        <f>[2]Dados!X2090</f>
        <v>4461.579680561299</v>
      </c>
      <c r="J2091" s="122">
        <f>[2]Dados!Y2090</f>
        <v>2483.7731395814048</v>
      </c>
      <c r="K2091" s="122">
        <f>[2]Dados!Z2090</f>
        <v>4402.8408182661069</v>
      </c>
      <c r="L2091" s="122">
        <f>[2]Dados!AA2090</f>
        <v>4342.7760520098354</v>
      </c>
      <c r="M2091" s="122">
        <f>[2]Dados!AB2090</f>
        <v>4928.9558322486573</v>
      </c>
      <c r="N2091" s="122">
        <f>[2]Dados!AC2090</f>
        <v>6745.6014276709493</v>
      </c>
      <c r="O2091" s="122">
        <f>[2]Dados!AD2090</f>
        <v>2926.5309942859531</v>
      </c>
      <c r="P2091" s="125" t="e">
        <f>ROUND(VLOOKUP(A2091,#REF!,45,0),0)</f>
        <v>#REF!</v>
      </c>
      <c r="Q2091" s="127"/>
    </row>
    <row r="2092" spans="1:17" hidden="1" x14ac:dyDescent="0.3">
      <c r="A2092" s="122" t="str">
        <f>[2]Dados!$Q2091</f>
        <v>21081TBB206L2</v>
      </c>
      <c r="B2092" s="122" t="str">
        <f>[2]Dados!$H2091</f>
        <v>Sales Volume</v>
      </c>
      <c r="C2092" s="122" t="str">
        <f>[2]Dados!$F2091</f>
        <v>LT08E</v>
      </c>
      <c r="D2092" s="122">
        <f>[2]Dados!S2091</f>
        <v>2866</v>
      </c>
      <c r="E2092" s="122">
        <f>[2]Dados!T2091</f>
        <v>4459</v>
      </c>
      <c r="F2092" s="122">
        <f>[2]Dados!U2091</f>
        <v>5979</v>
      </c>
      <c r="G2092" s="122">
        <f>[2]Dados!V2091</f>
        <v>5137</v>
      </c>
      <c r="H2092" s="122">
        <f>[2]Dados!W2091</f>
        <v>6005</v>
      </c>
      <c r="I2092" s="122">
        <f>[2]Dados!X2091</f>
        <v>3131.9085684815445</v>
      </c>
      <c r="J2092" s="122">
        <f>[2]Dados!Y2091</f>
        <v>3460.7378384665312</v>
      </c>
      <c r="K2092" s="122">
        <f>[2]Dados!Z2091</f>
        <v>5045.4936316612957</v>
      </c>
      <c r="L2092" s="122">
        <f>[2]Dados!AA2091</f>
        <v>4744.6604876538677</v>
      </c>
      <c r="M2092" s="122">
        <f>[2]Dados!AB2091</f>
        <v>4748.8795587610639</v>
      </c>
      <c r="N2092" s="122">
        <f>[2]Dados!AC2091</f>
        <v>5771.3119919605833</v>
      </c>
      <c r="O2092" s="122">
        <f>[2]Dados!AD2091</f>
        <v>3600.8536365406499</v>
      </c>
      <c r="P2092" s="125" t="e">
        <f>ROUND(VLOOKUP(A2092,#REF!,45,0),0)</f>
        <v>#REF!</v>
      </c>
      <c r="Q2092" s="127"/>
    </row>
    <row r="2093" spans="1:17" hidden="1" x14ac:dyDescent="0.3">
      <c r="A2093" s="122" t="str">
        <f>[2]Dados!$Q2092</f>
        <v>21081TBB206L2</v>
      </c>
      <c r="B2093" s="122" t="str">
        <f>[2]Dados!$H2092</f>
        <v>Stock Volume</v>
      </c>
      <c r="C2093" s="122" t="str">
        <f>[2]Dados!$F2092</f>
        <v>LT08E</v>
      </c>
      <c r="D2093" s="122">
        <f>[2]Dados!S2092</f>
        <v>1119</v>
      </c>
      <c r="E2093" s="122">
        <f>[2]Dados!T2092</f>
        <v>1921</v>
      </c>
      <c r="F2093" s="122">
        <f>[2]Dados!U2092</f>
        <v>1237</v>
      </c>
      <c r="G2093" s="122">
        <f>[2]Dados!V2092</f>
        <v>1362</v>
      </c>
      <c r="H2093" s="122">
        <f>[2]Dados!W2092</f>
        <v>2094.1847061268727</v>
      </c>
      <c r="I2093" s="122">
        <f>[2]Dados!X2092</f>
        <v>3423.8558182066272</v>
      </c>
      <c r="J2093" s="122">
        <f>[2]Dados!Y2092</f>
        <v>2446.8911193215013</v>
      </c>
      <c r="K2093" s="122">
        <f>[2]Dados!Z2092</f>
        <v>1804.2383059263129</v>
      </c>
      <c r="L2093" s="122">
        <f>[2]Dados!AA2092</f>
        <v>1402.3538702822807</v>
      </c>
      <c r="M2093" s="122">
        <f>[2]Dados!AB2092</f>
        <v>1582.4301437698741</v>
      </c>
      <c r="N2093" s="122">
        <f>[2]Dados!AC2092</f>
        <v>2556.719579480241</v>
      </c>
      <c r="O2093" s="122">
        <f>[2]Dados!AD2092</f>
        <v>1882.3969372255442</v>
      </c>
      <c r="P2093" s="125" t="e">
        <f>ROUND(VLOOKUP(A2093,#REF!,45,0),0)</f>
        <v>#REF!</v>
      </c>
      <c r="Q2093" s="127"/>
    </row>
    <row r="2094" spans="1:17" hidden="1" x14ac:dyDescent="0.3">
      <c r="A2094" s="122" t="str">
        <f>[2]Dados!$Q2093</f>
        <v>21081GBA106L2</v>
      </c>
      <c r="B2094" s="122" t="str">
        <f>[2]Dados!$H2093</f>
        <v>Available Stock</v>
      </c>
      <c r="C2094" s="122" t="str">
        <f>[2]Dados!$F2093</f>
        <v>LT09B</v>
      </c>
      <c r="D2094" s="122">
        <f>[2]Dados!S2093</f>
        <v>216</v>
      </c>
      <c r="E2094" s="122">
        <f>[2]Dados!T2093</f>
        <v>169</v>
      </c>
      <c r="F2094" s="122">
        <f>[2]Dados!U2093</f>
        <v>146</v>
      </c>
      <c r="G2094" s="122">
        <f>[2]Dados!V2093</f>
        <v>131</v>
      </c>
      <c r="H2094" s="122">
        <f>[2]Dados!W2093</f>
        <v>131</v>
      </c>
      <c r="I2094" s="122">
        <f>[2]Dados!X2093</f>
        <v>131</v>
      </c>
      <c r="J2094" s="122">
        <f>[2]Dados!Y2093</f>
        <v>131</v>
      </c>
      <c r="K2094" s="122">
        <f>[2]Dados!Z2093</f>
        <v>131</v>
      </c>
      <c r="L2094" s="122">
        <f>[2]Dados!AA2093</f>
        <v>131</v>
      </c>
      <c r="M2094" s="122">
        <f>[2]Dados!AB2093</f>
        <v>131</v>
      </c>
      <c r="N2094" s="122">
        <f>[2]Dados!AC2093</f>
        <v>131</v>
      </c>
      <c r="O2094" s="122">
        <f>[2]Dados!AD2093</f>
        <v>38.657290911787271</v>
      </c>
      <c r="P2094" s="125" t="e">
        <f>ROUND(VLOOKUP(A2094,#REF!,45,0),0)</f>
        <v>#REF!</v>
      </c>
      <c r="Q2094" s="127"/>
    </row>
    <row r="2095" spans="1:17" hidden="1" x14ac:dyDescent="0.3">
      <c r="A2095" s="122" t="str">
        <f>[2]Dados!$Q2094</f>
        <v>21081GBA106L2</v>
      </c>
      <c r="B2095" s="122" t="str">
        <f>[2]Dados!$H2094</f>
        <v>Income</v>
      </c>
      <c r="C2095" s="122" t="str">
        <f>[2]Dados!$F2094</f>
        <v>LT09B</v>
      </c>
      <c r="D2095" s="122">
        <f>[2]Dados!S2094</f>
        <v>85</v>
      </c>
      <c r="E2095" s="122">
        <f>[2]Dados!T2094</f>
        <v>41</v>
      </c>
      <c r="F2095" s="122">
        <f>[2]Dados!U2094</f>
        <v>13</v>
      </c>
      <c r="G2095" s="122">
        <f>[2]Dados!V2094</f>
        <v>3</v>
      </c>
      <c r="H2095" s="122">
        <f>[2]Dados!W2094</f>
        <v>0</v>
      </c>
      <c r="I2095" s="122">
        <f>[2]Dados!X2094</f>
        <v>0</v>
      </c>
      <c r="J2095" s="122">
        <f>[2]Dados!Y2094</f>
        <v>0</v>
      </c>
      <c r="K2095" s="122">
        <f>[2]Dados!Z2094</f>
        <v>0</v>
      </c>
      <c r="L2095" s="122">
        <f>[2]Dados!AA2094</f>
        <v>0</v>
      </c>
      <c r="M2095" s="122">
        <f>[2]Dados!AB2094</f>
        <v>0</v>
      </c>
      <c r="N2095" s="122">
        <f>[2]Dados!AC2094</f>
        <v>0</v>
      </c>
      <c r="O2095" s="122">
        <f>[2]Dados!AD2094</f>
        <v>92.342709088212729</v>
      </c>
      <c r="P2095" s="125" t="e">
        <f>ROUND(VLOOKUP(A2095,#REF!,45,0),0)</f>
        <v>#REF!</v>
      </c>
      <c r="Q2095" s="127"/>
    </row>
    <row r="2096" spans="1:17" hidden="1" x14ac:dyDescent="0.3">
      <c r="A2096" s="122" t="str">
        <f>[2]Dados!$Q2095</f>
        <v>21081GBA106L2</v>
      </c>
      <c r="B2096" s="122" t="str">
        <f>[2]Dados!$H2095</f>
        <v>Production Volume</v>
      </c>
      <c r="C2096" s="122" t="str">
        <f>[2]Dados!$F2095</f>
        <v>LT09B</v>
      </c>
      <c r="D2096" s="122">
        <f>[2]Dados!S2095</f>
        <v>0</v>
      </c>
      <c r="E2096" s="122">
        <f>[2]Dados!T2095</f>
        <v>0</v>
      </c>
      <c r="F2096" s="122">
        <f>[2]Dados!U2095</f>
        <v>0</v>
      </c>
      <c r="G2096" s="122">
        <f>[2]Dados!V2095</f>
        <v>0</v>
      </c>
      <c r="H2096" s="122">
        <f>[2]Dados!W2095</f>
        <v>0</v>
      </c>
      <c r="I2096" s="122">
        <f>[2]Dados!X2095</f>
        <v>0</v>
      </c>
      <c r="J2096" s="122">
        <f>[2]Dados!Y2095</f>
        <v>0</v>
      </c>
      <c r="K2096" s="122">
        <f>[2]Dados!Z2095</f>
        <v>0</v>
      </c>
      <c r="L2096" s="122">
        <f>[2]Dados!AA2095</f>
        <v>0</v>
      </c>
      <c r="M2096" s="122">
        <f>[2]Dados!AB2095</f>
        <v>0</v>
      </c>
      <c r="N2096" s="122">
        <f>[2]Dados!AC2095</f>
        <v>0</v>
      </c>
      <c r="O2096" s="122">
        <f>[2]Dados!AD2095</f>
        <v>0</v>
      </c>
      <c r="P2096" s="125" t="e">
        <f>ROUND(VLOOKUP(A2096,#REF!,45,0),0)</f>
        <v>#REF!</v>
      </c>
      <c r="Q2096" s="127"/>
    </row>
    <row r="2097" spans="1:17" hidden="1" x14ac:dyDescent="0.3">
      <c r="A2097" s="122" t="str">
        <f>[2]Dados!$Q2096</f>
        <v>21081GBA106L2</v>
      </c>
      <c r="B2097" s="122" t="str">
        <f>[2]Dados!$H2096</f>
        <v>Sales Volume</v>
      </c>
      <c r="C2097" s="122" t="str">
        <f>[2]Dados!$F2096</f>
        <v>LT09B</v>
      </c>
      <c r="D2097" s="122">
        <f>[2]Dados!S2096</f>
        <v>85</v>
      </c>
      <c r="E2097" s="122">
        <f>[2]Dados!T2096</f>
        <v>41</v>
      </c>
      <c r="F2097" s="122">
        <f>[2]Dados!U2096</f>
        <v>13</v>
      </c>
      <c r="G2097" s="122">
        <f>[2]Dados!V2096</f>
        <v>3</v>
      </c>
      <c r="H2097" s="122">
        <f>[2]Dados!W2096</f>
        <v>0</v>
      </c>
      <c r="I2097" s="122">
        <f>[2]Dados!X2096</f>
        <v>0</v>
      </c>
      <c r="J2097" s="122">
        <f>[2]Dados!Y2096</f>
        <v>0</v>
      </c>
      <c r="K2097" s="122">
        <f>[2]Dados!Z2096</f>
        <v>0</v>
      </c>
      <c r="L2097" s="122">
        <f>[2]Dados!AA2096</f>
        <v>0</v>
      </c>
      <c r="M2097" s="122">
        <f>[2]Dados!AB2096</f>
        <v>0</v>
      </c>
      <c r="N2097" s="122">
        <f>[2]Dados!AC2096</f>
        <v>0</v>
      </c>
      <c r="O2097" s="122">
        <f>[2]Dados!AD2096</f>
        <v>92.342709088212729</v>
      </c>
      <c r="P2097" s="125" t="e">
        <f>ROUND(VLOOKUP(A2097,#REF!,45,0),0)</f>
        <v>#REF!</v>
      </c>
      <c r="Q2097" s="127"/>
    </row>
    <row r="2098" spans="1:17" hidden="1" x14ac:dyDescent="0.3">
      <c r="A2098" s="122" t="str">
        <f>[2]Dados!$Q2097</f>
        <v>21081GBA106L2</v>
      </c>
      <c r="B2098" s="122" t="str">
        <f>[2]Dados!$H2097</f>
        <v>Stock Volume</v>
      </c>
      <c r="C2098" s="122" t="str">
        <f>[2]Dados!$F2097</f>
        <v>LT09B</v>
      </c>
      <c r="D2098" s="122">
        <f>[2]Dados!S2097</f>
        <v>227</v>
      </c>
      <c r="E2098" s="122">
        <f>[2]Dados!T2097</f>
        <v>169</v>
      </c>
      <c r="F2098" s="122">
        <f>[2]Dados!U2097</f>
        <v>148</v>
      </c>
      <c r="G2098" s="122">
        <f>[2]Dados!V2097</f>
        <v>131</v>
      </c>
      <c r="H2098" s="122">
        <f>[2]Dados!W2097</f>
        <v>131</v>
      </c>
      <c r="I2098" s="122">
        <f>[2]Dados!X2097</f>
        <v>131</v>
      </c>
      <c r="J2098" s="122">
        <f>[2]Dados!Y2097</f>
        <v>131</v>
      </c>
      <c r="K2098" s="122">
        <f>[2]Dados!Z2097</f>
        <v>131</v>
      </c>
      <c r="L2098" s="122">
        <f>[2]Dados!AA2097</f>
        <v>131</v>
      </c>
      <c r="M2098" s="122">
        <f>[2]Dados!AB2097</f>
        <v>131</v>
      </c>
      <c r="N2098" s="122">
        <f>[2]Dados!AC2097</f>
        <v>131</v>
      </c>
      <c r="O2098" s="122">
        <f>[2]Dados!AD2097</f>
        <v>38.657290911787271</v>
      </c>
      <c r="P2098" s="125" t="e">
        <f>ROUND(VLOOKUP(A2098,#REF!,45,0),0)</f>
        <v>#REF!</v>
      </c>
      <c r="Q2098" s="127"/>
    </row>
    <row r="2099" spans="1:17" hidden="1" x14ac:dyDescent="0.3">
      <c r="A2099" s="122" t="str">
        <f>[2]Dados!$Q2098</f>
        <v>21081GBA206H2</v>
      </c>
      <c r="B2099" s="122" t="str">
        <f>[2]Dados!$H2098</f>
        <v>Available Stock</v>
      </c>
      <c r="C2099" s="122" t="str">
        <f>[2]Dados!$F2098</f>
        <v>LT09B</v>
      </c>
      <c r="D2099" s="122">
        <f>[2]Dados!S2098</f>
        <v>145</v>
      </c>
      <c r="E2099" s="122">
        <f>[2]Dados!T2098</f>
        <v>117</v>
      </c>
      <c r="F2099" s="122">
        <f>[2]Dados!U2098</f>
        <v>59</v>
      </c>
      <c r="G2099" s="122">
        <f>[2]Dados!V2098</f>
        <v>54</v>
      </c>
      <c r="H2099" s="122">
        <f>[2]Dados!W2098</f>
        <v>54</v>
      </c>
      <c r="I2099" s="122">
        <f>[2]Dados!X2098</f>
        <v>54</v>
      </c>
      <c r="J2099" s="122">
        <f>[2]Dados!Y2098</f>
        <v>54</v>
      </c>
      <c r="K2099" s="122">
        <f>[2]Dados!Z2098</f>
        <v>54</v>
      </c>
      <c r="L2099" s="122">
        <f>[2]Dados!AA2098</f>
        <v>54</v>
      </c>
      <c r="M2099" s="122">
        <f>[2]Dados!AB2098</f>
        <v>54</v>
      </c>
      <c r="N2099" s="122">
        <f>[2]Dados!AC2098</f>
        <v>54</v>
      </c>
      <c r="O2099" s="122">
        <f>[2]Dados!AD2098</f>
        <v>13.372024027858444</v>
      </c>
      <c r="P2099" s="125" t="e">
        <f>ROUND(VLOOKUP(A2099,#REF!,45,0),0)</f>
        <v>#REF!</v>
      </c>
      <c r="Q2099" s="127"/>
    </row>
    <row r="2100" spans="1:17" hidden="1" x14ac:dyDescent="0.3">
      <c r="A2100" s="122" t="str">
        <f>[2]Dados!$Q2099</f>
        <v>21081GBA206H2</v>
      </c>
      <c r="B2100" s="122" t="str">
        <f>[2]Dados!$H2099</f>
        <v>Income</v>
      </c>
      <c r="C2100" s="122" t="str">
        <f>[2]Dados!$F2099</f>
        <v>LT09B</v>
      </c>
      <c r="D2100" s="122">
        <f>[2]Dados!S2099</f>
        <v>10</v>
      </c>
      <c r="E2100" s="122">
        <f>[2]Dados!T2099</f>
        <v>20</v>
      </c>
      <c r="F2100" s="122">
        <f>[2]Dados!U2099</f>
        <v>13</v>
      </c>
      <c r="G2100" s="122">
        <f>[2]Dados!V2099</f>
        <v>5</v>
      </c>
      <c r="H2100" s="122">
        <f>[2]Dados!W2099</f>
        <v>0</v>
      </c>
      <c r="I2100" s="122">
        <f>[2]Dados!X2099</f>
        <v>0</v>
      </c>
      <c r="J2100" s="122">
        <f>[2]Dados!Y2099</f>
        <v>0</v>
      </c>
      <c r="K2100" s="122">
        <f>[2]Dados!Z2099</f>
        <v>0</v>
      </c>
      <c r="L2100" s="122">
        <f>[2]Dados!AA2099</f>
        <v>0</v>
      </c>
      <c r="M2100" s="122">
        <f>[2]Dados!AB2099</f>
        <v>0</v>
      </c>
      <c r="N2100" s="122">
        <f>[2]Dados!AC2099</f>
        <v>0</v>
      </c>
      <c r="O2100" s="122">
        <f>[2]Dados!AD2099</f>
        <v>40.627975972141556</v>
      </c>
      <c r="P2100" s="125" t="e">
        <f>ROUND(VLOOKUP(A2100,#REF!,45,0),0)</f>
        <v>#REF!</v>
      </c>
      <c r="Q2100" s="127"/>
    </row>
    <row r="2101" spans="1:17" hidden="1" x14ac:dyDescent="0.3">
      <c r="A2101" s="122" t="str">
        <f>[2]Dados!$Q2100</f>
        <v>21081GBA206H2</v>
      </c>
      <c r="B2101" s="122" t="str">
        <f>[2]Dados!$H2100</f>
        <v>Production Volume</v>
      </c>
      <c r="C2101" s="122" t="str">
        <f>[2]Dados!$F2100</f>
        <v>LT09B</v>
      </c>
      <c r="D2101" s="122">
        <f>[2]Dados!S2100</f>
        <v>0</v>
      </c>
      <c r="E2101" s="122">
        <f>[2]Dados!T2100</f>
        <v>0</v>
      </c>
      <c r="F2101" s="122">
        <f>[2]Dados!U2100</f>
        <v>0</v>
      </c>
      <c r="G2101" s="122">
        <f>[2]Dados!V2100</f>
        <v>0</v>
      </c>
      <c r="H2101" s="122">
        <f>[2]Dados!W2100</f>
        <v>0</v>
      </c>
      <c r="I2101" s="122">
        <f>[2]Dados!X2100</f>
        <v>0</v>
      </c>
      <c r="J2101" s="122">
        <f>[2]Dados!Y2100</f>
        <v>0</v>
      </c>
      <c r="K2101" s="122">
        <f>[2]Dados!Z2100</f>
        <v>0</v>
      </c>
      <c r="L2101" s="122">
        <f>[2]Dados!AA2100</f>
        <v>0</v>
      </c>
      <c r="M2101" s="122">
        <f>[2]Dados!AB2100</f>
        <v>0</v>
      </c>
      <c r="N2101" s="122">
        <f>[2]Dados!AC2100</f>
        <v>0</v>
      </c>
      <c r="O2101" s="122">
        <f>[2]Dados!AD2100</f>
        <v>0</v>
      </c>
      <c r="P2101" s="125" t="e">
        <f>ROUND(VLOOKUP(A2101,#REF!,45,0),0)</f>
        <v>#REF!</v>
      </c>
      <c r="Q2101" s="127"/>
    </row>
    <row r="2102" spans="1:17" hidden="1" x14ac:dyDescent="0.3">
      <c r="A2102" s="122" t="str">
        <f>[2]Dados!$Q2101</f>
        <v>21081GBA206H2</v>
      </c>
      <c r="B2102" s="122" t="str">
        <f>[2]Dados!$H2101</f>
        <v>Sales Volume</v>
      </c>
      <c r="C2102" s="122" t="str">
        <f>[2]Dados!$F2101</f>
        <v>LT09B</v>
      </c>
      <c r="D2102" s="122">
        <f>[2]Dados!S2101</f>
        <v>10</v>
      </c>
      <c r="E2102" s="122">
        <f>[2]Dados!T2101</f>
        <v>20</v>
      </c>
      <c r="F2102" s="122">
        <f>[2]Dados!U2101</f>
        <v>13</v>
      </c>
      <c r="G2102" s="122">
        <f>[2]Dados!V2101</f>
        <v>5</v>
      </c>
      <c r="H2102" s="122">
        <f>[2]Dados!W2101</f>
        <v>0</v>
      </c>
      <c r="I2102" s="122">
        <f>[2]Dados!X2101</f>
        <v>0</v>
      </c>
      <c r="J2102" s="122">
        <f>[2]Dados!Y2101</f>
        <v>0</v>
      </c>
      <c r="K2102" s="122">
        <f>[2]Dados!Z2101</f>
        <v>0</v>
      </c>
      <c r="L2102" s="122">
        <f>[2]Dados!AA2101</f>
        <v>0</v>
      </c>
      <c r="M2102" s="122">
        <f>[2]Dados!AB2101</f>
        <v>0</v>
      </c>
      <c r="N2102" s="122">
        <f>[2]Dados!AC2101</f>
        <v>0</v>
      </c>
      <c r="O2102" s="122">
        <f>[2]Dados!AD2101</f>
        <v>40.627975972141556</v>
      </c>
      <c r="P2102" s="125" t="e">
        <f>ROUND(VLOOKUP(A2102,#REF!,45,0),0)</f>
        <v>#REF!</v>
      </c>
      <c r="Q2102" s="127"/>
    </row>
    <row r="2103" spans="1:17" hidden="1" x14ac:dyDescent="0.3">
      <c r="A2103" s="122" t="str">
        <f>[2]Dados!$Q2102</f>
        <v>21081GBA206H2</v>
      </c>
      <c r="B2103" s="122" t="str">
        <f>[2]Dados!$H2102</f>
        <v>Stock Volume</v>
      </c>
      <c r="C2103" s="122" t="str">
        <f>[2]Dados!$F2102</f>
        <v>LT09B</v>
      </c>
      <c r="D2103" s="122">
        <f>[2]Dados!S2102</f>
        <v>150</v>
      </c>
      <c r="E2103" s="122">
        <f>[2]Dados!T2102</f>
        <v>117</v>
      </c>
      <c r="F2103" s="122">
        <f>[2]Dados!U2102</f>
        <v>68</v>
      </c>
      <c r="G2103" s="122">
        <f>[2]Dados!V2102</f>
        <v>55</v>
      </c>
      <c r="H2103" s="122">
        <f>[2]Dados!W2102</f>
        <v>55</v>
      </c>
      <c r="I2103" s="122">
        <f>[2]Dados!X2102</f>
        <v>55</v>
      </c>
      <c r="J2103" s="122">
        <f>[2]Dados!Y2102</f>
        <v>55</v>
      </c>
      <c r="K2103" s="122">
        <f>[2]Dados!Z2102</f>
        <v>55</v>
      </c>
      <c r="L2103" s="122">
        <f>[2]Dados!AA2102</f>
        <v>55</v>
      </c>
      <c r="M2103" s="122">
        <f>[2]Dados!AB2102</f>
        <v>55</v>
      </c>
      <c r="N2103" s="122">
        <f>[2]Dados!AC2102</f>
        <v>55</v>
      </c>
      <c r="O2103" s="122">
        <f>[2]Dados!AD2102</f>
        <v>14.372024027858444</v>
      </c>
      <c r="P2103" s="125" t="e">
        <f>ROUND(VLOOKUP(A2103,#REF!,45,0),0)</f>
        <v>#REF!</v>
      </c>
      <c r="Q2103" s="127"/>
    </row>
    <row r="2104" spans="1:17" hidden="1" x14ac:dyDescent="0.3">
      <c r="A2104" s="122" t="str">
        <f>[2]Dados!$Q2103</f>
        <v>21101GBC106H1</v>
      </c>
      <c r="B2104" s="122" t="str">
        <f>[2]Dados!$H2103</f>
        <v>Available Stock</v>
      </c>
      <c r="C2104" s="122" t="str">
        <f>[2]Dados!$F2103</f>
        <v>LT10B</v>
      </c>
      <c r="D2104" s="122">
        <f>[2]Dados!S2103</f>
        <v>0</v>
      </c>
      <c r="E2104" s="122">
        <f>[2]Dados!T2103</f>
        <v>0</v>
      </c>
      <c r="F2104" s="122">
        <f>[2]Dados!U2103</f>
        <v>0</v>
      </c>
      <c r="G2104" s="122">
        <f>[2]Dados!V2103</f>
        <v>0</v>
      </c>
      <c r="H2104" s="122">
        <f>[2]Dados!W2103</f>
        <v>0</v>
      </c>
      <c r="I2104" s="122">
        <f>[2]Dados!X2103</f>
        <v>0</v>
      </c>
      <c r="J2104" s="122">
        <f>[2]Dados!Y2103</f>
        <v>0</v>
      </c>
      <c r="K2104" s="122">
        <f>[2]Dados!Z2103</f>
        <v>0</v>
      </c>
      <c r="L2104" s="122">
        <f>[2]Dados!AA2103</f>
        <v>0</v>
      </c>
      <c r="M2104" s="122">
        <f>[2]Dados!AB2103</f>
        <v>0</v>
      </c>
      <c r="N2104" s="122">
        <f>[2]Dados!AC2103</f>
        <v>0</v>
      </c>
      <c r="O2104" s="122">
        <f>[2]Dados!AD2103</f>
        <v>0</v>
      </c>
      <c r="P2104" s="125" t="e">
        <f>ROUND(VLOOKUP(A2104,#REF!,45,0),0)</f>
        <v>#REF!</v>
      </c>
      <c r="Q2104" s="127"/>
    </row>
    <row r="2105" spans="1:17" hidden="1" x14ac:dyDescent="0.3">
      <c r="A2105" s="122" t="str">
        <f>[2]Dados!$Q2104</f>
        <v>21101GBC106H1</v>
      </c>
      <c r="B2105" s="122" t="str">
        <f>[2]Dados!$H2104</f>
        <v>Income</v>
      </c>
      <c r="C2105" s="122" t="str">
        <f>[2]Dados!$F2104</f>
        <v>LT10B</v>
      </c>
      <c r="D2105" s="122">
        <f>[2]Dados!S2104</f>
        <v>0</v>
      </c>
      <c r="E2105" s="122">
        <f>[2]Dados!T2104</f>
        <v>0</v>
      </c>
      <c r="F2105" s="122">
        <f>[2]Dados!U2104</f>
        <v>0</v>
      </c>
      <c r="G2105" s="122">
        <f>[2]Dados!V2104</f>
        <v>0</v>
      </c>
      <c r="H2105" s="122">
        <f>[2]Dados!W2104</f>
        <v>0</v>
      </c>
      <c r="I2105" s="122">
        <f>[2]Dados!X2104</f>
        <v>0</v>
      </c>
      <c r="J2105" s="122">
        <f>[2]Dados!Y2104</f>
        <v>0</v>
      </c>
      <c r="K2105" s="122">
        <f>[2]Dados!Z2104</f>
        <v>0</v>
      </c>
      <c r="L2105" s="122">
        <f>[2]Dados!AA2104</f>
        <v>0</v>
      </c>
      <c r="M2105" s="122">
        <f>[2]Dados!AB2104</f>
        <v>0</v>
      </c>
      <c r="N2105" s="122">
        <f>[2]Dados!AC2104</f>
        <v>0</v>
      </c>
      <c r="O2105" s="122">
        <f>[2]Dados!AD2104</f>
        <v>0</v>
      </c>
      <c r="P2105" s="125" t="e">
        <f>ROUND(VLOOKUP(A2105,#REF!,45,0),0)</f>
        <v>#REF!</v>
      </c>
      <c r="Q2105" s="127"/>
    </row>
    <row r="2106" spans="1:17" hidden="1" x14ac:dyDescent="0.3">
      <c r="A2106" s="122" t="str">
        <f>[2]Dados!$Q2105</f>
        <v>21101GBC106H1</v>
      </c>
      <c r="B2106" s="122" t="str">
        <f>[2]Dados!$H2105</f>
        <v>Production Volume</v>
      </c>
      <c r="C2106" s="122" t="str">
        <f>[2]Dados!$F2105</f>
        <v>LT10B</v>
      </c>
      <c r="D2106" s="122">
        <f>[2]Dados!S2105</f>
        <v>0</v>
      </c>
      <c r="E2106" s="122">
        <f>[2]Dados!T2105</f>
        <v>0</v>
      </c>
      <c r="F2106" s="122">
        <f>[2]Dados!U2105</f>
        <v>0</v>
      </c>
      <c r="G2106" s="122">
        <f>[2]Dados!V2105</f>
        <v>0</v>
      </c>
      <c r="H2106" s="122">
        <f>[2]Dados!W2105</f>
        <v>0</v>
      </c>
      <c r="I2106" s="122">
        <f>[2]Dados!X2105</f>
        <v>0</v>
      </c>
      <c r="J2106" s="122">
        <f>[2]Dados!Y2105</f>
        <v>0</v>
      </c>
      <c r="K2106" s="122">
        <f>[2]Dados!Z2105</f>
        <v>0</v>
      </c>
      <c r="L2106" s="122">
        <f>[2]Dados!AA2105</f>
        <v>0</v>
      </c>
      <c r="M2106" s="122">
        <f>[2]Dados!AB2105</f>
        <v>0</v>
      </c>
      <c r="N2106" s="122">
        <f>[2]Dados!AC2105</f>
        <v>0</v>
      </c>
      <c r="O2106" s="122">
        <f>[2]Dados!AD2105</f>
        <v>0</v>
      </c>
      <c r="P2106" s="125" t="e">
        <f>ROUND(VLOOKUP(A2106,#REF!,45,0),0)</f>
        <v>#REF!</v>
      </c>
      <c r="Q2106" s="127"/>
    </row>
    <row r="2107" spans="1:17" hidden="1" x14ac:dyDescent="0.3">
      <c r="A2107" s="122" t="str">
        <f>[2]Dados!$Q2106</f>
        <v>21101GBC106H1</v>
      </c>
      <c r="B2107" s="122" t="str">
        <f>[2]Dados!$H2106</f>
        <v>Sales Volume</v>
      </c>
      <c r="C2107" s="122" t="str">
        <f>[2]Dados!$F2106</f>
        <v>LT10B</v>
      </c>
      <c r="D2107" s="122">
        <f>[2]Dados!S2106</f>
        <v>0</v>
      </c>
      <c r="E2107" s="122">
        <f>[2]Dados!T2106</f>
        <v>0</v>
      </c>
      <c r="F2107" s="122">
        <f>[2]Dados!U2106</f>
        <v>0</v>
      </c>
      <c r="G2107" s="122">
        <f>[2]Dados!V2106</f>
        <v>0</v>
      </c>
      <c r="H2107" s="122">
        <f>[2]Dados!W2106</f>
        <v>0</v>
      </c>
      <c r="I2107" s="122">
        <f>[2]Dados!X2106</f>
        <v>0</v>
      </c>
      <c r="J2107" s="122">
        <f>[2]Dados!Y2106</f>
        <v>0</v>
      </c>
      <c r="K2107" s="122">
        <f>[2]Dados!Z2106</f>
        <v>0</v>
      </c>
      <c r="L2107" s="122">
        <f>[2]Dados!AA2106</f>
        <v>0</v>
      </c>
      <c r="M2107" s="122">
        <f>[2]Dados!AB2106</f>
        <v>0</v>
      </c>
      <c r="N2107" s="122">
        <f>[2]Dados!AC2106</f>
        <v>0</v>
      </c>
      <c r="O2107" s="122">
        <f>[2]Dados!AD2106</f>
        <v>0</v>
      </c>
      <c r="P2107" s="125" t="e">
        <f>ROUND(VLOOKUP(A2107,#REF!,45,0),0)</f>
        <v>#REF!</v>
      </c>
      <c r="Q2107" s="127"/>
    </row>
    <row r="2108" spans="1:17" hidden="1" x14ac:dyDescent="0.3">
      <c r="A2108" s="122" t="str">
        <f>[2]Dados!$Q2107</f>
        <v>21101GBC106H1</v>
      </c>
      <c r="B2108" s="122" t="str">
        <f>[2]Dados!$H2107</f>
        <v>Stock Volume</v>
      </c>
      <c r="C2108" s="122" t="str">
        <f>[2]Dados!$F2107</f>
        <v>LT10B</v>
      </c>
      <c r="D2108" s="122">
        <f>[2]Dados!S2107</f>
        <v>0</v>
      </c>
      <c r="E2108" s="122">
        <f>[2]Dados!T2107</f>
        <v>0</v>
      </c>
      <c r="F2108" s="122">
        <f>[2]Dados!U2107</f>
        <v>0</v>
      </c>
      <c r="G2108" s="122">
        <f>[2]Dados!V2107</f>
        <v>0</v>
      </c>
      <c r="H2108" s="122">
        <f>[2]Dados!W2107</f>
        <v>0</v>
      </c>
      <c r="I2108" s="122">
        <f>[2]Dados!X2107</f>
        <v>0</v>
      </c>
      <c r="J2108" s="122">
        <f>[2]Dados!Y2107</f>
        <v>0</v>
      </c>
      <c r="K2108" s="122">
        <f>[2]Dados!Z2107</f>
        <v>0</v>
      </c>
      <c r="L2108" s="122">
        <f>[2]Dados!AA2107</f>
        <v>0</v>
      </c>
      <c r="M2108" s="122">
        <f>[2]Dados!AB2107</f>
        <v>0</v>
      </c>
      <c r="N2108" s="122">
        <f>[2]Dados!AC2107</f>
        <v>0</v>
      </c>
      <c r="O2108" s="122">
        <f>[2]Dados!AD2107</f>
        <v>0</v>
      </c>
      <c r="P2108" s="125" t="e">
        <f>ROUND(VLOOKUP(A2108,#REF!,45,0),0)</f>
        <v>#REF!</v>
      </c>
      <c r="Q2108" s="127"/>
    </row>
    <row r="2109" spans="1:17" hidden="1" x14ac:dyDescent="0.3">
      <c r="A2109" s="122" t="str">
        <f>[2]Dados!$Q2108</f>
        <v>21101GBC206H1</v>
      </c>
      <c r="B2109" s="122" t="str">
        <f>[2]Dados!$H2108</f>
        <v>Available Stock</v>
      </c>
      <c r="C2109" s="122" t="str">
        <f>[2]Dados!$F2108</f>
        <v>LT10B</v>
      </c>
      <c r="D2109" s="122">
        <f>[2]Dados!S2108</f>
        <v>0</v>
      </c>
      <c r="E2109" s="122">
        <f>[2]Dados!T2108</f>
        <v>0</v>
      </c>
      <c r="F2109" s="122">
        <f>[2]Dados!U2108</f>
        <v>0</v>
      </c>
      <c r="G2109" s="122">
        <f>[2]Dados!V2108</f>
        <v>0</v>
      </c>
      <c r="H2109" s="122">
        <f>[2]Dados!W2108</f>
        <v>0</v>
      </c>
      <c r="I2109" s="122">
        <f>[2]Dados!X2108</f>
        <v>0</v>
      </c>
      <c r="J2109" s="122">
        <f>[2]Dados!Y2108</f>
        <v>0</v>
      </c>
      <c r="K2109" s="122">
        <f>[2]Dados!Z2108</f>
        <v>0</v>
      </c>
      <c r="L2109" s="122">
        <f>[2]Dados!AA2108</f>
        <v>0</v>
      </c>
      <c r="M2109" s="122">
        <f>[2]Dados!AB2108</f>
        <v>0</v>
      </c>
      <c r="N2109" s="122">
        <f>[2]Dados!AC2108</f>
        <v>0</v>
      </c>
      <c r="O2109" s="122">
        <f>[2]Dados!AD2108</f>
        <v>0</v>
      </c>
      <c r="P2109" s="125" t="e">
        <f>ROUND(VLOOKUP(A2109,#REF!,45,0),0)</f>
        <v>#REF!</v>
      </c>
      <c r="Q2109" s="127"/>
    </row>
    <row r="2110" spans="1:17" hidden="1" x14ac:dyDescent="0.3">
      <c r="A2110" s="122" t="str">
        <f>[2]Dados!$Q2109</f>
        <v>21101GBC206H1</v>
      </c>
      <c r="B2110" s="122" t="str">
        <f>[2]Dados!$H2109</f>
        <v>Income</v>
      </c>
      <c r="C2110" s="122" t="str">
        <f>[2]Dados!$F2109</f>
        <v>LT10B</v>
      </c>
      <c r="D2110" s="122">
        <f>[2]Dados!S2109</f>
        <v>0</v>
      </c>
      <c r="E2110" s="122">
        <f>[2]Dados!T2109</f>
        <v>0</v>
      </c>
      <c r="F2110" s="122">
        <f>[2]Dados!U2109</f>
        <v>0</v>
      </c>
      <c r="G2110" s="122">
        <f>[2]Dados!V2109</f>
        <v>0</v>
      </c>
      <c r="H2110" s="122">
        <f>[2]Dados!W2109</f>
        <v>0</v>
      </c>
      <c r="I2110" s="122">
        <f>[2]Dados!X2109</f>
        <v>0</v>
      </c>
      <c r="J2110" s="122">
        <f>[2]Dados!Y2109</f>
        <v>0</v>
      </c>
      <c r="K2110" s="122">
        <f>[2]Dados!Z2109</f>
        <v>0</v>
      </c>
      <c r="L2110" s="122">
        <f>[2]Dados!AA2109</f>
        <v>0</v>
      </c>
      <c r="M2110" s="122">
        <f>[2]Dados!AB2109</f>
        <v>0</v>
      </c>
      <c r="N2110" s="122">
        <f>[2]Dados!AC2109</f>
        <v>0</v>
      </c>
      <c r="O2110" s="122">
        <f>[2]Dados!AD2109</f>
        <v>0</v>
      </c>
      <c r="P2110" s="125" t="e">
        <f>ROUND(VLOOKUP(A2110,#REF!,45,0),0)</f>
        <v>#REF!</v>
      </c>
      <c r="Q2110" s="127"/>
    </row>
    <row r="2111" spans="1:17" hidden="1" x14ac:dyDescent="0.3">
      <c r="A2111" s="122" t="str">
        <f>[2]Dados!$Q2110</f>
        <v>21101GBC206H1</v>
      </c>
      <c r="B2111" s="122" t="str">
        <f>[2]Dados!$H2110</f>
        <v>Production Volume</v>
      </c>
      <c r="C2111" s="122" t="str">
        <f>[2]Dados!$F2110</f>
        <v>LT10B</v>
      </c>
      <c r="D2111" s="122">
        <f>[2]Dados!S2110</f>
        <v>0</v>
      </c>
      <c r="E2111" s="122">
        <f>[2]Dados!T2110</f>
        <v>0</v>
      </c>
      <c r="F2111" s="122">
        <f>[2]Dados!U2110</f>
        <v>0</v>
      </c>
      <c r="G2111" s="122">
        <f>[2]Dados!V2110</f>
        <v>0</v>
      </c>
      <c r="H2111" s="122">
        <f>[2]Dados!W2110</f>
        <v>0</v>
      </c>
      <c r="I2111" s="122">
        <f>[2]Dados!X2110</f>
        <v>0</v>
      </c>
      <c r="J2111" s="122">
        <f>[2]Dados!Y2110</f>
        <v>0</v>
      </c>
      <c r="K2111" s="122">
        <f>[2]Dados!Z2110</f>
        <v>0</v>
      </c>
      <c r="L2111" s="122">
        <f>[2]Dados!AA2110</f>
        <v>0</v>
      </c>
      <c r="M2111" s="122">
        <f>[2]Dados!AB2110</f>
        <v>0</v>
      </c>
      <c r="N2111" s="122">
        <f>[2]Dados!AC2110</f>
        <v>0</v>
      </c>
      <c r="O2111" s="122">
        <f>[2]Dados!AD2110</f>
        <v>0</v>
      </c>
      <c r="P2111" s="125" t="e">
        <f>ROUND(VLOOKUP(A2111,#REF!,45,0),0)</f>
        <v>#REF!</v>
      </c>
      <c r="Q2111" s="127"/>
    </row>
    <row r="2112" spans="1:17" hidden="1" x14ac:dyDescent="0.3">
      <c r="A2112" s="122" t="str">
        <f>[2]Dados!$Q2111</f>
        <v>21101GBC206H1</v>
      </c>
      <c r="B2112" s="122" t="str">
        <f>[2]Dados!$H2111</f>
        <v>Sales Volume</v>
      </c>
      <c r="C2112" s="122" t="str">
        <f>[2]Dados!$F2111</f>
        <v>LT10B</v>
      </c>
      <c r="D2112" s="122">
        <f>[2]Dados!S2111</f>
        <v>0</v>
      </c>
      <c r="E2112" s="122">
        <f>[2]Dados!T2111</f>
        <v>0</v>
      </c>
      <c r="F2112" s="122">
        <f>[2]Dados!U2111</f>
        <v>0</v>
      </c>
      <c r="G2112" s="122">
        <f>[2]Dados!V2111</f>
        <v>0</v>
      </c>
      <c r="H2112" s="122">
        <f>[2]Dados!W2111</f>
        <v>0</v>
      </c>
      <c r="I2112" s="122">
        <f>[2]Dados!X2111</f>
        <v>0</v>
      </c>
      <c r="J2112" s="122">
        <f>[2]Dados!Y2111</f>
        <v>0</v>
      </c>
      <c r="K2112" s="122">
        <f>[2]Dados!Z2111</f>
        <v>0</v>
      </c>
      <c r="L2112" s="122">
        <f>[2]Dados!AA2111</f>
        <v>0</v>
      </c>
      <c r="M2112" s="122">
        <f>[2]Dados!AB2111</f>
        <v>0</v>
      </c>
      <c r="N2112" s="122">
        <f>[2]Dados!AC2111</f>
        <v>0</v>
      </c>
      <c r="O2112" s="122">
        <f>[2]Dados!AD2111</f>
        <v>0</v>
      </c>
      <c r="P2112" s="125" t="e">
        <f>ROUND(VLOOKUP(A2112,#REF!,45,0),0)</f>
        <v>#REF!</v>
      </c>
      <c r="Q2112" s="127"/>
    </row>
    <row r="2113" spans="1:17" hidden="1" x14ac:dyDescent="0.3">
      <c r="A2113" s="122" t="str">
        <f>[2]Dados!$Q2112</f>
        <v>21101GBC206H1</v>
      </c>
      <c r="B2113" s="122" t="str">
        <f>[2]Dados!$H2112</f>
        <v>Stock Volume</v>
      </c>
      <c r="C2113" s="122" t="str">
        <f>[2]Dados!$F2112</f>
        <v>LT10B</v>
      </c>
      <c r="D2113" s="122">
        <f>[2]Dados!S2112</f>
        <v>0</v>
      </c>
      <c r="E2113" s="122">
        <f>[2]Dados!T2112</f>
        <v>0</v>
      </c>
      <c r="F2113" s="122">
        <f>[2]Dados!U2112</f>
        <v>0</v>
      </c>
      <c r="G2113" s="122">
        <f>[2]Dados!V2112</f>
        <v>0</v>
      </c>
      <c r="H2113" s="122">
        <f>[2]Dados!W2112</f>
        <v>0</v>
      </c>
      <c r="I2113" s="122">
        <f>[2]Dados!X2112</f>
        <v>0</v>
      </c>
      <c r="J2113" s="122">
        <f>[2]Dados!Y2112</f>
        <v>0</v>
      </c>
      <c r="K2113" s="122">
        <f>[2]Dados!Z2112</f>
        <v>0</v>
      </c>
      <c r="L2113" s="122">
        <f>[2]Dados!AA2112</f>
        <v>0</v>
      </c>
      <c r="M2113" s="122">
        <f>[2]Dados!AB2112</f>
        <v>0</v>
      </c>
      <c r="N2113" s="122">
        <f>[2]Dados!AC2112</f>
        <v>0</v>
      </c>
      <c r="O2113" s="122">
        <f>[2]Dados!AD2112</f>
        <v>0</v>
      </c>
      <c r="P2113" s="125" t="e">
        <f>ROUND(VLOOKUP(A2113,#REF!,45,0),0)</f>
        <v>#REF!</v>
      </c>
      <c r="Q2113" s="127"/>
    </row>
    <row r="2114" spans="1:17" hidden="1" x14ac:dyDescent="0.3">
      <c r="A2114" s="122" t="str">
        <f>[2]Dados!$Q2113</f>
        <v>21101GBC106H2</v>
      </c>
      <c r="B2114" s="122" t="str">
        <f>[2]Dados!$H2113</f>
        <v>Available Stock</v>
      </c>
      <c r="C2114" s="122" t="str">
        <f>[2]Dados!$F2113</f>
        <v>LT10B</v>
      </c>
      <c r="D2114" s="122">
        <f>[2]Dados!S2113</f>
        <v>2335</v>
      </c>
      <c r="E2114" s="122">
        <f>[2]Dados!T2113</f>
        <v>6840</v>
      </c>
      <c r="F2114" s="122">
        <f>[2]Dados!U2113</f>
        <v>5724</v>
      </c>
      <c r="G2114" s="122">
        <f>[2]Dados!V2113</f>
        <v>6082</v>
      </c>
      <c r="H2114" s="122">
        <f>[2]Dados!W2113</f>
        <v>2159</v>
      </c>
      <c r="I2114" s="122">
        <f>[2]Dados!X2113</f>
        <v>2217</v>
      </c>
      <c r="J2114" s="122">
        <f>[2]Dados!Y2113</f>
        <v>3128.2627804949998</v>
      </c>
      <c r="K2114" s="122">
        <f>[2]Dados!Z2113</f>
        <v>3330.4396387035013</v>
      </c>
      <c r="L2114" s="122">
        <f>[2]Dados!AA2113</f>
        <v>4449.368516480471</v>
      </c>
      <c r="M2114" s="122">
        <f>[2]Dados!AB2113</f>
        <v>2070.7483316412563</v>
      </c>
      <c r="N2114" s="122">
        <f>[2]Dados!AC2113</f>
        <v>2905.0947389088024</v>
      </c>
      <c r="O2114" s="122">
        <f>[2]Dados!AD2113</f>
        <v>2921.4280226491883</v>
      </c>
      <c r="P2114" s="125" t="e">
        <f>ROUND(VLOOKUP(A2114,#REF!,45,0),0)</f>
        <v>#REF!</v>
      </c>
      <c r="Q2114" s="127"/>
    </row>
    <row r="2115" spans="1:17" hidden="1" x14ac:dyDescent="0.3">
      <c r="A2115" s="122" t="str">
        <f>[2]Dados!$Q2114</f>
        <v>21101GBC106H2</v>
      </c>
      <c r="B2115" s="122" t="str">
        <f>[2]Dados!$H2114</f>
        <v>Income</v>
      </c>
      <c r="C2115" s="122" t="str">
        <f>[2]Dados!$F2114</f>
        <v>LT10B</v>
      </c>
      <c r="D2115" s="122">
        <f>[2]Dados!S2114</f>
        <v>0</v>
      </c>
      <c r="E2115" s="122">
        <f>[2]Dados!T2114</f>
        <v>5619</v>
      </c>
      <c r="F2115" s="122">
        <f>[2]Dados!U2114</f>
        <v>8591</v>
      </c>
      <c r="G2115" s="122">
        <f>[2]Dados!V2114</f>
        <v>10848</v>
      </c>
      <c r="H2115" s="122">
        <f>[2]Dados!W2114</f>
        <v>6803</v>
      </c>
      <c r="I2115" s="122">
        <f>[2]Dados!X2114</f>
        <v>7142</v>
      </c>
      <c r="J2115" s="122">
        <f>[2]Dados!Y2114</f>
        <v>6288.7372195050002</v>
      </c>
      <c r="K2115" s="122">
        <f>[2]Dados!Z2114</f>
        <v>7717.8231417914976</v>
      </c>
      <c r="L2115" s="122">
        <f>[2]Dados!AA2114</f>
        <v>6801.0711222230302</v>
      </c>
      <c r="M2115" s="122">
        <f>[2]Dados!AB2114</f>
        <v>10778.620184839214</v>
      </c>
      <c r="N2115" s="122">
        <f>[2]Dados!AC2114</f>
        <v>5165.6535927324539</v>
      </c>
      <c r="O2115" s="122">
        <f>[2]Dados!AD2114</f>
        <v>4543.6667162596141</v>
      </c>
      <c r="P2115" s="125" t="e">
        <f>ROUND(VLOOKUP(A2115,#REF!,45,0),0)</f>
        <v>#REF!</v>
      </c>
      <c r="Q2115" s="127"/>
    </row>
    <row r="2116" spans="1:17" hidden="1" x14ac:dyDescent="0.3">
      <c r="A2116" s="122" t="str">
        <f>[2]Dados!$Q2115</f>
        <v>21101GBC106H2</v>
      </c>
      <c r="B2116" s="122" t="str">
        <f>[2]Dados!$H2115</f>
        <v>Production Volume</v>
      </c>
      <c r="C2116" s="122" t="str">
        <f>[2]Dados!$F2115</f>
        <v>LT10B</v>
      </c>
      <c r="D2116" s="122">
        <f>[2]Dados!S2115</f>
        <v>5750</v>
      </c>
      <c r="E2116" s="122">
        <f>[2]Dados!T2115</f>
        <v>10054</v>
      </c>
      <c r="F2116" s="122">
        <f>[2]Dados!U2115</f>
        <v>7518</v>
      </c>
      <c r="G2116" s="122">
        <f>[2]Dados!V2115</f>
        <v>11248</v>
      </c>
      <c r="H2116" s="122">
        <f>[2]Dados!W2115</f>
        <v>2880</v>
      </c>
      <c r="I2116" s="122">
        <f>[2]Dados!X2115</f>
        <v>7200</v>
      </c>
      <c r="J2116" s="122">
        <f>[2]Dados!Y2115</f>
        <v>7200</v>
      </c>
      <c r="K2116" s="122">
        <f>[2]Dados!Z2115</f>
        <v>7920</v>
      </c>
      <c r="L2116" s="122">
        <f>[2]Dados!AA2115</f>
        <v>7920</v>
      </c>
      <c r="M2116" s="122">
        <f>[2]Dados!AB2115</f>
        <v>8400</v>
      </c>
      <c r="N2116" s="122">
        <f>[2]Dados!AC2115</f>
        <v>6000</v>
      </c>
      <c r="O2116" s="122">
        <f>[2]Dados!AD2115</f>
        <v>4560</v>
      </c>
      <c r="P2116" s="125" t="e">
        <f>ROUND(VLOOKUP(A2116,#REF!,45,0),0)</f>
        <v>#REF!</v>
      </c>
      <c r="Q2116" s="127"/>
    </row>
    <row r="2117" spans="1:17" hidden="1" x14ac:dyDescent="0.3">
      <c r="A2117" s="122" t="str">
        <f>[2]Dados!$Q2116</f>
        <v>21101GBC106H2</v>
      </c>
      <c r="B2117" s="122" t="str">
        <f>[2]Dados!$H2116</f>
        <v>Sales Volume</v>
      </c>
      <c r="C2117" s="122" t="str">
        <f>[2]Dados!$F2116</f>
        <v>LT10B</v>
      </c>
      <c r="D2117" s="122">
        <f>[2]Dados!S2116</f>
        <v>0</v>
      </c>
      <c r="E2117" s="122">
        <f>[2]Dados!T2116</f>
        <v>5619</v>
      </c>
      <c r="F2117" s="122">
        <f>[2]Dados!U2116</f>
        <v>8591</v>
      </c>
      <c r="G2117" s="122">
        <f>[2]Dados!V2116</f>
        <v>10848</v>
      </c>
      <c r="H2117" s="122">
        <f>[2]Dados!W2116</f>
        <v>6803</v>
      </c>
      <c r="I2117" s="122">
        <f>[2]Dados!X2116</f>
        <v>7142</v>
      </c>
      <c r="J2117" s="122">
        <f>[2]Dados!Y2116</f>
        <v>6288.7372195050002</v>
      </c>
      <c r="K2117" s="122">
        <f>[2]Dados!Z2116</f>
        <v>7717.8231417914976</v>
      </c>
      <c r="L2117" s="122">
        <f>[2]Dados!AA2116</f>
        <v>6801.0711222230302</v>
      </c>
      <c r="M2117" s="122">
        <f>[2]Dados!AB2116</f>
        <v>10778.620184839214</v>
      </c>
      <c r="N2117" s="122">
        <f>[2]Dados!AC2116</f>
        <v>5165.6535927324539</v>
      </c>
      <c r="O2117" s="122">
        <f>[2]Dados!AD2116</f>
        <v>4543.6667162596141</v>
      </c>
      <c r="P2117" s="125" t="e">
        <f>ROUND(VLOOKUP(A2117,#REF!,45,0),0)</f>
        <v>#REF!</v>
      </c>
      <c r="Q2117" s="127"/>
    </row>
    <row r="2118" spans="1:17" hidden="1" x14ac:dyDescent="0.3">
      <c r="A2118" s="122" t="str">
        <f>[2]Dados!$Q2117</f>
        <v>21101GBC106H2</v>
      </c>
      <c r="B2118" s="122" t="str">
        <f>[2]Dados!$H2117</f>
        <v>Stock Volume</v>
      </c>
      <c r="C2118" s="122" t="str">
        <f>[2]Dados!$F2117</f>
        <v>LT10B</v>
      </c>
      <c r="D2118" s="122">
        <f>[2]Dados!S2117</f>
        <v>2422</v>
      </c>
      <c r="E2118" s="122">
        <f>[2]Dados!T2117</f>
        <v>6840</v>
      </c>
      <c r="F2118" s="122">
        <f>[2]Dados!U2117</f>
        <v>5813</v>
      </c>
      <c r="G2118" s="122">
        <f>[2]Dados!V2117</f>
        <v>6158</v>
      </c>
      <c r="H2118" s="122">
        <f>[2]Dados!W2117</f>
        <v>2235</v>
      </c>
      <c r="I2118" s="122">
        <f>[2]Dados!X2117</f>
        <v>2293</v>
      </c>
      <c r="J2118" s="122">
        <f>[2]Dados!Y2117</f>
        <v>3204.2627804949998</v>
      </c>
      <c r="K2118" s="122">
        <f>[2]Dados!Z2117</f>
        <v>3406.4396387035013</v>
      </c>
      <c r="L2118" s="122">
        <f>[2]Dados!AA2117</f>
        <v>4525.368516480471</v>
      </c>
      <c r="M2118" s="122">
        <f>[2]Dados!AB2117</f>
        <v>2146.7483316412563</v>
      </c>
      <c r="N2118" s="122">
        <f>[2]Dados!AC2117</f>
        <v>2981.0947389088024</v>
      </c>
      <c r="O2118" s="122">
        <f>[2]Dados!AD2117</f>
        <v>2997.4280226491883</v>
      </c>
      <c r="P2118" s="125" t="e">
        <f>ROUND(VLOOKUP(A2118,#REF!,45,0),0)</f>
        <v>#REF!</v>
      </c>
      <c r="Q2118" s="127"/>
    </row>
    <row r="2119" spans="1:17" hidden="1" x14ac:dyDescent="0.3">
      <c r="A2119" s="122" t="str">
        <f>[2]Dados!$Q2118</f>
        <v>21101GBC206H2</v>
      </c>
      <c r="B2119" s="122" t="str">
        <f>[2]Dados!$H2118</f>
        <v>Available Stock</v>
      </c>
      <c r="C2119" s="122" t="str">
        <f>[2]Dados!$F2118</f>
        <v>LT10B</v>
      </c>
      <c r="D2119" s="122">
        <f>[2]Dados!S2118</f>
        <v>707</v>
      </c>
      <c r="E2119" s="122">
        <f>[2]Dados!T2118</f>
        <v>3555</v>
      </c>
      <c r="F2119" s="122">
        <f>[2]Dados!U2118</f>
        <v>1390</v>
      </c>
      <c r="G2119" s="122">
        <f>[2]Dados!V2118</f>
        <v>2928</v>
      </c>
      <c r="H2119" s="122">
        <f>[2]Dados!W2118</f>
        <v>1221</v>
      </c>
      <c r="I2119" s="122">
        <f>[2]Dados!X2118</f>
        <v>708</v>
      </c>
      <c r="J2119" s="122">
        <f>[2]Dados!Y2118</f>
        <v>984.85391134185716</v>
      </c>
      <c r="K2119" s="122">
        <f>[2]Dados!Z2118</f>
        <v>1073.7717409273741</v>
      </c>
      <c r="L2119" s="122">
        <f>[2]Dados!AA2118</f>
        <v>1437.208590732931</v>
      </c>
      <c r="M2119" s="122">
        <f>[2]Dados!AB2118</f>
        <v>609.57866540281066</v>
      </c>
      <c r="N2119" s="122">
        <f>[2]Dados!AC2118</f>
        <v>982.73706287156506</v>
      </c>
      <c r="O2119" s="122">
        <f>[2]Dados!AD2118</f>
        <v>822.14782114713967</v>
      </c>
      <c r="P2119" s="125" t="e">
        <f>ROUND(VLOOKUP(A2119,#REF!,45,0),0)</f>
        <v>#REF!</v>
      </c>
      <c r="Q2119" s="127"/>
    </row>
    <row r="2120" spans="1:17" hidden="1" x14ac:dyDescent="0.3">
      <c r="A2120" s="122" t="str">
        <f>[2]Dados!$Q2119</f>
        <v>21101GBC206H2</v>
      </c>
      <c r="B2120" s="122" t="str">
        <f>[2]Dados!$H2119</f>
        <v>Income</v>
      </c>
      <c r="C2120" s="122" t="str">
        <f>[2]Dados!$F2119</f>
        <v>LT10B</v>
      </c>
      <c r="D2120" s="122">
        <f>[2]Dados!S2119</f>
        <v>0</v>
      </c>
      <c r="E2120" s="122">
        <f>[2]Dados!T2119</f>
        <v>1587</v>
      </c>
      <c r="F2120" s="122">
        <f>[2]Dados!U2119</f>
        <v>2644</v>
      </c>
      <c r="G2120" s="122">
        <f>[2]Dados!V2119</f>
        <v>1517</v>
      </c>
      <c r="H2120" s="122">
        <f>[2]Dados!W2119</f>
        <v>1707</v>
      </c>
      <c r="I2120" s="122">
        <f>[2]Dados!X2119</f>
        <v>1953</v>
      </c>
      <c r="J2120" s="122">
        <f>[2]Dados!Y2119</f>
        <v>1883.1460886581428</v>
      </c>
      <c r="K2120" s="122">
        <f>[2]Dados!Z2119</f>
        <v>2311.0821704144832</v>
      </c>
      <c r="L2120" s="122">
        <f>[2]Dados!AA2119</f>
        <v>2036.5631501944431</v>
      </c>
      <c r="M2120" s="122">
        <f>[2]Dados!AB2119</f>
        <v>3227.6299253301204</v>
      </c>
      <c r="N2120" s="122">
        <f>[2]Dados!AC2119</f>
        <v>1546.8416025312456</v>
      </c>
      <c r="O2120" s="122">
        <f>[2]Dados!AD2119</f>
        <v>1360.5892417244256</v>
      </c>
      <c r="P2120" s="125" t="e">
        <f>ROUND(VLOOKUP(A2120,#REF!,45,0),0)</f>
        <v>#REF!</v>
      </c>
      <c r="Q2120" s="127"/>
    </row>
    <row r="2121" spans="1:17" hidden="1" x14ac:dyDescent="0.3">
      <c r="A2121" s="122" t="str">
        <f>[2]Dados!$Q2120</f>
        <v>21101GBC206H2</v>
      </c>
      <c r="B2121" s="122" t="str">
        <f>[2]Dados!$H2120</f>
        <v>Production Volume</v>
      </c>
      <c r="C2121" s="122" t="str">
        <f>[2]Dados!$F2120</f>
        <v>LT10B</v>
      </c>
      <c r="D2121" s="122">
        <f>[2]Dados!S2120</f>
        <v>1675</v>
      </c>
      <c r="E2121" s="122">
        <f>[2]Dados!T2120</f>
        <v>4318</v>
      </c>
      <c r="F2121" s="122">
        <f>[2]Dados!U2120</f>
        <v>500</v>
      </c>
      <c r="G2121" s="122">
        <f>[2]Dados!V2120</f>
        <v>3075</v>
      </c>
      <c r="H2121" s="122">
        <f>[2]Dados!W2120</f>
        <v>0</v>
      </c>
      <c r="I2121" s="122">
        <f>[2]Dados!X2120</f>
        <v>1440</v>
      </c>
      <c r="J2121" s="122">
        <f>[2]Dados!Y2120</f>
        <v>2160</v>
      </c>
      <c r="K2121" s="122">
        <f>[2]Dados!Z2120</f>
        <v>2400</v>
      </c>
      <c r="L2121" s="122">
        <f>[2]Dados!AA2120</f>
        <v>2400</v>
      </c>
      <c r="M2121" s="122">
        <f>[2]Dados!AB2120</f>
        <v>2400</v>
      </c>
      <c r="N2121" s="122">
        <f>[2]Dados!AC2120</f>
        <v>1920</v>
      </c>
      <c r="O2121" s="122">
        <f>[2]Dados!AD2120</f>
        <v>1200</v>
      </c>
      <c r="P2121" s="125" t="e">
        <f>ROUND(VLOOKUP(A2121,#REF!,45,0),0)</f>
        <v>#REF!</v>
      </c>
      <c r="Q2121" s="127"/>
    </row>
    <row r="2122" spans="1:17" hidden="1" x14ac:dyDescent="0.3">
      <c r="A2122" s="122" t="str">
        <f>[2]Dados!$Q2121</f>
        <v>21101GBC206H2</v>
      </c>
      <c r="B2122" s="122" t="str">
        <f>[2]Dados!$H2121</f>
        <v>Sales Volume</v>
      </c>
      <c r="C2122" s="122" t="str">
        <f>[2]Dados!$F2121</f>
        <v>LT10B</v>
      </c>
      <c r="D2122" s="122">
        <f>[2]Dados!S2121</f>
        <v>0</v>
      </c>
      <c r="E2122" s="122">
        <f>[2]Dados!T2121</f>
        <v>1587</v>
      </c>
      <c r="F2122" s="122">
        <f>[2]Dados!U2121</f>
        <v>2644</v>
      </c>
      <c r="G2122" s="122">
        <f>[2]Dados!V2121</f>
        <v>1517</v>
      </c>
      <c r="H2122" s="122">
        <f>[2]Dados!W2121</f>
        <v>1707</v>
      </c>
      <c r="I2122" s="122">
        <f>[2]Dados!X2121</f>
        <v>1953</v>
      </c>
      <c r="J2122" s="122">
        <f>[2]Dados!Y2121</f>
        <v>1883.1460886581428</v>
      </c>
      <c r="K2122" s="122">
        <f>[2]Dados!Z2121</f>
        <v>2311.0821704144832</v>
      </c>
      <c r="L2122" s="122">
        <f>[2]Dados!AA2121</f>
        <v>2036.5631501944431</v>
      </c>
      <c r="M2122" s="122">
        <f>[2]Dados!AB2121</f>
        <v>3227.6299253301204</v>
      </c>
      <c r="N2122" s="122">
        <f>[2]Dados!AC2121</f>
        <v>1546.8416025312456</v>
      </c>
      <c r="O2122" s="122">
        <f>[2]Dados!AD2121</f>
        <v>1360.5892417244256</v>
      </c>
      <c r="P2122" s="125" t="e">
        <f>ROUND(VLOOKUP(A2122,#REF!,45,0),0)</f>
        <v>#REF!</v>
      </c>
      <c r="Q2122" s="127"/>
    </row>
    <row r="2123" spans="1:17" hidden="1" x14ac:dyDescent="0.3">
      <c r="A2123" s="122" t="str">
        <f>[2]Dados!$Q2122</f>
        <v>21101GBC206H2</v>
      </c>
      <c r="B2123" s="122" t="str">
        <f>[2]Dados!$H2122</f>
        <v>Stock Volume</v>
      </c>
      <c r="C2123" s="122" t="str">
        <f>[2]Dados!$F2122</f>
        <v>LT10B</v>
      </c>
      <c r="D2123" s="122">
        <f>[2]Dados!S2122</f>
        <v>835</v>
      </c>
      <c r="E2123" s="122">
        <f>[2]Dados!T2122</f>
        <v>3555</v>
      </c>
      <c r="F2123" s="122">
        <f>[2]Dados!U2122</f>
        <v>1396</v>
      </c>
      <c r="G2123" s="122">
        <f>[2]Dados!V2122</f>
        <v>2929</v>
      </c>
      <c r="H2123" s="122">
        <f>[2]Dados!W2122</f>
        <v>1222</v>
      </c>
      <c r="I2123" s="122">
        <f>[2]Dados!X2122</f>
        <v>709</v>
      </c>
      <c r="J2123" s="122">
        <f>[2]Dados!Y2122</f>
        <v>985.85391134185716</v>
      </c>
      <c r="K2123" s="122">
        <f>[2]Dados!Z2122</f>
        <v>1074.7717409273741</v>
      </c>
      <c r="L2123" s="122">
        <f>[2]Dados!AA2122</f>
        <v>1438.208590732931</v>
      </c>
      <c r="M2123" s="122">
        <f>[2]Dados!AB2122</f>
        <v>610.57866540281066</v>
      </c>
      <c r="N2123" s="122">
        <f>[2]Dados!AC2122</f>
        <v>983.73706287156506</v>
      </c>
      <c r="O2123" s="122">
        <f>[2]Dados!AD2122</f>
        <v>823.14782114713967</v>
      </c>
      <c r="P2123" s="125" t="e">
        <f>ROUND(VLOOKUP(A2123,#REF!,45,0),0)</f>
        <v>#REF!</v>
      </c>
      <c r="Q2123" s="127"/>
    </row>
    <row r="2124" spans="1:17" hidden="1" x14ac:dyDescent="0.3">
      <c r="A2124" s="122" t="str">
        <f>[2]Dados!$Q2123</f>
        <v>21101GBC106H3</v>
      </c>
      <c r="B2124" s="122" t="str">
        <f>[2]Dados!$H2123</f>
        <v>Available Stock</v>
      </c>
      <c r="C2124" s="122" t="str">
        <f>[2]Dados!$F2123</f>
        <v>LT10B</v>
      </c>
      <c r="D2124" s="122">
        <f>[2]Dados!S2123</f>
        <v>0</v>
      </c>
      <c r="E2124" s="122">
        <f>[2]Dados!T2123</f>
        <v>0</v>
      </c>
      <c r="F2124" s="122">
        <f>[2]Dados!U2123</f>
        <v>0</v>
      </c>
      <c r="G2124" s="122">
        <f>[2]Dados!V2123</f>
        <v>0</v>
      </c>
      <c r="H2124" s="122">
        <f>[2]Dados!W2123</f>
        <v>0</v>
      </c>
      <c r="I2124" s="122">
        <f>[2]Dados!X2123</f>
        <v>0</v>
      </c>
      <c r="J2124" s="122">
        <f>[2]Dados!Y2123</f>
        <v>0</v>
      </c>
      <c r="K2124" s="122">
        <f>[2]Dados!Z2123</f>
        <v>0</v>
      </c>
      <c r="L2124" s="122">
        <f>[2]Dados!AA2123</f>
        <v>0</v>
      </c>
      <c r="M2124" s="122">
        <f>[2]Dados!AB2123</f>
        <v>0</v>
      </c>
      <c r="N2124" s="122">
        <f>[2]Dados!AC2123</f>
        <v>0</v>
      </c>
      <c r="O2124" s="122">
        <f>[2]Dados!AD2123</f>
        <v>0</v>
      </c>
      <c r="P2124" s="125" t="e">
        <f>ROUND(VLOOKUP(A2124,#REF!,45,0),0)</f>
        <v>#REF!</v>
      </c>
      <c r="Q2124" s="127"/>
    </row>
    <row r="2125" spans="1:17" hidden="1" x14ac:dyDescent="0.3">
      <c r="A2125" s="122" t="str">
        <f>[2]Dados!$Q2124</f>
        <v>21101GBC106H3</v>
      </c>
      <c r="B2125" s="122" t="str">
        <f>[2]Dados!$H2124</f>
        <v>Income</v>
      </c>
      <c r="C2125" s="122" t="str">
        <f>[2]Dados!$F2124</f>
        <v>LT10B</v>
      </c>
      <c r="D2125" s="122">
        <f>[2]Dados!S2124</f>
        <v>9992</v>
      </c>
      <c r="E2125" s="122">
        <f>[2]Dados!T2124</f>
        <v>0</v>
      </c>
      <c r="F2125" s="122">
        <f>[2]Dados!U2124</f>
        <v>0</v>
      </c>
      <c r="G2125" s="122">
        <f>[2]Dados!V2124</f>
        <v>0</v>
      </c>
      <c r="H2125" s="122">
        <f>[2]Dados!W2124</f>
        <v>0</v>
      </c>
      <c r="I2125" s="122">
        <f>[2]Dados!X2124</f>
        <v>0</v>
      </c>
      <c r="J2125" s="122">
        <f>[2]Dados!Y2124</f>
        <v>0</v>
      </c>
      <c r="K2125" s="122">
        <f>[2]Dados!Z2124</f>
        <v>0</v>
      </c>
      <c r="L2125" s="122">
        <f>[2]Dados!AA2124</f>
        <v>0</v>
      </c>
      <c r="M2125" s="122">
        <f>[2]Dados!AB2124</f>
        <v>0</v>
      </c>
      <c r="N2125" s="122">
        <f>[2]Dados!AC2124</f>
        <v>0</v>
      </c>
      <c r="O2125" s="122">
        <f>[2]Dados!AD2124</f>
        <v>3360</v>
      </c>
      <c r="P2125" s="125" t="e">
        <f>ROUND(VLOOKUP(A2125,#REF!,45,0),0)</f>
        <v>#REF!</v>
      </c>
      <c r="Q2125" s="127"/>
    </row>
    <row r="2126" spans="1:17" hidden="1" x14ac:dyDescent="0.3">
      <c r="A2126" s="122" t="str">
        <f>[2]Dados!$Q2125</f>
        <v>21101GBC106H3</v>
      </c>
      <c r="B2126" s="122" t="str">
        <f>[2]Dados!$H2125</f>
        <v>Production Volume</v>
      </c>
      <c r="C2126" s="122" t="str">
        <f>[2]Dados!$F2125</f>
        <v>LT10B</v>
      </c>
      <c r="D2126" s="122">
        <f>[2]Dados!S2125</f>
        <v>240</v>
      </c>
      <c r="E2126" s="122">
        <f>[2]Dados!T2125</f>
        <v>0</v>
      </c>
      <c r="F2126" s="122">
        <f>[2]Dados!U2125</f>
        <v>0</v>
      </c>
      <c r="G2126" s="122">
        <f>[2]Dados!V2125</f>
        <v>0</v>
      </c>
      <c r="H2126" s="122">
        <f>[2]Dados!W2125</f>
        <v>0</v>
      </c>
      <c r="I2126" s="122">
        <f>[2]Dados!X2125</f>
        <v>0</v>
      </c>
      <c r="J2126" s="122">
        <f>[2]Dados!Y2125</f>
        <v>0</v>
      </c>
      <c r="K2126" s="122">
        <f>[2]Dados!Z2125</f>
        <v>0</v>
      </c>
      <c r="L2126" s="122">
        <f>[2]Dados!AA2125</f>
        <v>0</v>
      </c>
      <c r="M2126" s="122">
        <f>[2]Dados!AB2125</f>
        <v>0</v>
      </c>
      <c r="N2126" s="122">
        <f>[2]Dados!AC2125</f>
        <v>0</v>
      </c>
      <c r="O2126" s="122">
        <f>[2]Dados!AD2125</f>
        <v>3360</v>
      </c>
      <c r="P2126" s="125" t="e">
        <f>ROUND(VLOOKUP(A2126,#REF!,45,0),0)</f>
        <v>#REF!</v>
      </c>
      <c r="Q2126" s="127"/>
    </row>
    <row r="2127" spans="1:17" hidden="1" x14ac:dyDescent="0.3">
      <c r="A2127" s="122" t="str">
        <f>[2]Dados!$Q2126</f>
        <v>21101GBC106H3</v>
      </c>
      <c r="B2127" s="122" t="str">
        <f>[2]Dados!$H2126</f>
        <v>Sales Volume</v>
      </c>
      <c r="C2127" s="122" t="str">
        <f>[2]Dados!$F2126</f>
        <v>LT10B</v>
      </c>
      <c r="D2127" s="122">
        <f>[2]Dados!S2126</f>
        <v>9992</v>
      </c>
      <c r="E2127" s="122">
        <f>[2]Dados!T2126</f>
        <v>0</v>
      </c>
      <c r="F2127" s="122">
        <f>[2]Dados!U2126</f>
        <v>0</v>
      </c>
      <c r="G2127" s="122">
        <f>[2]Dados!V2126</f>
        <v>0</v>
      </c>
      <c r="H2127" s="122">
        <f>[2]Dados!W2126</f>
        <v>0</v>
      </c>
      <c r="I2127" s="122">
        <f>[2]Dados!X2126</f>
        <v>0</v>
      </c>
      <c r="J2127" s="122">
        <f>[2]Dados!Y2126</f>
        <v>0</v>
      </c>
      <c r="K2127" s="122">
        <f>[2]Dados!Z2126</f>
        <v>0</v>
      </c>
      <c r="L2127" s="122">
        <f>[2]Dados!AA2126</f>
        <v>0</v>
      </c>
      <c r="M2127" s="122">
        <f>[2]Dados!AB2126</f>
        <v>0</v>
      </c>
      <c r="N2127" s="122">
        <f>[2]Dados!AC2126</f>
        <v>0</v>
      </c>
      <c r="O2127" s="122">
        <f>[2]Dados!AD2126</f>
        <v>3360</v>
      </c>
      <c r="P2127" s="125" t="e">
        <f>ROUND(VLOOKUP(A2127,#REF!,45,0),0)</f>
        <v>#REF!</v>
      </c>
      <c r="Q2127" s="127"/>
    </row>
    <row r="2128" spans="1:17" hidden="1" x14ac:dyDescent="0.3">
      <c r="A2128" s="122" t="str">
        <f>[2]Dados!$Q2127</f>
        <v>21101GBC106H3</v>
      </c>
      <c r="B2128" s="122" t="str">
        <f>[2]Dados!$H2127</f>
        <v>Stock Volume</v>
      </c>
      <c r="C2128" s="122" t="str">
        <f>[2]Dados!$F2127</f>
        <v>LT10B</v>
      </c>
      <c r="D2128" s="122">
        <f>[2]Dados!S2127</f>
        <v>0</v>
      </c>
      <c r="E2128" s="122">
        <f>[2]Dados!T2127</f>
        <v>0</v>
      </c>
      <c r="F2128" s="122">
        <f>[2]Dados!U2127</f>
        <v>0</v>
      </c>
      <c r="G2128" s="122">
        <f>[2]Dados!V2127</f>
        <v>0</v>
      </c>
      <c r="H2128" s="122">
        <f>[2]Dados!W2127</f>
        <v>0</v>
      </c>
      <c r="I2128" s="122">
        <f>[2]Dados!X2127</f>
        <v>0</v>
      </c>
      <c r="J2128" s="122">
        <f>[2]Dados!Y2127</f>
        <v>0</v>
      </c>
      <c r="K2128" s="122">
        <f>[2]Dados!Z2127</f>
        <v>0</v>
      </c>
      <c r="L2128" s="122">
        <f>[2]Dados!AA2127</f>
        <v>0</v>
      </c>
      <c r="M2128" s="122">
        <f>[2]Dados!AB2127</f>
        <v>0</v>
      </c>
      <c r="N2128" s="122">
        <f>[2]Dados!AC2127</f>
        <v>0</v>
      </c>
      <c r="O2128" s="122">
        <f>[2]Dados!AD2127</f>
        <v>0</v>
      </c>
      <c r="P2128" s="125" t="e">
        <f>ROUND(VLOOKUP(A2128,#REF!,45,0),0)</f>
        <v>#REF!</v>
      </c>
      <c r="Q2128" s="127"/>
    </row>
    <row r="2129" spans="1:17" hidden="1" x14ac:dyDescent="0.3">
      <c r="A2129" s="122" t="str">
        <f>[2]Dados!$Q2128</f>
        <v>21101GBC206H3</v>
      </c>
      <c r="B2129" s="122" t="str">
        <f>[2]Dados!$H2128</f>
        <v>Available Stock</v>
      </c>
      <c r="C2129" s="122" t="str">
        <f>[2]Dados!$F2128</f>
        <v>LT10B</v>
      </c>
      <c r="D2129" s="122">
        <f>[2]Dados!S2128</f>
        <v>0</v>
      </c>
      <c r="E2129" s="122">
        <f>[2]Dados!T2128</f>
        <v>0</v>
      </c>
      <c r="F2129" s="122">
        <f>[2]Dados!U2128</f>
        <v>0</v>
      </c>
      <c r="G2129" s="122">
        <f>[2]Dados!V2128</f>
        <v>0</v>
      </c>
      <c r="H2129" s="122">
        <f>[2]Dados!W2128</f>
        <v>0</v>
      </c>
      <c r="I2129" s="122">
        <f>[2]Dados!X2128</f>
        <v>0</v>
      </c>
      <c r="J2129" s="122">
        <f>[2]Dados!Y2128</f>
        <v>0</v>
      </c>
      <c r="K2129" s="122">
        <f>[2]Dados!Z2128</f>
        <v>0</v>
      </c>
      <c r="L2129" s="122">
        <f>[2]Dados!AA2128</f>
        <v>0</v>
      </c>
      <c r="M2129" s="122">
        <f>[2]Dados!AB2128</f>
        <v>0</v>
      </c>
      <c r="N2129" s="122">
        <f>[2]Dados!AC2128</f>
        <v>0</v>
      </c>
      <c r="O2129" s="122">
        <f>[2]Dados!AD2128</f>
        <v>0</v>
      </c>
      <c r="P2129" s="125" t="e">
        <f>ROUND(VLOOKUP(A2129,#REF!,45,0),0)</f>
        <v>#REF!</v>
      </c>
      <c r="Q2129" s="127"/>
    </row>
    <row r="2130" spans="1:17" hidden="1" x14ac:dyDescent="0.3">
      <c r="A2130" s="122" t="str">
        <f>[2]Dados!$Q2129</f>
        <v>21101GBC206H3</v>
      </c>
      <c r="B2130" s="122" t="str">
        <f>[2]Dados!$H2129</f>
        <v>Income</v>
      </c>
      <c r="C2130" s="122" t="str">
        <f>[2]Dados!$F2129</f>
        <v>LT10B</v>
      </c>
      <c r="D2130" s="122">
        <f>[2]Dados!S2129</f>
        <v>2060</v>
      </c>
      <c r="E2130" s="122">
        <f>[2]Dados!T2129</f>
        <v>0</v>
      </c>
      <c r="F2130" s="122">
        <f>[2]Dados!U2129</f>
        <v>0</v>
      </c>
      <c r="G2130" s="122">
        <f>[2]Dados!V2129</f>
        <v>0</v>
      </c>
      <c r="H2130" s="122">
        <f>[2]Dados!W2129</f>
        <v>0</v>
      </c>
      <c r="I2130" s="122">
        <f>[2]Dados!X2129</f>
        <v>0</v>
      </c>
      <c r="J2130" s="122">
        <f>[2]Dados!Y2129</f>
        <v>0</v>
      </c>
      <c r="K2130" s="122">
        <f>[2]Dados!Z2129</f>
        <v>0</v>
      </c>
      <c r="L2130" s="122">
        <f>[2]Dados!AA2129</f>
        <v>0</v>
      </c>
      <c r="M2130" s="122">
        <f>[2]Dados!AB2129</f>
        <v>0</v>
      </c>
      <c r="N2130" s="122">
        <f>[2]Dados!AC2129</f>
        <v>0</v>
      </c>
      <c r="O2130" s="122">
        <f>[2]Dados!AD2129</f>
        <v>960</v>
      </c>
      <c r="P2130" s="125" t="e">
        <f>ROUND(VLOOKUP(A2130,#REF!,45,0),0)</f>
        <v>#REF!</v>
      </c>
      <c r="Q2130" s="127"/>
    </row>
    <row r="2131" spans="1:17" hidden="1" x14ac:dyDescent="0.3">
      <c r="A2131" s="122" t="str">
        <f>[2]Dados!$Q2130</f>
        <v>21101GBC206H3</v>
      </c>
      <c r="B2131" s="122" t="str">
        <f>[2]Dados!$H2130</f>
        <v>Production Volume</v>
      </c>
      <c r="C2131" s="122" t="str">
        <f>[2]Dados!$F2130</f>
        <v>LT10B</v>
      </c>
      <c r="D2131" s="122">
        <f>[2]Dados!S2130</f>
        <v>0</v>
      </c>
      <c r="E2131" s="122">
        <f>[2]Dados!T2130</f>
        <v>0</v>
      </c>
      <c r="F2131" s="122">
        <f>[2]Dados!U2130</f>
        <v>0</v>
      </c>
      <c r="G2131" s="122">
        <f>[2]Dados!V2130</f>
        <v>0</v>
      </c>
      <c r="H2131" s="122">
        <f>[2]Dados!W2130</f>
        <v>0</v>
      </c>
      <c r="I2131" s="122">
        <f>[2]Dados!X2130</f>
        <v>0</v>
      </c>
      <c r="J2131" s="122">
        <f>[2]Dados!Y2130</f>
        <v>0</v>
      </c>
      <c r="K2131" s="122">
        <f>[2]Dados!Z2130</f>
        <v>0</v>
      </c>
      <c r="L2131" s="122">
        <f>[2]Dados!AA2130</f>
        <v>0</v>
      </c>
      <c r="M2131" s="122">
        <f>[2]Dados!AB2130</f>
        <v>0</v>
      </c>
      <c r="N2131" s="122">
        <f>[2]Dados!AC2130</f>
        <v>0</v>
      </c>
      <c r="O2131" s="122">
        <f>[2]Dados!AD2130</f>
        <v>960</v>
      </c>
      <c r="P2131" s="125" t="e">
        <f>ROUND(VLOOKUP(A2131,#REF!,45,0),0)</f>
        <v>#REF!</v>
      </c>
      <c r="Q2131" s="127"/>
    </row>
    <row r="2132" spans="1:17" hidden="1" x14ac:dyDescent="0.3">
      <c r="A2132" s="122" t="str">
        <f>[2]Dados!$Q2131</f>
        <v>21101GBC206H3</v>
      </c>
      <c r="B2132" s="122" t="str">
        <f>[2]Dados!$H2131</f>
        <v>Sales Volume</v>
      </c>
      <c r="C2132" s="122" t="str">
        <f>[2]Dados!$F2131</f>
        <v>LT10B</v>
      </c>
      <c r="D2132" s="122">
        <f>[2]Dados!S2131</f>
        <v>2060</v>
      </c>
      <c r="E2132" s="122">
        <f>[2]Dados!T2131</f>
        <v>0</v>
      </c>
      <c r="F2132" s="122">
        <f>[2]Dados!U2131</f>
        <v>0</v>
      </c>
      <c r="G2132" s="122">
        <f>[2]Dados!V2131</f>
        <v>0</v>
      </c>
      <c r="H2132" s="122">
        <f>[2]Dados!W2131</f>
        <v>0</v>
      </c>
      <c r="I2132" s="122">
        <f>[2]Dados!X2131</f>
        <v>0</v>
      </c>
      <c r="J2132" s="122">
        <f>[2]Dados!Y2131</f>
        <v>0</v>
      </c>
      <c r="K2132" s="122">
        <f>[2]Dados!Z2131</f>
        <v>0</v>
      </c>
      <c r="L2132" s="122">
        <f>[2]Dados!AA2131</f>
        <v>0</v>
      </c>
      <c r="M2132" s="122">
        <f>[2]Dados!AB2131</f>
        <v>0</v>
      </c>
      <c r="N2132" s="122">
        <f>[2]Dados!AC2131</f>
        <v>0</v>
      </c>
      <c r="O2132" s="122">
        <f>[2]Dados!AD2131</f>
        <v>960</v>
      </c>
      <c r="P2132" s="125" t="e">
        <f>ROUND(VLOOKUP(A2132,#REF!,45,0),0)</f>
        <v>#REF!</v>
      </c>
      <c r="Q2132" s="127"/>
    </row>
    <row r="2133" spans="1:17" hidden="1" x14ac:dyDescent="0.3">
      <c r="A2133" s="122" t="str">
        <f>[2]Dados!$Q2132</f>
        <v>21101GBC206H3</v>
      </c>
      <c r="B2133" s="122" t="str">
        <f>[2]Dados!$H2132</f>
        <v>Stock Volume</v>
      </c>
      <c r="C2133" s="122" t="str">
        <f>[2]Dados!$F2132</f>
        <v>LT10B</v>
      </c>
      <c r="D2133" s="122">
        <f>[2]Dados!S2132</f>
        <v>0</v>
      </c>
      <c r="E2133" s="122">
        <f>[2]Dados!T2132</f>
        <v>0</v>
      </c>
      <c r="F2133" s="122">
        <f>[2]Dados!U2132</f>
        <v>0</v>
      </c>
      <c r="G2133" s="122">
        <f>[2]Dados!V2132</f>
        <v>0</v>
      </c>
      <c r="H2133" s="122">
        <f>[2]Dados!W2132</f>
        <v>0</v>
      </c>
      <c r="I2133" s="122">
        <f>[2]Dados!X2132</f>
        <v>0</v>
      </c>
      <c r="J2133" s="122">
        <f>[2]Dados!Y2132</f>
        <v>0</v>
      </c>
      <c r="K2133" s="122">
        <f>[2]Dados!Z2132</f>
        <v>0</v>
      </c>
      <c r="L2133" s="122">
        <f>[2]Dados!AA2132</f>
        <v>0</v>
      </c>
      <c r="M2133" s="122">
        <f>[2]Dados!AB2132</f>
        <v>0</v>
      </c>
      <c r="N2133" s="122">
        <f>[2]Dados!AC2132</f>
        <v>0</v>
      </c>
      <c r="O2133" s="122">
        <f>[2]Dados!AD2132</f>
        <v>0</v>
      </c>
      <c r="P2133" s="125" t="e">
        <f>ROUND(VLOOKUP(A2133,#REF!,45,0),0)</f>
        <v>#REF!</v>
      </c>
      <c r="Q2133" s="127"/>
    </row>
    <row r="2134" spans="1:17" hidden="1" x14ac:dyDescent="0.3">
      <c r="A2134" s="122" t="str">
        <f>[2]Dados!$Q2133</f>
        <v>21121GBC106P1</v>
      </c>
      <c r="B2134" s="122" t="str">
        <f>[2]Dados!$H2133</f>
        <v>Available Stock</v>
      </c>
      <c r="C2134" s="122" t="str">
        <f>[2]Dados!$F2133</f>
        <v>LT12B</v>
      </c>
      <c r="D2134" s="122">
        <f>[2]Dados!S2133</f>
        <v>11388</v>
      </c>
      <c r="E2134" s="122">
        <f>[2]Dados!T2133</f>
        <v>6936</v>
      </c>
      <c r="F2134" s="122">
        <f>[2]Dados!U2133</f>
        <v>13749</v>
      </c>
      <c r="G2134" s="122">
        <f>[2]Dados!V2133</f>
        <v>12437</v>
      </c>
      <c r="H2134" s="122">
        <f>[2]Dados!W2133</f>
        <v>10175.327360171883</v>
      </c>
      <c r="I2134" s="122">
        <f>[2]Dados!X2133</f>
        <v>10662.199861997788</v>
      </c>
      <c r="J2134" s="122">
        <f>[2]Dados!Y2133</f>
        <v>14628.198124153416</v>
      </c>
      <c r="K2134" s="122">
        <f>[2]Dados!Z2133</f>
        <v>30380.066017438028</v>
      </c>
      <c r="L2134" s="122">
        <f>[2]Dados!AA2133</f>
        <v>21388.178971589059</v>
      </c>
      <c r="M2134" s="122">
        <f>[2]Dados!AB2133</f>
        <v>9946.5738455292703</v>
      </c>
      <c r="N2134" s="122">
        <f>[2]Dados!AC2133</f>
        <v>11432.256274960893</v>
      </c>
      <c r="O2134" s="122">
        <f>[2]Dados!AD2133</f>
        <v>20208.773006666375</v>
      </c>
      <c r="P2134" s="125" t="e">
        <f>ROUND(VLOOKUP(A2134,#REF!,45,0),0)</f>
        <v>#REF!</v>
      </c>
      <c r="Q2134" s="127"/>
    </row>
    <row r="2135" spans="1:17" hidden="1" x14ac:dyDescent="0.3">
      <c r="A2135" s="122" t="str">
        <f>[2]Dados!$Q2134</f>
        <v>21121GBC106P1</v>
      </c>
      <c r="B2135" s="122" t="str">
        <f>[2]Dados!$H2134</f>
        <v>Income</v>
      </c>
      <c r="C2135" s="122" t="str">
        <f>[2]Dados!$F2134</f>
        <v>LT12B</v>
      </c>
      <c r="D2135" s="122">
        <f>[2]Dados!S2134</f>
        <v>0</v>
      </c>
      <c r="E2135" s="122">
        <f>[2]Dados!T2134</f>
        <v>12385</v>
      </c>
      <c r="F2135" s="122">
        <f>[2]Dados!U2134</f>
        <v>1302</v>
      </c>
      <c r="G2135" s="122">
        <f>[2]Dados!V2134</f>
        <v>7469</v>
      </c>
      <c r="H2135" s="122">
        <f>[2]Dados!W2134</f>
        <v>9047.5772735726241</v>
      </c>
      <c r="I2135" s="122">
        <f>[2]Dados!X2134</f>
        <v>10747.617940611244</v>
      </c>
      <c r="J2135" s="122">
        <f>[2]Dados!Y2134</f>
        <v>9873.4656205266001</v>
      </c>
      <c r="K2135" s="122">
        <f>[2]Dados!Z2134</f>
        <v>140.49156516448164</v>
      </c>
      <c r="L2135" s="122">
        <f>[2]Dados!AA2134</f>
        <v>14485.550712457396</v>
      </c>
      <c r="M2135" s="122">
        <f>[2]Dados!AB2134</f>
        <v>20048.688531496642</v>
      </c>
      <c r="N2135" s="122">
        <f>[2]Dados!AC2134</f>
        <v>10762.40938858508</v>
      </c>
      <c r="O2135" s="122">
        <f>[2]Dados!AD2134</f>
        <v>1105.6361084231369</v>
      </c>
      <c r="P2135" s="125" t="e">
        <f>ROUND(VLOOKUP(A2135,#REF!,45,0),0)</f>
        <v>#REF!</v>
      </c>
      <c r="Q2135" s="127"/>
    </row>
    <row r="2136" spans="1:17" hidden="1" x14ac:dyDescent="0.3">
      <c r="A2136" s="122" t="str">
        <f>[2]Dados!$Q2135</f>
        <v>21121GBC106P1</v>
      </c>
      <c r="B2136" s="122" t="str">
        <f>[2]Dados!$H2135</f>
        <v>Production Volume</v>
      </c>
      <c r="C2136" s="122" t="str">
        <f>[2]Dados!$F2135</f>
        <v>LT12B</v>
      </c>
      <c r="D2136" s="122">
        <f>[2]Dados!S2135</f>
        <v>9351</v>
      </c>
      <c r="E2136" s="122">
        <f>[2]Dados!T2135</f>
        <v>6478</v>
      </c>
      <c r="F2136" s="122">
        <f>[2]Dados!U2135</f>
        <v>9350</v>
      </c>
      <c r="G2136" s="122">
        <f>[2]Dados!V2135</f>
        <v>6148</v>
      </c>
      <c r="H2136" s="122">
        <f>[2]Dados!W2135</f>
        <v>6785.9046337445061</v>
      </c>
      <c r="I2136" s="122">
        <f>[2]Dados!X2135</f>
        <v>11234.490442437149</v>
      </c>
      <c r="J2136" s="122">
        <f>[2]Dados!Y2135</f>
        <v>13839.463882682228</v>
      </c>
      <c r="K2136" s="122">
        <f>[2]Dados!Z2135</f>
        <v>15892.359458449095</v>
      </c>
      <c r="L2136" s="122">
        <f>[2]Dados!AA2135</f>
        <v>5493.663666608426</v>
      </c>
      <c r="M2136" s="122">
        <f>[2]Dados!AB2135</f>
        <v>8607.0834054368534</v>
      </c>
      <c r="N2136" s="122">
        <f>[2]Dados!AC2135</f>
        <v>12248.091818016701</v>
      </c>
      <c r="O2136" s="122">
        <f>[2]Dados!AD2135</f>
        <v>9882.1528401286178</v>
      </c>
      <c r="P2136" s="125" t="e">
        <f>ROUND(VLOOKUP(A2136,#REF!,45,0),0)</f>
        <v>#REF!</v>
      </c>
      <c r="Q2136" s="127"/>
    </row>
    <row r="2137" spans="1:17" hidden="1" x14ac:dyDescent="0.3">
      <c r="A2137" s="122" t="str">
        <f>[2]Dados!$Q2136</f>
        <v>21121GBC106P1</v>
      </c>
      <c r="B2137" s="122" t="str">
        <f>[2]Dados!$H2136</f>
        <v>Sales Volume</v>
      </c>
      <c r="C2137" s="122" t="str">
        <f>[2]Dados!$F2136</f>
        <v>LT12B</v>
      </c>
      <c r="D2137" s="122">
        <f>[2]Dados!S2136</f>
        <v>0</v>
      </c>
      <c r="E2137" s="122">
        <f>[2]Dados!T2136</f>
        <v>12385</v>
      </c>
      <c r="F2137" s="122">
        <f>[2]Dados!U2136</f>
        <v>1302</v>
      </c>
      <c r="G2137" s="122">
        <f>[2]Dados!V2136</f>
        <v>7469</v>
      </c>
      <c r="H2137" s="122">
        <f>[2]Dados!W2136</f>
        <v>9047.5772735726241</v>
      </c>
      <c r="I2137" s="122">
        <f>[2]Dados!X2136</f>
        <v>10747.617940611244</v>
      </c>
      <c r="J2137" s="122">
        <f>[2]Dados!Y2136</f>
        <v>9873.4656205266001</v>
      </c>
      <c r="K2137" s="122">
        <f>[2]Dados!Z2136</f>
        <v>140.49156516448164</v>
      </c>
      <c r="L2137" s="122">
        <f>[2]Dados!AA2136</f>
        <v>14485.550712457396</v>
      </c>
      <c r="M2137" s="122">
        <f>[2]Dados!AB2136</f>
        <v>20048.688531496642</v>
      </c>
      <c r="N2137" s="122">
        <f>[2]Dados!AC2136</f>
        <v>10762.40938858508</v>
      </c>
      <c r="O2137" s="122">
        <f>[2]Dados!AD2136</f>
        <v>1105.6361084231369</v>
      </c>
      <c r="P2137" s="125" t="e">
        <f>ROUND(VLOOKUP(A2137,#REF!,45,0),0)</f>
        <v>#REF!</v>
      </c>
      <c r="Q2137" s="127"/>
    </row>
    <row r="2138" spans="1:17" hidden="1" x14ac:dyDescent="0.3">
      <c r="A2138" s="122" t="str">
        <f>[2]Dados!$Q2137</f>
        <v>21121GBC106P1</v>
      </c>
      <c r="B2138" s="122" t="str">
        <f>[2]Dados!$H2137</f>
        <v>Stock Volume</v>
      </c>
      <c r="C2138" s="122" t="str">
        <f>[2]Dados!$F2137</f>
        <v>LT12B</v>
      </c>
      <c r="D2138" s="122">
        <f>[2]Dados!S2137</f>
        <v>11388</v>
      </c>
      <c r="E2138" s="122">
        <f>[2]Dados!T2137</f>
        <v>6936</v>
      </c>
      <c r="F2138" s="122">
        <f>[2]Dados!U2137</f>
        <v>13783</v>
      </c>
      <c r="G2138" s="122">
        <f>[2]Dados!V2137</f>
        <v>12450</v>
      </c>
      <c r="H2138" s="122">
        <f>[2]Dados!W2137</f>
        <v>10188.327360171883</v>
      </c>
      <c r="I2138" s="122">
        <f>[2]Dados!X2137</f>
        <v>10675.199861997788</v>
      </c>
      <c r="J2138" s="122">
        <f>[2]Dados!Y2137</f>
        <v>14641.198124153416</v>
      </c>
      <c r="K2138" s="122">
        <f>[2]Dados!Z2137</f>
        <v>30393.066017438028</v>
      </c>
      <c r="L2138" s="122">
        <f>[2]Dados!AA2137</f>
        <v>21401.178971589059</v>
      </c>
      <c r="M2138" s="122">
        <f>[2]Dados!AB2137</f>
        <v>9959.5738455292703</v>
      </c>
      <c r="N2138" s="122">
        <f>[2]Dados!AC2137</f>
        <v>11445.256274960893</v>
      </c>
      <c r="O2138" s="122">
        <f>[2]Dados!AD2137</f>
        <v>20221.773006666375</v>
      </c>
      <c r="P2138" s="125" t="e">
        <f>ROUND(VLOOKUP(A2138,#REF!,45,0),0)</f>
        <v>#REF!</v>
      </c>
      <c r="Q2138" s="127"/>
    </row>
    <row r="2139" spans="1:17" hidden="1" x14ac:dyDescent="0.3">
      <c r="A2139" s="122" t="str">
        <f>[2]Dados!$Q2138</f>
        <v>21121GBC206P1</v>
      </c>
      <c r="B2139" s="122" t="str">
        <f>[2]Dados!$H2138</f>
        <v>Available Stock</v>
      </c>
      <c r="C2139" s="122" t="str">
        <f>[2]Dados!$F2138</f>
        <v>LT12B</v>
      </c>
      <c r="D2139" s="122">
        <f>[2]Dados!S2138</f>
        <v>4133</v>
      </c>
      <c r="E2139" s="122">
        <f>[2]Dados!T2138</f>
        <v>4104</v>
      </c>
      <c r="F2139" s="122">
        <f>[2]Dados!U2138</f>
        <v>4751</v>
      </c>
      <c r="G2139" s="122">
        <f>[2]Dados!V2138</f>
        <v>5488</v>
      </c>
      <c r="H2139" s="122">
        <f>[2]Dados!W2138</f>
        <v>4977.1943851683891</v>
      </c>
      <c r="I2139" s="122">
        <f>[2]Dados!X2138</f>
        <v>5087.156014123977</v>
      </c>
      <c r="J2139" s="122">
        <f>[2]Dados!Y2138</f>
        <v>7944.2535773982781</v>
      </c>
      <c r="K2139" s="122">
        <f>[2]Dados!Z2138</f>
        <v>11501.860643196735</v>
      </c>
      <c r="L2139" s="122">
        <f>[2]Dados!AA2138</f>
        <v>9471.0157233500031</v>
      </c>
      <c r="M2139" s="122">
        <f>[2]Dados!AB2138</f>
        <v>6886.8945564946434</v>
      </c>
      <c r="N2139" s="122">
        <f>[2]Dados!AC2138</f>
        <v>7222.440432341652</v>
      </c>
      <c r="O2139" s="122">
        <f>[2]Dados!AD2138</f>
        <v>9204.6433145233295</v>
      </c>
      <c r="P2139" s="125" t="e">
        <f>ROUND(VLOOKUP(A2139,#REF!,45,0),0)</f>
        <v>#REF!</v>
      </c>
      <c r="Q2139" s="127"/>
    </row>
    <row r="2140" spans="1:17" hidden="1" x14ac:dyDescent="0.3">
      <c r="A2140" s="122" t="str">
        <f>[2]Dados!$Q2139</f>
        <v>21121GBC206P1</v>
      </c>
      <c r="B2140" s="122" t="str">
        <f>[2]Dados!$H2139</f>
        <v>Income</v>
      </c>
      <c r="C2140" s="122" t="str">
        <f>[2]Dados!$F2139</f>
        <v>LT12B</v>
      </c>
      <c r="D2140" s="122">
        <f>[2]Dados!S2139</f>
        <v>0</v>
      </c>
      <c r="E2140" s="122">
        <f>[2]Dados!T2139</f>
        <v>2754</v>
      </c>
      <c r="F2140" s="122">
        <f>[2]Dados!U2139</f>
        <v>503</v>
      </c>
      <c r="G2140" s="122">
        <f>[2]Dados!V2139</f>
        <v>-454</v>
      </c>
      <c r="H2140" s="122">
        <f>[2]Dados!W2139</f>
        <v>2043.4227264273759</v>
      </c>
      <c r="I2140" s="122">
        <f>[2]Dados!X2139</f>
        <v>2427.3820593887549</v>
      </c>
      <c r="J2140" s="122">
        <f>[2]Dados!Y2139</f>
        <v>2229.9521106622888</v>
      </c>
      <c r="K2140" s="122">
        <f>[2]Dados!Z2139</f>
        <v>31.730445449414049</v>
      </c>
      <c r="L2140" s="122">
        <f>[2]Dados!AA2139</f>
        <v>3271.6054956625412</v>
      </c>
      <c r="M2140" s="122">
        <f>[2]Dados!AB2139</f>
        <v>4528.0570191965971</v>
      </c>
      <c r="N2140" s="122">
        <f>[2]Dados!AC2139</f>
        <v>2430.7227527072619</v>
      </c>
      <c r="O2140" s="122">
        <f>[2]Dados!AD2139</f>
        <v>249.71126333563063</v>
      </c>
      <c r="P2140" s="125" t="e">
        <f>ROUND(VLOOKUP(A2140,#REF!,45,0),0)</f>
        <v>#REF!</v>
      </c>
      <c r="Q2140" s="127"/>
    </row>
    <row r="2141" spans="1:17" hidden="1" x14ac:dyDescent="0.3">
      <c r="A2141" s="122" t="str">
        <f>[2]Dados!$Q2140</f>
        <v>21121GBC206P1</v>
      </c>
      <c r="B2141" s="122" t="str">
        <f>[2]Dados!$H2140</f>
        <v>Production Volume</v>
      </c>
      <c r="C2141" s="122" t="str">
        <f>[2]Dados!$F2140</f>
        <v>LT12B</v>
      </c>
      <c r="D2141" s="122">
        <f>[2]Dados!S2140</f>
        <v>637</v>
      </c>
      <c r="E2141" s="122">
        <f>[2]Dados!T2140</f>
        <v>1920</v>
      </c>
      <c r="F2141" s="122">
        <f>[2]Dados!U2140</f>
        <v>1199</v>
      </c>
      <c r="G2141" s="122">
        <f>[2]Dados!V2140</f>
        <v>241</v>
      </c>
      <c r="H2141" s="122">
        <f>[2]Dados!W2140</f>
        <v>1532.617111595765</v>
      </c>
      <c r="I2141" s="122">
        <f>[2]Dados!X2140</f>
        <v>2537.3436883443428</v>
      </c>
      <c r="J2141" s="122">
        <f>[2]Dados!Y2140</f>
        <v>5087.0496739365899</v>
      </c>
      <c r="K2141" s="122">
        <f>[2]Dados!Z2140</f>
        <v>3589.3375112478693</v>
      </c>
      <c r="L2141" s="122">
        <f>[2]Dados!AA2140</f>
        <v>1240.7605758158099</v>
      </c>
      <c r="M2141" s="122">
        <f>[2]Dados!AB2140</f>
        <v>1943.9358523412366</v>
      </c>
      <c r="N2141" s="122">
        <f>[2]Dados!AC2140</f>
        <v>2766.26862855427</v>
      </c>
      <c r="O2141" s="122">
        <f>[2]Dados!AD2140</f>
        <v>2231.914145517308</v>
      </c>
      <c r="P2141" s="125" t="e">
        <f>ROUND(VLOOKUP(A2141,#REF!,45,0),0)</f>
        <v>#REF!</v>
      </c>
      <c r="Q2141" s="127"/>
    </row>
    <row r="2142" spans="1:17" hidden="1" x14ac:dyDescent="0.3">
      <c r="A2142" s="122" t="str">
        <f>[2]Dados!$Q2141</f>
        <v>21121GBC206P1</v>
      </c>
      <c r="B2142" s="122" t="str">
        <f>[2]Dados!$H2141</f>
        <v>Sales Volume</v>
      </c>
      <c r="C2142" s="122" t="str">
        <f>[2]Dados!$F2141</f>
        <v>LT12B</v>
      </c>
      <c r="D2142" s="122">
        <f>[2]Dados!S2141</f>
        <v>0</v>
      </c>
      <c r="E2142" s="122">
        <f>[2]Dados!T2141</f>
        <v>2754</v>
      </c>
      <c r="F2142" s="122">
        <f>[2]Dados!U2141</f>
        <v>503</v>
      </c>
      <c r="G2142" s="122">
        <f>[2]Dados!V2141</f>
        <v>-454</v>
      </c>
      <c r="H2142" s="122">
        <f>[2]Dados!W2141</f>
        <v>2043.4227264273759</v>
      </c>
      <c r="I2142" s="122">
        <f>[2]Dados!X2141</f>
        <v>2427.3820593887549</v>
      </c>
      <c r="J2142" s="122">
        <f>[2]Dados!Y2141</f>
        <v>2229.9521106622888</v>
      </c>
      <c r="K2142" s="122">
        <f>[2]Dados!Z2141</f>
        <v>31.730445449414049</v>
      </c>
      <c r="L2142" s="122">
        <f>[2]Dados!AA2141</f>
        <v>3271.6054956625412</v>
      </c>
      <c r="M2142" s="122">
        <f>[2]Dados!AB2141</f>
        <v>4528.0570191965971</v>
      </c>
      <c r="N2142" s="122">
        <f>[2]Dados!AC2141</f>
        <v>2430.7227527072619</v>
      </c>
      <c r="O2142" s="122">
        <f>[2]Dados!AD2141</f>
        <v>249.71126333563063</v>
      </c>
      <c r="P2142" s="125" t="e">
        <f>ROUND(VLOOKUP(A2142,#REF!,45,0),0)</f>
        <v>#REF!</v>
      </c>
      <c r="Q2142" s="127"/>
    </row>
    <row r="2143" spans="1:17" hidden="1" x14ac:dyDescent="0.3">
      <c r="A2143" s="122" t="str">
        <f>[2]Dados!$Q2142</f>
        <v>21121GBC206P1</v>
      </c>
      <c r="B2143" s="122" t="str">
        <f>[2]Dados!$H2142</f>
        <v>Stock Volume</v>
      </c>
      <c r="C2143" s="122" t="str">
        <f>[2]Dados!$F2142</f>
        <v>LT12B</v>
      </c>
      <c r="D2143" s="122">
        <f>[2]Dados!S2142</f>
        <v>4133</v>
      </c>
      <c r="E2143" s="122">
        <f>[2]Dados!T2142</f>
        <v>4104</v>
      </c>
      <c r="F2143" s="122">
        <f>[2]Dados!U2142</f>
        <v>4793</v>
      </c>
      <c r="G2143" s="122">
        <f>[2]Dados!V2142</f>
        <v>5490</v>
      </c>
      <c r="H2143" s="122">
        <f>[2]Dados!W2142</f>
        <v>4979.1943851683891</v>
      </c>
      <c r="I2143" s="122">
        <f>[2]Dados!X2142</f>
        <v>5089.156014123977</v>
      </c>
      <c r="J2143" s="122">
        <f>[2]Dados!Y2142</f>
        <v>7946.2535773982781</v>
      </c>
      <c r="K2143" s="122">
        <f>[2]Dados!Z2142</f>
        <v>11503.860643196735</v>
      </c>
      <c r="L2143" s="122">
        <f>[2]Dados!AA2142</f>
        <v>9473.0157233500031</v>
      </c>
      <c r="M2143" s="122">
        <f>[2]Dados!AB2142</f>
        <v>6888.8945564946434</v>
      </c>
      <c r="N2143" s="122">
        <f>[2]Dados!AC2142</f>
        <v>7224.440432341652</v>
      </c>
      <c r="O2143" s="122">
        <f>[2]Dados!AD2142</f>
        <v>9206.6433145233295</v>
      </c>
      <c r="P2143" s="125" t="e">
        <f>ROUND(VLOOKUP(A2143,#REF!,45,0),0)</f>
        <v>#REF!</v>
      </c>
      <c r="Q2143" s="127"/>
    </row>
    <row r="2144" spans="1:17" hidden="1" x14ac:dyDescent="0.3">
      <c r="A2144" s="122" t="str">
        <f>[2]Dados!$Q2143</f>
        <v>21121GBC106P2</v>
      </c>
      <c r="B2144" s="122" t="str">
        <f>[2]Dados!$H2143</f>
        <v>Available Stock</v>
      </c>
      <c r="C2144" s="122" t="str">
        <f>[2]Dados!$F2143</f>
        <v>LT12B</v>
      </c>
      <c r="D2144" s="122">
        <f>[2]Dados!S2143</f>
        <v>0</v>
      </c>
      <c r="E2144" s="122">
        <f>[2]Dados!T2143</f>
        <v>0</v>
      </c>
      <c r="F2144" s="122">
        <f>[2]Dados!U2143</f>
        <v>0</v>
      </c>
      <c r="G2144" s="122">
        <f>[2]Dados!V2143</f>
        <v>0</v>
      </c>
      <c r="H2144" s="122">
        <f>[2]Dados!W2143</f>
        <v>0</v>
      </c>
      <c r="I2144" s="122">
        <f>[2]Dados!X2143</f>
        <v>2112.7245676027524</v>
      </c>
      <c r="J2144" s="122">
        <f>[2]Dados!Y2143</f>
        <v>8764.3530745773405</v>
      </c>
      <c r="K2144" s="122">
        <f>[2]Dados!Z2143</f>
        <v>56.448097825967125</v>
      </c>
      <c r="L2144" s="122">
        <f>[2]Dados!AA2143</f>
        <v>56.448097825967125</v>
      </c>
      <c r="M2144" s="122">
        <f>[2]Dados!AB2143</f>
        <v>56.448097825967125</v>
      </c>
      <c r="N2144" s="122">
        <f>[2]Dados!AC2143</f>
        <v>56.448097825967125</v>
      </c>
      <c r="O2144" s="122">
        <f>[2]Dados!AD2143</f>
        <v>982.49560945028043</v>
      </c>
      <c r="P2144" s="125" t="e">
        <f>ROUND(VLOOKUP(A2144,#REF!,45,0),0)</f>
        <v>#REF!</v>
      </c>
      <c r="Q2144" s="127"/>
    </row>
    <row r="2145" spans="1:17" hidden="1" x14ac:dyDescent="0.3">
      <c r="A2145" s="122" t="str">
        <f>[2]Dados!$Q2144</f>
        <v>21121GBC106P2</v>
      </c>
      <c r="B2145" s="122" t="str">
        <f>[2]Dados!$H2144</f>
        <v>Income</v>
      </c>
      <c r="C2145" s="122" t="str">
        <f>[2]Dados!$F2144</f>
        <v>LT12B</v>
      </c>
      <c r="D2145" s="122">
        <f>[2]Dados!S2144</f>
        <v>11955</v>
      </c>
      <c r="E2145" s="122">
        <f>[2]Dados!T2144</f>
        <v>0</v>
      </c>
      <c r="F2145" s="122">
        <f>[2]Dados!U2144</f>
        <v>6419</v>
      </c>
      <c r="G2145" s="122">
        <f>[2]Dados!V2144</f>
        <v>10696</v>
      </c>
      <c r="H2145" s="122">
        <f>[2]Dados!W2144</f>
        <v>3600</v>
      </c>
      <c r="I2145" s="122">
        <f>[2]Dados!X2144</f>
        <v>2447.2754323972476</v>
      </c>
      <c r="J2145" s="122">
        <f>[2]Dados!Y2144</f>
        <v>4628.3714930254118</v>
      </c>
      <c r="K2145" s="122">
        <f>[2]Dados!Z2144</f>
        <v>15427.904976751373</v>
      </c>
      <c r="L2145" s="122">
        <f>[2]Dados!AA2144</f>
        <v>0</v>
      </c>
      <c r="M2145" s="122">
        <f>[2]Dados!AB2144</f>
        <v>0</v>
      </c>
      <c r="N2145" s="122">
        <f>[2]Dados!AC2144</f>
        <v>0</v>
      </c>
      <c r="O2145" s="122">
        <f>[2]Dados!AD2144</f>
        <v>7713.9524883756867</v>
      </c>
      <c r="P2145" s="125" t="e">
        <f>ROUND(VLOOKUP(A2145,#REF!,45,0),0)</f>
        <v>#REF!</v>
      </c>
      <c r="Q2145" s="127"/>
    </row>
    <row r="2146" spans="1:17" hidden="1" x14ac:dyDescent="0.3">
      <c r="A2146" s="122" t="str">
        <f>[2]Dados!$Q2145</f>
        <v>21121GBC106P2</v>
      </c>
      <c r="B2146" s="122" t="str">
        <f>[2]Dados!$H2145</f>
        <v>Production Volume</v>
      </c>
      <c r="C2146" s="122" t="str">
        <f>[2]Dados!$F2145</f>
        <v>LT12B</v>
      </c>
      <c r="D2146" s="122">
        <f>[2]Dados!S2145</f>
        <v>11955</v>
      </c>
      <c r="E2146" s="122">
        <f>[2]Dados!T2145</f>
        <v>1429</v>
      </c>
      <c r="F2146" s="122">
        <f>[2]Dados!U2145</f>
        <v>6419</v>
      </c>
      <c r="G2146" s="122">
        <f>[2]Dados!V2145</f>
        <v>10696</v>
      </c>
      <c r="H2146" s="122">
        <f>[2]Dados!W2145</f>
        <v>3600</v>
      </c>
      <c r="I2146" s="122">
        <f>[2]Dados!X2145</f>
        <v>4560</v>
      </c>
      <c r="J2146" s="122">
        <f>[2]Dados!Y2145</f>
        <v>11280</v>
      </c>
      <c r="K2146" s="122">
        <f>[2]Dados!Z2145</f>
        <v>6720</v>
      </c>
      <c r="L2146" s="122">
        <f>[2]Dados!AA2145</f>
        <v>0</v>
      </c>
      <c r="M2146" s="122">
        <f>[2]Dados!AB2145</f>
        <v>0</v>
      </c>
      <c r="N2146" s="122">
        <f>[2]Dados!AC2145</f>
        <v>0</v>
      </c>
      <c r="O2146" s="122">
        <f>[2]Dados!AD2145</f>
        <v>8640</v>
      </c>
      <c r="P2146" s="125" t="e">
        <f>ROUND(VLOOKUP(A2146,#REF!,45,0),0)</f>
        <v>#REF!</v>
      </c>
      <c r="Q2146" s="127"/>
    </row>
    <row r="2147" spans="1:17" hidden="1" x14ac:dyDescent="0.3">
      <c r="A2147" s="122" t="str">
        <f>[2]Dados!$Q2146</f>
        <v>21121GBC106P2</v>
      </c>
      <c r="B2147" s="122" t="str">
        <f>[2]Dados!$H2146</f>
        <v>Sales Volume</v>
      </c>
      <c r="C2147" s="122" t="str">
        <f>[2]Dados!$F2146</f>
        <v>LT12B</v>
      </c>
      <c r="D2147" s="122">
        <f>[2]Dados!S2146</f>
        <v>11955</v>
      </c>
      <c r="E2147" s="122">
        <f>[2]Dados!T2146</f>
        <v>0</v>
      </c>
      <c r="F2147" s="122">
        <f>[2]Dados!U2146</f>
        <v>6419</v>
      </c>
      <c r="G2147" s="122">
        <f>[2]Dados!V2146</f>
        <v>10696</v>
      </c>
      <c r="H2147" s="122">
        <f>[2]Dados!W2146</f>
        <v>3600</v>
      </c>
      <c r="I2147" s="122">
        <f>[2]Dados!X2146</f>
        <v>2447.2754323972476</v>
      </c>
      <c r="J2147" s="122">
        <f>[2]Dados!Y2146</f>
        <v>4628.3714930254118</v>
      </c>
      <c r="K2147" s="122">
        <f>[2]Dados!Z2146</f>
        <v>15427.904976751373</v>
      </c>
      <c r="L2147" s="122">
        <f>[2]Dados!AA2146</f>
        <v>0</v>
      </c>
      <c r="M2147" s="122">
        <f>[2]Dados!AB2146</f>
        <v>0</v>
      </c>
      <c r="N2147" s="122">
        <f>[2]Dados!AC2146</f>
        <v>0</v>
      </c>
      <c r="O2147" s="122">
        <f>[2]Dados!AD2146</f>
        <v>7713.9524883756867</v>
      </c>
      <c r="P2147" s="125" t="e">
        <f>ROUND(VLOOKUP(A2147,#REF!,45,0),0)</f>
        <v>#REF!</v>
      </c>
      <c r="Q2147" s="127"/>
    </row>
    <row r="2148" spans="1:17" hidden="1" x14ac:dyDescent="0.3">
      <c r="A2148" s="122" t="str">
        <f>[2]Dados!$Q2147</f>
        <v>21121GBC106P2</v>
      </c>
      <c r="B2148" s="122" t="str">
        <f>[2]Dados!$H2147</f>
        <v>Stock Volume</v>
      </c>
      <c r="C2148" s="122" t="str">
        <f>[2]Dados!$F2147</f>
        <v>LT12B</v>
      </c>
      <c r="D2148" s="122">
        <f>[2]Dados!S2147</f>
        <v>0</v>
      </c>
      <c r="E2148" s="122">
        <f>[2]Dados!T2147</f>
        <v>0</v>
      </c>
      <c r="F2148" s="122">
        <f>[2]Dados!U2147</f>
        <v>0</v>
      </c>
      <c r="G2148" s="122">
        <f>[2]Dados!V2147</f>
        <v>0</v>
      </c>
      <c r="H2148" s="122">
        <f>[2]Dados!W2147</f>
        <v>0</v>
      </c>
      <c r="I2148" s="122">
        <f>[2]Dados!X2147</f>
        <v>2112.7245676027524</v>
      </c>
      <c r="J2148" s="122">
        <f>[2]Dados!Y2147</f>
        <v>8764.3530745773405</v>
      </c>
      <c r="K2148" s="122">
        <f>[2]Dados!Z2147</f>
        <v>56.448097825967125</v>
      </c>
      <c r="L2148" s="122">
        <f>[2]Dados!AA2147</f>
        <v>56.448097825967125</v>
      </c>
      <c r="M2148" s="122">
        <f>[2]Dados!AB2147</f>
        <v>56.448097825967125</v>
      </c>
      <c r="N2148" s="122">
        <f>[2]Dados!AC2147</f>
        <v>56.448097825967125</v>
      </c>
      <c r="O2148" s="122">
        <f>[2]Dados!AD2147</f>
        <v>982.49560945028043</v>
      </c>
      <c r="P2148" s="125" t="e">
        <f>ROUND(VLOOKUP(A2148,#REF!,45,0),0)</f>
        <v>#REF!</v>
      </c>
      <c r="Q2148" s="127"/>
    </row>
    <row r="2149" spans="1:17" hidden="1" x14ac:dyDescent="0.3">
      <c r="A2149" s="122" t="str">
        <f>[2]Dados!$Q2148</f>
        <v>21121GBC206P2</v>
      </c>
      <c r="B2149" s="122" t="str">
        <f>[2]Dados!$H2148</f>
        <v>Available Stock</v>
      </c>
      <c r="C2149" s="122" t="str">
        <f>[2]Dados!$F2148</f>
        <v>LT12B</v>
      </c>
      <c r="D2149" s="122">
        <f>[2]Dados!S2148</f>
        <v>0</v>
      </c>
      <c r="E2149" s="122">
        <f>[2]Dados!T2148</f>
        <v>0</v>
      </c>
      <c r="F2149" s="122">
        <f>[2]Dados!U2148</f>
        <v>0</v>
      </c>
      <c r="G2149" s="122">
        <f>[2]Dados!V2148</f>
        <v>0</v>
      </c>
      <c r="H2149" s="122">
        <f>[2]Dados!W2148</f>
        <v>0</v>
      </c>
      <c r="I2149" s="122">
        <f>[2]Dados!X2148</f>
        <v>647.27543239724753</v>
      </c>
      <c r="J2149" s="122">
        <f>[2]Dados!Y2148</f>
        <v>955.64692542266016</v>
      </c>
      <c r="K2149" s="122">
        <f>[2]Dados!Z2148</f>
        <v>223.5519021740356</v>
      </c>
      <c r="L2149" s="122">
        <f>[2]Dados!AA2148</f>
        <v>223.5519021740356</v>
      </c>
      <c r="M2149" s="122">
        <f>[2]Dados!AB2148</f>
        <v>223.5519021740356</v>
      </c>
      <c r="N2149" s="122">
        <f>[2]Dados!AC2148</f>
        <v>223.5519021740356</v>
      </c>
      <c r="O2149" s="122">
        <f>[2]Dados!AD2148</f>
        <v>337.50439054972321</v>
      </c>
      <c r="P2149" s="125" t="e">
        <f>ROUND(VLOOKUP(A2149,#REF!,45,0),0)</f>
        <v>#REF!</v>
      </c>
      <c r="Q2149" s="127"/>
    </row>
    <row r="2150" spans="1:17" hidden="1" x14ac:dyDescent="0.3">
      <c r="A2150" s="122" t="str">
        <f>[2]Dados!$Q2149</f>
        <v>21121GBC206P2</v>
      </c>
      <c r="B2150" s="122" t="str">
        <f>[2]Dados!$H2149</f>
        <v>Income</v>
      </c>
      <c r="C2150" s="122" t="str">
        <f>[2]Dados!$F2149</f>
        <v>LT12B</v>
      </c>
      <c r="D2150" s="122">
        <f>[2]Dados!S2149</f>
        <v>3104</v>
      </c>
      <c r="E2150" s="122">
        <f>[2]Dados!T2149</f>
        <v>0</v>
      </c>
      <c r="F2150" s="122">
        <f>[2]Dados!U2149</f>
        <v>2393</v>
      </c>
      <c r="G2150" s="122">
        <f>[2]Dados!V2149</f>
        <v>3591</v>
      </c>
      <c r="H2150" s="122">
        <f>[2]Dados!W2149</f>
        <v>1440</v>
      </c>
      <c r="I2150" s="122">
        <f>[2]Dados!X2149</f>
        <v>552.72456760275247</v>
      </c>
      <c r="J2150" s="122">
        <f>[2]Dados!Y2149</f>
        <v>1371.6285069745875</v>
      </c>
      <c r="K2150" s="122">
        <f>[2]Dados!Z2149</f>
        <v>4572.0950232486248</v>
      </c>
      <c r="L2150" s="122">
        <f>[2]Dados!AA2149</f>
        <v>0</v>
      </c>
      <c r="M2150" s="122">
        <f>[2]Dados!AB2149</f>
        <v>0</v>
      </c>
      <c r="N2150" s="122">
        <f>[2]Dados!AC2149</f>
        <v>0</v>
      </c>
      <c r="O2150" s="122">
        <f>[2]Dados!AD2149</f>
        <v>2286.0475116243124</v>
      </c>
      <c r="P2150" s="125" t="e">
        <f>ROUND(VLOOKUP(A2150,#REF!,45,0),0)</f>
        <v>#REF!</v>
      </c>
      <c r="Q2150" s="127"/>
    </row>
    <row r="2151" spans="1:17" hidden="1" x14ac:dyDescent="0.3">
      <c r="A2151" s="122" t="str">
        <f>[2]Dados!$Q2150</f>
        <v>21121GBC206P2</v>
      </c>
      <c r="B2151" s="122" t="str">
        <f>[2]Dados!$H2150</f>
        <v>Production Volume</v>
      </c>
      <c r="C2151" s="122" t="str">
        <f>[2]Dados!$F2150</f>
        <v>LT12B</v>
      </c>
      <c r="D2151" s="122">
        <f>[2]Dados!S2150</f>
        <v>3104</v>
      </c>
      <c r="E2151" s="122">
        <f>[2]Dados!T2150</f>
        <v>239</v>
      </c>
      <c r="F2151" s="122">
        <f>[2]Dados!U2150</f>
        <v>2393</v>
      </c>
      <c r="G2151" s="122">
        <f>[2]Dados!V2150</f>
        <v>3591</v>
      </c>
      <c r="H2151" s="122">
        <f>[2]Dados!W2150</f>
        <v>1440</v>
      </c>
      <c r="I2151" s="122">
        <f>[2]Dados!X2150</f>
        <v>1200</v>
      </c>
      <c r="J2151" s="122">
        <f>[2]Dados!Y2150</f>
        <v>1680</v>
      </c>
      <c r="K2151" s="122">
        <f>[2]Dados!Z2150</f>
        <v>3840</v>
      </c>
      <c r="L2151" s="122">
        <f>[2]Dados!AA2150</f>
        <v>0</v>
      </c>
      <c r="M2151" s="122">
        <f>[2]Dados!AB2150</f>
        <v>0</v>
      </c>
      <c r="N2151" s="122">
        <f>[2]Dados!AC2150</f>
        <v>0</v>
      </c>
      <c r="O2151" s="122">
        <f>[2]Dados!AD2150</f>
        <v>2400</v>
      </c>
      <c r="P2151" s="125" t="e">
        <f>ROUND(VLOOKUP(A2151,#REF!,45,0),0)</f>
        <v>#REF!</v>
      </c>
      <c r="Q2151" s="127"/>
    </row>
    <row r="2152" spans="1:17" hidden="1" x14ac:dyDescent="0.3">
      <c r="A2152" s="122" t="str">
        <f>[2]Dados!$Q2151</f>
        <v>21121GBC206P2</v>
      </c>
      <c r="B2152" s="122" t="str">
        <f>[2]Dados!$H2151</f>
        <v>Sales Volume</v>
      </c>
      <c r="C2152" s="122" t="str">
        <f>[2]Dados!$F2151</f>
        <v>LT12B</v>
      </c>
      <c r="D2152" s="122">
        <f>[2]Dados!S2151</f>
        <v>3104</v>
      </c>
      <c r="E2152" s="122">
        <f>[2]Dados!T2151</f>
        <v>0</v>
      </c>
      <c r="F2152" s="122">
        <f>[2]Dados!U2151</f>
        <v>2393</v>
      </c>
      <c r="G2152" s="122">
        <f>[2]Dados!V2151</f>
        <v>3591</v>
      </c>
      <c r="H2152" s="122">
        <f>[2]Dados!W2151</f>
        <v>1440</v>
      </c>
      <c r="I2152" s="122">
        <f>[2]Dados!X2151</f>
        <v>552.72456760275247</v>
      </c>
      <c r="J2152" s="122">
        <f>[2]Dados!Y2151</f>
        <v>1371.6285069745875</v>
      </c>
      <c r="K2152" s="122">
        <f>[2]Dados!Z2151</f>
        <v>4572.0950232486248</v>
      </c>
      <c r="L2152" s="122">
        <f>[2]Dados!AA2151</f>
        <v>0</v>
      </c>
      <c r="M2152" s="122">
        <f>[2]Dados!AB2151</f>
        <v>0</v>
      </c>
      <c r="N2152" s="122">
        <f>[2]Dados!AC2151</f>
        <v>0</v>
      </c>
      <c r="O2152" s="122">
        <f>[2]Dados!AD2151</f>
        <v>2286.0475116243124</v>
      </c>
      <c r="P2152" s="125" t="e">
        <f>ROUND(VLOOKUP(A2152,#REF!,45,0),0)</f>
        <v>#REF!</v>
      </c>
      <c r="Q2152" s="127"/>
    </row>
    <row r="2153" spans="1:17" hidden="1" x14ac:dyDescent="0.3">
      <c r="A2153" s="122" t="str">
        <f>[2]Dados!$Q2152</f>
        <v>21121GBC206P2</v>
      </c>
      <c r="B2153" s="122" t="str">
        <f>[2]Dados!$H2152</f>
        <v>Stock Volume</v>
      </c>
      <c r="C2153" s="122" t="str">
        <f>[2]Dados!$F2152</f>
        <v>LT12B</v>
      </c>
      <c r="D2153" s="122">
        <f>[2]Dados!S2152</f>
        <v>0</v>
      </c>
      <c r="E2153" s="122">
        <f>[2]Dados!T2152</f>
        <v>0</v>
      </c>
      <c r="F2153" s="122">
        <f>[2]Dados!U2152</f>
        <v>0</v>
      </c>
      <c r="G2153" s="122">
        <f>[2]Dados!V2152</f>
        <v>0</v>
      </c>
      <c r="H2153" s="122">
        <f>[2]Dados!W2152</f>
        <v>0</v>
      </c>
      <c r="I2153" s="122">
        <f>[2]Dados!X2152</f>
        <v>647.27543239724753</v>
      </c>
      <c r="J2153" s="122">
        <f>[2]Dados!Y2152</f>
        <v>955.64692542266016</v>
      </c>
      <c r="K2153" s="122">
        <f>[2]Dados!Z2152</f>
        <v>223.5519021740356</v>
      </c>
      <c r="L2153" s="122">
        <f>[2]Dados!AA2152</f>
        <v>223.5519021740356</v>
      </c>
      <c r="M2153" s="122">
        <f>[2]Dados!AB2152</f>
        <v>223.5519021740356</v>
      </c>
      <c r="N2153" s="122">
        <f>[2]Dados!AC2152</f>
        <v>223.5519021740356</v>
      </c>
      <c r="O2153" s="122">
        <f>[2]Dados!AD2152</f>
        <v>337.50439054972321</v>
      </c>
      <c r="P2153" s="125" t="e">
        <f>ROUND(VLOOKUP(A2153,#REF!,45,0),0)</f>
        <v>#REF!</v>
      </c>
      <c r="Q2153" s="127"/>
    </row>
    <row r="2154" spans="1:17" hidden="1" x14ac:dyDescent="0.3">
      <c r="A2154" s="122" t="str">
        <f>[2]Dados!$Q2153</f>
        <v>21121GBC106P3</v>
      </c>
      <c r="B2154" s="122" t="str">
        <f>[2]Dados!$H2153</f>
        <v>Available Stock</v>
      </c>
      <c r="C2154" s="122" t="str">
        <f>[2]Dados!$F2153</f>
        <v>LT12B</v>
      </c>
      <c r="D2154" s="122">
        <f>[2]Dados!S2153</f>
        <v>0</v>
      </c>
      <c r="E2154" s="122">
        <f>[2]Dados!T2153</f>
        <v>0</v>
      </c>
      <c r="F2154" s="122">
        <f>[2]Dados!U2153</f>
        <v>0</v>
      </c>
      <c r="G2154" s="122">
        <f>[2]Dados!V2153</f>
        <v>0</v>
      </c>
      <c r="H2154" s="122">
        <f>[2]Dados!W2153</f>
        <v>0</v>
      </c>
      <c r="I2154" s="122">
        <f>[2]Dados!X2153</f>
        <v>0</v>
      </c>
      <c r="J2154" s="122">
        <f>[2]Dados!Y2153</f>
        <v>0</v>
      </c>
      <c r="K2154" s="122">
        <f>[2]Dados!Z2153</f>
        <v>0</v>
      </c>
      <c r="L2154" s="122">
        <f>[2]Dados!AA2153</f>
        <v>0</v>
      </c>
      <c r="M2154" s="122">
        <f>[2]Dados!AB2153</f>
        <v>0</v>
      </c>
      <c r="N2154" s="122">
        <f>[2]Dados!AC2153</f>
        <v>0</v>
      </c>
      <c r="O2154" s="122">
        <f>[2]Dados!AD2153</f>
        <v>0</v>
      </c>
      <c r="P2154" s="125" t="e">
        <f>ROUND(VLOOKUP(A2154,#REF!,45,0),0)</f>
        <v>#REF!</v>
      </c>
      <c r="Q2154" s="127"/>
    </row>
    <row r="2155" spans="1:17" hidden="1" x14ac:dyDescent="0.3">
      <c r="A2155" s="122" t="str">
        <f>[2]Dados!$Q2154</f>
        <v>21121GBC106P3</v>
      </c>
      <c r="B2155" s="122" t="str">
        <f>[2]Dados!$H2154</f>
        <v>Income</v>
      </c>
      <c r="C2155" s="122" t="str">
        <f>[2]Dados!$F2154</f>
        <v>LT12B</v>
      </c>
      <c r="D2155" s="122">
        <f>[2]Dados!S2154</f>
        <v>2405</v>
      </c>
      <c r="E2155" s="122">
        <f>[2]Dados!T2154</f>
        <v>0</v>
      </c>
      <c r="F2155" s="122">
        <f>[2]Dados!U2154</f>
        <v>1576</v>
      </c>
      <c r="G2155" s="122">
        <f>[2]Dados!V2154</f>
        <v>720</v>
      </c>
      <c r="H2155" s="122">
        <f>[2]Dados!W2154</f>
        <v>0</v>
      </c>
      <c r="I2155" s="122">
        <f>[2]Dados!X2154</f>
        <v>0</v>
      </c>
      <c r="J2155" s="122">
        <f>[2]Dados!Y2154</f>
        <v>0</v>
      </c>
      <c r="K2155" s="122">
        <f>[2]Dados!Z2154</f>
        <v>0</v>
      </c>
      <c r="L2155" s="122">
        <f>[2]Dados!AA2154</f>
        <v>0</v>
      </c>
      <c r="M2155" s="122">
        <f>[2]Dados!AB2154</f>
        <v>0</v>
      </c>
      <c r="N2155" s="122">
        <f>[2]Dados!AC2154</f>
        <v>0</v>
      </c>
      <c r="O2155" s="122">
        <f>[2]Dados!AD2154</f>
        <v>0</v>
      </c>
      <c r="P2155" s="125" t="e">
        <f>ROUND(VLOOKUP(A2155,#REF!,45,0),0)</f>
        <v>#REF!</v>
      </c>
      <c r="Q2155" s="127"/>
    </row>
    <row r="2156" spans="1:17" hidden="1" x14ac:dyDescent="0.3">
      <c r="A2156" s="122" t="str">
        <f>[2]Dados!$Q2155</f>
        <v>21121GBC106P3</v>
      </c>
      <c r="B2156" s="122" t="str">
        <f>[2]Dados!$H2155</f>
        <v>Production Volume</v>
      </c>
      <c r="C2156" s="122" t="str">
        <f>[2]Dados!$F2155</f>
        <v>LT12B</v>
      </c>
      <c r="D2156" s="122">
        <f>[2]Dados!S2155</f>
        <v>3472</v>
      </c>
      <c r="E2156" s="122">
        <f>[2]Dados!T2155</f>
        <v>0</v>
      </c>
      <c r="F2156" s="122">
        <f>[2]Dados!U2155</f>
        <v>1576</v>
      </c>
      <c r="G2156" s="122">
        <f>[2]Dados!V2155</f>
        <v>720</v>
      </c>
      <c r="H2156" s="122">
        <f>[2]Dados!W2155</f>
        <v>0</v>
      </c>
      <c r="I2156" s="122">
        <f>[2]Dados!X2155</f>
        <v>0</v>
      </c>
      <c r="J2156" s="122">
        <f>[2]Dados!Y2155</f>
        <v>0</v>
      </c>
      <c r="K2156" s="122">
        <f>[2]Dados!Z2155</f>
        <v>0</v>
      </c>
      <c r="L2156" s="122">
        <f>[2]Dados!AA2155</f>
        <v>0</v>
      </c>
      <c r="M2156" s="122">
        <f>[2]Dados!AB2155</f>
        <v>0</v>
      </c>
      <c r="N2156" s="122">
        <f>[2]Dados!AC2155</f>
        <v>0</v>
      </c>
      <c r="O2156" s="122">
        <f>[2]Dados!AD2155</f>
        <v>0</v>
      </c>
      <c r="P2156" s="125" t="e">
        <f>ROUND(VLOOKUP(A2156,#REF!,45,0),0)</f>
        <v>#REF!</v>
      </c>
      <c r="Q2156" s="127"/>
    </row>
    <row r="2157" spans="1:17" hidden="1" x14ac:dyDescent="0.3">
      <c r="A2157" s="122" t="str">
        <f>[2]Dados!$Q2156</f>
        <v>21121GBC106P3</v>
      </c>
      <c r="B2157" s="122" t="str">
        <f>[2]Dados!$H2156</f>
        <v>Sales Volume</v>
      </c>
      <c r="C2157" s="122" t="str">
        <f>[2]Dados!$F2156</f>
        <v>LT12B</v>
      </c>
      <c r="D2157" s="122">
        <f>[2]Dados!S2156</f>
        <v>2405</v>
      </c>
      <c r="E2157" s="122">
        <f>[2]Dados!T2156</f>
        <v>0</v>
      </c>
      <c r="F2157" s="122">
        <f>[2]Dados!U2156</f>
        <v>1576</v>
      </c>
      <c r="G2157" s="122">
        <f>[2]Dados!V2156</f>
        <v>720</v>
      </c>
      <c r="H2157" s="122">
        <f>[2]Dados!W2156</f>
        <v>0</v>
      </c>
      <c r="I2157" s="122">
        <f>[2]Dados!X2156</f>
        <v>0</v>
      </c>
      <c r="J2157" s="122">
        <f>[2]Dados!Y2156</f>
        <v>0</v>
      </c>
      <c r="K2157" s="122">
        <f>[2]Dados!Z2156</f>
        <v>0</v>
      </c>
      <c r="L2157" s="122">
        <f>[2]Dados!AA2156</f>
        <v>0</v>
      </c>
      <c r="M2157" s="122">
        <f>[2]Dados!AB2156</f>
        <v>0</v>
      </c>
      <c r="N2157" s="122">
        <f>[2]Dados!AC2156</f>
        <v>0</v>
      </c>
      <c r="O2157" s="122">
        <f>[2]Dados!AD2156</f>
        <v>0</v>
      </c>
      <c r="P2157" s="125" t="e">
        <f>ROUND(VLOOKUP(A2157,#REF!,45,0),0)</f>
        <v>#REF!</v>
      </c>
      <c r="Q2157" s="127"/>
    </row>
    <row r="2158" spans="1:17" hidden="1" x14ac:dyDescent="0.3">
      <c r="A2158" s="122" t="str">
        <f>[2]Dados!$Q2157</f>
        <v>21121GBC106P3</v>
      </c>
      <c r="B2158" s="122" t="str">
        <f>[2]Dados!$H2157</f>
        <v>Stock Volume</v>
      </c>
      <c r="C2158" s="122" t="str">
        <f>[2]Dados!$F2157</f>
        <v>LT12B</v>
      </c>
      <c r="D2158" s="122">
        <f>[2]Dados!S2157</f>
        <v>0</v>
      </c>
      <c r="E2158" s="122">
        <f>[2]Dados!T2157</f>
        <v>0</v>
      </c>
      <c r="F2158" s="122">
        <f>[2]Dados!U2157</f>
        <v>0</v>
      </c>
      <c r="G2158" s="122">
        <f>[2]Dados!V2157</f>
        <v>0</v>
      </c>
      <c r="H2158" s="122">
        <f>[2]Dados!W2157</f>
        <v>0</v>
      </c>
      <c r="I2158" s="122">
        <f>[2]Dados!X2157</f>
        <v>0</v>
      </c>
      <c r="J2158" s="122">
        <f>[2]Dados!Y2157</f>
        <v>0</v>
      </c>
      <c r="K2158" s="122">
        <f>[2]Dados!Z2157</f>
        <v>0</v>
      </c>
      <c r="L2158" s="122">
        <f>[2]Dados!AA2157</f>
        <v>0</v>
      </c>
      <c r="M2158" s="122">
        <f>[2]Dados!AB2157</f>
        <v>0</v>
      </c>
      <c r="N2158" s="122">
        <f>[2]Dados!AC2157</f>
        <v>0</v>
      </c>
      <c r="O2158" s="122">
        <f>[2]Dados!AD2157</f>
        <v>0</v>
      </c>
      <c r="P2158" s="125" t="e">
        <f>ROUND(VLOOKUP(A2158,#REF!,45,0),0)</f>
        <v>#REF!</v>
      </c>
      <c r="Q2158" s="127"/>
    </row>
    <row r="2159" spans="1:17" hidden="1" x14ac:dyDescent="0.3">
      <c r="A2159" s="122" t="str">
        <f>[2]Dados!$Q2158</f>
        <v>21121GBC206P3</v>
      </c>
      <c r="B2159" s="122" t="str">
        <f>[2]Dados!$H2158</f>
        <v>Available Stock</v>
      </c>
      <c r="C2159" s="122" t="str">
        <f>[2]Dados!$F2158</f>
        <v>LT12B</v>
      </c>
      <c r="D2159" s="122">
        <f>[2]Dados!S2158</f>
        <v>0</v>
      </c>
      <c r="E2159" s="122">
        <f>[2]Dados!T2158</f>
        <v>0</v>
      </c>
      <c r="F2159" s="122">
        <f>[2]Dados!U2158</f>
        <v>0</v>
      </c>
      <c r="G2159" s="122">
        <f>[2]Dados!V2158</f>
        <v>0</v>
      </c>
      <c r="H2159" s="122">
        <f>[2]Dados!W2158</f>
        <v>0</v>
      </c>
      <c r="I2159" s="122">
        <f>[2]Dados!X2158</f>
        <v>0</v>
      </c>
      <c r="J2159" s="122">
        <f>[2]Dados!Y2158</f>
        <v>0</v>
      </c>
      <c r="K2159" s="122">
        <f>[2]Dados!Z2158</f>
        <v>0</v>
      </c>
      <c r="L2159" s="122">
        <f>[2]Dados!AA2158</f>
        <v>0</v>
      </c>
      <c r="M2159" s="122">
        <f>[2]Dados!AB2158</f>
        <v>0</v>
      </c>
      <c r="N2159" s="122">
        <f>[2]Dados!AC2158</f>
        <v>0</v>
      </c>
      <c r="O2159" s="122">
        <f>[2]Dados!AD2158</f>
        <v>0</v>
      </c>
      <c r="P2159" s="125" t="e">
        <f>ROUND(VLOOKUP(A2159,#REF!,45,0),0)</f>
        <v>#REF!</v>
      </c>
      <c r="Q2159" s="127"/>
    </row>
    <row r="2160" spans="1:17" hidden="1" x14ac:dyDescent="0.3">
      <c r="A2160" s="122" t="str">
        <f>[2]Dados!$Q2159</f>
        <v>21121GBC206P3</v>
      </c>
      <c r="B2160" s="122" t="str">
        <f>[2]Dados!$H2159</f>
        <v>Income</v>
      </c>
      <c r="C2160" s="122" t="str">
        <f>[2]Dados!$F2159</f>
        <v>LT12B</v>
      </c>
      <c r="D2160" s="122">
        <f>[2]Dados!S2159</f>
        <v>1783</v>
      </c>
      <c r="E2160" s="122">
        <f>[2]Dados!T2159</f>
        <v>0</v>
      </c>
      <c r="F2160" s="122">
        <f>[2]Dados!U2159</f>
        <v>0</v>
      </c>
      <c r="G2160" s="122">
        <f>[2]Dados!V2159</f>
        <v>240</v>
      </c>
      <c r="H2160" s="122">
        <f>[2]Dados!W2159</f>
        <v>0</v>
      </c>
      <c r="I2160" s="122">
        <f>[2]Dados!X2159</f>
        <v>0</v>
      </c>
      <c r="J2160" s="122">
        <f>[2]Dados!Y2159</f>
        <v>0</v>
      </c>
      <c r="K2160" s="122">
        <f>[2]Dados!Z2159</f>
        <v>0</v>
      </c>
      <c r="L2160" s="122">
        <f>[2]Dados!AA2159</f>
        <v>0</v>
      </c>
      <c r="M2160" s="122">
        <f>[2]Dados!AB2159</f>
        <v>0</v>
      </c>
      <c r="N2160" s="122">
        <f>[2]Dados!AC2159</f>
        <v>0</v>
      </c>
      <c r="O2160" s="122">
        <f>[2]Dados!AD2159</f>
        <v>0</v>
      </c>
      <c r="P2160" s="125" t="e">
        <f>ROUND(VLOOKUP(A2160,#REF!,45,0),0)</f>
        <v>#REF!</v>
      </c>
      <c r="Q2160" s="127"/>
    </row>
    <row r="2161" spans="1:17" hidden="1" x14ac:dyDescent="0.3">
      <c r="A2161" s="122" t="str">
        <f>[2]Dados!$Q2160</f>
        <v>21121GBC206P3</v>
      </c>
      <c r="B2161" s="122" t="str">
        <f>[2]Dados!$H2160</f>
        <v>Production Volume</v>
      </c>
      <c r="C2161" s="122" t="str">
        <f>[2]Dados!$F2160</f>
        <v>LT12B</v>
      </c>
      <c r="D2161" s="122">
        <f>[2]Dados!S2160</f>
        <v>2151</v>
      </c>
      <c r="E2161" s="122">
        <f>[2]Dados!T2160</f>
        <v>480</v>
      </c>
      <c r="F2161" s="122">
        <f>[2]Dados!U2160</f>
        <v>0</v>
      </c>
      <c r="G2161" s="122">
        <f>[2]Dados!V2160</f>
        <v>240</v>
      </c>
      <c r="H2161" s="122">
        <f>[2]Dados!W2160</f>
        <v>0</v>
      </c>
      <c r="I2161" s="122">
        <f>[2]Dados!X2160</f>
        <v>0</v>
      </c>
      <c r="J2161" s="122">
        <f>[2]Dados!Y2160</f>
        <v>0</v>
      </c>
      <c r="K2161" s="122">
        <f>[2]Dados!Z2160</f>
        <v>0</v>
      </c>
      <c r="L2161" s="122">
        <f>[2]Dados!AA2160</f>
        <v>0</v>
      </c>
      <c r="M2161" s="122">
        <f>[2]Dados!AB2160</f>
        <v>0</v>
      </c>
      <c r="N2161" s="122">
        <f>[2]Dados!AC2160</f>
        <v>0</v>
      </c>
      <c r="O2161" s="122">
        <f>[2]Dados!AD2160</f>
        <v>0</v>
      </c>
      <c r="P2161" s="125" t="e">
        <f>ROUND(VLOOKUP(A2161,#REF!,45,0),0)</f>
        <v>#REF!</v>
      </c>
      <c r="Q2161" s="127"/>
    </row>
    <row r="2162" spans="1:17" hidden="1" x14ac:dyDescent="0.3">
      <c r="A2162" s="122" t="str">
        <f>[2]Dados!$Q2161</f>
        <v>21121GBC206P3</v>
      </c>
      <c r="B2162" s="122" t="str">
        <f>[2]Dados!$H2161</f>
        <v>Sales Volume</v>
      </c>
      <c r="C2162" s="122" t="str">
        <f>[2]Dados!$F2161</f>
        <v>LT12B</v>
      </c>
      <c r="D2162" s="122">
        <f>[2]Dados!S2161</f>
        <v>1783</v>
      </c>
      <c r="E2162" s="122">
        <f>[2]Dados!T2161</f>
        <v>0</v>
      </c>
      <c r="F2162" s="122">
        <f>[2]Dados!U2161</f>
        <v>0</v>
      </c>
      <c r="G2162" s="122">
        <f>[2]Dados!V2161</f>
        <v>240</v>
      </c>
      <c r="H2162" s="122">
        <f>[2]Dados!W2161</f>
        <v>0</v>
      </c>
      <c r="I2162" s="122">
        <f>[2]Dados!X2161</f>
        <v>0</v>
      </c>
      <c r="J2162" s="122">
        <f>[2]Dados!Y2161</f>
        <v>0</v>
      </c>
      <c r="K2162" s="122">
        <f>[2]Dados!Z2161</f>
        <v>0</v>
      </c>
      <c r="L2162" s="122">
        <f>[2]Dados!AA2161</f>
        <v>0</v>
      </c>
      <c r="M2162" s="122">
        <f>[2]Dados!AB2161</f>
        <v>0</v>
      </c>
      <c r="N2162" s="122">
        <f>[2]Dados!AC2161</f>
        <v>0</v>
      </c>
      <c r="O2162" s="122">
        <f>[2]Dados!AD2161</f>
        <v>0</v>
      </c>
      <c r="P2162" s="125" t="e">
        <f>ROUND(VLOOKUP(A2162,#REF!,45,0),0)</f>
        <v>#REF!</v>
      </c>
      <c r="Q2162" s="127"/>
    </row>
    <row r="2163" spans="1:17" hidden="1" x14ac:dyDescent="0.3">
      <c r="A2163" s="122" t="str">
        <f>[2]Dados!$Q2162</f>
        <v>21121GBC206P3</v>
      </c>
      <c r="B2163" s="122" t="str">
        <f>[2]Dados!$H2162</f>
        <v>Stock Volume</v>
      </c>
      <c r="C2163" s="122" t="str">
        <f>[2]Dados!$F2162</f>
        <v>LT12B</v>
      </c>
      <c r="D2163" s="122">
        <f>[2]Dados!S2162</f>
        <v>0</v>
      </c>
      <c r="E2163" s="122">
        <f>[2]Dados!T2162</f>
        <v>0</v>
      </c>
      <c r="F2163" s="122">
        <f>[2]Dados!U2162</f>
        <v>0</v>
      </c>
      <c r="G2163" s="122">
        <f>[2]Dados!V2162</f>
        <v>0</v>
      </c>
      <c r="H2163" s="122">
        <f>[2]Dados!W2162</f>
        <v>0</v>
      </c>
      <c r="I2163" s="122">
        <f>[2]Dados!X2162</f>
        <v>0</v>
      </c>
      <c r="J2163" s="122">
        <f>[2]Dados!Y2162</f>
        <v>0</v>
      </c>
      <c r="K2163" s="122">
        <f>[2]Dados!Z2162</f>
        <v>0</v>
      </c>
      <c r="L2163" s="122">
        <f>[2]Dados!AA2162</f>
        <v>0</v>
      </c>
      <c r="M2163" s="122">
        <f>[2]Dados!AB2162</f>
        <v>0</v>
      </c>
      <c r="N2163" s="122">
        <f>[2]Dados!AC2162</f>
        <v>0</v>
      </c>
      <c r="O2163" s="122">
        <f>[2]Dados!AD2162</f>
        <v>0</v>
      </c>
      <c r="P2163" s="125" t="e">
        <f>ROUND(VLOOKUP(A2163,#REF!,45,0),0)</f>
        <v>#REF!</v>
      </c>
      <c r="Q2163" s="127"/>
    </row>
    <row r="2164" spans="1:17" hidden="1" x14ac:dyDescent="0.3">
      <c r="A2164" s="122" t="str">
        <f>[2]Dados!$Q2163</f>
        <v>21121GBB106P3</v>
      </c>
      <c r="B2164" s="122" t="str">
        <f>[2]Dados!$H2163</f>
        <v>Available Stock</v>
      </c>
      <c r="C2164" s="122" t="str">
        <f>[2]Dados!$F2163</f>
        <v>LT12F</v>
      </c>
      <c r="D2164" s="122">
        <f>[2]Dados!S2163</f>
        <v>9</v>
      </c>
      <c r="E2164" s="122">
        <f>[2]Dados!T2163</f>
        <v>0</v>
      </c>
      <c r="F2164" s="122">
        <f>[2]Dados!U2163</f>
        <v>1</v>
      </c>
      <c r="G2164" s="122">
        <f>[2]Dados!V2163</f>
        <v>2</v>
      </c>
      <c r="H2164" s="122">
        <f>[2]Dados!W2163</f>
        <v>2</v>
      </c>
      <c r="I2164" s="122">
        <f>[2]Dados!X2163</f>
        <v>2</v>
      </c>
      <c r="J2164" s="122">
        <f>[2]Dados!Y2163</f>
        <v>2</v>
      </c>
      <c r="K2164" s="122">
        <f>[2]Dados!Z2163</f>
        <v>2</v>
      </c>
      <c r="L2164" s="122">
        <f>[2]Dados!AA2163</f>
        <v>2</v>
      </c>
      <c r="M2164" s="122">
        <f>[2]Dados!AB2163</f>
        <v>2</v>
      </c>
      <c r="N2164" s="122">
        <f>[2]Dados!AC2163</f>
        <v>2</v>
      </c>
      <c r="O2164" s="122">
        <f>[2]Dados!AD2163</f>
        <v>2</v>
      </c>
      <c r="P2164" s="125" t="e">
        <f>ROUND(VLOOKUP(A2164,#REF!,45,0),0)</f>
        <v>#REF!</v>
      </c>
      <c r="Q2164" s="127"/>
    </row>
    <row r="2165" spans="1:17" hidden="1" x14ac:dyDescent="0.3">
      <c r="A2165" s="122" t="str">
        <f>[2]Dados!$Q2164</f>
        <v>21121GBB106P3</v>
      </c>
      <c r="B2165" s="122" t="str">
        <f>[2]Dados!$H2164</f>
        <v>Income</v>
      </c>
      <c r="C2165" s="122" t="str">
        <f>[2]Dados!$F2164</f>
        <v>LT12F</v>
      </c>
      <c r="D2165" s="122">
        <f>[2]Dados!S2164</f>
        <v>0</v>
      </c>
      <c r="E2165" s="122">
        <f>[2]Dados!T2164</f>
        <v>0</v>
      </c>
      <c r="F2165" s="122">
        <f>[2]Dados!U2164</f>
        <v>-3</v>
      </c>
      <c r="G2165" s="122">
        <f>[2]Dados!V2164</f>
        <v>0</v>
      </c>
      <c r="H2165" s="122">
        <f>[2]Dados!W2164</f>
        <v>0</v>
      </c>
      <c r="I2165" s="122">
        <f>[2]Dados!X2164</f>
        <v>0</v>
      </c>
      <c r="J2165" s="122">
        <f>[2]Dados!Y2164</f>
        <v>0</v>
      </c>
      <c r="K2165" s="122">
        <f>[2]Dados!Z2164</f>
        <v>0</v>
      </c>
      <c r="L2165" s="122">
        <f>[2]Dados!AA2164</f>
        <v>0</v>
      </c>
      <c r="M2165" s="122">
        <f>[2]Dados!AB2164</f>
        <v>0</v>
      </c>
      <c r="N2165" s="122">
        <f>[2]Dados!AC2164</f>
        <v>0</v>
      </c>
      <c r="O2165" s="122">
        <f>[2]Dados!AD2164</f>
        <v>0</v>
      </c>
      <c r="P2165" s="125" t="e">
        <f>ROUND(VLOOKUP(A2165,#REF!,45,0),0)</f>
        <v>#REF!</v>
      </c>
      <c r="Q2165" s="127"/>
    </row>
    <row r="2166" spans="1:17" hidden="1" x14ac:dyDescent="0.3">
      <c r="A2166" s="122" t="str">
        <f>[2]Dados!$Q2165</f>
        <v>21121GBB106P3</v>
      </c>
      <c r="B2166" s="122" t="str">
        <f>[2]Dados!$H2165</f>
        <v>Production Volume</v>
      </c>
      <c r="C2166" s="122" t="str">
        <f>[2]Dados!$F2165</f>
        <v>LT12F</v>
      </c>
      <c r="D2166" s="122">
        <f>[2]Dados!S2165</f>
        <v>0</v>
      </c>
      <c r="E2166" s="122">
        <f>[2]Dados!T2165</f>
        <v>0</v>
      </c>
      <c r="F2166" s="122">
        <f>[2]Dados!U2165</f>
        <v>0</v>
      </c>
      <c r="G2166" s="122">
        <f>[2]Dados!V2165</f>
        <v>0</v>
      </c>
      <c r="H2166" s="122">
        <f>[2]Dados!W2165</f>
        <v>0</v>
      </c>
      <c r="I2166" s="122">
        <f>[2]Dados!X2165</f>
        <v>0</v>
      </c>
      <c r="J2166" s="122">
        <f>[2]Dados!Y2165</f>
        <v>0</v>
      </c>
      <c r="K2166" s="122">
        <f>[2]Dados!Z2165</f>
        <v>0</v>
      </c>
      <c r="L2166" s="122">
        <f>[2]Dados!AA2165</f>
        <v>0</v>
      </c>
      <c r="M2166" s="122">
        <f>[2]Dados!AB2165</f>
        <v>0</v>
      </c>
      <c r="N2166" s="122">
        <f>[2]Dados!AC2165</f>
        <v>0</v>
      </c>
      <c r="O2166" s="122">
        <f>[2]Dados!AD2165</f>
        <v>0</v>
      </c>
      <c r="P2166" s="125" t="e">
        <f>ROUND(VLOOKUP(A2166,#REF!,45,0),0)</f>
        <v>#REF!</v>
      </c>
      <c r="Q2166" s="127"/>
    </row>
    <row r="2167" spans="1:17" hidden="1" x14ac:dyDescent="0.3">
      <c r="A2167" s="122" t="str">
        <f>[2]Dados!$Q2166</f>
        <v>21121GBB106P3</v>
      </c>
      <c r="B2167" s="122" t="str">
        <f>[2]Dados!$H2166</f>
        <v>Sales Volume</v>
      </c>
      <c r="C2167" s="122" t="str">
        <f>[2]Dados!$F2166</f>
        <v>LT12F</v>
      </c>
      <c r="D2167" s="122">
        <f>[2]Dados!S2166</f>
        <v>0</v>
      </c>
      <c r="E2167" s="122">
        <f>[2]Dados!T2166</f>
        <v>0</v>
      </c>
      <c r="F2167" s="122">
        <f>[2]Dados!U2166</f>
        <v>-3</v>
      </c>
      <c r="G2167" s="122">
        <f>[2]Dados!V2166</f>
        <v>0</v>
      </c>
      <c r="H2167" s="122">
        <f>[2]Dados!W2166</f>
        <v>0</v>
      </c>
      <c r="I2167" s="122">
        <f>[2]Dados!X2166</f>
        <v>0</v>
      </c>
      <c r="J2167" s="122">
        <f>[2]Dados!Y2166</f>
        <v>0</v>
      </c>
      <c r="K2167" s="122">
        <f>[2]Dados!Z2166</f>
        <v>0</v>
      </c>
      <c r="L2167" s="122">
        <f>[2]Dados!AA2166</f>
        <v>0</v>
      </c>
      <c r="M2167" s="122">
        <f>[2]Dados!AB2166</f>
        <v>0</v>
      </c>
      <c r="N2167" s="122">
        <f>[2]Dados!AC2166</f>
        <v>0</v>
      </c>
      <c r="O2167" s="122">
        <f>[2]Dados!AD2166</f>
        <v>0</v>
      </c>
      <c r="P2167" s="125" t="e">
        <f>ROUND(VLOOKUP(A2167,#REF!,45,0),0)</f>
        <v>#REF!</v>
      </c>
      <c r="Q2167" s="127"/>
    </row>
    <row r="2168" spans="1:17" hidden="1" x14ac:dyDescent="0.3">
      <c r="A2168" s="122" t="str">
        <f>[2]Dados!$Q2167</f>
        <v>21121GBB106P3</v>
      </c>
      <c r="B2168" s="122" t="str">
        <f>[2]Dados!$H2167</f>
        <v>Stock Volume</v>
      </c>
      <c r="C2168" s="122" t="str">
        <f>[2]Dados!$F2167</f>
        <v>LT12F</v>
      </c>
      <c r="D2168" s="122">
        <f>[2]Dados!S2167</f>
        <v>9</v>
      </c>
      <c r="E2168" s="122">
        <f>[2]Dados!T2167</f>
        <v>8</v>
      </c>
      <c r="F2168" s="122">
        <f>[2]Dados!U2167</f>
        <v>8</v>
      </c>
      <c r="G2168" s="122">
        <f>[2]Dados!V2167</f>
        <v>8</v>
      </c>
      <c r="H2168" s="122">
        <f>[2]Dados!W2167</f>
        <v>8</v>
      </c>
      <c r="I2168" s="122">
        <f>[2]Dados!X2167</f>
        <v>8</v>
      </c>
      <c r="J2168" s="122">
        <f>[2]Dados!Y2167</f>
        <v>8</v>
      </c>
      <c r="K2168" s="122">
        <f>[2]Dados!Z2167</f>
        <v>8</v>
      </c>
      <c r="L2168" s="122">
        <f>[2]Dados!AA2167</f>
        <v>8</v>
      </c>
      <c r="M2168" s="122">
        <f>[2]Dados!AB2167</f>
        <v>8</v>
      </c>
      <c r="N2168" s="122">
        <f>[2]Dados!AC2167</f>
        <v>8</v>
      </c>
      <c r="O2168" s="122">
        <f>[2]Dados!AD2167</f>
        <v>8</v>
      </c>
      <c r="P2168" s="125" t="e">
        <f>ROUND(VLOOKUP(A2168,#REF!,45,0),0)</f>
        <v>#REF!</v>
      </c>
      <c r="Q2168" s="127"/>
    </row>
    <row r="2169" spans="1:17" hidden="1" x14ac:dyDescent="0.3">
      <c r="A2169" s="122" t="str">
        <f>[2]Dados!$Q2168</f>
        <v>21121GBB206P3</v>
      </c>
      <c r="B2169" s="122" t="str">
        <f>[2]Dados!$H2168</f>
        <v>Available Stock</v>
      </c>
      <c r="C2169" s="122" t="str">
        <f>[2]Dados!$F2168</f>
        <v>LT12F</v>
      </c>
      <c r="D2169" s="122">
        <f>[2]Dados!S2168</f>
        <v>208</v>
      </c>
      <c r="E2169" s="122">
        <f>[2]Dados!T2168</f>
        <v>179</v>
      </c>
      <c r="F2169" s="122">
        <f>[2]Dados!U2168</f>
        <v>174</v>
      </c>
      <c r="G2169" s="122">
        <f>[2]Dados!V2168</f>
        <v>164</v>
      </c>
      <c r="H2169" s="122">
        <f>[2]Dados!W2168</f>
        <v>164</v>
      </c>
      <c r="I2169" s="122">
        <f>[2]Dados!X2168</f>
        <v>164</v>
      </c>
      <c r="J2169" s="122">
        <f>[2]Dados!Y2168</f>
        <v>164</v>
      </c>
      <c r="K2169" s="122">
        <f>[2]Dados!Z2168</f>
        <v>164</v>
      </c>
      <c r="L2169" s="122">
        <f>[2]Dados!AA2168</f>
        <v>164</v>
      </c>
      <c r="M2169" s="122">
        <f>[2]Dados!AB2168</f>
        <v>164</v>
      </c>
      <c r="N2169" s="122">
        <f>[2]Dados!AC2168</f>
        <v>164</v>
      </c>
      <c r="O2169" s="122">
        <f>[2]Dados!AD2168</f>
        <v>164</v>
      </c>
      <c r="P2169" s="125" t="e">
        <f>ROUND(VLOOKUP(A2169,#REF!,45,0),0)</f>
        <v>#REF!</v>
      </c>
      <c r="Q2169" s="127"/>
    </row>
    <row r="2170" spans="1:17" hidden="1" x14ac:dyDescent="0.3">
      <c r="A2170" s="122" t="str">
        <f>[2]Dados!$Q2169</f>
        <v>21121GBB206P3</v>
      </c>
      <c r="B2170" s="122" t="str">
        <f>[2]Dados!$H2169</f>
        <v>Income</v>
      </c>
      <c r="C2170" s="122" t="str">
        <f>[2]Dados!$F2169</f>
        <v>LT12F</v>
      </c>
      <c r="D2170" s="122">
        <f>[2]Dados!S2169</f>
        <v>0</v>
      </c>
      <c r="E2170" s="122">
        <f>[2]Dados!T2169</f>
        <v>15</v>
      </c>
      <c r="F2170" s="122">
        <f>[2]Dados!U2169</f>
        <v>-1</v>
      </c>
      <c r="G2170" s="122">
        <f>[2]Dados!V2169</f>
        <v>0</v>
      </c>
      <c r="H2170" s="122">
        <f>[2]Dados!W2169</f>
        <v>0</v>
      </c>
      <c r="I2170" s="122">
        <f>[2]Dados!X2169</f>
        <v>0</v>
      </c>
      <c r="J2170" s="122">
        <f>[2]Dados!Y2169</f>
        <v>0</v>
      </c>
      <c r="K2170" s="122">
        <f>[2]Dados!Z2169</f>
        <v>0</v>
      </c>
      <c r="L2170" s="122">
        <f>[2]Dados!AA2169</f>
        <v>0</v>
      </c>
      <c r="M2170" s="122">
        <f>[2]Dados!AB2169</f>
        <v>0</v>
      </c>
      <c r="N2170" s="122">
        <f>[2]Dados!AC2169</f>
        <v>0</v>
      </c>
      <c r="O2170" s="122">
        <f>[2]Dados!AD2169</f>
        <v>0</v>
      </c>
      <c r="P2170" s="125" t="e">
        <f>ROUND(VLOOKUP(A2170,#REF!,45,0),0)</f>
        <v>#REF!</v>
      </c>
      <c r="Q2170" s="127"/>
    </row>
    <row r="2171" spans="1:17" hidden="1" x14ac:dyDescent="0.3">
      <c r="A2171" s="122" t="str">
        <f>[2]Dados!$Q2170</f>
        <v>21121GBB206P3</v>
      </c>
      <c r="B2171" s="122" t="str">
        <f>[2]Dados!$H2170</f>
        <v>Production Volume</v>
      </c>
      <c r="C2171" s="122" t="str">
        <f>[2]Dados!$F2170</f>
        <v>LT12F</v>
      </c>
      <c r="D2171" s="122">
        <f>[2]Dados!S2170</f>
        <v>0</v>
      </c>
      <c r="E2171" s="122">
        <f>[2]Dados!T2170</f>
        <v>0</v>
      </c>
      <c r="F2171" s="122">
        <f>[2]Dados!U2170</f>
        <v>0</v>
      </c>
      <c r="G2171" s="122">
        <f>[2]Dados!V2170</f>
        <v>0</v>
      </c>
      <c r="H2171" s="122">
        <f>[2]Dados!W2170</f>
        <v>0</v>
      </c>
      <c r="I2171" s="122">
        <f>[2]Dados!X2170</f>
        <v>0</v>
      </c>
      <c r="J2171" s="122">
        <f>[2]Dados!Y2170</f>
        <v>0</v>
      </c>
      <c r="K2171" s="122">
        <f>[2]Dados!Z2170</f>
        <v>0</v>
      </c>
      <c r="L2171" s="122">
        <f>[2]Dados!AA2170</f>
        <v>0</v>
      </c>
      <c r="M2171" s="122">
        <f>[2]Dados!AB2170</f>
        <v>0</v>
      </c>
      <c r="N2171" s="122">
        <f>[2]Dados!AC2170</f>
        <v>0</v>
      </c>
      <c r="O2171" s="122">
        <f>[2]Dados!AD2170</f>
        <v>0</v>
      </c>
      <c r="P2171" s="125" t="e">
        <f>ROUND(VLOOKUP(A2171,#REF!,45,0),0)</f>
        <v>#REF!</v>
      </c>
      <c r="Q2171" s="127"/>
    </row>
    <row r="2172" spans="1:17" hidden="1" x14ac:dyDescent="0.3">
      <c r="A2172" s="122" t="str">
        <f>[2]Dados!$Q2171</f>
        <v>21121GBB206P3</v>
      </c>
      <c r="B2172" s="122" t="str">
        <f>[2]Dados!$H2171</f>
        <v>Sales Volume</v>
      </c>
      <c r="C2172" s="122" t="str">
        <f>[2]Dados!$F2171</f>
        <v>LT12F</v>
      </c>
      <c r="D2172" s="122">
        <f>[2]Dados!S2171</f>
        <v>0</v>
      </c>
      <c r="E2172" s="122">
        <f>[2]Dados!T2171</f>
        <v>15</v>
      </c>
      <c r="F2172" s="122">
        <f>[2]Dados!U2171</f>
        <v>-1</v>
      </c>
      <c r="G2172" s="122">
        <f>[2]Dados!V2171</f>
        <v>0</v>
      </c>
      <c r="H2172" s="122">
        <f>[2]Dados!W2171</f>
        <v>0</v>
      </c>
      <c r="I2172" s="122">
        <f>[2]Dados!X2171</f>
        <v>0</v>
      </c>
      <c r="J2172" s="122">
        <f>[2]Dados!Y2171</f>
        <v>0</v>
      </c>
      <c r="K2172" s="122">
        <f>[2]Dados!Z2171</f>
        <v>0</v>
      </c>
      <c r="L2172" s="122">
        <f>[2]Dados!AA2171</f>
        <v>0</v>
      </c>
      <c r="M2172" s="122">
        <f>[2]Dados!AB2171</f>
        <v>0</v>
      </c>
      <c r="N2172" s="122">
        <f>[2]Dados!AC2171</f>
        <v>0</v>
      </c>
      <c r="O2172" s="122">
        <f>[2]Dados!AD2171</f>
        <v>0</v>
      </c>
      <c r="P2172" s="125" t="e">
        <f>ROUND(VLOOKUP(A2172,#REF!,45,0),0)</f>
        <v>#REF!</v>
      </c>
      <c r="Q2172" s="127"/>
    </row>
    <row r="2173" spans="1:17" hidden="1" x14ac:dyDescent="0.3">
      <c r="A2173" s="122" t="str">
        <f>[2]Dados!$Q2172</f>
        <v>21121GBB206P3</v>
      </c>
      <c r="B2173" s="122" t="str">
        <f>[2]Dados!$H2172</f>
        <v>Stock Volume</v>
      </c>
      <c r="C2173" s="122" t="str">
        <f>[2]Dados!$F2172</f>
        <v>LT12F</v>
      </c>
      <c r="D2173" s="122">
        <f>[2]Dados!S2172</f>
        <v>208</v>
      </c>
      <c r="E2173" s="122">
        <f>[2]Dados!T2172</f>
        <v>181</v>
      </c>
      <c r="F2173" s="122">
        <f>[2]Dados!U2172</f>
        <v>177</v>
      </c>
      <c r="G2173" s="122">
        <f>[2]Dados!V2172</f>
        <v>165</v>
      </c>
      <c r="H2173" s="122">
        <f>[2]Dados!W2172</f>
        <v>165</v>
      </c>
      <c r="I2173" s="122">
        <f>[2]Dados!X2172</f>
        <v>165</v>
      </c>
      <c r="J2173" s="122">
        <f>[2]Dados!Y2172</f>
        <v>165</v>
      </c>
      <c r="K2173" s="122">
        <f>[2]Dados!Z2172</f>
        <v>165</v>
      </c>
      <c r="L2173" s="122">
        <f>[2]Dados!AA2172</f>
        <v>165</v>
      </c>
      <c r="M2173" s="122">
        <f>[2]Dados!AB2172</f>
        <v>165</v>
      </c>
      <c r="N2173" s="122">
        <f>[2]Dados!AC2172</f>
        <v>165</v>
      </c>
      <c r="O2173" s="122">
        <f>[2]Dados!AD2172</f>
        <v>165</v>
      </c>
      <c r="P2173" s="125" t="e">
        <f>ROUND(VLOOKUP(A2173,#REF!,45,0),0)</f>
        <v>#REF!</v>
      </c>
      <c r="Q2173" s="127"/>
    </row>
    <row r="2174" spans="1:17" hidden="1" x14ac:dyDescent="0.3">
      <c r="A2174" s="122" t="str">
        <f>[2]Dados!$Q2173</f>
        <v>21131GBC106T1</v>
      </c>
      <c r="B2174" s="122" t="str">
        <f>[2]Dados!$H2173</f>
        <v>Available Stock</v>
      </c>
      <c r="C2174" s="122" t="str">
        <f>[2]Dados!$F2173</f>
        <v>LT13B</v>
      </c>
      <c r="D2174" s="122">
        <f>[2]Dados!S2173</f>
        <v>0</v>
      </c>
      <c r="E2174" s="122">
        <f>[2]Dados!T2173</f>
        <v>0</v>
      </c>
      <c r="F2174" s="122">
        <f>[2]Dados!U2173</f>
        <v>0</v>
      </c>
      <c r="G2174" s="122">
        <f>[2]Dados!V2173</f>
        <v>0</v>
      </c>
      <c r="H2174" s="122">
        <f>[2]Dados!W2173</f>
        <v>0</v>
      </c>
      <c r="I2174" s="122">
        <f>[2]Dados!X2173</f>
        <v>0</v>
      </c>
      <c r="J2174" s="122">
        <f>[2]Dados!Y2173</f>
        <v>0</v>
      </c>
      <c r="K2174" s="122">
        <f>[2]Dados!Z2173</f>
        <v>0</v>
      </c>
      <c r="L2174" s="122">
        <f>[2]Dados!AA2173</f>
        <v>0</v>
      </c>
      <c r="M2174" s="122">
        <f>[2]Dados!AB2173</f>
        <v>0</v>
      </c>
      <c r="N2174" s="122">
        <f>[2]Dados!AC2173</f>
        <v>0</v>
      </c>
      <c r="O2174" s="122">
        <f>[2]Dados!AD2173</f>
        <v>0</v>
      </c>
      <c r="P2174" s="125" t="e">
        <f>ROUND(VLOOKUP(A2174,#REF!,45,0),0)</f>
        <v>#REF!</v>
      </c>
      <c r="Q2174" s="127"/>
    </row>
    <row r="2175" spans="1:17" hidden="1" x14ac:dyDescent="0.3">
      <c r="A2175" s="122" t="str">
        <f>[2]Dados!$Q2174</f>
        <v>21131GBC106T1</v>
      </c>
      <c r="B2175" s="122" t="str">
        <f>[2]Dados!$H2174</f>
        <v>Income</v>
      </c>
      <c r="C2175" s="122" t="str">
        <f>[2]Dados!$F2174</f>
        <v>LT13B</v>
      </c>
      <c r="D2175" s="122">
        <f>[2]Dados!S2174</f>
        <v>0</v>
      </c>
      <c r="E2175" s="122">
        <f>[2]Dados!T2174</f>
        <v>0</v>
      </c>
      <c r="F2175" s="122">
        <f>[2]Dados!U2174</f>
        <v>2400</v>
      </c>
      <c r="G2175" s="122">
        <f>[2]Dados!V2174</f>
        <v>2398</v>
      </c>
      <c r="H2175" s="122">
        <f>[2]Dados!W2174</f>
        <v>0</v>
      </c>
      <c r="I2175" s="122">
        <f>[2]Dados!X2174</f>
        <v>0</v>
      </c>
      <c r="J2175" s="122">
        <f>[2]Dados!Y2174</f>
        <v>0</v>
      </c>
      <c r="K2175" s="122">
        <f>[2]Dados!Z2174</f>
        <v>0</v>
      </c>
      <c r="L2175" s="122">
        <f>[2]Dados!AA2174</f>
        <v>0</v>
      </c>
      <c r="M2175" s="122">
        <f>[2]Dados!AB2174</f>
        <v>0</v>
      </c>
      <c r="N2175" s="122">
        <f>[2]Dados!AC2174</f>
        <v>0</v>
      </c>
      <c r="O2175" s="122">
        <f>[2]Dados!AD2174</f>
        <v>0</v>
      </c>
      <c r="P2175" s="125" t="e">
        <f>ROUND(VLOOKUP(A2175,#REF!,45,0),0)</f>
        <v>#REF!</v>
      </c>
      <c r="Q2175" s="127"/>
    </row>
    <row r="2176" spans="1:17" hidden="1" x14ac:dyDescent="0.3">
      <c r="A2176" s="122" t="str">
        <f>[2]Dados!$Q2175</f>
        <v>21131GBC106T1</v>
      </c>
      <c r="B2176" s="122" t="str">
        <f>[2]Dados!$H2175</f>
        <v>Production Volume</v>
      </c>
      <c r="C2176" s="122" t="str">
        <f>[2]Dados!$F2175</f>
        <v>LT13B</v>
      </c>
      <c r="D2176" s="122">
        <f>[2]Dados!S2175</f>
        <v>0</v>
      </c>
      <c r="E2176" s="122">
        <f>[2]Dados!T2175</f>
        <v>0</v>
      </c>
      <c r="F2176" s="122">
        <f>[2]Dados!U2175</f>
        <v>2400</v>
      </c>
      <c r="G2176" s="122">
        <f>[2]Dados!V2175</f>
        <v>2398</v>
      </c>
      <c r="H2176" s="122">
        <f>[2]Dados!W2175</f>
        <v>0</v>
      </c>
      <c r="I2176" s="122">
        <f>[2]Dados!X2175</f>
        <v>0</v>
      </c>
      <c r="J2176" s="122">
        <f>[2]Dados!Y2175</f>
        <v>0</v>
      </c>
      <c r="K2176" s="122">
        <f>[2]Dados!Z2175</f>
        <v>0</v>
      </c>
      <c r="L2176" s="122">
        <f>[2]Dados!AA2175</f>
        <v>0</v>
      </c>
      <c r="M2176" s="122">
        <f>[2]Dados!AB2175</f>
        <v>0</v>
      </c>
      <c r="N2176" s="122">
        <f>[2]Dados!AC2175</f>
        <v>0</v>
      </c>
      <c r="O2176" s="122">
        <f>[2]Dados!AD2175</f>
        <v>0</v>
      </c>
      <c r="P2176" s="125" t="e">
        <f>ROUND(VLOOKUP(A2176,#REF!,45,0),0)</f>
        <v>#REF!</v>
      </c>
      <c r="Q2176" s="127"/>
    </row>
    <row r="2177" spans="1:17" hidden="1" x14ac:dyDescent="0.3">
      <c r="A2177" s="122" t="str">
        <f>[2]Dados!$Q2176</f>
        <v>21131GBC106T1</v>
      </c>
      <c r="B2177" s="122" t="str">
        <f>[2]Dados!$H2176</f>
        <v>Sales Volume</v>
      </c>
      <c r="C2177" s="122" t="str">
        <f>[2]Dados!$F2176</f>
        <v>LT13B</v>
      </c>
      <c r="D2177" s="122">
        <f>[2]Dados!S2176</f>
        <v>0</v>
      </c>
      <c r="E2177" s="122">
        <f>[2]Dados!T2176</f>
        <v>0</v>
      </c>
      <c r="F2177" s="122">
        <f>[2]Dados!U2176</f>
        <v>2400</v>
      </c>
      <c r="G2177" s="122">
        <f>[2]Dados!V2176</f>
        <v>2398</v>
      </c>
      <c r="H2177" s="122">
        <f>[2]Dados!W2176</f>
        <v>0</v>
      </c>
      <c r="I2177" s="122">
        <f>[2]Dados!X2176</f>
        <v>0</v>
      </c>
      <c r="J2177" s="122">
        <f>[2]Dados!Y2176</f>
        <v>0</v>
      </c>
      <c r="K2177" s="122">
        <f>[2]Dados!Z2176</f>
        <v>0</v>
      </c>
      <c r="L2177" s="122">
        <f>[2]Dados!AA2176</f>
        <v>0</v>
      </c>
      <c r="M2177" s="122">
        <f>[2]Dados!AB2176</f>
        <v>0</v>
      </c>
      <c r="N2177" s="122">
        <f>[2]Dados!AC2176</f>
        <v>0</v>
      </c>
      <c r="O2177" s="122">
        <f>[2]Dados!AD2176</f>
        <v>0</v>
      </c>
      <c r="P2177" s="125" t="e">
        <f>ROUND(VLOOKUP(A2177,#REF!,45,0),0)</f>
        <v>#REF!</v>
      </c>
      <c r="Q2177" s="127"/>
    </row>
    <row r="2178" spans="1:17" hidden="1" x14ac:dyDescent="0.3">
      <c r="A2178" s="122" t="str">
        <f>[2]Dados!$Q2177</f>
        <v>21131GBC106T1</v>
      </c>
      <c r="B2178" s="122" t="str">
        <f>[2]Dados!$H2177</f>
        <v>Stock Volume</v>
      </c>
      <c r="C2178" s="122" t="str">
        <f>[2]Dados!$F2177</f>
        <v>LT13B</v>
      </c>
      <c r="D2178" s="122">
        <f>[2]Dados!S2177</f>
        <v>0</v>
      </c>
      <c r="E2178" s="122">
        <f>[2]Dados!T2177</f>
        <v>0</v>
      </c>
      <c r="F2178" s="122">
        <f>[2]Dados!U2177</f>
        <v>0</v>
      </c>
      <c r="G2178" s="122">
        <f>[2]Dados!V2177</f>
        <v>0</v>
      </c>
      <c r="H2178" s="122">
        <f>[2]Dados!W2177</f>
        <v>0</v>
      </c>
      <c r="I2178" s="122">
        <f>[2]Dados!X2177</f>
        <v>0</v>
      </c>
      <c r="J2178" s="122">
        <f>[2]Dados!Y2177</f>
        <v>0</v>
      </c>
      <c r="K2178" s="122">
        <f>[2]Dados!Z2177</f>
        <v>0</v>
      </c>
      <c r="L2178" s="122">
        <f>[2]Dados!AA2177</f>
        <v>0</v>
      </c>
      <c r="M2178" s="122">
        <f>[2]Dados!AB2177</f>
        <v>0</v>
      </c>
      <c r="N2178" s="122">
        <f>[2]Dados!AC2177</f>
        <v>0</v>
      </c>
      <c r="O2178" s="122">
        <f>[2]Dados!AD2177</f>
        <v>0</v>
      </c>
      <c r="P2178" s="125" t="e">
        <f>ROUND(VLOOKUP(A2178,#REF!,45,0),0)</f>
        <v>#REF!</v>
      </c>
      <c r="Q2178" s="127"/>
    </row>
    <row r="2179" spans="1:17" hidden="1" x14ac:dyDescent="0.3">
      <c r="A2179" s="122" t="str">
        <f>[2]Dados!$Q2178</f>
        <v>21131GBC206T1</v>
      </c>
      <c r="B2179" s="122" t="str">
        <f>[2]Dados!$H2178</f>
        <v>Available Stock</v>
      </c>
      <c r="C2179" s="122" t="str">
        <f>[2]Dados!$F2178</f>
        <v>LT13B</v>
      </c>
      <c r="D2179" s="122">
        <f>[2]Dados!S2178</f>
        <v>0</v>
      </c>
      <c r="E2179" s="122">
        <f>[2]Dados!T2178</f>
        <v>0</v>
      </c>
      <c r="F2179" s="122">
        <f>[2]Dados!U2178</f>
        <v>0</v>
      </c>
      <c r="G2179" s="122">
        <f>[2]Dados!V2178</f>
        <v>0</v>
      </c>
      <c r="H2179" s="122">
        <f>[2]Dados!W2178</f>
        <v>0</v>
      </c>
      <c r="I2179" s="122">
        <f>[2]Dados!X2178</f>
        <v>0</v>
      </c>
      <c r="J2179" s="122">
        <f>[2]Dados!Y2178</f>
        <v>0</v>
      </c>
      <c r="K2179" s="122">
        <f>[2]Dados!Z2178</f>
        <v>0</v>
      </c>
      <c r="L2179" s="122">
        <f>[2]Dados!AA2178</f>
        <v>0</v>
      </c>
      <c r="M2179" s="122">
        <f>[2]Dados!AB2178</f>
        <v>0</v>
      </c>
      <c r="N2179" s="122">
        <f>[2]Dados!AC2178</f>
        <v>0</v>
      </c>
      <c r="O2179" s="122">
        <f>[2]Dados!AD2178</f>
        <v>0</v>
      </c>
      <c r="P2179" s="125" t="e">
        <f>ROUND(VLOOKUP(A2179,#REF!,45,0),0)</f>
        <v>#REF!</v>
      </c>
      <c r="Q2179" s="127"/>
    </row>
    <row r="2180" spans="1:17" hidden="1" x14ac:dyDescent="0.3">
      <c r="A2180" s="122" t="str">
        <f>[2]Dados!$Q2179</f>
        <v>21131GBC206T1</v>
      </c>
      <c r="B2180" s="122" t="str">
        <f>[2]Dados!$H2179</f>
        <v>Income</v>
      </c>
      <c r="C2180" s="122" t="str">
        <f>[2]Dados!$F2179</f>
        <v>LT13B</v>
      </c>
      <c r="D2180" s="122">
        <f>[2]Dados!S2179</f>
        <v>0</v>
      </c>
      <c r="E2180" s="122">
        <f>[2]Dados!T2179</f>
        <v>0</v>
      </c>
      <c r="F2180" s="122">
        <f>[2]Dados!U2179</f>
        <v>0</v>
      </c>
      <c r="G2180" s="122">
        <f>[2]Dados!V2179</f>
        <v>2280</v>
      </c>
      <c r="H2180" s="122">
        <f>[2]Dados!W2179</f>
        <v>0</v>
      </c>
      <c r="I2180" s="122">
        <f>[2]Dados!X2179</f>
        <v>0</v>
      </c>
      <c r="J2180" s="122">
        <f>[2]Dados!Y2179</f>
        <v>0</v>
      </c>
      <c r="K2180" s="122">
        <f>[2]Dados!Z2179</f>
        <v>0</v>
      </c>
      <c r="L2180" s="122">
        <f>[2]Dados!AA2179</f>
        <v>0</v>
      </c>
      <c r="M2180" s="122">
        <f>[2]Dados!AB2179</f>
        <v>0</v>
      </c>
      <c r="N2180" s="122">
        <f>[2]Dados!AC2179</f>
        <v>0</v>
      </c>
      <c r="O2180" s="122">
        <f>[2]Dados!AD2179</f>
        <v>0</v>
      </c>
      <c r="P2180" s="125" t="e">
        <f>ROUND(VLOOKUP(A2180,#REF!,45,0),0)</f>
        <v>#REF!</v>
      </c>
      <c r="Q2180" s="127"/>
    </row>
    <row r="2181" spans="1:17" hidden="1" x14ac:dyDescent="0.3">
      <c r="A2181" s="122" t="str">
        <f>[2]Dados!$Q2180</f>
        <v>21131GBC206T1</v>
      </c>
      <c r="B2181" s="122" t="str">
        <f>[2]Dados!$H2180</f>
        <v>Production Volume</v>
      </c>
      <c r="C2181" s="122" t="str">
        <f>[2]Dados!$F2180</f>
        <v>LT13B</v>
      </c>
      <c r="D2181" s="122">
        <f>[2]Dados!S2180</f>
        <v>0</v>
      </c>
      <c r="E2181" s="122">
        <f>[2]Dados!T2180</f>
        <v>1919</v>
      </c>
      <c r="F2181" s="122">
        <f>[2]Dados!U2180</f>
        <v>0</v>
      </c>
      <c r="G2181" s="122">
        <f>[2]Dados!V2180</f>
        <v>2280</v>
      </c>
      <c r="H2181" s="122">
        <f>[2]Dados!W2180</f>
        <v>0</v>
      </c>
      <c r="I2181" s="122">
        <f>[2]Dados!X2180</f>
        <v>0</v>
      </c>
      <c r="J2181" s="122">
        <f>[2]Dados!Y2180</f>
        <v>0</v>
      </c>
      <c r="K2181" s="122">
        <f>[2]Dados!Z2180</f>
        <v>0</v>
      </c>
      <c r="L2181" s="122">
        <f>[2]Dados!AA2180</f>
        <v>0</v>
      </c>
      <c r="M2181" s="122">
        <f>[2]Dados!AB2180</f>
        <v>0</v>
      </c>
      <c r="N2181" s="122">
        <f>[2]Dados!AC2180</f>
        <v>0</v>
      </c>
      <c r="O2181" s="122">
        <f>[2]Dados!AD2180</f>
        <v>0</v>
      </c>
      <c r="P2181" s="125" t="e">
        <f>ROUND(VLOOKUP(A2181,#REF!,45,0),0)</f>
        <v>#REF!</v>
      </c>
      <c r="Q2181" s="127"/>
    </row>
    <row r="2182" spans="1:17" hidden="1" x14ac:dyDescent="0.3">
      <c r="A2182" s="122" t="str">
        <f>[2]Dados!$Q2181</f>
        <v>21131GBC206T1</v>
      </c>
      <c r="B2182" s="122" t="str">
        <f>[2]Dados!$H2181</f>
        <v>Sales Volume</v>
      </c>
      <c r="C2182" s="122" t="str">
        <f>[2]Dados!$F2181</f>
        <v>LT13B</v>
      </c>
      <c r="D2182" s="122">
        <f>[2]Dados!S2181</f>
        <v>0</v>
      </c>
      <c r="E2182" s="122">
        <f>[2]Dados!T2181</f>
        <v>0</v>
      </c>
      <c r="F2182" s="122">
        <f>[2]Dados!U2181</f>
        <v>0</v>
      </c>
      <c r="G2182" s="122">
        <f>[2]Dados!V2181</f>
        <v>2280</v>
      </c>
      <c r="H2182" s="122">
        <f>[2]Dados!W2181</f>
        <v>0</v>
      </c>
      <c r="I2182" s="122">
        <f>[2]Dados!X2181</f>
        <v>0</v>
      </c>
      <c r="J2182" s="122">
        <f>[2]Dados!Y2181</f>
        <v>0</v>
      </c>
      <c r="K2182" s="122">
        <f>[2]Dados!Z2181</f>
        <v>0</v>
      </c>
      <c r="L2182" s="122">
        <f>[2]Dados!AA2181</f>
        <v>0</v>
      </c>
      <c r="M2182" s="122">
        <f>[2]Dados!AB2181</f>
        <v>0</v>
      </c>
      <c r="N2182" s="122">
        <f>[2]Dados!AC2181</f>
        <v>0</v>
      </c>
      <c r="O2182" s="122">
        <f>[2]Dados!AD2181</f>
        <v>0</v>
      </c>
      <c r="P2182" s="125" t="e">
        <f>ROUND(VLOOKUP(A2182,#REF!,45,0),0)</f>
        <v>#REF!</v>
      </c>
      <c r="Q2182" s="127"/>
    </row>
    <row r="2183" spans="1:17" hidden="1" x14ac:dyDescent="0.3">
      <c r="A2183" s="122" t="str">
        <f>[2]Dados!$Q2182</f>
        <v>21131GBC206T1</v>
      </c>
      <c r="B2183" s="122" t="str">
        <f>[2]Dados!$H2182</f>
        <v>Stock Volume</v>
      </c>
      <c r="C2183" s="122" t="str">
        <f>[2]Dados!$F2182</f>
        <v>LT13B</v>
      </c>
      <c r="D2183" s="122">
        <f>[2]Dados!S2182</f>
        <v>0</v>
      </c>
      <c r="E2183" s="122">
        <f>[2]Dados!T2182</f>
        <v>0</v>
      </c>
      <c r="F2183" s="122">
        <f>[2]Dados!U2182</f>
        <v>0</v>
      </c>
      <c r="G2183" s="122">
        <f>[2]Dados!V2182</f>
        <v>0</v>
      </c>
      <c r="H2183" s="122">
        <f>[2]Dados!W2182</f>
        <v>0</v>
      </c>
      <c r="I2183" s="122">
        <f>[2]Dados!X2182</f>
        <v>0</v>
      </c>
      <c r="J2183" s="122">
        <f>[2]Dados!Y2182</f>
        <v>0</v>
      </c>
      <c r="K2183" s="122">
        <f>[2]Dados!Z2182</f>
        <v>0</v>
      </c>
      <c r="L2183" s="122">
        <f>[2]Dados!AA2182</f>
        <v>0</v>
      </c>
      <c r="M2183" s="122">
        <f>[2]Dados!AB2182</f>
        <v>0</v>
      </c>
      <c r="N2183" s="122">
        <f>[2]Dados!AC2182</f>
        <v>0</v>
      </c>
      <c r="O2183" s="122">
        <f>[2]Dados!AD2182</f>
        <v>0</v>
      </c>
      <c r="P2183" s="125" t="e">
        <f>ROUND(VLOOKUP(A2183,#REF!,45,0),0)</f>
        <v>#REF!</v>
      </c>
      <c r="Q2183" s="127"/>
    </row>
    <row r="2184" spans="1:17" hidden="1" x14ac:dyDescent="0.3">
      <c r="A2184" s="122" t="str">
        <f>[2]Dados!$Q2183</f>
        <v>21131GBC106T2</v>
      </c>
      <c r="B2184" s="122" t="str">
        <f>[2]Dados!$H2183</f>
        <v>Available Stock</v>
      </c>
      <c r="C2184" s="122" t="str">
        <f>[2]Dados!$F2183</f>
        <v>LT13B</v>
      </c>
      <c r="D2184" s="122">
        <f>[2]Dados!S2183</f>
        <v>0</v>
      </c>
      <c r="E2184" s="122">
        <f>[2]Dados!T2183</f>
        <v>0</v>
      </c>
      <c r="F2184" s="122">
        <f>[2]Dados!U2183</f>
        <v>0</v>
      </c>
      <c r="G2184" s="122">
        <f>[2]Dados!V2183</f>
        <v>0</v>
      </c>
      <c r="H2184" s="122">
        <f>[2]Dados!W2183</f>
        <v>0</v>
      </c>
      <c r="I2184" s="122">
        <f>[2]Dados!X2183</f>
        <v>0</v>
      </c>
      <c r="J2184" s="122">
        <f>[2]Dados!Y2183</f>
        <v>0</v>
      </c>
      <c r="K2184" s="122">
        <f>[2]Dados!Z2183</f>
        <v>0</v>
      </c>
      <c r="L2184" s="122">
        <f>[2]Dados!AA2183</f>
        <v>0</v>
      </c>
      <c r="M2184" s="122">
        <f>[2]Dados!AB2183</f>
        <v>0</v>
      </c>
      <c r="N2184" s="122">
        <f>[2]Dados!AC2183</f>
        <v>0</v>
      </c>
      <c r="O2184" s="122">
        <f>[2]Dados!AD2183</f>
        <v>0</v>
      </c>
      <c r="P2184" s="125" t="e">
        <f>ROUND(VLOOKUP(A2184,#REF!,45,0),0)</f>
        <v>#REF!</v>
      </c>
      <c r="Q2184" s="127"/>
    </row>
    <row r="2185" spans="1:17" hidden="1" x14ac:dyDescent="0.3">
      <c r="A2185" s="122" t="str">
        <f>[2]Dados!$Q2184</f>
        <v>21131GBC106T2</v>
      </c>
      <c r="B2185" s="122" t="str">
        <f>[2]Dados!$H2184</f>
        <v>Income</v>
      </c>
      <c r="C2185" s="122" t="str">
        <f>[2]Dados!$F2184</f>
        <v>LT13B</v>
      </c>
      <c r="D2185" s="122">
        <f>[2]Dados!S2184</f>
        <v>0</v>
      </c>
      <c r="E2185" s="122">
        <f>[2]Dados!T2184</f>
        <v>0</v>
      </c>
      <c r="F2185" s="122">
        <f>[2]Dados!U2184</f>
        <v>0</v>
      </c>
      <c r="G2185" s="122">
        <f>[2]Dados!V2184</f>
        <v>0</v>
      </c>
      <c r="H2185" s="122">
        <f>[2]Dados!W2184</f>
        <v>0</v>
      </c>
      <c r="I2185" s="122">
        <f>[2]Dados!X2184</f>
        <v>0</v>
      </c>
      <c r="J2185" s="122">
        <f>[2]Dados!Y2184</f>
        <v>0</v>
      </c>
      <c r="K2185" s="122">
        <f>[2]Dados!Z2184</f>
        <v>0</v>
      </c>
      <c r="L2185" s="122">
        <f>[2]Dados!AA2184</f>
        <v>0</v>
      </c>
      <c r="M2185" s="122">
        <f>[2]Dados!AB2184</f>
        <v>0</v>
      </c>
      <c r="N2185" s="122">
        <f>[2]Dados!AC2184</f>
        <v>0</v>
      </c>
      <c r="O2185" s="122">
        <f>[2]Dados!AD2184</f>
        <v>0</v>
      </c>
      <c r="P2185" s="125" t="e">
        <f>ROUND(VLOOKUP(A2185,#REF!,45,0),0)</f>
        <v>#REF!</v>
      </c>
      <c r="Q2185" s="127"/>
    </row>
    <row r="2186" spans="1:17" hidden="1" x14ac:dyDescent="0.3">
      <c r="A2186" s="122" t="str">
        <f>[2]Dados!$Q2185</f>
        <v>21131GBC106T2</v>
      </c>
      <c r="B2186" s="122" t="str">
        <f>[2]Dados!$H2185</f>
        <v>Production Volume</v>
      </c>
      <c r="C2186" s="122" t="str">
        <f>[2]Dados!$F2185</f>
        <v>LT13B</v>
      </c>
      <c r="D2186" s="122">
        <f>[2]Dados!S2185</f>
        <v>0</v>
      </c>
      <c r="E2186" s="122">
        <f>[2]Dados!T2185</f>
        <v>0</v>
      </c>
      <c r="F2186" s="122">
        <f>[2]Dados!U2185</f>
        <v>0</v>
      </c>
      <c r="G2186" s="122">
        <f>[2]Dados!V2185</f>
        <v>0</v>
      </c>
      <c r="H2186" s="122">
        <f>[2]Dados!W2185</f>
        <v>0</v>
      </c>
      <c r="I2186" s="122">
        <f>[2]Dados!X2185</f>
        <v>0</v>
      </c>
      <c r="J2186" s="122">
        <f>[2]Dados!Y2185</f>
        <v>0</v>
      </c>
      <c r="K2186" s="122">
        <f>[2]Dados!Z2185</f>
        <v>0</v>
      </c>
      <c r="L2186" s="122">
        <f>[2]Dados!AA2185</f>
        <v>0</v>
      </c>
      <c r="M2186" s="122">
        <f>[2]Dados!AB2185</f>
        <v>0</v>
      </c>
      <c r="N2186" s="122">
        <f>[2]Dados!AC2185</f>
        <v>0</v>
      </c>
      <c r="O2186" s="122">
        <f>[2]Dados!AD2185</f>
        <v>0</v>
      </c>
      <c r="P2186" s="125" t="e">
        <f>ROUND(VLOOKUP(A2186,#REF!,45,0),0)</f>
        <v>#REF!</v>
      </c>
      <c r="Q2186" s="127"/>
    </row>
    <row r="2187" spans="1:17" hidden="1" x14ac:dyDescent="0.3">
      <c r="A2187" s="122" t="str">
        <f>[2]Dados!$Q2186</f>
        <v>21131GBC106T2</v>
      </c>
      <c r="B2187" s="122" t="str">
        <f>[2]Dados!$H2186</f>
        <v>Sales Volume</v>
      </c>
      <c r="C2187" s="122" t="str">
        <f>[2]Dados!$F2186</f>
        <v>LT13B</v>
      </c>
      <c r="D2187" s="122">
        <f>[2]Dados!S2186</f>
        <v>0</v>
      </c>
      <c r="E2187" s="122">
        <f>[2]Dados!T2186</f>
        <v>0</v>
      </c>
      <c r="F2187" s="122">
        <f>[2]Dados!U2186</f>
        <v>0</v>
      </c>
      <c r="G2187" s="122">
        <f>[2]Dados!V2186</f>
        <v>0</v>
      </c>
      <c r="H2187" s="122">
        <f>[2]Dados!W2186</f>
        <v>0</v>
      </c>
      <c r="I2187" s="122">
        <f>[2]Dados!X2186</f>
        <v>0</v>
      </c>
      <c r="J2187" s="122">
        <f>[2]Dados!Y2186</f>
        <v>0</v>
      </c>
      <c r="K2187" s="122">
        <f>[2]Dados!Z2186</f>
        <v>0</v>
      </c>
      <c r="L2187" s="122">
        <f>[2]Dados!AA2186</f>
        <v>0</v>
      </c>
      <c r="M2187" s="122">
        <f>[2]Dados!AB2186</f>
        <v>0</v>
      </c>
      <c r="N2187" s="122">
        <f>[2]Dados!AC2186</f>
        <v>0</v>
      </c>
      <c r="O2187" s="122">
        <f>[2]Dados!AD2186</f>
        <v>0</v>
      </c>
      <c r="P2187" s="125" t="e">
        <f>ROUND(VLOOKUP(A2187,#REF!,45,0),0)</f>
        <v>#REF!</v>
      </c>
      <c r="Q2187" s="127"/>
    </row>
    <row r="2188" spans="1:17" hidden="1" x14ac:dyDescent="0.3">
      <c r="A2188" s="122" t="str">
        <f>[2]Dados!$Q2187</f>
        <v>21131GBC106T2</v>
      </c>
      <c r="B2188" s="122" t="str">
        <f>[2]Dados!$H2187</f>
        <v>Stock Volume</v>
      </c>
      <c r="C2188" s="122" t="str">
        <f>[2]Dados!$F2187</f>
        <v>LT13B</v>
      </c>
      <c r="D2188" s="122">
        <f>[2]Dados!S2187</f>
        <v>0</v>
      </c>
      <c r="E2188" s="122">
        <f>[2]Dados!T2187</f>
        <v>0</v>
      </c>
      <c r="F2188" s="122">
        <f>[2]Dados!U2187</f>
        <v>0</v>
      </c>
      <c r="G2188" s="122">
        <f>[2]Dados!V2187</f>
        <v>0</v>
      </c>
      <c r="H2188" s="122">
        <f>[2]Dados!W2187</f>
        <v>0</v>
      </c>
      <c r="I2188" s="122">
        <f>[2]Dados!X2187</f>
        <v>0</v>
      </c>
      <c r="J2188" s="122">
        <f>[2]Dados!Y2187</f>
        <v>0</v>
      </c>
      <c r="K2188" s="122">
        <f>[2]Dados!Z2187</f>
        <v>0</v>
      </c>
      <c r="L2188" s="122">
        <f>[2]Dados!AA2187</f>
        <v>0</v>
      </c>
      <c r="M2188" s="122">
        <f>[2]Dados!AB2187</f>
        <v>0</v>
      </c>
      <c r="N2188" s="122">
        <f>[2]Dados!AC2187</f>
        <v>0</v>
      </c>
      <c r="O2188" s="122">
        <f>[2]Dados!AD2187</f>
        <v>0</v>
      </c>
      <c r="P2188" s="125" t="e">
        <f>ROUND(VLOOKUP(A2188,#REF!,45,0),0)</f>
        <v>#REF!</v>
      </c>
      <c r="Q2188" s="127"/>
    </row>
    <row r="2189" spans="1:17" hidden="1" x14ac:dyDescent="0.3">
      <c r="A2189" s="122" t="str">
        <f>[2]Dados!$Q2188</f>
        <v>21131GBC206T2</v>
      </c>
      <c r="B2189" s="122" t="str">
        <f>[2]Dados!$H2188</f>
        <v>Available Stock</v>
      </c>
      <c r="C2189" s="122" t="str">
        <f>[2]Dados!$F2188</f>
        <v>LT13B</v>
      </c>
      <c r="D2189" s="122">
        <f>[2]Dados!S2188</f>
        <v>0</v>
      </c>
      <c r="E2189" s="122">
        <f>[2]Dados!T2188</f>
        <v>0</v>
      </c>
      <c r="F2189" s="122">
        <f>[2]Dados!U2188</f>
        <v>0</v>
      </c>
      <c r="G2189" s="122">
        <f>[2]Dados!V2188</f>
        <v>0</v>
      </c>
      <c r="H2189" s="122">
        <f>[2]Dados!W2188</f>
        <v>0</v>
      </c>
      <c r="I2189" s="122">
        <f>[2]Dados!X2188</f>
        <v>0</v>
      </c>
      <c r="J2189" s="122">
        <f>[2]Dados!Y2188</f>
        <v>0</v>
      </c>
      <c r="K2189" s="122">
        <f>[2]Dados!Z2188</f>
        <v>0</v>
      </c>
      <c r="L2189" s="122">
        <f>[2]Dados!AA2188</f>
        <v>0</v>
      </c>
      <c r="M2189" s="122">
        <f>[2]Dados!AB2188</f>
        <v>0</v>
      </c>
      <c r="N2189" s="122">
        <f>[2]Dados!AC2188</f>
        <v>0</v>
      </c>
      <c r="O2189" s="122">
        <f>[2]Dados!AD2188</f>
        <v>0</v>
      </c>
      <c r="P2189" s="125" t="e">
        <f>ROUND(VLOOKUP(A2189,#REF!,45,0),0)</f>
        <v>#REF!</v>
      </c>
      <c r="Q2189" s="127"/>
    </row>
    <row r="2190" spans="1:17" hidden="1" x14ac:dyDescent="0.3">
      <c r="A2190" s="122" t="str">
        <f>[2]Dados!$Q2189</f>
        <v>21131GBC206T2</v>
      </c>
      <c r="B2190" s="122" t="str">
        <f>[2]Dados!$H2189</f>
        <v>Income</v>
      </c>
      <c r="C2190" s="122" t="str">
        <f>[2]Dados!$F2189</f>
        <v>LT13B</v>
      </c>
      <c r="D2190" s="122">
        <f>[2]Dados!S2189</f>
        <v>0</v>
      </c>
      <c r="E2190" s="122">
        <f>[2]Dados!T2189</f>
        <v>0</v>
      </c>
      <c r="F2190" s="122">
        <f>[2]Dados!U2189</f>
        <v>0</v>
      </c>
      <c r="G2190" s="122">
        <f>[2]Dados!V2189</f>
        <v>0</v>
      </c>
      <c r="H2190" s="122">
        <f>[2]Dados!W2189</f>
        <v>0</v>
      </c>
      <c r="I2190" s="122">
        <f>[2]Dados!X2189</f>
        <v>0</v>
      </c>
      <c r="J2190" s="122">
        <f>[2]Dados!Y2189</f>
        <v>0</v>
      </c>
      <c r="K2190" s="122">
        <f>[2]Dados!Z2189</f>
        <v>0</v>
      </c>
      <c r="L2190" s="122">
        <f>[2]Dados!AA2189</f>
        <v>0</v>
      </c>
      <c r="M2190" s="122">
        <f>[2]Dados!AB2189</f>
        <v>0</v>
      </c>
      <c r="N2190" s="122">
        <f>[2]Dados!AC2189</f>
        <v>0</v>
      </c>
      <c r="O2190" s="122">
        <f>[2]Dados!AD2189</f>
        <v>0</v>
      </c>
      <c r="P2190" s="125" t="e">
        <f>ROUND(VLOOKUP(A2190,#REF!,45,0),0)</f>
        <v>#REF!</v>
      </c>
      <c r="Q2190" s="127"/>
    </row>
    <row r="2191" spans="1:17" hidden="1" x14ac:dyDescent="0.3">
      <c r="A2191" s="122" t="str">
        <f>[2]Dados!$Q2190</f>
        <v>21131GBC206T2</v>
      </c>
      <c r="B2191" s="122" t="str">
        <f>[2]Dados!$H2190</f>
        <v>Production Volume</v>
      </c>
      <c r="C2191" s="122" t="str">
        <f>[2]Dados!$F2190</f>
        <v>LT13B</v>
      </c>
      <c r="D2191" s="122">
        <f>[2]Dados!S2190</f>
        <v>0</v>
      </c>
      <c r="E2191" s="122">
        <f>[2]Dados!T2190</f>
        <v>0</v>
      </c>
      <c r="F2191" s="122">
        <f>[2]Dados!U2190</f>
        <v>0</v>
      </c>
      <c r="G2191" s="122">
        <f>[2]Dados!V2190</f>
        <v>0</v>
      </c>
      <c r="H2191" s="122">
        <f>[2]Dados!W2190</f>
        <v>0</v>
      </c>
      <c r="I2191" s="122">
        <f>[2]Dados!X2190</f>
        <v>0</v>
      </c>
      <c r="J2191" s="122">
        <f>[2]Dados!Y2190</f>
        <v>0</v>
      </c>
      <c r="K2191" s="122">
        <f>[2]Dados!Z2190</f>
        <v>0</v>
      </c>
      <c r="L2191" s="122">
        <f>[2]Dados!AA2190</f>
        <v>0</v>
      </c>
      <c r="M2191" s="122">
        <f>[2]Dados!AB2190</f>
        <v>0</v>
      </c>
      <c r="N2191" s="122">
        <f>[2]Dados!AC2190</f>
        <v>0</v>
      </c>
      <c r="O2191" s="122">
        <f>[2]Dados!AD2190</f>
        <v>0</v>
      </c>
      <c r="P2191" s="125" t="e">
        <f>ROUND(VLOOKUP(A2191,#REF!,45,0),0)</f>
        <v>#REF!</v>
      </c>
      <c r="Q2191" s="127"/>
    </row>
    <row r="2192" spans="1:17" hidden="1" x14ac:dyDescent="0.3">
      <c r="A2192" s="122" t="str">
        <f>[2]Dados!$Q2191</f>
        <v>21131GBC206T2</v>
      </c>
      <c r="B2192" s="122" t="str">
        <f>[2]Dados!$H2191</f>
        <v>Sales Volume</v>
      </c>
      <c r="C2192" s="122" t="str">
        <f>[2]Dados!$F2191</f>
        <v>LT13B</v>
      </c>
      <c r="D2192" s="122">
        <f>[2]Dados!S2191</f>
        <v>0</v>
      </c>
      <c r="E2192" s="122">
        <f>[2]Dados!T2191</f>
        <v>0</v>
      </c>
      <c r="F2192" s="122">
        <f>[2]Dados!U2191</f>
        <v>0</v>
      </c>
      <c r="G2192" s="122">
        <f>[2]Dados!V2191</f>
        <v>0</v>
      </c>
      <c r="H2192" s="122">
        <f>[2]Dados!W2191</f>
        <v>0</v>
      </c>
      <c r="I2192" s="122">
        <f>[2]Dados!X2191</f>
        <v>0</v>
      </c>
      <c r="J2192" s="122">
        <f>[2]Dados!Y2191</f>
        <v>0</v>
      </c>
      <c r="K2192" s="122">
        <f>[2]Dados!Z2191</f>
        <v>0</v>
      </c>
      <c r="L2192" s="122">
        <f>[2]Dados!AA2191</f>
        <v>0</v>
      </c>
      <c r="M2192" s="122">
        <f>[2]Dados!AB2191</f>
        <v>0</v>
      </c>
      <c r="N2192" s="122">
        <f>[2]Dados!AC2191</f>
        <v>0</v>
      </c>
      <c r="O2192" s="122">
        <f>[2]Dados!AD2191</f>
        <v>0</v>
      </c>
      <c r="P2192" s="125" t="e">
        <f>ROUND(VLOOKUP(A2192,#REF!,45,0),0)</f>
        <v>#REF!</v>
      </c>
      <c r="Q2192" s="127"/>
    </row>
    <row r="2193" spans="1:17" hidden="1" x14ac:dyDescent="0.3">
      <c r="A2193" s="122" t="str">
        <f>[2]Dados!$Q2192</f>
        <v>21131GBC206T2</v>
      </c>
      <c r="B2193" s="122" t="str">
        <f>[2]Dados!$H2192</f>
        <v>Stock Volume</v>
      </c>
      <c r="C2193" s="122" t="str">
        <f>[2]Dados!$F2192</f>
        <v>LT13B</v>
      </c>
      <c r="D2193" s="122">
        <f>[2]Dados!S2192</f>
        <v>0</v>
      </c>
      <c r="E2193" s="122">
        <f>[2]Dados!T2192</f>
        <v>0</v>
      </c>
      <c r="F2193" s="122">
        <f>[2]Dados!U2192</f>
        <v>0</v>
      </c>
      <c r="G2193" s="122">
        <f>[2]Dados!V2192</f>
        <v>0</v>
      </c>
      <c r="H2193" s="122">
        <f>[2]Dados!W2192</f>
        <v>0</v>
      </c>
      <c r="I2193" s="122">
        <f>[2]Dados!X2192</f>
        <v>0</v>
      </c>
      <c r="J2193" s="122">
        <f>[2]Dados!Y2192</f>
        <v>0</v>
      </c>
      <c r="K2193" s="122">
        <f>[2]Dados!Z2192</f>
        <v>0</v>
      </c>
      <c r="L2193" s="122">
        <f>[2]Dados!AA2192</f>
        <v>0</v>
      </c>
      <c r="M2193" s="122">
        <f>[2]Dados!AB2192</f>
        <v>0</v>
      </c>
      <c r="N2193" s="122">
        <f>[2]Dados!AC2192</f>
        <v>0</v>
      </c>
      <c r="O2193" s="122">
        <f>[2]Dados!AD2192</f>
        <v>0</v>
      </c>
      <c r="P2193" s="125" t="e">
        <f>ROUND(VLOOKUP(A2193,#REF!,45,0),0)</f>
        <v>#REF!</v>
      </c>
      <c r="Q2193" s="127"/>
    </row>
    <row r="2194" spans="1:17" hidden="1" x14ac:dyDescent="0.3">
      <c r="A2194" s="122" t="str">
        <f>[2]Dados!$Q2193</f>
        <v>21131GBC106T3</v>
      </c>
      <c r="B2194" s="122" t="str">
        <f>[2]Dados!$H2193</f>
        <v>Available Stock</v>
      </c>
      <c r="C2194" s="122" t="str">
        <f>[2]Dados!$F2193</f>
        <v>LT13B</v>
      </c>
      <c r="D2194" s="122">
        <f>[2]Dados!S2193</f>
        <v>3791</v>
      </c>
      <c r="E2194" s="122">
        <f>[2]Dados!T2193</f>
        <v>1058</v>
      </c>
      <c r="F2194" s="122">
        <f>[2]Dados!U2193</f>
        <v>3020</v>
      </c>
      <c r="G2194" s="122">
        <f>[2]Dados!V2193</f>
        <v>1974</v>
      </c>
      <c r="H2194" s="122">
        <f>[2]Dados!W2193</f>
        <v>279</v>
      </c>
      <c r="I2194" s="122">
        <f>[2]Dados!X2193</f>
        <v>2030</v>
      </c>
      <c r="J2194" s="122">
        <f>[2]Dados!Y2193</f>
        <v>2987.9343346061228</v>
      </c>
      <c r="K2194" s="122">
        <f>[2]Dados!Z2193</f>
        <v>3513.5893724047546</v>
      </c>
      <c r="L2194" s="122">
        <f>[2]Dados!AA2193</f>
        <v>4406.055672511904</v>
      </c>
      <c r="M2194" s="122">
        <f>[2]Dados!AB2193</f>
        <v>2108.4985826243337</v>
      </c>
      <c r="N2194" s="122">
        <f>[2]Dados!AC2193</f>
        <v>2655.9279739456679</v>
      </c>
      <c r="O2194" s="122">
        <f>[2]Dados!AD2193</f>
        <v>1912.613328449168</v>
      </c>
      <c r="P2194" s="125" t="e">
        <f>ROUND(VLOOKUP(A2194,#REF!,45,0),0)</f>
        <v>#REF!</v>
      </c>
      <c r="Q2194" s="127"/>
    </row>
    <row r="2195" spans="1:17" hidden="1" x14ac:dyDescent="0.3">
      <c r="A2195" s="122" t="str">
        <f>[2]Dados!$Q2194</f>
        <v>21131GBC106T3</v>
      </c>
      <c r="B2195" s="122" t="str">
        <f>[2]Dados!$H2194</f>
        <v>Income</v>
      </c>
      <c r="C2195" s="122" t="str">
        <f>[2]Dados!$F2194</f>
        <v>LT13B</v>
      </c>
      <c r="D2195" s="122">
        <f>[2]Dados!S2194</f>
        <v>4054</v>
      </c>
      <c r="E2195" s="122">
        <f>[2]Dados!T2194</f>
        <v>3277</v>
      </c>
      <c r="F2195" s="122">
        <f>[2]Dados!U2194</f>
        <v>3781</v>
      </c>
      <c r="G2195" s="122">
        <f>[2]Dados!V2194</f>
        <v>2711</v>
      </c>
      <c r="H2195" s="122">
        <f>[2]Dados!W2194</f>
        <v>5775</v>
      </c>
      <c r="I2195" s="122">
        <f>[2]Dados!X2194</f>
        <v>5689</v>
      </c>
      <c r="J2195" s="122">
        <f>[2]Dados!Y2194</f>
        <v>4082.0656653938772</v>
      </c>
      <c r="K2195" s="122">
        <f>[2]Dados!Z2194</f>
        <v>5234.3449622013686</v>
      </c>
      <c r="L2195" s="122">
        <f>[2]Dados!AA2194</f>
        <v>4867.5336998928506</v>
      </c>
      <c r="M2195" s="122">
        <f>[2]Dados!AB2194</f>
        <v>7577.5570898875703</v>
      </c>
      <c r="N2195" s="122">
        <f>[2]Dados!AC2194</f>
        <v>4012.5706086786658</v>
      </c>
      <c r="O2195" s="122">
        <f>[2]Dados!AD2194</f>
        <v>5303.3146454964999</v>
      </c>
      <c r="P2195" s="125" t="e">
        <f>ROUND(VLOOKUP(A2195,#REF!,45,0),0)</f>
        <v>#REF!</v>
      </c>
      <c r="Q2195" s="127"/>
    </row>
    <row r="2196" spans="1:17" hidden="1" x14ac:dyDescent="0.3">
      <c r="A2196" s="122" t="str">
        <f>[2]Dados!$Q2195</f>
        <v>21131GBC106T3</v>
      </c>
      <c r="B2196" s="122" t="str">
        <f>[2]Dados!$H2195</f>
        <v>Production Volume</v>
      </c>
      <c r="C2196" s="122" t="str">
        <f>[2]Dados!$F2195</f>
        <v>LT13B</v>
      </c>
      <c r="D2196" s="122">
        <f>[2]Dados!S2195</f>
        <v>5347</v>
      </c>
      <c r="E2196" s="122">
        <f>[2]Dados!T2195</f>
        <v>0</v>
      </c>
      <c r="F2196" s="122">
        <f>[2]Dados!U2195</f>
        <v>5706</v>
      </c>
      <c r="G2196" s="122">
        <f>[2]Dados!V2195</f>
        <v>239</v>
      </c>
      <c r="H2196" s="122">
        <f>[2]Dados!W2195</f>
        <v>4080</v>
      </c>
      <c r="I2196" s="122">
        <f>[2]Dados!X2195</f>
        <v>7440</v>
      </c>
      <c r="J2196" s="122">
        <f>[2]Dados!Y2195</f>
        <v>5040</v>
      </c>
      <c r="K2196" s="122">
        <f>[2]Dados!Z2195</f>
        <v>5760</v>
      </c>
      <c r="L2196" s="122">
        <f>[2]Dados!AA2195</f>
        <v>5760</v>
      </c>
      <c r="M2196" s="122">
        <f>[2]Dados!AB2195</f>
        <v>5280</v>
      </c>
      <c r="N2196" s="122">
        <f>[2]Dados!AC2195</f>
        <v>4560</v>
      </c>
      <c r="O2196" s="122">
        <f>[2]Dados!AD2195</f>
        <v>4560</v>
      </c>
      <c r="P2196" s="125" t="e">
        <f>ROUND(VLOOKUP(A2196,#REF!,45,0),0)</f>
        <v>#REF!</v>
      </c>
      <c r="Q2196" s="127"/>
    </row>
    <row r="2197" spans="1:17" hidden="1" x14ac:dyDescent="0.3">
      <c r="A2197" s="122" t="str">
        <f>[2]Dados!$Q2196</f>
        <v>21131GBC106T3</v>
      </c>
      <c r="B2197" s="122" t="str">
        <f>[2]Dados!$H2196</f>
        <v>Sales Volume</v>
      </c>
      <c r="C2197" s="122" t="str">
        <f>[2]Dados!$F2196</f>
        <v>LT13B</v>
      </c>
      <c r="D2197" s="122">
        <f>[2]Dados!S2196</f>
        <v>4054</v>
      </c>
      <c r="E2197" s="122">
        <f>[2]Dados!T2196</f>
        <v>3277</v>
      </c>
      <c r="F2197" s="122">
        <f>[2]Dados!U2196</f>
        <v>3781</v>
      </c>
      <c r="G2197" s="122">
        <f>[2]Dados!V2196</f>
        <v>2711</v>
      </c>
      <c r="H2197" s="122">
        <f>[2]Dados!W2196</f>
        <v>5775</v>
      </c>
      <c r="I2197" s="122">
        <f>[2]Dados!X2196</f>
        <v>5689</v>
      </c>
      <c r="J2197" s="122">
        <f>[2]Dados!Y2196</f>
        <v>4082.0656653938772</v>
      </c>
      <c r="K2197" s="122">
        <f>[2]Dados!Z2196</f>
        <v>5234.3449622013686</v>
      </c>
      <c r="L2197" s="122">
        <f>[2]Dados!AA2196</f>
        <v>4867.5336998928506</v>
      </c>
      <c r="M2197" s="122">
        <f>[2]Dados!AB2196</f>
        <v>7577.5570898875703</v>
      </c>
      <c r="N2197" s="122">
        <f>[2]Dados!AC2196</f>
        <v>4012.5706086786658</v>
      </c>
      <c r="O2197" s="122">
        <f>[2]Dados!AD2196</f>
        <v>5303.3146454964999</v>
      </c>
      <c r="P2197" s="125" t="e">
        <f>ROUND(VLOOKUP(A2197,#REF!,45,0),0)</f>
        <v>#REF!</v>
      </c>
      <c r="Q2197" s="127"/>
    </row>
    <row r="2198" spans="1:17" hidden="1" x14ac:dyDescent="0.3">
      <c r="A2198" s="122" t="str">
        <f>[2]Dados!$Q2197</f>
        <v>21131GBC106T3</v>
      </c>
      <c r="B2198" s="122" t="str">
        <f>[2]Dados!$H2197</f>
        <v>Stock Volume</v>
      </c>
      <c r="C2198" s="122" t="str">
        <f>[2]Dados!$F2197</f>
        <v>LT13B</v>
      </c>
      <c r="D2198" s="122">
        <f>[2]Dados!S2197</f>
        <v>3808</v>
      </c>
      <c r="E2198" s="122">
        <f>[2]Dados!T2197</f>
        <v>1058</v>
      </c>
      <c r="F2198" s="122">
        <f>[2]Dados!U2197</f>
        <v>3064</v>
      </c>
      <c r="G2198" s="122">
        <f>[2]Dados!V2197</f>
        <v>2233</v>
      </c>
      <c r="H2198" s="122">
        <f>[2]Dados!W2197</f>
        <v>538</v>
      </c>
      <c r="I2198" s="122">
        <f>[2]Dados!X2197</f>
        <v>2289</v>
      </c>
      <c r="J2198" s="122">
        <f>[2]Dados!Y2197</f>
        <v>3246.9343346061228</v>
      </c>
      <c r="K2198" s="122">
        <f>[2]Dados!Z2197</f>
        <v>3772.5893724047546</v>
      </c>
      <c r="L2198" s="122">
        <f>[2]Dados!AA2197</f>
        <v>4665.055672511904</v>
      </c>
      <c r="M2198" s="122">
        <f>[2]Dados!AB2197</f>
        <v>2367.4985826243337</v>
      </c>
      <c r="N2198" s="122">
        <f>[2]Dados!AC2197</f>
        <v>2914.9279739456679</v>
      </c>
      <c r="O2198" s="122">
        <f>[2]Dados!AD2197</f>
        <v>2171.613328449168</v>
      </c>
      <c r="P2198" s="125" t="e">
        <f>ROUND(VLOOKUP(A2198,#REF!,45,0),0)</f>
        <v>#REF!</v>
      </c>
      <c r="Q2198" s="127"/>
    </row>
    <row r="2199" spans="1:17" hidden="1" x14ac:dyDescent="0.3">
      <c r="A2199" s="122" t="str">
        <f>[2]Dados!$Q2198</f>
        <v>21131GBC206T3</v>
      </c>
      <c r="B2199" s="122" t="str">
        <f>[2]Dados!$H2198</f>
        <v>Available Stock</v>
      </c>
      <c r="C2199" s="122" t="str">
        <f>[2]Dados!$F2198</f>
        <v>LT13B</v>
      </c>
      <c r="D2199" s="122">
        <f>[2]Dados!S2198</f>
        <v>1609</v>
      </c>
      <c r="E2199" s="122">
        <f>[2]Dados!T2198</f>
        <v>2036</v>
      </c>
      <c r="F2199" s="122">
        <f>[2]Dados!U2198</f>
        <v>1191</v>
      </c>
      <c r="G2199" s="122">
        <f>[2]Dados!V2198</f>
        <v>1987</v>
      </c>
      <c r="H2199" s="122">
        <f>[2]Dados!W2198</f>
        <v>972</v>
      </c>
      <c r="I2199" s="122">
        <f>[2]Dados!X2198</f>
        <v>757</v>
      </c>
      <c r="J2199" s="122">
        <f>[2]Dados!Y2198</f>
        <v>1158.2005437706889</v>
      </c>
      <c r="K2199" s="122">
        <f>[2]Dados!Z2198</f>
        <v>1198.4235190829015</v>
      </c>
      <c r="L2199" s="122">
        <f>[2]Dados!AA2198</f>
        <v>1353.5584240966807</v>
      </c>
      <c r="M2199" s="122">
        <f>[2]Dados!AB2198</f>
        <v>659.7171681256591</v>
      </c>
      <c r="N2199" s="122">
        <f>[2]Dados!AC2198</f>
        <v>842.68861124552882</v>
      </c>
      <c r="O2199" s="122">
        <f>[2]Dados!AD2198</f>
        <v>381.30527232281065</v>
      </c>
      <c r="P2199" s="125" t="e">
        <f>ROUND(VLOOKUP(A2199,#REF!,45,0),0)</f>
        <v>#REF!</v>
      </c>
      <c r="Q2199" s="127"/>
    </row>
    <row r="2200" spans="1:17" hidden="1" x14ac:dyDescent="0.3">
      <c r="A2200" s="122" t="str">
        <f>[2]Dados!$Q2199</f>
        <v>21131GBC206T3</v>
      </c>
      <c r="B2200" s="122" t="str">
        <f>[2]Dados!$H2199</f>
        <v>Income</v>
      </c>
      <c r="C2200" s="122" t="str">
        <f>[2]Dados!$F2199</f>
        <v>LT13B</v>
      </c>
      <c r="D2200" s="122">
        <f>[2]Dados!S2199</f>
        <v>965</v>
      </c>
      <c r="E2200" s="122">
        <f>[2]Dados!T2199</f>
        <v>1585</v>
      </c>
      <c r="F2200" s="122">
        <f>[2]Dados!U2199</f>
        <v>1398</v>
      </c>
      <c r="G2200" s="122">
        <f>[2]Dados!V2199</f>
        <v>-730</v>
      </c>
      <c r="H2200" s="122">
        <f>[2]Dados!W2199</f>
        <v>1255</v>
      </c>
      <c r="I2200" s="122">
        <f>[2]Dados!X2199</f>
        <v>1655</v>
      </c>
      <c r="J2200" s="122">
        <f>[2]Dados!Y2199</f>
        <v>1278.7994562293111</v>
      </c>
      <c r="K2200" s="122">
        <f>[2]Dados!Z2199</f>
        <v>1639.7770246877874</v>
      </c>
      <c r="L2200" s="122">
        <f>[2]Dados!AA2199</f>
        <v>1524.8650949862206</v>
      </c>
      <c r="M2200" s="122">
        <f>[2]Dados!AB2199</f>
        <v>2373.8412559710218</v>
      </c>
      <c r="N2200" s="122">
        <f>[2]Dados!AC2199</f>
        <v>1257.0285568801303</v>
      </c>
      <c r="O2200" s="122">
        <f>[2]Dados!AD2199</f>
        <v>1661.3833389227182</v>
      </c>
      <c r="P2200" s="125" t="e">
        <f>ROUND(VLOOKUP(A2200,#REF!,45,0),0)</f>
        <v>#REF!</v>
      </c>
      <c r="Q2200" s="127"/>
    </row>
    <row r="2201" spans="1:17" hidden="1" x14ac:dyDescent="0.3">
      <c r="A2201" s="122" t="str">
        <f>[2]Dados!$Q2200</f>
        <v>21131GBC206T3</v>
      </c>
      <c r="B2201" s="122" t="str">
        <f>[2]Dados!$H2200</f>
        <v>Production Volume</v>
      </c>
      <c r="C2201" s="122" t="str">
        <f>[2]Dados!$F2200</f>
        <v>LT13B</v>
      </c>
      <c r="D2201" s="122">
        <f>[2]Dados!S2200</f>
        <v>1915</v>
      </c>
      <c r="E2201" s="122">
        <f>[2]Dados!T2200</f>
        <v>398</v>
      </c>
      <c r="F2201" s="122">
        <f>[2]Dados!U2200</f>
        <v>482</v>
      </c>
      <c r="G2201" s="122">
        <f>[2]Dados!V2200</f>
        <v>1876</v>
      </c>
      <c r="H2201" s="122">
        <f>[2]Dados!W2200</f>
        <v>240</v>
      </c>
      <c r="I2201" s="122">
        <f>[2]Dados!X2200</f>
        <v>1440</v>
      </c>
      <c r="J2201" s="122">
        <f>[2]Dados!Y2200</f>
        <v>1680</v>
      </c>
      <c r="K2201" s="122">
        <f>[2]Dados!Z2200</f>
        <v>1680</v>
      </c>
      <c r="L2201" s="122">
        <f>[2]Dados!AA2200</f>
        <v>1680</v>
      </c>
      <c r="M2201" s="122">
        <f>[2]Dados!AB2200</f>
        <v>1680</v>
      </c>
      <c r="N2201" s="122">
        <f>[2]Dados!AC2200</f>
        <v>1440</v>
      </c>
      <c r="O2201" s="122">
        <f>[2]Dados!AD2200</f>
        <v>1200</v>
      </c>
      <c r="P2201" s="125" t="e">
        <f>ROUND(VLOOKUP(A2201,#REF!,45,0),0)</f>
        <v>#REF!</v>
      </c>
      <c r="Q2201" s="127"/>
    </row>
    <row r="2202" spans="1:17" hidden="1" x14ac:dyDescent="0.3">
      <c r="A2202" s="122" t="str">
        <f>[2]Dados!$Q2201</f>
        <v>21131GBC206T3</v>
      </c>
      <c r="B2202" s="122" t="str">
        <f>[2]Dados!$H2201</f>
        <v>Sales Volume</v>
      </c>
      <c r="C2202" s="122" t="str">
        <f>[2]Dados!$F2201</f>
        <v>LT13B</v>
      </c>
      <c r="D2202" s="122">
        <f>[2]Dados!S2201</f>
        <v>965</v>
      </c>
      <c r="E2202" s="122">
        <f>[2]Dados!T2201</f>
        <v>1585</v>
      </c>
      <c r="F2202" s="122">
        <f>[2]Dados!U2201</f>
        <v>1398</v>
      </c>
      <c r="G2202" s="122">
        <f>[2]Dados!V2201</f>
        <v>-730</v>
      </c>
      <c r="H2202" s="122">
        <f>[2]Dados!W2201</f>
        <v>1255</v>
      </c>
      <c r="I2202" s="122">
        <f>[2]Dados!X2201</f>
        <v>1655</v>
      </c>
      <c r="J2202" s="122">
        <f>[2]Dados!Y2201</f>
        <v>1278.7994562293111</v>
      </c>
      <c r="K2202" s="122">
        <f>[2]Dados!Z2201</f>
        <v>1639.7770246877874</v>
      </c>
      <c r="L2202" s="122">
        <f>[2]Dados!AA2201</f>
        <v>1524.8650949862206</v>
      </c>
      <c r="M2202" s="122">
        <f>[2]Dados!AB2201</f>
        <v>2373.8412559710218</v>
      </c>
      <c r="N2202" s="122">
        <f>[2]Dados!AC2201</f>
        <v>1257.0285568801303</v>
      </c>
      <c r="O2202" s="122">
        <f>[2]Dados!AD2201</f>
        <v>1661.3833389227182</v>
      </c>
      <c r="P2202" s="125" t="e">
        <f>ROUND(VLOOKUP(A2202,#REF!,45,0),0)</f>
        <v>#REF!</v>
      </c>
      <c r="Q2202" s="127"/>
    </row>
    <row r="2203" spans="1:17" hidden="1" x14ac:dyDescent="0.3">
      <c r="A2203" s="122" t="str">
        <f>[2]Dados!$Q2202</f>
        <v>21131GBC206T3</v>
      </c>
      <c r="B2203" s="122" t="str">
        <f>[2]Dados!$H2202</f>
        <v>Stock Volume</v>
      </c>
      <c r="C2203" s="122" t="str">
        <f>[2]Dados!$F2202</f>
        <v>LT13B</v>
      </c>
      <c r="D2203" s="122">
        <f>[2]Dados!S2202</f>
        <v>1616</v>
      </c>
      <c r="E2203" s="122">
        <f>[2]Dados!T2202</f>
        <v>2036</v>
      </c>
      <c r="F2203" s="122">
        <f>[2]Dados!U2202</f>
        <v>1198</v>
      </c>
      <c r="G2203" s="122">
        <f>[2]Dados!V2202</f>
        <v>2154</v>
      </c>
      <c r="H2203" s="122">
        <f>[2]Dados!W2202</f>
        <v>1139</v>
      </c>
      <c r="I2203" s="122">
        <f>[2]Dados!X2202</f>
        <v>924</v>
      </c>
      <c r="J2203" s="122">
        <f>[2]Dados!Y2202</f>
        <v>1325.2005437706889</v>
      </c>
      <c r="K2203" s="122">
        <f>[2]Dados!Z2202</f>
        <v>1365.4235190829015</v>
      </c>
      <c r="L2203" s="122">
        <f>[2]Dados!AA2202</f>
        <v>1520.5584240966807</v>
      </c>
      <c r="M2203" s="122">
        <f>[2]Dados!AB2202</f>
        <v>826.7171681256591</v>
      </c>
      <c r="N2203" s="122">
        <f>[2]Dados!AC2202</f>
        <v>1009.6886112455288</v>
      </c>
      <c r="O2203" s="122">
        <f>[2]Dados!AD2202</f>
        <v>548.30527232281042</v>
      </c>
      <c r="P2203" s="125" t="e">
        <f>ROUND(VLOOKUP(A2203,#REF!,45,0),0)</f>
        <v>#REF!</v>
      </c>
      <c r="Q2203" s="127"/>
    </row>
    <row r="2204" spans="1:17" hidden="1" x14ac:dyDescent="0.3">
      <c r="A2204" s="122" t="str">
        <f>[2]Dados!$Q2203</f>
        <v>21151GBB206P3</v>
      </c>
      <c r="B2204" s="122" t="str">
        <f>[2]Dados!$H2203</f>
        <v>Income</v>
      </c>
      <c r="C2204" s="122" t="str">
        <f>[2]Dados!$F2203</f>
        <v>LT15F</v>
      </c>
      <c r="D2204" s="122">
        <f>[2]Dados!S2203</f>
        <v>0</v>
      </c>
      <c r="E2204" s="122">
        <f>[2]Dados!T2203</f>
        <v>0</v>
      </c>
      <c r="F2204" s="122">
        <f>[2]Dados!U2203</f>
        <v>0</v>
      </c>
      <c r="G2204" s="122">
        <f>[2]Dados!V2203</f>
        <v>0</v>
      </c>
      <c r="H2204" s="122">
        <f>[2]Dados!W2203</f>
        <v>0</v>
      </c>
      <c r="I2204" s="122">
        <f>[2]Dados!X2203</f>
        <v>0</v>
      </c>
      <c r="J2204" s="122">
        <f>[2]Dados!Y2203</f>
        <v>0</v>
      </c>
      <c r="K2204" s="122">
        <f>[2]Dados!Z2203</f>
        <v>0</v>
      </c>
      <c r="L2204" s="122">
        <f>[2]Dados!AA2203</f>
        <v>0</v>
      </c>
      <c r="M2204" s="122">
        <f>[2]Dados!AB2203</f>
        <v>0</v>
      </c>
      <c r="N2204" s="122">
        <f>[2]Dados!AC2203</f>
        <v>0</v>
      </c>
      <c r="O2204" s="122">
        <f>[2]Dados!AD2203</f>
        <v>0</v>
      </c>
      <c r="P2204" s="125" t="e">
        <f>ROUND(VLOOKUP(A2204,#REF!,45,0),0)</f>
        <v>#REF!</v>
      </c>
      <c r="Q2204" s="127"/>
    </row>
    <row r="2205" spans="1:17" hidden="1" x14ac:dyDescent="0.3">
      <c r="A2205" s="122" t="str">
        <f>[2]Dados!$Q2204</f>
        <v>21151GBB206P3</v>
      </c>
      <c r="B2205" s="122" t="str">
        <f>[2]Dados!$H2204</f>
        <v>Production Volume</v>
      </c>
      <c r="C2205" s="122" t="str">
        <f>[2]Dados!$F2204</f>
        <v>LT15F</v>
      </c>
      <c r="D2205" s="122">
        <f>[2]Dados!S2204</f>
        <v>0</v>
      </c>
      <c r="E2205" s="122">
        <f>[2]Dados!T2204</f>
        <v>0</v>
      </c>
      <c r="F2205" s="122">
        <f>[2]Dados!U2204</f>
        <v>0</v>
      </c>
      <c r="G2205" s="122">
        <f>[2]Dados!V2204</f>
        <v>0</v>
      </c>
      <c r="H2205" s="122">
        <f>[2]Dados!W2204</f>
        <v>0</v>
      </c>
      <c r="I2205" s="122">
        <f>[2]Dados!X2204</f>
        <v>0</v>
      </c>
      <c r="J2205" s="122">
        <f>[2]Dados!Y2204</f>
        <v>0</v>
      </c>
      <c r="K2205" s="122">
        <f>[2]Dados!Z2204</f>
        <v>0</v>
      </c>
      <c r="L2205" s="122">
        <f>[2]Dados!AA2204</f>
        <v>0</v>
      </c>
      <c r="M2205" s="122">
        <f>[2]Dados!AB2204</f>
        <v>0</v>
      </c>
      <c r="N2205" s="122">
        <f>[2]Dados!AC2204</f>
        <v>0</v>
      </c>
      <c r="O2205" s="122">
        <f>[2]Dados!AD2204</f>
        <v>0</v>
      </c>
      <c r="P2205" s="125" t="e">
        <f>ROUND(VLOOKUP(A2205,#REF!,45,0),0)</f>
        <v>#REF!</v>
      </c>
      <c r="Q2205" s="127"/>
    </row>
    <row r="2206" spans="1:17" hidden="1" x14ac:dyDescent="0.3">
      <c r="A2206" s="122" t="str">
        <f>[2]Dados!$Q2205</f>
        <v>21151GBB206P3</v>
      </c>
      <c r="B2206" s="122" t="str">
        <f>[2]Dados!$H2205</f>
        <v>Sales Volume</v>
      </c>
      <c r="C2206" s="122" t="str">
        <f>[2]Dados!$F2205</f>
        <v>LT15F</v>
      </c>
      <c r="D2206" s="122">
        <f>[2]Dados!S2205</f>
        <v>0</v>
      </c>
      <c r="E2206" s="122">
        <f>[2]Dados!T2205</f>
        <v>0</v>
      </c>
      <c r="F2206" s="122">
        <f>[2]Dados!U2205</f>
        <v>0</v>
      </c>
      <c r="G2206" s="122">
        <f>[2]Dados!V2205</f>
        <v>0</v>
      </c>
      <c r="H2206" s="122">
        <f>[2]Dados!W2205</f>
        <v>0</v>
      </c>
      <c r="I2206" s="122">
        <f>[2]Dados!X2205</f>
        <v>0</v>
      </c>
      <c r="J2206" s="122">
        <f>[2]Dados!Y2205</f>
        <v>0</v>
      </c>
      <c r="K2206" s="122">
        <f>[2]Dados!Z2205</f>
        <v>0</v>
      </c>
      <c r="L2206" s="122">
        <f>[2]Dados!AA2205</f>
        <v>0</v>
      </c>
      <c r="M2206" s="122">
        <f>[2]Dados!AB2205</f>
        <v>0</v>
      </c>
      <c r="N2206" s="122">
        <f>[2]Dados!AC2205</f>
        <v>0</v>
      </c>
      <c r="O2206" s="122">
        <f>[2]Dados!AD2205</f>
        <v>0</v>
      </c>
      <c r="P2206" s="125" t="e">
        <f>ROUND(VLOOKUP(A2206,#REF!,45,0),0)</f>
        <v>#REF!</v>
      </c>
      <c r="Q2206" s="127"/>
    </row>
    <row r="2207" spans="1:17" hidden="1" x14ac:dyDescent="0.3">
      <c r="A2207" s="122" t="str">
        <f>[2]Dados!$Q2206</f>
        <v>21131TBA106P1</v>
      </c>
      <c r="B2207" s="122" t="str">
        <f>[2]Dados!$H2206</f>
        <v>Available Stock</v>
      </c>
      <c r="C2207" s="122" t="str">
        <f>[2]Dados!$F2206</f>
        <v>LTA13</v>
      </c>
      <c r="D2207" s="122">
        <f>[2]Dados!S2206</f>
        <v>365</v>
      </c>
      <c r="E2207" s="122">
        <f>[2]Dados!T2206</f>
        <v>348</v>
      </c>
      <c r="F2207" s="122">
        <f>[2]Dados!U2206</f>
        <v>347</v>
      </c>
      <c r="G2207" s="122">
        <f>[2]Dados!V2206</f>
        <v>324</v>
      </c>
      <c r="H2207" s="122">
        <f>[2]Dados!W2206</f>
        <v>323</v>
      </c>
      <c r="I2207" s="122">
        <f>[2]Dados!X2206</f>
        <v>322</v>
      </c>
      <c r="J2207" s="122">
        <f>[2]Dados!Y2206</f>
        <v>322</v>
      </c>
      <c r="K2207" s="122">
        <f>[2]Dados!Z2206</f>
        <v>322</v>
      </c>
      <c r="L2207" s="122">
        <f>[2]Dados!AA2206</f>
        <v>322</v>
      </c>
      <c r="M2207" s="122">
        <f>[2]Dados!AB2206</f>
        <v>322</v>
      </c>
      <c r="N2207" s="122">
        <f>[2]Dados!AC2206</f>
        <v>322</v>
      </c>
      <c r="O2207" s="122">
        <f>[2]Dados!AD2206</f>
        <v>322</v>
      </c>
      <c r="P2207" s="125" t="e">
        <f>ROUND(VLOOKUP(A2207,#REF!,45,0),0)</f>
        <v>#REF!</v>
      </c>
      <c r="Q2207" s="127"/>
    </row>
    <row r="2208" spans="1:17" hidden="1" x14ac:dyDescent="0.3">
      <c r="A2208" s="122" t="str">
        <f>[2]Dados!$Q2207</f>
        <v>21131TBA106P1</v>
      </c>
      <c r="B2208" s="122" t="str">
        <f>[2]Dados!$H2207</f>
        <v>Income</v>
      </c>
      <c r="C2208" s="122" t="str">
        <f>[2]Dados!$F2207</f>
        <v>LTA13</v>
      </c>
      <c r="D2208" s="122">
        <f>[2]Dados!S2207</f>
        <v>0</v>
      </c>
      <c r="E2208" s="122">
        <f>[2]Dados!T2207</f>
        <v>18</v>
      </c>
      <c r="F2208" s="122">
        <f>[2]Dados!U2207</f>
        <v>26</v>
      </c>
      <c r="G2208" s="122">
        <f>[2]Dados!V2207</f>
        <v>8</v>
      </c>
      <c r="H2208" s="122">
        <f>[2]Dados!W2207</f>
        <v>1</v>
      </c>
      <c r="I2208" s="122">
        <f>[2]Dados!X2207</f>
        <v>1</v>
      </c>
      <c r="J2208" s="122">
        <f>[2]Dados!Y2207</f>
        <v>0</v>
      </c>
      <c r="K2208" s="122">
        <f>[2]Dados!Z2207</f>
        <v>0</v>
      </c>
      <c r="L2208" s="122">
        <f>[2]Dados!AA2207</f>
        <v>0</v>
      </c>
      <c r="M2208" s="122">
        <f>[2]Dados!AB2207</f>
        <v>0</v>
      </c>
      <c r="N2208" s="122">
        <f>[2]Dados!AC2207</f>
        <v>0</v>
      </c>
      <c r="O2208" s="122">
        <f>[2]Dados!AD2207</f>
        <v>0</v>
      </c>
      <c r="P2208" s="125" t="e">
        <f>ROUND(VLOOKUP(A2208,#REF!,45,0),0)</f>
        <v>#REF!</v>
      </c>
      <c r="Q2208" s="127"/>
    </row>
    <row r="2209" spans="1:17" hidden="1" x14ac:dyDescent="0.3">
      <c r="A2209" s="122" t="str">
        <f>[2]Dados!$Q2208</f>
        <v>21131TBA106P1</v>
      </c>
      <c r="B2209" s="122" t="str">
        <f>[2]Dados!$H2208</f>
        <v>Production Volume</v>
      </c>
      <c r="C2209" s="122" t="str">
        <f>[2]Dados!$F2208</f>
        <v>LTA13</v>
      </c>
      <c r="D2209" s="122">
        <f>[2]Dados!S2208</f>
        <v>0</v>
      </c>
      <c r="E2209" s="122">
        <f>[2]Dados!T2208</f>
        <v>0</v>
      </c>
      <c r="F2209" s="122">
        <f>[2]Dados!U2208</f>
        <v>0</v>
      </c>
      <c r="G2209" s="122">
        <f>[2]Dados!V2208</f>
        <v>0</v>
      </c>
      <c r="H2209" s="122">
        <f>[2]Dados!W2208</f>
        <v>0</v>
      </c>
      <c r="I2209" s="122">
        <f>[2]Dados!X2208</f>
        <v>0</v>
      </c>
      <c r="J2209" s="122">
        <f>[2]Dados!Y2208</f>
        <v>0</v>
      </c>
      <c r="K2209" s="122">
        <f>[2]Dados!Z2208</f>
        <v>0</v>
      </c>
      <c r="L2209" s="122">
        <f>[2]Dados!AA2208</f>
        <v>0</v>
      </c>
      <c r="M2209" s="122">
        <f>[2]Dados!AB2208</f>
        <v>0</v>
      </c>
      <c r="N2209" s="122">
        <f>[2]Dados!AC2208</f>
        <v>0</v>
      </c>
      <c r="O2209" s="122">
        <f>[2]Dados!AD2208</f>
        <v>0</v>
      </c>
      <c r="P2209" s="125" t="e">
        <f>ROUND(VLOOKUP(A2209,#REF!,45,0),0)</f>
        <v>#REF!</v>
      </c>
      <c r="Q2209" s="127"/>
    </row>
    <row r="2210" spans="1:17" hidden="1" x14ac:dyDescent="0.3">
      <c r="A2210" s="122" t="str">
        <f>[2]Dados!$Q2209</f>
        <v>21131TBA106P1</v>
      </c>
      <c r="B2210" s="122" t="str">
        <f>[2]Dados!$H2209</f>
        <v>Sales Volume</v>
      </c>
      <c r="C2210" s="122" t="str">
        <f>[2]Dados!$F2209</f>
        <v>LTA13</v>
      </c>
      <c r="D2210" s="122">
        <f>[2]Dados!S2209</f>
        <v>0</v>
      </c>
      <c r="E2210" s="122">
        <f>[2]Dados!T2209</f>
        <v>18</v>
      </c>
      <c r="F2210" s="122">
        <f>[2]Dados!U2209</f>
        <v>26</v>
      </c>
      <c r="G2210" s="122">
        <f>[2]Dados!V2209</f>
        <v>8</v>
      </c>
      <c r="H2210" s="122">
        <f>[2]Dados!W2209</f>
        <v>1</v>
      </c>
      <c r="I2210" s="122">
        <f>[2]Dados!X2209</f>
        <v>1</v>
      </c>
      <c r="J2210" s="122">
        <f>[2]Dados!Y2209</f>
        <v>0</v>
      </c>
      <c r="K2210" s="122">
        <f>[2]Dados!Z2209</f>
        <v>0</v>
      </c>
      <c r="L2210" s="122">
        <f>[2]Dados!AA2209</f>
        <v>0</v>
      </c>
      <c r="M2210" s="122">
        <f>[2]Dados!AB2209</f>
        <v>0</v>
      </c>
      <c r="N2210" s="122">
        <f>[2]Dados!AC2209</f>
        <v>0</v>
      </c>
      <c r="O2210" s="122">
        <f>[2]Dados!AD2209</f>
        <v>0</v>
      </c>
      <c r="P2210" s="125" t="e">
        <f>ROUND(VLOOKUP(A2210,#REF!,45,0),0)</f>
        <v>#REF!</v>
      </c>
      <c r="Q2210" s="127"/>
    </row>
    <row r="2211" spans="1:17" hidden="1" x14ac:dyDescent="0.3">
      <c r="A2211" s="122" t="str">
        <f>[2]Dados!$Q2210</f>
        <v>21131TBA106P1</v>
      </c>
      <c r="B2211" s="122" t="str">
        <f>[2]Dados!$H2210</f>
        <v>Stock Volume</v>
      </c>
      <c r="C2211" s="122" t="str">
        <f>[2]Dados!$F2210</f>
        <v>LTA13</v>
      </c>
      <c r="D2211" s="122">
        <f>[2]Dados!S2210</f>
        <v>365</v>
      </c>
      <c r="E2211" s="122">
        <f>[2]Dados!T2210</f>
        <v>351</v>
      </c>
      <c r="F2211" s="122">
        <f>[2]Dados!U2210</f>
        <v>350</v>
      </c>
      <c r="G2211" s="122">
        <f>[2]Dados!V2210</f>
        <v>325</v>
      </c>
      <c r="H2211" s="122">
        <f>[2]Dados!W2210</f>
        <v>324</v>
      </c>
      <c r="I2211" s="122">
        <f>[2]Dados!X2210</f>
        <v>323</v>
      </c>
      <c r="J2211" s="122">
        <f>[2]Dados!Y2210</f>
        <v>323</v>
      </c>
      <c r="K2211" s="122">
        <f>[2]Dados!Z2210</f>
        <v>323</v>
      </c>
      <c r="L2211" s="122">
        <f>[2]Dados!AA2210</f>
        <v>323</v>
      </c>
      <c r="M2211" s="122">
        <f>[2]Dados!AB2210</f>
        <v>323</v>
      </c>
      <c r="N2211" s="122">
        <f>[2]Dados!AC2210</f>
        <v>323</v>
      </c>
      <c r="O2211" s="122">
        <f>[2]Dados!AD2210</f>
        <v>323</v>
      </c>
      <c r="P2211" s="125" t="e">
        <f>ROUND(VLOOKUP(A2211,#REF!,45,0),0)</f>
        <v>#REF!</v>
      </c>
      <c r="Q2211" s="127"/>
    </row>
    <row r="2212" spans="1:17" hidden="1" x14ac:dyDescent="0.3">
      <c r="A2212" s="122" t="str">
        <f>[2]Dados!$Q2211</f>
        <v>21131TBA206P1</v>
      </c>
      <c r="B2212" s="122" t="str">
        <f>[2]Dados!$H2211</f>
        <v>Available Stock</v>
      </c>
      <c r="C2212" s="122" t="str">
        <f>[2]Dados!$F2211</f>
        <v>LTA13</v>
      </c>
      <c r="D2212" s="122">
        <f>[2]Dados!S2211</f>
        <v>355</v>
      </c>
      <c r="E2212" s="122">
        <f>[2]Dados!T2211</f>
        <v>332</v>
      </c>
      <c r="F2212" s="122">
        <f>[2]Dados!U2211</f>
        <v>323</v>
      </c>
      <c r="G2212" s="122">
        <f>[2]Dados!V2211</f>
        <v>308</v>
      </c>
      <c r="H2212" s="122">
        <f>[2]Dados!W2211</f>
        <v>307</v>
      </c>
      <c r="I2212" s="122">
        <f>[2]Dados!X2211</f>
        <v>306</v>
      </c>
      <c r="J2212" s="122">
        <f>[2]Dados!Y2211</f>
        <v>306</v>
      </c>
      <c r="K2212" s="122">
        <f>[2]Dados!Z2211</f>
        <v>306</v>
      </c>
      <c r="L2212" s="122">
        <f>[2]Dados!AA2211</f>
        <v>306</v>
      </c>
      <c r="M2212" s="122">
        <f>[2]Dados!AB2211</f>
        <v>306</v>
      </c>
      <c r="N2212" s="122">
        <f>[2]Dados!AC2211</f>
        <v>306</v>
      </c>
      <c r="O2212" s="122">
        <f>[2]Dados!AD2211</f>
        <v>306</v>
      </c>
      <c r="P2212" s="125" t="e">
        <f>ROUND(VLOOKUP(A2212,#REF!,45,0),0)</f>
        <v>#REF!</v>
      </c>
      <c r="Q2212" s="127"/>
    </row>
    <row r="2213" spans="1:17" hidden="1" x14ac:dyDescent="0.3">
      <c r="A2213" s="122" t="str">
        <f>[2]Dados!$Q2212</f>
        <v>21131TBA206P1</v>
      </c>
      <c r="B2213" s="122" t="str">
        <f>[2]Dados!$H2212</f>
        <v>Income</v>
      </c>
      <c r="C2213" s="122" t="str">
        <f>[2]Dados!$F2212</f>
        <v>LTA13</v>
      </c>
      <c r="D2213" s="122">
        <f>[2]Dados!S2212</f>
        <v>0</v>
      </c>
      <c r="E2213" s="122">
        <f>[2]Dados!T2212</f>
        <v>9</v>
      </c>
      <c r="F2213" s="122">
        <f>[2]Dados!U2212</f>
        <v>2</v>
      </c>
      <c r="G2213" s="122">
        <f>[2]Dados!V2212</f>
        <v>8</v>
      </c>
      <c r="H2213" s="122">
        <f>[2]Dados!W2212</f>
        <v>1</v>
      </c>
      <c r="I2213" s="122">
        <f>[2]Dados!X2212</f>
        <v>1</v>
      </c>
      <c r="J2213" s="122">
        <f>[2]Dados!Y2212</f>
        <v>0</v>
      </c>
      <c r="K2213" s="122">
        <f>[2]Dados!Z2212</f>
        <v>0</v>
      </c>
      <c r="L2213" s="122">
        <f>[2]Dados!AA2212</f>
        <v>0</v>
      </c>
      <c r="M2213" s="122">
        <f>[2]Dados!AB2212</f>
        <v>0</v>
      </c>
      <c r="N2213" s="122">
        <f>[2]Dados!AC2212</f>
        <v>0</v>
      </c>
      <c r="O2213" s="122">
        <f>[2]Dados!AD2212</f>
        <v>0</v>
      </c>
      <c r="P2213" s="125" t="e">
        <f>ROUND(VLOOKUP(A2213,#REF!,45,0),0)</f>
        <v>#REF!</v>
      </c>
      <c r="Q2213" s="127"/>
    </row>
    <row r="2214" spans="1:17" hidden="1" x14ac:dyDescent="0.3">
      <c r="A2214" s="122" t="str">
        <f>[2]Dados!$Q2213</f>
        <v>21131TBA206P1</v>
      </c>
      <c r="B2214" s="122" t="str">
        <f>[2]Dados!$H2213</f>
        <v>Production Volume</v>
      </c>
      <c r="C2214" s="122" t="str">
        <f>[2]Dados!$F2213</f>
        <v>LTA13</v>
      </c>
      <c r="D2214" s="122">
        <f>[2]Dados!S2213</f>
        <v>0</v>
      </c>
      <c r="E2214" s="122">
        <f>[2]Dados!T2213</f>
        <v>0</v>
      </c>
      <c r="F2214" s="122">
        <f>[2]Dados!U2213</f>
        <v>0</v>
      </c>
      <c r="G2214" s="122">
        <f>[2]Dados!V2213</f>
        <v>0</v>
      </c>
      <c r="H2214" s="122">
        <f>[2]Dados!W2213</f>
        <v>0</v>
      </c>
      <c r="I2214" s="122">
        <f>[2]Dados!X2213</f>
        <v>0</v>
      </c>
      <c r="J2214" s="122">
        <f>[2]Dados!Y2213</f>
        <v>0</v>
      </c>
      <c r="K2214" s="122">
        <f>[2]Dados!Z2213</f>
        <v>0</v>
      </c>
      <c r="L2214" s="122">
        <f>[2]Dados!AA2213</f>
        <v>0</v>
      </c>
      <c r="M2214" s="122">
        <f>[2]Dados!AB2213</f>
        <v>0</v>
      </c>
      <c r="N2214" s="122">
        <f>[2]Dados!AC2213</f>
        <v>0</v>
      </c>
      <c r="O2214" s="122">
        <f>[2]Dados!AD2213</f>
        <v>0</v>
      </c>
      <c r="P2214" s="125" t="e">
        <f>ROUND(VLOOKUP(A2214,#REF!,45,0),0)</f>
        <v>#REF!</v>
      </c>
      <c r="Q2214" s="127"/>
    </row>
    <row r="2215" spans="1:17" hidden="1" x14ac:dyDescent="0.3">
      <c r="A2215" s="122" t="str">
        <f>[2]Dados!$Q2214</f>
        <v>21131TBA206P1</v>
      </c>
      <c r="B2215" s="122" t="str">
        <f>[2]Dados!$H2214</f>
        <v>Sales Volume</v>
      </c>
      <c r="C2215" s="122" t="str">
        <f>[2]Dados!$F2214</f>
        <v>LTA13</v>
      </c>
      <c r="D2215" s="122">
        <f>[2]Dados!S2214</f>
        <v>0</v>
      </c>
      <c r="E2215" s="122">
        <f>[2]Dados!T2214</f>
        <v>9</v>
      </c>
      <c r="F2215" s="122">
        <f>[2]Dados!U2214</f>
        <v>2</v>
      </c>
      <c r="G2215" s="122">
        <f>[2]Dados!V2214</f>
        <v>8</v>
      </c>
      <c r="H2215" s="122">
        <f>[2]Dados!W2214</f>
        <v>1</v>
      </c>
      <c r="I2215" s="122">
        <f>[2]Dados!X2214</f>
        <v>1</v>
      </c>
      <c r="J2215" s="122">
        <f>[2]Dados!Y2214</f>
        <v>0</v>
      </c>
      <c r="K2215" s="122">
        <f>[2]Dados!Z2214</f>
        <v>0</v>
      </c>
      <c r="L2215" s="122">
        <f>[2]Dados!AA2214</f>
        <v>0</v>
      </c>
      <c r="M2215" s="122">
        <f>[2]Dados!AB2214</f>
        <v>0</v>
      </c>
      <c r="N2215" s="122">
        <f>[2]Dados!AC2214</f>
        <v>0</v>
      </c>
      <c r="O2215" s="122">
        <f>[2]Dados!AD2214</f>
        <v>0</v>
      </c>
      <c r="P2215" s="125" t="e">
        <f>ROUND(VLOOKUP(A2215,#REF!,45,0),0)</f>
        <v>#REF!</v>
      </c>
      <c r="Q2215" s="127"/>
    </row>
    <row r="2216" spans="1:17" hidden="1" x14ac:dyDescent="0.3">
      <c r="A2216" s="122" t="str">
        <f>[2]Dados!$Q2215</f>
        <v>21131TBA206P1</v>
      </c>
      <c r="B2216" s="122" t="str">
        <f>[2]Dados!$H2215</f>
        <v>Stock Volume</v>
      </c>
      <c r="C2216" s="122" t="str">
        <f>[2]Dados!$F2215</f>
        <v>LTA13</v>
      </c>
      <c r="D2216" s="122">
        <f>[2]Dados!S2215</f>
        <v>355</v>
      </c>
      <c r="E2216" s="122">
        <f>[2]Dados!T2215</f>
        <v>333</v>
      </c>
      <c r="F2216" s="122">
        <f>[2]Dados!U2215</f>
        <v>324</v>
      </c>
      <c r="G2216" s="122">
        <f>[2]Dados!V2215</f>
        <v>308</v>
      </c>
      <c r="H2216" s="122">
        <f>[2]Dados!W2215</f>
        <v>307</v>
      </c>
      <c r="I2216" s="122">
        <f>[2]Dados!X2215</f>
        <v>306</v>
      </c>
      <c r="J2216" s="122">
        <f>[2]Dados!Y2215</f>
        <v>306</v>
      </c>
      <c r="K2216" s="122">
        <f>[2]Dados!Z2215</f>
        <v>306</v>
      </c>
      <c r="L2216" s="122">
        <f>[2]Dados!AA2215</f>
        <v>306</v>
      </c>
      <c r="M2216" s="122">
        <f>[2]Dados!AB2215</f>
        <v>306</v>
      </c>
      <c r="N2216" s="122">
        <f>[2]Dados!AC2215</f>
        <v>306</v>
      </c>
      <c r="O2216" s="122">
        <f>[2]Dados!AD2215</f>
        <v>306</v>
      </c>
      <c r="P2216" s="125" t="e">
        <f>ROUND(VLOOKUP(A2216,#REF!,45,0),0)</f>
        <v>#REF!</v>
      </c>
      <c r="Q2216" s="127"/>
    </row>
    <row r="2217" spans="1:17" hidden="1" x14ac:dyDescent="0.3">
      <c r="A2217" s="122" t="str">
        <f>[2]Dados!$Q2216</f>
        <v>21061CBA106E2</v>
      </c>
      <c r="B2217" s="122" t="str">
        <f>[2]Dados!$H2216</f>
        <v>Available Stock</v>
      </c>
      <c r="C2217" s="122" t="str">
        <f>[2]Dados!$F2216</f>
        <v>LTD06</v>
      </c>
      <c r="D2217" s="122">
        <f>[2]Dados!S2216</f>
        <v>2</v>
      </c>
      <c r="E2217" s="122">
        <f>[2]Dados!T2216</f>
        <v>13</v>
      </c>
      <c r="F2217" s="122">
        <f>[2]Dados!U2216</f>
        <v>9</v>
      </c>
      <c r="G2217" s="122">
        <f>[2]Dados!V2216</f>
        <v>5</v>
      </c>
      <c r="H2217" s="122">
        <f>[2]Dados!W2216</f>
        <v>5</v>
      </c>
      <c r="I2217" s="122">
        <f>[2]Dados!X2216</f>
        <v>5</v>
      </c>
      <c r="J2217" s="122">
        <f>[2]Dados!Y2216</f>
        <v>5</v>
      </c>
      <c r="K2217" s="122">
        <f>[2]Dados!Z2216</f>
        <v>5</v>
      </c>
      <c r="L2217" s="122">
        <f>[2]Dados!AA2216</f>
        <v>5</v>
      </c>
      <c r="M2217" s="122">
        <f>[2]Dados!AB2216</f>
        <v>5</v>
      </c>
      <c r="N2217" s="122">
        <f>[2]Dados!AC2216</f>
        <v>5</v>
      </c>
      <c r="O2217" s="122">
        <f>[2]Dados!AD2216</f>
        <v>5</v>
      </c>
      <c r="P2217" s="125" t="e">
        <f>ROUND(VLOOKUP(A2217,#REF!,45,0),0)</f>
        <v>#REF!</v>
      </c>
      <c r="Q2217" s="127"/>
    </row>
    <row r="2218" spans="1:17" hidden="1" x14ac:dyDescent="0.3">
      <c r="A2218" s="122" t="str">
        <f>[2]Dados!$Q2217</f>
        <v>21061CBA106E2</v>
      </c>
      <c r="B2218" s="122" t="str">
        <f>[2]Dados!$H2217</f>
        <v>Income</v>
      </c>
      <c r="C2218" s="122" t="str">
        <f>[2]Dados!$F2217</f>
        <v>LTD06</v>
      </c>
      <c r="D2218" s="122">
        <f>[2]Dados!S2217</f>
        <v>0</v>
      </c>
      <c r="E2218" s="122">
        <f>[2]Dados!T2217</f>
        <v>0</v>
      </c>
      <c r="F2218" s="122">
        <f>[2]Dados!U2217</f>
        <v>-2</v>
      </c>
      <c r="G2218" s="122">
        <f>[2]Dados!V2217</f>
        <v>0</v>
      </c>
      <c r="H2218" s="122">
        <f>[2]Dados!W2217</f>
        <v>0</v>
      </c>
      <c r="I2218" s="122">
        <f>[2]Dados!X2217</f>
        <v>0</v>
      </c>
      <c r="J2218" s="122">
        <f>[2]Dados!Y2217</f>
        <v>0</v>
      </c>
      <c r="K2218" s="122">
        <f>[2]Dados!Z2217</f>
        <v>0</v>
      </c>
      <c r="L2218" s="122">
        <f>[2]Dados!AA2217</f>
        <v>0</v>
      </c>
      <c r="M2218" s="122">
        <f>[2]Dados!AB2217</f>
        <v>0</v>
      </c>
      <c r="N2218" s="122">
        <f>[2]Dados!AC2217</f>
        <v>0</v>
      </c>
      <c r="O2218" s="122">
        <f>[2]Dados!AD2217</f>
        <v>0</v>
      </c>
      <c r="P2218" s="125" t="e">
        <f>ROUND(VLOOKUP(A2218,#REF!,45,0),0)</f>
        <v>#REF!</v>
      </c>
      <c r="Q2218" s="127"/>
    </row>
    <row r="2219" spans="1:17" hidden="1" x14ac:dyDescent="0.3">
      <c r="A2219" s="122" t="str">
        <f>[2]Dados!$Q2218</f>
        <v>21061CBA106E2</v>
      </c>
      <c r="B2219" s="122" t="str">
        <f>[2]Dados!$H2218</f>
        <v>Production Volume</v>
      </c>
      <c r="C2219" s="122" t="str">
        <f>[2]Dados!$F2218</f>
        <v>LTD06</v>
      </c>
      <c r="D2219" s="122">
        <f>[2]Dados!S2218</f>
        <v>0</v>
      </c>
      <c r="E2219" s="122">
        <f>[2]Dados!T2218</f>
        <v>0</v>
      </c>
      <c r="F2219" s="122">
        <f>[2]Dados!U2218</f>
        <v>0</v>
      </c>
      <c r="G2219" s="122">
        <f>[2]Dados!V2218</f>
        <v>0</v>
      </c>
      <c r="H2219" s="122">
        <f>[2]Dados!W2218</f>
        <v>0</v>
      </c>
      <c r="I2219" s="122">
        <f>[2]Dados!X2218</f>
        <v>0</v>
      </c>
      <c r="J2219" s="122">
        <f>[2]Dados!Y2218</f>
        <v>0</v>
      </c>
      <c r="K2219" s="122">
        <f>[2]Dados!Z2218</f>
        <v>0</v>
      </c>
      <c r="L2219" s="122">
        <f>[2]Dados!AA2218</f>
        <v>0</v>
      </c>
      <c r="M2219" s="122">
        <f>[2]Dados!AB2218</f>
        <v>0</v>
      </c>
      <c r="N2219" s="122">
        <f>[2]Dados!AC2218</f>
        <v>0</v>
      </c>
      <c r="O2219" s="122">
        <f>[2]Dados!AD2218</f>
        <v>0</v>
      </c>
      <c r="P2219" s="125" t="e">
        <f>ROUND(VLOOKUP(A2219,#REF!,45,0),0)</f>
        <v>#REF!</v>
      </c>
      <c r="Q2219" s="127"/>
    </row>
    <row r="2220" spans="1:17" hidden="1" x14ac:dyDescent="0.3">
      <c r="A2220" s="122" t="str">
        <f>[2]Dados!$Q2219</f>
        <v>21061CBA106E2</v>
      </c>
      <c r="B2220" s="122" t="str">
        <f>[2]Dados!$H2219</f>
        <v>Sales Volume</v>
      </c>
      <c r="C2220" s="122" t="str">
        <f>[2]Dados!$F2219</f>
        <v>LTD06</v>
      </c>
      <c r="D2220" s="122">
        <f>[2]Dados!S2219</f>
        <v>0</v>
      </c>
      <c r="E2220" s="122">
        <f>[2]Dados!T2219</f>
        <v>0</v>
      </c>
      <c r="F2220" s="122">
        <f>[2]Dados!U2219</f>
        <v>-2</v>
      </c>
      <c r="G2220" s="122">
        <f>[2]Dados!V2219</f>
        <v>0</v>
      </c>
      <c r="H2220" s="122">
        <f>[2]Dados!W2219</f>
        <v>0</v>
      </c>
      <c r="I2220" s="122">
        <f>[2]Dados!X2219</f>
        <v>0</v>
      </c>
      <c r="J2220" s="122">
        <f>[2]Dados!Y2219</f>
        <v>0</v>
      </c>
      <c r="K2220" s="122">
        <f>[2]Dados!Z2219</f>
        <v>0</v>
      </c>
      <c r="L2220" s="122">
        <f>[2]Dados!AA2219</f>
        <v>0</v>
      </c>
      <c r="M2220" s="122">
        <f>[2]Dados!AB2219</f>
        <v>0</v>
      </c>
      <c r="N2220" s="122">
        <f>[2]Dados!AC2219</f>
        <v>0</v>
      </c>
      <c r="O2220" s="122">
        <f>[2]Dados!AD2219</f>
        <v>0</v>
      </c>
      <c r="P2220" s="125" t="e">
        <f>ROUND(VLOOKUP(A2220,#REF!,45,0),0)</f>
        <v>#REF!</v>
      </c>
      <c r="Q2220" s="127"/>
    </row>
    <row r="2221" spans="1:17" hidden="1" x14ac:dyDescent="0.3">
      <c r="A2221" s="122" t="str">
        <f>[2]Dados!$Q2220</f>
        <v>21061CBA106E2</v>
      </c>
      <c r="B2221" s="122" t="str">
        <f>[2]Dados!$H2220</f>
        <v>Stock Volume</v>
      </c>
      <c r="C2221" s="122" t="str">
        <f>[2]Dados!$F2220</f>
        <v>LTD06</v>
      </c>
      <c r="D2221" s="122">
        <f>[2]Dados!S2220</f>
        <v>11</v>
      </c>
      <c r="E2221" s="122">
        <f>[2]Dados!T2220</f>
        <v>13</v>
      </c>
      <c r="F2221" s="122">
        <f>[2]Dados!U2220</f>
        <v>10</v>
      </c>
      <c r="G2221" s="122">
        <f>[2]Dados!V2220</f>
        <v>6</v>
      </c>
      <c r="H2221" s="122">
        <f>[2]Dados!W2220</f>
        <v>6</v>
      </c>
      <c r="I2221" s="122">
        <f>[2]Dados!X2220</f>
        <v>6</v>
      </c>
      <c r="J2221" s="122">
        <f>[2]Dados!Y2220</f>
        <v>6</v>
      </c>
      <c r="K2221" s="122">
        <f>[2]Dados!Z2220</f>
        <v>6</v>
      </c>
      <c r="L2221" s="122">
        <f>[2]Dados!AA2220</f>
        <v>6</v>
      </c>
      <c r="M2221" s="122">
        <f>[2]Dados!AB2220</f>
        <v>6</v>
      </c>
      <c r="N2221" s="122">
        <f>[2]Dados!AC2220</f>
        <v>6</v>
      </c>
      <c r="O2221" s="122">
        <f>[2]Dados!AD2220</f>
        <v>6</v>
      </c>
      <c r="P2221" s="125" t="e">
        <f>ROUND(VLOOKUP(A2221,#REF!,45,0),0)</f>
        <v>#REF!</v>
      </c>
      <c r="Q2221" s="127"/>
    </row>
    <row r="2222" spans="1:17" hidden="1" x14ac:dyDescent="0.3">
      <c r="A2222" s="122" t="str">
        <f>[2]Dados!$Q2221</f>
        <v>21061CBA206E2</v>
      </c>
      <c r="B2222" s="122" t="str">
        <f>[2]Dados!$H2221</f>
        <v>Available Stock</v>
      </c>
      <c r="C2222" s="122" t="str">
        <f>[2]Dados!$F2221</f>
        <v>LTD06</v>
      </c>
      <c r="D2222" s="122">
        <f>[2]Dados!S2221</f>
        <v>6</v>
      </c>
      <c r="E2222" s="122">
        <f>[2]Dados!T2221</f>
        <v>9</v>
      </c>
      <c r="F2222" s="122">
        <f>[2]Dados!U2221</f>
        <v>8</v>
      </c>
      <c r="G2222" s="122">
        <f>[2]Dados!V2221</f>
        <v>8</v>
      </c>
      <c r="H2222" s="122">
        <f>[2]Dados!W2221</f>
        <v>8</v>
      </c>
      <c r="I2222" s="122">
        <f>[2]Dados!X2221</f>
        <v>8</v>
      </c>
      <c r="J2222" s="122">
        <f>[2]Dados!Y2221</f>
        <v>8</v>
      </c>
      <c r="K2222" s="122">
        <f>[2]Dados!Z2221</f>
        <v>8</v>
      </c>
      <c r="L2222" s="122">
        <f>[2]Dados!AA2221</f>
        <v>8</v>
      </c>
      <c r="M2222" s="122">
        <f>[2]Dados!AB2221</f>
        <v>8</v>
      </c>
      <c r="N2222" s="122">
        <f>[2]Dados!AC2221</f>
        <v>8</v>
      </c>
      <c r="O2222" s="122">
        <f>[2]Dados!AD2221</f>
        <v>8</v>
      </c>
      <c r="P2222" s="125" t="e">
        <f>ROUND(VLOOKUP(A2222,#REF!,45,0),0)</f>
        <v>#REF!</v>
      </c>
      <c r="Q2222" s="127"/>
    </row>
    <row r="2223" spans="1:17" hidden="1" x14ac:dyDescent="0.3">
      <c r="A2223" s="122" t="str">
        <f>[2]Dados!$Q2222</f>
        <v>21061CBA206E2</v>
      </c>
      <c r="B2223" s="122" t="str">
        <f>[2]Dados!$H2222</f>
        <v>Income</v>
      </c>
      <c r="C2223" s="122" t="str">
        <f>[2]Dados!$F2222</f>
        <v>LTD06</v>
      </c>
      <c r="D2223" s="122">
        <f>[2]Dados!S2222</f>
        <v>0</v>
      </c>
      <c r="E2223" s="122">
        <f>[2]Dados!T2222</f>
        <v>0</v>
      </c>
      <c r="F2223" s="122">
        <f>[2]Dados!U2222</f>
        <v>-3</v>
      </c>
      <c r="G2223" s="122">
        <f>[2]Dados!V2222</f>
        <v>0</v>
      </c>
      <c r="H2223" s="122">
        <f>[2]Dados!W2222</f>
        <v>0</v>
      </c>
      <c r="I2223" s="122">
        <f>[2]Dados!X2222</f>
        <v>0</v>
      </c>
      <c r="J2223" s="122">
        <f>[2]Dados!Y2222</f>
        <v>0</v>
      </c>
      <c r="K2223" s="122">
        <f>[2]Dados!Z2222</f>
        <v>0</v>
      </c>
      <c r="L2223" s="122">
        <f>[2]Dados!AA2222</f>
        <v>0</v>
      </c>
      <c r="M2223" s="122">
        <f>[2]Dados!AB2222</f>
        <v>0</v>
      </c>
      <c r="N2223" s="122">
        <f>[2]Dados!AC2222</f>
        <v>0</v>
      </c>
      <c r="O2223" s="122">
        <f>[2]Dados!AD2222</f>
        <v>0</v>
      </c>
      <c r="P2223" s="125" t="e">
        <f>ROUND(VLOOKUP(A2223,#REF!,45,0),0)</f>
        <v>#REF!</v>
      </c>
      <c r="Q2223" s="127"/>
    </row>
    <row r="2224" spans="1:17" hidden="1" x14ac:dyDescent="0.3">
      <c r="A2224" s="122" t="str">
        <f>[2]Dados!$Q2223</f>
        <v>21061CBA206E2</v>
      </c>
      <c r="B2224" s="122" t="str">
        <f>[2]Dados!$H2223</f>
        <v>Production Volume</v>
      </c>
      <c r="C2224" s="122" t="str">
        <f>[2]Dados!$F2223</f>
        <v>LTD06</v>
      </c>
      <c r="D2224" s="122">
        <f>[2]Dados!S2223</f>
        <v>0</v>
      </c>
      <c r="E2224" s="122">
        <f>[2]Dados!T2223</f>
        <v>0</v>
      </c>
      <c r="F2224" s="122">
        <f>[2]Dados!U2223</f>
        <v>0</v>
      </c>
      <c r="G2224" s="122">
        <f>[2]Dados!V2223</f>
        <v>0</v>
      </c>
      <c r="H2224" s="122">
        <f>[2]Dados!W2223</f>
        <v>0</v>
      </c>
      <c r="I2224" s="122">
        <f>[2]Dados!X2223</f>
        <v>0</v>
      </c>
      <c r="J2224" s="122">
        <f>[2]Dados!Y2223</f>
        <v>0</v>
      </c>
      <c r="K2224" s="122">
        <f>[2]Dados!Z2223</f>
        <v>0</v>
      </c>
      <c r="L2224" s="122">
        <f>[2]Dados!AA2223</f>
        <v>0</v>
      </c>
      <c r="M2224" s="122">
        <f>[2]Dados!AB2223</f>
        <v>0</v>
      </c>
      <c r="N2224" s="122">
        <f>[2]Dados!AC2223</f>
        <v>0</v>
      </c>
      <c r="O2224" s="122">
        <f>[2]Dados!AD2223</f>
        <v>0</v>
      </c>
      <c r="P2224" s="125" t="e">
        <f>ROUND(VLOOKUP(A2224,#REF!,45,0),0)</f>
        <v>#REF!</v>
      </c>
      <c r="Q2224" s="127"/>
    </row>
    <row r="2225" spans="1:17" hidden="1" x14ac:dyDescent="0.3">
      <c r="A2225" s="122" t="str">
        <f>[2]Dados!$Q2224</f>
        <v>21061CBA206E2</v>
      </c>
      <c r="B2225" s="122" t="str">
        <f>[2]Dados!$H2224</f>
        <v>Sales Volume</v>
      </c>
      <c r="C2225" s="122" t="str">
        <f>[2]Dados!$F2224</f>
        <v>LTD06</v>
      </c>
      <c r="D2225" s="122">
        <f>[2]Dados!S2224</f>
        <v>0</v>
      </c>
      <c r="E2225" s="122">
        <f>[2]Dados!T2224</f>
        <v>0</v>
      </c>
      <c r="F2225" s="122">
        <f>[2]Dados!U2224</f>
        <v>-3</v>
      </c>
      <c r="G2225" s="122">
        <f>[2]Dados!V2224</f>
        <v>0</v>
      </c>
      <c r="H2225" s="122">
        <f>[2]Dados!W2224</f>
        <v>0</v>
      </c>
      <c r="I2225" s="122">
        <f>[2]Dados!X2224</f>
        <v>0</v>
      </c>
      <c r="J2225" s="122">
        <f>[2]Dados!Y2224</f>
        <v>0</v>
      </c>
      <c r="K2225" s="122">
        <f>[2]Dados!Z2224</f>
        <v>0</v>
      </c>
      <c r="L2225" s="122">
        <f>[2]Dados!AA2224</f>
        <v>0</v>
      </c>
      <c r="M2225" s="122">
        <f>[2]Dados!AB2224</f>
        <v>0</v>
      </c>
      <c r="N2225" s="122">
        <f>[2]Dados!AC2224</f>
        <v>0</v>
      </c>
      <c r="O2225" s="122">
        <f>[2]Dados!AD2224</f>
        <v>0</v>
      </c>
      <c r="P2225" s="125" t="e">
        <f>ROUND(VLOOKUP(A2225,#REF!,45,0),0)</f>
        <v>#REF!</v>
      </c>
      <c r="Q2225" s="127"/>
    </row>
    <row r="2226" spans="1:17" hidden="1" x14ac:dyDescent="0.3">
      <c r="A2226" s="122" t="str">
        <f>[2]Dados!$Q2225</f>
        <v>21061CBA206E2</v>
      </c>
      <c r="B2226" s="122" t="str">
        <f>[2]Dados!$H2225</f>
        <v>Stock Volume</v>
      </c>
      <c r="C2226" s="122" t="str">
        <f>[2]Dados!$F2225</f>
        <v>LTD06</v>
      </c>
      <c r="D2226" s="122">
        <f>[2]Dados!S2225</f>
        <v>8</v>
      </c>
      <c r="E2226" s="122">
        <f>[2]Dados!T2225</f>
        <v>9</v>
      </c>
      <c r="F2226" s="122">
        <f>[2]Dados!U2225</f>
        <v>11</v>
      </c>
      <c r="G2226" s="122">
        <f>[2]Dados!V2225</f>
        <v>8</v>
      </c>
      <c r="H2226" s="122">
        <f>[2]Dados!W2225</f>
        <v>8</v>
      </c>
      <c r="I2226" s="122">
        <f>[2]Dados!X2225</f>
        <v>8</v>
      </c>
      <c r="J2226" s="122">
        <f>[2]Dados!Y2225</f>
        <v>8</v>
      </c>
      <c r="K2226" s="122">
        <f>[2]Dados!Z2225</f>
        <v>8</v>
      </c>
      <c r="L2226" s="122">
        <f>[2]Dados!AA2225</f>
        <v>8</v>
      </c>
      <c r="M2226" s="122">
        <f>[2]Dados!AB2225</f>
        <v>8</v>
      </c>
      <c r="N2226" s="122">
        <f>[2]Dados!AC2225</f>
        <v>8</v>
      </c>
      <c r="O2226" s="122">
        <f>[2]Dados!AD2225</f>
        <v>8</v>
      </c>
      <c r="P2226" s="125" t="e">
        <f>ROUND(VLOOKUP(A2226,#REF!,45,0),0)</f>
        <v>#REF!</v>
      </c>
      <c r="Q2226" s="127"/>
    </row>
    <row r="2227" spans="1:17" hidden="1" x14ac:dyDescent="0.3">
      <c r="A2227" s="122" t="str">
        <f>[2]Dados!$Q2226</f>
        <v>21081HBA106L2</v>
      </c>
      <c r="B2227" s="122" t="str">
        <f>[2]Dados!$H2226</f>
        <v>Available Stock</v>
      </c>
      <c r="C2227" s="122" t="str">
        <f>[2]Dados!$F2226</f>
        <v>LTD09</v>
      </c>
      <c r="D2227" s="122">
        <f>[2]Dados!S2226</f>
        <v>7</v>
      </c>
      <c r="E2227" s="122">
        <f>[2]Dados!T2226</f>
        <v>5</v>
      </c>
      <c r="F2227" s="122">
        <f>[2]Dados!U2226</f>
        <v>4</v>
      </c>
      <c r="G2227" s="122">
        <f>[2]Dados!V2226</f>
        <v>4</v>
      </c>
      <c r="H2227" s="122">
        <f>[2]Dados!W2226</f>
        <v>4</v>
      </c>
      <c r="I2227" s="122">
        <f>[2]Dados!X2226</f>
        <v>4</v>
      </c>
      <c r="J2227" s="122">
        <f>[2]Dados!Y2226</f>
        <v>4</v>
      </c>
      <c r="K2227" s="122">
        <f>[2]Dados!Z2226</f>
        <v>4</v>
      </c>
      <c r="L2227" s="122">
        <f>[2]Dados!AA2226</f>
        <v>4</v>
      </c>
      <c r="M2227" s="122">
        <f>[2]Dados!AB2226</f>
        <v>4</v>
      </c>
      <c r="N2227" s="122">
        <f>[2]Dados!AC2226</f>
        <v>4</v>
      </c>
      <c r="O2227" s="122">
        <f>[2]Dados!AD2226</f>
        <v>4</v>
      </c>
      <c r="P2227" s="125" t="e">
        <f>ROUND(VLOOKUP(A2227,#REF!,45,0),0)</f>
        <v>#REF!</v>
      </c>
      <c r="Q2227" s="127"/>
    </row>
    <row r="2228" spans="1:17" hidden="1" x14ac:dyDescent="0.3">
      <c r="A2228" s="122" t="str">
        <f>[2]Dados!$Q2227</f>
        <v>21081HBA106L2</v>
      </c>
      <c r="B2228" s="122" t="str">
        <f>[2]Dados!$H2227</f>
        <v>Income</v>
      </c>
      <c r="C2228" s="122" t="str">
        <f>[2]Dados!$F2227</f>
        <v>LTD09</v>
      </c>
      <c r="D2228" s="122">
        <f>[2]Dados!S2227</f>
        <v>0</v>
      </c>
      <c r="E2228" s="122">
        <f>[2]Dados!T2227</f>
        <v>0</v>
      </c>
      <c r="F2228" s="122">
        <f>[2]Dados!U2227</f>
        <v>0</v>
      </c>
      <c r="G2228" s="122">
        <f>[2]Dados!V2227</f>
        <v>0</v>
      </c>
      <c r="H2228" s="122">
        <f>[2]Dados!W2227</f>
        <v>0</v>
      </c>
      <c r="I2228" s="122">
        <f>[2]Dados!X2227</f>
        <v>0</v>
      </c>
      <c r="J2228" s="122">
        <f>[2]Dados!Y2227</f>
        <v>0</v>
      </c>
      <c r="K2228" s="122">
        <f>[2]Dados!Z2227</f>
        <v>0</v>
      </c>
      <c r="L2228" s="122">
        <f>[2]Dados!AA2227</f>
        <v>0</v>
      </c>
      <c r="M2228" s="122">
        <f>[2]Dados!AB2227</f>
        <v>0</v>
      </c>
      <c r="N2228" s="122">
        <f>[2]Dados!AC2227</f>
        <v>0</v>
      </c>
      <c r="O2228" s="122">
        <f>[2]Dados!AD2227</f>
        <v>0</v>
      </c>
      <c r="P2228" s="125" t="e">
        <f>ROUND(VLOOKUP(A2228,#REF!,45,0),0)</f>
        <v>#REF!</v>
      </c>
      <c r="Q2228" s="127"/>
    </row>
    <row r="2229" spans="1:17" hidden="1" x14ac:dyDescent="0.3">
      <c r="A2229" s="122" t="str">
        <f>[2]Dados!$Q2228</f>
        <v>21081HBA106L2</v>
      </c>
      <c r="B2229" s="122" t="str">
        <f>[2]Dados!$H2228</f>
        <v>Production Volume</v>
      </c>
      <c r="C2229" s="122" t="str">
        <f>[2]Dados!$F2228</f>
        <v>LTD09</v>
      </c>
      <c r="D2229" s="122">
        <f>[2]Dados!S2228</f>
        <v>0</v>
      </c>
      <c r="E2229" s="122">
        <f>[2]Dados!T2228</f>
        <v>0</v>
      </c>
      <c r="F2229" s="122">
        <f>[2]Dados!U2228</f>
        <v>0</v>
      </c>
      <c r="G2229" s="122">
        <f>[2]Dados!V2228</f>
        <v>0</v>
      </c>
      <c r="H2229" s="122">
        <f>[2]Dados!W2228</f>
        <v>0</v>
      </c>
      <c r="I2229" s="122">
        <f>[2]Dados!X2228</f>
        <v>0</v>
      </c>
      <c r="J2229" s="122">
        <f>[2]Dados!Y2228</f>
        <v>0</v>
      </c>
      <c r="K2229" s="122">
        <f>[2]Dados!Z2228</f>
        <v>0</v>
      </c>
      <c r="L2229" s="122">
        <f>[2]Dados!AA2228</f>
        <v>0</v>
      </c>
      <c r="M2229" s="122">
        <f>[2]Dados!AB2228</f>
        <v>0</v>
      </c>
      <c r="N2229" s="122">
        <f>[2]Dados!AC2228</f>
        <v>0</v>
      </c>
      <c r="O2229" s="122">
        <f>[2]Dados!AD2228</f>
        <v>0</v>
      </c>
      <c r="P2229" s="125" t="e">
        <f>ROUND(VLOOKUP(A2229,#REF!,45,0),0)</f>
        <v>#REF!</v>
      </c>
      <c r="Q2229" s="127"/>
    </row>
    <row r="2230" spans="1:17" hidden="1" x14ac:dyDescent="0.3">
      <c r="A2230" s="122" t="str">
        <f>[2]Dados!$Q2229</f>
        <v>21081HBA106L2</v>
      </c>
      <c r="B2230" s="122" t="str">
        <f>[2]Dados!$H2229</f>
        <v>Sales Volume</v>
      </c>
      <c r="C2230" s="122" t="str">
        <f>[2]Dados!$F2229</f>
        <v>LTD09</v>
      </c>
      <c r="D2230" s="122">
        <f>[2]Dados!S2229</f>
        <v>0</v>
      </c>
      <c r="E2230" s="122">
        <f>[2]Dados!T2229</f>
        <v>0</v>
      </c>
      <c r="F2230" s="122">
        <f>[2]Dados!U2229</f>
        <v>0</v>
      </c>
      <c r="G2230" s="122">
        <f>[2]Dados!V2229</f>
        <v>0</v>
      </c>
      <c r="H2230" s="122">
        <f>[2]Dados!W2229</f>
        <v>0</v>
      </c>
      <c r="I2230" s="122">
        <f>[2]Dados!X2229</f>
        <v>0</v>
      </c>
      <c r="J2230" s="122">
        <f>[2]Dados!Y2229</f>
        <v>0</v>
      </c>
      <c r="K2230" s="122">
        <f>[2]Dados!Z2229</f>
        <v>0</v>
      </c>
      <c r="L2230" s="122">
        <f>[2]Dados!AA2229</f>
        <v>0</v>
      </c>
      <c r="M2230" s="122">
        <f>[2]Dados!AB2229</f>
        <v>0</v>
      </c>
      <c r="N2230" s="122">
        <f>[2]Dados!AC2229</f>
        <v>0</v>
      </c>
      <c r="O2230" s="122">
        <f>[2]Dados!AD2229</f>
        <v>0</v>
      </c>
      <c r="P2230" s="125" t="e">
        <f>ROUND(VLOOKUP(A2230,#REF!,45,0),0)</f>
        <v>#REF!</v>
      </c>
      <c r="Q2230" s="127"/>
    </row>
    <row r="2231" spans="1:17" hidden="1" x14ac:dyDescent="0.3">
      <c r="A2231" s="122" t="str">
        <f>[2]Dados!$Q2230</f>
        <v>21081HBA106L2</v>
      </c>
      <c r="B2231" s="122" t="str">
        <f>[2]Dados!$H2230</f>
        <v>Stock Volume</v>
      </c>
      <c r="C2231" s="122" t="str">
        <f>[2]Dados!$F2230</f>
        <v>LTD09</v>
      </c>
      <c r="D2231" s="122">
        <f>[2]Dados!S2230</f>
        <v>7</v>
      </c>
      <c r="E2231" s="122">
        <f>[2]Dados!T2230</f>
        <v>7</v>
      </c>
      <c r="F2231" s="122">
        <f>[2]Dados!U2230</f>
        <v>6</v>
      </c>
      <c r="G2231" s="122">
        <f>[2]Dados!V2230</f>
        <v>6</v>
      </c>
      <c r="H2231" s="122">
        <f>[2]Dados!W2230</f>
        <v>6</v>
      </c>
      <c r="I2231" s="122">
        <f>[2]Dados!X2230</f>
        <v>6</v>
      </c>
      <c r="J2231" s="122">
        <f>[2]Dados!Y2230</f>
        <v>6</v>
      </c>
      <c r="K2231" s="122">
        <f>[2]Dados!Z2230</f>
        <v>6</v>
      </c>
      <c r="L2231" s="122">
        <f>[2]Dados!AA2230</f>
        <v>6</v>
      </c>
      <c r="M2231" s="122">
        <f>[2]Dados!AB2230</f>
        <v>6</v>
      </c>
      <c r="N2231" s="122">
        <f>[2]Dados!AC2230</f>
        <v>6</v>
      </c>
      <c r="O2231" s="122">
        <f>[2]Dados!AD2230</f>
        <v>6</v>
      </c>
      <c r="P2231" s="125" t="e">
        <f>ROUND(VLOOKUP(A2231,#REF!,45,0),0)</f>
        <v>#REF!</v>
      </c>
      <c r="Q2231" s="127"/>
    </row>
    <row r="2232" spans="1:17" hidden="1" x14ac:dyDescent="0.3">
      <c r="A2232" s="122" t="str">
        <f>[2]Dados!$Q2231</f>
        <v>21081HBA206H2</v>
      </c>
      <c r="B2232" s="122" t="str">
        <f>[2]Dados!$H2231</f>
        <v>Available Stock</v>
      </c>
      <c r="C2232" s="122" t="str">
        <f>[2]Dados!$F2231</f>
        <v>LTD09</v>
      </c>
      <c r="D2232" s="122">
        <f>[2]Dados!S2231</f>
        <v>4</v>
      </c>
      <c r="E2232" s="122">
        <f>[2]Dados!T2231</f>
        <v>0</v>
      </c>
      <c r="F2232" s="122">
        <f>[2]Dados!U2231</f>
        <v>1</v>
      </c>
      <c r="G2232" s="122">
        <f>[2]Dados!V2231</f>
        <v>1</v>
      </c>
      <c r="H2232" s="122">
        <f>[2]Dados!W2231</f>
        <v>1</v>
      </c>
      <c r="I2232" s="122">
        <f>[2]Dados!X2231</f>
        <v>1</v>
      </c>
      <c r="J2232" s="122">
        <f>[2]Dados!Y2231</f>
        <v>1</v>
      </c>
      <c r="K2232" s="122">
        <f>[2]Dados!Z2231</f>
        <v>1</v>
      </c>
      <c r="L2232" s="122">
        <f>[2]Dados!AA2231</f>
        <v>1</v>
      </c>
      <c r="M2232" s="122">
        <f>[2]Dados!AB2231</f>
        <v>1</v>
      </c>
      <c r="N2232" s="122">
        <f>[2]Dados!AC2231</f>
        <v>1</v>
      </c>
      <c r="O2232" s="122">
        <f>[2]Dados!AD2231</f>
        <v>1</v>
      </c>
      <c r="P2232" s="125" t="e">
        <f>ROUND(VLOOKUP(A2232,#REF!,45,0),0)</f>
        <v>#REF!</v>
      </c>
      <c r="Q2232" s="127"/>
    </row>
    <row r="2233" spans="1:17" hidden="1" x14ac:dyDescent="0.3">
      <c r="A2233" s="122" t="str">
        <f>[2]Dados!$Q2232</f>
        <v>21081HBA206H2</v>
      </c>
      <c r="B2233" s="122" t="str">
        <f>[2]Dados!$H2232</f>
        <v>Income</v>
      </c>
      <c r="C2233" s="122" t="str">
        <f>[2]Dados!$F2232</f>
        <v>LTD09</v>
      </c>
      <c r="D2233" s="122">
        <f>[2]Dados!S2232</f>
        <v>0</v>
      </c>
      <c r="E2233" s="122">
        <f>[2]Dados!T2232</f>
        <v>0</v>
      </c>
      <c r="F2233" s="122">
        <f>[2]Dados!U2232</f>
        <v>0</v>
      </c>
      <c r="G2233" s="122">
        <f>[2]Dados!V2232</f>
        <v>0</v>
      </c>
      <c r="H2233" s="122">
        <f>[2]Dados!W2232</f>
        <v>0</v>
      </c>
      <c r="I2233" s="122">
        <f>[2]Dados!X2232</f>
        <v>0</v>
      </c>
      <c r="J2233" s="122">
        <f>[2]Dados!Y2232</f>
        <v>0</v>
      </c>
      <c r="K2233" s="122">
        <f>[2]Dados!Z2232</f>
        <v>0</v>
      </c>
      <c r="L2233" s="122">
        <f>[2]Dados!AA2232</f>
        <v>0</v>
      </c>
      <c r="M2233" s="122">
        <f>[2]Dados!AB2232</f>
        <v>0</v>
      </c>
      <c r="N2233" s="122">
        <f>[2]Dados!AC2232</f>
        <v>0</v>
      </c>
      <c r="O2233" s="122">
        <f>[2]Dados!AD2232</f>
        <v>0</v>
      </c>
      <c r="P2233" s="125" t="e">
        <f>ROUND(VLOOKUP(A2233,#REF!,45,0),0)</f>
        <v>#REF!</v>
      </c>
      <c r="Q2233" s="127"/>
    </row>
    <row r="2234" spans="1:17" hidden="1" x14ac:dyDescent="0.3">
      <c r="A2234" s="122" t="str">
        <f>[2]Dados!$Q2233</f>
        <v>21081HBA206H2</v>
      </c>
      <c r="B2234" s="122" t="str">
        <f>[2]Dados!$H2233</f>
        <v>Production Volume</v>
      </c>
      <c r="C2234" s="122" t="str">
        <f>[2]Dados!$F2233</f>
        <v>LTD09</v>
      </c>
      <c r="D2234" s="122">
        <f>[2]Dados!S2233</f>
        <v>0</v>
      </c>
      <c r="E2234" s="122">
        <f>[2]Dados!T2233</f>
        <v>0</v>
      </c>
      <c r="F2234" s="122">
        <f>[2]Dados!U2233</f>
        <v>0</v>
      </c>
      <c r="G2234" s="122">
        <f>[2]Dados!V2233</f>
        <v>0</v>
      </c>
      <c r="H2234" s="122">
        <f>[2]Dados!W2233</f>
        <v>0</v>
      </c>
      <c r="I2234" s="122">
        <f>[2]Dados!X2233</f>
        <v>0</v>
      </c>
      <c r="J2234" s="122">
        <f>[2]Dados!Y2233</f>
        <v>0</v>
      </c>
      <c r="K2234" s="122">
        <f>[2]Dados!Z2233</f>
        <v>0</v>
      </c>
      <c r="L2234" s="122">
        <f>[2]Dados!AA2233</f>
        <v>0</v>
      </c>
      <c r="M2234" s="122">
        <f>[2]Dados!AB2233</f>
        <v>0</v>
      </c>
      <c r="N2234" s="122">
        <f>[2]Dados!AC2233</f>
        <v>0</v>
      </c>
      <c r="O2234" s="122">
        <f>[2]Dados!AD2233</f>
        <v>0</v>
      </c>
      <c r="P2234" s="125" t="e">
        <f>ROUND(VLOOKUP(A2234,#REF!,45,0),0)</f>
        <v>#REF!</v>
      </c>
      <c r="Q2234" s="127"/>
    </row>
    <row r="2235" spans="1:17" hidden="1" x14ac:dyDescent="0.3">
      <c r="A2235" s="122" t="str">
        <f>[2]Dados!$Q2234</f>
        <v>21081HBA206H2</v>
      </c>
      <c r="B2235" s="122" t="str">
        <f>[2]Dados!$H2234</f>
        <v>Sales Volume</v>
      </c>
      <c r="C2235" s="122" t="str">
        <f>[2]Dados!$F2234</f>
        <v>LTD09</v>
      </c>
      <c r="D2235" s="122">
        <f>[2]Dados!S2234</f>
        <v>0</v>
      </c>
      <c r="E2235" s="122">
        <f>[2]Dados!T2234</f>
        <v>0</v>
      </c>
      <c r="F2235" s="122">
        <f>[2]Dados!U2234</f>
        <v>0</v>
      </c>
      <c r="G2235" s="122">
        <f>[2]Dados!V2234</f>
        <v>0</v>
      </c>
      <c r="H2235" s="122">
        <f>[2]Dados!W2234</f>
        <v>0</v>
      </c>
      <c r="I2235" s="122">
        <f>[2]Dados!X2234</f>
        <v>0</v>
      </c>
      <c r="J2235" s="122">
        <f>[2]Dados!Y2234</f>
        <v>0</v>
      </c>
      <c r="K2235" s="122">
        <f>[2]Dados!Z2234</f>
        <v>0</v>
      </c>
      <c r="L2235" s="122">
        <f>[2]Dados!AA2234</f>
        <v>0</v>
      </c>
      <c r="M2235" s="122">
        <f>[2]Dados!AB2234</f>
        <v>0</v>
      </c>
      <c r="N2235" s="122">
        <f>[2]Dados!AC2234</f>
        <v>0</v>
      </c>
      <c r="O2235" s="122">
        <f>[2]Dados!AD2234</f>
        <v>0</v>
      </c>
      <c r="P2235" s="125" t="e">
        <f>ROUND(VLOOKUP(A2235,#REF!,45,0),0)</f>
        <v>#REF!</v>
      </c>
      <c r="Q2235" s="127"/>
    </row>
    <row r="2236" spans="1:17" hidden="1" x14ac:dyDescent="0.3">
      <c r="A2236" s="122" t="str">
        <f>[2]Dados!$Q2235</f>
        <v>21081HBA206H2</v>
      </c>
      <c r="B2236" s="122" t="str">
        <f>[2]Dados!$H2235</f>
        <v>Stock Volume</v>
      </c>
      <c r="C2236" s="122" t="str">
        <f>[2]Dados!$F2235</f>
        <v>LTD09</v>
      </c>
      <c r="D2236" s="122">
        <f>[2]Dados!S2235</f>
        <v>4</v>
      </c>
      <c r="E2236" s="122">
        <f>[2]Dados!T2235</f>
        <v>3</v>
      </c>
      <c r="F2236" s="122">
        <f>[2]Dados!U2235</f>
        <v>3</v>
      </c>
      <c r="G2236" s="122">
        <f>[2]Dados!V2235</f>
        <v>3</v>
      </c>
      <c r="H2236" s="122">
        <f>[2]Dados!W2235</f>
        <v>3</v>
      </c>
      <c r="I2236" s="122">
        <f>[2]Dados!X2235</f>
        <v>3</v>
      </c>
      <c r="J2236" s="122">
        <f>[2]Dados!Y2235</f>
        <v>3</v>
      </c>
      <c r="K2236" s="122">
        <f>[2]Dados!Z2235</f>
        <v>3</v>
      </c>
      <c r="L2236" s="122">
        <f>[2]Dados!AA2235</f>
        <v>3</v>
      </c>
      <c r="M2236" s="122">
        <f>[2]Dados!AB2235</f>
        <v>3</v>
      </c>
      <c r="N2236" s="122">
        <f>[2]Dados!AC2235</f>
        <v>3</v>
      </c>
      <c r="O2236" s="122">
        <f>[2]Dados!AD2235</f>
        <v>3</v>
      </c>
      <c r="P2236" s="125" t="e">
        <f>ROUND(VLOOKUP(A2236,#REF!,45,0),0)</f>
        <v>#REF!</v>
      </c>
      <c r="Q2236" s="127"/>
    </row>
    <row r="2237" spans="1:17" hidden="1" x14ac:dyDescent="0.3">
      <c r="A2237" s="122" t="str">
        <f>[2]Dados!$Q2236</f>
        <v>21101HBA106L1</v>
      </c>
      <c r="B2237" s="122" t="str">
        <f>[2]Dados!$H2236</f>
        <v>Income</v>
      </c>
      <c r="C2237" s="122" t="str">
        <f>[2]Dados!$F2236</f>
        <v>LTD11</v>
      </c>
      <c r="D2237" s="122">
        <f>[2]Dados!S2236</f>
        <v>0</v>
      </c>
      <c r="E2237" s="122">
        <f>[2]Dados!T2236</f>
        <v>0</v>
      </c>
      <c r="F2237" s="122">
        <f>[2]Dados!U2236</f>
        <v>0</v>
      </c>
      <c r="G2237" s="122">
        <f>[2]Dados!V2236</f>
        <v>0</v>
      </c>
      <c r="H2237" s="122">
        <f>[2]Dados!W2236</f>
        <v>0</v>
      </c>
      <c r="I2237" s="122">
        <f>[2]Dados!X2236</f>
        <v>0</v>
      </c>
      <c r="J2237" s="122">
        <f>[2]Dados!Y2236</f>
        <v>0</v>
      </c>
      <c r="K2237" s="122">
        <f>[2]Dados!Z2236</f>
        <v>0</v>
      </c>
      <c r="L2237" s="122">
        <f>[2]Dados!AA2236</f>
        <v>0</v>
      </c>
      <c r="M2237" s="122">
        <f>[2]Dados!AB2236</f>
        <v>0</v>
      </c>
      <c r="N2237" s="122">
        <f>[2]Dados!AC2236</f>
        <v>0</v>
      </c>
      <c r="O2237" s="122">
        <f>[2]Dados!AD2236</f>
        <v>0</v>
      </c>
      <c r="P2237" s="125" t="e">
        <f>ROUND(VLOOKUP(A2237,#REF!,45,0),0)</f>
        <v>#REF!</v>
      </c>
      <c r="Q2237" s="127"/>
    </row>
    <row r="2238" spans="1:17" hidden="1" x14ac:dyDescent="0.3">
      <c r="A2238" s="122" t="str">
        <f>[2]Dados!$Q2237</f>
        <v>21101HBA106L1</v>
      </c>
      <c r="B2238" s="122" t="str">
        <f>[2]Dados!$H2237</f>
        <v>Production Volume</v>
      </c>
      <c r="C2238" s="122" t="str">
        <f>[2]Dados!$F2237</f>
        <v>LTD11</v>
      </c>
      <c r="D2238" s="122">
        <f>[2]Dados!S2237</f>
        <v>0</v>
      </c>
      <c r="E2238" s="122">
        <f>[2]Dados!T2237</f>
        <v>0</v>
      </c>
      <c r="F2238" s="122">
        <f>[2]Dados!U2237</f>
        <v>0</v>
      </c>
      <c r="G2238" s="122">
        <f>[2]Dados!V2237</f>
        <v>0</v>
      </c>
      <c r="H2238" s="122">
        <f>[2]Dados!W2237</f>
        <v>0</v>
      </c>
      <c r="I2238" s="122">
        <f>[2]Dados!X2237</f>
        <v>0</v>
      </c>
      <c r="J2238" s="122">
        <f>[2]Dados!Y2237</f>
        <v>0</v>
      </c>
      <c r="K2238" s="122">
        <f>[2]Dados!Z2237</f>
        <v>0</v>
      </c>
      <c r="L2238" s="122">
        <f>[2]Dados!AA2237</f>
        <v>0</v>
      </c>
      <c r="M2238" s="122">
        <f>[2]Dados!AB2237</f>
        <v>0</v>
      </c>
      <c r="N2238" s="122">
        <f>[2]Dados!AC2237</f>
        <v>0</v>
      </c>
      <c r="O2238" s="122">
        <f>[2]Dados!AD2237</f>
        <v>0</v>
      </c>
      <c r="P2238" s="125" t="e">
        <f>ROUND(VLOOKUP(A2238,#REF!,45,0),0)</f>
        <v>#REF!</v>
      </c>
      <c r="Q2238" s="127"/>
    </row>
    <row r="2239" spans="1:17" hidden="1" x14ac:dyDescent="0.3">
      <c r="A2239" s="122" t="str">
        <f>[2]Dados!$Q2238</f>
        <v>21101HBA106L1</v>
      </c>
      <c r="B2239" s="122" t="str">
        <f>[2]Dados!$H2238</f>
        <v>Sales Volume</v>
      </c>
      <c r="C2239" s="122" t="str">
        <f>[2]Dados!$F2238</f>
        <v>LTD11</v>
      </c>
      <c r="D2239" s="122">
        <f>[2]Dados!S2238</f>
        <v>0</v>
      </c>
      <c r="E2239" s="122">
        <f>[2]Dados!T2238</f>
        <v>0</v>
      </c>
      <c r="F2239" s="122">
        <f>[2]Dados!U2238</f>
        <v>0</v>
      </c>
      <c r="G2239" s="122">
        <f>[2]Dados!V2238</f>
        <v>0</v>
      </c>
      <c r="H2239" s="122">
        <f>[2]Dados!W2238</f>
        <v>0</v>
      </c>
      <c r="I2239" s="122">
        <f>[2]Dados!X2238</f>
        <v>0</v>
      </c>
      <c r="J2239" s="122">
        <f>[2]Dados!Y2238</f>
        <v>0</v>
      </c>
      <c r="K2239" s="122">
        <f>[2]Dados!Z2238</f>
        <v>0</v>
      </c>
      <c r="L2239" s="122">
        <f>[2]Dados!AA2238</f>
        <v>0</v>
      </c>
      <c r="M2239" s="122">
        <f>[2]Dados!AB2238</f>
        <v>0</v>
      </c>
      <c r="N2239" s="122">
        <f>[2]Dados!AC2238</f>
        <v>0</v>
      </c>
      <c r="O2239" s="122">
        <f>[2]Dados!AD2238</f>
        <v>0</v>
      </c>
      <c r="P2239" s="125" t="e">
        <f>ROUND(VLOOKUP(A2239,#REF!,45,0),0)</f>
        <v>#REF!</v>
      </c>
      <c r="Q2239" s="127"/>
    </row>
    <row r="2240" spans="1:17" hidden="1" x14ac:dyDescent="0.3">
      <c r="A2240" s="122" t="str">
        <f>[2]Dados!$Q2239</f>
        <v>21101HBA206L1</v>
      </c>
      <c r="B2240" s="122" t="str">
        <f>[2]Dados!$H2239</f>
        <v>Income</v>
      </c>
      <c r="C2240" s="122" t="str">
        <f>[2]Dados!$F2239</f>
        <v>LTD11</v>
      </c>
      <c r="D2240" s="122">
        <f>[2]Dados!S2239</f>
        <v>0</v>
      </c>
      <c r="E2240" s="122">
        <f>[2]Dados!T2239</f>
        <v>0</v>
      </c>
      <c r="F2240" s="122">
        <f>[2]Dados!U2239</f>
        <v>0</v>
      </c>
      <c r="G2240" s="122">
        <f>[2]Dados!V2239</f>
        <v>0</v>
      </c>
      <c r="H2240" s="122">
        <f>[2]Dados!W2239</f>
        <v>0</v>
      </c>
      <c r="I2240" s="122">
        <f>[2]Dados!X2239</f>
        <v>0</v>
      </c>
      <c r="J2240" s="122">
        <f>[2]Dados!Y2239</f>
        <v>0</v>
      </c>
      <c r="K2240" s="122">
        <f>[2]Dados!Z2239</f>
        <v>0</v>
      </c>
      <c r="L2240" s="122">
        <f>[2]Dados!AA2239</f>
        <v>0</v>
      </c>
      <c r="M2240" s="122">
        <f>[2]Dados!AB2239</f>
        <v>0</v>
      </c>
      <c r="N2240" s="122">
        <f>[2]Dados!AC2239</f>
        <v>0</v>
      </c>
      <c r="O2240" s="122">
        <f>[2]Dados!AD2239</f>
        <v>0</v>
      </c>
      <c r="P2240" s="125" t="e">
        <f>ROUND(VLOOKUP(A2240,#REF!,45,0),0)</f>
        <v>#REF!</v>
      </c>
      <c r="Q2240" s="127"/>
    </row>
    <row r="2241" spans="1:17" hidden="1" x14ac:dyDescent="0.3">
      <c r="A2241" s="122" t="str">
        <f>[2]Dados!$Q2240</f>
        <v>21101HBA206L1</v>
      </c>
      <c r="B2241" s="122" t="str">
        <f>[2]Dados!$H2240</f>
        <v>Production Volume</v>
      </c>
      <c r="C2241" s="122" t="str">
        <f>[2]Dados!$F2240</f>
        <v>LTD11</v>
      </c>
      <c r="D2241" s="122">
        <f>[2]Dados!S2240</f>
        <v>0</v>
      </c>
      <c r="E2241" s="122">
        <f>[2]Dados!T2240</f>
        <v>0</v>
      </c>
      <c r="F2241" s="122">
        <f>[2]Dados!U2240</f>
        <v>0</v>
      </c>
      <c r="G2241" s="122">
        <f>[2]Dados!V2240</f>
        <v>0</v>
      </c>
      <c r="H2241" s="122">
        <f>[2]Dados!W2240</f>
        <v>0</v>
      </c>
      <c r="I2241" s="122">
        <f>[2]Dados!X2240</f>
        <v>0</v>
      </c>
      <c r="J2241" s="122">
        <f>[2]Dados!Y2240</f>
        <v>0</v>
      </c>
      <c r="K2241" s="122">
        <f>[2]Dados!Z2240</f>
        <v>0</v>
      </c>
      <c r="L2241" s="122">
        <f>[2]Dados!AA2240</f>
        <v>0</v>
      </c>
      <c r="M2241" s="122">
        <f>[2]Dados!AB2240</f>
        <v>0</v>
      </c>
      <c r="N2241" s="122">
        <f>[2]Dados!AC2240</f>
        <v>0</v>
      </c>
      <c r="O2241" s="122">
        <f>[2]Dados!AD2240</f>
        <v>0</v>
      </c>
      <c r="P2241" s="125" t="e">
        <f>ROUND(VLOOKUP(A2241,#REF!,45,0),0)</f>
        <v>#REF!</v>
      </c>
      <c r="Q2241" s="127"/>
    </row>
    <row r="2242" spans="1:17" hidden="1" x14ac:dyDescent="0.3">
      <c r="A2242" s="122" t="str">
        <f>[2]Dados!$Q2241</f>
        <v>21101HBA206L1</v>
      </c>
      <c r="B2242" s="122" t="str">
        <f>[2]Dados!$H2241</f>
        <v>Sales Volume</v>
      </c>
      <c r="C2242" s="122" t="str">
        <f>[2]Dados!$F2241</f>
        <v>LTD11</v>
      </c>
      <c r="D2242" s="122">
        <f>[2]Dados!S2241</f>
        <v>0</v>
      </c>
      <c r="E2242" s="122">
        <f>[2]Dados!T2241</f>
        <v>0</v>
      </c>
      <c r="F2242" s="122">
        <f>[2]Dados!U2241</f>
        <v>0</v>
      </c>
      <c r="G2242" s="122">
        <f>[2]Dados!V2241</f>
        <v>0</v>
      </c>
      <c r="H2242" s="122">
        <f>[2]Dados!W2241</f>
        <v>0</v>
      </c>
      <c r="I2242" s="122">
        <f>[2]Dados!X2241</f>
        <v>0</v>
      </c>
      <c r="J2242" s="122">
        <f>[2]Dados!Y2241</f>
        <v>0</v>
      </c>
      <c r="K2242" s="122">
        <f>[2]Dados!Z2241</f>
        <v>0</v>
      </c>
      <c r="L2242" s="122">
        <f>[2]Dados!AA2241</f>
        <v>0</v>
      </c>
      <c r="M2242" s="122">
        <f>[2]Dados!AB2241</f>
        <v>0</v>
      </c>
      <c r="N2242" s="122">
        <f>[2]Dados!AC2241</f>
        <v>0</v>
      </c>
      <c r="O2242" s="122">
        <f>[2]Dados!AD2241</f>
        <v>0</v>
      </c>
      <c r="P2242" s="125" t="e">
        <f>ROUND(VLOOKUP(A2242,#REF!,45,0),0)</f>
        <v>#REF!</v>
      </c>
      <c r="Q2242" s="127"/>
    </row>
    <row r="2243" spans="1:17" hidden="1" x14ac:dyDescent="0.3">
      <c r="A2243" s="122" t="str">
        <f>[2]Dados!$Q2242</f>
        <v>21101HBA106L2</v>
      </c>
      <c r="B2243" s="122" t="str">
        <f>[2]Dados!$H2242</f>
        <v>Available Stock</v>
      </c>
      <c r="C2243" s="122" t="str">
        <f>[2]Dados!$F2242</f>
        <v>LTD11</v>
      </c>
      <c r="D2243" s="122">
        <f>[2]Dados!S2242</f>
        <v>127</v>
      </c>
      <c r="E2243" s="122">
        <f>[2]Dados!T2242</f>
        <v>90</v>
      </c>
      <c r="F2243" s="122">
        <f>[2]Dados!U2242</f>
        <v>79</v>
      </c>
      <c r="G2243" s="122">
        <f>[2]Dados!V2242</f>
        <v>74</v>
      </c>
      <c r="H2243" s="122">
        <f>[2]Dados!W2242</f>
        <v>72</v>
      </c>
      <c r="I2243" s="122">
        <f>[2]Dados!X2242</f>
        <v>70</v>
      </c>
      <c r="J2243" s="122">
        <f>[2]Dados!Y2242</f>
        <v>70</v>
      </c>
      <c r="K2243" s="122">
        <f>[2]Dados!Z2242</f>
        <v>70</v>
      </c>
      <c r="L2243" s="122">
        <f>[2]Dados!AA2242</f>
        <v>70</v>
      </c>
      <c r="M2243" s="122">
        <f>[2]Dados!AB2242</f>
        <v>70</v>
      </c>
      <c r="N2243" s="122">
        <f>[2]Dados!AC2242</f>
        <v>70</v>
      </c>
      <c r="O2243" s="122">
        <f>[2]Dados!AD2242</f>
        <v>70</v>
      </c>
      <c r="P2243" s="125" t="e">
        <f>ROUND(VLOOKUP(A2243,#REF!,45,0),0)</f>
        <v>#REF!</v>
      </c>
      <c r="Q2243" s="127"/>
    </row>
    <row r="2244" spans="1:17" hidden="1" x14ac:dyDescent="0.3">
      <c r="A2244" s="122" t="str">
        <f>[2]Dados!$Q2243</f>
        <v>21101HBA106L2</v>
      </c>
      <c r="B2244" s="122" t="str">
        <f>[2]Dados!$H2243</f>
        <v>Income</v>
      </c>
      <c r="C2244" s="122" t="str">
        <f>[2]Dados!$F2243</f>
        <v>LTD11</v>
      </c>
      <c r="D2244" s="122">
        <f>[2]Dados!S2243</f>
        <v>14</v>
      </c>
      <c r="E2244" s="122">
        <f>[2]Dados!T2243</f>
        <v>40</v>
      </c>
      <c r="F2244" s="122">
        <f>[2]Dados!U2243</f>
        <v>-4</v>
      </c>
      <c r="G2244" s="122">
        <f>[2]Dados!V2243</f>
        <v>1</v>
      </c>
      <c r="H2244" s="122">
        <f>[2]Dados!W2243</f>
        <v>2</v>
      </c>
      <c r="I2244" s="122">
        <f>[2]Dados!X2243</f>
        <v>2</v>
      </c>
      <c r="J2244" s="122">
        <f>[2]Dados!Y2243</f>
        <v>0</v>
      </c>
      <c r="K2244" s="122">
        <f>[2]Dados!Z2243</f>
        <v>0</v>
      </c>
      <c r="L2244" s="122">
        <f>[2]Dados!AA2243</f>
        <v>0</v>
      </c>
      <c r="M2244" s="122">
        <f>[2]Dados!AB2243</f>
        <v>0</v>
      </c>
      <c r="N2244" s="122">
        <f>[2]Dados!AC2243</f>
        <v>0</v>
      </c>
      <c r="O2244" s="122">
        <f>[2]Dados!AD2243</f>
        <v>0</v>
      </c>
      <c r="P2244" s="125" t="e">
        <f>ROUND(VLOOKUP(A2244,#REF!,45,0),0)</f>
        <v>#REF!</v>
      </c>
      <c r="Q2244" s="127"/>
    </row>
    <row r="2245" spans="1:17" hidden="1" x14ac:dyDescent="0.3">
      <c r="A2245" s="122" t="str">
        <f>[2]Dados!$Q2244</f>
        <v>21101HBA106L2</v>
      </c>
      <c r="B2245" s="122" t="str">
        <f>[2]Dados!$H2244</f>
        <v>Production Volume</v>
      </c>
      <c r="C2245" s="122" t="str">
        <f>[2]Dados!$F2244</f>
        <v>LTD11</v>
      </c>
      <c r="D2245" s="122">
        <f>[2]Dados!S2244</f>
        <v>0</v>
      </c>
      <c r="E2245" s="122">
        <f>[2]Dados!T2244</f>
        <v>0</v>
      </c>
      <c r="F2245" s="122">
        <f>[2]Dados!U2244</f>
        <v>0</v>
      </c>
      <c r="G2245" s="122">
        <f>[2]Dados!V2244</f>
        <v>0</v>
      </c>
      <c r="H2245" s="122">
        <f>[2]Dados!W2244</f>
        <v>0</v>
      </c>
      <c r="I2245" s="122">
        <f>[2]Dados!X2244</f>
        <v>0</v>
      </c>
      <c r="J2245" s="122">
        <f>[2]Dados!Y2244</f>
        <v>0</v>
      </c>
      <c r="K2245" s="122">
        <f>[2]Dados!Z2244</f>
        <v>0</v>
      </c>
      <c r="L2245" s="122">
        <f>[2]Dados!AA2244</f>
        <v>0</v>
      </c>
      <c r="M2245" s="122">
        <f>[2]Dados!AB2244</f>
        <v>0</v>
      </c>
      <c r="N2245" s="122">
        <f>[2]Dados!AC2244</f>
        <v>0</v>
      </c>
      <c r="O2245" s="122">
        <f>[2]Dados!AD2244</f>
        <v>0</v>
      </c>
      <c r="P2245" s="125" t="e">
        <f>ROUND(VLOOKUP(A2245,#REF!,45,0),0)</f>
        <v>#REF!</v>
      </c>
      <c r="Q2245" s="127"/>
    </row>
    <row r="2246" spans="1:17" hidden="1" x14ac:dyDescent="0.3">
      <c r="A2246" s="122" t="str">
        <f>[2]Dados!$Q2245</f>
        <v>21101HBA106L2</v>
      </c>
      <c r="B2246" s="122" t="str">
        <f>[2]Dados!$H2245</f>
        <v>Sales Volume</v>
      </c>
      <c r="C2246" s="122" t="str">
        <f>[2]Dados!$F2245</f>
        <v>LTD11</v>
      </c>
      <c r="D2246" s="122">
        <f>[2]Dados!S2245</f>
        <v>14</v>
      </c>
      <c r="E2246" s="122">
        <f>[2]Dados!T2245</f>
        <v>40</v>
      </c>
      <c r="F2246" s="122">
        <f>[2]Dados!U2245</f>
        <v>-4</v>
      </c>
      <c r="G2246" s="122">
        <f>[2]Dados!V2245</f>
        <v>1</v>
      </c>
      <c r="H2246" s="122">
        <f>[2]Dados!W2245</f>
        <v>2</v>
      </c>
      <c r="I2246" s="122">
        <f>[2]Dados!X2245</f>
        <v>2</v>
      </c>
      <c r="J2246" s="122">
        <f>[2]Dados!Y2245</f>
        <v>0</v>
      </c>
      <c r="K2246" s="122">
        <f>[2]Dados!Z2245</f>
        <v>0</v>
      </c>
      <c r="L2246" s="122">
        <f>[2]Dados!AA2245</f>
        <v>0</v>
      </c>
      <c r="M2246" s="122">
        <f>[2]Dados!AB2245</f>
        <v>0</v>
      </c>
      <c r="N2246" s="122">
        <f>[2]Dados!AC2245</f>
        <v>0</v>
      </c>
      <c r="O2246" s="122">
        <f>[2]Dados!AD2245</f>
        <v>0</v>
      </c>
      <c r="P2246" s="125" t="e">
        <f>ROUND(VLOOKUP(A2246,#REF!,45,0),0)</f>
        <v>#REF!</v>
      </c>
      <c r="Q2246" s="127"/>
    </row>
    <row r="2247" spans="1:17" hidden="1" x14ac:dyDescent="0.3">
      <c r="A2247" s="122" t="str">
        <f>[2]Dados!$Q2246</f>
        <v>21101HBA106L2</v>
      </c>
      <c r="B2247" s="122" t="str">
        <f>[2]Dados!$H2246</f>
        <v>Stock Volume</v>
      </c>
      <c r="C2247" s="122" t="str">
        <f>[2]Dados!$F2246</f>
        <v>LTD11</v>
      </c>
      <c r="D2247" s="122">
        <f>[2]Dados!S2246</f>
        <v>156</v>
      </c>
      <c r="E2247" s="122">
        <f>[2]Dados!T2246</f>
        <v>90</v>
      </c>
      <c r="F2247" s="122">
        <f>[2]Dados!U2246</f>
        <v>85</v>
      </c>
      <c r="G2247" s="122">
        <f>[2]Dados!V2246</f>
        <v>78</v>
      </c>
      <c r="H2247" s="122">
        <f>[2]Dados!W2246</f>
        <v>76</v>
      </c>
      <c r="I2247" s="122">
        <f>[2]Dados!X2246</f>
        <v>74</v>
      </c>
      <c r="J2247" s="122">
        <f>[2]Dados!Y2246</f>
        <v>74</v>
      </c>
      <c r="K2247" s="122">
        <f>[2]Dados!Z2246</f>
        <v>74</v>
      </c>
      <c r="L2247" s="122">
        <f>[2]Dados!AA2246</f>
        <v>74</v>
      </c>
      <c r="M2247" s="122">
        <f>[2]Dados!AB2246</f>
        <v>74</v>
      </c>
      <c r="N2247" s="122">
        <f>[2]Dados!AC2246</f>
        <v>74</v>
      </c>
      <c r="O2247" s="122">
        <f>[2]Dados!AD2246</f>
        <v>74</v>
      </c>
      <c r="P2247" s="125" t="e">
        <f>ROUND(VLOOKUP(A2247,#REF!,45,0),0)</f>
        <v>#REF!</v>
      </c>
      <c r="Q2247" s="127"/>
    </row>
    <row r="2248" spans="1:17" hidden="1" x14ac:dyDescent="0.3">
      <c r="A2248" s="122" t="str">
        <f>[2]Dados!$Q2247</f>
        <v>21101HBA206H2</v>
      </c>
      <c r="B2248" s="122" t="str">
        <f>[2]Dados!$H2247</f>
        <v>Available Stock</v>
      </c>
      <c r="C2248" s="122" t="str">
        <f>[2]Dados!$F2247</f>
        <v>LTD11</v>
      </c>
      <c r="D2248" s="122">
        <f>[2]Dados!S2247</f>
        <v>255</v>
      </c>
      <c r="E2248" s="122">
        <f>[2]Dados!T2247</f>
        <v>226</v>
      </c>
      <c r="F2248" s="122">
        <f>[2]Dados!U2247</f>
        <v>212</v>
      </c>
      <c r="G2248" s="122">
        <f>[2]Dados!V2247</f>
        <v>180</v>
      </c>
      <c r="H2248" s="122">
        <f>[2]Dados!W2247</f>
        <v>178</v>
      </c>
      <c r="I2248" s="122">
        <f>[2]Dados!X2247</f>
        <v>176</v>
      </c>
      <c r="J2248" s="122">
        <f>[2]Dados!Y2247</f>
        <v>176</v>
      </c>
      <c r="K2248" s="122">
        <f>[2]Dados!Z2247</f>
        <v>176</v>
      </c>
      <c r="L2248" s="122">
        <f>[2]Dados!AA2247</f>
        <v>176</v>
      </c>
      <c r="M2248" s="122">
        <f>[2]Dados!AB2247</f>
        <v>176</v>
      </c>
      <c r="N2248" s="122">
        <f>[2]Dados!AC2247</f>
        <v>176</v>
      </c>
      <c r="O2248" s="122">
        <f>[2]Dados!AD2247</f>
        <v>176</v>
      </c>
      <c r="P2248" s="125" t="e">
        <f>ROUND(VLOOKUP(A2248,#REF!,45,0),0)</f>
        <v>#REF!</v>
      </c>
      <c r="Q2248" s="127"/>
    </row>
    <row r="2249" spans="1:17" hidden="1" x14ac:dyDescent="0.3">
      <c r="A2249" s="122" t="str">
        <f>[2]Dados!$Q2248</f>
        <v>21101HBA206H2</v>
      </c>
      <c r="B2249" s="122" t="str">
        <f>[2]Dados!$H2248</f>
        <v>Income</v>
      </c>
      <c r="C2249" s="122" t="str">
        <f>[2]Dados!$F2248</f>
        <v>LTD11</v>
      </c>
      <c r="D2249" s="122">
        <f>[2]Dados!S2248</f>
        <v>12</v>
      </c>
      <c r="E2249" s="122">
        <f>[2]Dados!T2248</f>
        <v>13</v>
      </c>
      <c r="F2249" s="122">
        <f>[2]Dados!U2248</f>
        <v>4</v>
      </c>
      <c r="G2249" s="122">
        <f>[2]Dados!V2248</f>
        <v>2</v>
      </c>
      <c r="H2249" s="122">
        <f>[2]Dados!W2248</f>
        <v>2</v>
      </c>
      <c r="I2249" s="122">
        <f>[2]Dados!X2248</f>
        <v>2</v>
      </c>
      <c r="J2249" s="122">
        <f>[2]Dados!Y2248</f>
        <v>0</v>
      </c>
      <c r="K2249" s="122">
        <f>[2]Dados!Z2248</f>
        <v>0</v>
      </c>
      <c r="L2249" s="122">
        <f>[2]Dados!AA2248</f>
        <v>0</v>
      </c>
      <c r="M2249" s="122">
        <f>[2]Dados!AB2248</f>
        <v>0</v>
      </c>
      <c r="N2249" s="122">
        <f>[2]Dados!AC2248</f>
        <v>0</v>
      </c>
      <c r="O2249" s="122">
        <f>[2]Dados!AD2248</f>
        <v>0</v>
      </c>
      <c r="P2249" s="125" t="e">
        <f>ROUND(VLOOKUP(A2249,#REF!,45,0),0)</f>
        <v>#REF!</v>
      </c>
      <c r="Q2249" s="127"/>
    </row>
    <row r="2250" spans="1:17" hidden="1" x14ac:dyDescent="0.3">
      <c r="A2250" s="122" t="str">
        <f>[2]Dados!$Q2249</f>
        <v>21101HBA206H2</v>
      </c>
      <c r="B2250" s="122" t="str">
        <f>[2]Dados!$H2249</f>
        <v>Production Volume</v>
      </c>
      <c r="C2250" s="122" t="str">
        <f>[2]Dados!$F2249</f>
        <v>LTD11</v>
      </c>
      <c r="D2250" s="122">
        <f>[2]Dados!S2249</f>
        <v>190</v>
      </c>
      <c r="E2250" s="122">
        <f>[2]Dados!T2249</f>
        <v>0</v>
      </c>
      <c r="F2250" s="122">
        <f>[2]Dados!U2249</f>
        <v>0</v>
      </c>
      <c r="G2250" s="122">
        <f>[2]Dados!V2249</f>
        <v>0</v>
      </c>
      <c r="H2250" s="122">
        <f>[2]Dados!W2249</f>
        <v>0</v>
      </c>
      <c r="I2250" s="122">
        <f>[2]Dados!X2249</f>
        <v>0</v>
      </c>
      <c r="J2250" s="122">
        <f>[2]Dados!Y2249</f>
        <v>0</v>
      </c>
      <c r="K2250" s="122">
        <f>[2]Dados!Z2249</f>
        <v>0</v>
      </c>
      <c r="L2250" s="122">
        <f>[2]Dados!AA2249</f>
        <v>0</v>
      </c>
      <c r="M2250" s="122">
        <f>[2]Dados!AB2249</f>
        <v>0</v>
      </c>
      <c r="N2250" s="122">
        <f>[2]Dados!AC2249</f>
        <v>0</v>
      </c>
      <c r="O2250" s="122">
        <f>[2]Dados!AD2249</f>
        <v>0</v>
      </c>
      <c r="P2250" s="125" t="e">
        <f>ROUND(VLOOKUP(A2250,#REF!,45,0),0)</f>
        <v>#REF!</v>
      </c>
      <c r="Q2250" s="127"/>
    </row>
    <row r="2251" spans="1:17" hidden="1" x14ac:dyDescent="0.3">
      <c r="A2251" s="122" t="str">
        <f>[2]Dados!$Q2250</f>
        <v>21101HBA206H2</v>
      </c>
      <c r="B2251" s="122" t="str">
        <f>[2]Dados!$H2250</f>
        <v>Sales Volume</v>
      </c>
      <c r="C2251" s="122" t="str">
        <f>[2]Dados!$F2250</f>
        <v>LTD11</v>
      </c>
      <c r="D2251" s="122">
        <f>[2]Dados!S2250</f>
        <v>12</v>
      </c>
      <c r="E2251" s="122">
        <f>[2]Dados!T2250</f>
        <v>13</v>
      </c>
      <c r="F2251" s="122">
        <f>[2]Dados!U2250</f>
        <v>4</v>
      </c>
      <c r="G2251" s="122">
        <f>[2]Dados!V2250</f>
        <v>2</v>
      </c>
      <c r="H2251" s="122">
        <f>[2]Dados!W2250</f>
        <v>2</v>
      </c>
      <c r="I2251" s="122">
        <f>[2]Dados!X2250</f>
        <v>2</v>
      </c>
      <c r="J2251" s="122">
        <f>[2]Dados!Y2250</f>
        <v>0</v>
      </c>
      <c r="K2251" s="122">
        <f>[2]Dados!Z2250</f>
        <v>0</v>
      </c>
      <c r="L2251" s="122">
        <f>[2]Dados!AA2250</f>
        <v>0</v>
      </c>
      <c r="M2251" s="122">
        <f>[2]Dados!AB2250</f>
        <v>0</v>
      </c>
      <c r="N2251" s="122">
        <f>[2]Dados!AC2250</f>
        <v>0</v>
      </c>
      <c r="O2251" s="122">
        <f>[2]Dados!AD2250</f>
        <v>0</v>
      </c>
      <c r="P2251" s="125" t="e">
        <f>ROUND(VLOOKUP(A2251,#REF!,45,0),0)</f>
        <v>#REF!</v>
      </c>
      <c r="Q2251" s="127"/>
    </row>
    <row r="2252" spans="1:17" hidden="1" x14ac:dyDescent="0.3">
      <c r="A2252" s="122" t="str">
        <f>[2]Dados!$Q2251</f>
        <v>21101HBA206H2</v>
      </c>
      <c r="B2252" s="122" t="str">
        <f>[2]Dados!$H2251</f>
        <v>Stock Volume</v>
      </c>
      <c r="C2252" s="122" t="str">
        <f>[2]Dados!$F2251</f>
        <v>LTD11</v>
      </c>
      <c r="D2252" s="122">
        <f>[2]Dados!S2251</f>
        <v>259</v>
      </c>
      <c r="E2252" s="122">
        <f>[2]Dados!T2251</f>
        <v>226</v>
      </c>
      <c r="F2252" s="122">
        <f>[2]Dados!U2251</f>
        <v>217</v>
      </c>
      <c r="G2252" s="122">
        <f>[2]Dados!V2251</f>
        <v>183</v>
      </c>
      <c r="H2252" s="122">
        <f>[2]Dados!W2251</f>
        <v>181</v>
      </c>
      <c r="I2252" s="122">
        <f>[2]Dados!X2251</f>
        <v>179</v>
      </c>
      <c r="J2252" s="122">
        <f>[2]Dados!Y2251</f>
        <v>179</v>
      </c>
      <c r="K2252" s="122">
        <f>[2]Dados!Z2251</f>
        <v>179</v>
      </c>
      <c r="L2252" s="122">
        <f>[2]Dados!AA2251</f>
        <v>179</v>
      </c>
      <c r="M2252" s="122">
        <f>[2]Dados!AB2251</f>
        <v>179</v>
      </c>
      <c r="N2252" s="122">
        <f>[2]Dados!AC2251</f>
        <v>179</v>
      </c>
      <c r="O2252" s="122">
        <f>[2]Dados!AD2251</f>
        <v>179</v>
      </c>
      <c r="P2252" s="125" t="e">
        <f>ROUND(VLOOKUP(A2252,#REF!,45,0),0)</f>
        <v>#REF!</v>
      </c>
      <c r="Q2252" s="127"/>
    </row>
    <row r="2253" spans="1:17" hidden="1" x14ac:dyDescent="0.3">
      <c r="A2253" s="122" t="str">
        <f>[2]Dados!$Q2252</f>
        <v>21131HBA106P1</v>
      </c>
      <c r="B2253" s="122" t="str">
        <f>[2]Dados!$H2252</f>
        <v>Available Stock</v>
      </c>
      <c r="C2253" s="122" t="str">
        <f>[2]Dados!$F2252</f>
        <v>LTD13</v>
      </c>
      <c r="D2253" s="122">
        <f>[2]Dados!S2252</f>
        <v>0</v>
      </c>
      <c r="E2253" s="122">
        <f>[2]Dados!T2252</f>
        <v>0</v>
      </c>
      <c r="F2253" s="122">
        <f>[2]Dados!U2252</f>
        <v>0</v>
      </c>
      <c r="G2253" s="122">
        <f>[2]Dados!V2252</f>
        <v>0</v>
      </c>
      <c r="H2253" s="122">
        <f>[2]Dados!W2252</f>
        <v>0</v>
      </c>
      <c r="I2253" s="122">
        <f>[2]Dados!X2252</f>
        <v>0</v>
      </c>
      <c r="J2253" s="122">
        <f>[2]Dados!Y2252</f>
        <v>0</v>
      </c>
      <c r="K2253" s="122">
        <f>[2]Dados!Z2252</f>
        <v>0</v>
      </c>
      <c r="L2253" s="122">
        <f>[2]Dados!AA2252</f>
        <v>0</v>
      </c>
      <c r="M2253" s="122">
        <f>[2]Dados!AB2252</f>
        <v>0</v>
      </c>
      <c r="N2253" s="122">
        <f>[2]Dados!AC2252</f>
        <v>0</v>
      </c>
      <c r="O2253" s="122">
        <f>[2]Dados!AD2252</f>
        <v>0</v>
      </c>
      <c r="P2253" s="125" t="e">
        <f>ROUND(VLOOKUP(A2253,#REF!,45,0),0)</f>
        <v>#REF!</v>
      </c>
      <c r="Q2253" s="127"/>
    </row>
    <row r="2254" spans="1:17" hidden="1" x14ac:dyDescent="0.3">
      <c r="A2254" s="122" t="str">
        <f>[2]Dados!$Q2253</f>
        <v>21131HBA106P1</v>
      </c>
      <c r="B2254" s="122" t="str">
        <f>[2]Dados!$H2253</f>
        <v>Income</v>
      </c>
      <c r="C2254" s="122" t="str">
        <f>[2]Dados!$F2253</f>
        <v>LTD13</v>
      </c>
      <c r="D2254" s="122">
        <f>[2]Dados!S2253</f>
        <v>0</v>
      </c>
      <c r="E2254" s="122">
        <f>[2]Dados!T2253</f>
        <v>0</v>
      </c>
      <c r="F2254" s="122">
        <f>[2]Dados!U2253</f>
        <v>0</v>
      </c>
      <c r="G2254" s="122">
        <f>[2]Dados!V2253</f>
        <v>0</v>
      </c>
      <c r="H2254" s="122">
        <f>[2]Dados!W2253</f>
        <v>0</v>
      </c>
      <c r="I2254" s="122">
        <f>[2]Dados!X2253</f>
        <v>0</v>
      </c>
      <c r="J2254" s="122">
        <f>[2]Dados!Y2253</f>
        <v>0</v>
      </c>
      <c r="K2254" s="122">
        <f>[2]Dados!Z2253</f>
        <v>0</v>
      </c>
      <c r="L2254" s="122">
        <f>[2]Dados!AA2253</f>
        <v>0</v>
      </c>
      <c r="M2254" s="122">
        <f>[2]Dados!AB2253</f>
        <v>0</v>
      </c>
      <c r="N2254" s="122">
        <f>[2]Dados!AC2253</f>
        <v>0</v>
      </c>
      <c r="O2254" s="122">
        <f>[2]Dados!AD2253</f>
        <v>0</v>
      </c>
      <c r="P2254" s="125" t="e">
        <f>ROUND(VLOOKUP(A2254,#REF!,45,0),0)</f>
        <v>#REF!</v>
      </c>
      <c r="Q2254" s="127"/>
    </row>
    <row r="2255" spans="1:17" hidden="1" x14ac:dyDescent="0.3">
      <c r="A2255" s="122" t="str">
        <f>[2]Dados!$Q2254</f>
        <v>21131HBA106P1</v>
      </c>
      <c r="B2255" s="122" t="str">
        <f>[2]Dados!$H2254</f>
        <v>Production Volume</v>
      </c>
      <c r="C2255" s="122" t="str">
        <f>[2]Dados!$F2254</f>
        <v>LTD13</v>
      </c>
      <c r="D2255" s="122">
        <f>[2]Dados!S2254</f>
        <v>0</v>
      </c>
      <c r="E2255" s="122">
        <f>[2]Dados!T2254</f>
        <v>0</v>
      </c>
      <c r="F2255" s="122">
        <f>[2]Dados!U2254</f>
        <v>0</v>
      </c>
      <c r="G2255" s="122">
        <f>[2]Dados!V2254</f>
        <v>0</v>
      </c>
      <c r="H2255" s="122">
        <f>[2]Dados!W2254</f>
        <v>0</v>
      </c>
      <c r="I2255" s="122">
        <f>[2]Dados!X2254</f>
        <v>0</v>
      </c>
      <c r="J2255" s="122">
        <f>[2]Dados!Y2254</f>
        <v>0</v>
      </c>
      <c r="K2255" s="122">
        <f>[2]Dados!Z2254</f>
        <v>0</v>
      </c>
      <c r="L2255" s="122">
        <f>[2]Dados!AA2254</f>
        <v>0</v>
      </c>
      <c r="M2255" s="122">
        <f>[2]Dados!AB2254</f>
        <v>0</v>
      </c>
      <c r="N2255" s="122">
        <f>[2]Dados!AC2254</f>
        <v>0</v>
      </c>
      <c r="O2255" s="122">
        <f>[2]Dados!AD2254</f>
        <v>0</v>
      </c>
      <c r="P2255" s="125" t="e">
        <f>ROUND(VLOOKUP(A2255,#REF!,45,0),0)</f>
        <v>#REF!</v>
      </c>
      <c r="Q2255" s="127"/>
    </row>
    <row r="2256" spans="1:17" hidden="1" x14ac:dyDescent="0.3">
      <c r="A2256" s="122" t="str">
        <f>[2]Dados!$Q2255</f>
        <v>21131HBA106P1</v>
      </c>
      <c r="B2256" s="122" t="str">
        <f>[2]Dados!$H2255</f>
        <v>Sales Volume</v>
      </c>
      <c r="C2256" s="122" t="str">
        <f>[2]Dados!$F2255</f>
        <v>LTD13</v>
      </c>
      <c r="D2256" s="122">
        <f>[2]Dados!S2255</f>
        <v>0</v>
      </c>
      <c r="E2256" s="122">
        <f>[2]Dados!T2255</f>
        <v>0</v>
      </c>
      <c r="F2256" s="122">
        <f>[2]Dados!U2255</f>
        <v>0</v>
      </c>
      <c r="G2256" s="122">
        <f>[2]Dados!V2255</f>
        <v>0</v>
      </c>
      <c r="H2256" s="122">
        <f>[2]Dados!W2255</f>
        <v>0</v>
      </c>
      <c r="I2256" s="122">
        <f>[2]Dados!X2255</f>
        <v>0</v>
      </c>
      <c r="J2256" s="122">
        <f>[2]Dados!Y2255</f>
        <v>0</v>
      </c>
      <c r="K2256" s="122">
        <f>[2]Dados!Z2255</f>
        <v>0</v>
      </c>
      <c r="L2256" s="122">
        <f>[2]Dados!AA2255</f>
        <v>0</v>
      </c>
      <c r="M2256" s="122">
        <f>[2]Dados!AB2255</f>
        <v>0</v>
      </c>
      <c r="N2256" s="122">
        <f>[2]Dados!AC2255</f>
        <v>0</v>
      </c>
      <c r="O2256" s="122">
        <f>[2]Dados!AD2255</f>
        <v>0</v>
      </c>
      <c r="P2256" s="125" t="e">
        <f>ROUND(VLOOKUP(A2256,#REF!,45,0),0)</f>
        <v>#REF!</v>
      </c>
      <c r="Q2256" s="127"/>
    </row>
    <row r="2257" spans="1:17" hidden="1" x14ac:dyDescent="0.3">
      <c r="A2257" s="122" t="str">
        <f>[2]Dados!$Q2256</f>
        <v>21131HBA106P1</v>
      </c>
      <c r="B2257" s="122" t="str">
        <f>[2]Dados!$H2256</f>
        <v>Stock Volume</v>
      </c>
      <c r="C2257" s="122" t="str">
        <f>[2]Dados!$F2256</f>
        <v>LTD13</v>
      </c>
      <c r="D2257" s="122">
        <f>[2]Dados!S2256</f>
        <v>0</v>
      </c>
      <c r="E2257" s="122">
        <f>[2]Dados!T2256</f>
        <v>0</v>
      </c>
      <c r="F2257" s="122">
        <f>[2]Dados!U2256</f>
        <v>0</v>
      </c>
      <c r="G2257" s="122">
        <f>[2]Dados!V2256</f>
        <v>0</v>
      </c>
      <c r="H2257" s="122">
        <f>[2]Dados!W2256</f>
        <v>0</v>
      </c>
      <c r="I2257" s="122">
        <f>[2]Dados!X2256</f>
        <v>0</v>
      </c>
      <c r="J2257" s="122">
        <f>[2]Dados!Y2256</f>
        <v>0</v>
      </c>
      <c r="K2257" s="122">
        <f>[2]Dados!Z2256</f>
        <v>0</v>
      </c>
      <c r="L2257" s="122">
        <f>[2]Dados!AA2256</f>
        <v>0</v>
      </c>
      <c r="M2257" s="122">
        <f>[2]Dados!AB2256</f>
        <v>0</v>
      </c>
      <c r="N2257" s="122">
        <f>[2]Dados!AC2256</f>
        <v>0</v>
      </c>
      <c r="O2257" s="122">
        <f>[2]Dados!AD2256</f>
        <v>0</v>
      </c>
      <c r="P2257" s="125" t="e">
        <f>ROUND(VLOOKUP(A2257,#REF!,45,0),0)</f>
        <v>#REF!</v>
      </c>
      <c r="Q2257" s="127"/>
    </row>
    <row r="2258" spans="1:17" hidden="1" x14ac:dyDescent="0.3">
      <c r="A2258" s="122" t="str">
        <f>[2]Dados!$Q2257</f>
        <v>21131HBA206P1</v>
      </c>
      <c r="B2258" s="122" t="str">
        <f>[2]Dados!$H2257</f>
        <v>Available Stock</v>
      </c>
      <c r="C2258" s="122" t="str">
        <f>[2]Dados!$F2257</f>
        <v>LTD13</v>
      </c>
      <c r="D2258" s="122">
        <f>[2]Dados!S2257</f>
        <v>0</v>
      </c>
      <c r="E2258" s="122">
        <f>[2]Dados!T2257</f>
        <v>0</v>
      </c>
      <c r="F2258" s="122">
        <f>[2]Dados!U2257</f>
        <v>0</v>
      </c>
      <c r="G2258" s="122">
        <f>[2]Dados!V2257</f>
        <v>0</v>
      </c>
      <c r="H2258" s="122">
        <f>[2]Dados!W2257</f>
        <v>0</v>
      </c>
      <c r="I2258" s="122">
        <f>[2]Dados!X2257</f>
        <v>0</v>
      </c>
      <c r="J2258" s="122">
        <f>[2]Dados!Y2257</f>
        <v>0</v>
      </c>
      <c r="K2258" s="122">
        <f>[2]Dados!Z2257</f>
        <v>0</v>
      </c>
      <c r="L2258" s="122">
        <f>[2]Dados!AA2257</f>
        <v>0</v>
      </c>
      <c r="M2258" s="122">
        <f>[2]Dados!AB2257</f>
        <v>0</v>
      </c>
      <c r="N2258" s="122">
        <f>[2]Dados!AC2257</f>
        <v>0</v>
      </c>
      <c r="O2258" s="122">
        <f>[2]Dados!AD2257</f>
        <v>0</v>
      </c>
      <c r="P2258" s="125" t="e">
        <f>ROUND(VLOOKUP(A2258,#REF!,45,0),0)</f>
        <v>#REF!</v>
      </c>
      <c r="Q2258" s="127"/>
    </row>
    <row r="2259" spans="1:17" hidden="1" x14ac:dyDescent="0.3">
      <c r="A2259" s="122" t="str">
        <f>[2]Dados!$Q2258</f>
        <v>21131HBA206P1</v>
      </c>
      <c r="B2259" s="122" t="str">
        <f>[2]Dados!$H2258</f>
        <v>Income</v>
      </c>
      <c r="C2259" s="122" t="str">
        <f>[2]Dados!$F2258</f>
        <v>LTD13</v>
      </c>
      <c r="D2259" s="122">
        <f>[2]Dados!S2258</f>
        <v>0</v>
      </c>
      <c r="E2259" s="122">
        <f>[2]Dados!T2258</f>
        <v>0</v>
      </c>
      <c r="F2259" s="122">
        <f>[2]Dados!U2258</f>
        <v>0</v>
      </c>
      <c r="G2259" s="122">
        <f>[2]Dados!V2258</f>
        <v>0</v>
      </c>
      <c r="H2259" s="122">
        <f>[2]Dados!W2258</f>
        <v>0</v>
      </c>
      <c r="I2259" s="122">
        <f>[2]Dados!X2258</f>
        <v>0</v>
      </c>
      <c r="J2259" s="122">
        <f>[2]Dados!Y2258</f>
        <v>0</v>
      </c>
      <c r="K2259" s="122">
        <f>[2]Dados!Z2258</f>
        <v>0</v>
      </c>
      <c r="L2259" s="122">
        <f>[2]Dados!AA2258</f>
        <v>0</v>
      </c>
      <c r="M2259" s="122">
        <f>[2]Dados!AB2258</f>
        <v>0</v>
      </c>
      <c r="N2259" s="122">
        <f>[2]Dados!AC2258</f>
        <v>0</v>
      </c>
      <c r="O2259" s="122">
        <f>[2]Dados!AD2258</f>
        <v>0</v>
      </c>
      <c r="P2259" s="125" t="e">
        <f>ROUND(VLOOKUP(A2259,#REF!,45,0),0)</f>
        <v>#REF!</v>
      </c>
      <c r="Q2259" s="127"/>
    </row>
    <row r="2260" spans="1:17" hidden="1" x14ac:dyDescent="0.3">
      <c r="A2260" s="122" t="str">
        <f>[2]Dados!$Q2259</f>
        <v>21131HBA206P1</v>
      </c>
      <c r="B2260" s="122" t="str">
        <f>[2]Dados!$H2259</f>
        <v>Production Volume</v>
      </c>
      <c r="C2260" s="122" t="str">
        <f>[2]Dados!$F2259</f>
        <v>LTD13</v>
      </c>
      <c r="D2260" s="122">
        <f>[2]Dados!S2259</f>
        <v>0</v>
      </c>
      <c r="E2260" s="122">
        <f>[2]Dados!T2259</f>
        <v>0</v>
      </c>
      <c r="F2260" s="122">
        <f>[2]Dados!U2259</f>
        <v>0</v>
      </c>
      <c r="G2260" s="122">
        <f>[2]Dados!V2259</f>
        <v>0</v>
      </c>
      <c r="H2260" s="122">
        <f>[2]Dados!W2259</f>
        <v>0</v>
      </c>
      <c r="I2260" s="122">
        <f>[2]Dados!X2259</f>
        <v>0</v>
      </c>
      <c r="J2260" s="122">
        <f>[2]Dados!Y2259</f>
        <v>0</v>
      </c>
      <c r="K2260" s="122">
        <f>[2]Dados!Z2259</f>
        <v>0</v>
      </c>
      <c r="L2260" s="122">
        <f>[2]Dados!AA2259</f>
        <v>0</v>
      </c>
      <c r="M2260" s="122">
        <f>[2]Dados!AB2259</f>
        <v>0</v>
      </c>
      <c r="N2260" s="122">
        <f>[2]Dados!AC2259</f>
        <v>0</v>
      </c>
      <c r="O2260" s="122">
        <f>[2]Dados!AD2259</f>
        <v>0</v>
      </c>
      <c r="P2260" s="125" t="e">
        <f>ROUND(VLOOKUP(A2260,#REF!,45,0),0)</f>
        <v>#REF!</v>
      </c>
      <c r="Q2260" s="127"/>
    </row>
    <row r="2261" spans="1:17" hidden="1" x14ac:dyDescent="0.3">
      <c r="A2261" s="122" t="str">
        <f>[2]Dados!$Q2260</f>
        <v>21131HBA206P1</v>
      </c>
      <c r="B2261" s="122" t="str">
        <f>[2]Dados!$H2260</f>
        <v>Sales Volume</v>
      </c>
      <c r="C2261" s="122" t="str">
        <f>[2]Dados!$F2260</f>
        <v>LTD13</v>
      </c>
      <c r="D2261" s="122">
        <f>[2]Dados!S2260</f>
        <v>0</v>
      </c>
      <c r="E2261" s="122">
        <f>[2]Dados!T2260</f>
        <v>0</v>
      </c>
      <c r="F2261" s="122">
        <f>[2]Dados!U2260</f>
        <v>0</v>
      </c>
      <c r="G2261" s="122">
        <f>[2]Dados!V2260</f>
        <v>0</v>
      </c>
      <c r="H2261" s="122">
        <f>[2]Dados!W2260</f>
        <v>0</v>
      </c>
      <c r="I2261" s="122">
        <f>[2]Dados!X2260</f>
        <v>0</v>
      </c>
      <c r="J2261" s="122">
        <f>[2]Dados!Y2260</f>
        <v>0</v>
      </c>
      <c r="K2261" s="122">
        <f>[2]Dados!Z2260</f>
        <v>0</v>
      </c>
      <c r="L2261" s="122">
        <f>[2]Dados!AA2260</f>
        <v>0</v>
      </c>
      <c r="M2261" s="122">
        <f>[2]Dados!AB2260</f>
        <v>0</v>
      </c>
      <c r="N2261" s="122">
        <f>[2]Dados!AC2260</f>
        <v>0</v>
      </c>
      <c r="O2261" s="122">
        <f>[2]Dados!AD2260</f>
        <v>0</v>
      </c>
      <c r="P2261" s="125" t="e">
        <f>ROUND(VLOOKUP(A2261,#REF!,45,0),0)</f>
        <v>#REF!</v>
      </c>
      <c r="Q2261" s="127"/>
    </row>
    <row r="2262" spans="1:17" hidden="1" x14ac:dyDescent="0.3">
      <c r="A2262" s="122" t="str">
        <f>[2]Dados!$Q2261</f>
        <v>21131HBA206P1</v>
      </c>
      <c r="B2262" s="122" t="str">
        <f>[2]Dados!$H2261</f>
        <v>Stock Volume</v>
      </c>
      <c r="C2262" s="122" t="str">
        <f>[2]Dados!$F2261</f>
        <v>LTD13</v>
      </c>
      <c r="D2262" s="122">
        <f>[2]Dados!S2261</f>
        <v>0</v>
      </c>
      <c r="E2262" s="122">
        <f>[2]Dados!T2261</f>
        <v>0</v>
      </c>
      <c r="F2262" s="122">
        <f>[2]Dados!U2261</f>
        <v>0</v>
      </c>
      <c r="G2262" s="122">
        <f>[2]Dados!V2261</f>
        <v>0</v>
      </c>
      <c r="H2262" s="122">
        <f>[2]Dados!W2261</f>
        <v>0</v>
      </c>
      <c r="I2262" s="122">
        <f>[2]Dados!X2261</f>
        <v>0</v>
      </c>
      <c r="J2262" s="122">
        <f>[2]Dados!Y2261</f>
        <v>0</v>
      </c>
      <c r="K2262" s="122">
        <f>[2]Dados!Z2261</f>
        <v>0</v>
      </c>
      <c r="L2262" s="122">
        <f>[2]Dados!AA2261</f>
        <v>0</v>
      </c>
      <c r="M2262" s="122">
        <f>[2]Dados!AB2261</f>
        <v>0</v>
      </c>
      <c r="N2262" s="122">
        <f>[2]Dados!AC2261</f>
        <v>0</v>
      </c>
      <c r="O2262" s="122">
        <f>[2]Dados!AD2261</f>
        <v>0</v>
      </c>
      <c r="P2262" s="125" t="e">
        <f>ROUND(VLOOKUP(A2262,#REF!,45,0),0)</f>
        <v>#REF!</v>
      </c>
      <c r="Q2262" s="127"/>
    </row>
    <row r="2263" spans="1:17" hidden="1" x14ac:dyDescent="0.3">
      <c r="A2263" s="122" t="str">
        <f>[2]Dados!$Q2262</f>
        <v>21131HBA106P2</v>
      </c>
      <c r="B2263" s="122" t="str">
        <f>[2]Dados!$H2262</f>
        <v>Available Stock</v>
      </c>
      <c r="C2263" s="122" t="str">
        <f>[2]Dados!$F2262</f>
        <v>LTD13</v>
      </c>
      <c r="D2263" s="122">
        <f>[2]Dados!S2262</f>
        <v>0</v>
      </c>
      <c r="E2263" s="122">
        <f>[2]Dados!T2262</f>
        <v>0</v>
      </c>
      <c r="F2263" s="122">
        <f>[2]Dados!U2262</f>
        <v>0</v>
      </c>
      <c r="G2263" s="122">
        <f>[2]Dados!V2262</f>
        <v>0</v>
      </c>
      <c r="H2263" s="122">
        <f>[2]Dados!W2262</f>
        <v>0</v>
      </c>
      <c r="I2263" s="122">
        <f>[2]Dados!X2262</f>
        <v>0</v>
      </c>
      <c r="J2263" s="122">
        <f>[2]Dados!Y2262</f>
        <v>0</v>
      </c>
      <c r="K2263" s="122">
        <f>[2]Dados!Z2262</f>
        <v>0</v>
      </c>
      <c r="L2263" s="122">
        <f>[2]Dados!AA2262</f>
        <v>0</v>
      </c>
      <c r="M2263" s="122">
        <f>[2]Dados!AB2262</f>
        <v>0</v>
      </c>
      <c r="N2263" s="122">
        <f>[2]Dados!AC2262</f>
        <v>0</v>
      </c>
      <c r="O2263" s="122">
        <f>[2]Dados!AD2262</f>
        <v>0</v>
      </c>
      <c r="P2263" s="125" t="e">
        <f>ROUND(VLOOKUP(A2263,#REF!,45,0),0)</f>
        <v>#REF!</v>
      </c>
      <c r="Q2263" s="127"/>
    </row>
    <row r="2264" spans="1:17" hidden="1" x14ac:dyDescent="0.3">
      <c r="A2264" s="122" t="str">
        <f>[2]Dados!$Q2263</f>
        <v>21131HBA106P2</v>
      </c>
      <c r="B2264" s="122" t="str">
        <f>[2]Dados!$H2263</f>
        <v>Income</v>
      </c>
      <c r="C2264" s="122" t="str">
        <f>[2]Dados!$F2263</f>
        <v>LTD13</v>
      </c>
      <c r="D2264" s="122">
        <f>[2]Dados!S2263</f>
        <v>0</v>
      </c>
      <c r="E2264" s="122">
        <f>[2]Dados!T2263</f>
        <v>0</v>
      </c>
      <c r="F2264" s="122">
        <f>[2]Dados!U2263</f>
        <v>0</v>
      </c>
      <c r="G2264" s="122">
        <f>[2]Dados!V2263</f>
        <v>0</v>
      </c>
      <c r="H2264" s="122">
        <f>[2]Dados!W2263</f>
        <v>0</v>
      </c>
      <c r="I2264" s="122">
        <f>[2]Dados!X2263</f>
        <v>0</v>
      </c>
      <c r="J2264" s="122">
        <f>[2]Dados!Y2263</f>
        <v>0</v>
      </c>
      <c r="K2264" s="122">
        <f>[2]Dados!Z2263</f>
        <v>0</v>
      </c>
      <c r="L2264" s="122">
        <f>[2]Dados!AA2263</f>
        <v>0</v>
      </c>
      <c r="M2264" s="122">
        <f>[2]Dados!AB2263</f>
        <v>0</v>
      </c>
      <c r="N2264" s="122">
        <f>[2]Dados!AC2263</f>
        <v>0</v>
      </c>
      <c r="O2264" s="122">
        <f>[2]Dados!AD2263</f>
        <v>0</v>
      </c>
      <c r="P2264" s="125" t="e">
        <f>ROUND(VLOOKUP(A2264,#REF!,45,0),0)</f>
        <v>#REF!</v>
      </c>
      <c r="Q2264" s="127"/>
    </row>
    <row r="2265" spans="1:17" hidden="1" x14ac:dyDescent="0.3">
      <c r="A2265" s="122" t="str">
        <f>[2]Dados!$Q2264</f>
        <v>21131HBA106P2</v>
      </c>
      <c r="B2265" s="122" t="str">
        <f>[2]Dados!$H2264</f>
        <v>Production Volume</v>
      </c>
      <c r="C2265" s="122" t="str">
        <f>[2]Dados!$F2264</f>
        <v>LTD13</v>
      </c>
      <c r="D2265" s="122">
        <f>[2]Dados!S2264</f>
        <v>0</v>
      </c>
      <c r="E2265" s="122">
        <f>[2]Dados!T2264</f>
        <v>0</v>
      </c>
      <c r="F2265" s="122">
        <f>[2]Dados!U2264</f>
        <v>0</v>
      </c>
      <c r="G2265" s="122">
        <f>[2]Dados!V2264</f>
        <v>0</v>
      </c>
      <c r="H2265" s="122">
        <f>[2]Dados!W2264</f>
        <v>0</v>
      </c>
      <c r="I2265" s="122">
        <f>[2]Dados!X2264</f>
        <v>0</v>
      </c>
      <c r="J2265" s="122">
        <f>[2]Dados!Y2264</f>
        <v>0</v>
      </c>
      <c r="K2265" s="122">
        <f>[2]Dados!Z2264</f>
        <v>0</v>
      </c>
      <c r="L2265" s="122">
        <f>[2]Dados!AA2264</f>
        <v>0</v>
      </c>
      <c r="M2265" s="122">
        <f>[2]Dados!AB2264</f>
        <v>0</v>
      </c>
      <c r="N2265" s="122">
        <f>[2]Dados!AC2264</f>
        <v>0</v>
      </c>
      <c r="O2265" s="122">
        <f>[2]Dados!AD2264</f>
        <v>0</v>
      </c>
      <c r="P2265" s="125" t="e">
        <f>ROUND(VLOOKUP(A2265,#REF!,45,0),0)</f>
        <v>#REF!</v>
      </c>
      <c r="Q2265" s="127"/>
    </row>
    <row r="2266" spans="1:17" hidden="1" x14ac:dyDescent="0.3">
      <c r="A2266" s="122" t="str">
        <f>[2]Dados!$Q2265</f>
        <v>21131HBA106P2</v>
      </c>
      <c r="B2266" s="122" t="str">
        <f>[2]Dados!$H2265</f>
        <v>Sales Volume</v>
      </c>
      <c r="C2266" s="122" t="str">
        <f>[2]Dados!$F2265</f>
        <v>LTD13</v>
      </c>
      <c r="D2266" s="122">
        <f>[2]Dados!S2265</f>
        <v>0</v>
      </c>
      <c r="E2266" s="122">
        <f>[2]Dados!T2265</f>
        <v>0</v>
      </c>
      <c r="F2266" s="122">
        <f>[2]Dados!U2265</f>
        <v>0</v>
      </c>
      <c r="G2266" s="122">
        <f>[2]Dados!V2265</f>
        <v>0</v>
      </c>
      <c r="H2266" s="122">
        <f>[2]Dados!W2265</f>
        <v>0</v>
      </c>
      <c r="I2266" s="122">
        <f>[2]Dados!X2265</f>
        <v>0</v>
      </c>
      <c r="J2266" s="122">
        <f>[2]Dados!Y2265</f>
        <v>0</v>
      </c>
      <c r="K2266" s="122">
        <f>[2]Dados!Z2265</f>
        <v>0</v>
      </c>
      <c r="L2266" s="122">
        <f>[2]Dados!AA2265</f>
        <v>0</v>
      </c>
      <c r="M2266" s="122">
        <f>[2]Dados!AB2265</f>
        <v>0</v>
      </c>
      <c r="N2266" s="122">
        <f>[2]Dados!AC2265</f>
        <v>0</v>
      </c>
      <c r="O2266" s="122">
        <f>[2]Dados!AD2265</f>
        <v>0</v>
      </c>
      <c r="P2266" s="125" t="e">
        <f>ROUND(VLOOKUP(A2266,#REF!,45,0),0)</f>
        <v>#REF!</v>
      </c>
      <c r="Q2266" s="127"/>
    </row>
    <row r="2267" spans="1:17" hidden="1" x14ac:dyDescent="0.3">
      <c r="A2267" s="122" t="str">
        <f>[2]Dados!$Q2266</f>
        <v>21131HBA106P2</v>
      </c>
      <c r="B2267" s="122" t="str">
        <f>[2]Dados!$H2266</f>
        <v>Stock Volume</v>
      </c>
      <c r="C2267" s="122" t="str">
        <f>[2]Dados!$F2266</f>
        <v>LTD13</v>
      </c>
      <c r="D2267" s="122">
        <f>[2]Dados!S2266</f>
        <v>0</v>
      </c>
      <c r="E2267" s="122">
        <f>[2]Dados!T2266</f>
        <v>0</v>
      </c>
      <c r="F2267" s="122">
        <f>[2]Dados!U2266</f>
        <v>0</v>
      </c>
      <c r="G2267" s="122">
        <f>[2]Dados!V2266</f>
        <v>0</v>
      </c>
      <c r="H2267" s="122">
        <f>[2]Dados!W2266</f>
        <v>0</v>
      </c>
      <c r="I2267" s="122">
        <f>[2]Dados!X2266</f>
        <v>0</v>
      </c>
      <c r="J2267" s="122">
        <f>[2]Dados!Y2266</f>
        <v>0</v>
      </c>
      <c r="K2267" s="122">
        <f>[2]Dados!Z2266</f>
        <v>0</v>
      </c>
      <c r="L2267" s="122">
        <f>[2]Dados!AA2266</f>
        <v>0</v>
      </c>
      <c r="M2267" s="122">
        <f>[2]Dados!AB2266</f>
        <v>0</v>
      </c>
      <c r="N2267" s="122">
        <f>[2]Dados!AC2266</f>
        <v>0</v>
      </c>
      <c r="O2267" s="122">
        <f>[2]Dados!AD2266</f>
        <v>0</v>
      </c>
      <c r="P2267" s="125" t="e">
        <f>ROUND(VLOOKUP(A2267,#REF!,45,0),0)</f>
        <v>#REF!</v>
      </c>
      <c r="Q2267" s="127"/>
    </row>
    <row r="2268" spans="1:17" hidden="1" x14ac:dyDescent="0.3">
      <c r="A2268" s="122" t="str">
        <f>[2]Dados!$Q2267</f>
        <v>21131HBA206P2</v>
      </c>
      <c r="B2268" s="122" t="str">
        <f>[2]Dados!$H2267</f>
        <v>Available Stock</v>
      </c>
      <c r="C2268" s="122" t="str">
        <f>[2]Dados!$F2267</f>
        <v>LTD13</v>
      </c>
      <c r="D2268" s="122">
        <f>[2]Dados!S2267</f>
        <v>0</v>
      </c>
      <c r="E2268" s="122">
        <f>[2]Dados!T2267</f>
        <v>0</v>
      </c>
      <c r="F2268" s="122">
        <f>[2]Dados!U2267</f>
        <v>0</v>
      </c>
      <c r="G2268" s="122">
        <f>[2]Dados!V2267</f>
        <v>0</v>
      </c>
      <c r="H2268" s="122">
        <f>[2]Dados!W2267</f>
        <v>0</v>
      </c>
      <c r="I2268" s="122">
        <f>[2]Dados!X2267</f>
        <v>0</v>
      </c>
      <c r="J2268" s="122">
        <f>[2]Dados!Y2267</f>
        <v>0</v>
      </c>
      <c r="K2268" s="122">
        <f>[2]Dados!Z2267</f>
        <v>0</v>
      </c>
      <c r="L2268" s="122">
        <f>[2]Dados!AA2267</f>
        <v>0</v>
      </c>
      <c r="M2268" s="122">
        <f>[2]Dados!AB2267</f>
        <v>0</v>
      </c>
      <c r="N2268" s="122">
        <f>[2]Dados!AC2267</f>
        <v>0</v>
      </c>
      <c r="O2268" s="122">
        <f>[2]Dados!AD2267</f>
        <v>0</v>
      </c>
      <c r="P2268" s="125" t="e">
        <f>ROUND(VLOOKUP(A2268,#REF!,45,0),0)</f>
        <v>#REF!</v>
      </c>
      <c r="Q2268" s="127"/>
    </row>
    <row r="2269" spans="1:17" hidden="1" x14ac:dyDescent="0.3">
      <c r="A2269" s="122" t="str">
        <f>[2]Dados!$Q2268</f>
        <v>21131HBA206P2</v>
      </c>
      <c r="B2269" s="122" t="str">
        <f>[2]Dados!$H2268</f>
        <v>Income</v>
      </c>
      <c r="C2269" s="122" t="str">
        <f>[2]Dados!$F2268</f>
        <v>LTD13</v>
      </c>
      <c r="D2269" s="122">
        <f>[2]Dados!S2268</f>
        <v>0</v>
      </c>
      <c r="E2269" s="122">
        <f>[2]Dados!T2268</f>
        <v>0</v>
      </c>
      <c r="F2269" s="122">
        <f>[2]Dados!U2268</f>
        <v>0</v>
      </c>
      <c r="G2269" s="122">
        <f>[2]Dados!V2268</f>
        <v>0</v>
      </c>
      <c r="H2269" s="122">
        <f>[2]Dados!W2268</f>
        <v>0</v>
      </c>
      <c r="I2269" s="122">
        <f>[2]Dados!X2268</f>
        <v>0</v>
      </c>
      <c r="J2269" s="122">
        <f>[2]Dados!Y2268</f>
        <v>0</v>
      </c>
      <c r="K2269" s="122">
        <f>[2]Dados!Z2268</f>
        <v>0</v>
      </c>
      <c r="L2269" s="122">
        <f>[2]Dados!AA2268</f>
        <v>0</v>
      </c>
      <c r="M2269" s="122">
        <f>[2]Dados!AB2268</f>
        <v>0</v>
      </c>
      <c r="N2269" s="122">
        <f>[2]Dados!AC2268</f>
        <v>0</v>
      </c>
      <c r="O2269" s="122">
        <f>[2]Dados!AD2268</f>
        <v>0</v>
      </c>
      <c r="P2269" s="125" t="e">
        <f>ROUND(VLOOKUP(A2269,#REF!,45,0),0)</f>
        <v>#REF!</v>
      </c>
      <c r="Q2269" s="127"/>
    </row>
    <row r="2270" spans="1:17" hidden="1" x14ac:dyDescent="0.3">
      <c r="A2270" s="122" t="str">
        <f>[2]Dados!$Q2269</f>
        <v>21131HBA206P2</v>
      </c>
      <c r="B2270" s="122" t="str">
        <f>[2]Dados!$H2269</f>
        <v>Production Volume</v>
      </c>
      <c r="C2270" s="122" t="str">
        <f>[2]Dados!$F2269</f>
        <v>LTD13</v>
      </c>
      <c r="D2270" s="122">
        <f>[2]Dados!S2269</f>
        <v>0</v>
      </c>
      <c r="E2270" s="122">
        <f>[2]Dados!T2269</f>
        <v>0</v>
      </c>
      <c r="F2270" s="122">
        <f>[2]Dados!U2269</f>
        <v>0</v>
      </c>
      <c r="G2270" s="122">
        <f>[2]Dados!V2269</f>
        <v>0</v>
      </c>
      <c r="H2270" s="122">
        <f>[2]Dados!W2269</f>
        <v>0</v>
      </c>
      <c r="I2270" s="122">
        <f>[2]Dados!X2269</f>
        <v>0</v>
      </c>
      <c r="J2270" s="122">
        <f>[2]Dados!Y2269</f>
        <v>0</v>
      </c>
      <c r="K2270" s="122">
        <f>[2]Dados!Z2269</f>
        <v>0</v>
      </c>
      <c r="L2270" s="122">
        <f>[2]Dados!AA2269</f>
        <v>0</v>
      </c>
      <c r="M2270" s="122">
        <f>[2]Dados!AB2269</f>
        <v>0</v>
      </c>
      <c r="N2270" s="122">
        <f>[2]Dados!AC2269</f>
        <v>0</v>
      </c>
      <c r="O2270" s="122">
        <f>[2]Dados!AD2269</f>
        <v>0</v>
      </c>
      <c r="P2270" s="125" t="e">
        <f>ROUND(VLOOKUP(A2270,#REF!,45,0),0)</f>
        <v>#REF!</v>
      </c>
      <c r="Q2270" s="127"/>
    </row>
    <row r="2271" spans="1:17" hidden="1" x14ac:dyDescent="0.3">
      <c r="A2271" s="122" t="str">
        <f>[2]Dados!$Q2270</f>
        <v>21131HBA206P2</v>
      </c>
      <c r="B2271" s="122" t="str">
        <f>[2]Dados!$H2270</f>
        <v>Sales Volume</v>
      </c>
      <c r="C2271" s="122" t="str">
        <f>[2]Dados!$F2270</f>
        <v>LTD13</v>
      </c>
      <c r="D2271" s="122">
        <f>[2]Dados!S2270</f>
        <v>0</v>
      </c>
      <c r="E2271" s="122">
        <f>[2]Dados!T2270</f>
        <v>0</v>
      </c>
      <c r="F2271" s="122">
        <f>[2]Dados!U2270</f>
        <v>0</v>
      </c>
      <c r="G2271" s="122">
        <f>[2]Dados!V2270</f>
        <v>0</v>
      </c>
      <c r="H2271" s="122">
        <f>[2]Dados!W2270</f>
        <v>0</v>
      </c>
      <c r="I2271" s="122">
        <f>[2]Dados!X2270</f>
        <v>0</v>
      </c>
      <c r="J2271" s="122">
        <f>[2]Dados!Y2270</f>
        <v>0</v>
      </c>
      <c r="K2271" s="122">
        <f>[2]Dados!Z2270</f>
        <v>0</v>
      </c>
      <c r="L2271" s="122">
        <f>[2]Dados!AA2270</f>
        <v>0</v>
      </c>
      <c r="M2271" s="122">
        <f>[2]Dados!AB2270</f>
        <v>0</v>
      </c>
      <c r="N2271" s="122">
        <f>[2]Dados!AC2270</f>
        <v>0</v>
      </c>
      <c r="O2271" s="122">
        <f>[2]Dados!AD2270</f>
        <v>0</v>
      </c>
      <c r="P2271" s="125" t="e">
        <f>ROUND(VLOOKUP(A2271,#REF!,45,0),0)</f>
        <v>#REF!</v>
      </c>
      <c r="Q2271" s="127"/>
    </row>
    <row r="2272" spans="1:17" hidden="1" x14ac:dyDescent="0.3">
      <c r="A2272" s="122" t="str">
        <f>[2]Dados!$Q2271</f>
        <v>21131HBA206P2</v>
      </c>
      <c r="B2272" s="122" t="str">
        <f>[2]Dados!$H2271</f>
        <v>Stock Volume</v>
      </c>
      <c r="C2272" s="122" t="str">
        <f>[2]Dados!$F2271</f>
        <v>LTD13</v>
      </c>
      <c r="D2272" s="122">
        <f>[2]Dados!S2271</f>
        <v>0</v>
      </c>
      <c r="E2272" s="122">
        <f>[2]Dados!T2271</f>
        <v>0</v>
      </c>
      <c r="F2272" s="122">
        <f>[2]Dados!U2271</f>
        <v>0</v>
      </c>
      <c r="G2272" s="122">
        <f>[2]Dados!V2271</f>
        <v>0</v>
      </c>
      <c r="H2272" s="122">
        <f>[2]Dados!W2271</f>
        <v>0</v>
      </c>
      <c r="I2272" s="122">
        <f>[2]Dados!X2271</f>
        <v>0</v>
      </c>
      <c r="J2272" s="122">
        <f>[2]Dados!Y2271</f>
        <v>0</v>
      </c>
      <c r="K2272" s="122">
        <f>[2]Dados!Z2271</f>
        <v>0</v>
      </c>
      <c r="L2272" s="122">
        <f>[2]Dados!AA2271</f>
        <v>0</v>
      </c>
      <c r="M2272" s="122">
        <f>[2]Dados!AB2271</f>
        <v>0</v>
      </c>
      <c r="N2272" s="122">
        <f>[2]Dados!AC2271</f>
        <v>0</v>
      </c>
      <c r="O2272" s="122">
        <f>[2]Dados!AD2271</f>
        <v>0</v>
      </c>
      <c r="P2272" s="125" t="e">
        <f>ROUND(VLOOKUP(A2272,#REF!,45,0),0)</f>
        <v>#REF!</v>
      </c>
      <c r="Q2272" s="127"/>
    </row>
    <row r="2273" spans="1:17" hidden="1" x14ac:dyDescent="0.3">
      <c r="A2273" s="122" t="str">
        <f>[2]Dados!$Q2272</f>
        <v>21131HBA106P3</v>
      </c>
      <c r="B2273" s="122" t="str">
        <f>[2]Dados!$H2272</f>
        <v>Available Stock</v>
      </c>
      <c r="C2273" s="122" t="str">
        <f>[2]Dados!$F2272</f>
        <v>LTD13</v>
      </c>
      <c r="D2273" s="122">
        <f>[2]Dados!S2272</f>
        <v>22</v>
      </c>
      <c r="E2273" s="122">
        <f>[2]Dados!T2272</f>
        <v>4282</v>
      </c>
      <c r="F2273" s="122">
        <f>[2]Dados!U2272</f>
        <v>1067</v>
      </c>
      <c r="G2273" s="122">
        <f>[2]Dados!V2272</f>
        <v>374</v>
      </c>
      <c r="H2273" s="122">
        <f>[2]Dados!W2272</f>
        <v>1188</v>
      </c>
      <c r="I2273" s="122">
        <f>[2]Dados!X2272</f>
        <v>207</v>
      </c>
      <c r="J2273" s="122">
        <f>[2]Dados!Y2272</f>
        <v>207</v>
      </c>
      <c r="K2273" s="122">
        <f>[2]Dados!Z2272</f>
        <v>207</v>
      </c>
      <c r="L2273" s="122">
        <f>[2]Dados!AA2272</f>
        <v>207</v>
      </c>
      <c r="M2273" s="122">
        <f>[2]Dados!AB2272</f>
        <v>207</v>
      </c>
      <c r="N2273" s="122">
        <f>[2]Dados!AC2272</f>
        <v>207</v>
      </c>
      <c r="O2273" s="122">
        <f>[2]Dados!AD2272</f>
        <v>207</v>
      </c>
      <c r="P2273" s="125" t="e">
        <f>ROUND(VLOOKUP(A2273,#REF!,45,0),0)</f>
        <v>#REF!</v>
      </c>
      <c r="Q2273" s="127"/>
    </row>
    <row r="2274" spans="1:17" hidden="1" x14ac:dyDescent="0.3">
      <c r="A2274" s="122" t="str">
        <f>[2]Dados!$Q2273</f>
        <v>21131HBA106P3</v>
      </c>
      <c r="B2274" s="122" t="str">
        <f>[2]Dados!$H2273</f>
        <v>Income</v>
      </c>
      <c r="C2274" s="122" t="str">
        <f>[2]Dados!$F2273</f>
        <v>LTD13</v>
      </c>
      <c r="D2274" s="122">
        <f>[2]Dados!S2273</f>
        <v>1960</v>
      </c>
      <c r="E2274" s="122">
        <f>[2]Dados!T2273</f>
        <v>952</v>
      </c>
      <c r="F2274" s="122">
        <f>[2]Dados!U2273</f>
        <v>3171</v>
      </c>
      <c r="G2274" s="122">
        <f>[2]Dados!V2273</f>
        <v>1817</v>
      </c>
      <c r="H2274" s="122">
        <f>[2]Dados!W2273</f>
        <v>3026</v>
      </c>
      <c r="I2274" s="122">
        <f>[2]Dados!X2273</f>
        <v>2421</v>
      </c>
      <c r="J2274" s="122">
        <f>[2]Dados!Y2273</f>
        <v>0</v>
      </c>
      <c r="K2274" s="122">
        <f>[2]Dados!Z2273</f>
        <v>0</v>
      </c>
      <c r="L2274" s="122">
        <f>[2]Dados!AA2273</f>
        <v>0</v>
      </c>
      <c r="M2274" s="122">
        <f>[2]Dados!AB2273</f>
        <v>0</v>
      </c>
      <c r="N2274" s="122">
        <f>[2]Dados!AC2273</f>
        <v>0</v>
      </c>
      <c r="O2274" s="122">
        <f>[2]Dados!AD2273</f>
        <v>0</v>
      </c>
      <c r="P2274" s="125" t="e">
        <f>ROUND(VLOOKUP(A2274,#REF!,45,0),0)</f>
        <v>#REF!</v>
      </c>
      <c r="Q2274" s="127"/>
    </row>
    <row r="2275" spans="1:17" hidden="1" x14ac:dyDescent="0.3">
      <c r="A2275" s="122" t="str">
        <f>[2]Dados!$Q2274</f>
        <v>21131HBA106P3</v>
      </c>
      <c r="B2275" s="122" t="str">
        <f>[2]Dados!$H2274</f>
        <v>Production Volume</v>
      </c>
      <c r="C2275" s="122" t="str">
        <f>[2]Dados!$F2274</f>
        <v>LTD13</v>
      </c>
      <c r="D2275" s="122">
        <f>[2]Dados!S2274</f>
        <v>1674</v>
      </c>
      <c r="E2275" s="122">
        <f>[2]Dados!T2274</f>
        <v>5210</v>
      </c>
      <c r="F2275" s="122">
        <f>[2]Dados!U2274</f>
        <v>1</v>
      </c>
      <c r="G2275" s="122">
        <f>[2]Dados!V2274</f>
        <v>1118</v>
      </c>
      <c r="H2275" s="122">
        <f>[2]Dados!W2274</f>
        <v>3840</v>
      </c>
      <c r="I2275" s="122">
        <f>[2]Dados!X2274</f>
        <v>1440</v>
      </c>
      <c r="J2275" s="122">
        <f>[2]Dados!Y2274</f>
        <v>0</v>
      </c>
      <c r="K2275" s="122">
        <f>[2]Dados!Z2274</f>
        <v>0</v>
      </c>
      <c r="L2275" s="122">
        <f>[2]Dados!AA2274</f>
        <v>0</v>
      </c>
      <c r="M2275" s="122">
        <f>[2]Dados!AB2274</f>
        <v>0</v>
      </c>
      <c r="N2275" s="122">
        <f>[2]Dados!AC2274</f>
        <v>0</v>
      </c>
      <c r="O2275" s="122">
        <f>[2]Dados!AD2274</f>
        <v>0</v>
      </c>
      <c r="P2275" s="125" t="e">
        <f>ROUND(VLOOKUP(A2275,#REF!,45,0),0)</f>
        <v>#REF!</v>
      </c>
      <c r="Q2275" s="127"/>
    </row>
    <row r="2276" spans="1:17" x14ac:dyDescent="0.3">
      <c r="A2276" s="122" t="str">
        <f>[2]Dados!$Q2275</f>
        <v>21131HBA106P3</v>
      </c>
      <c r="B2276" s="122" t="str">
        <f>[2]Dados!$H2275</f>
        <v>Sales Volume</v>
      </c>
      <c r="C2276" s="122" t="str">
        <f>[2]Dados!$F2275</f>
        <v>LTD13</v>
      </c>
      <c r="D2276" s="122">
        <f>[2]Dados!S2275</f>
        <v>1960</v>
      </c>
      <c r="E2276" s="122">
        <f>[2]Dados!T2275</f>
        <v>952</v>
      </c>
      <c r="F2276" s="122">
        <f>[2]Dados!U2275</f>
        <v>3171</v>
      </c>
      <c r="G2276" s="122">
        <f>[2]Dados!V2275</f>
        <v>1817</v>
      </c>
      <c r="H2276" s="122">
        <f>[2]Dados!W2275</f>
        <v>3026</v>
      </c>
      <c r="I2276" s="122">
        <f>[2]Dados!X2275</f>
        <v>2421</v>
      </c>
      <c r="J2276" s="122">
        <f>[2]Dados!Y2275</f>
        <v>0</v>
      </c>
      <c r="K2276" s="122">
        <f>[2]Dados!Z2275</f>
        <v>0</v>
      </c>
      <c r="L2276" s="122">
        <f>[2]Dados!AA2275</f>
        <v>0</v>
      </c>
      <c r="M2276" s="122">
        <f>[2]Dados!AB2275</f>
        <v>0</v>
      </c>
      <c r="N2276" s="122">
        <f>[2]Dados!AC2275</f>
        <v>0</v>
      </c>
      <c r="O2276" s="122">
        <f>[2]Dados!AD2275</f>
        <v>0</v>
      </c>
      <c r="P2276" s="125" t="e">
        <f>ROUND(VLOOKUP(A2276,#REF!,45,0),0)</f>
        <v>#REF!</v>
      </c>
      <c r="Q2276" s="127"/>
    </row>
    <row r="2277" spans="1:17" hidden="1" x14ac:dyDescent="0.3">
      <c r="A2277" s="122" t="str">
        <f>[2]Dados!$Q2276</f>
        <v>21131HBA106P3</v>
      </c>
      <c r="B2277" s="122" t="str">
        <f>[2]Dados!$H2276</f>
        <v>Stock Volume</v>
      </c>
      <c r="C2277" s="122" t="str">
        <f>[2]Dados!$F2276</f>
        <v>LTD13</v>
      </c>
      <c r="D2277" s="122">
        <f>[2]Dados!S2276</f>
        <v>66</v>
      </c>
      <c r="E2277" s="122">
        <f>[2]Dados!T2276</f>
        <v>4282</v>
      </c>
      <c r="F2277" s="122">
        <f>[2]Dados!U2276</f>
        <v>1090</v>
      </c>
      <c r="G2277" s="122">
        <f>[2]Dados!V2276</f>
        <v>388</v>
      </c>
      <c r="H2277" s="122">
        <f>[2]Dados!W2276</f>
        <v>1202</v>
      </c>
      <c r="I2277" s="122">
        <f>[2]Dados!X2276</f>
        <v>221</v>
      </c>
      <c r="J2277" s="122">
        <f>[2]Dados!Y2276</f>
        <v>221</v>
      </c>
      <c r="K2277" s="122">
        <f>[2]Dados!Z2276</f>
        <v>221</v>
      </c>
      <c r="L2277" s="122">
        <f>[2]Dados!AA2276</f>
        <v>221</v>
      </c>
      <c r="M2277" s="122">
        <f>[2]Dados!AB2276</f>
        <v>221</v>
      </c>
      <c r="N2277" s="122">
        <f>[2]Dados!AC2276</f>
        <v>221</v>
      </c>
      <c r="O2277" s="122">
        <f>[2]Dados!AD2276</f>
        <v>221</v>
      </c>
      <c r="P2277" s="125" t="e">
        <f>ROUND(VLOOKUP(A2277,#REF!,45,0),0)</f>
        <v>#REF!</v>
      </c>
      <c r="Q2277" s="127"/>
    </row>
    <row r="2278" spans="1:17" hidden="1" x14ac:dyDescent="0.3">
      <c r="A2278" s="122" t="str">
        <f>[2]Dados!$Q2277</f>
        <v>21131HBA206P3</v>
      </c>
      <c r="B2278" s="122" t="str">
        <f>[2]Dados!$H2277</f>
        <v>Available Stock</v>
      </c>
      <c r="C2278" s="122" t="str">
        <f>[2]Dados!$F2277</f>
        <v>LTD13</v>
      </c>
      <c r="D2278" s="122">
        <f>[2]Dados!S2277</f>
        <v>13</v>
      </c>
      <c r="E2278" s="122">
        <f>[2]Dados!T2277</f>
        <v>1708</v>
      </c>
      <c r="F2278" s="122">
        <f>[2]Dados!U2277</f>
        <v>284</v>
      </c>
      <c r="G2278" s="122">
        <f>[2]Dados!V2277</f>
        <v>181</v>
      </c>
      <c r="H2278" s="122">
        <f>[2]Dados!W2277</f>
        <v>345</v>
      </c>
      <c r="I2278" s="122">
        <f>[2]Dados!X2277</f>
        <v>43.999999999999773</v>
      </c>
      <c r="J2278" s="122">
        <f>[2]Dados!Y2277</f>
        <v>43.999999999999773</v>
      </c>
      <c r="K2278" s="122">
        <f>[2]Dados!Z2277</f>
        <v>43.999999999999773</v>
      </c>
      <c r="L2278" s="122">
        <f>[2]Dados!AA2277</f>
        <v>43.999999999999773</v>
      </c>
      <c r="M2278" s="122">
        <f>[2]Dados!AB2277</f>
        <v>43.999999999999773</v>
      </c>
      <c r="N2278" s="122">
        <f>[2]Dados!AC2277</f>
        <v>43.999999999999773</v>
      </c>
      <c r="O2278" s="122">
        <f>[2]Dados!AD2277</f>
        <v>43.999999999999773</v>
      </c>
      <c r="P2278" s="125" t="e">
        <f>ROUND(VLOOKUP(A2278,#REF!,45,0),0)</f>
        <v>#REF!</v>
      </c>
      <c r="Q2278" s="127"/>
    </row>
    <row r="2279" spans="1:17" hidden="1" x14ac:dyDescent="0.3">
      <c r="A2279" s="122" t="str">
        <f>[2]Dados!$Q2278</f>
        <v>21131HBA206P3</v>
      </c>
      <c r="B2279" s="122" t="str">
        <f>[2]Dados!$H2278</f>
        <v>Income</v>
      </c>
      <c r="C2279" s="122" t="str">
        <f>[2]Dados!$F2278</f>
        <v>LTD13</v>
      </c>
      <c r="D2279" s="122">
        <f>[2]Dados!S2278</f>
        <v>2151</v>
      </c>
      <c r="E2279" s="122">
        <f>[2]Dados!T2278</f>
        <v>1500</v>
      </c>
      <c r="F2279" s="122">
        <f>[2]Dados!U2278</f>
        <v>3973</v>
      </c>
      <c r="G2279" s="122">
        <f>[2]Dados!V2278</f>
        <v>2818</v>
      </c>
      <c r="H2279" s="122">
        <f>[2]Dados!W2278</f>
        <v>2476</v>
      </c>
      <c r="I2279" s="122">
        <f>[2]Dados!X2278</f>
        <v>1981.0000000000002</v>
      </c>
      <c r="J2279" s="122">
        <f>[2]Dados!Y2278</f>
        <v>0</v>
      </c>
      <c r="K2279" s="122">
        <f>[2]Dados!Z2278</f>
        <v>0</v>
      </c>
      <c r="L2279" s="122">
        <f>[2]Dados!AA2278</f>
        <v>0</v>
      </c>
      <c r="M2279" s="122">
        <f>[2]Dados!AB2278</f>
        <v>0</v>
      </c>
      <c r="N2279" s="122">
        <f>[2]Dados!AC2278</f>
        <v>0</v>
      </c>
      <c r="O2279" s="122">
        <f>[2]Dados!AD2278</f>
        <v>0</v>
      </c>
      <c r="P2279" s="125" t="e">
        <f>ROUND(VLOOKUP(A2279,#REF!,45,0),0)</f>
        <v>#REF!</v>
      </c>
      <c r="Q2279" s="127"/>
    </row>
    <row r="2280" spans="1:17" hidden="1" x14ac:dyDescent="0.3">
      <c r="A2280" s="122" t="str">
        <f>[2]Dados!$Q2279</f>
        <v>21131HBA206P3</v>
      </c>
      <c r="B2280" s="122" t="str">
        <f>[2]Dados!$H2279</f>
        <v>Production Volume</v>
      </c>
      <c r="C2280" s="122" t="str">
        <f>[2]Dados!$F2279</f>
        <v>LTD13</v>
      </c>
      <c r="D2280" s="122">
        <f>[2]Dados!S2279</f>
        <v>1184</v>
      </c>
      <c r="E2280" s="122">
        <f>[2]Dados!T2279</f>
        <v>3198</v>
      </c>
      <c r="F2280" s="122">
        <f>[2]Dados!U2279</f>
        <v>2550</v>
      </c>
      <c r="G2280" s="122">
        <f>[2]Dados!V2279</f>
        <v>2715</v>
      </c>
      <c r="H2280" s="122">
        <f>[2]Dados!W2279</f>
        <v>2640</v>
      </c>
      <c r="I2280" s="122">
        <f>[2]Dados!X2279</f>
        <v>1680</v>
      </c>
      <c r="J2280" s="122">
        <f>[2]Dados!Y2279</f>
        <v>0</v>
      </c>
      <c r="K2280" s="122">
        <f>[2]Dados!Z2279</f>
        <v>0</v>
      </c>
      <c r="L2280" s="122">
        <f>[2]Dados!AA2279</f>
        <v>0</v>
      </c>
      <c r="M2280" s="122">
        <f>[2]Dados!AB2279</f>
        <v>0</v>
      </c>
      <c r="N2280" s="122">
        <f>[2]Dados!AC2279</f>
        <v>0</v>
      </c>
      <c r="O2280" s="122">
        <f>[2]Dados!AD2279</f>
        <v>0</v>
      </c>
      <c r="P2280" s="125" t="e">
        <f>ROUND(VLOOKUP(A2280,#REF!,45,0),0)</f>
        <v>#REF!</v>
      </c>
      <c r="Q2280" s="127"/>
    </row>
    <row r="2281" spans="1:17" hidden="1" x14ac:dyDescent="0.3">
      <c r="A2281" s="122" t="str">
        <f>[2]Dados!$Q2280</f>
        <v>21131HBA206P3</v>
      </c>
      <c r="B2281" s="122" t="str">
        <f>[2]Dados!$H2280</f>
        <v>Sales Volume</v>
      </c>
      <c r="C2281" s="122" t="str">
        <f>[2]Dados!$F2280</f>
        <v>LTD13</v>
      </c>
      <c r="D2281" s="122">
        <f>[2]Dados!S2280</f>
        <v>2151</v>
      </c>
      <c r="E2281" s="122">
        <f>[2]Dados!T2280</f>
        <v>1500</v>
      </c>
      <c r="F2281" s="122">
        <f>[2]Dados!U2280</f>
        <v>3973</v>
      </c>
      <c r="G2281" s="122">
        <f>[2]Dados!V2280</f>
        <v>2818</v>
      </c>
      <c r="H2281" s="122">
        <f>[2]Dados!W2280</f>
        <v>2476</v>
      </c>
      <c r="I2281" s="122">
        <f>[2]Dados!X2280</f>
        <v>1981.0000000000002</v>
      </c>
      <c r="J2281" s="122">
        <f>[2]Dados!Y2280</f>
        <v>0</v>
      </c>
      <c r="K2281" s="122">
        <f>[2]Dados!Z2280</f>
        <v>0</v>
      </c>
      <c r="L2281" s="122">
        <f>[2]Dados!AA2280</f>
        <v>0</v>
      </c>
      <c r="M2281" s="122">
        <f>[2]Dados!AB2280</f>
        <v>0</v>
      </c>
      <c r="N2281" s="122">
        <f>[2]Dados!AC2280</f>
        <v>0</v>
      </c>
      <c r="O2281" s="122">
        <f>[2]Dados!AD2280</f>
        <v>0</v>
      </c>
      <c r="P2281" s="125" t="e">
        <f>ROUND(VLOOKUP(A2281,#REF!,45,0),0)</f>
        <v>#REF!</v>
      </c>
      <c r="Q2281" s="127"/>
    </row>
    <row r="2282" spans="1:17" hidden="1" x14ac:dyDescent="0.3">
      <c r="A2282" s="122" t="str">
        <f>[2]Dados!$Q2281</f>
        <v>21131HBA206P3</v>
      </c>
      <c r="B2282" s="122" t="str">
        <f>[2]Dados!$H2281</f>
        <v>Stock Volume</v>
      </c>
      <c r="C2282" s="122" t="str">
        <f>[2]Dados!$F2281</f>
        <v>LTD13</v>
      </c>
      <c r="D2282" s="122">
        <f>[2]Dados!S2281</f>
        <v>22</v>
      </c>
      <c r="E2282" s="122">
        <f>[2]Dados!T2281</f>
        <v>1708</v>
      </c>
      <c r="F2282" s="122">
        <f>[2]Dados!U2281</f>
        <v>291</v>
      </c>
      <c r="G2282" s="122">
        <f>[2]Dados!V2281</f>
        <v>184</v>
      </c>
      <c r="H2282" s="122">
        <f>[2]Dados!W2281</f>
        <v>348</v>
      </c>
      <c r="I2282" s="122">
        <f>[2]Dados!X2281</f>
        <v>46.999999999999773</v>
      </c>
      <c r="J2282" s="122">
        <f>[2]Dados!Y2281</f>
        <v>46.999999999999773</v>
      </c>
      <c r="K2282" s="122">
        <f>[2]Dados!Z2281</f>
        <v>46.999999999999773</v>
      </c>
      <c r="L2282" s="122">
        <f>[2]Dados!AA2281</f>
        <v>46.999999999999773</v>
      </c>
      <c r="M2282" s="122">
        <f>[2]Dados!AB2281</f>
        <v>46.999999999999773</v>
      </c>
      <c r="N2282" s="122">
        <f>[2]Dados!AC2281</f>
        <v>46.999999999999773</v>
      </c>
      <c r="O2282" s="122">
        <f>[2]Dados!AD2281</f>
        <v>46.999999999999773</v>
      </c>
      <c r="P2282" s="125" t="e">
        <f>ROUND(VLOOKUP(A2282,#REF!,45,0),0)</f>
        <v>#REF!</v>
      </c>
      <c r="Q2282" s="127"/>
    </row>
    <row r="2283" spans="1:17" hidden="1" x14ac:dyDescent="0.3">
      <c r="A2283" s="122" t="str">
        <f>[2]Dados!$Q2282</f>
        <v>21151HBA106P1</v>
      </c>
      <c r="B2283" s="122" t="str">
        <f>[2]Dados!$H2282</f>
        <v>Available Stock</v>
      </c>
      <c r="C2283" s="122" t="str">
        <f>[2]Dados!$F2282</f>
        <v>LTD15</v>
      </c>
      <c r="D2283" s="122">
        <f>[2]Dados!S2282</f>
        <v>0</v>
      </c>
      <c r="E2283" s="122">
        <f>[2]Dados!T2282</f>
        <v>0</v>
      </c>
      <c r="F2283" s="122">
        <f>[2]Dados!U2282</f>
        <v>0</v>
      </c>
      <c r="G2283" s="122">
        <f>[2]Dados!V2282</f>
        <v>0</v>
      </c>
      <c r="H2283" s="122">
        <f>[2]Dados!W2282</f>
        <v>0</v>
      </c>
      <c r="I2283" s="122">
        <f>[2]Dados!X2282</f>
        <v>0</v>
      </c>
      <c r="J2283" s="122">
        <f>[2]Dados!Y2282</f>
        <v>0</v>
      </c>
      <c r="K2283" s="122">
        <f>[2]Dados!Z2282</f>
        <v>0</v>
      </c>
      <c r="L2283" s="122">
        <f>[2]Dados!AA2282</f>
        <v>0</v>
      </c>
      <c r="M2283" s="122">
        <f>[2]Dados!AB2282</f>
        <v>0</v>
      </c>
      <c r="N2283" s="122">
        <f>[2]Dados!AC2282</f>
        <v>0</v>
      </c>
      <c r="O2283" s="122">
        <f>[2]Dados!AD2282</f>
        <v>0</v>
      </c>
      <c r="P2283" s="125" t="e">
        <f>ROUND(VLOOKUP(A2283,#REF!,45,0),0)</f>
        <v>#REF!</v>
      </c>
      <c r="Q2283" s="127"/>
    </row>
    <row r="2284" spans="1:17" hidden="1" x14ac:dyDescent="0.3">
      <c r="A2284" s="122" t="str">
        <f>[2]Dados!$Q2283</f>
        <v>21151HBA106P1</v>
      </c>
      <c r="B2284" s="122" t="str">
        <f>[2]Dados!$H2283</f>
        <v>Income</v>
      </c>
      <c r="C2284" s="122" t="str">
        <f>[2]Dados!$F2283</f>
        <v>LTD15</v>
      </c>
      <c r="D2284" s="122">
        <f>[2]Dados!S2283</f>
        <v>0</v>
      </c>
      <c r="E2284" s="122">
        <f>[2]Dados!T2283</f>
        <v>0</v>
      </c>
      <c r="F2284" s="122">
        <f>[2]Dados!U2283</f>
        <v>0</v>
      </c>
      <c r="G2284" s="122">
        <f>[2]Dados!V2283</f>
        <v>0</v>
      </c>
      <c r="H2284" s="122">
        <f>[2]Dados!W2283</f>
        <v>0</v>
      </c>
      <c r="I2284" s="122">
        <f>[2]Dados!X2283</f>
        <v>0</v>
      </c>
      <c r="J2284" s="122">
        <f>[2]Dados!Y2283</f>
        <v>0</v>
      </c>
      <c r="K2284" s="122">
        <f>[2]Dados!Z2283</f>
        <v>0</v>
      </c>
      <c r="L2284" s="122">
        <f>[2]Dados!AA2283</f>
        <v>0</v>
      </c>
      <c r="M2284" s="122">
        <f>[2]Dados!AB2283</f>
        <v>0</v>
      </c>
      <c r="N2284" s="122">
        <f>[2]Dados!AC2283</f>
        <v>0</v>
      </c>
      <c r="O2284" s="122">
        <f>[2]Dados!AD2283</f>
        <v>0</v>
      </c>
      <c r="P2284" s="125" t="e">
        <f>ROUND(VLOOKUP(A2284,#REF!,45,0),0)</f>
        <v>#REF!</v>
      </c>
      <c r="Q2284" s="127"/>
    </row>
    <row r="2285" spans="1:17" hidden="1" x14ac:dyDescent="0.3">
      <c r="A2285" s="122" t="str">
        <f>[2]Dados!$Q2284</f>
        <v>21151HBA106P1</v>
      </c>
      <c r="B2285" s="122" t="str">
        <f>[2]Dados!$H2284</f>
        <v>Production Volume</v>
      </c>
      <c r="C2285" s="122" t="str">
        <f>[2]Dados!$F2284</f>
        <v>LTD15</v>
      </c>
      <c r="D2285" s="122">
        <f>[2]Dados!S2284</f>
        <v>0</v>
      </c>
      <c r="E2285" s="122">
        <f>[2]Dados!T2284</f>
        <v>0</v>
      </c>
      <c r="F2285" s="122">
        <f>[2]Dados!U2284</f>
        <v>0</v>
      </c>
      <c r="G2285" s="122">
        <f>[2]Dados!V2284</f>
        <v>0</v>
      </c>
      <c r="H2285" s="122">
        <f>[2]Dados!W2284</f>
        <v>0</v>
      </c>
      <c r="I2285" s="122">
        <f>[2]Dados!X2284</f>
        <v>0</v>
      </c>
      <c r="J2285" s="122">
        <f>[2]Dados!Y2284</f>
        <v>0</v>
      </c>
      <c r="K2285" s="122">
        <f>[2]Dados!Z2284</f>
        <v>0</v>
      </c>
      <c r="L2285" s="122">
        <f>[2]Dados!AA2284</f>
        <v>0</v>
      </c>
      <c r="M2285" s="122">
        <f>[2]Dados!AB2284</f>
        <v>0</v>
      </c>
      <c r="N2285" s="122">
        <f>[2]Dados!AC2284</f>
        <v>0</v>
      </c>
      <c r="O2285" s="122">
        <f>[2]Dados!AD2284</f>
        <v>0</v>
      </c>
      <c r="P2285" s="125" t="e">
        <f>ROUND(VLOOKUP(A2285,#REF!,45,0),0)</f>
        <v>#REF!</v>
      </c>
      <c r="Q2285" s="127"/>
    </row>
    <row r="2286" spans="1:17" hidden="1" x14ac:dyDescent="0.3">
      <c r="A2286" s="122" t="str">
        <f>[2]Dados!$Q2285</f>
        <v>21151HBA106P1</v>
      </c>
      <c r="B2286" s="122" t="str">
        <f>[2]Dados!$H2285</f>
        <v>Sales Volume</v>
      </c>
      <c r="C2286" s="122" t="str">
        <f>[2]Dados!$F2285</f>
        <v>LTD15</v>
      </c>
      <c r="D2286" s="122">
        <f>[2]Dados!S2285</f>
        <v>0</v>
      </c>
      <c r="E2286" s="122">
        <f>[2]Dados!T2285</f>
        <v>0</v>
      </c>
      <c r="F2286" s="122">
        <f>[2]Dados!U2285</f>
        <v>0</v>
      </c>
      <c r="G2286" s="122">
        <f>[2]Dados!V2285</f>
        <v>0</v>
      </c>
      <c r="H2286" s="122">
        <f>[2]Dados!W2285</f>
        <v>0</v>
      </c>
      <c r="I2286" s="122">
        <f>[2]Dados!X2285</f>
        <v>0</v>
      </c>
      <c r="J2286" s="122">
        <f>[2]Dados!Y2285</f>
        <v>0</v>
      </c>
      <c r="K2286" s="122">
        <f>[2]Dados!Z2285</f>
        <v>0</v>
      </c>
      <c r="L2286" s="122">
        <f>[2]Dados!AA2285</f>
        <v>0</v>
      </c>
      <c r="M2286" s="122">
        <f>[2]Dados!AB2285</f>
        <v>0</v>
      </c>
      <c r="N2286" s="122">
        <f>[2]Dados!AC2285</f>
        <v>0</v>
      </c>
      <c r="O2286" s="122">
        <f>[2]Dados!AD2285</f>
        <v>0</v>
      </c>
      <c r="P2286" s="125" t="e">
        <f>ROUND(VLOOKUP(A2286,#REF!,45,0),0)</f>
        <v>#REF!</v>
      </c>
      <c r="Q2286" s="127"/>
    </row>
    <row r="2287" spans="1:17" hidden="1" x14ac:dyDescent="0.3">
      <c r="A2287" s="122" t="str">
        <f>[2]Dados!$Q2286</f>
        <v>21151HBA106P1</v>
      </c>
      <c r="B2287" s="122" t="str">
        <f>[2]Dados!$H2286</f>
        <v>Stock Volume</v>
      </c>
      <c r="C2287" s="122" t="str">
        <f>[2]Dados!$F2286</f>
        <v>LTD15</v>
      </c>
      <c r="D2287" s="122">
        <f>[2]Dados!S2286</f>
        <v>0</v>
      </c>
      <c r="E2287" s="122">
        <f>[2]Dados!T2286</f>
        <v>0</v>
      </c>
      <c r="F2287" s="122">
        <f>[2]Dados!U2286</f>
        <v>0</v>
      </c>
      <c r="G2287" s="122">
        <f>[2]Dados!V2286</f>
        <v>0</v>
      </c>
      <c r="H2287" s="122">
        <f>[2]Dados!W2286</f>
        <v>0</v>
      </c>
      <c r="I2287" s="122">
        <f>[2]Dados!X2286</f>
        <v>0</v>
      </c>
      <c r="J2287" s="122">
        <f>[2]Dados!Y2286</f>
        <v>0</v>
      </c>
      <c r="K2287" s="122">
        <f>[2]Dados!Z2286</f>
        <v>0</v>
      </c>
      <c r="L2287" s="122">
        <f>[2]Dados!AA2286</f>
        <v>0</v>
      </c>
      <c r="M2287" s="122">
        <f>[2]Dados!AB2286</f>
        <v>0</v>
      </c>
      <c r="N2287" s="122">
        <f>[2]Dados!AC2286</f>
        <v>0</v>
      </c>
      <c r="O2287" s="122">
        <f>[2]Dados!AD2286</f>
        <v>0</v>
      </c>
      <c r="P2287" s="125" t="e">
        <f>ROUND(VLOOKUP(A2287,#REF!,45,0),0)</f>
        <v>#REF!</v>
      </c>
      <c r="Q2287" s="127"/>
    </row>
    <row r="2288" spans="1:17" hidden="1" x14ac:dyDescent="0.3">
      <c r="A2288" s="122" t="str">
        <f>[2]Dados!$Q2287</f>
        <v>21151HBA206P1</v>
      </c>
      <c r="B2288" s="122" t="str">
        <f>[2]Dados!$H2287</f>
        <v>Available Stock</v>
      </c>
      <c r="C2288" s="122" t="str">
        <f>[2]Dados!$F2287</f>
        <v>LTD15</v>
      </c>
      <c r="D2288" s="122">
        <f>[2]Dados!S2287</f>
        <v>0</v>
      </c>
      <c r="E2288" s="122">
        <f>[2]Dados!T2287</f>
        <v>0</v>
      </c>
      <c r="F2288" s="122">
        <f>[2]Dados!U2287</f>
        <v>0</v>
      </c>
      <c r="G2288" s="122">
        <f>[2]Dados!V2287</f>
        <v>0</v>
      </c>
      <c r="H2288" s="122">
        <f>[2]Dados!W2287</f>
        <v>0</v>
      </c>
      <c r="I2288" s="122">
        <f>[2]Dados!X2287</f>
        <v>0</v>
      </c>
      <c r="J2288" s="122">
        <f>[2]Dados!Y2287</f>
        <v>0</v>
      </c>
      <c r="K2288" s="122">
        <f>[2]Dados!Z2287</f>
        <v>0</v>
      </c>
      <c r="L2288" s="122">
        <f>[2]Dados!AA2287</f>
        <v>0</v>
      </c>
      <c r="M2288" s="122">
        <f>[2]Dados!AB2287</f>
        <v>0</v>
      </c>
      <c r="N2288" s="122">
        <f>[2]Dados!AC2287</f>
        <v>0</v>
      </c>
      <c r="O2288" s="122">
        <f>[2]Dados!AD2287</f>
        <v>0</v>
      </c>
      <c r="P2288" s="125" t="e">
        <f>ROUND(VLOOKUP(A2288,#REF!,45,0),0)</f>
        <v>#REF!</v>
      </c>
      <c r="Q2288" s="127"/>
    </row>
    <row r="2289" spans="1:17" hidden="1" x14ac:dyDescent="0.3">
      <c r="A2289" s="122" t="str">
        <f>[2]Dados!$Q2288</f>
        <v>21151HBA206P1</v>
      </c>
      <c r="B2289" s="122" t="str">
        <f>[2]Dados!$H2288</f>
        <v>Income</v>
      </c>
      <c r="C2289" s="122" t="str">
        <f>[2]Dados!$F2288</f>
        <v>LTD15</v>
      </c>
      <c r="D2289" s="122">
        <f>[2]Dados!S2288</f>
        <v>0</v>
      </c>
      <c r="E2289" s="122">
        <f>[2]Dados!T2288</f>
        <v>0</v>
      </c>
      <c r="F2289" s="122">
        <f>[2]Dados!U2288</f>
        <v>0</v>
      </c>
      <c r="G2289" s="122">
        <f>[2]Dados!V2288</f>
        <v>0</v>
      </c>
      <c r="H2289" s="122">
        <f>[2]Dados!W2288</f>
        <v>0</v>
      </c>
      <c r="I2289" s="122">
        <f>[2]Dados!X2288</f>
        <v>0</v>
      </c>
      <c r="J2289" s="122">
        <f>[2]Dados!Y2288</f>
        <v>0</v>
      </c>
      <c r="K2289" s="122">
        <f>[2]Dados!Z2288</f>
        <v>0</v>
      </c>
      <c r="L2289" s="122">
        <f>[2]Dados!AA2288</f>
        <v>0</v>
      </c>
      <c r="M2289" s="122">
        <f>[2]Dados!AB2288</f>
        <v>0</v>
      </c>
      <c r="N2289" s="122">
        <f>[2]Dados!AC2288</f>
        <v>0</v>
      </c>
      <c r="O2289" s="122">
        <f>[2]Dados!AD2288</f>
        <v>0</v>
      </c>
      <c r="P2289" s="125" t="e">
        <f>ROUND(VLOOKUP(A2289,#REF!,45,0),0)</f>
        <v>#REF!</v>
      </c>
      <c r="Q2289" s="127"/>
    </row>
    <row r="2290" spans="1:17" hidden="1" x14ac:dyDescent="0.3">
      <c r="A2290" s="122" t="str">
        <f>[2]Dados!$Q2289</f>
        <v>21151HBA206P1</v>
      </c>
      <c r="B2290" s="122" t="str">
        <f>[2]Dados!$H2289</f>
        <v>Production Volume</v>
      </c>
      <c r="C2290" s="122" t="str">
        <f>[2]Dados!$F2289</f>
        <v>LTD15</v>
      </c>
      <c r="D2290" s="122">
        <f>[2]Dados!S2289</f>
        <v>0</v>
      </c>
      <c r="E2290" s="122">
        <f>[2]Dados!T2289</f>
        <v>0</v>
      </c>
      <c r="F2290" s="122">
        <f>[2]Dados!U2289</f>
        <v>0</v>
      </c>
      <c r="G2290" s="122">
        <f>[2]Dados!V2289</f>
        <v>0</v>
      </c>
      <c r="H2290" s="122">
        <f>[2]Dados!W2289</f>
        <v>0</v>
      </c>
      <c r="I2290" s="122">
        <f>[2]Dados!X2289</f>
        <v>0</v>
      </c>
      <c r="J2290" s="122">
        <f>[2]Dados!Y2289</f>
        <v>0</v>
      </c>
      <c r="K2290" s="122">
        <f>[2]Dados!Z2289</f>
        <v>0</v>
      </c>
      <c r="L2290" s="122">
        <f>[2]Dados!AA2289</f>
        <v>0</v>
      </c>
      <c r="M2290" s="122">
        <f>[2]Dados!AB2289</f>
        <v>0</v>
      </c>
      <c r="N2290" s="122">
        <f>[2]Dados!AC2289</f>
        <v>0</v>
      </c>
      <c r="O2290" s="122">
        <f>[2]Dados!AD2289</f>
        <v>0</v>
      </c>
      <c r="P2290" s="125" t="e">
        <f>ROUND(VLOOKUP(A2290,#REF!,45,0),0)</f>
        <v>#REF!</v>
      </c>
      <c r="Q2290" s="127"/>
    </row>
    <row r="2291" spans="1:17" hidden="1" x14ac:dyDescent="0.3">
      <c r="A2291" s="122" t="str">
        <f>[2]Dados!$Q2290</f>
        <v>21151HBA206P1</v>
      </c>
      <c r="B2291" s="122" t="str">
        <f>[2]Dados!$H2290</f>
        <v>Sales Volume</v>
      </c>
      <c r="C2291" s="122" t="str">
        <f>[2]Dados!$F2290</f>
        <v>LTD15</v>
      </c>
      <c r="D2291" s="122">
        <f>[2]Dados!S2290</f>
        <v>0</v>
      </c>
      <c r="E2291" s="122">
        <f>[2]Dados!T2290</f>
        <v>0</v>
      </c>
      <c r="F2291" s="122">
        <f>[2]Dados!U2290</f>
        <v>0</v>
      </c>
      <c r="G2291" s="122">
        <f>[2]Dados!V2290</f>
        <v>0</v>
      </c>
      <c r="H2291" s="122">
        <f>[2]Dados!W2290</f>
        <v>0</v>
      </c>
      <c r="I2291" s="122">
        <f>[2]Dados!X2290</f>
        <v>0</v>
      </c>
      <c r="J2291" s="122">
        <f>[2]Dados!Y2290</f>
        <v>0</v>
      </c>
      <c r="K2291" s="122">
        <f>[2]Dados!Z2290</f>
        <v>0</v>
      </c>
      <c r="L2291" s="122">
        <f>[2]Dados!AA2290</f>
        <v>0</v>
      </c>
      <c r="M2291" s="122">
        <f>[2]Dados!AB2290</f>
        <v>0</v>
      </c>
      <c r="N2291" s="122">
        <f>[2]Dados!AC2290</f>
        <v>0</v>
      </c>
      <c r="O2291" s="122">
        <f>[2]Dados!AD2290</f>
        <v>0</v>
      </c>
      <c r="P2291" s="125" t="e">
        <f>ROUND(VLOOKUP(A2291,#REF!,45,0),0)</f>
        <v>#REF!</v>
      </c>
      <c r="Q2291" s="127"/>
    </row>
    <row r="2292" spans="1:17" hidden="1" x14ac:dyDescent="0.3">
      <c r="A2292" s="122" t="str">
        <f>[2]Dados!$Q2291</f>
        <v>21151HBA206P1</v>
      </c>
      <c r="B2292" s="122" t="str">
        <f>[2]Dados!$H2291</f>
        <v>Stock Volume</v>
      </c>
      <c r="C2292" s="122" t="str">
        <f>[2]Dados!$F2291</f>
        <v>LTD15</v>
      </c>
      <c r="D2292" s="122">
        <f>[2]Dados!S2291</f>
        <v>0</v>
      </c>
      <c r="E2292" s="122">
        <f>[2]Dados!T2291</f>
        <v>0</v>
      </c>
      <c r="F2292" s="122">
        <f>[2]Dados!U2291</f>
        <v>0</v>
      </c>
      <c r="G2292" s="122">
        <f>[2]Dados!V2291</f>
        <v>0</v>
      </c>
      <c r="H2292" s="122">
        <f>[2]Dados!W2291</f>
        <v>0</v>
      </c>
      <c r="I2292" s="122">
        <f>[2]Dados!X2291</f>
        <v>0</v>
      </c>
      <c r="J2292" s="122">
        <f>[2]Dados!Y2291</f>
        <v>0</v>
      </c>
      <c r="K2292" s="122">
        <f>[2]Dados!Z2291</f>
        <v>0</v>
      </c>
      <c r="L2292" s="122">
        <f>[2]Dados!AA2291</f>
        <v>0</v>
      </c>
      <c r="M2292" s="122">
        <f>[2]Dados!AB2291</f>
        <v>0</v>
      </c>
      <c r="N2292" s="122">
        <f>[2]Dados!AC2291</f>
        <v>0</v>
      </c>
      <c r="O2292" s="122">
        <f>[2]Dados!AD2291</f>
        <v>0</v>
      </c>
      <c r="P2292" s="125" t="e">
        <f>ROUND(VLOOKUP(A2292,#REF!,45,0),0)</f>
        <v>#REF!</v>
      </c>
      <c r="Q2292" s="127"/>
    </row>
    <row r="2293" spans="1:17" hidden="1" x14ac:dyDescent="0.3">
      <c r="A2293" s="122" t="str">
        <f>[2]Dados!$Q2292</f>
        <v>21151HBA106P3</v>
      </c>
      <c r="B2293" s="122" t="str">
        <f>[2]Dados!$H2292</f>
        <v>Available Stock</v>
      </c>
      <c r="C2293" s="122" t="str">
        <f>[2]Dados!$F2292</f>
        <v>LTD15</v>
      </c>
      <c r="D2293" s="122">
        <f>[2]Dados!S2292</f>
        <v>2646</v>
      </c>
      <c r="E2293" s="122">
        <f>[2]Dados!T2292</f>
        <v>1125</v>
      </c>
      <c r="F2293" s="122">
        <f>[2]Dados!U2292</f>
        <v>3222</v>
      </c>
      <c r="G2293" s="122">
        <f>[2]Dados!V2292</f>
        <v>811</v>
      </c>
      <c r="H2293" s="122">
        <f>[2]Dados!W2292</f>
        <v>1934</v>
      </c>
      <c r="I2293" s="122">
        <f>[2]Dados!X2292</f>
        <v>4577.9999999999991</v>
      </c>
      <c r="J2293" s="122">
        <f>[2]Dados!Y2292</f>
        <v>5309.6571024635068</v>
      </c>
      <c r="K2293" s="122">
        <f>[2]Dados!Z2292</f>
        <v>5729.4586698497205</v>
      </c>
      <c r="L2293" s="122">
        <f>[2]Dados!AA2292</f>
        <v>6561.7788890470583</v>
      </c>
      <c r="M2293" s="122">
        <f>[2]Dados!AB2292</f>
        <v>6151.8456307413653</v>
      </c>
      <c r="N2293" s="122">
        <f>[2]Dados!AC2292</f>
        <v>4241.0011172180912</v>
      </c>
      <c r="O2293" s="122">
        <f>[2]Dados!AD2292</f>
        <v>3097.589138249421</v>
      </c>
      <c r="P2293" s="125" t="e">
        <f>ROUND(VLOOKUP(A2293,#REF!,45,0),0)</f>
        <v>#REF!</v>
      </c>
      <c r="Q2293" s="127"/>
    </row>
    <row r="2294" spans="1:17" hidden="1" x14ac:dyDescent="0.3">
      <c r="A2294" s="122" t="str">
        <f>[2]Dados!$Q2293</f>
        <v>21151HBA106P3</v>
      </c>
      <c r="B2294" s="122" t="str">
        <f>[2]Dados!$H2293</f>
        <v>Income</v>
      </c>
      <c r="C2294" s="122" t="str">
        <f>[2]Dados!$F2293</f>
        <v>LTD15</v>
      </c>
      <c r="D2294" s="122">
        <f>[2]Dados!S2293</f>
        <v>5491</v>
      </c>
      <c r="E2294" s="122">
        <f>[2]Dados!T2293</f>
        <v>3712</v>
      </c>
      <c r="F2294" s="122">
        <f>[2]Dados!U2293</f>
        <v>8444</v>
      </c>
      <c r="G2294" s="122">
        <f>[2]Dados!V2293</f>
        <v>10110</v>
      </c>
      <c r="H2294" s="122">
        <f>[2]Dados!W2293</f>
        <v>10157</v>
      </c>
      <c r="I2294" s="122">
        <f>[2]Dados!X2293</f>
        <v>7916.0000000000009</v>
      </c>
      <c r="J2294" s="122">
        <f>[2]Dados!Y2293</f>
        <v>10068.342897536493</v>
      </c>
      <c r="K2294" s="122">
        <f>[2]Dados!Z2293</f>
        <v>9180.1984326137863</v>
      </c>
      <c r="L2294" s="122">
        <f>[2]Dados!AA2293</f>
        <v>8287.6797808026622</v>
      </c>
      <c r="M2294" s="122">
        <f>[2]Dados!AB2293</f>
        <v>11209.933258305693</v>
      </c>
      <c r="N2294" s="122">
        <f>[2]Dados!AC2293</f>
        <v>11750.844513523274</v>
      </c>
      <c r="O2294" s="122">
        <f>[2]Dados!AD2293</f>
        <v>8343.4119789686702</v>
      </c>
      <c r="P2294" s="125" t="e">
        <f>ROUND(VLOOKUP(A2294,#REF!,45,0),0)</f>
        <v>#REF!</v>
      </c>
      <c r="Q2294" s="127"/>
    </row>
    <row r="2295" spans="1:17" hidden="1" x14ac:dyDescent="0.3">
      <c r="A2295" s="122" t="str">
        <f>[2]Dados!$Q2294</f>
        <v>21151HBA106P3</v>
      </c>
      <c r="B2295" s="122" t="str">
        <f>[2]Dados!$H2294</f>
        <v>Production Volume</v>
      </c>
      <c r="C2295" s="122" t="str">
        <f>[2]Dados!$F2294</f>
        <v>LTD15</v>
      </c>
      <c r="D2295" s="122">
        <f>[2]Dados!S2294</f>
        <v>6437</v>
      </c>
      <c r="E2295" s="122">
        <f>[2]Dados!T2294</f>
        <v>2117</v>
      </c>
      <c r="F2295" s="122">
        <f>[2]Dados!U2294</f>
        <v>10506</v>
      </c>
      <c r="G2295" s="122">
        <f>[2]Dados!V2294</f>
        <v>7726</v>
      </c>
      <c r="H2295" s="122">
        <f>[2]Dados!W2294</f>
        <v>11280</v>
      </c>
      <c r="I2295" s="122">
        <f>[2]Dados!X2294</f>
        <v>10560</v>
      </c>
      <c r="J2295" s="122">
        <f>[2]Dados!Y2294</f>
        <v>10800</v>
      </c>
      <c r="K2295" s="122">
        <f>[2]Dados!Z2294</f>
        <v>9600</v>
      </c>
      <c r="L2295" s="122">
        <f>[2]Dados!AA2294</f>
        <v>9120</v>
      </c>
      <c r="M2295" s="122">
        <f>[2]Dados!AB2294</f>
        <v>10800</v>
      </c>
      <c r="N2295" s="122">
        <f>[2]Dados!AC2294</f>
        <v>9840</v>
      </c>
      <c r="O2295" s="122">
        <f>[2]Dados!AD2294</f>
        <v>7200</v>
      </c>
      <c r="P2295" s="125" t="e">
        <f>ROUND(VLOOKUP(A2295,#REF!,45,0),0)</f>
        <v>#REF!</v>
      </c>
      <c r="Q2295" s="127"/>
    </row>
    <row r="2296" spans="1:17" hidden="1" x14ac:dyDescent="0.3">
      <c r="A2296" s="122" t="str">
        <f>[2]Dados!$Q2295</f>
        <v>21151HBA106P3</v>
      </c>
      <c r="B2296" s="122" t="str">
        <f>[2]Dados!$H2295</f>
        <v>Sales Volume</v>
      </c>
      <c r="C2296" s="122" t="str">
        <f>[2]Dados!$F2295</f>
        <v>LTD15</v>
      </c>
      <c r="D2296" s="122">
        <f>[2]Dados!S2295</f>
        <v>5491</v>
      </c>
      <c r="E2296" s="122">
        <f>[2]Dados!T2295</f>
        <v>3712</v>
      </c>
      <c r="F2296" s="122">
        <f>[2]Dados!U2295</f>
        <v>8444</v>
      </c>
      <c r="G2296" s="122">
        <f>[2]Dados!V2295</f>
        <v>10110</v>
      </c>
      <c r="H2296" s="122">
        <f>[2]Dados!W2295</f>
        <v>10157</v>
      </c>
      <c r="I2296" s="122">
        <f>[2]Dados!X2295</f>
        <v>7916.0000000000009</v>
      </c>
      <c r="J2296" s="122">
        <f>[2]Dados!Y2295</f>
        <v>10068.342897536493</v>
      </c>
      <c r="K2296" s="122">
        <f>[2]Dados!Z2295</f>
        <v>9180.1984326137863</v>
      </c>
      <c r="L2296" s="122">
        <f>[2]Dados!AA2295</f>
        <v>8287.6797808026622</v>
      </c>
      <c r="M2296" s="122">
        <f>[2]Dados!AB2295</f>
        <v>11209.933258305693</v>
      </c>
      <c r="N2296" s="122">
        <f>[2]Dados!AC2295</f>
        <v>11750.844513523274</v>
      </c>
      <c r="O2296" s="122">
        <f>[2]Dados!AD2295</f>
        <v>8343.4119789686702</v>
      </c>
      <c r="P2296" s="125" t="e">
        <f>ROUND(VLOOKUP(A2296,#REF!,45,0),0)</f>
        <v>#REF!</v>
      </c>
      <c r="Q2296" s="127"/>
    </row>
    <row r="2297" spans="1:17" hidden="1" x14ac:dyDescent="0.3">
      <c r="A2297" s="122" t="str">
        <f>[2]Dados!$Q2296</f>
        <v>21151HBA106P3</v>
      </c>
      <c r="B2297" s="122" t="str">
        <f>[2]Dados!$H2296</f>
        <v>Stock Volume</v>
      </c>
      <c r="C2297" s="122" t="str">
        <f>[2]Dados!$F2296</f>
        <v>LTD15</v>
      </c>
      <c r="D2297" s="122">
        <f>[2]Dados!S2296</f>
        <v>2822</v>
      </c>
      <c r="E2297" s="122">
        <f>[2]Dados!T2296</f>
        <v>1125</v>
      </c>
      <c r="F2297" s="122">
        <f>[2]Dados!U2296</f>
        <v>3237</v>
      </c>
      <c r="G2297" s="122">
        <f>[2]Dados!V2296</f>
        <v>821</v>
      </c>
      <c r="H2297" s="122">
        <f>[2]Dados!W2296</f>
        <v>1944</v>
      </c>
      <c r="I2297" s="122">
        <f>[2]Dados!X2296</f>
        <v>4587.9999999999991</v>
      </c>
      <c r="J2297" s="122">
        <f>[2]Dados!Y2296</f>
        <v>5319.6571024635068</v>
      </c>
      <c r="K2297" s="122">
        <f>[2]Dados!Z2296</f>
        <v>5739.4586698497205</v>
      </c>
      <c r="L2297" s="122">
        <f>[2]Dados!AA2296</f>
        <v>6571.7788890470583</v>
      </c>
      <c r="M2297" s="122">
        <f>[2]Dados!AB2296</f>
        <v>6161.8456307413653</v>
      </c>
      <c r="N2297" s="122">
        <f>[2]Dados!AC2296</f>
        <v>4251.0011172180912</v>
      </c>
      <c r="O2297" s="122">
        <f>[2]Dados!AD2296</f>
        <v>3107.589138249421</v>
      </c>
      <c r="P2297" s="125" t="e">
        <f>ROUND(VLOOKUP(A2297,#REF!,45,0),0)</f>
        <v>#REF!</v>
      </c>
      <c r="Q2297" s="127"/>
    </row>
    <row r="2298" spans="1:17" hidden="1" x14ac:dyDescent="0.3">
      <c r="A2298" s="122" t="str">
        <f>[2]Dados!$Q2297</f>
        <v>21151HBA206P3</v>
      </c>
      <c r="B2298" s="122" t="str">
        <f>[2]Dados!$H2297</f>
        <v>Available Stock</v>
      </c>
      <c r="C2298" s="122" t="str">
        <f>[2]Dados!$F2297</f>
        <v>LTD15</v>
      </c>
      <c r="D2298" s="122">
        <f>[2]Dados!S2297</f>
        <v>584</v>
      </c>
      <c r="E2298" s="122">
        <f>[2]Dados!T2297</f>
        <v>1183</v>
      </c>
      <c r="F2298" s="122">
        <f>[2]Dados!U2297</f>
        <v>1834</v>
      </c>
      <c r="G2298" s="122">
        <f>[2]Dados!V2297</f>
        <v>689</v>
      </c>
      <c r="H2298" s="122">
        <f>[2]Dados!W2297</f>
        <v>1603</v>
      </c>
      <c r="I2298" s="122">
        <f>[2]Dados!X2297</f>
        <v>1902</v>
      </c>
      <c r="J2298" s="122">
        <f>[2]Dados!Y2297</f>
        <v>2195.349933162785</v>
      </c>
      <c r="K2298" s="122">
        <f>[2]Dados!Z2297</f>
        <v>2363.8970428060356</v>
      </c>
      <c r="L2298" s="122">
        <f>[2]Dados!AA2297</f>
        <v>2649.3907051782435</v>
      </c>
      <c r="M2298" s="122">
        <f>[2]Dados!AB2297</f>
        <v>2486.182399386259</v>
      </c>
      <c r="N2298" s="122">
        <f>[2]Dados!AC2297</f>
        <v>1626.6465048201771</v>
      </c>
      <c r="O2298" s="122">
        <f>[2]Dados!AD2297</f>
        <v>1169.8510912487109</v>
      </c>
      <c r="P2298" s="125" t="e">
        <f>ROUND(VLOOKUP(A2298,#REF!,45,0),0)</f>
        <v>#REF!</v>
      </c>
      <c r="Q2298" s="127"/>
    </row>
    <row r="2299" spans="1:17" hidden="1" x14ac:dyDescent="0.3">
      <c r="A2299" s="122" t="str">
        <f>[2]Dados!$Q2298</f>
        <v>21151HBA206P3</v>
      </c>
      <c r="B2299" s="122" t="str">
        <f>[2]Dados!$H2298</f>
        <v>Income</v>
      </c>
      <c r="C2299" s="122" t="str">
        <f>[2]Dados!$F2298</f>
        <v>LTD15</v>
      </c>
      <c r="D2299" s="122">
        <f>[2]Dados!S2298</f>
        <v>2013</v>
      </c>
      <c r="E2299" s="122">
        <f>[2]Dados!T2298</f>
        <v>3221</v>
      </c>
      <c r="F2299" s="122">
        <f>[2]Dados!U2298</f>
        <v>1674</v>
      </c>
      <c r="G2299" s="122">
        <f>[2]Dados!V2298</f>
        <v>3091</v>
      </c>
      <c r="H2299" s="122">
        <f>[2]Dados!W2298</f>
        <v>3646</v>
      </c>
      <c r="I2299" s="122">
        <f>[2]Dados!X2298</f>
        <v>3061</v>
      </c>
      <c r="J2299" s="122">
        <f>[2]Dados!Y2298</f>
        <v>4026.650066837215</v>
      </c>
      <c r="K2299" s="122">
        <f>[2]Dados!Z2298</f>
        <v>3671.4528903567489</v>
      </c>
      <c r="L2299" s="122">
        <f>[2]Dados!AA2298</f>
        <v>3314.5063376277922</v>
      </c>
      <c r="M2299" s="122">
        <f>[2]Dados!AB2298</f>
        <v>4483.2083057919845</v>
      </c>
      <c r="N2299" s="122">
        <f>[2]Dados!AC2298</f>
        <v>4699.5358945660819</v>
      </c>
      <c r="O2299" s="122">
        <f>[2]Dados!AD2298</f>
        <v>3336.7954135714663</v>
      </c>
      <c r="P2299" s="125" t="e">
        <f>ROUND(VLOOKUP(A2299,#REF!,45,0),0)</f>
        <v>#REF!</v>
      </c>
      <c r="Q2299" s="127"/>
    </row>
    <row r="2300" spans="1:17" hidden="1" x14ac:dyDescent="0.3">
      <c r="A2300" s="122" t="str">
        <f>[2]Dados!$Q2299</f>
        <v>21151HBA206P3</v>
      </c>
      <c r="B2300" s="122" t="str">
        <f>[2]Dados!$H2299</f>
        <v>Production Volume</v>
      </c>
      <c r="C2300" s="122" t="str">
        <f>[2]Dados!$F2299</f>
        <v>LTD15</v>
      </c>
      <c r="D2300" s="122">
        <f>[2]Dados!S2299</f>
        <v>2133</v>
      </c>
      <c r="E2300" s="122">
        <f>[2]Dados!T2299</f>
        <v>3834</v>
      </c>
      <c r="F2300" s="122">
        <f>[2]Dados!U2299</f>
        <v>2314</v>
      </c>
      <c r="G2300" s="122">
        <f>[2]Dados!V2299</f>
        <v>1919</v>
      </c>
      <c r="H2300" s="122">
        <f>[2]Dados!W2299</f>
        <v>4560</v>
      </c>
      <c r="I2300" s="122">
        <f>[2]Dados!X2299</f>
        <v>3360</v>
      </c>
      <c r="J2300" s="122">
        <f>[2]Dados!Y2299</f>
        <v>4320</v>
      </c>
      <c r="K2300" s="122">
        <f>[2]Dados!Z2299</f>
        <v>3840</v>
      </c>
      <c r="L2300" s="122">
        <f>[2]Dados!AA2299</f>
        <v>3600</v>
      </c>
      <c r="M2300" s="122">
        <f>[2]Dados!AB2299</f>
        <v>4320</v>
      </c>
      <c r="N2300" s="122">
        <f>[2]Dados!AC2299</f>
        <v>3840</v>
      </c>
      <c r="O2300" s="122">
        <f>[2]Dados!AD2299</f>
        <v>2880</v>
      </c>
      <c r="P2300" s="125" t="e">
        <f>ROUND(VLOOKUP(A2300,#REF!,45,0),0)</f>
        <v>#REF!</v>
      </c>
      <c r="Q2300" s="127"/>
    </row>
    <row r="2301" spans="1:17" hidden="1" x14ac:dyDescent="0.3">
      <c r="A2301" s="122" t="str">
        <f>[2]Dados!$Q2300</f>
        <v>21151HBA206P3</v>
      </c>
      <c r="B2301" s="122" t="str">
        <f>[2]Dados!$H2300</f>
        <v>Sales Volume</v>
      </c>
      <c r="C2301" s="122" t="str">
        <f>[2]Dados!$F2300</f>
        <v>LTD15</v>
      </c>
      <c r="D2301" s="122">
        <f>[2]Dados!S2300</f>
        <v>2013</v>
      </c>
      <c r="E2301" s="122">
        <f>[2]Dados!T2300</f>
        <v>3221</v>
      </c>
      <c r="F2301" s="122">
        <f>[2]Dados!U2300</f>
        <v>1674</v>
      </c>
      <c r="G2301" s="122">
        <f>[2]Dados!V2300</f>
        <v>3091</v>
      </c>
      <c r="H2301" s="122">
        <f>[2]Dados!W2300</f>
        <v>3646</v>
      </c>
      <c r="I2301" s="122">
        <f>[2]Dados!X2300</f>
        <v>3061</v>
      </c>
      <c r="J2301" s="122">
        <f>[2]Dados!Y2300</f>
        <v>4026.650066837215</v>
      </c>
      <c r="K2301" s="122">
        <f>[2]Dados!Z2300</f>
        <v>3671.4528903567489</v>
      </c>
      <c r="L2301" s="122">
        <f>[2]Dados!AA2300</f>
        <v>3314.5063376277922</v>
      </c>
      <c r="M2301" s="122">
        <f>[2]Dados!AB2300</f>
        <v>4483.2083057919845</v>
      </c>
      <c r="N2301" s="122">
        <f>[2]Dados!AC2300</f>
        <v>4699.5358945660819</v>
      </c>
      <c r="O2301" s="122">
        <f>[2]Dados!AD2300</f>
        <v>3336.7954135714663</v>
      </c>
      <c r="P2301" s="125" t="e">
        <f>ROUND(VLOOKUP(A2301,#REF!,45,0),0)</f>
        <v>#REF!</v>
      </c>
      <c r="Q2301" s="127"/>
    </row>
    <row r="2302" spans="1:17" hidden="1" x14ac:dyDescent="0.3">
      <c r="A2302" s="122" t="str">
        <f>[2]Dados!$Q2301</f>
        <v>21151HBA206P3</v>
      </c>
      <c r="B2302" s="122" t="str">
        <f>[2]Dados!$H2301</f>
        <v>Stock Volume</v>
      </c>
      <c r="C2302" s="122" t="str">
        <f>[2]Dados!$F2301</f>
        <v>LTD15</v>
      </c>
      <c r="D2302" s="122">
        <f>[2]Dados!S2301</f>
        <v>632</v>
      </c>
      <c r="E2302" s="122">
        <f>[2]Dados!T2301</f>
        <v>1183</v>
      </c>
      <c r="F2302" s="122">
        <f>[2]Dados!U2301</f>
        <v>1862</v>
      </c>
      <c r="G2302" s="122">
        <f>[2]Dados!V2301</f>
        <v>699</v>
      </c>
      <c r="H2302" s="122">
        <f>[2]Dados!W2301</f>
        <v>1613</v>
      </c>
      <c r="I2302" s="122">
        <f>[2]Dados!X2301</f>
        <v>1912</v>
      </c>
      <c r="J2302" s="122">
        <f>[2]Dados!Y2301</f>
        <v>2205.349933162785</v>
      </c>
      <c r="K2302" s="122">
        <f>[2]Dados!Z2301</f>
        <v>2373.8970428060356</v>
      </c>
      <c r="L2302" s="122">
        <f>[2]Dados!AA2301</f>
        <v>2659.3907051782435</v>
      </c>
      <c r="M2302" s="122">
        <f>[2]Dados!AB2301</f>
        <v>2496.182399386259</v>
      </c>
      <c r="N2302" s="122">
        <f>[2]Dados!AC2301</f>
        <v>1636.6465048201771</v>
      </c>
      <c r="O2302" s="122">
        <f>[2]Dados!AD2301</f>
        <v>1179.8510912487109</v>
      </c>
      <c r="P2302" s="125" t="e">
        <f>ROUND(VLOOKUP(A2302,#REF!,45,0),0)</f>
        <v>#REF!</v>
      </c>
      <c r="Q2302" s="127"/>
    </row>
    <row r="2303" spans="1:17" hidden="1" x14ac:dyDescent="0.3">
      <c r="A2303" s="122" t="str">
        <f>[2]Dados!$Q2302</f>
        <v>21161HBB106P3</v>
      </c>
      <c r="B2303" s="122" t="str">
        <f>[2]Dados!$H2302</f>
        <v>Available Stock</v>
      </c>
      <c r="C2303" s="122" t="str">
        <f>[2]Dados!$F2302</f>
        <v>LTD16</v>
      </c>
      <c r="D2303" s="122">
        <f>[2]Dados!S2302</f>
        <v>4</v>
      </c>
      <c r="E2303" s="122">
        <f>[2]Dados!T2302</f>
        <v>3</v>
      </c>
      <c r="F2303" s="122">
        <f>[2]Dados!U2302</f>
        <v>1</v>
      </c>
      <c r="G2303" s="122">
        <f>[2]Dados!V2302</f>
        <v>1</v>
      </c>
      <c r="H2303" s="122">
        <f>[2]Dados!W2302</f>
        <v>1</v>
      </c>
      <c r="I2303" s="122">
        <f>[2]Dados!X2302</f>
        <v>1</v>
      </c>
      <c r="J2303" s="122">
        <f>[2]Dados!Y2302</f>
        <v>1</v>
      </c>
      <c r="K2303" s="122">
        <f>[2]Dados!Z2302</f>
        <v>1</v>
      </c>
      <c r="L2303" s="122">
        <f>[2]Dados!AA2302</f>
        <v>1</v>
      </c>
      <c r="M2303" s="122">
        <f>[2]Dados!AB2302</f>
        <v>1</v>
      </c>
      <c r="N2303" s="122">
        <f>[2]Dados!AC2302</f>
        <v>1</v>
      </c>
      <c r="O2303" s="122">
        <f>[2]Dados!AD2302</f>
        <v>1</v>
      </c>
      <c r="P2303" s="125" t="e">
        <f>ROUND(VLOOKUP(A2303,#REF!,45,0),0)</f>
        <v>#REF!</v>
      </c>
      <c r="Q2303" s="127"/>
    </row>
    <row r="2304" spans="1:17" hidden="1" x14ac:dyDescent="0.3">
      <c r="A2304" s="122" t="str">
        <f>[2]Dados!$Q2303</f>
        <v>21161HBB106P3</v>
      </c>
      <c r="B2304" s="122" t="str">
        <f>[2]Dados!$H2303</f>
        <v>Income</v>
      </c>
      <c r="C2304" s="122" t="str">
        <f>[2]Dados!$F2303</f>
        <v>LTD16</v>
      </c>
      <c r="D2304" s="122">
        <f>[2]Dados!S2303</f>
        <v>0</v>
      </c>
      <c r="E2304" s="122">
        <f>[2]Dados!T2303</f>
        <v>0</v>
      </c>
      <c r="F2304" s="122">
        <f>[2]Dados!U2303</f>
        <v>-5</v>
      </c>
      <c r="G2304" s="122">
        <f>[2]Dados!V2303</f>
        <v>-1</v>
      </c>
      <c r="H2304" s="122">
        <f>[2]Dados!W2303</f>
        <v>0</v>
      </c>
      <c r="I2304" s="122">
        <f>[2]Dados!X2303</f>
        <v>0</v>
      </c>
      <c r="J2304" s="122">
        <f>[2]Dados!Y2303</f>
        <v>0</v>
      </c>
      <c r="K2304" s="122">
        <f>[2]Dados!Z2303</f>
        <v>0</v>
      </c>
      <c r="L2304" s="122">
        <f>[2]Dados!AA2303</f>
        <v>0</v>
      </c>
      <c r="M2304" s="122">
        <f>[2]Dados!AB2303</f>
        <v>0</v>
      </c>
      <c r="N2304" s="122">
        <f>[2]Dados!AC2303</f>
        <v>0</v>
      </c>
      <c r="O2304" s="122">
        <f>[2]Dados!AD2303</f>
        <v>0</v>
      </c>
      <c r="P2304" s="125" t="e">
        <f>ROUND(VLOOKUP(A2304,#REF!,45,0),0)</f>
        <v>#REF!</v>
      </c>
      <c r="Q2304" s="127"/>
    </row>
    <row r="2305" spans="1:17" hidden="1" x14ac:dyDescent="0.3">
      <c r="A2305" s="122" t="str">
        <f>[2]Dados!$Q2304</f>
        <v>21161HBB106P3</v>
      </c>
      <c r="B2305" s="122" t="str">
        <f>[2]Dados!$H2304</f>
        <v>Production Volume</v>
      </c>
      <c r="C2305" s="122" t="str">
        <f>[2]Dados!$F2304</f>
        <v>LTD16</v>
      </c>
      <c r="D2305" s="122">
        <f>[2]Dados!S2304</f>
        <v>0</v>
      </c>
      <c r="E2305" s="122">
        <f>[2]Dados!T2304</f>
        <v>2</v>
      </c>
      <c r="F2305" s="122">
        <f>[2]Dados!U2304</f>
        <v>0</v>
      </c>
      <c r="G2305" s="122">
        <f>[2]Dados!V2304</f>
        <v>0</v>
      </c>
      <c r="H2305" s="122">
        <f>[2]Dados!W2304</f>
        <v>0</v>
      </c>
      <c r="I2305" s="122">
        <f>[2]Dados!X2304</f>
        <v>0</v>
      </c>
      <c r="J2305" s="122">
        <f>[2]Dados!Y2304</f>
        <v>0</v>
      </c>
      <c r="K2305" s="122">
        <f>[2]Dados!Z2304</f>
        <v>0</v>
      </c>
      <c r="L2305" s="122">
        <f>[2]Dados!AA2304</f>
        <v>0</v>
      </c>
      <c r="M2305" s="122">
        <f>[2]Dados!AB2304</f>
        <v>0</v>
      </c>
      <c r="N2305" s="122">
        <f>[2]Dados!AC2304</f>
        <v>0</v>
      </c>
      <c r="O2305" s="122">
        <f>[2]Dados!AD2304</f>
        <v>0</v>
      </c>
      <c r="P2305" s="125" t="e">
        <f>ROUND(VLOOKUP(A2305,#REF!,45,0),0)</f>
        <v>#REF!</v>
      </c>
      <c r="Q2305" s="127"/>
    </row>
    <row r="2306" spans="1:17" hidden="1" x14ac:dyDescent="0.3">
      <c r="A2306" s="122" t="str">
        <f>[2]Dados!$Q2305</f>
        <v>21161HBB106P3</v>
      </c>
      <c r="B2306" s="122" t="str">
        <f>[2]Dados!$H2305</f>
        <v>Sales Volume</v>
      </c>
      <c r="C2306" s="122" t="str">
        <f>[2]Dados!$F2305</f>
        <v>LTD16</v>
      </c>
      <c r="D2306" s="122">
        <f>[2]Dados!S2305</f>
        <v>0</v>
      </c>
      <c r="E2306" s="122">
        <f>[2]Dados!T2305</f>
        <v>0</v>
      </c>
      <c r="F2306" s="122">
        <f>[2]Dados!U2305</f>
        <v>-5</v>
      </c>
      <c r="G2306" s="122">
        <f>[2]Dados!V2305</f>
        <v>-1</v>
      </c>
      <c r="H2306" s="122">
        <f>[2]Dados!W2305</f>
        <v>0</v>
      </c>
      <c r="I2306" s="122">
        <f>[2]Dados!X2305</f>
        <v>0</v>
      </c>
      <c r="J2306" s="122">
        <f>[2]Dados!Y2305</f>
        <v>0</v>
      </c>
      <c r="K2306" s="122">
        <f>[2]Dados!Z2305</f>
        <v>0</v>
      </c>
      <c r="L2306" s="122">
        <f>[2]Dados!AA2305</f>
        <v>0</v>
      </c>
      <c r="M2306" s="122">
        <f>[2]Dados!AB2305</f>
        <v>0</v>
      </c>
      <c r="N2306" s="122">
        <f>[2]Dados!AC2305</f>
        <v>0</v>
      </c>
      <c r="O2306" s="122">
        <f>[2]Dados!AD2305</f>
        <v>0</v>
      </c>
      <c r="P2306" s="125" t="e">
        <f>ROUND(VLOOKUP(A2306,#REF!,45,0),0)</f>
        <v>#REF!</v>
      </c>
      <c r="Q2306" s="127"/>
    </row>
    <row r="2307" spans="1:17" hidden="1" x14ac:dyDescent="0.3">
      <c r="A2307" s="122" t="str">
        <f>[2]Dados!$Q2306</f>
        <v>21161HBB106P3</v>
      </c>
      <c r="B2307" s="122" t="str">
        <f>[2]Dados!$H2306</f>
        <v>Stock Volume</v>
      </c>
      <c r="C2307" s="122" t="str">
        <f>[2]Dados!$F2306</f>
        <v>LTD16</v>
      </c>
      <c r="D2307" s="122">
        <f>[2]Dados!S2306</f>
        <v>4</v>
      </c>
      <c r="E2307" s="122">
        <f>[2]Dados!T2306</f>
        <v>5</v>
      </c>
      <c r="F2307" s="122">
        <f>[2]Dados!U2306</f>
        <v>4</v>
      </c>
      <c r="G2307" s="122">
        <f>[2]Dados!V2306</f>
        <v>3</v>
      </c>
      <c r="H2307" s="122">
        <f>[2]Dados!W2306</f>
        <v>3</v>
      </c>
      <c r="I2307" s="122">
        <f>[2]Dados!X2306</f>
        <v>3</v>
      </c>
      <c r="J2307" s="122">
        <f>[2]Dados!Y2306</f>
        <v>3</v>
      </c>
      <c r="K2307" s="122">
        <f>[2]Dados!Z2306</f>
        <v>3</v>
      </c>
      <c r="L2307" s="122">
        <f>[2]Dados!AA2306</f>
        <v>3</v>
      </c>
      <c r="M2307" s="122">
        <f>[2]Dados!AB2306</f>
        <v>3</v>
      </c>
      <c r="N2307" s="122">
        <f>[2]Dados!AC2306</f>
        <v>3</v>
      </c>
      <c r="O2307" s="122">
        <f>[2]Dados!AD2306</f>
        <v>3</v>
      </c>
      <c r="P2307" s="125" t="e">
        <f>ROUND(VLOOKUP(A2307,#REF!,45,0),0)</f>
        <v>#REF!</v>
      </c>
      <c r="Q2307" s="127"/>
    </row>
    <row r="2308" spans="1:17" hidden="1" x14ac:dyDescent="0.3">
      <c r="A2308" s="122" t="str">
        <f>[2]Dados!$Q2307</f>
        <v>21161HBB206P3</v>
      </c>
      <c r="B2308" s="122" t="str">
        <f>[2]Dados!$H2307</f>
        <v>Available Stock</v>
      </c>
      <c r="C2308" s="122" t="str">
        <f>[2]Dados!$F2307</f>
        <v>LTD16</v>
      </c>
      <c r="D2308" s="122">
        <f>[2]Dados!S2307</f>
        <v>4</v>
      </c>
      <c r="E2308" s="122">
        <f>[2]Dados!T2307</f>
        <v>0</v>
      </c>
      <c r="F2308" s="122">
        <f>[2]Dados!U2307</f>
        <v>3</v>
      </c>
      <c r="G2308" s="122">
        <f>[2]Dados!V2307</f>
        <v>1</v>
      </c>
      <c r="H2308" s="122">
        <f>[2]Dados!W2307</f>
        <v>1</v>
      </c>
      <c r="I2308" s="122">
        <f>[2]Dados!X2307</f>
        <v>1</v>
      </c>
      <c r="J2308" s="122">
        <f>[2]Dados!Y2307</f>
        <v>1</v>
      </c>
      <c r="K2308" s="122">
        <f>[2]Dados!Z2307</f>
        <v>1</v>
      </c>
      <c r="L2308" s="122">
        <f>[2]Dados!AA2307</f>
        <v>1</v>
      </c>
      <c r="M2308" s="122">
        <f>[2]Dados!AB2307</f>
        <v>1</v>
      </c>
      <c r="N2308" s="122">
        <f>[2]Dados!AC2307</f>
        <v>1</v>
      </c>
      <c r="O2308" s="122">
        <f>[2]Dados!AD2307</f>
        <v>1</v>
      </c>
      <c r="P2308" s="125" t="e">
        <f>ROUND(VLOOKUP(A2308,#REF!,45,0),0)</f>
        <v>#REF!</v>
      </c>
      <c r="Q2308" s="127"/>
    </row>
    <row r="2309" spans="1:17" hidden="1" x14ac:dyDescent="0.3">
      <c r="A2309" s="122" t="str">
        <f>[2]Dados!$Q2308</f>
        <v>21161HBB206P3</v>
      </c>
      <c r="B2309" s="122" t="str">
        <f>[2]Dados!$H2308</f>
        <v>Income</v>
      </c>
      <c r="C2309" s="122" t="str">
        <f>[2]Dados!$F2308</f>
        <v>LTD16</v>
      </c>
      <c r="D2309" s="122">
        <f>[2]Dados!S2308</f>
        <v>0</v>
      </c>
      <c r="E2309" s="122">
        <f>[2]Dados!T2308</f>
        <v>4</v>
      </c>
      <c r="F2309" s="122">
        <f>[2]Dados!U2308</f>
        <v>-2</v>
      </c>
      <c r="G2309" s="122">
        <f>[2]Dados!V2308</f>
        <v>0</v>
      </c>
      <c r="H2309" s="122">
        <f>[2]Dados!W2308</f>
        <v>0</v>
      </c>
      <c r="I2309" s="122">
        <f>[2]Dados!X2308</f>
        <v>0</v>
      </c>
      <c r="J2309" s="122">
        <f>[2]Dados!Y2308</f>
        <v>0</v>
      </c>
      <c r="K2309" s="122">
        <f>[2]Dados!Z2308</f>
        <v>0</v>
      </c>
      <c r="L2309" s="122">
        <f>[2]Dados!AA2308</f>
        <v>0</v>
      </c>
      <c r="M2309" s="122">
        <f>[2]Dados!AB2308</f>
        <v>0</v>
      </c>
      <c r="N2309" s="122">
        <f>[2]Dados!AC2308</f>
        <v>0</v>
      </c>
      <c r="O2309" s="122">
        <f>[2]Dados!AD2308</f>
        <v>0</v>
      </c>
      <c r="P2309" s="125" t="e">
        <f>ROUND(VLOOKUP(A2309,#REF!,45,0),0)</f>
        <v>#REF!</v>
      </c>
      <c r="Q2309" s="127"/>
    </row>
    <row r="2310" spans="1:17" hidden="1" x14ac:dyDescent="0.3">
      <c r="A2310" s="122" t="str">
        <f>[2]Dados!$Q2309</f>
        <v>21161HBB206P3</v>
      </c>
      <c r="B2310" s="122" t="str">
        <f>[2]Dados!$H2309</f>
        <v>Production Volume</v>
      </c>
      <c r="C2310" s="122" t="str">
        <f>[2]Dados!$F2309</f>
        <v>LTD16</v>
      </c>
      <c r="D2310" s="122">
        <f>[2]Dados!S2309</f>
        <v>0</v>
      </c>
      <c r="E2310" s="122">
        <f>[2]Dados!T2309</f>
        <v>0</v>
      </c>
      <c r="F2310" s="122">
        <f>[2]Dados!U2309</f>
        <v>0</v>
      </c>
      <c r="G2310" s="122">
        <f>[2]Dados!V2309</f>
        <v>0</v>
      </c>
      <c r="H2310" s="122">
        <f>[2]Dados!W2309</f>
        <v>0</v>
      </c>
      <c r="I2310" s="122">
        <f>[2]Dados!X2309</f>
        <v>0</v>
      </c>
      <c r="J2310" s="122">
        <f>[2]Dados!Y2309</f>
        <v>0</v>
      </c>
      <c r="K2310" s="122">
        <f>[2]Dados!Z2309</f>
        <v>0</v>
      </c>
      <c r="L2310" s="122">
        <f>[2]Dados!AA2309</f>
        <v>0</v>
      </c>
      <c r="M2310" s="122">
        <f>[2]Dados!AB2309</f>
        <v>0</v>
      </c>
      <c r="N2310" s="122">
        <f>[2]Dados!AC2309</f>
        <v>0</v>
      </c>
      <c r="O2310" s="122">
        <f>[2]Dados!AD2309</f>
        <v>0</v>
      </c>
      <c r="P2310" s="125" t="e">
        <f>ROUND(VLOOKUP(A2310,#REF!,45,0),0)</f>
        <v>#REF!</v>
      </c>
      <c r="Q2310" s="127"/>
    </row>
    <row r="2311" spans="1:17" hidden="1" x14ac:dyDescent="0.3">
      <c r="A2311" s="122" t="str">
        <f>[2]Dados!$Q2310</f>
        <v>21161HBB206P3</v>
      </c>
      <c r="B2311" s="122" t="str">
        <f>[2]Dados!$H2310</f>
        <v>Sales Volume</v>
      </c>
      <c r="C2311" s="122" t="str">
        <f>[2]Dados!$F2310</f>
        <v>LTD16</v>
      </c>
      <c r="D2311" s="122">
        <f>[2]Dados!S2310</f>
        <v>0</v>
      </c>
      <c r="E2311" s="122">
        <f>[2]Dados!T2310</f>
        <v>4</v>
      </c>
      <c r="F2311" s="122">
        <f>[2]Dados!U2310</f>
        <v>-2</v>
      </c>
      <c r="G2311" s="122">
        <f>[2]Dados!V2310</f>
        <v>0</v>
      </c>
      <c r="H2311" s="122">
        <f>[2]Dados!W2310</f>
        <v>0</v>
      </c>
      <c r="I2311" s="122">
        <f>[2]Dados!X2310</f>
        <v>0</v>
      </c>
      <c r="J2311" s="122">
        <f>[2]Dados!Y2310</f>
        <v>0</v>
      </c>
      <c r="K2311" s="122">
        <f>[2]Dados!Z2310</f>
        <v>0</v>
      </c>
      <c r="L2311" s="122">
        <f>[2]Dados!AA2310</f>
        <v>0</v>
      </c>
      <c r="M2311" s="122">
        <f>[2]Dados!AB2310</f>
        <v>0</v>
      </c>
      <c r="N2311" s="122">
        <f>[2]Dados!AC2310</f>
        <v>0</v>
      </c>
      <c r="O2311" s="122">
        <f>[2]Dados!AD2310</f>
        <v>0</v>
      </c>
      <c r="P2311" s="125" t="e">
        <f>ROUND(VLOOKUP(A2311,#REF!,45,0),0)</f>
        <v>#REF!</v>
      </c>
      <c r="Q2311" s="127"/>
    </row>
    <row r="2312" spans="1:17" hidden="1" x14ac:dyDescent="0.3">
      <c r="A2312" s="122" t="str">
        <f>[2]Dados!$Q2311</f>
        <v>21161HBB206P3</v>
      </c>
      <c r="B2312" s="122" t="str">
        <f>[2]Dados!$H2311</f>
        <v>Stock Volume</v>
      </c>
      <c r="C2312" s="122" t="str">
        <f>[2]Dados!$F2311</f>
        <v>LTD16</v>
      </c>
      <c r="D2312" s="122">
        <f>[2]Dados!S2311</f>
        <v>4</v>
      </c>
      <c r="E2312" s="122">
        <f>[2]Dados!T2311</f>
        <v>3</v>
      </c>
      <c r="F2312" s="122">
        <f>[2]Dados!U2311</f>
        <v>4</v>
      </c>
      <c r="G2312" s="122">
        <f>[2]Dados!V2311</f>
        <v>2</v>
      </c>
      <c r="H2312" s="122">
        <f>[2]Dados!W2311</f>
        <v>2</v>
      </c>
      <c r="I2312" s="122">
        <f>[2]Dados!X2311</f>
        <v>2</v>
      </c>
      <c r="J2312" s="122">
        <f>[2]Dados!Y2311</f>
        <v>2</v>
      </c>
      <c r="K2312" s="122">
        <f>[2]Dados!Z2311</f>
        <v>2</v>
      </c>
      <c r="L2312" s="122">
        <f>[2]Dados!AA2311</f>
        <v>2</v>
      </c>
      <c r="M2312" s="122">
        <f>[2]Dados!AB2311</f>
        <v>2</v>
      </c>
      <c r="N2312" s="122">
        <f>[2]Dados!AC2311</f>
        <v>2</v>
      </c>
      <c r="O2312" s="122">
        <f>[2]Dados!AD2311</f>
        <v>2</v>
      </c>
      <c r="P2312" s="125" t="e">
        <f>ROUND(VLOOKUP(A2312,#REF!,45,0),0)</f>
        <v>#REF!</v>
      </c>
      <c r="Q2312" s="127"/>
    </row>
    <row r="2313" spans="1:17" hidden="1" x14ac:dyDescent="0.3">
      <c r="A2313" s="122" t="str">
        <f>[2]Dados!$Q2312</f>
        <v>21151DBA106P1</v>
      </c>
      <c r="B2313" s="122" t="str">
        <f>[2]Dados!$H2312</f>
        <v>Available Stock</v>
      </c>
      <c r="C2313" s="122" t="str">
        <f>[2]Dados!$F2312</f>
        <v>LTM15</v>
      </c>
      <c r="D2313" s="122">
        <f>[2]Dados!S2312</f>
        <v>0</v>
      </c>
      <c r="E2313" s="122">
        <f>[2]Dados!T2312</f>
        <v>0</v>
      </c>
      <c r="F2313" s="122">
        <f>[2]Dados!U2312</f>
        <v>0</v>
      </c>
      <c r="G2313" s="122">
        <f>[2]Dados!V2312</f>
        <v>0</v>
      </c>
      <c r="H2313" s="122">
        <f>[2]Dados!W2312</f>
        <v>0</v>
      </c>
      <c r="I2313" s="122">
        <f>[2]Dados!X2312</f>
        <v>0</v>
      </c>
      <c r="J2313" s="122">
        <f>[2]Dados!Y2312</f>
        <v>0</v>
      </c>
      <c r="K2313" s="122">
        <f>[2]Dados!Z2312</f>
        <v>0</v>
      </c>
      <c r="L2313" s="122">
        <f>[2]Dados!AA2312</f>
        <v>0</v>
      </c>
      <c r="M2313" s="122">
        <f>[2]Dados!AB2312</f>
        <v>0</v>
      </c>
      <c r="N2313" s="122">
        <f>[2]Dados!AC2312</f>
        <v>0</v>
      </c>
      <c r="O2313" s="122">
        <f>[2]Dados!AD2312</f>
        <v>0</v>
      </c>
      <c r="P2313" s="125" t="e">
        <f>ROUND(VLOOKUP(A2313,#REF!,45,0),0)</f>
        <v>#REF!</v>
      </c>
      <c r="Q2313" s="127"/>
    </row>
    <row r="2314" spans="1:17" hidden="1" x14ac:dyDescent="0.3">
      <c r="A2314" s="122" t="str">
        <f>[2]Dados!$Q2313</f>
        <v>21151DBA106P1</v>
      </c>
      <c r="B2314" s="122" t="str">
        <f>[2]Dados!$H2313</f>
        <v>Income</v>
      </c>
      <c r="C2314" s="122" t="str">
        <f>[2]Dados!$F2313</f>
        <v>LTM15</v>
      </c>
      <c r="D2314" s="122">
        <f>[2]Dados!S2313</f>
        <v>0</v>
      </c>
      <c r="E2314" s="122">
        <f>[2]Dados!T2313</f>
        <v>0</v>
      </c>
      <c r="F2314" s="122">
        <f>[2]Dados!U2313</f>
        <v>0</v>
      </c>
      <c r="G2314" s="122">
        <f>[2]Dados!V2313</f>
        <v>0</v>
      </c>
      <c r="H2314" s="122">
        <f>[2]Dados!W2313</f>
        <v>0</v>
      </c>
      <c r="I2314" s="122">
        <f>[2]Dados!X2313</f>
        <v>0</v>
      </c>
      <c r="J2314" s="122">
        <f>[2]Dados!Y2313</f>
        <v>0</v>
      </c>
      <c r="K2314" s="122">
        <f>[2]Dados!Z2313</f>
        <v>0</v>
      </c>
      <c r="L2314" s="122">
        <f>[2]Dados!AA2313</f>
        <v>0</v>
      </c>
      <c r="M2314" s="122">
        <f>[2]Dados!AB2313</f>
        <v>0</v>
      </c>
      <c r="N2314" s="122">
        <f>[2]Dados!AC2313</f>
        <v>0</v>
      </c>
      <c r="O2314" s="122">
        <f>[2]Dados!AD2313</f>
        <v>0</v>
      </c>
      <c r="P2314" s="125" t="e">
        <f>ROUND(VLOOKUP(A2314,#REF!,45,0),0)</f>
        <v>#REF!</v>
      </c>
      <c r="Q2314" s="127"/>
    </row>
    <row r="2315" spans="1:17" hidden="1" x14ac:dyDescent="0.3">
      <c r="A2315" s="122" t="str">
        <f>[2]Dados!$Q2314</f>
        <v>21151DBA106P1</v>
      </c>
      <c r="B2315" s="122" t="str">
        <f>[2]Dados!$H2314</f>
        <v>Production Volume</v>
      </c>
      <c r="C2315" s="122" t="str">
        <f>[2]Dados!$F2314</f>
        <v>LTM15</v>
      </c>
      <c r="D2315" s="122">
        <f>[2]Dados!S2314</f>
        <v>0</v>
      </c>
      <c r="E2315" s="122">
        <f>[2]Dados!T2314</f>
        <v>0</v>
      </c>
      <c r="F2315" s="122">
        <f>[2]Dados!U2314</f>
        <v>0</v>
      </c>
      <c r="G2315" s="122">
        <f>[2]Dados!V2314</f>
        <v>0</v>
      </c>
      <c r="H2315" s="122">
        <f>[2]Dados!W2314</f>
        <v>0</v>
      </c>
      <c r="I2315" s="122">
        <f>[2]Dados!X2314</f>
        <v>0</v>
      </c>
      <c r="J2315" s="122">
        <f>[2]Dados!Y2314</f>
        <v>0</v>
      </c>
      <c r="K2315" s="122">
        <f>[2]Dados!Z2314</f>
        <v>0</v>
      </c>
      <c r="L2315" s="122">
        <f>[2]Dados!AA2314</f>
        <v>0</v>
      </c>
      <c r="M2315" s="122">
        <f>[2]Dados!AB2314</f>
        <v>0</v>
      </c>
      <c r="N2315" s="122">
        <f>[2]Dados!AC2314</f>
        <v>0</v>
      </c>
      <c r="O2315" s="122">
        <f>[2]Dados!AD2314</f>
        <v>0</v>
      </c>
      <c r="P2315" s="125" t="e">
        <f>ROUND(VLOOKUP(A2315,#REF!,45,0),0)</f>
        <v>#REF!</v>
      </c>
      <c r="Q2315" s="127"/>
    </row>
    <row r="2316" spans="1:17" hidden="1" x14ac:dyDescent="0.3">
      <c r="A2316" s="122" t="str">
        <f>[2]Dados!$Q2315</f>
        <v>21151DBA106P1</v>
      </c>
      <c r="B2316" s="122" t="str">
        <f>[2]Dados!$H2315</f>
        <v>Sales Volume</v>
      </c>
      <c r="C2316" s="122" t="str">
        <f>[2]Dados!$F2315</f>
        <v>LTM15</v>
      </c>
      <c r="D2316" s="122">
        <f>[2]Dados!S2315</f>
        <v>0</v>
      </c>
      <c r="E2316" s="122">
        <f>[2]Dados!T2315</f>
        <v>0</v>
      </c>
      <c r="F2316" s="122">
        <f>[2]Dados!U2315</f>
        <v>0</v>
      </c>
      <c r="G2316" s="122">
        <f>[2]Dados!V2315</f>
        <v>0</v>
      </c>
      <c r="H2316" s="122">
        <f>[2]Dados!W2315</f>
        <v>0</v>
      </c>
      <c r="I2316" s="122">
        <f>[2]Dados!X2315</f>
        <v>0</v>
      </c>
      <c r="J2316" s="122">
        <f>[2]Dados!Y2315</f>
        <v>0</v>
      </c>
      <c r="K2316" s="122">
        <f>[2]Dados!Z2315</f>
        <v>0</v>
      </c>
      <c r="L2316" s="122">
        <f>[2]Dados!AA2315</f>
        <v>0</v>
      </c>
      <c r="M2316" s="122">
        <f>[2]Dados!AB2315</f>
        <v>0</v>
      </c>
      <c r="N2316" s="122">
        <f>[2]Dados!AC2315</f>
        <v>0</v>
      </c>
      <c r="O2316" s="122">
        <f>[2]Dados!AD2315</f>
        <v>0</v>
      </c>
      <c r="P2316" s="125" t="e">
        <f>ROUND(VLOOKUP(A2316,#REF!,45,0),0)</f>
        <v>#REF!</v>
      </c>
      <c r="Q2316" s="127"/>
    </row>
    <row r="2317" spans="1:17" hidden="1" x14ac:dyDescent="0.3">
      <c r="A2317" s="122" t="str">
        <f>[2]Dados!$Q2316</f>
        <v>21151DBA106P1</v>
      </c>
      <c r="B2317" s="122" t="str">
        <f>[2]Dados!$H2316</f>
        <v>Stock Volume</v>
      </c>
      <c r="C2317" s="122" t="str">
        <f>[2]Dados!$F2316</f>
        <v>LTM15</v>
      </c>
      <c r="D2317" s="122">
        <f>[2]Dados!S2316</f>
        <v>0</v>
      </c>
      <c r="E2317" s="122">
        <f>[2]Dados!T2316</f>
        <v>0</v>
      </c>
      <c r="F2317" s="122">
        <f>[2]Dados!U2316</f>
        <v>0</v>
      </c>
      <c r="G2317" s="122">
        <f>[2]Dados!V2316</f>
        <v>0</v>
      </c>
      <c r="H2317" s="122">
        <f>[2]Dados!W2316</f>
        <v>0</v>
      </c>
      <c r="I2317" s="122">
        <f>[2]Dados!X2316</f>
        <v>0</v>
      </c>
      <c r="J2317" s="122">
        <f>[2]Dados!Y2316</f>
        <v>0</v>
      </c>
      <c r="K2317" s="122">
        <f>[2]Dados!Z2316</f>
        <v>0</v>
      </c>
      <c r="L2317" s="122">
        <f>[2]Dados!AA2316</f>
        <v>0</v>
      </c>
      <c r="M2317" s="122">
        <f>[2]Dados!AB2316</f>
        <v>0</v>
      </c>
      <c r="N2317" s="122">
        <f>[2]Dados!AC2316</f>
        <v>0</v>
      </c>
      <c r="O2317" s="122">
        <f>[2]Dados!AD2316</f>
        <v>0</v>
      </c>
      <c r="P2317" s="125" t="e">
        <f>ROUND(VLOOKUP(A2317,#REF!,45,0),0)</f>
        <v>#REF!</v>
      </c>
      <c r="Q2317" s="127"/>
    </row>
    <row r="2318" spans="1:17" hidden="1" x14ac:dyDescent="0.3">
      <c r="A2318" s="122" t="str">
        <f>[2]Dados!$Q2317</f>
        <v>21151DBA206P1</v>
      </c>
      <c r="B2318" s="122" t="str">
        <f>[2]Dados!$H2317</f>
        <v>Available Stock</v>
      </c>
      <c r="C2318" s="122" t="str">
        <f>[2]Dados!$F2317</f>
        <v>LTM15</v>
      </c>
      <c r="D2318" s="122">
        <f>[2]Dados!S2317</f>
        <v>1</v>
      </c>
      <c r="E2318" s="122">
        <f>[2]Dados!T2317</f>
        <v>1</v>
      </c>
      <c r="F2318" s="122">
        <f>[2]Dados!U2317</f>
        <v>1</v>
      </c>
      <c r="G2318" s="122">
        <f>[2]Dados!V2317</f>
        <v>1</v>
      </c>
      <c r="H2318" s="122">
        <f>[2]Dados!W2317</f>
        <v>1</v>
      </c>
      <c r="I2318" s="122">
        <f>[2]Dados!X2317</f>
        <v>1</v>
      </c>
      <c r="J2318" s="122">
        <f>[2]Dados!Y2317</f>
        <v>1</v>
      </c>
      <c r="K2318" s="122">
        <f>[2]Dados!Z2317</f>
        <v>1</v>
      </c>
      <c r="L2318" s="122">
        <f>[2]Dados!AA2317</f>
        <v>1</v>
      </c>
      <c r="M2318" s="122">
        <f>[2]Dados!AB2317</f>
        <v>1</v>
      </c>
      <c r="N2318" s="122">
        <f>[2]Dados!AC2317</f>
        <v>1</v>
      </c>
      <c r="O2318" s="122">
        <f>[2]Dados!AD2317</f>
        <v>1</v>
      </c>
      <c r="P2318" s="125" t="e">
        <f>ROUND(VLOOKUP(A2318,#REF!,45,0),0)</f>
        <v>#REF!</v>
      </c>
      <c r="Q2318" s="127"/>
    </row>
    <row r="2319" spans="1:17" hidden="1" x14ac:dyDescent="0.3">
      <c r="A2319" s="122" t="str">
        <f>[2]Dados!$Q2318</f>
        <v>21151DBA206P1</v>
      </c>
      <c r="B2319" s="122" t="str">
        <f>[2]Dados!$H2318</f>
        <v>Income</v>
      </c>
      <c r="C2319" s="122" t="str">
        <f>[2]Dados!$F2318</f>
        <v>LTM15</v>
      </c>
      <c r="D2319" s="122">
        <f>[2]Dados!S2318</f>
        <v>0</v>
      </c>
      <c r="E2319" s="122">
        <f>[2]Dados!T2318</f>
        <v>0</v>
      </c>
      <c r="F2319" s="122">
        <f>[2]Dados!U2318</f>
        <v>0</v>
      </c>
      <c r="G2319" s="122">
        <f>[2]Dados!V2318</f>
        <v>0</v>
      </c>
      <c r="H2319" s="122">
        <f>[2]Dados!W2318</f>
        <v>0</v>
      </c>
      <c r="I2319" s="122">
        <f>[2]Dados!X2318</f>
        <v>0</v>
      </c>
      <c r="J2319" s="122">
        <f>[2]Dados!Y2318</f>
        <v>0</v>
      </c>
      <c r="K2319" s="122">
        <f>[2]Dados!Z2318</f>
        <v>0</v>
      </c>
      <c r="L2319" s="122">
        <f>[2]Dados!AA2318</f>
        <v>0</v>
      </c>
      <c r="M2319" s="122">
        <f>[2]Dados!AB2318</f>
        <v>0</v>
      </c>
      <c r="N2319" s="122">
        <f>[2]Dados!AC2318</f>
        <v>0</v>
      </c>
      <c r="O2319" s="122">
        <f>[2]Dados!AD2318</f>
        <v>0</v>
      </c>
      <c r="P2319" s="125" t="e">
        <f>ROUND(VLOOKUP(A2319,#REF!,45,0),0)</f>
        <v>#REF!</v>
      </c>
      <c r="Q2319" s="127"/>
    </row>
    <row r="2320" spans="1:17" hidden="1" x14ac:dyDescent="0.3">
      <c r="A2320" s="122" t="str">
        <f>[2]Dados!$Q2319</f>
        <v>21151DBA206P1</v>
      </c>
      <c r="B2320" s="122" t="str">
        <f>[2]Dados!$H2319</f>
        <v>Production Volume</v>
      </c>
      <c r="C2320" s="122" t="str">
        <f>[2]Dados!$F2319</f>
        <v>LTM15</v>
      </c>
      <c r="D2320" s="122">
        <f>[2]Dados!S2319</f>
        <v>0</v>
      </c>
      <c r="E2320" s="122">
        <f>[2]Dados!T2319</f>
        <v>0</v>
      </c>
      <c r="F2320" s="122">
        <f>[2]Dados!U2319</f>
        <v>0</v>
      </c>
      <c r="G2320" s="122">
        <f>[2]Dados!V2319</f>
        <v>0</v>
      </c>
      <c r="H2320" s="122">
        <f>[2]Dados!W2319</f>
        <v>0</v>
      </c>
      <c r="I2320" s="122">
        <f>[2]Dados!X2319</f>
        <v>0</v>
      </c>
      <c r="J2320" s="122">
        <f>[2]Dados!Y2319</f>
        <v>0</v>
      </c>
      <c r="K2320" s="122">
        <f>[2]Dados!Z2319</f>
        <v>0</v>
      </c>
      <c r="L2320" s="122">
        <f>[2]Dados!AA2319</f>
        <v>0</v>
      </c>
      <c r="M2320" s="122">
        <f>[2]Dados!AB2319</f>
        <v>0</v>
      </c>
      <c r="N2320" s="122">
        <f>[2]Dados!AC2319</f>
        <v>0</v>
      </c>
      <c r="O2320" s="122">
        <f>[2]Dados!AD2319</f>
        <v>0</v>
      </c>
      <c r="P2320" s="125" t="e">
        <f>ROUND(VLOOKUP(A2320,#REF!,45,0),0)</f>
        <v>#REF!</v>
      </c>
      <c r="Q2320" s="127"/>
    </row>
    <row r="2321" spans="1:17" hidden="1" x14ac:dyDescent="0.3">
      <c r="A2321" s="122" t="str">
        <f>[2]Dados!$Q2320</f>
        <v>21151DBA206P1</v>
      </c>
      <c r="B2321" s="122" t="str">
        <f>[2]Dados!$H2320</f>
        <v>Sales Volume</v>
      </c>
      <c r="C2321" s="122" t="str">
        <f>[2]Dados!$F2320</f>
        <v>LTM15</v>
      </c>
      <c r="D2321" s="122">
        <f>[2]Dados!S2320</f>
        <v>0</v>
      </c>
      <c r="E2321" s="122">
        <f>[2]Dados!T2320</f>
        <v>0</v>
      </c>
      <c r="F2321" s="122">
        <f>[2]Dados!U2320</f>
        <v>0</v>
      </c>
      <c r="G2321" s="122">
        <f>[2]Dados!V2320</f>
        <v>0</v>
      </c>
      <c r="H2321" s="122">
        <f>[2]Dados!W2320</f>
        <v>0</v>
      </c>
      <c r="I2321" s="122">
        <f>[2]Dados!X2320</f>
        <v>0</v>
      </c>
      <c r="J2321" s="122">
        <f>[2]Dados!Y2320</f>
        <v>0</v>
      </c>
      <c r="K2321" s="122">
        <f>[2]Dados!Z2320</f>
        <v>0</v>
      </c>
      <c r="L2321" s="122">
        <f>[2]Dados!AA2320</f>
        <v>0</v>
      </c>
      <c r="M2321" s="122">
        <f>[2]Dados!AB2320</f>
        <v>0</v>
      </c>
      <c r="N2321" s="122">
        <f>[2]Dados!AC2320</f>
        <v>0</v>
      </c>
      <c r="O2321" s="122">
        <f>[2]Dados!AD2320</f>
        <v>0</v>
      </c>
      <c r="P2321" s="125" t="e">
        <f>ROUND(VLOOKUP(A2321,#REF!,45,0),0)</f>
        <v>#REF!</v>
      </c>
      <c r="Q2321" s="127"/>
    </row>
    <row r="2322" spans="1:17" hidden="1" x14ac:dyDescent="0.3">
      <c r="A2322" s="122" t="str">
        <f>[2]Dados!$Q2321</f>
        <v>21151DBA206P1</v>
      </c>
      <c r="B2322" s="122" t="str">
        <f>[2]Dados!$H2321</f>
        <v>Stock Volume</v>
      </c>
      <c r="C2322" s="122" t="str">
        <f>[2]Dados!$F2321</f>
        <v>LTM15</v>
      </c>
      <c r="D2322" s="122">
        <f>[2]Dados!S2321</f>
        <v>1</v>
      </c>
      <c r="E2322" s="122">
        <f>[2]Dados!T2321</f>
        <v>1</v>
      </c>
      <c r="F2322" s="122">
        <f>[2]Dados!U2321</f>
        <v>1</v>
      </c>
      <c r="G2322" s="122">
        <f>[2]Dados!V2321</f>
        <v>1</v>
      </c>
      <c r="H2322" s="122">
        <f>[2]Dados!W2321</f>
        <v>1</v>
      </c>
      <c r="I2322" s="122">
        <f>[2]Dados!X2321</f>
        <v>1</v>
      </c>
      <c r="J2322" s="122">
        <f>[2]Dados!Y2321</f>
        <v>1</v>
      </c>
      <c r="K2322" s="122">
        <f>[2]Dados!Z2321</f>
        <v>1</v>
      </c>
      <c r="L2322" s="122">
        <f>[2]Dados!AA2321</f>
        <v>1</v>
      </c>
      <c r="M2322" s="122">
        <f>[2]Dados!AB2321</f>
        <v>1</v>
      </c>
      <c r="N2322" s="122">
        <f>[2]Dados!AC2321</f>
        <v>1</v>
      </c>
      <c r="O2322" s="122">
        <f>[2]Dados!AD2321</f>
        <v>1</v>
      </c>
      <c r="P2322" s="125" t="e">
        <f>ROUND(VLOOKUP(A2322,#REF!,45,0),0)</f>
        <v>#REF!</v>
      </c>
      <c r="Q2322" s="127"/>
    </row>
    <row r="2323" spans="1:17" hidden="1" x14ac:dyDescent="0.3">
      <c r="A2323" s="122" t="str">
        <f>[2]Dados!$Q2322</f>
        <v>21161LBA106P1</v>
      </c>
      <c r="B2323" s="122" t="str">
        <f>[2]Dados!$H2322</f>
        <v>Available Stock</v>
      </c>
      <c r="C2323" s="122" t="str">
        <f>[2]Dados!$F2322</f>
        <v>LTM16</v>
      </c>
      <c r="D2323" s="122">
        <f>[2]Dados!S2322</f>
        <v>10</v>
      </c>
      <c r="E2323" s="122">
        <f>[2]Dados!T2322</f>
        <v>4</v>
      </c>
      <c r="F2323" s="122">
        <f>[2]Dados!U2322</f>
        <v>5</v>
      </c>
      <c r="G2323" s="122">
        <f>[2]Dados!V2322</f>
        <v>2</v>
      </c>
      <c r="H2323" s="122">
        <f>[2]Dados!W2322</f>
        <v>2</v>
      </c>
      <c r="I2323" s="122">
        <f>[2]Dados!X2322</f>
        <v>2</v>
      </c>
      <c r="J2323" s="122">
        <f>[2]Dados!Y2322</f>
        <v>2</v>
      </c>
      <c r="K2323" s="122">
        <f>[2]Dados!Z2322</f>
        <v>2</v>
      </c>
      <c r="L2323" s="122">
        <f>[2]Dados!AA2322</f>
        <v>2</v>
      </c>
      <c r="M2323" s="122">
        <f>[2]Dados!AB2322</f>
        <v>2</v>
      </c>
      <c r="N2323" s="122">
        <f>[2]Dados!AC2322</f>
        <v>2</v>
      </c>
      <c r="O2323" s="122">
        <f>[2]Dados!AD2322</f>
        <v>2</v>
      </c>
      <c r="P2323" s="125" t="e">
        <f>ROUND(VLOOKUP(A2323,#REF!,45,0),0)</f>
        <v>#REF!</v>
      </c>
      <c r="Q2323" s="127"/>
    </row>
    <row r="2324" spans="1:17" hidden="1" x14ac:dyDescent="0.3">
      <c r="A2324" s="122" t="str">
        <f>[2]Dados!$Q2323</f>
        <v>21161LBA106P1</v>
      </c>
      <c r="B2324" s="122" t="str">
        <f>[2]Dados!$H2323</f>
        <v>Income</v>
      </c>
      <c r="C2324" s="122" t="str">
        <f>[2]Dados!$F2323</f>
        <v>LTM16</v>
      </c>
      <c r="D2324" s="122">
        <f>[2]Dados!S2323</f>
        <v>0</v>
      </c>
      <c r="E2324" s="122">
        <f>[2]Dados!T2323</f>
        <v>0</v>
      </c>
      <c r="F2324" s="122">
        <f>[2]Dados!U2323</f>
        <v>-1</v>
      </c>
      <c r="G2324" s="122">
        <f>[2]Dados!V2323</f>
        <v>0</v>
      </c>
      <c r="H2324" s="122">
        <f>[2]Dados!W2323</f>
        <v>0</v>
      </c>
      <c r="I2324" s="122">
        <f>[2]Dados!X2323</f>
        <v>0</v>
      </c>
      <c r="J2324" s="122">
        <f>[2]Dados!Y2323</f>
        <v>0</v>
      </c>
      <c r="K2324" s="122">
        <f>[2]Dados!Z2323</f>
        <v>0</v>
      </c>
      <c r="L2324" s="122">
        <f>[2]Dados!AA2323</f>
        <v>0</v>
      </c>
      <c r="M2324" s="122">
        <f>[2]Dados!AB2323</f>
        <v>0</v>
      </c>
      <c r="N2324" s="122">
        <f>[2]Dados!AC2323</f>
        <v>0</v>
      </c>
      <c r="O2324" s="122">
        <f>[2]Dados!AD2323</f>
        <v>0</v>
      </c>
      <c r="P2324" s="125" t="e">
        <f>ROUND(VLOOKUP(A2324,#REF!,45,0),0)</f>
        <v>#REF!</v>
      </c>
      <c r="Q2324" s="127"/>
    </row>
    <row r="2325" spans="1:17" hidden="1" x14ac:dyDescent="0.3">
      <c r="A2325" s="122" t="str">
        <f>[2]Dados!$Q2324</f>
        <v>21161LBA106P1</v>
      </c>
      <c r="B2325" s="122" t="str">
        <f>[2]Dados!$H2324</f>
        <v>Production Volume</v>
      </c>
      <c r="C2325" s="122" t="str">
        <f>[2]Dados!$F2324</f>
        <v>LTM16</v>
      </c>
      <c r="D2325" s="122">
        <f>[2]Dados!S2324</f>
        <v>0</v>
      </c>
      <c r="E2325" s="122">
        <f>[2]Dados!T2324</f>
        <v>0</v>
      </c>
      <c r="F2325" s="122">
        <f>[2]Dados!U2324</f>
        <v>0</v>
      </c>
      <c r="G2325" s="122">
        <f>[2]Dados!V2324</f>
        <v>0</v>
      </c>
      <c r="H2325" s="122">
        <f>[2]Dados!W2324</f>
        <v>0</v>
      </c>
      <c r="I2325" s="122">
        <f>[2]Dados!X2324</f>
        <v>0</v>
      </c>
      <c r="J2325" s="122">
        <f>[2]Dados!Y2324</f>
        <v>0</v>
      </c>
      <c r="K2325" s="122">
        <f>[2]Dados!Z2324</f>
        <v>0</v>
      </c>
      <c r="L2325" s="122">
        <f>[2]Dados!AA2324</f>
        <v>0</v>
      </c>
      <c r="M2325" s="122">
        <f>[2]Dados!AB2324</f>
        <v>0</v>
      </c>
      <c r="N2325" s="122">
        <f>[2]Dados!AC2324</f>
        <v>0</v>
      </c>
      <c r="O2325" s="122">
        <f>[2]Dados!AD2324</f>
        <v>0</v>
      </c>
      <c r="P2325" s="125" t="e">
        <f>ROUND(VLOOKUP(A2325,#REF!,45,0),0)</f>
        <v>#REF!</v>
      </c>
      <c r="Q2325" s="127"/>
    </row>
    <row r="2326" spans="1:17" hidden="1" x14ac:dyDescent="0.3">
      <c r="A2326" s="122" t="str">
        <f>[2]Dados!$Q2325</f>
        <v>21161LBA106P1</v>
      </c>
      <c r="B2326" s="122" t="str">
        <f>[2]Dados!$H2325</f>
        <v>Sales Volume</v>
      </c>
      <c r="C2326" s="122" t="str">
        <f>[2]Dados!$F2325</f>
        <v>LTM16</v>
      </c>
      <c r="D2326" s="122">
        <f>[2]Dados!S2325</f>
        <v>0</v>
      </c>
      <c r="E2326" s="122">
        <f>[2]Dados!T2325</f>
        <v>0</v>
      </c>
      <c r="F2326" s="122">
        <f>[2]Dados!U2325</f>
        <v>-1</v>
      </c>
      <c r="G2326" s="122">
        <f>[2]Dados!V2325</f>
        <v>0</v>
      </c>
      <c r="H2326" s="122">
        <f>[2]Dados!W2325</f>
        <v>0</v>
      </c>
      <c r="I2326" s="122">
        <f>[2]Dados!X2325</f>
        <v>0</v>
      </c>
      <c r="J2326" s="122">
        <f>[2]Dados!Y2325</f>
        <v>0</v>
      </c>
      <c r="K2326" s="122">
        <f>[2]Dados!Z2325</f>
        <v>0</v>
      </c>
      <c r="L2326" s="122">
        <f>[2]Dados!AA2325</f>
        <v>0</v>
      </c>
      <c r="M2326" s="122">
        <f>[2]Dados!AB2325</f>
        <v>0</v>
      </c>
      <c r="N2326" s="122">
        <f>[2]Dados!AC2325</f>
        <v>0</v>
      </c>
      <c r="O2326" s="122">
        <f>[2]Dados!AD2325</f>
        <v>0</v>
      </c>
      <c r="P2326" s="125" t="e">
        <f>ROUND(VLOOKUP(A2326,#REF!,45,0),0)</f>
        <v>#REF!</v>
      </c>
      <c r="Q2326" s="127"/>
    </row>
    <row r="2327" spans="1:17" hidden="1" x14ac:dyDescent="0.3">
      <c r="A2327" s="122" t="str">
        <f>[2]Dados!$Q2326</f>
        <v>21161LBA106P1</v>
      </c>
      <c r="B2327" s="122" t="str">
        <f>[2]Dados!$H2326</f>
        <v>Stock Volume</v>
      </c>
      <c r="C2327" s="122" t="str">
        <f>[2]Dados!$F2326</f>
        <v>LTM16</v>
      </c>
      <c r="D2327" s="122">
        <f>[2]Dados!S2326</f>
        <v>10</v>
      </c>
      <c r="E2327" s="122">
        <f>[2]Dados!T2326</f>
        <v>4</v>
      </c>
      <c r="F2327" s="122">
        <f>[2]Dados!U2326</f>
        <v>5</v>
      </c>
      <c r="G2327" s="122">
        <f>[2]Dados!V2326</f>
        <v>2</v>
      </c>
      <c r="H2327" s="122">
        <f>[2]Dados!W2326</f>
        <v>2</v>
      </c>
      <c r="I2327" s="122">
        <f>[2]Dados!X2326</f>
        <v>2</v>
      </c>
      <c r="J2327" s="122">
        <f>[2]Dados!Y2326</f>
        <v>2</v>
      </c>
      <c r="K2327" s="122">
        <f>[2]Dados!Z2326</f>
        <v>2</v>
      </c>
      <c r="L2327" s="122">
        <f>[2]Dados!AA2326</f>
        <v>2</v>
      </c>
      <c r="M2327" s="122">
        <f>[2]Dados!AB2326</f>
        <v>2</v>
      </c>
      <c r="N2327" s="122">
        <f>[2]Dados!AC2326</f>
        <v>2</v>
      </c>
      <c r="O2327" s="122">
        <f>[2]Dados!AD2326</f>
        <v>2</v>
      </c>
      <c r="P2327" s="125" t="e">
        <f>ROUND(VLOOKUP(A2327,#REF!,45,0),0)</f>
        <v>#REF!</v>
      </c>
      <c r="Q2327" s="127"/>
    </row>
    <row r="2328" spans="1:17" hidden="1" x14ac:dyDescent="0.3">
      <c r="A2328" s="122" t="str">
        <f>[2]Dados!$Q2327</f>
        <v>21161LBA206P1</v>
      </c>
      <c r="B2328" s="122" t="str">
        <f>[2]Dados!$H2327</f>
        <v>Available Stock</v>
      </c>
      <c r="C2328" s="122" t="str">
        <f>[2]Dados!$F2327</f>
        <v>LTM16</v>
      </c>
      <c r="D2328" s="122">
        <f>[2]Dados!S2327</f>
        <v>0</v>
      </c>
      <c r="E2328" s="122">
        <f>[2]Dados!T2327</f>
        <v>0</v>
      </c>
      <c r="F2328" s="122">
        <f>[2]Dados!U2327</f>
        <v>0</v>
      </c>
      <c r="G2328" s="122">
        <f>[2]Dados!V2327</f>
        <v>0</v>
      </c>
      <c r="H2328" s="122">
        <f>[2]Dados!W2327</f>
        <v>0</v>
      </c>
      <c r="I2328" s="122">
        <f>[2]Dados!X2327</f>
        <v>0</v>
      </c>
      <c r="J2328" s="122">
        <f>[2]Dados!Y2327</f>
        <v>0</v>
      </c>
      <c r="K2328" s="122">
        <f>[2]Dados!Z2327</f>
        <v>0</v>
      </c>
      <c r="L2328" s="122">
        <f>[2]Dados!AA2327</f>
        <v>0</v>
      </c>
      <c r="M2328" s="122">
        <f>[2]Dados!AB2327</f>
        <v>0</v>
      </c>
      <c r="N2328" s="122">
        <f>[2]Dados!AC2327</f>
        <v>0</v>
      </c>
      <c r="O2328" s="122">
        <f>[2]Dados!AD2327</f>
        <v>0</v>
      </c>
      <c r="P2328" s="125" t="e">
        <f>ROUND(VLOOKUP(A2328,#REF!,45,0),0)</f>
        <v>#REF!</v>
      </c>
      <c r="Q2328" s="127"/>
    </row>
    <row r="2329" spans="1:17" hidden="1" x14ac:dyDescent="0.3">
      <c r="A2329" s="122" t="str">
        <f>[2]Dados!$Q2328</f>
        <v>21161LBA206P1</v>
      </c>
      <c r="B2329" s="122" t="str">
        <f>[2]Dados!$H2328</f>
        <v>Income</v>
      </c>
      <c r="C2329" s="122" t="str">
        <f>[2]Dados!$F2328</f>
        <v>LTM16</v>
      </c>
      <c r="D2329" s="122">
        <f>[2]Dados!S2328</f>
        <v>0</v>
      </c>
      <c r="E2329" s="122">
        <f>[2]Dados!T2328</f>
        <v>0</v>
      </c>
      <c r="F2329" s="122">
        <f>[2]Dados!U2328</f>
        <v>0</v>
      </c>
      <c r="G2329" s="122">
        <f>[2]Dados!V2328</f>
        <v>0</v>
      </c>
      <c r="H2329" s="122">
        <f>[2]Dados!W2328</f>
        <v>0</v>
      </c>
      <c r="I2329" s="122">
        <f>[2]Dados!X2328</f>
        <v>0</v>
      </c>
      <c r="J2329" s="122">
        <f>[2]Dados!Y2328</f>
        <v>0</v>
      </c>
      <c r="K2329" s="122">
        <f>[2]Dados!Z2328</f>
        <v>0</v>
      </c>
      <c r="L2329" s="122">
        <f>[2]Dados!AA2328</f>
        <v>0</v>
      </c>
      <c r="M2329" s="122">
        <f>[2]Dados!AB2328</f>
        <v>0</v>
      </c>
      <c r="N2329" s="122">
        <f>[2]Dados!AC2328</f>
        <v>0</v>
      </c>
      <c r="O2329" s="122">
        <f>[2]Dados!AD2328</f>
        <v>0</v>
      </c>
      <c r="P2329" s="125" t="e">
        <f>ROUND(VLOOKUP(A2329,#REF!,45,0),0)</f>
        <v>#REF!</v>
      </c>
      <c r="Q2329" s="127"/>
    </row>
    <row r="2330" spans="1:17" hidden="1" x14ac:dyDescent="0.3">
      <c r="A2330" s="122" t="str">
        <f>[2]Dados!$Q2329</f>
        <v>21161LBA206P1</v>
      </c>
      <c r="B2330" s="122" t="str">
        <f>[2]Dados!$H2329</f>
        <v>Production Volume</v>
      </c>
      <c r="C2330" s="122" t="str">
        <f>[2]Dados!$F2329</f>
        <v>LTM16</v>
      </c>
      <c r="D2330" s="122">
        <f>[2]Dados!S2329</f>
        <v>0</v>
      </c>
      <c r="E2330" s="122">
        <f>[2]Dados!T2329</f>
        <v>0</v>
      </c>
      <c r="F2330" s="122">
        <f>[2]Dados!U2329</f>
        <v>0</v>
      </c>
      <c r="G2330" s="122">
        <f>[2]Dados!V2329</f>
        <v>0</v>
      </c>
      <c r="H2330" s="122">
        <f>[2]Dados!W2329</f>
        <v>0</v>
      </c>
      <c r="I2330" s="122">
        <f>[2]Dados!X2329</f>
        <v>0</v>
      </c>
      <c r="J2330" s="122">
        <f>[2]Dados!Y2329</f>
        <v>0</v>
      </c>
      <c r="K2330" s="122">
        <f>[2]Dados!Z2329</f>
        <v>0</v>
      </c>
      <c r="L2330" s="122">
        <f>[2]Dados!AA2329</f>
        <v>0</v>
      </c>
      <c r="M2330" s="122">
        <f>[2]Dados!AB2329</f>
        <v>0</v>
      </c>
      <c r="N2330" s="122">
        <f>[2]Dados!AC2329</f>
        <v>0</v>
      </c>
      <c r="O2330" s="122">
        <f>[2]Dados!AD2329</f>
        <v>0</v>
      </c>
      <c r="P2330" s="125" t="e">
        <f>ROUND(VLOOKUP(A2330,#REF!,45,0),0)</f>
        <v>#REF!</v>
      </c>
      <c r="Q2330" s="127"/>
    </row>
    <row r="2331" spans="1:17" hidden="1" x14ac:dyDescent="0.3">
      <c r="A2331" s="122" t="str">
        <f>[2]Dados!$Q2330</f>
        <v>21161LBA206P1</v>
      </c>
      <c r="B2331" s="122" t="str">
        <f>[2]Dados!$H2330</f>
        <v>Sales Volume</v>
      </c>
      <c r="C2331" s="122" t="str">
        <f>[2]Dados!$F2330</f>
        <v>LTM16</v>
      </c>
      <c r="D2331" s="122">
        <f>[2]Dados!S2330</f>
        <v>0</v>
      </c>
      <c r="E2331" s="122">
        <f>[2]Dados!T2330</f>
        <v>0</v>
      </c>
      <c r="F2331" s="122">
        <f>[2]Dados!U2330</f>
        <v>0</v>
      </c>
      <c r="G2331" s="122">
        <f>[2]Dados!V2330</f>
        <v>0</v>
      </c>
      <c r="H2331" s="122">
        <f>[2]Dados!W2330</f>
        <v>0</v>
      </c>
      <c r="I2331" s="122">
        <f>[2]Dados!X2330</f>
        <v>0</v>
      </c>
      <c r="J2331" s="122">
        <f>[2]Dados!Y2330</f>
        <v>0</v>
      </c>
      <c r="K2331" s="122">
        <f>[2]Dados!Z2330</f>
        <v>0</v>
      </c>
      <c r="L2331" s="122">
        <f>[2]Dados!AA2330</f>
        <v>0</v>
      </c>
      <c r="M2331" s="122">
        <f>[2]Dados!AB2330</f>
        <v>0</v>
      </c>
      <c r="N2331" s="122">
        <f>[2]Dados!AC2330</f>
        <v>0</v>
      </c>
      <c r="O2331" s="122">
        <f>[2]Dados!AD2330</f>
        <v>0</v>
      </c>
      <c r="P2331" s="125" t="e">
        <f>ROUND(VLOOKUP(A2331,#REF!,45,0),0)</f>
        <v>#REF!</v>
      </c>
      <c r="Q2331" s="127"/>
    </row>
    <row r="2332" spans="1:17" hidden="1" x14ac:dyDescent="0.3">
      <c r="A2332" s="122" t="str">
        <f>[2]Dados!$Q2331</f>
        <v>21161LBA206P1</v>
      </c>
      <c r="B2332" s="122" t="str">
        <f>[2]Dados!$H2331</f>
        <v>Stock Volume</v>
      </c>
      <c r="C2332" s="122" t="str">
        <f>[2]Dados!$F2331</f>
        <v>LTM16</v>
      </c>
      <c r="D2332" s="122">
        <f>[2]Dados!S2331</f>
        <v>0</v>
      </c>
      <c r="E2332" s="122">
        <f>[2]Dados!T2331</f>
        <v>0</v>
      </c>
      <c r="F2332" s="122">
        <f>[2]Dados!U2331</f>
        <v>0</v>
      </c>
      <c r="G2332" s="122">
        <f>[2]Dados!V2331</f>
        <v>0</v>
      </c>
      <c r="H2332" s="122">
        <f>[2]Dados!W2331</f>
        <v>0</v>
      </c>
      <c r="I2332" s="122">
        <f>[2]Dados!X2331</f>
        <v>0</v>
      </c>
      <c r="J2332" s="122">
        <f>[2]Dados!Y2331</f>
        <v>0</v>
      </c>
      <c r="K2332" s="122">
        <f>[2]Dados!Z2331</f>
        <v>0</v>
      </c>
      <c r="L2332" s="122">
        <f>[2]Dados!AA2331</f>
        <v>0</v>
      </c>
      <c r="M2332" s="122">
        <f>[2]Dados!AB2331</f>
        <v>0</v>
      </c>
      <c r="N2332" s="122">
        <f>[2]Dados!AC2331</f>
        <v>0</v>
      </c>
      <c r="O2332" s="122">
        <f>[2]Dados!AD2331</f>
        <v>0</v>
      </c>
      <c r="P2332" s="125" t="e">
        <f>ROUND(VLOOKUP(A2332,#REF!,45,0),0)</f>
        <v>#REF!</v>
      </c>
      <c r="Q2332" s="127"/>
    </row>
    <row r="2333" spans="1:17" hidden="1" x14ac:dyDescent="0.3">
      <c r="A2333" s="122" t="str">
        <f>[2]Dados!$Q2332</f>
        <v>21161DBB106P1</v>
      </c>
      <c r="B2333" s="122" t="str">
        <f>[2]Dados!$H2332</f>
        <v>Available Stock</v>
      </c>
      <c r="C2333" s="122" t="str">
        <f>[2]Dados!$F2332</f>
        <v>LTP16</v>
      </c>
      <c r="D2333" s="122">
        <f>[2]Dados!S2332</f>
        <v>1</v>
      </c>
      <c r="E2333" s="122">
        <f>[2]Dados!T2332</f>
        <v>0</v>
      </c>
      <c r="F2333" s="122">
        <f>[2]Dados!U2332</f>
        <v>0</v>
      </c>
      <c r="G2333" s="122">
        <f>[2]Dados!V2332</f>
        <v>0</v>
      </c>
      <c r="H2333" s="122">
        <f>[2]Dados!W2332</f>
        <v>0</v>
      </c>
      <c r="I2333" s="122">
        <f>[2]Dados!X2332</f>
        <v>0</v>
      </c>
      <c r="J2333" s="122">
        <f>[2]Dados!Y2332</f>
        <v>0</v>
      </c>
      <c r="K2333" s="122">
        <f>[2]Dados!Z2332</f>
        <v>0</v>
      </c>
      <c r="L2333" s="122">
        <f>[2]Dados!AA2332</f>
        <v>0</v>
      </c>
      <c r="M2333" s="122">
        <f>[2]Dados!AB2332</f>
        <v>0</v>
      </c>
      <c r="N2333" s="122">
        <f>[2]Dados!AC2332</f>
        <v>0</v>
      </c>
      <c r="O2333" s="122">
        <f>[2]Dados!AD2332</f>
        <v>0</v>
      </c>
      <c r="P2333" s="125" t="e">
        <f>ROUND(VLOOKUP(A2333,#REF!,45,0),0)</f>
        <v>#REF!</v>
      </c>
      <c r="Q2333" s="127"/>
    </row>
    <row r="2334" spans="1:17" hidden="1" x14ac:dyDescent="0.3">
      <c r="A2334" s="122" t="str">
        <f>[2]Dados!$Q2333</f>
        <v>21161DBB106P1</v>
      </c>
      <c r="B2334" s="122" t="str">
        <f>[2]Dados!$H2333</f>
        <v>Income</v>
      </c>
      <c r="C2334" s="122" t="str">
        <f>[2]Dados!$F2333</f>
        <v>LTP16</v>
      </c>
      <c r="D2334" s="122">
        <f>[2]Dados!S2333</f>
        <v>0</v>
      </c>
      <c r="E2334" s="122">
        <f>[2]Dados!T2333</f>
        <v>0</v>
      </c>
      <c r="F2334" s="122">
        <f>[2]Dados!U2333</f>
        <v>0</v>
      </c>
      <c r="G2334" s="122">
        <f>[2]Dados!V2333</f>
        <v>0</v>
      </c>
      <c r="H2334" s="122">
        <f>[2]Dados!W2333</f>
        <v>0</v>
      </c>
      <c r="I2334" s="122">
        <f>[2]Dados!X2333</f>
        <v>0</v>
      </c>
      <c r="J2334" s="122">
        <f>[2]Dados!Y2333</f>
        <v>0</v>
      </c>
      <c r="K2334" s="122">
        <f>[2]Dados!Z2333</f>
        <v>0</v>
      </c>
      <c r="L2334" s="122">
        <f>[2]Dados!AA2333</f>
        <v>0</v>
      </c>
      <c r="M2334" s="122">
        <f>[2]Dados!AB2333</f>
        <v>0</v>
      </c>
      <c r="N2334" s="122">
        <f>[2]Dados!AC2333</f>
        <v>0</v>
      </c>
      <c r="O2334" s="122">
        <f>[2]Dados!AD2333</f>
        <v>0</v>
      </c>
      <c r="P2334" s="125" t="e">
        <f>ROUND(VLOOKUP(A2334,#REF!,45,0),0)</f>
        <v>#REF!</v>
      </c>
      <c r="Q2334" s="127"/>
    </row>
    <row r="2335" spans="1:17" hidden="1" x14ac:dyDescent="0.3">
      <c r="A2335" s="122" t="str">
        <f>[2]Dados!$Q2334</f>
        <v>21161DBB106P1</v>
      </c>
      <c r="B2335" s="122" t="str">
        <f>[2]Dados!$H2334</f>
        <v>Production Volume</v>
      </c>
      <c r="C2335" s="122" t="str">
        <f>[2]Dados!$F2334</f>
        <v>LTP16</v>
      </c>
      <c r="D2335" s="122">
        <f>[2]Dados!S2334</f>
        <v>0</v>
      </c>
      <c r="E2335" s="122">
        <f>[2]Dados!T2334</f>
        <v>0</v>
      </c>
      <c r="F2335" s="122">
        <f>[2]Dados!U2334</f>
        <v>0</v>
      </c>
      <c r="G2335" s="122">
        <f>[2]Dados!V2334</f>
        <v>0</v>
      </c>
      <c r="H2335" s="122">
        <f>[2]Dados!W2334</f>
        <v>0</v>
      </c>
      <c r="I2335" s="122">
        <f>[2]Dados!X2334</f>
        <v>0</v>
      </c>
      <c r="J2335" s="122">
        <f>[2]Dados!Y2334</f>
        <v>0</v>
      </c>
      <c r="K2335" s="122">
        <f>[2]Dados!Z2334</f>
        <v>0</v>
      </c>
      <c r="L2335" s="122">
        <f>[2]Dados!AA2334</f>
        <v>0</v>
      </c>
      <c r="M2335" s="122">
        <f>[2]Dados!AB2334</f>
        <v>0</v>
      </c>
      <c r="N2335" s="122">
        <f>[2]Dados!AC2334</f>
        <v>0</v>
      </c>
      <c r="O2335" s="122">
        <f>[2]Dados!AD2334</f>
        <v>0</v>
      </c>
      <c r="P2335" s="125" t="e">
        <f>ROUND(VLOOKUP(A2335,#REF!,45,0),0)</f>
        <v>#REF!</v>
      </c>
      <c r="Q2335" s="127"/>
    </row>
    <row r="2336" spans="1:17" hidden="1" x14ac:dyDescent="0.3">
      <c r="A2336" s="122" t="str">
        <f>[2]Dados!$Q2335</f>
        <v>21161DBB106P1</v>
      </c>
      <c r="B2336" s="122" t="str">
        <f>[2]Dados!$H2335</f>
        <v>Sales Volume</v>
      </c>
      <c r="C2336" s="122" t="str">
        <f>[2]Dados!$F2335</f>
        <v>LTP16</v>
      </c>
      <c r="D2336" s="122">
        <f>[2]Dados!S2335</f>
        <v>0</v>
      </c>
      <c r="E2336" s="122">
        <f>[2]Dados!T2335</f>
        <v>0</v>
      </c>
      <c r="F2336" s="122">
        <f>[2]Dados!U2335</f>
        <v>0</v>
      </c>
      <c r="G2336" s="122">
        <f>[2]Dados!V2335</f>
        <v>0</v>
      </c>
      <c r="H2336" s="122">
        <f>[2]Dados!W2335</f>
        <v>0</v>
      </c>
      <c r="I2336" s="122">
        <f>[2]Dados!X2335</f>
        <v>0</v>
      </c>
      <c r="J2336" s="122">
        <f>[2]Dados!Y2335</f>
        <v>0</v>
      </c>
      <c r="K2336" s="122">
        <f>[2]Dados!Z2335</f>
        <v>0</v>
      </c>
      <c r="L2336" s="122">
        <f>[2]Dados!AA2335</f>
        <v>0</v>
      </c>
      <c r="M2336" s="122">
        <f>[2]Dados!AB2335</f>
        <v>0</v>
      </c>
      <c r="N2336" s="122">
        <f>[2]Dados!AC2335</f>
        <v>0</v>
      </c>
      <c r="O2336" s="122">
        <f>[2]Dados!AD2335</f>
        <v>0</v>
      </c>
      <c r="P2336" s="125" t="e">
        <f>ROUND(VLOOKUP(A2336,#REF!,45,0),0)</f>
        <v>#REF!</v>
      </c>
      <c r="Q2336" s="127"/>
    </row>
    <row r="2337" spans="1:17" hidden="1" x14ac:dyDescent="0.3">
      <c r="A2337" s="122" t="str">
        <f>[2]Dados!$Q2336</f>
        <v>21161DBB106P1</v>
      </c>
      <c r="B2337" s="122" t="str">
        <f>[2]Dados!$H2336</f>
        <v>Stock Volume</v>
      </c>
      <c r="C2337" s="122" t="str">
        <f>[2]Dados!$F2336</f>
        <v>LTP16</v>
      </c>
      <c r="D2337" s="122">
        <f>[2]Dados!S2336</f>
        <v>1</v>
      </c>
      <c r="E2337" s="122">
        <f>[2]Dados!T2336</f>
        <v>0</v>
      </c>
      <c r="F2337" s="122">
        <f>[2]Dados!U2336</f>
        <v>0</v>
      </c>
      <c r="G2337" s="122">
        <f>[2]Dados!V2336</f>
        <v>0</v>
      </c>
      <c r="H2337" s="122">
        <f>[2]Dados!W2336</f>
        <v>0</v>
      </c>
      <c r="I2337" s="122">
        <f>[2]Dados!X2336</f>
        <v>0</v>
      </c>
      <c r="J2337" s="122">
        <f>[2]Dados!Y2336</f>
        <v>0</v>
      </c>
      <c r="K2337" s="122">
        <f>[2]Dados!Z2336</f>
        <v>0</v>
      </c>
      <c r="L2337" s="122">
        <f>[2]Dados!AA2336</f>
        <v>0</v>
      </c>
      <c r="M2337" s="122">
        <f>[2]Dados!AB2336</f>
        <v>0</v>
      </c>
      <c r="N2337" s="122">
        <f>[2]Dados!AC2336</f>
        <v>0</v>
      </c>
      <c r="O2337" s="122">
        <f>[2]Dados!AD2336</f>
        <v>0</v>
      </c>
      <c r="P2337" s="125" t="e">
        <f>ROUND(VLOOKUP(A2337,#REF!,45,0),0)</f>
        <v>#REF!</v>
      </c>
      <c r="Q2337" s="127"/>
    </row>
    <row r="2338" spans="1:17" hidden="1" x14ac:dyDescent="0.3">
      <c r="A2338" s="122" t="str">
        <f>[2]Dados!$Q2337</f>
        <v>21161DBB206P1</v>
      </c>
      <c r="B2338" s="122" t="str">
        <f>[2]Dados!$H2337</f>
        <v>Available Stock</v>
      </c>
      <c r="C2338" s="122" t="str">
        <f>[2]Dados!$F2337</f>
        <v>LTP16</v>
      </c>
      <c r="D2338" s="122">
        <f>[2]Dados!S2337</f>
        <v>3</v>
      </c>
      <c r="E2338" s="122">
        <f>[2]Dados!T2337</f>
        <v>1</v>
      </c>
      <c r="F2338" s="122">
        <f>[2]Dados!U2337</f>
        <v>0</v>
      </c>
      <c r="G2338" s="122">
        <f>[2]Dados!V2337</f>
        <v>0</v>
      </c>
      <c r="H2338" s="122">
        <f>[2]Dados!W2337</f>
        <v>0</v>
      </c>
      <c r="I2338" s="122">
        <f>[2]Dados!X2337</f>
        <v>0</v>
      </c>
      <c r="J2338" s="122">
        <f>[2]Dados!Y2337</f>
        <v>0</v>
      </c>
      <c r="K2338" s="122">
        <f>[2]Dados!Z2337</f>
        <v>0</v>
      </c>
      <c r="L2338" s="122">
        <f>[2]Dados!AA2337</f>
        <v>0</v>
      </c>
      <c r="M2338" s="122">
        <f>[2]Dados!AB2337</f>
        <v>0</v>
      </c>
      <c r="N2338" s="122">
        <f>[2]Dados!AC2337</f>
        <v>0</v>
      </c>
      <c r="O2338" s="122">
        <f>[2]Dados!AD2337</f>
        <v>0</v>
      </c>
      <c r="P2338" s="125" t="e">
        <f>ROUND(VLOOKUP(A2338,#REF!,45,0),0)</f>
        <v>#REF!</v>
      </c>
      <c r="Q2338" s="127"/>
    </row>
    <row r="2339" spans="1:17" hidden="1" x14ac:dyDescent="0.3">
      <c r="A2339" s="122" t="str">
        <f>[2]Dados!$Q2338</f>
        <v>21161DBB206P1</v>
      </c>
      <c r="B2339" s="122" t="str">
        <f>[2]Dados!$H2338</f>
        <v>Income</v>
      </c>
      <c r="C2339" s="122" t="str">
        <f>[2]Dados!$F2338</f>
        <v>LTP16</v>
      </c>
      <c r="D2339" s="122">
        <f>[2]Dados!S2338</f>
        <v>0</v>
      </c>
      <c r="E2339" s="122">
        <f>[2]Dados!T2338</f>
        <v>0</v>
      </c>
      <c r="F2339" s="122">
        <f>[2]Dados!U2338</f>
        <v>0</v>
      </c>
      <c r="G2339" s="122">
        <f>[2]Dados!V2338</f>
        <v>0</v>
      </c>
      <c r="H2339" s="122">
        <f>[2]Dados!W2338</f>
        <v>0</v>
      </c>
      <c r="I2339" s="122">
        <f>[2]Dados!X2338</f>
        <v>0</v>
      </c>
      <c r="J2339" s="122">
        <f>[2]Dados!Y2338</f>
        <v>0</v>
      </c>
      <c r="K2339" s="122">
        <f>[2]Dados!Z2338</f>
        <v>0</v>
      </c>
      <c r="L2339" s="122">
        <f>[2]Dados!AA2338</f>
        <v>0</v>
      </c>
      <c r="M2339" s="122">
        <f>[2]Dados!AB2338</f>
        <v>0</v>
      </c>
      <c r="N2339" s="122">
        <f>[2]Dados!AC2338</f>
        <v>0</v>
      </c>
      <c r="O2339" s="122">
        <f>[2]Dados!AD2338</f>
        <v>0</v>
      </c>
      <c r="P2339" s="125" t="e">
        <f>ROUND(VLOOKUP(A2339,#REF!,45,0),0)</f>
        <v>#REF!</v>
      </c>
      <c r="Q2339" s="127"/>
    </row>
    <row r="2340" spans="1:17" hidden="1" x14ac:dyDescent="0.3">
      <c r="A2340" s="122" t="str">
        <f>[2]Dados!$Q2339</f>
        <v>21161DBB206P1</v>
      </c>
      <c r="B2340" s="122" t="str">
        <f>[2]Dados!$H2339</f>
        <v>Production Volume</v>
      </c>
      <c r="C2340" s="122" t="str">
        <f>[2]Dados!$F2339</f>
        <v>LTP16</v>
      </c>
      <c r="D2340" s="122">
        <f>[2]Dados!S2339</f>
        <v>0</v>
      </c>
      <c r="E2340" s="122">
        <f>[2]Dados!T2339</f>
        <v>0</v>
      </c>
      <c r="F2340" s="122">
        <f>[2]Dados!U2339</f>
        <v>0</v>
      </c>
      <c r="G2340" s="122">
        <f>[2]Dados!V2339</f>
        <v>0</v>
      </c>
      <c r="H2340" s="122">
        <f>[2]Dados!W2339</f>
        <v>0</v>
      </c>
      <c r="I2340" s="122">
        <f>[2]Dados!X2339</f>
        <v>0</v>
      </c>
      <c r="J2340" s="122">
        <f>[2]Dados!Y2339</f>
        <v>0</v>
      </c>
      <c r="K2340" s="122">
        <f>[2]Dados!Z2339</f>
        <v>0</v>
      </c>
      <c r="L2340" s="122">
        <f>[2]Dados!AA2339</f>
        <v>0</v>
      </c>
      <c r="M2340" s="122">
        <f>[2]Dados!AB2339</f>
        <v>0</v>
      </c>
      <c r="N2340" s="122">
        <f>[2]Dados!AC2339</f>
        <v>0</v>
      </c>
      <c r="O2340" s="122">
        <f>[2]Dados!AD2339</f>
        <v>0</v>
      </c>
      <c r="P2340" s="125" t="e">
        <f>ROUND(VLOOKUP(A2340,#REF!,45,0),0)</f>
        <v>#REF!</v>
      </c>
      <c r="Q2340" s="127"/>
    </row>
    <row r="2341" spans="1:17" hidden="1" x14ac:dyDescent="0.3">
      <c r="A2341" s="122" t="str">
        <f>[2]Dados!$Q2340</f>
        <v>21161DBB206P1</v>
      </c>
      <c r="B2341" s="122" t="str">
        <f>[2]Dados!$H2340</f>
        <v>Sales Volume</v>
      </c>
      <c r="C2341" s="122" t="str">
        <f>[2]Dados!$F2340</f>
        <v>LTP16</v>
      </c>
      <c r="D2341" s="122">
        <f>[2]Dados!S2340</f>
        <v>0</v>
      </c>
      <c r="E2341" s="122">
        <f>[2]Dados!T2340</f>
        <v>0</v>
      </c>
      <c r="F2341" s="122">
        <f>[2]Dados!U2340</f>
        <v>0</v>
      </c>
      <c r="G2341" s="122">
        <f>[2]Dados!V2340</f>
        <v>0</v>
      </c>
      <c r="H2341" s="122">
        <f>[2]Dados!W2340</f>
        <v>0</v>
      </c>
      <c r="I2341" s="122">
        <f>[2]Dados!X2340</f>
        <v>0</v>
      </c>
      <c r="J2341" s="122">
        <f>[2]Dados!Y2340</f>
        <v>0</v>
      </c>
      <c r="K2341" s="122">
        <f>[2]Dados!Z2340</f>
        <v>0</v>
      </c>
      <c r="L2341" s="122">
        <f>[2]Dados!AA2340</f>
        <v>0</v>
      </c>
      <c r="M2341" s="122">
        <f>[2]Dados!AB2340</f>
        <v>0</v>
      </c>
      <c r="N2341" s="122">
        <f>[2]Dados!AC2340</f>
        <v>0</v>
      </c>
      <c r="O2341" s="122">
        <f>[2]Dados!AD2340</f>
        <v>0</v>
      </c>
      <c r="P2341" s="125" t="e">
        <f>ROUND(VLOOKUP(A2341,#REF!,45,0),0)</f>
        <v>#REF!</v>
      </c>
      <c r="Q2341" s="127"/>
    </row>
    <row r="2342" spans="1:17" hidden="1" x14ac:dyDescent="0.3">
      <c r="A2342" s="122" t="str">
        <f>[2]Dados!$Q2341</f>
        <v>21161DBB206P1</v>
      </c>
      <c r="B2342" s="122" t="str">
        <f>[2]Dados!$H2341</f>
        <v>Stock Volume</v>
      </c>
      <c r="C2342" s="122" t="str">
        <f>[2]Dados!$F2341</f>
        <v>LTP16</v>
      </c>
      <c r="D2342" s="122">
        <f>[2]Dados!S2341</f>
        <v>3</v>
      </c>
      <c r="E2342" s="122">
        <f>[2]Dados!T2341</f>
        <v>1</v>
      </c>
      <c r="F2342" s="122">
        <f>[2]Dados!U2341</f>
        <v>1</v>
      </c>
      <c r="G2342" s="122">
        <f>[2]Dados!V2341</f>
        <v>0</v>
      </c>
      <c r="H2342" s="122">
        <f>[2]Dados!W2341</f>
        <v>0</v>
      </c>
      <c r="I2342" s="122">
        <f>[2]Dados!X2341</f>
        <v>0</v>
      </c>
      <c r="J2342" s="122">
        <f>[2]Dados!Y2341</f>
        <v>0</v>
      </c>
      <c r="K2342" s="122">
        <f>[2]Dados!Z2341</f>
        <v>0</v>
      </c>
      <c r="L2342" s="122">
        <f>[2]Dados!AA2341</f>
        <v>0</v>
      </c>
      <c r="M2342" s="122">
        <f>[2]Dados!AB2341</f>
        <v>0</v>
      </c>
      <c r="N2342" s="122">
        <f>[2]Dados!AC2341</f>
        <v>0</v>
      </c>
      <c r="O2342" s="122">
        <f>[2]Dados!AD2341</f>
        <v>0</v>
      </c>
      <c r="P2342" s="125" t="e">
        <f>ROUND(VLOOKUP(A2342,#REF!,45,0),0)</f>
        <v>#REF!</v>
      </c>
      <c r="Q2342" s="127"/>
    </row>
    <row r="2343" spans="1:17" hidden="1" x14ac:dyDescent="0.3">
      <c r="A2343" s="122">
        <f>[2]Dados!$Q2342</f>
        <v>0</v>
      </c>
      <c r="B2343" s="122">
        <f>[2]Dados!$H2342</f>
        <v>0</v>
      </c>
      <c r="C2343" s="122">
        <f>[2]Dados!$F2342</f>
        <v>0</v>
      </c>
      <c r="D2343" s="122">
        <f>[2]Dados!S2342</f>
        <v>0</v>
      </c>
      <c r="E2343" s="122">
        <f>[2]Dados!T2342</f>
        <v>0</v>
      </c>
      <c r="F2343" s="122">
        <f>[2]Dados!U2342</f>
        <v>0</v>
      </c>
      <c r="G2343" s="122">
        <f>[2]Dados!V2342</f>
        <v>0</v>
      </c>
      <c r="H2343" s="122">
        <f>[2]Dados!W2342</f>
        <v>0</v>
      </c>
      <c r="I2343" s="122">
        <f>[2]Dados!X2342</f>
        <v>0</v>
      </c>
      <c r="J2343" s="122">
        <f>[2]Dados!Y2342</f>
        <v>0</v>
      </c>
      <c r="K2343" s="122">
        <f>[2]Dados!Z2342</f>
        <v>0</v>
      </c>
      <c r="L2343" s="122">
        <f>[2]Dados!AA2342</f>
        <v>0</v>
      </c>
      <c r="M2343" s="122">
        <f>[2]Dados!AB2342</f>
        <v>0</v>
      </c>
      <c r="N2343" s="122">
        <f>[2]Dados!AC2342</f>
        <v>0</v>
      </c>
      <c r="O2343" s="122">
        <f>[2]Dados!AD2342</f>
        <v>0</v>
      </c>
      <c r="P2343" s="125" t="e">
        <f>ROUND(VLOOKUP(A2343,#REF!,45,0),0)</f>
        <v>#REF!</v>
      </c>
      <c r="Q2343" s="127"/>
    </row>
    <row r="2344" spans="1:17" hidden="1" x14ac:dyDescent="0.3">
      <c r="A2344" s="122">
        <f>[2]Dados!$Q2343</f>
        <v>0</v>
      </c>
      <c r="B2344" s="122">
        <f>[2]Dados!$H2343</f>
        <v>0</v>
      </c>
      <c r="C2344" s="122">
        <f>[2]Dados!$F2343</f>
        <v>0</v>
      </c>
      <c r="D2344" s="122">
        <f>[2]Dados!S2343</f>
        <v>0</v>
      </c>
      <c r="E2344" s="122">
        <f>[2]Dados!T2343</f>
        <v>0</v>
      </c>
      <c r="F2344" s="122">
        <f>[2]Dados!U2343</f>
        <v>0</v>
      </c>
      <c r="G2344" s="122">
        <f>[2]Dados!V2343</f>
        <v>0</v>
      </c>
      <c r="H2344" s="122">
        <f>[2]Dados!W2343</f>
        <v>0</v>
      </c>
      <c r="I2344" s="122">
        <f>[2]Dados!X2343</f>
        <v>0</v>
      </c>
      <c r="J2344" s="122">
        <f>[2]Dados!Y2343</f>
        <v>0</v>
      </c>
      <c r="K2344" s="122">
        <f>[2]Dados!Z2343</f>
        <v>0</v>
      </c>
      <c r="L2344" s="122">
        <f>[2]Dados!AA2343</f>
        <v>0</v>
      </c>
      <c r="M2344" s="122">
        <f>[2]Dados!AB2343</f>
        <v>0</v>
      </c>
      <c r="N2344" s="122">
        <f>[2]Dados!AC2343</f>
        <v>0</v>
      </c>
      <c r="O2344" s="122">
        <f>[2]Dados!AD2343</f>
        <v>0</v>
      </c>
      <c r="P2344" s="125" t="e">
        <f>ROUND(VLOOKUP(A2344,#REF!,45,0),0)</f>
        <v>#REF!</v>
      </c>
      <c r="Q2344" s="127"/>
    </row>
    <row r="2345" spans="1:17" hidden="1" x14ac:dyDescent="0.3">
      <c r="A2345" s="122">
        <f>[2]Dados!$Q2344</f>
        <v>0</v>
      </c>
      <c r="B2345" s="122">
        <f>[2]Dados!$H2344</f>
        <v>0</v>
      </c>
      <c r="C2345" s="122">
        <f>[2]Dados!$F2344</f>
        <v>0</v>
      </c>
      <c r="D2345" s="122">
        <f>[2]Dados!S2344</f>
        <v>0</v>
      </c>
      <c r="E2345" s="122">
        <f>[2]Dados!T2344</f>
        <v>0</v>
      </c>
      <c r="F2345" s="122">
        <f>[2]Dados!U2344</f>
        <v>0</v>
      </c>
      <c r="G2345" s="122">
        <f>[2]Dados!V2344</f>
        <v>0</v>
      </c>
      <c r="H2345" s="122">
        <f>[2]Dados!W2344</f>
        <v>0</v>
      </c>
      <c r="I2345" s="122">
        <f>[2]Dados!X2344</f>
        <v>0</v>
      </c>
      <c r="J2345" s="122">
        <f>[2]Dados!Y2344</f>
        <v>0</v>
      </c>
      <c r="K2345" s="122">
        <f>[2]Dados!Z2344</f>
        <v>0</v>
      </c>
      <c r="L2345" s="122">
        <f>[2]Dados!AA2344</f>
        <v>0</v>
      </c>
      <c r="M2345" s="122">
        <f>[2]Dados!AB2344</f>
        <v>0</v>
      </c>
      <c r="N2345" s="122">
        <f>[2]Dados!AC2344</f>
        <v>0</v>
      </c>
      <c r="O2345" s="122">
        <f>[2]Dados!AD2344</f>
        <v>0</v>
      </c>
      <c r="P2345" s="125" t="e">
        <f>ROUND(VLOOKUP(A2345,#REF!,45,0),0)</f>
        <v>#REF!</v>
      </c>
      <c r="Q2345" s="127"/>
    </row>
    <row r="2346" spans="1:17" hidden="1" x14ac:dyDescent="0.3">
      <c r="A2346" s="122">
        <f>[2]Dados!$Q2345</f>
        <v>0</v>
      </c>
      <c r="B2346" s="122">
        <f>[2]Dados!$H2345</f>
        <v>0</v>
      </c>
      <c r="C2346" s="122">
        <f>[2]Dados!$F2345</f>
        <v>0</v>
      </c>
      <c r="D2346" s="122">
        <f>[2]Dados!S2345</f>
        <v>0</v>
      </c>
      <c r="E2346" s="122">
        <f>[2]Dados!T2345</f>
        <v>0</v>
      </c>
      <c r="F2346" s="122">
        <f>[2]Dados!U2345</f>
        <v>0</v>
      </c>
      <c r="G2346" s="122">
        <f>[2]Dados!V2345</f>
        <v>0</v>
      </c>
      <c r="H2346" s="122">
        <f>[2]Dados!W2345</f>
        <v>0</v>
      </c>
      <c r="I2346" s="122">
        <f>[2]Dados!X2345</f>
        <v>0</v>
      </c>
      <c r="J2346" s="122">
        <f>[2]Dados!Y2345</f>
        <v>0</v>
      </c>
      <c r="K2346" s="122">
        <f>[2]Dados!Z2345</f>
        <v>0</v>
      </c>
      <c r="L2346" s="122">
        <f>[2]Dados!AA2345</f>
        <v>0</v>
      </c>
      <c r="M2346" s="122">
        <f>[2]Dados!AB2345</f>
        <v>0</v>
      </c>
      <c r="N2346" s="122">
        <f>[2]Dados!AC2345</f>
        <v>0</v>
      </c>
      <c r="O2346" s="122">
        <f>[2]Dados!AD2345</f>
        <v>0</v>
      </c>
      <c r="P2346" s="125" t="e">
        <f>ROUND(VLOOKUP(A2346,#REF!,45,0),0)</f>
        <v>#REF!</v>
      </c>
      <c r="Q2346" s="127"/>
    </row>
    <row r="2347" spans="1:17" hidden="1" x14ac:dyDescent="0.3">
      <c r="A2347" s="122">
        <f>[2]Dados!$Q2346</f>
        <v>0</v>
      </c>
      <c r="B2347" s="122">
        <f>[2]Dados!$H2346</f>
        <v>0</v>
      </c>
      <c r="C2347" s="122">
        <f>[2]Dados!$F2346</f>
        <v>0</v>
      </c>
      <c r="D2347" s="122">
        <f>[2]Dados!S2346</f>
        <v>755969</v>
      </c>
      <c r="E2347" s="122">
        <f>[2]Dados!T2346</f>
        <v>828841</v>
      </c>
      <c r="F2347" s="122">
        <f>[2]Dados!U2346</f>
        <v>1046246</v>
      </c>
      <c r="G2347" s="122">
        <f>[2]Dados!V2346</f>
        <v>1006338</v>
      </c>
      <c r="H2347" s="122">
        <f>[2]Dados!W2346</f>
        <v>1006885.5611705331</v>
      </c>
      <c r="I2347" s="122">
        <f>[2]Dados!X2346</f>
        <v>953057.21978488541</v>
      </c>
      <c r="J2347" s="122">
        <f>[2]Dados!Y2346</f>
        <v>1061841.029722888</v>
      </c>
      <c r="K2347" s="122">
        <f>[2]Dados!Z2346</f>
        <v>1160574.3039964696</v>
      </c>
      <c r="L2347" s="122">
        <f>[2]Dados!AA2346</f>
        <v>1012658.9574299371</v>
      </c>
      <c r="M2347" s="122">
        <f>[2]Dados!AB2346</f>
        <v>1132252.0054678244</v>
      </c>
      <c r="N2347" s="122">
        <f>[2]Dados!AC2346</f>
        <v>1019186.5890610098</v>
      </c>
      <c r="O2347" s="122">
        <f>[2]Dados!AD2346</f>
        <v>920195.271209097</v>
      </c>
      <c r="P2347" s="125" t="e">
        <f>ROUND(VLOOKUP(A2347,#REF!,45,0),0)</f>
        <v>#REF!</v>
      </c>
      <c r="Q2347" s="127"/>
    </row>
    <row r="2348" spans="1:17" hidden="1" x14ac:dyDescent="0.3">
      <c r="A2348" s="122">
        <f>[2]Dados!$Q2347</f>
        <v>0</v>
      </c>
      <c r="B2348" s="122">
        <f>[2]Dados!$H2347</f>
        <v>0</v>
      </c>
      <c r="C2348" s="122">
        <f>[2]Dados!$F2347</f>
        <v>0</v>
      </c>
      <c r="D2348" s="122">
        <f>[2]Dados!S2347</f>
        <v>0</v>
      </c>
      <c r="E2348" s="122">
        <f>[2]Dados!T2347</f>
        <v>0</v>
      </c>
      <c r="F2348" s="122">
        <f>[2]Dados!U2347</f>
        <v>0</v>
      </c>
      <c r="G2348" s="122">
        <f>[2]Dados!V2347</f>
        <v>0</v>
      </c>
      <c r="H2348" s="122">
        <f>[2]Dados!W2347</f>
        <v>0</v>
      </c>
      <c r="I2348" s="122">
        <f>[2]Dados!X2347</f>
        <v>0</v>
      </c>
      <c r="J2348" s="122">
        <f>[2]Dados!Y2347</f>
        <v>0</v>
      </c>
      <c r="K2348" s="122">
        <f>[2]Dados!Z2347</f>
        <v>0</v>
      </c>
      <c r="L2348" s="122">
        <f>[2]Dados!AA2347</f>
        <v>0</v>
      </c>
      <c r="M2348" s="122">
        <f>[2]Dados!AB2347</f>
        <v>0</v>
      </c>
      <c r="N2348" s="122">
        <f>[2]Dados!AC2347</f>
        <v>0</v>
      </c>
      <c r="O2348" s="122">
        <f>[2]Dados!AD2347</f>
        <v>0</v>
      </c>
      <c r="P2348" s="125" t="e">
        <f>ROUND(VLOOKUP(A2348,#REF!,45,0),0)</f>
        <v>#REF!</v>
      </c>
      <c r="Q2348" s="127"/>
    </row>
    <row r="2349" spans="1:17" hidden="1" x14ac:dyDescent="0.3">
      <c r="A2349" s="122">
        <f>[2]Dados!$Q2348</f>
        <v>0</v>
      </c>
      <c r="B2349" s="122" t="str">
        <f>[2]Dados!$H2348</f>
        <v>Production Volume</v>
      </c>
      <c r="C2349" s="122">
        <f>[2]Dados!$F2348</f>
        <v>0</v>
      </c>
      <c r="D2349" s="122">
        <f>[2]Dados!S2348</f>
        <v>193373</v>
      </c>
      <c r="E2349" s="122">
        <f>[2]Dados!T2348</f>
        <v>202742</v>
      </c>
      <c r="F2349" s="122">
        <f>[2]Dados!U2348</f>
        <v>258552</v>
      </c>
      <c r="G2349" s="122">
        <f>[2]Dados!V2348</f>
        <v>247520</v>
      </c>
      <c r="H2349" s="122">
        <f>[2]Dados!W2348</f>
        <v>247691.1870568443</v>
      </c>
      <c r="I2349" s="122">
        <f>[2]Dados!X2348</f>
        <v>230693.61522373222</v>
      </c>
      <c r="J2349" s="122">
        <f>[2]Dados!Y2348</f>
        <v>264837.80838724494</v>
      </c>
      <c r="K2349" s="122">
        <f>[2]Dados!Z2348</f>
        <v>278580.95258105698</v>
      </c>
      <c r="L2349" s="122">
        <f>[2]Dados!AA2348</f>
        <v>208427.06816904346</v>
      </c>
      <c r="M2349" s="122">
        <f>[2]Dados!AB2348</f>
        <v>265637.18593669165</v>
      </c>
      <c r="N2349" s="122">
        <f>[2]Dados!AC2348</f>
        <v>244278.36769411771</v>
      </c>
      <c r="O2349" s="122">
        <f>[2]Dados!AD2348</f>
        <v>222864.60174688062</v>
      </c>
      <c r="P2349" s="125" t="e">
        <f>ROUND(VLOOKUP(A2349,#REF!,45,0),0)</f>
        <v>#REF!</v>
      </c>
      <c r="Q2349" s="127"/>
    </row>
    <row r="2350" spans="1:17" hidden="1" x14ac:dyDescent="0.3">
      <c r="A2350" s="122">
        <f>[2]Dados!$Q2349</f>
        <v>0</v>
      </c>
      <c r="B2350" s="122" t="str">
        <f>[2]Dados!$H2349</f>
        <v>Sales Volume</v>
      </c>
      <c r="C2350" s="122">
        <f>[2]Dados!$F2349</f>
        <v>0</v>
      </c>
      <c r="D2350" s="122">
        <f>[2]Dados!S2349</f>
        <v>173364</v>
      </c>
      <c r="E2350" s="122">
        <f>[2]Dados!T2349</f>
        <v>176838</v>
      </c>
      <c r="F2350" s="122">
        <f>[2]Dados!U2349</f>
        <v>260709</v>
      </c>
      <c r="G2350" s="122">
        <f>[2]Dados!V2349</f>
        <v>247431</v>
      </c>
      <c r="H2350" s="122">
        <f>[2]Dados!W2349</f>
        <v>249109</v>
      </c>
      <c r="I2350" s="122">
        <f>[2]Dados!X2349</f>
        <v>227518.00000000003</v>
      </c>
      <c r="J2350" s="122">
        <f>[2]Dados!Y2349</f>
        <v>236085.88754117212</v>
      </c>
      <c r="K2350" s="122">
        <f>[2]Dados!Z2349</f>
        <v>247307.79924630301</v>
      </c>
      <c r="L2350" s="122">
        <f>[2]Dados!AA2349</f>
        <v>234445.72080157252</v>
      </c>
      <c r="M2350" s="122">
        <f>[2]Dados!AB2349</f>
        <v>290131.66677623772</v>
      </c>
      <c r="N2350" s="122">
        <f>[2]Dados!AC2349</f>
        <v>261653.37769921878</v>
      </c>
      <c r="O2350" s="122">
        <f>[2]Dados!AD2349</f>
        <v>216500.93128255039</v>
      </c>
      <c r="P2350" s="125" t="e">
        <f>ROUND(VLOOKUP(A2350,#REF!,45,0),0)</f>
        <v>#REF!</v>
      </c>
      <c r="Q2350" s="127"/>
    </row>
    <row r="2351" spans="1:17" hidden="1" x14ac:dyDescent="0.3">
      <c r="A2351" s="122">
        <f>[2]Dados!$Q2350</f>
        <v>0</v>
      </c>
      <c r="B2351" s="122" t="str">
        <f>[2]Dados!$H2350</f>
        <v>Income</v>
      </c>
      <c r="C2351" s="122">
        <f>[2]Dados!$F2350</f>
        <v>0</v>
      </c>
      <c r="D2351" s="122">
        <f>[2]Dados!S2350</f>
        <v>173364</v>
      </c>
      <c r="E2351" s="122">
        <f>[2]Dados!T2350</f>
        <v>176838</v>
      </c>
      <c r="F2351" s="122">
        <f>[2]Dados!U2350</f>
        <v>260709</v>
      </c>
      <c r="G2351" s="122">
        <f>[2]Dados!V2350</f>
        <v>247575</v>
      </c>
      <c r="H2351" s="122">
        <f>[2]Dados!W2350</f>
        <v>249109</v>
      </c>
      <c r="I2351" s="122">
        <f>[2]Dados!X2350</f>
        <v>227518.00000000003</v>
      </c>
      <c r="J2351" s="122">
        <f>[2]Dados!Y2350</f>
        <v>236085.88754117212</v>
      </c>
      <c r="K2351" s="122">
        <f>[2]Dados!Z2350</f>
        <v>247307.79924630301</v>
      </c>
      <c r="L2351" s="122">
        <f>[2]Dados!AA2350</f>
        <v>234445.72080157252</v>
      </c>
      <c r="M2351" s="122">
        <f>[2]Dados!AB2350</f>
        <v>290131.66677623772</v>
      </c>
      <c r="N2351" s="122">
        <f>[2]Dados!AC2350</f>
        <v>261653.37769921878</v>
      </c>
      <c r="O2351" s="122">
        <f>[2]Dados!AD2350</f>
        <v>216500.93128255039</v>
      </c>
      <c r="P2351" s="125" t="e">
        <f>ROUND(VLOOKUP(A2351,#REF!,45,0),0)</f>
        <v>#REF!</v>
      </c>
      <c r="Q2351" s="127"/>
    </row>
    <row r="2352" spans="1:17" hidden="1" x14ac:dyDescent="0.3">
      <c r="A2352" s="122">
        <f>[2]Dados!$Q2351</f>
        <v>0</v>
      </c>
      <c r="B2352" s="122" t="str">
        <f>[2]Dados!$H2351</f>
        <v>Available Stock</v>
      </c>
      <c r="C2352" s="122">
        <f>[2]Dados!$F2351</f>
        <v>0</v>
      </c>
      <c r="D2352" s="122">
        <f>[2]Dados!S2351</f>
        <v>104735</v>
      </c>
      <c r="E2352" s="122">
        <f>[2]Dados!T2351</f>
        <v>136186</v>
      </c>
      <c r="F2352" s="122">
        <f>[2]Dados!U2351</f>
        <v>130458</v>
      </c>
      <c r="G2352" s="122">
        <f>[2]Dados!V2351</f>
        <v>128598</v>
      </c>
      <c r="H2352" s="122">
        <f>[2]Dados!W2351</f>
        <v>127180.18705684431</v>
      </c>
      <c r="I2352" s="122">
        <f>[2]Dados!X2351</f>
        <v>130355.80228057655</v>
      </c>
      <c r="J2352" s="122">
        <f>[2]Dados!Y2351</f>
        <v>159107.72312664948</v>
      </c>
      <c r="K2352" s="122">
        <f>[2]Dados!Z2351</f>
        <v>190380.87646140333</v>
      </c>
      <c r="L2352" s="122">
        <f>[2]Dados!AA2351</f>
        <v>164362.22382887435</v>
      </c>
      <c r="M2352" s="122">
        <f>[2]Dados!AB2351</f>
        <v>139867.74298932822</v>
      </c>
      <c r="N2352" s="122">
        <f>[2]Dados!AC2351</f>
        <v>122492.73298422711</v>
      </c>
      <c r="O2352" s="122">
        <f>[2]Dados!AD2351</f>
        <v>128856.40344855741</v>
      </c>
      <c r="P2352" s="125" t="e">
        <f>ROUND(VLOOKUP(A2352,#REF!,45,0),0)</f>
        <v>#REF!</v>
      </c>
      <c r="Q2352" s="127"/>
    </row>
    <row r="2353" spans="1:17" hidden="1" x14ac:dyDescent="0.3">
      <c r="A2353" s="122">
        <f>[2]Dados!$Q2352</f>
        <v>0</v>
      </c>
      <c r="B2353" s="122" t="str">
        <f>[2]Dados!$H2352</f>
        <v>Stock Volume</v>
      </c>
      <c r="C2353" s="122">
        <f>[2]Dados!$F2352</f>
        <v>0</v>
      </c>
      <c r="D2353" s="122">
        <f>[2]Dados!S2352</f>
        <v>111133</v>
      </c>
      <c r="E2353" s="122">
        <f>[2]Dados!T2352</f>
        <v>136237</v>
      </c>
      <c r="F2353" s="122">
        <f>[2]Dados!U2352</f>
        <v>135818</v>
      </c>
      <c r="G2353" s="122">
        <f>[2]Dados!V2352</f>
        <v>135214</v>
      </c>
      <c r="H2353" s="122">
        <f>[2]Dados!W2352</f>
        <v>133796.1870568443</v>
      </c>
      <c r="I2353" s="122">
        <f>[2]Dados!X2352</f>
        <v>136971.80228057655</v>
      </c>
      <c r="J2353" s="122">
        <f>[2]Dados!Y2352</f>
        <v>165723.72312664948</v>
      </c>
      <c r="K2353" s="122">
        <f>[2]Dados!Z2352</f>
        <v>196996.87646140333</v>
      </c>
      <c r="L2353" s="122">
        <f>[2]Dados!AA2352</f>
        <v>170978.22382887435</v>
      </c>
      <c r="M2353" s="122">
        <f>[2]Dados!AB2352</f>
        <v>146483.74298932825</v>
      </c>
      <c r="N2353" s="122">
        <f>[2]Dados!AC2352</f>
        <v>129108.73298422711</v>
      </c>
      <c r="O2353" s="122">
        <f>[2]Dados!AD2352</f>
        <v>135472.40344855742</v>
      </c>
      <c r="P2353" s="125" t="e">
        <f>ROUND(VLOOKUP(A2353,#REF!,45,0),0)</f>
        <v>#REF!</v>
      </c>
      <c r="Q2353" s="127"/>
    </row>
    <row r="2354" spans="1:17" hidden="1" x14ac:dyDescent="0.3">
      <c r="A2354" s="122">
        <f>[2]Dados!$Q2353</f>
        <v>0</v>
      </c>
      <c r="B2354" s="122">
        <f>[2]Dados!$H2353</f>
        <v>0</v>
      </c>
      <c r="C2354" s="122">
        <f>[2]Dados!$F2353</f>
        <v>0</v>
      </c>
      <c r="D2354" s="122">
        <f>[2]Dados!S2353</f>
        <v>0</v>
      </c>
      <c r="E2354" s="122">
        <f>[2]Dados!T2353</f>
        <v>0</v>
      </c>
      <c r="F2354" s="122">
        <f>[2]Dados!U2353</f>
        <v>0</v>
      </c>
      <c r="G2354" s="122">
        <f>[2]Dados!V2353</f>
        <v>0</v>
      </c>
      <c r="H2354" s="122">
        <f>[2]Dados!W2353</f>
        <v>0</v>
      </c>
      <c r="I2354" s="122">
        <f>[2]Dados!X2353</f>
        <v>0</v>
      </c>
      <c r="J2354" s="122">
        <f>[2]Dados!Y2353</f>
        <v>0</v>
      </c>
      <c r="K2354" s="122">
        <f>[2]Dados!Z2353</f>
        <v>0</v>
      </c>
      <c r="L2354" s="122">
        <f>[2]Dados!AA2353</f>
        <v>0</v>
      </c>
      <c r="M2354" s="122">
        <f>[2]Dados!AB2353</f>
        <v>0</v>
      </c>
      <c r="N2354" s="122">
        <f>[2]Dados!AC2353</f>
        <v>0</v>
      </c>
      <c r="O2354" s="122">
        <f>[2]Dados!AD2353</f>
        <v>0</v>
      </c>
      <c r="P2354" s="125" t="e">
        <f>ROUND(VLOOKUP(A2354,#REF!,45,0),0)</f>
        <v>#REF!</v>
      </c>
      <c r="Q2354" s="127"/>
    </row>
    <row r="2355" spans="1:17" hidden="1" x14ac:dyDescent="0.3">
      <c r="A2355" s="122">
        <f>[2]Dados!$Q2354</f>
        <v>0</v>
      </c>
      <c r="B2355" s="122">
        <f>[2]Dados!$H2354</f>
        <v>0</v>
      </c>
      <c r="C2355" s="122">
        <f>[2]Dados!$F2354</f>
        <v>0</v>
      </c>
      <c r="D2355" s="122">
        <f>[2]Dados!S2354</f>
        <v>256301.31284041825</v>
      </c>
      <c r="E2355" s="122">
        <f>[2]Dados!T2354</f>
        <v>195329.70505846583</v>
      </c>
      <c r="F2355" s="122">
        <f>[2]Dados!U2354</f>
        <v>233399.92733526329</v>
      </c>
      <c r="G2355" s="122">
        <f>[2]Dados!V2354</f>
        <v>198815.18126630038</v>
      </c>
      <c r="H2355" s="122">
        <f>[2]Dados!W2354</f>
        <v>251770.93594534081</v>
      </c>
      <c r="I2355" s="122">
        <f>[2]Dados!X2354</f>
        <v>193836.02838548634</v>
      </c>
      <c r="J2355" s="122">
        <f>[2]Dados!Y2354</f>
        <v>218865.4615559348</v>
      </c>
      <c r="K2355" s="122">
        <f>[2]Dados!Z2354</f>
        <v>211736.85519389759</v>
      </c>
      <c r="L2355" s="122">
        <f>[2]Dados!AA2354</f>
        <v>199195.09557521643</v>
      </c>
      <c r="M2355" s="122">
        <f>[2]Dados!AB2354</f>
        <v>238104.06320505062</v>
      </c>
      <c r="N2355" s="122">
        <f>[2]Dados!AC2354</f>
        <v>269412.23785217898</v>
      </c>
      <c r="O2355" s="122">
        <f>[2]Dados!AD2354</f>
        <v>198843.14845470799</v>
      </c>
      <c r="P2355" s="125" t="e">
        <f>ROUND(VLOOKUP(A2355,#REF!,45,0),0)</f>
        <v>#REF!</v>
      </c>
      <c r="Q2355" s="127"/>
    </row>
    <row r="2356" spans="1:17" hidden="1" x14ac:dyDescent="0.3">
      <c r="A2356" s="122">
        <f>[2]Dados!$Q2355</f>
        <v>0</v>
      </c>
      <c r="B2356" s="122" t="str">
        <f>[2]Dados!$H2355</f>
        <v>Production VolumeL1</v>
      </c>
      <c r="C2356" s="122">
        <f>[2]Dados!$F2355</f>
        <v>0</v>
      </c>
      <c r="D2356" s="122">
        <f>[2]Dados!S2355</f>
        <v>26003</v>
      </c>
      <c r="E2356" s="122">
        <f>[2]Dados!T2355</f>
        <v>25924</v>
      </c>
      <c r="F2356" s="122">
        <f>[2]Dados!U2355</f>
        <v>33831</v>
      </c>
      <c r="G2356" s="122">
        <f>[2]Dados!V2355</f>
        <v>30682</v>
      </c>
      <c r="H2356" s="122">
        <f>[2]Dados!W2355</f>
        <v>33458.521745340273</v>
      </c>
      <c r="I2356" s="122">
        <f>[2]Dados!X2355</f>
        <v>31875.834130781492</v>
      </c>
      <c r="J2356" s="122">
        <f>[2]Dados!Y2355</f>
        <v>36688.513556618818</v>
      </c>
      <c r="K2356" s="122">
        <f>[2]Dados!Z2355</f>
        <v>38022.696969696961</v>
      </c>
      <c r="L2356" s="122">
        <f>[2]Dados!AA2355</f>
        <v>27105.424242424237</v>
      </c>
      <c r="M2356" s="122">
        <f>[2]Dados!AB2355</f>
        <v>36025.019257778091</v>
      </c>
      <c r="N2356" s="122">
        <f>[2]Dados!AC2355</f>
        <v>32755.360446570969</v>
      </c>
      <c r="O2356" s="122">
        <f>[2]Dados!AD2355</f>
        <v>29511.066985645928</v>
      </c>
      <c r="P2356" s="125" t="e">
        <f>ROUND(VLOOKUP(A2356,#REF!,45,0),0)</f>
        <v>#REF!</v>
      </c>
      <c r="Q2356" s="127"/>
    </row>
    <row r="2357" spans="1:17" hidden="1" x14ac:dyDescent="0.3">
      <c r="A2357" s="122">
        <f>[2]Dados!$Q2356</f>
        <v>0</v>
      </c>
      <c r="B2357" s="122" t="str">
        <f>[2]Dados!$H2356</f>
        <v>Sales VolumeL1</v>
      </c>
      <c r="C2357" s="122">
        <f>[2]Dados!$F2356</f>
        <v>0</v>
      </c>
      <c r="D2357" s="122">
        <f>[2]Dados!S2356</f>
        <v>11335</v>
      </c>
      <c r="E2357" s="122">
        <f>[2]Dados!T2356</f>
        <v>30877</v>
      </c>
      <c r="F2357" s="122">
        <f>[2]Dados!U2356</f>
        <v>27162</v>
      </c>
      <c r="G2357" s="122">
        <f>[2]Dados!V2356</f>
        <v>35188</v>
      </c>
      <c r="H2357" s="122">
        <f>[2]Dados!W2356</f>
        <v>38180</v>
      </c>
      <c r="I2357" s="122">
        <f>[2]Dados!X2356</f>
        <v>33369</v>
      </c>
      <c r="J2357" s="122">
        <f>[2]Dados!Y2356</f>
        <v>30936.139966236577</v>
      </c>
      <c r="K2357" s="122">
        <f>[2]Dados!Z2356</f>
        <v>17903.930920998417</v>
      </c>
      <c r="L2357" s="122">
        <f>[2]Dados!AA2356</f>
        <v>38106.011030435067</v>
      </c>
      <c r="M2357" s="122">
        <f>[2]Dados!AB2356</f>
        <v>52052.014780121637</v>
      </c>
      <c r="N2357" s="122">
        <f>[2]Dados!AC2356</f>
        <v>32109.793516919221</v>
      </c>
      <c r="O2357" s="122">
        <f>[2]Dados!AD2356</f>
        <v>17386.091919570092</v>
      </c>
      <c r="P2357" s="125" t="e">
        <f>ROUND(VLOOKUP(A2357,#REF!,45,0),0)</f>
        <v>#REF!</v>
      </c>
      <c r="Q2357" s="127"/>
    </row>
    <row r="2358" spans="1:17" hidden="1" x14ac:dyDescent="0.3">
      <c r="A2358" s="122">
        <f>[2]Dados!$Q2357</f>
        <v>0</v>
      </c>
      <c r="B2358" s="122" t="str">
        <f>[2]Dados!$H2357</f>
        <v>IncomeL1</v>
      </c>
      <c r="C2358" s="122">
        <f>[2]Dados!$F2357</f>
        <v>0</v>
      </c>
      <c r="D2358" s="122">
        <f>[2]Dados!S2357</f>
        <v>11335</v>
      </c>
      <c r="E2358" s="122">
        <f>[2]Dados!T2357</f>
        <v>30877</v>
      </c>
      <c r="F2358" s="122">
        <f>[2]Dados!U2357</f>
        <v>27162</v>
      </c>
      <c r="G2358" s="122">
        <f>[2]Dados!V2357</f>
        <v>35188</v>
      </c>
      <c r="H2358" s="122">
        <f>[2]Dados!W2357</f>
        <v>38180</v>
      </c>
      <c r="I2358" s="122">
        <f>[2]Dados!X2357</f>
        <v>33369</v>
      </c>
      <c r="J2358" s="122">
        <f>[2]Dados!Y2357</f>
        <v>30936.139966236577</v>
      </c>
      <c r="K2358" s="122">
        <f>[2]Dados!Z2357</f>
        <v>17903.930920998417</v>
      </c>
      <c r="L2358" s="122">
        <f>[2]Dados!AA2357</f>
        <v>38106.011030435067</v>
      </c>
      <c r="M2358" s="122">
        <f>[2]Dados!AB2357</f>
        <v>52052.014780121637</v>
      </c>
      <c r="N2358" s="122">
        <f>[2]Dados!AC2357</f>
        <v>32109.793516919221</v>
      </c>
      <c r="O2358" s="122">
        <f>[2]Dados!AD2357</f>
        <v>17386.091919570092</v>
      </c>
      <c r="P2358" s="125" t="e">
        <f>ROUND(VLOOKUP(A2358,#REF!,45,0),0)</f>
        <v>#REF!</v>
      </c>
      <c r="Q2358" s="127"/>
    </row>
    <row r="2359" spans="1:17" hidden="1" x14ac:dyDescent="0.3">
      <c r="A2359" s="122">
        <f>[2]Dados!$Q2358</f>
        <v>0</v>
      </c>
      <c r="B2359" s="122" t="str">
        <f>[2]Dados!$H2358</f>
        <v>Available StockL1</v>
      </c>
      <c r="C2359" s="122">
        <f>[2]Dados!$F2358</f>
        <v>0</v>
      </c>
      <c r="D2359" s="122">
        <f>[2]Dados!S2358</f>
        <v>29896</v>
      </c>
      <c r="E2359" s="122">
        <f>[2]Dados!T2358</f>
        <v>24935</v>
      </c>
      <c r="F2359" s="122">
        <f>[2]Dados!U2358</f>
        <v>29858</v>
      </c>
      <c r="G2359" s="122">
        <f>[2]Dados!V2358</f>
        <v>31011</v>
      </c>
      <c r="H2359" s="122">
        <f>[2]Dados!W2358</f>
        <v>26289.521745340273</v>
      </c>
      <c r="I2359" s="122">
        <f>[2]Dados!X2358</f>
        <v>24796.355876121765</v>
      </c>
      <c r="J2359" s="122">
        <f>[2]Dados!Y2358</f>
        <v>30548.729466504006</v>
      </c>
      <c r="K2359" s="122">
        <f>[2]Dados!Z2358</f>
        <v>50667.495515202558</v>
      </c>
      <c r="L2359" s="122">
        <f>[2]Dados!AA2358</f>
        <v>39666.908727191723</v>
      </c>
      <c r="M2359" s="122">
        <f>[2]Dados!AB2358</f>
        <v>23639.913204848173</v>
      </c>
      <c r="N2359" s="122">
        <f>[2]Dados!AC2358</f>
        <v>24285.480134499929</v>
      </c>
      <c r="O2359" s="122">
        <f>[2]Dados!AD2358</f>
        <v>36410.455200575765</v>
      </c>
      <c r="P2359" s="125" t="e">
        <f>ROUND(VLOOKUP(A2359,#REF!,45,0),0)</f>
        <v>#REF!</v>
      </c>
      <c r="Q2359" s="127"/>
    </row>
    <row r="2360" spans="1:17" hidden="1" x14ac:dyDescent="0.3">
      <c r="A2360" s="122">
        <f>[2]Dados!$Q2359</f>
        <v>0</v>
      </c>
      <c r="B2360" s="122" t="str">
        <f>[2]Dados!$H2359</f>
        <v>Stock VolumeL1</v>
      </c>
      <c r="C2360" s="122">
        <f>[2]Dados!$F2359</f>
        <v>0</v>
      </c>
      <c r="D2360" s="122">
        <f>[2]Dados!S2359</f>
        <v>30398</v>
      </c>
      <c r="E2360" s="122">
        <f>[2]Dados!T2359</f>
        <v>24935</v>
      </c>
      <c r="F2360" s="122">
        <f>[2]Dados!U2359</f>
        <v>30247</v>
      </c>
      <c r="G2360" s="122">
        <f>[2]Dados!V2359</f>
        <v>31172</v>
      </c>
      <c r="H2360" s="122">
        <f>[2]Dados!W2359</f>
        <v>26450.521745340273</v>
      </c>
      <c r="I2360" s="122">
        <f>[2]Dados!X2359</f>
        <v>24957.355876121765</v>
      </c>
      <c r="J2360" s="122">
        <f>[2]Dados!Y2359</f>
        <v>30709.729466504006</v>
      </c>
      <c r="K2360" s="122">
        <f>[2]Dados!Z2359</f>
        <v>50828.495515202558</v>
      </c>
      <c r="L2360" s="122">
        <f>[2]Dados!AA2359</f>
        <v>39827.908727191723</v>
      </c>
      <c r="M2360" s="122">
        <f>[2]Dados!AB2359</f>
        <v>23800.913204848173</v>
      </c>
      <c r="N2360" s="122">
        <f>[2]Dados!AC2359</f>
        <v>24446.480134499929</v>
      </c>
      <c r="O2360" s="122">
        <f>[2]Dados!AD2359</f>
        <v>36571.455200575765</v>
      </c>
      <c r="P2360" s="125" t="e">
        <f>ROUND(VLOOKUP(A2360,#REF!,45,0),0)</f>
        <v>#REF!</v>
      </c>
      <c r="Q2360" s="127"/>
    </row>
    <row r="2361" spans="1:17" hidden="1" x14ac:dyDescent="0.3">
      <c r="A2361" s="122">
        <f>[2]Dados!$Q2360</f>
        <v>0</v>
      </c>
      <c r="B2361" s="122">
        <f>[2]Dados!$H2360</f>
        <v>0</v>
      </c>
      <c r="C2361" s="122">
        <f>[2]Dados!$F2360</f>
        <v>0</v>
      </c>
      <c r="D2361" s="122">
        <f>[2]Dados!S2360</f>
        <v>0</v>
      </c>
      <c r="E2361" s="122">
        <f>[2]Dados!T2360</f>
        <v>0</v>
      </c>
      <c r="F2361" s="122">
        <f>[2]Dados!U2360</f>
        <v>0</v>
      </c>
      <c r="G2361" s="122">
        <f>[2]Dados!V2360</f>
        <v>0</v>
      </c>
      <c r="H2361" s="122">
        <f>[2]Dados!W2360</f>
        <v>0</v>
      </c>
      <c r="I2361" s="122">
        <f>[2]Dados!X2360</f>
        <v>0</v>
      </c>
      <c r="J2361" s="122">
        <f>[2]Dados!Y2360</f>
        <v>0</v>
      </c>
      <c r="K2361" s="122">
        <f>[2]Dados!Z2360</f>
        <v>0</v>
      </c>
      <c r="L2361" s="122">
        <f>[2]Dados!AA2360</f>
        <v>0</v>
      </c>
      <c r="M2361" s="122">
        <f>[2]Dados!AB2360</f>
        <v>0</v>
      </c>
      <c r="N2361" s="122">
        <f>[2]Dados!AC2360</f>
        <v>0</v>
      </c>
      <c r="O2361" s="122">
        <f>[2]Dados!AD2360</f>
        <v>0</v>
      </c>
      <c r="P2361" s="125" t="e">
        <f>ROUND(VLOOKUP(A2361,#REF!,45,0),0)</f>
        <v>#REF!</v>
      </c>
      <c r="Q2361" s="127"/>
    </row>
    <row r="2362" spans="1:17" hidden="1" x14ac:dyDescent="0.3">
      <c r="A2362" s="122">
        <f>[2]Dados!$Q2361</f>
        <v>0</v>
      </c>
      <c r="B2362" s="122" t="str">
        <f>[2]Dados!$H2361</f>
        <v>Production VolumeL2</v>
      </c>
      <c r="C2362" s="122">
        <f>[2]Dados!$F2361</f>
        <v>0</v>
      </c>
      <c r="D2362" s="122">
        <f>[2]Dados!S2361</f>
        <v>51428</v>
      </c>
      <c r="E2362" s="122">
        <f>[2]Dados!T2361</f>
        <v>44195</v>
      </c>
      <c r="F2362" s="122">
        <f>[2]Dados!U2361</f>
        <v>70043</v>
      </c>
      <c r="G2362" s="122">
        <f>[2]Dados!V2361</f>
        <v>73993</v>
      </c>
      <c r="H2362" s="122">
        <f>[2]Dados!W2361</f>
        <v>66230.944715447142</v>
      </c>
      <c r="I2362" s="122">
        <f>[2]Dados!X2361</f>
        <v>64059.433139759953</v>
      </c>
      <c r="J2362" s="122">
        <f>[2]Dados!Y2361</f>
        <v>66717.030445218727</v>
      </c>
      <c r="K2362" s="122">
        <f>[2]Dados!Z2361</f>
        <v>66608.666682152514</v>
      </c>
      <c r="L2362" s="122">
        <f>[2]Dados!AA2361</f>
        <v>47013.903306233056</v>
      </c>
      <c r="M2362" s="122">
        <f>[2]Dados!AB2361</f>
        <v>51015.835555555539</v>
      </c>
      <c r="N2362" s="122">
        <f>[2]Dados!AC2361</f>
        <v>47468.968888888892</v>
      </c>
      <c r="O2362" s="122">
        <f>[2]Dados!AD2361</f>
        <v>44173.788540456822</v>
      </c>
      <c r="P2362" s="125" t="e">
        <f>ROUND(VLOOKUP(A2362,#REF!,45,0),0)</f>
        <v>#REF!</v>
      </c>
      <c r="Q2362" s="127"/>
    </row>
    <row r="2363" spans="1:17" hidden="1" x14ac:dyDescent="0.3">
      <c r="A2363" s="122">
        <f>[2]Dados!$Q2362</f>
        <v>0</v>
      </c>
      <c r="B2363" s="122" t="str">
        <f>[2]Dados!$H2362</f>
        <v>Sales VolumeL2</v>
      </c>
      <c r="C2363" s="122">
        <f>[2]Dados!$F2362</f>
        <v>0</v>
      </c>
      <c r="D2363" s="122">
        <f>[2]Dados!S2362</f>
        <v>40784</v>
      </c>
      <c r="E2363" s="122">
        <f>[2]Dados!T2362</f>
        <v>40110</v>
      </c>
      <c r="F2363" s="122">
        <f>[2]Dados!U2362</f>
        <v>68194</v>
      </c>
      <c r="G2363" s="122">
        <f>[2]Dados!V2362</f>
        <v>66212</v>
      </c>
      <c r="H2363" s="122">
        <f>[2]Dados!W2362</f>
        <v>66939</v>
      </c>
      <c r="I2363" s="122">
        <f>[2]Dados!X2362</f>
        <v>59046</v>
      </c>
      <c r="J2363" s="122">
        <f>[2]Dados!Y2362</f>
        <v>59694.233169631043</v>
      </c>
      <c r="K2363" s="122">
        <f>[2]Dados!Z2362</f>
        <v>79002.668820780775</v>
      </c>
      <c r="L2363" s="122">
        <f>[2]Dados!AA2362</f>
        <v>49137.848219620741</v>
      </c>
      <c r="M2363" s="122">
        <f>[2]Dados!AB2362</f>
        <v>55124.440965369431</v>
      </c>
      <c r="N2363" s="122">
        <f>[2]Dados!AC2362</f>
        <v>47334.378234552067</v>
      </c>
      <c r="O2363" s="122">
        <f>[2]Dados!AD2362</f>
        <v>42830.676348983157</v>
      </c>
      <c r="P2363" s="125" t="e">
        <f>ROUND(VLOOKUP(A2363,#REF!,45,0),0)</f>
        <v>#REF!</v>
      </c>
      <c r="Q2363" s="127"/>
    </row>
    <row r="2364" spans="1:17" hidden="1" x14ac:dyDescent="0.3">
      <c r="A2364" s="122">
        <f>[2]Dados!$Q2363</f>
        <v>0</v>
      </c>
      <c r="B2364" s="122" t="str">
        <f>[2]Dados!$H2363</f>
        <v>IncomeL2</v>
      </c>
      <c r="C2364" s="122">
        <f>[2]Dados!$F2363</f>
        <v>0</v>
      </c>
      <c r="D2364" s="122">
        <f>[2]Dados!S2363</f>
        <v>40784</v>
      </c>
      <c r="E2364" s="122">
        <f>[2]Dados!T2363</f>
        <v>40110</v>
      </c>
      <c r="F2364" s="122">
        <f>[2]Dados!U2363</f>
        <v>68194</v>
      </c>
      <c r="G2364" s="122">
        <f>[2]Dados!V2363</f>
        <v>66212</v>
      </c>
      <c r="H2364" s="122">
        <f>[2]Dados!W2363</f>
        <v>66939</v>
      </c>
      <c r="I2364" s="122">
        <f>[2]Dados!X2363</f>
        <v>59046</v>
      </c>
      <c r="J2364" s="122">
        <f>[2]Dados!Y2363</f>
        <v>59694.233169631043</v>
      </c>
      <c r="K2364" s="122">
        <f>[2]Dados!Z2363</f>
        <v>79002.668820780775</v>
      </c>
      <c r="L2364" s="122">
        <f>[2]Dados!AA2363</f>
        <v>49137.848219620741</v>
      </c>
      <c r="M2364" s="122">
        <f>[2]Dados!AB2363</f>
        <v>55124.440965369431</v>
      </c>
      <c r="N2364" s="122">
        <f>[2]Dados!AC2363</f>
        <v>47334.378234552067</v>
      </c>
      <c r="O2364" s="122">
        <f>[2]Dados!AD2363</f>
        <v>42830.676348983157</v>
      </c>
      <c r="P2364" s="125" t="e">
        <f>ROUND(VLOOKUP(A2364,#REF!,45,0),0)</f>
        <v>#REF!</v>
      </c>
      <c r="Q2364" s="127"/>
    </row>
    <row r="2365" spans="1:17" hidden="1" x14ac:dyDescent="0.3">
      <c r="A2365" s="122">
        <f>[2]Dados!$Q2364</f>
        <v>0</v>
      </c>
      <c r="B2365" s="122" t="str">
        <f>[2]Dados!$H2364</f>
        <v>Available StockL2</v>
      </c>
      <c r="C2365" s="122">
        <f>[2]Dados!$F2364</f>
        <v>0</v>
      </c>
      <c r="D2365" s="122">
        <f>[2]Dados!S2364</f>
        <v>12423</v>
      </c>
      <c r="E2365" s="122">
        <f>[2]Dados!T2364</f>
        <v>20479</v>
      </c>
      <c r="F2365" s="122">
        <f>[2]Dados!U2364</f>
        <v>21252</v>
      </c>
      <c r="G2365" s="122">
        <f>[2]Dados!V2364</f>
        <v>22819</v>
      </c>
      <c r="H2365" s="122">
        <f>[2]Dados!W2364</f>
        <v>22110.944715447135</v>
      </c>
      <c r="I2365" s="122">
        <f>[2]Dados!X2364</f>
        <v>27124.377855207083</v>
      </c>
      <c r="J2365" s="122">
        <f>[2]Dados!Y2364</f>
        <v>34147.175130794756</v>
      </c>
      <c r="K2365" s="122">
        <f>[2]Dados!Z2364</f>
        <v>21753.17299216651</v>
      </c>
      <c r="L2365" s="122">
        <f>[2]Dados!AA2364</f>
        <v>19629.228078778826</v>
      </c>
      <c r="M2365" s="122">
        <f>[2]Dados!AB2364</f>
        <v>15520.622668964941</v>
      </c>
      <c r="N2365" s="122">
        <f>[2]Dados!AC2364</f>
        <v>15655.213323301759</v>
      </c>
      <c r="O2365" s="122">
        <f>[2]Dados!AD2364</f>
        <v>16998.325514775432</v>
      </c>
      <c r="P2365" s="125" t="e">
        <f>ROUND(VLOOKUP(A2365,#REF!,45,0),0)</f>
        <v>#REF!</v>
      </c>
      <c r="Q2365" s="127"/>
    </row>
    <row r="2366" spans="1:17" hidden="1" x14ac:dyDescent="0.3">
      <c r="A2366" s="122">
        <f>[2]Dados!$Q2365</f>
        <v>0</v>
      </c>
      <c r="B2366" s="122" t="str">
        <f>[2]Dados!$H2365</f>
        <v>Stock VolumeL2</v>
      </c>
      <c r="C2366" s="122">
        <f>[2]Dados!$F2365</f>
        <v>0</v>
      </c>
      <c r="D2366" s="122">
        <f>[2]Dados!S2365</f>
        <v>13459</v>
      </c>
      <c r="E2366" s="122">
        <f>[2]Dados!T2365</f>
        <v>20479</v>
      </c>
      <c r="F2366" s="122">
        <f>[2]Dados!U2365</f>
        <v>22433</v>
      </c>
      <c r="G2366" s="122">
        <f>[2]Dados!V2365</f>
        <v>24347</v>
      </c>
      <c r="H2366" s="122">
        <f>[2]Dados!W2365</f>
        <v>23638.944715447135</v>
      </c>
      <c r="I2366" s="122">
        <f>[2]Dados!X2365</f>
        <v>28652.377855207083</v>
      </c>
      <c r="J2366" s="122">
        <f>[2]Dados!Y2365</f>
        <v>35675.175130794756</v>
      </c>
      <c r="K2366" s="122">
        <f>[2]Dados!Z2365</f>
        <v>23281.17299216651</v>
      </c>
      <c r="L2366" s="122">
        <f>[2]Dados!AA2365</f>
        <v>21157.22807877883</v>
      </c>
      <c r="M2366" s="122">
        <f>[2]Dados!AB2365</f>
        <v>17048.622668964945</v>
      </c>
      <c r="N2366" s="122">
        <f>[2]Dados!AC2365</f>
        <v>17183.213323301763</v>
      </c>
      <c r="O2366" s="122">
        <f>[2]Dados!AD2365</f>
        <v>18526.325514775432</v>
      </c>
      <c r="P2366" s="125" t="e">
        <f>ROUND(VLOOKUP(A2366,#REF!,45,0),0)</f>
        <v>#REF!</v>
      </c>
      <c r="Q2366" s="127"/>
    </row>
    <row r="2367" spans="1:17" hidden="1" x14ac:dyDescent="0.3">
      <c r="A2367" s="122">
        <f>[2]Dados!$Q2366</f>
        <v>0</v>
      </c>
      <c r="B2367" s="122">
        <f>[2]Dados!$H2366</f>
        <v>0</v>
      </c>
      <c r="C2367" s="122">
        <f>[2]Dados!$F2366</f>
        <v>0</v>
      </c>
      <c r="D2367" s="122">
        <f>[2]Dados!S2366</f>
        <v>0</v>
      </c>
      <c r="E2367" s="122">
        <f>[2]Dados!T2366</f>
        <v>0</v>
      </c>
      <c r="F2367" s="122">
        <f>[2]Dados!U2366</f>
        <v>0</v>
      </c>
      <c r="G2367" s="122">
        <f>[2]Dados!V2366</f>
        <v>0</v>
      </c>
      <c r="H2367" s="122">
        <f>[2]Dados!W2366</f>
        <v>0</v>
      </c>
      <c r="I2367" s="122">
        <f>[2]Dados!X2366</f>
        <v>0</v>
      </c>
      <c r="J2367" s="122">
        <f>[2]Dados!Y2366</f>
        <v>0</v>
      </c>
      <c r="K2367" s="122">
        <f>[2]Dados!Z2366</f>
        <v>0</v>
      </c>
      <c r="L2367" s="122">
        <f>[2]Dados!AA2366</f>
        <v>0</v>
      </c>
      <c r="M2367" s="122">
        <f>[2]Dados!AB2366</f>
        <v>0</v>
      </c>
      <c r="N2367" s="122">
        <f>[2]Dados!AC2366</f>
        <v>0</v>
      </c>
      <c r="O2367" s="122">
        <f>[2]Dados!AD2366</f>
        <v>0</v>
      </c>
      <c r="P2367" s="125" t="e">
        <f>ROUND(VLOOKUP(A2367,#REF!,45,0),0)</f>
        <v>#REF!</v>
      </c>
      <c r="Q2367" s="127"/>
    </row>
    <row r="2368" spans="1:17" hidden="1" x14ac:dyDescent="0.3">
      <c r="A2368" s="122">
        <f>[2]Dados!$Q2367</f>
        <v>0</v>
      </c>
      <c r="B2368" s="122" t="str">
        <f>[2]Dados!$H2367</f>
        <v>Production VolumeL3</v>
      </c>
      <c r="C2368" s="122">
        <f>[2]Dados!$F2367</f>
        <v>0</v>
      </c>
      <c r="D2368" s="122">
        <f>[2]Dados!S2367</f>
        <v>61935</v>
      </c>
      <c r="E2368" s="122">
        <f>[2]Dados!T2367</f>
        <v>65621</v>
      </c>
      <c r="F2368" s="122">
        <f>[2]Dados!U2367</f>
        <v>80410</v>
      </c>
      <c r="G2368" s="122">
        <f>[2]Dados!V2367</f>
        <v>76879</v>
      </c>
      <c r="H2368" s="122">
        <f>[2]Dados!W2367</f>
        <v>75872.473933649264</v>
      </c>
      <c r="I2368" s="122">
        <f>[2]Dados!X2367</f>
        <v>70476.085308056849</v>
      </c>
      <c r="J2368" s="122">
        <f>[2]Dados!Y2367</f>
        <v>80445.048341232221</v>
      </c>
      <c r="K2368" s="122">
        <f>[2]Dados!Z2367</f>
        <v>84858.46066350711</v>
      </c>
      <c r="L2368" s="122">
        <f>[2]Dados!AA2367</f>
        <v>63564.460663507096</v>
      </c>
      <c r="M2368" s="122">
        <f>[2]Dados!AB2367</f>
        <v>80026.185781990513</v>
      </c>
      <c r="N2368" s="122">
        <f>[2]Dados!AC2367</f>
        <v>74015.636018957346</v>
      </c>
      <c r="O2368" s="122">
        <f>[2]Dados!AD2367</f>
        <v>67876.333060957666</v>
      </c>
      <c r="P2368" s="125" t="e">
        <f>ROUND(VLOOKUP(A2368,#REF!,45,0),0)</f>
        <v>#REF!</v>
      </c>
      <c r="Q2368" s="127"/>
    </row>
    <row r="2369" spans="1:17" hidden="1" x14ac:dyDescent="0.3">
      <c r="A2369" s="122">
        <f>[2]Dados!$Q2368</f>
        <v>0</v>
      </c>
      <c r="B2369" s="122" t="str">
        <f>[2]Dados!$H2368</f>
        <v>Sales VolumeL3</v>
      </c>
      <c r="C2369" s="122">
        <f>[2]Dados!$F2368</f>
        <v>0</v>
      </c>
      <c r="D2369" s="122">
        <f>[2]Dados!S2368</f>
        <v>66864</v>
      </c>
      <c r="E2369" s="122">
        <f>[2]Dados!T2368</f>
        <v>57721</v>
      </c>
      <c r="F2369" s="122">
        <f>[2]Dados!U2368</f>
        <v>82540</v>
      </c>
      <c r="G2369" s="122">
        <f>[2]Dados!V2368</f>
        <v>74639</v>
      </c>
      <c r="H2369" s="122">
        <f>[2]Dados!W2368</f>
        <v>70554</v>
      </c>
      <c r="I2369" s="122">
        <f>[2]Dados!X2368</f>
        <v>67088</v>
      </c>
      <c r="J2369" s="122">
        <f>[2]Dados!Y2368</f>
        <v>68635.240745667077</v>
      </c>
      <c r="K2369" s="122">
        <f>[2]Dados!Z2368</f>
        <v>69026.223109250277</v>
      </c>
      <c r="L2369" s="122">
        <f>[2]Dados!AA2368</f>
        <v>71407.96206895147</v>
      </c>
      <c r="M2369" s="122">
        <f>[2]Dados!AB2368</f>
        <v>82937.9776196616</v>
      </c>
      <c r="N2369" s="122">
        <f>[2]Dados!AC2368</f>
        <v>78748.648024755268</v>
      </c>
      <c r="O2369" s="122">
        <f>[2]Dados!AD2368</f>
        <v>75738.357079664289</v>
      </c>
      <c r="P2369" s="125" t="e">
        <f>ROUND(VLOOKUP(A2369,#REF!,45,0),0)</f>
        <v>#REF!</v>
      </c>
      <c r="Q2369" s="127"/>
    </row>
    <row r="2370" spans="1:17" hidden="1" x14ac:dyDescent="0.3">
      <c r="A2370" s="122">
        <f>[2]Dados!$Q2369</f>
        <v>0</v>
      </c>
      <c r="B2370" s="122" t="str">
        <f>[2]Dados!$H2369</f>
        <v>IncomeL3</v>
      </c>
      <c r="C2370" s="122">
        <f>[2]Dados!$F2369</f>
        <v>0</v>
      </c>
      <c r="D2370" s="122">
        <f>[2]Dados!S2369</f>
        <v>66864</v>
      </c>
      <c r="E2370" s="122">
        <f>[2]Dados!T2369</f>
        <v>57721</v>
      </c>
      <c r="F2370" s="122">
        <f>[2]Dados!U2369</f>
        <v>82540</v>
      </c>
      <c r="G2370" s="122">
        <f>[2]Dados!V2369</f>
        <v>74639</v>
      </c>
      <c r="H2370" s="122">
        <f>[2]Dados!W2369</f>
        <v>70554</v>
      </c>
      <c r="I2370" s="122">
        <f>[2]Dados!X2369</f>
        <v>67088</v>
      </c>
      <c r="J2370" s="122">
        <f>[2]Dados!Y2369</f>
        <v>68635.240745667077</v>
      </c>
      <c r="K2370" s="122">
        <f>[2]Dados!Z2369</f>
        <v>69026.223109250277</v>
      </c>
      <c r="L2370" s="122">
        <f>[2]Dados!AA2369</f>
        <v>71407.96206895147</v>
      </c>
      <c r="M2370" s="122">
        <f>[2]Dados!AB2369</f>
        <v>82937.9776196616</v>
      </c>
      <c r="N2370" s="122">
        <f>[2]Dados!AC2369</f>
        <v>78748.648024755268</v>
      </c>
      <c r="O2370" s="122">
        <f>[2]Dados!AD2369</f>
        <v>75738.357079664289</v>
      </c>
      <c r="P2370" s="125" t="e">
        <f>ROUND(VLOOKUP(A2370,#REF!,45,0),0)</f>
        <v>#REF!</v>
      </c>
      <c r="Q2370" s="127"/>
    </row>
    <row r="2371" spans="1:17" hidden="1" x14ac:dyDescent="0.3">
      <c r="A2371" s="122">
        <f>[2]Dados!$Q2370</f>
        <v>0</v>
      </c>
      <c r="B2371" s="122" t="str">
        <f>[2]Dados!$H2370</f>
        <v>Available StockL3</v>
      </c>
      <c r="C2371" s="122">
        <f>[2]Dados!$F2370</f>
        <v>0</v>
      </c>
      <c r="D2371" s="122">
        <f>[2]Dados!S2370</f>
        <v>15228</v>
      </c>
      <c r="E2371" s="122">
        <f>[2]Dados!T2370</f>
        <v>21216</v>
      </c>
      <c r="F2371" s="122">
        <f>[2]Dados!U2370</f>
        <v>19339</v>
      </c>
      <c r="G2371" s="122">
        <f>[2]Dados!V2370</f>
        <v>21465</v>
      </c>
      <c r="H2371" s="122">
        <f>[2]Dados!W2370</f>
        <v>26783.473933649271</v>
      </c>
      <c r="I2371" s="122">
        <f>[2]Dados!X2370</f>
        <v>30171.559241706113</v>
      </c>
      <c r="J2371" s="122">
        <f>[2]Dados!Y2370</f>
        <v>41981.366837271256</v>
      </c>
      <c r="K2371" s="122">
        <f>[2]Dados!Z2370</f>
        <v>57813.604391528082</v>
      </c>
      <c r="L2371" s="122">
        <f>[2]Dados!AA2370</f>
        <v>49970.102986083715</v>
      </c>
      <c r="M2371" s="122">
        <f>[2]Dados!AB2370</f>
        <v>47058.311148412642</v>
      </c>
      <c r="N2371" s="122">
        <f>[2]Dados!AC2370</f>
        <v>42325.299142614742</v>
      </c>
      <c r="O2371" s="122">
        <f>[2]Dados!AD2370</f>
        <v>34463.275123908126</v>
      </c>
      <c r="P2371" s="125" t="e">
        <f>ROUND(VLOOKUP(A2371,#REF!,45,0),0)</f>
        <v>#REF!</v>
      </c>
      <c r="Q2371" s="127"/>
    </row>
    <row r="2372" spans="1:17" hidden="1" x14ac:dyDescent="0.3">
      <c r="A2372" s="122">
        <f>[2]Dados!$Q2371</f>
        <v>0</v>
      </c>
      <c r="B2372" s="122" t="str">
        <f>[2]Dados!$H2371</f>
        <v>Stock VolumeL3</v>
      </c>
      <c r="C2372" s="122">
        <f>[2]Dados!$F2371</f>
        <v>0</v>
      </c>
      <c r="D2372" s="122">
        <f>[2]Dados!S2371</f>
        <v>15896</v>
      </c>
      <c r="E2372" s="122">
        <f>[2]Dados!T2371</f>
        <v>21216</v>
      </c>
      <c r="F2372" s="122">
        <f>[2]Dados!U2371</f>
        <v>19546</v>
      </c>
      <c r="G2372" s="122">
        <f>[2]Dados!V2371</f>
        <v>21957</v>
      </c>
      <c r="H2372" s="122">
        <f>[2]Dados!W2371</f>
        <v>27275.473933649271</v>
      </c>
      <c r="I2372" s="122">
        <f>[2]Dados!X2371</f>
        <v>30663.559241706113</v>
      </c>
      <c r="J2372" s="122">
        <f>[2]Dados!Y2371</f>
        <v>42473.366837271256</v>
      </c>
      <c r="K2372" s="122">
        <f>[2]Dados!Z2371</f>
        <v>58305.604391528082</v>
      </c>
      <c r="L2372" s="122">
        <f>[2]Dados!AA2371</f>
        <v>50462.102986083715</v>
      </c>
      <c r="M2372" s="122">
        <f>[2]Dados!AB2371</f>
        <v>47550.311148412642</v>
      </c>
      <c r="N2372" s="122">
        <f>[2]Dados!AC2371</f>
        <v>42817.299142614742</v>
      </c>
      <c r="O2372" s="122">
        <f>[2]Dados!AD2371</f>
        <v>34955.275123908126</v>
      </c>
      <c r="P2372" s="125" t="e">
        <f>ROUND(VLOOKUP(A2372,#REF!,45,0),0)</f>
        <v>#REF!</v>
      </c>
      <c r="Q2372" s="127"/>
    </row>
    <row r="2373" spans="1:17" hidden="1" x14ac:dyDescent="0.3">
      <c r="A2373" s="122">
        <f>[2]Dados!$Q2372</f>
        <v>0</v>
      </c>
      <c r="B2373" s="122">
        <f>[2]Dados!$H2372</f>
        <v>0</v>
      </c>
      <c r="C2373" s="122">
        <f>[2]Dados!$F2372</f>
        <v>0</v>
      </c>
      <c r="D2373" s="122">
        <f>[2]Dados!S2372</f>
        <v>0</v>
      </c>
      <c r="E2373" s="122">
        <f>[2]Dados!T2372</f>
        <v>0</v>
      </c>
      <c r="F2373" s="122">
        <f>[2]Dados!U2372</f>
        <v>0</v>
      </c>
      <c r="G2373" s="122">
        <f>[2]Dados!V2372</f>
        <v>0</v>
      </c>
      <c r="H2373" s="122">
        <f>[2]Dados!W2372</f>
        <v>0</v>
      </c>
      <c r="I2373" s="122">
        <f>[2]Dados!X2372</f>
        <v>0</v>
      </c>
      <c r="J2373" s="122">
        <f>[2]Dados!Y2372</f>
        <v>0</v>
      </c>
      <c r="K2373" s="122">
        <f>[2]Dados!Z2372</f>
        <v>0</v>
      </c>
      <c r="L2373" s="122">
        <f>[2]Dados!AA2372</f>
        <v>0</v>
      </c>
      <c r="M2373" s="122">
        <f>[2]Dados!AB2372</f>
        <v>0</v>
      </c>
      <c r="N2373" s="122">
        <f>[2]Dados!AC2372</f>
        <v>0</v>
      </c>
      <c r="O2373" s="122">
        <f>[2]Dados!AD2372</f>
        <v>0</v>
      </c>
      <c r="P2373" s="125" t="e">
        <f>ROUND(VLOOKUP(A2373,#REF!,45,0),0)</f>
        <v>#REF!</v>
      </c>
      <c r="Q2373" s="127"/>
    </row>
    <row r="2374" spans="1:17" hidden="1" x14ac:dyDescent="0.3">
      <c r="A2374" s="122">
        <f>[2]Dados!$Q2373</f>
        <v>0</v>
      </c>
      <c r="B2374" s="122" t="str">
        <f>[2]Dados!$H2373</f>
        <v>Production VolumeL4</v>
      </c>
      <c r="C2374" s="122">
        <f>[2]Dados!$F2373</f>
        <v>0</v>
      </c>
      <c r="D2374" s="122">
        <f>[2]Dados!S2373</f>
        <v>21129</v>
      </c>
      <c r="E2374" s="122">
        <f>[2]Dados!T2373</f>
        <v>28502</v>
      </c>
      <c r="F2374" s="122">
        <f>[2]Dados!U2373</f>
        <v>27138</v>
      </c>
      <c r="G2374" s="122">
        <f>[2]Dados!V2373</f>
        <v>26562</v>
      </c>
      <c r="H2374" s="122">
        <f>[2]Dados!W2373</f>
        <v>30812.786967418535</v>
      </c>
      <c r="I2374" s="122">
        <f>[2]Dados!X2373</f>
        <v>23811.133447123535</v>
      </c>
      <c r="J2374" s="122">
        <f>[2]Dados!Y2373</f>
        <v>35009.029091406657</v>
      </c>
      <c r="K2374" s="122">
        <f>[2]Dados!Z2373</f>
        <v>38457.850508475924</v>
      </c>
      <c r="L2374" s="122">
        <f>[2]Dados!AA2373</f>
        <v>30419.781909442081</v>
      </c>
      <c r="M2374" s="122">
        <f>[2]Dados!AB2373</f>
        <v>38730.948784337983</v>
      </c>
      <c r="N2374" s="122">
        <f>[2]Dados!AC2373</f>
        <v>34672.600555674529</v>
      </c>
      <c r="O2374" s="122">
        <f>[2]Dados!AD2373</f>
        <v>32485.613616103397</v>
      </c>
      <c r="P2374" s="125" t="e">
        <f>ROUND(VLOOKUP(A2374,#REF!,45,0),0)</f>
        <v>#REF!</v>
      </c>
      <c r="Q2374" s="127"/>
    </row>
    <row r="2375" spans="1:17" hidden="1" x14ac:dyDescent="0.3">
      <c r="A2375" s="122">
        <f>[2]Dados!$Q2374</f>
        <v>0</v>
      </c>
      <c r="B2375" s="122" t="str">
        <f>[2]Dados!$H2374</f>
        <v>Sales VolumeL4</v>
      </c>
      <c r="C2375" s="122">
        <f>[2]Dados!$F2374</f>
        <v>0</v>
      </c>
      <c r="D2375" s="122">
        <f>[2]Dados!S2374</f>
        <v>20529</v>
      </c>
      <c r="E2375" s="122">
        <f>[2]Dados!T2374</f>
        <v>13772</v>
      </c>
      <c r="F2375" s="122">
        <f>[2]Dados!U2374</f>
        <v>33128</v>
      </c>
      <c r="G2375" s="122">
        <f>[2]Dados!V2374</f>
        <v>27069</v>
      </c>
      <c r="H2375" s="122">
        <f>[2]Dados!W2374</f>
        <v>29161</v>
      </c>
      <c r="I2375" s="122">
        <f>[2]Dados!X2374</f>
        <v>27890</v>
      </c>
      <c r="J2375" s="122">
        <f>[2]Dados!Y2374</f>
        <v>32122.418106234421</v>
      </c>
      <c r="K2375" s="122">
        <f>[2]Dados!Z2374</f>
        <v>37007.85946100716</v>
      </c>
      <c r="L2375" s="122">
        <f>[2]Dados!AA2374</f>
        <v>30182.451417986205</v>
      </c>
      <c r="M2375" s="122">
        <f>[2]Dados!AB2374</f>
        <v>40811.069010991123</v>
      </c>
      <c r="N2375" s="122">
        <f>[2]Dados!AC2374</f>
        <v>39500.919741132828</v>
      </c>
      <c r="O2375" s="122">
        <f>[2]Dados!AD2374</f>
        <v>29372.115550507096</v>
      </c>
      <c r="P2375" s="125" t="e">
        <f>ROUND(VLOOKUP(A2375,#REF!,45,0),0)</f>
        <v>#REF!</v>
      </c>
      <c r="Q2375" s="127"/>
    </row>
    <row r="2376" spans="1:17" hidden="1" x14ac:dyDescent="0.3">
      <c r="A2376" s="122">
        <f>[2]Dados!$Q2375</f>
        <v>0</v>
      </c>
      <c r="B2376" s="122" t="str">
        <f>[2]Dados!$H2375</f>
        <v>IncomeL4</v>
      </c>
      <c r="C2376" s="122">
        <f>[2]Dados!$F2375</f>
        <v>0</v>
      </c>
      <c r="D2376" s="122">
        <f>[2]Dados!S2375</f>
        <v>20529</v>
      </c>
      <c r="E2376" s="122">
        <f>[2]Dados!T2375</f>
        <v>13772</v>
      </c>
      <c r="F2376" s="122">
        <f>[2]Dados!U2375</f>
        <v>33128</v>
      </c>
      <c r="G2376" s="122">
        <f>[2]Dados!V2375</f>
        <v>27213</v>
      </c>
      <c r="H2376" s="122">
        <f>[2]Dados!W2375</f>
        <v>29161</v>
      </c>
      <c r="I2376" s="122">
        <f>[2]Dados!X2375</f>
        <v>27890</v>
      </c>
      <c r="J2376" s="122">
        <f>[2]Dados!Y2375</f>
        <v>32122.418106234421</v>
      </c>
      <c r="K2376" s="122">
        <f>[2]Dados!Z2375</f>
        <v>37007.85946100716</v>
      </c>
      <c r="L2376" s="122">
        <f>[2]Dados!AA2375</f>
        <v>30182.451417986205</v>
      </c>
      <c r="M2376" s="122">
        <f>[2]Dados!AB2375</f>
        <v>40811.069010991123</v>
      </c>
      <c r="N2376" s="122">
        <f>[2]Dados!AC2375</f>
        <v>39500.919741132828</v>
      </c>
      <c r="O2376" s="122">
        <f>[2]Dados!AD2375</f>
        <v>29372.115550507096</v>
      </c>
      <c r="P2376" s="125" t="e">
        <f>ROUND(VLOOKUP(A2376,#REF!,45,0),0)</f>
        <v>#REF!</v>
      </c>
      <c r="Q2376" s="127"/>
    </row>
    <row r="2377" spans="1:17" hidden="1" x14ac:dyDescent="0.3">
      <c r="A2377" s="122">
        <f>[2]Dados!$Q2376</f>
        <v>0</v>
      </c>
      <c r="B2377" s="122" t="str">
        <f>[2]Dados!$H2376</f>
        <v>Available StockL4</v>
      </c>
      <c r="C2377" s="122">
        <f>[2]Dados!$F2376</f>
        <v>0</v>
      </c>
      <c r="D2377" s="122">
        <f>[2]Dados!S2376</f>
        <v>15707</v>
      </c>
      <c r="E2377" s="122">
        <f>[2]Dados!T2376</f>
        <v>31820</v>
      </c>
      <c r="F2377" s="122">
        <f>[2]Dados!U2376</f>
        <v>25055</v>
      </c>
      <c r="G2377" s="122">
        <f>[2]Dados!V2376</f>
        <v>22964</v>
      </c>
      <c r="H2377" s="122">
        <f>[2]Dados!W2376</f>
        <v>24615.786967418535</v>
      </c>
      <c r="I2377" s="122">
        <f>[2]Dados!X2376</f>
        <v>20536.92041454207</v>
      </c>
      <c r="J2377" s="122">
        <f>[2]Dados!Y2376</f>
        <v>23423.531399714302</v>
      </c>
      <c r="K2377" s="122">
        <f>[2]Dados!Z2376</f>
        <v>24873.522447183062</v>
      </c>
      <c r="L2377" s="122">
        <f>[2]Dados!AA2376</f>
        <v>25110.852938638931</v>
      </c>
      <c r="M2377" s="122">
        <f>[2]Dados!AB2376</f>
        <v>23030.732711985795</v>
      </c>
      <c r="N2377" s="122">
        <f>[2]Dados!AC2376</f>
        <v>18202.413526527493</v>
      </c>
      <c r="O2377" s="122">
        <f>[2]Dados!AD2376</f>
        <v>21315.911592123794</v>
      </c>
      <c r="P2377" s="125" t="e">
        <f>ROUND(VLOOKUP(A2377,#REF!,45,0),0)</f>
        <v>#REF!</v>
      </c>
      <c r="Q2377" s="127"/>
    </row>
    <row r="2378" spans="1:17" hidden="1" x14ac:dyDescent="0.3">
      <c r="A2378" s="122">
        <f>[2]Dados!$Q2377</f>
        <v>0</v>
      </c>
      <c r="B2378" s="122" t="str">
        <f>[2]Dados!$H2377</f>
        <v>Stock VolumeL4</v>
      </c>
      <c r="C2378" s="122">
        <f>[2]Dados!$F2377</f>
        <v>0</v>
      </c>
      <c r="D2378" s="122">
        <f>[2]Dados!S2377</f>
        <v>16624</v>
      </c>
      <c r="E2378" s="122">
        <f>[2]Dados!T2377</f>
        <v>31820</v>
      </c>
      <c r="F2378" s="122">
        <f>[2]Dados!U2377</f>
        <v>26657</v>
      </c>
      <c r="G2378" s="122">
        <f>[2]Dados!V2377</f>
        <v>25318</v>
      </c>
      <c r="H2378" s="122">
        <f>[2]Dados!W2377</f>
        <v>26969.786967418535</v>
      </c>
      <c r="I2378" s="122">
        <f>[2]Dados!X2377</f>
        <v>22890.92041454207</v>
      </c>
      <c r="J2378" s="122">
        <f>[2]Dados!Y2377</f>
        <v>25777.531399714302</v>
      </c>
      <c r="K2378" s="122">
        <f>[2]Dados!Z2377</f>
        <v>27227.522447183062</v>
      </c>
      <c r="L2378" s="122">
        <f>[2]Dados!AA2377</f>
        <v>27464.852938638931</v>
      </c>
      <c r="M2378" s="122">
        <f>[2]Dados!AB2377</f>
        <v>25384.732711985795</v>
      </c>
      <c r="N2378" s="122">
        <f>[2]Dados!AC2377</f>
        <v>20556.413526527493</v>
      </c>
      <c r="O2378" s="122">
        <f>[2]Dados!AD2377</f>
        <v>23669.911592123794</v>
      </c>
      <c r="P2378" s="125" t="e">
        <f>ROUND(VLOOKUP(A2378,#REF!,45,0),0)</f>
        <v>#REF!</v>
      </c>
      <c r="Q2378" s="127"/>
    </row>
    <row r="2379" spans="1:17" hidden="1" x14ac:dyDescent="0.3">
      <c r="A2379" s="122">
        <f>[2]Dados!$Q2378</f>
        <v>0</v>
      </c>
      <c r="B2379" s="122">
        <f>[2]Dados!$H2378</f>
        <v>0</v>
      </c>
      <c r="C2379" s="122">
        <f>[2]Dados!$F2378</f>
        <v>0</v>
      </c>
      <c r="D2379" s="122">
        <f>[2]Dados!S2378</f>
        <v>0</v>
      </c>
      <c r="E2379" s="122">
        <f>[2]Dados!T2378</f>
        <v>0</v>
      </c>
      <c r="F2379" s="122">
        <f>[2]Dados!U2378</f>
        <v>0</v>
      </c>
      <c r="G2379" s="122">
        <f>[2]Dados!V2378</f>
        <v>0</v>
      </c>
      <c r="H2379" s="122">
        <f>[2]Dados!W2378</f>
        <v>0</v>
      </c>
      <c r="I2379" s="122">
        <f>[2]Dados!X2378</f>
        <v>0</v>
      </c>
      <c r="J2379" s="122">
        <f>[2]Dados!Y2378</f>
        <v>0</v>
      </c>
      <c r="K2379" s="122">
        <f>[2]Dados!Z2378</f>
        <v>0</v>
      </c>
      <c r="L2379" s="122">
        <f>[2]Dados!AA2378</f>
        <v>0</v>
      </c>
      <c r="M2379" s="122">
        <f>[2]Dados!AB2378</f>
        <v>0</v>
      </c>
      <c r="N2379" s="122">
        <f>[2]Dados!AC2378</f>
        <v>0</v>
      </c>
      <c r="O2379" s="122">
        <f>[2]Dados!AD2378</f>
        <v>0</v>
      </c>
      <c r="P2379" s="125" t="e">
        <f>ROUND(VLOOKUP(A2379,#REF!,45,0),0)</f>
        <v>#REF!</v>
      </c>
      <c r="Q2379" s="127"/>
    </row>
    <row r="2380" spans="1:17" hidden="1" x14ac:dyDescent="0.3">
      <c r="A2380" s="122">
        <f>[2]Dados!$Q2379</f>
        <v>0</v>
      </c>
      <c r="B2380" s="122" t="str">
        <f>[2]Dados!$H2379</f>
        <v>Production VolumeL5</v>
      </c>
      <c r="C2380" s="122">
        <f>[2]Dados!$F2379</f>
        <v>0</v>
      </c>
      <c r="D2380" s="122">
        <f>[2]Dados!S2379</f>
        <v>31293</v>
      </c>
      <c r="E2380" s="122">
        <f>[2]Dados!T2379</f>
        <v>30604</v>
      </c>
      <c r="F2380" s="122">
        <f>[2]Dados!U2379</f>
        <v>39734</v>
      </c>
      <c r="G2380" s="122">
        <f>[2]Dados!V2379</f>
        <v>33706</v>
      </c>
      <c r="H2380" s="122">
        <f>[2]Dados!W2379</f>
        <v>34414.459694989098</v>
      </c>
      <c r="I2380" s="122">
        <f>[2]Dados!X2379</f>
        <v>31963.294117647041</v>
      </c>
      <c r="J2380" s="122">
        <f>[2]Dados!Y2379</f>
        <v>34071.843137254895</v>
      </c>
      <c r="K2380" s="122">
        <f>[2]Dados!Z2379</f>
        <v>38341.934640522864</v>
      </c>
      <c r="L2380" s="122">
        <f>[2]Dados!AA2379</f>
        <v>29920.013071895424</v>
      </c>
      <c r="M2380" s="122">
        <f>[2]Dados!AB2379</f>
        <v>46120.646591970108</v>
      </c>
      <c r="N2380" s="122">
        <f>[2]Dados!AC2379</f>
        <v>42920.636165577343</v>
      </c>
      <c r="O2380" s="122">
        <f>[2]Dados!AD2379</f>
        <v>36601.104575163386</v>
      </c>
      <c r="P2380" s="125" t="e">
        <f>ROUND(VLOOKUP(A2380,#REF!,45,0),0)</f>
        <v>#REF!</v>
      </c>
      <c r="Q2380" s="127"/>
    </row>
    <row r="2381" spans="1:17" hidden="1" x14ac:dyDescent="0.3">
      <c r="A2381" s="122">
        <f>[2]Dados!$Q2380</f>
        <v>0</v>
      </c>
      <c r="B2381" s="122" t="str">
        <f>[2]Dados!$H2380</f>
        <v>Sales VolumeL5</v>
      </c>
      <c r="C2381" s="122">
        <f>[2]Dados!$F2380</f>
        <v>0</v>
      </c>
      <c r="D2381" s="122">
        <f>[2]Dados!S2380</f>
        <v>26299</v>
      </c>
      <c r="E2381" s="122">
        <f>[2]Dados!T2380</f>
        <v>28133</v>
      </c>
      <c r="F2381" s="122">
        <f>[2]Dados!U2380</f>
        <v>37182</v>
      </c>
      <c r="G2381" s="122">
        <f>[2]Dados!V2380</f>
        <v>34938</v>
      </c>
      <c r="H2381" s="122">
        <f>[2]Dados!W2380</f>
        <v>33767</v>
      </c>
      <c r="I2381" s="122">
        <f>[2]Dados!X2380</f>
        <v>30268</v>
      </c>
      <c r="J2381" s="122">
        <f>[2]Dados!Y2380</f>
        <v>32655.865333407935</v>
      </c>
      <c r="K2381" s="122">
        <f>[2]Dados!Z2380</f>
        <v>34108.776334173774</v>
      </c>
      <c r="L2381" s="122">
        <f>[2]Dados!AA2380</f>
        <v>34337.915243448399</v>
      </c>
      <c r="M2381" s="122">
        <f>[2]Dados!AB2380</f>
        <v>46396.76781953255</v>
      </c>
      <c r="N2381" s="122">
        <f>[2]Dados!AC2380</f>
        <v>48750.200444895934</v>
      </c>
      <c r="O2381" s="122">
        <f>[2]Dados!AD2380</f>
        <v>37836.760660754371</v>
      </c>
      <c r="P2381" s="125" t="e">
        <f>ROUND(VLOOKUP(A2381,#REF!,45,0),0)</f>
        <v>#REF!</v>
      </c>
      <c r="Q2381" s="127"/>
    </row>
    <row r="2382" spans="1:17" hidden="1" x14ac:dyDescent="0.3">
      <c r="A2382" s="122">
        <f>[2]Dados!$Q2381</f>
        <v>0</v>
      </c>
      <c r="B2382" s="122" t="str">
        <f>[2]Dados!$H2381</f>
        <v>IncomeL5</v>
      </c>
      <c r="C2382" s="122">
        <f>[2]Dados!$F2381</f>
        <v>0</v>
      </c>
      <c r="D2382" s="122">
        <f>[2]Dados!S2381</f>
        <v>26299</v>
      </c>
      <c r="E2382" s="122">
        <f>[2]Dados!T2381</f>
        <v>28133</v>
      </c>
      <c r="F2382" s="122">
        <f>[2]Dados!U2381</f>
        <v>37182</v>
      </c>
      <c r="G2382" s="122">
        <f>[2]Dados!V2381</f>
        <v>34938</v>
      </c>
      <c r="H2382" s="122">
        <f>[2]Dados!W2381</f>
        <v>33767</v>
      </c>
      <c r="I2382" s="122">
        <f>[2]Dados!X2381</f>
        <v>30268</v>
      </c>
      <c r="J2382" s="122">
        <f>[2]Dados!Y2381</f>
        <v>32655.865333407935</v>
      </c>
      <c r="K2382" s="122">
        <f>[2]Dados!Z2381</f>
        <v>34108.776334173774</v>
      </c>
      <c r="L2382" s="122">
        <f>[2]Dados!AA2381</f>
        <v>34337.915243448399</v>
      </c>
      <c r="M2382" s="122">
        <f>[2]Dados!AB2381</f>
        <v>46396.76781953255</v>
      </c>
      <c r="N2382" s="122">
        <f>[2]Dados!AC2381</f>
        <v>48750.200444895934</v>
      </c>
      <c r="O2382" s="122">
        <f>[2]Dados!AD2381</f>
        <v>37836.760660754371</v>
      </c>
      <c r="P2382" s="125" t="e">
        <f>ROUND(VLOOKUP(A2382,#REF!,45,0),0)</f>
        <v>#REF!</v>
      </c>
      <c r="Q2382" s="127"/>
    </row>
    <row r="2383" spans="1:17" hidden="1" x14ac:dyDescent="0.3">
      <c r="A2383" s="122">
        <f>[2]Dados!$Q2382</f>
        <v>0</v>
      </c>
      <c r="B2383" s="122" t="str">
        <f>[2]Dados!$H2382</f>
        <v>Available StockL5</v>
      </c>
      <c r="C2383" s="122">
        <f>[2]Dados!$F2382</f>
        <v>0</v>
      </c>
      <c r="D2383" s="122">
        <f>[2]Dados!S2382</f>
        <v>15373</v>
      </c>
      <c r="E2383" s="122">
        <f>[2]Dados!T2382</f>
        <v>17890</v>
      </c>
      <c r="F2383" s="122">
        <f>[2]Dados!U2382</f>
        <v>20661</v>
      </c>
      <c r="G2383" s="122">
        <f>[2]Dados!V2382</f>
        <v>18442</v>
      </c>
      <c r="H2383" s="122">
        <f>[2]Dados!W2382</f>
        <v>19089.459694989098</v>
      </c>
      <c r="I2383" s="122">
        <f>[2]Dados!X2382</f>
        <v>20784.753812636143</v>
      </c>
      <c r="J2383" s="122">
        <f>[2]Dados!Y2382</f>
        <v>22200.731616483099</v>
      </c>
      <c r="K2383" s="122">
        <f>[2]Dados!Z2382</f>
        <v>26433.889922832186</v>
      </c>
      <c r="L2383" s="122">
        <f>[2]Dados!AA2382</f>
        <v>22015.987751279208</v>
      </c>
      <c r="M2383" s="122">
        <f>[2]Dados!AB2382</f>
        <v>21739.86652371677</v>
      </c>
      <c r="N2383" s="122">
        <f>[2]Dados!AC2382</f>
        <v>15910.302244398184</v>
      </c>
      <c r="O2383" s="122">
        <f>[2]Dados!AD2382</f>
        <v>14674.646158807205</v>
      </c>
      <c r="P2383" s="125" t="e">
        <f>ROUND(VLOOKUP(A2383,#REF!,45,0),0)</f>
        <v>#REF!</v>
      </c>
      <c r="Q2383" s="127"/>
    </row>
    <row r="2384" spans="1:17" hidden="1" x14ac:dyDescent="0.3">
      <c r="A2384" s="122">
        <f>[2]Dados!$Q2383</f>
        <v>0</v>
      </c>
      <c r="B2384" s="122" t="str">
        <f>[2]Dados!$H2383</f>
        <v>Stock VolumeL5</v>
      </c>
      <c r="C2384" s="122">
        <f>[2]Dados!$F2383</f>
        <v>0</v>
      </c>
      <c r="D2384" s="122">
        <f>[2]Dados!S2383</f>
        <v>15568</v>
      </c>
      <c r="E2384" s="122">
        <f>[2]Dados!T2383</f>
        <v>17903</v>
      </c>
      <c r="F2384" s="122">
        <f>[2]Dados!U2383</f>
        <v>20955</v>
      </c>
      <c r="G2384" s="122">
        <f>[2]Dados!V2383</f>
        <v>19323</v>
      </c>
      <c r="H2384" s="122">
        <f>[2]Dados!W2383</f>
        <v>19970.459694989098</v>
      </c>
      <c r="I2384" s="122">
        <f>[2]Dados!X2383</f>
        <v>21665.753812636143</v>
      </c>
      <c r="J2384" s="122">
        <f>[2]Dados!Y2383</f>
        <v>23081.731616483099</v>
      </c>
      <c r="K2384" s="122">
        <f>[2]Dados!Z2383</f>
        <v>27314.889922832186</v>
      </c>
      <c r="L2384" s="122">
        <f>[2]Dados!AA2383</f>
        <v>22896.987751279208</v>
      </c>
      <c r="M2384" s="122">
        <f>[2]Dados!AB2383</f>
        <v>22620.86652371677</v>
      </c>
      <c r="N2384" s="122">
        <f>[2]Dados!AC2383</f>
        <v>16791.302244398183</v>
      </c>
      <c r="O2384" s="122">
        <f>[2]Dados!AD2383</f>
        <v>15555.646158807205</v>
      </c>
      <c r="P2384" s="125" t="e">
        <f>ROUND(VLOOKUP(A2384,#REF!,45,0),0)</f>
        <v>#REF!</v>
      </c>
      <c r="Q2384" s="127"/>
    </row>
    <row r="2385" spans="1:17" hidden="1" x14ac:dyDescent="0.3">
      <c r="A2385" s="122">
        <f>[2]Dados!$Q2384</f>
        <v>0</v>
      </c>
      <c r="B2385" s="122">
        <f>[2]Dados!$H2384</f>
        <v>0</v>
      </c>
      <c r="C2385" s="122">
        <f>[2]Dados!$F2384</f>
        <v>0</v>
      </c>
      <c r="D2385" s="122">
        <f>[2]Dados!S2384</f>
        <v>0</v>
      </c>
      <c r="E2385" s="122">
        <f>[2]Dados!T2384</f>
        <v>0</v>
      </c>
      <c r="F2385" s="122">
        <f>[2]Dados!U2384</f>
        <v>0</v>
      </c>
      <c r="G2385" s="122">
        <f>[2]Dados!V2384</f>
        <v>0</v>
      </c>
      <c r="H2385" s="122">
        <f>[2]Dados!W2384</f>
        <v>0</v>
      </c>
      <c r="I2385" s="122">
        <f>[2]Dados!X2384</f>
        <v>0</v>
      </c>
      <c r="J2385" s="122">
        <f>[2]Dados!Y2384</f>
        <v>0</v>
      </c>
      <c r="K2385" s="122">
        <f>[2]Dados!Z2384</f>
        <v>0</v>
      </c>
      <c r="L2385" s="122">
        <f>[2]Dados!AA2384</f>
        <v>0</v>
      </c>
      <c r="M2385" s="122">
        <f>[2]Dados!AB2384</f>
        <v>0</v>
      </c>
      <c r="N2385" s="122">
        <f>[2]Dados!AC2384</f>
        <v>0</v>
      </c>
      <c r="O2385" s="122">
        <f>[2]Dados!AD2384</f>
        <v>0</v>
      </c>
      <c r="P2385" s="125" t="e">
        <f>ROUND(VLOOKUP(A2385,#REF!,45,0),0)</f>
        <v>#REF!</v>
      </c>
      <c r="Q2385" s="127"/>
    </row>
    <row r="2386" spans="1:17" hidden="1" x14ac:dyDescent="0.3">
      <c r="A2386" s="122">
        <f>[2]Dados!$Q2385</f>
        <v>0</v>
      </c>
      <c r="B2386" s="122" t="str">
        <f>[2]Dados!$H2385</f>
        <v>Production VolumeL6</v>
      </c>
      <c r="C2386" s="122">
        <f>[2]Dados!$F2385</f>
        <v>0</v>
      </c>
      <c r="D2386" s="122">
        <f>[2]Dados!S2385</f>
        <v>1585</v>
      </c>
      <c r="E2386" s="122">
        <f>[2]Dados!T2385</f>
        <v>7894</v>
      </c>
      <c r="F2386" s="122">
        <f>[2]Dados!U2385</f>
        <v>7396</v>
      </c>
      <c r="G2386" s="122">
        <f>[2]Dados!V2385</f>
        <v>5698</v>
      </c>
      <c r="H2386" s="122">
        <f>[2]Dados!W2385</f>
        <v>6902</v>
      </c>
      <c r="I2386" s="122">
        <f>[2]Dados!X2385</f>
        <v>8507.8350803633784</v>
      </c>
      <c r="J2386" s="122">
        <f>[2]Dados!Y2385</f>
        <v>11906.343815513625</v>
      </c>
      <c r="K2386" s="122">
        <f>[2]Dados!Z2385</f>
        <v>12291.343116701604</v>
      </c>
      <c r="L2386" s="122">
        <f>[2]Dados!AA2385</f>
        <v>10403.484975541576</v>
      </c>
      <c r="M2386" s="122">
        <f>[2]Dados!AB2385</f>
        <v>13718.549965059394</v>
      </c>
      <c r="N2386" s="122">
        <f>[2]Dados!AC2385</f>
        <v>12445.165618448635</v>
      </c>
      <c r="O2386" s="122">
        <f>[2]Dados!AD2385</f>
        <v>12216.694968553456</v>
      </c>
      <c r="P2386" s="125" t="e">
        <f>ROUND(VLOOKUP(A2386,#REF!,45,0),0)</f>
        <v>#REF!</v>
      </c>
      <c r="Q2386" s="127"/>
    </row>
    <row r="2387" spans="1:17" hidden="1" x14ac:dyDescent="0.3">
      <c r="A2387" s="122">
        <f>[2]Dados!$Q2386</f>
        <v>0</v>
      </c>
      <c r="B2387" s="122" t="str">
        <f>[2]Dados!$H2386</f>
        <v>Sales VolumeL6</v>
      </c>
      <c r="C2387" s="122">
        <f>[2]Dados!$F2386</f>
        <v>0</v>
      </c>
      <c r="D2387" s="122">
        <f>[2]Dados!S2386</f>
        <v>7553</v>
      </c>
      <c r="E2387" s="122">
        <f>[2]Dados!T2386</f>
        <v>6172</v>
      </c>
      <c r="F2387" s="122">
        <f>[2]Dados!U2386</f>
        <v>12480</v>
      </c>
      <c r="G2387" s="122">
        <f>[2]Dados!V2386</f>
        <v>9372</v>
      </c>
      <c r="H2387" s="122">
        <f>[2]Dados!W2386</f>
        <v>10502</v>
      </c>
      <c r="I2387" s="122">
        <f>[2]Dados!X2386</f>
        <v>9853</v>
      </c>
      <c r="J2387" s="122">
        <f>[2]Dados!Y2386</f>
        <v>12041.990219994997</v>
      </c>
      <c r="K2387" s="122">
        <f>[2]Dados!Z2386</f>
        <v>10258.340600092635</v>
      </c>
      <c r="L2387" s="122">
        <f>[2]Dados!AA2386</f>
        <v>11273.532821130611</v>
      </c>
      <c r="M2387" s="122">
        <f>[2]Dados!AB2386</f>
        <v>12809.396580561412</v>
      </c>
      <c r="N2387" s="122">
        <f>[2]Dados!AC2386</f>
        <v>15209.437736963539</v>
      </c>
      <c r="O2387" s="122">
        <f>[2]Dados!AD2386</f>
        <v>13336.929723071398</v>
      </c>
      <c r="P2387" s="125" t="e">
        <f>ROUND(VLOOKUP(A2387,#REF!,45,0),0)</f>
        <v>#REF!</v>
      </c>
      <c r="Q2387" s="127"/>
    </row>
    <row r="2388" spans="1:17" hidden="1" x14ac:dyDescent="0.3">
      <c r="A2388" s="122">
        <f>[2]Dados!$Q2387</f>
        <v>0</v>
      </c>
      <c r="B2388" s="122" t="str">
        <f>[2]Dados!$H2387</f>
        <v>IncomeL6</v>
      </c>
      <c r="C2388" s="122">
        <f>[2]Dados!$F2387</f>
        <v>0</v>
      </c>
      <c r="D2388" s="122">
        <f>[2]Dados!S2387</f>
        <v>7553</v>
      </c>
      <c r="E2388" s="122">
        <f>[2]Dados!T2387</f>
        <v>6172</v>
      </c>
      <c r="F2388" s="122">
        <f>[2]Dados!U2387</f>
        <v>12480</v>
      </c>
      <c r="G2388" s="122">
        <f>[2]Dados!V2387</f>
        <v>9372</v>
      </c>
      <c r="H2388" s="122">
        <f>[2]Dados!W2387</f>
        <v>10502</v>
      </c>
      <c r="I2388" s="122">
        <f>[2]Dados!X2387</f>
        <v>9853</v>
      </c>
      <c r="J2388" s="122">
        <f>[2]Dados!Y2387</f>
        <v>12041.990219994997</v>
      </c>
      <c r="K2388" s="122">
        <f>[2]Dados!Z2387</f>
        <v>10258.340600092635</v>
      </c>
      <c r="L2388" s="122">
        <f>[2]Dados!AA2387</f>
        <v>11273.532821130611</v>
      </c>
      <c r="M2388" s="122">
        <f>[2]Dados!AB2387</f>
        <v>12809.396580561412</v>
      </c>
      <c r="N2388" s="122">
        <f>[2]Dados!AC2387</f>
        <v>15209.437736963539</v>
      </c>
      <c r="O2388" s="122">
        <f>[2]Dados!AD2387</f>
        <v>13336.929723071398</v>
      </c>
      <c r="P2388" s="125" t="e">
        <f>ROUND(VLOOKUP(A2388,#REF!,45,0),0)</f>
        <v>#REF!</v>
      </c>
      <c r="Q2388" s="127"/>
    </row>
    <row r="2389" spans="1:17" hidden="1" x14ac:dyDescent="0.3">
      <c r="A2389" s="122">
        <f>[2]Dados!$Q2388</f>
        <v>0</v>
      </c>
      <c r="B2389" s="122" t="str">
        <f>[2]Dados!$H2388</f>
        <v>Available StockL6</v>
      </c>
      <c r="C2389" s="122">
        <f>[2]Dados!$F2388</f>
        <v>0</v>
      </c>
      <c r="D2389" s="122">
        <f>[2]Dados!S2388</f>
        <v>14997</v>
      </c>
      <c r="E2389" s="122">
        <f>[2]Dados!T2388</f>
        <v>18845</v>
      </c>
      <c r="F2389" s="122">
        <f>[2]Dados!U2388</f>
        <v>13320</v>
      </c>
      <c r="G2389" s="122">
        <f>[2]Dados!V2388</f>
        <v>10978</v>
      </c>
      <c r="H2389" s="122">
        <f>[2]Dados!W2388</f>
        <v>7378</v>
      </c>
      <c r="I2389" s="122">
        <f>[2]Dados!X2388</f>
        <v>6032.8350803633784</v>
      </c>
      <c r="J2389" s="122">
        <f>[2]Dados!Y2388</f>
        <v>5897.1886758820092</v>
      </c>
      <c r="K2389" s="122">
        <f>[2]Dados!Z2388</f>
        <v>7930.1911924909791</v>
      </c>
      <c r="L2389" s="122">
        <f>[2]Dados!AA2388</f>
        <v>7060.143346901943</v>
      </c>
      <c r="M2389" s="122">
        <f>[2]Dados!AB2388</f>
        <v>7969.2967313999261</v>
      </c>
      <c r="N2389" s="122">
        <f>[2]Dados!AC2388</f>
        <v>5205.0246128850213</v>
      </c>
      <c r="O2389" s="122">
        <f>[2]Dados!AD2388</f>
        <v>4084.789858367079</v>
      </c>
      <c r="P2389" s="125" t="e">
        <f>ROUND(VLOOKUP(A2389,#REF!,45,0),0)</f>
        <v>#REF!</v>
      </c>
      <c r="Q2389" s="127"/>
    </row>
    <row r="2390" spans="1:17" hidden="1" x14ac:dyDescent="0.3">
      <c r="A2390" s="122">
        <f>[2]Dados!$Q2389</f>
        <v>0</v>
      </c>
      <c r="B2390" s="122" t="str">
        <f>[2]Dados!$H2389</f>
        <v>Stock VolumeL6</v>
      </c>
      <c r="C2390" s="122">
        <f>[2]Dados!$F2389</f>
        <v>0</v>
      </c>
      <c r="D2390" s="122">
        <f>[2]Dados!S2389</f>
        <v>18077</v>
      </c>
      <c r="E2390" s="122">
        <f>[2]Dados!T2389</f>
        <v>18845</v>
      </c>
      <c r="F2390" s="122">
        <f>[2]Dados!U2389</f>
        <v>14952</v>
      </c>
      <c r="G2390" s="122">
        <f>[2]Dados!V2389</f>
        <v>12135</v>
      </c>
      <c r="H2390" s="122">
        <f>[2]Dados!W2389</f>
        <v>8535</v>
      </c>
      <c r="I2390" s="122">
        <f>[2]Dados!X2389</f>
        <v>7189.8350803633784</v>
      </c>
      <c r="J2390" s="122">
        <f>[2]Dados!Y2389</f>
        <v>7054.1886758820092</v>
      </c>
      <c r="K2390" s="122">
        <f>[2]Dados!Z2389</f>
        <v>9087.1911924909782</v>
      </c>
      <c r="L2390" s="122">
        <f>[2]Dados!AA2389</f>
        <v>8217.143346901943</v>
      </c>
      <c r="M2390" s="122">
        <f>[2]Dados!AB2389</f>
        <v>9126.2967313999252</v>
      </c>
      <c r="N2390" s="122">
        <f>[2]Dados!AC2389</f>
        <v>6362.0246128850213</v>
      </c>
      <c r="O2390" s="122">
        <f>[2]Dados!AD2389</f>
        <v>5241.7898583670785</v>
      </c>
      <c r="P2390" s="125" t="e">
        <f>ROUND(VLOOKUP(A2390,#REF!,45,0),0)</f>
        <v>#REF!</v>
      </c>
      <c r="Q2390" s="127"/>
    </row>
    <row r="2391" spans="1:17" hidden="1" x14ac:dyDescent="0.3">
      <c r="A2391" s="122">
        <f>[2]Dados!$Q2390</f>
        <v>0</v>
      </c>
      <c r="B2391" s="122">
        <f>[2]Dados!$H2390</f>
        <v>0</v>
      </c>
      <c r="C2391" s="122">
        <f>[2]Dados!$F2390</f>
        <v>0</v>
      </c>
      <c r="D2391" s="122">
        <f>[2]Dados!S2390</f>
        <v>0</v>
      </c>
      <c r="E2391" s="122">
        <f>[2]Dados!T2390</f>
        <v>0</v>
      </c>
      <c r="F2391" s="122">
        <f>[2]Dados!U2390</f>
        <v>0</v>
      </c>
      <c r="G2391" s="122">
        <f>[2]Dados!V2390</f>
        <v>0</v>
      </c>
      <c r="H2391" s="122">
        <f>[2]Dados!W2390</f>
        <v>0</v>
      </c>
      <c r="I2391" s="122">
        <f>[2]Dados!X2390</f>
        <v>0</v>
      </c>
      <c r="J2391" s="122">
        <f>[2]Dados!Y2390</f>
        <v>0</v>
      </c>
      <c r="K2391" s="122">
        <f>[2]Dados!Z2390</f>
        <v>0</v>
      </c>
      <c r="L2391" s="122">
        <f>[2]Dados!AA2390</f>
        <v>0</v>
      </c>
      <c r="M2391" s="122">
        <f>[2]Dados!AB2390</f>
        <v>0</v>
      </c>
      <c r="N2391" s="122">
        <f>[2]Dados!AC2390</f>
        <v>0</v>
      </c>
      <c r="O2391" s="122">
        <f>[2]Dados!AD2390</f>
        <v>0</v>
      </c>
      <c r="P2391" s="125" t="e">
        <f>ROUND(VLOOKUP(A2391,#REF!,45,0),0)</f>
        <v>#REF!</v>
      </c>
      <c r="Q2391" s="127"/>
    </row>
    <row r="2392" spans="1:17" hidden="1" x14ac:dyDescent="0.3">
      <c r="A2392" s="122">
        <f>[2]Dados!$Q2391</f>
        <v>0</v>
      </c>
      <c r="B2392" s="122" t="str">
        <f>[2]Dados!$H2391</f>
        <v>Production VolumeL0</v>
      </c>
      <c r="C2392" s="122">
        <f>[2]Dados!$F2391</f>
        <v>0</v>
      </c>
      <c r="D2392" s="122">
        <f>[2]Dados!S2391</f>
        <v>0</v>
      </c>
      <c r="E2392" s="122">
        <f>[2]Dados!T2391</f>
        <v>2</v>
      </c>
      <c r="F2392" s="122">
        <f>[2]Dados!U2391</f>
        <v>0</v>
      </c>
      <c r="G2392" s="122">
        <f>[2]Dados!V2391</f>
        <v>0</v>
      </c>
      <c r="H2392" s="122">
        <f>[2]Dados!W2391</f>
        <v>0</v>
      </c>
      <c r="I2392" s="122">
        <f>[2]Dados!X2391</f>
        <v>0</v>
      </c>
      <c r="J2392" s="122">
        <f>[2]Dados!Y2391</f>
        <v>0</v>
      </c>
      <c r="K2392" s="122">
        <f>[2]Dados!Z2391</f>
        <v>0</v>
      </c>
      <c r="L2392" s="122">
        <f>[2]Dados!AA2391</f>
        <v>0</v>
      </c>
      <c r="M2392" s="122">
        <f>[2]Dados!AB2391</f>
        <v>0</v>
      </c>
      <c r="N2392" s="122">
        <f>[2]Dados!AC2391</f>
        <v>0</v>
      </c>
      <c r="O2392" s="122">
        <f>[2]Dados!AD2391</f>
        <v>0</v>
      </c>
      <c r="P2392" s="125" t="e">
        <f>ROUND(VLOOKUP(A2392,#REF!,45,0),0)</f>
        <v>#REF!</v>
      </c>
      <c r="Q2392" s="127"/>
    </row>
    <row r="2393" spans="1:17" hidden="1" x14ac:dyDescent="0.3">
      <c r="A2393" s="122">
        <f>[2]Dados!$Q2392</f>
        <v>0</v>
      </c>
      <c r="B2393" s="122" t="str">
        <f>[2]Dados!$H2392</f>
        <v>Sales VolumeL0</v>
      </c>
      <c r="C2393" s="122">
        <f>[2]Dados!$F2392</f>
        <v>0</v>
      </c>
      <c r="D2393" s="122">
        <f>[2]Dados!S2392</f>
        <v>0</v>
      </c>
      <c r="E2393" s="122">
        <f>[2]Dados!T2392</f>
        <v>53</v>
      </c>
      <c r="F2393" s="122">
        <f>[2]Dados!U2392</f>
        <v>23</v>
      </c>
      <c r="G2393" s="122">
        <f>[2]Dados!V2392</f>
        <v>13</v>
      </c>
      <c r="H2393" s="122">
        <f>[2]Dados!W2392</f>
        <v>6</v>
      </c>
      <c r="I2393" s="122">
        <f>[2]Dados!X2392</f>
        <v>4</v>
      </c>
      <c r="J2393" s="122">
        <f>[2]Dados!Y2392</f>
        <v>0</v>
      </c>
      <c r="K2393" s="122">
        <f>[2]Dados!Z2392</f>
        <v>0</v>
      </c>
      <c r="L2393" s="122">
        <f>[2]Dados!AA2392</f>
        <v>0</v>
      </c>
      <c r="M2393" s="122">
        <f>[2]Dados!AB2392</f>
        <v>0</v>
      </c>
      <c r="N2393" s="122">
        <f>[2]Dados!AC2392</f>
        <v>0</v>
      </c>
      <c r="O2393" s="122">
        <f>[2]Dados!AD2392</f>
        <v>0</v>
      </c>
      <c r="P2393" s="125" t="e">
        <f>ROUND(VLOOKUP(A2393,#REF!,45,0),0)</f>
        <v>#REF!</v>
      </c>
      <c r="Q2393" s="127"/>
    </row>
    <row r="2394" spans="1:17" hidden="1" x14ac:dyDescent="0.3">
      <c r="A2394" s="122">
        <f>[2]Dados!$Q2393</f>
        <v>0</v>
      </c>
      <c r="B2394" s="122" t="str">
        <f>[2]Dados!$H2393</f>
        <v>IncomeL0</v>
      </c>
      <c r="C2394" s="122">
        <f>[2]Dados!$F2393</f>
        <v>0</v>
      </c>
      <c r="D2394" s="122">
        <f>[2]Dados!S2393</f>
        <v>0</v>
      </c>
      <c r="E2394" s="122">
        <f>[2]Dados!T2393</f>
        <v>53</v>
      </c>
      <c r="F2394" s="122">
        <f>[2]Dados!U2393</f>
        <v>23</v>
      </c>
      <c r="G2394" s="122">
        <f>[2]Dados!V2393</f>
        <v>13</v>
      </c>
      <c r="H2394" s="122">
        <f>[2]Dados!W2393</f>
        <v>6</v>
      </c>
      <c r="I2394" s="122">
        <f>[2]Dados!X2393</f>
        <v>4</v>
      </c>
      <c r="J2394" s="122">
        <f>[2]Dados!Y2393</f>
        <v>0</v>
      </c>
      <c r="K2394" s="122">
        <f>[2]Dados!Z2393</f>
        <v>0</v>
      </c>
      <c r="L2394" s="122">
        <f>[2]Dados!AA2393</f>
        <v>0</v>
      </c>
      <c r="M2394" s="122">
        <f>[2]Dados!AB2393</f>
        <v>0</v>
      </c>
      <c r="N2394" s="122">
        <f>[2]Dados!AC2393</f>
        <v>0</v>
      </c>
      <c r="O2394" s="122">
        <f>[2]Dados!AD2393</f>
        <v>0</v>
      </c>
      <c r="P2394" s="125" t="e">
        <f>ROUND(VLOOKUP(A2394,#REF!,45,0),0)</f>
        <v>#REF!</v>
      </c>
      <c r="Q2394" s="127"/>
    </row>
    <row r="2395" spans="1:17" hidden="1" x14ac:dyDescent="0.3">
      <c r="A2395" s="122">
        <f>[2]Dados!$Q2394</f>
        <v>0</v>
      </c>
      <c r="B2395" s="122" t="str">
        <f>[2]Dados!$H2394</f>
        <v>Available StockL0</v>
      </c>
      <c r="C2395" s="122">
        <f>[2]Dados!$F2394</f>
        <v>0</v>
      </c>
      <c r="D2395" s="122">
        <f>[2]Dados!S2394</f>
        <v>1111</v>
      </c>
      <c r="E2395" s="122">
        <f>[2]Dados!T2394</f>
        <v>1001</v>
      </c>
      <c r="F2395" s="122">
        <f>[2]Dados!U2394</f>
        <v>973</v>
      </c>
      <c r="G2395" s="122">
        <f>[2]Dados!V2394</f>
        <v>919</v>
      </c>
      <c r="H2395" s="122">
        <f>[2]Dados!W2394</f>
        <v>913</v>
      </c>
      <c r="I2395" s="122">
        <f>[2]Dados!X2394</f>
        <v>909</v>
      </c>
      <c r="J2395" s="122">
        <f>[2]Dados!Y2394</f>
        <v>909</v>
      </c>
      <c r="K2395" s="122">
        <f>[2]Dados!Z2394</f>
        <v>909</v>
      </c>
      <c r="L2395" s="122">
        <f>[2]Dados!AA2394</f>
        <v>909</v>
      </c>
      <c r="M2395" s="122">
        <f>[2]Dados!AB2394</f>
        <v>909</v>
      </c>
      <c r="N2395" s="122">
        <f>[2]Dados!AC2394</f>
        <v>909</v>
      </c>
      <c r="O2395" s="122">
        <f>[2]Dados!AD2394</f>
        <v>909</v>
      </c>
      <c r="P2395" s="125" t="e">
        <f>ROUND(VLOOKUP(A2395,#REF!,45,0),0)</f>
        <v>#REF!</v>
      </c>
      <c r="Q2395" s="127"/>
    </row>
    <row r="2396" spans="1:17" hidden="1" x14ac:dyDescent="0.3">
      <c r="A2396" s="122">
        <f>[2]Dados!$Q2395</f>
        <v>0</v>
      </c>
      <c r="B2396" s="122" t="str">
        <f>[2]Dados!$H2395</f>
        <v>Stock VolumeL0</v>
      </c>
      <c r="C2396" s="122">
        <f>[2]Dados!$F2395</f>
        <v>0</v>
      </c>
      <c r="D2396" s="122">
        <f>[2]Dados!S2395</f>
        <v>1111</v>
      </c>
      <c r="E2396" s="122">
        <f>[2]Dados!T2395</f>
        <v>1039</v>
      </c>
      <c r="F2396" s="122">
        <f>[2]Dados!U2395</f>
        <v>1028</v>
      </c>
      <c r="G2396" s="122">
        <f>[2]Dados!V2395</f>
        <v>962</v>
      </c>
      <c r="H2396" s="122">
        <f>[2]Dados!W2395</f>
        <v>956</v>
      </c>
      <c r="I2396" s="122">
        <f>[2]Dados!X2395</f>
        <v>952</v>
      </c>
      <c r="J2396" s="122">
        <f>[2]Dados!Y2395</f>
        <v>952</v>
      </c>
      <c r="K2396" s="122">
        <f>[2]Dados!Z2395</f>
        <v>952</v>
      </c>
      <c r="L2396" s="122">
        <f>[2]Dados!AA2395</f>
        <v>952</v>
      </c>
      <c r="M2396" s="122">
        <f>[2]Dados!AB2395</f>
        <v>952</v>
      </c>
      <c r="N2396" s="122">
        <f>[2]Dados!AC2395</f>
        <v>952</v>
      </c>
      <c r="O2396" s="122">
        <f>[2]Dados!AD2395</f>
        <v>952</v>
      </c>
      <c r="P2396" s="125" t="e">
        <f>ROUND(VLOOKUP(A2396,#REF!,45,0),0)</f>
        <v>#REF!</v>
      </c>
      <c r="Q2396" s="127"/>
    </row>
    <row r="2397" spans="1:17" hidden="1" x14ac:dyDescent="0.3">
      <c r="A2397" s="122">
        <f>[2]Dados!$Q2396</f>
        <v>0</v>
      </c>
      <c r="B2397" s="122">
        <f>[2]Dados!$H2396</f>
        <v>0</v>
      </c>
      <c r="C2397" s="122">
        <f>[2]Dados!$F2396</f>
        <v>0</v>
      </c>
      <c r="D2397" s="122">
        <f>[2]Dados!S2396</f>
        <v>0</v>
      </c>
      <c r="E2397" s="122">
        <f>[2]Dados!T2396</f>
        <v>0</v>
      </c>
      <c r="F2397" s="122">
        <f>[2]Dados!U2396</f>
        <v>0</v>
      </c>
      <c r="G2397" s="122">
        <f>[2]Dados!V2396</f>
        <v>0</v>
      </c>
      <c r="H2397" s="122">
        <f>[2]Dados!W2396</f>
        <v>0</v>
      </c>
      <c r="I2397" s="122">
        <f>[2]Dados!X2396</f>
        <v>0</v>
      </c>
      <c r="J2397" s="122">
        <f>[2]Dados!Y2396</f>
        <v>0</v>
      </c>
      <c r="K2397" s="122">
        <f>[2]Dados!Z2396</f>
        <v>0</v>
      </c>
      <c r="L2397" s="122">
        <f>[2]Dados!AA2396</f>
        <v>0</v>
      </c>
      <c r="M2397" s="122">
        <f>[2]Dados!AB2396</f>
        <v>0</v>
      </c>
      <c r="N2397" s="122">
        <f>[2]Dados!AC2396</f>
        <v>0</v>
      </c>
      <c r="O2397" s="122">
        <f>[2]Dados!AD2396</f>
        <v>0</v>
      </c>
      <c r="P2397" s="125" t="e">
        <f>ROUND(VLOOKUP(A2397,#REF!,45,0),0)</f>
        <v>#REF!</v>
      </c>
      <c r="Q2397" s="127"/>
    </row>
    <row r="2398" spans="1:17" hidden="1" x14ac:dyDescent="0.3">
      <c r="A2398" s="122">
        <f>[2]Dados!$Q2397</f>
        <v>0</v>
      </c>
      <c r="B2398" s="122">
        <f>[2]Dados!$H2397</f>
        <v>0</v>
      </c>
      <c r="C2398" s="122">
        <f>[2]Dados!$F2397</f>
        <v>0</v>
      </c>
      <c r="D2398" s="122">
        <f>[2]Dados!S2397</f>
        <v>5</v>
      </c>
      <c r="E2398" s="122">
        <f>[2]Dados!T2397</f>
        <v>18</v>
      </c>
      <c r="F2398" s="122">
        <f>[2]Dados!U2397</f>
        <v>31</v>
      </c>
      <c r="G2398" s="122">
        <f>[2]Dados!V2397</f>
        <v>44</v>
      </c>
      <c r="H2398" s="122">
        <f>[2]Dados!W2397</f>
        <v>57</v>
      </c>
      <c r="I2398" s="122">
        <f>[2]Dados!X2397</f>
        <v>70</v>
      </c>
      <c r="J2398" s="122">
        <f>[2]Dados!Y2397</f>
        <v>83</v>
      </c>
      <c r="K2398" s="122">
        <f>[2]Dados!Z2397</f>
        <v>96</v>
      </c>
      <c r="L2398" s="122">
        <f>[2]Dados!AA2397</f>
        <v>109</v>
      </c>
      <c r="M2398" s="122">
        <f>[2]Dados!AB2397</f>
        <v>122</v>
      </c>
      <c r="N2398" s="122">
        <f>[2]Dados!AC2397</f>
        <v>135</v>
      </c>
      <c r="O2398" s="122">
        <f>[2]Dados!AD2397</f>
        <v>148</v>
      </c>
      <c r="P2398" s="125" t="e">
        <f>ROUND(VLOOKUP(A2398,#REF!,45,0),0)</f>
        <v>#REF!</v>
      </c>
      <c r="Q2398" s="127"/>
    </row>
    <row r="2399" spans="1:17" hidden="1" x14ac:dyDescent="0.3">
      <c r="A2399" s="122">
        <f>[2]Dados!$Q2398</f>
        <v>0</v>
      </c>
      <c r="B2399" s="122" t="str">
        <f>[2]Dados!$H2398</f>
        <v>Production Volume</v>
      </c>
      <c r="C2399" s="122">
        <f>[2]Dados!$F2398</f>
        <v>0</v>
      </c>
      <c r="D2399" s="122">
        <f>[2]Dados!S2398</f>
        <v>7</v>
      </c>
      <c r="E2399" s="122">
        <f>[2]Dados!T2398</f>
        <v>20</v>
      </c>
      <c r="F2399" s="122">
        <f>[2]Dados!U2398</f>
        <v>33</v>
      </c>
      <c r="G2399" s="122">
        <f>[2]Dados!V2398</f>
        <v>46</v>
      </c>
      <c r="H2399" s="122">
        <f>[2]Dados!W2398</f>
        <v>57</v>
      </c>
      <c r="I2399" s="122">
        <f>[2]Dados!X2398</f>
        <v>70</v>
      </c>
      <c r="J2399" s="122">
        <f>[2]Dados!Y2398</f>
        <v>83</v>
      </c>
      <c r="K2399" s="122">
        <f>[2]Dados!Z2398</f>
        <v>96</v>
      </c>
      <c r="L2399" s="122">
        <f>[2]Dados!AA2398</f>
        <v>109</v>
      </c>
      <c r="M2399" s="122">
        <f>[2]Dados!AB2398</f>
        <v>122</v>
      </c>
      <c r="N2399" s="122">
        <f>[2]Dados!AC2398</f>
        <v>135</v>
      </c>
      <c r="O2399" s="122">
        <f>[2]Dados!AD2398</f>
        <v>148</v>
      </c>
      <c r="P2399" s="125" t="e">
        <f>ROUND(VLOOKUP(A2399,#REF!,45,0),0)</f>
        <v>#REF!</v>
      </c>
      <c r="Q2399" s="127"/>
    </row>
    <row r="2400" spans="1:17" hidden="1" x14ac:dyDescent="0.3">
      <c r="A2400" s="122">
        <f>[2]Dados!$Q2399</f>
        <v>0</v>
      </c>
      <c r="B2400" s="122" t="str">
        <f>[2]Dados!$H2399</f>
        <v>Sales Volume</v>
      </c>
      <c r="C2400" s="122">
        <f>[2]Dados!$F2399</f>
        <v>0</v>
      </c>
      <c r="D2400" s="122">
        <f>[2]Dados!S2399</f>
        <v>10</v>
      </c>
      <c r="E2400" s="122">
        <f>[2]Dados!T2399</f>
        <v>23</v>
      </c>
      <c r="F2400" s="122">
        <f>[2]Dados!U2399</f>
        <v>36</v>
      </c>
      <c r="G2400" s="122">
        <f>[2]Dados!V2399</f>
        <v>49</v>
      </c>
      <c r="H2400" s="122">
        <f>[2]Dados!W2399</f>
        <v>61</v>
      </c>
      <c r="I2400" s="122">
        <f>[2]Dados!X2399</f>
        <v>74</v>
      </c>
      <c r="J2400" s="122">
        <f>[2]Dados!Y2399</f>
        <v>87</v>
      </c>
      <c r="K2400" s="122">
        <f>[2]Dados!Z2399</f>
        <v>100</v>
      </c>
      <c r="L2400" s="122">
        <f>[2]Dados!AA2399</f>
        <v>113</v>
      </c>
      <c r="M2400" s="122">
        <f>[2]Dados!AB2399</f>
        <v>126</v>
      </c>
      <c r="N2400" s="122">
        <f>[2]Dados!AC2399</f>
        <v>139</v>
      </c>
      <c r="O2400" s="122">
        <f>[2]Dados!AD2399</f>
        <v>152</v>
      </c>
      <c r="P2400" s="125" t="e">
        <f>ROUND(VLOOKUP(A2400,#REF!,45,0),0)</f>
        <v>#REF!</v>
      </c>
      <c r="Q2400" s="127"/>
    </row>
    <row r="2401" spans="1:17" hidden="1" x14ac:dyDescent="0.3">
      <c r="A2401" s="122">
        <f>[2]Dados!$Q2400</f>
        <v>0</v>
      </c>
      <c r="B2401" s="122" t="str">
        <f>[2]Dados!$H2400</f>
        <v>Income</v>
      </c>
      <c r="C2401" s="122">
        <f>[2]Dados!$F2400</f>
        <v>0</v>
      </c>
      <c r="D2401" s="122">
        <f>[2]Dados!S2400</f>
        <v>12</v>
      </c>
      <c r="E2401" s="122">
        <f>[2]Dados!T2400</f>
        <v>25</v>
      </c>
      <c r="F2401" s="122">
        <f>[2]Dados!U2400</f>
        <v>38</v>
      </c>
      <c r="G2401" s="122">
        <f>[2]Dados!V2400</f>
        <v>51</v>
      </c>
      <c r="H2401" s="122">
        <f>[2]Dados!W2400</f>
        <v>63</v>
      </c>
      <c r="I2401" s="122">
        <f>[2]Dados!X2400</f>
        <v>76</v>
      </c>
      <c r="J2401" s="122">
        <f>[2]Dados!Y2400</f>
        <v>89</v>
      </c>
      <c r="K2401" s="122">
        <f>[2]Dados!Z2400</f>
        <v>102</v>
      </c>
      <c r="L2401" s="122">
        <f>[2]Dados!AA2400</f>
        <v>115</v>
      </c>
      <c r="M2401" s="122">
        <f>[2]Dados!AB2400</f>
        <v>128</v>
      </c>
      <c r="N2401" s="122">
        <f>[2]Dados!AC2400</f>
        <v>141</v>
      </c>
      <c r="O2401" s="122">
        <f>[2]Dados!AD2400</f>
        <v>154</v>
      </c>
      <c r="P2401" s="125" t="e">
        <f>ROUND(VLOOKUP(A2401,#REF!,45,0),0)</f>
        <v>#REF!</v>
      </c>
      <c r="Q2401" s="127"/>
    </row>
    <row r="2402" spans="1:17" hidden="1" x14ac:dyDescent="0.3">
      <c r="A2402" s="122">
        <f>[2]Dados!$Q2401</f>
        <v>0</v>
      </c>
      <c r="B2402" s="122" t="str">
        <f>[2]Dados!$H2401</f>
        <v>Available Stock</v>
      </c>
      <c r="C2402" s="122">
        <f>[2]Dados!$F2401</f>
        <v>0</v>
      </c>
      <c r="D2402" s="122">
        <f>[2]Dados!S2401</f>
        <v>15</v>
      </c>
      <c r="E2402" s="122">
        <f>[2]Dados!T2401</f>
        <v>28</v>
      </c>
      <c r="F2402" s="122">
        <f>[2]Dados!U2401</f>
        <v>41</v>
      </c>
      <c r="G2402" s="122">
        <f>[2]Dados!V2401</f>
        <v>54</v>
      </c>
      <c r="H2402" s="122">
        <f>[2]Dados!W2401</f>
        <v>67</v>
      </c>
      <c r="I2402" s="122">
        <f>[2]Dados!X2401</f>
        <v>80</v>
      </c>
      <c r="J2402" s="122">
        <f>[2]Dados!Y2401</f>
        <v>93</v>
      </c>
      <c r="K2402" s="122">
        <f>[2]Dados!Z2401</f>
        <v>106</v>
      </c>
      <c r="L2402" s="122">
        <f>[2]Dados!AA2401</f>
        <v>119</v>
      </c>
      <c r="M2402" s="122">
        <f>[2]Dados!AB2401</f>
        <v>132</v>
      </c>
      <c r="N2402" s="122">
        <f>[2]Dados!AC2401</f>
        <v>145</v>
      </c>
      <c r="O2402" s="122">
        <f>[2]Dados!AD2401</f>
        <v>158</v>
      </c>
      <c r="P2402" s="125" t="e">
        <f>ROUND(VLOOKUP(A2402,#REF!,45,0),0)</f>
        <v>#REF!</v>
      </c>
      <c r="Q2402" s="127"/>
    </row>
    <row r="2403" spans="1:17" hidden="1" x14ac:dyDescent="0.3">
      <c r="A2403" s="122">
        <f>[2]Dados!$Q2402</f>
        <v>0</v>
      </c>
      <c r="B2403" s="122" t="str">
        <f>[2]Dados!$H2402</f>
        <v>Stock Volume</v>
      </c>
      <c r="C2403" s="122">
        <f>[2]Dados!$F2402</f>
        <v>0</v>
      </c>
      <c r="D2403" s="122">
        <f>[2]Dados!S2402</f>
        <v>16</v>
      </c>
      <c r="E2403" s="122">
        <f>[2]Dados!T2402</f>
        <v>29</v>
      </c>
      <c r="F2403" s="122">
        <f>[2]Dados!U2402</f>
        <v>42</v>
      </c>
      <c r="G2403" s="122">
        <f>[2]Dados!V2402</f>
        <v>55</v>
      </c>
      <c r="H2403" s="122">
        <f>[2]Dados!W2402</f>
        <v>68</v>
      </c>
      <c r="I2403" s="122">
        <f>[2]Dados!X2402</f>
        <v>81</v>
      </c>
      <c r="J2403" s="122">
        <f>[2]Dados!Y2402</f>
        <v>94</v>
      </c>
      <c r="K2403" s="122">
        <f>[2]Dados!Z2402</f>
        <v>107</v>
      </c>
      <c r="L2403" s="122">
        <f>[2]Dados!AA2402</f>
        <v>120</v>
      </c>
      <c r="M2403" s="122">
        <f>[2]Dados!AB2402</f>
        <v>133</v>
      </c>
      <c r="N2403" s="122">
        <f>[2]Dados!AC2402</f>
        <v>146</v>
      </c>
      <c r="O2403" s="122">
        <f>[2]Dados!AD2402</f>
        <v>159</v>
      </c>
      <c r="P2403" s="125" t="e">
        <f>ROUND(VLOOKUP(A2403,#REF!,45,0),0)</f>
        <v>#REF!</v>
      </c>
      <c r="Q2403" s="127"/>
    </row>
    <row r="2404" spans="1:17" hidden="1" x14ac:dyDescent="0.3">
      <c r="A2404" s="122">
        <f>[2]Dados!$Q2403</f>
        <v>0</v>
      </c>
      <c r="B2404" s="122" t="str">
        <f>[2]Dados!$H2403</f>
        <v>Stock Coverage</v>
      </c>
      <c r="C2404" s="122">
        <f>[2]Dados!$F2403</f>
        <v>0</v>
      </c>
      <c r="D2404" s="122">
        <f>[2]Dados!S2403</f>
        <v>17</v>
      </c>
      <c r="E2404" s="122">
        <f>[2]Dados!T2403</f>
        <v>30</v>
      </c>
      <c r="F2404" s="122">
        <f>[2]Dados!U2403</f>
        <v>43</v>
      </c>
      <c r="G2404" s="122">
        <f>[2]Dados!V2403</f>
        <v>56</v>
      </c>
      <c r="H2404" s="122">
        <f>[2]Dados!W2403</f>
        <v>69</v>
      </c>
      <c r="I2404" s="122">
        <f>[2]Dados!X2403</f>
        <v>82</v>
      </c>
      <c r="J2404" s="122">
        <f>[2]Dados!Y2403</f>
        <v>95</v>
      </c>
      <c r="K2404" s="122">
        <f>[2]Dados!Z2403</f>
        <v>108</v>
      </c>
      <c r="L2404" s="122">
        <f>[2]Dados!AA2403</f>
        <v>121</v>
      </c>
      <c r="M2404" s="122">
        <f>[2]Dados!AB2403</f>
        <v>134</v>
      </c>
      <c r="N2404" s="122">
        <f>[2]Dados!AC2403</f>
        <v>147</v>
      </c>
      <c r="O2404" s="122">
        <f>[2]Dados!AD2403</f>
        <v>160</v>
      </c>
      <c r="P2404" s="125" t="e">
        <f>ROUND(VLOOKUP(A2404,#REF!,45,0),0)</f>
        <v>#REF!</v>
      </c>
      <c r="Q2404" s="127"/>
    </row>
    <row r="2405" spans="1:17" hidden="1" x14ac:dyDescent="0.3">
      <c r="A2405" s="122">
        <f>[2]Dados!$Q2404</f>
        <v>0</v>
      </c>
      <c r="B2405" s="122">
        <f>[2]Dados!$H2404</f>
        <v>0</v>
      </c>
      <c r="C2405" s="122">
        <f>[2]Dados!$F2404</f>
        <v>0</v>
      </c>
      <c r="D2405" s="122">
        <f>[2]Dados!S2404</f>
        <v>0</v>
      </c>
      <c r="E2405" s="122">
        <f>[2]Dados!T2404</f>
        <v>0</v>
      </c>
      <c r="F2405" s="122">
        <f>[2]Dados!U2404</f>
        <v>0</v>
      </c>
      <c r="G2405" s="122">
        <f>[2]Dados!V2404</f>
        <v>0</v>
      </c>
      <c r="H2405" s="122">
        <f>[2]Dados!W2404</f>
        <v>0</v>
      </c>
      <c r="I2405" s="122">
        <f>[2]Dados!X2404</f>
        <v>0</v>
      </c>
      <c r="J2405" s="122">
        <f>[2]Dados!Y2404</f>
        <v>0</v>
      </c>
      <c r="K2405" s="122">
        <f>[2]Dados!Z2404</f>
        <v>0</v>
      </c>
      <c r="L2405" s="122">
        <f>[2]Dados!AA2404</f>
        <v>0</v>
      </c>
      <c r="M2405" s="122">
        <f>[2]Dados!AB2404</f>
        <v>0</v>
      </c>
      <c r="N2405" s="122">
        <f>[2]Dados!AC2404</f>
        <v>0</v>
      </c>
      <c r="O2405" s="122">
        <f>[2]Dados!AD2404</f>
        <v>0</v>
      </c>
      <c r="P2405" s="125" t="e">
        <f>ROUND(VLOOKUP(A2405,#REF!,45,0),0)</f>
        <v>#REF!</v>
      </c>
      <c r="Q2405" s="127"/>
    </row>
    <row r="2406" spans="1:17" hidden="1" x14ac:dyDescent="0.3">
      <c r="A2406" s="122">
        <f>[2]Dados!$Q2405</f>
        <v>0</v>
      </c>
      <c r="B2406" s="122">
        <f>[2]Dados!$H2405</f>
        <v>0</v>
      </c>
      <c r="C2406" s="122">
        <f>[2]Dados!$F2405</f>
        <v>0</v>
      </c>
      <c r="D2406" s="122" t="str">
        <f>[2]Dados!S2405</f>
        <v>OK SEM REPETIÇÕES</v>
      </c>
      <c r="E2406" s="122">
        <f>[2]Dados!T2405</f>
        <v>0</v>
      </c>
      <c r="F2406" s="122">
        <f>[2]Dados!U2405</f>
        <v>0</v>
      </c>
      <c r="G2406" s="122">
        <f>[2]Dados!V2405</f>
        <v>0</v>
      </c>
      <c r="H2406" s="122">
        <f>[2]Dados!W2405</f>
        <v>0</v>
      </c>
      <c r="I2406" s="122">
        <f>[2]Dados!X2405</f>
        <v>0</v>
      </c>
      <c r="J2406" s="122">
        <f>[2]Dados!Y2405</f>
        <v>0</v>
      </c>
      <c r="K2406" s="122">
        <f>[2]Dados!Z2405</f>
        <v>0</v>
      </c>
      <c r="L2406" s="122">
        <f>[2]Dados!AA2405</f>
        <v>0</v>
      </c>
      <c r="M2406" s="122">
        <f>[2]Dados!AB2405</f>
        <v>0</v>
      </c>
      <c r="N2406" s="122">
        <f>[2]Dados!AC2405</f>
        <v>0</v>
      </c>
      <c r="O2406" s="122">
        <f>[2]Dados!AD2405</f>
        <v>0</v>
      </c>
      <c r="P2406" s="125" t="e">
        <f>ROUND(VLOOKUP(A2406,#REF!,45,0),0)</f>
        <v>#REF!</v>
      </c>
      <c r="Q2406" s="127"/>
    </row>
    <row r="2407" spans="1:17" hidden="1" x14ac:dyDescent="0.3">
      <c r="A2407" s="122">
        <f>[2]Dados!$Q2406</f>
        <v>0</v>
      </c>
      <c r="B2407" s="122">
        <f>[2]Dados!$H2406</f>
        <v>0</v>
      </c>
      <c r="C2407" s="122">
        <f>[2]Dados!$F2406</f>
        <v>0</v>
      </c>
      <c r="D2407" s="122">
        <f>[2]Dados!S2406</f>
        <v>0</v>
      </c>
      <c r="E2407" s="122">
        <f>[2]Dados!T2406</f>
        <v>0</v>
      </c>
      <c r="F2407" s="122">
        <f>[2]Dados!U2406</f>
        <v>0</v>
      </c>
      <c r="G2407" s="122">
        <f>[2]Dados!V2406</f>
        <v>0</v>
      </c>
      <c r="H2407" s="122">
        <f>[2]Dados!W2406</f>
        <v>0</v>
      </c>
      <c r="I2407" s="122">
        <f>[2]Dados!X2406</f>
        <v>0</v>
      </c>
      <c r="J2407" s="122">
        <f>[2]Dados!Y2406</f>
        <v>0</v>
      </c>
      <c r="K2407" s="122">
        <f>[2]Dados!Z2406</f>
        <v>0</v>
      </c>
      <c r="L2407" s="122">
        <f>[2]Dados!AA2406</f>
        <v>0</v>
      </c>
      <c r="M2407" s="122">
        <f>[2]Dados!AB2406</f>
        <v>0</v>
      </c>
      <c r="N2407" s="122">
        <f>[2]Dados!AC2406</f>
        <v>0</v>
      </c>
      <c r="O2407" s="122">
        <f>[2]Dados!AD2406</f>
        <v>0</v>
      </c>
      <c r="P2407" s="125" t="e">
        <f>ROUND(VLOOKUP(A2407,#REF!,45,0),0)</f>
        <v>#REF!</v>
      </c>
      <c r="Q2407" s="127"/>
    </row>
    <row r="2408" spans="1:17" hidden="1" x14ac:dyDescent="0.3">
      <c r="A2408" s="122">
        <f>[2]Dados!$Q2407</f>
        <v>0</v>
      </c>
      <c r="B2408" s="122">
        <f>[2]Dados!$H2407</f>
        <v>0</v>
      </c>
      <c r="C2408" s="122">
        <f>[2]Dados!$F2407</f>
        <v>0</v>
      </c>
      <c r="D2408" s="122">
        <f>[2]Dados!S2407</f>
        <v>0</v>
      </c>
      <c r="E2408" s="122">
        <f>[2]Dados!T2407</f>
        <v>0</v>
      </c>
      <c r="F2408" s="122">
        <f>[2]Dados!U2407</f>
        <v>0</v>
      </c>
      <c r="G2408" s="122">
        <f>[2]Dados!V2407</f>
        <v>0</v>
      </c>
      <c r="H2408" s="122">
        <f>[2]Dados!W2407</f>
        <v>0</v>
      </c>
      <c r="I2408" s="122">
        <f>[2]Dados!X2407</f>
        <v>0</v>
      </c>
      <c r="J2408" s="122">
        <f>[2]Dados!Y2407</f>
        <v>0</v>
      </c>
      <c r="K2408" s="122">
        <f>[2]Dados!Z2407</f>
        <v>0</v>
      </c>
      <c r="L2408" s="122">
        <f>[2]Dados!AA2407</f>
        <v>0</v>
      </c>
      <c r="M2408" s="122">
        <f>[2]Dados!AB2407</f>
        <v>0</v>
      </c>
      <c r="N2408" s="122">
        <f>[2]Dados!AC2407</f>
        <v>0</v>
      </c>
      <c r="O2408" s="122">
        <f>[2]Dados!AD2407</f>
        <v>0</v>
      </c>
      <c r="P2408" s="125" t="e">
        <f>ROUND(VLOOKUP(A2408,#REF!,45,0),0)</f>
        <v>#REF!</v>
      </c>
      <c r="Q2408" s="127"/>
    </row>
    <row r="2409" spans="1:17" hidden="1" x14ac:dyDescent="0.3">
      <c r="A2409" s="122">
        <f>[2]Dados!$Q2408</f>
        <v>0</v>
      </c>
      <c r="B2409" s="122" t="str">
        <f>[2]Dados!$H2408</f>
        <v>Production Volume</v>
      </c>
      <c r="C2409" s="122">
        <f>[2]Dados!$F2408</f>
        <v>0</v>
      </c>
      <c r="D2409" s="122">
        <f>[2]Dados!S2408</f>
        <v>0</v>
      </c>
      <c r="E2409" s="122">
        <f>[2]Dados!T2408</f>
        <v>0</v>
      </c>
      <c r="F2409" s="122">
        <f>[2]Dados!U2408</f>
        <v>0</v>
      </c>
      <c r="G2409" s="122">
        <f>[2]Dados!V2408</f>
        <v>0</v>
      </c>
      <c r="H2409" s="122">
        <f>[2]Dados!W2408</f>
        <v>0</v>
      </c>
      <c r="I2409" s="122">
        <f>[2]Dados!X2408</f>
        <v>0</v>
      </c>
      <c r="J2409" s="122">
        <f>[2]Dados!Y2408</f>
        <v>0</v>
      </c>
      <c r="K2409" s="122">
        <f>[2]Dados!Z2408</f>
        <v>0</v>
      </c>
      <c r="L2409" s="122">
        <f>[2]Dados!AA2408</f>
        <v>0</v>
      </c>
      <c r="M2409" s="122">
        <f>[2]Dados!AB2408</f>
        <v>0</v>
      </c>
      <c r="N2409" s="122">
        <f>[2]Dados!AC2408</f>
        <v>0</v>
      </c>
      <c r="O2409" s="122">
        <f>[2]Dados!AD2408</f>
        <v>0</v>
      </c>
      <c r="P2409" s="125" t="e">
        <f>ROUND(VLOOKUP(A2409,#REF!,45,0),0)</f>
        <v>#REF!</v>
      </c>
      <c r="Q2409" s="127"/>
    </row>
    <row r="2410" spans="1:17" hidden="1" x14ac:dyDescent="0.3">
      <c r="A2410" s="122">
        <f>[2]Dados!$Q2409</f>
        <v>0</v>
      </c>
      <c r="B2410" s="122" t="str">
        <f>[2]Dados!$H2409</f>
        <v>Sales Volume</v>
      </c>
      <c r="C2410" s="122">
        <f>[2]Dados!$F2409</f>
        <v>0</v>
      </c>
      <c r="D2410" s="122">
        <f>[2]Dados!S2409</f>
        <v>0</v>
      </c>
      <c r="E2410" s="122">
        <f>[2]Dados!T2409</f>
        <v>0</v>
      </c>
      <c r="F2410" s="122">
        <f>[2]Dados!U2409</f>
        <v>0</v>
      </c>
      <c r="G2410" s="122">
        <f>[2]Dados!V2409</f>
        <v>0</v>
      </c>
      <c r="H2410" s="122">
        <f>[2]Dados!W2409</f>
        <v>0</v>
      </c>
      <c r="I2410" s="122">
        <f>[2]Dados!X2409</f>
        <v>0</v>
      </c>
      <c r="J2410" s="122">
        <f>[2]Dados!Y2409</f>
        <v>0</v>
      </c>
      <c r="K2410" s="122">
        <f>[2]Dados!Z2409</f>
        <v>0</v>
      </c>
      <c r="L2410" s="122">
        <f>[2]Dados!AA2409</f>
        <v>0</v>
      </c>
      <c r="M2410" s="122">
        <f>[2]Dados!AB2409</f>
        <v>0</v>
      </c>
      <c r="N2410" s="122">
        <f>[2]Dados!AC2409</f>
        <v>0</v>
      </c>
      <c r="O2410" s="122">
        <f>[2]Dados!AD2409</f>
        <v>0</v>
      </c>
      <c r="P2410" s="125" t="e">
        <f>ROUND(VLOOKUP(A2410,#REF!,45,0),0)</f>
        <v>#REF!</v>
      </c>
      <c r="Q2410" s="127"/>
    </row>
    <row r="2411" spans="1:17" hidden="1" x14ac:dyDescent="0.3">
      <c r="A2411" s="122">
        <f>[2]Dados!$Q2410</f>
        <v>0</v>
      </c>
      <c r="B2411" s="122" t="str">
        <f>[2]Dados!$H2410</f>
        <v>Income</v>
      </c>
      <c r="C2411" s="122">
        <f>[2]Dados!$F2410</f>
        <v>0</v>
      </c>
      <c r="D2411" s="122">
        <f>[2]Dados!S2410</f>
        <v>0</v>
      </c>
      <c r="E2411" s="122">
        <f>[2]Dados!T2410</f>
        <v>0</v>
      </c>
      <c r="F2411" s="122">
        <f>[2]Dados!U2410</f>
        <v>0</v>
      </c>
      <c r="G2411" s="122">
        <f>[2]Dados!V2410</f>
        <v>0</v>
      </c>
      <c r="H2411" s="122">
        <f>[2]Dados!W2410</f>
        <v>0</v>
      </c>
      <c r="I2411" s="122">
        <f>[2]Dados!X2410</f>
        <v>0</v>
      </c>
      <c r="J2411" s="122">
        <f>[2]Dados!Y2410</f>
        <v>0</v>
      </c>
      <c r="K2411" s="122">
        <f>[2]Dados!Z2410</f>
        <v>0</v>
      </c>
      <c r="L2411" s="122">
        <f>[2]Dados!AA2410</f>
        <v>0</v>
      </c>
      <c r="M2411" s="122">
        <f>[2]Dados!AB2410</f>
        <v>0</v>
      </c>
      <c r="N2411" s="122">
        <f>[2]Dados!AC2410</f>
        <v>0</v>
      </c>
      <c r="O2411" s="122">
        <f>[2]Dados!AD2410</f>
        <v>0</v>
      </c>
      <c r="P2411" s="125" t="e">
        <f>ROUND(VLOOKUP(A2411,#REF!,45,0),0)</f>
        <v>#REF!</v>
      </c>
      <c r="Q2411" s="127"/>
    </row>
    <row r="2412" spans="1:17" hidden="1" x14ac:dyDescent="0.3">
      <c r="A2412" s="122">
        <f>[2]Dados!$Q2411</f>
        <v>0</v>
      </c>
      <c r="B2412" s="122" t="str">
        <f>[2]Dados!$H2411</f>
        <v>Available Stock</v>
      </c>
      <c r="C2412" s="122">
        <f>[2]Dados!$F2411</f>
        <v>0</v>
      </c>
      <c r="D2412" s="122">
        <f>[2]Dados!S2411</f>
        <v>0</v>
      </c>
      <c r="E2412" s="122">
        <f>[2]Dados!T2411</f>
        <v>0</v>
      </c>
      <c r="F2412" s="122">
        <f>[2]Dados!U2411</f>
        <v>0</v>
      </c>
      <c r="G2412" s="122">
        <f>[2]Dados!V2411</f>
        <v>0</v>
      </c>
      <c r="H2412" s="122">
        <f>[2]Dados!W2411</f>
        <v>0</v>
      </c>
      <c r="I2412" s="122">
        <f>[2]Dados!X2411</f>
        <v>0</v>
      </c>
      <c r="J2412" s="122">
        <f>[2]Dados!Y2411</f>
        <v>0</v>
      </c>
      <c r="K2412" s="122">
        <f>[2]Dados!Z2411</f>
        <v>0</v>
      </c>
      <c r="L2412" s="122">
        <f>[2]Dados!AA2411</f>
        <v>0</v>
      </c>
      <c r="M2412" s="122">
        <f>[2]Dados!AB2411</f>
        <v>0</v>
      </c>
      <c r="N2412" s="122">
        <f>[2]Dados!AC2411</f>
        <v>0</v>
      </c>
      <c r="O2412" s="122">
        <f>[2]Dados!AD2411</f>
        <v>0</v>
      </c>
      <c r="P2412" s="125" t="e">
        <f>ROUND(VLOOKUP(A2412,#REF!,45,0),0)</f>
        <v>#REF!</v>
      </c>
      <c r="Q2412" s="127"/>
    </row>
    <row r="2413" spans="1:17" hidden="1" x14ac:dyDescent="0.3">
      <c r="A2413" s="122">
        <f>[2]Dados!$Q2412</f>
        <v>0</v>
      </c>
      <c r="B2413" s="122" t="str">
        <f>[2]Dados!$H2412</f>
        <v>Stock Volume</v>
      </c>
      <c r="C2413" s="122">
        <f>[2]Dados!$F2412</f>
        <v>0</v>
      </c>
      <c r="D2413" s="122">
        <f>[2]Dados!S2412</f>
        <v>0</v>
      </c>
      <c r="E2413" s="122">
        <f>[2]Dados!T2412</f>
        <v>0</v>
      </c>
      <c r="F2413" s="122">
        <f>[2]Dados!U2412</f>
        <v>0</v>
      </c>
      <c r="G2413" s="122">
        <f>[2]Dados!V2412</f>
        <v>0</v>
      </c>
      <c r="H2413" s="122">
        <f>[2]Dados!W2412</f>
        <v>0</v>
      </c>
      <c r="I2413" s="122">
        <f>[2]Dados!X2412</f>
        <v>0</v>
      </c>
      <c r="J2413" s="122">
        <f>[2]Dados!Y2412</f>
        <v>0</v>
      </c>
      <c r="K2413" s="122">
        <f>[2]Dados!Z2412</f>
        <v>0</v>
      </c>
      <c r="L2413" s="122">
        <f>[2]Dados!AA2412</f>
        <v>0</v>
      </c>
      <c r="M2413" s="122">
        <f>[2]Dados!AB2412</f>
        <v>0</v>
      </c>
      <c r="N2413" s="122">
        <f>[2]Dados!AC2412</f>
        <v>0</v>
      </c>
      <c r="O2413" s="122">
        <f>[2]Dados!AD2412</f>
        <v>0</v>
      </c>
      <c r="P2413" s="125" t="e">
        <f>ROUND(VLOOKUP(A2413,#REF!,45,0),0)</f>
        <v>#REF!</v>
      </c>
      <c r="Q2413" s="127"/>
    </row>
    <row r="2414" spans="1:17" hidden="1" x14ac:dyDescent="0.3">
      <c r="A2414" s="122">
        <f>[2]Dados!$Q2413</f>
        <v>0</v>
      </c>
      <c r="B2414" s="122">
        <f>[2]Dados!$H2413</f>
        <v>0</v>
      </c>
      <c r="C2414" s="122">
        <f>[2]Dados!$F2413</f>
        <v>0</v>
      </c>
      <c r="D2414" s="122">
        <f>[2]Dados!S2413</f>
        <v>0</v>
      </c>
      <c r="E2414" s="122">
        <f>[2]Dados!T2413</f>
        <v>0</v>
      </c>
      <c r="F2414" s="122">
        <f>[2]Dados!U2413</f>
        <v>0</v>
      </c>
      <c r="G2414" s="122">
        <f>[2]Dados!V2413</f>
        <v>0</v>
      </c>
      <c r="H2414" s="122">
        <f>[2]Dados!W2413</f>
        <v>0</v>
      </c>
      <c r="I2414" s="122">
        <f>[2]Dados!X2413</f>
        <v>0</v>
      </c>
      <c r="J2414" s="122">
        <f>[2]Dados!Y2413</f>
        <v>0</v>
      </c>
      <c r="K2414" s="122">
        <f>[2]Dados!Z2413</f>
        <v>0</v>
      </c>
      <c r="L2414" s="122">
        <f>[2]Dados!AA2413</f>
        <v>0</v>
      </c>
      <c r="M2414" s="122">
        <f>[2]Dados!AB2413</f>
        <v>0</v>
      </c>
      <c r="N2414" s="122">
        <f>[2]Dados!AC2413</f>
        <v>0</v>
      </c>
      <c r="O2414" s="122">
        <f>[2]Dados!AD2413</f>
        <v>0</v>
      </c>
      <c r="P2414" s="125" t="e">
        <f>ROUND(VLOOKUP(A2414,#REF!,45,0),0)</f>
        <v>#REF!</v>
      </c>
      <c r="Q2414" s="127"/>
    </row>
    <row r="2415" spans="1:17" hidden="1" x14ac:dyDescent="0.3">
      <c r="A2415" s="122">
        <f>[2]Dados!$Q2414</f>
        <v>0</v>
      </c>
      <c r="B2415" s="122">
        <f>[2]Dados!$H2414</f>
        <v>0</v>
      </c>
      <c r="C2415" s="122">
        <f>[2]Dados!$F2414</f>
        <v>0</v>
      </c>
      <c r="D2415" s="122">
        <f>[2]Dados!S2414</f>
        <v>0</v>
      </c>
      <c r="E2415" s="122">
        <f>[2]Dados!T2414</f>
        <v>0</v>
      </c>
      <c r="F2415" s="122">
        <f>[2]Dados!U2414</f>
        <v>0</v>
      </c>
      <c r="G2415" s="122">
        <f>[2]Dados!V2414</f>
        <v>0</v>
      </c>
      <c r="H2415" s="122">
        <f>[2]Dados!W2414</f>
        <v>0</v>
      </c>
      <c r="I2415" s="122">
        <f>[2]Dados!X2414</f>
        <v>0</v>
      </c>
      <c r="J2415" s="122">
        <f>[2]Dados!Y2414</f>
        <v>0</v>
      </c>
      <c r="K2415" s="122">
        <f>[2]Dados!Z2414</f>
        <v>0</v>
      </c>
      <c r="L2415" s="122">
        <f>[2]Dados!AA2414</f>
        <v>0</v>
      </c>
      <c r="M2415" s="122">
        <f>[2]Dados!AB2414</f>
        <v>0</v>
      </c>
      <c r="N2415" s="122">
        <f>[2]Dados!AC2414</f>
        <v>0</v>
      </c>
      <c r="O2415" s="122">
        <f>[2]Dados!AD2414</f>
        <v>0</v>
      </c>
      <c r="P2415" s="125" t="e">
        <f>ROUND(VLOOKUP(A2415,#REF!,45,0),0)</f>
        <v>#REF!</v>
      </c>
      <c r="Q2415" s="127"/>
    </row>
    <row r="2416" spans="1:17" hidden="1" x14ac:dyDescent="0.3">
      <c r="A2416" s="122">
        <f>[2]Dados!$Q2415</f>
        <v>0</v>
      </c>
      <c r="B2416" s="122" t="str">
        <f>[2]Dados!$H2415</f>
        <v>Production Volume</v>
      </c>
      <c r="C2416" s="122">
        <f>[2]Dados!$F2415</f>
        <v>0</v>
      </c>
      <c r="D2416" s="122">
        <f>[2]Dados!S2415</f>
        <v>0</v>
      </c>
      <c r="E2416" s="122">
        <f>[2]Dados!T2415</f>
        <v>0</v>
      </c>
      <c r="F2416" s="122">
        <f>[2]Dados!U2415</f>
        <v>0</v>
      </c>
      <c r="G2416" s="122">
        <f>[2]Dados!V2415</f>
        <v>0</v>
      </c>
      <c r="H2416" s="122">
        <f>[2]Dados!W2415</f>
        <v>0</v>
      </c>
      <c r="I2416" s="122">
        <f>[2]Dados!X2415</f>
        <v>0</v>
      </c>
      <c r="J2416" s="122">
        <f>[2]Dados!Y2415</f>
        <v>0</v>
      </c>
      <c r="K2416" s="122">
        <f>[2]Dados!Z2415</f>
        <v>0</v>
      </c>
      <c r="L2416" s="122">
        <f>[2]Dados!AA2415</f>
        <v>0</v>
      </c>
      <c r="M2416" s="122">
        <f>[2]Dados!AB2415</f>
        <v>0</v>
      </c>
      <c r="N2416" s="122">
        <f>[2]Dados!AC2415</f>
        <v>0</v>
      </c>
      <c r="O2416" s="122">
        <f>[2]Dados!AD2415</f>
        <v>0</v>
      </c>
      <c r="P2416" s="125" t="e">
        <f>ROUND(VLOOKUP(A2416,#REF!,45,0),0)</f>
        <v>#REF!</v>
      </c>
      <c r="Q2416" s="127"/>
    </row>
    <row r="2417" spans="1:17" hidden="1" x14ac:dyDescent="0.3">
      <c r="A2417" s="122">
        <f>[2]Dados!$Q2416</f>
        <v>0</v>
      </c>
      <c r="B2417" s="122" t="str">
        <f>[2]Dados!$H2416</f>
        <v>Sales Volume</v>
      </c>
      <c r="C2417" s="122">
        <f>[2]Dados!$F2416</f>
        <v>0</v>
      </c>
      <c r="D2417" s="122">
        <f>[2]Dados!S2416</f>
        <v>0</v>
      </c>
      <c r="E2417" s="122">
        <f>[2]Dados!T2416</f>
        <v>0</v>
      </c>
      <c r="F2417" s="122">
        <f>[2]Dados!U2416</f>
        <v>0</v>
      </c>
      <c r="G2417" s="122">
        <f>[2]Dados!V2416</f>
        <v>0</v>
      </c>
      <c r="H2417" s="122">
        <f>[2]Dados!W2416</f>
        <v>0</v>
      </c>
      <c r="I2417" s="122">
        <f>[2]Dados!X2416</f>
        <v>0</v>
      </c>
      <c r="J2417" s="122">
        <f>[2]Dados!Y2416</f>
        <v>0</v>
      </c>
      <c r="K2417" s="122">
        <f>[2]Dados!Z2416</f>
        <v>0</v>
      </c>
      <c r="L2417" s="122">
        <f>[2]Dados!AA2416</f>
        <v>0</v>
      </c>
      <c r="M2417" s="122">
        <f>[2]Dados!AB2416</f>
        <v>0</v>
      </c>
      <c r="N2417" s="122">
        <f>[2]Dados!AC2416</f>
        <v>0</v>
      </c>
      <c r="O2417" s="122">
        <f>[2]Dados!AD2416</f>
        <v>0</v>
      </c>
      <c r="P2417" s="125" t="e">
        <f>ROUND(VLOOKUP(A2417,#REF!,45,0),0)</f>
        <v>#REF!</v>
      </c>
      <c r="Q2417" s="127"/>
    </row>
    <row r="2418" spans="1:17" hidden="1" x14ac:dyDescent="0.3">
      <c r="A2418" s="122">
        <f>[2]Dados!$Q2417</f>
        <v>0</v>
      </c>
      <c r="B2418" s="122" t="str">
        <f>[2]Dados!$H2417</f>
        <v>Income</v>
      </c>
      <c r="C2418" s="122">
        <f>[2]Dados!$F2417</f>
        <v>0</v>
      </c>
      <c r="D2418" s="122">
        <f>[2]Dados!S2417</f>
        <v>0</v>
      </c>
      <c r="E2418" s="122">
        <f>[2]Dados!T2417</f>
        <v>0</v>
      </c>
      <c r="F2418" s="122">
        <f>[2]Dados!U2417</f>
        <v>0</v>
      </c>
      <c r="G2418" s="122">
        <f>[2]Dados!V2417</f>
        <v>0</v>
      </c>
      <c r="H2418" s="122">
        <f>[2]Dados!W2417</f>
        <v>0</v>
      </c>
      <c r="I2418" s="122">
        <f>[2]Dados!X2417</f>
        <v>0</v>
      </c>
      <c r="J2418" s="122">
        <f>[2]Dados!Y2417</f>
        <v>0</v>
      </c>
      <c r="K2418" s="122">
        <f>[2]Dados!Z2417</f>
        <v>0</v>
      </c>
      <c r="L2418" s="122">
        <f>[2]Dados!AA2417</f>
        <v>0</v>
      </c>
      <c r="M2418" s="122">
        <f>[2]Dados!AB2417</f>
        <v>0</v>
      </c>
      <c r="N2418" s="122">
        <f>[2]Dados!AC2417</f>
        <v>0</v>
      </c>
      <c r="O2418" s="122">
        <f>[2]Dados!AD2417</f>
        <v>0</v>
      </c>
      <c r="P2418" s="125" t="e">
        <f>ROUND(VLOOKUP(A2418,#REF!,45,0),0)</f>
        <v>#REF!</v>
      </c>
      <c r="Q2418" s="127"/>
    </row>
    <row r="2419" spans="1:17" hidden="1" x14ac:dyDescent="0.3">
      <c r="A2419" s="122">
        <f>[2]Dados!$Q2418</f>
        <v>0</v>
      </c>
      <c r="B2419" s="122" t="str">
        <f>[2]Dados!$H2418</f>
        <v>Available Stock</v>
      </c>
      <c r="C2419" s="122">
        <f>[2]Dados!$F2418</f>
        <v>0</v>
      </c>
      <c r="D2419" s="122">
        <f>[2]Dados!S2418</f>
        <v>0</v>
      </c>
      <c r="E2419" s="122">
        <f>[2]Dados!T2418</f>
        <v>0</v>
      </c>
      <c r="F2419" s="122">
        <f>[2]Dados!U2418</f>
        <v>0</v>
      </c>
      <c r="G2419" s="122">
        <f>[2]Dados!V2418</f>
        <v>0</v>
      </c>
      <c r="H2419" s="122">
        <f>[2]Dados!W2418</f>
        <v>0</v>
      </c>
      <c r="I2419" s="122">
        <f>[2]Dados!X2418</f>
        <v>0</v>
      </c>
      <c r="J2419" s="122">
        <f>[2]Dados!Y2418</f>
        <v>0</v>
      </c>
      <c r="K2419" s="122">
        <f>[2]Dados!Z2418</f>
        <v>0</v>
      </c>
      <c r="L2419" s="122">
        <f>[2]Dados!AA2418</f>
        <v>0</v>
      </c>
      <c r="M2419" s="122">
        <f>[2]Dados!AB2418</f>
        <v>1.6370904631912708E-11</v>
      </c>
      <c r="N2419" s="122">
        <f>[2]Dados!AC2418</f>
        <v>1.6370904631912708E-11</v>
      </c>
      <c r="O2419" s="122">
        <f>[2]Dados!AD2418</f>
        <v>0</v>
      </c>
      <c r="P2419" s="125" t="e">
        <f>ROUND(VLOOKUP(A2419,#REF!,45,0),0)</f>
        <v>#REF!</v>
      </c>
      <c r="Q2419" s="127"/>
    </row>
    <row r="2420" spans="1:17" hidden="1" x14ac:dyDescent="0.3">
      <c r="A2420" s="122">
        <f>[2]Dados!$Q2419</f>
        <v>0</v>
      </c>
      <c r="B2420" s="122" t="str">
        <f>[2]Dados!$H2419</f>
        <v>Stock Volume</v>
      </c>
      <c r="C2420" s="122">
        <f>[2]Dados!$F2419</f>
        <v>0</v>
      </c>
      <c r="D2420" s="122">
        <f>[2]Dados!S2419</f>
        <v>0</v>
      </c>
      <c r="E2420" s="122">
        <f>[2]Dados!T2419</f>
        <v>0</v>
      </c>
      <c r="F2420" s="122">
        <f>[2]Dados!U2419</f>
        <v>0</v>
      </c>
      <c r="G2420" s="122">
        <f>[2]Dados!V2419</f>
        <v>0</v>
      </c>
      <c r="H2420" s="122">
        <f>[2]Dados!W2419</f>
        <v>0</v>
      </c>
      <c r="I2420" s="122">
        <f>[2]Dados!X2419</f>
        <v>0</v>
      </c>
      <c r="J2420" s="122">
        <f>[2]Dados!Y2419</f>
        <v>0</v>
      </c>
      <c r="K2420" s="122">
        <f>[2]Dados!Z2419</f>
        <v>0</v>
      </c>
      <c r="L2420" s="122">
        <f>[2]Dados!AA2419</f>
        <v>0</v>
      </c>
      <c r="M2420" s="122">
        <f>[2]Dados!AB2419</f>
        <v>0</v>
      </c>
      <c r="N2420" s="122">
        <f>[2]Dados!AC2419</f>
        <v>0</v>
      </c>
      <c r="O2420" s="122">
        <f>[2]Dados!AD2419</f>
        <v>0</v>
      </c>
      <c r="P2420" s="125" t="e">
        <f>ROUND(VLOOKUP(A2420,#REF!,45,0),0)</f>
        <v>#REF!</v>
      </c>
      <c r="Q2420" s="127"/>
    </row>
    <row r="2421" spans="1:17" hidden="1" x14ac:dyDescent="0.3">
      <c r="A2421" s="122">
        <f>[2]Dados!$Q2420</f>
        <v>0</v>
      </c>
      <c r="B2421" s="122">
        <f>[2]Dados!$H2420</f>
        <v>0</v>
      </c>
      <c r="C2421" s="122">
        <f>[2]Dados!$F2420</f>
        <v>0</v>
      </c>
      <c r="D2421" s="122">
        <f>[2]Dados!S2420</f>
        <v>0</v>
      </c>
      <c r="E2421" s="122">
        <f>[2]Dados!T2420</f>
        <v>0</v>
      </c>
      <c r="F2421" s="122">
        <f>[2]Dados!U2420</f>
        <v>0</v>
      </c>
      <c r="G2421" s="122">
        <f>[2]Dados!V2420</f>
        <v>0</v>
      </c>
      <c r="H2421" s="122">
        <f>[2]Dados!W2420</f>
        <v>0</v>
      </c>
      <c r="I2421" s="122">
        <f>[2]Dados!X2420</f>
        <v>0</v>
      </c>
      <c r="J2421" s="122">
        <f>[2]Dados!Y2420</f>
        <v>0</v>
      </c>
      <c r="K2421" s="122">
        <f>[2]Dados!Z2420</f>
        <v>0</v>
      </c>
      <c r="L2421" s="122">
        <f>[2]Dados!AA2420</f>
        <v>0</v>
      </c>
      <c r="M2421" s="122">
        <f>[2]Dados!AB2420</f>
        <v>0</v>
      </c>
      <c r="N2421" s="122">
        <f>[2]Dados!AC2420</f>
        <v>0</v>
      </c>
      <c r="O2421" s="122">
        <f>[2]Dados!AD2420</f>
        <v>0</v>
      </c>
      <c r="P2421" s="125" t="e">
        <f>ROUND(VLOOKUP(A2421,#REF!,45,0),0)</f>
        <v>#REF!</v>
      </c>
      <c r="Q2421" s="127"/>
    </row>
    <row r="2422" spans="1:17" hidden="1" x14ac:dyDescent="0.3">
      <c r="A2422" s="122">
        <f>[2]Dados!$Q2421</f>
        <v>0</v>
      </c>
      <c r="B2422" s="122">
        <f>[2]Dados!$H2421</f>
        <v>0</v>
      </c>
      <c r="C2422" s="122">
        <f>[2]Dados!$F2421</f>
        <v>0</v>
      </c>
      <c r="D2422" s="122">
        <f>[2]Dados!S2421</f>
        <v>0</v>
      </c>
      <c r="E2422" s="122">
        <f>[2]Dados!T2421</f>
        <v>0</v>
      </c>
      <c r="F2422" s="122">
        <f>[2]Dados!U2421</f>
        <v>0</v>
      </c>
      <c r="G2422" s="122">
        <f>[2]Dados!V2421</f>
        <v>0</v>
      </c>
      <c r="H2422" s="122">
        <f>[2]Dados!W2421</f>
        <v>0</v>
      </c>
      <c r="I2422" s="122">
        <f>[2]Dados!X2421</f>
        <v>0</v>
      </c>
      <c r="J2422" s="122">
        <f>[2]Dados!Y2421</f>
        <v>0</v>
      </c>
      <c r="K2422" s="122">
        <f>[2]Dados!Z2421</f>
        <v>0</v>
      </c>
      <c r="L2422" s="122">
        <f>[2]Dados!AA2421</f>
        <v>0</v>
      </c>
      <c r="M2422" s="122">
        <f>[2]Dados!AB2421</f>
        <v>0</v>
      </c>
      <c r="N2422" s="122">
        <f>[2]Dados!AC2421</f>
        <v>0</v>
      </c>
      <c r="O2422" s="122">
        <f>[2]Dados!AD2421</f>
        <v>0</v>
      </c>
      <c r="P2422" s="125" t="e">
        <f>ROUND(VLOOKUP(A2422,#REF!,45,0),0)</f>
        <v>#REF!</v>
      </c>
      <c r="Q2422" s="127"/>
    </row>
    <row r="2423" spans="1:17" hidden="1" x14ac:dyDescent="0.3">
      <c r="A2423" s="122">
        <f>[2]Dados!$Q2422</f>
        <v>0</v>
      </c>
      <c r="B2423" s="122" t="str">
        <f>[2]Dados!$H2422</f>
        <v>Production Volume</v>
      </c>
      <c r="C2423" s="122">
        <f>[2]Dados!$F2422</f>
        <v>0</v>
      </c>
      <c r="D2423" s="122">
        <f>[2]Dados!S2422</f>
        <v>0</v>
      </c>
      <c r="E2423" s="122">
        <f>[2]Dados!T2422</f>
        <v>0</v>
      </c>
      <c r="F2423" s="122">
        <f>[2]Dados!U2422</f>
        <v>0</v>
      </c>
      <c r="G2423" s="122">
        <f>[2]Dados!V2422</f>
        <v>0</v>
      </c>
      <c r="H2423" s="122">
        <f>[2]Dados!W2422</f>
        <v>0</v>
      </c>
      <c r="I2423" s="122">
        <f>[2]Dados!X2422</f>
        <v>0</v>
      </c>
      <c r="J2423" s="122">
        <f>[2]Dados!Y2422</f>
        <v>0</v>
      </c>
      <c r="K2423" s="122">
        <f>[2]Dados!Z2422</f>
        <v>0</v>
      </c>
      <c r="L2423" s="122">
        <f>[2]Dados!AA2422</f>
        <v>0</v>
      </c>
      <c r="M2423" s="122">
        <f>[2]Dados!AB2422</f>
        <v>0</v>
      </c>
      <c r="N2423" s="122">
        <f>[2]Dados!AC2422</f>
        <v>0</v>
      </c>
      <c r="O2423" s="122">
        <f>[2]Dados!AD2422</f>
        <v>0</v>
      </c>
      <c r="P2423" s="125" t="e">
        <f>ROUND(VLOOKUP(A2423,#REF!,45,0),0)</f>
        <v>#REF!</v>
      </c>
      <c r="Q2423" s="127"/>
    </row>
    <row r="2424" spans="1:17" hidden="1" x14ac:dyDescent="0.3">
      <c r="A2424" s="122">
        <f>[2]Dados!$Q2423</f>
        <v>0</v>
      </c>
      <c r="B2424" s="122" t="str">
        <f>[2]Dados!$H2423</f>
        <v>Sales Volume</v>
      </c>
      <c r="C2424" s="122">
        <f>[2]Dados!$F2423</f>
        <v>0</v>
      </c>
      <c r="D2424" s="122">
        <f>[2]Dados!S2423</f>
        <v>0</v>
      </c>
      <c r="E2424" s="122">
        <f>[2]Dados!T2423</f>
        <v>0</v>
      </c>
      <c r="F2424" s="122">
        <f>[2]Dados!U2423</f>
        <v>0</v>
      </c>
      <c r="G2424" s="122">
        <f>[2]Dados!V2423</f>
        <v>0</v>
      </c>
      <c r="H2424" s="122">
        <f>[2]Dados!W2423</f>
        <v>0</v>
      </c>
      <c r="I2424" s="122">
        <f>[2]Dados!X2423</f>
        <v>0</v>
      </c>
      <c r="J2424" s="122">
        <f>[2]Dados!Y2423</f>
        <v>0</v>
      </c>
      <c r="K2424" s="122">
        <f>[2]Dados!Z2423</f>
        <v>0</v>
      </c>
      <c r="L2424" s="122">
        <f>[2]Dados!AA2423</f>
        <v>0</v>
      </c>
      <c r="M2424" s="122">
        <f>[2]Dados!AB2423</f>
        <v>0</v>
      </c>
      <c r="N2424" s="122">
        <f>[2]Dados!AC2423</f>
        <v>0</v>
      </c>
      <c r="O2424" s="122">
        <f>[2]Dados!AD2423</f>
        <v>0</v>
      </c>
      <c r="P2424" s="125" t="e">
        <f>ROUND(VLOOKUP(A2424,#REF!,45,0),0)</f>
        <v>#REF!</v>
      </c>
      <c r="Q2424" s="127"/>
    </row>
    <row r="2425" spans="1:17" hidden="1" x14ac:dyDescent="0.3">
      <c r="A2425" s="122">
        <f>[2]Dados!$Q2424</f>
        <v>0</v>
      </c>
      <c r="B2425" s="122" t="str">
        <f>[2]Dados!$H2424</f>
        <v>Income</v>
      </c>
      <c r="C2425" s="122">
        <f>[2]Dados!$F2424</f>
        <v>0</v>
      </c>
      <c r="D2425" s="122">
        <f>[2]Dados!S2424</f>
        <v>0</v>
      </c>
      <c r="E2425" s="122">
        <f>[2]Dados!T2424</f>
        <v>0</v>
      </c>
      <c r="F2425" s="122">
        <f>[2]Dados!U2424</f>
        <v>0</v>
      </c>
      <c r="G2425" s="122">
        <f>[2]Dados!V2424</f>
        <v>0</v>
      </c>
      <c r="H2425" s="122">
        <f>[2]Dados!W2424</f>
        <v>0</v>
      </c>
      <c r="I2425" s="122">
        <f>[2]Dados!X2424</f>
        <v>0</v>
      </c>
      <c r="J2425" s="122">
        <f>[2]Dados!Y2424</f>
        <v>0</v>
      </c>
      <c r="K2425" s="122">
        <f>[2]Dados!Z2424</f>
        <v>0</v>
      </c>
      <c r="L2425" s="122">
        <f>[2]Dados!AA2424</f>
        <v>0</v>
      </c>
      <c r="M2425" s="122">
        <f>[2]Dados!AB2424</f>
        <v>0</v>
      </c>
      <c r="N2425" s="122">
        <f>[2]Dados!AC2424</f>
        <v>0</v>
      </c>
      <c r="O2425" s="122">
        <f>[2]Dados!AD2424</f>
        <v>0</v>
      </c>
      <c r="P2425" s="125" t="e">
        <f>ROUND(VLOOKUP(A2425,#REF!,45,0),0)</f>
        <v>#REF!</v>
      </c>
      <c r="Q2425" s="127"/>
    </row>
    <row r="2426" spans="1:17" hidden="1" x14ac:dyDescent="0.3">
      <c r="A2426" s="122">
        <f>[2]Dados!$Q2425</f>
        <v>0</v>
      </c>
      <c r="B2426" s="122" t="str">
        <f>[2]Dados!$H2425</f>
        <v>Available Stock</v>
      </c>
      <c r="C2426" s="122">
        <f>[2]Dados!$F2425</f>
        <v>0</v>
      </c>
      <c r="D2426" s="122">
        <f>[2]Dados!S2425</f>
        <v>0</v>
      </c>
      <c r="E2426" s="122">
        <f>[2]Dados!T2425</f>
        <v>0</v>
      </c>
      <c r="F2426" s="122">
        <f>[2]Dados!U2425</f>
        <v>0</v>
      </c>
      <c r="G2426" s="122">
        <f>[2]Dados!V2425</f>
        <v>0</v>
      </c>
      <c r="H2426" s="122">
        <f>[2]Dados!W2425</f>
        <v>0</v>
      </c>
      <c r="I2426" s="122">
        <f>[2]Dados!X2425</f>
        <v>0</v>
      </c>
      <c r="J2426" s="122">
        <f>[2]Dados!Y2425</f>
        <v>0</v>
      </c>
      <c r="K2426" s="122">
        <f>[2]Dados!Z2425</f>
        <v>0</v>
      </c>
      <c r="L2426" s="122">
        <f>[2]Dados!AA2425</f>
        <v>0</v>
      </c>
      <c r="M2426" s="122">
        <f>[2]Dados!AB2425</f>
        <v>0</v>
      </c>
      <c r="N2426" s="122">
        <f>[2]Dados!AC2425</f>
        <v>0</v>
      </c>
      <c r="O2426" s="122">
        <f>[2]Dados!AD2425</f>
        <v>0</v>
      </c>
      <c r="P2426" s="125" t="e">
        <f>ROUND(VLOOKUP(A2426,#REF!,45,0),0)</f>
        <v>#REF!</v>
      </c>
      <c r="Q2426" s="127"/>
    </row>
    <row r="2427" spans="1:17" hidden="1" x14ac:dyDescent="0.3">
      <c r="A2427" s="122">
        <f>[2]Dados!$Q2426</f>
        <v>0</v>
      </c>
      <c r="B2427" s="122" t="str">
        <f>[2]Dados!$H2426</f>
        <v>Stock Volume</v>
      </c>
      <c r="C2427" s="122">
        <f>[2]Dados!$F2426</f>
        <v>0</v>
      </c>
      <c r="D2427" s="122">
        <f>[2]Dados!S2426</f>
        <v>0</v>
      </c>
      <c r="E2427" s="122">
        <f>[2]Dados!T2426</f>
        <v>0</v>
      </c>
      <c r="F2427" s="122">
        <f>[2]Dados!U2426</f>
        <v>0</v>
      </c>
      <c r="G2427" s="122">
        <f>[2]Dados!V2426</f>
        <v>0</v>
      </c>
      <c r="H2427" s="122">
        <f>[2]Dados!W2426</f>
        <v>0</v>
      </c>
      <c r="I2427" s="122">
        <f>[2]Dados!X2426</f>
        <v>0</v>
      </c>
      <c r="J2427" s="122">
        <f>[2]Dados!Y2426</f>
        <v>0</v>
      </c>
      <c r="K2427" s="122">
        <f>[2]Dados!Z2426</f>
        <v>0</v>
      </c>
      <c r="L2427" s="122">
        <f>[2]Dados!AA2426</f>
        <v>0</v>
      </c>
      <c r="M2427" s="122">
        <f>[2]Dados!AB2426</f>
        <v>0</v>
      </c>
      <c r="N2427" s="122">
        <f>[2]Dados!AC2426</f>
        <v>0</v>
      </c>
      <c r="O2427" s="122">
        <f>[2]Dados!AD2426</f>
        <v>0</v>
      </c>
      <c r="P2427" s="125" t="e">
        <f>ROUND(VLOOKUP(A2427,#REF!,45,0),0)</f>
        <v>#REF!</v>
      </c>
      <c r="Q2427" s="127"/>
    </row>
    <row r="2428" spans="1:17" hidden="1" x14ac:dyDescent="0.3">
      <c r="A2428" s="122">
        <f>[2]Dados!$Q2427</f>
        <v>0</v>
      </c>
      <c r="B2428" s="122">
        <f>[2]Dados!$H2427</f>
        <v>0</v>
      </c>
      <c r="C2428" s="122">
        <f>[2]Dados!$F2427</f>
        <v>0</v>
      </c>
      <c r="D2428" s="122">
        <f>[2]Dados!S2427</f>
        <v>0</v>
      </c>
      <c r="E2428" s="122">
        <f>[2]Dados!T2427</f>
        <v>0</v>
      </c>
      <c r="F2428" s="122">
        <f>[2]Dados!U2427</f>
        <v>0</v>
      </c>
      <c r="G2428" s="122">
        <f>[2]Dados!V2427</f>
        <v>0</v>
      </c>
      <c r="H2428" s="122">
        <f>[2]Dados!W2427</f>
        <v>0</v>
      </c>
      <c r="I2428" s="122">
        <f>[2]Dados!X2427</f>
        <v>0</v>
      </c>
      <c r="J2428" s="122">
        <f>[2]Dados!Y2427</f>
        <v>0</v>
      </c>
      <c r="K2428" s="122">
        <f>[2]Dados!Z2427</f>
        <v>0</v>
      </c>
      <c r="L2428" s="122">
        <f>[2]Dados!AA2427</f>
        <v>0</v>
      </c>
      <c r="M2428" s="122">
        <f>[2]Dados!AB2427</f>
        <v>0</v>
      </c>
      <c r="N2428" s="122">
        <f>[2]Dados!AC2427</f>
        <v>0</v>
      </c>
      <c r="O2428" s="122">
        <f>[2]Dados!AD2427</f>
        <v>0</v>
      </c>
      <c r="P2428" s="125" t="e">
        <f>ROUND(VLOOKUP(A2428,#REF!,45,0),0)</f>
        <v>#REF!</v>
      </c>
      <c r="Q2428" s="127"/>
    </row>
    <row r="2429" spans="1:17" hidden="1" x14ac:dyDescent="0.3">
      <c r="A2429" s="122">
        <f>[2]Dados!$Q2428</f>
        <v>0</v>
      </c>
      <c r="B2429" s="122">
        <f>[2]Dados!$H2428</f>
        <v>0</v>
      </c>
      <c r="C2429" s="122">
        <f>[2]Dados!$F2428</f>
        <v>0</v>
      </c>
      <c r="D2429" s="122">
        <f>[2]Dados!S2428</f>
        <v>0</v>
      </c>
      <c r="E2429" s="122">
        <f>[2]Dados!T2428</f>
        <v>0</v>
      </c>
      <c r="F2429" s="122">
        <f>[2]Dados!U2428</f>
        <v>0</v>
      </c>
      <c r="G2429" s="122">
        <f>[2]Dados!V2428</f>
        <v>0</v>
      </c>
      <c r="H2429" s="122">
        <f>[2]Dados!W2428</f>
        <v>0</v>
      </c>
      <c r="I2429" s="122">
        <f>[2]Dados!X2428</f>
        <v>0</v>
      </c>
      <c r="J2429" s="122">
        <f>[2]Dados!Y2428</f>
        <v>0</v>
      </c>
      <c r="K2429" s="122">
        <f>[2]Dados!Z2428</f>
        <v>0</v>
      </c>
      <c r="L2429" s="122">
        <f>[2]Dados!AA2428</f>
        <v>0</v>
      </c>
      <c r="M2429" s="122">
        <f>[2]Dados!AB2428</f>
        <v>0</v>
      </c>
      <c r="N2429" s="122">
        <f>[2]Dados!AC2428</f>
        <v>0</v>
      </c>
      <c r="O2429" s="122">
        <f>[2]Dados!AD2428</f>
        <v>0</v>
      </c>
      <c r="P2429" s="125" t="e">
        <f>ROUND(VLOOKUP(A2429,#REF!,45,0),0)</f>
        <v>#REF!</v>
      </c>
      <c r="Q2429" s="127"/>
    </row>
    <row r="2430" spans="1:17" hidden="1" x14ac:dyDescent="0.3">
      <c r="A2430" s="122">
        <f>[2]Dados!$Q2429</f>
        <v>0</v>
      </c>
      <c r="B2430" s="122" t="str">
        <f>[2]Dados!$H2429</f>
        <v>Production Volume</v>
      </c>
      <c r="C2430" s="122">
        <f>[2]Dados!$F2429</f>
        <v>0</v>
      </c>
      <c r="D2430" s="122">
        <f>[2]Dados!S2429</f>
        <v>0</v>
      </c>
      <c r="E2430" s="122">
        <f>[2]Dados!T2429</f>
        <v>0</v>
      </c>
      <c r="F2430" s="122">
        <f>[2]Dados!U2429</f>
        <v>0</v>
      </c>
      <c r="G2430" s="122">
        <f>[2]Dados!V2429</f>
        <v>0</v>
      </c>
      <c r="H2430" s="122">
        <f>[2]Dados!W2429</f>
        <v>0</v>
      </c>
      <c r="I2430" s="122">
        <f>[2]Dados!X2429</f>
        <v>0</v>
      </c>
      <c r="J2430" s="122">
        <f>[2]Dados!Y2429</f>
        <v>0</v>
      </c>
      <c r="K2430" s="122">
        <f>[2]Dados!Z2429</f>
        <v>0</v>
      </c>
      <c r="L2430" s="122">
        <f>[2]Dados!AA2429</f>
        <v>0</v>
      </c>
      <c r="M2430" s="122">
        <f>[2]Dados!AB2429</f>
        <v>0</v>
      </c>
      <c r="N2430" s="122">
        <f>[2]Dados!AC2429</f>
        <v>0</v>
      </c>
      <c r="O2430" s="122">
        <f>[2]Dados!AD2429</f>
        <v>0</v>
      </c>
      <c r="P2430" s="125" t="e">
        <f>ROUND(VLOOKUP(A2430,#REF!,45,0),0)</f>
        <v>#REF!</v>
      </c>
      <c r="Q2430" s="127"/>
    </row>
    <row r="2431" spans="1:17" hidden="1" x14ac:dyDescent="0.3">
      <c r="A2431" s="122">
        <f>[2]Dados!$Q2430</f>
        <v>0</v>
      </c>
      <c r="B2431" s="122" t="str">
        <f>[2]Dados!$H2430</f>
        <v>Sales Volume</v>
      </c>
      <c r="C2431" s="122">
        <f>[2]Dados!$F2430</f>
        <v>0</v>
      </c>
      <c r="D2431" s="122">
        <f>[2]Dados!S2430</f>
        <v>0</v>
      </c>
      <c r="E2431" s="122">
        <f>[2]Dados!T2430</f>
        <v>0</v>
      </c>
      <c r="F2431" s="122">
        <f>[2]Dados!U2430</f>
        <v>0</v>
      </c>
      <c r="G2431" s="122">
        <f>[2]Dados!V2430</f>
        <v>0</v>
      </c>
      <c r="H2431" s="122">
        <f>[2]Dados!W2430</f>
        <v>0</v>
      </c>
      <c r="I2431" s="122">
        <f>[2]Dados!X2430</f>
        <v>0</v>
      </c>
      <c r="J2431" s="122">
        <f>[2]Dados!Y2430</f>
        <v>0</v>
      </c>
      <c r="K2431" s="122">
        <f>[2]Dados!Z2430</f>
        <v>0</v>
      </c>
      <c r="L2431" s="122">
        <f>[2]Dados!AA2430</f>
        <v>0</v>
      </c>
      <c r="M2431" s="122">
        <f>[2]Dados!AB2430</f>
        <v>0</v>
      </c>
      <c r="N2431" s="122">
        <f>[2]Dados!AC2430</f>
        <v>0</v>
      </c>
      <c r="O2431" s="122">
        <f>[2]Dados!AD2430</f>
        <v>0</v>
      </c>
      <c r="P2431" s="125" t="e">
        <f>ROUND(VLOOKUP(A2431,#REF!,45,0),0)</f>
        <v>#REF!</v>
      </c>
      <c r="Q2431" s="127"/>
    </row>
    <row r="2432" spans="1:17" hidden="1" x14ac:dyDescent="0.3">
      <c r="A2432" s="122">
        <f>[2]Dados!$Q2431</f>
        <v>0</v>
      </c>
      <c r="B2432" s="122" t="str">
        <f>[2]Dados!$H2431</f>
        <v>Income</v>
      </c>
      <c r="C2432" s="122">
        <f>[2]Dados!$F2431</f>
        <v>0</v>
      </c>
      <c r="D2432" s="122">
        <f>[2]Dados!S2431</f>
        <v>0</v>
      </c>
      <c r="E2432" s="122">
        <f>[2]Dados!T2431</f>
        <v>0</v>
      </c>
      <c r="F2432" s="122">
        <f>[2]Dados!U2431</f>
        <v>0</v>
      </c>
      <c r="G2432" s="122">
        <f>[2]Dados!V2431</f>
        <v>0</v>
      </c>
      <c r="H2432" s="122">
        <f>[2]Dados!W2431</f>
        <v>0</v>
      </c>
      <c r="I2432" s="122">
        <f>[2]Dados!X2431</f>
        <v>0</v>
      </c>
      <c r="J2432" s="122">
        <f>[2]Dados!Y2431</f>
        <v>0</v>
      </c>
      <c r="K2432" s="122">
        <f>[2]Dados!Z2431</f>
        <v>0</v>
      </c>
      <c r="L2432" s="122">
        <f>[2]Dados!AA2431</f>
        <v>0</v>
      </c>
      <c r="M2432" s="122">
        <f>[2]Dados!AB2431</f>
        <v>0</v>
      </c>
      <c r="N2432" s="122">
        <f>[2]Dados!AC2431</f>
        <v>0</v>
      </c>
      <c r="O2432" s="122">
        <f>[2]Dados!AD2431</f>
        <v>0</v>
      </c>
      <c r="P2432" s="125" t="e">
        <f>ROUND(VLOOKUP(A2432,#REF!,45,0),0)</f>
        <v>#REF!</v>
      </c>
      <c r="Q2432" s="127"/>
    </row>
    <row r="2433" spans="1:17" hidden="1" x14ac:dyDescent="0.3">
      <c r="A2433" s="122">
        <f>[2]Dados!$Q2432</f>
        <v>0</v>
      </c>
      <c r="B2433" s="122" t="str">
        <f>[2]Dados!$H2432</f>
        <v>Available Stock</v>
      </c>
      <c r="C2433" s="122">
        <f>[2]Dados!$F2432</f>
        <v>0</v>
      </c>
      <c r="D2433" s="122">
        <f>[2]Dados!S2432</f>
        <v>0</v>
      </c>
      <c r="E2433" s="122">
        <f>[2]Dados!T2432</f>
        <v>0</v>
      </c>
      <c r="F2433" s="122">
        <f>[2]Dados!U2432</f>
        <v>0</v>
      </c>
      <c r="G2433" s="122">
        <f>[2]Dados!V2432</f>
        <v>0</v>
      </c>
      <c r="H2433" s="122">
        <f>[2]Dados!W2432</f>
        <v>0</v>
      </c>
      <c r="I2433" s="122">
        <f>[2]Dados!X2432</f>
        <v>0</v>
      </c>
      <c r="J2433" s="122">
        <f>[2]Dados!Y2432</f>
        <v>0</v>
      </c>
      <c r="K2433" s="122">
        <f>[2]Dados!Z2432</f>
        <v>0</v>
      </c>
      <c r="L2433" s="122">
        <f>[2]Dados!AA2432</f>
        <v>0</v>
      </c>
      <c r="M2433" s="122">
        <f>[2]Dados!AB2432</f>
        <v>0</v>
      </c>
      <c r="N2433" s="122">
        <f>[2]Dados!AC2432</f>
        <v>0</v>
      </c>
      <c r="O2433" s="122">
        <f>[2]Dados!AD2432</f>
        <v>0</v>
      </c>
      <c r="P2433" s="125" t="e">
        <f>ROUND(VLOOKUP(A2433,#REF!,45,0),0)</f>
        <v>#REF!</v>
      </c>
      <c r="Q2433" s="127"/>
    </row>
    <row r="2434" spans="1:17" hidden="1" x14ac:dyDescent="0.3">
      <c r="A2434" s="122">
        <f>[2]Dados!$Q2433</f>
        <v>0</v>
      </c>
      <c r="B2434" s="122" t="str">
        <f>[2]Dados!$H2433</f>
        <v>Stock Volume</v>
      </c>
      <c r="C2434" s="122">
        <f>[2]Dados!$F2433</f>
        <v>0</v>
      </c>
      <c r="D2434" s="122">
        <f>[2]Dados!S2433</f>
        <v>0</v>
      </c>
      <c r="E2434" s="122">
        <f>[2]Dados!T2433</f>
        <v>0</v>
      </c>
      <c r="F2434" s="122">
        <f>[2]Dados!U2433</f>
        <v>0</v>
      </c>
      <c r="G2434" s="122">
        <f>[2]Dados!V2433</f>
        <v>0</v>
      </c>
      <c r="H2434" s="122">
        <f>[2]Dados!W2433</f>
        <v>0</v>
      </c>
      <c r="I2434" s="122">
        <f>[2]Dados!X2433</f>
        <v>0</v>
      </c>
      <c r="J2434" s="122">
        <f>[2]Dados!Y2433</f>
        <v>0</v>
      </c>
      <c r="K2434" s="122">
        <f>[2]Dados!Z2433</f>
        <v>0</v>
      </c>
      <c r="L2434" s="122">
        <f>[2]Dados!AA2433</f>
        <v>0</v>
      </c>
      <c r="M2434" s="122">
        <f>[2]Dados!AB2433</f>
        <v>0</v>
      </c>
      <c r="N2434" s="122">
        <f>[2]Dados!AC2433</f>
        <v>0</v>
      </c>
      <c r="O2434" s="122">
        <f>[2]Dados!AD2433</f>
        <v>0</v>
      </c>
      <c r="P2434" s="125" t="e">
        <f>ROUND(VLOOKUP(A2434,#REF!,45,0),0)</f>
        <v>#REF!</v>
      </c>
      <c r="Q2434" s="127"/>
    </row>
    <row r="2435" spans="1:17" hidden="1" x14ac:dyDescent="0.3">
      <c r="A2435" s="122">
        <f>[2]Dados!$Q2434</f>
        <v>0</v>
      </c>
      <c r="B2435" s="122">
        <f>[2]Dados!$H2434</f>
        <v>0</v>
      </c>
      <c r="C2435" s="122">
        <f>[2]Dados!$F2434</f>
        <v>0</v>
      </c>
      <c r="D2435" s="122">
        <f>[2]Dados!S2434</f>
        <v>0</v>
      </c>
      <c r="E2435" s="122">
        <f>[2]Dados!T2434</f>
        <v>0</v>
      </c>
      <c r="F2435" s="122">
        <f>[2]Dados!U2434</f>
        <v>0</v>
      </c>
      <c r="G2435" s="122">
        <f>[2]Dados!V2434</f>
        <v>0</v>
      </c>
      <c r="H2435" s="122">
        <f>[2]Dados!W2434</f>
        <v>0</v>
      </c>
      <c r="I2435" s="122">
        <f>[2]Dados!X2434</f>
        <v>0</v>
      </c>
      <c r="J2435" s="122">
        <f>[2]Dados!Y2434</f>
        <v>0</v>
      </c>
      <c r="K2435" s="122">
        <f>[2]Dados!Z2434</f>
        <v>0</v>
      </c>
      <c r="L2435" s="122">
        <f>[2]Dados!AA2434</f>
        <v>0</v>
      </c>
      <c r="M2435" s="122">
        <f>[2]Dados!AB2434</f>
        <v>0</v>
      </c>
      <c r="N2435" s="122">
        <f>[2]Dados!AC2434</f>
        <v>0</v>
      </c>
      <c r="O2435" s="122">
        <f>[2]Dados!AD2434</f>
        <v>0</v>
      </c>
      <c r="P2435" s="125" t="e">
        <f>ROUND(VLOOKUP(A2435,#REF!,45,0),0)</f>
        <v>#REF!</v>
      </c>
      <c r="Q2435" s="127"/>
    </row>
    <row r="2436" spans="1:17" hidden="1" x14ac:dyDescent="0.3">
      <c r="A2436" s="122">
        <f>[2]Dados!$Q2435</f>
        <v>0</v>
      </c>
      <c r="B2436" s="122" t="str">
        <f>[2]Dados!$H2435</f>
        <v>Production Volume</v>
      </c>
      <c r="C2436" s="122">
        <f>[2]Dados!$F2435</f>
        <v>0</v>
      </c>
      <c r="D2436" s="122">
        <f>[2]Dados!S2435</f>
        <v>0</v>
      </c>
      <c r="E2436" s="122">
        <f>[2]Dados!T2435</f>
        <v>0</v>
      </c>
      <c r="F2436" s="122">
        <f>[2]Dados!U2435</f>
        <v>0</v>
      </c>
      <c r="G2436" s="122">
        <f>[2]Dados!V2435</f>
        <v>0</v>
      </c>
      <c r="H2436" s="122">
        <f>[2]Dados!W2435</f>
        <v>0</v>
      </c>
      <c r="I2436" s="122">
        <f>[2]Dados!X2435</f>
        <v>0</v>
      </c>
      <c r="J2436" s="122">
        <f>[2]Dados!Y2435</f>
        <v>0</v>
      </c>
      <c r="K2436" s="122">
        <f>[2]Dados!Z2435</f>
        <v>0</v>
      </c>
      <c r="L2436" s="122">
        <f>[2]Dados!AA2435</f>
        <v>0</v>
      </c>
      <c r="M2436" s="122">
        <f>[2]Dados!AB2435</f>
        <v>0</v>
      </c>
      <c r="N2436" s="122">
        <f>[2]Dados!AC2435</f>
        <v>0</v>
      </c>
      <c r="O2436" s="122">
        <f>[2]Dados!AD2435</f>
        <v>0</v>
      </c>
      <c r="P2436" s="125" t="e">
        <f>ROUND(VLOOKUP(A2436,#REF!,45,0),0)</f>
        <v>#REF!</v>
      </c>
      <c r="Q2436" s="127"/>
    </row>
    <row r="2437" spans="1:17" hidden="1" x14ac:dyDescent="0.3">
      <c r="A2437" s="122">
        <f>[2]Dados!$Q2436</f>
        <v>0</v>
      </c>
      <c r="B2437" s="122" t="str">
        <f>[2]Dados!$H2436</f>
        <v>Sales Volume</v>
      </c>
      <c r="C2437" s="122">
        <f>[2]Dados!$F2436</f>
        <v>0</v>
      </c>
      <c r="D2437" s="122">
        <f>[2]Dados!S2436</f>
        <v>0</v>
      </c>
      <c r="E2437" s="122">
        <f>[2]Dados!T2436</f>
        <v>0</v>
      </c>
      <c r="F2437" s="122">
        <f>[2]Dados!U2436</f>
        <v>0</v>
      </c>
      <c r="G2437" s="122">
        <f>[2]Dados!V2436</f>
        <v>0</v>
      </c>
      <c r="H2437" s="122">
        <f>[2]Dados!W2436</f>
        <v>0</v>
      </c>
      <c r="I2437" s="122">
        <f>[2]Dados!X2436</f>
        <v>0</v>
      </c>
      <c r="J2437" s="122">
        <f>[2]Dados!Y2436</f>
        <v>0</v>
      </c>
      <c r="K2437" s="122">
        <f>[2]Dados!Z2436</f>
        <v>0</v>
      </c>
      <c r="L2437" s="122">
        <f>[2]Dados!AA2436</f>
        <v>0</v>
      </c>
      <c r="M2437" s="122">
        <f>[2]Dados!AB2436</f>
        <v>0</v>
      </c>
      <c r="N2437" s="122">
        <f>[2]Dados!AC2436</f>
        <v>0</v>
      </c>
      <c r="O2437" s="122">
        <f>[2]Dados!AD2436</f>
        <v>0</v>
      </c>
      <c r="P2437" s="125" t="e">
        <f>ROUND(VLOOKUP(A2437,#REF!,45,0),0)</f>
        <v>#REF!</v>
      </c>
      <c r="Q2437" s="127"/>
    </row>
    <row r="2438" spans="1:17" hidden="1" x14ac:dyDescent="0.3">
      <c r="A2438" s="122">
        <f>[2]Dados!$Q2437</f>
        <v>0</v>
      </c>
      <c r="B2438" s="122" t="str">
        <f>[2]Dados!$H2437</f>
        <v>Income</v>
      </c>
      <c r="C2438" s="122">
        <f>[2]Dados!$F2437</f>
        <v>0</v>
      </c>
      <c r="D2438" s="122">
        <f>[2]Dados!S2437</f>
        <v>0</v>
      </c>
      <c r="E2438" s="122">
        <f>[2]Dados!T2437</f>
        <v>0</v>
      </c>
      <c r="F2438" s="122">
        <f>[2]Dados!U2437</f>
        <v>0</v>
      </c>
      <c r="G2438" s="122">
        <f>[2]Dados!V2437</f>
        <v>0</v>
      </c>
      <c r="H2438" s="122">
        <f>[2]Dados!W2437</f>
        <v>0</v>
      </c>
      <c r="I2438" s="122">
        <f>[2]Dados!X2437</f>
        <v>0</v>
      </c>
      <c r="J2438" s="122">
        <f>[2]Dados!Y2437</f>
        <v>0</v>
      </c>
      <c r="K2438" s="122">
        <f>[2]Dados!Z2437</f>
        <v>0</v>
      </c>
      <c r="L2438" s="122">
        <f>[2]Dados!AA2437</f>
        <v>0</v>
      </c>
      <c r="M2438" s="122">
        <f>[2]Dados!AB2437</f>
        <v>0</v>
      </c>
      <c r="N2438" s="122">
        <f>[2]Dados!AC2437</f>
        <v>0</v>
      </c>
      <c r="O2438" s="122">
        <f>[2]Dados!AD2437</f>
        <v>0</v>
      </c>
      <c r="P2438" s="125" t="e">
        <f>ROUND(VLOOKUP(A2438,#REF!,45,0),0)</f>
        <v>#REF!</v>
      </c>
      <c r="Q2438" s="127"/>
    </row>
    <row r="2439" spans="1:17" hidden="1" x14ac:dyDescent="0.3">
      <c r="A2439" s="122">
        <f>[2]Dados!$Q2438</f>
        <v>0</v>
      </c>
      <c r="B2439" s="122" t="str">
        <f>[2]Dados!$H2438</f>
        <v>Available Stock</v>
      </c>
      <c r="C2439" s="122">
        <f>[2]Dados!$F2438</f>
        <v>0</v>
      </c>
      <c r="D2439" s="122">
        <f>[2]Dados!S2438</f>
        <v>0</v>
      </c>
      <c r="E2439" s="122">
        <f>[2]Dados!T2438</f>
        <v>0</v>
      </c>
      <c r="F2439" s="122">
        <f>[2]Dados!U2438</f>
        <v>0</v>
      </c>
      <c r="G2439" s="122">
        <f>[2]Dados!V2438</f>
        <v>0</v>
      </c>
      <c r="H2439" s="122">
        <f>[2]Dados!W2438</f>
        <v>0</v>
      </c>
      <c r="I2439" s="122">
        <f>[2]Dados!X2438</f>
        <v>0</v>
      </c>
      <c r="J2439" s="122">
        <f>[2]Dados!Y2438</f>
        <v>0</v>
      </c>
      <c r="K2439" s="122">
        <f>[2]Dados!Z2438</f>
        <v>0</v>
      </c>
      <c r="L2439" s="122">
        <f>[2]Dados!AA2438</f>
        <v>0</v>
      </c>
      <c r="M2439" s="122">
        <f>[2]Dados!AB2438</f>
        <v>0</v>
      </c>
      <c r="N2439" s="122">
        <f>[2]Dados!AC2438</f>
        <v>0</v>
      </c>
      <c r="O2439" s="122">
        <f>[2]Dados!AD2438</f>
        <v>0</v>
      </c>
      <c r="P2439" s="125" t="e">
        <f>ROUND(VLOOKUP(A2439,#REF!,45,0),0)</f>
        <v>#REF!</v>
      </c>
      <c r="Q2439" s="127"/>
    </row>
    <row r="2440" spans="1:17" hidden="1" x14ac:dyDescent="0.3">
      <c r="A2440" s="122">
        <f>[2]Dados!$Q2439</f>
        <v>0</v>
      </c>
      <c r="B2440" s="122" t="str">
        <f>[2]Dados!$H2439</f>
        <v>Stock Volume</v>
      </c>
      <c r="C2440" s="122">
        <f>[2]Dados!$F2439</f>
        <v>0</v>
      </c>
      <c r="D2440" s="122">
        <f>[2]Dados!S2439</f>
        <v>0</v>
      </c>
      <c r="E2440" s="122">
        <f>[2]Dados!T2439</f>
        <v>0</v>
      </c>
      <c r="F2440" s="122">
        <f>[2]Dados!U2439</f>
        <v>0</v>
      </c>
      <c r="G2440" s="122">
        <f>[2]Dados!V2439</f>
        <v>0</v>
      </c>
      <c r="H2440" s="122">
        <f>[2]Dados!W2439</f>
        <v>0</v>
      </c>
      <c r="I2440" s="122">
        <f>[2]Dados!X2439</f>
        <v>0</v>
      </c>
      <c r="J2440" s="122">
        <f>[2]Dados!Y2439</f>
        <v>0</v>
      </c>
      <c r="K2440" s="122">
        <f>[2]Dados!Z2439</f>
        <v>0</v>
      </c>
      <c r="L2440" s="122">
        <f>[2]Dados!AA2439</f>
        <v>0</v>
      </c>
      <c r="M2440" s="122">
        <f>[2]Dados!AB2439</f>
        <v>0</v>
      </c>
      <c r="N2440" s="122">
        <f>[2]Dados!AC2439</f>
        <v>0</v>
      </c>
      <c r="O2440" s="122">
        <f>[2]Dados!AD2439</f>
        <v>0</v>
      </c>
      <c r="P2440" s="125" t="e">
        <f>ROUND(VLOOKUP(A2440,#REF!,45,0),0)</f>
        <v>#REF!</v>
      </c>
      <c r="Q2440" s="127"/>
    </row>
    <row r="2441" spans="1:17" hidden="1" x14ac:dyDescent="0.3">
      <c r="A2441" s="122">
        <f>[2]Dados!$Q2440</f>
        <v>0</v>
      </c>
      <c r="B2441" s="122">
        <f>[2]Dados!$H2440</f>
        <v>0</v>
      </c>
      <c r="C2441" s="122">
        <f>[2]Dados!$F2440</f>
        <v>0</v>
      </c>
      <c r="D2441" s="122">
        <f>[2]Dados!S2440</f>
        <v>0</v>
      </c>
      <c r="E2441" s="122">
        <f>[2]Dados!T2440</f>
        <v>0</v>
      </c>
      <c r="F2441" s="122">
        <f>[2]Dados!U2440</f>
        <v>0</v>
      </c>
      <c r="G2441" s="122">
        <f>[2]Dados!V2440</f>
        <v>0</v>
      </c>
      <c r="H2441" s="122">
        <f>[2]Dados!W2440</f>
        <v>0</v>
      </c>
      <c r="I2441" s="122">
        <f>[2]Dados!X2440</f>
        <v>0</v>
      </c>
      <c r="J2441" s="122">
        <f>[2]Dados!Y2440</f>
        <v>0</v>
      </c>
      <c r="K2441" s="122">
        <f>[2]Dados!Z2440</f>
        <v>0</v>
      </c>
      <c r="L2441" s="122">
        <f>[2]Dados!AA2440</f>
        <v>0</v>
      </c>
      <c r="M2441" s="122">
        <f>[2]Dados!AB2440</f>
        <v>0</v>
      </c>
      <c r="N2441" s="122">
        <f>[2]Dados!AC2440</f>
        <v>0</v>
      </c>
      <c r="O2441" s="122">
        <f>[2]Dados!AD2440</f>
        <v>0</v>
      </c>
      <c r="P2441" s="125" t="e">
        <f>ROUND(VLOOKUP(A2441,#REF!,45,0),0)</f>
        <v>#REF!</v>
      </c>
      <c r="Q2441" s="127"/>
    </row>
    <row r="2442" spans="1:17" hidden="1" x14ac:dyDescent="0.3">
      <c r="A2442" s="122">
        <f>[2]Dados!$Q2441</f>
        <v>0</v>
      </c>
      <c r="B2442" s="122" t="str">
        <f>[2]Dados!$H2441</f>
        <v>Production Volume</v>
      </c>
      <c r="C2442" s="122">
        <f>[2]Dados!$F2441</f>
        <v>0</v>
      </c>
      <c r="D2442" s="122">
        <f>[2]Dados!S2441</f>
        <v>0</v>
      </c>
      <c r="E2442" s="122">
        <f>[2]Dados!T2441</f>
        <v>0</v>
      </c>
      <c r="F2442" s="122">
        <f>[2]Dados!U2441</f>
        <v>0</v>
      </c>
      <c r="G2442" s="122">
        <f>[2]Dados!V2441</f>
        <v>0</v>
      </c>
      <c r="H2442" s="122">
        <f>[2]Dados!W2441</f>
        <v>0</v>
      </c>
      <c r="I2442" s="122">
        <f>[2]Dados!X2441</f>
        <v>0</v>
      </c>
      <c r="J2442" s="122">
        <f>[2]Dados!Y2441</f>
        <v>0</v>
      </c>
      <c r="K2442" s="122">
        <f>[2]Dados!Z2441</f>
        <v>0</v>
      </c>
      <c r="L2442" s="122">
        <f>[2]Dados!AA2441</f>
        <v>0</v>
      </c>
      <c r="M2442" s="122">
        <f>[2]Dados!AB2441</f>
        <v>0</v>
      </c>
      <c r="N2442" s="122">
        <f>[2]Dados!AC2441</f>
        <v>0</v>
      </c>
      <c r="O2442" s="122">
        <f>[2]Dados!AD2441</f>
        <v>0</v>
      </c>
      <c r="P2442" s="125" t="e">
        <f>ROUND(VLOOKUP(A2442,#REF!,45,0),0)</f>
        <v>#REF!</v>
      </c>
      <c r="Q2442" s="127"/>
    </row>
    <row r="2443" spans="1:17" hidden="1" x14ac:dyDescent="0.3">
      <c r="A2443" s="122">
        <f>[2]Dados!$Q2442</f>
        <v>0</v>
      </c>
      <c r="B2443" s="122" t="str">
        <f>[2]Dados!$H2442</f>
        <v>Sales Volume</v>
      </c>
      <c r="C2443" s="122">
        <f>[2]Dados!$F2442</f>
        <v>0</v>
      </c>
      <c r="D2443" s="122">
        <f>[2]Dados!S2442</f>
        <v>0</v>
      </c>
      <c r="E2443" s="122">
        <f>[2]Dados!T2442</f>
        <v>0</v>
      </c>
      <c r="F2443" s="122">
        <f>[2]Dados!U2442</f>
        <v>0</v>
      </c>
      <c r="G2443" s="122">
        <f>[2]Dados!V2442</f>
        <v>0</v>
      </c>
      <c r="H2443" s="122">
        <f>[2]Dados!W2442</f>
        <v>0</v>
      </c>
      <c r="I2443" s="122">
        <f>[2]Dados!X2442</f>
        <v>0</v>
      </c>
      <c r="J2443" s="122">
        <f>[2]Dados!Y2442</f>
        <v>0</v>
      </c>
      <c r="K2443" s="122">
        <f>[2]Dados!Z2442</f>
        <v>0</v>
      </c>
      <c r="L2443" s="122">
        <f>[2]Dados!AA2442</f>
        <v>0</v>
      </c>
      <c r="M2443" s="122">
        <f>[2]Dados!AB2442</f>
        <v>0</v>
      </c>
      <c r="N2443" s="122">
        <f>[2]Dados!AC2442</f>
        <v>0</v>
      </c>
      <c r="O2443" s="122">
        <f>[2]Dados!AD2442</f>
        <v>0</v>
      </c>
      <c r="P2443" s="125" t="e">
        <f>ROUND(VLOOKUP(A2443,#REF!,45,0),0)</f>
        <v>#REF!</v>
      </c>
      <c r="Q2443" s="127"/>
    </row>
    <row r="2444" spans="1:17" hidden="1" x14ac:dyDescent="0.3">
      <c r="A2444" s="122">
        <f>[2]Dados!$Q2443</f>
        <v>0</v>
      </c>
      <c r="B2444" s="122" t="str">
        <f>[2]Dados!$H2443</f>
        <v>Income</v>
      </c>
      <c r="C2444" s="122">
        <f>[2]Dados!$F2443</f>
        <v>0</v>
      </c>
      <c r="D2444" s="122">
        <f>[2]Dados!S2443</f>
        <v>0</v>
      </c>
      <c r="E2444" s="122">
        <f>[2]Dados!T2443</f>
        <v>0</v>
      </c>
      <c r="F2444" s="122">
        <f>[2]Dados!U2443</f>
        <v>0</v>
      </c>
      <c r="G2444" s="122">
        <f>[2]Dados!V2443</f>
        <v>0</v>
      </c>
      <c r="H2444" s="122">
        <f>[2]Dados!W2443</f>
        <v>0</v>
      </c>
      <c r="I2444" s="122">
        <f>[2]Dados!X2443</f>
        <v>0</v>
      </c>
      <c r="J2444" s="122">
        <f>[2]Dados!Y2443</f>
        <v>0</v>
      </c>
      <c r="K2444" s="122">
        <f>[2]Dados!Z2443</f>
        <v>0</v>
      </c>
      <c r="L2444" s="122">
        <f>[2]Dados!AA2443</f>
        <v>0</v>
      </c>
      <c r="M2444" s="122">
        <f>[2]Dados!AB2443</f>
        <v>0</v>
      </c>
      <c r="N2444" s="122">
        <f>[2]Dados!AC2443</f>
        <v>0</v>
      </c>
      <c r="O2444" s="122">
        <f>[2]Dados!AD2443</f>
        <v>0</v>
      </c>
      <c r="P2444" s="125" t="e">
        <f>ROUND(VLOOKUP(A2444,#REF!,45,0),0)</f>
        <v>#REF!</v>
      </c>
      <c r="Q2444" s="127"/>
    </row>
    <row r="2445" spans="1:17" hidden="1" x14ac:dyDescent="0.3">
      <c r="A2445" s="122">
        <f>[2]Dados!$Q2444</f>
        <v>0</v>
      </c>
      <c r="B2445" s="122" t="str">
        <f>[2]Dados!$H2444</f>
        <v>Available Stock</v>
      </c>
      <c r="C2445" s="122">
        <f>[2]Dados!$F2444</f>
        <v>0</v>
      </c>
      <c r="D2445" s="122">
        <f>[2]Dados!S2444</f>
        <v>0</v>
      </c>
      <c r="E2445" s="122">
        <f>[2]Dados!T2444</f>
        <v>0</v>
      </c>
      <c r="F2445" s="122">
        <f>[2]Dados!U2444</f>
        <v>0</v>
      </c>
      <c r="G2445" s="122">
        <f>[2]Dados!V2444</f>
        <v>0</v>
      </c>
      <c r="H2445" s="122">
        <f>[2]Dados!W2444</f>
        <v>0</v>
      </c>
      <c r="I2445" s="122">
        <f>[2]Dados!X2444</f>
        <v>0</v>
      </c>
      <c r="J2445" s="122">
        <f>[2]Dados!Y2444</f>
        <v>0</v>
      </c>
      <c r="K2445" s="122">
        <f>[2]Dados!Z2444</f>
        <v>0</v>
      </c>
      <c r="L2445" s="122">
        <f>[2]Dados!AA2444</f>
        <v>0</v>
      </c>
      <c r="M2445" s="122">
        <f>[2]Dados!AB2444</f>
        <v>0</v>
      </c>
      <c r="N2445" s="122">
        <f>[2]Dados!AC2444</f>
        <v>0</v>
      </c>
      <c r="O2445" s="122">
        <f>[2]Dados!AD2444</f>
        <v>0</v>
      </c>
      <c r="P2445" s="125" t="e">
        <f>ROUND(VLOOKUP(A2445,#REF!,45,0),0)</f>
        <v>#REF!</v>
      </c>
      <c r="Q2445" s="127"/>
    </row>
    <row r="2446" spans="1:17" hidden="1" x14ac:dyDescent="0.3">
      <c r="A2446" s="122">
        <f>[2]Dados!$Q2445</f>
        <v>0</v>
      </c>
      <c r="B2446" s="122" t="str">
        <f>[2]Dados!$H2445</f>
        <v>Stock Volume</v>
      </c>
      <c r="C2446" s="122">
        <f>[2]Dados!$F2445</f>
        <v>0</v>
      </c>
      <c r="D2446" s="122">
        <f>[2]Dados!S2445</f>
        <v>0</v>
      </c>
      <c r="E2446" s="122">
        <f>[2]Dados!T2445</f>
        <v>0</v>
      </c>
      <c r="F2446" s="122">
        <f>[2]Dados!U2445</f>
        <v>0</v>
      </c>
      <c r="G2446" s="122">
        <f>[2]Dados!V2445</f>
        <v>0</v>
      </c>
      <c r="H2446" s="122">
        <f>[2]Dados!W2445</f>
        <v>0</v>
      </c>
      <c r="I2446" s="122">
        <f>[2]Dados!X2445</f>
        <v>0</v>
      </c>
      <c r="J2446" s="122">
        <f>[2]Dados!Y2445</f>
        <v>0</v>
      </c>
      <c r="K2446" s="122">
        <f>[2]Dados!Z2445</f>
        <v>0</v>
      </c>
      <c r="L2446" s="122">
        <f>[2]Dados!AA2445</f>
        <v>0</v>
      </c>
      <c r="M2446" s="122">
        <f>[2]Dados!AB2445</f>
        <v>0</v>
      </c>
      <c r="N2446" s="122">
        <f>[2]Dados!AC2445</f>
        <v>0</v>
      </c>
      <c r="O2446" s="122">
        <f>[2]Dados!AD2445</f>
        <v>0</v>
      </c>
      <c r="P2446" s="125" t="e">
        <f>ROUND(VLOOKUP(A2446,#REF!,45,0),0)</f>
        <v>#REF!</v>
      </c>
      <c r="Q2446" s="127"/>
    </row>
    <row r="2447" spans="1:17" hidden="1" x14ac:dyDescent="0.3">
      <c r="A2447" s="122">
        <f>[2]Dados!$Q2446</f>
        <v>0</v>
      </c>
      <c r="B2447" s="122">
        <f>[2]Dados!$H2446</f>
        <v>0</v>
      </c>
      <c r="C2447" s="122">
        <f>[2]Dados!$F2446</f>
        <v>0</v>
      </c>
      <c r="D2447" s="122">
        <f>[2]Dados!S2446</f>
        <v>0</v>
      </c>
      <c r="E2447" s="122">
        <f>[2]Dados!T2446</f>
        <v>0</v>
      </c>
      <c r="F2447" s="122">
        <f>[2]Dados!U2446</f>
        <v>0</v>
      </c>
      <c r="G2447" s="122">
        <f>[2]Dados!V2446</f>
        <v>0</v>
      </c>
      <c r="H2447" s="122">
        <f>[2]Dados!W2446</f>
        <v>0</v>
      </c>
      <c r="I2447" s="122">
        <f>[2]Dados!X2446</f>
        <v>0</v>
      </c>
      <c r="J2447" s="122">
        <f>[2]Dados!Y2446</f>
        <v>0</v>
      </c>
      <c r="K2447" s="122">
        <f>[2]Dados!Z2446</f>
        <v>0</v>
      </c>
      <c r="L2447" s="122">
        <f>[2]Dados!AA2446</f>
        <v>0</v>
      </c>
      <c r="M2447" s="122">
        <f>[2]Dados!AB2446</f>
        <v>0</v>
      </c>
      <c r="N2447" s="122">
        <f>[2]Dados!AC2446</f>
        <v>0</v>
      </c>
      <c r="O2447" s="122">
        <f>[2]Dados!AD2446</f>
        <v>0</v>
      </c>
      <c r="P2447" s="125" t="e">
        <f>ROUND(VLOOKUP(A2447,#REF!,45,0),0)</f>
        <v>#REF!</v>
      </c>
      <c r="Q2447" s="127"/>
    </row>
    <row r="2448" spans="1:17" hidden="1" x14ac:dyDescent="0.3">
      <c r="A2448" s="122">
        <f>[2]Dados!$Q2447</f>
        <v>0</v>
      </c>
      <c r="B2448" s="122" t="str">
        <f>[2]Dados!$H2447</f>
        <v>Production Volume</v>
      </c>
      <c r="C2448" s="122">
        <f>[2]Dados!$F2447</f>
        <v>0</v>
      </c>
      <c r="D2448" s="122">
        <f>[2]Dados!S2447</f>
        <v>0</v>
      </c>
      <c r="E2448" s="122">
        <f>[2]Dados!T2447</f>
        <v>0</v>
      </c>
      <c r="F2448" s="122">
        <f>[2]Dados!U2447</f>
        <v>0</v>
      </c>
      <c r="G2448" s="122">
        <f>[2]Dados!V2447</f>
        <v>0</v>
      </c>
      <c r="H2448" s="122">
        <f>[2]Dados!W2447</f>
        <v>0</v>
      </c>
      <c r="I2448" s="122">
        <f>[2]Dados!X2447</f>
        <v>0</v>
      </c>
      <c r="J2448" s="122">
        <f>[2]Dados!Y2447</f>
        <v>0</v>
      </c>
      <c r="K2448" s="122">
        <f>[2]Dados!Z2447</f>
        <v>0</v>
      </c>
      <c r="L2448" s="122">
        <f>[2]Dados!AA2447</f>
        <v>0</v>
      </c>
      <c r="M2448" s="122">
        <f>[2]Dados!AB2447</f>
        <v>0</v>
      </c>
      <c r="N2448" s="122">
        <f>[2]Dados!AC2447</f>
        <v>0</v>
      </c>
      <c r="O2448" s="122">
        <f>[2]Dados!AD2447</f>
        <v>0</v>
      </c>
      <c r="P2448" s="125" t="e">
        <f>ROUND(VLOOKUP(A2448,#REF!,45,0),0)</f>
        <v>#REF!</v>
      </c>
      <c r="Q2448" s="127"/>
    </row>
    <row r="2449" spans="1:17" hidden="1" x14ac:dyDescent="0.3">
      <c r="A2449" s="122">
        <f>[2]Dados!$Q2448</f>
        <v>0</v>
      </c>
      <c r="B2449" s="122" t="str">
        <f>[2]Dados!$H2448</f>
        <v>Sales Volume</v>
      </c>
      <c r="C2449" s="122">
        <f>[2]Dados!$F2448</f>
        <v>0</v>
      </c>
      <c r="D2449" s="122">
        <f>[2]Dados!S2448</f>
        <v>0</v>
      </c>
      <c r="E2449" s="122">
        <f>[2]Dados!T2448</f>
        <v>0</v>
      </c>
      <c r="F2449" s="122">
        <f>[2]Dados!U2448</f>
        <v>-4</v>
      </c>
      <c r="G2449" s="122">
        <f>[2]Dados!V2448</f>
        <v>-2</v>
      </c>
      <c r="H2449" s="122">
        <f>[2]Dados!W2448</f>
        <v>0</v>
      </c>
      <c r="I2449" s="122">
        <f>[2]Dados!X2448</f>
        <v>0</v>
      </c>
      <c r="J2449" s="122">
        <f>[2]Dados!Y2448</f>
        <v>0</v>
      </c>
      <c r="K2449" s="122">
        <f>[2]Dados!Z2448</f>
        <v>0</v>
      </c>
      <c r="L2449" s="122">
        <f>[2]Dados!AA2448</f>
        <v>0</v>
      </c>
      <c r="M2449" s="122">
        <f>[2]Dados!AB2448</f>
        <v>0</v>
      </c>
      <c r="N2449" s="122">
        <f>[2]Dados!AC2448</f>
        <v>0</v>
      </c>
      <c r="O2449" s="122">
        <f>[2]Dados!AD2448</f>
        <v>0</v>
      </c>
      <c r="P2449" s="125" t="e">
        <f>ROUND(VLOOKUP(A2449,#REF!,45,0),0)</f>
        <v>#REF!</v>
      </c>
      <c r="Q2449" s="127"/>
    </row>
    <row r="2450" spans="1:17" hidden="1" x14ac:dyDescent="0.3">
      <c r="A2450" s="122">
        <f>[2]Dados!$Q2449</f>
        <v>0</v>
      </c>
      <c r="B2450" s="122" t="str">
        <f>[2]Dados!$H2449</f>
        <v>Income</v>
      </c>
      <c r="C2450" s="122">
        <f>[2]Dados!$F2449</f>
        <v>0</v>
      </c>
      <c r="D2450" s="122">
        <f>[2]Dados!S2449</f>
        <v>0</v>
      </c>
      <c r="E2450" s="122">
        <f>[2]Dados!T2449</f>
        <v>0</v>
      </c>
      <c r="F2450" s="122">
        <f>[2]Dados!U2449</f>
        <v>-4</v>
      </c>
      <c r="G2450" s="122">
        <f>[2]Dados!V2449</f>
        <v>-2</v>
      </c>
      <c r="H2450" s="122">
        <f>[2]Dados!W2449</f>
        <v>0</v>
      </c>
      <c r="I2450" s="122">
        <f>[2]Dados!X2449</f>
        <v>0</v>
      </c>
      <c r="J2450" s="122">
        <f>[2]Dados!Y2449</f>
        <v>0</v>
      </c>
      <c r="K2450" s="122">
        <f>[2]Dados!Z2449</f>
        <v>0</v>
      </c>
      <c r="L2450" s="122">
        <f>[2]Dados!AA2449</f>
        <v>0</v>
      </c>
      <c r="M2450" s="122">
        <f>[2]Dados!AB2449</f>
        <v>0</v>
      </c>
      <c r="N2450" s="122">
        <f>[2]Dados!AC2449</f>
        <v>0</v>
      </c>
      <c r="O2450" s="122">
        <f>[2]Dados!AD2449</f>
        <v>0</v>
      </c>
      <c r="P2450" s="125" t="e">
        <f>ROUND(VLOOKUP(A2450,#REF!,45,0),0)</f>
        <v>#REF!</v>
      </c>
      <c r="Q2450" s="127"/>
    </row>
    <row r="2451" spans="1:17" hidden="1" x14ac:dyDescent="0.3">
      <c r="A2451" s="122">
        <f>[2]Dados!$Q2450</f>
        <v>0</v>
      </c>
      <c r="B2451" s="122" t="str">
        <f>[2]Dados!$H2450</f>
        <v>Available Stock</v>
      </c>
      <c r="C2451" s="122">
        <f>[2]Dados!$F2450</f>
        <v>0</v>
      </c>
      <c r="D2451" s="122">
        <f>[2]Dados!S2450</f>
        <v>0</v>
      </c>
      <c r="E2451" s="122">
        <f>[2]Dados!T2450</f>
        <v>0</v>
      </c>
      <c r="F2451" s="122">
        <f>[2]Dados!U2450</f>
        <v>0</v>
      </c>
      <c r="G2451" s="122">
        <f>[2]Dados!V2450</f>
        <v>0</v>
      </c>
      <c r="H2451" s="122">
        <f>[2]Dados!W2450</f>
        <v>0</v>
      </c>
      <c r="I2451" s="122">
        <f>[2]Dados!X2450</f>
        <v>0</v>
      </c>
      <c r="J2451" s="122">
        <f>[2]Dados!Y2450</f>
        <v>0</v>
      </c>
      <c r="K2451" s="122">
        <f>[2]Dados!Z2450</f>
        <v>0</v>
      </c>
      <c r="L2451" s="122">
        <f>[2]Dados!AA2450</f>
        <v>0</v>
      </c>
      <c r="M2451" s="122">
        <f>[2]Dados!AB2450</f>
        <v>0</v>
      </c>
      <c r="N2451" s="122">
        <f>[2]Dados!AC2450</f>
        <v>0</v>
      </c>
      <c r="O2451" s="122">
        <f>[2]Dados!AD2450</f>
        <v>0</v>
      </c>
      <c r="P2451" s="125" t="e">
        <f>ROUND(VLOOKUP(A2451,#REF!,45,0),0)</f>
        <v>#REF!</v>
      </c>
      <c r="Q2451" s="127"/>
    </row>
    <row r="2452" spans="1:17" hidden="1" x14ac:dyDescent="0.3">
      <c r="A2452" s="122">
        <f>[2]Dados!$Q2451</f>
        <v>0</v>
      </c>
      <c r="B2452" s="122" t="str">
        <f>[2]Dados!$H2451</f>
        <v>Stock Volume</v>
      </c>
      <c r="C2452" s="122">
        <f>[2]Dados!$F2451</f>
        <v>0</v>
      </c>
      <c r="D2452" s="122">
        <f>[2]Dados!S2451</f>
        <v>0</v>
      </c>
      <c r="E2452" s="122">
        <f>[2]Dados!T2451</f>
        <v>0</v>
      </c>
      <c r="F2452" s="122">
        <f>[2]Dados!U2451</f>
        <v>0</v>
      </c>
      <c r="G2452" s="122">
        <f>[2]Dados!V2451</f>
        <v>0</v>
      </c>
      <c r="H2452" s="122">
        <f>[2]Dados!W2451</f>
        <v>0</v>
      </c>
      <c r="I2452" s="122">
        <f>[2]Dados!X2451</f>
        <v>0</v>
      </c>
      <c r="J2452" s="122">
        <f>[2]Dados!Y2451</f>
        <v>0</v>
      </c>
      <c r="K2452" s="122">
        <f>[2]Dados!Z2451</f>
        <v>0</v>
      </c>
      <c r="L2452" s="122">
        <f>[2]Dados!AA2451</f>
        <v>0</v>
      </c>
      <c r="M2452" s="122">
        <f>[2]Dados!AB2451</f>
        <v>0</v>
      </c>
      <c r="N2452" s="122">
        <f>[2]Dados!AC2451</f>
        <v>0</v>
      </c>
      <c r="O2452" s="122">
        <f>[2]Dados!AD2451</f>
        <v>0</v>
      </c>
      <c r="P2452" s="125" t="e">
        <f>ROUND(VLOOKUP(A2452,#REF!,45,0),0)</f>
        <v>#REF!</v>
      </c>
      <c r="Q2452" s="127"/>
    </row>
    <row r="2453" spans="1:17" hidden="1" x14ac:dyDescent="0.3">
      <c r="A2453" s="122">
        <f>[2]Dados!$Q2452</f>
        <v>0</v>
      </c>
      <c r="B2453" s="122">
        <f>[2]Dados!$H2452</f>
        <v>0</v>
      </c>
      <c r="C2453" s="122">
        <f>[2]Dados!$F2452</f>
        <v>0</v>
      </c>
      <c r="D2453" s="122">
        <f>[2]Dados!S2452</f>
        <v>0</v>
      </c>
      <c r="E2453" s="122">
        <f>[2]Dados!T2452</f>
        <v>0</v>
      </c>
      <c r="F2453" s="122">
        <f>[2]Dados!U2452</f>
        <v>0</v>
      </c>
      <c r="G2453" s="122">
        <f>[2]Dados!V2452</f>
        <v>0</v>
      </c>
      <c r="H2453" s="122">
        <f>[2]Dados!W2452</f>
        <v>0</v>
      </c>
      <c r="I2453" s="122">
        <f>[2]Dados!X2452</f>
        <v>0</v>
      </c>
      <c r="J2453" s="122">
        <f>[2]Dados!Y2452</f>
        <v>0</v>
      </c>
      <c r="K2453" s="122">
        <f>[2]Dados!Z2452</f>
        <v>0</v>
      </c>
      <c r="L2453" s="122">
        <f>[2]Dados!AA2452</f>
        <v>0</v>
      </c>
      <c r="M2453" s="122">
        <f>[2]Dados!AB2452</f>
        <v>0</v>
      </c>
      <c r="N2453" s="122">
        <f>[2]Dados!AC2452</f>
        <v>0</v>
      </c>
      <c r="O2453" s="122">
        <f>[2]Dados!AD2452</f>
        <v>0</v>
      </c>
      <c r="P2453" s="125" t="e">
        <f>ROUND(VLOOKUP(A2453,#REF!,45,0),0)</f>
        <v>#REF!</v>
      </c>
      <c r="Q2453" s="127"/>
    </row>
    <row r="2454" spans="1:17" hidden="1" x14ac:dyDescent="0.3">
      <c r="A2454" s="122">
        <f>[2]Dados!$Q2453</f>
        <v>0</v>
      </c>
      <c r="B2454" s="122">
        <f>[2]Dados!$H2453</f>
        <v>0</v>
      </c>
      <c r="C2454" s="122">
        <f>[2]Dados!$F2453</f>
        <v>0</v>
      </c>
      <c r="D2454" s="122">
        <f>[2]Dados!S2453</f>
        <v>0</v>
      </c>
      <c r="E2454" s="122">
        <f>[2]Dados!T2453</f>
        <v>0</v>
      </c>
      <c r="F2454" s="122">
        <f>[2]Dados!U2453</f>
        <v>0</v>
      </c>
      <c r="G2454" s="122">
        <f>[2]Dados!V2453</f>
        <v>0</v>
      </c>
      <c r="H2454" s="122">
        <f>[2]Dados!W2453</f>
        <v>0</v>
      </c>
      <c r="I2454" s="122">
        <f>[2]Dados!X2453</f>
        <v>0</v>
      </c>
      <c r="J2454" s="122">
        <f>[2]Dados!Y2453</f>
        <v>0</v>
      </c>
      <c r="K2454" s="122">
        <f>[2]Dados!Z2453</f>
        <v>0</v>
      </c>
      <c r="L2454" s="122">
        <f>[2]Dados!AA2453</f>
        <v>0</v>
      </c>
      <c r="M2454" s="122">
        <f>[2]Dados!AB2453</f>
        <v>0</v>
      </c>
      <c r="N2454" s="122">
        <f>[2]Dados!AC2453</f>
        <v>0</v>
      </c>
      <c r="O2454" s="122">
        <f>[2]Dados!AD2453</f>
        <v>0</v>
      </c>
      <c r="P2454" s="125" t="e">
        <f>ROUND(VLOOKUP(A2454,#REF!,45,0),0)</f>
        <v>#REF!</v>
      </c>
      <c r="Q2454" s="127"/>
    </row>
    <row r="2455" spans="1:17" hidden="1" x14ac:dyDescent="0.3">
      <c r="A2455" s="122">
        <f>[2]Dados!$Q2454</f>
        <v>0</v>
      </c>
      <c r="B2455" s="122">
        <f>[2]Dados!$H2454</f>
        <v>0</v>
      </c>
      <c r="C2455" s="122">
        <f>[2]Dados!$F2454</f>
        <v>0</v>
      </c>
      <c r="D2455" s="122">
        <f>[2]Dados!S2454</f>
        <v>6</v>
      </c>
      <c r="E2455" s="122">
        <f>[2]Dados!T2454</f>
        <v>19</v>
      </c>
      <c r="F2455" s="122">
        <f>[2]Dados!U2454</f>
        <v>32</v>
      </c>
      <c r="G2455" s="122">
        <f>[2]Dados!V2454</f>
        <v>45</v>
      </c>
      <c r="H2455" s="122">
        <f>[2]Dados!W2454</f>
        <v>58</v>
      </c>
      <c r="I2455" s="122">
        <f>[2]Dados!X2454</f>
        <v>71</v>
      </c>
      <c r="J2455" s="122">
        <f>[2]Dados!Y2454</f>
        <v>84</v>
      </c>
      <c r="K2455" s="122">
        <f>[2]Dados!Z2454</f>
        <v>97</v>
      </c>
      <c r="L2455" s="122">
        <f>[2]Dados!AA2454</f>
        <v>110</v>
      </c>
      <c r="M2455" s="122">
        <f>[2]Dados!AB2454</f>
        <v>123</v>
      </c>
      <c r="N2455" s="122">
        <f>[2]Dados!AC2454</f>
        <v>136</v>
      </c>
      <c r="O2455" s="122">
        <f>[2]Dados!AD2454</f>
        <v>149</v>
      </c>
      <c r="P2455" s="125" t="e">
        <f>ROUND(VLOOKUP(A2455,#REF!,45,0),0)</f>
        <v>#REF!</v>
      </c>
      <c r="Q2455" s="127"/>
    </row>
    <row r="2456" spans="1:17" hidden="1" x14ac:dyDescent="0.3">
      <c r="A2456" s="122">
        <f>[2]Dados!$Q2455</f>
        <v>0</v>
      </c>
      <c r="B2456" s="122">
        <f>[2]Dados!$H2455</f>
        <v>0</v>
      </c>
      <c r="C2456" s="122">
        <f>[2]Dados!$F2455</f>
        <v>0</v>
      </c>
      <c r="D2456" s="122">
        <f>[2]Dados!S2455</f>
        <v>15</v>
      </c>
      <c r="E2456" s="122">
        <f>[2]Dados!T2455</f>
        <v>28</v>
      </c>
      <c r="F2456" s="122">
        <f>[2]Dados!U2455</f>
        <v>41</v>
      </c>
      <c r="G2456" s="122">
        <f>[2]Dados!V2455</f>
        <v>54</v>
      </c>
      <c r="H2456" s="122">
        <f>[2]Dados!W2455</f>
        <v>67</v>
      </c>
      <c r="I2456" s="122">
        <f>[2]Dados!X2455</f>
        <v>80</v>
      </c>
      <c r="J2456" s="122">
        <f>[2]Dados!Y2455</f>
        <v>93</v>
      </c>
      <c r="K2456" s="122">
        <f>[2]Dados!Z2455</f>
        <v>106</v>
      </c>
      <c r="L2456" s="122">
        <f>[2]Dados!AA2455</f>
        <v>119</v>
      </c>
      <c r="M2456" s="122">
        <f>[2]Dados!AB2455</f>
        <v>132</v>
      </c>
      <c r="N2456" s="122">
        <f>[2]Dados!AC2455</f>
        <v>145</v>
      </c>
      <c r="O2456" s="122">
        <f>[2]Dados!AD2455</f>
        <v>158</v>
      </c>
      <c r="P2456" s="125" t="e">
        <f>ROUND(VLOOKUP(A2456,#REF!,45,0),0)</f>
        <v>#REF!</v>
      </c>
      <c r="Q2456" s="127"/>
    </row>
    <row r="2457" spans="1:17" hidden="1" x14ac:dyDescent="0.3">
      <c r="A2457" s="122">
        <f>[2]Dados!$Q2456</f>
        <v>0</v>
      </c>
      <c r="B2457" s="122">
        <f>[2]Dados!$H2456</f>
        <v>0</v>
      </c>
      <c r="C2457" s="122">
        <f>[2]Dados!$F2456</f>
        <v>0</v>
      </c>
      <c r="D2457" s="122" t="str">
        <f>[2]Dados!S2456</f>
        <v>REAL</v>
      </c>
      <c r="E2457" s="122" t="str">
        <f>[2]Dados!T2456</f>
        <v>REAL</v>
      </c>
      <c r="F2457" s="122" t="str">
        <f>[2]Dados!U2456</f>
        <v>REAL</v>
      </c>
      <c r="G2457" s="122" t="str">
        <f>[2]Dados!V2456</f>
        <v>REAL</v>
      </c>
      <c r="H2457" s="122">
        <f>[2]Dados!W2456</f>
        <v>0</v>
      </c>
      <c r="I2457" s="122">
        <f>[2]Dados!X2456</f>
        <v>0</v>
      </c>
      <c r="J2457" s="122">
        <f>[2]Dados!Y2456</f>
        <v>0</v>
      </c>
      <c r="K2457" s="122">
        <f>[2]Dados!Z2456</f>
        <v>0</v>
      </c>
      <c r="L2457" s="122">
        <f>[2]Dados!AA2456</f>
        <v>0</v>
      </c>
      <c r="M2457" s="122">
        <f>[2]Dados!AB2456</f>
        <v>0</v>
      </c>
      <c r="N2457" s="122">
        <f>[2]Dados!AC2456</f>
        <v>0</v>
      </c>
      <c r="O2457" s="122">
        <f>[2]Dados!AD2456</f>
        <v>0</v>
      </c>
      <c r="P2457" s="125" t="e">
        <f>ROUND(VLOOKUP(A2457,#REF!,45,0),0)</f>
        <v>#REF!</v>
      </c>
      <c r="Q2457" s="127"/>
    </row>
    <row r="2458" spans="1:17" hidden="1" x14ac:dyDescent="0.3">
      <c r="A2458" s="122">
        <f>[2]Dados!$Q2457</f>
        <v>0</v>
      </c>
      <c r="B2458" s="122">
        <f>[2]Dados!$H2457</f>
        <v>0</v>
      </c>
      <c r="C2458" s="122">
        <f>[2]Dados!$F2457</f>
        <v>0</v>
      </c>
      <c r="D2458" s="122">
        <f>[2]Dados!S2457</f>
        <v>43101</v>
      </c>
      <c r="E2458" s="122">
        <f>[2]Dados!T2457</f>
        <v>43132</v>
      </c>
      <c r="F2458" s="122">
        <f>[2]Dados!U2457</f>
        <v>43160</v>
      </c>
      <c r="G2458" s="122">
        <f>[2]Dados!V2457</f>
        <v>43191</v>
      </c>
      <c r="H2458" s="122">
        <f>[2]Dados!W2457</f>
        <v>43221</v>
      </c>
      <c r="I2458" s="122">
        <f>[2]Dados!X2457</f>
        <v>43252</v>
      </c>
      <c r="J2458" s="122">
        <f>[2]Dados!Y2457</f>
        <v>43282</v>
      </c>
      <c r="K2458" s="122">
        <f>[2]Dados!Z2457</f>
        <v>43313</v>
      </c>
      <c r="L2458" s="122">
        <f>[2]Dados!AA2457</f>
        <v>43344</v>
      </c>
      <c r="M2458" s="122">
        <f>[2]Dados!AB2457</f>
        <v>43374</v>
      </c>
      <c r="N2458" s="122">
        <f>[2]Dados!AC2457</f>
        <v>43405</v>
      </c>
      <c r="O2458" s="122">
        <f>[2]Dados!AD2457</f>
        <v>43435</v>
      </c>
      <c r="P2458" s="125" t="e">
        <f>ROUND(VLOOKUP(A2458,#REF!,45,0),0)</f>
        <v>#REF!</v>
      </c>
      <c r="Q2458" s="127"/>
    </row>
    <row r="2459" spans="1:17" hidden="1" x14ac:dyDescent="0.3">
      <c r="A2459" s="122">
        <f>[2]Dados!$Q2458</f>
        <v>0</v>
      </c>
      <c r="B2459" s="122">
        <f>[2]Dados!$H2458</f>
        <v>0</v>
      </c>
      <c r="C2459" s="122">
        <f>[2]Dados!$F2458</f>
        <v>0</v>
      </c>
      <c r="D2459" s="122">
        <f>[2]Dados!S2458</f>
        <v>0</v>
      </c>
      <c r="E2459" s="122">
        <f>[2]Dados!T2458</f>
        <v>0</v>
      </c>
      <c r="F2459" s="122">
        <f>[2]Dados!U2458</f>
        <v>0</v>
      </c>
      <c r="G2459" s="122">
        <f>[2]Dados!V2458</f>
        <v>0</v>
      </c>
      <c r="H2459" s="122">
        <f>[2]Dados!W2458</f>
        <v>0</v>
      </c>
      <c r="I2459" s="122">
        <f>[2]Dados!X2458</f>
        <v>0</v>
      </c>
      <c r="J2459" s="122">
        <f>[2]Dados!Y2458</f>
        <v>0</v>
      </c>
      <c r="K2459" s="122">
        <f>[2]Dados!Z2458</f>
        <v>0</v>
      </c>
      <c r="L2459" s="122">
        <f>[2]Dados!AA2458</f>
        <v>0</v>
      </c>
      <c r="M2459" s="122">
        <f>[2]Dados!AB2458</f>
        <v>0</v>
      </c>
      <c r="N2459" s="122">
        <f>[2]Dados!AC2458</f>
        <v>0</v>
      </c>
      <c r="O2459" s="122">
        <f>[2]Dados!AD2458</f>
        <v>0</v>
      </c>
      <c r="P2459" s="125" t="e">
        <f>ROUND(VLOOKUP(A2459,#REF!,45,0),0)</f>
        <v>#REF!</v>
      </c>
      <c r="Q2459" s="127"/>
    </row>
    <row r="2460" spans="1:17" hidden="1" x14ac:dyDescent="0.3">
      <c r="A2460" s="122">
        <f>[2]Dados!$Q2459</f>
        <v>0</v>
      </c>
      <c r="B2460" s="122">
        <f>[2]Dados!$H2459</f>
        <v>0</v>
      </c>
      <c r="C2460" s="122">
        <f>[2]Dados!$F2459</f>
        <v>0</v>
      </c>
      <c r="D2460" s="122">
        <f>[2]Dados!S2459</f>
        <v>0</v>
      </c>
      <c r="E2460" s="122">
        <f>[2]Dados!T2459</f>
        <v>0</v>
      </c>
      <c r="F2460" s="122">
        <f>[2]Dados!U2459</f>
        <v>0</v>
      </c>
      <c r="G2460" s="122">
        <f>[2]Dados!V2459</f>
        <v>0</v>
      </c>
      <c r="H2460" s="122">
        <f>[2]Dados!W2459</f>
        <v>0</v>
      </c>
      <c r="I2460" s="122">
        <f>[2]Dados!X2459</f>
        <v>0</v>
      </c>
      <c r="J2460" s="122">
        <f>[2]Dados!Y2459</f>
        <v>0</v>
      </c>
      <c r="K2460" s="122">
        <f>[2]Dados!Z2459</f>
        <v>0</v>
      </c>
      <c r="L2460" s="122">
        <f>[2]Dados!AA2459</f>
        <v>0</v>
      </c>
      <c r="M2460" s="122">
        <f>[2]Dados!AB2459</f>
        <v>0</v>
      </c>
      <c r="N2460" s="122">
        <f>[2]Dados!AC2459</f>
        <v>0</v>
      </c>
      <c r="O2460" s="122">
        <f>[2]Dados!AD2459</f>
        <v>0</v>
      </c>
      <c r="P2460" s="125" t="e">
        <f>ROUND(VLOOKUP(A2460,#REF!,45,0),0)</f>
        <v>#REF!</v>
      </c>
      <c r="Q2460" s="127"/>
    </row>
    <row r="2461" spans="1:17" hidden="1" x14ac:dyDescent="0.3">
      <c r="A2461" s="122">
        <f>[2]Dados!$Q2460</f>
        <v>0</v>
      </c>
      <c r="B2461" s="122">
        <f>[2]Dados!$H2460</f>
        <v>0</v>
      </c>
      <c r="C2461" s="122">
        <f>[2]Dados!$F2460</f>
        <v>0</v>
      </c>
      <c r="D2461" s="122">
        <f>[2]Dados!S2460</f>
        <v>0</v>
      </c>
      <c r="E2461" s="122">
        <f>[2]Dados!T2460</f>
        <v>0</v>
      </c>
      <c r="F2461" s="122">
        <f>[2]Dados!U2460</f>
        <v>0</v>
      </c>
      <c r="G2461" s="122">
        <f>[2]Dados!V2460</f>
        <v>0</v>
      </c>
      <c r="H2461" s="122">
        <f>[2]Dados!W2460</f>
        <v>0</v>
      </c>
      <c r="I2461" s="122">
        <f>[2]Dados!X2460</f>
        <v>0</v>
      </c>
      <c r="J2461" s="122">
        <f>[2]Dados!Y2460</f>
        <v>0</v>
      </c>
      <c r="K2461" s="122">
        <f>[2]Dados!Z2460</f>
        <v>0</v>
      </c>
      <c r="L2461" s="122">
        <f>[2]Dados!AA2460</f>
        <v>0</v>
      </c>
      <c r="M2461" s="122">
        <f>[2]Dados!AB2460</f>
        <v>0</v>
      </c>
      <c r="N2461" s="122">
        <f>[2]Dados!AC2460</f>
        <v>0</v>
      </c>
      <c r="O2461" s="122">
        <f>[2]Dados!AD2460</f>
        <v>0</v>
      </c>
      <c r="P2461" s="125" t="e">
        <f>ROUND(VLOOKUP(A2461,#REF!,45,0),0)</f>
        <v>#REF!</v>
      </c>
      <c r="Q2461" s="127"/>
    </row>
    <row r="2462" spans="1:17" hidden="1" x14ac:dyDescent="0.3">
      <c r="A2462" s="122">
        <f>[2]Dados!$Q2461</f>
        <v>0</v>
      </c>
      <c r="B2462" s="122">
        <f>[2]Dados!$H2461</f>
        <v>0</v>
      </c>
      <c r="C2462" s="122">
        <f>[2]Dados!$F2461</f>
        <v>0</v>
      </c>
      <c r="D2462" s="122">
        <f>[2]Dados!S2461</f>
        <v>0</v>
      </c>
      <c r="E2462" s="122">
        <f>[2]Dados!T2461</f>
        <v>0</v>
      </c>
      <c r="F2462" s="122">
        <f>[2]Dados!U2461</f>
        <v>4</v>
      </c>
      <c r="G2462" s="122">
        <f>[2]Dados!V2461</f>
        <v>2</v>
      </c>
      <c r="H2462" s="122">
        <f>[2]Dados!W2461</f>
        <v>0</v>
      </c>
      <c r="I2462" s="122">
        <f>[2]Dados!X2461</f>
        <v>0</v>
      </c>
      <c r="J2462" s="122">
        <f>[2]Dados!Y2461</f>
        <v>0</v>
      </c>
      <c r="K2462" s="122">
        <f>[2]Dados!Z2461</f>
        <v>0</v>
      </c>
      <c r="L2462" s="122">
        <f>[2]Dados!AA2461</f>
        <v>0</v>
      </c>
      <c r="M2462" s="122">
        <f>[2]Dados!AB2461</f>
        <v>0</v>
      </c>
      <c r="N2462" s="122">
        <f>[2]Dados!AC2461</f>
        <v>0</v>
      </c>
      <c r="O2462" s="122">
        <f>[2]Dados!AD2461</f>
        <v>0</v>
      </c>
      <c r="P2462" s="125" t="e">
        <f>ROUND(VLOOKUP(A2462,#REF!,45,0),0)</f>
        <v>#REF!</v>
      </c>
      <c r="Q2462" s="127"/>
    </row>
    <row r="2463" spans="1:17" hidden="1" x14ac:dyDescent="0.3">
      <c r="A2463" s="122">
        <f>[2]Dados!$Q2462</f>
        <v>0</v>
      </c>
      <c r="B2463" s="122">
        <f>[2]Dados!$H2462</f>
        <v>0</v>
      </c>
      <c r="C2463" s="122">
        <f>[2]Dados!$F2462</f>
        <v>0</v>
      </c>
      <c r="D2463" s="122">
        <f>[2]Dados!S2462</f>
        <v>0</v>
      </c>
      <c r="E2463" s="122">
        <f>[2]Dados!T2462</f>
        <v>0</v>
      </c>
      <c r="F2463" s="122">
        <f>[2]Dados!U2462</f>
        <v>4</v>
      </c>
      <c r="G2463" s="122">
        <f>[2]Dados!V2462</f>
        <v>2</v>
      </c>
      <c r="H2463" s="122">
        <f>[2]Dados!W2462</f>
        <v>0</v>
      </c>
      <c r="I2463" s="122">
        <f>[2]Dados!X2462</f>
        <v>0</v>
      </c>
      <c r="J2463" s="122">
        <f>[2]Dados!Y2462</f>
        <v>0</v>
      </c>
      <c r="K2463" s="122">
        <f>[2]Dados!Z2462</f>
        <v>0</v>
      </c>
      <c r="L2463" s="122">
        <f>[2]Dados!AA2462</f>
        <v>0</v>
      </c>
      <c r="M2463" s="122">
        <f>[2]Dados!AB2462</f>
        <v>0</v>
      </c>
      <c r="N2463" s="122">
        <f>[2]Dados!AC2462</f>
        <v>0</v>
      </c>
      <c r="O2463" s="122">
        <f>[2]Dados!AD2462</f>
        <v>0</v>
      </c>
      <c r="P2463" s="125" t="e">
        <f>ROUND(VLOOKUP(A2463,#REF!,45,0),0)</f>
        <v>#REF!</v>
      </c>
      <c r="Q2463" s="127"/>
    </row>
    <row r="2464" spans="1:17" hidden="1" x14ac:dyDescent="0.3">
      <c r="A2464" s="122">
        <f>[2]Dados!$Q2463</f>
        <v>0</v>
      </c>
      <c r="B2464" s="122">
        <f>[2]Dados!$H2463</f>
        <v>0</v>
      </c>
      <c r="C2464" s="122">
        <f>[2]Dados!$F2463</f>
        <v>0</v>
      </c>
      <c r="D2464" s="122">
        <f>[2]Dados!S2463</f>
        <v>0</v>
      </c>
      <c r="E2464" s="122">
        <f>[2]Dados!T2463</f>
        <v>0</v>
      </c>
      <c r="F2464" s="122">
        <f>[2]Dados!U2463</f>
        <v>0</v>
      </c>
      <c r="G2464" s="122">
        <f>[2]Dados!V2463</f>
        <v>0</v>
      </c>
      <c r="H2464" s="122">
        <f>[2]Dados!W2463</f>
        <v>0</v>
      </c>
      <c r="I2464" s="122">
        <f>[2]Dados!X2463</f>
        <v>0</v>
      </c>
      <c r="J2464" s="122">
        <f>[2]Dados!Y2463</f>
        <v>0</v>
      </c>
      <c r="K2464" s="122">
        <f>[2]Dados!Z2463</f>
        <v>0</v>
      </c>
      <c r="L2464" s="122">
        <f>[2]Dados!AA2463</f>
        <v>0</v>
      </c>
      <c r="M2464" s="122">
        <f>[2]Dados!AB2463</f>
        <v>0</v>
      </c>
      <c r="N2464" s="122">
        <f>[2]Dados!AC2463</f>
        <v>0</v>
      </c>
      <c r="O2464" s="122">
        <f>[2]Dados!AD2463</f>
        <v>0</v>
      </c>
      <c r="P2464" s="125" t="e">
        <f>ROUND(VLOOKUP(A2464,#REF!,45,0),0)</f>
        <v>#REF!</v>
      </c>
      <c r="Q2464" s="127"/>
    </row>
    <row r="2465" spans="1:17" hidden="1" x14ac:dyDescent="0.3">
      <c r="A2465" s="122">
        <f>[2]Dados!$Q2464</f>
        <v>0</v>
      </c>
      <c r="B2465" s="122">
        <f>[2]Dados!$H2464</f>
        <v>0</v>
      </c>
      <c r="C2465" s="122">
        <f>[2]Dados!$F2464</f>
        <v>0</v>
      </c>
      <c r="D2465" s="122">
        <f>[2]Dados!S2464</f>
        <v>0</v>
      </c>
      <c r="E2465" s="122">
        <f>[2]Dados!T2464</f>
        <v>0</v>
      </c>
      <c r="F2465" s="122">
        <f>[2]Dados!U2464</f>
        <v>0</v>
      </c>
      <c r="G2465" s="122">
        <f>[2]Dados!V2464</f>
        <v>0</v>
      </c>
      <c r="H2465" s="122">
        <f>[2]Dados!W2464</f>
        <v>0</v>
      </c>
      <c r="I2465" s="122">
        <f>[2]Dados!X2464</f>
        <v>0</v>
      </c>
      <c r="J2465" s="122">
        <f>[2]Dados!Y2464</f>
        <v>0</v>
      </c>
      <c r="K2465" s="122">
        <f>[2]Dados!Z2464</f>
        <v>0</v>
      </c>
      <c r="L2465" s="122">
        <f>[2]Dados!AA2464</f>
        <v>0</v>
      </c>
      <c r="M2465" s="122">
        <f>[2]Dados!AB2464</f>
        <v>0</v>
      </c>
      <c r="N2465" s="122">
        <f>[2]Dados!AC2464</f>
        <v>0</v>
      </c>
      <c r="O2465" s="122">
        <f>[2]Dados!AD2464</f>
        <v>0</v>
      </c>
      <c r="P2465" s="125" t="e">
        <f>ROUND(VLOOKUP(A2465,#REF!,45,0),0)</f>
        <v>#REF!</v>
      </c>
      <c r="Q2465" s="127"/>
    </row>
    <row r="2466" spans="1:17" hidden="1" x14ac:dyDescent="0.3">
      <c r="A2466" s="122">
        <f>[2]Dados!$Q2465</f>
        <v>0</v>
      </c>
      <c r="B2466" s="122">
        <f>[2]Dados!$H2465</f>
        <v>0</v>
      </c>
      <c r="C2466" s="122">
        <f>[2]Dados!$F2465</f>
        <v>0</v>
      </c>
      <c r="D2466" s="122">
        <f>[2]Dados!S2465</f>
        <v>0</v>
      </c>
      <c r="E2466" s="122">
        <f>[2]Dados!T2465</f>
        <v>0</v>
      </c>
      <c r="F2466" s="122">
        <f>[2]Dados!U2465</f>
        <v>0</v>
      </c>
      <c r="G2466" s="122">
        <f>[2]Dados!V2465</f>
        <v>0</v>
      </c>
      <c r="H2466" s="122">
        <f>[2]Dados!W2465</f>
        <v>0</v>
      </c>
      <c r="I2466" s="122">
        <f>[2]Dados!X2465</f>
        <v>0</v>
      </c>
      <c r="J2466" s="122">
        <f>[2]Dados!Y2465</f>
        <v>0</v>
      </c>
      <c r="K2466" s="122">
        <f>[2]Dados!Z2465</f>
        <v>0</v>
      </c>
      <c r="L2466" s="122">
        <f>[2]Dados!AA2465</f>
        <v>0</v>
      </c>
      <c r="M2466" s="122">
        <f>[2]Dados!AB2465</f>
        <v>0</v>
      </c>
      <c r="N2466" s="122">
        <f>[2]Dados!AC2465</f>
        <v>0</v>
      </c>
      <c r="O2466" s="122">
        <f>[2]Dados!AD2465</f>
        <v>0</v>
      </c>
      <c r="P2466" s="125" t="e">
        <f>ROUND(VLOOKUP(A2466,#REF!,45,0),0)</f>
        <v>#REF!</v>
      </c>
      <c r="Q2466" s="127"/>
    </row>
    <row r="2467" spans="1:17" hidden="1" x14ac:dyDescent="0.3">
      <c r="A2467" s="122">
        <f>[2]Dados!$Q2466</f>
        <v>0</v>
      </c>
      <c r="B2467" s="122">
        <f>[2]Dados!$H2466</f>
        <v>0</v>
      </c>
      <c r="C2467" s="122">
        <f>[2]Dados!$F2466</f>
        <v>0</v>
      </c>
      <c r="D2467" s="122">
        <f>[2]Dados!S2466</f>
        <v>0</v>
      </c>
      <c r="E2467" s="122">
        <f>[2]Dados!T2466</f>
        <v>0</v>
      </c>
      <c r="F2467" s="122">
        <f>[2]Dados!U2466</f>
        <v>0</v>
      </c>
      <c r="G2467" s="122">
        <f>[2]Dados!V2466</f>
        <v>0</v>
      </c>
      <c r="H2467" s="122">
        <f>[2]Dados!W2466</f>
        <v>0</v>
      </c>
      <c r="I2467" s="122">
        <f>[2]Dados!X2466</f>
        <v>0</v>
      </c>
      <c r="J2467" s="122">
        <f>[2]Dados!Y2466</f>
        <v>0</v>
      </c>
      <c r="K2467" s="122">
        <f>[2]Dados!Z2466</f>
        <v>0</v>
      </c>
      <c r="L2467" s="122">
        <f>[2]Dados!AA2466</f>
        <v>0</v>
      </c>
      <c r="M2467" s="122">
        <f>[2]Dados!AB2466</f>
        <v>0</v>
      </c>
      <c r="N2467" s="122">
        <f>[2]Dados!AC2466</f>
        <v>0</v>
      </c>
      <c r="O2467" s="122">
        <f>[2]Dados!AD2466</f>
        <v>0</v>
      </c>
      <c r="P2467" s="125" t="e">
        <f>ROUND(VLOOKUP(A2467,#REF!,45,0),0)</f>
        <v>#REF!</v>
      </c>
      <c r="Q2467" s="127"/>
    </row>
    <row r="2468" spans="1:17" hidden="1" x14ac:dyDescent="0.3">
      <c r="A2468" s="122">
        <f>[2]Dados!$Q2467</f>
        <v>0</v>
      </c>
      <c r="B2468" s="122">
        <f>[2]Dados!$H2467</f>
        <v>0</v>
      </c>
      <c r="C2468" s="122">
        <f>[2]Dados!$F2467</f>
        <v>0</v>
      </c>
      <c r="D2468" s="122">
        <f>[2]Dados!S2467</f>
        <v>0</v>
      </c>
      <c r="E2468" s="122">
        <f>[2]Dados!T2467</f>
        <v>0</v>
      </c>
      <c r="F2468" s="122">
        <f>[2]Dados!U2467</f>
        <v>0</v>
      </c>
      <c r="G2468" s="122">
        <f>[2]Dados!V2467</f>
        <v>0</v>
      </c>
      <c r="H2468" s="122">
        <f>[2]Dados!W2467</f>
        <v>0</v>
      </c>
      <c r="I2468" s="122">
        <f>[2]Dados!X2467</f>
        <v>0</v>
      </c>
      <c r="J2468" s="122">
        <f>[2]Dados!Y2467</f>
        <v>0</v>
      </c>
      <c r="K2468" s="122">
        <f>[2]Dados!Z2467</f>
        <v>0</v>
      </c>
      <c r="L2468" s="122">
        <f>[2]Dados!AA2467</f>
        <v>0</v>
      </c>
      <c r="M2468" s="122">
        <f>[2]Dados!AB2467</f>
        <v>0</v>
      </c>
      <c r="N2468" s="122">
        <f>[2]Dados!AC2467</f>
        <v>0</v>
      </c>
      <c r="O2468" s="122">
        <f>[2]Dados!AD2467</f>
        <v>0</v>
      </c>
      <c r="P2468" s="125" t="e">
        <f>ROUND(VLOOKUP(A2468,#REF!,45,0),0)</f>
        <v>#REF!</v>
      </c>
      <c r="Q2468" s="127"/>
    </row>
    <row r="2469" spans="1:17" hidden="1" x14ac:dyDescent="0.3">
      <c r="A2469" s="122">
        <f>[2]Dados!$Q2468</f>
        <v>0</v>
      </c>
      <c r="B2469" s="122">
        <f>[2]Dados!$H2468</f>
        <v>0</v>
      </c>
      <c r="C2469" s="122">
        <f>[2]Dados!$F2468</f>
        <v>0</v>
      </c>
      <c r="D2469" s="122">
        <f>[2]Dados!S2468</f>
        <v>0</v>
      </c>
      <c r="E2469" s="122">
        <f>[2]Dados!T2468</f>
        <v>0</v>
      </c>
      <c r="F2469" s="122">
        <f>[2]Dados!U2468</f>
        <v>0</v>
      </c>
      <c r="G2469" s="122">
        <f>[2]Dados!V2468</f>
        <v>0</v>
      </c>
      <c r="H2469" s="122">
        <f>[2]Dados!W2468</f>
        <v>0</v>
      </c>
      <c r="I2469" s="122">
        <f>[2]Dados!X2468</f>
        <v>0</v>
      </c>
      <c r="J2469" s="122">
        <f>[2]Dados!Y2468</f>
        <v>0</v>
      </c>
      <c r="K2469" s="122">
        <f>[2]Dados!Z2468</f>
        <v>0</v>
      </c>
      <c r="L2469" s="122">
        <f>[2]Dados!AA2468</f>
        <v>0</v>
      </c>
      <c r="M2469" s="122">
        <f>[2]Dados!AB2468</f>
        <v>0</v>
      </c>
      <c r="N2469" s="122">
        <f>[2]Dados!AC2468</f>
        <v>0</v>
      </c>
      <c r="O2469" s="122">
        <f>[2]Dados!AD2468</f>
        <v>0</v>
      </c>
      <c r="P2469" s="125" t="e">
        <f>ROUND(VLOOKUP(A2469,#REF!,45,0),0)</f>
        <v>#REF!</v>
      </c>
      <c r="Q2469" s="127"/>
    </row>
    <row r="2470" spans="1:17" hidden="1" x14ac:dyDescent="0.3">
      <c r="A2470" s="122">
        <f>[2]Dados!$Q2469</f>
        <v>0</v>
      </c>
      <c r="B2470" s="122">
        <f>[2]Dados!$H2469</f>
        <v>0</v>
      </c>
      <c r="C2470" s="122">
        <f>[2]Dados!$F2469</f>
        <v>0</v>
      </c>
      <c r="D2470" s="122">
        <f>[2]Dados!S2469</f>
        <v>0</v>
      </c>
      <c r="E2470" s="122">
        <f>[2]Dados!T2469</f>
        <v>0</v>
      </c>
      <c r="F2470" s="122">
        <f>[2]Dados!U2469</f>
        <v>0</v>
      </c>
      <c r="G2470" s="122">
        <f>[2]Dados!V2469</f>
        <v>0</v>
      </c>
      <c r="H2470" s="122">
        <f>[2]Dados!W2469</f>
        <v>0</v>
      </c>
      <c r="I2470" s="122">
        <f>[2]Dados!X2469</f>
        <v>0</v>
      </c>
      <c r="J2470" s="122">
        <f>[2]Dados!Y2469</f>
        <v>0</v>
      </c>
      <c r="K2470" s="122">
        <f>[2]Dados!Z2469</f>
        <v>0</v>
      </c>
      <c r="L2470" s="122">
        <f>[2]Dados!AA2469</f>
        <v>0</v>
      </c>
      <c r="M2470" s="122">
        <f>[2]Dados!AB2469</f>
        <v>0</v>
      </c>
      <c r="N2470" s="122">
        <f>[2]Dados!AC2469</f>
        <v>0</v>
      </c>
      <c r="O2470" s="122">
        <f>[2]Dados!AD2469</f>
        <v>0</v>
      </c>
      <c r="P2470" s="125" t="e">
        <f>ROUND(VLOOKUP(A2470,#REF!,45,0),0)</f>
        <v>#REF!</v>
      </c>
      <c r="Q2470" s="127"/>
    </row>
    <row r="2471" spans="1:17" hidden="1" x14ac:dyDescent="0.3">
      <c r="A2471" s="122">
        <f>[2]Dados!$Q2470</f>
        <v>0</v>
      </c>
      <c r="B2471" s="122">
        <f>[2]Dados!$H2470</f>
        <v>0</v>
      </c>
      <c r="C2471" s="122">
        <f>[2]Dados!$F2470</f>
        <v>0</v>
      </c>
      <c r="D2471" s="122">
        <f>[2]Dados!S2470</f>
        <v>0</v>
      </c>
      <c r="E2471" s="122">
        <f>[2]Dados!T2470</f>
        <v>0</v>
      </c>
      <c r="F2471" s="122">
        <f>[2]Dados!U2470</f>
        <v>0</v>
      </c>
      <c r="G2471" s="122">
        <f>[2]Dados!V2470</f>
        <v>0</v>
      </c>
      <c r="H2471" s="122">
        <f>[2]Dados!W2470</f>
        <v>0</v>
      </c>
      <c r="I2471" s="122">
        <f>[2]Dados!X2470</f>
        <v>0</v>
      </c>
      <c r="J2471" s="122">
        <f>[2]Dados!Y2470</f>
        <v>0</v>
      </c>
      <c r="K2471" s="122">
        <f>[2]Dados!Z2470</f>
        <v>0</v>
      </c>
      <c r="L2471" s="122">
        <f>[2]Dados!AA2470</f>
        <v>0</v>
      </c>
      <c r="M2471" s="122">
        <f>[2]Dados!AB2470</f>
        <v>0</v>
      </c>
      <c r="N2471" s="122">
        <f>[2]Dados!AC2470</f>
        <v>0</v>
      </c>
      <c r="O2471" s="122">
        <f>[2]Dados!AD2470</f>
        <v>0</v>
      </c>
      <c r="P2471" s="125" t="e">
        <f>ROUND(VLOOKUP(A2471,#REF!,45,0),0)</f>
        <v>#REF!</v>
      </c>
      <c r="Q2471" s="127"/>
    </row>
    <row r="2472" spans="1:17" hidden="1" x14ac:dyDescent="0.3">
      <c r="A2472" s="122">
        <f>[2]Dados!$Q2471</f>
        <v>0</v>
      </c>
      <c r="B2472" s="122">
        <f>[2]Dados!$H2471</f>
        <v>0</v>
      </c>
      <c r="C2472" s="122">
        <f>[2]Dados!$F2471</f>
        <v>0</v>
      </c>
      <c r="D2472" s="122">
        <f>[2]Dados!S2471</f>
        <v>0</v>
      </c>
      <c r="E2472" s="122">
        <f>[2]Dados!T2471</f>
        <v>0</v>
      </c>
      <c r="F2472" s="122">
        <f>[2]Dados!U2471</f>
        <v>0</v>
      </c>
      <c r="G2472" s="122">
        <f>[2]Dados!V2471</f>
        <v>0</v>
      </c>
      <c r="H2472" s="122">
        <f>[2]Dados!W2471</f>
        <v>0</v>
      </c>
      <c r="I2472" s="122">
        <f>[2]Dados!X2471</f>
        <v>0</v>
      </c>
      <c r="J2472" s="122">
        <f>[2]Dados!Y2471</f>
        <v>0</v>
      </c>
      <c r="K2472" s="122">
        <f>[2]Dados!Z2471</f>
        <v>0</v>
      </c>
      <c r="L2472" s="122">
        <f>[2]Dados!AA2471</f>
        <v>0</v>
      </c>
      <c r="M2472" s="122">
        <f>[2]Dados!AB2471</f>
        <v>0</v>
      </c>
      <c r="N2472" s="122">
        <f>[2]Dados!AC2471</f>
        <v>0</v>
      </c>
      <c r="O2472" s="122">
        <f>[2]Dados!AD2471</f>
        <v>0</v>
      </c>
      <c r="P2472" s="125" t="e">
        <f>ROUND(VLOOKUP(A2472,#REF!,45,0),0)</f>
        <v>#REF!</v>
      </c>
      <c r="Q2472" s="127"/>
    </row>
    <row r="2473" spans="1:17" hidden="1" x14ac:dyDescent="0.3">
      <c r="A2473" s="122">
        <f>[2]Dados!$Q2472</f>
        <v>0</v>
      </c>
      <c r="B2473" s="122">
        <f>[2]Dados!$H2472</f>
        <v>0</v>
      </c>
      <c r="C2473" s="122">
        <f>[2]Dados!$F2472</f>
        <v>0</v>
      </c>
      <c r="D2473" s="122">
        <f>[2]Dados!S2472</f>
        <v>0</v>
      </c>
      <c r="E2473" s="122">
        <f>[2]Dados!T2472</f>
        <v>0</v>
      </c>
      <c r="F2473" s="122">
        <f>[2]Dados!U2472</f>
        <v>0</v>
      </c>
      <c r="G2473" s="122">
        <f>[2]Dados!V2472</f>
        <v>0</v>
      </c>
      <c r="H2473" s="122">
        <f>[2]Dados!W2472</f>
        <v>0</v>
      </c>
      <c r="I2473" s="122">
        <f>[2]Dados!X2472</f>
        <v>0</v>
      </c>
      <c r="J2473" s="122">
        <f>[2]Dados!Y2472</f>
        <v>0</v>
      </c>
      <c r="K2473" s="122">
        <f>[2]Dados!Z2472</f>
        <v>0</v>
      </c>
      <c r="L2473" s="122">
        <f>[2]Dados!AA2472</f>
        <v>0</v>
      </c>
      <c r="M2473" s="122">
        <f>[2]Dados!AB2472</f>
        <v>0</v>
      </c>
      <c r="N2473" s="122">
        <f>[2]Dados!AC2472</f>
        <v>0</v>
      </c>
      <c r="O2473" s="122">
        <f>[2]Dados!AD2472</f>
        <v>0</v>
      </c>
      <c r="P2473" s="125" t="e">
        <f>ROUND(VLOOKUP(A2473,#REF!,45,0),0)</f>
        <v>#REF!</v>
      </c>
      <c r="Q2473" s="127"/>
    </row>
    <row r="2474" spans="1:17" hidden="1" x14ac:dyDescent="0.3">
      <c r="A2474" s="122">
        <f>[2]Dados!$Q2473</f>
        <v>0</v>
      </c>
      <c r="B2474" s="122">
        <f>[2]Dados!$H2473</f>
        <v>0</v>
      </c>
      <c r="C2474" s="122">
        <f>[2]Dados!$F2473</f>
        <v>0</v>
      </c>
      <c r="D2474" s="122">
        <f>[2]Dados!S2473</f>
        <v>0</v>
      </c>
      <c r="E2474" s="122">
        <f>[2]Dados!T2473</f>
        <v>0</v>
      </c>
      <c r="F2474" s="122">
        <f>[2]Dados!U2473</f>
        <v>0</v>
      </c>
      <c r="G2474" s="122">
        <f>[2]Dados!V2473</f>
        <v>0</v>
      </c>
      <c r="H2474" s="122">
        <f>[2]Dados!W2473</f>
        <v>0</v>
      </c>
      <c r="I2474" s="122">
        <f>[2]Dados!X2473</f>
        <v>0</v>
      </c>
      <c r="J2474" s="122">
        <f>[2]Dados!Y2473</f>
        <v>0</v>
      </c>
      <c r="K2474" s="122">
        <f>[2]Dados!Z2473</f>
        <v>0</v>
      </c>
      <c r="L2474" s="122">
        <f>[2]Dados!AA2473</f>
        <v>0</v>
      </c>
      <c r="M2474" s="122">
        <f>[2]Dados!AB2473</f>
        <v>0</v>
      </c>
      <c r="N2474" s="122">
        <f>[2]Dados!AC2473</f>
        <v>0</v>
      </c>
      <c r="O2474" s="122">
        <f>[2]Dados!AD2473</f>
        <v>0</v>
      </c>
      <c r="P2474" s="125" t="e">
        <f>ROUND(VLOOKUP(A2474,#REF!,45,0),0)</f>
        <v>#REF!</v>
      </c>
      <c r="Q2474" s="127"/>
    </row>
    <row r="2475" spans="1:17" hidden="1" x14ac:dyDescent="0.3">
      <c r="A2475" s="122">
        <f>[2]Dados!$Q2474</f>
        <v>0</v>
      </c>
      <c r="B2475" s="122">
        <f>[2]Dados!$H2474</f>
        <v>0</v>
      </c>
      <c r="C2475" s="122">
        <f>[2]Dados!$F2474</f>
        <v>0</v>
      </c>
      <c r="D2475" s="122">
        <f>[2]Dados!S2474</f>
        <v>0</v>
      </c>
      <c r="E2475" s="122">
        <f>[2]Dados!T2474</f>
        <v>0</v>
      </c>
      <c r="F2475" s="122">
        <f>[2]Dados!U2474</f>
        <v>0</v>
      </c>
      <c r="G2475" s="122">
        <f>[2]Dados!V2474</f>
        <v>0</v>
      </c>
      <c r="H2475" s="122">
        <f>[2]Dados!W2474</f>
        <v>0</v>
      </c>
      <c r="I2475" s="122">
        <f>[2]Dados!X2474</f>
        <v>0</v>
      </c>
      <c r="J2475" s="122">
        <f>[2]Dados!Y2474</f>
        <v>0</v>
      </c>
      <c r="K2475" s="122">
        <f>[2]Dados!Z2474</f>
        <v>0</v>
      </c>
      <c r="L2475" s="122">
        <f>[2]Dados!AA2474</f>
        <v>0</v>
      </c>
      <c r="M2475" s="122">
        <f>[2]Dados!AB2474</f>
        <v>0</v>
      </c>
      <c r="N2475" s="122">
        <f>[2]Dados!AC2474</f>
        <v>0</v>
      </c>
      <c r="O2475" s="122">
        <f>[2]Dados!AD2474</f>
        <v>0</v>
      </c>
      <c r="P2475" s="125" t="e">
        <f>ROUND(VLOOKUP(A2475,#REF!,45,0),0)</f>
        <v>#REF!</v>
      </c>
      <c r="Q2475" s="127"/>
    </row>
    <row r="2476" spans="1:17" hidden="1" x14ac:dyDescent="0.3">
      <c r="A2476" s="122">
        <f>[2]Dados!$Q2475</f>
        <v>0</v>
      </c>
      <c r="B2476" s="122">
        <f>[2]Dados!$H2475</f>
        <v>0</v>
      </c>
      <c r="C2476" s="122">
        <f>[2]Dados!$F2475</f>
        <v>0</v>
      </c>
      <c r="D2476" s="122">
        <f>[2]Dados!S2475</f>
        <v>0</v>
      </c>
      <c r="E2476" s="122">
        <f>[2]Dados!T2475</f>
        <v>0</v>
      </c>
      <c r="F2476" s="122">
        <f>[2]Dados!U2475</f>
        <v>0</v>
      </c>
      <c r="G2476" s="122">
        <f>[2]Dados!V2475</f>
        <v>0</v>
      </c>
      <c r="H2476" s="122">
        <f>[2]Dados!W2475</f>
        <v>0</v>
      </c>
      <c r="I2476" s="122">
        <f>[2]Dados!X2475</f>
        <v>0</v>
      </c>
      <c r="J2476" s="122">
        <f>[2]Dados!Y2475</f>
        <v>0</v>
      </c>
      <c r="K2476" s="122">
        <f>[2]Dados!Z2475</f>
        <v>0</v>
      </c>
      <c r="L2476" s="122">
        <f>[2]Dados!AA2475</f>
        <v>0</v>
      </c>
      <c r="M2476" s="122">
        <f>[2]Dados!AB2475</f>
        <v>0</v>
      </c>
      <c r="N2476" s="122">
        <f>[2]Dados!AC2475</f>
        <v>0</v>
      </c>
      <c r="O2476" s="122">
        <f>[2]Dados!AD2475</f>
        <v>0</v>
      </c>
      <c r="P2476" s="125" t="e">
        <f>ROUND(VLOOKUP(A2476,#REF!,45,0),0)</f>
        <v>#REF!</v>
      </c>
      <c r="Q2476" s="127"/>
    </row>
    <row r="2477" spans="1:17" hidden="1" x14ac:dyDescent="0.3">
      <c r="A2477" s="122">
        <f>[2]Dados!$Q2476</f>
        <v>0</v>
      </c>
      <c r="B2477" s="122">
        <f>[2]Dados!$H2476</f>
        <v>0</v>
      </c>
      <c r="C2477" s="122">
        <f>[2]Dados!$F2476</f>
        <v>0</v>
      </c>
      <c r="D2477" s="122">
        <f>[2]Dados!S2476</f>
        <v>0</v>
      </c>
      <c r="E2477" s="122">
        <f>[2]Dados!T2476</f>
        <v>0</v>
      </c>
      <c r="F2477" s="122">
        <f>[2]Dados!U2476</f>
        <v>0</v>
      </c>
      <c r="G2477" s="122">
        <f>[2]Dados!V2476</f>
        <v>0</v>
      </c>
      <c r="H2477" s="122">
        <f>[2]Dados!W2476</f>
        <v>0</v>
      </c>
      <c r="I2477" s="122">
        <f>[2]Dados!X2476</f>
        <v>0</v>
      </c>
      <c r="J2477" s="122">
        <f>[2]Dados!Y2476</f>
        <v>0</v>
      </c>
      <c r="K2477" s="122">
        <f>[2]Dados!Z2476</f>
        <v>0</v>
      </c>
      <c r="L2477" s="122">
        <f>[2]Dados!AA2476</f>
        <v>0</v>
      </c>
      <c r="M2477" s="122">
        <f>[2]Dados!AB2476</f>
        <v>0</v>
      </c>
      <c r="N2477" s="122">
        <f>[2]Dados!AC2476</f>
        <v>0</v>
      </c>
      <c r="O2477" s="122">
        <f>[2]Dados!AD2476</f>
        <v>0</v>
      </c>
      <c r="P2477" s="125" t="e">
        <f>ROUND(VLOOKUP(A2477,#REF!,45,0),0)</f>
        <v>#REF!</v>
      </c>
      <c r="Q2477" s="127"/>
    </row>
    <row r="2478" spans="1:17" hidden="1" x14ac:dyDescent="0.3">
      <c r="A2478" s="122">
        <f>[2]Dados!$Q2477</f>
        <v>0</v>
      </c>
      <c r="B2478" s="122">
        <f>[2]Dados!$H2477</f>
        <v>0</v>
      </c>
      <c r="C2478" s="122">
        <f>[2]Dados!$F2477</f>
        <v>0</v>
      </c>
      <c r="D2478" s="122">
        <f>[2]Dados!S2477</f>
        <v>0</v>
      </c>
      <c r="E2478" s="122">
        <f>[2]Dados!T2477</f>
        <v>0</v>
      </c>
      <c r="F2478" s="122">
        <f>[2]Dados!U2477</f>
        <v>0</v>
      </c>
      <c r="G2478" s="122">
        <f>[2]Dados!V2477</f>
        <v>0</v>
      </c>
      <c r="H2478" s="122">
        <f>[2]Dados!W2477</f>
        <v>0</v>
      </c>
      <c r="I2478" s="122">
        <f>[2]Dados!X2477</f>
        <v>0</v>
      </c>
      <c r="J2478" s="122">
        <f>[2]Dados!Y2477</f>
        <v>0</v>
      </c>
      <c r="K2478" s="122">
        <f>[2]Dados!Z2477</f>
        <v>0</v>
      </c>
      <c r="L2478" s="122">
        <f>[2]Dados!AA2477</f>
        <v>0</v>
      </c>
      <c r="M2478" s="122">
        <f>[2]Dados!AB2477</f>
        <v>0</v>
      </c>
      <c r="N2478" s="122">
        <f>[2]Dados!AC2477</f>
        <v>0</v>
      </c>
      <c r="O2478" s="122">
        <f>[2]Dados!AD2477</f>
        <v>0</v>
      </c>
      <c r="P2478" s="125" t="e">
        <f>ROUND(VLOOKUP(A2478,#REF!,45,0),0)</f>
        <v>#REF!</v>
      </c>
      <c r="Q2478" s="127"/>
    </row>
    <row r="2479" spans="1:17" hidden="1" x14ac:dyDescent="0.3">
      <c r="A2479" s="122">
        <f>[2]Dados!$Q2478</f>
        <v>0</v>
      </c>
      <c r="B2479" s="122">
        <f>[2]Dados!$H2478</f>
        <v>0</v>
      </c>
      <c r="C2479" s="122">
        <f>[2]Dados!$F2478</f>
        <v>0</v>
      </c>
      <c r="D2479" s="122">
        <f>[2]Dados!S2478</f>
        <v>0</v>
      </c>
      <c r="E2479" s="122">
        <f>[2]Dados!T2478</f>
        <v>0</v>
      </c>
      <c r="F2479" s="122">
        <f>[2]Dados!U2478</f>
        <v>0</v>
      </c>
      <c r="G2479" s="122">
        <f>[2]Dados!V2478</f>
        <v>0</v>
      </c>
      <c r="H2479" s="122">
        <f>[2]Dados!W2478</f>
        <v>0</v>
      </c>
      <c r="I2479" s="122">
        <f>[2]Dados!X2478</f>
        <v>0</v>
      </c>
      <c r="J2479" s="122">
        <f>[2]Dados!Y2478</f>
        <v>0</v>
      </c>
      <c r="K2479" s="122">
        <f>[2]Dados!Z2478</f>
        <v>0</v>
      </c>
      <c r="L2479" s="122">
        <f>[2]Dados!AA2478</f>
        <v>0</v>
      </c>
      <c r="M2479" s="122">
        <f>[2]Dados!AB2478</f>
        <v>0</v>
      </c>
      <c r="N2479" s="122">
        <f>[2]Dados!AC2478</f>
        <v>0</v>
      </c>
      <c r="O2479" s="122">
        <f>[2]Dados!AD2478</f>
        <v>0</v>
      </c>
      <c r="P2479" s="125" t="e">
        <f>ROUND(VLOOKUP(A2479,#REF!,45,0),0)</f>
        <v>#REF!</v>
      </c>
      <c r="Q2479" s="127"/>
    </row>
    <row r="2480" spans="1:17" hidden="1" x14ac:dyDescent="0.3">
      <c r="A2480" s="122">
        <f>[2]Dados!$Q2479</f>
        <v>0</v>
      </c>
      <c r="B2480" s="122">
        <f>[2]Dados!$H2479</f>
        <v>0</v>
      </c>
      <c r="C2480" s="122">
        <f>[2]Dados!$F2479</f>
        <v>0</v>
      </c>
      <c r="D2480" s="122">
        <f>[2]Dados!S2479</f>
        <v>0</v>
      </c>
      <c r="E2480" s="122">
        <f>[2]Dados!T2479</f>
        <v>0</v>
      </c>
      <c r="F2480" s="122">
        <f>[2]Dados!U2479</f>
        <v>0</v>
      </c>
      <c r="G2480" s="122">
        <f>[2]Dados!V2479</f>
        <v>0</v>
      </c>
      <c r="H2480" s="122">
        <f>[2]Dados!W2479</f>
        <v>0</v>
      </c>
      <c r="I2480" s="122">
        <f>[2]Dados!X2479</f>
        <v>0</v>
      </c>
      <c r="J2480" s="122">
        <f>[2]Dados!Y2479</f>
        <v>0</v>
      </c>
      <c r="K2480" s="122">
        <f>[2]Dados!Z2479</f>
        <v>0</v>
      </c>
      <c r="L2480" s="122">
        <f>[2]Dados!AA2479</f>
        <v>0</v>
      </c>
      <c r="M2480" s="122">
        <f>[2]Dados!AB2479</f>
        <v>0</v>
      </c>
      <c r="N2480" s="122">
        <f>[2]Dados!AC2479</f>
        <v>0</v>
      </c>
      <c r="O2480" s="122">
        <f>[2]Dados!AD2479</f>
        <v>0</v>
      </c>
      <c r="P2480" s="125" t="e">
        <f>ROUND(VLOOKUP(A2480,#REF!,45,0),0)</f>
        <v>#REF!</v>
      </c>
      <c r="Q2480" s="127"/>
    </row>
    <row r="2481" spans="1:17" hidden="1" x14ac:dyDescent="0.3">
      <c r="A2481" s="122">
        <f>[2]Dados!$Q2480</f>
        <v>0</v>
      </c>
      <c r="B2481" s="122">
        <f>[2]Dados!$H2480</f>
        <v>0</v>
      </c>
      <c r="C2481" s="122">
        <f>[2]Dados!$F2480</f>
        <v>0</v>
      </c>
      <c r="D2481" s="122">
        <f>[2]Dados!S2480</f>
        <v>0</v>
      </c>
      <c r="E2481" s="122">
        <f>[2]Dados!T2480</f>
        <v>0</v>
      </c>
      <c r="F2481" s="122">
        <f>[2]Dados!U2480</f>
        <v>0</v>
      </c>
      <c r="G2481" s="122">
        <f>[2]Dados!V2480</f>
        <v>0</v>
      </c>
      <c r="H2481" s="122">
        <f>[2]Dados!W2480</f>
        <v>0</v>
      </c>
      <c r="I2481" s="122">
        <f>[2]Dados!X2480</f>
        <v>0</v>
      </c>
      <c r="J2481" s="122">
        <f>[2]Dados!Y2480</f>
        <v>0</v>
      </c>
      <c r="K2481" s="122">
        <f>[2]Dados!Z2480</f>
        <v>0</v>
      </c>
      <c r="L2481" s="122">
        <f>[2]Dados!AA2480</f>
        <v>0</v>
      </c>
      <c r="M2481" s="122">
        <f>[2]Dados!AB2480</f>
        <v>0</v>
      </c>
      <c r="N2481" s="122">
        <f>[2]Dados!AC2480</f>
        <v>0</v>
      </c>
      <c r="O2481" s="122">
        <f>[2]Dados!AD2480</f>
        <v>0</v>
      </c>
      <c r="P2481" s="125" t="e">
        <f>ROUND(VLOOKUP(A2481,#REF!,45,0),0)</f>
        <v>#REF!</v>
      </c>
      <c r="Q2481" s="127"/>
    </row>
    <row r="2482" spans="1:17" hidden="1" x14ac:dyDescent="0.3">
      <c r="A2482" s="122">
        <f>[2]Dados!$Q2481</f>
        <v>0</v>
      </c>
      <c r="B2482" s="122">
        <f>[2]Dados!$H2481</f>
        <v>0</v>
      </c>
      <c r="C2482" s="122">
        <f>[2]Dados!$F2481</f>
        <v>0</v>
      </c>
      <c r="D2482" s="122">
        <f>[2]Dados!S2481</f>
        <v>0</v>
      </c>
      <c r="E2482" s="122">
        <f>[2]Dados!T2481</f>
        <v>0</v>
      </c>
      <c r="F2482" s="122">
        <f>[2]Dados!U2481</f>
        <v>0</v>
      </c>
      <c r="G2482" s="122">
        <f>[2]Dados!V2481</f>
        <v>0</v>
      </c>
      <c r="H2482" s="122">
        <f>[2]Dados!W2481</f>
        <v>0</v>
      </c>
      <c r="I2482" s="122">
        <f>[2]Dados!X2481</f>
        <v>0</v>
      </c>
      <c r="J2482" s="122">
        <f>[2]Dados!Y2481</f>
        <v>0</v>
      </c>
      <c r="K2482" s="122">
        <f>[2]Dados!Z2481</f>
        <v>0</v>
      </c>
      <c r="L2482" s="122">
        <f>[2]Dados!AA2481</f>
        <v>0</v>
      </c>
      <c r="M2482" s="122">
        <f>[2]Dados!AB2481</f>
        <v>0</v>
      </c>
      <c r="N2482" s="122">
        <f>[2]Dados!AC2481</f>
        <v>0</v>
      </c>
      <c r="O2482" s="122">
        <f>[2]Dados!AD2481</f>
        <v>0</v>
      </c>
      <c r="P2482" s="125" t="e">
        <f>ROUND(VLOOKUP(A2482,#REF!,45,0),0)</f>
        <v>#REF!</v>
      </c>
      <c r="Q2482" s="127"/>
    </row>
    <row r="2483" spans="1:17" hidden="1" x14ac:dyDescent="0.3">
      <c r="A2483" s="122">
        <f>[2]Dados!$Q2482</f>
        <v>0</v>
      </c>
      <c r="B2483" s="122">
        <f>[2]Dados!$H2482</f>
        <v>0</v>
      </c>
      <c r="C2483" s="122">
        <f>[2]Dados!$F2482</f>
        <v>0</v>
      </c>
      <c r="D2483" s="122">
        <f>[2]Dados!S2482</f>
        <v>0</v>
      </c>
      <c r="E2483" s="122">
        <f>[2]Dados!T2482</f>
        <v>0</v>
      </c>
      <c r="F2483" s="122">
        <f>[2]Dados!U2482</f>
        <v>0</v>
      </c>
      <c r="G2483" s="122">
        <f>[2]Dados!V2482</f>
        <v>0</v>
      </c>
      <c r="H2483" s="122">
        <f>[2]Dados!W2482</f>
        <v>0</v>
      </c>
      <c r="I2483" s="122">
        <f>[2]Dados!X2482</f>
        <v>0</v>
      </c>
      <c r="J2483" s="122">
        <f>[2]Dados!Y2482</f>
        <v>0</v>
      </c>
      <c r="K2483" s="122">
        <f>[2]Dados!Z2482</f>
        <v>0</v>
      </c>
      <c r="L2483" s="122">
        <f>[2]Dados!AA2482</f>
        <v>0</v>
      </c>
      <c r="M2483" s="122">
        <f>[2]Dados!AB2482</f>
        <v>0</v>
      </c>
      <c r="N2483" s="122">
        <f>[2]Dados!AC2482</f>
        <v>0</v>
      </c>
      <c r="O2483" s="122">
        <f>[2]Dados!AD2482</f>
        <v>0</v>
      </c>
      <c r="P2483" s="125" t="e">
        <f>ROUND(VLOOKUP(A2483,#REF!,45,0),0)</f>
        <v>#REF!</v>
      </c>
      <c r="Q2483" s="127"/>
    </row>
    <row r="2484" spans="1:17" hidden="1" x14ac:dyDescent="0.3">
      <c r="A2484" s="122">
        <f>[2]Dados!$Q2483</f>
        <v>0</v>
      </c>
      <c r="B2484" s="122">
        <f>[2]Dados!$H2483</f>
        <v>0</v>
      </c>
      <c r="C2484" s="122">
        <f>[2]Dados!$F2483</f>
        <v>0</v>
      </c>
      <c r="D2484" s="122">
        <f>[2]Dados!S2483</f>
        <v>0</v>
      </c>
      <c r="E2484" s="122">
        <f>[2]Dados!T2483</f>
        <v>0</v>
      </c>
      <c r="F2484" s="122">
        <f>[2]Dados!U2483</f>
        <v>0</v>
      </c>
      <c r="G2484" s="122">
        <f>[2]Dados!V2483</f>
        <v>0</v>
      </c>
      <c r="H2484" s="122">
        <f>[2]Dados!W2483</f>
        <v>0</v>
      </c>
      <c r="I2484" s="122">
        <f>[2]Dados!X2483</f>
        <v>0</v>
      </c>
      <c r="J2484" s="122">
        <f>[2]Dados!Y2483</f>
        <v>0</v>
      </c>
      <c r="K2484" s="122">
        <f>[2]Dados!Z2483</f>
        <v>0</v>
      </c>
      <c r="L2484" s="122">
        <f>[2]Dados!AA2483</f>
        <v>0</v>
      </c>
      <c r="M2484" s="122">
        <f>[2]Dados!AB2483</f>
        <v>0</v>
      </c>
      <c r="N2484" s="122">
        <f>[2]Dados!AC2483</f>
        <v>0</v>
      </c>
      <c r="O2484" s="122">
        <f>[2]Dados!AD2483</f>
        <v>0</v>
      </c>
      <c r="P2484" s="125" t="e">
        <f>ROUND(VLOOKUP(A2484,#REF!,45,0),0)</f>
        <v>#REF!</v>
      </c>
      <c r="Q2484" s="127"/>
    </row>
    <row r="2485" spans="1:17" hidden="1" x14ac:dyDescent="0.3">
      <c r="A2485" s="122">
        <f>[2]Dados!$Q2484</f>
        <v>0</v>
      </c>
      <c r="B2485" s="122">
        <f>[2]Dados!$H2484</f>
        <v>0</v>
      </c>
      <c r="C2485" s="122">
        <f>[2]Dados!$F2484</f>
        <v>0</v>
      </c>
      <c r="D2485" s="122">
        <f>[2]Dados!S2484</f>
        <v>0</v>
      </c>
      <c r="E2485" s="122">
        <f>[2]Dados!T2484</f>
        <v>0</v>
      </c>
      <c r="F2485" s="122">
        <f>[2]Dados!U2484</f>
        <v>0</v>
      </c>
      <c r="G2485" s="122">
        <f>[2]Dados!V2484</f>
        <v>0</v>
      </c>
      <c r="H2485" s="122">
        <f>[2]Dados!W2484</f>
        <v>0</v>
      </c>
      <c r="I2485" s="122">
        <f>[2]Dados!X2484</f>
        <v>0</v>
      </c>
      <c r="J2485" s="122">
        <f>[2]Dados!Y2484</f>
        <v>0</v>
      </c>
      <c r="K2485" s="122">
        <f>[2]Dados!Z2484</f>
        <v>0</v>
      </c>
      <c r="L2485" s="122">
        <f>[2]Dados!AA2484</f>
        <v>0</v>
      </c>
      <c r="M2485" s="122">
        <f>[2]Dados!AB2484</f>
        <v>0</v>
      </c>
      <c r="N2485" s="122">
        <f>[2]Dados!AC2484</f>
        <v>0</v>
      </c>
      <c r="O2485" s="122">
        <f>[2]Dados!AD2484</f>
        <v>0</v>
      </c>
      <c r="P2485" s="125" t="e">
        <f>ROUND(VLOOKUP(A2485,#REF!,45,0),0)</f>
        <v>#REF!</v>
      </c>
      <c r="Q2485" s="127"/>
    </row>
    <row r="2486" spans="1:17" hidden="1" x14ac:dyDescent="0.3">
      <c r="A2486" s="122">
        <f>[2]Dados!$Q2485</f>
        <v>0</v>
      </c>
      <c r="B2486" s="122">
        <f>[2]Dados!$H2485</f>
        <v>0</v>
      </c>
      <c r="C2486" s="122">
        <f>[2]Dados!$F2485</f>
        <v>0</v>
      </c>
      <c r="D2486" s="122">
        <f>[2]Dados!S2485</f>
        <v>0</v>
      </c>
      <c r="E2486" s="122">
        <f>[2]Dados!T2485</f>
        <v>0</v>
      </c>
      <c r="F2486" s="122">
        <f>[2]Dados!U2485</f>
        <v>0</v>
      </c>
      <c r="G2486" s="122">
        <f>[2]Dados!V2485</f>
        <v>0</v>
      </c>
      <c r="H2486" s="122">
        <f>[2]Dados!W2485</f>
        <v>0</v>
      </c>
      <c r="I2486" s="122">
        <f>[2]Dados!X2485</f>
        <v>0</v>
      </c>
      <c r="J2486" s="122">
        <f>[2]Dados!Y2485</f>
        <v>0</v>
      </c>
      <c r="K2486" s="122">
        <f>[2]Dados!Z2485</f>
        <v>0</v>
      </c>
      <c r="L2486" s="122">
        <f>[2]Dados!AA2485</f>
        <v>0</v>
      </c>
      <c r="M2486" s="122">
        <f>[2]Dados!AB2485</f>
        <v>0</v>
      </c>
      <c r="N2486" s="122">
        <f>[2]Dados!AC2485</f>
        <v>0</v>
      </c>
      <c r="O2486" s="122">
        <f>[2]Dados!AD2485</f>
        <v>0</v>
      </c>
      <c r="P2486" s="125" t="e">
        <f>ROUND(VLOOKUP(A2486,#REF!,45,0),0)</f>
        <v>#REF!</v>
      </c>
      <c r="Q2486" s="127"/>
    </row>
    <row r="2487" spans="1:17" hidden="1" x14ac:dyDescent="0.3">
      <c r="A2487" s="122">
        <f>[2]Dados!$Q2486</f>
        <v>0</v>
      </c>
      <c r="B2487" s="122">
        <f>[2]Dados!$H2486</f>
        <v>0</v>
      </c>
      <c r="C2487" s="122">
        <f>[2]Dados!$F2486</f>
        <v>0</v>
      </c>
      <c r="D2487" s="122">
        <f>[2]Dados!S2486</f>
        <v>0</v>
      </c>
      <c r="E2487" s="122">
        <f>[2]Dados!T2486</f>
        <v>0</v>
      </c>
      <c r="F2487" s="122">
        <f>[2]Dados!U2486</f>
        <v>0</v>
      </c>
      <c r="G2487" s="122">
        <f>[2]Dados!V2486</f>
        <v>0</v>
      </c>
      <c r="H2487" s="122">
        <f>[2]Dados!W2486</f>
        <v>0</v>
      </c>
      <c r="I2487" s="122">
        <f>[2]Dados!X2486</f>
        <v>0</v>
      </c>
      <c r="J2487" s="122">
        <f>[2]Dados!Y2486</f>
        <v>0</v>
      </c>
      <c r="K2487" s="122">
        <f>[2]Dados!Z2486</f>
        <v>0</v>
      </c>
      <c r="L2487" s="122">
        <f>[2]Dados!AA2486</f>
        <v>0</v>
      </c>
      <c r="M2487" s="122">
        <f>[2]Dados!AB2486</f>
        <v>0</v>
      </c>
      <c r="N2487" s="122">
        <f>[2]Dados!AC2486</f>
        <v>0</v>
      </c>
      <c r="O2487" s="122">
        <f>[2]Dados!AD2486</f>
        <v>0</v>
      </c>
      <c r="P2487" s="125" t="e">
        <f>ROUND(VLOOKUP(A2487,#REF!,45,0),0)</f>
        <v>#REF!</v>
      </c>
      <c r="Q2487" s="127"/>
    </row>
    <row r="2488" spans="1:17" hidden="1" x14ac:dyDescent="0.3">
      <c r="A2488" s="122">
        <f>[2]Dados!$Q2487</f>
        <v>0</v>
      </c>
      <c r="B2488" s="122">
        <f>[2]Dados!$H2487</f>
        <v>0</v>
      </c>
      <c r="C2488" s="122">
        <f>[2]Dados!$F2487</f>
        <v>0</v>
      </c>
      <c r="D2488" s="122">
        <f>[2]Dados!S2487</f>
        <v>0</v>
      </c>
      <c r="E2488" s="122">
        <f>[2]Dados!T2487</f>
        <v>0</v>
      </c>
      <c r="F2488" s="122">
        <f>[2]Dados!U2487</f>
        <v>0</v>
      </c>
      <c r="G2488" s="122">
        <f>[2]Dados!V2487</f>
        <v>0</v>
      </c>
      <c r="H2488" s="122">
        <f>[2]Dados!W2487</f>
        <v>0</v>
      </c>
      <c r="I2488" s="122">
        <f>[2]Dados!X2487</f>
        <v>0</v>
      </c>
      <c r="J2488" s="122">
        <f>[2]Dados!Y2487</f>
        <v>0</v>
      </c>
      <c r="K2488" s="122">
        <f>[2]Dados!Z2487</f>
        <v>0</v>
      </c>
      <c r="L2488" s="122">
        <f>[2]Dados!AA2487</f>
        <v>0</v>
      </c>
      <c r="M2488" s="122">
        <f>[2]Dados!AB2487</f>
        <v>0</v>
      </c>
      <c r="N2488" s="122">
        <f>[2]Dados!AC2487</f>
        <v>0</v>
      </c>
      <c r="O2488" s="122">
        <f>[2]Dados!AD2487</f>
        <v>0</v>
      </c>
      <c r="P2488" s="125" t="e">
        <f>ROUND(VLOOKUP(A2488,#REF!,45,0),0)</f>
        <v>#REF!</v>
      </c>
      <c r="Q2488" s="127"/>
    </row>
    <row r="2489" spans="1:17" hidden="1" x14ac:dyDescent="0.3">
      <c r="A2489" s="122">
        <f>[2]Dados!$Q2488</f>
        <v>0</v>
      </c>
      <c r="B2489" s="122">
        <f>[2]Dados!$H2488</f>
        <v>0</v>
      </c>
      <c r="C2489" s="122">
        <f>[2]Dados!$F2488</f>
        <v>0</v>
      </c>
      <c r="D2489" s="122">
        <f>[2]Dados!S2488</f>
        <v>0</v>
      </c>
      <c r="E2489" s="122">
        <f>[2]Dados!T2488</f>
        <v>0</v>
      </c>
      <c r="F2489" s="122">
        <f>[2]Dados!U2488</f>
        <v>0</v>
      </c>
      <c r="G2489" s="122">
        <f>[2]Dados!V2488</f>
        <v>0</v>
      </c>
      <c r="H2489" s="122">
        <f>[2]Dados!W2488</f>
        <v>0</v>
      </c>
      <c r="I2489" s="122">
        <f>[2]Dados!X2488</f>
        <v>0</v>
      </c>
      <c r="J2489" s="122">
        <f>[2]Dados!Y2488</f>
        <v>0</v>
      </c>
      <c r="K2489" s="122">
        <f>[2]Dados!Z2488</f>
        <v>0</v>
      </c>
      <c r="L2489" s="122">
        <f>[2]Dados!AA2488</f>
        <v>0</v>
      </c>
      <c r="M2489" s="122">
        <f>[2]Dados!AB2488</f>
        <v>0</v>
      </c>
      <c r="N2489" s="122">
        <f>[2]Dados!AC2488</f>
        <v>0</v>
      </c>
      <c r="O2489" s="122">
        <f>[2]Dados!AD2488</f>
        <v>0</v>
      </c>
      <c r="P2489" s="125" t="e">
        <f>ROUND(VLOOKUP(A2489,#REF!,45,0),0)</f>
        <v>#REF!</v>
      </c>
      <c r="Q2489" s="127"/>
    </row>
    <row r="2490" spans="1:17" hidden="1" x14ac:dyDescent="0.3">
      <c r="A2490" s="122">
        <f>[2]Dados!$Q2489</f>
        <v>0</v>
      </c>
      <c r="B2490" s="122">
        <f>[2]Dados!$H2489</f>
        <v>0</v>
      </c>
      <c r="C2490" s="122">
        <f>[2]Dados!$F2489</f>
        <v>0</v>
      </c>
      <c r="D2490" s="122">
        <f>[2]Dados!S2489</f>
        <v>0</v>
      </c>
      <c r="E2490" s="122">
        <f>[2]Dados!T2489</f>
        <v>0</v>
      </c>
      <c r="F2490" s="122">
        <f>[2]Dados!U2489</f>
        <v>0</v>
      </c>
      <c r="G2490" s="122">
        <f>[2]Dados!V2489</f>
        <v>0</v>
      </c>
      <c r="H2490" s="122">
        <f>[2]Dados!W2489</f>
        <v>0</v>
      </c>
      <c r="I2490" s="122">
        <f>[2]Dados!X2489</f>
        <v>0</v>
      </c>
      <c r="J2490" s="122">
        <f>[2]Dados!Y2489</f>
        <v>0</v>
      </c>
      <c r="K2490" s="122">
        <f>[2]Dados!Z2489</f>
        <v>0</v>
      </c>
      <c r="L2490" s="122">
        <f>[2]Dados!AA2489</f>
        <v>0</v>
      </c>
      <c r="M2490" s="122">
        <f>[2]Dados!AB2489</f>
        <v>0</v>
      </c>
      <c r="N2490" s="122">
        <f>[2]Dados!AC2489</f>
        <v>0</v>
      </c>
      <c r="O2490" s="122">
        <f>[2]Dados!AD2489</f>
        <v>0</v>
      </c>
      <c r="P2490" s="125" t="e">
        <f>ROUND(VLOOKUP(A2490,#REF!,45,0),0)</f>
        <v>#REF!</v>
      </c>
      <c r="Q2490" s="127"/>
    </row>
    <row r="2491" spans="1:17" hidden="1" x14ac:dyDescent="0.3">
      <c r="A2491" s="122">
        <f>[2]Dados!$Q2490</f>
        <v>0</v>
      </c>
      <c r="B2491" s="122">
        <f>[2]Dados!$H2490</f>
        <v>0</v>
      </c>
      <c r="C2491" s="122">
        <f>[2]Dados!$F2490</f>
        <v>0</v>
      </c>
      <c r="D2491" s="122">
        <f>[2]Dados!S2490</f>
        <v>0</v>
      </c>
      <c r="E2491" s="122">
        <f>[2]Dados!T2490</f>
        <v>0</v>
      </c>
      <c r="F2491" s="122">
        <f>[2]Dados!U2490</f>
        <v>0</v>
      </c>
      <c r="G2491" s="122">
        <f>[2]Dados!V2490</f>
        <v>0</v>
      </c>
      <c r="H2491" s="122">
        <f>[2]Dados!W2490</f>
        <v>0</v>
      </c>
      <c r="I2491" s="122">
        <f>[2]Dados!X2490</f>
        <v>0</v>
      </c>
      <c r="J2491" s="122">
        <f>[2]Dados!Y2490</f>
        <v>0</v>
      </c>
      <c r="K2491" s="122">
        <f>[2]Dados!Z2490</f>
        <v>0</v>
      </c>
      <c r="L2491" s="122">
        <f>[2]Dados!AA2490</f>
        <v>0</v>
      </c>
      <c r="M2491" s="122">
        <f>[2]Dados!AB2490</f>
        <v>0</v>
      </c>
      <c r="N2491" s="122">
        <f>[2]Dados!AC2490</f>
        <v>0</v>
      </c>
      <c r="O2491" s="122">
        <f>[2]Dados!AD2490</f>
        <v>0</v>
      </c>
      <c r="P2491" s="125" t="e">
        <f>ROUND(VLOOKUP(A2491,#REF!,45,0),0)</f>
        <v>#REF!</v>
      </c>
      <c r="Q2491" s="127"/>
    </row>
    <row r="2492" spans="1:17" hidden="1" x14ac:dyDescent="0.3">
      <c r="A2492" s="122">
        <f>[2]Dados!$Q2491</f>
        <v>0</v>
      </c>
      <c r="B2492" s="122">
        <f>[2]Dados!$H2491</f>
        <v>0</v>
      </c>
      <c r="C2492" s="122">
        <f>[2]Dados!$F2491</f>
        <v>0</v>
      </c>
      <c r="D2492" s="122">
        <f>[2]Dados!S2491</f>
        <v>0</v>
      </c>
      <c r="E2492" s="122">
        <f>[2]Dados!T2491</f>
        <v>0</v>
      </c>
      <c r="F2492" s="122">
        <f>[2]Dados!U2491</f>
        <v>0</v>
      </c>
      <c r="G2492" s="122">
        <f>[2]Dados!V2491</f>
        <v>0</v>
      </c>
      <c r="H2492" s="122">
        <f>[2]Dados!W2491</f>
        <v>0</v>
      </c>
      <c r="I2492" s="122">
        <f>[2]Dados!X2491</f>
        <v>0</v>
      </c>
      <c r="J2492" s="122">
        <f>[2]Dados!Y2491</f>
        <v>0</v>
      </c>
      <c r="K2492" s="122">
        <f>[2]Dados!Z2491</f>
        <v>0</v>
      </c>
      <c r="L2492" s="122">
        <f>[2]Dados!AA2491</f>
        <v>0</v>
      </c>
      <c r="M2492" s="122">
        <f>[2]Dados!AB2491</f>
        <v>0</v>
      </c>
      <c r="N2492" s="122">
        <f>[2]Dados!AC2491</f>
        <v>0</v>
      </c>
      <c r="O2492" s="122">
        <f>[2]Dados!AD2491</f>
        <v>0</v>
      </c>
      <c r="P2492" s="125" t="e">
        <f>ROUND(VLOOKUP(A2492,#REF!,45,0),0)</f>
        <v>#REF!</v>
      </c>
      <c r="Q2492" s="127"/>
    </row>
    <row r="2493" spans="1:17" hidden="1" x14ac:dyDescent="0.3">
      <c r="A2493" s="122">
        <f>[2]Dados!$Q2492</f>
        <v>0</v>
      </c>
      <c r="B2493" s="122">
        <f>[2]Dados!$H2492</f>
        <v>0</v>
      </c>
      <c r="C2493" s="122">
        <f>[2]Dados!$F2492</f>
        <v>0</v>
      </c>
      <c r="D2493" s="122">
        <f>[2]Dados!S2492</f>
        <v>0</v>
      </c>
      <c r="E2493" s="122">
        <f>[2]Dados!T2492</f>
        <v>0</v>
      </c>
      <c r="F2493" s="122">
        <f>[2]Dados!U2492</f>
        <v>0</v>
      </c>
      <c r="G2493" s="122">
        <f>[2]Dados!V2492</f>
        <v>0</v>
      </c>
      <c r="H2493" s="122">
        <f>[2]Dados!W2492</f>
        <v>0</v>
      </c>
      <c r="I2493" s="122">
        <f>[2]Dados!X2492</f>
        <v>0</v>
      </c>
      <c r="J2493" s="122">
        <f>[2]Dados!Y2492</f>
        <v>0</v>
      </c>
      <c r="K2493" s="122">
        <f>[2]Dados!Z2492</f>
        <v>0</v>
      </c>
      <c r="L2493" s="122">
        <f>[2]Dados!AA2492</f>
        <v>0</v>
      </c>
      <c r="M2493" s="122">
        <f>[2]Dados!AB2492</f>
        <v>0</v>
      </c>
      <c r="N2493" s="122">
        <f>[2]Dados!AC2492</f>
        <v>0</v>
      </c>
      <c r="O2493" s="122">
        <f>[2]Dados!AD2492</f>
        <v>0</v>
      </c>
      <c r="P2493" s="125" t="e">
        <f>ROUND(VLOOKUP(A2493,#REF!,45,0),0)</f>
        <v>#REF!</v>
      </c>
      <c r="Q2493" s="127"/>
    </row>
    <row r="2494" spans="1:17" hidden="1" x14ac:dyDescent="0.3">
      <c r="A2494" s="122">
        <f>[2]Dados!$Q2493</f>
        <v>0</v>
      </c>
      <c r="B2494" s="122">
        <f>[2]Dados!$H2493</f>
        <v>0</v>
      </c>
      <c r="C2494" s="122">
        <f>[2]Dados!$F2493</f>
        <v>0</v>
      </c>
      <c r="D2494" s="122">
        <f>[2]Dados!S2493</f>
        <v>0</v>
      </c>
      <c r="E2494" s="122">
        <f>[2]Dados!T2493</f>
        <v>0</v>
      </c>
      <c r="F2494" s="122">
        <f>[2]Dados!U2493</f>
        <v>0</v>
      </c>
      <c r="G2494" s="122">
        <f>[2]Dados!V2493</f>
        <v>0</v>
      </c>
      <c r="H2494" s="122">
        <f>[2]Dados!W2493</f>
        <v>0</v>
      </c>
      <c r="I2494" s="122">
        <f>[2]Dados!X2493</f>
        <v>0</v>
      </c>
      <c r="J2494" s="122">
        <f>[2]Dados!Y2493</f>
        <v>0</v>
      </c>
      <c r="K2494" s="122">
        <f>[2]Dados!Z2493</f>
        <v>0</v>
      </c>
      <c r="L2494" s="122">
        <f>[2]Dados!AA2493</f>
        <v>0</v>
      </c>
      <c r="M2494" s="122">
        <f>[2]Dados!AB2493</f>
        <v>0</v>
      </c>
      <c r="N2494" s="122">
        <f>[2]Dados!AC2493</f>
        <v>0</v>
      </c>
      <c r="O2494" s="122">
        <f>[2]Dados!AD2493</f>
        <v>0</v>
      </c>
      <c r="P2494" s="125" t="e">
        <f>ROUND(VLOOKUP(A2494,#REF!,45,0),0)</f>
        <v>#REF!</v>
      </c>
      <c r="Q2494" s="127"/>
    </row>
    <row r="2495" spans="1:17" hidden="1" x14ac:dyDescent="0.3">
      <c r="A2495" s="122">
        <f>[2]Dados!$Q2494</f>
        <v>0</v>
      </c>
      <c r="B2495" s="122">
        <f>[2]Dados!$H2494</f>
        <v>0</v>
      </c>
      <c r="C2495" s="122">
        <f>[2]Dados!$F2494</f>
        <v>0</v>
      </c>
      <c r="D2495" s="122">
        <f>[2]Dados!S2494</f>
        <v>0</v>
      </c>
      <c r="E2495" s="122">
        <f>[2]Dados!T2494</f>
        <v>0</v>
      </c>
      <c r="F2495" s="122">
        <f>[2]Dados!U2494</f>
        <v>0</v>
      </c>
      <c r="G2495" s="122">
        <f>[2]Dados!V2494</f>
        <v>0</v>
      </c>
      <c r="H2495" s="122">
        <f>[2]Dados!W2494</f>
        <v>0</v>
      </c>
      <c r="I2495" s="122">
        <f>[2]Dados!X2494</f>
        <v>0</v>
      </c>
      <c r="J2495" s="122">
        <f>[2]Dados!Y2494</f>
        <v>0</v>
      </c>
      <c r="K2495" s="122">
        <f>[2]Dados!Z2494</f>
        <v>0</v>
      </c>
      <c r="L2495" s="122">
        <f>[2]Dados!AA2494</f>
        <v>0</v>
      </c>
      <c r="M2495" s="122">
        <f>[2]Dados!AB2494</f>
        <v>0</v>
      </c>
      <c r="N2495" s="122">
        <f>[2]Dados!AC2494</f>
        <v>0</v>
      </c>
      <c r="O2495" s="122">
        <f>[2]Dados!AD2494</f>
        <v>0</v>
      </c>
      <c r="P2495" s="125" t="e">
        <f>ROUND(VLOOKUP(A2495,#REF!,45,0),0)</f>
        <v>#REF!</v>
      </c>
      <c r="Q2495" s="127"/>
    </row>
    <row r="2496" spans="1:17" hidden="1" x14ac:dyDescent="0.3">
      <c r="A2496" s="122">
        <f>[2]Dados!$Q2495</f>
        <v>0</v>
      </c>
      <c r="B2496" s="122">
        <f>[2]Dados!$H2495</f>
        <v>0</v>
      </c>
      <c r="C2496" s="122">
        <f>[2]Dados!$F2495</f>
        <v>0</v>
      </c>
      <c r="D2496" s="122">
        <f>[2]Dados!S2495</f>
        <v>0</v>
      </c>
      <c r="E2496" s="122">
        <f>[2]Dados!T2495</f>
        <v>0</v>
      </c>
      <c r="F2496" s="122">
        <f>[2]Dados!U2495</f>
        <v>0</v>
      </c>
      <c r="G2496" s="122">
        <f>[2]Dados!V2495</f>
        <v>0</v>
      </c>
      <c r="H2496" s="122">
        <f>[2]Dados!W2495</f>
        <v>0</v>
      </c>
      <c r="I2496" s="122">
        <f>[2]Dados!X2495</f>
        <v>0</v>
      </c>
      <c r="J2496" s="122">
        <f>[2]Dados!Y2495</f>
        <v>0</v>
      </c>
      <c r="K2496" s="122">
        <f>[2]Dados!Z2495</f>
        <v>0</v>
      </c>
      <c r="L2496" s="122">
        <f>[2]Dados!AA2495</f>
        <v>0</v>
      </c>
      <c r="M2496" s="122">
        <f>[2]Dados!AB2495</f>
        <v>0</v>
      </c>
      <c r="N2496" s="122">
        <f>[2]Dados!AC2495</f>
        <v>0</v>
      </c>
      <c r="O2496" s="122">
        <f>[2]Dados!AD2495</f>
        <v>0</v>
      </c>
      <c r="P2496" s="125" t="e">
        <f>ROUND(VLOOKUP(A2496,#REF!,45,0),0)</f>
        <v>#REF!</v>
      </c>
      <c r="Q2496" s="127"/>
    </row>
    <row r="2497" spans="1:17" hidden="1" x14ac:dyDescent="0.3">
      <c r="A2497" s="122">
        <f>[2]Dados!$Q2496</f>
        <v>0</v>
      </c>
      <c r="B2497" s="122">
        <f>[2]Dados!$H2496</f>
        <v>0</v>
      </c>
      <c r="C2497" s="122">
        <f>[2]Dados!$F2496</f>
        <v>0</v>
      </c>
      <c r="D2497" s="122">
        <f>[2]Dados!S2496</f>
        <v>0</v>
      </c>
      <c r="E2497" s="122">
        <f>[2]Dados!T2496</f>
        <v>0</v>
      </c>
      <c r="F2497" s="122">
        <f>[2]Dados!U2496</f>
        <v>0</v>
      </c>
      <c r="G2497" s="122">
        <f>[2]Dados!V2496</f>
        <v>0</v>
      </c>
      <c r="H2497" s="122">
        <f>[2]Dados!W2496</f>
        <v>0</v>
      </c>
      <c r="I2497" s="122">
        <f>[2]Dados!X2496</f>
        <v>0</v>
      </c>
      <c r="J2497" s="122">
        <f>[2]Dados!Y2496</f>
        <v>0</v>
      </c>
      <c r="K2497" s="122">
        <f>[2]Dados!Z2496</f>
        <v>0</v>
      </c>
      <c r="L2497" s="122">
        <f>[2]Dados!AA2496</f>
        <v>0</v>
      </c>
      <c r="M2497" s="122">
        <f>[2]Dados!AB2496</f>
        <v>0</v>
      </c>
      <c r="N2497" s="122">
        <f>[2]Dados!AC2496</f>
        <v>0</v>
      </c>
      <c r="O2497" s="122">
        <f>[2]Dados!AD2496</f>
        <v>0</v>
      </c>
      <c r="P2497" s="125" t="e">
        <f>ROUND(VLOOKUP(A2497,#REF!,45,0),0)</f>
        <v>#REF!</v>
      </c>
      <c r="Q2497" s="127"/>
    </row>
    <row r="2498" spans="1:17" hidden="1" x14ac:dyDescent="0.3">
      <c r="A2498" s="122">
        <f>[2]Dados!$Q2497</f>
        <v>0</v>
      </c>
      <c r="B2498" s="122">
        <f>[2]Dados!$H2497</f>
        <v>0</v>
      </c>
      <c r="C2498" s="122">
        <f>[2]Dados!$F2497</f>
        <v>0</v>
      </c>
      <c r="D2498" s="122">
        <f>[2]Dados!S2497</f>
        <v>0</v>
      </c>
      <c r="E2498" s="122">
        <f>[2]Dados!T2497</f>
        <v>0</v>
      </c>
      <c r="F2498" s="122">
        <f>[2]Dados!U2497</f>
        <v>0</v>
      </c>
      <c r="G2498" s="122">
        <f>[2]Dados!V2497</f>
        <v>0</v>
      </c>
      <c r="H2498" s="122">
        <f>[2]Dados!W2497</f>
        <v>0</v>
      </c>
      <c r="I2498" s="122">
        <f>[2]Dados!X2497</f>
        <v>0</v>
      </c>
      <c r="J2498" s="122">
        <f>[2]Dados!Y2497</f>
        <v>0</v>
      </c>
      <c r="K2498" s="122">
        <f>[2]Dados!Z2497</f>
        <v>0</v>
      </c>
      <c r="L2498" s="122">
        <f>[2]Dados!AA2497</f>
        <v>0</v>
      </c>
      <c r="M2498" s="122">
        <f>[2]Dados!AB2497</f>
        <v>0</v>
      </c>
      <c r="N2498" s="122">
        <f>[2]Dados!AC2497</f>
        <v>0</v>
      </c>
      <c r="O2498" s="122">
        <f>[2]Dados!AD2497</f>
        <v>0</v>
      </c>
      <c r="P2498" s="125" t="e">
        <f>ROUND(VLOOKUP(A2498,#REF!,45,0),0)</f>
        <v>#REF!</v>
      </c>
      <c r="Q2498" s="127"/>
    </row>
    <row r="2499" spans="1:17" hidden="1" x14ac:dyDescent="0.3">
      <c r="A2499" s="122">
        <f>[2]Dados!$Q2498</f>
        <v>0</v>
      </c>
      <c r="B2499" s="122">
        <f>[2]Dados!$H2498</f>
        <v>0</v>
      </c>
      <c r="C2499" s="122">
        <f>[2]Dados!$F2498</f>
        <v>0</v>
      </c>
      <c r="D2499" s="122">
        <f>[2]Dados!S2498</f>
        <v>0</v>
      </c>
      <c r="E2499" s="122">
        <f>[2]Dados!T2498</f>
        <v>0</v>
      </c>
      <c r="F2499" s="122">
        <f>[2]Dados!U2498</f>
        <v>0</v>
      </c>
      <c r="G2499" s="122">
        <f>[2]Dados!V2498</f>
        <v>0</v>
      </c>
      <c r="H2499" s="122">
        <f>[2]Dados!W2498</f>
        <v>0</v>
      </c>
      <c r="I2499" s="122">
        <f>[2]Dados!X2498</f>
        <v>0</v>
      </c>
      <c r="J2499" s="122">
        <f>[2]Dados!Y2498</f>
        <v>0</v>
      </c>
      <c r="K2499" s="122">
        <f>[2]Dados!Z2498</f>
        <v>0</v>
      </c>
      <c r="L2499" s="122">
        <f>[2]Dados!AA2498</f>
        <v>0</v>
      </c>
      <c r="M2499" s="122">
        <f>[2]Dados!AB2498</f>
        <v>0</v>
      </c>
      <c r="N2499" s="122">
        <f>[2]Dados!AC2498</f>
        <v>0</v>
      </c>
      <c r="O2499" s="122">
        <f>[2]Dados!AD2498</f>
        <v>0</v>
      </c>
      <c r="P2499" s="125" t="e">
        <f>ROUND(VLOOKUP(A2499,#REF!,45,0),0)</f>
        <v>#REF!</v>
      </c>
      <c r="Q2499" s="127"/>
    </row>
    <row r="2500" spans="1:17" hidden="1" x14ac:dyDescent="0.3">
      <c r="A2500" s="122">
        <f>[2]Dados!$Q2499</f>
        <v>0</v>
      </c>
      <c r="B2500" s="122">
        <f>[2]Dados!$H2499</f>
        <v>0</v>
      </c>
      <c r="C2500" s="122">
        <f>[2]Dados!$F2499</f>
        <v>0</v>
      </c>
      <c r="D2500" s="122">
        <f>[2]Dados!S2499</f>
        <v>0</v>
      </c>
      <c r="E2500" s="122">
        <f>[2]Dados!T2499</f>
        <v>0</v>
      </c>
      <c r="F2500" s="122">
        <f>[2]Dados!U2499</f>
        <v>0</v>
      </c>
      <c r="G2500" s="122">
        <f>[2]Dados!V2499</f>
        <v>0</v>
      </c>
      <c r="H2500" s="122">
        <f>[2]Dados!W2499</f>
        <v>0</v>
      </c>
      <c r="I2500" s="122">
        <f>[2]Dados!X2499</f>
        <v>0</v>
      </c>
      <c r="J2500" s="122">
        <f>[2]Dados!Y2499</f>
        <v>0</v>
      </c>
      <c r="K2500" s="122">
        <f>[2]Dados!Z2499</f>
        <v>0</v>
      </c>
      <c r="L2500" s="122">
        <f>[2]Dados!AA2499</f>
        <v>0</v>
      </c>
      <c r="M2500" s="122">
        <f>[2]Dados!AB2499</f>
        <v>0</v>
      </c>
      <c r="N2500" s="122">
        <f>[2]Dados!AC2499</f>
        <v>0</v>
      </c>
      <c r="O2500" s="122">
        <f>[2]Dados!AD2499</f>
        <v>0</v>
      </c>
      <c r="P2500" s="125" t="e">
        <f>ROUND(VLOOKUP(A2500,#REF!,45,0),0)</f>
        <v>#REF!</v>
      </c>
      <c r="Q2500" s="127"/>
    </row>
    <row r="2501" spans="1:17" hidden="1" x14ac:dyDescent="0.3">
      <c r="A2501" s="122">
        <f>[2]Dados!$Q2500</f>
        <v>0</v>
      </c>
      <c r="B2501" s="122">
        <f>[2]Dados!$H2500</f>
        <v>0</v>
      </c>
      <c r="C2501" s="122">
        <f>[2]Dados!$F2500</f>
        <v>0</v>
      </c>
      <c r="D2501" s="122">
        <f>[2]Dados!S2500</f>
        <v>0</v>
      </c>
      <c r="E2501" s="122">
        <f>[2]Dados!T2500</f>
        <v>0</v>
      </c>
      <c r="F2501" s="122">
        <f>[2]Dados!U2500</f>
        <v>0</v>
      </c>
      <c r="G2501" s="122">
        <f>[2]Dados!V2500</f>
        <v>0</v>
      </c>
      <c r="H2501" s="122">
        <f>[2]Dados!W2500</f>
        <v>0</v>
      </c>
      <c r="I2501" s="122">
        <f>[2]Dados!X2500</f>
        <v>0</v>
      </c>
      <c r="J2501" s="122">
        <f>[2]Dados!Y2500</f>
        <v>0</v>
      </c>
      <c r="K2501" s="122">
        <f>[2]Dados!Z2500</f>
        <v>0</v>
      </c>
      <c r="L2501" s="122">
        <f>[2]Dados!AA2500</f>
        <v>0</v>
      </c>
      <c r="M2501" s="122">
        <f>[2]Dados!AB2500</f>
        <v>0</v>
      </c>
      <c r="N2501" s="122">
        <f>[2]Dados!AC2500</f>
        <v>0</v>
      </c>
      <c r="O2501" s="122">
        <f>[2]Dados!AD2500</f>
        <v>0</v>
      </c>
      <c r="P2501" s="125" t="e">
        <f>ROUND(VLOOKUP(A2501,#REF!,45,0),0)</f>
        <v>#REF!</v>
      </c>
      <c r="Q2501" s="127"/>
    </row>
    <row r="2502" spans="1:17" hidden="1" x14ac:dyDescent="0.3">
      <c r="A2502" s="122">
        <f>[2]Dados!$Q2501</f>
        <v>0</v>
      </c>
      <c r="B2502" s="122">
        <f>[2]Dados!$H2501</f>
        <v>0</v>
      </c>
      <c r="C2502" s="122">
        <f>[2]Dados!$F2501</f>
        <v>0</v>
      </c>
      <c r="D2502" s="122">
        <f>[2]Dados!S2501</f>
        <v>0</v>
      </c>
      <c r="E2502" s="122">
        <f>[2]Dados!T2501</f>
        <v>0</v>
      </c>
      <c r="F2502" s="122">
        <f>[2]Dados!U2501</f>
        <v>0</v>
      </c>
      <c r="G2502" s="122">
        <f>[2]Dados!V2501</f>
        <v>0</v>
      </c>
      <c r="H2502" s="122">
        <f>[2]Dados!W2501</f>
        <v>0</v>
      </c>
      <c r="I2502" s="122">
        <f>[2]Dados!X2501</f>
        <v>0</v>
      </c>
      <c r="J2502" s="122">
        <f>[2]Dados!Y2501</f>
        <v>0</v>
      </c>
      <c r="K2502" s="122">
        <f>[2]Dados!Z2501</f>
        <v>0</v>
      </c>
      <c r="L2502" s="122">
        <f>[2]Dados!AA2501</f>
        <v>0</v>
      </c>
      <c r="M2502" s="122">
        <f>[2]Dados!AB2501</f>
        <v>0</v>
      </c>
      <c r="N2502" s="122">
        <f>[2]Dados!AC2501</f>
        <v>0</v>
      </c>
      <c r="O2502" s="122">
        <f>[2]Dados!AD2501</f>
        <v>0</v>
      </c>
      <c r="P2502" s="125" t="e">
        <f>ROUND(VLOOKUP(A2502,#REF!,45,0),0)</f>
        <v>#REF!</v>
      </c>
      <c r="Q2502" s="127"/>
    </row>
    <row r="2503" spans="1:17" hidden="1" x14ac:dyDescent="0.3">
      <c r="A2503" s="122">
        <f>[2]Dados!$Q2502</f>
        <v>0</v>
      </c>
      <c r="B2503" s="122">
        <f>[2]Dados!$H2502</f>
        <v>0</v>
      </c>
      <c r="C2503" s="122">
        <f>[2]Dados!$F2502</f>
        <v>0</v>
      </c>
      <c r="D2503" s="122">
        <f>[2]Dados!S2502</f>
        <v>0</v>
      </c>
      <c r="E2503" s="122">
        <f>[2]Dados!T2502</f>
        <v>0</v>
      </c>
      <c r="F2503" s="122">
        <f>[2]Dados!U2502</f>
        <v>0</v>
      </c>
      <c r="G2503" s="122">
        <f>[2]Dados!V2502</f>
        <v>0</v>
      </c>
      <c r="H2503" s="122">
        <f>[2]Dados!W2502</f>
        <v>0</v>
      </c>
      <c r="I2503" s="122">
        <f>[2]Dados!X2502</f>
        <v>0</v>
      </c>
      <c r="J2503" s="122">
        <f>[2]Dados!Y2502</f>
        <v>0</v>
      </c>
      <c r="K2503" s="122">
        <f>[2]Dados!Z2502</f>
        <v>0</v>
      </c>
      <c r="L2503" s="122">
        <f>[2]Dados!AA2502</f>
        <v>0</v>
      </c>
      <c r="M2503" s="122">
        <f>[2]Dados!AB2502</f>
        <v>0</v>
      </c>
      <c r="N2503" s="122">
        <f>[2]Dados!AC2502</f>
        <v>0</v>
      </c>
      <c r="O2503" s="122">
        <f>[2]Dados!AD2502</f>
        <v>0</v>
      </c>
      <c r="P2503" s="125" t="e">
        <f>ROUND(VLOOKUP(A2503,#REF!,45,0),0)</f>
        <v>#REF!</v>
      </c>
      <c r="Q2503" s="127"/>
    </row>
    <row r="2504" spans="1:17" hidden="1" x14ac:dyDescent="0.3">
      <c r="A2504" s="122">
        <f>[2]Dados!$Q2503</f>
        <v>0</v>
      </c>
      <c r="B2504" s="122">
        <f>[2]Dados!$H2503</f>
        <v>0</v>
      </c>
      <c r="C2504" s="122">
        <f>[2]Dados!$F2503</f>
        <v>0</v>
      </c>
      <c r="D2504" s="122">
        <f>[2]Dados!S2503</f>
        <v>0</v>
      </c>
      <c r="E2504" s="122">
        <f>[2]Dados!T2503</f>
        <v>0</v>
      </c>
      <c r="F2504" s="122">
        <f>[2]Dados!U2503</f>
        <v>0</v>
      </c>
      <c r="G2504" s="122">
        <f>[2]Dados!V2503</f>
        <v>0</v>
      </c>
      <c r="H2504" s="122">
        <f>[2]Dados!W2503</f>
        <v>0</v>
      </c>
      <c r="I2504" s="122">
        <f>[2]Dados!X2503</f>
        <v>0</v>
      </c>
      <c r="J2504" s="122">
        <f>[2]Dados!Y2503</f>
        <v>0</v>
      </c>
      <c r="K2504" s="122">
        <f>[2]Dados!Z2503</f>
        <v>0</v>
      </c>
      <c r="L2504" s="122">
        <f>[2]Dados!AA2503</f>
        <v>0</v>
      </c>
      <c r="M2504" s="122">
        <f>[2]Dados!AB2503</f>
        <v>0</v>
      </c>
      <c r="N2504" s="122">
        <f>[2]Dados!AC2503</f>
        <v>0</v>
      </c>
      <c r="O2504" s="122">
        <f>[2]Dados!AD2503</f>
        <v>0</v>
      </c>
      <c r="P2504" s="125" t="e">
        <f>ROUND(VLOOKUP(A2504,#REF!,45,0),0)</f>
        <v>#REF!</v>
      </c>
      <c r="Q2504" s="127"/>
    </row>
    <row r="2505" spans="1:17" hidden="1" x14ac:dyDescent="0.3">
      <c r="A2505" s="122">
        <f>[2]Dados!$Q2504</f>
        <v>0</v>
      </c>
      <c r="B2505" s="122">
        <f>[2]Dados!$H2504</f>
        <v>0</v>
      </c>
      <c r="C2505" s="122">
        <f>[2]Dados!$F2504</f>
        <v>0</v>
      </c>
      <c r="D2505" s="122">
        <f>[2]Dados!S2504</f>
        <v>0</v>
      </c>
      <c r="E2505" s="122">
        <f>[2]Dados!T2504</f>
        <v>0</v>
      </c>
      <c r="F2505" s="122">
        <f>[2]Dados!U2504</f>
        <v>0</v>
      </c>
      <c r="G2505" s="122">
        <f>[2]Dados!V2504</f>
        <v>0</v>
      </c>
      <c r="H2505" s="122">
        <f>[2]Dados!W2504</f>
        <v>0</v>
      </c>
      <c r="I2505" s="122">
        <f>[2]Dados!X2504</f>
        <v>0</v>
      </c>
      <c r="J2505" s="122">
        <f>[2]Dados!Y2504</f>
        <v>0</v>
      </c>
      <c r="K2505" s="122">
        <f>[2]Dados!Z2504</f>
        <v>0</v>
      </c>
      <c r="L2505" s="122">
        <f>[2]Dados!AA2504</f>
        <v>0</v>
      </c>
      <c r="M2505" s="122">
        <f>[2]Dados!AB2504</f>
        <v>0</v>
      </c>
      <c r="N2505" s="122">
        <f>[2]Dados!AC2504</f>
        <v>0</v>
      </c>
      <c r="O2505" s="122">
        <f>[2]Dados!AD2504</f>
        <v>0</v>
      </c>
      <c r="P2505" s="125" t="e">
        <f>ROUND(VLOOKUP(A2505,#REF!,45,0),0)</f>
        <v>#REF!</v>
      </c>
      <c r="Q2505" s="127"/>
    </row>
    <row r="2506" spans="1:17" hidden="1" x14ac:dyDescent="0.3">
      <c r="A2506" s="122">
        <f>[2]Dados!$Q2505</f>
        <v>0</v>
      </c>
      <c r="B2506" s="122">
        <f>[2]Dados!$H2505</f>
        <v>0</v>
      </c>
      <c r="C2506" s="122">
        <f>[2]Dados!$F2505</f>
        <v>0</v>
      </c>
      <c r="D2506" s="122">
        <f>[2]Dados!S2505</f>
        <v>0</v>
      </c>
      <c r="E2506" s="122">
        <f>[2]Dados!T2505</f>
        <v>0</v>
      </c>
      <c r="F2506" s="122">
        <f>[2]Dados!U2505</f>
        <v>0</v>
      </c>
      <c r="G2506" s="122">
        <f>[2]Dados!V2505</f>
        <v>0</v>
      </c>
      <c r="H2506" s="122">
        <f>[2]Dados!W2505</f>
        <v>0</v>
      </c>
      <c r="I2506" s="122">
        <f>[2]Dados!X2505</f>
        <v>0</v>
      </c>
      <c r="J2506" s="122">
        <f>[2]Dados!Y2505</f>
        <v>0</v>
      </c>
      <c r="K2506" s="122">
        <f>[2]Dados!Z2505</f>
        <v>0</v>
      </c>
      <c r="L2506" s="122">
        <f>[2]Dados!AA2505</f>
        <v>0</v>
      </c>
      <c r="M2506" s="122">
        <f>[2]Dados!AB2505</f>
        <v>0</v>
      </c>
      <c r="N2506" s="122">
        <f>[2]Dados!AC2505</f>
        <v>0</v>
      </c>
      <c r="O2506" s="122">
        <f>[2]Dados!AD2505</f>
        <v>0</v>
      </c>
      <c r="P2506" s="125" t="e">
        <f>ROUND(VLOOKUP(A2506,#REF!,45,0),0)</f>
        <v>#REF!</v>
      </c>
      <c r="Q2506" s="127"/>
    </row>
    <row r="2507" spans="1:17" hidden="1" x14ac:dyDescent="0.3">
      <c r="A2507" s="122">
        <f>[2]Dados!$Q2506</f>
        <v>0</v>
      </c>
      <c r="B2507" s="122">
        <f>[2]Dados!$H2506</f>
        <v>0</v>
      </c>
      <c r="C2507" s="122">
        <f>[2]Dados!$F2506</f>
        <v>0</v>
      </c>
      <c r="D2507" s="122">
        <f>[2]Dados!S2506</f>
        <v>0</v>
      </c>
      <c r="E2507" s="122">
        <f>[2]Dados!T2506</f>
        <v>0</v>
      </c>
      <c r="F2507" s="122">
        <f>[2]Dados!U2506</f>
        <v>0</v>
      </c>
      <c r="G2507" s="122">
        <f>[2]Dados!V2506</f>
        <v>0</v>
      </c>
      <c r="H2507" s="122">
        <f>[2]Dados!W2506</f>
        <v>0</v>
      </c>
      <c r="I2507" s="122">
        <f>[2]Dados!X2506</f>
        <v>0</v>
      </c>
      <c r="J2507" s="122">
        <f>[2]Dados!Y2506</f>
        <v>0</v>
      </c>
      <c r="K2507" s="122">
        <f>[2]Dados!Z2506</f>
        <v>0</v>
      </c>
      <c r="L2507" s="122">
        <f>[2]Dados!AA2506</f>
        <v>0</v>
      </c>
      <c r="M2507" s="122">
        <f>[2]Dados!AB2506</f>
        <v>0</v>
      </c>
      <c r="N2507" s="122">
        <f>[2]Dados!AC2506</f>
        <v>0</v>
      </c>
      <c r="O2507" s="122">
        <f>[2]Dados!AD2506</f>
        <v>0</v>
      </c>
      <c r="P2507" s="125" t="e">
        <f>ROUND(VLOOKUP(A2507,#REF!,45,0),0)</f>
        <v>#REF!</v>
      </c>
      <c r="Q2507" s="127"/>
    </row>
    <row r="2508" spans="1:17" hidden="1" x14ac:dyDescent="0.3">
      <c r="A2508" s="122">
        <f>[2]Dados!$Q2507</f>
        <v>0</v>
      </c>
      <c r="B2508" s="122">
        <f>[2]Dados!$H2507</f>
        <v>0</v>
      </c>
      <c r="C2508" s="122">
        <f>[2]Dados!$F2507</f>
        <v>0</v>
      </c>
      <c r="D2508" s="122">
        <f>[2]Dados!S2507</f>
        <v>0</v>
      </c>
      <c r="E2508" s="122">
        <f>[2]Dados!T2507</f>
        <v>0</v>
      </c>
      <c r="F2508" s="122">
        <f>[2]Dados!U2507</f>
        <v>0</v>
      </c>
      <c r="G2508" s="122">
        <f>[2]Dados!V2507</f>
        <v>0</v>
      </c>
      <c r="H2508" s="122">
        <f>[2]Dados!W2507</f>
        <v>0</v>
      </c>
      <c r="I2508" s="122">
        <f>[2]Dados!X2507</f>
        <v>0</v>
      </c>
      <c r="J2508" s="122">
        <f>[2]Dados!Y2507</f>
        <v>0</v>
      </c>
      <c r="K2508" s="122">
        <f>[2]Dados!Z2507</f>
        <v>0</v>
      </c>
      <c r="L2508" s="122">
        <f>[2]Dados!AA2507</f>
        <v>0</v>
      </c>
      <c r="M2508" s="122">
        <f>[2]Dados!AB2507</f>
        <v>0</v>
      </c>
      <c r="N2508" s="122">
        <f>[2]Dados!AC2507</f>
        <v>0</v>
      </c>
      <c r="O2508" s="122">
        <f>[2]Dados!AD2507</f>
        <v>0</v>
      </c>
      <c r="P2508" s="125" t="e">
        <f>ROUND(VLOOKUP(A2508,#REF!,45,0),0)</f>
        <v>#REF!</v>
      </c>
      <c r="Q2508" s="127"/>
    </row>
    <row r="2509" spans="1:17" hidden="1" x14ac:dyDescent="0.3">
      <c r="A2509" s="122">
        <f>[2]Dados!$Q2508</f>
        <v>0</v>
      </c>
      <c r="B2509" s="122">
        <f>[2]Dados!$H2508</f>
        <v>0</v>
      </c>
      <c r="C2509" s="122">
        <f>[2]Dados!$F2508</f>
        <v>0</v>
      </c>
      <c r="D2509" s="122">
        <f>[2]Dados!S2508</f>
        <v>0</v>
      </c>
      <c r="E2509" s="122">
        <f>[2]Dados!T2508</f>
        <v>0</v>
      </c>
      <c r="F2509" s="122">
        <f>[2]Dados!U2508</f>
        <v>0</v>
      </c>
      <c r="G2509" s="122">
        <f>[2]Dados!V2508</f>
        <v>0</v>
      </c>
      <c r="H2509" s="122">
        <f>[2]Dados!W2508</f>
        <v>0</v>
      </c>
      <c r="I2509" s="122">
        <f>[2]Dados!X2508</f>
        <v>0</v>
      </c>
      <c r="J2509" s="122">
        <f>[2]Dados!Y2508</f>
        <v>0</v>
      </c>
      <c r="K2509" s="122">
        <f>[2]Dados!Z2508</f>
        <v>0</v>
      </c>
      <c r="L2509" s="122">
        <f>[2]Dados!AA2508</f>
        <v>0</v>
      </c>
      <c r="M2509" s="122">
        <f>[2]Dados!AB2508</f>
        <v>0</v>
      </c>
      <c r="N2509" s="122">
        <f>[2]Dados!AC2508</f>
        <v>0</v>
      </c>
      <c r="O2509" s="122">
        <f>[2]Dados!AD2508</f>
        <v>0</v>
      </c>
      <c r="P2509" s="125" t="e">
        <f>ROUND(VLOOKUP(A2509,#REF!,45,0),0)</f>
        <v>#REF!</v>
      </c>
      <c r="Q2509" s="127"/>
    </row>
    <row r="2510" spans="1:17" hidden="1" x14ac:dyDescent="0.3">
      <c r="A2510" s="122">
        <f>[2]Dados!$Q2509</f>
        <v>0</v>
      </c>
      <c r="B2510" s="122">
        <f>[2]Dados!$H2509</f>
        <v>0</v>
      </c>
      <c r="C2510" s="122">
        <f>[2]Dados!$F2509</f>
        <v>0</v>
      </c>
      <c r="D2510" s="122">
        <f>[2]Dados!S2509</f>
        <v>0</v>
      </c>
      <c r="E2510" s="122">
        <f>[2]Dados!T2509</f>
        <v>0</v>
      </c>
      <c r="F2510" s="122">
        <f>[2]Dados!U2509</f>
        <v>0</v>
      </c>
      <c r="G2510" s="122">
        <f>[2]Dados!V2509</f>
        <v>0</v>
      </c>
      <c r="H2510" s="122">
        <f>[2]Dados!W2509</f>
        <v>0</v>
      </c>
      <c r="I2510" s="122">
        <f>[2]Dados!X2509</f>
        <v>0</v>
      </c>
      <c r="J2510" s="122">
        <f>[2]Dados!Y2509</f>
        <v>0</v>
      </c>
      <c r="K2510" s="122">
        <f>[2]Dados!Z2509</f>
        <v>0</v>
      </c>
      <c r="L2510" s="122">
        <f>[2]Dados!AA2509</f>
        <v>0</v>
      </c>
      <c r="M2510" s="122">
        <f>[2]Dados!AB2509</f>
        <v>0</v>
      </c>
      <c r="N2510" s="122">
        <f>[2]Dados!AC2509</f>
        <v>0</v>
      </c>
      <c r="O2510" s="122">
        <f>[2]Dados!AD2509</f>
        <v>0</v>
      </c>
      <c r="P2510" s="125" t="e">
        <f>ROUND(VLOOKUP(A2510,#REF!,45,0),0)</f>
        <v>#REF!</v>
      </c>
      <c r="Q2510" s="127"/>
    </row>
    <row r="2511" spans="1:17" hidden="1" x14ac:dyDescent="0.3">
      <c r="A2511" s="122">
        <f>[2]Dados!$Q2510</f>
        <v>0</v>
      </c>
      <c r="B2511" s="122">
        <f>[2]Dados!$H2510</f>
        <v>0</v>
      </c>
      <c r="C2511" s="122">
        <f>[2]Dados!$F2510</f>
        <v>0</v>
      </c>
      <c r="D2511" s="122">
        <f>[2]Dados!S2510</f>
        <v>0</v>
      </c>
      <c r="E2511" s="122">
        <f>[2]Dados!T2510</f>
        <v>0</v>
      </c>
      <c r="F2511" s="122">
        <f>[2]Dados!U2510</f>
        <v>0</v>
      </c>
      <c r="G2511" s="122">
        <f>[2]Dados!V2510</f>
        <v>0</v>
      </c>
      <c r="H2511" s="122">
        <f>[2]Dados!W2510</f>
        <v>0</v>
      </c>
      <c r="I2511" s="122">
        <f>[2]Dados!X2510</f>
        <v>0</v>
      </c>
      <c r="J2511" s="122">
        <f>[2]Dados!Y2510</f>
        <v>0</v>
      </c>
      <c r="K2511" s="122">
        <f>[2]Dados!Z2510</f>
        <v>0</v>
      </c>
      <c r="L2511" s="122">
        <f>[2]Dados!AA2510</f>
        <v>0</v>
      </c>
      <c r="M2511" s="122">
        <f>[2]Dados!AB2510</f>
        <v>0</v>
      </c>
      <c r="N2511" s="122">
        <f>[2]Dados!AC2510</f>
        <v>0</v>
      </c>
      <c r="O2511" s="122">
        <f>[2]Dados!AD2510</f>
        <v>0</v>
      </c>
      <c r="P2511" s="125" t="e">
        <f>ROUND(VLOOKUP(A2511,#REF!,45,0),0)</f>
        <v>#REF!</v>
      </c>
      <c r="Q2511" s="127"/>
    </row>
    <row r="2512" spans="1:17" hidden="1" x14ac:dyDescent="0.3">
      <c r="A2512" s="122">
        <f>[2]Dados!$Q2511</f>
        <v>0</v>
      </c>
      <c r="B2512" s="122">
        <f>[2]Dados!$H2511</f>
        <v>0</v>
      </c>
      <c r="C2512" s="122">
        <f>[2]Dados!$F2511</f>
        <v>0</v>
      </c>
      <c r="D2512" s="122">
        <f>[2]Dados!S2511</f>
        <v>0</v>
      </c>
      <c r="E2512" s="122">
        <f>[2]Dados!T2511</f>
        <v>0</v>
      </c>
      <c r="F2512" s="122">
        <f>[2]Dados!U2511</f>
        <v>0</v>
      </c>
      <c r="G2512" s="122">
        <f>[2]Dados!V2511</f>
        <v>0</v>
      </c>
      <c r="H2512" s="122">
        <f>[2]Dados!W2511</f>
        <v>0</v>
      </c>
      <c r="I2512" s="122">
        <f>[2]Dados!X2511</f>
        <v>0</v>
      </c>
      <c r="J2512" s="122">
        <f>[2]Dados!Y2511</f>
        <v>0</v>
      </c>
      <c r="K2512" s="122">
        <f>[2]Dados!Z2511</f>
        <v>0</v>
      </c>
      <c r="L2512" s="122">
        <f>[2]Dados!AA2511</f>
        <v>0</v>
      </c>
      <c r="M2512" s="122">
        <f>[2]Dados!AB2511</f>
        <v>0</v>
      </c>
      <c r="N2512" s="122">
        <f>[2]Dados!AC2511</f>
        <v>0</v>
      </c>
      <c r="O2512" s="122">
        <f>[2]Dados!AD2511</f>
        <v>0</v>
      </c>
      <c r="P2512" s="125" t="e">
        <f>ROUND(VLOOKUP(A2512,#REF!,45,0),0)</f>
        <v>#REF!</v>
      </c>
      <c r="Q2512" s="127"/>
    </row>
    <row r="2513" spans="1:17" hidden="1" x14ac:dyDescent="0.3">
      <c r="A2513" s="122">
        <f>[2]Dados!$Q2512</f>
        <v>0</v>
      </c>
      <c r="B2513" s="122">
        <f>[2]Dados!$H2512</f>
        <v>0</v>
      </c>
      <c r="C2513" s="122">
        <f>[2]Dados!$F2512</f>
        <v>0</v>
      </c>
      <c r="D2513" s="122">
        <f>[2]Dados!S2512</f>
        <v>0</v>
      </c>
      <c r="E2513" s="122">
        <f>[2]Dados!T2512</f>
        <v>0</v>
      </c>
      <c r="F2513" s="122">
        <f>[2]Dados!U2512</f>
        <v>0</v>
      </c>
      <c r="G2513" s="122">
        <f>[2]Dados!V2512</f>
        <v>0</v>
      </c>
      <c r="H2513" s="122">
        <f>[2]Dados!W2512</f>
        <v>0</v>
      </c>
      <c r="I2513" s="122">
        <f>[2]Dados!X2512</f>
        <v>0</v>
      </c>
      <c r="J2513" s="122">
        <f>[2]Dados!Y2512</f>
        <v>0</v>
      </c>
      <c r="K2513" s="122">
        <f>[2]Dados!Z2512</f>
        <v>0</v>
      </c>
      <c r="L2513" s="122">
        <f>[2]Dados!AA2512</f>
        <v>0</v>
      </c>
      <c r="M2513" s="122">
        <f>[2]Dados!AB2512</f>
        <v>0</v>
      </c>
      <c r="N2513" s="122">
        <f>[2]Dados!AC2512</f>
        <v>0</v>
      </c>
      <c r="O2513" s="122">
        <f>[2]Dados!AD2512</f>
        <v>0</v>
      </c>
      <c r="P2513" s="125" t="e">
        <f>ROUND(VLOOKUP(A2513,#REF!,45,0),0)</f>
        <v>#REF!</v>
      </c>
      <c r="Q2513" s="127"/>
    </row>
    <row r="2514" spans="1:17" hidden="1" x14ac:dyDescent="0.3">
      <c r="A2514" s="122">
        <f>[2]Dados!$Q2513</f>
        <v>0</v>
      </c>
      <c r="B2514" s="122">
        <f>[2]Dados!$H2513</f>
        <v>0</v>
      </c>
      <c r="C2514" s="122">
        <f>[2]Dados!$F2513</f>
        <v>0</v>
      </c>
      <c r="D2514" s="122">
        <f>[2]Dados!S2513</f>
        <v>0</v>
      </c>
      <c r="E2514" s="122">
        <f>[2]Dados!T2513</f>
        <v>0</v>
      </c>
      <c r="F2514" s="122">
        <f>[2]Dados!U2513</f>
        <v>0</v>
      </c>
      <c r="G2514" s="122">
        <f>[2]Dados!V2513</f>
        <v>0</v>
      </c>
      <c r="H2514" s="122">
        <f>[2]Dados!W2513</f>
        <v>0</v>
      </c>
      <c r="I2514" s="122">
        <f>[2]Dados!X2513</f>
        <v>0</v>
      </c>
      <c r="J2514" s="122">
        <f>[2]Dados!Y2513</f>
        <v>0</v>
      </c>
      <c r="K2514" s="122">
        <f>[2]Dados!Z2513</f>
        <v>0</v>
      </c>
      <c r="L2514" s="122">
        <f>[2]Dados!AA2513</f>
        <v>0</v>
      </c>
      <c r="M2514" s="122">
        <f>[2]Dados!AB2513</f>
        <v>0</v>
      </c>
      <c r="N2514" s="122">
        <f>[2]Dados!AC2513</f>
        <v>0</v>
      </c>
      <c r="O2514" s="122">
        <f>[2]Dados!AD2513</f>
        <v>0</v>
      </c>
      <c r="P2514" s="125" t="e">
        <f>ROUND(VLOOKUP(A2514,#REF!,45,0),0)</f>
        <v>#REF!</v>
      </c>
      <c r="Q2514" s="127"/>
    </row>
    <row r="2515" spans="1:17" hidden="1" x14ac:dyDescent="0.3">
      <c r="A2515" s="122">
        <f>[2]Dados!$Q2514</f>
        <v>0</v>
      </c>
      <c r="B2515" s="122">
        <f>[2]Dados!$H2514</f>
        <v>0</v>
      </c>
      <c r="C2515" s="122">
        <f>[2]Dados!$F2514</f>
        <v>0</v>
      </c>
      <c r="D2515" s="122">
        <f>[2]Dados!S2514</f>
        <v>0</v>
      </c>
      <c r="E2515" s="122">
        <f>[2]Dados!T2514</f>
        <v>0</v>
      </c>
      <c r="F2515" s="122">
        <f>[2]Dados!U2514</f>
        <v>0</v>
      </c>
      <c r="G2515" s="122">
        <f>[2]Dados!V2514</f>
        <v>0</v>
      </c>
      <c r="H2515" s="122">
        <f>[2]Dados!W2514</f>
        <v>0</v>
      </c>
      <c r="I2515" s="122">
        <f>[2]Dados!X2514</f>
        <v>0</v>
      </c>
      <c r="J2515" s="122">
        <f>[2]Dados!Y2514</f>
        <v>0</v>
      </c>
      <c r="K2515" s="122">
        <f>[2]Dados!Z2514</f>
        <v>0</v>
      </c>
      <c r="L2515" s="122">
        <f>[2]Dados!AA2514</f>
        <v>0</v>
      </c>
      <c r="M2515" s="122">
        <f>[2]Dados!AB2514</f>
        <v>0</v>
      </c>
      <c r="N2515" s="122">
        <f>[2]Dados!AC2514</f>
        <v>0</v>
      </c>
      <c r="O2515" s="122">
        <f>[2]Dados!AD2514</f>
        <v>0</v>
      </c>
      <c r="P2515" s="125" t="e">
        <f>ROUND(VLOOKUP(A2515,#REF!,45,0),0)</f>
        <v>#REF!</v>
      </c>
      <c r="Q2515" s="127"/>
    </row>
    <row r="2516" spans="1:17" hidden="1" x14ac:dyDescent="0.3">
      <c r="A2516" s="122">
        <f>[2]Dados!$Q2515</f>
        <v>0</v>
      </c>
      <c r="B2516" s="122">
        <f>[2]Dados!$H2515</f>
        <v>0</v>
      </c>
      <c r="C2516" s="122">
        <f>[2]Dados!$F2515</f>
        <v>0</v>
      </c>
      <c r="D2516" s="122">
        <f>[2]Dados!S2515</f>
        <v>0</v>
      </c>
      <c r="E2516" s="122">
        <f>[2]Dados!T2515</f>
        <v>0</v>
      </c>
      <c r="F2516" s="122">
        <f>[2]Dados!U2515</f>
        <v>0</v>
      </c>
      <c r="G2516" s="122">
        <f>[2]Dados!V2515</f>
        <v>0</v>
      </c>
      <c r="H2516" s="122">
        <f>[2]Dados!W2515</f>
        <v>0</v>
      </c>
      <c r="I2516" s="122">
        <f>[2]Dados!X2515</f>
        <v>0</v>
      </c>
      <c r="J2516" s="122">
        <f>[2]Dados!Y2515</f>
        <v>0</v>
      </c>
      <c r="K2516" s="122">
        <f>[2]Dados!Z2515</f>
        <v>0</v>
      </c>
      <c r="L2516" s="122">
        <f>[2]Dados!AA2515</f>
        <v>0</v>
      </c>
      <c r="M2516" s="122">
        <f>[2]Dados!AB2515</f>
        <v>0</v>
      </c>
      <c r="N2516" s="122">
        <f>[2]Dados!AC2515</f>
        <v>0</v>
      </c>
      <c r="O2516" s="122">
        <f>[2]Dados!AD2515</f>
        <v>0</v>
      </c>
      <c r="P2516" s="125" t="e">
        <f>ROUND(VLOOKUP(A2516,#REF!,45,0),0)</f>
        <v>#REF!</v>
      </c>
      <c r="Q2516" s="127"/>
    </row>
    <row r="2517" spans="1:17" hidden="1" x14ac:dyDescent="0.3">
      <c r="A2517" s="122">
        <f>[2]Dados!$Q2516</f>
        <v>0</v>
      </c>
      <c r="B2517" s="122">
        <f>[2]Dados!$H2516</f>
        <v>0</v>
      </c>
      <c r="C2517" s="122">
        <f>[2]Dados!$F2516</f>
        <v>0</v>
      </c>
      <c r="D2517" s="122">
        <f>[2]Dados!S2516</f>
        <v>0</v>
      </c>
      <c r="E2517" s="122">
        <f>[2]Dados!T2516</f>
        <v>0</v>
      </c>
      <c r="F2517" s="122">
        <f>[2]Dados!U2516</f>
        <v>0</v>
      </c>
      <c r="G2517" s="122">
        <f>[2]Dados!V2516</f>
        <v>0</v>
      </c>
      <c r="H2517" s="122">
        <f>[2]Dados!W2516</f>
        <v>0</v>
      </c>
      <c r="I2517" s="122">
        <f>[2]Dados!X2516</f>
        <v>0</v>
      </c>
      <c r="J2517" s="122">
        <f>[2]Dados!Y2516</f>
        <v>0</v>
      </c>
      <c r="K2517" s="122">
        <f>[2]Dados!Z2516</f>
        <v>0</v>
      </c>
      <c r="L2517" s="122">
        <f>[2]Dados!AA2516</f>
        <v>0</v>
      </c>
      <c r="M2517" s="122">
        <f>[2]Dados!AB2516</f>
        <v>0</v>
      </c>
      <c r="N2517" s="122">
        <f>[2]Dados!AC2516</f>
        <v>0</v>
      </c>
      <c r="O2517" s="122">
        <f>[2]Dados!AD2516</f>
        <v>0</v>
      </c>
      <c r="P2517" s="125" t="e">
        <f>ROUND(VLOOKUP(A2517,#REF!,45,0),0)</f>
        <v>#REF!</v>
      </c>
      <c r="Q2517" s="127"/>
    </row>
    <row r="2518" spans="1:17" hidden="1" x14ac:dyDescent="0.3">
      <c r="A2518" s="122">
        <f>[2]Dados!$Q2517</f>
        <v>0</v>
      </c>
      <c r="B2518" s="122">
        <f>[2]Dados!$H2517</f>
        <v>0</v>
      </c>
      <c r="C2518" s="122">
        <f>[2]Dados!$F2517</f>
        <v>0</v>
      </c>
      <c r="D2518" s="122">
        <f>[2]Dados!S2517</f>
        <v>0</v>
      </c>
      <c r="E2518" s="122">
        <f>[2]Dados!T2517</f>
        <v>0</v>
      </c>
      <c r="F2518" s="122">
        <f>[2]Dados!U2517</f>
        <v>0</v>
      </c>
      <c r="G2518" s="122">
        <f>[2]Dados!V2517</f>
        <v>0</v>
      </c>
      <c r="H2518" s="122">
        <f>[2]Dados!W2517</f>
        <v>0</v>
      </c>
      <c r="I2518" s="122">
        <f>[2]Dados!X2517</f>
        <v>0</v>
      </c>
      <c r="J2518" s="122">
        <f>[2]Dados!Y2517</f>
        <v>0</v>
      </c>
      <c r="K2518" s="122">
        <f>[2]Dados!Z2517</f>
        <v>0</v>
      </c>
      <c r="L2518" s="122">
        <f>[2]Dados!AA2517</f>
        <v>0</v>
      </c>
      <c r="M2518" s="122">
        <f>[2]Dados!AB2517</f>
        <v>0</v>
      </c>
      <c r="N2518" s="122">
        <f>[2]Dados!AC2517</f>
        <v>0</v>
      </c>
      <c r="O2518" s="122">
        <f>[2]Dados!AD2517</f>
        <v>0</v>
      </c>
      <c r="P2518" s="125" t="e">
        <f>ROUND(VLOOKUP(A2518,#REF!,45,0),0)</f>
        <v>#REF!</v>
      </c>
      <c r="Q2518" s="127"/>
    </row>
    <row r="2519" spans="1:17" hidden="1" x14ac:dyDescent="0.3">
      <c r="A2519" s="122">
        <f>[2]Dados!$Q2518</f>
        <v>0</v>
      </c>
      <c r="B2519" s="122">
        <f>[2]Dados!$H2518</f>
        <v>0</v>
      </c>
      <c r="C2519" s="122">
        <f>[2]Dados!$F2518</f>
        <v>0</v>
      </c>
      <c r="D2519" s="122">
        <f>[2]Dados!S2518</f>
        <v>0</v>
      </c>
      <c r="E2519" s="122">
        <f>[2]Dados!T2518</f>
        <v>0</v>
      </c>
      <c r="F2519" s="122">
        <f>[2]Dados!U2518</f>
        <v>0</v>
      </c>
      <c r="G2519" s="122">
        <f>[2]Dados!V2518</f>
        <v>0</v>
      </c>
      <c r="H2519" s="122">
        <f>[2]Dados!W2518</f>
        <v>0</v>
      </c>
      <c r="I2519" s="122">
        <f>[2]Dados!X2518</f>
        <v>0</v>
      </c>
      <c r="J2519" s="122">
        <f>[2]Dados!Y2518</f>
        <v>0</v>
      </c>
      <c r="K2519" s="122">
        <f>[2]Dados!Z2518</f>
        <v>0</v>
      </c>
      <c r="L2519" s="122">
        <f>[2]Dados!AA2518</f>
        <v>0</v>
      </c>
      <c r="M2519" s="122">
        <f>[2]Dados!AB2518</f>
        <v>0</v>
      </c>
      <c r="N2519" s="122">
        <f>[2]Dados!AC2518</f>
        <v>0</v>
      </c>
      <c r="O2519" s="122">
        <f>[2]Dados!AD2518</f>
        <v>0</v>
      </c>
      <c r="P2519" s="125" t="e">
        <f>ROUND(VLOOKUP(A2519,#REF!,45,0),0)</f>
        <v>#REF!</v>
      </c>
      <c r="Q2519" s="127"/>
    </row>
    <row r="2520" spans="1:17" hidden="1" x14ac:dyDescent="0.3">
      <c r="A2520" s="122">
        <f>[2]Dados!$Q2519</f>
        <v>0</v>
      </c>
      <c r="B2520" s="122">
        <f>[2]Dados!$H2519</f>
        <v>0</v>
      </c>
      <c r="C2520" s="122">
        <f>[2]Dados!$F2519</f>
        <v>0</v>
      </c>
      <c r="D2520" s="122">
        <f>[2]Dados!S2519</f>
        <v>0</v>
      </c>
      <c r="E2520" s="122">
        <f>[2]Dados!T2519</f>
        <v>0</v>
      </c>
      <c r="F2520" s="122">
        <f>[2]Dados!U2519</f>
        <v>0</v>
      </c>
      <c r="G2520" s="122">
        <f>[2]Dados!V2519</f>
        <v>0</v>
      </c>
      <c r="H2520" s="122">
        <f>[2]Dados!W2519</f>
        <v>0</v>
      </c>
      <c r="I2520" s="122">
        <f>[2]Dados!X2519</f>
        <v>0</v>
      </c>
      <c r="J2520" s="122">
        <f>[2]Dados!Y2519</f>
        <v>0</v>
      </c>
      <c r="K2520" s="122">
        <f>[2]Dados!Z2519</f>
        <v>0</v>
      </c>
      <c r="L2520" s="122">
        <f>[2]Dados!AA2519</f>
        <v>0</v>
      </c>
      <c r="M2520" s="122">
        <f>[2]Dados!AB2519</f>
        <v>0</v>
      </c>
      <c r="N2520" s="122">
        <f>[2]Dados!AC2519</f>
        <v>0</v>
      </c>
      <c r="O2520" s="122">
        <f>[2]Dados!AD2519</f>
        <v>0</v>
      </c>
      <c r="P2520" s="125" t="e">
        <f>ROUND(VLOOKUP(A2520,#REF!,45,0),0)</f>
        <v>#REF!</v>
      </c>
      <c r="Q2520" s="127"/>
    </row>
    <row r="2521" spans="1:17" hidden="1" x14ac:dyDescent="0.3">
      <c r="A2521" s="122">
        <f>[2]Dados!$Q2520</f>
        <v>0</v>
      </c>
      <c r="B2521" s="122">
        <f>[2]Dados!$H2520</f>
        <v>0</v>
      </c>
      <c r="C2521" s="122">
        <f>[2]Dados!$F2520</f>
        <v>0</v>
      </c>
      <c r="D2521" s="122">
        <f>[2]Dados!S2520</f>
        <v>0</v>
      </c>
      <c r="E2521" s="122">
        <f>[2]Dados!T2520</f>
        <v>0</v>
      </c>
      <c r="F2521" s="122">
        <f>[2]Dados!U2520</f>
        <v>0</v>
      </c>
      <c r="G2521" s="122">
        <f>[2]Dados!V2520</f>
        <v>0</v>
      </c>
      <c r="H2521" s="122">
        <f>[2]Dados!W2520</f>
        <v>0</v>
      </c>
      <c r="I2521" s="122">
        <f>[2]Dados!X2520</f>
        <v>0</v>
      </c>
      <c r="J2521" s="122">
        <f>[2]Dados!Y2520</f>
        <v>0</v>
      </c>
      <c r="K2521" s="122">
        <f>[2]Dados!Z2520</f>
        <v>0</v>
      </c>
      <c r="L2521" s="122">
        <f>[2]Dados!AA2520</f>
        <v>0</v>
      </c>
      <c r="M2521" s="122">
        <f>[2]Dados!AB2520</f>
        <v>0</v>
      </c>
      <c r="N2521" s="122">
        <f>[2]Dados!AC2520</f>
        <v>0</v>
      </c>
      <c r="O2521" s="122">
        <f>[2]Dados!AD2520</f>
        <v>0</v>
      </c>
      <c r="P2521" s="125" t="e">
        <f>ROUND(VLOOKUP(A2521,#REF!,45,0),0)</f>
        <v>#REF!</v>
      </c>
      <c r="Q2521" s="127"/>
    </row>
    <row r="2522" spans="1:17" hidden="1" x14ac:dyDescent="0.3">
      <c r="A2522" s="122">
        <f>[2]Dados!$Q2521</f>
        <v>0</v>
      </c>
      <c r="B2522" s="122">
        <f>[2]Dados!$H2521</f>
        <v>0</v>
      </c>
      <c r="C2522" s="122">
        <f>[2]Dados!$F2521</f>
        <v>0</v>
      </c>
      <c r="D2522" s="122">
        <f>[2]Dados!S2521</f>
        <v>0</v>
      </c>
      <c r="E2522" s="122">
        <f>[2]Dados!T2521</f>
        <v>0</v>
      </c>
      <c r="F2522" s="122">
        <f>[2]Dados!U2521</f>
        <v>0</v>
      </c>
      <c r="G2522" s="122">
        <f>[2]Dados!V2521</f>
        <v>0</v>
      </c>
      <c r="H2522" s="122">
        <f>[2]Dados!W2521</f>
        <v>0</v>
      </c>
      <c r="I2522" s="122">
        <f>[2]Dados!X2521</f>
        <v>0</v>
      </c>
      <c r="J2522" s="122">
        <f>[2]Dados!Y2521</f>
        <v>0</v>
      </c>
      <c r="K2522" s="122">
        <f>[2]Dados!Z2521</f>
        <v>0</v>
      </c>
      <c r="L2522" s="122">
        <f>[2]Dados!AA2521</f>
        <v>0</v>
      </c>
      <c r="M2522" s="122">
        <f>[2]Dados!AB2521</f>
        <v>0</v>
      </c>
      <c r="N2522" s="122">
        <f>[2]Dados!AC2521</f>
        <v>0</v>
      </c>
      <c r="O2522" s="122">
        <f>[2]Dados!AD2521</f>
        <v>0</v>
      </c>
      <c r="P2522" s="125" t="e">
        <f>ROUND(VLOOKUP(A2522,#REF!,45,0),0)</f>
        <v>#REF!</v>
      </c>
      <c r="Q2522" s="127"/>
    </row>
    <row r="2523" spans="1:17" hidden="1" x14ac:dyDescent="0.3">
      <c r="A2523" s="122">
        <f>[2]Dados!$Q2522</f>
        <v>0</v>
      </c>
      <c r="B2523" s="122">
        <f>[2]Dados!$H2522</f>
        <v>0</v>
      </c>
      <c r="C2523" s="122">
        <f>[2]Dados!$F2522</f>
        <v>0</v>
      </c>
      <c r="D2523" s="122">
        <f>[2]Dados!S2522</f>
        <v>0</v>
      </c>
      <c r="E2523" s="122">
        <f>[2]Dados!T2522</f>
        <v>0</v>
      </c>
      <c r="F2523" s="122">
        <f>[2]Dados!U2522</f>
        <v>0</v>
      </c>
      <c r="G2523" s="122">
        <f>[2]Dados!V2522</f>
        <v>0</v>
      </c>
      <c r="H2523" s="122">
        <f>[2]Dados!W2522</f>
        <v>0</v>
      </c>
      <c r="I2523" s="122">
        <f>[2]Dados!X2522</f>
        <v>0</v>
      </c>
      <c r="J2523" s="122">
        <f>[2]Dados!Y2522</f>
        <v>0</v>
      </c>
      <c r="K2523" s="122">
        <f>[2]Dados!Z2522</f>
        <v>0</v>
      </c>
      <c r="L2523" s="122">
        <f>[2]Dados!AA2522</f>
        <v>0</v>
      </c>
      <c r="M2523" s="122">
        <f>[2]Dados!AB2522</f>
        <v>0</v>
      </c>
      <c r="N2523" s="122">
        <f>[2]Dados!AC2522</f>
        <v>0</v>
      </c>
      <c r="O2523" s="122">
        <f>[2]Dados!AD2522</f>
        <v>0</v>
      </c>
      <c r="P2523" s="125" t="e">
        <f>ROUND(VLOOKUP(A2523,#REF!,45,0),0)</f>
        <v>#REF!</v>
      </c>
      <c r="Q2523" s="127"/>
    </row>
    <row r="2524" spans="1:17" hidden="1" x14ac:dyDescent="0.3">
      <c r="A2524" s="122">
        <f>[2]Dados!$Q2523</f>
        <v>0</v>
      </c>
      <c r="B2524" s="122">
        <f>[2]Dados!$H2523</f>
        <v>0</v>
      </c>
      <c r="C2524" s="122">
        <f>[2]Dados!$F2523</f>
        <v>0</v>
      </c>
      <c r="D2524" s="122">
        <f>[2]Dados!S2523</f>
        <v>0</v>
      </c>
      <c r="E2524" s="122">
        <f>[2]Dados!T2523</f>
        <v>0</v>
      </c>
      <c r="F2524" s="122">
        <f>[2]Dados!U2523</f>
        <v>0</v>
      </c>
      <c r="G2524" s="122">
        <f>[2]Dados!V2523</f>
        <v>0</v>
      </c>
      <c r="H2524" s="122">
        <f>[2]Dados!W2523</f>
        <v>0</v>
      </c>
      <c r="I2524" s="122">
        <f>[2]Dados!X2523</f>
        <v>0</v>
      </c>
      <c r="J2524" s="122">
        <f>[2]Dados!Y2523</f>
        <v>0</v>
      </c>
      <c r="K2524" s="122">
        <f>[2]Dados!Z2523</f>
        <v>0</v>
      </c>
      <c r="L2524" s="122">
        <f>[2]Dados!AA2523</f>
        <v>0</v>
      </c>
      <c r="M2524" s="122">
        <f>[2]Dados!AB2523</f>
        <v>0</v>
      </c>
      <c r="N2524" s="122">
        <f>[2]Dados!AC2523</f>
        <v>0</v>
      </c>
      <c r="O2524" s="122">
        <f>[2]Dados!AD2523</f>
        <v>0</v>
      </c>
      <c r="P2524" s="125" t="e">
        <f>ROUND(VLOOKUP(A2524,#REF!,45,0),0)</f>
        <v>#REF!</v>
      </c>
      <c r="Q2524" s="127"/>
    </row>
    <row r="2525" spans="1:17" hidden="1" x14ac:dyDescent="0.3">
      <c r="A2525" s="122">
        <f>[2]Dados!$Q2524</f>
        <v>0</v>
      </c>
      <c r="B2525" s="122">
        <f>[2]Dados!$H2524</f>
        <v>0</v>
      </c>
      <c r="C2525" s="122">
        <f>[2]Dados!$F2524</f>
        <v>0</v>
      </c>
      <c r="D2525" s="122">
        <f>[2]Dados!S2524</f>
        <v>0</v>
      </c>
      <c r="E2525" s="122">
        <f>[2]Dados!T2524</f>
        <v>0</v>
      </c>
      <c r="F2525" s="122">
        <f>[2]Dados!U2524</f>
        <v>0</v>
      </c>
      <c r="G2525" s="122">
        <f>[2]Dados!V2524</f>
        <v>0</v>
      </c>
      <c r="H2525" s="122">
        <f>[2]Dados!W2524</f>
        <v>0</v>
      </c>
      <c r="I2525" s="122">
        <f>[2]Dados!X2524</f>
        <v>0</v>
      </c>
      <c r="J2525" s="122">
        <f>[2]Dados!Y2524</f>
        <v>0</v>
      </c>
      <c r="K2525" s="122">
        <f>[2]Dados!Z2524</f>
        <v>0</v>
      </c>
      <c r="L2525" s="122">
        <f>[2]Dados!AA2524</f>
        <v>0</v>
      </c>
      <c r="M2525" s="122">
        <f>[2]Dados!AB2524</f>
        <v>0</v>
      </c>
      <c r="N2525" s="122">
        <f>[2]Dados!AC2524</f>
        <v>0</v>
      </c>
      <c r="O2525" s="122">
        <f>[2]Dados!AD2524</f>
        <v>0</v>
      </c>
      <c r="P2525" s="125" t="e">
        <f>ROUND(VLOOKUP(A2525,#REF!,45,0),0)</f>
        <v>#REF!</v>
      </c>
      <c r="Q2525" s="127"/>
    </row>
    <row r="2526" spans="1:17" hidden="1" x14ac:dyDescent="0.3">
      <c r="A2526" s="122">
        <f>[2]Dados!$Q2525</f>
        <v>0</v>
      </c>
      <c r="B2526" s="122">
        <f>[2]Dados!$H2525</f>
        <v>0</v>
      </c>
      <c r="C2526" s="122">
        <f>[2]Dados!$F2525</f>
        <v>0</v>
      </c>
      <c r="D2526" s="122">
        <f>[2]Dados!S2525</f>
        <v>0</v>
      </c>
      <c r="E2526" s="122">
        <f>[2]Dados!T2525</f>
        <v>0</v>
      </c>
      <c r="F2526" s="122">
        <f>[2]Dados!U2525</f>
        <v>0</v>
      </c>
      <c r="G2526" s="122">
        <f>[2]Dados!V2525</f>
        <v>0</v>
      </c>
      <c r="H2526" s="122">
        <f>[2]Dados!W2525</f>
        <v>0</v>
      </c>
      <c r="I2526" s="122">
        <f>[2]Dados!X2525</f>
        <v>0</v>
      </c>
      <c r="J2526" s="122">
        <f>[2]Dados!Y2525</f>
        <v>0</v>
      </c>
      <c r="K2526" s="122">
        <f>[2]Dados!Z2525</f>
        <v>0</v>
      </c>
      <c r="L2526" s="122">
        <f>[2]Dados!AA2525</f>
        <v>0</v>
      </c>
      <c r="M2526" s="122">
        <f>[2]Dados!AB2525</f>
        <v>0</v>
      </c>
      <c r="N2526" s="122">
        <f>[2]Dados!AC2525</f>
        <v>0</v>
      </c>
      <c r="O2526" s="122">
        <f>[2]Dados!AD2525</f>
        <v>0</v>
      </c>
      <c r="P2526" s="125" t="e">
        <f>ROUND(VLOOKUP(A2526,#REF!,45,0),0)</f>
        <v>#REF!</v>
      </c>
      <c r="Q2526" s="127"/>
    </row>
    <row r="2527" spans="1:17" hidden="1" x14ac:dyDescent="0.3">
      <c r="A2527" s="122">
        <f>[2]Dados!$Q2526</f>
        <v>0</v>
      </c>
      <c r="B2527" s="122">
        <f>[2]Dados!$H2526</f>
        <v>0</v>
      </c>
      <c r="C2527" s="122">
        <f>[2]Dados!$F2526</f>
        <v>0</v>
      </c>
      <c r="D2527" s="122">
        <f>[2]Dados!S2526</f>
        <v>0</v>
      </c>
      <c r="E2527" s="122">
        <f>[2]Dados!T2526</f>
        <v>0</v>
      </c>
      <c r="F2527" s="122">
        <f>[2]Dados!U2526</f>
        <v>0</v>
      </c>
      <c r="G2527" s="122">
        <f>[2]Dados!V2526</f>
        <v>0</v>
      </c>
      <c r="H2527" s="122">
        <f>[2]Dados!W2526</f>
        <v>0</v>
      </c>
      <c r="I2527" s="122">
        <f>[2]Dados!X2526</f>
        <v>0</v>
      </c>
      <c r="J2527" s="122">
        <f>[2]Dados!Y2526</f>
        <v>0</v>
      </c>
      <c r="K2527" s="122">
        <f>[2]Dados!Z2526</f>
        <v>0</v>
      </c>
      <c r="L2527" s="122">
        <f>[2]Dados!AA2526</f>
        <v>0</v>
      </c>
      <c r="M2527" s="122">
        <f>[2]Dados!AB2526</f>
        <v>0</v>
      </c>
      <c r="N2527" s="122">
        <f>[2]Dados!AC2526</f>
        <v>0</v>
      </c>
      <c r="O2527" s="122">
        <f>[2]Dados!AD2526</f>
        <v>0</v>
      </c>
      <c r="P2527" s="125" t="e">
        <f>ROUND(VLOOKUP(A2527,#REF!,45,0),0)</f>
        <v>#REF!</v>
      </c>
      <c r="Q2527" s="127"/>
    </row>
    <row r="2528" spans="1:17" hidden="1" x14ac:dyDescent="0.3">
      <c r="A2528" s="122">
        <f>[2]Dados!$Q2527</f>
        <v>0</v>
      </c>
      <c r="B2528" s="122">
        <f>[2]Dados!$H2527</f>
        <v>0</v>
      </c>
      <c r="C2528" s="122">
        <f>[2]Dados!$F2527</f>
        <v>0</v>
      </c>
      <c r="D2528" s="122">
        <f>[2]Dados!S2527</f>
        <v>0</v>
      </c>
      <c r="E2528" s="122">
        <f>[2]Dados!T2527</f>
        <v>0</v>
      </c>
      <c r="F2528" s="122">
        <f>[2]Dados!U2527</f>
        <v>0</v>
      </c>
      <c r="G2528" s="122">
        <f>[2]Dados!V2527</f>
        <v>0</v>
      </c>
      <c r="H2528" s="122">
        <f>[2]Dados!W2527</f>
        <v>0</v>
      </c>
      <c r="I2528" s="122">
        <f>[2]Dados!X2527</f>
        <v>0</v>
      </c>
      <c r="J2528" s="122">
        <f>[2]Dados!Y2527</f>
        <v>0</v>
      </c>
      <c r="K2528" s="122">
        <f>[2]Dados!Z2527</f>
        <v>0</v>
      </c>
      <c r="L2528" s="122">
        <f>[2]Dados!AA2527</f>
        <v>0</v>
      </c>
      <c r="M2528" s="122">
        <f>[2]Dados!AB2527</f>
        <v>0</v>
      </c>
      <c r="N2528" s="122">
        <f>[2]Dados!AC2527</f>
        <v>0</v>
      </c>
      <c r="O2528" s="122">
        <f>[2]Dados!AD2527</f>
        <v>0</v>
      </c>
      <c r="P2528" s="125" t="e">
        <f>ROUND(VLOOKUP(A2528,#REF!,45,0),0)</f>
        <v>#REF!</v>
      </c>
      <c r="Q2528" s="127"/>
    </row>
    <row r="2529" spans="1:17" hidden="1" x14ac:dyDescent="0.3">
      <c r="A2529" s="122">
        <f>[2]Dados!$Q2528</f>
        <v>0</v>
      </c>
      <c r="B2529" s="122">
        <f>[2]Dados!$H2528</f>
        <v>0</v>
      </c>
      <c r="C2529" s="122">
        <f>[2]Dados!$F2528</f>
        <v>0</v>
      </c>
      <c r="D2529" s="122">
        <f>[2]Dados!S2528</f>
        <v>0</v>
      </c>
      <c r="E2529" s="122">
        <f>[2]Dados!T2528</f>
        <v>0</v>
      </c>
      <c r="F2529" s="122">
        <f>[2]Dados!U2528</f>
        <v>0</v>
      </c>
      <c r="G2529" s="122">
        <f>[2]Dados!V2528</f>
        <v>0</v>
      </c>
      <c r="H2529" s="122">
        <f>[2]Dados!W2528</f>
        <v>0</v>
      </c>
      <c r="I2529" s="122">
        <f>[2]Dados!X2528</f>
        <v>0</v>
      </c>
      <c r="J2529" s="122">
        <f>[2]Dados!Y2528</f>
        <v>0</v>
      </c>
      <c r="K2529" s="122">
        <f>[2]Dados!Z2528</f>
        <v>0</v>
      </c>
      <c r="L2529" s="122">
        <f>[2]Dados!AA2528</f>
        <v>0</v>
      </c>
      <c r="M2529" s="122">
        <f>[2]Dados!AB2528</f>
        <v>0</v>
      </c>
      <c r="N2529" s="122">
        <f>[2]Dados!AC2528</f>
        <v>0</v>
      </c>
      <c r="O2529" s="122">
        <f>[2]Dados!AD2528</f>
        <v>0</v>
      </c>
      <c r="P2529" s="125" t="e">
        <f>ROUND(VLOOKUP(A2529,#REF!,45,0),0)</f>
        <v>#REF!</v>
      </c>
      <c r="Q2529" s="127"/>
    </row>
    <row r="2530" spans="1:17" hidden="1" x14ac:dyDescent="0.3">
      <c r="A2530" s="122">
        <f>[2]Dados!$Q2529</f>
        <v>0</v>
      </c>
      <c r="B2530" s="122">
        <f>[2]Dados!$H2529</f>
        <v>0</v>
      </c>
      <c r="C2530" s="122">
        <f>[2]Dados!$F2529</f>
        <v>0</v>
      </c>
      <c r="D2530" s="122">
        <f>[2]Dados!S2529</f>
        <v>0</v>
      </c>
      <c r="E2530" s="122">
        <f>[2]Dados!T2529</f>
        <v>0</v>
      </c>
      <c r="F2530" s="122">
        <f>[2]Dados!U2529</f>
        <v>0</v>
      </c>
      <c r="G2530" s="122">
        <f>[2]Dados!V2529</f>
        <v>0</v>
      </c>
      <c r="H2530" s="122">
        <f>[2]Dados!W2529</f>
        <v>0</v>
      </c>
      <c r="I2530" s="122">
        <f>[2]Dados!X2529</f>
        <v>0</v>
      </c>
      <c r="J2530" s="122">
        <f>[2]Dados!Y2529</f>
        <v>0</v>
      </c>
      <c r="K2530" s="122">
        <f>[2]Dados!Z2529</f>
        <v>0</v>
      </c>
      <c r="L2530" s="122">
        <f>[2]Dados!AA2529</f>
        <v>0</v>
      </c>
      <c r="M2530" s="122">
        <f>[2]Dados!AB2529</f>
        <v>0</v>
      </c>
      <c r="N2530" s="122">
        <f>[2]Dados!AC2529</f>
        <v>0</v>
      </c>
      <c r="O2530" s="122">
        <f>[2]Dados!AD2529</f>
        <v>0</v>
      </c>
      <c r="P2530" s="125" t="e">
        <f>ROUND(VLOOKUP(A2530,#REF!,45,0),0)</f>
        <v>#REF!</v>
      </c>
      <c r="Q2530" s="127"/>
    </row>
    <row r="2531" spans="1:17" hidden="1" x14ac:dyDescent="0.3">
      <c r="A2531" s="122">
        <f>[2]Dados!$Q2530</f>
        <v>0</v>
      </c>
      <c r="B2531" s="122">
        <f>[2]Dados!$H2530</f>
        <v>0</v>
      </c>
      <c r="C2531" s="122">
        <f>[2]Dados!$F2530</f>
        <v>0</v>
      </c>
      <c r="D2531" s="122">
        <f>[2]Dados!S2530</f>
        <v>0</v>
      </c>
      <c r="E2531" s="122">
        <f>[2]Dados!T2530</f>
        <v>0</v>
      </c>
      <c r="F2531" s="122">
        <f>[2]Dados!U2530</f>
        <v>0</v>
      </c>
      <c r="G2531" s="122">
        <f>[2]Dados!V2530</f>
        <v>0</v>
      </c>
      <c r="H2531" s="122">
        <f>[2]Dados!W2530</f>
        <v>0</v>
      </c>
      <c r="I2531" s="122">
        <f>[2]Dados!X2530</f>
        <v>0</v>
      </c>
      <c r="J2531" s="122">
        <f>[2]Dados!Y2530</f>
        <v>0</v>
      </c>
      <c r="K2531" s="122">
        <f>[2]Dados!Z2530</f>
        <v>0</v>
      </c>
      <c r="L2531" s="122">
        <f>[2]Dados!AA2530</f>
        <v>0</v>
      </c>
      <c r="M2531" s="122">
        <f>[2]Dados!AB2530</f>
        <v>0</v>
      </c>
      <c r="N2531" s="122">
        <f>[2]Dados!AC2530</f>
        <v>0</v>
      </c>
      <c r="O2531" s="122">
        <f>[2]Dados!AD2530</f>
        <v>0</v>
      </c>
      <c r="P2531" s="125" t="e">
        <f>ROUND(VLOOKUP(A2531,#REF!,45,0),0)</f>
        <v>#REF!</v>
      </c>
      <c r="Q2531" s="127"/>
    </row>
    <row r="2532" spans="1:17" hidden="1" x14ac:dyDescent="0.3">
      <c r="A2532" s="122">
        <f>[2]Dados!$Q2531</f>
        <v>0</v>
      </c>
      <c r="B2532" s="122">
        <f>[2]Dados!$H2531</f>
        <v>0</v>
      </c>
      <c r="C2532" s="122">
        <f>[2]Dados!$F2531</f>
        <v>0</v>
      </c>
      <c r="D2532" s="122">
        <f>[2]Dados!S2531</f>
        <v>0</v>
      </c>
      <c r="E2532" s="122">
        <f>[2]Dados!T2531</f>
        <v>0</v>
      </c>
      <c r="F2532" s="122">
        <f>[2]Dados!U2531</f>
        <v>0</v>
      </c>
      <c r="G2532" s="122">
        <f>[2]Dados!V2531</f>
        <v>0</v>
      </c>
      <c r="H2532" s="122">
        <f>[2]Dados!W2531</f>
        <v>0</v>
      </c>
      <c r="I2532" s="122">
        <f>[2]Dados!X2531</f>
        <v>0</v>
      </c>
      <c r="J2532" s="122">
        <f>[2]Dados!Y2531</f>
        <v>0</v>
      </c>
      <c r="K2532" s="122">
        <f>[2]Dados!Z2531</f>
        <v>0</v>
      </c>
      <c r="L2532" s="122">
        <f>[2]Dados!AA2531</f>
        <v>0</v>
      </c>
      <c r="M2532" s="122">
        <f>[2]Dados!AB2531</f>
        <v>0</v>
      </c>
      <c r="N2532" s="122">
        <f>[2]Dados!AC2531</f>
        <v>0</v>
      </c>
      <c r="O2532" s="122">
        <f>[2]Dados!AD2531</f>
        <v>0</v>
      </c>
      <c r="P2532" s="125" t="e">
        <f>ROUND(VLOOKUP(A2532,#REF!,45,0),0)</f>
        <v>#REF!</v>
      </c>
      <c r="Q2532" s="127"/>
    </row>
    <row r="2533" spans="1:17" hidden="1" x14ac:dyDescent="0.3">
      <c r="A2533" s="122">
        <f>[2]Dados!$Q2532</f>
        <v>0</v>
      </c>
      <c r="B2533" s="122">
        <f>[2]Dados!$H2532</f>
        <v>0</v>
      </c>
      <c r="C2533" s="122">
        <f>[2]Dados!$F2532</f>
        <v>0</v>
      </c>
      <c r="D2533" s="122">
        <f>[2]Dados!S2532</f>
        <v>0</v>
      </c>
      <c r="E2533" s="122">
        <f>[2]Dados!T2532</f>
        <v>0</v>
      </c>
      <c r="F2533" s="122">
        <f>[2]Dados!U2532</f>
        <v>0</v>
      </c>
      <c r="G2533" s="122">
        <f>[2]Dados!V2532</f>
        <v>0</v>
      </c>
      <c r="H2533" s="122">
        <f>[2]Dados!W2532</f>
        <v>0</v>
      </c>
      <c r="I2533" s="122">
        <f>[2]Dados!X2532</f>
        <v>0</v>
      </c>
      <c r="J2533" s="122">
        <f>[2]Dados!Y2532</f>
        <v>0</v>
      </c>
      <c r="K2533" s="122">
        <f>[2]Dados!Z2532</f>
        <v>0</v>
      </c>
      <c r="L2533" s="122">
        <f>[2]Dados!AA2532</f>
        <v>0</v>
      </c>
      <c r="M2533" s="122">
        <f>[2]Dados!AB2532</f>
        <v>0</v>
      </c>
      <c r="N2533" s="122">
        <f>[2]Dados!AC2532</f>
        <v>0</v>
      </c>
      <c r="O2533" s="122">
        <f>[2]Dados!AD2532</f>
        <v>0</v>
      </c>
      <c r="P2533" s="125" t="e">
        <f>ROUND(VLOOKUP(A2533,#REF!,45,0),0)</f>
        <v>#REF!</v>
      </c>
      <c r="Q2533" s="127"/>
    </row>
    <row r="2534" spans="1:17" hidden="1" x14ac:dyDescent="0.3">
      <c r="A2534" s="122">
        <f>[2]Dados!$Q2533</f>
        <v>0</v>
      </c>
      <c r="B2534" s="122">
        <f>[2]Dados!$H2533</f>
        <v>0</v>
      </c>
      <c r="C2534" s="122">
        <f>[2]Dados!$F2533</f>
        <v>0</v>
      </c>
      <c r="D2534" s="122">
        <f>[2]Dados!S2533</f>
        <v>0</v>
      </c>
      <c r="E2534" s="122">
        <f>[2]Dados!T2533</f>
        <v>0</v>
      </c>
      <c r="F2534" s="122">
        <f>[2]Dados!U2533</f>
        <v>0</v>
      </c>
      <c r="G2534" s="122">
        <f>[2]Dados!V2533</f>
        <v>0</v>
      </c>
      <c r="H2534" s="122">
        <f>[2]Dados!W2533</f>
        <v>0</v>
      </c>
      <c r="I2534" s="122">
        <f>[2]Dados!X2533</f>
        <v>0</v>
      </c>
      <c r="J2534" s="122">
        <f>[2]Dados!Y2533</f>
        <v>0</v>
      </c>
      <c r="K2534" s="122">
        <f>[2]Dados!Z2533</f>
        <v>0</v>
      </c>
      <c r="L2534" s="122">
        <f>[2]Dados!AA2533</f>
        <v>0</v>
      </c>
      <c r="M2534" s="122">
        <f>[2]Dados!AB2533</f>
        <v>0</v>
      </c>
      <c r="N2534" s="122">
        <f>[2]Dados!AC2533</f>
        <v>0</v>
      </c>
      <c r="O2534" s="122">
        <f>[2]Dados!AD2533</f>
        <v>0</v>
      </c>
      <c r="P2534" s="125" t="e">
        <f>ROUND(VLOOKUP(A2534,#REF!,45,0),0)</f>
        <v>#REF!</v>
      </c>
      <c r="Q2534" s="127"/>
    </row>
    <row r="2535" spans="1:17" hidden="1" x14ac:dyDescent="0.3">
      <c r="A2535" s="122">
        <f>[2]Dados!$Q2534</f>
        <v>0</v>
      </c>
      <c r="B2535" s="122">
        <f>[2]Dados!$H2534</f>
        <v>0</v>
      </c>
      <c r="C2535" s="122">
        <f>[2]Dados!$F2534</f>
        <v>0</v>
      </c>
      <c r="D2535" s="122">
        <f>[2]Dados!S2534</f>
        <v>0</v>
      </c>
      <c r="E2535" s="122">
        <f>[2]Dados!T2534</f>
        <v>0</v>
      </c>
      <c r="F2535" s="122">
        <f>[2]Dados!U2534</f>
        <v>0</v>
      </c>
      <c r="G2535" s="122">
        <f>[2]Dados!V2534</f>
        <v>0</v>
      </c>
      <c r="H2535" s="122">
        <f>[2]Dados!W2534</f>
        <v>0</v>
      </c>
      <c r="I2535" s="122">
        <f>[2]Dados!X2534</f>
        <v>0</v>
      </c>
      <c r="J2535" s="122">
        <f>[2]Dados!Y2534</f>
        <v>0</v>
      </c>
      <c r="K2535" s="122">
        <f>[2]Dados!Z2534</f>
        <v>0</v>
      </c>
      <c r="L2535" s="122">
        <f>[2]Dados!AA2534</f>
        <v>0</v>
      </c>
      <c r="M2535" s="122">
        <f>[2]Dados!AB2534</f>
        <v>0</v>
      </c>
      <c r="N2535" s="122">
        <f>[2]Dados!AC2534</f>
        <v>0</v>
      </c>
      <c r="O2535" s="122">
        <f>[2]Dados!AD2534</f>
        <v>0</v>
      </c>
      <c r="P2535" s="125" t="e">
        <f>ROUND(VLOOKUP(A2535,#REF!,45,0),0)</f>
        <v>#REF!</v>
      </c>
      <c r="Q2535" s="127"/>
    </row>
    <row r="2536" spans="1:17" hidden="1" x14ac:dyDescent="0.3">
      <c r="A2536" s="122">
        <f>[2]Dados!$Q2535</f>
        <v>0</v>
      </c>
      <c r="B2536" s="122">
        <f>[2]Dados!$H2535</f>
        <v>0</v>
      </c>
      <c r="C2536" s="122">
        <f>[2]Dados!$F2535</f>
        <v>0</v>
      </c>
      <c r="D2536" s="122">
        <f>[2]Dados!S2535</f>
        <v>0</v>
      </c>
      <c r="E2536" s="122">
        <f>[2]Dados!T2535</f>
        <v>0</v>
      </c>
      <c r="F2536" s="122">
        <f>[2]Dados!U2535</f>
        <v>0</v>
      </c>
      <c r="G2536" s="122">
        <f>[2]Dados!V2535</f>
        <v>0</v>
      </c>
      <c r="H2536" s="122">
        <f>[2]Dados!W2535</f>
        <v>0</v>
      </c>
      <c r="I2536" s="122">
        <f>[2]Dados!X2535</f>
        <v>0</v>
      </c>
      <c r="J2536" s="122">
        <f>[2]Dados!Y2535</f>
        <v>0</v>
      </c>
      <c r="K2536" s="122">
        <f>[2]Dados!Z2535</f>
        <v>0</v>
      </c>
      <c r="L2536" s="122">
        <f>[2]Dados!AA2535</f>
        <v>0</v>
      </c>
      <c r="M2536" s="122">
        <f>[2]Dados!AB2535</f>
        <v>0</v>
      </c>
      <c r="N2536" s="122">
        <f>[2]Dados!AC2535</f>
        <v>0</v>
      </c>
      <c r="O2536" s="122">
        <f>[2]Dados!AD2535</f>
        <v>0</v>
      </c>
      <c r="P2536" s="125" t="e">
        <f>ROUND(VLOOKUP(A2536,#REF!,45,0),0)</f>
        <v>#REF!</v>
      </c>
      <c r="Q2536" s="127"/>
    </row>
    <row r="2537" spans="1:17" hidden="1" x14ac:dyDescent="0.3">
      <c r="A2537" s="122">
        <f>[2]Dados!$Q2536</f>
        <v>0</v>
      </c>
      <c r="B2537" s="122">
        <f>[2]Dados!$H2536</f>
        <v>0</v>
      </c>
      <c r="C2537" s="122">
        <f>[2]Dados!$F2536</f>
        <v>0</v>
      </c>
      <c r="D2537" s="122">
        <f>[2]Dados!S2536</f>
        <v>0</v>
      </c>
      <c r="E2537" s="122">
        <f>[2]Dados!T2536</f>
        <v>0</v>
      </c>
      <c r="F2537" s="122">
        <f>[2]Dados!U2536</f>
        <v>0</v>
      </c>
      <c r="G2537" s="122">
        <f>[2]Dados!V2536</f>
        <v>0</v>
      </c>
      <c r="H2537" s="122">
        <f>[2]Dados!W2536</f>
        <v>0</v>
      </c>
      <c r="I2537" s="122">
        <f>[2]Dados!X2536</f>
        <v>0</v>
      </c>
      <c r="J2537" s="122">
        <f>[2]Dados!Y2536</f>
        <v>0</v>
      </c>
      <c r="K2537" s="122">
        <f>[2]Dados!Z2536</f>
        <v>0</v>
      </c>
      <c r="L2537" s="122">
        <f>[2]Dados!AA2536</f>
        <v>0</v>
      </c>
      <c r="M2537" s="122">
        <f>[2]Dados!AB2536</f>
        <v>0</v>
      </c>
      <c r="N2537" s="122">
        <f>[2]Dados!AC2536</f>
        <v>0</v>
      </c>
      <c r="O2537" s="122">
        <f>[2]Dados!AD2536</f>
        <v>0</v>
      </c>
      <c r="P2537" s="125" t="e">
        <f>ROUND(VLOOKUP(A2537,#REF!,45,0),0)</f>
        <v>#REF!</v>
      </c>
      <c r="Q2537" s="127"/>
    </row>
    <row r="2538" spans="1:17" hidden="1" x14ac:dyDescent="0.3">
      <c r="A2538" s="122">
        <f>[2]Dados!$Q2537</f>
        <v>0</v>
      </c>
      <c r="B2538" s="122">
        <f>[2]Dados!$H2537</f>
        <v>0</v>
      </c>
      <c r="C2538" s="122">
        <f>[2]Dados!$F2537</f>
        <v>0</v>
      </c>
      <c r="D2538" s="122">
        <f>[2]Dados!S2537</f>
        <v>0</v>
      </c>
      <c r="E2538" s="122">
        <f>[2]Dados!T2537</f>
        <v>0</v>
      </c>
      <c r="F2538" s="122">
        <f>[2]Dados!U2537</f>
        <v>0</v>
      </c>
      <c r="G2538" s="122">
        <f>[2]Dados!V2537</f>
        <v>0</v>
      </c>
      <c r="H2538" s="122">
        <f>[2]Dados!W2537</f>
        <v>0</v>
      </c>
      <c r="I2538" s="122">
        <f>[2]Dados!X2537</f>
        <v>0</v>
      </c>
      <c r="J2538" s="122">
        <f>[2]Dados!Y2537</f>
        <v>0</v>
      </c>
      <c r="K2538" s="122">
        <f>[2]Dados!Z2537</f>
        <v>0</v>
      </c>
      <c r="L2538" s="122">
        <f>[2]Dados!AA2537</f>
        <v>0</v>
      </c>
      <c r="M2538" s="122">
        <f>[2]Dados!AB2537</f>
        <v>0</v>
      </c>
      <c r="N2538" s="122">
        <f>[2]Dados!AC2537</f>
        <v>0</v>
      </c>
      <c r="O2538" s="122">
        <f>[2]Dados!AD2537</f>
        <v>0</v>
      </c>
      <c r="P2538" s="125" t="e">
        <f>ROUND(VLOOKUP(A2538,#REF!,45,0),0)</f>
        <v>#REF!</v>
      </c>
      <c r="Q2538" s="127"/>
    </row>
    <row r="2539" spans="1:17" hidden="1" x14ac:dyDescent="0.3">
      <c r="A2539" s="122">
        <f>[2]Dados!$Q2538</f>
        <v>0</v>
      </c>
      <c r="B2539" s="122">
        <f>[2]Dados!$H2538</f>
        <v>0</v>
      </c>
      <c r="C2539" s="122">
        <f>[2]Dados!$F2538</f>
        <v>0</v>
      </c>
      <c r="D2539" s="122">
        <f>[2]Dados!S2538</f>
        <v>0</v>
      </c>
      <c r="E2539" s="122">
        <f>[2]Dados!T2538</f>
        <v>0</v>
      </c>
      <c r="F2539" s="122">
        <f>[2]Dados!U2538</f>
        <v>0</v>
      </c>
      <c r="G2539" s="122">
        <f>[2]Dados!V2538</f>
        <v>0</v>
      </c>
      <c r="H2539" s="122">
        <f>[2]Dados!W2538</f>
        <v>0</v>
      </c>
      <c r="I2539" s="122">
        <f>[2]Dados!X2538</f>
        <v>0</v>
      </c>
      <c r="J2539" s="122">
        <f>[2]Dados!Y2538</f>
        <v>0</v>
      </c>
      <c r="K2539" s="122">
        <f>[2]Dados!Z2538</f>
        <v>0</v>
      </c>
      <c r="L2539" s="122">
        <f>[2]Dados!AA2538</f>
        <v>0</v>
      </c>
      <c r="M2539" s="122">
        <f>[2]Dados!AB2538</f>
        <v>0</v>
      </c>
      <c r="N2539" s="122">
        <f>[2]Dados!AC2538</f>
        <v>0</v>
      </c>
      <c r="O2539" s="122">
        <f>[2]Dados!AD2538</f>
        <v>0</v>
      </c>
      <c r="P2539" s="125" t="e">
        <f>ROUND(VLOOKUP(A2539,#REF!,45,0),0)</f>
        <v>#REF!</v>
      </c>
      <c r="Q2539" s="127"/>
    </row>
    <row r="2540" spans="1:17" hidden="1" x14ac:dyDescent="0.3">
      <c r="A2540" s="122">
        <f>[2]Dados!$Q2539</f>
        <v>0</v>
      </c>
      <c r="B2540" s="122">
        <f>[2]Dados!$H2539</f>
        <v>0</v>
      </c>
      <c r="C2540" s="122">
        <f>[2]Dados!$F2539</f>
        <v>0</v>
      </c>
      <c r="D2540" s="122">
        <f>[2]Dados!S2539</f>
        <v>0</v>
      </c>
      <c r="E2540" s="122">
        <f>[2]Dados!T2539</f>
        <v>0</v>
      </c>
      <c r="F2540" s="122">
        <f>[2]Dados!U2539</f>
        <v>0</v>
      </c>
      <c r="G2540" s="122">
        <f>[2]Dados!V2539</f>
        <v>0</v>
      </c>
      <c r="H2540" s="122">
        <f>[2]Dados!W2539</f>
        <v>0</v>
      </c>
      <c r="I2540" s="122">
        <f>[2]Dados!X2539</f>
        <v>0</v>
      </c>
      <c r="J2540" s="122">
        <f>[2]Dados!Y2539</f>
        <v>0</v>
      </c>
      <c r="K2540" s="122">
        <f>[2]Dados!Z2539</f>
        <v>0</v>
      </c>
      <c r="L2540" s="122">
        <f>[2]Dados!AA2539</f>
        <v>0</v>
      </c>
      <c r="M2540" s="122">
        <f>[2]Dados!AB2539</f>
        <v>0</v>
      </c>
      <c r="N2540" s="122">
        <f>[2]Dados!AC2539</f>
        <v>0</v>
      </c>
      <c r="O2540" s="122">
        <f>[2]Dados!AD2539</f>
        <v>0</v>
      </c>
      <c r="P2540" s="125" t="e">
        <f>ROUND(VLOOKUP(A2540,#REF!,45,0),0)</f>
        <v>#REF!</v>
      </c>
      <c r="Q2540" s="127"/>
    </row>
    <row r="2541" spans="1:17" hidden="1" x14ac:dyDescent="0.3">
      <c r="A2541" s="122">
        <f>[2]Dados!$Q2540</f>
        <v>0</v>
      </c>
      <c r="B2541" s="122">
        <f>[2]Dados!$H2540</f>
        <v>0</v>
      </c>
      <c r="C2541" s="122">
        <f>[2]Dados!$F2540</f>
        <v>0</v>
      </c>
      <c r="D2541" s="122">
        <f>[2]Dados!S2540</f>
        <v>0</v>
      </c>
      <c r="E2541" s="122">
        <f>[2]Dados!T2540</f>
        <v>0</v>
      </c>
      <c r="F2541" s="122">
        <f>[2]Dados!U2540</f>
        <v>0</v>
      </c>
      <c r="G2541" s="122">
        <f>[2]Dados!V2540</f>
        <v>0</v>
      </c>
      <c r="H2541" s="122">
        <f>[2]Dados!W2540</f>
        <v>0</v>
      </c>
      <c r="I2541" s="122">
        <f>[2]Dados!X2540</f>
        <v>0</v>
      </c>
      <c r="J2541" s="122">
        <f>[2]Dados!Y2540</f>
        <v>0</v>
      </c>
      <c r="K2541" s="122">
        <f>[2]Dados!Z2540</f>
        <v>0</v>
      </c>
      <c r="L2541" s="122">
        <f>[2]Dados!AA2540</f>
        <v>0</v>
      </c>
      <c r="M2541" s="122">
        <f>[2]Dados!AB2540</f>
        <v>0</v>
      </c>
      <c r="N2541" s="122">
        <f>[2]Dados!AC2540</f>
        <v>0</v>
      </c>
      <c r="O2541" s="122">
        <f>[2]Dados!AD2540</f>
        <v>0</v>
      </c>
      <c r="P2541" s="125" t="e">
        <f>ROUND(VLOOKUP(A2541,#REF!,45,0),0)</f>
        <v>#REF!</v>
      </c>
      <c r="Q2541" s="127"/>
    </row>
    <row r="2542" spans="1:17" hidden="1" x14ac:dyDescent="0.3">
      <c r="A2542" s="122">
        <f>[2]Dados!$Q2541</f>
        <v>0</v>
      </c>
      <c r="B2542" s="122">
        <f>[2]Dados!$H2541</f>
        <v>0</v>
      </c>
      <c r="C2542" s="122">
        <f>[2]Dados!$F2541</f>
        <v>0</v>
      </c>
      <c r="D2542" s="122">
        <f>[2]Dados!S2541</f>
        <v>0</v>
      </c>
      <c r="E2542" s="122">
        <f>[2]Dados!T2541</f>
        <v>0</v>
      </c>
      <c r="F2542" s="122">
        <f>[2]Dados!U2541</f>
        <v>0</v>
      </c>
      <c r="G2542" s="122">
        <f>[2]Dados!V2541</f>
        <v>0</v>
      </c>
      <c r="H2542" s="122">
        <f>[2]Dados!W2541</f>
        <v>0</v>
      </c>
      <c r="I2542" s="122">
        <f>[2]Dados!X2541</f>
        <v>0</v>
      </c>
      <c r="J2542" s="122">
        <f>[2]Dados!Y2541</f>
        <v>0</v>
      </c>
      <c r="K2542" s="122">
        <f>[2]Dados!Z2541</f>
        <v>0</v>
      </c>
      <c r="L2542" s="122">
        <f>[2]Dados!AA2541</f>
        <v>0</v>
      </c>
      <c r="M2542" s="122">
        <f>[2]Dados!AB2541</f>
        <v>0</v>
      </c>
      <c r="N2542" s="122">
        <f>[2]Dados!AC2541</f>
        <v>0</v>
      </c>
      <c r="O2542" s="122">
        <f>[2]Dados!AD2541</f>
        <v>0</v>
      </c>
      <c r="P2542" s="125" t="e">
        <f>ROUND(VLOOKUP(A2542,#REF!,45,0),0)</f>
        <v>#REF!</v>
      </c>
      <c r="Q2542" s="127"/>
    </row>
    <row r="2543" spans="1:17" hidden="1" x14ac:dyDescent="0.3">
      <c r="A2543" s="122">
        <f>[2]Dados!$Q2542</f>
        <v>0</v>
      </c>
      <c r="B2543" s="122">
        <f>[2]Dados!$H2542</f>
        <v>0</v>
      </c>
      <c r="C2543" s="122">
        <f>[2]Dados!$F2542</f>
        <v>0</v>
      </c>
      <c r="D2543" s="122">
        <f>[2]Dados!S2542</f>
        <v>0</v>
      </c>
      <c r="E2543" s="122">
        <f>[2]Dados!T2542</f>
        <v>0</v>
      </c>
      <c r="F2543" s="122">
        <f>[2]Dados!U2542</f>
        <v>0</v>
      </c>
      <c r="G2543" s="122">
        <f>[2]Dados!V2542</f>
        <v>0</v>
      </c>
      <c r="H2543" s="122">
        <f>[2]Dados!W2542</f>
        <v>0</v>
      </c>
      <c r="I2543" s="122">
        <f>[2]Dados!X2542</f>
        <v>0</v>
      </c>
      <c r="J2543" s="122">
        <f>[2]Dados!Y2542</f>
        <v>0</v>
      </c>
      <c r="K2543" s="122">
        <f>[2]Dados!Z2542</f>
        <v>0</v>
      </c>
      <c r="L2543" s="122">
        <f>[2]Dados!AA2542</f>
        <v>0</v>
      </c>
      <c r="M2543" s="122">
        <f>[2]Dados!AB2542</f>
        <v>0</v>
      </c>
      <c r="N2543" s="122">
        <f>[2]Dados!AC2542</f>
        <v>0</v>
      </c>
      <c r="O2543" s="122">
        <f>[2]Dados!AD2542</f>
        <v>0</v>
      </c>
      <c r="P2543" s="125" t="e">
        <f>ROUND(VLOOKUP(A2543,#REF!,45,0),0)</f>
        <v>#REF!</v>
      </c>
      <c r="Q2543" s="127"/>
    </row>
    <row r="2544" spans="1:17" hidden="1" x14ac:dyDescent="0.3">
      <c r="A2544" s="122">
        <f>[2]Dados!$Q2543</f>
        <v>0</v>
      </c>
      <c r="B2544" s="122">
        <f>[2]Dados!$H2543</f>
        <v>0</v>
      </c>
      <c r="C2544" s="122">
        <f>[2]Dados!$F2543</f>
        <v>0</v>
      </c>
      <c r="D2544" s="122">
        <f>[2]Dados!S2543</f>
        <v>0</v>
      </c>
      <c r="E2544" s="122">
        <f>[2]Dados!T2543</f>
        <v>0</v>
      </c>
      <c r="F2544" s="122">
        <f>[2]Dados!U2543</f>
        <v>0</v>
      </c>
      <c r="G2544" s="122">
        <f>[2]Dados!V2543</f>
        <v>0</v>
      </c>
      <c r="H2544" s="122">
        <f>[2]Dados!W2543</f>
        <v>0</v>
      </c>
      <c r="I2544" s="122">
        <f>[2]Dados!X2543</f>
        <v>0</v>
      </c>
      <c r="J2544" s="122">
        <f>[2]Dados!Y2543</f>
        <v>0</v>
      </c>
      <c r="K2544" s="122">
        <f>[2]Dados!Z2543</f>
        <v>0</v>
      </c>
      <c r="L2544" s="122">
        <f>[2]Dados!AA2543</f>
        <v>0</v>
      </c>
      <c r="M2544" s="122">
        <f>[2]Dados!AB2543</f>
        <v>0</v>
      </c>
      <c r="N2544" s="122">
        <f>[2]Dados!AC2543</f>
        <v>0</v>
      </c>
      <c r="O2544" s="122">
        <f>[2]Dados!AD2543</f>
        <v>0</v>
      </c>
      <c r="P2544" s="125" t="e">
        <f>ROUND(VLOOKUP(A2544,#REF!,45,0),0)</f>
        <v>#REF!</v>
      </c>
      <c r="Q2544" s="127"/>
    </row>
    <row r="2545" spans="1:17" hidden="1" x14ac:dyDescent="0.3">
      <c r="A2545" s="122">
        <f>[2]Dados!$Q2544</f>
        <v>0</v>
      </c>
      <c r="B2545" s="122">
        <f>[2]Dados!$H2544</f>
        <v>0</v>
      </c>
      <c r="C2545" s="122">
        <f>[2]Dados!$F2544</f>
        <v>0</v>
      </c>
      <c r="D2545" s="122">
        <f>[2]Dados!S2544</f>
        <v>0</v>
      </c>
      <c r="E2545" s="122">
        <f>[2]Dados!T2544</f>
        <v>0</v>
      </c>
      <c r="F2545" s="122">
        <f>[2]Dados!U2544</f>
        <v>0</v>
      </c>
      <c r="G2545" s="122">
        <f>[2]Dados!V2544</f>
        <v>0</v>
      </c>
      <c r="H2545" s="122">
        <f>[2]Dados!W2544</f>
        <v>0</v>
      </c>
      <c r="I2545" s="122">
        <f>[2]Dados!X2544</f>
        <v>0</v>
      </c>
      <c r="J2545" s="122">
        <f>[2]Dados!Y2544</f>
        <v>0</v>
      </c>
      <c r="K2545" s="122">
        <f>[2]Dados!Z2544</f>
        <v>0</v>
      </c>
      <c r="L2545" s="122">
        <f>[2]Dados!AA2544</f>
        <v>0</v>
      </c>
      <c r="M2545" s="122">
        <f>[2]Dados!AB2544</f>
        <v>0</v>
      </c>
      <c r="N2545" s="122">
        <f>[2]Dados!AC2544</f>
        <v>0</v>
      </c>
      <c r="O2545" s="122">
        <f>[2]Dados!AD2544</f>
        <v>0</v>
      </c>
      <c r="P2545" s="125" t="e">
        <f>ROUND(VLOOKUP(A2545,#REF!,45,0),0)</f>
        <v>#REF!</v>
      </c>
      <c r="Q2545" s="127"/>
    </row>
    <row r="2546" spans="1:17" hidden="1" x14ac:dyDescent="0.3">
      <c r="A2546" s="122">
        <f>[2]Dados!$Q2545</f>
        <v>0</v>
      </c>
      <c r="B2546" s="122">
        <f>[2]Dados!$H2545</f>
        <v>0</v>
      </c>
      <c r="C2546" s="122">
        <f>[2]Dados!$F2545</f>
        <v>0</v>
      </c>
      <c r="D2546" s="122">
        <f>[2]Dados!S2545</f>
        <v>0</v>
      </c>
      <c r="E2546" s="122">
        <f>[2]Dados!T2545</f>
        <v>0</v>
      </c>
      <c r="F2546" s="122">
        <f>[2]Dados!U2545</f>
        <v>0</v>
      </c>
      <c r="G2546" s="122">
        <f>[2]Dados!V2545</f>
        <v>0</v>
      </c>
      <c r="H2546" s="122">
        <f>[2]Dados!W2545</f>
        <v>0</v>
      </c>
      <c r="I2546" s="122">
        <f>[2]Dados!X2545</f>
        <v>0</v>
      </c>
      <c r="J2546" s="122">
        <f>[2]Dados!Y2545</f>
        <v>0</v>
      </c>
      <c r="K2546" s="122">
        <f>[2]Dados!Z2545</f>
        <v>0</v>
      </c>
      <c r="L2546" s="122">
        <f>[2]Dados!AA2545</f>
        <v>0</v>
      </c>
      <c r="M2546" s="122">
        <f>[2]Dados!AB2545</f>
        <v>0</v>
      </c>
      <c r="N2546" s="122">
        <f>[2]Dados!AC2545</f>
        <v>0</v>
      </c>
      <c r="O2546" s="122">
        <f>[2]Dados!AD2545</f>
        <v>0</v>
      </c>
      <c r="P2546" s="125" t="e">
        <f>ROUND(VLOOKUP(A2546,#REF!,45,0),0)</f>
        <v>#REF!</v>
      </c>
      <c r="Q2546" s="127"/>
    </row>
    <row r="2547" spans="1:17" hidden="1" x14ac:dyDescent="0.3">
      <c r="A2547" s="122">
        <f>[2]Dados!$Q2546</f>
        <v>0</v>
      </c>
      <c r="B2547" s="122">
        <f>[2]Dados!$H2546</f>
        <v>0</v>
      </c>
      <c r="C2547" s="122">
        <f>[2]Dados!$F2546</f>
        <v>0</v>
      </c>
      <c r="D2547" s="122">
        <f>[2]Dados!S2546</f>
        <v>0</v>
      </c>
      <c r="E2547" s="122">
        <f>[2]Dados!T2546</f>
        <v>0</v>
      </c>
      <c r="F2547" s="122">
        <f>[2]Dados!U2546</f>
        <v>0</v>
      </c>
      <c r="G2547" s="122">
        <f>[2]Dados!V2546</f>
        <v>0</v>
      </c>
      <c r="H2547" s="122">
        <f>[2]Dados!W2546</f>
        <v>0</v>
      </c>
      <c r="I2547" s="122">
        <f>[2]Dados!X2546</f>
        <v>0</v>
      </c>
      <c r="J2547" s="122">
        <f>[2]Dados!Y2546</f>
        <v>0</v>
      </c>
      <c r="K2547" s="122">
        <f>[2]Dados!Z2546</f>
        <v>0</v>
      </c>
      <c r="L2547" s="122">
        <f>[2]Dados!AA2546</f>
        <v>0</v>
      </c>
      <c r="M2547" s="122">
        <f>[2]Dados!AB2546</f>
        <v>0</v>
      </c>
      <c r="N2547" s="122">
        <f>[2]Dados!AC2546</f>
        <v>0</v>
      </c>
      <c r="O2547" s="122">
        <f>[2]Dados!AD2546</f>
        <v>0</v>
      </c>
      <c r="P2547" s="125" t="e">
        <f>ROUND(VLOOKUP(A2547,#REF!,45,0),0)</f>
        <v>#REF!</v>
      </c>
      <c r="Q2547" s="127"/>
    </row>
    <row r="2548" spans="1:17" hidden="1" x14ac:dyDescent="0.3">
      <c r="A2548" s="122">
        <f>[2]Dados!$Q2547</f>
        <v>0</v>
      </c>
      <c r="B2548" s="122">
        <f>[2]Dados!$H2547</f>
        <v>0</v>
      </c>
      <c r="C2548" s="122">
        <f>[2]Dados!$F2547</f>
        <v>0</v>
      </c>
      <c r="D2548" s="122">
        <f>[2]Dados!S2547</f>
        <v>0</v>
      </c>
      <c r="E2548" s="122">
        <f>[2]Dados!T2547</f>
        <v>0</v>
      </c>
      <c r="F2548" s="122">
        <f>[2]Dados!U2547</f>
        <v>0</v>
      </c>
      <c r="G2548" s="122">
        <f>[2]Dados!V2547</f>
        <v>0</v>
      </c>
      <c r="H2548" s="122">
        <f>[2]Dados!W2547</f>
        <v>0</v>
      </c>
      <c r="I2548" s="122">
        <f>[2]Dados!X2547</f>
        <v>0</v>
      </c>
      <c r="J2548" s="122">
        <f>[2]Dados!Y2547</f>
        <v>0</v>
      </c>
      <c r="K2548" s="122">
        <f>[2]Dados!Z2547</f>
        <v>0</v>
      </c>
      <c r="L2548" s="122">
        <f>[2]Dados!AA2547</f>
        <v>0</v>
      </c>
      <c r="M2548" s="122">
        <f>[2]Dados!AB2547</f>
        <v>0</v>
      </c>
      <c r="N2548" s="122">
        <f>[2]Dados!AC2547</f>
        <v>0</v>
      </c>
      <c r="O2548" s="122">
        <f>[2]Dados!AD2547</f>
        <v>0</v>
      </c>
      <c r="P2548" s="125" t="e">
        <f>ROUND(VLOOKUP(A2548,#REF!,45,0),0)</f>
        <v>#REF!</v>
      </c>
      <c r="Q2548" s="127"/>
    </row>
    <row r="2549" spans="1:17" hidden="1" x14ac:dyDescent="0.3">
      <c r="A2549" s="122">
        <f>[2]Dados!$Q2548</f>
        <v>0</v>
      </c>
      <c r="B2549" s="122">
        <f>[2]Dados!$H2548</f>
        <v>0</v>
      </c>
      <c r="C2549" s="122">
        <f>[2]Dados!$F2548</f>
        <v>0</v>
      </c>
      <c r="D2549" s="122">
        <f>[2]Dados!S2548</f>
        <v>0</v>
      </c>
      <c r="E2549" s="122">
        <f>[2]Dados!T2548</f>
        <v>0</v>
      </c>
      <c r="F2549" s="122">
        <f>[2]Dados!U2548</f>
        <v>0</v>
      </c>
      <c r="G2549" s="122">
        <f>[2]Dados!V2548</f>
        <v>0</v>
      </c>
      <c r="H2549" s="122">
        <f>[2]Dados!W2548</f>
        <v>0</v>
      </c>
      <c r="I2549" s="122">
        <f>[2]Dados!X2548</f>
        <v>0</v>
      </c>
      <c r="J2549" s="122">
        <f>[2]Dados!Y2548</f>
        <v>0</v>
      </c>
      <c r="K2549" s="122">
        <f>[2]Dados!Z2548</f>
        <v>0</v>
      </c>
      <c r="L2549" s="122">
        <f>[2]Dados!AA2548</f>
        <v>0</v>
      </c>
      <c r="M2549" s="122">
        <f>[2]Dados!AB2548</f>
        <v>0</v>
      </c>
      <c r="N2549" s="122">
        <f>[2]Dados!AC2548</f>
        <v>0</v>
      </c>
      <c r="O2549" s="122">
        <f>[2]Dados!AD2548</f>
        <v>0</v>
      </c>
      <c r="P2549" s="125" t="e">
        <f>ROUND(VLOOKUP(A2549,#REF!,45,0),0)</f>
        <v>#REF!</v>
      </c>
      <c r="Q2549" s="127"/>
    </row>
    <row r="2550" spans="1:17" hidden="1" x14ac:dyDescent="0.3">
      <c r="A2550" s="122">
        <f>[2]Dados!$Q2549</f>
        <v>0</v>
      </c>
      <c r="B2550" s="122">
        <f>[2]Dados!$H2549</f>
        <v>0</v>
      </c>
      <c r="C2550" s="122">
        <f>[2]Dados!$F2549</f>
        <v>0</v>
      </c>
      <c r="D2550" s="122">
        <f>[2]Dados!S2549</f>
        <v>0</v>
      </c>
      <c r="E2550" s="122">
        <f>[2]Dados!T2549</f>
        <v>0</v>
      </c>
      <c r="F2550" s="122">
        <f>[2]Dados!U2549</f>
        <v>0</v>
      </c>
      <c r="G2550" s="122">
        <f>[2]Dados!V2549</f>
        <v>0</v>
      </c>
      <c r="H2550" s="122">
        <f>[2]Dados!W2549</f>
        <v>0</v>
      </c>
      <c r="I2550" s="122">
        <f>[2]Dados!X2549</f>
        <v>0</v>
      </c>
      <c r="J2550" s="122">
        <f>[2]Dados!Y2549</f>
        <v>0</v>
      </c>
      <c r="K2550" s="122">
        <f>[2]Dados!Z2549</f>
        <v>0</v>
      </c>
      <c r="L2550" s="122">
        <f>[2]Dados!AA2549</f>
        <v>0</v>
      </c>
      <c r="M2550" s="122">
        <f>[2]Dados!AB2549</f>
        <v>0</v>
      </c>
      <c r="N2550" s="122">
        <f>[2]Dados!AC2549</f>
        <v>0</v>
      </c>
      <c r="O2550" s="122">
        <f>[2]Dados!AD2549</f>
        <v>0</v>
      </c>
      <c r="P2550" s="125" t="e">
        <f>ROUND(VLOOKUP(A2550,#REF!,45,0),0)</f>
        <v>#REF!</v>
      </c>
      <c r="Q2550" s="127"/>
    </row>
    <row r="2551" spans="1:17" hidden="1" x14ac:dyDescent="0.3">
      <c r="A2551" s="122">
        <f>[2]Dados!$Q2550</f>
        <v>0</v>
      </c>
      <c r="B2551" s="122">
        <f>[2]Dados!$H2550</f>
        <v>0</v>
      </c>
      <c r="C2551" s="122">
        <f>[2]Dados!$F2550</f>
        <v>0</v>
      </c>
      <c r="D2551" s="122">
        <f>[2]Dados!S2550</f>
        <v>0</v>
      </c>
      <c r="E2551" s="122">
        <f>[2]Dados!T2550</f>
        <v>0</v>
      </c>
      <c r="F2551" s="122">
        <f>[2]Dados!U2550</f>
        <v>0</v>
      </c>
      <c r="G2551" s="122">
        <f>[2]Dados!V2550</f>
        <v>0</v>
      </c>
      <c r="H2551" s="122">
        <f>[2]Dados!W2550</f>
        <v>0</v>
      </c>
      <c r="I2551" s="122">
        <f>[2]Dados!X2550</f>
        <v>0</v>
      </c>
      <c r="J2551" s="122">
        <f>[2]Dados!Y2550</f>
        <v>0</v>
      </c>
      <c r="K2551" s="122">
        <f>[2]Dados!Z2550</f>
        <v>0</v>
      </c>
      <c r="L2551" s="122">
        <f>[2]Dados!AA2550</f>
        <v>0</v>
      </c>
      <c r="M2551" s="122">
        <f>[2]Dados!AB2550</f>
        <v>0</v>
      </c>
      <c r="N2551" s="122">
        <f>[2]Dados!AC2550</f>
        <v>0</v>
      </c>
      <c r="O2551" s="122">
        <f>[2]Dados!AD2550</f>
        <v>0</v>
      </c>
      <c r="P2551" s="125" t="e">
        <f>ROUND(VLOOKUP(A2551,#REF!,45,0),0)</f>
        <v>#REF!</v>
      </c>
      <c r="Q2551" s="127"/>
    </row>
    <row r="2552" spans="1:17" hidden="1" x14ac:dyDescent="0.3">
      <c r="A2552" s="122">
        <f>[2]Dados!$Q2551</f>
        <v>0</v>
      </c>
      <c r="B2552" s="122">
        <f>[2]Dados!$H2551</f>
        <v>0</v>
      </c>
      <c r="C2552" s="122">
        <f>[2]Dados!$F2551</f>
        <v>0</v>
      </c>
      <c r="D2552" s="122">
        <f>[2]Dados!S2551</f>
        <v>0</v>
      </c>
      <c r="E2552" s="122">
        <f>[2]Dados!T2551</f>
        <v>0</v>
      </c>
      <c r="F2552" s="122">
        <f>[2]Dados!U2551</f>
        <v>0</v>
      </c>
      <c r="G2552" s="122">
        <f>[2]Dados!V2551</f>
        <v>0</v>
      </c>
      <c r="H2552" s="122">
        <f>[2]Dados!W2551</f>
        <v>0</v>
      </c>
      <c r="I2552" s="122">
        <f>[2]Dados!X2551</f>
        <v>0</v>
      </c>
      <c r="J2552" s="122">
        <f>[2]Dados!Y2551</f>
        <v>0</v>
      </c>
      <c r="K2552" s="122">
        <f>[2]Dados!Z2551</f>
        <v>0</v>
      </c>
      <c r="L2552" s="122">
        <f>[2]Dados!AA2551</f>
        <v>0</v>
      </c>
      <c r="M2552" s="122">
        <f>[2]Dados!AB2551</f>
        <v>0</v>
      </c>
      <c r="N2552" s="122">
        <f>[2]Dados!AC2551</f>
        <v>0</v>
      </c>
      <c r="O2552" s="122">
        <f>[2]Dados!AD2551</f>
        <v>0</v>
      </c>
      <c r="P2552" s="125" t="e">
        <f>ROUND(VLOOKUP(A2552,#REF!,45,0),0)</f>
        <v>#REF!</v>
      </c>
      <c r="Q2552" s="127"/>
    </row>
    <row r="2553" spans="1:17" hidden="1" x14ac:dyDescent="0.3">
      <c r="A2553" s="122">
        <f>[2]Dados!$Q2552</f>
        <v>0</v>
      </c>
      <c r="B2553" s="122">
        <f>[2]Dados!$H2552</f>
        <v>0</v>
      </c>
      <c r="C2553" s="122">
        <f>[2]Dados!$F2552</f>
        <v>0</v>
      </c>
      <c r="D2553" s="122">
        <f>[2]Dados!S2552</f>
        <v>0</v>
      </c>
      <c r="E2553" s="122">
        <f>[2]Dados!T2552</f>
        <v>0</v>
      </c>
      <c r="F2553" s="122">
        <f>[2]Dados!U2552</f>
        <v>0</v>
      </c>
      <c r="G2553" s="122">
        <f>[2]Dados!V2552</f>
        <v>0</v>
      </c>
      <c r="H2553" s="122">
        <f>[2]Dados!W2552</f>
        <v>0</v>
      </c>
      <c r="I2553" s="122">
        <f>[2]Dados!X2552</f>
        <v>0</v>
      </c>
      <c r="J2553" s="122">
        <f>[2]Dados!Y2552</f>
        <v>0</v>
      </c>
      <c r="K2553" s="122">
        <f>[2]Dados!Z2552</f>
        <v>0</v>
      </c>
      <c r="L2553" s="122">
        <f>[2]Dados!AA2552</f>
        <v>0</v>
      </c>
      <c r="M2553" s="122">
        <f>[2]Dados!AB2552</f>
        <v>0</v>
      </c>
      <c r="N2553" s="122">
        <f>[2]Dados!AC2552</f>
        <v>0</v>
      </c>
      <c r="O2553" s="122">
        <f>[2]Dados!AD2552</f>
        <v>0</v>
      </c>
      <c r="P2553" s="125" t="e">
        <f>ROUND(VLOOKUP(A2553,#REF!,45,0),0)</f>
        <v>#REF!</v>
      </c>
      <c r="Q2553" s="127"/>
    </row>
    <row r="2554" spans="1:17" hidden="1" x14ac:dyDescent="0.3">
      <c r="A2554" s="122">
        <f>[2]Dados!$Q2553</f>
        <v>0</v>
      </c>
      <c r="B2554" s="122">
        <f>[2]Dados!$H2553</f>
        <v>0</v>
      </c>
      <c r="C2554" s="122">
        <f>[2]Dados!$F2553</f>
        <v>0</v>
      </c>
      <c r="D2554" s="122">
        <f>[2]Dados!S2553</f>
        <v>0</v>
      </c>
      <c r="E2554" s="122">
        <f>[2]Dados!T2553</f>
        <v>0</v>
      </c>
      <c r="F2554" s="122">
        <f>[2]Dados!U2553</f>
        <v>0</v>
      </c>
      <c r="G2554" s="122">
        <f>[2]Dados!V2553</f>
        <v>0</v>
      </c>
      <c r="H2554" s="122">
        <f>[2]Dados!W2553</f>
        <v>0</v>
      </c>
      <c r="I2554" s="122">
        <f>[2]Dados!X2553</f>
        <v>0</v>
      </c>
      <c r="J2554" s="122">
        <f>[2]Dados!Y2553</f>
        <v>0</v>
      </c>
      <c r="K2554" s="122">
        <f>[2]Dados!Z2553</f>
        <v>0</v>
      </c>
      <c r="L2554" s="122">
        <f>[2]Dados!AA2553</f>
        <v>0</v>
      </c>
      <c r="M2554" s="122">
        <f>[2]Dados!AB2553</f>
        <v>0</v>
      </c>
      <c r="N2554" s="122">
        <f>[2]Dados!AC2553</f>
        <v>0</v>
      </c>
      <c r="O2554" s="122">
        <f>[2]Dados!AD2553</f>
        <v>0</v>
      </c>
      <c r="P2554" s="125" t="e">
        <f>ROUND(VLOOKUP(A2554,#REF!,45,0),0)</f>
        <v>#REF!</v>
      </c>
      <c r="Q2554" s="127"/>
    </row>
    <row r="2555" spans="1:17" hidden="1" x14ac:dyDescent="0.3">
      <c r="A2555" s="122">
        <f>[2]Dados!$Q2554</f>
        <v>0</v>
      </c>
      <c r="B2555" s="122">
        <f>[2]Dados!$H2554</f>
        <v>0</v>
      </c>
      <c r="C2555" s="122">
        <f>[2]Dados!$F2554</f>
        <v>0</v>
      </c>
      <c r="D2555" s="122">
        <f>[2]Dados!S2554</f>
        <v>0</v>
      </c>
      <c r="E2555" s="122">
        <f>[2]Dados!T2554</f>
        <v>0</v>
      </c>
      <c r="F2555" s="122">
        <f>[2]Dados!U2554</f>
        <v>0</v>
      </c>
      <c r="G2555" s="122">
        <f>[2]Dados!V2554</f>
        <v>0</v>
      </c>
      <c r="H2555" s="122">
        <f>[2]Dados!W2554</f>
        <v>0</v>
      </c>
      <c r="I2555" s="122">
        <f>[2]Dados!X2554</f>
        <v>0</v>
      </c>
      <c r="J2555" s="122">
        <f>[2]Dados!Y2554</f>
        <v>0</v>
      </c>
      <c r="K2555" s="122">
        <f>[2]Dados!Z2554</f>
        <v>0</v>
      </c>
      <c r="L2555" s="122">
        <f>[2]Dados!AA2554</f>
        <v>0</v>
      </c>
      <c r="M2555" s="122">
        <f>[2]Dados!AB2554</f>
        <v>0</v>
      </c>
      <c r="N2555" s="122">
        <f>[2]Dados!AC2554</f>
        <v>0</v>
      </c>
      <c r="O2555" s="122">
        <f>[2]Dados!AD2554</f>
        <v>0</v>
      </c>
      <c r="P2555" s="125" t="e">
        <f>ROUND(VLOOKUP(A2555,#REF!,45,0),0)</f>
        <v>#REF!</v>
      </c>
      <c r="Q2555" s="127"/>
    </row>
    <row r="2556" spans="1:17" hidden="1" x14ac:dyDescent="0.3">
      <c r="A2556" s="122">
        <f>[2]Dados!$Q2555</f>
        <v>0</v>
      </c>
      <c r="B2556" s="122">
        <f>[2]Dados!$H2555</f>
        <v>0</v>
      </c>
      <c r="C2556" s="122">
        <f>[2]Dados!$F2555</f>
        <v>0</v>
      </c>
      <c r="D2556" s="122">
        <f>[2]Dados!S2555</f>
        <v>0</v>
      </c>
      <c r="E2556" s="122">
        <f>[2]Dados!T2555</f>
        <v>0</v>
      </c>
      <c r="F2556" s="122">
        <f>[2]Dados!U2555</f>
        <v>0</v>
      </c>
      <c r="G2556" s="122">
        <f>[2]Dados!V2555</f>
        <v>0</v>
      </c>
      <c r="H2556" s="122">
        <f>[2]Dados!W2555</f>
        <v>0</v>
      </c>
      <c r="I2556" s="122">
        <f>[2]Dados!X2555</f>
        <v>0</v>
      </c>
      <c r="J2556" s="122">
        <f>[2]Dados!Y2555</f>
        <v>0</v>
      </c>
      <c r="K2556" s="122">
        <f>[2]Dados!Z2555</f>
        <v>0</v>
      </c>
      <c r="L2556" s="122">
        <f>[2]Dados!AA2555</f>
        <v>0</v>
      </c>
      <c r="M2556" s="122">
        <f>[2]Dados!AB2555</f>
        <v>0</v>
      </c>
      <c r="N2556" s="122">
        <f>[2]Dados!AC2555</f>
        <v>0</v>
      </c>
      <c r="O2556" s="122">
        <f>[2]Dados!AD2555</f>
        <v>0</v>
      </c>
      <c r="P2556" s="125" t="e">
        <f>ROUND(VLOOKUP(A2556,#REF!,45,0),0)</f>
        <v>#REF!</v>
      </c>
      <c r="Q2556" s="127"/>
    </row>
    <row r="2557" spans="1:17" hidden="1" x14ac:dyDescent="0.3">
      <c r="A2557" s="122">
        <f>[2]Dados!$Q2556</f>
        <v>0</v>
      </c>
      <c r="B2557" s="122">
        <f>[2]Dados!$H2556</f>
        <v>0</v>
      </c>
      <c r="C2557" s="122">
        <f>[2]Dados!$F2556</f>
        <v>0</v>
      </c>
      <c r="D2557" s="122">
        <f>[2]Dados!S2556</f>
        <v>0</v>
      </c>
      <c r="E2557" s="122">
        <f>[2]Dados!T2556</f>
        <v>0</v>
      </c>
      <c r="F2557" s="122">
        <f>[2]Dados!U2556</f>
        <v>0</v>
      </c>
      <c r="G2557" s="122">
        <f>[2]Dados!V2556</f>
        <v>0</v>
      </c>
      <c r="H2557" s="122">
        <f>[2]Dados!W2556</f>
        <v>0</v>
      </c>
      <c r="I2557" s="122">
        <f>[2]Dados!X2556</f>
        <v>0</v>
      </c>
      <c r="J2557" s="122">
        <f>[2]Dados!Y2556</f>
        <v>0</v>
      </c>
      <c r="K2557" s="122">
        <f>[2]Dados!Z2556</f>
        <v>0</v>
      </c>
      <c r="L2557" s="122">
        <f>[2]Dados!AA2556</f>
        <v>0</v>
      </c>
      <c r="M2557" s="122">
        <f>[2]Dados!AB2556</f>
        <v>0</v>
      </c>
      <c r="N2557" s="122">
        <f>[2]Dados!AC2556</f>
        <v>0</v>
      </c>
      <c r="O2557" s="122">
        <f>[2]Dados!AD2556</f>
        <v>0</v>
      </c>
      <c r="P2557" s="125" t="e">
        <f>ROUND(VLOOKUP(A2557,#REF!,45,0),0)</f>
        <v>#REF!</v>
      </c>
      <c r="Q2557" s="127"/>
    </row>
    <row r="2558" spans="1:17" hidden="1" x14ac:dyDescent="0.3">
      <c r="A2558" s="122">
        <f>[2]Dados!$Q2557</f>
        <v>0</v>
      </c>
      <c r="B2558" s="122">
        <f>[2]Dados!$H2557</f>
        <v>0</v>
      </c>
      <c r="C2558" s="122">
        <f>[2]Dados!$F2557</f>
        <v>0</v>
      </c>
      <c r="D2558" s="122">
        <f>[2]Dados!S2557</f>
        <v>0</v>
      </c>
      <c r="E2558" s="122">
        <f>[2]Dados!T2557</f>
        <v>0</v>
      </c>
      <c r="F2558" s="122">
        <f>[2]Dados!U2557</f>
        <v>0</v>
      </c>
      <c r="G2558" s="122">
        <f>[2]Dados!V2557</f>
        <v>0</v>
      </c>
      <c r="H2558" s="122">
        <f>[2]Dados!W2557</f>
        <v>0</v>
      </c>
      <c r="I2558" s="122">
        <f>[2]Dados!X2557</f>
        <v>0</v>
      </c>
      <c r="J2558" s="122">
        <f>[2]Dados!Y2557</f>
        <v>0</v>
      </c>
      <c r="K2558" s="122">
        <f>[2]Dados!Z2557</f>
        <v>0</v>
      </c>
      <c r="L2558" s="122">
        <f>[2]Dados!AA2557</f>
        <v>0</v>
      </c>
      <c r="M2558" s="122">
        <f>[2]Dados!AB2557</f>
        <v>0</v>
      </c>
      <c r="N2558" s="122">
        <f>[2]Dados!AC2557</f>
        <v>0</v>
      </c>
      <c r="O2558" s="122">
        <f>[2]Dados!AD2557</f>
        <v>0</v>
      </c>
      <c r="P2558" s="125" t="e">
        <f>ROUND(VLOOKUP(A2558,#REF!,45,0),0)</f>
        <v>#REF!</v>
      </c>
      <c r="Q2558" s="127"/>
    </row>
    <row r="2559" spans="1:17" hidden="1" x14ac:dyDescent="0.3">
      <c r="A2559" s="122">
        <f>[2]Dados!$Q2558</f>
        <v>0</v>
      </c>
      <c r="B2559" s="122">
        <f>[2]Dados!$H2558</f>
        <v>0</v>
      </c>
      <c r="C2559" s="122">
        <f>[2]Dados!$F2558</f>
        <v>0</v>
      </c>
      <c r="D2559" s="122">
        <f>[2]Dados!S2558</f>
        <v>0</v>
      </c>
      <c r="E2559" s="122">
        <f>[2]Dados!T2558</f>
        <v>0</v>
      </c>
      <c r="F2559" s="122">
        <f>[2]Dados!U2558</f>
        <v>0</v>
      </c>
      <c r="G2559" s="122">
        <f>[2]Dados!V2558</f>
        <v>0</v>
      </c>
      <c r="H2559" s="122">
        <f>[2]Dados!W2558</f>
        <v>0</v>
      </c>
      <c r="I2559" s="122">
        <f>[2]Dados!X2558</f>
        <v>0</v>
      </c>
      <c r="J2559" s="122">
        <f>[2]Dados!Y2558</f>
        <v>0</v>
      </c>
      <c r="K2559" s="122">
        <f>[2]Dados!Z2558</f>
        <v>0</v>
      </c>
      <c r="L2559" s="122">
        <f>[2]Dados!AA2558</f>
        <v>0</v>
      </c>
      <c r="M2559" s="122">
        <f>[2]Dados!AB2558</f>
        <v>0</v>
      </c>
      <c r="N2559" s="122">
        <f>[2]Dados!AC2558</f>
        <v>0</v>
      </c>
      <c r="O2559" s="122">
        <f>[2]Dados!AD2558</f>
        <v>0</v>
      </c>
      <c r="P2559" s="125" t="e">
        <f>ROUND(VLOOKUP(A2559,#REF!,45,0),0)</f>
        <v>#REF!</v>
      </c>
      <c r="Q2559" s="127"/>
    </row>
    <row r="2560" spans="1:17" hidden="1" x14ac:dyDescent="0.3">
      <c r="A2560" s="122">
        <f>[2]Dados!$Q2559</f>
        <v>0</v>
      </c>
      <c r="B2560" s="122">
        <f>[2]Dados!$H2559</f>
        <v>0</v>
      </c>
      <c r="C2560" s="122">
        <f>[2]Dados!$F2559</f>
        <v>0</v>
      </c>
      <c r="D2560" s="122">
        <f>[2]Dados!S2559</f>
        <v>0</v>
      </c>
      <c r="E2560" s="122">
        <f>[2]Dados!T2559</f>
        <v>0</v>
      </c>
      <c r="F2560" s="122">
        <f>[2]Dados!U2559</f>
        <v>0</v>
      </c>
      <c r="G2560" s="122">
        <f>[2]Dados!V2559</f>
        <v>0</v>
      </c>
      <c r="H2560" s="122">
        <f>[2]Dados!W2559</f>
        <v>0</v>
      </c>
      <c r="I2560" s="122">
        <f>[2]Dados!X2559</f>
        <v>0</v>
      </c>
      <c r="J2560" s="122">
        <f>[2]Dados!Y2559</f>
        <v>0</v>
      </c>
      <c r="K2560" s="122">
        <f>[2]Dados!Z2559</f>
        <v>0</v>
      </c>
      <c r="L2560" s="122">
        <f>[2]Dados!AA2559</f>
        <v>0</v>
      </c>
      <c r="M2560" s="122">
        <f>[2]Dados!AB2559</f>
        <v>0</v>
      </c>
      <c r="N2560" s="122">
        <f>[2]Dados!AC2559</f>
        <v>0</v>
      </c>
      <c r="O2560" s="122">
        <f>[2]Dados!AD2559</f>
        <v>0</v>
      </c>
      <c r="P2560" s="125" t="e">
        <f>ROUND(VLOOKUP(A2560,#REF!,45,0),0)</f>
        <v>#REF!</v>
      </c>
      <c r="Q2560" s="127"/>
    </row>
    <row r="2561" spans="1:17" hidden="1" x14ac:dyDescent="0.3">
      <c r="A2561" s="122">
        <f>[2]Dados!$Q2560</f>
        <v>0</v>
      </c>
      <c r="B2561" s="122">
        <f>[2]Dados!$H2560</f>
        <v>0</v>
      </c>
      <c r="C2561" s="122">
        <f>[2]Dados!$F2560</f>
        <v>0</v>
      </c>
      <c r="D2561" s="122">
        <f>[2]Dados!S2560</f>
        <v>0</v>
      </c>
      <c r="E2561" s="122">
        <f>[2]Dados!T2560</f>
        <v>0</v>
      </c>
      <c r="F2561" s="122">
        <f>[2]Dados!U2560</f>
        <v>0</v>
      </c>
      <c r="G2561" s="122">
        <f>[2]Dados!V2560</f>
        <v>0</v>
      </c>
      <c r="H2561" s="122">
        <f>[2]Dados!W2560</f>
        <v>0</v>
      </c>
      <c r="I2561" s="122">
        <f>[2]Dados!X2560</f>
        <v>0</v>
      </c>
      <c r="J2561" s="122">
        <f>[2]Dados!Y2560</f>
        <v>0</v>
      </c>
      <c r="K2561" s="122">
        <f>[2]Dados!Z2560</f>
        <v>0</v>
      </c>
      <c r="L2561" s="122">
        <f>[2]Dados!AA2560</f>
        <v>0</v>
      </c>
      <c r="M2561" s="122">
        <f>[2]Dados!AB2560</f>
        <v>0</v>
      </c>
      <c r="N2561" s="122">
        <f>[2]Dados!AC2560</f>
        <v>0</v>
      </c>
      <c r="O2561" s="122">
        <f>[2]Dados!AD2560</f>
        <v>0</v>
      </c>
      <c r="P2561" s="125" t="e">
        <f>ROUND(VLOOKUP(A2561,#REF!,45,0),0)</f>
        <v>#REF!</v>
      </c>
      <c r="Q2561" s="127"/>
    </row>
    <row r="2562" spans="1:17" hidden="1" x14ac:dyDescent="0.3">
      <c r="A2562" s="122">
        <f>[2]Dados!$Q2561</f>
        <v>0</v>
      </c>
      <c r="B2562" s="122">
        <f>[2]Dados!$H2561</f>
        <v>0</v>
      </c>
      <c r="C2562" s="122">
        <f>[2]Dados!$F2561</f>
        <v>0</v>
      </c>
      <c r="D2562" s="122">
        <f>[2]Dados!S2561</f>
        <v>0</v>
      </c>
      <c r="E2562" s="122">
        <f>[2]Dados!T2561</f>
        <v>0</v>
      </c>
      <c r="F2562" s="122">
        <f>[2]Dados!U2561</f>
        <v>0</v>
      </c>
      <c r="G2562" s="122">
        <f>[2]Dados!V2561</f>
        <v>0</v>
      </c>
      <c r="H2562" s="122">
        <f>[2]Dados!W2561</f>
        <v>0</v>
      </c>
      <c r="I2562" s="122">
        <f>[2]Dados!X2561</f>
        <v>0</v>
      </c>
      <c r="J2562" s="122">
        <f>[2]Dados!Y2561</f>
        <v>0</v>
      </c>
      <c r="K2562" s="122">
        <f>[2]Dados!Z2561</f>
        <v>0</v>
      </c>
      <c r="L2562" s="122">
        <f>[2]Dados!AA2561</f>
        <v>0</v>
      </c>
      <c r="M2562" s="122">
        <f>[2]Dados!AB2561</f>
        <v>0</v>
      </c>
      <c r="N2562" s="122">
        <f>[2]Dados!AC2561</f>
        <v>0</v>
      </c>
      <c r="O2562" s="122">
        <f>[2]Dados!AD2561</f>
        <v>0</v>
      </c>
      <c r="P2562" s="125" t="e">
        <f>ROUND(VLOOKUP(A2562,#REF!,45,0),0)</f>
        <v>#REF!</v>
      </c>
      <c r="Q2562" s="127"/>
    </row>
    <row r="2563" spans="1:17" hidden="1" x14ac:dyDescent="0.3">
      <c r="A2563" s="122">
        <f>[2]Dados!$Q2562</f>
        <v>0</v>
      </c>
      <c r="B2563" s="122">
        <f>[2]Dados!$H2562</f>
        <v>0</v>
      </c>
      <c r="C2563" s="122">
        <f>[2]Dados!$F2562</f>
        <v>0</v>
      </c>
      <c r="D2563" s="122">
        <f>[2]Dados!S2562</f>
        <v>0</v>
      </c>
      <c r="E2563" s="122">
        <f>[2]Dados!T2562</f>
        <v>0</v>
      </c>
      <c r="F2563" s="122">
        <f>[2]Dados!U2562</f>
        <v>0</v>
      </c>
      <c r="G2563" s="122">
        <f>[2]Dados!V2562</f>
        <v>0</v>
      </c>
      <c r="H2563" s="122">
        <f>[2]Dados!W2562</f>
        <v>0</v>
      </c>
      <c r="I2563" s="122">
        <f>[2]Dados!X2562</f>
        <v>0</v>
      </c>
      <c r="J2563" s="122">
        <f>[2]Dados!Y2562</f>
        <v>0</v>
      </c>
      <c r="K2563" s="122">
        <f>[2]Dados!Z2562</f>
        <v>0</v>
      </c>
      <c r="L2563" s="122">
        <f>[2]Dados!AA2562</f>
        <v>0</v>
      </c>
      <c r="M2563" s="122">
        <f>[2]Dados!AB2562</f>
        <v>0</v>
      </c>
      <c r="N2563" s="122">
        <f>[2]Dados!AC2562</f>
        <v>0</v>
      </c>
      <c r="O2563" s="122">
        <f>[2]Dados!AD2562</f>
        <v>0</v>
      </c>
      <c r="P2563" s="125" t="e">
        <f>ROUND(VLOOKUP(A2563,#REF!,45,0),0)</f>
        <v>#REF!</v>
      </c>
      <c r="Q2563" s="127"/>
    </row>
    <row r="2564" spans="1:17" hidden="1" x14ac:dyDescent="0.3">
      <c r="A2564" s="122">
        <f>[2]Dados!$Q2563</f>
        <v>0</v>
      </c>
      <c r="B2564" s="122">
        <f>[2]Dados!$H2563</f>
        <v>0</v>
      </c>
      <c r="C2564" s="122">
        <f>[2]Dados!$F2563</f>
        <v>0</v>
      </c>
      <c r="D2564" s="122">
        <f>[2]Dados!S2563</f>
        <v>0</v>
      </c>
      <c r="E2564" s="122">
        <f>[2]Dados!T2563</f>
        <v>0</v>
      </c>
      <c r="F2564" s="122">
        <f>[2]Dados!U2563</f>
        <v>0</v>
      </c>
      <c r="G2564" s="122">
        <f>[2]Dados!V2563</f>
        <v>0</v>
      </c>
      <c r="H2564" s="122">
        <f>[2]Dados!W2563</f>
        <v>0</v>
      </c>
      <c r="I2564" s="122">
        <f>[2]Dados!X2563</f>
        <v>0</v>
      </c>
      <c r="J2564" s="122">
        <f>[2]Dados!Y2563</f>
        <v>0</v>
      </c>
      <c r="K2564" s="122">
        <f>[2]Dados!Z2563</f>
        <v>0</v>
      </c>
      <c r="L2564" s="122">
        <f>[2]Dados!AA2563</f>
        <v>0</v>
      </c>
      <c r="M2564" s="122">
        <f>[2]Dados!AB2563</f>
        <v>0</v>
      </c>
      <c r="N2564" s="122">
        <f>[2]Dados!AC2563</f>
        <v>0</v>
      </c>
      <c r="O2564" s="122">
        <f>[2]Dados!AD2563</f>
        <v>0</v>
      </c>
      <c r="P2564" s="125" t="e">
        <f>ROUND(VLOOKUP(A2564,#REF!,45,0),0)</f>
        <v>#REF!</v>
      </c>
      <c r="Q2564" s="127"/>
    </row>
    <row r="2565" spans="1:17" hidden="1" x14ac:dyDescent="0.3">
      <c r="A2565" s="122">
        <f>[2]Dados!$Q2564</f>
        <v>0</v>
      </c>
      <c r="B2565" s="122">
        <f>[2]Dados!$H2564</f>
        <v>0</v>
      </c>
      <c r="C2565" s="122">
        <f>[2]Dados!$F2564</f>
        <v>0</v>
      </c>
      <c r="D2565" s="122">
        <f>[2]Dados!S2564</f>
        <v>0</v>
      </c>
      <c r="E2565" s="122">
        <f>[2]Dados!T2564</f>
        <v>0</v>
      </c>
      <c r="F2565" s="122">
        <f>[2]Dados!U2564</f>
        <v>0</v>
      </c>
      <c r="G2565" s="122">
        <f>[2]Dados!V2564</f>
        <v>0</v>
      </c>
      <c r="H2565" s="122">
        <f>[2]Dados!W2564</f>
        <v>0</v>
      </c>
      <c r="I2565" s="122">
        <f>[2]Dados!X2564</f>
        <v>0</v>
      </c>
      <c r="J2565" s="122">
        <f>[2]Dados!Y2564</f>
        <v>0</v>
      </c>
      <c r="K2565" s="122">
        <f>[2]Dados!Z2564</f>
        <v>0</v>
      </c>
      <c r="L2565" s="122">
        <f>[2]Dados!AA2564</f>
        <v>0</v>
      </c>
      <c r="M2565" s="122">
        <f>[2]Dados!AB2564</f>
        <v>0</v>
      </c>
      <c r="N2565" s="122">
        <f>[2]Dados!AC2564</f>
        <v>0</v>
      </c>
      <c r="O2565" s="122">
        <f>[2]Dados!AD2564</f>
        <v>0</v>
      </c>
      <c r="P2565" s="125" t="e">
        <f>ROUND(VLOOKUP(A2565,#REF!,45,0),0)</f>
        <v>#REF!</v>
      </c>
      <c r="Q2565" s="127"/>
    </row>
    <row r="2566" spans="1:17" hidden="1" x14ac:dyDescent="0.3">
      <c r="A2566" s="122">
        <f>[2]Dados!$Q2565</f>
        <v>0</v>
      </c>
      <c r="B2566" s="122">
        <f>[2]Dados!$H2565</f>
        <v>0</v>
      </c>
      <c r="C2566" s="122">
        <f>[2]Dados!$F2565</f>
        <v>0</v>
      </c>
      <c r="D2566" s="122">
        <f>[2]Dados!S2565</f>
        <v>0</v>
      </c>
      <c r="E2566" s="122">
        <f>[2]Dados!T2565</f>
        <v>0</v>
      </c>
      <c r="F2566" s="122">
        <f>[2]Dados!U2565</f>
        <v>0</v>
      </c>
      <c r="G2566" s="122">
        <f>[2]Dados!V2565</f>
        <v>0</v>
      </c>
      <c r="H2566" s="122">
        <f>[2]Dados!W2565</f>
        <v>0</v>
      </c>
      <c r="I2566" s="122">
        <f>[2]Dados!X2565</f>
        <v>0</v>
      </c>
      <c r="J2566" s="122">
        <f>[2]Dados!Y2565</f>
        <v>0</v>
      </c>
      <c r="K2566" s="122">
        <f>[2]Dados!Z2565</f>
        <v>0</v>
      </c>
      <c r="L2566" s="122">
        <f>[2]Dados!AA2565</f>
        <v>0</v>
      </c>
      <c r="M2566" s="122">
        <f>[2]Dados!AB2565</f>
        <v>0</v>
      </c>
      <c r="N2566" s="122">
        <f>[2]Dados!AC2565</f>
        <v>0</v>
      </c>
      <c r="O2566" s="122">
        <f>[2]Dados!AD2565</f>
        <v>0</v>
      </c>
      <c r="P2566" s="125" t="e">
        <f>ROUND(VLOOKUP(A2566,#REF!,45,0),0)</f>
        <v>#REF!</v>
      </c>
      <c r="Q2566" s="127"/>
    </row>
    <row r="2567" spans="1:17" hidden="1" x14ac:dyDescent="0.3">
      <c r="A2567" s="122">
        <f>[2]Dados!$Q2566</f>
        <v>0</v>
      </c>
      <c r="B2567" s="122">
        <f>[2]Dados!$H2566</f>
        <v>0</v>
      </c>
      <c r="C2567" s="122">
        <f>[2]Dados!$F2566</f>
        <v>0</v>
      </c>
      <c r="D2567" s="122">
        <f>[2]Dados!S2566</f>
        <v>0</v>
      </c>
      <c r="E2567" s="122">
        <f>[2]Dados!T2566</f>
        <v>0</v>
      </c>
      <c r="F2567" s="122">
        <f>[2]Dados!U2566</f>
        <v>0</v>
      </c>
      <c r="G2567" s="122">
        <f>[2]Dados!V2566</f>
        <v>0</v>
      </c>
      <c r="H2567" s="122">
        <f>[2]Dados!W2566</f>
        <v>0</v>
      </c>
      <c r="I2567" s="122">
        <f>[2]Dados!X2566</f>
        <v>0</v>
      </c>
      <c r="J2567" s="122">
        <f>[2]Dados!Y2566</f>
        <v>0</v>
      </c>
      <c r="K2567" s="122">
        <f>[2]Dados!Z2566</f>
        <v>0</v>
      </c>
      <c r="L2567" s="122">
        <f>[2]Dados!AA2566</f>
        <v>0</v>
      </c>
      <c r="M2567" s="122">
        <f>[2]Dados!AB2566</f>
        <v>0</v>
      </c>
      <c r="N2567" s="122">
        <f>[2]Dados!AC2566</f>
        <v>0</v>
      </c>
      <c r="O2567" s="122">
        <f>[2]Dados!AD2566</f>
        <v>0</v>
      </c>
      <c r="P2567" s="125" t="e">
        <f>ROUND(VLOOKUP(A2567,#REF!,45,0),0)</f>
        <v>#REF!</v>
      </c>
      <c r="Q2567" s="127"/>
    </row>
    <row r="2568" spans="1:17" hidden="1" x14ac:dyDescent="0.3">
      <c r="A2568" s="122">
        <f>[2]Dados!$Q2567</f>
        <v>0</v>
      </c>
      <c r="B2568" s="122">
        <f>[2]Dados!$H2567</f>
        <v>0</v>
      </c>
      <c r="C2568" s="122">
        <f>[2]Dados!$F2567</f>
        <v>0</v>
      </c>
      <c r="D2568" s="122">
        <f>[2]Dados!S2567</f>
        <v>0</v>
      </c>
      <c r="E2568" s="122">
        <f>[2]Dados!T2567</f>
        <v>0</v>
      </c>
      <c r="F2568" s="122">
        <f>[2]Dados!U2567</f>
        <v>0</v>
      </c>
      <c r="G2568" s="122">
        <f>[2]Dados!V2567</f>
        <v>0</v>
      </c>
      <c r="H2568" s="122">
        <f>[2]Dados!W2567</f>
        <v>0</v>
      </c>
      <c r="I2568" s="122">
        <f>[2]Dados!X2567</f>
        <v>0</v>
      </c>
      <c r="J2568" s="122">
        <f>[2]Dados!Y2567</f>
        <v>0</v>
      </c>
      <c r="K2568" s="122">
        <f>[2]Dados!Z2567</f>
        <v>0</v>
      </c>
      <c r="L2568" s="122">
        <f>[2]Dados!AA2567</f>
        <v>0</v>
      </c>
      <c r="M2568" s="122">
        <f>[2]Dados!AB2567</f>
        <v>0</v>
      </c>
      <c r="N2568" s="122">
        <f>[2]Dados!AC2567</f>
        <v>0</v>
      </c>
      <c r="O2568" s="122">
        <f>[2]Dados!AD2567</f>
        <v>0</v>
      </c>
      <c r="P2568" s="125" t="e">
        <f>ROUND(VLOOKUP(A2568,#REF!,45,0),0)</f>
        <v>#REF!</v>
      </c>
      <c r="Q2568" s="127"/>
    </row>
    <row r="2569" spans="1:17" hidden="1" x14ac:dyDescent="0.3">
      <c r="A2569" s="122">
        <f>[2]Dados!$Q2568</f>
        <v>0</v>
      </c>
      <c r="B2569" s="122">
        <f>[2]Dados!$H2568</f>
        <v>0</v>
      </c>
      <c r="C2569" s="122">
        <f>[2]Dados!$F2568</f>
        <v>0</v>
      </c>
      <c r="D2569" s="122">
        <f>[2]Dados!S2568</f>
        <v>0</v>
      </c>
      <c r="E2569" s="122">
        <f>[2]Dados!T2568</f>
        <v>0</v>
      </c>
      <c r="F2569" s="122">
        <f>[2]Dados!U2568</f>
        <v>0</v>
      </c>
      <c r="G2569" s="122">
        <f>[2]Dados!V2568</f>
        <v>0</v>
      </c>
      <c r="H2569" s="122">
        <f>[2]Dados!W2568</f>
        <v>0</v>
      </c>
      <c r="I2569" s="122">
        <f>[2]Dados!X2568</f>
        <v>0</v>
      </c>
      <c r="J2569" s="122">
        <f>[2]Dados!Y2568</f>
        <v>0</v>
      </c>
      <c r="K2569" s="122">
        <f>[2]Dados!Z2568</f>
        <v>0</v>
      </c>
      <c r="L2569" s="122">
        <f>[2]Dados!AA2568</f>
        <v>0</v>
      </c>
      <c r="M2569" s="122">
        <f>[2]Dados!AB2568</f>
        <v>0</v>
      </c>
      <c r="N2569" s="122">
        <f>[2]Dados!AC2568</f>
        <v>0</v>
      </c>
      <c r="O2569" s="122">
        <f>[2]Dados!AD2568</f>
        <v>0</v>
      </c>
      <c r="P2569" s="125" t="e">
        <f>ROUND(VLOOKUP(A2569,#REF!,45,0),0)</f>
        <v>#REF!</v>
      </c>
      <c r="Q2569" s="127"/>
    </row>
    <row r="2570" spans="1:17" hidden="1" x14ac:dyDescent="0.3">
      <c r="A2570" s="122">
        <f>[2]Dados!$Q2569</f>
        <v>0</v>
      </c>
      <c r="B2570" s="122">
        <f>[2]Dados!$H2569</f>
        <v>0</v>
      </c>
      <c r="C2570" s="122">
        <f>[2]Dados!$F2569</f>
        <v>0</v>
      </c>
      <c r="D2570" s="122">
        <f>[2]Dados!S2569</f>
        <v>0</v>
      </c>
      <c r="E2570" s="122">
        <f>[2]Dados!T2569</f>
        <v>0</v>
      </c>
      <c r="F2570" s="122">
        <f>[2]Dados!U2569</f>
        <v>0</v>
      </c>
      <c r="G2570" s="122">
        <f>[2]Dados!V2569</f>
        <v>0</v>
      </c>
      <c r="H2570" s="122">
        <f>[2]Dados!W2569</f>
        <v>0</v>
      </c>
      <c r="I2570" s="122">
        <f>[2]Dados!X2569</f>
        <v>0</v>
      </c>
      <c r="J2570" s="122">
        <f>[2]Dados!Y2569</f>
        <v>0</v>
      </c>
      <c r="K2570" s="122">
        <f>[2]Dados!Z2569</f>
        <v>0</v>
      </c>
      <c r="L2570" s="122">
        <f>[2]Dados!AA2569</f>
        <v>0</v>
      </c>
      <c r="M2570" s="122">
        <f>[2]Dados!AB2569</f>
        <v>0</v>
      </c>
      <c r="N2570" s="122">
        <f>[2]Dados!AC2569</f>
        <v>0</v>
      </c>
      <c r="O2570" s="122">
        <f>[2]Dados!AD2569</f>
        <v>0</v>
      </c>
      <c r="P2570" s="125" t="e">
        <f>ROUND(VLOOKUP(A2570,#REF!,45,0),0)</f>
        <v>#REF!</v>
      </c>
      <c r="Q2570" s="127"/>
    </row>
    <row r="2571" spans="1:17" hidden="1" x14ac:dyDescent="0.3">
      <c r="A2571" s="122">
        <f>[2]Dados!$Q2570</f>
        <v>0</v>
      </c>
      <c r="B2571" s="122">
        <f>[2]Dados!$H2570</f>
        <v>0</v>
      </c>
      <c r="C2571" s="122">
        <f>[2]Dados!$F2570</f>
        <v>0</v>
      </c>
      <c r="D2571" s="122">
        <f>[2]Dados!S2570</f>
        <v>0</v>
      </c>
      <c r="E2571" s="122">
        <f>[2]Dados!T2570</f>
        <v>0</v>
      </c>
      <c r="F2571" s="122">
        <f>[2]Dados!U2570</f>
        <v>0</v>
      </c>
      <c r="G2571" s="122">
        <f>[2]Dados!V2570</f>
        <v>0</v>
      </c>
      <c r="H2571" s="122">
        <f>[2]Dados!W2570</f>
        <v>0</v>
      </c>
      <c r="I2571" s="122">
        <f>[2]Dados!X2570</f>
        <v>0</v>
      </c>
      <c r="J2571" s="122">
        <f>[2]Dados!Y2570</f>
        <v>0</v>
      </c>
      <c r="K2571" s="122">
        <f>[2]Dados!Z2570</f>
        <v>0</v>
      </c>
      <c r="L2571" s="122">
        <f>[2]Dados!AA2570</f>
        <v>0</v>
      </c>
      <c r="M2571" s="122">
        <f>[2]Dados!AB2570</f>
        <v>0</v>
      </c>
      <c r="N2571" s="122">
        <f>[2]Dados!AC2570</f>
        <v>0</v>
      </c>
      <c r="O2571" s="122">
        <f>[2]Dados!AD2570</f>
        <v>0</v>
      </c>
      <c r="P2571" s="125" t="e">
        <f>ROUND(VLOOKUP(A2571,#REF!,45,0),0)</f>
        <v>#REF!</v>
      </c>
      <c r="Q2571" s="127"/>
    </row>
    <row r="2572" spans="1:17" hidden="1" x14ac:dyDescent="0.3">
      <c r="A2572" s="122">
        <f>[2]Dados!$Q2571</f>
        <v>0</v>
      </c>
      <c r="B2572" s="122">
        <f>[2]Dados!$H2571</f>
        <v>0</v>
      </c>
      <c r="C2572" s="122">
        <f>[2]Dados!$F2571</f>
        <v>0</v>
      </c>
      <c r="D2572" s="122">
        <f>[2]Dados!S2571</f>
        <v>0</v>
      </c>
      <c r="E2572" s="122">
        <f>[2]Dados!T2571</f>
        <v>0</v>
      </c>
      <c r="F2572" s="122">
        <f>[2]Dados!U2571</f>
        <v>0</v>
      </c>
      <c r="G2572" s="122">
        <f>[2]Dados!V2571</f>
        <v>0</v>
      </c>
      <c r="H2572" s="122">
        <f>[2]Dados!W2571</f>
        <v>0</v>
      </c>
      <c r="I2572" s="122">
        <f>[2]Dados!X2571</f>
        <v>0</v>
      </c>
      <c r="J2572" s="122">
        <f>[2]Dados!Y2571</f>
        <v>0</v>
      </c>
      <c r="K2572" s="122">
        <f>[2]Dados!Z2571</f>
        <v>0</v>
      </c>
      <c r="L2572" s="122">
        <f>[2]Dados!AA2571</f>
        <v>0</v>
      </c>
      <c r="M2572" s="122">
        <f>[2]Dados!AB2571</f>
        <v>0</v>
      </c>
      <c r="N2572" s="122">
        <f>[2]Dados!AC2571</f>
        <v>0</v>
      </c>
      <c r="O2572" s="122">
        <f>[2]Dados!AD2571</f>
        <v>0</v>
      </c>
      <c r="P2572" s="125" t="e">
        <f>ROUND(VLOOKUP(A2572,#REF!,45,0),0)</f>
        <v>#REF!</v>
      </c>
      <c r="Q2572" s="127"/>
    </row>
    <row r="2573" spans="1:17" hidden="1" x14ac:dyDescent="0.3">
      <c r="A2573" s="122">
        <f>[2]Dados!$Q2572</f>
        <v>0</v>
      </c>
      <c r="B2573" s="122">
        <f>[2]Dados!$H2572</f>
        <v>0</v>
      </c>
      <c r="C2573" s="122">
        <f>[2]Dados!$F2572</f>
        <v>0</v>
      </c>
      <c r="D2573" s="122">
        <f>[2]Dados!S2572</f>
        <v>0</v>
      </c>
      <c r="E2573" s="122">
        <f>[2]Dados!T2572</f>
        <v>0</v>
      </c>
      <c r="F2573" s="122">
        <f>[2]Dados!U2572</f>
        <v>0</v>
      </c>
      <c r="G2573" s="122">
        <f>[2]Dados!V2572</f>
        <v>0</v>
      </c>
      <c r="H2573" s="122">
        <f>[2]Dados!W2572</f>
        <v>0</v>
      </c>
      <c r="I2573" s="122">
        <f>[2]Dados!X2572</f>
        <v>0</v>
      </c>
      <c r="J2573" s="122">
        <f>[2]Dados!Y2572</f>
        <v>0</v>
      </c>
      <c r="K2573" s="122">
        <f>[2]Dados!Z2572</f>
        <v>0</v>
      </c>
      <c r="L2573" s="122">
        <f>[2]Dados!AA2572</f>
        <v>0</v>
      </c>
      <c r="M2573" s="122">
        <f>[2]Dados!AB2572</f>
        <v>0</v>
      </c>
      <c r="N2573" s="122">
        <f>[2]Dados!AC2572</f>
        <v>0</v>
      </c>
      <c r="O2573" s="122">
        <f>[2]Dados!AD2572</f>
        <v>0</v>
      </c>
      <c r="P2573" s="125" t="e">
        <f>ROUND(VLOOKUP(A2573,#REF!,45,0),0)</f>
        <v>#REF!</v>
      </c>
      <c r="Q2573" s="127"/>
    </row>
    <row r="2574" spans="1:17" hidden="1" x14ac:dyDescent="0.3">
      <c r="A2574" s="122">
        <f>[2]Dados!$Q2573</f>
        <v>0</v>
      </c>
      <c r="B2574" s="122">
        <f>[2]Dados!$H2573</f>
        <v>0</v>
      </c>
      <c r="C2574" s="122">
        <f>[2]Dados!$F2573</f>
        <v>0</v>
      </c>
      <c r="D2574" s="122">
        <f>[2]Dados!S2573</f>
        <v>0</v>
      </c>
      <c r="E2574" s="122">
        <f>[2]Dados!T2573</f>
        <v>0</v>
      </c>
      <c r="F2574" s="122">
        <f>[2]Dados!U2573</f>
        <v>0</v>
      </c>
      <c r="G2574" s="122">
        <f>[2]Dados!V2573</f>
        <v>0</v>
      </c>
      <c r="H2574" s="122">
        <f>[2]Dados!W2573</f>
        <v>0</v>
      </c>
      <c r="I2574" s="122">
        <f>[2]Dados!X2573</f>
        <v>0</v>
      </c>
      <c r="J2574" s="122">
        <f>[2]Dados!Y2573</f>
        <v>0</v>
      </c>
      <c r="K2574" s="122">
        <f>[2]Dados!Z2573</f>
        <v>0</v>
      </c>
      <c r="L2574" s="122">
        <f>[2]Dados!AA2573</f>
        <v>0</v>
      </c>
      <c r="M2574" s="122">
        <f>[2]Dados!AB2573</f>
        <v>0</v>
      </c>
      <c r="N2574" s="122">
        <f>[2]Dados!AC2573</f>
        <v>0</v>
      </c>
      <c r="O2574" s="122">
        <f>[2]Dados!AD2573</f>
        <v>0</v>
      </c>
      <c r="P2574" s="125" t="e">
        <f>ROUND(VLOOKUP(A2574,#REF!,45,0),0)</f>
        <v>#REF!</v>
      </c>
      <c r="Q2574" s="127"/>
    </row>
    <row r="2575" spans="1:17" hidden="1" x14ac:dyDescent="0.3">
      <c r="A2575" s="122">
        <f>[2]Dados!$Q2574</f>
        <v>0</v>
      </c>
      <c r="B2575" s="122">
        <f>[2]Dados!$H2574</f>
        <v>0</v>
      </c>
      <c r="C2575" s="122">
        <f>[2]Dados!$F2574</f>
        <v>0</v>
      </c>
      <c r="D2575" s="122">
        <f>[2]Dados!S2574</f>
        <v>0</v>
      </c>
      <c r="E2575" s="122">
        <f>[2]Dados!T2574</f>
        <v>0</v>
      </c>
      <c r="F2575" s="122">
        <f>[2]Dados!U2574</f>
        <v>0</v>
      </c>
      <c r="G2575" s="122">
        <f>[2]Dados!V2574</f>
        <v>0</v>
      </c>
      <c r="H2575" s="122">
        <f>[2]Dados!W2574</f>
        <v>0</v>
      </c>
      <c r="I2575" s="122">
        <f>[2]Dados!X2574</f>
        <v>0</v>
      </c>
      <c r="J2575" s="122">
        <f>[2]Dados!Y2574</f>
        <v>0</v>
      </c>
      <c r="K2575" s="122">
        <f>[2]Dados!Z2574</f>
        <v>0</v>
      </c>
      <c r="L2575" s="122">
        <f>[2]Dados!AA2574</f>
        <v>0</v>
      </c>
      <c r="M2575" s="122">
        <f>[2]Dados!AB2574</f>
        <v>0</v>
      </c>
      <c r="N2575" s="122">
        <f>[2]Dados!AC2574</f>
        <v>0</v>
      </c>
      <c r="O2575" s="122">
        <f>[2]Dados!AD2574</f>
        <v>0</v>
      </c>
      <c r="P2575" s="125" t="e">
        <f>ROUND(VLOOKUP(A2575,#REF!,45,0),0)</f>
        <v>#REF!</v>
      </c>
      <c r="Q2575" s="127"/>
    </row>
    <row r="2576" spans="1:17" hidden="1" x14ac:dyDescent="0.3">
      <c r="A2576" s="122">
        <f>[2]Dados!$Q2575</f>
        <v>0</v>
      </c>
      <c r="B2576" s="122">
        <f>[2]Dados!$H2575</f>
        <v>0</v>
      </c>
      <c r="C2576" s="122">
        <f>[2]Dados!$F2575</f>
        <v>0</v>
      </c>
      <c r="D2576" s="122">
        <f>[2]Dados!S2575</f>
        <v>0</v>
      </c>
      <c r="E2576" s="122">
        <f>[2]Dados!T2575</f>
        <v>0</v>
      </c>
      <c r="F2576" s="122">
        <f>[2]Dados!U2575</f>
        <v>0</v>
      </c>
      <c r="G2576" s="122">
        <f>[2]Dados!V2575</f>
        <v>0</v>
      </c>
      <c r="H2576" s="122">
        <f>[2]Dados!W2575</f>
        <v>0</v>
      </c>
      <c r="I2576" s="122">
        <f>[2]Dados!X2575</f>
        <v>0</v>
      </c>
      <c r="J2576" s="122">
        <f>[2]Dados!Y2575</f>
        <v>0</v>
      </c>
      <c r="K2576" s="122">
        <f>[2]Dados!Z2575</f>
        <v>0</v>
      </c>
      <c r="L2576" s="122">
        <f>[2]Dados!AA2575</f>
        <v>0</v>
      </c>
      <c r="M2576" s="122">
        <f>[2]Dados!AB2575</f>
        <v>0</v>
      </c>
      <c r="N2576" s="122">
        <f>[2]Dados!AC2575</f>
        <v>0</v>
      </c>
      <c r="O2576" s="122">
        <f>[2]Dados!AD2575</f>
        <v>0</v>
      </c>
      <c r="P2576" s="125" t="e">
        <f>ROUND(VLOOKUP(A2576,#REF!,45,0),0)</f>
        <v>#REF!</v>
      </c>
      <c r="Q2576" s="127"/>
    </row>
    <row r="2577" spans="1:17" hidden="1" x14ac:dyDescent="0.3">
      <c r="A2577" s="122">
        <f>[2]Dados!$Q2576</f>
        <v>0</v>
      </c>
      <c r="B2577" s="122">
        <f>[2]Dados!$H2576</f>
        <v>0</v>
      </c>
      <c r="C2577" s="122">
        <f>[2]Dados!$F2576</f>
        <v>0</v>
      </c>
      <c r="D2577" s="122">
        <f>[2]Dados!S2576</f>
        <v>0</v>
      </c>
      <c r="E2577" s="122">
        <f>[2]Dados!T2576</f>
        <v>0</v>
      </c>
      <c r="F2577" s="122">
        <f>[2]Dados!U2576</f>
        <v>0</v>
      </c>
      <c r="G2577" s="122">
        <f>[2]Dados!V2576</f>
        <v>0</v>
      </c>
      <c r="H2577" s="122">
        <f>[2]Dados!W2576</f>
        <v>0</v>
      </c>
      <c r="I2577" s="122">
        <f>[2]Dados!X2576</f>
        <v>0</v>
      </c>
      <c r="J2577" s="122">
        <f>[2]Dados!Y2576</f>
        <v>0</v>
      </c>
      <c r="K2577" s="122">
        <f>[2]Dados!Z2576</f>
        <v>0</v>
      </c>
      <c r="L2577" s="122">
        <f>[2]Dados!AA2576</f>
        <v>0</v>
      </c>
      <c r="M2577" s="122">
        <f>[2]Dados!AB2576</f>
        <v>0</v>
      </c>
      <c r="N2577" s="122">
        <f>[2]Dados!AC2576</f>
        <v>0</v>
      </c>
      <c r="O2577" s="122">
        <f>[2]Dados!AD2576</f>
        <v>0</v>
      </c>
      <c r="P2577" s="125" t="e">
        <f>ROUND(VLOOKUP(A2577,#REF!,45,0),0)</f>
        <v>#REF!</v>
      </c>
      <c r="Q2577" s="127"/>
    </row>
    <row r="2578" spans="1:17" hidden="1" x14ac:dyDescent="0.3">
      <c r="A2578" s="122">
        <f>[2]Dados!$Q2577</f>
        <v>0</v>
      </c>
      <c r="B2578" s="122">
        <f>[2]Dados!$H2577</f>
        <v>0</v>
      </c>
      <c r="C2578" s="122">
        <f>[2]Dados!$F2577</f>
        <v>0</v>
      </c>
      <c r="D2578" s="122">
        <f>[2]Dados!S2577</f>
        <v>0</v>
      </c>
      <c r="E2578" s="122">
        <f>[2]Dados!T2577</f>
        <v>0</v>
      </c>
      <c r="F2578" s="122">
        <f>[2]Dados!U2577</f>
        <v>0</v>
      </c>
      <c r="G2578" s="122">
        <f>[2]Dados!V2577</f>
        <v>0</v>
      </c>
      <c r="H2578" s="122">
        <f>[2]Dados!W2577</f>
        <v>0</v>
      </c>
      <c r="I2578" s="122">
        <f>[2]Dados!X2577</f>
        <v>0</v>
      </c>
      <c r="J2578" s="122">
        <f>[2]Dados!Y2577</f>
        <v>0</v>
      </c>
      <c r="K2578" s="122">
        <f>[2]Dados!Z2577</f>
        <v>0</v>
      </c>
      <c r="L2578" s="122">
        <f>[2]Dados!AA2577</f>
        <v>0</v>
      </c>
      <c r="M2578" s="122">
        <f>[2]Dados!AB2577</f>
        <v>0</v>
      </c>
      <c r="N2578" s="122">
        <f>[2]Dados!AC2577</f>
        <v>0</v>
      </c>
      <c r="O2578" s="122">
        <f>[2]Dados!AD2577</f>
        <v>0</v>
      </c>
      <c r="P2578" s="125" t="e">
        <f>ROUND(VLOOKUP(A2578,#REF!,45,0),0)</f>
        <v>#REF!</v>
      </c>
      <c r="Q2578" s="127"/>
    </row>
    <row r="2579" spans="1:17" hidden="1" x14ac:dyDescent="0.3">
      <c r="A2579" s="122">
        <f>[2]Dados!$Q2578</f>
        <v>0</v>
      </c>
      <c r="B2579" s="122">
        <f>[2]Dados!$H2578</f>
        <v>0</v>
      </c>
      <c r="C2579" s="122">
        <f>[2]Dados!$F2578</f>
        <v>0</v>
      </c>
      <c r="D2579" s="122">
        <f>[2]Dados!S2578</f>
        <v>0</v>
      </c>
      <c r="E2579" s="122">
        <f>[2]Dados!T2578</f>
        <v>0</v>
      </c>
      <c r="F2579" s="122">
        <f>[2]Dados!U2578</f>
        <v>0</v>
      </c>
      <c r="G2579" s="122">
        <f>[2]Dados!V2578</f>
        <v>0</v>
      </c>
      <c r="H2579" s="122">
        <f>[2]Dados!W2578</f>
        <v>0</v>
      </c>
      <c r="I2579" s="122">
        <f>[2]Dados!X2578</f>
        <v>0</v>
      </c>
      <c r="J2579" s="122">
        <f>[2]Dados!Y2578</f>
        <v>0</v>
      </c>
      <c r="K2579" s="122">
        <f>[2]Dados!Z2578</f>
        <v>0</v>
      </c>
      <c r="L2579" s="122">
        <f>[2]Dados!AA2578</f>
        <v>0</v>
      </c>
      <c r="M2579" s="122">
        <f>[2]Dados!AB2578</f>
        <v>0</v>
      </c>
      <c r="N2579" s="122">
        <f>[2]Dados!AC2578</f>
        <v>0</v>
      </c>
      <c r="O2579" s="122">
        <f>[2]Dados!AD2578</f>
        <v>0</v>
      </c>
      <c r="P2579" s="125" t="e">
        <f>ROUND(VLOOKUP(A2579,#REF!,45,0),0)</f>
        <v>#REF!</v>
      </c>
      <c r="Q2579" s="127"/>
    </row>
    <row r="2580" spans="1:17" hidden="1" x14ac:dyDescent="0.3">
      <c r="A2580" s="122">
        <f>[2]Dados!$Q2579</f>
        <v>0</v>
      </c>
      <c r="B2580" s="122">
        <f>[2]Dados!$H2579</f>
        <v>0</v>
      </c>
      <c r="C2580" s="122">
        <f>[2]Dados!$F2579</f>
        <v>0</v>
      </c>
      <c r="D2580" s="122">
        <f>[2]Dados!S2579</f>
        <v>0</v>
      </c>
      <c r="E2580" s="122">
        <f>[2]Dados!T2579</f>
        <v>0</v>
      </c>
      <c r="F2580" s="122">
        <f>[2]Dados!U2579</f>
        <v>0</v>
      </c>
      <c r="G2580" s="122">
        <f>[2]Dados!V2579</f>
        <v>0</v>
      </c>
      <c r="H2580" s="122">
        <f>[2]Dados!W2579</f>
        <v>0</v>
      </c>
      <c r="I2580" s="122">
        <f>[2]Dados!X2579</f>
        <v>0</v>
      </c>
      <c r="J2580" s="122">
        <f>[2]Dados!Y2579</f>
        <v>0</v>
      </c>
      <c r="K2580" s="122">
        <f>[2]Dados!Z2579</f>
        <v>0</v>
      </c>
      <c r="L2580" s="122">
        <f>[2]Dados!AA2579</f>
        <v>0</v>
      </c>
      <c r="M2580" s="122">
        <f>[2]Dados!AB2579</f>
        <v>0</v>
      </c>
      <c r="N2580" s="122">
        <f>[2]Dados!AC2579</f>
        <v>0</v>
      </c>
      <c r="O2580" s="122">
        <f>[2]Dados!AD2579</f>
        <v>0</v>
      </c>
      <c r="P2580" s="125" t="e">
        <f>ROUND(VLOOKUP(A2580,#REF!,45,0),0)</f>
        <v>#REF!</v>
      </c>
      <c r="Q2580" s="127"/>
    </row>
    <row r="2581" spans="1:17" hidden="1" x14ac:dyDescent="0.3">
      <c r="A2581" s="122">
        <f>[2]Dados!$Q2580</f>
        <v>0</v>
      </c>
      <c r="B2581" s="122">
        <f>[2]Dados!$H2580</f>
        <v>0</v>
      </c>
      <c r="C2581" s="122">
        <f>[2]Dados!$F2580</f>
        <v>0</v>
      </c>
      <c r="D2581" s="122">
        <f>[2]Dados!S2580</f>
        <v>0</v>
      </c>
      <c r="E2581" s="122">
        <f>[2]Dados!T2580</f>
        <v>0</v>
      </c>
      <c r="F2581" s="122">
        <f>[2]Dados!U2580</f>
        <v>0</v>
      </c>
      <c r="G2581" s="122">
        <f>[2]Dados!V2580</f>
        <v>0</v>
      </c>
      <c r="H2581" s="122">
        <f>[2]Dados!W2580</f>
        <v>0</v>
      </c>
      <c r="I2581" s="122">
        <f>[2]Dados!X2580</f>
        <v>0</v>
      </c>
      <c r="J2581" s="122">
        <f>[2]Dados!Y2580</f>
        <v>0</v>
      </c>
      <c r="K2581" s="122">
        <f>[2]Dados!Z2580</f>
        <v>0</v>
      </c>
      <c r="L2581" s="122">
        <f>[2]Dados!AA2580</f>
        <v>0</v>
      </c>
      <c r="M2581" s="122">
        <f>[2]Dados!AB2580</f>
        <v>0</v>
      </c>
      <c r="N2581" s="122">
        <f>[2]Dados!AC2580</f>
        <v>0</v>
      </c>
      <c r="O2581" s="122">
        <f>[2]Dados!AD2580</f>
        <v>0</v>
      </c>
      <c r="P2581" s="125" t="e">
        <f>ROUND(VLOOKUP(A2581,#REF!,45,0),0)</f>
        <v>#REF!</v>
      </c>
      <c r="Q2581" s="127"/>
    </row>
    <row r="2582" spans="1:17" hidden="1" x14ac:dyDescent="0.3">
      <c r="A2582" s="122">
        <f>[2]Dados!$Q2581</f>
        <v>0</v>
      </c>
      <c r="B2582" s="122">
        <f>[2]Dados!$H2581</f>
        <v>0</v>
      </c>
      <c r="C2582" s="122">
        <f>[2]Dados!$F2581</f>
        <v>0</v>
      </c>
      <c r="D2582" s="122">
        <f>[2]Dados!S2581</f>
        <v>0</v>
      </c>
      <c r="E2582" s="122">
        <f>[2]Dados!T2581</f>
        <v>0</v>
      </c>
      <c r="F2582" s="122">
        <f>[2]Dados!U2581</f>
        <v>0</v>
      </c>
      <c r="G2582" s="122">
        <f>[2]Dados!V2581</f>
        <v>0</v>
      </c>
      <c r="H2582" s="122">
        <f>[2]Dados!W2581</f>
        <v>0</v>
      </c>
      <c r="I2582" s="122">
        <f>[2]Dados!X2581</f>
        <v>0</v>
      </c>
      <c r="J2582" s="122">
        <f>[2]Dados!Y2581</f>
        <v>0</v>
      </c>
      <c r="K2582" s="122">
        <f>[2]Dados!Z2581</f>
        <v>0</v>
      </c>
      <c r="L2582" s="122">
        <f>[2]Dados!AA2581</f>
        <v>0</v>
      </c>
      <c r="M2582" s="122">
        <f>[2]Dados!AB2581</f>
        <v>0</v>
      </c>
      <c r="N2582" s="122">
        <f>[2]Dados!AC2581</f>
        <v>0</v>
      </c>
      <c r="O2582" s="122">
        <f>[2]Dados!AD2581</f>
        <v>0</v>
      </c>
      <c r="P2582" s="125" t="e">
        <f>ROUND(VLOOKUP(A2582,#REF!,45,0),0)</f>
        <v>#REF!</v>
      </c>
      <c r="Q2582" s="127"/>
    </row>
    <row r="2583" spans="1:17" hidden="1" x14ac:dyDescent="0.3">
      <c r="A2583" s="122">
        <f>[2]Dados!$Q2582</f>
        <v>0</v>
      </c>
      <c r="B2583" s="122">
        <f>[2]Dados!$H2582</f>
        <v>0</v>
      </c>
      <c r="C2583" s="122">
        <f>[2]Dados!$F2582</f>
        <v>0</v>
      </c>
      <c r="D2583" s="122">
        <f>[2]Dados!S2582</f>
        <v>0</v>
      </c>
      <c r="E2583" s="122">
        <f>[2]Dados!T2582</f>
        <v>0</v>
      </c>
      <c r="F2583" s="122">
        <f>[2]Dados!U2582</f>
        <v>0</v>
      </c>
      <c r="G2583" s="122">
        <f>[2]Dados!V2582</f>
        <v>0</v>
      </c>
      <c r="H2583" s="122">
        <f>[2]Dados!W2582</f>
        <v>0</v>
      </c>
      <c r="I2583" s="122">
        <f>[2]Dados!X2582</f>
        <v>0</v>
      </c>
      <c r="J2583" s="122">
        <f>[2]Dados!Y2582</f>
        <v>0</v>
      </c>
      <c r="K2583" s="122">
        <f>[2]Dados!Z2582</f>
        <v>0</v>
      </c>
      <c r="L2583" s="122">
        <f>[2]Dados!AA2582</f>
        <v>0</v>
      </c>
      <c r="M2583" s="122">
        <f>[2]Dados!AB2582</f>
        <v>0</v>
      </c>
      <c r="N2583" s="122">
        <f>[2]Dados!AC2582</f>
        <v>0</v>
      </c>
      <c r="O2583" s="122">
        <f>[2]Dados!AD2582</f>
        <v>0</v>
      </c>
      <c r="P2583" s="125" t="e">
        <f>ROUND(VLOOKUP(A2583,#REF!,45,0),0)</f>
        <v>#REF!</v>
      </c>
      <c r="Q2583" s="127"/>
    </row>
    <row r="2584" spans="1:17" hidden="1" x14ac:dyDescent="0.3">
      <c r="A2584" s="122">
        <f>[2]Dados!$Q2583</f>
        <v>0</v>
      </c>
      <c r="B2584" s="122">
        <f>[2]Dados!$H2583</f>
        <v>0</v>
      </c>
      <c r="C2584" s="122">
        <f>[2]Dados!$F2583</f>
        <v>0</v>
      </c>
      <c r="D2584" s="122">
        <f>[2]Dados!S2583</f>
        <v>0</v>
      </c>
      <c r="E2584" s="122">
        <f>[2]Dados!T2583</f>
        <v>0</v>
      </c>
      <c r="F2584" s="122">
        <f>[2]Dados!U2583</f>
        <v>0</v>
      </c>
      <c r="G2584" s="122">
        <f>[2]Dados!V2583</f>
        <v>0</v>
      </c>
      <c r="H2584" s="122">
        <f>[2]Dados!W2583</f>
        <v>0</v>
      </c>
      <c r="I2584" s="122">
        <f>[2]Dados!X2583</f>
        <v>0</v>
      </c>
      <c r="J2584" s="122">
        <f>[2]Dados!Y2583</f>
        <v>0</v>
      </c>
      <c r="K2584" s="122">
        <f>[2]Dados!Z2583</f>
        <v>0</v>
      </c>
      <c r="L2584" s="122">
        <f>[2]Dados!AA2583</f>
        <v>0</v>
      </c>
      <c r="M2584" s="122">
        <f>[2]Dados!AB2583</f>
        <v>0</v>
      </c>
      <c r="N2584" s="122">
        <f>[2]Dados!AC2583</f>
        <v>0</v>
      </c>
      <c r="O2584" s="122">
        <f>[2]Dados!AD2583</f>
        <v>0</v>
      </c>
      <c r="P2584" s="125" t="e">
        <f>ROUND(VLOOKUP(A2584,#REF!,45,0),0)</f>
        <v>#REF!</v>
      </c>
      <c r="Q2584" s="127"/>
    </row>
    <row r="2585" spans="1:17" hidden="1" x14ac:dyDescent="0.3">
      <c r="A2585" s="122">
        <f>[2]Dados!$Q2584</f>
        <v>0</v>
      </c>
      <c r="B2585" s="122">
        <f>[2]Dados!$H2584</f>
        <v>0</v>
      </c>
      <c r="C2585" s="122">
        <f>[2]Dados!$F2584</f>
        <v>0</v>
      </c>
      <c r="D2585" s="122">
        <f>[2]Dados!S2584</f>
        <v>0</v>
      </c>
      <c r="E2585" s="122">
        <f>[2]Dados!T2584</f>
        <v>0</v>
      </c>
      <c r="F2585" s="122">
        <f>[2]Dados!U2584</f>
        <v>0</v>
      </c>
      <c r="G2585" s="122">
        <f>[2]Dados!V2584</f>
        <v>0</v>
      </c>
      <c r="H2585" s="122">
        <f>[2]Dados!W2584</f>
        <v>0</v>
      </c>
      <c r="I2585" s="122">
        <f>[2]Dados!X2584</f>
        <v>0</v>
      </c>
      <c r="J2585" s="122">
        <f>[2]Dados!Y2584</f>
        <v>0</v>
      </c>
      <c r="K2585" s="122">
        <f>[2]Dados!Z2584</f>
        <v>0</v>
      </c>
      <c r="L2585" s="122">
        <f>[2]Dados!AA2584</f>
        <v>0</v>
      </c>
      <c r="M2585" s="122">
        <f>[2]Dados!AB2584</f>
        <v>0</v>
      </c>
      <c r="N2585" s="122">
        <f>[2]Dados!AC2584</f>
        <v>0</v>
      </c>
      <c r="O2585" s="122">
        <f>[2]Dados!AD2584</f>
        <v>0</v>
      </c>
      <c r="P2585" s="125" t="e">
        <f>ROUND(VLOOKUP(A2585,#REF!,45,0),0)</f>
        <v>#REF!</v>
      </c>
      <c r="Q2585" s="127"/>
    </row>
    <row r="2586" spans="1:17" hidden="1" x14ac:dyDescent="0.3">
      <c r="A2586" s="122">
        <f>[2]Dados!$Q2585</f>
        <v>0</v>
      </c>
      <c r="B2586" s="122">
        <f>[2]Dados!$H2585</f>
        <v>0</v>
      </c>
      <c r="C2586" s="122">
        <f>[2]Dados!$F2585</f>
        <v>0</v>
      </c>
      <c r="D2586" s="122">
        <f>[2]Dados!S2585</f>
        <v>0</v>
      </c>
      <c r="E2586" s="122">
        <f>[2]Dados!T2585</f>
        <v>0</v>
      </c>
      <c r="F2586" s="122">
        <f>[2]Dados!U2585</f>
        <v>0</v>
      </c>
      <c r="G2586" s="122">
        <f>[2]Dados!V2585</f>
        <v>0</v>
      </c>
      <c r="H2586" s="122">
        <f>[2]Dados!W2585</f>
        <v>0</v>
      </c>
      <c r="I2586" s="122">
        <f>[2]Dados!X2585</f>
        <v>0</v>
      </c>
      <c r="J2586" s="122">
        <f>[2]Dados!Y2585</f>
        <v>0</v>
      </c>
      <c r="K2586" s="122">
        <f>[2]Dados!Z2585</f>
        <v>0</v>
      </c>
      <c r="L2586" s="122">
        <f>[2]Dados!AA2585</f>
        <v>0</v>
      </c>
      <c r="M2586" s="122">
        <f>[2]Dados!AB2585</f>
        <v>0</v>
      </c>
      <c r="N2586" s="122">
        <f>[2]Dados!AC2585</f>
        <v>0</v>
      </c>
      <c r="O2586" s="122">
        <f>[2]Dados!AD2585</f>
        <v>0</v>
      </c>
      <c r="P2586" s="125" t="e">
        <f>ROUND(VLOOKUP(A2586,#REF!,45,0),0)</f>
        <v>#REF!</v>
      </c>
      <c r="Q2586" s="127"/>
    </row>
    <row r="2587" spans="1:17" hidden="1" x14ac:dyDescent="0.3">
      <c r="A2587" s="122">
        <f>[2]Dados!$Q2586</f>
        <v>0</v>
      </c>
      <c r="B2587" s="122">
        <f>[2]Dados!$H2586</f>
        <v>0</v>
      </c>
      <c r="C2587" s="122">
        <f>[2]Dados!$F2586</f>
        <v>0</v>
      </c>
      <c r="D2587" s="122">
        <f>[2]Dados!S2586</f>
        <v>0</v>
      </c>
      <c r="E2587" s="122">
        <f>[2]Dados!T2586</f>
        <v>0</v>
      </c>
      <c r="F2587" s="122">
        <f>[2]Dados!U2586</f>
        <v>0</v>
      </c>
      <c r="G2587" s="122">
        <f>[2]Dados!V2586</f>
        <v>0</v>
      </c>
      <c r="H2587" s="122">
        <f>[2]Dados!W2586</f>
        <v>0</v>
      </c>
      <c r="I2587" s="122">
        <f>[2]Dados!X2586</f>
        <v>0</v>
      </c>
      <c r="J2587" s="122">
        <f>[2]Dados!Y2586</f>
        <v>0</v>
      </c>
      <c r="K2587" s="122">
        <f>[2]Dados!Z2586</f>
        <v>0</v>
      </c>
      <c r="L2587" s="122">
        <f>[2]Dados!AA2586</f>
        <v>0</v>
      </c>
      <c r="M2587" s="122">
        <f>[2]Dados!AB2586</f>
        <v>0</v>
      </c>
      <c r="N2587" s="122">
        <f>[2]Dados!AC2586</f>
        <v>0</v>
      </c>
      <c r="O2587" s="122">
        <f>[2]Dados!AD2586</f>
        <v>0</v>
      </c>
      <c r="P2587" s="125" t="e">
        <f>ROUND(VLOOKUP(A2587,#REF!,45,0),0)</f>
        <v>#REF!</v>
      </c>
      <c r="Q2587" s="127"/>
    </row>
    <row r="2588" spans="1:17" hidden="1" x14ac:dyDescent="0.3">
      <c r="A2588" s="122">
        <f>[2]Dados!$Q2587</f>
        <v>0</v>
      </c>
      <c r="B2588" s="122">
        <f>[2]Dados!$H2587</f>
        <v>0</v>
      </c>
      <c r="C2588" s="122">
        <f>[2]Dados!$F2587</f>
        <v>0</v>
      </c>
      <c r="D2588" s="122">
        <f>[2]Dados!S2587</f>
        <v>0</v>
      </c>
      <c r="E2588" s="122">
        <f>[2]Dados!T2587</f>
        <v>0</v>
      </c>
      <c r="F2588" s="122">
        <f>[2]Dados!U2587</f>
        <v>0</v>
      </c>
      <c r="G2588" s="122">
        <f>[2]Dados!V2587</f>
        <v>0</v>
      </c>
      <c r="H2588" s="122">
        <f>[2]Dados!W2587</f>
        <v>0</v>
      </c>
      <c r="I2588" s="122">
        <f>[2]Dados!X2587</f>
        <v>0</v>
      </c>
      <c r="J2588" s="122">
        <f>[2]Dados!Y2587</f>
        <v>0</v>
      </c>
      <c r="K2588" s="122">
        <f>[2]Dados!Z2587</f>
        <v>0</v>
      </c>
      <c r="L2588" s="122">
        <f>[2]Dados!AA2587</f>
        <v>0</v>
      </c>
      <c r="M2588" s="122">
        <f>[2]Dados!AB2587</f>
        <v>0</v>
      </c>
      <c r="N2588" s="122">
        <f>[2]Dados!AC2587</f>
        <v>0</v>
      </c>
      <c r="O2588" s="122">
        <f>[2]Dados!AD2587</f>
        <v>0</v>
      </c>
      <c r="P2588" s="125" t="e">
        <f>ROUND(VLOOKUP(A2588,#REF!,45,0),0)</f>
        <v>#REF!</v>
      </c>
      <c r="Q2588" s="127"/>
    </row>
    <row r="2589" spans="1:17" hidden="1" x14ac:dyDescent="0.3">
      <c r="A2589" s="122">
        <f>[2]Dados!$Q2588</f>
        <v>0</v>
      </c>
      <c r="B2589" s="122">
        <f>[2]Dados!$H2588</f>
        <v>0</v>
      </c>
      <c r="C2589" s="122">
        <f>[2]Dados!$F2588</f>
        <v>0</v>
      </c>
      <c r="D2589" s="122">
        <f>[2]Dados!S2588</f>
        <v>0</v>
      </c>
      <c r="E2589" s="122">
        <f>[2]Dados!T2588</f>
        <v>0</v>
      </c>
      <c r="F2589" s="122">
        <f>[2]Dados!U2588</f>
        <v>0</v>
      </c>
      <c r="G2589" s="122">
        <f>[2]Dados!V2588</f>
        <v>0</v>
      </c>
      <c r="H2589" s="122">
        <f>[2]Dados!W2588</f>
        <v>0</v>
      </c>
      <c r="I2589" s="122">
        <f>[2]Dados!X2588</f>
        <v>0</v>
      </c>
      <c r="J2589" s="122">
        <f>[2]Dados!Y2588</f>
        <v>0</v>
      </c>
      <c r="K2589" s="122">
        <f>[2]Dados!Z2588</f>
        <v>0</v>
      </c>
      <c r="L2589" s="122">
        <f>[2]Dados!AA2588</f>
        <v>0</v>
      </c>
      <c r="M2589" s="122">
        <f>[2]Dados!AB2588</f>
        <v>0</v>
      </c>
      <c r="N2589" s="122">
        <f>[2]Dados!AC2588</f>
        <v>0</v>
      </c>
      <c r="O2589" s="122">
        <f>[2]Dados!AD2588</f>
        <v>0</v>
      </c>
      <c r="P2589" s="125" t="e">
        <f>ROUND(VLOOKUP(A2589,#REF!,45,0),0)</f>
        <v>#REF!</v>
      </c>
      <c r="Q2589" s="127"/>
    </row>
    <row r="2590" spans="1:17" hidden="1" x14ac:dyDescent="0.3">
      <c r="A2590" s="122">
        <f>[2]Dados!$Q2589</f>
        <v>0</v>
      </c>
      <c r="B2590" s="122">
        <f>[2]Dados!$H2589</f>
        <v>0</v>
      </c>
      <c r="C2590" s="122">
        <f>[2]Dados!$F2589</f>
        <v>0</v>
      </c>
      <c r="D2590" s="122">
        <f>[2]Dados!S2589</f>
        <v>0</v>
      </c>
      <c r="E2590" s="122">
        <f>[2]Dados!T2589</f>
        <v>0</v>
      </c>
      <c r="F2590" s="122">
        <f>[2]Dados!U2589</f>
        <v>0</v>
      </c>
      <c r="G2590" s="122">
        <f>[2]Dados!V2589</f>
        <v>0</v>
      </c>
      <c r="H2590" s="122">
        <f>[2]Dados!W2589</f>
        <v>0</v>
      </c>
      <c r="I2590" s="122">
        <f>[2]Dados!X2589</f>
        <v>0</v>
      </c>
      <c r="J2590" s="122">
        <f>[2]Dados!Y2589</f>
        <v>0</v>
      </c>
      <c r="K2590" s="122">
        <f>[2]Dados!Z2589</f>
        <v>0</v>
      </c>
      <c r="L2590" s="122">
        <f>[2]Dados!AA2589</f>
        <v>0</v>
      </c>
      <c r="M2590" s="122">
        <f>[2]Dados!AB2589</f>
        <v>0</v>
      </c>
      <c r="N2590" s="122">
        <f>[2]Dados!AC2589</f>
        <v>0</v>
      </c>
      <c r="O2590" s="122">
        <f>[2]Dados!AD2589</f>
        <v>0</v>
      </c>
      <c r="P2590" s="125" t="e">
        <f>ROUND(VLOOKUP(A2590,#REF!,45,0),0)</f>
        <v>#REF!</v>
      </c>
      <c r="Q2590" s="127"/>
    </row>
    <row r="2591" spans="1:17" hidden="1" x14ac:dyDescent="0.3">
      <c r="A2591" s="122">
        <f>[2]Dados!$Q2590</f>
        <v>0</v>
      </c>
      <c r="B2591" s="122">
        <f>[2]Dados!$H2590</f>
        <v>0</v>
      </c>
      <c r="C2591" s="122">
        <f>[2]Dados!$F2590</f>
        <v>0</v>
      </c>
      <c r="D2591" s="122">
        <f>[2]Dados!S2590</f>
        <v>0</v>
      </c>
      <c r="E2591" s="122">
        <f>[2]Dados!T2590</f>
        <v>0</v>
      </c>
      <c r="F2591" s="122">
        <f>[2]Dados!U2590</f>
        <v>0</v>
      </c>
      <c r="G2591" s="122">
        <f>[2]Dados!V2590</f>
        <v>0</v>
      </c>
      <c r="H2591" s="122">
        <f>[2]Dados!W2590</f>
        <v>0</v>
      </c>
      <c r="I2591" s="122">
        <f>[2]Dados!X2590</f>
        <v>0</v>
      </c>
      <c r="J2591" s="122">
        <f>[2]Dados!Y2590</f>
        <v>0</v>
      </c>
      <c r="K2591" s="122">
        <f>[2]Dados!Z2590</f>
        <v>0</v>
      </c>
      <c r="L2591" s="122">
        <f>[2]Dados!AA2590</f>
        <v>0</v>
      </c>
      <c r="M2591" s="122">
        <f>[2]Dados!AB2590</f>
        <v>0</v>
      </c>
      <c r="N2591" s="122">
        <f>[2]Dados!AC2590</f>
        <v>0</v>
      </c>
      <c r="O2591" s="122">
        <f>[2]Dados!AD2590</f>
        <v>0</v>
      </c>
      <c r="P2591" s="125" t="e">
        <f>ROUND(VLOOKUP(A2591,#REF!,45,0),0)</f>
        <v>#REF!</v>
      </c>
      <c r="Q2591" s="127"/>
    </row>
    <row r="2592" spans="1:17" hidden="1" x14ac:dyDescent="0.3">
      <c r="A2592" s="122">
        <f>[2]Dados!$Q2591</f>
        <v>0</v>
      </c>
      <c r="B2592" s="122">
        <f>[2]Dados!$H2591</f>
        <v>0</v>
      </c>
      <c r="C2592" s="122">
        <f>[2]Dados!$F2591</f>
        <v>0</v>
      </c>
      <c r="D2592" s="122">
        <f>[2]Dados!S2591</f>
        <v>0</v>
      </c>
      <c r="E2592" s="122">
        <f>[2]Dados!T2591</f>
        <v>0</v>
      </c>
      <c r="F2592" s="122">
        <f>[2]Dados!U2591</f>
        <v>0</v>
      </c>
      <c r="G2592" s="122">
        <f>[2]Dados!V2591</f>
        <v>0</v>
      </c>
      <c r="H2592" s="122">
        <f>[2]Dados!W2591</f>
        <v>0</v>
      </c>
      <c r="I2592" s="122">
        <f>[2]Dados!X2591</f>
        <v>0</v>
      </c>
      <c r="J2592" s="122">
        <f>[2]Dados!Y2591</f>
        <v>0</v>
      </c>
      <c r="K2592" s="122">
        <f>[2]Dados!Z2591</f>
        <v>0</v>
      </c>
      <c r="L2592" s="122">
        <f>[2]Dados!AA2591</f>
        <v>0</v>
      </c>
      <c r="M2592" s="122">
        <f>[2]Dados!AB2591</f>
        <v>0</v>
      </c>
      <c r="N2592" s="122">
        <f>[2]Dados!AC2591</f>
        <v>0</v>
      </c>
      <c r="O2592" s="122">
        <f>[2]Dados!AD2591</f>
        <v>0</v>
      </c>
      <c r="P2592" s="125" t="e">
        <f>ROUND(VLOOKUP(A2592,#REF!,45,0),0)</f>
        <v>#REF!</v>
      </c>
      <c r="Q2592" s="127"/>
    </row>
    <row r="2593" spans="1:17" hidden="1" x14ac:dyDescent="0.3">
      <c r="A2593" s="122">
        <f>[2]Dados!$Q2592</f>
        <v>0</v>
      </c>
      <c r="B2593" s="122">
        <f>[2]Dados!$H2592</f>
        <v>0</v>
      </c>
      <c r="C2593" s="122">
        <f>[2]Dados!$F2592</f>
        <v>0</v>
      </c>
      <c r="D2593" s="122">
        <f>[2]Dados!S2592</f>
        <v>0</v>
      </c>
      <c r="E2593" s="122">
        <f>[2]Dados!T2592</f>
        <v>0</v>
      </c>
      <c r="F2593" s="122">
        <f>[2]Dados!U2592</f>
        <v>0</v>
      </c>
      <c r="G2593" s="122">
        <f>[2]Dados!V2592</f>
        <v>0</v>
      </c>
      <c r="H2593" s="122">
        <f>[2]Dados!W2592</f>
        <v>0</v>
      </c>
      <c r="I2593" s="122">
        <f>[2]Dados!X2592</f>
        <v>0</v>
      </c>
      <c r="J2593" s="122">
        <f>[2]Dados!Y2592</f>
        <v>0</v>
      </c>
      <c r="K2593" s="122">
        <f>[2]Dados!Z2592</f>
        <v>0</v>
      </c>
      <c r="L2593" s="122">
        <f>[2]Dados!AA2592</f>
        <v>0</v>
      </c>
      <c r="M2593" s="122">
        <f>[2]Dados!AB2592</f>
        <v>0</v>
      </c>
      <c r="N2593" s="122">
        <f>[2]Dados!AC2592</f>
        <v>0</v>
      </c>
      <c r="O2593" s="122">
        <f>[2]Dados!AD2592</f>
        <v>0</v>
      </c>
      <c r="P2593" s="125" t="e">
        <f>ROUND(VLOOKUP(A2593,#REF!,45,0),0)</f>
        <v>#REF!</v>
      </c>
      <c r="Q2593" s="127"/>
    </row>
    <row r="2594" spans="1:17" hidden="1" x14ac:dyDescent="0.3">
      <c r="A2594" s="122">
        <f>[2]Dados!$Q2593</f>
        <v>0</v>
      </c>
      <c r="B2594" s="122">
        <f>[2]Dados!$H2593</f>
        <v>0</v>
      </c>
      <c r="C2594" s="122">
        <f>[2]Dados!$F2593</f>
        <v>0</v>
      </c>
      <c r="D2594" s="122">
        <f>[2]Dados!S2593</f>
        <v>0</v>
      </c>
      <c r="E2594" s="122">
        <f>[2]Dados!T2593</f>
        <v>0</v>
      </c>
      <c r="F2594" s="122">
        <f>[2]Dados!U2593</f>
        <v>0</v>
      </c>
      <c r="G2594" s="122">
        <f>[2]Dados!V2593</f>
        <v>0</v>
      </c>
      <c r="H2594" s="122">
        <f>[2]Dados!W2593</f>
        <v>0</v>
      </c>
      <c r="I2594" s="122">
        <f>[2]Dados!X2593</f>
        <v>0</v>
      </c>
      <c r="J2594" s="122">
        <f>[2]Dados!Y2593</f>
        <v>0</v>
      </c>
      <c r="K2594" s="122">
        <f>[2]Dados!Z2593</f>
        <v>0</v>
      </c>
      <c r="L2594" s="122">
        <f>[2]Dados!AA2593</f>
        <v>0</v>
      </c>
      <c r="M2594" s="122">
        <f>[2]Dados!AB2593</f>
        <v>0</v>
      </c>
      <c r="N2594" s="122">
        <f>[2]Dados!AC2593</f>
        <v>0</v>
      </c>
      <c r="O2594" s="122">
        <f>[2]Dados!AD2593</f>
        <v>0</v>
      </c>
      <c r="P2594" s="125" t="e">
        <f>ROUND(VLOOKUP(A2594,#REF!,45,0),0)</f>
        <v>#REF!</v>
      </c>
      <c r="Q2594" s="127"/>
    </row>
    <row r="2595" spans="1:17" hidden="1" x14ac:dyDescent="0.3">
      <c r="A2595" s="122">
        <f>[2]Dados!$Q2594</f>
        <v>0</v>
      </c>
      <c r="B2595" s="122">
        <f>[2]Dados!$H2594</f>
        <v>0</v>
      </c>
      <c r="C2595" s="122">
        <f>[2]Dados!$F2594</f>
        <v>0</v>
      </c>
      <c r="D2595" s="122">
        <f>[2]Dados!S2594</f>
        <v>0</v>
      </c>
      <c r="E2595" s="122">
        <f>[2]Dados!T2594</f>
        <v>0</v>
      </c>
      <c r="F2595" s="122">
        <f>[2]Dados!U2594</f>
        <v>0</v>
      </c>
      <c r="G2595" s="122">
        <f>[2]Dados!V2594</f>
        <v>0</v>
      </c>
      <c r="H2595" s="122">
        <f>[2]Dados!W2594</f>
        <v>0</v>
      </c>
      <c r="I2595" s="122">
        <f>[2]Dados!X2594</f>
        <v>0</v>
      </c>
      <c r="J2595" s="122">
        <f>[2]Dados!Y2594</f>
        <v>0</v>
      </c>
      <c r="K2595" s="122">
        <f>[2]Dados!Z2594</f>
        <v>0</v>
      </c>
      <c r="L2595" s="122">
        <f>[2]Dados!AA2594</f>
        <v>0</v>
      </c>
      <c r="M2595" s="122">
        <f>[2]Dados!AB2594</f>
        <v>0</v>
      </c>
      <c r="N2595" s="122">
        <f>[2]Dados!AC2594</f>
        <v>0</v>
      </c>
      <c r="O2595" s="122">
        <f>[2]Dados!AD2594</f>
        <v>0</v>
      </c>
      <c r="P2595" s="125" t="e">
        <f>ROUND(VLOOKUP(A2595,#REF!,45,0),0)</f>
        <v>#REF!</v>
      </c>
      <c r="Q2595" s="127"/>
    </row>
    <row r="2596" spans="1:17" hidden="1" x14ac:dyDescent="0.3">
      <c r="A2596" s="122">
        <f>[2]Dados!$Q2595</f>
        <v>0</v>
      </c>
      <c r="B2596" s="122">
        <f>[2]Dados!$H2595</f>
        <v>0</v>
      </c>
      <c r="C2596" s="122">
        <f>[2]Dados!$F2595</f>
        <v>0</v>
      </c>
      <c r="D2596" s="122">
        <f>[2]Dados!S2595</f>
        <v>0</v>
      </c>
      <c r="E2596" s="122">
        <f>[2]Dados!T2595</f>
        <v>0</v>
      </c>
      <c r="F2596" s="122">
        <f>[2]Dados!U2595</f>
        <v>0</v>
      </c>
      <c r="G2596" s="122">
        <f>[2]Dados!V2595</f>
        <v>0</v>
      </c>
      <c r="H2596" s="122">
        <f>[2]Dados!W2595</f>
        <v>0</v>
      </c>
      <c r="I2596" s="122">
        <f>[2]Dados!X2595</f>
        <v>0</v>
      </c>
      <c r="J2596" s="122">
        <f>[2]Dados!Y2595</f>
        <v>0</v>
      </c>
      <c r="K2596" s="122">
        <f>[2]Dados!Z2595</f>
        <v>0</v>
      </c>
      <c r="L2596" s="122">
        <f>[2]Dados!AA2595</f>
        <v>0</v>
      </c>
      <c r="M2596" s="122">
        <f>[2]Dados!AB2595</f>
        <v>0</v>
      </c>
      <c r="N2596" s="122">
        <f>[2]Dados!AC2595</f>
        <v>0</v>
      </c>
      <c r="O2596" s="122">
        <f>[2]Dados!AD2595</f>
        <v>0</v>
      </c>
      <c r="P2596" s="125" t="e">
        <f>ROUND(VLOOKUP(A2596,#REF!,45,0),0)</f>
        <v>#REF!</v>
      </c>
      <c r="Q2596" s="127"/>
    </row>
    <row r="2597" spans="1:17" hidden="1" x14ac:dyDescent="0.3">
      <c r="A2597" s="122">
        <f>[2]Dados!$Q2596</f>
        <v>0</v>
      </c>
      <c r="B2597" s="122">
        <f>[2]Dados!$H2596</f>
        <v>0</v>
      </c>
      <c r="C2597" s="122">
        <f>[2]Dados!$F2596</f>
        <v>0</v>
      </c>
      <c r="D2597" s="122">
        <f>[2]Dados!S2596</f>
        <v>0</v>
      </c>
      <c r="E2597" s="122">
        <f>[2]Dados!T2596</f>
        <v>0</v>
      </c>
      <c r="F2597" s="122">
        <f>[2]Dados!U2596</f>
        <v>0</v>
      </c>
      <c r="G2597" s="122">
        <f>[2]Dados!V2596</f>
        <v>0</v>
      </c>
      <c r="H2597" s="122">
        <f>[2]Dados!W2596</f>
        <v>0</v>
      </c>
      <c r="I2597" s="122">
        <f>[2]Dados!X2596</f>
        <v>0</v>
      </c>
      <c r="J2597" s="122">
        <f>[2]Dados!Y2596</f>
        <v>0</v>
      </c>
      <c r="K2597" s="122">
        <f>[2]Dados!Z2596</f>
        <v>0</v>
      </c>
      <c r="L2597" s="122">
        <f>[2]Dados!AA2596</f>
        <v>0</v>
      </c>
      <c r="M2597" s="122">
        <f>[2]Dados!AB2596</f>
        <v>0</v>
      </c>
      <c r="N2597" s="122">
        <f>[2]Dados!AC2596</f>
        <v>0</v>
      </c>
      <c r="O2597" s="122">
        <f>[2]Dados!AD2596</f>
        <v>0</v>
      </c>
      <c r="P2597" s="125" t="e">
        <f>ROUND(VLOOKUP(A2597,#REF!,45,0),0)</f>
        <v>#REF!</v>
      </c>
      <c r="Q2597" s="127"/>
    </row>
    <row r="2598" spans="1:17" hidden="1" x14ac:dyDescent="0.3">
      <c r="A2598" s="122">
        <f>[2]Dados!$Q2597</f>
        <v>0</v>
      </c>
      <c r="B2598" s="122">
        <f>[2]Dados!$H2597</f>
        <v>0</v>
      </c>
      <c r="C2598" s="122">
        <f>[2]Dados!$F2597</f>
        <v>0</v>
      </c>
      <c r="D2598" s="122">
        <f>[2]Dados!S2597</f>
        <v>0</v>
      </c>
      <c r="E2598" s="122">
        <f>[2]Dados!T2597</f>
        <v>0</v>
      </c>
      <c r="F2598" s="122">
        <f>[2]Dados!U2597</f>
        <v>0</v>
      </c>
      <c r="G2598" s="122">
        <f>[2]Dados!V2597</f>
        <v>0</v>
      </c>
      <c r="H2598" s="122">
        <f>[2]Dados!W2597</f>
        <v>0</v>
      </c>
      <c r="I2598" s="122">
        <f>[2]Dados!X2597</f>
        <v>0</v>
      </c>
      <c r="J2598" s="122">
        <f>[2]Dados!Y2597</f>
        <v>0</v>
      </c>
      <c r="K2598" s="122">
        <f>[2]Dados!Z2597</f>
        <v>0</v>
      </c>
      <c r="L2598" s="122">
        <f>[2]Dados!AA2597</f>
        <v>0</v>
      </c>
      <c r="M2598" s="122">
        <f>[2]Dados!AB2597</f>
        <v>0</v>
      </c>
      <c r="N2598" s="122">
        <f>[2]Dados!AC2597</f>
        <v>0</v>
      </c>
      <c r="O2598" s="122">
        <f>[2]Dados!AD2597</f>
        <v>0</v>
      </c>
      <c r="P2598" s="125" t="e">
        <f>ROUND(VLOOKUP(A2598,#REF!,45,0),0)</f>
        <v>#REF!</v>
      </c>
      <c r="Q2598" s="127"/>
    </row>
    <row r="2599" spans="1:17" hidden="1" x14ac:dyDescent="0.3">
      <c r="A2599" s="122">
        <f>[2]Dados!$Q2598</f>
        <v>0</v>
      </c>
      <c r="B2599" s="122">
        <f>[2]Dados!$H2598</f>
        <v>0</v>
      </c>
      <c r="C2599" s="122">
        <f>[2]Dados!$F2598</f>
        <v>0</v>
      </c>
      <c r="D2599" s="122">
        <f>[2]Dados!S2598</f>
        <v>0</v>
      </c>
      <c r="E2599" s="122">
        <f>[2]Dados!T2598</f>
        <v>0</v>
      </c>
      <c r="F2599" s="122">
        <f>[2]Dados!U2598</f>
        <v>0</v>
      </c>
      <c r="G2599" s="122">
        <f>[2]Dados!V2598</f>
        <v>0</v>
      </c>
      <c r="H2599" s="122">
        <f>[2]Dados!W2598</f>
        <v>0</v>
      </c>
      <c r="I2599" s="122">
        <f>[2]Dados!X2598</f>
        <v>0</v>
      </c>
      <c r="J2599" s="122">
        <f>[2]Dados!Y2598</f>
        <v>0</v>
      </c>
      <c r="K2599" s="122">
        <f>[2]Dados!Z2598</f>
        <v>0</v>
      </c>
      <c r="L2599" s="122">
        <f>[2]Dados!AA2598</f>
        <v>0</v>
      </c>
      <c r="M2599" s="122">
        <f>[2]Dados!AB2598</f>
        <v>0</v>
      </c>
      <c r="N2599" s="122">
        <f>[2]Dados!AC2598</f>
        <v>0</v>
      </c>
      <c r="O2599" s="122">
        <f>[2]Dados!AD2598</f>
        <v>0</v>
      </c>
      <c r="P2599" s="125" t="e">
        <f>ROUND(VLOOKUP(A2599,#REF!,45,0),0)</f>
        <v>#REF!</v>
      </c>
      <c r="Q2599" s="127"/>
    </row>
    <row r="2600" spans="1:17" hidden="1" x14ac:dyDescent="0.3">
      <c r="A2600" s="122">
        <f>[2]Dados!$Q2599</f>
        <v>0</v>
      </c>
      <c r="B2600" s="122">
        <f>[2]Dados!$H2599</f>
        <v>0</v>
      </c>
      <c r="C2600" s="122">
        <f>[2]Dados!$F2599</f>
        <v>0</v>
      </c>
      <c r="D2600" s="122">
        <f>[2]Dados!S2599</f>
        <v>0</v>
      </c>
      <c r="E2600" s="122">
        <f>[2]Dados!T2599</f>
        <v>0</v>
      </c>
      <c r="F2600" s="122">
        <f>[2]Dados!U2599</f>
        <v>0</v>
      </c>
      <c r="G2600" s="122">
        <f>[2]Dados!V2599</f>
        <v>0</v>
      </c>
      <c r="H2600" s="122">
        <f>[2]Dados!W2599</f>
        <v>0</v>
      </c>
      <c r="I2600" s="122">
        <f>[2]Dados!X2599</f>
        <v>0</v>
      </c>
      <c r="J2600" s="122">
        <f>[2]Dados!Y2599</f>
        <v>0</v>
      </c>
      <c r="K2600" s="122">
        <f>[2]Dados!Z2599</f>
        <v>0</v>
      </c>
      <c r="L2600" s="122">
        <f>[2]Dados!AA2599</f>
        <v>0</v>
      </c>
      <c r="M2600" s="122">
        <f>[2]Dados!AB2599</f>
        <v>0</v>
      </c>
      <c r="N2600" s="122">
        <f>[2]Dados!AC2599</f>
        <v>0</v>
      </c>
      <c r="O2600" s="122">
        <f>[2]Dados!AD2599</f>
        <v>0</v>
      </c>
      <c r="P2600" s="125" t="e">
        <f>ROUND(VLOOKUP(A2600,#REF!,45,0),0)</f>
        <v>#REF!</v>
      </c>
      <c r="Q2600" s="127"/>
    </row>
    <row r="2601" spans="1:17" hidden="1" x14ac:dyDescent="0.3">
      <c r="A2601" s="122">
        <f>[2]Dados!$Q2600</f>
        <v>0</v>
      </c>
      <c r="B2601" s="122">
        <f>[2]Dados!$H2600</f>
        <v>0</v>
      </c>
      <c r="C2601" s="122">
        <f>[2]Dados!$F2600</f>
        <v>0</v>
      </c>
      <c r="D2601" s="122">
        <f>[2]Dados!S2600</f>
        <v>0</v>
      </c>
      <c r="E2601" s="122">
        <f>[2]Dados!T2600</f>
        <v>0</v>
      </c>
      <c r="F2601" s="122">
        <f>[2]Dados!U2600</f>
        <v>0</v>
      </c>
      <c r="G2601" s="122">
        <f>[2]Dados!V2600</f>
        <v>0</v>
      </c>
      <c r="H2601" s="122">
        <f>[2]Dados!W2600</f>
        <v>0</v>
      </c>
      <c r="I2601" s="122">
        <f>[2]Dados!X2600</f>
        <v>0</v>
      </c>
      <c r="J2601" s="122">
        <f>[2]Dados!Y2600</f>
        <v>0</v>
      </c>
      <c r="K2601" s="122">
        <f>[2]Dados!Z2600</f>
        <v>0</v>
      </c>
      <c r="L2601" s="122">
        <f>[2]Dados!AA2600</f>
        <v>0</v>
      </c>
      <c r="M2601" s="122">
        <f>[2]Dados!AB2600</f>
        <v>0</v>
      </c>
      <c r="N2601" s="122">
        <f>[2]Dados!AC2600</f>
        <v>0</v>
      </c>
      <c r="O2601" s="122">
        <f>[2]Dados!AD2600</f>
        <v>0</v>
      </c>
      <c r="P2601" s="125" t="e">
        <f>ROUND(VLOOKUP(A2601,#REF!,45,0),0)</f>
        <v>#REF!</v>
      </c>
      <c r="Q2601" s="127"/>
    </row>
    <row r="2602" spans="1:17" hidden="1" x14ac:dyDescent="0.3">
      <c r="A2602" s="122">
        <f>[2]Dados!$Q2601</f>
        <v>0</v>
      </c>
      <c r="B2602" s="122">
        <f>[2]Dados!$H2601</f>
        <v>0</v>
      </c>
      <c r="C2602" s="122">
        <f>[2]Dados!$F2601</f>
        <v>0</v>
      </c>
      <c r="D2602" s="122">
        <f>[2]Dados!S2601</f>
        <v>0</v>
      </c>
      <c r="E2602" s="122">
        <f>[2]Dados!T2601</f>
        <v>0</v>
      </c>
      <c r="F2602" s="122">
        <f>[2]Dados!U2601</f>
        <v>0</v>
      </c>
      <c r="G2602" s="122">
        <f>[2]Dados!V2601</f>
        <v>0</v>
      </c>
      <c r="H2602" s="122">
        <f>[2]Dados!W2601</f>
        <v>0</v>
      </c>
      <c r="I2602" s="122">
        <f>[2]Dados!X2601</f>
        <v>0</v>
      </c>
      <c r="J2602" s="122">
        <f>[2]Dados!Y2601</f>
        <v>0</v>
      </c>
      <c r="K2602" s="122">
        <f>[2]Dados!Z2601</f>
        <v>0</v>
      </c>
      <c r="L2602" s="122">
        <f>[2]Dados!AA2601</f>
        <v>0</v>
      </c>
      <c r="M2602" s="122">
        <f>[2]Dados!AB2601</f>
        <v>0</v>
      </c>
      <c r="N2602" s="122">
        <f>[2]Dados!AC2601</f>
        <v>0</v>
      </c>
      <c r="O2602" s="122">
        <f>[2]Dados!AD2601</f>
        <v>0</v>
      </c>
      <c r="P2602" s="125" t="e">
        <f>ROUND(VLOOKUP(A2602,#REF!,45,0),0)</f>
        <v>#REF!</v>
      </c>
      <c r="Q2602" s="127"/>
    </row>
    <row r="2603" spans="1:17" hidden="1" x14ac:dyDescent="0.3">
      <c r="A2603" s="122">
        <f>[2]Dados!$Q2602</f>
        <v>0</v>
      </c>
      <c r="B2603" s="122">
        <f>[2]Dados!$H2602</f>
        <v>0</v>
      </c>
      <c r="C2603" s="122">
        <f>[2]Dados!$F2602</f>
        <v>0</v>
      </c>
      <c r="D2603" s="122">
        <f>[2]Dados!S2602</f>
        <v>0</v>
      </c>
      <c r="E2603" s="122">
        <f>[2]Dados!T2602</f>
        <v>0</v>
      </c>
      <c r="F2603" s="122">
        <f>[2]Dados!U2602</f>
        <v>0</v>
      </c>
      <c r="G2603" s="122">
        <f>[2]Dados!V2602</f>
        <v>0</v>
      </c>
      <c r="H2603" s="122">
        <f>[2]Dados!W2602</f>
        <v>0</v>
      </c>
      <c r="I2603" s="122">
        <f>[2]Dados!X2602</f>
        <v>0</v>
      </c>
      <c r="J2603" s="122">
        <f>[2]Dados!Y2602</f>
        <v>0</v>
      </c>
      <c r="K2603" s="122">
        <f>[2]Dados!Z2602</f>
        <v>0</v>
      </c>
      <c r="L2603" s="122">
        <f>[2]Dados!AA2602</f>
        <v>0</v>
      </c>
      <c r="M2603" s="122">
        <f>[2]Dados!AB2602</f>
        <v>0</v>
      </c>
      <c r="N2603" s="122">
        <f>[2]Dados!AC2602</f>
        <v>0</v>
      </c>
      <c r="O2603" s="122">
        <f>[2]Dados!AD2602</f>
        <v>0</v>
      </c>
      <c r="P2603" s="125" t="e">
        <f>ROUND(VLOOKUP(A2603,#REF!,45,0),0)</f>
        <v>#REF!</v>
      </c>
      <c r="Q2603" s="127"/>
    </row>
    <row r="2604" spans="1:17" hidden="1" x14ac:dyDescent="0.3">
      <c r="A2604" s="122">
        <f>[2]Dados!$Q2603</f>
        <v>0</v>
      </c>
      <c r="B2604" s="122">
        <f>[2]Dados!$H2603</f>
        <v>0</v>
      </c>
      <c r="C2604" s="122">
        <f>[2]Dados!$F2603</f>
        <v>0</v>
      </c>
      <c r="D2604" s="122">
        <f>[2]Dados!S2603</f>
        <v>0</v>
      </c>
      <c r="E2604" s="122">
        <f>[2]Dados!T2603</f>
        <v>0</v>
      </c>
      <c r="F2604" s="122">
        <f>[2]Dados!U2603</f>
        <v>0</v>
      </c>
      <c r="G2604" s="122">
        <f>[2]Dados!V2603</f>
        <v>0</v>
      </c>
      <c r="H2604" s="122">
        <f>[2]Dados!W2603</f>
        <v>0</v>
      </c>
      <c r="I2604" s="122">
        <f>[2]Dados!X2603</f>
        <v>0</v>
      </c>
      <c r="J2604" s="122">
        <f>[2]Dados!Y2603</f>
        <v>0</v>
      </c>
      <c r="K2604" s="122">
        <f>[2]Dados!Z2603</f>
        <v>0</v>
      </c>
      <c r="L2604" s="122">
        <f>[2]Dados!AA2603</f>
        <v>0</v>
      </c>
      <c r="M2604" s="122">
        <f>[2]Dados!AB2603</f>
        <v>0</v>
      </c>
      <c r="N2604" s="122">
        <f>[2]Dados!AC2603</f>
        <v>0</v>
      </c>
      <c r="O2604" s="122">
        <f>[2]Dados!AD2603</f>
        <v>0</v>
      </c>
      <c r="P2604" s="125" t="e">
        <f>ROUND(VLOOKUP(A2604,#REF!,45,0),0)</f>
        <v>#REF!</v>
      </c>
      <c r="Q2604" s="127"/>
    </row>
    <row r="2605" spans="1:17" hidden="1" x14ac:dyDescent="0.3">
      <c r="A2605" s="122">
        <f>[2]Dados!$Q2604</f>
        <v>0</v>
      </c>
      <c r="B2605" s="122">
        <f>[2]Dados!$H2604</f>
        <v>0</v>
      </c>
      <c r="C2605" s="122">
        <f>[2]Dados!$F2604</f>
        <v>0</v>
      </c>
      <c r="D2605" s="122">
        <f>[2]Dados!S2604</f>
        <v>0</v>
      </c>
      <c r="E2605" s="122">
        <f>[2]Dados!T2604</f>
        <v>0</v>
      </c>
      <c r="F2605" s="122">
        <f>[2]Dados!U2604</f>
        <v>0</v>
      </c>
      <c r="G2605" s="122">
        <f>[2]Dados!V2604</f>
        <v>0</v>
      </c>
      <c r="H2605" s="122">
        <f>[2]Dados!W2604</f>
        <v>0</v>
      </c>
      <c r="I2605" s="122">
        <f>[2]Dados!X2604</f>
        <v>0</v>
      </c>
      <c r="J2605" s="122">
        <f>[2]Dados!Y2604</f>
        <v>0</v>
      </c>
      <c r="K2605" s="122">
        <f>[2]Dados!Z2604</f>
        <v>0</v>
      </c>
      <c r="L2605" s="122">
        <f>[2]Dados!AA2604</f>
        <v>0</v>
      </c>
      <c r="M2605" s="122">
        <f>[2]Dados!AB2604</f>
        <v>0</v>
      </c>
      <c r="N2605" s="122">
        <f>[2]Dados!AC2604</f>
        <v>0</v>
      </c>
      <c r="O2605" s="122">
        <f>[2]Dados!AD2604</f>
        <v>0</v>
      </c>
      <c r="P2605" s="125" t="e">
        <f>ROUND(VLOOKUP(A2605,#REF!,45,0),0)</f>
        <v>#REF!</v>
      </c>
      <c r="Q2605" s="127"/>
    </row>
    <row r="2606" spans="1:17" hidden="1" x14ac:dyDescent="0.3">
      <c r="A2606" s="122">
        <f>[2]Dados!$Q2605</f>
        <v>0</v>
      </c>
      <c r="B2606" s="122">
        <f>[2]Dados!$H2605</f>
        <v>0</v>
      </c>
      <c r="C2606" s="122">
        <f>[2]Dados!$F2605</f>
        <v>0</v>
      </c>
      <c r="D2606" s="122">
        <f>[2]Dados!S2605</f>
        <v>0</v>
      </c>
      <c r="E2606" s="122">
        <f>[2]Dados!T2605</f>
        <v>0</v>
      </c>
      <c r="F2606" s="122">
        <f>[2]Dados!U2605</f>
        <v>0</v>
      </c>
      <c r="G2606" s="122">
        <f>[2]Dados!V2605</f>
        <v>0</v>
      </c>
      <c r="H2606" s="122">
        <f>[2]Dados!W2605</f>
        <v>0</v>
      </c>
      <c r="I2606" s="122">
        <f>[2]Dados!X2605</f>
        <v>0</v>
      </c>
      <c r="J2606" s="122">
        <f>[2]Dados!Y2605</f>
        <v>0</v>
      </c>
      <c r="K2606" s="122">
        <f>[2]Dados!Z2605</f>
        <v>0</v>
      </c>
      <c r="L2606" s="122">
        <f>[2]Dados!AA2605</f>
        <v>0</v>
      </c>
      <c r="M2606" s="122">
        <f>[2]Dados!AB2605</f>
        <v>0</v>
      </c>
      <c r="N2606" s="122">
        <f>[2]Dados!AC2605</f>
        <v>0</v>
      </c>
      <c r="O2606" s="122">
        <f>[2]Dados!AD2605</f>
        <v>0</v>
      </c>
      <c r="P2606" s="125" t="e">
        <f>ROUND(VLOOKUP(A2606,#REF!,45,0),0)</f>
        <v>#REF!</v>
      </c>
      <c r="Q2606" s="127"/>
    </row>
    <row r="2607" spans="1:17" hidden="1" x14ac:dyDescent="0.3">
      <c r="A2607" s="122">
        <f>[2]Dados!$Q2606</f>
        <v>0</v>
      </c>
      <c r="B2607" s="122">
        <f>[2]Dados!$H2606</f>
        <v>0</v>
      </c>
      <c r="C2607" s="122">
        <f>[2]Dados!$F2606</f>
        <v>0</v>
      </c>
      <c r="D2607" s="122">
        <f>[2]Dados!S2606</f>
        <v>0</v>
      </c>
      <c r="E2607" s="122">
        <f>[2]Dados!T2606</f>
        <v>0</v>
      </c>
      <c r="F2607" s="122">
        <f>[2]Dados!U2606</f>
        <v>0</v>
      </c>
      <c r="G2607" s="122">
        <f>[2]Dados!V2606</f>
        <v>0</v>
      </c>
      <c r="H2607" s="122">
        <f>[2]Dados!W2606</f>
        <v>0</v>
      </c>
      <c r="I2607" s="122">
        <f>[2]Dados!X2606</f>
        <v>0</v>
      </c>
      <c r="J2607" s="122">
        <f>[2]Dados!Y2606</f>
        <v>0</v>
      </c>
      <c r="K2607" s="122">
        <f>[2]Dados!Z2606</f>
        <v>0</v>
      </c>
      <c r="L2607" s="122">
        <f>[2]Dados!AA2606</f>
        <v>0</v>
      </c>
      <c r="M2607" s="122">
        <f>[2]Dados!AB2606</f>
        <v>0</v>
      </c>
      <c r="N2607" s="122">
        <f>[2]Dados!AC2606</f>
        <v>0</v>
      </c>
      <c r="O2607" s="122">
        <f>[2]Dados!AD2606</f>
        <v>0</v>
      </c>
      <c r="P2607" s="125" t="e">
        <f>ROUND(VLOOKUP(A2607,#REF!,45,0),0)</f>
        <v>#REF!</v>
      </c>
      <c r="Q2607" s="127"/>
    </row>
    <row r="2608" spans="1:17" hidden="1" x14ac:dyDescent="0.3">
      <c r="A2608" s="122">
        <f>[2]Dados!$Q2607</f>
        <v>0</v>
      </c>
      <c r="B2608" s="122">
        <f>[2]Dados!$H2607</f>
        <v>0</v>
      </c>
      <c r="C2608" s="122">
        <f>[2]Dados!$F2607</f>
        <v>0</v>
      </c>
      <c r="D2608" s="122">
        <f>[2]Dados!S2607</f>
        <v>0</v>
      </c>
      <c r="E2608" s="122">
        <f>[2]Dados!T2607</f>
        <v>0</v>
      </c>
      <c r="F2608" s="122">
        <f>[2]Dados!U2607</f>
        <v>0</v>
      </c>
      <c r="G2608" s="122">
        <f>[2]Dados!V2607</f>
        <v>0</v>
      </c>
      <c r="H2608" s="122">
        <f>[2]Dados!W2607</f>
        <v>0</v>
      </c>
      <c r="I2608" s="122">
        <f>[2]Dados!X2607</f>
        <v>0</v>
      </c>
      <c r="J2608" s="122">
        <f>[2]Dados!Y2607</f>
        <v>0</v>
      </c>
      <c r="K2608" s="122">
        <f>[2]Dados!Z2607</f>
        <v>0</v>
      </c>
      <c r="L2608" s="122">
        <f>[2]Dados!AA2607</f>
        <v>0</v>
      </c>
      <c r="M2608" s="122">
        <f>[2]Dados!AB2607</f>
        <v>0</v>
      </c>
      <c r="N2608" s="122">
        <f>[2]Dados!AC2607</f>
        <v>0</v>
      </c>
      <c r="O2608" s="122">
        <f>[2]Dados!AD2607</f>
        <v>0</v>
      </c>
      <c r="P2608" s="125" t="e">
        <f>ROUND(VLOOKUP(A2608,#REF!,45,0),0)</f>
        <v>#REF!</v>
      </c>
      <c r="Q2608" s="127"/>
    </row>
    <row r="2609" spans="1:17" hidden="1" x14ac:dyDescent="0.3">
      <c r="A2609" s="122">
        <f>[2]Dados!$Q2608</f>
        <v>0</v>
      </c>
      <c r="B2609" s="122">
        <f>[2]Dados!$H2608</f>
        <v>0</v>
      </c>
      <c r="C2609" s="122">
        <f>[2]Dados!$F2608</f>
        <v>0</v>
      </c>
      <c r="D2609" s="122">
        <f>[2]Dados!S2608</f>
        <v>0</v>
      </c>
      <c r="E2609" s="122">
        <f>[2]Dados!T2608</f>
        <v>0</v>
      </c>
      <c r="F2609" s="122">
        <f>[2]Dados!U2608</f>
        <v>0</v>
      </c>
      <c r="G2609" s="122">
        <f>[2]Dados!V2608</f>
        <v>0</v>
      </c>
      <c r="H2609" s="122">
        <f>[2]Dados!W2608</f>
        <v>0</v>
      </c>
      <c r="I2609" s="122">
        <f>[2]Dados!X2608</f>
        <v>0</v>
      </c>
      <c r="J2609" s="122">
        <f>[2]Dados!Y2608</f>
        <v>0</v>
      </c>
      <c r="K2609" s="122">
        <f>[2]Dados!Z2608</f>
        <v>0</v>
      </c>
      <c r="L2609" s="122">
        <f>[2]Dados!AA2608</f>
        <v>0</v>
      </c>
      <c r="M2609" s="122">
        <f>[2]Dados!AB2608</f>
        <v>0</v>
      </c>
      <c r="N2609" s="122">
        <f>[2]Dados!AC2608</f>
        <v>0</v>
      </c>
      <c r="O2609" s="122">
        <f>[2]Dados!AD2608</f>
        <v>0</v>
      </c>
      <c r="P2609" s="125" t="e">
        <f>ROUND(VLOOKUP(A2609,#REF!,45,0),0)</f>
        <v>#REF!</v>
      </c>
      <c r="Q2609" s="127"/>
    </row>
    <row r="2610" spans="1:17" hidden="1" x14ac:dyDescent="0.3">
      <c r="A2610" s="122">
        <f>[2]Dados!$Q2609</f>
        <v>0</v>
      </c>
      <c r="B2610" s="122">
        <f>[2]Dados!$H2609</f>
        <v>0</v>
      </c>
      <c r="C2610" s="122">
        <f>[2]Dados!$F2609</f>
        <v>0</v>
      </c>
      <c r="D2610" s="122">
        <f>[2]Dados!S2609</f>
        <v>0</v>
      </c>
      <c r="E2610" s="122">
        <f>[2]Dados!T2609</f>
        <v>0</v>
      </c>
      <c r="F2610" s="122">
        <f>[2]Dados!U2609</f>
        <v>0</v>
      </c>
      <c r="G2610" s="122">
        <f>[2]Dados!V2609</f>
        <v>0</v>
      </c>
      <c r="H2610" s="122">
        <f>[2]Dados!W2609</f>
        <v>0</v>
      </c>
      <c r="I2610" s="122">
        <f>[2]Dados!X2609</f>
        <v>0</v>
      </c>
      <c r="J2610" s="122">
        <f>[2]Dados!Y2609</f>
        <v>0</v>
      </c>
      <c r="K2610" s="122">
        <f>[2]Dados!Z2609</f>
        <v>0</v>
      </c>
      <c r="L2610" s="122">
        <f>[2]Dados!AA2609</f>
        <v>0</v>
      </c>
      <c r="M2610" s="122">
        <f>[2]Dados!AB2609</f>
        <v>0</v>
      </c>
      <c r="N2610" s="122">
        <f>[2]Dados!AC2609</f>
        <v>0</v>
      </c>
      <c r="O2610" s="122">
        <f>[2]Dados!AD2609</f>
        <v>0</v>
      </c>
      <c r="P2610" s="125" t="e">
        <f>ROUND(VLOOKUP(A2610,#REF!,45,0),0)</f>
        <v>#REF!</v>
      </c>
      <c r="Q2610" s="127"/>
    </row>
    <row r="2611" spans="1:17" hidden="1" x14ac:dyDescent="0.3">
      <c r="A2611" s="122">
        <f>[2]Dados!$Q2610</f>
        <v>0</v>
      </c>
      <c r="B2611" s="122">
        <f>[2]Dados!$H2610</f>
        <v>0</v>
      </c>
      <c r="C2611" s="122">
        <f>[2]Dados!$F2610</f>
        <v>0</v>
      </c>
      <c r="D2611" s="122">
        <f>[2]Dados!S2610</f>
        <v>0</v>
      </c>
      <c r="E2611" s="122">
        <f>[2]Dados!T2610</f>
        <v>0</v>
      </c>
      <c r="F2611" s="122">
        <f>[2]Dados!U2610</f>
        <v>0</v>
      </c>
      <c r="G2611" s="122">
        <f>[2]Dados!V2610</f>
        <v>0</v>
      </c>
      <c r="H2611" s="122">
        <f>[2]Dados!W2610</f>
        <v>0</v>
      </c>
      <c r="I2611" s="122">
        <f>[2]Dados!X2610</f>
        <v>0</v>
      </c>
      <c r="J2611" s="122">
        <f>[2]Dados!Y2610</f>
        <v>0</v>
      </c>
      <c r="K2611" s="122">
        <f>[2]Dados!Z2610</f>
        <v>0</v>
      </c>
      <c r="L2611" s="122">
        <f>[2]Dados!AA2610</f>
        <v>0</v>
      </c>
      <c r="M2611" s="122">
        <f>[2]Dados!AB2610</f>
        <v>0</v>
      </c>
      <c r="N2611" s="122">
        <f>[2]Dados!AC2610</f>
        <v>0</v>
      </c>
      <c r="O2611" s="122">
        <f>[2]Dados!AD2610</f>
        <v>0</v>
      </c>
      <c r="P2611" s="125" t="e">
        <f>ROUND(VLOOKUP(A2611,#REF!,45,0),0)</f>
        <v>#REF!</v>
      </c>
      <c r="Q2611" s="127"/>
    </row>
    <row r="2612" spans="1:17" hidden="1" x14ac:dyDescent="0.3">
      <c r="A2612" s="122">
        <f>[2]Dados!$Q2611</f>
        <v>0</v>
      </c>
      <c r="B2612" s="122">
        <f>[2]Dados!$H2611</f>
        <v>0</v>
      </c>
      <c r="C2612" s="122">
        <f>[2]Dados!$F2611</f>
        <v>0</v>
      </c>
      <c r="D2612" s="122">
        <f>[2]Dados!S2611</f>
        <v>0</v>
      </c>
      <c r="E2612" s="122">
        <f>[2]Dados!T2611</f>
        <v>0</v>
      </c>
      <c r="F2612" s="122">
        <f>[2]Dados!U2611</f>
        <v>0</v>
      </c>
      <c r="G2612" s="122">
        <f>[2]Dados!V2611</f>
        <v>0</v>
      </c>
      <c r="H2612" s="122">
        <f>[2]Dados!W2611</f>
        <v>0</v>
      </c>
      <c r="I2612" s="122">
        <f>[2]Dados!X2611</f>
        <v>0</v>
      </c>
      <c r="J2612" s="122">
        <f>[2]Dados!Y2611</f>
        <v>0</v>
      </c>
      <c r="K2612" s="122">
        <f>[2]Dados!Z2611</f>
        <v>0</v>
      </c>
      <c r="L2612" s="122">
        <f>[2]Dados!AA2611</f>
        <v>0</v>
      </c>
      <c r="M2612" s="122">
        <f>[2]Dados!AB2611</f>
        <v>0</v>
      </c>
      <c r="N2612" s="122">
        <f>[2]Dados!AC2611</f>
        <v>0</v>
      </c>
      <c r="O2612" s="122">
        <f>[2]Dados!AD2611</f>
        <v>0</v>
      </c>
      <c r="P2612" s="125" t="e">
        <f>ROUND(VLOOKUP(A2612,#REF!,45,0),0)</f>
        <v>#REF!</v>
      </c>
      <c r="Q2612" s="127"/>
    </row>
    <row r="2613" spans="1:17" hidden="1" x14ac:dyDescent="0.3">
      <c r="A2613" s="122">
        <f>[2]Dados!$Q2612</f>
        <v>0</v>
      </c>
      <c r="B2613" s="122">
        <f>[2]Dados!$H2612</f>
        <v>0</v>
      </c>
      <c r="C2613" s="122">
        <f>[2]Dados!$F2612</f>
        <v>0</v>
      </c>
      <c r="D2613" s="122">
        <f>[2]Dados!S2612</f>
        <v>0</v>
      </c>
      <c r="E2613" s="122">
        <f>[2]Dados!T2612</f>
        <v>0</v>
      </c>
      <c r="F2613" s="122">
        <f>[2]Dados!U2612</f>
        <v>0</v>
      </c>
      <c r="G2613" s="122">
        <f>[2]Dados!V2612</f>
        <v>0</v>
      </c>
      <c r="H2613" s="122">
        <f>[2]Dados!W2612</f>
        <v>0</v>
      </c>
      <c r="I2613" s="122">
        <f>[2]Dados!X2612</f>
        <v>0</v>
      </c>
      <c r="J2613" s="122">
        <f>[2]Dados!Y2612</f>
        <v>0</v>
      </c>
      <c r="K2613" s="122">
        <f>[2]Dados!Z2612</f>
        <v>0</v>
      </c>
      <c r="L2613" s="122">
        <f>[2]Dados!AA2612</f>
        <v>0</v>
      </c>
      <c r="M2613" s="122">
        <f>[2]Dados!AB2612</f>
        <v>0</v>
      </c>
      <c r="N2613" s="122">
        <f>[2]Dados!AC2612</f>
        <v>0</v>
      </c>
      <c r="O2613" s="122">
        <f>[2]Dados!AD2612</f>
        <v>0</v>
      </c>
      <c r="P2613" s="125" t="e">
        <f>ROUND(VLOOKUP(A2613,#REF!,45,0),0)</f>
        <v>#REF!</v>
      </c>
      <c r="Q2613" s="127"/>
    </row>
    <row r="2614" spans="1:17" hidden="1" x14ac:dyDescent="0.3">
      <c r="A2614" s="122">
        <f>[2]Dados!$Q2613</f>
        <v>0</v>
      </c>
      <c r="B2614" s="122">
        <f>[2]Dados!$H2613</f>
        <v>0</v>
      </c>
      <c r="C2614" s="122">
        <f>[2]Dados!$F2613</f>
        <v>0</v>
      </c>
      <c r="D2614" s="122">
        <f>[2]Dados!S2613</f>
        <v>0</v>
      </c>
      <c r="E2614" s="122">
        <f>[2]Dados!T2613</f>
        <v>0</v>
      </c>
      <c r="F2614" s="122">
        <f>[2]Dados!U2613</f>
        <v>0</v>
      </c>
      <c r="G2614" s="122">
        <f>[2]Dados!V2613</f>
        <v>0</v>
      </c>
      <c r="H2614" s="122">
        <f>[2]Dados!W2613</f>
        <v>0</v>
      </c>
      <c r="I2614" s="122">
        <f>[2]Dados!X2613</f>
        <v>0</v>
      </c>
      <c r="J2614" s="122">
        <f>[2]Dados!Y2613</f>
        <v>0</v>
      </c>
      <c r="K2614" s="122">
        <f>[2]Dados!Z2613</f>
        <v>0</v>
      </c>
      <c r="L2614" s="122">
        <f>[2]Dados!AA2613</f>
        <v>0</v>
      </c>
      <c r="M2614" s="122">
        <f>[2]Dados!AB2613</f>
        <v>0</v>
      </c>
      <c r="N2614" s="122">
        <f>[2]Dados!AC2613</f>
        <v>0</v>
      </c>
      <c r="O2614" s="122">
        <f>[2]Dados!AD2613</f>
        <v>0</v>
      </c>
      <c r="P2614" s="125" t="e">
        <f>ROUND(VLOOKUP(A2614,#REF!,45,0),0)</f>
        <v>#REF!</v>
      </c>
      <c r="Q2614" s="127"/>
    </row>
    <row r="2615" spans="1:17" hidden="1" x14ac:dyDescent="0.3">
      <c r="A2615" s="122">
        <f>[2]Dados!$Q2614</f>
        <v>0</v>
      </c>
      <c r="B2615" s="122">
        <f>[2]Dados!$H2614</f>
        <v>0</v>
      </c>
      <c r="C2615" s="122">
        <f>[2]Dados!$F2614</f>
        <v>0</v>
      </c>
      <c r="D2615" s="122">
        <f>[2]Dados!S2614</f>
        <v>0</v>
      </c>
      <c r="E2615" s="122">
        <f>[2]Dados!T2614</f>
        <v>0</v>
      </c>
      <c r="F2615" s="122">
        <f>[2]Dados!U2614</f>
        <v>0</v>
      </c>
      <c r="G2615" s="122">
        <f>[2]Dados!V2614</f>
        <v>0</v>
      </c>
      <c r="H2615" s="122">
        <f>[2]Dados!W2614</f>
        <v>0</v>
      </c>
      <c r="I2615" s="122">
        <f>[2]Dados!X2614</f>
        <v>0</v>
      </c>
      <c r="J2615" s="122">
        <f>[2]Dados!Y2614</f>
        <v>0</v>
      </c>
      <c r="K2615" s="122">
        <f>[2]Dados!Z2614</f>
        <v>0</v>
      </c>
      <c r="L2615" s="122">
        <f>[2]Dados!AA2614</f>
        <v>0</v>
      </c>
      <c r="M2615" s="122">
        <f>[2]Dados!AB2614</f>
        <v>0</v>
      </c>
      <c r="N2615" s="122">
        <f>[2]Dados!AC2614</f>
        <v>0</v>
      </c>
      <c r="O2615" s="122">
        <f>[2]Dados!AD2614</f>
        <v>0</v>
      </c>
      <c r="P2615" s="125" t="e">
        <f>ROUND(VLOOKUP(A2615,#REF!,45,0),0)</f>
        <v>#REF!</v>
      </c>
      <c r="Q2615" s="127"/>
    </row>
    <row r="2616" spans="1:17" hidden="1" x14ac:dyDescent="0.3">
      <c r="A2616" s="122">
        <f>[2]Dados!$Q2615</f>
        <v>0</v>
      </c>
      <c r="B2616" s="122">
        <f>[2]Dados!$H2615</f>
        <v>0</v>
      </c>
      <c r="C2616" s="122">
        <f>[2]Dados!$F2615</f>
        <v>0</v>
      </c>
      <c r="D2616" s="122">
        <f>[2]Dados!S2615</f>
        <v>0</v>
      </c>
      <c r="E2616" s="122">
        <f>[2]Dados!T2615</f>
        <v>0</v>
      </c>
      <c r="F2616" s="122">
        <f>[2]Dados!U2615</f>
        <v>0</v>
      </c>
      <c r="G2616" s="122">
        <f>[2]Dados!V2615</f>
        <v>0</v>
      </c>
      <c r="H2616" s="122">
        <f>[2]Dados!W2615</f>
        <v>0</v>
      </c>
      <c r="I2616" s="122">
        <f>[2]Dados!X2615</f>
        <v>0</v>
      </c>
      <c r="J2616" s="122">
        <f>[2]Dados!Y2615</f>
        <v>0</v>
      </c>
      <c r="K2616" s="122">
        <f>[2]Dados!Z2615</f>
        <v>0</v>
      </c>
      <c r="L2616" s="122">
        <f>[2]Dados!AA2615</f>
        <v>0</v>
      </c>
      <c r="M2616" s="122">
        <f>[2]Dados!AB2615</f>
        <v>0</v>
      </c>
      <c r="N2616" s="122">
        <f>[2]Dados!AC2615</f>
        <v>0</v>
      </c>
      <c r="O2616" s="122">
        <f>[2]Dados!AD2615</f>
        <v>0</v>
      </c>
      <c r="P2616" s="125" t="e">
        <f>ROUND(VLOOKUP(A2616,#REF!,45,0),0)</f>
        <v>#REF!</v>
      </c>
      <c r="Q2616" s="127"/>
    </row>
    <row r="2617" spans="1:17" hidden="1" x14ac:dyDescent="0.3">
      <c r="A2617" s="122">
        <f>[2]Dados!$Q2616</f>
        <v>0</v>
      </c>
      <c r="B2617" s="122">
        <f>[2]Dados!$H2616</f>
        <v>0</v>
      </c>
      <c r="C2617" s="122">
        <f>[2]Dados!$F2616</f>
        <v>0</v>
      </c>
      <c r="D2617" s="122">
        <f>[2]Dados!S2616</f>
        <v>0</v>
      </c>
      <c r="E2617" s="122">
        <f>[2]Dados!T2616</f>
        <v>0</v>
      </c>
      <c r="F2617" s="122">
        <f>[2]Dados!U2616</f>
        <v>0</v>
      </c>
      <c r="G2617" s="122">
        <f>[2]Dados!V2616</f>
        <v>0</v>
      </c>
      <c r="H2617" s="122">
        <f>[2]Dados!W2616</f>
        <v>0</v>
      </c>
      <c r="I2617" s="122">
        <f>[2]Dados!X2616</f>
        <v>0</v>
      </c>
      <c r="J2617" s="122">
        <f>[2]Dados!Y2616</f>
        <v>0</v>
      </c>
      <c r="K2617" s="122">
        <f>[2]Dados!Z2616</f>
        <v>0</v>
      </c>
      <c r="L2617" s="122">
        <f>[2]Dados!AA2616</f>
        <v>0</v>
      </c>
      <c r="M2617" s="122">
        <f>[2]Dados!AB2616</f>
        <v>0</v>
      </c>
      <c r="N2617" s="122">
        <f>[2]Dados!AC2616</f>
        <v>0</v>
      </c>
      <c r="O2617" s="122">
        <f>[2]Dados!AD2616</f>
        <v>0</v>
      </c>
      <c r="P2617" s="125" t="e">
        <f>ROUND(VLOOKUP(A2617,#REF!,45,0),0)</f>
        <v>#REF!</v>
      </c>
      <c r="Q2617" s="127"/>
    </row>
    <row r="2618" spans="1:17" hidden="1" x14ac:dyDescent="0.3">
      <c r="A2618" s="122">
        <f>[2]Dados!$Q2617</f>
        <v>0</v>
      </c>
      <c r="B2618" s="122">
        <f>[2]Dados!$H2617</f>
        <v>0</v>
      </c>
      <c r="C2618" s="122">
        <f>[2]Dados!$F2617</f>
        <v>0</v>
      </c>
      <c r="D2618" s="122">
        <f>[2]Dados!S2617</f>
        <v>0</v>
      </c>
      <c r="E2618" s="122">
        <f>[2]Dados!T2617</f>
        <v>0</v>
      </c>
      <c r="F2618" s="122">
        <f>[2]Dados!U2617</f>
        <v>0</v>
      </c>
      <c r="G2618" s="122">
        <f>[2]Dados!V2617</f>
        <v>0</v>
      </c>
      <c r="H2618" s="122">
        <f>[2]Dados!W2617</f>
        <v>0</v>
      </c>
      <c r="I2618" s="122">
        <f>[2]Dados!X2617</f>
        <v>0</v>
      </c>
      <c r="J2618" s="122">
        <f>[2]Dados!Y2617</f>
        <v>0</v>
      </c>
      <c r="K2618" s="122">
        <f>[2]Dados!Z2617</f>
        <v>0</v>
      </c>
      <c r="L2618" s="122">
        <f>[2]Dados!AA2617</f>
        <v>0</v>
      </c>
      <c r="M2618" s="122">
        <f>[2]Dados!AB2617</f>
        <v>0</v>
      </c>
      <c r="N2618" s="122">
        <f>[2]Dados!AC2617</f>
        <v>0</v>
      </c>
      <c r="O2618" s="122">
        <f>[2]Dados!AD2617</f>
        <v>0</v>
      </c>
      <c r="P2618" s="125" t="e">
        <f>ROUND(VLOOKUP(A2618,#REF!,45,0),0)</f>
        <v>#REF!</v>
      </c>
      <c r="Q2618" s="127"/>
    </row>
    <row r="2619" spans="1:17" hidden="1" x14ac:dyDescent="0.3">
      <c r="A2619" s="122">
        <f>[2]Dados!$Q2618</f>
        <v>0</v>
      </c>
      <c r="B2619" s="122">
        <f>[2]Dados!$H2618</f>
        <v>0</v>
      </c>
      <c r="C2619" s="122">
        <f>[2]Dados!$F2618</f>
        <v>0</v>
      </c>
      <c r="D2619" s="122">
        <f>[2]Dados!S2618</f>
        <v>0</v>
      </c>
      <c r="E2619" s="122">
        <f>[2]Dados!T2618</f>
        <v>0</v>
      </c>
      <c r="F2619" s="122">
        <f>[2]Dados!U2618</f>
        <v>0</v>
      </c>
      <c r="G2619" s="122">
        <f>[2]Dados!V2618</f>
        <v>0</v>
      </c>
      <c r="H2619" s="122">
        <f>[2]Dados!W2618</f>
        <v>0</v>
      </c>
      <c r="I2619" s="122">
        <f>[2]Dados!X2618</f>
        <v>0</v>
      </c>
      <c r="J2619" s="122">
        <f>[2]Dados!Y2618</f>
        <v>0</v>
      </c>
      <c r="K2619" s="122">
        <f>[2]Dados!Z2618</f>
        <v>0</v>
      </c>
      <c r="L2619" s="122">
        <f>[2]Dados!AA2618</f>
        <v>0</v>
      </c>
      <c r="M2619" s="122">
        <f>[2]Dados!AB2618</f>
        <v>0</v>
      </c>
      <c r="N2619" s="122">
        <f>[2]Dados!AC2618</f>
        <v>0</v>
      </c>
      <c r="O2619" s="122">
        <f>[2]Dados!AD2618</f>
        <v>0</v>
      </c>
      <c r="P2619" s="125" t="e">
        <f>ROUND(VLOOKUP(A2619,#REF!,45,0),0)</f>
        <v>#REF!</v>
      </c>
      <c r="Q2619" s="127"/>
    </row>
    <row r="2620" spans="1:17" hidden="1" x14ac:dyDescent="0.3">
      <c r="A2620" s="122">
        <f>[2]Dados!$Q2619</f>
        <v>0</v>
      </c>
      <c r="B2620" s="122">
        <f>[2]Dados!$H2619</f>
        <v>0</v>
      </c>
      <c r="C2620" s="122">
        <f>[2]Dados!$F2619</f>
        <v>0</v>
      </c>
      <c r="D2620" s="122">
        <f>[2]Dados!S2619</f>
        <v>0</v>
      </c>
      <c r="E2620" s="122">
        <f>[2]Dados!T2619</f>
        <v>0</v>
      </c>
      <c r="F2620" s="122">
        <f>[2]Dados!U2619</f>
        <v>0</v>
      </c>
      <c r="G2620" s="122">
        <f>[2]Dados!V2619</f>
        <v>0</v>
      </c>
      <c r="H2620" s="122">
        <f>[2]Dados!W2619</f>
        <v>0</v>
      </c>
      <c r="I2620" s="122">
        <f>[2]Dados!X2619</f>
        <v>0</v>
      </c>
      <c r="J2620" s="122">
        <f>[2]Dados!Y2619</f>
        <v>0</v>
      </c>
      <c r="K2620" s="122">
        <f>[2]Dados!Z2619</f>
        <v>0</v>
      </c>
      <c r="L2620" s="122">
        <f>[2]Dados!AA2619</f>
        <v>0</v>
      </c>
      <c r="M2620" s="122">
        <f>[2]Dados!AB2619</f>
        <v>0</v>
      </c>
      <c r="N2620" s="122">
        <f>[2]Dados!AC2619</f>
        <v>0</v>
      </c>
      <c r="O2620" s="122">
        <f>[2]Dados!AD2619</f>
        <v>0</v>
      </c>
      <c r="P2620" s="125" t="e">
        <f>ROUND(VLOOKUP(A2620,#REF!,45,0),0)</f>
        <v>#REF!</v>
      </c>
      <c r="Q2620" s="127"/>
    </row>
    <row r="2621" spans="1:17" hidden="1" x14ac:dyDescent="0.3">
      <c r="A2621" s="122">
        <f>[2]Dados!$Q2620</f>
        <v>0</v>
      </c>
      <c r="B2621" s="122">
        <f>[2]Dados!$H2620</f>
        <v>0</v>
      </c>
      <c r="C2621" s="122">
        <f>[2]Dados!$F2620</f>
        <v>0</v>
      </c>
      <c r="D2621" s="122">
        <f>[2]Dados!S2620</f>
        <v>0</v>
      </c>
      <c r="E2621" s="122">
        <f>[2]Dados!T2620</f>
        <v>0</v>
      </c>
      <c r="F2621" s="122">
        <f>[2]Dados!U2620</f>
        <v>0</v>
      </c>
      <c r="G2621" s="122">
        <f>[2]Dados!V2620</f>
        <v>0</v>
      </c>
      <c r="H2621" s="122">
        <f>[2]Dados!W2620</f>
        <v>0</v>
      </c>
      <c r="I2621" s="122">
        <f>[2]Dados!X2620</f>
        <v>0</v>
      </c>
      <c r="J2621" s="122">
        <f>[2]Dados!Y2620</f>
        <v>0</v>
      </c>
      <c r="K2621" s="122">
        <f>[2]Dados!Z2620</f>
        <v>0</v>
      </c>
      <c r="L2621" s="122">
        <f>[2]Dados!AA2620</f>
        <v>0</v>
      </c>
      <c r="M2621" s="122">
        <f>[2]Dados!AB2620</f>
        <v>0</v>
      </c>
      <c r="N2621" s="122">
        <f>[2]Dados!AC2620</f>
        <v>0</v>
      </c>
      <c r="O2621" s="122">
        <f>[2]Dados!AD2620</f>
        <v>0</v>
      </c>
      <c r="P2621" s="125" t="e">
        <f>ROUND(VLOOKUP(A2621,#REF!,45,0),0)</f>
        <v>#REF!</v>
      </c>
      <c r="Q2621" s="127"/>
    </row>
    <row r="2622" spans="1:17" hidden="1" x14ac:dyDescent="0.3">
      <c r="A2622" s="122">
        <f>[2]Dados!$Q2621</f>
        <v>0</v>
      </c>
      <c r="B2622" s="122">
        <f>[2]Dados!$H2621</f>
        <v>0</v>
      </c>
      <c r="C2622" s="122">
        <f>[2]Dados!$F2621</f>
        <v>0</v>
      </c>
      <c r="D2622" s="122">
        <f>[2]Dados!S2621</f>
        <v>0</v>
      </c>
      <c r="E2622" s="122">
        <f>[2]Dados!T2621</f>
        <v>0</v>
      </c>
      <c r="F2622" s="122">
        <f>[2]Dados!U2621</f>
        <v>0</v>
      </c>
      <c r="G2622" s="122">
        <f>[2]Dados!V2621</f>
        <v>0</v>
      </c>
      <c r="H2622" s="122">
        <f>[2]Dados!W2621</f>
        <v>0</v>
      </c>
      <c r="I2622" s="122">
        <f>[2]Dados!X2621</f>
        <v>0</v>
      </c>
      <c r="J2622" s="122">
        <f>[2]Dados!Y2621</f>
        <v>0</v>
      </c>
      <c r="K2622" s="122">
        <f>[2]Dados!Z2621</f>
        <v>0</v>
      </c>
      <c r="L2622" s="122">
        <f>[2]Dados!AA2621</f>
        <v>0</v>
      </c>
      <c r="M2622" s="122">
        <f>[2]Dados!AB2621</f>
        <v>0</v>
      </c>
      <c r="N2622" s="122">
        <f>[2]Dados!AC2621</f>
        <v>0</v>
      </c>
      <c r="O2622" s="122">
        <f>[2]Dados!AD2621</f>
        <v>0</v>
      </c>
      <c r="P2622" s="125" t="e">
        <f>ROUND(VLOOKUP(A2622,#REF!,45,0),0)</f>
        <v>#REF!</v>
      </c>
      <c r="Q2622" s="127"/>
    </row>
    <row r="2623" spans="1:17" hidden="1" x14ac:dyDescent="0.3">
      <c r="A2623" s="122">
        <f>[2]Dados!$Q2622</f>
        <v>0</v>
      </c>
      <c r="B2623" s="122">
        <f>[2]Dados!$H2622</f>
        <v>0</v>
      </c>
      <c r="C2623" s="122">
        <f>[2]Dados!$F2622</f>
        <v>0</v>
      </c>
      <c r="D2623" s="122">
        <f>[2]Dados!S2622</f>
        <v>0</v>
      </c>
      <c r="E2623" s="122">
        <f>[2]Dados!T2622</f>
        <v>0</v>
      </c>
      <c r="F2623" s="122">
        <f>[2]Dados!U2622</f>
        <v>0</v>
      </c>
      <c r="G2623" s="122">
        <f>[2]Dados!V2622</f>
        <v>0</v>
      </c>
      <c r="H2623" s="122">
        <f>[2]Dados!W2622</f>
        <v>0</v>
      </c>
      <c r="I2623" s="122">
        <f>[2]Dados!X2622</f>
        <v>0</v>
      </c>
      <c r="J2623" s="122">
        <f>[2]Dados!Y2622</f>
        <v>0</v>
      </c>
      <c r="K2623" s="122">
        <f>[2]Dados!Z2622</f>
        <v>0</v>
      </c>
      <c r="L2623" s="122">
        <f>[2]Dados!AA2622</f>
        <v>0</v>
      </c>
      <c r="M2623" s="122">
        <f>[2]Dados!AB2622</f>
        <v>0</v>
      </c>
      <c r="N2623" s="122">
        <f>[2]Dados!AC2622</f>
        <v>0</v>
      </c>
      <c r="O2623" s="122">
        <f>[2]Dados!AD2622</f>
        <v>0</v>
      </c>
      <c r="P2623" s="125" t="e">
        <f>ROUND(VLOOKUP(A2623,#REF!,45,0),0)</f>
        <v>#REF!</v>
      </c>
      <c r="Q2623" s="127"/>
    </row>
    <row r="2624" spans="1:17" hidden="1" x14ac:dyDescent="0.3">
      <c r="A2624" s="122">
        <f>[2]Dados!$Q2623</f>
        <v>0</v>
      </c>
      <c r="B2624" s="122">
        <f>[2]Dados!$H2623</f>
        <v>0</v>
      </c>
      <c r="C2624" s="122">
        <f>[2]Dados!$F2623</f>
        <v>0</v>
      </c>
      <c r="D2624" s="122">
        <f>[2]Dados!S2623</f>
        <v>0</v>
      </c>
      <c r="E2624" s="122">
        <f>[2]Dados!T2623</f>
        <v>0</v>
      </c>
      <c r="F2624" s="122">
        <f>[2]Dados!U2623</f>
        <v>0</v>
      </c>
      <c r="G2624" s="122">
        <f>[2]Dados!V2623</f>
        <v>0</v>
      </c>
      <c r="H2624" s="122">
        <f>[2]Dados!W2623</f>
        <v>0</v>
      </c>
      <c r="I2624" s="122">
        <f>[2]Dados!X2623</f>
        <v>0</v>
      </c>
      <c r="J2624" s="122">
        <f>[2]Dados!Y2623</f>
        <v>0</v>
      </c>
      <c r="K2624" s="122">
        <f>[2]Dados!Z2623</f>
        <v>0</v>
      </c>
      <c r="L2624" s="122">
        <f>[2]Dados!AA2623</f>
        <v>0</v>
      </c>
      <c r="M2624" s="122">
        <f>[2]Dados!AB2623</f>
        <v>0</v>
      </c>
      <c r="N2624" s="122">
        <f>[2]Dados!AC2623</f>
        <v>0</v>
      </c>
      <c r="O2624" s="122">
        <f>[2]Dados!AD2623</f>
        <v>0</v>
      </c>
      <c r="P2624" s="125" t="e">
        <f>ROUND(VLOOKUP(A2624,#REF!,45,0),0)</f>
        <v>#REF!</v>
      </c>
      <c r="Q2624" s="127"/>
    </row>
    <row r="2625" spans="1:17" hidden="1" x14ac:dyDescent="0.3">
      <c r="A2625" s="122">
        <f>[2]Dados!$Q2624</f>
        <v>0</v>
      </c>
      <c r="B2625" s="122">
        <f>[2]Dados!$H2624</f>
        <v>0</v>
      </c>
      <c r="C2625" s="122">
        <f>[2]Dados!$F2624</f>
        <v>0</v>
      </c>
      <c r="D2625" s="122">
        <f>[2]Dados!S2624</f>
        <v>0</v>
      </c>
      <c r="E2625" s="122">
        <f>[2]Dados!T2624</f>
        <v>0</v>
      </c>
      <c r="F2625" s="122">
        <f>[2]Dados!U2624</f>
        <v>0</v>
      </c>
      <c r="G2625" s="122">
        <f>[2]Dados!V2624</f>
        <v>0</v>
      </c>
      <c r="H2625" s="122">
        <f>[2]Dados!W2624</f>
        <v>0</v>
      </c>
      <c r="I2625" s="122">
        <f>[2]Dados!X2624</f>
        <v>0</v>
      </c>
      <c r="J2625" s="122">
        <f>[2]Dados!Y2624</f>
        <v>0</v>
      </c>
      <c r="K2625" s="122">
        <f>[2]Dados!Z2624</f>
        <v>0</v>
      </c>
      <c r="L2625" s="122">
        <f>[2]Dados!AA2624</f>
        <v>0</v>
      </c>
      <c r="M2625" s="122">
        <f>[2]Dados!AB2624</f>
        <v>0</v>
      </c>
      <c r="N2625" s="122">
        <f>[2]Dados!AC2624</f>
        <v>0</v>
      </c>
      <c r="O2625" s="122">
        <f>[2]Dados!AD2624</f>
        <v>0</v>
      </c>
      <c r="P2625" s="125" t="e">
        <f>ROUND(VLOOKUP(A2625,#REF!,45,0),0)</f>
        <v>#REF!</v>
      </c>
      <c r="Q2625" s="127"/>
    </row>
    <row r="2626" spans="1:17" hidden="1" x14ac:dyDescent="0.3">
      <c r="A2626" s="122">
        <f>[2]Dados!$Q2625</f>
        <v>0</v>
      </c>
      <c r="B2626" s="122">
        <f>[2]Dados!$H2625</f>
        <v>0</v>
      </c>
      <c r="C2626" s="122">
        <f>[2]Dados!$F2625</f>
        <v>0</v>
      </c>
      <c r="D2626" s="122">
        <f>[2]Dados!S2625</f>
        <v>0</v>
      </c>
      <c r="E2626" s="122">
        <f>[2]Dados!T2625</f>
        <v>0</v>
      </c>
      <c r="F2626" s="122">
        <f>[2]Dados!U2625</f>
        <v>0</v>
      </c>
      <c r="G2626" s="122">
        <f>[2]Dados!V2625</f>
        <v>0</v>
      </c>
      <c r="H2626" s="122">
        <f>[2]Dados!W2625</f>
        <v>0</v>
      </c>
      <c r="I2626" s="122">
        <f>[2]Dados!X2625</f>
        <v>0</v>
      </c>
      <c r="J2626" s="122">
        <f>[2]Dados!Y2625</f>
        <v>0</v>
      </c>
      <c r="K2626" s="122">
        <f>[2]Dados!Z2625</f>
        <v>0</v>
      </c>
      <c r="L2626" s="122">
        <f>[2]Dados!AA2625</f>
        <v>0</v>
      </c>
      <c r="M2626" s="122">
        <f>[2]Dados!AB2625</f>
        <v>0</v>
      </c>
      <c r="N2626" s="122">
        <f>[2]Dados!AC2625</f>
        <v>0</v>
      </c>
      <c r="O2626" s="122">
        <f>[2]Dados!AD2625</f>
        <v>0</v>
      </c>
      <c r="P2626" s="125" t="e">
        <f>ROUND(VLOOKUP(A2626,#REF!,45,0),0)</f>
        <v>#REF!</v>
      </c>
      <c r="Q2626" s="127"/>
    </row>
    <row r="2627" spans="1:17" hidden="1" x14ac:dyDescent="0.3">
      <c r="A2627" s="122">
        <f>[2]Dados!$Q2626</f>
        <v>0</v>
      </c>
      <c r="B2627" s="122">
        <f>[2]Dados!$H2626</f>
        <v>0</v>
      </c>
      <c r="C2627" s="122">
        <f>[2]Dados!$F2626</f>
        <v>0</v>
      </c>
      <c r="D2627" s="122">
        <f>[2]Dados!S2626</f>
        <v>0</v>
      </c>
      <c r="E2627" s="122">
        <f>[2]Dados!T2626</f>
        <v>0</v>
      </c>
      <c r="F2627" s="122">
        <f>[2]Dados!U2626</f>
        <v>0</v>
      </c>
      <c r="G2627" s="122">
        <f>[2]Dados!V2626</f>
        <v>0</v>
      </c>
      <c r="H2627" s="122">
        <f>[2]Dados!W2626</f>
        <v>0</v>
      </c>
      <c r="I2627" s="122">
        <f>[2]Dados!X2626</f>
        <v>0</v>
      </c>
      <c r="J2627" s="122">
        <f>[2]Dados!Y2626</f>
        <v>0</v>
      </c>
      <c r="K2627" s="122">
        <f>[2]Dados!Z2626</f>
        <v>0</v>
      </c>
      <c r="L2627" s="122">
        <f>[2]Dados!AA2626</f>
        <v>0</v>
      </c>
      <c r="M2627" s="122">
        <f>[2]Dados!AB2626</f>
        <v>0</v>
      </c>
      <c r="N2627" s="122">
        <f>[2]Dados!AC2626</f>
        <v>0</v>
      </c>
      <c r="O2627" s="122">
        <f>[2]Dados!AD2626</f>
        <v>0</v>
      </c>
      <c r="P2627" s="125" t="e">
        <f>ROUND(VLOOKUP(A2627,#REF!,45,0),0)</f>
        <v>#REF!</v>
      </c>
      <c r="Q2627" s="127"/>
    </row>
    <row r="2628" spans="1:17" hidden="1" x14ac:dyDescent="0.3">
      <c r="A2628" s="122">
        <f>[2]Dados!$Q2627</f>
        <v>0</v>
      </c>
      <c r="B2628" s="122">
        <f>[2]Dados!$H2627</f>
        <v>0</v>
      </c>
      <c r="C2628" s="122">
        <f>[2]Dados!$F2627</f>
        <v>0</v>
      </c>
      <c r="D2628" s="122">
        <f>[2]Dados!S2627</f>
        <v>0</v>
      </c>
      <c r="E2628" s="122">
        <f>[2]Dados!T2627</f>
        <v>0</v>
      </c>
      <c r="F2628" s="122">
        <f>[2]Dados!U2627</f>
        <v>0</v>
      </c>
      <c r="G2628" s="122">
        <f>[2]Dados!V2627</f>
        <v>0</v>
      </c>
      <c r="H2628" s="122">
        <f>[2]Dados!W2627</f>
        <v>0</v>
      </c>
      <c r="I2628" s="122">
        <f>[2]Dados!X2627</f>
        <v>0</v>
      </c>
      <c r="J2628" s="122">
        <f>[2]Dados!Y2627</f>
        <v>0</v>
      </c>
      <c r="K2628" s="122">
        <f>[2]Dados!Z2627</f>
        <v>0</v>
      </c>
      <c r="L2628" s="122">
        <f>[2]Dados!AA2627</f>
        <v>0</v>
      </c>
      <c r="M2628" s="122">
        <f>[2]Dados!AB2627</f>
        <v>0</v>
      </c>
      <c r="N2628" s="122">
        <f>[2]Dados!AC2627</f>
        <v>0</v>
      </c>
      <c r="O2628" s="122">
        <f>[2]Dados!AD2627</f>
        <v>0</v>
      </c>
      <c r="P2628" s="125" t="e">
        <f>ROUND(VLOOKUP(A2628,#REF!,45,0),0)</f>
        <v>#REF!</v>
      </c>
      <c r="Q2628" s="127"/>
    </row>
    <row r="2629" spans="1:17" hidden="1" x14ac:dyDescent="0.3">
      <c r="A2629" s="122">
        <f>[2]Dados!$Q2628</f>
        <v>0</v>
      </c>
      <c r="B2629" s="122">
        <f>[2]Dados!$H2628</f>
        <v>0</v>
      </c>
      <c r="C2629" s="122">
        <f>[2]Dados!$F2628</f>
        <v>0</v>
      </c>
      <c r="D2629" s="122">
        <f>[2]Dados!S2628</f>
        <v>0</v>
      </c>
      <c r="E2629" s="122">
        <f>[2]Dados!T2628</f>
        <v>0</v>
      </c>
      <c r="F2629" s="122">
        <f>[2]Dados!U2628</f>
        <v>0</v>
      </c>
      <c r="G2629" s="122">
        <f>[2]Dados!V2628</f>
        <v>0</v>
      </c>
      <c r="H2629" s="122">
        <f>[2]Dados!W2628</f>
        <v>0</v>
      </c>
      <c r="I2629" s="122">
        <f>[2]Dados!X2628</f>
        <v>0</v>
      </c>
      <c r="J2629" s="122">
        <f>[2]Dados!Y2628</f>
        <v>0</v>
      </c>
      <c r="K2629" s="122">
        <f>[2]Dados!Z2628</f>
        <v>0</v>
      </c>
      <c r="L2629" s="122">
        <f>[2]Dados!AA2628</f>
        <v>0</v>
      </c>
      <c r="M2629" s="122">
        <f>[2]Dados!AB2628</f>
        <v>0</v>
      </c>
      <c r="N2629" s="122">
        <f>[2]Dados!AC2628</f>
        <v>0</v>
      </c>
      <c r="O2629" s="122">
        <f>[2]Dados!AD2628</f>
        <v>0</v>
      </c>
      <c r="P2629" s="125" t="e">
        <f>ROUND(VLOOKUP(A2629,#REF!,45,0),0)</f>
        <v>#REF!</v>
      </c>
      <c r="Q2629" s="127"/>
    </row>
    <row r="2630" spans="1:17" hidden="1" x14ac:dyDescent="0.3">
      <c r="A2630" s="122">
        <f>[2]Dados!$Q2629</f>
        <v>0</v>
      </c>
      <c r="B2630" s="122">
        <f>[2]Dados!$H2629</f>
        <v>0</v>
      </c>
      <c r="C2630" s="122">
        <f>[2]Dados!$F2629</f>
        <v>0</v>
      </c>
      <c r="D2630" s="122">
        <f>[2]Dados!S2629</f>
        <v>0</v>
      </c>
      <c r="E2630" s="122">
        <f>[2]Dados!T2629</f>
        <v>0</v>
      </c>
      <c r="F2630" s="122">
        <f>[2]Dados!U2629</f>
        <v>0</v>
      </c>
      <c r="G2630" s="122">
        <f>[2]Dados!V2629</f>
        <v>0</v>
      </c>
      <c r="H2630" s="122">
        <f>[2]Dados!W2629</f>
        <v>0</v>
      </c>
      <c r="I2630" s="122">
        <f>[2]Dados!X2629</f>
        <v>0</v>
      </c>
      <c r="J2630" s="122">
        <f>[2]Dados!Y2629</f>
        <v>0</v>
      </c>
      <c r="K2630" s="122">
        <f>[2]Dados!Z2629</f>
        <v>0</v>
      </c>
      <c r="L2630" s="122">
        <f>[2]Dados!AA2629</f>
        <v>0</v>
      </c>
      <c r="M2630" s="122">
        <f>[2]Dados!AB2629</f>
        <v>0</v>
      </c>
      <c r="N2630" s="122">
        <f>[2]Dados!AC2629</f>
        <v>0</v>
      </c>
      <c r="O2630" s="122">
        <f>[2]Dados!AD2629</f>
        <v>0</v>
      </c>
      <c r="P2630" s="125" t="e">
        <f>ROUND(VLOOKUP(A2630,#REF!,45,0),0)</f>
        <v>#REF!</v>
      </c>
      <c r="Q2630" s="127"/>
    </row>
    <row r="2631" spans="1:17" hidden="1" x14ac:dyDescent="0.3">
      <c r="A2631" s="122">
        <f>[2]Dados!$Q2630</f>
        <v>0</v>
      </c>
      <c r="B2631" s="122">
        <f>[2]Dados!$H2630</f>
        <v>0</v>
      </c>
      <c r="C2631" s="122">
        <f>[2]Dados!$F2630</f>
        <v>0</v>
      </c>
      <c r="D2631" s="122">
        <f>[2]Dados!S2630</f>
        <v>0</v>
      </c>
      <c r="E2631" s="122">
        <f>[2]Dados!T2630</f>
        <v>0</v>
      </c>
      <c r="F2631" s="122">
        <f>[2]Dados!U2630</f>
        <v>0</v>
      </c>
      <c r="G2631" s="122">
        <f>[2]Dados!V2630</f>
        <v>0</v>
      </c>
      <c r="H2631" s="122">
        <f>[2]Dados!W2630</f>
        <v>0</v>
      </c>
      <c r="I2631" s="122">
        <f>[2]Dados!X2630</f>
        <v>0</v>
      </c>
      <c r="J2631" s="122">
        <f>[2]Dados!Y2630</f>
        <v>0</v>
      </c>
      <c r="K2631" s="122">
        <f>[2]Dados!Z2630</f>
        <v>0</v>
      </c>
      <c r="L2631" s="122">
        <f>[2]Dados!AA2630</f>
        <v>0</v>
      </c>
      <c r="M2631" s="122">
        <f>[2]Dados!AB2630</f>
        <v>0</v>
      </c>
      <c r="N2631" s="122">
        <f>[2]Dados!AC2630</f>
        <v>0</v>
      </c>
      <c r="O2631" s="122">
        <f>[2]Dados!AD2630</f>
        <v>0</v>
      </c>
      <c r="P2631" s="125" t="e">
        <f>ROUND(VLOOKUP(A2631,#REF!,45,0),0)</f>
        <v>#REF!</v>
      </c>
      <c r="Q2631" s="127"/>
    </row>
    <row r="2632" spans="1:17" hidden="1" x14ac:dyDescent="0.3">
      <c r="A2632" s="122">
        <f>[2]Dados!$Q2631</f>
        <v>0</v>
      </c>
      <c r="B2632" s="122">
        <f>[2]Dados!$H2631</f>
        <v>0</v>
      </c>
      <c r="C2632" s="122">
        <f>[2]Dados!$F2631</f>
        <v>0</v>
      </c>
      <c r="D2632" s="122">
        <f>[2]Dados!S2631</f>
        <v>0</v>
      </c>
      <c r="E2632" s="122">
        <f>[2]Dados!T2631</f>
        <v>0</v>
      </c>
      <c r="F2632" s="122">
        <f>[2]Dados!U2631</f>
        <v>0</v>
      </c>
      <c r="G2632" s="122">
        <f>[2]Dados!V2631</f>
        <v>0</v>
      </c>
      <c r="H2632" s="122">
        <f>[2]Dados!W2631</f>
        <v>0</v>
      </c>
      <c r="I2632" s="122">
        <f>[2]Dados!X2631</f>
        <v>0</v>
      </c>
      <c r="J2632" s="122">
        <f>[2]Dados!Y2631</f>
        <v>0</v>
      </c>
      <c r="K2632" s="122">
        <f>[2]Dados!Z2631</f>
        <v>0</v>
      </c>
      <c r="L2632" s="122">
        <f>[2]Dados!AA2631</f>
        <v>0</v>
      </c>
      <c r="M2632" s="122">
        <f>[2]Dados!AB2631</f>
        <v>0</v>
      </c>
      <c r="N2632" s="122">
        <f>[2]Dados!AC2631</f>
        <v>0</v>
      </c>
      <c r="O2632" s="122">
        <f>[2]Dados!AD2631</f>
        <v>0</v>
      </c>
      <c r="P2632" s="125" t="e">
        <f>ROUND(VLOOKUP(A2632,#REF!,45,0),0)</f>
        <v>#REF!</v>
      </c>
      <c r="Q2632" s="127"/>
    </row>
    <row r="2633" spans="1:17" hidden="1" x14ac:dyDescent="0.3">
      <c r="A2633" s="122">
        <f>[2]Dados!$Q2632</f>
        <v>0</v>
      </c>
      <c r="B2633" s="122">
        <f>[2]Dados!$H2632</f>
        <v>0</v>
      </c>
      <c r="C2633" s="122">
        <f>[2]Dados!$F2632</f>
        <v>0</v>
      </c>
      <c r="D2633" s="122">
        <f>[2]Dados!S2632</f>
        <v>0</v>
      </c>
      <c r="E2633" s="122">
        <f>[2]Dados!T2632</f>
        <v>0</v>
      </c>
      <c r="F2633" s="122">
        <f>[2]Dados!U2632</f>
        <v>0</v>
      </c>
      <c r="G2633" s="122">
        <f>[2]Dados!V2632</f>
        <v>0</v>
      </c>
      <c r="H2633" s="122">
        <f>[2]Dados!W2632</f>
        <v>0</v>
      </c>
      <c r="I2633" s="122">
        <f>[2]Dados!X2632</f>
        <v>0</v>
      </c>
      <c r="J2633" s="122">
        <f>[2]Dados!Y2632</f>
        <v>0</v>
      </c>
      <c r="K2633" s="122">
        <f>[2]Dados!Z2632</f>
        <v>0</v>
      </c>
      <c r="L2633" s="122">
        <f>[2]Dados!AA2632</f>
        <v>0</v>
      </c>
      <c r="M2633" s="122">
        <f>[2]Dados!AB2632</f>
        <v>0</v>
      </c>
      <c r="N2633" s="122">
        <f>[2]Dados!AC2632</f>
        <v>0</v>
      </c>
      <c r="O2633" s="122">
        <f>[2]Dados!AD2632</f>
        <v>0</v>
      </c>
      <c r="P2633" s="125" t="e">
        <f>ROUND(VLOOKUP(A2633,#REF!,45,0),0)</f>
        <v>#REF!</v>
      </c>
      <c r="Q2633" s="127"/>
    </row>
    <row r="2634" spans="1:17" hidden="1" x14ac:dyDescent="0.3">
      <c r="A2634" s="122">
        <f>[2]Dados!$Q2633</f>
        <v>0</v>
      </c>
      <c r="B2634" s="122">
        <f>[2]Dados!$H2633</f>
        <v>0</v>
      </c>
      <c r="C2634" s="122">
        <f>[2]Dados!$F2633</f>
        <v>0</v>
      </c>
      <c r="D2634" s="122">
        <f>[2]Dados!S2633</f>
        <v>0</v>
      </c>
      <c r="E2634" s="122">
        <f>[2]Dados!T2633</f>
        <v>0</v>
      </c>
      <c r="F2634" s="122">
        <f>[2]Dados!U2633</f>
        <v>0</v>
      </c>
      <c r="G2634" s="122">
        <f>[2]Dados!V2633</f>
        <v>0</v>
      </c>
      <c r="H2634" s="122">
        <f>[2]Dados!W2633</f>
        <v>0</v>
      </c>
      <c r="I2634" s="122">
        <f>[2]Dados!X2633</f>
        <v>0</v>
      </c>
      <c r="J2634" s="122">
        <f>[2]Dados!Y2633</f>
        <v>0</v>
      </c>
      <c r="K2634" s="122">
        <f>[2]Dados!Z2633</f>
        <v>0</v>
      </c>
      <c r="L2634" s="122">
        <f>[2]Dados!AA2633</f>
        <v>0</v>
      </c>
      <c r="M2634" s="122">
        <f>[2]Dados!AB2633</f>
        <v>0</v>
      </c>
      <c r="N2634" s="122">
        <f>[2]Dados!AC2633</f>
        <v>0</v>
      </c>
      <c r="O2634" s="122">
        <f>[2]Dados!AD2633</f>
        <v>0</v>
      </c>
      <c r="P2634" s="125" t="e">
        <f>ROUND(VLOOKUP(A2634,#REF!,45,0),0)</f>
        <v>#REF!</v>
      </c>
      <c r="Q2634" s="127"/>
    </row>
    <row r="2635" spans="1:17" hidden="1" x14ac:dyDescent="0.3">
      <c r="A2635" s="122">
        <f>[2]Dados!$Q2634</f>
        <v>0</v>
      </c>
      <c r="B2635" s="122">
        <f>[2]Dados!$H2634</f>
        <v>0</v>
      </c>
      <c r="C2635" s="122">
        <f>[2]Dados!$F2634</f>
        <v>0</v>
      </c>
      <c r="D2635" s="122">
        <f>[2]Dados!S2634</f>
        <v>0</v>
      </c>
      <c r="E2635" s="122">
        <f>[2]Dados!T2634</f>
        <v>0</v>
      </c>
      <c r="F2635" s="122">
        <f>[2]Dados!U2634</f>
        <v>0</v>
      </c>
      <c r="G2635" s="122">
        <f>[2]Dados!V2634</f>
        <v>0</v>
      </c>
      <c r="H2635" s="122">
        <f>[2]Dados!W2634</f>
        <v>0</v>
      </c>
      <c r="I2635" s="122">
        <f>[2]Dados!X2634</f>
        <v>0</v>
      </c>
      <c r="J2635" s="122">
        <f>[2]Dados!Y2634</f>
        <v>0</v>
      </c>
      <c r="K2635" s="122">
        <f>[2]Dados!Z2634</f>
        <v>0</v>
      </c>
      <c r="L2635" s="122">
        <f>[2]Dados!AA2634</f>
        <v>0</v>
      </c>
      <c r="M2635" s="122">
        <f>[2]Dados!AB2634</f>
        <v>0</v>
      </c>
      <c r="N2635" s="122">
        <f>[2]Dados!AC2634</f>
        <v>0</v>
      </c>
      <c r="O2635" s="122">
        <f>[2]Dados!AD2634</f>
        <v>0</v>
      </c>
      <c r="P2635" s="125" t="e">
        <f>ROUND(VLOOKUP(A2635,#REF!,45,0),0)</f>
        <v>#REF!</v>
      </c>
      <c r="Q2635" s="127"/>
    </row>
    <row r="2636" spans="1:17" hidden="1" x14ac:dyDescent="0.3">
      <c r="A2636" s="122">
        <f>[2]Dados!$Q2635</f>
        <v>0</v>
      </c>
      <c r="B2636" s="122">
        <f>[2]Dados!$H2635</f>
        <v>0</v>
      </c>
      <c r="C2636" s="122">
        <f>[2]Dados!$F2635</f>
        <v>0</v>
      </c>
      <c r="D2636" s="122">
        <f>[2]Dados!S2635</f>
        <v>0</v>
      </c>
      <c r="E2636" s="122">
        <f>[2]Dados!T2635</f>
        <v>0</v>
      </c>
      <c r="F2636" s="122">
        <f>[2]Dados!U2635</f>
        <v>0</v>
      </c>
      <c r="G2636" s="122">
        <f>[2]Dados!V2635</f>
        <v>0</v>
      </c>
      <c r="H2636" s="122">
        <f>[2]Dados!W2635</f>
        <v>0</v>
      </c>
      <c r="I2636" s="122">
        <f>[2]Dados!X2635</f>
        <v>0</v>
      </c>
      <c r="J2636" s="122">
        <f>[2]Dados!Y2635</f>
        <v>0</v>
      </c>
      <c r="K2636" s="122">
        <f>[2]Dados!Z2635</f>
        <v>0</v>
      </c>
      <c r="L2636" s="122">
        <f>[2]Dados!AA2635</f>
        <v>0</v>
      </c>
      <c r="M2636" s="122">
        <f>[2]Dados!AB2635</f>
        <v>0</v>
      </c>
      <c r="N2636" s="122">
        <f>[2]Dados!AC2635</f>
        <v>0</v>
      </c>
      <c r="O2636" s="122">
        <f>[2]Dados!AD2635</f>
        <v>0</v>
      </c>
      <c r="P2636" s="125" t="e">
        <f>ROUND(VLOOKUP(A2636,#REF!,45,0),0)</f>
        <v>#REF!</v>
      </c>
      <c r="Q2636" s="127"/>
    </row>
    <row r="2637" spans="1:17" hidden="1" x14ac:dyDescent="0.3">
      <c r="A2637" s="122">
        <f>[2]Dados!$Q2636</f>
        <v>0</v>
      </c>
      <c r="B2637" s="122">
        <f>[2]Dados!$H2636</f>
        <v>0</v>
      </c>
      <c r="C2637" s="122">
        <f>[2]Dados!$F2636</f>
        <v>0</v>
      </c>
      <c r="D2637" s="122">
        <f>[2]Dados!S2636</f>
        <v>0</v>
      </c>
      <c r="E2637" s="122">
        <f>[2]Dados!T2636</f>
        <v>0</v>
      </c>
      <c r="F2637" s="122">
        <f>[2]Dados!U2636</f>
        <v>0</v>
      </c>
      <c r="G2637" s="122">
        <f>[2]Dados!V2636</f>
        <v>0</v>
      </c>
      <c r="H2637" s="122">
        <f>[2]Dados!W2636</f>
        <v>0</v>
      </c>
      <c r="I2637" s="122">
        <f>[2]Dados!X2636</f>
        <v>0</v>
      </c>
      <c r="J2637" s="122">
        <f>[2]Dados!Y2636</f>
        <v>0</v>
      </c>
      <c r="K2637" s="122">
        <f>[2]Dados!Z2636</f>
        <v>0</v>
      </c>
      <c r="L2637" s="122">
        <f>[2]Dados!AA2636</f>
        <v>0</v>
      </c>
      <c r="M2637" s="122">
        <f>[2]Dados!AB2636</f>
        <v>0</v>
      </c>
      <c r="N2637" s="122">
        <f>[2]Dados!AC2636</f>
        <v>0</v>
      </c>
      <c r="O2637" s="122">
        <f>[2]Dados!AD2636</f>
        <v>0</v>
      </c>
      <c r="P2637" s="125" t="e">
        <f>ROUND(VLOOKUP(A2637,#REF!,45,0),0)</f>
        <v>#REF!</v>
      </c>
      <c r="Q2637" s="127"/>
    </row>
    <row r="2638" spans="1:17" hidden="1" x14ac:dyDescent="0.3">
      <c r="A2638" s="122">
        <f>[2]Dados!$Q2637</f>
        <v>0</v>
      </c>
      <c r="B2638" s="122">
        <f>[2]Dados!$H2637</f>
        <v>0</v>
      </c>
      <c r="C2638" s="122">
        <f>[2]Dados!$F2637</f>
        <v>0</v>
      </c>
      <c r="D2638" s="122">
        <f>[2]Dados!S2637</f>
        <v>0</v>
      </c>
      <c r="E2638" s="122">
        <f>[2]Dados!T2637</f>
        <v>0</v>
      </c>
      <c r="F2638" s="122">
        <f>[2]Dados!U2637</f>
        <v>0</v>
      </c>
      <c r="G2638" s="122">
        <f>[2]Dados!V2637</f>
        <v>0</v>
      </c>
      <c r="H2638" s="122">
        <f>[2]Dados!W2637</f>
        <v>0</v>
      </c>
      <c r="I2638" s="122">
        <f>[2]Dados!X2637</f>
        <v>0</v>
      </c>
      <c r="J2638" s="122">
        <f>[2]Dados!Y2637</f>
        <v>0</v>
      </c>
      <c r="K2638" s="122">
        <f>[2]Dados!Z2637</f>
        <v>0</v>
      </c>
      <c r="L2638" s="122">
        <f>[2]Dados!AA2637</f>
        <v>0</v>
      </c>
      <c r="M2638" s="122">
        <f>[2]Dados!AB2637</f>
        <v>0</v>
      </c>
      <c r="N2638" s="122">
        <f>[2]Dados!AC2637</f>
        <v>0</v>
      </c>
      <c r="O2638" s="122">
        <f>[2]Dados!AD2637</f>
        <v>0</v>
      </c>
      <c r="P2638" s="125" t="e">
        <f>ROUND(VLOOKUP(A2638,#REF!,45,0),0)</f>
        <v>#REF!</v>
      </c>
      <c r="Q2638" s="127"/>
    </row>
    <row r="2639" spans="1:17" hidden="1" x14ac:dyDescent="0.3">
      <c r="A2639" s="122">
        <f>[2]Dados!$Q2638</f>
        <v>0</v>
      </c>
      <c r="B2639" s="122">
        <f>[2]Dados!$H2638</f>
        <v>0</v>
      </c>
      <c r="C2639" s="122">
        <f>[2]Dados!$F2638</f>
        <v>0</v>
      </c>
      <c r="D2639" s="122">
        <f>[2]Dados!S2638</f>
        <v>0</v>
      </c>
      <c r="E2639" s="122">
        <f>[2]Dados!T2638</f>
        <v>0</v>
      </c>
      <c r="F2639" s="122">
        <f>[2]Dados!U2638</f>
        <v>0</v>
      </c>
      <c r="G2639" s="122">
        <f>[2]Dados!V2638</f>
        <v>0</v>
      </c>
      <c r="H2639" s="122">
        <f>[2]Dados!W2638</f>
        <v>0</v>
      </c>
      <c r="I2639" s="122">
        <f>[2]Dados!X2638</f>
        <v>0</v>
      </c>
      <c r="J2639" s="122">
        <f>[2]Dados!Y2638</f>
        <v>0</v>
      </c>
      <c r="K2639" s="122">
        <f>[2]Dados!Z2638</f>
        <v>0</v>
      </c>
      <c r="L2639" s="122">
        <f>[2]Dados!AA2638</f>
        <v>0</v>
      </c>
      <c r="M2639" s="122">
        <f>[2]Dados!AB2638</f>
        <v>0</v>
      </c>
      <c r="N2639" s="122">
        <f>[2]Dados!AC2638</f>
        <v>0</v>
      </c>
      <c r="O2639" s="122">
        <f>[2]Dados!AD2638</f>
        <v>0</v>
      </c>
      <c r="P2639" s="125" t="e">
        <f>ROUND(VLOOKUP(A2639,#REF!,45,0),0)</f>
        <v>#REF!</v>
      </c>
      <c r="Q2639" s="127"/>
    </row>
    <row r="2640" spans="1:17" hidden="1" x14ac:dyDescent="0.3">
      <c r="A2640" s="122">
        <f>[2]Dados!$Q2639</f>
        <v>0</v>
      </c>
      <c r="B2640" s="122">
        <f>[2]Dados!$H2639</f>
        <v>0</v>
      </c>
      <c r="C2640" s="122">
        <f>[2]Dados!$F2639</f>
        <v>0</v>
      </c>
      <c r="D2640" s="122">
        <f>[2]Dados!S2639</f>
        <v>0</v>
      </c>
      <c r="E2640" s="122">
        <f>[2]Dados!T2639</f>
        <v>0</v>
      </c>
      <c r="F2640" s="122">
        <f>[2]Dados!U2639</f>
        <v>0</v>
      </c>
      <c r="G2640" s="122">
        <f>[2]Dados!V2639</f>
        <v>0</v>
      </c>
      <c r="H2640" s="122">
        <f>[2]Dados!W2639</f>
        <v>0</v>
      </c>
      <c r="I2640" s="122">
        <f>[2]Dados!X2639</f>
        <v>0</v>
      </c>
      <c r="J2640" s="122">
        <f>[2]Dados!Y2639</f>
        <v>0</v>
      </c>
      <c r="K2640" s="122">
        <f>[2]Dados!Z2639</f>
        <v>0</v>
      </c>
      <c r="L2640" s="122">
        <f>[2]Dados!AA2639</f>
        <v>0</v>
      </c>
      <c r="M2640" s="122">
        <f>[2]Dados!AB2639</f>
        <v>0</v>
      </c>
      <c r="N2640" s="122">
        <f>[2]Dados!AC2639</f>
        <v>0</v>
      </c>
      <c r="O2640" s="122">
        <f>[2]Dados!AD2639</f>
        <v>0</v>
      </c>
      <c r="P2640" s="125" t="e">
        <f>ROUND(VLOOKUP(A2640,#REF!,45,0),0)</f>
        <v>#REF!</v>
      </c>
      <c r="Q2640" s="127"/>
    </row>
    <row r="2641" spans="1:17" hidden="1" x14ac:dyDescent="0.3">
      <c r="A2641" s="122">
        <f>[2]Dados!$Q2640</f>
        <v>0</v>
      </c>
      <c r="B2641" s="122">
        <f>[2]Dados!$H2640</f>
        <v>0</v>
      </c>
      <c r="C2641" s="122">
        <f>[2]Dados!$F2640</f>
        <v>0</v>
      </c>
      <c r="D2641" s="122">
        <f>[2]Dados!S2640</f>
        <v>0</v>
      </c>
      <c r="E2641" s="122">
        <f>[2]Dados!T2640</f>
        <v>0</v>
      </c>
      <c r="F2641" s="122">
        <f>[2]Dados!U2640</f>
        <v>0</v>
      </c>
      <c r="G2641" s="122">
        <f>[2]Dados!V2640</f>
        <v>0</v>
      </c>
      <c r="H2641" s="122">
        <f>[2]Dados!W2640</f>
        <v>0</v>
      </c>
      <c r="I2641" s="122">
        <f>[2]Dados!X2640</f>
        <v>0</v>
      </c>
      <c r="J2641" s="122">
        <f>[2]Dados!Y2640</f>
        <v>0</v>
      </c>
      <c r="K2641" s="122">
        <f>[2]Dados!Z2640</f>
        <v>0</v>
      </c>
      <c r="L2641" s="122">
        <f>[2]Dados!AA2640</f>
        <v>0</v>
      </c>
      <c r="M2641" s="122">
        <f>[2]Dados!AB2640</f>
        <v>0</v>
      </c>
      <c r="N2641" s="122">
        <f>[2]Dados!AC2640</f>
        <v>0</v>
      </c>
      <c r="O2641" s="122">
        <f>[2]Dados!AD2640</f>
        <v>0</v>
      </c>
      <c r="P2641" s="125" t="e">
        <f>ROUND(VLOOKUP(A2641,#REF!,45,0),0)</f>
        <v>#REF!</v>
      </c>
      <c r="Q2641" s="127"/>
    </row>
    <row r="2642" spans="1:17" hidden="1" x14ac:dyDescent="0.3">
      <c r="A2642" s="122">
        <f>[2]Dados!$Q2641</f>
        <v>0</v>
      </c>
      <c r="B2642" s="122">
        <f>[2]Dados!$H2641</f>
        <v>0</v>
      </c>
      <c r="C2642" s="122">
        <f>[2]Dados!$F2641</f>
        <v>0</v>
      </c>
      <c r="D2642" s="122">
        <f>[2]Dados!S2641</f>
        <v>0</v>
      </c>
      <c r="E2642" s="122">
        <f>[2]Dados!T2641</f>
        <v>0</v>
      </c>
      <c r="F2642" s="122">
        <f>[2]Dados!U2641</f>
        <v>0</v>
      </c>
      <c r="G2642" s="122">
        <f>[2]Dados!V2641</f>
        <v>0</v>
      </c>
      <c r="H2642" s="122">
        <f>[2]Dados!W2641</f>
        <v>0</v>
      </c>
      <c r="I2642" s="122">
        <f>[2]Dados!X2641</f>
        <v>0</v>
      </c>
      <c r="J2642" s="122">
        <f>[2]Dados!Y2641</f>
        <v>0</v>
      </c>
      <c r="K2642" s="122">
        <f>[2]Dados!Z2641</f>
        <v>0</v>
      </c>
      <c r="L2642" s="122">
        <f>[2]Dados!AA2641</f>
        <v>0</v>
      </c>
      <c r="M2642" s="122">
        <f>[2]Dados!AB2641</f>
        <v>0</v>
      </c>
      <c r="N2642" s="122">
        <f>[2]Dados!AC2641</f>
        <v>0</v>
      </c>
      <c r="O2642" s="122">
        <f>[2]Dados!AD2641</f>
        <v>0</v>
      </c>
      <c r="P2642" s="125" t="e">
        <f>ROUND(VLOOKUP(A2642,#REF!,45,0),0)</f>
        <v>#REF!</v>
      </c>
      <c r="Q2642" s="127"/>
    </row>
    <row r="2643" spans="1:17" hidden="1" x14ac:dyDescent="0.3">
      <c r="A2643" s="122">
        <f>[2]Dados!$Q2642</f>
        <v>0</v>
      </c>
      <c r="B2643" s="122">
        <f>[2]Dados!$H2642</f>
        <v>0</v>
      </c>
      <c r="C2643" s="122">
        <f>[2]Dados!$F2642</f>
        <v>0</v>
      </c>
      <c r="D2643" s="122">
        <f>[2]Dados!S2642</f>
        <v>0</v>
      </c>
      <c r="E2643" s="122">
        <f>[2]Dados!T2642</f>
        <v>0</v>
      </c>
      <c r="F2643" s="122">
        <f>[2]Dados!U2642</f>
        <v>0</v>
      </c>
      <c r="G2643" s="122">
        <f>[2]Dados!V2642</f>
        <v>0</v>
      </c>
      <c r="H2643" s="122">
        <f>[2]Dados!W2642</f>
        <v>0</v>
      </c>
      <c r="I2643" s="122">
        <f>[2]Dados!X2642</f>
        <v>0</v>
      </c>
      <c r="J2643" s="122">
        <f>[2]Dados!Y2642</f>
        <v>0</v>
      </c>
      <c r="K2643" s="122">
        <f>[2]Dados!Z2642</f>
        <v>0</v>
      </c>
      <c r="L2643" s="122">
        <f>[2]Dados!AA2642</f>
        <v>0</v>
      </c>
      <c r="M2643" s="122">
        <f>[2]Dados!AB2642</f>
        <v>0</v>
      </c>
      <c r="N2643" s="122">
        <f>[2]Dados!AC2642</f>
        <v>0</v>
      </c>
      <c r="O2643" s="122">
        <f>[2]Dados!AD2642</f>
        <v>0</v>
      </c>
      <c r="P2643" s="125" t="e">
        <f>ROUND(VLOOKUP(A2643,#REF!,45,0),0)</f>
        <v>#REF!</v>
      </c>
      <c r="Q2643" s="127"/>
    </row>
    <row r="2644" spans="1:17" hidden="1" x14ac:dyDescent="0.3">
      <c r="A2644" s="122">
        <f>[2]Dados!$Q2643</f>
        <v>0</v>
      </c>
      <c r="B2644" s="122">
        <f>[2]Dados!$H2643</f>
        <v>0</v>
      </c>
      <c r="C2644" s="122">
        <f>[2]Dados!$F2643</f>
        <v>0</v>
      </c>
      <c r="D2644" s="122">
        <f>[2]Dados!S2643</f>
        <v>0</v>
      </c>
      <c r="E2644" s="122">
        <f>[2]Dados!T2643</f>
        <v>0</v>
      </c>
      <c r="F2644" s="122">
        <f>[2]Dados!U2643</f>
        <v>0</v>
      </c>
      <c r="G2644" s="122">
        <f>[2]Dados!V2643</f>
        <v>0</v>
      </c>
      <c r="H2644" s="122">
        <f>[2]Dados!W2643</f>
        <v>0</v>
      </c>
      <c r="I2644" s="122">
        <f>[2]Dados!X2643</f>
        <v>0</v>
      </c>
      <c r="J2644" s="122">
        <f>[2]Dados!Y2643</f>
        <v>0</v>
      </c>
      <c r="K2644" s="122">
        <f>[2]Dados!Z2643</f>
        <v>0</v>
      </c>
      <c r="L2644" s="122">
        <f>[2]Dados!AA2643</f>
        <v>0</v>
      </c>
      <c r="M2644" s="122">
        <f>[2]Dados!AB2643</f>
        <v>0</v>
      </c>
      <c r="N2644" s="122">
        <f>[2]Dados!AC2643</f>
        <v>0</v>
      </c>
      <c r="O2644" s="122">
        <f>[2]Dados!AD2643</f>
        <v>0</v>
      </c>
      <c r="P2644" s="125" t="e">
        <f>ROUND(VLOOKUP(A2644,#REF!,45,0),0)</f>
        <v>#REF!</v>
      </c>
      <c r="Q2644" s="127"/>
    </row>
    <row r="2645" spans="1:17" hidden="1" x14ac:dyDescent="0.3">
      <c r="A2645" s="122">
        <f>[2]Dados!$Q2644</f>
        <v>0</v>
      </c>
      <c r="B2645" s="122">
        <f>[2]Dados!$H2644</f>
        <v>0</v>
      </c>
      <c r="C2645" s="122">
        <f>[2]Dados!$F2644</f>
        <v>0</v>
      </c>
      <c r="D2645" s="122">
        <f>[2]Dados!S2644</f>
        <v>0</v>
      </c>
      <c r="E2645" s="122">
        <f>[2]Dados!T2644</f>
        <v>0</v>
      </c>
      <c r="F2645" s="122">
        <f>[2]Dados!U2644</f>
        <v>0</v>
      </c>
      <c r="G2645" s="122">
        <f>[2]Dados!V2644</f>
        <v>0</v>
      </c>
      <c r="H2645" s="122">
        <f>[2]Dados!W2644</f>
        <v>0</v>
      </c>
      <c r="I2645" s="122">
        <f>[2]Dados!X2644</f>
        <v>0</v>
      </c>
      <c r="J2645" s="122">
        <f>[2]Dados!Y2644</f>
        <v>0</v>
      </c>
      <c r="K2645" s="122">
        <f>[2]Dados!Z2644</f>
        <v>0</v>
      </c>
      <c r="L2645" s="122">
        <f>[2]Dados!AA2644</f>
        <v>0</v>
      </c>
      <c r="M2645" s="122">
        <f>[2]Dados!AB2644</f>
        <v>0</v>
      </c>
      <c r="N2645" s="122">
        <f>[2]Dados!AC2644</f>
        <v>0</v>
      </c>
      <c r="O2645" s="122">
        <f>[2]Dados!AD2644</f>
        <v>0</v>
      </c>
      <c r="P2645" s="125" t="e">
        <f>ROUND(VLOOKUP(A2645,#REF!,45,0),0)</f>
        <v>#REF!</v>
      </c>
      <c r="Q2645" s="127"/>
    </row>
    <row r="2646" spans="1:17" hidden="1" x14ac:dyDescent="0.3">
      <c r="A2646" s="122">
        <f>[2]Dados!$Q2645</f>
        <v>0</v>
      </c>
      <c r="B2646" s="122">
        <f>[2]Dados!$H2645</f>
        <v>0</v>
      </c>
      <c r="C2646" s="122">
        <f>[2]Dados!$F2645</f>
        <v>0</v>
      </c>
      <c r="D2646" s="122">
        <f>[2]Dados!S2645</f>
        <v>0</v>
      </c>
      <c r="E2646" s="122">
        <f>[2]Dados!T2645</f>
        <v>0</v>
      </c>
      <c r="F2646" s="122">
        <f>[2]Dados!U2645</f>
        <v>0</v>
      </c>
      <c r="G2646" s="122">
        <f>[2]Dados!V2645</f>
        <v>0</v>
      </c>
      <c r="H2646" s="122">
        <f>[2]Dados!W2645</f>
        <v>0</v>
      </c>
      <c r="I2646" s="122">
        <f>[2]Dados!X2645</f>
        <v>0</v>
      </c>
      <c r="J2646" s="122">
        <f>[2]Dados!Y2645</f>
        <v>0</v>
      </c>
      <c r="K2646" s="122">
        <f>[2]Dados!Z2645</f>
        <v>0</v>
      </c>
      <c r="L2646" s="122">
        <f>[2]Dados!AA2645</f>
        <v>0</v>
      </c>
      <c r="M2646" s="122">
        <f>[2]Dados!AB2645</f>
        <v>0</v>
      </c>
      <c r="N2646" s="122">
        <f>[2]Dados!AC2645</f>
        <v>0</v>
      </c>
      <c r="O2646" s="122">
        <f>[2]Dados!AD2645</f>
        <v>0</v>
      </c>
      <c r="P2646" s="125" t="e">
        <f>ROUND(VLOOKUP(A2646,#REF!,45,0),0)</f>
        <v>#REF!</v>
      </c>
      <c r="Q2646" s="127"/>
    </row>
    <row r="2647" spans="1:17" hidden="1" x14ac:dyDescent="0.3">
      <c r="A2647" s="122">
        <f>[2]Dados!$Q2646</f>
        <v>0</v>
      </c>
      <c r="B2647" s="122">
        <f>[2]Dados!$H2646</f>
        <v>0</v>
      </c>
      <c r="C2647" s="122">
        <f>[2]Dados!$F2646</f>
        <v>0</v>
      </c>
      <c r="D2647" s="122">
        <f>[2]Dados!S2646</f>
        <v>0</v>
      </c>
      <c r="E2647" s="122">
        <f>[2]Dados!T2646</f>
        <v>0</v>
      </c>
      <c r="F2647" s="122">
        <f>[2]Dados!U2646</f>
        <v>0</v>
      </c>
      <c r="G2647" s="122">
        <f>[2]Dados!V2646</f>
        <v>0</v>
      </c>
      <c r="H2647" s="122">
        <f>[2]Dados!W2646</f>
        <v>0</v>
      </c>
      <c r="I2647" s="122">
        <f>[2]Dados!X2646</f>
        <v>0</v>
      </c>
      <c r="J2647" s="122">
        <f>[2]Dados!Y2646</f>
        <v>0</v>
      </c>
      <c r="K2647" s="122">
        <f>[2]Dados!Z2646</f>
        <v>0</v>
      </c>
      <c r="L2647" s="122">
        <f>[2]Dados!AA2646</f>
        <v>0</v>
      </c>
      <c r="M2647" s="122">
        <f>[2]Dados!AB2646</f>
        <v>0</v>
      </c>
      <c r="N2647" s="122">
        <f>[2]Dados!AC2646</f>
        <v>0</v>
      </c>
      <c r="O2647" s="122">
        <f>[2]Dados!AD2646</f>
        <v>0</v>
      </c>
      <c r="P2647" s="125" t="e">
        <f>ROUND(VLOOKUP(A2647,#REF!,45,0),0)</f>
        <v>#REF!</v>
      </c>
      <c r="Q2647" s="127"/>
    </row>
    <row r="2648" spans="1:17" hidden="1" x14ac:dyDescent="0.3">
      <c r="A2648" s="122">
        <f>[2]Dados!$Q2647</f>
        <v>0</v>
      </c>
      <c r="B2648" s="122">
        <f>[2]Dados!$H2647</f>
        <v>0</v>
      </c>
      <c r="C2648" s="122">
        <f>[2]Dados!$F2647</f>
        <v>0</v>
      </c>
      <c r="D2648" s="122">
        <f>[2]Dados!S2647</f>
        <v>0</v>
      </c>
      <c r="E2648" s="122">
        <f>[2]Dados!T2647</f>
        <v>0</v>
      </c>
      <c r="F2648" s="122">
        <f>[2]Dados!U2647</f>
        <v>0</v>
      </c>
      <c r="G2648" s="122">
        <f>[2]Dados!V2647</f>
        <v>0</v>
      </c>
      <c r="H2648" s="122">
        <f>[2]Dados!W2647</f>
        <v>0</v>
      </c>
      <c r="I2648" s="122">
        <f>[2]Dados!X2647</f>
        <v>0</v>
      </c>
      <c r="J2648" s="122">
        <f>[2]Dados!Y2647</f>
        <v>0</v>
      </c>
      <c r="K2648" s="122">
        <f>[2]Dados!Z2647</f>
        <v>0</v>
      </c>
      <c r="L2648" s="122">
        <f>[2]Dados!AA2647</f>
        <v>0</v>
      </c>
      <c r="M2648" s="122">
        <f>[2]Dados!AB2647</f>
        <v>0</v>
      </c>
      <c r="N2648" s="122">
        <f>[2]Dados!AC2647</f>
        <v>0</v>
      </c>
      <c r="O2648" s="122">
        <f>[2]Dados!AD2647</f>
        <v>0</v>
      </c>
      <c r="P2648" s="125" t="e">
        <f>ROUND(VLOOKUP(A2648,#REF!,45,0),0)</f>
        <v>#REF!</v>
      </c>
      <c r="Q2648" s="127"/>
    </row>
    <row r="2649" spans="1:17" hidden="1" x14ac:dyDescent="0.3">
      <c r="A2649" s="122">
        <f>[2]Dados!$Q2648</f>
        <v>0</v>
      </c>
      <c r="B2649" s="122">
        <f>[2]Dados!$H2648</f>
        <v>0</v>
      </c>
      <c r="C2649" s="122">
        <f>[2]Dados!$F2648</f>
        <v>0</v>
      </c>
      <c r="D2649" s="122">
        <f>[2]Dados!S2648</f>
        <v>0</v>
      </c>
      <c r="E2649" s="122">
        <f>[2]Dados!T2648</f>
        <v>0</v>
      </c>
      <c r="F2649" s="122">
        <f>[2]Dados!U2648</f>
        <v>0</v>
      </c>
      <c r="G2649" s="122">
        <f>[2]Dados!V2648</f>
        <v>0</v>
      </c>
      <c r="H2649" s="122">
        <f>[2]Dados!W2648</f>
        <v>0</v>
      </c>
      <c r="I2649" s="122">
        <f>[2]Dados!X2648</f>
        <v>0</v>
      </c>
      <c r="J2649" s="122">
        <f>[2]Dados!Y2648</f>
        <v>0</v>
      </c>
      <c r="K2649" s="122">
        <f>[2]Dados!Z2648</f>
        <v>0</v>
      </c>
      <c r="L2649" s="122">
        <f>[2]Dados!AA2648</f>
        <v>0</v>
      </c>
      <c r="M2649" s="122">
        <f>[2]Dados!AB2648</f>
        <v>0</v>
      </c>
      <c r="N2649" s="122">
        <f>[2]Dados!AC2648</f>
        <v>0</v>
      </c>
      <c r="O2649" s="122">
        <f>[2]Dados!AD2648</f>
        <v>0</v>
      </c>
      <c r="P2649" s="125" t="e">
        <f>ROUND(VLOOKUP(A2649,#REF!,45,0),0)</f>
        <v>#REF!</v>
      </c>
      <c r="Q2649" s="127"/>
    </row>
    <row r="2650" spans="1:17" hidden="1" x14ac:dyDescent="0.3">
      <c r="A2650" s="122">
        <f>[2]Dados!$Q2649</f>
        <v>0</v>
      </c>
      <c r="B2650" s="122">
        <f>[2]Dados!$H2649</f>
        <v>0</v>
      </c>
      <c r="C2650" s="122">
        <f>[2]Dados!$F2649</f>
        <v>0</v>
      </c>
      <c r="D2650" s="122">
        <f>[2]Dados!S2649</f>
        <v>0</v>
      </c>
      <c r="E2650" s="122">
        <f>[2]Dados!T2649</f>
        <v>0</v>
      </c>
      <c r="F2650" s="122">
        <f>[2]Dados!U2649</f>
        <v>0</v>
      </c>
      <c r="G2650" s="122">
        <f>[2]Dados!V2649</f>
        <v>0</v>
      </c>
      <c r="H2650" s="122">
        <f>[2]Dados!W2649</f>
        <v>0</v>
      </c>
      <c r="I2650" s="122">
        <f>[2]Dados!X2649</f>
        <v>0</v>
      </c>
      <c r="J2650" s="122">
        <f>[2]Dados!Y2649</f>
        <v>0</v>
      </c>
      <c r="K2650" s="122">
        <f>[2]Dados!Z2649</f>
        <v>0</v>
      </c>
      <c r="L2650" s="122">
        <f>[2]Dados!AA2649</f>
        <v>0</v>
      </c>
      <c r="M2650" s="122">
        <f>[2]Dados!AB2649</f>
        <v>0</v>
      </c>
      <c r="N2650" s="122">
        <f>[2]Dados!AC2649</f>
        <v>0</v>
      </c>
      <c r="O2650" s="122">
        <f>[2]Dados!AD2649</f>
        <v>0</v>
      </c>
      <c r="P2650" s="125" t="e">
        <f>ROUND(VLOOKUP(A2650,#REF!,45,0),0)</f>
        <v>#REF!</v>
      </c>
      <c r="Q2650" s="127"/>
    </row>
    <row r="2651" spans="1:17" hidden="1" x14ac:dyDescent="0.3">
      <c r="A2651" s="122">
        <f>[2]Dados!$Q2650</f>
        <v>0</v>
      </c>
      <c r="B2651" s="122">
        <f>[2]Dados!$H2650</f>
        <v>0</v>
      </c>
      <c r="C2651" s="122">
        <f>[2]Dados!$F2650</f>
        <v>0</v>
      </c>
      <c r="D2651" s="122">
        <f>[2]Dados!S2650</f>
        <v>0</v>
      </c>
      <c r="E2651" s="122">
        <f>[2]Dados!T2650</f>
        <v>0</v>
      </c>
      <c r="F2651" s="122">
        <f>[2]Dados!U2650</f>
        <v>0</v>
      </c>
      <c r="G2651" s="122">
        <f>[2]Dados!V2650</f>
        <v>0</v>
      </c>
      <c r="H2651" s="122">
        <f>[2]Dados!W2650</f>
        <v>0</v>
      </c>
      <c r="I2651" s="122">
        <f>[2]Dados!X2650</f>
        <v>0</v>
      </c>
      <c r="J2651" s="122">
        <f>[2]Dados!Y2650</f>
        <v>0</v>
      </c>
      <c r="K2651" s="122">
        <f>[2]Dados!Z2650</f>
        <v>0</v>
      </c>
      <c r="L2651" s="122">
        <f>[2]Dados!AA2650</f>
        <v>0</v>
      </c>
      <c r="M2651" s="122">
        <f>[2]Dados!AB2650</f>
        <v>0</v>
      </c>
      <c r="N2651" s="122">
        <f>[2]Dados!AC2650</f>
        <v>0</v>
      </c>
      <c r="O2651" s="122">
        <f>[2]Dados!AD2650</f>
        <v>0</v>
      </c>
      <c r="P2651" s="125" t="e">
        <f>ROUND(VLOOKUP(A2651,#REF!,45,0),0)</f>
        <v>#REF!</v>
      </c>
      <c r="Q2651" s="127"/>
    </row>
    <row r="2652" spans="1:17" hidden="1" x14ac:dyDescent="0.3">
      <c r="A2652" s="122">
        <f>[2]Dados!$Q2651</f>
        <v>0</v>
      </c>
      <c r="B2652" s="122">
        <f>[2]Dados!$H2651</f>
        <v>0</v>
      </c>
      <c r="C2652" s="122">
        <f>[2]Dados!$F2651</f>
        <v>0</v>
      </c>
      <c r="D2652" s="122">
        <f>[2]Dados!S2651</f>
        <v>0</v>
      </c>
      <c r="E2652" s="122">
        <f>[2]Dados!T2651</f>
        <v>0</v>
      </c>
      <c r="F2652" s="122">
        <f>[2]Dados!U2651</f>
        <v>0</v>
      </c>
      <c r="G2652" s="122">
        <f>[2]Dados!V2651</f>
        <v>0</v>
      </c>
      <c r="H2652" s="122">
        <f>[2]Dados!W2651</f>
        <v>0</v>
      </c>
      <c r="I2652" s="122">
        <f>[2]Dados!X2651</f>
        <v>0</v>
      </c>
      <c r="J2652" s="122">
        <f>[2]Dados!Y2651</f>
        <v>0</v>
      </c>
      <c r="K2652" s="122">
        <f>[2]Dados!Z2651</f>
        <v>0</v>
      </c>
      <c r="L2652" s="122">
        <f>[2]Dados!AA2651</f>
        <v>0</v>
      </c>
      <c r="M2652" s="122">
        <f>[2]Dados!AB2651</f>
        <v>0</v>
      </c>
      <c r="N2652" s="122">
        <f>[2]Dados!AC2651</f>
        <v>0</v>
      </c>
      <c r="O2652" s="122">
        <f>[2]Dados!AD2651</f>
        <v>0</v>
      </c>
      <c r="P2652" s="125" t="e">
        <f>ROUND(VLOOKUP(A2652,#REF!,45,0),0)</f>
        <v>#REF!</v>
      </c>
      <c r="Q2652" s="127"/>
    </row>
    <row r="2653" spans="1:17" hidden="1" x14ac:dyDescent="0.3">
      <c r="A2653" s="122">
        <f>[2]Dados!$Q2652</f>
        <v>0</v>
      </c>
      <c r="B2653" s="122">
        <f>[2]Dados!$H2652</f>
        <v>0</v>
      </c>
      <c r="C2653" s="122">
        <f>[2]Dados!$F2652</f>
        <v>0</v>
      </c>
      <c r="D2653" s="122">
        <f>[2]Dados!S2652</f>
        <v>0</v>
      </c>
      <c r="E2653" s="122">
        <f>[2]Dados!T2652</f>
        <v>0</v>
      </c>
      <c r="F2653" s="122">
        <f>[2]Dados!U2652</f>
        <v>0</v>
      </c>
      <c r="G2653" s="122">
        <f>[2]Dados!V2652</f>
        <v>0</v>
      </c>
      <c r="H2653" s="122">
        <f>[2]Dados!W2652</f>
        <v>0</v>
      </c>
      <c r="I2653" s="122">
        <f>[2]Dados!X2652</f>
        <v>0</v>
      </c>
      <c r="J2653" s="122">
        <f>[2]Dados!Y2652</f>
        <v>0</v>
      </c>
      <c r="K2653" s="122">
        <f>[2]Dados!Z2652</f>
        <v>0</v>
      </c>
      <c r="L2653" s="122">
        <f>[2]Dados!AA2652</f>
        <v>0</v>
      </c>
      <c r="M2653" s="122">
        <f>[2]Dados!AB2652</f>
        <v>0</v>
      </c>
      <c r="N2653" s="122">
        <f>[2]Dados!AC2652</f>
        <v>0</v>
      </c>
      <c r="O2653" s="122">
        <f>[2]Dados!AD2652</f>
        <v>0</v>
      </c>
      <c r="P2653" s="125" t="e">
        <f>ROUND(VLOOKUP(A2653,#REF!,45,0),0)</f>
        <v>#REF!</v>
      </c>
      <c r="Q2653" s="127"/>
    </row>
    <row r="2654" spans="1:17" hidden="1" x14ac:dyDescent="0.3">
      <c r="A2654" s="122">
        <f>[2]Dados!$Q2653</f>
        <v>0</v>
      </c>
      <c r="B2654" s="122">
        <f>[2]Dados!$H2653</f>
        <v>0</v>
      </c>
      <c r="C2654" s="122">
        <f>[2]Dados!$F2653</f>
        <v>0</v>
      </c>
      <c r="D2654" s="122">
        <f>[2]Dados!S2653</f>
        <v>0</v>
      </c>
      <c r="E2654" s="122">
        <f>[2]Dados!T2653</f>
        <v>0</v>
      </c>
      <c r="F2654" s="122">
        <f>[2]Dados!U2653</f>
        <v>0</v>
      </c>
      <c r="G2654" s="122">
        <f>[2]Dados!V2653</f>
        <v>0</v>
      </c>
      <c r="H2654" s="122">
        <f>[2]Dados!W2653</f>
        <v>0</v>
      </c>
      <c r="I2654" s="122">
        <f>[2]Dados!X2653</f>
        <v>0</v>
      </c>
      <c r="J2654" s="122">
        <f>[2]Dados!Y2653</f>
        <v>0</v>
      </c>
      <c r="K2654" s="122">
        <f>[2]Dados!Z2653</f>
        <v>0</v>
      </c>
      <c r="L2654" s="122">
        <f>[2]Dados!AA2653</f>
        <v>0</v>
      </c>
      <c r="M2654" s="122">
        <f>[2]Dados!AB2653</f>
        <v>0</v>
      </c>
      <c r="N2654" s="122">
        <f>[2]Dados!AC2653</f>
        <v>0</v>
      </c>
      <c r="O2654" s="122">
        <f>[2]Dados!AD2653</f>
        <v>0</v>
      </c>
      <c r="P2654" s="125" t="e">
        <f>ROUND(VLOOKUP(A2654,#REF!,45,0),0)</f>
        <v>#REF!</v>
      </c>
      <c r="Q2654" s="127"/>
    </row>
    <row r="2655" spans="1:17" hidden="1" x14ac:dyDescent="0.3">
      <c r="A2655" s="122">
        <f>[2]Dados!$Q2654</f>
        <v>0</v>
      </c>
      <c r="B2655" s="122">
        <f>[2]Dados!$H2654</f>
        <v>0</v>
      </c>
      <c r="C2655" s="122">
        <f>[2]Dados!$F2654</f>
        <v>0</v>
      </c>
      <c r="D2655" s="122">
        <f>[2]Dados!S2654</f>
        <v>0</v>
      </c>
      <c r="E2655" s="122">
        <f>[2]Dados!T2654</f>
        <v>0</v>
      </c>
      <c r="F2655" s="122">
        <f>[2]Dados!U2654</f>
        <v>0</v>
      </c>
      <c r="G2655" s="122">
        <f>[2]Dados!V2654</f>
        <v>0</v>
      </c>
      <c r="H2655" s="122">
        <f>[2]Dados!W2654</f>
        <v>0</v>
      </c>
      <c r="I2655" s="122">
        <f>[2]Dados!X2654</f>
        <v>0</v>
      </c>
      <c r="J2655" s="122">
        <f>[2]Dados!Y2654</f>
        <v>0</v>
      </c>
      <c r="K2655" s="122">
        <f>[2]Dados!Z2654</f>
        <v>0</v>
      </c>
      <c r="L2655" s="122">
        <f>[2]Dados!AA2654</f>
        <v>0</v>
      </c>
      <c r="M2655" s="122">
        <f>[2]Dados!AB2654</f>
        <v>0</v>
      </c>
      <c r="N2655" s="122">
        <f>[2]Dados!AC2654</f>
        <v>0</v>
      </c>
      <c r="O2655" s="122">
        <f>[2]Dados!AD2654</f>
        <v>0</v>
      </c>
      <c r="P2655" s="125" t="e">
        <f>ROUND(VLOOKUP(A2655,#REF!,45,0),0)</f>
        <v>#REF!</v>
      </c>
      <c r="Q2655" s="127"/>
    </row>
    <row r="2656" spans="1:17" hidden="1" x14ac:dyDescent="0.3">
      <c r="A2656" s="122">
        <f>[2]Dados!$Q2655</f>
        <v>0</v>
      </c>
      <c r="B2656" s="122">
        <f>[2]Dados!$H2655</f>
        <v>0</v>
      </c>
      <c r="C2656" s="122">
        <f>[2]Dados!$F2655</f>
        <v>0</v>
      </c>
      <c r="D2656" s="122">
        <f>[2]Dados!S2655</f>
        <v>0</v>
      </c>
      <c r="E2656" s="122">
        <f>[2]Dados!T2655</f>
        <v>0</v>
      </c>
      <c r="F2656" s="122">
        <f>[2]Dados!U2655</f>
        <v>0</v>
      </c>
      <c r="G2656" s="122">
        <f>[2]Dados!V2655</f>
        <v>0</v>
      </c>
      <c r="H2656" s="122">
        <f>[2]Dados!W2655</f>
        <v>0</v>
      </c>
      <c r="I2656" s="122">
        <f>[2]Dados!X2655</f>
        <v>0</v>
      </c>
      <c r="J2656" s="122">
        <f>[2]Dados!Y2655</f>
        <v>0</v>
      </c>
      <c r="K2656" s="122">
        <f>[2]Dados!Z2655</f>
        <v>0</v>
      </c>
      <c r="L2656" s="122">
        <f>[2]Dados!AA2655</f>
        <v>0</v>
      </c>
      <c r="M2656" s="122">
        <f>[2]Dados!AB2655</f>
        <v>0</v>
      </c>
      <c r="N2656" s="122">
        <f>[2]Dados!AC2655</f>
        <v>0</v>
      </c>
      <c r="O2656" s="122">
        <f>[2]Dados!AD2655</f>
        <v>0</v>
      </c>
      <c r="P2656" s="125" t="e">
        <f>ROUND(VLOOKUP(A2656,#REF!,45,0),0)</f>
        <v>#REF!</v>
      </c>
      <c r="Q2656" s="127"/>
    </row>
    <row r="2657" spans="1:17" hidden="1" x14ac:dyDescent="0.3">
      <c r="A2657" s="122">
        <f>[2]Dados!$Q2656</f>
        <v>0</v>
      </c>
      <c r="B2657" s="122">
        <f>[2]Dados!$H2656</f>
        <v>0</v>
      </c>
      <c r="C2657" s="122">
        <f>[2]Dados!$F2656</f>
        <v>0</v>
      </c>
      <c r="D2657" s="122">
        <f>[2]Dados!S2656</f>
        <v>0</v>
      </c>
      <c r="E2657" s="122">
        <f>[2]Dados!T2656</f>
        <v>0</v>
      </c>
      <c r="F2657" s="122">
        <f>[2]Dados!U2656</f>
        <v>0</v>
      </c>
      <c r="G2657" s="122">
        <f>[2]Dados!V2656</f>
        <v>0</v>
      </c>
      <c r="H2657" s="122">
        <f>[2]Dados!W2656</f>
        <v>0</v>
      </c>
      <c r="I2657" s="122">
        <f>[2]Dados!X2656</f>
        <v>0</v>
      </c>
      <c r="J2657" s="122">
        <f>[2]Dados!Y2656</f>
        <v>0</v>
      </c>
      <c r="K2657" s="122">
        <f>[2]Dados!Z2656</f>
        <v>0</v>
      </c>
      <c r="L2657" s="122">
        <f>[2]Dados!AA2656</f>
        <v>0</v>
      </c>
      <c r="M2657" s="122">
        <f>[2]Dados!AB2656</f>
        <v>0</v>
      </c>
      <c r="N2657" s="122">
        <f>[2]Dados!AC2656</f>
        <v>0</v>
      </c>
      <c r="O2657" s="122">
        <f>[2]Dados!AD2656</f>
        <v>0</v>
      </c>
      <c r="P2657" s="125" t="e">
        <f>ROUND(VLOOKUP(A2657,#REF!,45,0),0)</f>
        <v>#REF!</v>
      </c>
      <c r="Q2657" s="127"/>
    </row>
    <row r="2658" spans="1:17" hidden="1" x14ac:dyDescent="0.3">
      <c r="A2658" s="122">
        <f>[2]Dados!$Q2657</f>
        <v>0</v>
      </c>
      <c r="B2658" s="122">
        <f>[2]Dados!$H2657</f>
        <v>0</v>
      </c>
      <c r="C2658" s="122">
        <f>[2]Dados!$F2657</f>
        <v>0</v>
      </c>
      <c r="D2658" s="122">
        <f>[2]Dados!S2657</f>
        <v>0</v>
      </c>
      <c r="E2658" s="122">
        <f>[2]Dados!T2657</f>
        <v>0</v>
      </c>
      <c r="F2658" s="122">
        <f>[2]Dados!U2657</f>
        <v>0</v>
      </c>
      <c r="G2658" s="122">
        <f>[2]Dados!V2657</f>
        <v>0</v>
      </c>
      <c r="H2658" s="122">
        <f>[2]Dados!W2657</f>
        <v>0</v>
      </c>
      <c r="I2658" s="122">
        <f>[2]Dados!X2657</f>
        <v>0</v>
      </c>
      <c r="J2658" s="122">
        <f>[2]Dados!Y2657</f>
        <v>0</v>
      </c>
      <c r="K2658" s="122">
        <f>[2]Dados!Z2657</f>
        <v>0</v>
      </c>
      <c r="L2658" s="122">
        <f>[2]Dados!AA2657</f>
        <v>0</v>
      </c>
      <c r="M2658" s="122">
        <f>[2]Dados!AB2657</f>
        <v>0</v>
      </c>
      <c r="N2658" s="122">
        <f>[2]Dados!AC2657</f>
        <v>0</v>
      </c>
      <c r="O2658" s="122">
        <f>[2]Dados!AD2657</f>
        <v>0</v>
      </c>
      <c r="P2658" s="125" t="e">
        <f>ROUND(VLOOKUP(A2658,#REF!,45,0),0)</f>
        <v>#REF!</v>
      </c>
      <c r="Q2658" s="127"/>
    </row>
    <row r="2659" spans="1:17" hidden="1" x14ac:dyDescent="0.3">
      <c r="A2659" s="122">
        <f>[2]Dados!$Q2658</f>
        <v>0</v>
      </c>
      <c r="B2659" s="122">
        <f>[2]Dados!$H2658</f>
        <v>0</v>
      </c>
      <c r="C2659" s="122">
        <f>[2]Dados!$F2658</f>
        <v>0</v>
      </c>
      <c r="D2659" s="122">
        <f>[2]Dados!S2658</f>
        <v>0</v>
      </c>
      <c r="E2659" s="122">
        <f>[2]Dados!T2658</f>
        <v>0</v>
      </c>
      <c r="F2659" s="122">
        <f>[2]Dados!U2658</f>
        <v>0</v>
      </c>
      <c r="G2659" s="122">
        <f>[2]Dados!V2658</f>
        <v>0</v>
      </c>
      <c r="H2659" s="122">
        <f>[2]Dados!W2658</f>
        <v>0</v>
      </c>
      <c r="I2659" s="122">
        <f>[2]Dados!X2658</f>
        <v>0</v>
      </c>
      <c r="J2659" s="122">
        <f>[2]Dados!Y2658</f>
        <v>0</v>
      </c>
      <c r="K2659" s="122">
        <f>[2]Dados!Z2658</f>
        <v>0</v>
      </c>
      <c r="L2659" s="122">
        <f>[2]Dados!AA2658</f>
        <v>0</v>
      </c>
      <c r="M2659" s="122">
        <f>[2]Dados!AB2658</f>
        <v>0</v>
      </c>
      <c r="N2659" s="122">
        <f>[2]Dados!AC2658</f>
        <v>0</v>
      </c>
      <c r="O2659" s="122">
        <f>[2]Dados!AD2658</f>
        <v>0</v>
      </c>
      <c r="P2659" s="125" t="e">
        <f>ROUND(VLOOKUP(A2659,#REF!,45,0),0)</f>
        <v>#REF!</v>
      </c>
      <c r="Q2659" s="127"/>
    </row>
    <row r="2660" spans="1:17" hidden="1" x14ac:dyDescent="0.3">
      <c r="A2660" s="122">
        <f>[2]Dados!$Q2659</f>
        <v>0</v>
      </c>
      <c r="B2660" s="122">
        <f>[2]Dados!$H2659</f>
        <v>0</v>
      </c>
      <c r="C2660" s="122">
        <f>[2]Dados!$F2659</f>
        <v>0</v>
      </c>
      <c r="D2660" s="122">
        <f>[2]Dados!S2659</f>
        <v>0</v>
      </c>
      <c r="E2660" s="122">
        <f>[2]Dados!T2659</f>
        <v>0</v>
      </c>
      <c r="F2660" s="122">
        <f>[2]Dados!U2659</f>
        <v>0</v>
      </c>
      <c r="G2660" s="122">
        <f>[2]Dados!V2659</f>
        <v>0</v>
      </c>
      <c r="H2660" s="122">
        <f>[2]Dados!W2659</f>
        <v>0</v>
      </c>
      <c r="I2660" s="122">
        <f>[2]Dados!X2659</f>
        <v>0</v>
      </c>
      <c r="J2660" s="122">
        <f>[2]Dados!Y2659</f>
        <v>0</v>
      </c>
      <c r="K2660" s="122">
        <f>[2]Dados!Z2659</f>
        <v>0</v>
      </c>
      <c r="L2660" s="122">
        <f>[2]Dados!AA2659</f>
        <v>0</v>
      </c>
      <c r="M2660" s="122">
        <f>[2]Dados!AB2659</f>
        <v>0</v>
      </c>
      <c r="N2660" s="122">
        <f>[2]Dados!AC2659</f>
        <v>0</v>
      </c>
      <c r="O2660" s="122">
        <f>[2]Dados!AD2659</f>
        <v>0</v>
      </c>
      <c r="P2660" s="125" t="e">
        <f>ROUND(VLOOKUP(A2660,#REF!,45,0),0)</f>
        <v>#REF!</v>
      </c>
      <c r="Q2660" s="127"/>
    </row>
    <row r="2661" spans="1:17" hidden="1" x14ac:dyDescent="0.3">
      <c r="A2661" s="122">
        <f>[2]Dados!$Q2660</f>
        <v>0</v>
      </c>
      <c r="B2661" s="122">
        <f>[2]Dados!$H2660</f>
        <v>0</v>
      </c>
      <c r="C2661" s="122">
        <f>[2]Dados!$F2660</f>
        <v>0</v>
      </c>
      <c r="D2661" s="122">
        <f>[2]Dados!S2660</f>
        <v>0</v>
      </c>
      <c r="E2661" s="122">
        <f>[2]Dados!T2660</f>
        <v>0</v>
      </c>
      <c r="F2661" s="122">
        <f>[2]Dados!U2660</f>
        <v>0</v>
      </c>
      <c r="G2661" s="122">
        <f>[2]Dados!V2660</f>
        <v>0</v>
      </c>
      <c r="H2661" s="122">
        <f>[2]Dados!W2660</f>
        <v>0</v>
      </c>
      <c r="I2661" s="122">
        <f>[2]Dados!X2660</f>
        <v>0</v>
      </c>
      <c r="J2661" s="122">
        <f>[2]Dados!Y2660</f>
        <v>0</v>
      </c>
      <c r="K2661" s="122">
        <f>[2]Dados!Z2660</f>
        <v>0</v>
      </c>
      <c r="L2661" s="122">
        <f>[2]Dados!AA2660</f>
        <v>0</v>
      </c>
      <c r="M2661" s="122">
        <f>[2]Dados!AB2660</f>
        <v>0</v>
      </c>
      <c r="N2661" s="122">
        <f>[2]Dados!AC2660</f>
        <v>0</v>
      </c>
      <c r="O2661" s="122">
        <f>[2]Dados!AD2660</f>
        <v>0</v>
      </c>
      <c r="P2661" s="125" t="e">
        <f>ROUND(VLOOKUP(A2661,#REF!,45,0),0)</f>
        <v>#REF!</v>
      </c>
      <c r="Q2661" s="127"/>
    </row>
    <row r="2662" spans="1:17" hidden="1" x14ac:dyDescent="0.3">
      <c r="A2662" s="122">
        <f>[2]Dados!$Q2661</f>
        <v>0</v>
      </c>
      <c r="B2662" s="122">
        <f>[2]Dados!$H2661</f>
        <v>0</v>
      </c>
      <c r="C2662" s="122">
        <f>[2]Dados!$F2661</f>
        <v>0</v>
      </c>
      <c r="D2662" s="122">
        <f>[2]Dados!S2661</f>
        <v>0</v>
      </c>
      <c r="E2662" s="122">
        <f>[2]Dados!T2661</f>
        <v>0</v>
      </c>
      <c r="F2662" s="122">
        <f>[2]Dados!U2661</f>
        <v>0</v>
      </c>
      <c r="G2662" s="122">
        <f>[2]Dados!V2661</f>
        <v>0</v>
      </c>
      <c r="H2662" s="122">
        <f>[2]Dados!W2661</f>
        <v>0</v>
      </c>
      <c r="I2662" s="122">
        <f>[2]Dados!X2661</f>
        <v>0</v>
      </c>
      <c r="J2662" s="122">
        <f>[2]Dados!Y2661</f>
        <v>0</v>
      </c>
      <c r="K2662" s="122">
        <f>[2]Dados!Z2661</f>
        <v>0</v>
      </c>
      <c r="L2662" s="122">
        <f>[2]Dados!AA2661</f>
        <v>0</v>
      </c>
      <c r="M2662" s="122">
        <f>[2]Dados!AB2661</f>
        <v>0</v>
      </c>
      <c r="N2662" s="122">
        <f>[2]Dados!AC2661</f>
        <v>0</v>
      </c>
      <c r="O2662" s="122">
        <f>[2]Dados!AD2661</f>
        <v>0</v>
      </c>
      <c r="P2662" s="125" t="e">
        <f>ROUND(VLOOKUP(A2662,#REF!,45,0),0)</f>
        <v>#REF!</v>
      </c>
      <c r="Q2662" s="127"/>
    </row>
    <row r="2663" spans="1:17" hidden="1" x14ac:dyDescent="0.3">
      <c r="A2663" s="122">
        <f>[2]Dados!$Q2662</f>
        <v>0</v>
      </c>
      <c r="B2663" s="122">
        <f>[2]Dados!$H2662</f>
        <v>0</v>
      </c>
      <c r="C2663" s="122">
        <f>[2]Dados!$F2662</f>
        <v>0</v>
      </c>
      <c r="D2663" s="122">
        <f>[2]Dados!S2662</f>
        <v>0</v>
      </c>
      <c r="E2663" s="122">
        <f>[2]Dados!T2662</f>
        <v>0</v>
      </c>
      <c r="F2663" s="122">
        <f>[2]Dados!U2662</f>
        <v>0</v>
      </c>
      <c r="G2663" s="122">
        <f>[2]Dados!V2662</f>
        <v>0</v>
      </c>
      <c r="H2663" s="122">
        <f>[2]Dados!W2662</f>
        <v>0</v>
      </c>
      <c r="I2663" s="122">
        <f>[2]Dados!X2662</f>
        <v>0</v>
      </c>
      <c r="J2663" s="122">
        <f>[2]Dados!Y2662</f>
        <v>0</v>
      </c>
      <c r="K2663" s="122">
        <f>[2]Dados!Z2662</f>
        <v>0</v>
      </c>
      <c r="L2663" s="122">
        <f>[2]Dados!AA2662</f>
        <v>0</v>
      </c>
      <c r="M2663" s="122">
        <f>[2]Dados!AB2662</f>
        <v>0</v>
      </c>
      <c r="N2663" s="122">
        <f>[2]Dados!AC2662</f>
        <v>0</v>
      </c>
      <c r="O2663" s="122">
        <f>[2]Dados!AD2662</f>
        <v>0</v>
      </c>
      <c r="P2663" s="125" t="e">
        <f>ROUND(VLOOKUP(A2663,#REF!,45,0),0)</f>
        <v>#REF!</v>
      </c>
      <c r="Q2663" s="127"/>
    </row>
    <row r="2664" spans="1:17" hidden="1" x14ac:dyDescent="0.3">
      <c r="A2664" s="122">
        <f>[2]Dados!$Q2663</f>
        <v>0</v>
      </c>
      <c r="B2664" s="122">
        <f>[2]Dados!$H2663</f>
        <v>0</v>
      </c>
      <c r="C2664" s="122">
        <f>[2]Dados!$F2663</f>
        <v>0</v>
      </c>
      <c r="D2664" s="122">
        <f>[2]Dados!S2663</f>
        <v>0</v>
      </c>
      <c r="E2664" s="122">
        <f>[2]Dados!T2663</f>
        <v>0</v>
      </c>
      <c r="F2664" s="122">
        <f>[2]Dados!U2663</f>
        <v>0</v>
      </c>
      <c r="G2664" s="122">
        <f>[2]Dados!V2663</f>
        <v>0</v>
      </c>
      <c r="H2664" s="122">
        <f>[2]Dados!W2663</f>
        <v>0</v>
      </c>
      <c r="I2664" s="122">
        <f>[2]Dados!X2663</f>
        <v>0</v>
      </c>
      <c r="J2664" s="122">
        <f>[2]Dados!Y2663</f>
        <v>0</v>
      </c>
      <c r="K2664" s="122">
        <f>[2]Dados!Z2663</f>
        <v>0</v>
      </c>
      <c r="L2664" s="122">
        <f>[2]Dados!AA2663</f>
        <v>0</v>
      </c>
      <c r="M2664" s="122">
        <f>[2]Dados!AB2663</f>
        <v>0</v>
      </c>
      <c r="N2664" s="122">
        <f>[2]Dados!AC2663</f>
        <v>0</v>
      </c>
      <c r="O2664" s="122">
        <f>[2]Dados!AD2663</f>
        <v>0</v>
      </c>
      <c r="P2664" s="125" t="e">
        <f>ROUND(VLOOKUP(A2664,#REF!,45,0),0)</f>
        <v>#REF!</v>
      </c>
      <c r="Q2664" s="127"/>
    </row>
    <row r="2665" spans="1:17" hidden="1" x14ac:dyDescent="0.3">
      <c r="A2665" s="122">
        <f>[2]Dados!$Q2664</f>
        <v>0</v>
      </c>
      <c r="B2665" s="122">
        <f>[2]Dados!$H2664</f>
        <v>0</v>
      </c>
      <c r="C2665" s="122">
        <f>[2]Dados!$F2664</f>
        <v>0</v>
      </c>
      <c r="D2665" s="122">
        <f>[2]Dados!S2664</f>
        <v>0</v>
      </c>
      <c r="E2665" s="122">
        <f>[2]Dados!T2664</f>
        <v>0</v>
      </c>
      <c r="F2665" s="122">
        <f>[2]Dados!U2664</f>
        <v>0</v>
      </c>
      <c r="G2665" s="122">
        <f>[2]Dados!V2664</f>
        <v>0</v>
      </c>
      <c r="H2665" s="122">
        <f>[2]Dados!W2664</f>
        <v>0</v>
      </c>
      <c r="I2665" s="122">
        <f>[2]Dados!X2664</f>
        <v>0</v>
      </c>
      <c r="J2665" s="122">
        <f>[2]Dados!Y2664</f>
        <v>0</v>
      </c>
      <c r="K2665" s="122">
        <f>[2]Dados!Z2664</f>
        <v>0</v>
      </c>
      <c r="L2665" s="122">
        <f>[2]Dados!AA2664</f>
        <v>0</v>
      </c>
      <c r="M2665" s="122">
        <f>[2]Dados!AB2664</f>
        <v>0</v>
      </c>
      <c r="N2665" s="122">
        <f>[2]Dados!AC2664</f>
        <v>0</v>
      </c>
      <c r="O2665" s="122">
        <f>[2]Dados!AD2664</f>
        <v>0</v>
      </c>
      <c r="P2665" s="125" t="e">
        <f>ROUND(VLOOKUP(A2665,#REF!,45,0),0)</f>
        <v>#REF!</v>
      </c>
      <c r="Q2665" s="127"/>
    </row>
    <row r="2666" spans="1:17" hidden="1" x14ac:dyDescent="0.3">
      <c r="A2666" s="122">
        <f>[2]Dados!$Q2665</f>
        <v>0</v>
      </c>
      <c r="B2666" s="122">
        <f>[2]Dados!$H2665</f>
        <v>0</v>
      </c>
      <c r="C2666" s="122">
        <f>[2]Dados!$F2665</f>
        <v>0</v>
      </c>
      <c r="D2666" s="122">
        <f>[2]Dados!S2665</f>
        <v>0</v>
      </c>
      <c r="E2666" s="122">
        <f>[2]Dados!T2665</f>
        <v>0</v>
      </c>
      <c r="F2666" s="122">
        <f>[2]Dados!U2665</f>
        <v>0</v>
      </c>
      <c r="G2666" s="122">
        <f>[2]Dados!V2665</f>
        <v>0</v>
      </c>
      <c r="H2666" s="122">
        <f>[2]Dados!W2665</f>
        <v>0</v>
      </c>
      <c r="I2666" s="122">
        <f>[2]Dados!X2665</f>
        <v>0</v>
      </c>
      <c r="J2666" s="122">
        <f>[2]Dados!Y2665</f>
        <v>0</v>
      </c>
      <c r="K2666" s="122">
        <f>[2]Dados!Z2665</f>
        <v>0</v>
      </c>
      <c r="L2666" s="122">
        <f>[2]Dados!AA2665</f>
        <v>0</v>
      </c>
      <c r="M2666" s="122">
        <f>[2]Dados!AB2665</f>
        <v>0</v>
      </c>
      <c r="N2666" s="122">
        <f>[2]Dados!AC2665</f>
        <v>0</v>
      </c>
      <c r="O2666" s="122">
        <f>[2]Dados!AD2665</f>
        <v>0</v>
      </c>
      <c r="P2666" s="125" t="e">
        <f>ROUND(VLOOKUP(A2666,#REF!,45,0),0)</f>
        <v>#REF!</v>
      </c>
      <c r="Q2666" s="127"/>
    </row>
    <row r="2667" spans="1:17" hidden="1" x14ac:dyDescent="0.3">
      <c r="A2667" s="122">
        <f>[2]Dados!$Q2666</f>
        <v>0</v>
      </c>
      <c r="B2667" s="122">
        <f>[2]Dados!$H2666</f>
        <v>0</v>
      </c>
      <c r="C2667" s="122">
        <f>[2]Dados!$F2666</f>
        <v>0</v>
      </c>
      <c r="D2667" s="122">
        <f>[2]Dados!S2666</f>
        <v>0</v>
      </c>
      <c r="E2667" s="122">
        <f>[2]Dados!T2666</f>
        <v>0</v>
      </c>
      <c r="F2667" s="122">
        <f>[2]Dados!U2666</f>
        <v>0</v>
      </c>
      <c r="G2667" s="122">
        <f>[2]Dados!V2666</f>
        <v>0</v>
      </c>
      <c r="H2667" s="122">
        <f>[2]Dados!W2666</f>
        <v>0</v>
      </c>
      <c r="I2667" s="122">
        <f>[2]Dados!X2666</f>
        <v>0</v>
      </c>
      <c r="J2667" s="122">
        <f>[2]Dados!Y2666</f>
        <v>0</v>
      </c>
      <c r="K2667" s="122">
        <f>[2]Dados!Z2666</f>
        <v>0</v>
      </c>
      <c r="L2667" s="122">
        <f>[2]Dados!AA2666</f>
        <v>0</v>
      </c>
      <c r="M2667" s="122">
        <f>[2]Dados!AB2666</f>
        <v>0</v>
      </c>
      <c r="N2667" s="122">
        <f>[2]Dados!AC2666</f>
        <v>0</v>
      </c>
      <c r="O2667" s="122">
        <f>[2]Dados!AD2666</f>
        <v>0</v>
      </c>
      <c r="P2667" s="125" t="e">
        <f>ROUND(VLOOKUP(A2667,#REF!,45,0),0)</f>
        <v>#REF!</v>
      </c>
      <c r="Q2667" s="127"/>
    </row>
    <row r="2668" spans="1:17" hidden="1" x14ac:dyDescent="0.3">
      <c r="A2668" s="122">
        <f>[2]Dados!$Q2667</f>
        <v>0</v>
      </c>
      <c r="B2668" s="122">
        <f>[2]Dados!$H2667</f>
        <v>0</v>
      </c>
      <c r="C2668" s="122">
        <f>[2]Dados!$F2667</f>
        <v>0</v>
      </c>
      <c r="D2668" s="122">
        <f>[2]Dados!S2667</f>
        <v>0</v>
      </c>
      <c r="E2668" s="122">
        <f>[2]Dados!T2667</f>
        <v>0</v>
      </c>
      <c r="F2668" s="122">
        <f>[2]Dados!U2667</f>
        <v>0</v>
      </c>
      <c r="G2668" s="122">
        <f>[2]Dados!V2667</f>
        <v>0</v>
      </c>
      <c r="H2668" s="122">
        <f>[2]Dados!W2667</f>
        <v>0</v>
      </c>
      <c r="I2668" s="122">
        <f>[2]Dados!X2667</f>
        <v>0</v>
      </c>
      <c r="J2668" s="122">
        <f>[2]Dados!Y2667</f>
        <v>0</v>
      </c>
      <c r="K2668" s="122">
        <f>[2]Dados!Z2667</f>
        <v>0</v>
      </c>
      <c r="L2668" s="122">
        <f>[2]Dados!AA2667</f>
        <v>0</v>
      </c>
      <c r="M2668" s="122">
        <f>[2]Dados!AB2667</f>
        <v>0</v>
      </c>
      <c r="N2668" s="122">
        <f>[2]Dados!AC2667</f>
        <v>0</v>
      </c>
      <c r="O2668" s="122">
        <f>[2]Dados!AD2667</f>
        <v>0</v>
      </c>
      <c r="P2668" s="125" t="e">
        <f>ROUND(VLOOKUP(A2668,#REF!,45,0),0)</f>
        <v>#REF!</v>
      </c>
      <c r="Q2668" s="127"/>
    </row>
    <row r="2669" spans="1:17" hidden="1" x14ac:dyDescent="0.3">
      <c r="A2669" s="122">
        <f>[2]Dados!$Q2668</f>
        <v>0</v>
      </c>
      <c r="B2669" s="122">
        <f>[2]Dados!$H2668</f>
        <v>0</v>
      </c>
      <c r="C2669" s="122">
        <f>[2]Dados!$F2668</f>
        <v>0</v>
      </c>
      <c r="D2669" s="122">
        <f>[2]Dados!S2668</f>
        <v>0</v>
      </c>
      <c r="E2669" s="122">
        <f>[2]Dados!T2668</f>
        <v>0</v>
      </c>
      <c r="F2669" s="122">
        <f>[2]Dados!U2668</f>
        <v>0</v>
      </c>
      <c r="G2669" s="122">
        <f>[2]Dados!V2668</f>
        <v>0</v>
      </c>
      <c r="H2669" s="122">
        <f>[2]Dados!W2668</f>
        <v>0</v>
      </c>
      <c r="I2669" s="122">
        <f>[2]Dados!X2668</f>
        <v>0</v>
      </c>
      <c r="J2669" s="122">
        <f>[2]Dados!Y2668</f>
        <v>0</v>
      </c>
      <c r="K2669" s="122">
        <f>[2]Dados!Z2668</f>
        <v>0</v>
      </c>
      <c r="L2669" s="122">
        <f>[2]Dados!AA2668</f>
        <v>0</v>
      </c>
      <c r="M2669" s="122">
        <f>[2]Dados!AB2668</f>
        <v>0</v>
      </c>
      <c r="N2669" s="122">
        <f>[2]Dados!AC2668</f>
        <v>0</v>
      </c>
      <c r="O2669" s="122">
        <f>[2]Dados!AD2668</f>
        <v>0</v>
      </c>
      <c r="P2669" s="125" t="e">
        <f>ROUND(VLOOKUP(A2669,#REF!,45,0),0)</f>
        <v>#REF!</v>
      </c>
      <c r="Q2669" s="127"/>
    </row>
    <row r="2670" spans="1:17" hidden="1" x14ac:dyDescent="0.3">
      <c r="A2670" s="122">
        <f>[2]Dados!$Q2669</f>
        <v>0</v>
      </c>
      <c r="B2670" s="122">
        <f>[2]Dados!$H2669</f>
        <v>0</v>
      </c>
      <c r="C2670" s="122">
        <f>[2]Dados!$F2669</f>
        <v>0</v>
      </c>
      <c r="D2670" s="122">
        <f>[2]Dados!S2669</f>
        <v>0</v>
      </c>
      <c r="E2670" s="122">
        <f>[2]Dados!T2669</f>
        <v>0</v>
      </c>
      <c r="F2670" s="122">
        <f>[2]Dados!U2669</f>
        <v>0</v>
      </c>
      <c r="G2670" s="122">
        <f>[2]Dados!V2669</f>
        <v>0</v>
      </c>
      <c r="H2670" s="122">
        <f>[2]Dados!W2669</f>
        <v>0</v>
      </c>
      <c r="I2670" s="122">
        <f>[2]Dados!X2669</f>
        <v>0</v>
      </c>
      <c r="J2670" s="122">
        <f>[2]Dados!Y2669</f>
        <v>0</v>
      </c>
      <c r="K2670" s="122">
        <f>[2]Dados!Z2669</f>
        <v>0</v>
      </c>
      <c r="L2670" s="122">
        <f>[2]Dados!AA2669</f>
        <v>0</v>
      </c>
      <c r="M2670" s="122">
        <f>[2]Dados!AB2669</f>
        <v>0</v>
      </c>
      <c r="N2670" s="122">
        <f>[2]Dados!AC2669</f>
        <v>0</v>
      </c>
      <c r="O2670" s="122">
        <f>[2]Dados!AD2669</f>
        <v>0</v>
      </c>
      <c r="P2670" s="125" t="e">
        <f>ROUND(VLOOKUP(A2670,#REF!,45,0),0)</f>
        <v>#REF!</v>
      </c>
      <c r="Q2670" s="127"/>
    </row>
    <row r="2671" spans="1:17" hidden="1" x14ac:dyDescent="0.3">
      <c r="A2671" s="122">
        <f>[2]Dados!$Q2670</f>
        <v>0</v>
      </c>
      <c r="B2671" s="122">
        <f>[2]Dados!$H2670</f>
        <v>0</v>
      </c>
      <c r="C2671" s="122">
        <f>[2]Dados!$F2670</f>
        <v>0</v>
      </c>
      <c r="D2671" s="122">
        <f>[2]Dados!S2670</f>
        <v>0</v>
      </c>
      <c r="E2671" s="122">
        <f>[2]Dados!T2670</f>
        <v>0</v>
      </c>
      <c r="F2671" s="122">
        <f>[2]Dados!U2670</f>
        <v>0</v>
      </c>
      <c r="G2671" s="122">
        <f>[2]Dados!V2670</f>
        <v>0</v>
      </c>
      <c r="H2671" s="122">
        <f>[2]Dados!W2670</f>
        <v>0</v>
      </c>
      <c r="I2671" s="122">
        <f>[2]Dados!X2670</f>
        <v>0</v>
      </c>
      <c r="J2671" s="122">
        <f>[2]Dados!Y2670</f>
        <v>0</v>
      </c>
      <c r="K2671" s="122">
        <f>[2]Dados!Z2670</f>
        <v>0</v>
      </c>
      <c r="L2671" s="122">
        <f>[2]Dados!AA2670</f>
        <v>0</v>
      </c>
      <c r="M2671" s="122">
        <f>[2]Dados!AB2670</f>
        <v>0</v>
      </c>
      <c r="N2671" s="122">
        <f>[2]Dados!AC2670</f>
        <v>0</v>
      </c>
      <c r="O2671" s="122">
        <f>[2]Dados!AD2670</f>
        <v>0</v>
      </c>
      <c r="P2671" s="125" t="e">
        <f>ROUND(VLOOKUP(A2671,#REF!,45,0),0)</f>
        <v>#REF!</v>
      </c>
      <c r="Q2671" s="127"/>
    </row>
    <row r="2672" spans="1:17" hidden="1" x14ac:dyDescent="0.3">
      <c r="A2672" s="122">
        <f>[2]Dados!$Q2671</f>
        <v>0</v>
      </c>
      <c r="B2672" s="122">
        <f>[2]Dados!$H2671</f>
        <v>0</v>
      </c>
      <c r="C2672" s="122">
        <f>[2]Dados!$F2671</f>
        <v>0</v>
      </c>
      <c r="D2672" s="122">
        <f>[2]Dados!S2671</f>
        <v>0</v>
      </c>
      <c r="E2672" s="122">
        <f>[2]Dados!T2671</f>
        <v>0</v>
      </c>
      <c r="F2672" s="122">
        <f>[2]Dados!U2671</f>
        <v>0</v>
      </c>
      <c r="G2672" s="122">
        <f>[2]Dados!V2671</f>
        <v>0</v>
      </c>
      <c r="H2672" s="122">
        <f>[2]Dados!W2671</f>
        <v>0</v>
      </c>
      <c r="I2672" s="122">
        <f>[2]Dados!X2671</f>
        <v>0</v>
      </c>
      <c r="J2672" s="122">
        <f>[2]Dados!Y2671</f>
        <v>0</v>
      </c>
      <c r="K2672" s="122">
        <f>[2]Dados!Z2671</f>
        <v>0</v>
      </c>
      <c r="L2672" s="122">
        <f>[2]Dados!AA2671</f>
        <v>0</v>
      </c>
      <c r="M2672" s="122">
        <f>[2]Dados!AB2671</f>
        <v>0</v>
      </c>
      <c r="N2672" s="122">
        <f>[2]Dados!AC2671</f>
        <v>0</v>
      </c>
      <c r="O2672" s="122">
        <f>[2]Dados!AD2671</f>
        <v>0</v>
      </c>
      <c r="P2672" s="125" t="e">
        <f>ROUND(VLOOKUP(A2672,#REF!,45,0),0)</f>
        <v>#REF!</v>
      </c>
      <c r="Q2672" s="127"/>
    </row>
    <row r="2673" spans="1:17" hidden="1" x14ac:dyDescent="0.3">
      <c r="A2673" s="122">
        <f>[2]Dados!$Q2672</f>
        <v>0</v>
      </c>
      <c r="B2673" s="122">
        <f>[2]Dados!$H2672</f>
        <v>0</v>
      </c>
      <c r="C2673" s="122">
        <f>[2]Dados!$F2672</f>
        <v>0</v>
      </c>
      <c r="D2673" s="122">
        <f>[2]Dados!S2672</f>
        <v>0</v>
      </c>
      <c r="E2673" s="122">
        <f>[2]Dados!T2672</f>
        <v>0</v>
      </c>
      <c r="F2673" s="122">
        <f>[2]Dados!U2672</f>
        <v>0</v>
      </c>
      <c r="G2673" s="122">
        <f>[2]Dados!V2672</f>
        <v>0</v>
      </c>
      <c r="H2673" s="122">
        <f>[2]Dados!W2672</f>
        <v>0</v>
      </c>
      <c r="I2673" s="122">
        <f>[2]Dados!X2672</f>
        <v>0</v>
      </c>
      <c r="J2673" s="122">
        <f>[2]Dados!Y2672</f>
        <v>0</v>
      </c>
      <c r="K2673" s="122">
        <f>[2]Dados!Z2672</f>
        <v>0</v>
      </c>
      <c r="L2673" s="122">
        <f>[2]Dados!AA2672</f>
        <v>0</v>
      </c>
      <c r="M2673" s="122">
        <f>[2]Dados!AB2672</f>
        <v>0</v>
      </c>
      <c r="N2673" s="122">
        <f>[2]Dados!AC2672</f>
        <v>0</v>
      </c>
      <c r="O2673" s="122">
        <f>[2]Dados!AD2672</f>
        <v>0</v>
      </c>
      <c r="P2673" s="125" t="e">
        <f>ROUND(VLOOKUP(A2673,#REF!,45,0),0)</f>
        <v>#REF!</v>
      </c>
      <c r="Q2673" s="127"/>
    </row>
    <row r="2674" spans="1:17" hidden="1" x14ac:dyDescent="0.3">
      <c r="A2674" s="122">
        <f>[2]Dados!$Q2673</f>
        <v>0</v>
      </c>
      <c r="B2674" s="122">
        <f>[2]Dados!$H2673</f>
        <v>0</v>
      </c>
      <c r="C2674" s="122">
        <f>[2]Dados!$F2673</f>
        <v>0</v>
      </c>
      <c r="D2674" s="122">
        <f>[2]Dados!S2673</f>
        <v>0</v>
      </c>
      <c r="E2674" s="122">
        <f>[2]Dados!T2673</f>
        <v>0</v>
      </c>
      <c r="F2674" s="122">
        <f>[2]Dados!U2673</f>
        <v>0</v>
      </c>
      <c r="G2674" s="122">
        <f>[2]Dados!V2673</f>
        <v>0</v>
      </c>
      <c r="H2674" s="122">
        <f>[2]Dados!W2673</f>
        <v>0</v>
      </c>
      <c r="I2674" s="122">
        <f>[2]Dados!X2673</f>
        <v>0</v>
      </c>
      <c r="J2674" s="122">
        <f>[2]Dados!Y2673</f>
        <v>0</v>
      </c>
      <c r="K2674" s="122">
        <f>[2]Dados!Z2673</f>
        <v>0</v>
      </c>
      <c r="L2674" s="122">
        <f>[2]Dados!AA2673</f>
        <v>0</v>
      </c>
      <c r="M2674" s="122">
        <f>[2]Dados!AB2673</f>
        <v>0</v>
      </c>
      <c r="N2674" s="122">
        <f>[2]Dados!AC2673</f>
        <v>0</v>
      </c>
      <c r="O2674" s="122">
        <f>[2]Dados!AD2673</f>
        <v>0</v>
      </c>
      <c r="P2674" s="125" t="e">
        <f>ROUND(VLOOKUP(A2674,#REF!,45,0),0)</f>
        <v>#REF!</v>
      </c>
      <c r="Q2674" s="127"/>
    </row>
    <row r="2675" spans="1:17" hidden="1" x14ac:dyDescent="0.3">
      <c r="A2675" s="122">
        <f>[2]Dados!$Q2674</f>
        <v>0</v>
      </c>
      <c r="B2675" s="122">
        <f>[2]Dados!$H2674</f>
        <v>0</v>
      </c>
      <c r="C2675" s="122">
        <f>[2]Dados!$F2674</f>
        <v>0</v>
      </c>
      <c r="D2675" s="122">
        <f>[2]Dados!S2674</f>
        <v>0</v>
      </c>
      <c r="E2675" s="122">
        <f>[2]Dados!T2674</f>
        <v>0</v>
      </c>
      <c r="F2675" s="122">
        <f>[2]Dados!U2674</f>
        <v>0</v>
      </c>
      <c r="G2675" s="122">
        <f>[2]Dados!V2674</f>
        <v>0</v>
      </c>
      <c r="H2675" s="122">
        <f>[2]Dados!W2674</f>
        <v>0</v>
      </c>
      <c r="I2675" s="122">
        <f>[2]Dados!X2674</f>
        <v>0</v>
      </c>
      <c r="J2675" s="122">
        <f>[2]Dados!Y2674</f>
        <v>0</v>
      </c>
      <c r="K2675" s="122">
        <f>[2]Dados!Z2674</f>
        <v>0</v>
      </c>
      <c r="L2675" s="122">
        <f>[2]Dados!AA2674</f>
        <v>0</v>
      </c>
      <c r="M2675" s="122">
        <f>[2]Dados!AB2674</f>
        <v>0</v>
      </c>
      <c r="N2675" s="122">
        <f>[2]Dados!AC2674</f>
        <v>0</v>
      </c>
      <c r="O2675" s="122">
        <f>[2]Dados!AD2674</f>
        <v>0</v>
      </c>
      <c r="P2675" s="125" t="e">
        <f>ROUND(VLOOKUP(A2675,#REF!,45,0),0)</f>
        <v>#REF!</v>
      </c>
      <c r="Q2675" s="127"/>
    </row>
    <row r="2676" spans="1:17" hidden="1" x14ac:dyDescent="0.3">
      <c r="A2676" s="122">
        <f>[2]Dados!$Q2675</f>
        <v>0</v>
      </c>
      <c r="B2676" s="122">
        <f>[2]Dados!$H2675</f>
        <v>0</v>
      </c>
      <c r="C2676" s="122">
        <f>[2]Dados!$F2675</f>
        <v>0</v>
      </c>
      <c r="D2676" s="122">
        <f>[2]Dados!S2675</f>
        <v>0</v>
      </c>
      <c r="E2676" s="122">
        <f>[2]Dados!T2675</f>
        <v>0</v>
      </c>
      <c r="F2676" s="122">
        <f>[2]Dados!U2675</f>
        <v>0</v>
      </c>
      <c r="G2676" s="122">
        <f>[2]Dados!V2675</f>
        <v>0</v>
      </c>
      <c r="H2676" s="122">
        <f>[2]Dados!W2675</f>
        <v>0</v>
      </c>
      <c r="I2676" s="122">
        <f>[2]Dados!X2675</f>
        <v>0</v>
      </c>
      <c r="J2676" s="122">
        <f>[2]Dados!Y2675</f>
        <v>0</v>
      </c>
      <c r="K2676" s="122">
        <f>[2]Dados!Z2675</f>
        <v>0</v>
      </c>
      <c r="L2676" s="122">
        <f>[2]Dados!AA2675</f>
        <v>0</v>
      </c>
      <c r="M2676" s="122">
        <f>[2]Dados!AB2675</f>
        <v>0</v>
      </c>
      <c r="N2676" s="122">
        <f>[2]Dados!AC2675</f>
        <v>0</v>
      </c>
      <c r="O2676" s="122">
        <f>[2]Dados!AD2675</f>
        <v>0</v>
      </c>
      <c r="P2676" s="125" t="e">
        <f>ROUND(VLOOKUP(A2676,#REF!,45,0),0)</f>
        <v>#REF!</v>
      </c>
      <c r="Q2676" s="127"/>
    </row>
    <row r="2677" spans="1:17" x14ac:dyDescent="0.3">
      <c r="A2677" s="122">
        <f>[2]Dados!$Q2676</f>
        <v>0</v>
      </c>
      <c r="B2677" s="122">
        <f>[2]Dados!$H2676</f>
        <v>0</v>
      </c>
      <c r="C2677" s="122">
        <f>[2]Dados!$F2676</f>
        <v>0</v>
      </c>
      <c r="D2677" s="122">
        <f>[2]Dados!S2676</f>
        <v>0</v>
      </c>
      <c r="E2677" s="122">
        <f>[2]Dados!T2676</f>
        <v>0</v>
      </c>
      <c r="F2677" s="122">
        <f>[2]Dados!U2676</f>
        <v>0</v>
      </c>
      <c r="G2677" s="122">
        <f>[2]Dados!V2676</f>
        <v>0</v>
      </c>
      <c r="H2677" s="122">
        <f>[2]Dados!W2676</f>
        <v>0</v>
      </c>
      <c r="I2677" s="122">
        <f>[2]Dados!X2676</f>
        <v>0</v>
      </c>
      <c r="J2677" s="122">
        <f>[2]Dados!Y2676</f>
        <v>0</v>
      </c>
      <c r="K2677" s="122">
        <f>[2]Dados!Z2676</f>
        <v>0</v>
      </c>
      <c r="L2677" s="122">
        <f>[2]Dados!AA2676</f>
        <v>0</v>
      </c>
      <c r="M2677" s="122">
        <f>[2]Dados!AB2676</f>
        <v>0</v>
      </c>
      <c r="N2677" s="122">
        <f>[2]Dados!AC2676</f>
        <v>0</v>
      </c>
      <c r="O2677" s="122">
        <f>[2]Dados!AD2676</f>
        <v>0</v>
      </c>
      <c r="P2677" s="125" t="e">
        <f>ROUND(VLOOKUP(A2677,#REF!,45,0),0)</f>
        <v>#REF!</v>
      </c>
      <c r="Q2677" s="127"/>
    </row>
    <row r="2678" spans="1:17" hidden="1" x14ac:dyDescent="0.3">
      <c r="A2678" s="122">
        <f>[2]Dados!$Q2677</f>
        <v>0</v>
      </c>
      <c r="B2678" s="122">
        <f>[2]Dados!$H2677</f>
        <v>0</v>
      </c>
      <c r="C2678" s="122">
        <f>[2]Dados!$F2677</f>
        <v>0</v>
      </c>
      <c r="D2678" s="122">
        <f>[2]Dados!S2677</f>
        <v>0</v>
      </c>
      <c r="E2678" s="122">
        <f>[2]Dados!T2677</f>
        <v>0</v>
      </c>
      <c r="F2678" s="122">
        <f>[2]Dados!U2677</f>
        <v>0</v>
      </c>
      <c r="G2678" s="122">
        <f>[2]Dados!V2677</f>
        <v>0</v>
      </c>
      <c r="H2678" s="122">
        <f>[2]Dados!W2677</f>
        <v>0</v>
      </c>
      <c r="I2678" s="122">
        <f>[2]Dados!X2677</f>
        <v>0</v>
      </c>
      <c r="J2678" s="122">
        <f>[2]Dados!Y2677</f>
        <v>0</v>
      </c>
      <c r="K2678" s="122">
        <f>[2]Dados!Z2677</f>
        <v>0</v>
      </c>
      <c r="L2678" s="122">
        <f>[2]Dados!AA2677</f>
        <v>0</v>
      </c>
      <c r="M2678" s="122">
        <f>[2]Dados!AB2677</f>
        <v>0</v>
      </c>
      <c r="N2678" s="122">
        <f>[2]Dados!AC2677</f>
        <v>0</v>
      </c>
      <c r="O2678" s="122">
        <f>[2]Dados!AD2677</f>
        <v>0</v>
      </c>
      <c r="P2678" s="125" t="e">
        <f>ROUND(VLOOKUP(A2678,#REF!,45,0),0)</f>
        <v>#REF!</v>
      </c>
      <c r="Q2678" s="127"/>
    </row>
    <row r="2679" spans="1:17" hidden="1" x14ac:dyDescent="0.3">
      <c r="A2679" s="122">
        <f>[2]Dados!$Q2678</f>
        <v>0</v>
      </c>
      <c r="B2679" s="122">
        <f>[2]Dados!$H2678</f>
        <v>0</v>
      </c>
      <c r="C2679" s="122">
        <f>[2]Dados!$F2678</f>
        <v>0</v>
      </c>
      <c r="D2679" s="122">
        <f>[2]Dados!S2678</f>
        <v>0</v>
      </c>
      <c r="E2679" s="122">
        <f>[2]Dados!T2678</f>
        <v>0</v>
      </c>
      <c r="F2679" s="122">
        <f>[2]Dados!U2678</f>
        <v>0</v>
      </c>
      <c r="G2679" s="122">
        <f>[2]Dados!V2678</f>
        <v>0</v>
      </c>
      <c r="H2679" s="122">
        <f>[2]Dados!W2678</f>
        <v>0</v>
      </c>
      <c r="I2679" s="122">
        <f>[2]Dados!X2678</f>
        <v>0</v>
      </c>
      <c r="J2679" s="122">
        <f>[2]Dados!Y2678</f>
        <v>0</v>
      </c>
      <c r="K2679" s="122">
        <f>[2]Dados!Z2678</f>
        <v>0</v>
      </c>
      <c r="L2679" s="122">
        <f>[2]Dados!AA2678</f>
        <v>0</v>
      </c>
      <c r="M2679" s="122">
        <f>[2]Dados!AB2678</f>
        <v>0</v>
      </c>
      <c r="N2679" s="122">
        <f>[2]Dados!AC2678</f>
        <v>0</v>
      </c>
      <c r="O2679" s="122">
        <f>[2]Dados!AD2678</f>
        <v>0</v>
      </c>
      <c r="P2679" s="125" t="e">
        <f>ROUND(VLOOKUP(A2679,#REF!,45,0),0)</f>
        <v>#REF!</v>
      </c>
      <c r="Q2679" s="127"/>
    </row>
    <row r="2680" spans="1:17" hidden="1" x14ac:dyDescent="0.3">
      <c r="A2680" s="122">
        <f>[2]Dados!$Q2679</f>
        <v>0</v>
      </c>
      <c r="B2680" s="122">
        <f>[2]Dados!$H2679</f>
        <v>0</v>
      </c>
      <c r="C2680" s="122">
        <f>[2]Dados!$F2679</f>
        <v>0</v>
      </c>
      <c r="D2680" s="122">
        <f>[2]Dados!S2679</f>
        <v>0</v>
      </c>
      <c r="E2680" s="122">
        <f>[2]Dados!T2679</f>
        <v>0</v>
      </c>
      <c r="F2680" s="122">
        <f>[2]Dados!U2679</f>
        <v>0</v>
      </c>
      <c r="G2680" s="122">
        <f>[2]Dados!V2679</f>
        <v>0</v>
      </c>
      <c r="H2680" s="122">
        <f>[2]Dados!W2679</f>
        <v>0</v>
      </c>
      <c r="I2680" s="122">
        <f>[2]Dados!X2679</f>
        <v>0</v>
      </c>
      <c r="J2680" s="122">
        <f>[2]Dados!Y2679</f>
        <v>0</v>
      </c>
      <c r="K2680" s="122">
        <f>[2]Dados!Z2679</f>
        <v>0</v>
      </c>
      <c r="L2680" s="122">
        <f>[2]Dados!AA2679</f>
        <v>0</v>
      </c>
      <c r="M2680" s="122">
        <f>[2]Dados!AB2679</f>
        <v>0</v>
      </c>
      <c r="N2680" s="122">
        <f>[2]Dados!AC2679</f>
        <v>0</v>
      </c>
      <c r="O2680" s="122">
        <f>[2]Dados!AD2679</f>
        <v>0</v>
      </c>
      <c r="P2680" s="125" t="e">
        <f>ROUND(VLOOKUP(A2680,#REF!,45,0),0)</f>
        <v>#REF!</v>
      </c>
      <c r="Q2680" s="127"/>
    </row>
    <row r="2681" spans="1:17" hidden="1" x14ac:dyDescent="0.3">
      <c r="A2681" s="122">
        <f>[2]Dados!$Q2680</f>
        <v>0</v>
      </c>
      <c r="B2681" s="122">
        <f>[2]Dados!$H2680</f>
        <v>0</v>
      </c>
      <c r="C2681" s="122">
        <f>[2]Dados!$F2680</f>
        <v>0</v>
      </c>
      <c r="D2681" s="122">
        <f>[2]Dados!S2680</f>
        <v>0</v>
      </c>
      <c r="E2681" s="122">
        <f>[2]Dados!T2680</f>
        <v>0</v>
      </c>
      <c r="F2681" s="122">
        <f>[2]Dados!U2680</f>
        <v>0</v>
      </c>
      <c r="G2681" s="122">
        <f>[2]Dados!V2680</f>
        <v>0</v>
      </c>
      <c r="H2681" s="122">
        <f>[2]Dados!W2680</f>
        <v>0</v>
      </c>
      <c r="I2681" s="122">
        <f>[2]Dados!X2680</f>
        <v>0</v>
      </c>
      <c r="J2681" s="122">
        <f>[2]Dados!Y2680</f>
        <v>0</v>
      </c>
      <c r="K2681" s="122">
        <f>[2]Dados!Z2680</f>
        <v>0</v>
      </c>
      <c r="L2681" s="122">
        <f>[2]Dados!AA2680</f>
        <v>0</v>
      </c>
      <c r="M2681" s="122">
        <f>[2]Dados!AB2680</f>
        <v>0</v>
      </c>
      <c r="N2681" s="122">
        <f>[2]Dados!AC2680</f>
        <v>0</v>
      </c>
      <c r="O2681" s="122">
        <f>[2]Dados!AD2680</f>
        <v>0</v>
      </c>
      <c r="P2681" s="125" t="e">
        <f>ROUND(VLOOKUP(A2681,#REF!,45,0),0)</f>
        <v>#REF!</v>
      </c>
      <c r="Q2681" s="127"/>
    </row>
    <row r="2682" spans="1:17" hidden="1" x14ac:dyDescent="0.3">
      <c r="A2682" s="122">
        <f>[2]Dados!$Q2681</f>
        <v>0</v>
      </c>
      <c r="B2682" s="122">
        <f>[2]Dados!$H2681</f>
        <v>0</v>
      </c>
      <c r="C2682" s="122">
        <f>[2]Dados!$F2681</f>
        <v>0</v>
      </c>
      <c r="D2682" s="122">
        <f>[2]Dados!S2681</f>
        <v>0</v>
      </c>
      <c r="E2682" s="122">
        <f>[2]Dados!T2681</f>
        <v>0</v>
      </c>
      <c r="F2682" s="122">
        <f>[2]Dados!U2681</f>
        <v>0</v>
      </c>
      <c r="G2682" s="122">
        <f>[2]Dados!V2681</f>
        <v>0</v>
      </c>
      <c r="H2682" s="122">
        <f>[2]Dados!W2681</f>
        <v>0</v>
      </c>
      <c r="I2682" s="122">
        <f>[2]Dados!X2681</f>
        <v>0</v>
      </c>
      <c r="J2682" s="122">
        <f>[2]Dados!Y2681</f>
        <v>0</v>
      </c>
      <c r="K2682" s="122">
        <f>[2]Dados!Z2681</f>
        <v>0</v>
      </c>
      <c r="L2682" s="122">
        <f>[2]Dados!AA2681</f>
        <v>0</v>
      </c>
      <c r="M2682" s="122">
        <f>[2]Dados!AB2681</f>
        <v>0</v>
      </c>
      <c r="N2682" s="122">
        <f>[2]Dados!AC2681</f>
        <v>0</v>
      </c>
      <c r="O2682" s="122">
        <f>[2]Dados!AD2681</f>
        <v>0</v>
      </c>
      <c r="P2682" s="125" t="e">
        <f>ROUND(VLOOKUP(A2682,#REF!,45,0),0)</f>
        <v>#REF!</v>
      </c>
      <c r="Q2682" s="127"/>
    </row>
    <row r="2683" spans="1:17" hidden="1" x14ac:dyDescent="0.3">
      <c r="A2683" s="122">
        <f>[2]Dados!$Q2682</f>
        <v>0</v>
      </c>
      <c r="B2683" s="122">
        <f>[2]Dados!$H2682</f>
        <v>0</v>
      </c>
      <c r="C2683" s="122">
        <f>[2]Dados!$F2682</f>
        <v>0</v>
      </c>
      <c r="D2683" s="122">
        <f>[2]Dados!S2682</f>
        <v>0</v>
      </c>
      <c r="E2683" s="122">
        <f>[2]Dados!T2682</f>
        <v>0</v>
      </c>
      <c r="F2683" s="122">
        <f>[2]Dados!U2682</f>
        <v>0</v>
      </c>
      <c r="G2683" s="122">
        <f>[2]Dados!V2682</f>
        <v>0</v>
      </c>
      <c r="H2683" s="122">
        <f>[2]Dados!W2682</f>
        <v>0</v>
      </c>
      <c r="I2683" s="122">
        <f>[2]Dados!X2682</f>
        <v>0</v>
      </c>
      <c r="J2683" s="122">
        <f>[2]Dados!Y2682</f>
        <v>0</v>
      </c>
      <c r="K2683" s="122">
        <f>[2]Dados!Z2682</f>
        <v>0</v>
      </c>
      <c r="L2683" s="122">
        <f>[2]Dados!AA2682</f>
        <v>0</v>
      </c>
      <c r="M2683" s="122">
        <f>[2]Dados!AB2682</f>
        <v>0</v>
      </c>
      <c r="N2683" s="122">
        <f>[2]Dados!AC2682</f>
        <v>0</v>
      </c>
      <c r="O2683" s="122">
        <f>[2]Dados!AD2682</f>
        <v>0</v>
      </c>
      <c r="P2683" s="125" t="e">
        <f>ROUND(VLOOKUP(A2683,#REF!,45,0),0)</f>
        <v>#REF!</v>
      </c>
      <c r="Q2683" s="127"/>
    </row>
    <row r="2684" spans="1:17" hidden="1" x14ac:dyDescent="0.3">
      <c r="A2684" s="122">
        <f>[2]Dados!$Q2683</f>
        <v>0</v>
      </c>
      <c r="B2684" s="122">
        <f>[2]Dados!$H2683</f>
        <v>0</v>
      </c>
      <c r="C2684" s="122">
        <f>[2]Dados!$F2683</f>
        <v>0</v>
      </c>
      <c r="D2684" s="122">
        <f>[2]Dados!S2683</f>
        <v>0</v>
      </c>
      <c r="E2684" s="122">
        <f>[2]Dados!T2683</f>
        <v>0</v>
      </c>
      <c r="F2684" s="122">
        <f>[2]Dados!U2683</f>
        <v>0</v>
      </c>
      <c r="G2684" s="122">
        <f>[2]Dados!V2683</f>
        <v>0</v>
      </c>
      <c r="H2684" s="122">
        <f>[2]Dados!W2683</f>
        <v>0</v>
      </c>
      <c r="I2684" s="122">
        <f>[2]Dados!X2683</f>
        <v>0</v>
      </c>
      <c r="J2684" s="122">
        <f>[2]Dados!Y2683</f>
        <v>0</v>
      </c>
      <c r="K2684" s="122">
        <f>[2]Dados!Z2683</f>
        <v>0</v>
      </c>
      <c r="L2684" s="122">
        <f>[2]Dados!AA2683</f>
        <v>0</v>
      </c>
      <c r="M2684" s="122">
        <f>[2]Dados!AB2683</f>
        <v>0</v>
      </c>
      <c r="N2684" s="122">
        <f>[2]Dados!AC2683</f>
        <v>0</v>
      </c>
      <c r="O2684" s="122">
        <f>[2]Dados!AD2683</f>
        <v>0</v>
      </c>
      <c r="P2684" s="125" t="e">
        <f>ROUND(VLOOKUP(A2684,#REF!,45,0),0)</f>
        <v>#REF!</v>
      </c>
      <c r="Q2684" s="127"/>
    </row>
    <row r="2685" spans="1:17" hidden="1" x14ac:dyDescent="0.3">
      <c r="A2685" s="122">
        <f>[2]Dados!$Q2684</f>
        <v>0</v>
      </c>
      <c r="B2685" s="122">
        <f>[2]Dados!$H2684</f>
        <v>0</v>
      </c>
      <c r="C2685" s="122">
        <f>[2]Dados!$F2684</f>
        <v>0</v>
      </c>
      <c r="D2685" s="122">
        <f>[2]Dados!S2684</f>
        <v>0</v>
      </c>
      <c r="E2685" s="122">
        <f>[2]Dados!T2684</f>
        <v>0</v>
      </c>
      <c r="F2685" s="122">
        <f>[2]Dados!U2684</f>
        <v>0</v>
      </c>
      <c r="G2685" s="122">
        <f>[2]Dados!V2684</f>
        <v>0</v>
      </c>
      <c r="H2685" s="122">
        <f>[2]Dados!W2684</f>
        <v>0</v>
      </c>
      <c r="I2685" s="122">
        <f>[2]Dados!X2684</f>
        <v>0</v>
      </c>
      <c r="J2685" s="122">
        <f>[2]Dados!Y2684</f>
        <v>0</v>
      </c>
      <c r="K2685" s="122">
        <f>[2]Dados!Z2684</f>
        <v>0</v>
      </c>
      <c r="L2685" s="122">
        <f>[2]Dados!AA2684</f>
        <v>0</v>
      </c>
      <c r="M2685" s="122">
        <f>[2]Dados!AB2684</f>
        <v>0</v>
      </c>
      <c r="N2685" s="122">
        <f>[2]Dados!AC2684</f>
        <v>0</v>
      </c>
      <c r="O2685" s="122">
        <f>[2]Dados!AD2684</f>
        <v>0</v>
      </c>
      <c r="P2685" s="125" t="e">
        <f>ROUND(VLOOKUP(A2685,#REF!,45,0),0)</f>
        <v>#REF!</v>
      </c>
      <c r="Q2685" s="127"/>
    </row>
    <row r="2686" spans="1:17" hidden="1" x14ac:dyDescent="0.3">
      <c r="A2686" s="122">
        <f>[2]Dados!$Q2685</f>
        <v>0</v>
      </c>
      <c r="B2686" s="122">
        <f>[2]Dados!$H2685</f>
        <v>0</v>
      </c>
      <c r="C2686" s="122">
        <f>[2]Dados!$F2685</f>
        <v>0</v>
      </c>
      <c r="D2686" s="122">
        <f>[2]Dados!S2685</f>
        <v>0</v>
      </c>
      <c r="E2686" s="122">
        <f>[2]Dados!T2685</f>
        <v>0</v>
      </c>
      <c r="F2686" s="122">
        <f>[2]Dados!U2685</f>
        <v>0</v>
      </c>
      <c r="G2686" s="122">
        <f>[2]Dados!V2685</f>
        <v>0</v>
      </c>
      <c r="H2686" s="122">
        <f>[2]Dados!W2685</f>
        <v>0</v>
      </c>
      <c r="I2686" s="122">
        <f>[2]Dados!X2685</f>
        <v>0</v>
      </c>
      <c r="J2686" s="122">
        <f>[2]Dados!Y2685</f>
        <v>0</v>
      </c>
      <c r="K2686" s="122">
        <f>[2]Dados!Z2685</f>
        <v>0</v>
      </c>
      <c r="L2686" s="122">
        <f>[2]Dados!AA2685</f>
        <v>0</v>
      </c>
      <c r="M2686" s="122">
        <f>[2]Dados!AB2685</f>
        <v>0</v>
      </c>
      <c r="N2686" s="122">
        <f>[2]Dados!AC2685</f>
        <v>0</v>
      </c>
      <c r="O2686" s="122">
        <f>[2]Dados!AD2685</f>
        <v>0</v>
      </c>
      <c r="P2686" s="125" t="e">
        <f>ROUND(VLOOKUP(A2686,#REF!,45,0),0)</f>
        <v>#REF!</v>
      </c>
      <c r="Q2686" s="127"/>
    </row>
    <row r="2687" spans="1:17" hidden="1" x14ac:dyDescent="0.3">
      <c r="A2687" s="122">
        <f>[2]Dados!$Q2686</f>
        <v>0</v>
      </c>
      <c r="B2687" s="122">
        <f>[2]Dados!$H2686</f>
        <v>0</v>
      </c>
      <c r="C2687" s="122">
        <f>[2]Dados!$F2686</f>
        <v>0</v>
      </c>
      <c r="D2687" s="122">
        <f>[2]Dados!S2686</f>
        <v>0</v>
      </c>
      <c r="E2687" s="122">
        <f>[2]Dados!T2686</f>
        <v>0</v>
      </c>
      <c r="F2687" s="122">
        <f>[2]Dados!U2686</f>
        <v>0</v>
      </c>
      <c r="G2687" s="122">
        <f>[2]Dados!V2686</f>
        <v>0</v>
      </c>
      <c r="H2687" s="122">
        <f>[2]Dados!W2686</f>
        <v>0</v>
      </c>
      <c r="I2687" s="122">
        <f>[2]Dados!X2686</f>
        <v>0</v>
      </c>
      <c r="J2687" s="122">
        <f>[2]Dados!Y2686</f>
        <v>0</v>
      </c>
      <c r="K2687" s="122">
        <f>[2]Dados!Z2686</f>
        <v>0</v>
      </c>
      <c r="L2687" s="122">
        <f>[2]Dados!AA2686</f>
        <v>0</v>
      </c>
      <c r="M2687" s="122">
        <f>[2]Dados!AB2686</f>
        <v>0</v>
      </c>
      <c r="N2687" s="122">
        <f>[2]Dados!AC2686</f>
        <v>0</v>
      </c>
      <c r="O2687" s="122">
        <f>[2]Dados!AD2686</f>
        <v>0</v>
      </c>
      <c r="P2687" s="125" t="e">
        <f>ROUND(VLOOKUP(A2687,#REF!,45,0),0)</f>
        <v>#REF!</v>
      </c>
      <c r="Q2687" s="127"/>
    </row>
    <row r="2688" spans="1:17" hidden="1" x14ac:dyDescent="0.3">
      <c r="A2688" s="122">
        <f>[2]Dados!$Q2687</f>
        <v>0</v>
      </c>
      <c r="B2688" s="122">
        <f>[2]Dados!$H2687</f>
        <v>0</v>
      </c>
      <c r="C2688" s="122">
        <f>[2]Dados!$F2687</f>
        <v>0</v>
      </c>
      <c r="D2688" s="122">
        <f>[2]Dados!S2687</f>
        <v>0</v>
      </c>
      <c r="E2688" s="122">
        <f>[2]Dados!T2687</f>
        <v>0</v>
      </c>
      <c r="F2688" s="122">
        <f>[2]Dados!U2687</f>
        <v>0</v>
      </c>
      <c r="G2688" s="122">
        <f>[2]Dados!V2687</f>
        <v>0</v>
      </c>
      <c r="H2688" s="122">
        <f>[2]Dados!W2687</f>
        <v>0</v>
      </c>
      <c r="I2688" s="122">
        <f>[2]Dados!X2687</f>
        <v>0</v>
      </c>
      <c r="J2688" s="122">
        <f>[2]Dados!Y2687</f>
        <v>0</v>
      </c>
      <c r="K2688" s="122">
        <f>[2]Dados!Z2687</f>
        <v>0</v>
      </c>
      <c r="L2688" s="122">
        <f>[2]Dados!AA2687</f>
        <v>0</v>
      </c>
      <c r="M2688" s="122">
        <f>[2]Dados!AB2687</f>
        <v>0</v>
      </c>
      <c r="N2688" s="122">
        <f>[2]Dados!AC2687</f>
        <v>0</v>
      </c>
      <c r="O2688" s="122">
        <f>[2]Dados!AD2687</f>
        <v>0</v>
      </c>
      <c r="P2688" s="125" t="e">
        <f>ROUND(VLOOKUP(A2688,#REF!,45,0),0)</f>
        <v>#REF!</v>
      </c>
      <c r="Q2688" s="127"/>
    </row>
    <row r="2689" spans="1:17" hidden="1" x14ac:dyDescent="0.3">
      <c r="A2689" s="122">
        <f>[2]Dados!$Q2688</f>
        <v>0</v>
      </c>
      <c r="B2689" s="122">
        <f>[2]Dados!$H2688</f>
        <v>0</v>
      </c>
      <c r="C2689" s="122">
        <f>[2]Dados!$F2688</f>
        <v>0</v>
      </c>
      <c r="D2689" s="122">
        <f>[2]Dados!S2688</f>
        <v>0</v>
      </c>
      <c r="E2689" s="122">
        <f>[2]Dados!T2688</f>
        <v>0</v>
      </c>
      <c r="F2689" s="122">
        <f>[2]Dados!U2688</f>
        <v>0</v>
      </c>
      <c r="G2689" s="122">
        <f>[2]Dados!V2688</f>
        <v>0</v>
      </c>
      <c r="H2689" s="122">
        <f>[2]Dados!W2688</f>
        <v>0</v>
      </c>
      <c r="I2689" s="122">
        <f>[2]Dados!X2688</f>
        <v>0</v>
      </c>
      <c r="J2689" s="122">
        <f>[2]Dados!Y2688</f>
        <v>0</v>
      </c>
      <c r="K2689" s="122">
        <f>[2]Dados!Z2688</f>
        <v>0</v>
      </c>
      <c r="L2689" s="122">
        <f>[2]Dados!AA2688</f>
        <v>0</v>
      </c>
      <c r="M2689" s="122">
        <f>[2]Dados!AB2688</f>
        <v>0</v>
      </c>
      <c r="N2689" s="122">
        <f>[2]Dados!AC2688</f>
        <v>0</v>
      </c>
      <c r="O2689" s="122">
        <f>[2]Dados!AD2688</f>
        <v>0</v>
      </c>
      <c r="P2689" s="125" t="e">
        <f>ROUND(VLOOKUP(A2689,#REF!,45,0),0)</f>
        <v>#REF!</v>
      </c>
      <c r="Q2689" s="127"/>
    </row>
    <row r="2690" spans="1:17" hidden="1" x14ac:dyDescent="0.3">
      <c r="A2690" s="122">
        <f>[2]Dados!$Q2689</f>
        <v>0</v>
      </c>
      <c r="B2690" s="122">
        <f>[2]Dados!$H2689</f>
        <v>0</v>
      </c>
      <c r="C2690" s="122">
        <f>[2]Dados!$F2689</f>
        <v>0</v>
      </c>
      <c r="D2690" s="122">
        <f>[2]Dados!S2689</f>
        <v>0</v>
      </c>
      <c r="E2690" s="122">
        <f>[2]Dados!T2689</f>
        <v>0</v>
      </c>
      <c r="F2690" s="122">
        <f>[2]Dados!U2689</f>
        <v>0</v>
      </c>
      <c r="G2690" s="122">
        <f>[2]Dados!V2689</f>
        <v>0</v>
      </c>
      <c r="H2690" s="122">
        <f>[2]Dados!W2689</f>
        <v>0</v>
      </c>
      <c r="I2690" s="122">
        <f>[2]Dados!X2689</f>
        <v>0</v>
      </c>
      <c r="J2690" s="122">
        <f>[2]Dados!Y2689</f>
        <v>0</v>
      </c>
      <c r="K2690" s="122">
        <f>[2]Dados!Z2689</f>
        <v>0</v>
      </c>
      <c r="L2690" s="122">
        <f>[2]Dados!AA2689</f>
        <v>0</v>
      </c>
      <c r="M2690" s="122">
        <f>[2]Dados!AB2689</f>
        <v>0</v>
      </c>
      <c r="N2690" s="122">
        <f>[2]Dados!AC2689</f>
        <v>0</v>
      </c>
      <c r="O2690" s="122">
        <f>[2]Dados!AD2689</f>
        <v>0</v>
      </c>
      <c r="P2690" s="125" t="e">
        <f>ROUND(VLOOKUP(A2690,#REF!,45,0),0)</f>
        <v>#REF!</v>
      </c>
      <c r="Q2690" s="127"/>
    </row>
    <row r="2691" spans="1:17" hidden="1" x14ac:dyDescent="0.3">
      <c r="A2691" s="122">
        <f>[2]Dados!$Q2690</f>
        <v>0</v>
      </c>
      <c r="B2691" s="122">
        <f>[2]Dados!$H2690</f>
        <v>0</v>
      </c>
      <c r="C2691" s="122">
        <f>[2]Dados!$F2690</f>
        <v>0</v>
      </c>
      <c r="D2691" s="122">
        <f>[2]Dados!S2690</f>
        <v>0</v>
      </c>
      <c r="E2691" s="122">
        <f>[2]Dados!T2690</f>
        <v>0</v>
      </c>
      <c r="F2691" s="122">
        <f>[2]Dados!U2690</f>
        <v>0</v>
      </c>
      <c r="G2691" s="122">
        <f>[2]Dados!V2690</f>
        <v>0</v>
      </c>
      <c r="H2691" s="122">
        <f>[2]Dados!W2690</f>
        <v>0</v>
      </c>
      <c r="I2691" s="122">
        <f>[2]Dados!X2690</f>
        <v>0</v>
      </c>
      <c r="J2691" s="122">
        <f>[2]Dados!Y2690</f>
        <v>0</v>
      </c>
      <c r="K2691" s="122">
        <f>[2]Dados!Z2690</f>
        <v>0</v>
      </c>
      <c r="L2691" s="122">
        <f>[2]Dados!AA2690</f>
        <v>0</v>
      </c>
      <c r="M2691" s="122">
        <f>[2]Dados!AB2690</f>
        <v>0</v>
      </c>
      <c r="N2691" s="122">
        <f>[2]Dados!AC2690</f>
        <v>0</v>
      </c>
      <c r="O2691" s="122">
        <f>[2]Dados!AD2690</f>
        <v>0</v>
      </c>
      <c r="P2691" s="125" t="e">
        <f>ROUND(VLOOKUP(A2691,#REF!,45,0),0)</f>
        <v>#REF!</v>
      </c>
      <c r="Q2691" s="127"/>
    </row>
    <row r="2692" spans="1:17" hidden="1" x14ac:dyDescent="0.3">
      <c r="A2692" s="122">
        <f>[2]Dados!$Q2691</f>
        <v>0</v>
      </c>
      <c r="B2692" s="122">
        <f>[2]Dados!$H2691</f>
        <v>0</v>
      </c>
      <c r="C2692" s="122">
        <f>[2]Dados!$F2691</f>
        <v>0</v>
      </c>
      <c r="D2692" s="122">
        <f>[2]Dados!S2691</f>
        <v>0</v>
      </c>
      <c r="E2692" s="122">
        <f>[2]Dados!T2691</f>
        <v>0</v>
      </c>
      <c r="F2692" s="122">
        <f>[2]Dados!U2691</f>
        <v>0</v>
      </c>
      <c r="G2692" s="122">
        <f>[2]Dados!V2691</f>
        <v>0</v>
      </c>
      <c r="H2692" s="122">
        <f>[2]Dados!W2691</f>
        <v>0</v>
      </c>
      <c r="I2692" s="122">
        <f>[2]Dados!X2691</f>
        <v>0</v>
      </c>
      <c r="J2692" s="122">
        <f>[2]Dados!Y2691</f>
        <v>0</v>
      </c>
      <c r="K2692" s="122">
        <f>[2]Dados!Z2691</f>
        <v>0</v>
      </c>
      <c r="L2692" s="122">
        <f>[2]Dados!AA2691</f>
        <v>0</v>
      </c>
      <c r="M2692" s="122">
        <f>[2]Dados!AB2691</f>
        <v>0</v>
      </c>
      <c r="N2692" s="122">
        <f>[2]Dados!AC2691</f>
        <v>0</v>
      </c>
      <c r="O2692" s="122">
        <f>[2]Dados!AD2691</f>
        <v>0</v>
      </c>
      <c r="P2692" s="125" t="e">
        <f>ROUND(VLOOKUP(A2692,#REF!,45,0),0)</f>
        <v>#REF!</v>
      </c>
      <c r="Q2692" s="127"/>
    </row>
    <row r="2693" spans="1:17" hidden="1" x14ac:dyDescent="0.3">
      <c r="A2693" s="122">
        <f>[2]Dados!$Q2692</f>
        <v>0</v>
      </c>
      <c r="B2693" s="122">
        <f>[2]Dados!$H2692</f>
        <v>0</v>
      </c>
      <c r="C2693" s="122">
        <f>[2]Dados!$F2692</f>
        <v>0</v>
      </c>
      <c r="D2693" s="122">
        <f>[2]Dados!S2692</f>
        <v>0</v>
      </c>
      <c r="E2693" s="122">
        <f>[2]Dados!T2692</f>
        <v>0</v>
      </c>
      <c r="F2693" s="122">
        <f>[2]Dados!U2692</f>
        <v>0</v>
      </c>
      <c r="G2693" s="122">
        <f>[2]Dados!V2692</f>
        <v>0</v>
      </c>
      <c r="H2693" s="122">
        <f>[2]Dados!W2692</f>
        <v>0</v>
      </c>
      <c r="I2693" s="122">
        <f>[2]Dados!X2692</f>
        <v>0</v>
      </c>
      <c r="J2693" s="122">
        <f>[2]Dados!Y2692</f>
        <v>0</v>
      </c>
      <c r="K2693" s="122">
        <f>[2]Dados!Z2692</f>
        <v>0</v>
      </c>
      <c r="L2693" s="122">
        <f>[2]Dados!AA2692</f>
        <v>0</v>
      </c>
      <c r="M2693" s="122">
        <f>[2]Dados!AB2692</f>
        <v>0</v>
      </c>
      <c r="N2693" s="122">
        <f>[2]Dados!AC2692</f>
        <v>0</v>
      </c>
      <c r="O2693" s="122">
        <f>[2]Dados!AD2692</f>
        <v>0</v>
      </c>
      <c r="P2693" s="125" t="e">
        <f>ROUND(VLOOKUP(A2693,#REF!,45,0),0)</f>
        <v>#REF!</v>
      </c>
      <c r="Q2693" s="127"/>
    </row>
    <row r="2694" spans="1:17" hidden="1" x14ac:dyDescent="0.3">
      <c r="A2694" s="122">
        <f>[2]Dados!$Q2693</f>
        <v>0</v>
      </c>
      <c r="B2694" s="122">
        <f>[2]Dados!$H2693</f>
        <v>0</v>
      </c>
      <c r="C2694" s="122">
        <f>[2]Dados!$F2693</f>
        <v>0</v>
      </c>
      <c r="D2694" s="122">
        <f>[2]Dados!S2693</f>
        <v>0</v>
      </c>
      <c r="E2694" s="122">
        <f>[2]Dados!T2693</f>
        <v>0</v>
      </c>
      <c r="F2694" s="122">
        <f>[2]Dados!U2693</f>
        <v>0</v>
      </c>
      <c r="G2694" s="122">
        <f>[2]Dados!V2693</f>
        <v>0</v>
      </c>
      <c r="H2694" s="122">
        <f>[2]Dados!W2693</f>
        <v>0</v>
      </c>
      <c r="I2694" s="122">
        <f>[2]Dados!X2693</f>
        <v>0</v>
      </c>
      <c r="J2694" s="122">
        <f>[2]Dados!Y2693</f>
        <v>0</v>
      </c>
      <c r="K2694" s="122">
        <f>[2]Dados!Z2693</f>
        <v>0</v>
      </c>
      <c r="L2694" s="122">
        <f>[2]Dados!AA2693</f>
        <v>0</v>
      </c>
      <c r="M2694" s="122">
        <f>[2]Dados!AB2693</f>
        <v>0</v>
      </c>
      <c r="N2694" s="122">
        <f>[2]Dados!AC2693</f>
        <v>0</v>
      </c>
      <c r="O2694" s="122">
        <f>[2]Dados!AD2693</f>
        <v>0</v>
      </c>
      <c r="P2694" s="125" t="e">
        <f>ROUND(VLOOKUP(A2694,#REF!,45,0),0)</f>
        <v>#REF!</v>
      </c>
      <c r="Q2694" s="127"/>
    </row>
    <row r="2695" spans="1:17" hidden="1" x14ac:dyDescent="0.3">
      <c r="A2695" s="122">
        <f>[2]Dados!$Q2694</f>
        <v>0</v>
      </c>
      <c r="B2695" s="122">
        <f>[2]Dados!$H2694</f>
        <v>0</v>
      </c>
      <c r="C2695" s="122">
        <f>[2]Dados!$F2694</f>
        <v>0</v>
      </c>
      <c r="D2695" s="122">
        <f>[2]Dados!S2694</f>
        <v>0</v>
      </c>
      <c r="E2695" s="122">
        <f>[2]Dados!T2694</f>
        <v>0</v>
      </c>
      <c r="F2695" s="122">
        <f>[2]Dados!U2694</f>
        <v>0</v>
      </c>
      <c r="G2695" s="122">
        <f>[2]Dados!V2694</f>
        <v>0</v>
      </c>
      <c r="H2695" s="122">
        <f>[2]Dados!W2694</f>
        <v>0</v>
      </c>
      <c r="I2695" s="122">
        <f>[2]Dados!X2694</f>
        <v>0</v>
      </c>
      <c r="J2695" s="122">
        <f>[2]Dados!Y2694</f>
        <v>0</v>
      </c>
      <c r="K2695" s="122">
        <f>[2]Dados!Z2694</f>
        <v>0</v>
      </c>
      <c r="L2695" s="122">
        <f>[2]Dados!AA2694</f>
        <v>0</v>
      </c>
      <c r="M2695" s="122">
        <f>[2]Dados!AB2694</f>
        <v>0</v>
      </c>
      <c r="N2695" s="122">
        <f>[2]Dados!AC2694</f>
        <v>0</v>
      </c>
      <c r="O2695" s="122">
        <f>[2]Dados!AD2694</f>
        <v>0</v>
      </c>
      <c r="P2695" s="125" t="e">
        <f>ROUND(VLOOKUP(A2695,#REF!,45,0),0)</f>
        <v>#REF!</v>
      </c>
      <c r="Q2695" s="127"/>
    </row>
    <row r="2696" spans="1:17" hidden="1" x14ac:dyDescent="0.3">
      <c r="A2696" s="122">
        <f>[2]Dados!$Q2695</f>
        <v>0</v>
      </c>
      <c r="B2696" s="122">
        <f>[2]Dados!$H2695</f>
        <v>0</v>
      </c>
      <c r="C2696" s="122">
        <f>[2]Dados!$F2695</f>
        <v>0</v>
      </c>
      <c r="D2696" s="122">
        <f>[2]Dados!S2695</f>
        <v>0</v>
      </c>
      <c r="E2696" s="122">
        <f>[2]Dados!T2695</f>
        <v>0</v>
      </c>
      <c r="F2696" s="122">
        <f>[2]Dados!U2695</f>
        <v>0</v>
      </c>
      <c r="G2696" s="122">
        <f>[2]Dados!V2695</f>
        <v>0</v>
      </c>
      <c r="H2696" s="122">
        <f>[2]Dados!W2695</f>
        <v>0</v>
      </c>
      <c r="I2696" s="122">
        <f>[2]Dados!X2695</f>
        <v>0</v>
      </c>
      <c r="J2696" s="122">
        <f>[2]Dados!Y2695</f>
        <v>0</v>
      </c>
      <c r="K2696" s="122">
        <f>[2]Dados!Z2695</f>
        <v>0</v>
      </c>
      <c r="L2696" s="122">
        <f>[2]Dados!AA2695</f>
        <v>0</v>
      </c>
      <c r="M2696" s="122">
        <f>[2]Dados!AB2695</f>
        <v>0</v>
      </c>
      <c r="N2696" s="122">
        <f>[2]Dados!AC2695</f>
        <v>0</v>
      </c>
      <c r="O2696" s="122">
        <f>[2]Dados!AD2695</f>
        <v>0</v>
      </c>
      <c r="P2696" s="125" t="e">
        <f>ROUND(VLOOKUP(A2696,#REF!,45,0),0)</f>
        <v>#REF!</v>
      </c>
      <c r="Q2696" s="127"/>
    </row>
    <row r="2697" spans="1:17" hidden="1" x14ac:dyDescent="0.3">
      <c r="A2697" s="122">
        <f>[2]Dados!$Q2696</f>
        <v>0</v>
      </c>
      <c r="B2697" s="122">
        <f>[2]Dados!$H2696</f>
        <v>0</v>
      </c>
      <c r="C2697" s="122">
        <f>[2]Dados!$F2696</f>
        <v>0</v>
      </c>
      <c r="D2697" s="122">
        <f>[2]Dados!S2696</f>
        <v>0</v>
      </c>
      <c r="E2697" s="122">
        <f>[2]Dados!T2696</f>
        <v>0</v>
      </c>
      <c r="F2697" s="122">
        <f>[2]Dados!U2696</f>
        <v>0</v>
      </c>
      <c r="G2697" s="122">
        <f>[2]Dados!V2696</f>
        <v>0</v>
      </c>
      <c r="H2697" s="122">
        <f>[2]Dados!W2696</f>
        <v>0</v>
      </c>
      <c r="I2697" s="122">
        <f>[2]Dados!X2696</f>
        <v>0</v>
      </c>
      <c r="J2697" s="122">
        <f>[2]Dados!Y2696</f>
        <v>0</v>
      </c>
      <c r="K2697" s="122">
        <f>[2]Dados!Z2696</f>
        <v>0</v>
      </c>
      <c r="L2697" s="122">
        <f>[2]Dados!AA2696</f>
        <v>0</v>
      </c>
      <c r="M2697" s="122">
        <f>[2]Dados!AB2696</f>
        <v>0</v>
      </c>
      <c r="N2697" s="122">
        <f>[2]Dados!AC2696</f>
        <v>0</v>
      </c>
      <c r="O2697" s="122">
        <f>[2]Dados!AD2696</f>
        <v>0</v>
      </c>
      <c r="P2697" s="125" t="e">
        <f>ROUND(VLOOKUP(A2697,#REF!,45,0),0)</f>
        <v>#REF!</v>
      </c>
      <c r="Q2697" s="127"/>
    </row>
    <row r="2698" spans="1:17" hidden="1" x14ac:dyDescent="0.3">
      <c r="A2698" s="122">
        <f>[2]Dados!$Q2697</f>
        <v>0</v>
      </c>
      <c r="B2698" s="122">
        <f>[2]Dados!$H2697</f>
        <v>0</v>
      </c>
      <c r="C2698" s="122">
        <f>[2]Dados!$F2697</f>
        <v>0</v>
      </c>
      <c r="D2698" s="122">
        <f>[2]Dados!S2697</f>
        <v>0</v>
      </c>
      <c r="E2698" s="122">
        <f>[2]Dados!T2697</f>
        <v>0</v>
      </c>
      <c r="F2698" s="122">
        <f>[2]Dados!U2697</f>
        <v>0</v>
      </c>
      <c r="G2698" s="122">
        <f>[2]Dados!V2697</f>
        <v>0</v>
      </c>
      <c r="H2698" s="122">
        <f>[2]Dados!W2697</f>
        <v>0</v>
      </c>
      <c r="I2698" s="122">
        <f>[2]Dados!X2697</f>
        <v>0</v>
      </c>
      <c r="J2698" s="122">
        <f>[2]Dados!Y2697</f>
        <v>0</v>
      </c>
      <c r="K2698" s="122">
        <f>[2]Dados!Z2697</f>
        <v>0</v>
      </c>
      <c r="L2698" s="122">
        <f>[2]Dados!AA2697</f>
        <v>0</v>
      </c>
      <c r="M2698" s="122">
        <f>[2]Dados!AB2697</f>
        <v>0</v>
      </c>
      <c r="N2698" s="122">
        <f>[2]Dados!AC2697</f>
        <v>0</v>
      </c>
      <c r="O2698" s="122">
        <f>[2]Dados!AD2697</f>
        <v>0</v>
      </c>
      <c r="P2698" s="125" t="e">
        <f>ROUND(VLOOKUP(A2698,#REF!,45,0),0)</f>
        <v>#REF!</v>
      </c>
      <c r="Q2698" s="127"/>
    </row>
    <row r="2699" spans="1:17" hidden="1" x14ac:dyDescent="0.3">
      <c r="A2699" s="122">
        <f>[2]Dados!$Q2698</f>
        <v>0</v>
      </c>
      <c r="B2699" s="122">
        <f>[2]Dados!$H2698</f>
        <v>0</v>
      </c>
      <c r="C2699" s="122">
        <f>[2]Dados!$F2698</f>
        <v>0</v>
      </c>
      <c r="D2699" s="122">
        <f>[2]Dados!S2698</f>
        <v>0</v>
      </c>
      <c r="E2699" s="122">
        <f>[2]Dados!T2698</f>
        <v>0</v>
      </c>
      <c r="F2699" s="122">
        <f>[2]Dados!U2698</f>
        <v>0</v>
      </c>
      <c r="G2699" s="122">
        <f>[2]Dados!V2698</f>
        <v>0</v>
      </c>
      <c r="H2699" s="122">
        <f>[2]Dados!W2698</f>
        <v>0</v>
      </c>
      <c r="I2699" s="122">
        <f>[2]Dados!X2698</f>
        <v>0</v>
      </c>
      <c r="J2699" s="122">
        <f>[2]Dados!Y2698</f>
        <v>0</v>
      </c>
      <c r="K2699" s="122">
        <f>[2]Dados!Z2698</f>
        <v>0</v>
      </c>
      <c r="L2699" s="122">
        <f>[2]Dados!AA2698</f>
        <v>0</v>
      </c>
      <c r="M2699" s="122">
        <f>[2]Dados!AB2698</f>
        <v>0</v>
      </c>
      <c r="N2699" s="122">
        <f>[2]Dados!AC2698</f>
        <v>0</v>
      </c>
      <c r="O2699" s="122">
        <f>[2]Dados!AD2698</f>
        <v>0</v>
      </c>
      <c r="P2699" s="125" t="e">
        <f>ROUND(VLOOKUP(A2699,#REF!,45,0),0)</f>
        <v>#REF!</v>
      </c>
      <c r="Q2699" s="127"/>
    </row>
    <row r="2700" spans="1:17" hidden="1" x14ac:dyDescent="0.3">
      <c r="A2700" s="122">
        <f>[2]Dados!$Q2699</f>
        <v>0</v>
      </c>
      <c r="B2700" s="122">
        <f>[2]Dados!$H2699</f>
        <v>0</v>
      </c>
      <c r="C2700" s="122">
        <f>[2]Dados!$F2699</f>
        <v>0</v>
      </c>
      <c r="D2700" s="122">
        <f>[2]Dados!S2699</f>
        <v>0</v>
      </c>
      <c r="E2700" s="122">
        <f>[2]Dados!T2699</f>
        <v>0</v>
      </c>
      <c r="F2700" s="122">
        <f>[2]Dados!U2699</f>
        <v>0</v>
      </c>
      <c r="G2700" s="122">
        <f>[2]Dados!V2699</f>
        <v>0</v>
      </c>
      <c r="H2700" s="122">
        <f>[2]Dados!W2699</f>
        <v>0</v>
      </c>
      <c r="I2700" s="122">
        <f>[2]Dados!X2699</f>
        <v>0</v>
      </c>
      <c r="J2700" s="122">
        <f>[2]Dados!Y2699</f>
        <v>0</v>
      </c>
      <c r="K2700" s="122">
        <f>[2]Dados!Z2699</f>
        <v>0</v>
      </c>
      <c r="L2700" s="122">
        <f>[2]Dados!AA2699</f>
        <v>0</v>
      </c>
      <c r="M2700" s="122">
        <f>[2]Dados!AB2699</f>
        <v>0</v>
      </c>
      <c r="N2700" s="122">
        <f>[2]Dados!AC2699</f>
        <v>0</v>
      </c>
      <c r="O2700" s="122">
        <f>[2]Dados!AD2699</f>
        <v>0</v>
      </c>
      <c r="P2700" s="125" t="e">
        <f>ROUND(VLOOKUP(A2700,#REF!,45,0),0)</f>
        <v>#REF!</v>
      </c>
      <c r="Q2700" s="127"/>
    </row>
    <row r="2701" spans="1:17" hidden="1" x14ac:dyDescent="0.3">
      <c r="A2701" s="122">
        <f>[2]Dados!$Q2700</f>
        <v>0</v>
      </c>
      <c r="B2701" s="122">
        <f>[2]Dados!$H2700</f>
        <v>0</v>
      </c>
      <c r="C2701" s="122">
        <f>[2]Dados!$F2700</f>
        <v>0</v>
      </c>
      <c r="D2701" s="122">
        <f>[2]Dados!S2700</f>
        <v>0</v>
      </c>
      <c r="E2701" s="122">
        <f>[2]Dados!T2700</f>
        <v>0</v>
      </c>
      <c r="F2701" s="122">
        <f>[2]Dados!U2700</f>
        <v>0</v>
      </c>
      <c r="G2701" s="122">
        <f>[2]Dados!V2700</f>
        <v>0</v>
      </c>
      <c r="H2701" s="122">
        <f>[2]Dados!W2700</f>
        <v>0</v>
      </c>
      <c r="I2701" s="122">
        <f>[2]Dados!X2700</f>
        <v>0</v>
      </c>
      <c r="J2701" s="122">
        <f>[2]Dados!Y2700</f>
        <v>0</v>
      </c>
      <c r="K2701" s="122">
        <f>[2]Dados!Z2700</f>
        <v>0</v>
      </c>
      <c r="L2701" s="122">
        <f>[2]Dados!AA2700</f>
        <v>0</v>
      </c>
      <c r="M2701" s="122">
        <f>[2]Dados!AB2700</f>
        <v>0</v>
      </c>
      <c r="N2701" s="122">
        <f>[2]Dados!AC2700</f>
        <v>0</v>
      </c>
      <c r="O2701" s="122">
        <f>[2]Dados!AD2700</f>
        <v>0</v>
      </c>
      <c r="P2701" s="125" t="e">
        <f>ROUND(VLOOKUP(A2701,#REF!,45,0),0)</f>
        <v>#REF!</v>
      </c>
      <c r="Q2701" s="127"/>
    </row>
    <row r="2702" spans="1:17" hidden="1" x14ac:dyDescent="0.3">
      <c r="A2702" s="122">
        <f>[2]Dados!$Q2701</f>
        <v>0</v>
      </c>
      <c r="B2702" s="122">
        <f>[2]Dados!$H2701</f>
        <v>0</v>
      </c>
      <c r="C2702" s="122">
        <f>[2]Dados!$F2701</f>
        <v>0</v>
      </c>
      <c r="D2702" s="122">
        <f>[2]Dados!S2701</f>
        <v>0</v>
      </c>
      <c r="E2702" s="122">
        <f>[2]Dados!T2701</f>
        <v>0</v>
      </c>
      <c r="F2702" s="122">
        <f>[2]Dados!U2701</f>
        <v>0</v>
      </c>
      <c r="G2702" s="122">
        <f>[2]Dados!V2701</f>
        <v>0</v>
      </c>
      <c r="H2702" s="122">
        <f>[2]Dados!W2701</f>
        <v>0</v>
      </c>
      <c r="I2702" s="122">
        <f>[2]Dados!X2701</f>
        <v>0</v>
      </c>
      <c r="J2702" s="122">
        <f>[2]Dados!Y2701</f>
        <v>0</v>
      </c>
      <c r="K2702" s="122">
        <f>[2]Dados!Z2701</f>
        <v>0</v>
      </c>
      <c r="L2702" s="122">
        <f>[2]Dados!AA2701</f>
        <v>0</v>
      </c>
      <c r="M2702" s="122">
        <f>[2]Dados!AB2701</f>
        <v>0</v>
      </c>
      <c r="N2702" s="122">
        <f>[2]Dados!AC2701</f>
        <v>0</v>
      </c>
      <c r="O2702" s="122">
        <f>[2]Dados!AD2701</f>
        <v>0</v>
      </c>
      <c r="P2702" s="125" t="e">
        <f>ROUND(VLOOKUP(A2702,#REF!,45,0),0)</f>
        <v>#REF!</v>
      </c>
      <c r="Q2702" s="127"/>
    </row>
    <row r="2703" spans="1:17" hidden="1" x14ac:dyDescent="0.3">
      <c r="A2703" s="122">
        <f>[2]Dados!$Q2702</f>
        <v>0</v>
      </c>
      <c r="B2703" s="122">
        <f>[2]Dados!$H2702</f>
        <v>0</v>
      </c>
      <c r="C2703" s="122">
        <f>[2]Dados!$F2702</f>
        <v>0</v>
      </c>
      <c r="D2703" s="122">
        <f>[2]Dados!S2702</f>
        <v>0</v>
      </c>
      <c r="E2703" s="122">
        <f>[2]Dados!T2702</f>
        <v>0</v>
      </c>
      <c r="F2703" s="122">
        <f>[2]Dados!U2702</f>
        <v>0</v>
      </c>
      <c r="G2703" s="122">
        <f>[2]Dados!V2702</f>
        <v>0</v>
      </c>
      <c r="H2703" s="122">
        <f>[2]Dados!W2702</f>
        <v>0</v>
      </c>
      <c r="I2703" s="122">
        <f>[2]Dados!X2702</f>
        <v>0</v>
      </c>
      <c r="J2703" s="122">
        <f>[2]Dados!Y2702</f>
        <v>0</v>
      </c>
      <c r="K2703" s="122">
        <f>[2]Dados!Z2702</f>
        <v>0</v>
      </c>
      <c r="L2703" s="122">
        <f>[2]Dados!AA2702</f>
        <v>0</v>
      </c>
      <c r="M2703" s="122">
        <f>[2]Dados!AB2702</f>
        <v>0</v>
      </c>
      <c r="N2703" s="122">
        <f>[2]Dados!AC2702</f>
        <v>0</v>
      </c>
      <c r="O2703" s="122">
        <f>[2]Dados!AD2702</f>
        <v>0</v>
      </c>
      <c r="P2703" s="125" t="e">
        <f>ROUND(VLOOKUP(A2703,#REF!,45,0),0)</f>
        <v>#REF!</v>
      </c>
      <c r="Q2703" s="127"/>
    </row>
    <row r="2704" spans="1:17" hidden="1" x14ac:dyDescent="0.3">
      <c r="A2704" s="122">
        <f>[2]Dados!$Q2703</f>
        <v>0</v>
      </c>
      <c r="B2704" s="122">
        <f>[2]Dados!$H2703</f>
        <v>0</v>
      </c>
      <c r="C2704" s="122">
        <f>[2]Dados!$F2703</f>
        <v>0</v>
      </c>
      <c r="D2704" s="122">
        <f>[2]Dados!S2703</f>
        <v>0</v>
      </c>
      <c r="E2704" s="122">
        <f>[2]Dados!T2703</f>
        <v>0</v>
      </c>
      <c r="F2704" s="122">
        <f>[2]Dados!U2703</f>
        <v>0</v>
      </c>
      <c r="G2704" s="122">
        <f>[2]Dados!V2703</f>
        <v>0</v>
      </c>
      <c r="H2704" s="122">
        <f>[2]Dados!W2703</f>
        <v>0</v>
      </c>
      <c r="I2704" s="122">
        <f>[2]Dados!X2703</f>
        <v>0</v>
      </c>
      <c r="J2704" s="122">
        <f>[2]Dados!Y2703</f>
        <v>0</v>
      </c>
      <c r="K2704" s="122">
        <f>[2]Dados!Z2703</f>
        <v>0</v>
      </c>
      <c r="L2704" s="122">
        <f>[2]Dados!AA2703</f>
        <v>0</v>
      </c>
      <c r="M2704" s="122">
        <f>[2]Dados!AB2703</f>
        <v>0</v>
      </c>
      <c r="N2704" s="122">
        <f>[2]Dados!AC2703</f>
        <v>0</v>
      </c>
      <c r="O2704" s="122">
        <f>[2]Dados!AD2703</f>
        <v>0</v>
      </c>
      <c r="P2704" s="125" t="e">
        <f>ROUND(VLOOKUP(A2704,#REF!,45,0),0)</f>
        <v>#REF!</v>
      </c>
      <c r="Q2704" s="127"/>
    </row>
    <row r="2705" spans="1:17" hidden="1" x14ac:dyDescent="0.3">
      <c r="A2705" s="122">
        <f>[2]Dados!$Q2704</f>
        <v>0</v>
      </c>
      <c r="B2705" s="122">
        <f>[2]Dados!$H2704</f>
        <v>0</v>
      </c>
      <c r="C2705" s="122">
        <f>[2]Dados!$F2704</f>
        <v>0</v>
      </c>
      <c r="D2705" s="122">
        <f>[2]Dados!S2704</f>
        <v>0</v>
      </c>
      <c r="E2705" s="122">
        <f>[2]Dados!T2704</f>
        <v>0</v>
      </c>
      <c r="F2705" s="122">
        <f>[2]Dados!U2704</f>
        <v>0</v>
      </c>
      <c r="G2705" s="122">
        <f>[2]Dados!V2704</f>
        <v>0</v>
      </c>
      <c r="H2705" s="122">
        <f>[2]Dados!W2704</f>
        <v>0</v>
      </c>
      <c r="I2705" s="122">
        <f>[2]Dados!X2704</f>
        <v>0</v>
      </c>
      <c r="J2705" s="122">
        <f>[2]Dados!Y2704</f>
        <v>0</v>
      </c>
      <c r="K2705" s="122">
        <f>[2]Dados!Z2704</f>
        <v>0</v>
      </c>
      <c r="L2705" s="122">
        <f>[2]Dados!AA2704</f>
        <v>0</v>
      </c>
      <c r="M2705" s="122">
        <f>[2]Dados!AB2704</f>
        <v>0</v>
      </c>
      <c r="N2705" s="122">
        <f>[2]Dados!AC2704</f>
        <v>0</v>
      </c>
      <c r="O2705" s="122">
        <f>[2]Dados!AD2704</f>
        <v>0</v>
      </c>
      <c r="P2705" s="125" t="e">
        <f>ROUND(VLOOKUP(A2705,#REF!,45,0),0)</f>
        <v>#REF!</v>
      </c>
      <c r="Q2705" s="127"/>
    </row>
    <row r="2706" spans="1:17" hidden="1" x14ac:dyDescent="0.3">
      <c r="A2706" s="122">
        <f>[2]Dados!$Q2705</f>
        <v>0</v>
      </c>
      <c r="B2706" s="122">
        <f>[2]Dados!$H2705</f>
        <v>0</v>
      </c>
      <c r="C2706" s="122">
        <f>[2]Dados!$F2705</f>
        <v>0</v>
      </c>
      <c r="D2706" s="122">
        <f>[2]Dados!S2705</f>
        <v>0</v>
      </c>
      <c r="E2706" s="122">
        <f>[2]Dados!T2705</f>
        <v>0</v>
      </c>
      <c r="F2706" s="122">
        <f>[2]Dados!U2705</f>
        <v>0</v>
      </c>
      <c r="G2706" s="122">
        <f>[2]Dados!V2705</f>
        <v>0</v>
      </c>
      <c r="H2706" s="122">
        <f>[2]Dados!W2705</f>
        <v>0</v>
      </c>
      <c r="I2706" s="122">
        <f>[2]Dados!X2705</f>
        <v>0</v>
      </c>
      <c r="J2706" s="122">
        <f>[2]Dados!Y2705</f>
        <v>0</v>
      </c>
      <c r="K2706" s="122">
        <f>[2]Dados!Z2705</f>
        <v>0</v>
      </c>
      <c r="L2706" s="122">
        <f>[2]Dados!AA2705</f>
        <v>0</v>
      </c>
      <c r="M2706" s="122">
        <f>[2]Dados!AB2705</f>
        <v>0</v>
      </c>
      <c r="N2706" s="122">
        <f>[2]Dados!AC2705</f>
        <v>0</v>
      </c>
      <c r="O2706" s="122">
        <f>[2]Dados!AD2705</f>
        <v>0</v>
      </c>
      <c r="P2706" s="125" t="e">
        <f>ROUND(VLOOKUP(A2706,#REF!,45,0),0)</f>
        <v>#REF!</v>
      </c>
      <c r="Q2706" s="127"/>
    </row>
    <row r="2707" spans="1:17" hidden="1" x14ac:dyDescent="0.3">
      <c r="A2707" s="122">
        <f>[2]Dados!$Q2706</f>
        <v>0</v>
      </c>
      <c r="B2707" s="122">
        <f>[2]Dados!$H2706</f>
        <v>0</v>
      </c>
      <c r="C2707" s="122">
        <f>[2]Dados!$F2706</f>
        <v>0</v>
      </c>
      <c r="D2707" s="122">
        <f>[2]Dados!S2706</f>
        <v>0</v>
      </c>
      <c r="E2707" s="122">
        <f>[2]Dados!T2706</f>
        <v>0</v>
      </c>
      <c r="F2707" s="122">
        <f>[2]Dados!U2706</f>
        <v>0</v>
      </c>
      <c r="G2707" s="122">
        <f>[2]Dados!V2706</f>
        <v>0</v>
      </c>
      <c r="H2707" s="122">
        <f>[2]Dados!W2706</f>
        <v>0</v>
      </c>
      <c r="I2707" s="122">
        <f>[2]Dados!X2706</f>
        <v>0</v>
      </c>
      <c r="J2707" s="122">
        <f>[2]Dados!Y2706</f>
        <v>0</v>
      </c>
      <c r="K2707" s="122">
        <f>[2]Dados!Z2706</f>
        <v>0</v>
      </c>
      <c r="L2707" s="122">
        <f>[2]Dados!AA2706</f>
        <v>0</v>
      </c>
      <c r="M2707" s="122">
        <f>[2]Dados!AB2706</f>
        <v>0</v>
      </c>
      <c r="N2707" s="122">
        <f>[2]Dados!AC2706</f>
        <v>0</v>
      </c>
      <c r="O2707" s="122">
        <f>[2]Dados!AD2706</f>
        <v>0</v>
      </c>
      <c r="P2707" s="125" t="e">
        <f>ROUND(VLOOKUP(A2707,#REF!,45,0),0)</f>
        <v>#REF!</v>
      </c>
      <c r="Q2707" s="127"/>
    </row>
    <row r="2708" spans="1:17" hidden="1" x14ac:dyDescent="0.3">
      <c r="A2708" s="122">
        <f>[2]Dados!$Q2707</f>
        <v>0</v>
      </c>
      <c r="B2708" s="122">
        <f>[2]Dados!$H2707</f>
        <v>0</v>
      </c>
      <c r="C2708" s="122">
        <f>[2]Dados!$F2707</f>
        <v>0</v>
      </c>
      <c r="D2708" s="122">
        <f>[2]Dados!S2707</f>
        <v>0</v>
      </c>
      <c r="E2708" s="122">
        <f>[2]Dados!T2707</f>
        <v>0</v>
      </c>
      <c r="F2708" s="122">
        <f>[2]Dados!U2707</f>
        <v>0</v>
      </c>
      <c r="G2708" s="122">
        <f>[2]Dados!V2707</f>
        <v>0</v>
      </c>
      <c r="H2708" s="122">
        <f>[2]Dados!W2707</f>
        <v>0</v>
      </c>
      <c r="I2708" s="122">
        <f>[2]Dados!X2707</f>
        <v>0</v>
      </c>
      <c r="J2708" s="122">
        <f>[2]Dados!Y2707</f>
        <v>0</v>
      </c>
      <c r="K2708" s="122">
        <f>[2]Dados!Z2707</f>
        <v>0</v>
      </c>
      <c r="L2708" s="122">
        <f>[2]Dados!AA2707</f>
        <v>0</v>
      </c>
      <c r="M2708" s="122">
        <f>[2]Dados!AB2707</f>
        <v>0</v>
      </c>
      <c r="N2708" s="122">
        <f>[2]Dados!AC2707</f>
        <v>0</v>
      </c>
      <c r="O2708" s="122">
        <f>[2]Dados!AD2707</f>
        <v>0</v>
      </c>
      <c r="P2708" s="125" t="e">
        <f>ROUND(VLOOKUP(A2708,#REF!,45,0),0)</f>
        <v>#REF!</v>
      </c>
      <c r="Q2708" s="127"/>
    </row>
    <row r="2709" spans="1:17" hidden="1" x14ac:dyDescent="0.3">
      <c r="A2709" s="122">
        <f>[2]Dados!$Q2708</f>
        <v>0</v>
      </c>
      <c r="B2709" s="122">
        <f>[2]Dados!$H2708</f>
        <v>0</v>
      </c>
      <c r="C2709" s="122">
        <f>[2]Dados!$F2708</f>
        <v>0</v>
      </c>
      <c r="D2709" s="122">
        <f>[2]Dados!S2708</f>
        <v>0</v>
      </c>
      <c r="E2709" s="122">
        <f>[2]Dados!T2708</f>
        <v>0</v>
      </c>
      <c r="F2709" s="122">
        <f>[2]Dados!U2708</f>
        <v>0</v>
      </c>
      <c r="G2709" s="122">
        <f>[2]Dados!V2708</f>
        <v>0</v>
      </c>
      <c r="H2709" s="122">
        <f>[2]Dados!W2708</f>
        <v>0</v>
      </c>
      <c r="I2709" s="122">
        <f>[2]Dados!X2708</f>
        <v>0</v>
      </c>
      <c r="J2709" s="122">
        <f>[2]Dados!Y2708</f>
        <v>0</v>
      </c>
      <c r="K2709" s="122">
        <f>[2]Dados!Z2708</f>
        <v>0</v>
      </c>
      <c r="L2709" s="122">
        <f>[2]Dados!AA2708</f>
        <v>0</v>
      </c>
      <c r="M2709" s="122">
        <f>[2]Dados!AB2708</f>
        <v>0</v>
      </c>
      <c r="N2709" s="122">
        <f>[2]Dados!AC2708</f>
        <v>0</v>
      </c>
      <c r="O2709" s="122">
        <f>[2]Dados!AD2708</f>
        <v>0</v>
      </c>
      <c r="P2709" s="125" t="e">
        <f>ROUND(VLOOKUP(A2709,#REF!,45,0),0)</f>
        <v>#REF!</v>
      </c>
      <c r="Q2709" s="127"/>
    </row>
    <row r="2710" spans="1:17" hidden="1" x14ac:dyDescent="0.3">
      <c r="A2710" s="122">
        <f>[2]Dados!$Q2709</f>
        <v>0</v>
      </c>
      <c r="B2710" s="122">
        <f>[2]Dados!$H2709</f>
        <v>0</v>
      </c>
      <c r="C2710" s="122">
        <f>[2]Dados!$F2709</f>
        <v>0</v>
      </c>
      <c r="D2710" s="122">
        <f>[2]Dados!S2709</f>
        <v>0</v>
      </c>
      <c r="E2710" s="122">
        <f>[2]Dados!T2709</f>
        <v>0</v>
      </c>
      <c r="F2710" s="122">
        <f>[2]Dados!U2709</f>
        <v>0</v>
      </c>
      <c r="G2710" s="122">
        <f>[2]Dados!V2709</f>
        <v>0</v>
      </c>
      <c r="H2710" s="122">
        <f>[2]Dados!W2709</f>
        <v>0</v>
      </c>
      <c r="I2710" s="122">
        <f>[2]Dados!X2709</f>
        <v>0</v>
      </c>
      <c r="J2710" s="122">
        <f>[2]Dados!Y2709</f>
        <v>0</v>
      </c>
      <c r="K2710" s="122">
        <f>[2]Dados!Z2709</f>
        <v>0</v>
      </c>
      <c r="L2710" s="122">
        <f>[2]Dados!AA2709</f>
        <v>0</v>
      </c>
      <c r="M2710" s="122">
        <f>[2]Dados!AB2709</f>
        <v>0</v>
      </c>
      <c r="N2710" s="122">
        <f>[2]Dados!AC2709</f>
        <v>0</v>
      </c>
      <c r="O2710" s="122">
        <f>[2]Dados!AD2709</f>
        <v>0</v>
      </c>
      <c r="P2710" s="125" t="e">
        <f>ROUND(VLOOKUP(A2710,#REF!,45,0),0)</f>
        <v>#REF!</v>
      </c>
      <c r="Q2710" s="127"/>
    </row>
    <row r="2711" spans="1:17" hidden="1" x14ac:dyDescent="0.3">
      <c r="A2711" s="122">
        <f>[2]Dados!$Q2710</f>
        <v>0</v>
      </c>
      <c r="B2711" s="122">
        <f>[2]Dados!$H2710</f>
        <v>0</v>
      </c>
      <c r="C2711" s="122">
        <f>[2]Dados!$F2710</f>
        <v>0</v>
      </c>
      <c r="D2711" s="122">
        <f>[2]Dados!S2710</f>
        <v>0</v>
      </c>
      <c r="E2711" s="122">
        <f>[2]Dados!T2710</f>
        <v>0</v>
      </c>
      <c r="F2711" s="122">
        <f>[2]Dados!U2710</f>
        <v>0</v>
      </c>
      <c r="G2711" s="122">
        <f>[2]Dados!V2710</f>
        <v>0</v>
      </c>
      <c r="H2711" s="122">
        <f>[2]Dados!W2710</f>
        <v>0</v>
      </c>
      <c r="I2711" s="122">
        <f>[2]Dados!X2710</f>
        <v>0</v>
      </c>
      <c r="J2711" s="122">
        <f>[2]Dados!Y2710</f>
        <v>0</v>
      </c>
      <c r="K2711" s="122">
        <f>[2]Dados!Z2710</f>
        <v>0</v>
      </c>
      <c r="L2711" s="122">
        <f>[2]Dados!AA2710</f>
        <v>0</v>
      </c>
      <c r="M2711" s="122">
        <f>[2]Dados!AB2710</f>
        <v>0</v>
      </c>
      <c r="N2711" s="122">
        <f>[2]Dados!AC2710</f>
        <v>0</v>
      </c>
      <c r="O2711" s="122">
        <f>[2]Dados!AD2710</f>
        <v>0</v>
      </c>
      <c r="P2711" s="125" t="e">
        <f>ROUND(VLOOKUP(A2711,#REF!,45,0),0)</f>
        <v>#REF!</v>
      </c>
      <c r="Q2711" s="127"/>
    </row>
    <row r="2712" spans="1:17" hidden="1" x14ac:dyDescent="0.3">
      <c r="A2712" s="122">
        <f>[2]Dados!$Q2711</f>
        <v>0</v>
      </c>
      <c r="B2712" s="122">
        <f>[2]Dados!$H2711</f>
        <v>0</v>
      </c>
      <c r="C2712" s="122">
        <f>[2]Dados!$F2711</f>
        <v>0</v>
      </c>
      <c r="D2712" s="122">
        <f>[2]Dados!S2711</f>
        <v>0</v>
      </c>
      <c r="E2712" s="122">
        <f>[2]Dados!T2711</f>
        <v>0</v>
      </c>
      <c r="F2712" s="122">
        <f>[2]Dados!U2711</f>
        <v>0</v>
      </c>
      <c r="G2712" s="122">
        <f>[2]Dados!V2711</f>
        <v>0</v>
      </c>
      <c r="H2712" s="122">
        <f>[2]Dados!W2711</f>
        <v>0</v>
      </c>
      <c r="I2712" s="122">
        <f>[2]Dados!X2711</f>
        <v>0</v>
      </c>
      <c r="J2712" s="122">
        <f>[2]Dados!Y2711</f>
        <v>0</v>
      </c>
      <c r="K2712" s="122">
        <f>[2]Dados!Z2711</f>
        <v>0</v>
      </c>
      <c r="L2712" s="122">
        <f>[2]Dados!AA2711</f>
        <v>0</v>
      </c>
      <c r="M2712" s="122">
        <f>[2]Dados!AB2711</f>
        <v>0</v>
      </c>
      <c r="N2712" s="122">
        <f>[2]Dados!AC2711</f>
        <v>0</v>
      </c>
      <c r="O2712" s="122">
        <f>[2]Dados!AD2711</f>
        <v>0</v>
      </c>
      <c r="P2712" s="125" t="e">
        <f>ROUND(VLOOKUP(A2712,#REF!,45,0),0)</f>
        <v>#REF!</v>
      </c>
      <c r="Q2712" s="127"/>
    </row>
    <row r="2713" spans="1:17" hidden="1" x14ac:dyDescent="0.3">
      <c r="A2713" s="122">
        <f>[2]Dados!$Q2712</f>
        <v>0</v>
      </c>
      <c r="B2713" s="122">
        <f>[2]Dados!$H2712</f>
        <v>0</v>
      </c>
      <c r="C2713" s="122">
        <f>[2]Dados!$F2712</f>
        <v>0</v>
      </c>
      <c r="D2713" s="122">
        <f>[2]Dados!S2712</f>
        <v>0</v>
      </c>
      <c r="E2713" s="122">
        <f>[2]Dados!T2712</f>
        <v>0</v>
      </c>
      <c r="F2713" s="122">
        <f>[2]Dados!U2712</f>
        <v>0</v>
      </c>
      <c r="G2713" s="122">
        <f>[2]Dados!V2712</f>
        <v>0</v>
      </c>
      <c r="H2713" s="122">
        <f>[2]Dados!W2712</f>
        <v>0</v>
      </c>
      <c r="I2713" s="122">
        <f>[2]Dados!X2712</f>
        <v>0</v>
      </c>
      <c r="J2713" s="122">
        <f>[2]Dados!Y2712</f>
        <v>0</v>
      </c>
      <c r="K2713" s="122">
        <f>[2]Dados!Z2712</f>
        <v>0</v>
      </c>
      <c r="L2713" s="122">
        <f>[2]Dados!AA2712</f>
        <v>0</v>
      </c>
      <c r="M2713" s="122">
        <f>[2]Dados!AB2712</f>
        <v>0</v>
      </c>
      <c r="N2713" s="122">
        <f>[2]Dados!AC2712</f>
        <v>0</v>
      </c>
      <c r="O2713" s="122">
        <f>[2]Dados!AD2712</f>
        <v>0</v>
      </c>
      <c r="P2713" s="125" t="e">
        <f>ROUND(VLOOKUP(A2713,#REF!,45,0),0)</f>
        <v>#REF!</v>
      </c>
      <c r="Q2713" s="127"/>
    </row>
    <row r="2714" spans="1:17" hidden="1" x14ac:dyDescent="0.3">
      <c r="A2714" s="122">
        <f>[2]Dados!$Q2713</f>
        <v>0</v>
      </c>
      <c r="B2714" s="122">
        <f>[2]Dados!$H2713</f>
        <v>0</v>
      </c>
      <c r="C2714" s="122">
        <f>[2]Dados!$F2713</f>
        <v>0</v>
      </c>
      <c r="D2714" s="122">
        <f>[2]Dados!S2713</f>
        <v>0</v>
      </c>
      <c r="E2714" s="122">
        <f>[2]Dados!T2713</f>
        <v>0</v>
      </c>
      <c r="F2714" s="122">
        <f>[2]Dados!U2713</f>
        <v>0</v>
      </c>
      <c r="G2714" s="122">
        <f>[2]Dados!V2713</f>
        <v>0</v>
      </c>
      <c r="H2714" s="122">
        <f>[2]Dados!W2713</f>
        <v>0</v>
      </c>
      <c r="I2714" s="122">
        <f>[2]Dados!X2713</f>
        <v>0</v>
      </c>
      <c r="J2714" s="122">
        <f>[2]Dados!Y2713</f>
        <v>0</v>
      </c>
      <c r="K2714" s="122">
        <f>[2]Dados!Z2713</f>
        <v>0</v>
      </c>
      <c r="L2714" s="122">
        <f>[2]Dados!AA2713</f>
        <v>0</v>
      </c>
      <c r="M2714" s="122">
        <f>[2]Dados!AB2713</f>
        <v>0</v>
      </c>
      <c r="N2714" s="122">
        <f>[2]Dados!AC2713</f>
        <v>0</v>
      </c>
      <c r="O2714" s="122">
        <f>[2]Dados!AD2713</f>
        <v>0</v>
      </c>
      <c r="P2714" s="125" t="e">
        <f>ROUND(VLOOKUP(A2714,#REF!,45,0),0)</f>
        <v>#REF!</v>
      </c>
      <c r="Q2714" s="127"/>
    </row>
    <row r="2715" spans="1:17" hidden="1" x14ac:dyDescent="0.3">
      <c r="A2715" s="122">
        <f>[2]Dados!$Q2714</f>
        <v>0</v>
      </c>
      <c r="B2715" s="122">
        <f>[2]Dados!$H2714</f>
        <v>0</v>
      </c>
      <c r="C2715" s="122">
        <f>[2]Dados!$F2714</f>
        <v>0</v>
      </c>
      <c r="D2715" s="122">
        <f>[2]Dados!S2714</f>
        <v>0</v>
      </c>
      <c r="E2715" s="122">
        <f>[2]Dados!T2714</f>
        <v>0</v>
      </c>
      <c r="F2715" s="122">
        <f>[2]Dados!U2714</f>
        <v>0</v>
      </c>
      <c r="G2715" s="122">
        <f>[2]Dados!V2714</f>
        <v>0</v>
      </c>
      <c r="H2715" s="122">
        <f>[2]Dados!W2714</f>
        <v>0</v>
      </c>
      <c r="I2715" s="122">
        <f>[2]Dados!X2714</f>
        <v>0</v>
      </c>
      <c r="J2715" s="122">
        <f>[2]Dados!Y2714</f>
        <v>0</v>
      </c>
      <c r="K2715" s="122">
        <f>[2]Dados!Z2714</f>
        <v>0</v>
      </c>
      <c r="L2715" s="122">
        <f>[2]Dados!AA2714</f>
        <v>0</v>
      </c>
      <c r="M2715" s="122">
        <f>[2]Dados!AB2714</f>
        <v>0</v>
      </c>
      <c r="N2715" s="122">
        <f>[2]Dados!AC2714</f>
        <v>0</v>
      </c>
      <c r="O2715" s="122">
        <f>[2]Dados!AD2714</f>
        <v>0</v>
      </c>
      <c r="P2715" s="125" t="e">
        <f>ROUND(VLOOKUP(A2715,#REF!,45,0),0)</f>
        <v>#REF!</v>
      </c>
      <c r="Q2715" s="127"/>
    </row>
    <row r="2716" spans="1:17" hidden="1" x14ac:dyDescent="0.3">
      <c r="A2716" s="122">
        <f>[2]Dados!$Q2715</f>
        <v>0</v>
      </c>
      <c r="B2716" s="122">
        <f>[2]Dados!$H2715</f>
        <v>0</v>
      </c>
      <c r="C2716" s="122">
        <f>[2]Dados!$F2715</f>
        <v>0</v>
      </c>
      <c r="D2716" s="122">
        <f>[2]Dados!S2715</f>
        <v>0</v>
      </c>
      <c r="E2716" s="122">
        <f>[2]Dados!T2715</f>
        <v>0</v>
      </c>
      <c r="F2716" s="122">
        <f>[2]Dados!U2715</f>
        <v>0</v>
      </c>
      <c r="G2716" s="122">
        <f>[2]Dados!V2715</f>
        <v>0</v>
      </c>
      <c r="H2716" s="122">
        <f>[2]Dados!W2715</f>
        <v>0</v>
      </c>
      <c r="I2716" s="122">
        <f>[2]Dados!X2715</f>
        <v>0</v>
      </c>
      <c r="J2716" s="122">
        <f>[2]Dados!Y2715</f>
        <v>0</v>
      </c>
      <c r="K2716" s="122">
        <f>[2]Dados!Z2715</f>
        <v>0</v>
      </c>
      <c r="L2716" s="122">
        <f>[2]Dados!AA2715</f>
        <v>0</v>
      </c>
      <c r="M2716" s="122">
        <f>[2]Dados!AB2715</f>
        <v>0</v>
      </c>
      <c r="N2716" s="122">
        <f>[2]Dados!AC2715</f>
        <v>0</v>
      </c>
      <c r="O2716" s="122">
        <f>[2]Dados!AD2715</f>
        <v>0</v>
      </c>
      <c r="P2716" s="125" t="e">
        <f>ROUND(VLOOKUP(A2716,#REF!,45,0),0)</f>
        <v>#REF!</v>
      </c>
      <c r="Q2716" s="127"/>
    </row>
    <row r="2717" spans="1:17" hidden="1" x14ac:dyDescent="0.3">
      <c r="A2717" s="122">
        <f>[2]Dados!$Q2716</f>
        <v>0</v>
      </c>
      <c r="B2717" s="122">
        <f>[2]Dados!$H2716</f>
        <v>0</v>
      </c>
      <c r="C2717" s="122">
        <f>[2]Dados!$F2716</f>
        <v>0</v>
      </c>
      <c r="D2717" s="122">
        <f>[2]Dados!S2716</f>
        <v>0</v>
      </c>
      <c r="E2717" s="122">
        <f>[2]Dados!T2716</f>
        <v>0</v>
      </c>
      <c r="F2717" s="122">
        <f>[2]Dados!U2716</f>
        <v>0</v>
      </c>
      <c r="G2717" s="122">
        <f>[2]Dados!V2716</f>
        <v>0</v>
      </c>
      <c r="H2717" s="122">
        <f>[2]Dados!W2716</f>
        <v>0</v>
      </c>
      <c r="I2717" s="122">
        <f>[2]Dados!X2716</f>
        <v>0</v>
      </c>
      <c r="J2717" s="122">
        <f>[2]Dados!Y2716</f>
        <v>0</v>
      </c>
      <c r="K2717" s="122">
        <f>[2]Dados!Z2716</f>
        <v>0</v>
      </c>
      <c r="L2717" s="122">
        <f>[2]Dados!AA2716</f>
        <v>0</v>
      </c>
      <c r="M2717" s="122">
        <f>[2]Dados!AB2716</f>
        <v>0</v>
      </c>
      <c r="N2717" s="122">
        <f>[2]Dados!AC2716</f>
        <v>0</v>
      </c>
      <c r="O2717" s="122">
        <f>[2]Dados!AD2716</f>
        <v>0</v>
      </c>
      <c r="P2717" s="125" t="e">
        <f>ROUND(VLOOKUP(A2717,#REF!,45,0),0)</f>
        <v>#REF!</v>
      </c>
      <c r="Q2717" s="127"/>
    </row>
    <row r="2718" spans="1:17" hidden="1" x14ac:dyDescent="0.3">
      <c r="A2718" s="122">
        <f>[2]Dados!$Q2717</f>
        <v>0</v>
      </c>
      <c r="B2718" s="122">
        <f>[2]Dados!$H2717</f>
        <v>0</v>
      </c>
      <c r="C2718" s="122">
        <f>[2]Dados!$F2717</f>
        <v>0</v>
      </c>
      <c r="D2718" s="122">
        <f>[2]Dados!S2717</f>
        <v>0</v>
      </c>
      <c r="E2718" s="122">
        <f>[2]Dados!T2717</f>
        <v>0</v>
      </c>
      <c r="F2718" s="122">
        <f>[2]Dados!U2717</f>
        <v>0</v>
      </c>
      <c r="G2718" s="122">
        <f>[2]Dados!V2717</f>
        <v>0</v>
      </c>
      <c r="H2718" s="122">
        <f>[2]Dados!W2717</f>
        <v>0</v>
      </c>
      <c r="I2718" s="122">
        <f>[2]Dados!X2717</f>
        <v>0</v>
      </c>
      <c r="J2718" s="122">
        <f>[2]Dados!Y2717</f>
        <v>0</v>
      </c>
      <c r="K2718" s="122">
        <f>[2]Dados!Z2717</f>
        <v>0</v>
      </c>
      <c r="L2718" s="122">
        <f>[2]Dados!AA2717</f>
        <v>0</v>
      </c>
      <c r="M2718" s="122">
        <f>[2]Dados!AB2717</f>
        <v>0</v>
      </c>
      <c r="N2718" s="122">
        <f>[2]Dados!AC2717</f>
        <v>0</v>
      </c>
      <c r="O2718" s="122">
        <f>[2]Dados!AD2717</f>
        <v>0</v>
      </c>
      <c r="P2718" s="125" t="e">
        <f>ROUND(VLOOKUP(A2718,#REF!,45,0),0)</f>
        <v>#REF!</v>
      </c>
      <c r="Q2718" s="127"/>
    </row>
    <row r="2719" spans="1:17" hidden="1" x14ac:dyDescent="0.3">
      <c r="A2719" s="122">
        <f>[2]Dados!$Q2718</f>
        <v>0</v>
      </c>
      <c r="B2719" s="122">
        <f>[2]Dados!$H2718</f>
        <v>0</v>
      </c>
      <c r="C2719" s="122">
        <f>[2]Dados!$F2718</f>
        <v>0</v>
      </c>
      <c r="D2719" s="122">
        <f>[2]Dados!S2718</f>
        <v>0</v>
      </c>
      <c r="E2719" s="122">
        <f>[2]Dados!T2718</f>
        <v>0</v>
      </c>
      <c r="F2719" s="122">
        <f>[2]Dados!U2718</f>
        <v>0</v>
      </c>
      <c r="G2719" s="122">
        <f>[2]Dados!V2718</f>
        <v>0</v>
      </c>
      <c r="H2719" s="122">
        <f>[2]Dados!W2718</f>
        <v>0</v>
      </c>
      <c r="I2719" s="122">
        <f>[2]Dados!X2718</f>
        <v>0</v>
      </c>
      <c r="J2719" s="122">
        <f>[2]Dados!Y2718</f>
        <v>0</v>
      </c>
      <c r="K2719" s="122">
        <f>[2]Dados!Z2718</f>
        <v>0</v>
      </c>
      <c r="L2719" s="122">
        <f>[2]Dados!AA2718</f>
        <v>0</v>
      </c>
      <c r="M2719" s="122">
        <f>[2]Dados!AB2718</f>
        <v>0</v>
      </c>
      <c r="N2719" s="122">
        <f>[2]Dados!AC2718</f>
        <v>0</v>
      </c>
      <c r="O2719" s="122">
        <f>[2]Dados!AD2718</f>
        <v>0</v>
      </c>
      <c r="P2719" s="125" t="e">
        <f>ROUND(VLOOKUP(A2719,#REF!,45,0),0)</f>
        <v>#REF!</v>
      </c>
      <c r="Q2719" s="127"/>
    </row>
    <row r="2720" spans="1:17" hidden="1" x14ac:dyDescent="0.3">
      <c r="A2720" s="122">
        <f>[2]Dados!$Q2719</f>
        <v>0</v>
      </c>
      <c r="B2720" s="122">
        <f>[2]Dados!$H2719</f>
        <v>0</v>
      </c>
      <c r="C2720" s="122">
        <f>[2]Dados!$F2719</f>
        <v>0</v>
      </c>
      <c r="D2720" s="122">
        <f>[2]Dados!S2719</f>
        <v>0</v>
      </c>
      <c r="E2720" s="122">
        <f>[2]Dados!T2719</f>
        <v>0</v>
      </c>
      <c r="F2720" s="122">
        <f>[2]Dados!U2719</f>
        <v>0</v>
      </c>
      <c r="G2720" s="122">
        <f>[2]Dados!V2719</f>
        <v>0</v>
      </c>
      <c r="H2720" s="122">
        <f>[2]Dados!W2719</f>
        <v>0</v>
      </c>
      <c r="I2720" s="122">
        <f>[2]Dados!X2719</f>
        <v>0</v>
      </c>
      <c r="J2720" s="122">
        <f>[2]Dados!Y2719</f>
        <v>0</v>
      </c>
      <c r="K2720" s="122">
        <f>[2]Dados!Z2719</f>
        <v>0</v>
      </c>
      <c r="L2720" s="122">
        <f>[2]Dados!AA2719</f>
        <v>0</v>
      </c>
      <c r="M2720" s="122">
        <f>[2]Dados!AB2719</f>
        <v>0</v>
      </c>
      <c r="N2720" s="122">
        <f>[2]Dados!AC2719</f>
        <v>0</v>
      </c>
      <c r="O2720" s="122">
        <f>[2]Dados!AD2719</f>
        <v>0</v>
      </c>
      <c r="P2720" s="125" t="e">
        <f>ROUND(VLOOKUP(A2720,#REF!,45,0),0)</f>
        <v>#REF!</v>
      </c>
      <c r="Q2720" s="127"/>
    </row>
    <row r="2721" spans="1:17" hidden="1" x14ac:dyDescent="0.3">
      <c r="A2721" s="122">
        <f>[2]Dados!$Q2720</f>
        <v>0</v>
      </c>
      <c r="B2721" s="122">
        <f>[2]Dados!$H2720</f>
        <v>0</v>
      </c>
      <c r="C2721" s="122">
        <f>[2]Dados!$F2720</f>
        <v>0</v>
      </c>
      <c r="D2721" s="122">
        <f>[2]Dados!S2720</f>
        <v>0</v>
      </c>
      <c r="E2721" s="122">
        <f>[2]Dados!T2720</f>
        <v>0</v>
      </c>
      <c r="F2721" s="122">
        <f>[2]Dados!U2720</f>
        <v>0</v>
      </c>
      <c r="G2721" s="122">
        <f>[2]Dados!V2720</f>
        <v>0</v>
      </c>
      <c r="H2721" s="122">
        <f>[2]Dados!W2720</f>
        <v>0</v>
      </c>
      <c r="I2721" s="122">
        <f>[2]Dados!X2720</f>
        <v>0</v>
      </c>
      <c r="J2721" s="122">
        <f>[2]Dados!Y2720</f>
        <v>0</v>
      </c>
      <c r="K2721" s="122">
        <f>[2]Dados!Z2720</f>
        <v>0</v>
      </c>
      <c r="L2721" s="122">
        <f>[2]Dados!AA2720</f>
        <v>0</v>
      </c>
      <c r="M2721" s="122">
        <f>[2]Dados!AB2720</f>
        <v>0</v>
      </c>
      <c r="N2721" s="122">
        <f>[2]Dados!AC2720</f>
        <v>0</v>
      </c>
      <c r="O2721" s="122">
        <f>[2]Dados!AD2720</f>
        <v>0</v>
      </c>
      <c r="P2721" s="125" t="e">
        <f>ROUND(VLOOKUP(A2721,#REF!,45,0),0)</f>
        <v>#REF!</v>
      </c>
      <c r="Q2721" s="127"/>
    </row>
    <row r="2722" spans="1:17" hidden="1" x14ac:dyDescent="0.3">
      <c r="A2722" s="122">
        <f>[2]Dados!$Q2721</f>
        <v>0</v>
      </c>
      <c r="B2722" s="122">
        <f>[2]Dados!$H2721</f>
        <v>0</v>
      </c>
      <c r="C2722" s="122">
        <f>[2]Dados!$F2721</f>
        <v>0</v>
      </c>
      <c r="D2722" s="122">
        <f>[2]Dados!S2721</f>
        <v>0</v>
      </c>
      <c r="E2722" s="122">
        <f>[2]Dados!T2721</f>
        <v>0</v>
      </c>
      <c r="F2722" s="122">
        <f>[2]Dados!U2721</f>
        <v>0</v>
      </c>
      <c r="G2722" s="122">
        <f>[2]Dados!V2721</f>
        <v>0</v>
      </c>
      <c r="H2722" s="122">
        <f>[2]Dados!W2721</f>
        <v>0</v>
      </c>
      <c r="I2722" s="122">
        <f>[2]Dados!X2721</f>
        <v>0</v>
      </c>
      <c r="J2722" s="122">
        <f>[2]Dados!Y2721</f>
        <v>0</v>
      </c>
      <c r="K2722" s="122">
        <f>[2]Dados!Z2721</f>
        <v>0</v>
      </c>
      <c r="L2722" s="122">
        <f>[2]Dados!AA2721</f>
        <v>0</v>
      </c>
      <c r="M2722" s="122">
        <f>[2]Dados!AB2721</f>
        <v>0</v>
      </c>
      <c r="N2722" s="122">
        <f>[2]Dados!AC2721</f>
        <v>0</v>
      </c>
      <c r="O2722" s="122">
        <f>[2]Dados!AD2721</f>
        <v>0</v>
      </c>
      <c r="P2722" s="125" t="e">
        <f>ROUND(VLOOKUP(A2722,#REF!,45,0),0)</f>
        <v>#REF!</v>
      </c>
      <c r="Q2722" s="127"/>
    </row>
    <row r="2723" spans="1:17" hidden="1" x14ac:dyDescent="0.3">
      <c r="A2723" s="122">
        <f>[2]Dados!$Q2722</f>
        <v>0</v>
      </c>
      <c r="B2723" s="122">
        <f>[2]Dados!$H2722</f>
        <v>0</v>
      </c>
      <c r="C2723" s="122">
        <f>[2]Dados!$F2722</f>
        <v>0</v>
      </c>
      <c r="D2723" s="122">
        <f>[2]Dados!S2722</f>
        <v>0</v>
      </c>
      <c r="E2723" s="122">
        <f>[2]Dados!T2722</f>
        <v>0</v>
      </c>
      <c r="F2723" s="122">
        <f>[2]Dados!U2722</f>
        <v>0</v>
      </c>
      <c r="G2723" s="122">
        <f>[2]Dados!V2722</f>
        <v>0</v>
      </c>
      <c r="H2723" s="122">
        <f>[2]Dados!W2722</f>
        <v>0</v>
      </c>
      <c r="I2723" s="122">
        <f>[2]Dados!X2722</f>
        <v>0</v>
      </c>
      <c r="J2723" s="122">
        <f>[2]Dados!Y2722</f>
        <v>0</v>
      </c>
      <c r="K2723" s="122">
        <f>[2]Dados!Z2722</f>
        <v>0</v>
      </c>
      <c r="L2723" s="122">
        <f>[2]Dados!AA2722</f>
        <v>0</v>
      </c>
      <c r="M2723" s="122">
        <f>[2]Dados!AB2722</f>
        <v>0</v>
      </c>
      <c r="N2723" s="122">
        <f>[2]Dados!AC2722</f>
        <v>0</v>
      </c>
      <c r="O2723" s="122">
        <f>[2]Dados!AD2722</f>
        <v>0</v>
      </c>
      <c r="P2723" s="125" t="e">
        <f>ROUND(VLOOKUP(A2723,#REF!,45,0),0)</f>
        <v>#REF!</v>
      </c>
      <c r="Q2723" s="127"/>
    </row>
    <row r="2724" spans="1:17" hidden="1" x14ac:dyDescent="0.3">
      <c r="A2724" s="122">
        <f>[2]Dados!$Q2723</f>
        <v>0</v>
      </c>
      <c r="B2724" s="122">
        <f>[2]Dados!$H2723</f>
        <v>0</v>
      </c>
      <c r="C2724" s="122">
        <f>[2]Dados!$F2723</f>
        <v>0</v>
      </c>
      <c r="D2724" s="122">
        <f>[2]Dados!S2723</f>
        <v>0</v>
      </c>
      <c r="E2724" s="122">
        <f>[2]Dados!T2723</f>
        <v>0</v>
      </c>
      <c r="F2724" s="122">
        <f>[2]Dados!U2723</f>
        <v>0</v>
      </c>
      <c r="G2724" s="122">
        <f>[2]Dados!V2723</f>
        <v>0</v>
      </c>
      <c r="H2724" s="122">
        <f>[2]Dados!W2723</f>
        <v>0</v>
      </c>
      <c r="I2724" s="122">
        <f>[2]Dados!X2723</f>
        <v>0</v>
      </c>
      <c r="J2724" s="122">
        <f>[2]Dados!Y2723</f>
        <v>0</v>
      </c>
      <c r="K2724" s="122">
        <f>[2]Dados!Z2723</f>
        <v>0</v>
      </c>
      <c r="L2724" s="122">
        <f>[2]Dados!AA2723</f>
        <v>0</v>
      </c>
      <c r="M2724" s="122">
        <f>[2]Dados!AB2723</f>
        <v>0</v>
      </c>
      <c r="N2724" s="122">
        <f>[2]Dados!AC2723</f>
        <v>0</v>
      </c>
      <c r="O2724" s="122">
        <f>[2]Dados!AD2723</f>
        <v>0</v>
      </c>
      <c r="P2724" s="125" t="e">
        <f>ROUND(VLOOKUP(A2724,#REF!,45,0),0)</f>
        <v>#REF!</v>
      </c>
      <c r="Q2724" s="127"/>
    </row>
    <row r="2725" spans="1:17" hidden="1" x14ac:dyDescent="0.3">
      <c r="A2725" s="122">
        <f>[2]Dados!$Q2724</f>
        <v>0</v>
      </c>
      <c r="B2725" s="122">
        <f>[2]Dados!$H2724</f>
        <v>0</v>
      </c>
      <c r="C2725" s="122">
        <f>[2]Dados!$F2724</f>
        <v>0</v>
      </c>
      <c r="D2725" s="122">
        <f>[2]Dados!S2724</f>
        <v>0</v>
      </c>
      <c r="E2725" s="122">
        <f>[2]Dados!T2724</f>
        <v>0</v>
      </c>
      <c r="F2725" s="122">
        <f>[2]Dados!U2724</f>
        <v>0</v>
      </c>
      <c r="G2725" s="122">
        <f>[2]Dados!V2724</f>
        <v>0</v>
      </c>
      <c r="H2725" s="122">
        <f>[2]Dados!W2724</f>
        <v>0</v>
      </c>
      <c r="I2725" s="122">
        <f>[2]Dados!X2724</f>
        <v>0</v>
      </c>
      <c r="J2725" s="122">
        <f>[2]Dados!Y2724</f>
        <v>0</v>
      </c>
      <c r="K2725" s="122">
        <f>[2]Dados!Z2724</f>
        <v>0</v>
      </c>
      <c r="L2725" s="122">
        <f>[2]Dados!AA2724</f>
        <v>0</v>
      </c>
      <c r="M2725" s="122">
        <f>[2]Dados!AB2724</f>
        <v>0</v>
      </c>
      <c r="N2725" s="122">
        <f>[2]Dados!AC2724</f>
        <v>0</v>
      </c>
      <c r="O2725" s="122">
        <f>[2]Dados!AD2724</f>
        <v>0</v>
      </c>
      <c r="P2725" s="125" t="e">
        <f>ROUND(VLOOKUP(A2725,#REF!,45,0),0)</f>
        <v>#REF!</v>
      </c>
      <c r="Q2725" s="127"/>
    </row>
    <row r="2726" spans="1:17" hidden="1" x14ac:dyDescent="0.3">
      <c r="A2726" s="122">
        <f>[2]Dados!$Q2725</f>
        <v>0</v>
      </c>
      <c r="B2726" s="122">
        <f>[2]Dados!$H2725</f>
        <v>0</v>
      </c>
      <c r="C2726" s="122">
        <f>[2]Dados!$F2725</f>
        <v>0</v>
      </c>
      <c r="D2726" s="122">
        <f>[2]Dados!S2725</f>
        <v>0</v>
      </c>
      <c r="E2726" s="122">
        <f>[2]Dados!T2725</f>
        <v>0</v>
      </c>
      <c r="F2726" s="122">
        <f>[2]Dados!U2725</f>
        <v>0</v>
      </c>
      <c r="G2726" s="122">
        <f>[2]Dados!V2725</f>
        <v>0</v>
      </c>
      <c r="H2726" s="122">
        <f>[2]Dados!W2725</f>
        <v>0</v>
      </c>
      <c r="I2726" s="122">
        <f>[2]Dados!X2725</f>
        <v>0</v>
      </c>
      <c r="J2726" s="122">
        <f>[2]Dados!Y2725</f>
        <v>0</v>
      </c>
      <c r="K2726" s="122">
        <f>[2]Dados!Z2725</f>
        <v>0</v>
      </c>
      <c r="L2726" s="122">
        <f>[2]Dados!AA2725</f>
        <v>0</v>
      </c>
      <c r="M2726" s="122">
        <f>[2]Dados!AB2725</f>
        <v>0</v>
      </c>
      <c r="N2726" s="122">
        <f>[2]Dados!AC2725</f>
        <v>0</v>
      </c>
      <c r="O2726" s="122">
        <f>[2]Dados!AD2725</f>
        <v>0</v>
      </c>
      <c r="P2726" s="125" t="e">
        <f>ROUND(VLOOKUP(A2726,#REF!,45,0),0)</f>
        <v>#REF!</v>
      </c>
      <c r="Q2726" s="127"/>
    </row>
    <row r="2727" spans="1:17" x14ac:dyDescent="0.3">
      <c r="A2727" s="122">
        <f>[2]Dados!$Q2726</f>
        <v>0</v>
      </c>
      <c r="B2727" s="122">
        <f>[2]Dados!$H2726</f>
        <v>0</v>
      </c>
      <c r="C2727" s="122">
        <f>[2]Dados!$F2726</f>
        <v>0</v>
      </c>
      <c r="D2727" s="122">
        <f>[2]Dados!S2726</f>
        <v>0</v>
      </c>
      <c r="E2727" s="122">
        <f>[2]Dados!T2726</f>
        <v>0</v>
      </c>
      <c r="F2727" s="122">
        <f>[2]Dados!U2726</f>
        <v>0</v>
      </c>
      <c r="G2727" s="122">
        <f>[2]Dados!V2726</f>
        <v>0</v>
      </c>
      <c r="H2727" s="122">
        <f>[2]Dados!W2726</f>
        <v>0</v>
      </c>
      <c r="I2727" s="122">
        <f>[2]Dados!X2726</f>
        <v>0</v>
      </c>
      <c r="J2727" s="122">
        <f>[2]Dados!Y2726</f>
        <v>0</v>
      </c>
      <c r="K2727" s="122">
        <f>[2]Dados!Z2726</f>
        <v>0</v>
      </c>
      <c r="L2727" s="122">
        <f>[2]Dados!AA2726</f>
        <v>0</v>
      </c>
      <c r="M2727" s="122">
        <f>[2]Dados!AB2726</f>
        <v>0</v>
      </c>
      <c r="N2727" s="122">
        <f>[2]Dados!AC2726</f>
        <v>0</v>
      </c>
      <c r="O2727" s="122">
        <f>[2]Dados!AD2726</f>
        <v>0</v>
      </c>
      <c r="P2727" s="125" t="e">
        <f>ROUND(VLOOKUP(A2727,#REF!,45,0),0)</f>
        <v>#REF!</v>
      </c>
      <c r="Q2727" s="127"/>
    </row>
    <row r="2728" spans="1:17" hidden="1" x14ac:dyDescent="0.3">
      <c r="A2728" s="122">
        <f>[2]Dados!$Q2727</f>
        <v>0</v>
      </c>
      <c r="B2728" s="122">
        <f>[2]Dados!$H2727</f>
        <v>0</v>
      </c>
      <c r="C2728" s="122">
        <f>[2]Dados!$F2727</f>
        <v>0</v>
      </c>
      <c r="D2728" s="122">
        <f>[2]Dados!S2727</f>
        <v>0</v>
      </c>
      <c r="E2728" s="122">
        <f>[2]Dados!T2727</f>
        <v>0</v>
      </c>
      <c r="F2728" s="122">
        <f>[2]Dados!U2727</f>
        <v>0</v>
      </c>
      <c r="G2728" s="122">
        <f>[2]Dados!V2727</f>
        <v>0</v>
      </c>
      <c r="H2728" s="122">
        <f>[2]Dados!W2727</f>
        <v>0</v>
      </c>
      <c r="I2728" s="122">
        <f>[2]Dados!X2727</f>
        <v>0</v>
      </c>
      <c r="J2728" s="122">
        <f>[2]Dados!Y2727</f>
        <v>0</v>
      </c>
      <c r="K2728" s="122">
        <f>[2]Dados!Z2727</f>
        <v>0</v>
      </c>
      <c r="L2728" s="122">
        <f>[2]Dados!AA2727</f>
        <v>0</v>
      </c>
      <c r="M2728" s="122">
        <f>[2]Dados!AB2727</f>
        <v>0</v>
      </c>
      <c r="N2728" s="122">
        <f>[2]Dados!AC2727</f>
        <v>0</v>
      </c>
      <c r="O2728" s="122">
        <f>[2]Dados!AD2727</f>
        <v>0</v>
      </c>
      <c r="P2728" s="125" t="e">
        <f>ROUND(VLOOKUP(A2728,#REF!,45,0),0)</f>
        <v>#REF!</v>
      </c>
      <c r="Q2728" s="127"/>
    </row>
    <row r="2729" spans="1:17" hidden="1" x14ac:dyDescent="0.3">
      <c r="A2729" s="122">
        <f>[2]Dados!$Q2728</f>
        <v>0</v>
      </c>
      <c r="B2729" s="122">
        <f>[2]Dados!$H2728</f>
        <v>0</v>
      </c>
      <c r="C2729" s="122">
        <f>[2]Dados!$F2728</f>
        <v>0</v>
      </c>
      <c r="D2729" s="122">
        <f>[2]Dados!S2728</f>
        <v>0</v>
      </c>
      <c r="E2729" s="122">
        <f>[2]Dados!T2728</f>
        <v>0</v>
      </c>
      <c r="F2729" s="122">
        <f>[2]Dados!U2728</f>
        <v>0</v>
      </c>
      <c r="G2729" s="122">
        <f>[2]Dados!V2728</f>
        <v>0</v>
      </c>
      <c r="H2729" s="122">
        <f>[2]Dados!W2728</f>
        <v>0</v>
      </c>
      <c r="I2729" s="122">
        <f>[2]Dados!X2728</f>
        <v>0</v>
      </c>
      <c r="J2729" s="122">
        <f>[2]Dados!Y2728</f>
        <v>0</v>
      </c>
      <c r="K2729" s="122">
        <f>[2]Dados!Z2728</f>
        <v>0</v>
      </c>
      <c r="L2729" s="122">
        <f>[2]Dados!AA2728</f>
        <v>0</v>
      </c>
      <c r="M2729" s="122">
        <f>[2]Dados!AB2728</f>
        <v>0</v>
      </c>
      <c r="N2729" s="122">
        <f>[2]Dados!AC2728</f>
        <v>0</v>
      </c>
      <c r="O2729" s="122">
        <f>[2]Dados!AD2728</f>
        <v>0</v>
      </c>
      <c r="P2729" s="125" t="e">
        <f>ROUND(VLOOKUP(A2729,#REF!,45,0),0)</f>
        <v>#REF!</v>
      </c>
      <c r="Q2729" s="127"/>
    </row>
    <row r="2730" spans="1:17" hidden="1" x14ac:dyDescent="0.3">
      <c r="A2730" s="122">
        <f>[2]Dados!$Q2729</f>
        <v>0</v>
      </c>
      <c r="B2730" s="122">
        <f>[2]Dados!$H2729</f>
        <v>0</v>
      </c>
      <c r="C2730" s="122">
        <f>[2]Dados!$F2729</f>
        <v>0</v>
      </c>
      <c r="D2730" s="122">
        <f>[2]Dados!S2729</f>
        <v>0</v>
      </c>
      <c r="E2730" s="122">
        <f>[2]Dados!T2729</f>
        <v>0</v>
      </c>
      <c r="F2730" s="122">
        <f>[2]Dados!U2729</f>
        <v>0</v>
      </c>
      <c r="G2730" s="122">
        <f>[2]Dados!V2729</f>
        <v>0</v>
      </c>
      <c r="H2730" s="122">
        <f>[2]Dados!W2729</f>
        <v>0</v>
      </c>
      <c r="I2730" s="122">
        <f>[2]Dados!X2729</f>
        <v>0</v>
      </c>
      <c r="J2730" s="122">
        <f>[2]Dados!Y2729</f>
        <v>0</v>
      </c>
      <c r="K2730" s="122">
        <f>[2]Dados!Z2729</f>
        <v>0</v>
      </c>
      <c r="L2730" s="122">
        <f>[2]Dados!AA2729</f>
        <v>0</v>
      </c>
      <c r="M2730" s="122">
        <f>[2]Dados!AB2729</f>
        <v>0</v>
      </c>
      <c r="N2730" s="122">
        <f>[2]Dados!AC2729</f>
        <v>0</v>
      </c>
      <c r="O2730" s="122">
        <f>[2]Dados!AD2729</f>
        <v>0</v>
      </c>
      <c r="P2730" s="125" t="e">
        <f>ROUND(VLOOKUP(A2730,#REF!,45,0),0)</f>
        <v>#REF!</v>
      </c>
      <c r="Q2730" s="127"/>
    </row>
    <row r="2731" spans="1:17" hidden="1" x14ac:dyDescent="0.3">
      <c r="A2731" s="122">
        <f>[2]Dados!$Q2730</f>
        <v>0</v>
      </c>
      <c r="B2731" s="122">
        <f>[2]Dados!$H2730</f>
        <v>0</v>
      </c>
      <c r="C2731" s="122">
        <f>[2]Dados!$F2730</f>
        <v>0</v>
      </c>
      <c r="D2731" s="122">
        <f>[2]Dados!S2730</f>
        <v>0</v>
      </c>
      <c r="E2731" s="122">
        <f>[2]Dados!T2730</f>
        <v>0</v>
      </c>
      <c r="F2731" s="122">
        <f>[2]Dados!U2730</f>
        <v>0</v>
      </c>
      <c r="G2731" s="122">
        <f>[2]Dados!V2730</f>
        <v>0</v>
      </c>
      <c r="H2731" s="122">
        <f>[2]Dados!W2730</f>
        <v>0</v>
      </c>
      <c r="I2731" s="122">
        <f>[2]Dados!X2730</f>
        <v>0</v>
      </c>
      <c r="J2731" s="122">
        <f>[2]Dados!Y2730</f>
        <v>0</v>
      </c>
      <c r="K2731" s="122">
        <f>[2]Dados!Z2730</f>
        <v>0</v>
      </c>
      <c r="L2731" s="122">
        <f>[2]Dados!AA2730</f>
        <v>0</v>
      </c>
      <c r="M2731" s="122">
        <f>[2]Dados!AB2730</f>
        <v>0</v>
      </c>
      <c r="N2731" s="122">
        <f>[2]Dados!AC2730</f>
        <v>0</v>
      </c>
      <c r="O2731" s="122">
        <f>[2]Dados!AD2730</f>
        <v>0</v>
      </c>
      <c r="P2731" s="125" t="e">
        <f>ROUND(VLOOKUP(A2731,#REF!,45,0),0)</f>
        <v>#REF!</v>
      </c>
      <c r="Q2731" s="127"/>
    </row>
    <row r="2732" spans="1:17" hidden="1" x14ac:dyDescent="0.3">
      <c r="A2732" s="122">
        <f>[2]Dados!$Q2731</f>
        <v>0</v>
      </c>
      <c r="B2732" s="122">
        <f>[2]Dados!$H2731</f>
        <v>0</v>
      </c>
      <c r="C2732" s="122">
        <f>[2]Dados!$F2731</f>
        <v>0</v>
      </c>
      <c r="D2732" s="122">
        <f>[2]Dados!S2731</f>
        <v>0</v>
      </c>
      <c r="E2732" s="122">
        <f>[2]Dados!T2731</f>
        <v>0</v>
      </c>
      <c r="F2732" s="122">
        <f>[2]Dados!U2731</f>
        <v>0</v>
      </c>
      <c r="G2732" s="122">
        <f>[2]Dados!V2731</f>
        <v>0</v>
      </c>
      <c r="H2732" s="122">
        <f>[2]Dados!W2731</f>
        <v>0</v>
      </c>
      <c r="I2732" s="122">
        <f>[2]Dados!X2731</f>
        <v>0</v>
      </c>
      <c r="J2732" s="122">
        <f>[2]Dados!Y2731</f>
        <v>0</v>
      </c>
      <c r="K2732" s="122">
        <f>[2]Dados!Z2731</f>
        <v>0</v>
      </c>
      <c r="L2732" s="122">
        <f>[2]Dados!AA2731</f>
        <v>0</v>
      </c>
      <c r="M2732" s="122">
        <f>[2]Dados!AB2731</f>
        <v>0</v>
      </c>
      <c r="N2732" s="122">
        <f>[2]Dados!AC2731</f>
        <v>0</v>
      </c>
      <c r="O2732" s="122">
        <f>[2]Dados!AD2731</f>
        <v>0</v>
      </c>
      <c r="P2732" s="125" t="e">
        <f>ROUND(VLOOKUP(A2732,#REF!,45,0),0)</f>
        <v>#REF!</v>
      </c>
      <c r="Q2732" s="127"/>
    </row>
    <row r="2733" spans="1:17" hidden="1" x14ac:dyDescent="0.3">
      <c r="A2733" s="122">
        <f>[2]Dados!$Q2732</f>
        <v>0</v>
      </c>
      <c r="B2733" s="122">
        <f>[2]Dados!$H2732</f>
        <v>0</v>
      </c>
      <c r="C2733" s="122">
        <f>[2]Dados!$F2732</f>
        <v>0</v>
      </c>
      <c r="D2733" s="122">
        <f>[2]Dados!S2732</f>
        <v>0</v>
      </c>
      <c r="E2733" s="122">
        <f>[2]Dados!T2732</f>
        <v>0</v>
      </c>
      <c r="F2733" s="122">
        <f>[2]Dados!U2732</f>
        <v>0</v>
      </c>
      <c r="G2733" s="122">
        <f>[2]Dados!V2732</f>
        <v>0</v>
      </c>
      <c r="H2733" s="122">
        <f>[2]Dados!W2732</f>
        <v>0</v>
      </c>
      <c r="I2733" s="122">
        <f>[2]Dados!X2732</f>
        <v>0</v>
      </c>
      <c r="J2733" s="122">
        <f>[2]Dados!Y2732</f>
        <v>0</v>
      </c>
      <c r="K2733" s="122">
        <f>[2]Dados!Z2732</f>
        <v>0</v>
      </c>
      <c r="L2733" s="122">
        <f>[2]Dados!AA2732</f>
        <v>0</v>
      </c>
      <c r="M2733" s="122">
        <f>[2]Dados!AB2732</f>
        <v>0</v>
      </c>
      <c r="N2733" s="122">
        <f>[2]Dados!AC2732</f>
        <v>0</v>
      </c>
      <c r="O2733" s="122">
        <f>[2]Dados!AD2732</f>
        <v>0</v>
      </c>
      <c r="P2733" s="125" t="e">
        <f>ROUND(VLOOKUP(A2733,#REF!,45,0),0)</f>
        <v>#REF!</v>
      </c>
      <c r="Q2733" s="127"/>
    </row>
    <row r="2734" spans="1:17" hidden="1" x14ac:dyDescent="0.3">
      <c r="A2734" s="122">
        <f>[2]Dados!$Q2733</f>
        <v>0</v>
      </c>
      <c r="B2734" s="122">
        <f>[2]Dados!$H2733</f>
        <v>0</v>
      </c>
      <c r="C2734" s="122">
        <f>[2]Dados!$F2733</f>
        <v>0</v>
      </c>
      <c r="D2734" s="122">
        <f>[2]Dados!S2733</f>
        <v>0</v>
      </c>
      <c r="E2734" s="122">
        <f>[2]Dados!T2733</f>
        <v>0</v>
      </c>
      <c r="F2734" s="122">
        <f>[2]Dados!U2733</f>
        <v>0</v>
      </c>
      <c r="G2734" s="122">
        <f>[2]Dados!V2733</f>
        <v>0</v>
      </c>
      <c r="H2734" s="122">
        <f>[2]Dados!W2733</f>
        <v>0</v>
      </c>
      <c r="I2734" s="122">
        <f>[2]Dados!X2733</f>
        <v>0</v>
      </c>
      <c r="J2734" s="122">
        <f>[2]Dados!Y2733</f>
        <v>0</v>
      </c>
      <c r="K2734" s="122">
        <f>[2]Dados!Z2733</f>
        <v>0</v>
      </c>
      <c r="L2734" s="122">
        <f>[2]Dados!AA2733</f>
        <v>0</v>
      </c>
      <c r="M2734" s="122">
        <f>[2]Dados!AB2733</f>
        <v>0</v>
      </c>
      <c r="N2734" s="122">
        <f>[2]Dados!AC2733</f>
        <v>0</v>
      </c>
      <c r="O2734" s="122">
        <f>[2]Dados!AD2733</f>
        <v>0</v>
      </c>
      <c r="P2734" s="125" t="e">
        <f>ROUND(VLOOKUP(A2734,#REF!,45,0),0)</f>
        <v>#REF!</v>
      </c>
      <c r="Q2734" s="127"/>
    </row>
    <row r="2735" spans="1:17" hidden="1" x14ac:dyDescent="0.3">
      <c r="A2735" s="122">
        <f>[2]Dados!$Q2734</f>
        <v>0</v>
      </c>
      <c r="B2735" s="122">
        <f>[2]Dados!$H2734</f>
        <v>0</v>
      </c>
      <c r="C2735" s="122">
        <f>[2]Dados!$F2734</f>
        <v>0</v>
      </c>
      <c r="D2735" s="122">
        <f>[2]Dados!S2734</f>
        <v>0</v>
      </c>
      <c r="E2735" s="122">
        <f>[2]Dados!T2734</f>
        <v>0</v>
      </c>
      <c r="F2735" s="122">
        <f>[2]Dados!U2734</f>
        <v>0</v>
      </c>
      <c r="G2735" s="122">
        <f>[2]Dados!V2734</f>
        <v>0</v>
      </c>
      <c r="H2735" s="122">
        <f>[2]Dados!W2734</f>
        <v>0</v>
      </c>
      <c r="I2735" s="122">
        <f>[2]Dados!X2734</f>
        <v>0</v>
      </c>
      <c r="J2735" s="122">
        <f>[2]Dados!Y2734</f>
        <v>0</v>
      </c>
      <c r="K2735" s="122">
        <f>[2]Dados!Z2734</f>
        <v>0</v>
      </c>
      <c r="L2735" s="122">
        <f>[2]Dados!AA2734</f>
        <v>0</v>
      </c>
      <c r="M2735" s="122">
        <f>[2]Dados!AB2734</f>
        <v>0</v>
      </c>
      <c r="N2735" s="122">
        <f>[2]Dados!AC2734</f>
        <v>0</v>
      </c>
      <c r="O2735" s="122">
        <f>[2]Dados!AD2734</f>
        <v>0</v>
      </c>
      <c r="P2735" s="125" t="e">
        <f>ROUND(VLOOKUP(A2735,#REF!,45,0),0)</f>
        <v>#REF!</v>
      </c>
      <c r="Q2735" s="127"/>
    </row>
    <row r="2736" spans="1:17" hidden="1" x14ac:dyDescent="0.3">
      <c r="A2736" s="122">
        <f>[2]Dados!$Q2735</f>
        <v>0</v>
      </c>
      <c r="B2736" s="122">
        <f>[2]Dados!$H2735</f>
        <v>0</v>
      </c>
      <c r="C2736" s="122">
        <f>[2]Dados!$F2735</f>
        <v>0</v>
      </c>
      <c r="D2736" s="122">
        <f>[2]Dados!S2735</f>
        <v>0</v>
      </c>
      <c r="E2736" s="122">
        <f>[2]Dados!T2735</f>
        <v>0</v>
      </c>
      <c r="F2736" s="122">
        <f>[2]Dados!U2735</f>
        <v>0</v>
      </c>
      <c r="G2736" s="122">
        <f>[2]Dados!V2735</f>
        <v>0</v>
      </c>
      <c r="H2736" s="122">
        <f>[2]Dados!W2735</f>
        <v>0</v>
      </c>
      <c r="I2736" s="122">
        <f>[2]Dados!X2735</f>
        <v>0</v>
      </c>
      <c r="J2736" s="122">
        <f>[2]Dados!Y2735</f>
        <v>0</v>
      </c>
      <c r="K2736" s="122">
        <f>[2]Dados!Z2735</f>
        <v>0</v>
      </c>
      <c r="L2736" s="122">
        <f>[2]Dados!AA2735</f>
        <v>0</v>
      </c>
      <c r="M2736" s="122">
        <f>[2]Dados!AB2735</f>
        <v>0</v>
      </c>
      <c r="N2736" s="122">
        <f>[2]Dados!AC2735</f>
        <v>0</v>
      </c>
      <c r="O2736" s="122">
        <f>[2]Dados!AD2735</f>
        <v>0</v>
      </c>
      <c r="P2736" s="125" t="e">
        <f>ROUND(VLOOKUP(A2736,#REF!,45,0),0)</f>
        <v>#REF!</v>
      </c>
      <c r="Q2736" s="127"/>
    </row>
    <row r="2737" spans="1:17" hidden="1" x14ac:dyDescent="0.3">
      <c r="A2737" s="122">
        <f>[2]Dados!$Q2736</f>
        <v>0</v>
      </c>
      <c r="B2737" s="122">
        <f>[2]Dados!$H2736</f>
        <v>0</v>
      </c>
      <c r="C2737" s="122">
        <f>[2]Dados!$F2736</f>
        <v>0</v>
      </c>
      <c r="D2737" s="122">
        <f>[2]Dados!S2736</f>
        <v>0</v>
      </c>
      <c r="E2737" s="122">
        <f>[2]Dados!T2736</f>
        <v>0</v>
      </c>
      <c r="F2737" s="122">
        <f>[2]Dados!U2736</f>
        <v>0</v>
      </c>
      <c r="G2737" s="122">
        <f>[2]Dados!V2736</f>
        <v>0</v>
      </c>
      <c r="H2737" s="122">
        <f>[2]Dados!W2736</f>
        <v>0</v>
      </c>
      <c r="I2737" s="122">
        <f>[2]Dados!X2736</f>
        <v>0</v>
      </c>
      <c r="J2737" s="122">
        <f>[2]Dados!Y2736</f>
        <v>0</v>
      </c>
      <c r="K2737" s="122">
        <f>[2]Dados!Z2736</f>
        <v>0</v>
      </c>
      <c r="L2737" s="122">
        <f>[2]Dados!AA2736</f>
        <v>0</v>
      </c>
      <c r="M2737" s="122">
        <f>[2]Dados!AB2736</f>
        <v>0</v>
      </c>
      <c r="N2737" s="122">
        <f>[2]Dados!AC2736</f>
        <v>0</v>
      </c>
      <c r="O2737" s="122">
        <f>[2]Dados!AD2736</f>
        <v>0</v>
      </c>
      <c r="P2737" s="125" t="e">
        <f>ROUND(VLOOKUP(A2737,#REF!,45,0),0)</f>
        <v>#REF!</v>
      </c>
      <c r="Q2737" s="127"/>
    </row>
    <row r="2738" spans="1:17" hidden="1" x14ac:dyDescent="0.3">
      <c r="A2738" s="122">
        <f>[2]Dados!$Q2737</f>
        <v>0</v>
      </c>
      <c r="B2738" s="122">
        <f>[2]Dados!$H2737</f>
        <v>0</v>
      </c>
      <c r="C2738" s="122">
        <f>[2]Dados!$F2737</f>
        <v>0</v>
      </c>
      <c r="D2738" s="122">
        <f>[2]Dados!S2737</f>
        <v>0</v>
      </c>
      <c r="E2738" s="122">
        <f>[2]Dados!T2737</f>
        <v>0</v>
      </c>
      <c r="F2738" s="122">
        <f>[2]Dados!U2737</f>
        <v>0</v>
      </c>
      <c r="G2738" s="122">
        <f>[2]Dados!V2737</f>
        <v>0</v>
      </c>
      <c r="H2738" s="122">
        <f>[2]Dados!W2737</f>
        <v>0</v>
      </c>
      <c r="I2738" s="122">
        <f>[2]Dados!X2737</f>
        <v>0</v>
      </c>
      <c r="J2738" s="122">
        <f>[2]Dados!Y2737</f>
        <v>0</v>
      </c>
      <c r="K2738" s="122">
        <f>[2]Dados!Z2737</f>
        <v>0</v>
      </c>
      <c r="L2738" s="122">
        <f>[2]Dados!AA2737</f>
        <v>0</v>
      </c>
      <c r="M2738" s="122">
        <f>[2]Dados!AB2737</f>
        <v>0</v>
      </c>
      <c r="N2738" s="122">
        <f>[2]Dados!AC2737</f>
        <v>0</v>
      </c>
      <c r="O2738" s="122">
        <f>[2]Dados!AD2737</f>
        <v>0</v>
      </c>
      <c r="P2738" s="125" t="e">
        <f>ROUND(VLOOKUP(A2738,#REF!,45,0),0)</f>
        <v>#REF!</v>
      </c>
      <c r="Q2738" s="127"/>
    </row>
    <row r="2739" spans="1:17" hidden="1" x14ac:dyDescent="0.3">
      <c r="A2739" s="122">
        <f>[2]Dados!$Q2738</f>
        <v>0</v>
      </c>
      <c r="B2739" s="122">
        <f>[2]Dados!$H2738</f>
        <v>0</v>
      </c>
      <c r="C2739" s="122">
        <f>[2]Dados!$F2738</f>
        <v>0</v>
      </c>
      <c r="D2739" s="122">
        <f>[2]Dados!S2738</f>
        <v>0</v>
      </c>
      <c r="E2739" s="122">
        <f>[2]Dados!T2738</f>
        <v>0</v>
      </c>
      <c r="F2739" s="122">
        <f>[2]Dados!U2738</f>
        <v>0</v>
      </c>
      <c r="G2739" s="122">
        <f>[2]Dados!V2738</f>
        <v>0</v>
      </c>
      <c r="H2739" s="122">
        <f>[2]Dados!W2738</f>
        <v>0</v>
      </c>
      <c r="I2739" s="122">
        <f>[2]Dados!X2738</f>
        <v>0</v>
      </c>
      <c r="J2739" s="122">
        <f>[2]Dados!Y2738</f>
        <v>0</v>
      </c>
      <c r="K2739" s="122">
        <f>[2]Dados!Z2738</f>
        <v>0</v>
      </c>
      <c r="L2739" s="122">
        <f>[2]Dados!AA2738</f>
        <v>0</v>
      </c>
      <c r="M2739" s="122">
        <f>[2]Dados!AB2738</f>
        <v>0</v>
      </c>
      <c r="N2739" s="122">
        <f>[2]Dados!AC2738</f>
        <v>0</v>
      </c>
      <c r="O2739" s="122">
        <f>[2]Dados!AD2738</f>
        <v>0</v>
      </c>
      <c r="P2739" s="125" t="e">
        <f>ROUND(VLOOKUP(A2739,#REF!,45,0),0)</f>
        <v>#REF!</v>
      </c>
      <c r="Q2739" s="127"/>
    </row>
    <row r="2740" spans="1:17" hidden="1" x14ac:dyDescent="0.3">
      <c r="A2740" s="122">
        <f>[2]Dados!$Q2739</f>
        <v>0</v>
      </c>
      <c r="B2740" s="122">
        <f>[2]Dados!$H2739</f>
        <v>0</v>
      </c>
      <c r="C2740" s="122">
        <f>[2]Dados!$F2739</f>
        <v>0</v>
      </c>
      <c r="D2740" s="122">
        <f>[2]Dados!S2739</f>
        <v>0</v>
      </c>
      <c r="E2740" s="122">
        <f>[2]Dados!T2739</f>
        <v>0</v>
      </c>
      <c r="F2740" s="122">
        <f>[2]Dados!U2739</f>
        <v>0</v>
      </c>
      <c r="G2740" s="122">
        <f>[2]Dados!V2739</f>
        <v>0</v>
      </c>
      <c r="H2740" s="122">
        <f>[2]Dados!W2739</f>
        <v>0</v>
      </c>
      <c r="I2740" s="122">
        <f>[2]Dados!X2739</f>
        <v>0</v>
      </c>
      <c r="J2740" s="122">
        <f>[2]Dados!Y2739</f>
        <v>0</v>
      </c>
      <c r="K2740" s="122">
        <f>[2]Dados!Z2739</f>
        <v>0</v>
      </c>
      <c r="L2740" s="122">
        <f>[2]Dados!AA2739</f>
        <v>0</v>
      </c>
      <c r="M2740" s="122">
        <f>[2]Dados!AB2739</f>
        <v>0</v>
      </c>
      <c r="N2740" s="122">
        <f>[2]Dados!AC2739</f>
        <v>0</v>
      </c>
      <c r="O2740" s="122">
        <f>[2]Dados!AD2739</f>
        <v>0</v>
      </c>
      <c r="P2740" s="125" t="e">
        <f>ROUND(VLOOKUP(A2740,#REF!,45,0),0)</f>
        <v>#REF!</v>
      </c>
      <c r="Q2740" s="127"/>
    </row>
    <row r="2741" spans="1:17" hidden="1" x14ac:dyDescent="0.3">
      <c r="A2741" s="122">
        <f>[2]Dados!$Q2740</f>
        <v>0</v>
      </c>
      <c r="B2741" s="122">
        <f>[2]Dados!$H2740</f>
        <v>0</v>
      </c>
      <c r="C2741" s="122">
        <f>[2]Dados!$F2740</f>
        <v>0</v>
      </c>
      <c r="D2741" s="122">
        <f>[2]Dados!S2740</f>
        <v>0</v>
      </c>
      <c r="E2741" s="122">
        <f>[2]Dados!T2740</f>
        <v>0</v>
      </c>
      <c r="F2741" s="122">
        <f>[2]Dados!U2740</f>
        <v>0</v>
      </c>
      <c r="G2741" s="122">
        <f>[2]Dados!V2740</f>
        <v>0</v>
      </c>
      <c r="H2741" s="122">
        <f>[2]Dados!W2740</f>
        <v>0</v>
      </c>
      <c r="I2741" s="122">
        <f>[2]Dados!X2740</f>
        <v>0</v>
      </c>
      <c r="J2741" s="122">
        <f>[2]Dados!Y2740</f>
        <v>0</v>
      </c>
      <c r="K2741" s="122">
        <f>[2]Dados!Z2740</f>
        <v>0</v>
      </c>
      <c r="L2741" s="122">
        <f>[2]Dados!AA2740</f>
        <v>0</v>
      </c>
      <c r="M2741" s="122">
        <f>[2]Dados!AB2740</f>
        <v>0</v>
      </c>
      <c r="N2741" s="122">
        <f>[2]Dados!AC2740</f>
        <v>0</v>
      </c>
      <c r="O2741" s="122">
        <f>[2]Dados!AD2740</f>
        <v>0</v>
      </c>
      <c r="P2741" s="125" t="e">
        <f>ROUND(VLOOKUP(A2741,#REF!,45,0),0)</f>
        <v>#REF!</v>
      </c>
      <c r="Q2741" s="127"/>
    </row>
    <row r="2742" spans="1:17" hidden="1" x14ac:dyDescent="0.3">
      <c r="A2742" s="122">
        <f>[2]Dados!$Q2741</f>
        <v>0</v>
      </c>
      <c r="B2742" s="122">
        <f>[2]Dados!$H2741</f>
        <v>0</v>
      </c>
      <c r="C2742" s="122">
        <f>[2]Dados!$F2741</f>
        <v>0</v>
      </c>
      <c r="D2742" s="122">
        <f>[2]Dados!S2741</f>
        <v>0</v>
      </c>
      <c r="E2742" s="122">
        <f>[2]Dados!T2741</f>
        <v>0</v>
      </c>
      <c r="F2742" s="122">
        <f>[2]Dados!U2741</f>
        <v>0</v>
      </c>
      <c r="G2742" s="122">
        <f>[2]Dados!V2741</f>
        <v>0</v>
      </c>
      <c r="H2742" s="122">
        <f>[2]Dados!W2741</f>
        <v>0</v>
      </c>
      <c r="I2742" s="122">
        <f>[2]Dados!X2741</f>
        <v>0</v>
      </c>
      <c r="J2742" s="122">
        <f>[2]Dados!Y2741</f>
        <v>0</v>
      </c>
      <c r="K2742" s="122">
        <f>[2]Dados!Z2741</f>
        <v>0</v>
      </c>
      <c r="L2742" s="122">
        <f>[2]Dados!AA2741</f>
        <v>0</v>
      </c>
      <c r="M2742" s="122">
        <f>[2]Dados!AB2741</f>
        <v>0</v>
      </c>
      <c r="N2742" s="122">
        <f>[2]Dados!AC2741</f>
        <v>0</v>
      </c>
      <c r="O2742" s="122">
        <f>[2]Dados!AD2741</f>
        <v>0</v>
      </c>
      <c r="P2742" s="125" t="e">
        <f>ROUND(VLOOKUP(A2742,#REF!,45,0),0)</f>
        <v>#REF!</v>
      </c>
      <c r="Q2742" s="127"/>
    </row>
    <row r="2743" spans="1:17" hidden="1" x14ac:dyDescent="0.3">
      <c r="A2743" s="122">
        <f>[2]Dados!$Q2742</f>
        <v>0</v>
      </c>
      <c r="B2743" s="122">
        <f>[2]Dados!$H2742</f>
        <v>0</v>
      </c>
      <c r="C2743" s="122">
        <f>[2]Dados!$F2742</f>
        <v>0</v>
      </c>
      <c r="D2743" s="122">
        <f>[2]Dados!S2742</f>
        <v>0</v>
      </c>
      <c r="E2743" s="122">
        <f>[2]Dados!T2742</f>
        <v>0</v>
      </c>
      <c r="F2743" s="122">
        <f>[2]Dados!U2742</f>
        <v>0</v>
      </c>
      <c r="G2743" s="122">
        <f>[2]Dados!V2742</f>
        <v>0</v>
      </c>
      <c r="H2743" s="122">
        <f>[2]Dados!W2742</f>
        <v>0</v>
      </c>
      <c r="I2743" s="122">
        <f>[2]Dados!X2742</f>
        <v>0</v>
      </c>
      <c r="J2743" s="122">
        <f>[2]Dados!Y2742</f>
        <v>0</v>
      </c>
      <c r="K2743" s="122">
        <f>[2]Dados!Z2742</f>
        <v>0</v>
      </c>
      <c r="L2743" s="122">
        <f>[2]Dados!AA2742</f>
        <v>0</v>
      </c>
      <c r="M2743" s="122">
        <f>[2]Dados!AB2742</f>
        <v>0</v>
      </c>
      <c r="N2743" s="122">
        <f>[2]Dados!AC2742</f>
        <v>0</v>
      </c>
      <c r="O2743" s="122">
        <f>[2]Dados!AD2742</f>
        <v>0</v>
      </c>
      <c r="P2743" s="125" t="e">
        <f>ROUND(VLOOKUP(A2743,#REF!,45,0),0)</f>
        <v>#REF!</v>
      </c>
      <c r="Q2743" s="127"/>
    </row>
    <row r="2744" spans="1:17" hidden="1" x14ac:dyDescent="0.3">
      <c r="A2744" s="122">
        <f>[2]Dados!$Q2743</f>
        <v>0</v>
      </c>
      <c r="B2744" s="122">
        <f>[2]Dados!$H2743</f>
        <v>0</v>
      </c>
      <c r="C2744" s="122">
        <f>[2]Dados!$F2743</f>
        <v>0</v>
      </c>
      <c r="D2744" s="122">
        <f>[2]Dados!S2743</f>
        <v>0</v>
      </c>
      <c r="E2744" s="122">
        <f>[2]Dados!T2743</f>
        <v>0</v>
      </c>
      <c r="F2744" s="122">
        <f>[2]Dados!U2743</f>
        <v>0</v>
      </c>
      <c r="G2744" s="122">
        <f>[2]Dados!V2743</f>
        <v>0</v>
      </c>
      <c r="H2744" s="122">
        <f>[2]Dados!W2743</f>
        <v>0</v>
      </c>
      <c r="I2744" s="122">
        <f>[2]Dados!X2743</f>
        <v>0</v>
      </c>
      <c r="J2744" s="122">
        <f>[2]Dados!Y2743</f>
        <v>0</v>
      </c>
      <c r="K2744" s="122">
        <f>[2]Dados!Z2743</f>
        <v>0</v>
      </c>
      <c r="L2744" s="122">
        <f>[2]Dados!AA2743</f>
        <v>0</v>
      </c>
      <c r="M2744" s="122">
        <f>[2]Dados!AB2743</f>
        <v>0</v>
      </c>
      <c r="N2744" s="122">
        <f>[2]Dados!AC2743</f>
        <v>0</v>
      </c>
      <c r="O2744" s="122">
        <f>[2]Dados!AD2743</f>
        <v>0</v>
      </c>
      <c r="P2744" s="125" t="e">
        <f>ROUND(VLOOKUP(A2744,#REF!,45,0),0)</f>
        <v>#REF!</v>
      </c>
      <c r="Q2744" s="127"/>
    </row>
    <row r="2745" spans="1:17" hidden="1" x14ac:dyDescent="0.3">
      <c r="A2745" s="122">
        <f>[2]Dados!$Q2744</f>
        <v>0</v>
      </c>
      <c r="B2745" s="122">
        <f>[2]Dados!$H2744</f>
        <v>0</v>
      </c>
      <c r="C2745" s="122">
        <f>[2]Dados!$F2744</f>
        <v>0</v>
      </c>
      <c r="D2745" s="122">
        <f>[2]Dados!S2744</f>
        <v>0</v>
      </c>
      <c r="E2745" s="122">
        <f>[2]Dados!T2744</f>
        <v>0</v>
      </c>
      <c r="F2745" s="122">
        <f>[2]Dados!U2744</f>
        <v>0</v>
      </c>
      <c r="G2745" s="122">
        <f>[2]Dados!V2744</f>
        <v>0</v>
      </c>
      <c r="H2745" s="122">
        <f>[2]Dados!W2744</f>
        <v>0</v>
      </c>
      <c r="I2745" s="122">
        <f>[2]Dados!X2744</f>
        <v>0</v>
      </c>
      <c r="J2745" s="122">
        <f>[2]Dados!Y2744</f>
        <v>0</v>
      </c>
      <c r="K2745" s="122">
        <f>[2]Dados!Z2744</f>
        <v>0</v>
      </c>
      <c r="L2745" s="122">
        <f>[2]Dados!AA2744</f>
        <v>0</v>
      </c>
      <c r="M2745" s="122">
        <f>[2]Dados!AB2744</f>
        <v>0</v>
      </c>
      <c r="N2745" s="122">
        <f>[2]Dados!AC2744</f>
        <v>0</v>
      </c>
      <c r="O2745" s="122">
        <f>[2]Dados!AD2744</f>
        <v>0</v>
      </c>
      <c r="P2745" s="125" t="e">
        <f>ROUND(VLOOKUP(A2745,#REF!,45,0),0)</f>
        <v>#REF!</v>
      </c>
      <c r="Q2745" s="127"/>
    </row>
    <row r="2746" spans="1:17" hidden="1" x14ac:dyDescent="0.3">
      <c r="A2746" s="122">
        <f>[2]Dados!$Q2745</f>
        <v>0</v>
      </c>
      <c r="B2746" s="122">
        <f>[2]Dados!$H2745</f>
        <v>0</v>
      </c>
      <c r="C2746" s="122">
        <f>[2]Dados!$F2745</f>
        <v>0</v>
      </c>
      <c r="D2746" s="122">
        <f>[2]Dados!S2745</f>
        <v>0</v>
      </c>
      <c r="E2746" s="122">
        <f>[2]Dados!T2745</f>
        <v>0</v>
      </c>
      <c r="F2746" s="122">
        <f>[2]Dados!U2745</f>
        <v>0</v>
      </c>
      <c r="G2746" s="122">
        <f>[2]Dados!V2745</f>
        <v>0</v>
      </c>
      <c r="H2746" s="122">
        <f>[2]Dados!W2745</f>
        <v>0</v>
      </c>
      <c r="I2746" s="122">
        <f>[2]Dados!X2745</f>
        <v>0</v>
      </c>
      <c r="J2746" s="122">
        <f>[2]Dados!Y2745</f>
        <v>0</v>
      </c>
      <c r="K2746" s="122">
        <f>[2]Dados!Z2745</f>
        <v>0</v>
      </c>
      <c r="L2746" s="122">
        <f>[2]Dados!AA2745</f>
        <v>0</v>
      </c>
      <c r="M2746" s="122">
        <f>[2]Dados!AB2745</f>
        <v>0</v>
      </c>
      <c r="N2746" s="122">
        <f>[2]Dados!AC2745</f>
        <v>0</v>
      </c>
      <c r="O2746" s="122">
        <f>[2]Dados!AD2745</f>
        <v>0</v>
      </c>
      <c r="P2746" s="125" t="e">
        <f>ROUND(VLOOKUP(A2746,#REF!,45,0),0)</f>
        <v>#REF!</v>
      </c>
      <c r="Q2746" s="127"/>
    </row>
    <row r="2747" spans="1:17" hidden="1" x14ac:dyDescent="0.3">
      <c r="A2747" s="122">
        <f>[2]Dados!$Q2746</f>
        <v>0</v>
      </c>
      <c r="B2747" s="122">
        <f>[2]Dados!$H2746</f>
        <v>0</v>
      </c>
      <c r="C2747" s="122">
        <f>[2]Dados!$F2746</f>
        <v>0</v>
      </c>
      <c r="D2747" s="122">
        <f>[2]Dados!S2746</f>
        <v>0</v>
      </c>
      <c r="E2747" s="122">
        <f>[2]Dados!T2746</f>
        <v>0</v>
      </c>
      <c r="F2747" s="122">
        <f>[2]Dados!U2746</f>
        <v>0</v>
      </c>
      <c r="G2747" s="122">
        <f>[2]Dados!V2746</f>
        <v>0</v>
      </c>
      <c r="H2747" s="122">
        <f>[2]Dados!W2746</f>
        <v>0</v>
      </c>
      <c r="I2747" s="122">
        <f>[2]Dados!X2746</f>
        <v>0</v>
      </c>
      <c r="J2747" s="122">
        <f>[2]Dados!Y2746</f>
        <v>0</v>
      </c>
      <c r="K2747" s="122">
        <f>[2]Dados!Z2746</f>
        <v>0</v>
      </c>
      <c r="L2747" s="122">
        <f>[2]Dados!AA2746</f>
        <v>0</v>
      </c>
      <c r="M2747" s="122">
        <f>[2]Dados!AB2746</f>
        <v>0</v>
      </c>
      <c r="N2747" s="122">
        <f>[2]Dados!AC2746</f>
        <v>0</v>
      </c>
      <c r="O2747" s="122">
        <f>[2]Dados!AD2746</f>
        <v>0</v>
      </c>
      <c r="P2747" s="125" t="e">
        <f>ROUND(VLOOKUP(A2747,#REF!,45,0),0)</f>
        <v>#REF!</v>
      </c>
      <c r="Q2747" s="127"/>
    </row>
    <row r="2748" spans="1:17" hidden="1" x14ac:dyDescent="0.3">
      <c r="A2748" s="122">
        <f>[2]Dados!$Q2747</f>
        <v>0</v>
      </c>
      <c r="B2748" s="122">
        <f>[2]Dados!$H2747</f>
        <v>0</v>
      </c>
      <c r="C2748" s="122">
        <f>[2]Dados!$F2747</f>
        <v>0</v>
      </c>
      <c r="D2748" s="122">
        <f>[2]Dados!S2747</f>
        <v>0</v>
      </c>
      <c r="E2748" s="122">
        <f>[2]Dados!T2747</f>
        <v>0</v>
      </c>
      <c r="F2748" s="122">
        <f>[2]Dados!U2747</f>
        <v>0</v>
      </c>
      <c r="G2748" s="122">
        <f>[2]Dados!V2747</f>
        <v>0</v>
      </c>
      <c r="H2748" s="122">
        <f>[2]Dados!W2747</f>
        <v>0</v>
      </c>
      <c r="I2748" s="122">
        <f>[2]Dados!X2747</f>
        <v>0</v>
      </c>
      <c r="J2748" s="122">
        <f>[2]Dados!Y2747</f>
        <v>0</v>
      </c>
      <c r="K2748" s="122">
        <f>[2]Dados!Z2747</f>
        <v>0</v>
      </c>
      <c r="L2748" s="122">
        <f>[2]Dados!AA2747</f>
        <v>0</v>
      </c>
      <c r="M2748" s="122">
        <f>[2]Dados!AB2747</f>
        <v>0</v>
      </c>
      <c r="N2748" s="122">
        <f>[2]Dados!AC2747</f>
        <v>0</v>
      </c>
      <c r="O2748" s="122">
        <f>[2]Dados!AD2747</f>
        <v>0</v>
      </c>
      <c r="P2748" s="125" t="e">
        <f>ROUND(VLOOKUP(A2748,#REF!,45,0),0)</f>
        <v>#REF!</v>
      </c>
      <c r="Q2748" s="127"/>
    </row>
    <row r="2749" spans="1:17" hidden="1" x14ac:dyDescent="0.3">
      <c r="A2749" s="122">
        <f>[2]Dados!$Q2748</f>
        <v>0</v>
      </c>
      <c r="B2749" s="122">
        <f>[2]Dados!$H2748</f>
        <v>0</v>
      </c>
      <c r="C2749" s="122">
        <f>[2]Dados!$F2748</f>
        <v>0</v>
      </c>
      <c r="D2749" s="122">
        <f>[2]Dados!S2748</f>
        <v>0</v>
      </c>
      <c r="E2749" s="122">
        <f>[2]Dados!T2748</f>
        <v>0</v>
      </c>
      <c r="F2749" s="122">
        <f>[2]Dados!U2748</f>
        <v>0</v>
      </c>
      <c r="G2749" s="122">
        <f>[2]Dados!V2748</f>
        <v>0</v>
      </c>
      <c r="H2749" s="122">
        <f>[2]Dados!W2748</f>
        <v>0</v>
      </c>
      <c r="I2749" s="122">
        <f>[2]Dados!X2748</f>
        <v>0</v>
      </c>
      <c r="J2749" s="122">
        <f>[2]Dados!Y2748</f>
        <v>0</v>
      </c>
      <c r="K2749" s="122">
        <f>[2]Dados!Z2748</f>
        <v>0</v>
      </c>
      <c r="L2749" s="122">
        <f>[2]Dados!AA2748</f>
        <v>0</v>
      </c>
      <c r="M2749" s="122">
        <f>[2]Dados!AB2748</f>
        <v>0</v>
      </c>
      <c r="N2749" s="122">
        <f>[2]Dados!AC2748</f>
        <v>0</v>
      </c>
      <c r="O2749" s="122">
        <f>[2]Dados!AD2748</f>
        <v>0</v>
      </c>
      <c r="P2749" s="125" t="e">
        <f>ROUND(VLOOKUP(A2749,#REF!,45,0),0)</f>
        <v>#REF!</v>
      </c>
      <c r="Q2749" s="127"/>
    </row>
    <row r="2750" spans="1:17" hidden="1" x14ac:dyDescent="0.3">
      <c r="A2750" s="122">
        <f>[2]Dados!$Q2749</f>
        <v>0</v>
      </c>
      <c r="B2750" s="122">
        <f>[2]Dados!$H2749</f>
        <v>0</v>
      </c>
      <c r="C2750" s="122">
        <f>[2]Dados!$F2749</f>
        <v>0</v>
      </c>
      <c r="D2750" s="122">
        <f>[2]Dados!S2749</f>
        <v>0</v>
      </c>
      <c r="E2750" s="122">
        <f>[2]Dados!T2749</f>
        <v>0</v>
      </c>
      <c r="F2750" s="122">
        <f>[2]Dados!U2749</f>
        <v>0</v>
      </c>
      <c r="G2750" s="122">
        <f>[2]Dados!V2749</f>
        <v>0</v>
      </c>
      <c r="H2750" s="122">
        <f>[2]Dados!W2749</f>
        <v>0</v>
      </c>
      <c r="I2750" s="122">
        <f>[2]Dados!X2749</f>
        <v>0</v>
      </c>
      <c r="J2750" s="122">
        <f>[2]Dados!Y2749</f>
        <v>0</v>
      </c>
      <c r="K2750" s="122">
        <f>[2]Dados!Z2749</f>
        <v>0</v>
      </c>
      <c r="L2750" s="122">
        <f>[2]Dados!AA2749</f>
        <v>0</v>
      </c>
      <c r="M2750" s="122">
        <f>[2]Dados!AB2749</f>
        <v>0</v>
      </c>
      <c r="N2750" s="122">
        <f>[2]Dados!AC2749</f>
        <v>0</v>
      </c>
      <c r="O2750" s="122">
        <f>[2]Dados!AD2749</f>
        <v>0</v>
      </c>
      <c r="P2750" s="125" t="e">
        <f>ROUND(VLOOKUP(A2750,#REF!,45,0),0)</f>
        <v>#REF!</v>
      </c>
      <c r="Q2750" s="127"/>
    </row>
    <row r="2751" spans="1:17" hidden="1" x14ac:dyDescent="0.3">
      <c r="A2751" s="122">
        <f>[2]Dados!$Q2750</f>
        <v>0</v>
      </c>
      <c r="B2751" s="122">
        <f>[2]Dados!$H2750</f>
        <v>0</v>
      </c>
      <c r="C2751" s="122">
        <f>[2]Dados!$F2750</f>
        <v>0</v>
      </c>
      <c r="D2751" s="122">
        <f>[2]Dados!S2750</f>
        <v>0</v>
      </c>
      <c r="E2751" s="122">
        <f>[2]Dados!T2750</f>
        <v>0</v>
      </c>
      <c r="F2751" s="122">
        <f>[2]Dados!U2750</f>
        <v>0</v>
      </c>
      <c r="G2751" s="122">
        <f>[2]Dados!V2750</f>
        <v>0</v>
      </c>
      <c r="H2751" s="122">
        <f>[2]Dados!W2750</f>
        <v>0</v>
      </c>
      <c r="I2751" s="122">
        <f>[2]Dados!X2750</f>
        <v>0</v>
      </c>
      <c r="J2751" s="122">
        <f>[2]Dados!Y2750</f>
        <v>0</v>
      </c>
      <c r="K2751" s="122">
        <f>[2]Dados!Z2750</f>
        <v>0</v>
      </c>
      <c r="L2751" s="122">
        <f>[2]Dados!AA2750</f>
        <v>0</v>
      </c>
      <c r="M2751" s="122">
        <f>[2]Dados!AB2750</f>
        <v>0</v>
      </c>
      <c r="N2751" s="122">
        <f>[2]Dados!AC2750</f>
        <v>0</v>
      </c>
      <c r="O2751" s="122">
        <f>[2]Dados!AD2750</f>
        <v>0</v>
      </c>
      <c r="P2751" s="125" t="e">
        <f>ROUND(VLOOKUP(A2751,#REF!,45,0),0)</f>
        <v>#REF!</v>
      </c>
      <c r="Q2751" s="127"/>
    </row>
    <row r="2752" spans="1:17" hidden="1" x14ac:dyDescent="0.3">
      <c r="A2752" s="122">
        <f>[2]Dados!$Q2751</f>
        <v>0</v>
      </c>
      <c r="B2752" s="122">
        <f>[2]Dados!$H2751</f>
        <v>0</v>
      </c>
      <c r="C2752" s="122">
        <f>[2]Dados!$F2751</f>
        <v>0</v>
      </c>
      <c r="D2752" s="122">
        <f>[2]Dados!S2751</f>
        <v>0</v>
      </c>
      <c r="E2752" s="122">
        <f>[2]Dados!T2751</f>
        <v>0</v>
      </c>
      <c r="F2752" s="122">
        <f>[2]Dados!U2751</f>
        <v>0</v>
      </c>
      <c r="G2752" s="122">
        <f>[2]Dados!V2751</f>
        <v>0</v>
      </c>
      <c r="H2752" s="122">
        <f>[2]Dados!W2751</f>
        <v>0</v>
      </c>
      <c r="I2752" s="122">
        <f>[2]Dados!X2751</f>
        <v>0</v>
      </c>
      <c r="J2752" s="122">
        <f>[2]Dados!Y2751</f>
        <v>0</v>
      </c>
      <c r="K2752" s="122">
        <f>[2]Dados!Z2751</f>
        <v>0</v>
      </c>
      <c r="L2752" s="122">
        <f>[2]Dados!AA2751</f>
        <v>0</v>
      </c>
      <c r="M2752" s="122">
        <f>[2]Dados!AB2751</f>
        <v>0</v>
      </c>
      <c r="N2752" s="122">
        <f>[2]Dados!AC2751</f>
        <v>0</v>
      </c>
      <c r="O2752" s="122">
        <f>[2]Dados!AD2751</f>
        <v>0</v>
      </c>
      <c r="P2752" s="125" t="e">
        <f>ROUND(VLOOKUP(A2752,#REF!,45,0),0)</f>
        <v>#REF!</v>
      </c>
      <c r="Q2752" s="127"/>
    </row>
    <row r="2753" spans="1:17" hidden="1" x14ac:dyDescent="0.3">
      <c r="A2753" s="122">
        <f>[2]Dados!$Q2752</f>
        <v>0</v>
      </c>
      <c r="B2753" s="122">
        <f>[2]Dados!$H2752</f>
        <v>0</v>
      </c>
      <c r="C2753" s="122">
        <f>[2]Dados!$F2752</f>
        <v>0</v>
      </c>
      <c r="D2753" s="122">
        <f>[2]Dados!S2752</f>
        <v>0</v>
      </c>
      <c r="E2753" s="122">
        <f>[2]Dados!T2752</f>
        <v>0</v>
      </c>
      <c r="F2753" s="122">
        <f>[2]Dados!U2752</f>
        <v>0</v>
      </c>
      <c r="G2753" s="122">
        <f>[2]Dados!V2752</f>
        <v>0</v>
      </c>
      <c r="H2753" s="122">
        <f>[2]Dados!W2752</f>
        <v>0</v>
      </c>
      <c r="I2753" s="122">
        <f>[2]Dados!X2752</f>
        <v>0</v>
      </c>
      <c r="J2753" s="122">
        <f>[2]Dados!Y2752</f>
        <v>0</v>
      </c>
      <c r="K2753" s="122">
        <f>[2]Dados!Z2752</f>
        <v>0</v>
      </c>
      <c r="L2753" s="122">
        <f>[2]Dados!AA2752</f>
        <v>0</v>
      </c>
      <c r="M2753" s="122">
        <f>[2]Dados!AB2752</f>
        <v>0</v>
      </c>
      <c r="N2753" s="122">
        <f>[2]Dados!AC2752</f>
        <v>0</v>
      </c>
      <c r="O2753" s="122">
        <f>[2]Dados!AD2752</f>
        <v>0</v>
      </c>
      <c r="P2753" s="125" t="e">
        <f>ROUND(VLOOKUP(A2753,#REF!,45,0),0)</f>
        <v>#REF!</v>
      </c>
      <c r="Q2753" s="127"/>
    </row>
    <row r="2754" spans="1:17" hidden="1" x14ac:dyDescent="0.3">
      <c r="A2754" s="122">
        <f>[2]Dados!$Q2753</f>
        <v>0</v>
      </c>
      <c r="B2754" s="122">
        <f>[2]Dados!$H2753</f>
        <v>0</v>
      </c>
      <c r="C2754" s="122">
        <f>[2]Dados!$F2753</f>
        <v>0</v>
      </c>
      <c r="D2754" s="122">
        <f>[2]Dados!S2753</f>
        <v>0</v>
      </c>
      <c r="E2754" s="122">
        <f>[2]Dados!T2753</f>
        <v>0</v>
      </c>
      <c r="F2754" s="122">
        <f>[2]Dados!U2753</f>
        <v>0</v>
      </c>
      <c r="G2754" s="122">
        <f>[2]Dados!V2753</f>
        <v>0</v>
      </c>
      <c r="H2754" s="122">
        <f>[2]Dados!W2753</f>
        <v>0</v>
      </c>
      <c r="I2754" s="122">
        <f>[2]Dados!X2753</f>
        <v>0</v>
      </c>
      <c r="J2754" s="122">
        <f>[2]Dados!Y2753</f>
        <v>0</v>
      </c>
      <c r="K2754" s="122">
        <f>[2]Dados!Z2753</f>
        <v>0</v>
      </c>
      <c r="L2754" s="122">
        <f>[2]Dados!AA2753</f>
        <v>0</v>
      </c>
      <c r="M2754" s="122">
        <f>[2]Dados!AB2753</f>
        <v>0</v>
      </c>
      <c r="N2754" s="122">
        <f>[2]Dados!AC2753</f>
        <v>0</v>
      </c>
      <c r="O2754" s="122">
        <f>[2]Dados!AD2753</f>
        <v>0</v>
      </c>
      <c r="P2754" s="125" t="e">
        <f>ROUND(VLOOKUP(A2754,#REF!,45,0),0)</f>
        <v>#REF!</v>
      </c>
      <c r="Q2754" s="127"/>
    </row>
    <row r="2755" spans="1:17" hidden="1" x14ac:dyDescent="0.3">
      <c r="A2755" s="122">
        <f>[2]Dados!$Q2754</f>
        <v>0</v>
      </c>
      <c r="B2755" s="122">
        <f>[2]Dados!$H2754</f>
        <v>0</v>
      </c>
      <c r="C2755" s="122">
        <f>[2]Dados!$F2754</f>
        <v>0</v>
      </c>
      <c r="D2755" s="122">
        <f>[2]Dados!S2754</f>
        <v>0</v>
      </c>
      <c r="E2755" s="122">
        <f>[2]Dados!T2754</f>
        <v>0</v>
      </c>
      <c r="F2755" s="122">
        <f>[2]Dados!U2754</f>
        <v>0</v>
      </c>
      <c r="G2755" s="122">
        <f>[2]Dados!V2754</f>
        <v>0</v>
      </c>
      <c r="H2755" s="122">
        <f>[2]Dados!W2754</f>
        <v>0</v>
      </c>
      <c r="I2755" s="122">
        <f>[2]Dados!X2754</f>
        <v>0</v>
      </c>
      <c r="J2755" s="122">
        <f>[2]Dados!Y2754</f>
        <v>0</v>
      </c>
      <c r="K2755" s="122">
        <f>[2]Dados!Z2754</f>
        <v>0</v>
      </c>
      <c r="L2755" s="122">
        <f>[2]Dados!AA2754</f>
        <v>0</v>
      </c>
      <c r="M2755" s="122">
        <f>[2]Dados!AB2754</f>
        <v>0</v>
      </c>
      <c r="N2755" s="122">
        <f>[2]Dados!AC2754</f>
        <v>0</v>
      </c>
      <c r="O2755" s="122">
        <f>[2]Dados!AD2754</f>
        <v>0</v>
      </c>
      <c r="P2755" s="125" t="e">
        <f>ROUND(VLOOKUP(A2755,#REF!,45,0),0)</f>
        <v>#REF!</v>
      </c>
      <c r="Q2755" s="127"/>
    </row>
    <row r="2756" spans="1:17" hidden="1" x14ac:dyDescent="0.3">
      <c r="A2756" s="122">
        <f>[2]Dados!$Q2755</f>
        <v>0</v>
      </c>
      <c r="B2756" s="122">
        <f>[2]Dados!$H2755</f>
        <v>0</v>
      </c>
      <c r="C2756" s="122">
        <f>[2]Dados!$F2755</f>
        <v>0</v>
      </c>
      <c r="D2756" s="122">
        <f>[2]Dados!S2755</f>
        <v>0</v>
      </c>
      <c r="E2756" s="122">
        <f>[2]Dados!T2755</f>
        <v>0</v>
      </c>
      <c r="F2756" s="122">
        <f>[2]Dados!U2755</f>
        <v>0</v>
      </c>
      <c r="G2756" s="122">
        <f>[2]Dados!V2755</f>
        <v>0</v>
      </c>
      <c r="H2756" s="122">
        <f>[2]Dados!W2755</f>
        <v>0</v>
      </c>
      <c r="I2756" s="122">
        <f>[2]Dados!X2755</f>
        <v>0</v>
      </c>
      <c r="J2756" s="122">
        <f>[2]Dados!Y2755</f>
        <v>0</v>
      </c>
      <c r="K2756" s="122">
        <f>[2]Dados!Z2755</f>
        <v>0</v>
      </c>
      <c r="L2756" s="122">
        <f>[2]Dados!AA2755</f>
        <v>0</v>
      </c>
      <c r="M2756" s="122">
        <f>[2]Dados!AB2755</f>
        <v>0</v>
      </c>
      <c r="N2756" s="122">
        <f>[2]Dados!AC2755</f>
        <v>0</v>
      </c>
      <c r="O2756" s="122">
        <f>[2]Dados!AD2755</f>
        <v>0</v>
      </c>
      <c r="P2756" s="125" t="e">
        <f>ROUND(VLOOKUP(A2756,#REF!,45,0),0)</f>
        <v>#REF!</v>
      </c>
      <c r="Q2756" s="127"/>
    </row>
    <row r="2757" spans="1:17" hidden="1" x14ac:dyDescent="0.3">
      <c r="A2757" s="122">
        <f>[2]Dados!$Q2756</f>
        <v>0</v>
      </c>
      <c r="B2757" s="122">
        <f>[2]Dados!$H2756</f>
        <v>0</v>
      </c>
      <c r="C2757" s="122">
        <f>[2]Dados!$F2756</f>
        <v>0</v>
      </c>
      <c r="D2757" s="122">
        <f>[2]Dados!S2756</f>
        <v>0</v>
      </c>
      <c r="E2757" s="122">
        <f>[2]Dados!T2756</f>
        <v>0</v>
      </c>
      <c r="F2757" s="122">
        <f>[2]Dados!U2756</f>
        <v>0</v>
      </c>
      <c r="G2757" s="122">
        <f>[2]Dados!V2756</f>
        <v>0</v>
      </c>
      <c r="H2757" s="122">
        <f>[2]Dados!W2756</f>
        <v>0</v>
      </c>
      <c r="I2757" s="122">
        <f>[2]Dados!X2756</f>
        <v>0</v>
      </c>
      <c r="J2757" s="122">
        <f>[2]Dados!Y2756</f>
        <v>0</v>
      </c>
      <c r="K2757" s="122">
        <f>[2]Dados!Z2756</f>
        <v>0</v>
      </c>
      <c r="L2757" s="122">
        <f>[2]Dados!AA2756</f>
        <v>0</v>
      </c>
      <c r="M2757" s="122">
        <f>[2]Dados!AB2756</f>
        <v>0</v>
      </c>
      <c r="N2757" s="122">
        <f>[2]Dados!AC2756</f>
        <v>0</v>
      </c>
      <c r="O2757" s="122">
        <f>[2]Dados!AD2756</f>
        <v>0</v>
      </c>
      <c r="P2757" s="125" t="e">
        <f>ROUND(VLOOKUP(A2757,#REF!,45,0),0)</f>
        <v>#REF!</v>
      </c>
      <c r="Q2757" s="127"/>
    </row>
    <row r="2758" spans="1:17" hidden="1" x14ac:dyDescent="0.3">
      <c r="A2758" s="122">
        <f>[2]Dados!$Q2757</f>
        <v>0</v>
      </c>
      <c r="B2758" s="122">
        <f>[2]Dados!$H2757</f>
        <v>0</v>
      </c>
      <c r="C2758" s="122">
        <f>[2]Dados!$F2757</f>
        <v>0</v>
      </c>
      <c r="D2758" s="122">
        <f>[2]Dados!S2757</f>
        <v>0</v>
      </c>
      <c r="E2758" s="122">
        <f>[2]Dados!T2757</f>
        <v>0</v>
      </c>
      <c r="F2758" s="122">
        <f>[2]Dados!U2757</f>
        <v>0</v>
      </c>
      <c r="G2758" s="122">
        <f>[2]Dados!V2757</f>
        <v>0</v>
      </c>
      <c r="H2758" s="122">
        <f>[2]Dados!W2757</f>
        <v>0</v>
      </c>
      <c r="I2758" s="122">
        <f>[2]Dados!X2757</f>
        <v>0</v>
      </c>
      <c r="J2758" s="122">
        <f>[2]Dados!Y2757</f>
        <v>0</v>
      </c>
      <c r="K2758" s="122">
        <f>[2]Dados!Z2757</f>
        <v>0</v>
      </c>
      <c r="L2758" s="122">
        <f>[2]Dados!AA2757</f>
        <v>0</v>
      </c>
      <c r="M2758" s="122">
        <f>[2]Dados!AB2757</f>
        <v>0</v>
      </c>
      <c r="N2758" s="122">
        <f>[2]Dados!AC2757</f>
        <v>0</v>
      </c>
      <c r="O2758" s="122">
        <f>[2]Dados!AD2757</f>
        <v>0</v>
      </c>
      <c r="P2758" s="125" t="e">
        <f>ROUND(VLOOKUP(A2758,#REF!,45,0),0)</f>
        <v>#REF!</v>
      </c>
      <c r="Q2758" s="127"/>
    </row>
    <row r="2759" spans="1:17" hidden="1" x14ac:dyDescent="0.3">
      <c r="A2759" s="122">
        <f>[2]Dados!$Q2758</f>
        <v>0</v>
      </c>
      <c r="B2759" s="122">
        <f>[2]Dados!$H2758</f>
        <v>0</v>
      </c>
      <c r="C2759" s="122">
        <f>[2]Dados!$F2758</f>
        <v>0</v>
      </c>
      <c r="D2759" s="122">
        <f>[2]Dados!S2758</f>
        <v>0</v>
      </c>
      <c r="E2759" s="122">
        <f>[2]Dados!T2758</f>
        <v>0</v>
      </c>
      <c r="F2759" s="122">
        <f>[2]Dados!U2758</f>
        <v>0</v>
      </c>
      <c r="G2759" s="122">
        <f>[2]Dados!V2758</f>
        <v>0</v>
      </c>
      <c r="H2759" s="122">
        <f>[2]Dados!W2758</f>
        <v>0</v>
      </c>
      <c r="I2759" s="122">
        <f>[2]Dados!X2758</f>
        <v>0</v>
      </c>
      <c r="J2759" s="122">
        <f>[2]Dados!Y2758</f>
        <v>0</v>
      </c>
      <c r="K2759" s="122">
        <f>[2]Dados!Z2758</f>
        <v>0</v>
      </c>
      <c r="L2759" s="122">
        <f>[2]Dados!AA2758</f>
        <v>0</v>
      </c>
      <c r="M2759" s="122">
        <f>[2]Dados!AB2758</f>
        <v>0</v>
      </c>
      <c r="N2759" s="122">
        <f>[2]Dados!AC2758</f>
        <v>0</v>
      </c>
      <c r="O2759" s="122">
        <f>[2]Dados!AD2758</f>
        <v>0</v>
      </c>
      <c r="P2759" s="125" t="e">
        <f>ROUND(VLOOKUP(A2759,#REF!,45,0),0)</f>
        <v>#REF!</v>
      </c>
      <c r="Q2759" s="127"/>
    </row>
    <row r="2760" spans="1:17" hidden="1" x14ac:dyDescent="0.3">
      <c r="A2760" s="122">
        <f>[2]Dados!$Q2759</f>
        <v>0</v>
      </c>
      <c r="B2760" s="122">
        <f>[2]Dados!$H2759</f>
        <v>0</v>
      </c>
      <c r="C2760" s="122">
        <f>[2]Dados!$F2759</f>
        <v>0</v>
      </c>
      <c r="D2760" s="122">
        <f>[2]Dados!S2759</f>
        <v>0</v>
      </c>
      <c r="E2760" s="122">
        <f>[2]Dados!T2759</f>
        <v>0</v>
      </c>
      <c r="F2760" s="122">
        <f>[2]Dados!U2759</f>
        <v>0</v>
      </c>
      <c r="G2760" s="122">
        <f>[2]Dados!V2759</f>
        <v>0</v>
      </c>
      <c r="H2760" s="122">
        <f>[2]Dados!W2759</f>
        <v>0</v>
      </c>
      <c r="I2760" s="122">
        <f>[2]Dados!X2759</f>
        <v>0</v>
      </c>
      <c r="J2760" s="122">
        <f>[2]Dados!Y2759</f>
        <v>0</v>
      </c>
      <c r="K2760" s="122">
        <f>[2]Dados!Z2759</f>
        <v>0</v>
      </c>
      <c r="L2760" s="122">
        <f>[2]Dados!AA2759</f>
        <v>0</v>
      </c>
      <c r="M2760" s="122">
        <f>[2]Dados!AB2759</f>
        <v>0</v>
      </c>
      <c r="N2760" s="122">
        <f>[2]Dados!AC2759</f>
        <v>0</v>
      </c>
      <c r="O2760" s="122">
        <f>[2]Dados!AD2759</f>
        <v>0</v>
      </c>
      <c r="P2760" s="125" t="e">
        <f>ROUND(VLOOKUP(A2760,#REF!,45,0),0)</f>
        <v>#REF!</v>
      </c>
      <c r="Q2760" s="127"/>
    </row>
    <row r="2761" spans="1:17" hidden="1" x14ac:dyDescent="0.3">
      <c r="A2761" s="122">
        <f>[2]Dados!$Q2760</f>
        <v>0</v>
      </c>
      <c r="B2761" s="122">
        <f>[2]Dados!$H2760</f>
        <v>0</v>
      </c>
      <c r="C2761" s="122">
        <f>[2]Dados!$F2760</f>
        <v>0</v>
      </c>
      <c r="D2761" s="122">
        <f>[2]Dados!S2760</f>
        <v>0</v>
      </c>
      <c r="E2761" s="122">
        <f>[2]Dados!T2760</f>
        <v>0</v>
      </c>
      <c r="F2761" s="122">
        <f>[2]Dados!U2760</f>
        <v>0</v>
      </c>
      <c r="G2761" s="122">
        <f>[2]Dados!V2760</f>
        <v>0</v>
      </c>
      <c r="H2761" s="122">
        <f>[2]Dados!W2760</f>
        <v>0</v>
      </c>
      <c r="I2761" s="122">
        <f>[2]Dados!X2760</f>
        <v>0</v>
      </c>
      <c r="J2761" s="122">
        <f>[2]Dados!Y2760</f>
        <v>0</v>
      </c>
      <c r="K2761" s="122">
        <f>[2]Dados!Z2760</f>
        <v>0</v>
      </c>
      <c r="L2761" s="122">
        <f>[2]Dados!AA2760</f>
        <v>0</v>
      </c>
      <c r="M2761" s="122">
        <f>[2]Dados!AB2760</f>
        <v>0</v>
      </c>
      <c r="N2761" s="122">
        <f>[2]Dados!AC2760</f>
        <v>0</v>
      </c>
      <c r="O2761" s="122">
        <f>[2]Dados!AD2760</f>
        <v>0</v>
      </c>
      <c r="P2761" s="125" t="e">
        <f>ROUND(VLOOKUP(A2761,#REF!,45,0),0)</f>
        <v>#REF!</v>
      </c>
      <c r="Q2761" s="127"/>
    </row>
    <row r="2762" spans="1:17" hidden="1" x14ac:dyDescent="0.3">
      <c r="A2762" s="122">
        <f>[2]Dados!$Q2761</f>
        <v>0</v>
      </c>
      <c r="B2762" s="122">
        <f>[2]Dados!$H2761</f>
        <v>0</v>
      </c>
      <c r="C2762" s="122">
        <f>[2]Dados!$F2761</f>
        <v>0</v>
      </c>
      <c r="D2762" s="122">
        <f>[2]Dados!S2761</f>
        <v>0</v>
      </c>
      <c r="E2762" s="122">
        <f>[2]Dados!T2761</f>
        <v>0</v>
      </c>
      <c r="F2762" s="122">
        <f>[2]Dados!U2761</f>
        <v>0</v>
      </c>
      <c r="G2762" s="122">
        <f>[2]Dados!V2761</f>
        <v>0</v>
      </c>
      <c r="H2762" s="122">
        <f>[2]Dados!W2761</f>
        <v>0</v>
      </c>
      <c r="I2762" s="122">
        <f>[2]Dados!X2761</f>
        <v>0</v>
      </c>
      <c r="J2762" s="122">
        <f>[2]Dados!Y2761</f>
        <v>0</v>
      </c>
      <c r="K2762" s="122">
        <f>[2]Dados!Z2761</f>
        <v>0</v>
      </c>
      <c r="L2762" s="122">
        <f>[2]Dados!AA2761</f>
        <v>0</v>
      </c>
      <c r="M2762" s="122">
        <f>[2]Dados!AB2761</f>
        <v>0</v>
      </c>
      <c r="N2762" s="122">
        <f>[2]Dados!AC2761</f>
        <v>0</v>
      </c>
      <c r="O2762" s="122">
        <f>[2]Dados!AD2761</f>
        <v>0</v>
      </c>
      <c r="P2762" s="125" t="e">
        <f>ROUND(VLOOKUP(A2762,#REF!,45,0),0)</f>
        <v>#REF!</v>
      </c>
      <c r="Q2762" s="127"/>
    </row>
    <row r="2763" spans="1:17" hidden="1" x14ac:dyDescent="0.3">
      <c r="A2763" s="122">
        <f>[2]Dados!$Q2762</f>
        <v>0</v>
      </c>
      <c r="B2763" s="122">
        <f>[2]Dados!$H2762</f>
        <v>0</v>
      </c>
      <c r="C2763" s="122">
        <f>[2]Dados!$F2762</f>
        <v>0</v>
      </c>
      <c r="D2763" s="122">
        <f>[2]Dados!S2762</f>
        <v>0</v>
      </c>
      <c r="E2763" s="122">
        <f>[2]Dados!T2762</f>
        <v>0</v>
      </c>
      <c r="F2763" s="122">
        <f>[2]Dados!U2762</f>
        <v>0</v>
      </c>
      <c r="G2763" s="122">
        <f>[2]Dados!V2762</f>
        <v>0</v>
      </c>
      <c r="H2763" s="122">
        <f>[2]Dados!W2762</f>
        <v>0</v>
      </c>
      <c r="I2763" s="122">
        <f>[2]Dados!X2762</f>
        <v>0</v>
      </c>
      <c r="J2763" s="122">
        <f>[2]Dados!Y2762</f>
        <v>0</v>
      </c>
      <c r="K2763" s="122">
        <f>[2]Dados!Z2762</f>
        <v>0</v>
      </c>
      <c r="L2763" s="122">
        <f>[2]Dados!AA2762</f>
        <v>0</v>
      </c>
      <c r="M2763" s="122">
        <f>[2]Dados!AB2762</f>
        <v>0</v>
      </c>
      <c r="N2763" s="122">
        <f>[2]Dados!AC2762</f>
        <v>0</v>
      </c>
      <c r="O2763" s="122">
        <f>[2]Dados!AD2762</f>
        <v>0</v>
      </c>
      <c r="P2763" s="125" t="e">
        <f>ROUND(VLOOKUP(A2763,#REF!,45,0),0)</f>
        <v>#REF!</v>
      </c>
      <c r="Q2763" s="127"/>
    </row>
    <row r="2764" spans="1:17" hidden="1" x14ac:dyDescent="0.3">
      <c r="A2764" s="122">
        <f>[2]Dados!$Q2763</f>
        <v>0</v>
      </c>
      <c r="B2764" s="122">
        <f>[2]Dados!$H2763</f>
        <v>0</v>
      </c>
      <c r="C2764" s="122">
        <f>[2]Dados!$F2763</f>
        <v>0</v>
      </c>
      <c r="D2764" s="122">
        <f>[2]Dados!S2763</f>
        <v>0</v>
      </c>
      <c r="E2764" s="122">
        <f>[2]Dados!T2763</f>
        <v>0</v>
      </c>
      <c r="F2764" s="122">
        <f>[2]Dados!U2763</f>
        <v>0</v>
      </c>
      <c r="G2764" s="122">
        <f>[2]Dados!V2763</f>
        <v>0</v>
      </c>
      <c r="H2764" s="122">
        <f>[2]Dados!W2763</f>
        <v>0</v>
      </c>
      <c r="I2764" s="122">
        <f>[2]Dados!X2763</f>
        <v>0</v>
      </c>
      <c r="J2764" s="122">
        <f>[2]Dados!Y2763</f>
        <v>0</v>
      </c>
      <c r="K2764" s="122">
        <f>[2]Dados!Z2763</f>
        <v>0</v>
      </c>
      <c r="L2764" s="122">
        <f>[2]Dados!AA2763</f>
        <v>0</v>
      </c>
      <c r="M2764" s="122">
        <f>[2]Dados!AB2763</f>
        <v>0</v>
      </c>
      <c r="N2764" s="122">
        <f>[2]Dados!AC2763</f>
        <v>0</v>
      </c>
      <c r="O2764" s="122">
        <f>[2]Dados!AD2763</f>
        <v>0</v>
      </c>
      <c r="P2764" s="125" t="e">
        <f>ROUND(VLOOKUP(A2764,#REF!,45,0),0)</f>
        <v>#REF!</v>
      </c>
      <c r="Q2764" s="127"/>
    </row>
    <row r="2765" spans="1:17" hidden="1" x14ac:dyDescent="0.3">
      <c r="A2765" s="122">
        <f>[2]Dados!$Q2764</f>
        <v>0</v>
      </c>
      <c r="B2765" s="122">
        <f>[2]Dados!$H2764</f>
        <v>0</v>
      </c>
      <c r="C2765" s="122">
        <f>[2]Dados!$F2764</f>
        <v>0</v>
      </c>
      <c r="D2765" s="122">
        <f>[2]Dados!S2764</f>
        <v>0</v>
      </c>
      <c r="E2765" s="122">
        <f>[2]Dados!T2764</f>
        <v>0</v>
      </c>
      <c r="F2765" s="122">
        <f>[2]Dados!U2764</f>
        <v>0</v>
      </c>
      <c r="G2765" s="122">
        <f>[2]Dados!V2764</f>
        <v>0</v>
      </c>
      <c r="H2765" s="122">
        <f>[2]Dados!W2764</f>
        <v>0</v>
      </c>
      <c r="I2765" s="122">
        <f>[2]Dados!X2764</f>
        <v>0</v>
      </c>
      <c r="J2765" s="122">
        <f>[2]Dados!Y2764</f>
        <v>0</v>
      </c>
      <c r="K2765" s="122">
        <f>[2]Dados!Z2764</f>
        <v>0</v>
      </c>
      <c r="L2765" s="122">
        <f>[2]Dados!AA2764</f>
        <v>0</v>
      </c>
      <c r="M2765" s="122">
        <f>[2]Dados!AB2764</f>
        <v>0</v>
      </c>
      <c r="N2765" s="122">
        <f>[2]Dados!AC2764</f>
        <v>0</v>
      </c>
      <c r="O2765" s="122">
        <f>[2]Dados!AD2764</f>
        <v>0</v>
      </c>
      <c r="P2765" s="125" t="e">
        <f>ROUND(VLOOKUP(A2765,#REF!,45,0),0)</f>
        <v>#REF!</v>
      </c>
      <c r="Q2765" s="127"/>
    </row>
    <row r="2766" spans="1:17" hidden="1" x14ac:dyDescent="0.3">
      <c r="A2766" s="122">
        <f>[2]Dados!$Q2765</f>
        <v>0</v>
      </c>
      <c r="B2766" s="122">
        <f>[2]Dados!$H2765</f>
        <v>0</v>
      </c>
      <c r="C2766" s="122">
        <f>[2]Dados!$F2765</f>
        <v>0</v>
      </c>
      <c r="D2766" s="122">
        <f>[2]Dados!S2765</f>
        <v>0</v>
      </c>
      <c r="E2766" s="122">
        <f>[2]Dados!T2765</f>
        <v>0</v>
      </c>
      <c r="F2766" s="122">
        <f>[2]Dados!U2765</f>
        <v>0</v>
      </c>
      <c r="G2766" s="122">
        <f>[2]Dados!V2765</f>
        <v>0</v>
      </c>
      <c r="H2766" s="122">
        <f>[2]Dados!W2765</f>
        <v>0</v>
      </c>
      <c r="I2766" s="122">
        <f>[2]Dados!X2765</f>
        <v>0</v>
      </c>
      <c r="J2766" s="122">
        <f>[2]Dados!Y2765</f>
        <v>0</v>
      </c>
      <c r="K2766" s="122">
        <f>[2]Dados!Z2765</f>
        <v>0</v>
      </c>
      <c r="L2766" s="122">
        <f>[2]Dados!AA2765</f>
        <v>0</v>
      </c>
      <c r="M2766" s="122">
        <f>[2]Dados!AB2765</f>
        <v>0</v>
      </c>
      <c r="N2766" s="122">
        <f>[2]Dados!AC2765</f>
        <v>0</v>
      </c>
      <c r="O2766" s="122">
        <f>[2]Dados!AD2765</f>
        <v>0</v>
      </c>
      <c r="P2766" s="125" t="e">
        <f>ROUND(VLOOKUP(A2766,#REF!,45,0),0)</f>
        <v>#REF!</v>
      </c>
      <c r="Q2766" s="127"/>
    </row>
    <row r="2767" spans="1:17" hidden="1" x14ac:dyDescent="0.3">
      <c r="A2767" s="122">
        <f>[2]Dados!$Q2766</f>
        <v>0</v>
      </c>
      <c r="B2767" s="122">
        <f>[2]Dados!$H2766</f>
        <v>0</v>
      </c>
      <c r="C2767" s="122">
        <f>[2]Dados!$F2766</f>
        <v>0</v>
      </c>
      <c r="D2767" s="122">
        <f>[2]Dados!S2766</f>
        <v>0</v>
      </c>
      <c r="E2767" s="122">
        <f>[2]Dados!T2766</f>
        <v>0</v>
      </c>
      <c r="F2767" s="122">
        <f>[2]Dados!U2766</f>
        <v>0</v>
      </c>
      <c r="G2767" s="122">
        <f>[2]Dados!V2766</f>
        <v>0</v>
      </c>
      <c r="H2767" s="122">
        <f>[2]Dados!W2766</f>
        <v>0</v>
      </c>
      <c r="I2767" s="122">
        <f>[2]Dados!X2766</f>
        <v>0</v>
      </c>
      <c r="J2767" s="122">
        <f>[2]Dados!Y2766</f>
        <v>0</v>
      </c>
      <c r="K2767" s="122">
        <f>[2]Dados!Z2766</f>
        <v>0</v>
      </c>
      <c r="L2767" s="122">
        <f>[2]Dados!AA2766</f>
        <v>0</v>
      </c>
      <c r="M2767" s="122">
        <f>[2]Dados!AB2766</f>
        <v>0</v>
      </c>
      <c r="N2767" s="122">
        <f>[2]Dados!AC2766</f>
        <v>0</v>
      </c>
      <c r="O2767" s="122">
        <f>[2]Dados!AD2766</f>
        <v>0</v>
      </c>
      <c r="P2767" s="125" t="e">
        <f>ROUND(VLOOKUP(A2767,#REF!,45,0),0)</f>
        <v>#REF!</v>
      </c>
      <c r="Q2767" s="127"/>
    </row>
    <row r="2768" spans="1:17" hidden="1" x14ac:dyDescent="0.3">
      <c r="A2768" s="122">
        <f>[2]Dados!$Q2767</f>
        <v>0</v>
      </c>
      <c r="B2768" s="122">
        <f>[2]Dados!$H2767</f>
        <v>0</v>
      </c>
      <c r="C2768" s="122">
        <f>[2]Dados!$F2767</f>
        <v>0</v>
      </c>
      <c r="D2768" s="122">
        <f>[2]Dados!S2767</f>
        <v>0</v>
      </c>
      <c r="E2768" s="122">
        <f>[2]Dados!T2767</f>
        <v>0</v>
      </c>
      <c r="F2768" s="122">
        <f>[2]Dados!U2767</f>
        <v>0</v>
      </c>
      <c r="G2768" s="122">
        <f>[2]Dados!V2767</f>
        <v>0</v>
      </c>
      <c r="H2768" s="122">
        <f>[2]Dados!W2767</f>
        <v>0</v>
      </c>
      <c r="I2768" s="122">
        <f>[2]Dados!X2767</f>
        <v>0</v>
      </c>
      <c r="J2768" s="122">
        <f>[2]Dados!Y2767</f>
        <v>0</v>
      </c>
      <c r="K2768" s="122">
        <f>[2]Dados!Z2767</f>
        <v>0</v>
      </c>
      <c r="L2768" s="122">
        <f>[2]Dados!AA2767</f>
        <v>0</v>
      </c>
      <c r="M2768" s="122">
        <f>[2]Dados!AB2767</f>
        <v>0</v>
      </c>
      <c r="N2768" s="122">
        <f>[2]Dados!AC2767</f>
        <v>0</v>
      </c>
      <c r="O2768" s="122">
        <f>[2]Dados!AD2767</f>
        <v>0</v>
      </c>
      <c r="P2768" s="125" t="e">
        <f>ROUND(VLOOKUP(A2768,#REF!,45,0),0)</f>
        <v>#REF!</v>
      </c>
      <c r="Q2768" s="127"/>
    </row>
    <row r="2769" spans="1:17" hidden="1" x14ac:dyDescent="0.3">
      <c r="A2769" s="122">
        <f>[2]Dados!$Q2768</f>
        <v>0</v>
      </c>
      <c r="B2769" s="122">
        <f>[2]Dados!$H2768</f>
        <v>0</v>
      </c>
      <c r="C2769" s="122">
        <f>[2]Dados!$F2768</f>
        <v>0</v>
      </c>
      <c r="D2769" s="122">
        <f>[2]Dados!S2768</f>
        <v>0</v>
      </c>
      <c r="E2769" s="122">
        <f>[2]Dados!T2768</f>
        <v>0</v>
      </c>
      <c r="F2769" s="122">
        <f>[2]Dados!U2768</f>
        <v>0</v>
      </c>
      <c r="G2769" s="122">
        <f>[2]Dados!V2768</f>
        <v>0</v>
      </c>
      <c r="H2769" s="122">
        <f>[2]Dados!W2768</f>
        <v>0</v>
      </c>
      <c r="I2769" s="122">
        <f>[2]Dados!X2768</f>
        <v>0</v>
      </c>
      <c r="J2769" s="122">
        <f>[2]Dados!Y2768</f>
        <v>0</v>
      </c>
      <c r="K2769" s="122">
        <f>[2]Dados!Z2768</f>
        <v>0</v>
      </c>
      <c r="L2769" s="122">
        <f>[2]Dados!AA2768</f>
        <v>0</v>
      </c>
      <c r="M2769" s="122">
        <f>[2]Dados!AB2768</f>
        <v>0</v>
      </c>
      <c r="N2769" s="122">
        <f>[2]Dados!AC2768</f>
        <v>0</v>
      </c>
      <c r="O2769" s="122">
        <f>[2]Dados!AD2768</f>
        <v>0</v>
      </c>
      <c r="P2769" s="125" t="e">
        <f>ROUND(VLOOKUP(A2769,#REF!,45,0),0)</f>
        <v>#REF!</v>
      </c>
      <c r="Q2769" s="127"/>
    </row>
    <row r="2770" spans="1:17" hidden="1" x14ac:dyDescent="0.3">
      <c r="A2770" s="122">
        <f>[2]Dados!$Q2769</f>
        <v>0</v>
      </c>
      <c r="B2770" s="122">
        <f>[2]Dados!$H2769</f>
        <v>0</v>
      </c>
      <c r="C2770" s="122">
        <f>[2]Dados!$F2769</f>
        <v>0</v>
      </c>
      <c r="D2770" s="122">
        <f>[2]Dados!S2769</f>
        <v>0</v>
      </c>
      <c r="E2770" s="122">
        <f>[2]Dados!T2769</f>
        <v>0</v>
      </c>
      <c r="F2770" s="122">
        <f>[2]Dados!U2769</f>
        <v>0</v>
      </c>
      <c r="G2770" s="122">
        <f>[2]Dados!V2769</f>
        <v>0</v>
      </c>
      <c r="H2770" s="122">
        <f>[2]Dados!W2769</f>
        <v>0</v>
      </c>
      <c r="I2770" s="122">
        <f>[2]Dados!X2769</f>
        <v>0</v>
      </c>
      <c r="J2770" s="122">
        <f>[2]Dados!Y2769</f>
        <v>0</v>
      </c>
      <c r="K2770" s="122">
        <f>[2]Dados!Z2769</f>
        <v>0</v>
      </c>
      <c r="L2770" s="122">
        <f>[2]Dados!AA2769</f>
        <v>0</v>
      </c>
      <c r="M2770" s="122">
        <f>[2]Dados!AB2769</f>
        <v>0</v>
      </c>
      <c r="N2770" s="122">
        <f>[2]Dados!AC2769</f>
        <v>0</v>
      </c>
      <c r="O2770" s="122">
        <f>[2]Dados!AD2769</f>
        <v>0</v>
      </c>
      <c r="P2770" s="125" t="e">
        <f>ROUND(VLOOKUP(A2770,#REF!,45,0),0)</f>
        <v>#REF!</v>
      </c>
      <c r="Q2770" s="127"/>
    </row>
    <row r="2771" spans="1:17" hidden="1" x14ac:dyDescent="0.3">
      <c r="A2771" s="122">
        <f>[2]Dados!$Q2770</f>
        <v>0</v>
      </c>
      <c r="B2771" s="122">
        <f>[2]Dados!$H2770</f>
        <v>0</v>
      </c>
      <c r="C2771" s="122">
        <f>[2]Dados!$F2770</f>
        <v>0</v>
      </c>
      <c r="D2771" s="122">
        <f>[2]Dados!S2770</f>
        <v>0</v>
      </c>
      <c r="E2771" s="122">
        <f>[2]Dados!T2770</f>
        <v>0</v>
      </c>
      <c r="F2771" s="122">
        <f>[2]Dados!U2770</f>
        <v>0</v>
      </c>
      <c r="G2771" s="122">
        <f>[2]Dados!V2770</f>
        <v>0</v>
      </c>
      <c r="H2771" s="122">
        <f>[2]Dados!W2770</f>
        <v>0</v>
      </c>
      <c r="I2771" s="122">
        <f>[2]Dados!X2770</f>
        <v>0</v>
      </c>
      <c r="J2771" s="122">
        <f>[2]Dados!Y2770</f>
        <v>0</v>
      </c>
      <c r="K2771" s="122">
        <f>[2]Dados!Z2770</f>
        <v>0</v>
      </c>
      <c r="L2771" s="122">
        <f>[2]Dados!AA2770</f>
        <v>0</v>
      </c>
      <c r="M2771" s="122">
        <f>[2]Dados!AB2770</f>
        <v>0</v>
      </c>
      <c r="N2771" s="122">
        <f>[2]Dados!AC2770</f>
        <v>0</v>
      </c>
      <c r="O2771" s="122">
        <f>[2]Dados!AD2770</f>
        <v>0</v>
      </c>
      <c r="P2771" s="125" t="e">
        <f>ROUND(VLOOKUP(A2771,#REF!,45,0),0)</f>
        <v>#REF!</v>
      </c>
      <c r="Q2771" s="127"/>
    </row>
    <row r="2772" spans="1:17" hidden="1" x14ac:dyDescent="0.3">
      <c r="A2772" s="122">
        <f>[2]Dados!$Q2771</f>
        <v>0</v>
      </c>
      <c r="B2772" s="122">
        <f>[2]Dados!$H2771</f>
        <v>0</v>
      </c>
      <c r="C2772" s="122">
        <f>[2]Dados!$F2771</f>
        <v>0</v>
      </c>
      <c r="D2772" s="122">
        <f>[2]Dados!S2771</f>
        <v>0</v>
      </c>
      <c r="E2772" s="122">
        <f>[2]Dados!T2771</f>
        <v>0</v>
      </c>
      <c r="F2772" s="122">
        <f>[2]Dados!U2771</f>
        <v>0</v>
      </c>
      <c r="G2772" s="122">
        <f>[2]Dados!V2771</f>
        <v>0</v>
      </c>
      <c r="H2772" s="122">
        <f>[2]Dados!W2771</f>
        <v>0</v>
      </c>
      <c r="I2772" s="122">
        <f>[2]Dados!X2771</f>
        <v>0</v>
      </c>
      <c r="J2772" s="122">
        <f>[2]Dados!Y2771</f>
        <v>0</v>
      </c>
      <c r="K2772" s="122">
        <f>[2]Dados!Z2771</f>
        <v>0</v>
      </c>
      <c r="L2772" s="122">
        <f>[2]Dados!AA2771</f>
        <v>0</v>
      </c>
      <c r="M2772" s="122">
        <f>[2]Dados!AB2771</f>
        <v>0</v>
      </c>
      <c r="N2772" s="122">
        <f>[2]Dados!AC2771</f>
        <v>0</v>
      </c>
      <c r="O2772" s="122">
        <f>[2]Dados!AD2771</f>
        <v>0</v>
      </c>
      <c r="P2772" s="125" t="e">
        <f>ROUND(VLOOKUP(A2772,#REF!,45,0),0)</f>
        <v>#REF!</v>
      </c>
      <c r="Q2772" s="127"/>
    </row>
    <row r="2773" spans="1:17" hidden="1" x14ac:dyDescent="0.3">
      <c r="A2773" s="122">
        <f>[2]Dados!$Q2772</f>
        <v>0</v>
      </c>
      <c r="B2773" s="122">
        <f>[2]Dados!$H2772</f>
        <v>0</v>
      </c>
      <c r="C2773" s="122">
        <f>[2]Dados!$F2772</f>
        <v>0</v>
      </c>
      <c r="D2773" s="122">
        <f>[2]Dados!S2772</f>
        <v>0</v>
      </c>
      <c r="E2773" s="122">
        <f>[2]Dados!T2772</f>
        <v>0</v>
      </c>
      <c r="F2773" s="122">
        <f>[2]Dados!U2772</f>
        <v>0</v>
      </c>
      <c r="G2773" s="122">
        <f>[2]Dados!V2772</f>
        <v>0</v>
      </c>
      <c r="H2773" s="122">
        <f>[2]Dados!W2772</f>
        <v>0</v>
      </c>
      <c r="I2773" s="122">
        <f>[2]Dados!X2772</f>
        <v>0</v>
      </c>
      <c r="J2773" s="122">
        <f>[2]Dados!Y2772</f>
        <v>0</v>
      </c>
      <c r="K2773" s="122">
        <f>[2]Dados!Z2772</f>
        <v>0</v>
      </c>
      <c r="L2773" s="122">
        <f>[2]Dados!AA2772</f>
        <v>0</v>
      </c>
      <c r="M2773" s="122">
        <f>[2]Dados!AB2772</f>
        <v>0</v>
      </c>
      <c r="N2773" s="122">
        <f>[2]Dados!AC2772</f>
        <v>0</v>
      </c>
      <c r="O2773" s="122">
        <f>[2]Dados!AD2772</f>
        <v>0</v>
      </c>
      <c r="P2773" s="125" t="e">
        <f>ROUND(VLOOKUP(A2773,#REF!,45,0),0)</f>
        <v>#REF!</v>
      </c>
      <c r="Q2773" s="127"/>
    </row>
    <row r="2774" spans="1:17" hidden="1" x14ac:dyDescent="0.3">
      <c r="A2774" s="122">
        <f>[2]Dados!$Q2773</f>
        <v>0</v>
      </c>
      <c r="B2774" s="122">
        <f>[2]Dados!$H2773</f>
        <v>0</v>
      </c>
      <c r="C2774" s="122">
        <f>[2]Dados!$F2773</f>
        <v>0</v>
      </c>
      <c r="D2774" s="122">
        <f>[2]Dados!S2773</f>
        <v>0</v>
      </c>
      <c r="E2774" s="122">
        <f>[2]Dados!T2773</f>
        <v>0</v>
      </c>
      <c r="F2774" s="122">
        <f>[2]Dados!U2773</f>
        <v>0</v>
      </c>
      <c r="G2774" s="122">
        <f>[2]Dados!V2773</f>
        <v>0</v>
      </c>
      <c r="H2774" s="122">
        <f>[2]Dados!W2773</f>
        <v>0</v>
      </c>
      <c r="I2774" s="122">
        <f>[2]Dados!X2773</f>
        <v>0</v>
      </c>
      <c r="J2774" s="122">
        <f>[2]Dados!Y2773</f>
        <v>0</v>
      </c>
      <c r="K2774" s="122">
        <f>[2]Dados!Z2773</f>
        <v>0</v>
      </c>
      <c r="L2774" s="122">
        <f>[2]Dados!AA2773</f>
        <v>0</v>
      </c>
      <c r="M2774" s="122">
        <f>[2]Dados!AB2773</f>
        <v>0</v>
      </c>
      <c r="N2774" s="122">
        <f>[2]Dados!AC2773</f>
        <v>0</v>
      </c>
      <c r="O2774" s="122">
        <f>[2]Dados!AD2773</f>
        <v>0</v>
      </c>
      <c r="P2774" s="125" t="e">
        <f>ROUND(VLOOKUP(A2774,#REF!,45,0),0)</f>
        <v>#REF!</v>
      </c>
      <c r="Q2774" s="127"/>
    </row>
    <row r="2775" spans="1:17" hidden="1" x14ac:dyDescent="0.3">
      <c r="A2775" s="122">
        <f>[2]Dados!$Q2774</f>
        <v>0</v>
      </c>
      <c r="B2775" s="122">
        <f>[2]Dados!$H2774</f>
        <v>0</v>
      </c>
      <c r="C2775" s="122">
        <f>[2]Dados!$F2774</f>
        <v>0</v>
      </c>
      <c r="D2775" s="122">
        <f>[2]Dados!S2774</f>
        <v>0</v>
      </c>
      <c r="E2775" s="122">
        <f>[2]Dados!T2774</f>
        <v>0</v>
      </c>
      <c r="F2775" s="122">
        <f>[2]Dados!U2774</f>
        <v>0</v>
      </c>
      <c r="G2775" s="122">
        <f>[2]Dados!V2774</f>
        <v>0</v>
      </c>
      <c r="H2775" s="122">
        <f>[2]Dados!W2774</f>
        <v>0</v>
      </c>
      <c r="I2775" s="122">
        <f>[2]Dados!X2774</f>
        <v>0</v>
      </c>
      <c r="J2775" s="122">
        <f>[2]Dados!Y2774</f>
        <v>0</v>
      </c>
      <c r="K2775" s="122">
        <f>[2]Dados!Z2774</f>
        <v>0</v>
      </c>
      <c r="L2775" s="122">
        <f>[2]Dados!AA2774</f>
        <v>0</v>
      </c>
      <c r="M2775" s="122">
        <f>[2]Dados!AB2774</f>
        <v>0</v>
      </c>
      <c r="N2775" s="122">
        <f>[2]Dados!AC2774</f>
        <v>0</v>
      </c>
      <c r="O2775" s="122">
        <f>[2]Dados!AD2774</f>
        <v>0</v>
      </c>
      <c r="P2775" s="125" t="e">
        <f>ROUND(VLOOKUP(A2775,#REF!,45,0),0)</f>
        <v>#REF!</v>
      </c>
      <c r="Q2775" s="127"/>
    </row>
    <row r="2776" spans="1:17" hidden="1" x14ac:dyDescent="0.3">
      <c r="A2776" s="122">
        <f>[2]Dados!$Q2775</f>
        <v>0</v>
      </c>
      <c r="B2776" s="122">
        <f>[2]Dados!$H2775</f>
        <v>0</v>
      </c>
      <c r="C2776" s="122">
        <f>[2]Dados!$F2775</f>
        <v>0</v>
      </c>
      <c r="D2776" s="122">
        <f>[2]Dados!S2775</f>
        <v>0</v>
      </c>
      <c r="E2776" s="122">
        <f>[2]Dados!T2775</f>
        <v>0</v>
      </c>
      <c r="F2776" s="122">
        <f>[2]Dados!U2775</f>
        <v>0</v>
      </c>
      <c r="G2776" s="122">
        <f>[2]Dados!V2775</f>
        <v>0</v>
      </c>
      <c r="H2776" s="122">
        <f>[2]Dados!W2775</f>
        <v>0</v>
      </c>
      <c r="I2776" s="122">
        <f>[2]Dados!X2775</f>
        <v>0</v>
      </c>
      <c r="J2776" s="122">
        <f>[2]Dados!Y2775</f>
        <v>0</v>
      </c>
      <c r="K2776" s="122">
        <f>[2]Dados!Z2775</f>
        <v>0</v>
      </c>
      <c r="L2776" s="122">
        <f>[2]Dados!AA2775</f>
        <v>0</v>
      </c>
      <c r="M2776" s="122">
        <f>[2]Dados!AB2775</f>
        <v>0</v>
      </c>
      <c r="N2776" s="122">
        <f>[2]Dados!AC2775</f>
        <v>0</v>
      </c>
      <c r="O2776" s="122">
        <f>[2]Dados!AD2775</f>
        <v>0</v>
      </c>
      <c r="P2776" s="125" t="e">
        <f>ROUND(VLOOKUP(A2776,#REF!,45,0),0)</f>
        <v>#REF!</v>
      </c>
      <c r="Q2776" s="127"/>
    </row>
    <row r="2777" spans="1:17" hidden="1" x14ac:dyDescent="0.3">
      <c r="A2777" s="122">
        <f>[2]Dados!$Q2776</f>
        <v>0</v>
      </c>
      <c r="B2777" s="122">
        <f>[2]Dados!$H2776</f>
        <v>0</v>
      </c>
      <c r="C2777" s="122">
        <f>[2]Dados!$F2776</f>
        <v>0</v>
      </c>
      <c r="D2777" s="122">
        <f>[2]Dados!S2776</f>
        <v>0</v>
      </c>
      <c r="E2777" s="122">
        <f>[2]Dados!T2776</f>
        <v>0</v>
      </c>
      <c r="F2777" s="122">
        <f>[2]Dados!U2776</f>
        <v>0</v>
      </c>
      <c r="G2777" s="122">
        <f>[2]Dados!V2776</f>
        <v>0</v>
      </c>
      <c r="H2777" s="122">
        <f>[2]Dados!W2776</f>
        <v>0</v>
      </c>
      <c r="I2777" s="122">
        <f>[2]Dados!X2776</f>
        <v>0</v>
      </c>
      <c r="J2777" s="122">
        <f>[2]Dados!Y2776</f>
        <v>0</v>
      </c>
      <c r="K2777" s="122">
        <f>[2]Dados!Z2776</f>
        <v>0</v>
      </c>
      <c r="L2777" s="122">
        <f>[2]Dados!AA2776</f>
        <v>0</v>
      </c>
      <c r="M2777" s="122">
        <f>[2]Dados!AB2776</f>
        <v>0</v>
      </c>
      <c r="N2777" s="122">
        <f>[2]Dados!AC2776</f>
        <v>0</v>
      </c>
      <c r="O2777" s="122">
        <f>[2]Dados!AD2776</f>
        <v>0</v>
      </c>
      <c r="P2777" s="125" t="e">
        <f>ROUND(VLOOKUP(A2777,#REF!,45,0),0)</f>
        <v>#REF!</v>
      </c>
      <c r="Q2777" s="127"/>
    </row>
    <row r="2778" spans="1:17" hidden="1" x14ac:dyDescent="0.3">
      <c r="A2778" s="122">
        <f>[2]Dados!$Q2777</f>
        <v>0</v>
      </c>
      <c r="B2778" s="122">
        <f>[2]Dados!$H2777</f>
        <v>0</v>
      </c>
      <c r="C2778" s="122">
        <f>[2]Dados!$F2777</f>
        <v>0</v>
      </c>
      <c r="D2778" s="122">
        <f>[2]Dados!S2777</f>
        <v>0</v>
      </c>
      <c r="E2778" s="122">
        <f>[2]Dados!T2777</f>
        <v>0</v>
      </c>
      <c r="F2778" s="122">
        <f>[2]Dados!U2777</f>
        <v>0</v>
      </c>
      <c r="G2778" s="122">
        <f>[2]Dados!V2777</f>
        <v>0</v>
      </c>
      <c r="H2778" s="122">
        <f>[2]Dados!W2777</f>
        <v>0</v>
      </c>
      <c r="I2778" s="122">
        <f>[2]Dados!X2777</f>
        <v>0</v>
      </c>
      <c r="J2778" s="122">
        <f>[2]Dados!Y2777</f>
        <v>0</v>
      </c>
      <c r="K2778" s="122">
        <f>[2]Dados!Z2777</f>
        <v>0</v>
      </c>
      <c r="L2778" s="122">
        <f>[2]Dados!AA2777</f>
        <v>0</v>
      </c>
      <c r="M2778" s="122">
        <f>[2]Dados!AB2777</f>
        <v>0</v>
      </c>
      <c r="N2778" s="122">
        <f>[2]Dados!AC2777</f>
        <v>0</v>
      </c>
      <c r="O2778" s="122">
        <f>[2]Dados!AD2777</f>
        <v>0</v>
      </c>
      <c r="P2778" s="125" t="e">
        <f>ROUND(VLOOKUP(A2778,#REF!,45,0),0)</f>
        <v>#REF!</v>
      </c>
      <c r="Q2778" s="127"/>
    </row>
    <row r="2779" spans="1:17" hidden="1" x14ac:dyDescent="0.3">
      <c r="A2779" s="122">
        <f>[2]Dados!$Q2778</f>
        <v>0</v>
      </c>
      <c r="B2779" s="122">
        <f>[2]Dados!$H2778</f>
        <v>0</v>
      </c>
      <c r="C2779" s="122">
        <f>[2]Dados!$F2778</f>
        <v>0</v>
      </c>
      <c r="D2779" s="122">
        <f>[2]Dados!S2778</f>
        <v>0</v>
      </c>
      <c r="E2779" s="122">
        <f>[2]Dados!T2778</f>
        <v>0</v>
      </c>
      <c r="F2779" s="122">
        <f>[2]Dados!U2778</f>
        <v>0</v>
      </c>
      <c r="G2779" s="122">
        <f>[2]Dados!V2778</f>
        <v>0</v>
      </c>
      <c r="H2779" s="122">
        <f>[2]Dados!W2778</f>
        <v>0</v>
      </c>
      <c r="I2779" s="122">
        <f>[2]Dados!X2778</f>
        <v>0</v>
      </c>
      <c r="J2779" s="122">
        <f>[2]Dados!Y2778</f>
        <v>0</v>
      </c>
      <c r="K2779" s="122">
        <f>[2]Dados!Z2778</f>
        <v>0</v>
      </c>
      <c r="L2779" s="122">
        <f>[2]Dados!AA2778</f>
        <v>0</v>
      </c>
      <c r="M2779" s="122">
        <f>[2]Dados!AB2778</f>
        <v>0</v>
      </c>
      <c r="N2779" s="122">
        <f>[2]Dados!AC2778</f>
        <v>0</v>
      </c>
      <c r="O2779" s="122">
        <f>[2]Dados!AD2778</f>
        <v>0</v>
      </c>
      <c r="P2779" s="125" t="e">
        <f>ROUND(VLOOKUP(A2779,#REF!,45,0),0)</f>
        <v>#REF!</v>
      </c>
      <c r="Q2779" s="127"/>
    </row>
    <row r="2780" spans="1:17" hidden="1" x14ac:dyDescent="0.3">
      <c r="A2780" s="122">
        <f>[2]Dados!$Q2779</f>
        <v>0</v>
      </c>
      <c r="B2780" s="122">
        <f>[2]Dados!$H2779</f>
        <v>0</v>
      </c>
      <c r="C2780" s="122">
        <f>[2]Dados!$F2779</f>
        <v>0</v>
      </c>
      <c r="D2780" s="122">
        <f>[2]Dados!S2779</f>
        <v>0</v>
      </c>
      <c r="E2780" s="122">
        <f>[2]Dados!T2779</f>
        <v>0</v>
      </c>
      <c r="F2780" s="122">
        <f>[2]Dados!U2779</f>
        <v>0</v>
      </c>
      <c r="G2780" s="122">
        <f>[2]Dados!V2779</f>
        <v>0</v>
      </c>
      <c r="H2780" s="122">
        <f>[2]Dados!W2779</f>
        <v>0</v>
      </c>
      <c r="I2780" s="122">
        <f>[2]Dados!X2779</f>
        <v>0</v>
      </c>
      <c r="J2780" s="122">
        <f>[2]Dados!Y2779</f>
        <v>0</v>
      </c>
      <c r="K2780" s="122">
        <f>[2]Dados!Z2779</f>
        <v>0</v>
      </c>
      <c r="L2780" s="122">
        <f>[2]Dados!AA2779</f>
        <v>0</v>
      </c>
      <c r="M2780" s="122">
        <f>[2]Dados!AB2779</f>
        <v>0</v>
      </c>
      <c r="N2780" s="122">
        <f>[2]Dados!AC2779</f>
        <v>0</v>
      </c>
      <c r="O2780" s="122">
        <f>[2]Dados!AD2779</f>
        <v>0</v>
      </c>
      <c r="P2780" s="125" t="e">
        <f>ROUND(VLOOKUP(A2780,#REF!,45,0),0)</f>
        <v>#REF!</v>
      </c>
      <c r="Q2780" s="127"/>
    </row>
    <row r="2781" spans="1:17" hidden="1" x14ac:dyDescent="0.3">
      <c r="A2781" s="122">
        <f>[2]Dados!$Q2780</f>
        <v>0</v>
      </c>
      <c r="B2781" s="122">
        <f>[2]Dados!$H2780</f>
        <v>0</v>
      </c>
      <c r="C2781" s="122">
        <f>[2]Dados!$F2780</f>
        <v>0</v>
      </c>
      <c r="D2781" s="122">
        <f>[2]Dados!S2780</f>
        <v>0</v>
      </c>
      <c r="E2781" s="122">
        <f>[2]Dados!T2780</f>
        <v>0</v>
      </c>
      <c r="F2781" s="122">
        <f>[2]Dados!U2780</f>
        <v>0</v>
      </c>
      <c r="G2781" s="122">
        <f>[2]Dados!V2780</f>
        <v>0</v>
      </c>
      <c r="H2781" s="122">
        <f>[2]Dados!W2780</f>
        <v>0</v>
      </c>
      <c r="I2781" s="122">
        <f>[2]Dados!X2780</f>
        <v>0</v>
      </c>
      <c r="J2781" s="122">
        <f>[2]Dados!Y2780</f>
        <v>0</v>
      </c>
      <c r="K2781" s="122">
        <f>[2]Dados!Z2780</f>
        <v>0</v>
      </c>
      <c r="L2781" s="122">
        <f>[2]Dados!AA2780</f>
        <v>0</v>
      </c>
      <c r="M2781" s="122">
        <f>[2]Dados!AB2780</f>
        <v>0</v>
      </c>
      <c r="N2781" s="122">
        <f>[2]Dados!AC2780</f>
        <v>0</v>
      </c>
      <c r="O2781" s="122">
        <f>[2]Dados!AD2780</f>
        <v>0</v>
      </c>
      <c r="P2781" s="125" t="e">
        <f>ROUND(VLOOKUP(A2781,#REF!,45,0),0)</f>
        <v>#REF!</v>
      </c>
      <c r="Q2781" s="127"/>
    </row>
    <row r="2782" spans="1:17" hidden="1" x14ac:dyDescent="0.3">
      <c r="A2782" s="122">
        <f>[2]Dados!$Q2781</f>
        <v>0</v>
      </c>
      <c r="B2782" s="122">
        <f>[2]Dados!$H2781</f>
        <v>0</v>
      </c>
      <c r="C2782" s="122">
        <f>[2]Dados!$F2781</f>
        <v>0</v>
      </c>
      <c r="D2782" s="122">
        <f>[2]Dados!S2781</f>
        <v>0</v>
      </c>
      <c r="E2782" s="122">
        <f>[2]Dados!T2781</f>
        <v>0</v>
      </c>
      <c r="F2782" s="122">
        <f>[2]Dados!U2781</f>
        <v>0</v>
      </c>
      <c r="G2782" s="122">
        <f>[2]Dados!V2781</f>
        <v>0</v>
      </c>
      <c r="H2782" s="122">
        <f>[2]Dados!W2781</f>
        <v>0</v>
      </c>
      <c r="I2782" s="122">
        <f>[2]Dados!X2781</f>
        <v>0</v>
      </c>
      <c r="J2782" s="122">
        <f>[2]Dados!Y2781</f>
        <v>0</v>
      </c>
      <c r="K2782" s="122">
        <f>[2]Dados!Z2781</f>
        <v>0</v>
      </c>
      <c r="L2782" s="122">
        <f>[2]Dados!AA2781</f>
        <v>0</v>
      </c>
      <c r="M2782" s="122">
        <f>[2]Dados!AB2781</f>
        <v>0</v>
      </c>
      <c r="N2782" s="122">
        <f>[2]Dados!AC2781</f>
        <v>0</v>
      </c>
      <c r="O2782" s="122">
        <f>[2]Dados!AD2781</f>
        <v>0</v>
      </c>
      <c r="P2782" s="125" t="e">
        <f>ROUND(VLOOKUP(A2782,#REF!,45,0),0)</f>
        <v>#REF!</v>
      </c>
      <c r="Q2782" s="127"/>
    </row>
    <row r="2783" spans="1:17" hidden="1" x14ac:dyDescent="0.3">
      <c r="A2783" s="122">
        <f>[2]Dados!$Q2782</f>
        <v>0</v>
      </c>
      <c r="B2783" s="122">
        <f>[2]Dados!$H2782</f>
        <v>0</v>
      </c>
      <c r="C2783" s="122">
        <f>[2]Dados!$F2782</f>
        <v>0</v>
      </c>
      <c r="D2783" s="122">
        <f>[2]Dados!S2782</f>
        <v>0</v>
      </c>
      <c r="E2783" s="122">
        <f>[2]Dados!T2782</f>
        <v>0</v>
      </c>
      <c r="F2783" s="122">
        <f>[2]Dados!U2782</f>
        <v>0</v>
      </c>
      <c r="G2783" s="122">
        <f>[2]Dados!V2782</f>
        <v>0</v>
      </c>
      <c r="H2783" s="122">
        <f>[2]Dados!W2782</f>
        <v>0</v>
      </c>
      <c r="I2783" s="122">
        <f>[2]Dados!X2782</f>
        <v>0</v>
      </c>
      <c r="J2783" s="122">
        <f>[2]Dados!Y2782</f>
        <v>0</v>
      </c>
      <c r="K2783" s="122">
        <f>[2]Dados!Z2782</f>
        <v>0</v>
      </c>
      <c r="L2783" s="122">
        <f>[2]Dados!AA2782</f>
        <v>0</v>
      </c>
      <c r="M2783" s="122">
        <f>[2]Dados!AB2782</f>
        <v>0</v>
      </c>
      <c r="N2783" s="122">
        <f>[2]Dados!AC2782</f>
        <v>0</v>
      </c>
      <c r="O2783" s="122">
        <f>[2]Dados!AD2782</f>
        <v>0</v>
      </c>
      <c r="P2783" s="125" t="e">
        <f>ROUND(VLOOKUP(A2783,#REF!,45,0),0)</f>
        <v>#REF!</v>
      </c>
      <c r="Q2783" s="127"/>
    </row>
    <row r="2784" spans="1:17" hidden="1" x14ac:dyDescent="0.3">
      <c r="A2784" s="122">
        <f>[2]Dados!$Q2783</f>
        <v>0</v>
      </c>
      <c r="B2784" s="122">
        <f>[2]Dados!$H2783</f>
        <v>0</v>
      </c>
      <c r="C2784" s="122">
        <f>[2]Dados!$F2783</f>
        <v>0</v>
      </c>
      <c r="D2784" s="122">
        <f>[2]Dados!S2783</f>
        <v>0</v>
      </c>
      <c r="E2784" s="122">
        <f>[2]Dados!T2783</f>
        <v>0</v>
      </c>
      <c r="F2784" s="122">
        <f>[2]Dados!U2783</f>
        <v>0</v>
      </c>
      <c r="G2784" s="122">
        <f>[2]Dados!V2783</f>
        <v>0</v>
      </c>
      <c r="H2784" s="122">
        <f>[2]Dados!W2783</f>
        <v>0</v>
      </c>
      <c r="I2784" s="122">
        <f>[2]Dados!X2783</f>
        <v>0</v>
      </c>
      <c r="J2784" s="122">
        <f>[2]Dados!Y2783</f>
        <v>0</v>
      </c>
      <c r="K2784" s="122">
        <f>[2]Dados!Z2783</f>
        <v>0</v>
      </c>
      <c r="L2784" s="122">
        <f>[2]Dados!AA2783</f>
        <v>0</v>
      </c>
      <c r="M2784" s="122">
        <f>[2]Dados!AB2783</f>
        <v>0</v>
      </c>
      <c r="N2784" s="122">
        <f>[2]Dados!AC2783</f>
        <v>0</v>
      </c>
      <c r="O2784" s="122">
        <f>[2]Dados!AD2783</f>
        <v>0</v>
      </c>
      <c r="P2784" s="125" t="e">
        <f>ROUND(VLOOKUP(A2784,#REF!,45,0),0)</f>
        <v>#REF!</v>
      </c>
      <c r="Q2784" s="127"/>
    </row>
    <row r="2785" spans="1:17" hidden="1" x14ac:dyDescent="0.3">
      <c r="A2785" s="122">
        <f>[2]Dados!$Q2784</f>
        <v>0</v>
      </c>
      <c r="B2785" s="122">
        <f>[2]Dados!$H2784</f>
        <v>0</v>
      </c>
      <c r="C2785" s="122">
        <f>[2]Dados!$F2784</f>
        <v>0</v>
      </c>
      <c r="D2785" s="122">
        <f>[2]Dados!S2784</f>
        <v>0</v>
      </c>
      <c r="E2785" s="122">
        <f>[2]Dados!T2784</f>
        <v>0</v>
      </c>
      <c r="F2785" s="122">
        <f>[2]Dados!U2784</f>
        <v>0</v>
      </c>
      <c r="G2785" s="122">
        <f>[2]Dados!V2784</f>
        <v>0</v>
      </c>
      <c r="H2785" s="122">
        <f>[2]Dados!W2784</f>
        <v>0</v>
      </c>
      <c r="I2785" s="122">
        <f>[2]Dados!X2784</f>
        <v>0</v>
      </c>
      <c r="J2785" s="122">
        <f>[2]Dados!Y2784</f>
        <v>0</v>
      </c>
      <c r="K2785" s="122">
        <f>[2]Dados!Z2784</f>
        <v>0</v>
      </c>
      <c r="L2785" s="122">
        <f>[2]Dados!AA2784</f>
        <v>0</v>
      </c>
      <c r="M2785" s="122">
        <f>[2]Dados!AB2784</f>
        <v>0</v>
      </c>
      <c r="N2785" s="122">
        <f>[2]Dados!AC2784</f>
        <v>0</v>
      </c>
      <c r="O2785" s="122">
        <f>[2]Dados!AD2784</f>
        <v>0</v>
      </c>
      <c r="P2785" s="125" t="e">
        <f>ROUND(VLOOKUP(A2785,#REF!,45,0),0)</f>
        <v>#REF!</v>
      </c>
      <c r="Q2785" s="127"/>
    </row>
    <row r="2786" spans="1:17" hidden="1" x14ac:dyDescent="0.3">
      <c r="A2786" s="122">
        <f>[2]Dados!$Q2785</f>
        <v>0</v>
      </c>
      <c r="B2786" s="122">
        <f>[2]Dados!$H2785</f>
        <v>0</v>
      </c>
      <c r="C2786" s="122">
        <f>[2]Dados!$F2785</f>
        <v>0</v>
      </c>
      <c r="D2786" s="122">
        <f>[2]Dados!S2785</f>
        <v>0</v>
      </c>
      <c r="E2786" s="122">
        <f>[2]Dados!T2785</f>
        <v>0</v>
      </c>
      <c r="F2786" s="122">
        <f>[2]Dados!U2785</f>
        <v>0</v>
      </c>
      <c r="G2786" s="122">
        <f>[2]Dados!V2785</f>
        <v>0</v>
      </c>
      <c r="H2786" s="122">
        <f>[2]Dados!W2785</f>
        <v>0</v>
      </c>
      <c r="I2786" s="122">
        <f>[2]Dados!X2785</f>
        <v>0</v>
      </c>
      <c r="J2786" s="122">
        <f>[2]Dados!Y2785</f>
        <v>0</v>
      </c>
      <c r="K2786" s="122">
        <f>[2]Dados!Z2785</f>
        <v>0</v>
      </c>
      <c r="L2786" s="122">
        <f>[2]Dados!AA2785</f>
        <v>0</v>
      </c>
      <c r="M2786" s="122">
        <f>[2]Dados!AB2785</f>
        <v>0</v>
      </c>
      <c r="N2786" s="122">
        <f>[2]Dados!AC2785</f>
        <v>0</v>
      </c>
      <c r="O2786" s="122">
        <f>[2]Dados!AD2785</f>
        <v>0</v>
      </c>
      <c r="P2786" s="125" t="e">
        <f>ROUND(VLOOKUP(A2786,#REF!,45,0),0)</f>
        <v>#REF!</v>
      </c>
      <c r="Q2786" s="127"/>
    </row>
    <row r="2787" spans="1:17" hidden="1" x14ac:dyDescent="0.3">
      <c r="A2787" s="122">
        <f>[2]Dados!$Q2786</f>
        <v>0</v>
      </c>
      <c r="B2787" s="122">
        <f>[2]Dados!$H2786</f>
        <v>0</v>
      </c>
      <c r="C2787" s="122">
        <f>[2]Dados!$F2786</f>
        <v>0</v>
      </c>
      <c r="D2787" s="122">
        <f>[2]Dados!S2786</f>
        <v>0</v>
      </c>
      <c r="E2787" s="122">
        <f>[2]Dados!T2786</f>
        <v>0</v>
      </c>
      <c r="F2787" s="122">
        <f>[2]Dados!U2786</f>
        <v>0</v>
      </c>
      <c r="G2787" s="122">
        <f>[2]Dados!V2786</f>
        <v>0</v>
      </c>
      <c r="H2787" s="122">
        <f>[2]Dados!W2786</f>
        <v>0</v>
      </c>
      <c r="I2787" s="122">
        <f>[2]Dados!X2786</f>
        <v>0</v>
      </c>
      <c r="J2787" s="122">
        <f>[2]Dados!Y2786</f>
        <v>0</v>
      </c>
      <c r="K2787" s="122">
        <f>[2]Dados!Z2786</f>
        <v>0</v>
      </c>
      <c r="L2787" s="122">
        <f>[2]Dados!AA2786</f>
        <v>0</v>
      </c>
      <c r="M2787" s="122">
        <f>[2]Dados!AB2786</f>
        <v>0</v>
      </c>
      <c r="N2787" s="122">
        <f>[2]Dados!AC2786</f>
        <v>0</v>
      </c>
      <c r="O2787" s="122">
        <f>[2]Dados!AD2786</f>
        <v>0</v>
      </c>
      <c r="P2787" s="125" t="e">
        <f>ROUND(VLOOKUP(A2787,#REF!,45,0),0)</f>
        <v>#REF!</v>
      </c>
      <c r="Q2787" s="127"/>
    </row>
    <row r="2788" spans="1:17" hidden="1" x14ac:dyDescent="0.3">
      <c r="A2788" s="122">
        <f>[2]Dados!$Q2787</f>
        <v>0</v>
      </c>
      <c r="B2788" s="122">
        <f>[2]Dados!$H2787</f>
        <v>0</v>
      </c>
      <c r="C2788" s="122">
        <f>[2]Dados!$F2787</f>
        <v>0</v>
      </c>
      <c r="D2788" s="122">
        <f>[2]Dados!S2787</f>
        <v>0</v>
      </c>
      <c r="E2788" s="122">
        <f>[2]Dados!T2787</f>
        <v>0</v>
      </c>
      <c r="F2788" s="122">
        <f>[2]Dados!U2787</f>
        <v>0</v>
      </c>
      <c r="G2788" s="122">
        <f>[2]Dados!V2787</f>
        <v>0</v>
      </c>
      <c r="H2788" s="122">
        <f>[2]Dados!W2787</f>
        <v>0</v>
      </c>
      <c r="I2788" s="122">
        <f>[2]Dados!X2787</f>
        <v>0</v>
      </c>
      <c r="J2788" s="122">
        <f>[2]Dados!Y2787</f>
        <v>0</v>
      </c>
      <c r="K2788" s="122">
        <f>[2]Dados!Z2787</f>
        <v>0</v>
      </c>
      <c r="L2788" s="122">
        <f>[2]Dados!AA2787</f>
        <v>0</v>
      </c>
      <c r="M2788" s="122">
        <f>[2]Dados!AB2787</f>
        <v>0</v>
      </c>
      <c r="N2788" s="122">
        <f>[2]Dados!AC2787</f>
        <v>0</v>
      </c>
      <c r="O2788" s="122">
        <f>[2]Dados!AD2787</f>
        <v>0</v>
      </c>
      <c r="P2788" s="125" t="e">
        <f>ROUND(VLOOKUP(A2788,#REF!,45,0),0)</f>
        <v>#REF!</v>
      </c>
      <c r="Q2788" s="127"/>
    </row>
    <row r="2789" spans="1:17" hidden="1" x14ac:dyDescent="0.3">
      <c r="A2789" s="122">
        <f>[2]Dados!$Q2788</f>
        <v>0</v>
      </c>
      <c r="B2789" s="122">
        <f>[2]Dados!$H2788</f>
        <v>0</v>
      </c>
      <c r="C2789" s="122">
        <f>[2]Dados!$F2788</f>
        <v>0</v>
      </c>
      <c r="D2789" s="122">
        <f>[2]Dados!S2788</f>
        <v>0</v>
      </c>
      <c r="E2789" s="122">
        <f>[2]Dados!T2788</f>
        <v>0</v>
      </c>
      <c r="F2789" s="122">
        <f>[2]Dados!U2788</f>
        <v>0</v>
      </c>
      <c r="G2789" s="122">
        <f>[2]Dados!V2788</f>
        <v>0</v>
      </c>
      <c r="H2789" s="122">
        <f>[2]Dados!W2788</f>
        <v>0</v>
      </c>
      <c r="I2789" s="122">
        <f>[2]Dados!X2788</f>
        <v>0</v>
      </c>
      <c r="J2789" s="122">
        <f>[2]Dados!Y2788</f>
        <v>0</v>
      </c>
      <c r="K2789" s="122">
        <f>[2]Dados!Z2788</f>
        <v>0</v>
      </c>
      <c r="L2789" s="122">
        <f>[2]Dados!AA2788</f>
        <v>0</v>
      </c>
      <c r="M2789" s="122">
        <f>[2]Dados!AB2788</f>
        <v>0</v>
      </c>
      <c r="N2789" s="122">
        <f>[2]Dados!AC2788</f>
        <v>0</v>
      </c>
      <c r="O2789" s="122">
        <f>[2]Dados!AD2788</f>
        <v>0</v>
      </c>
      <c r="P2789" s="125" t="e">
        <f>ROUND(VLOOKUP(A2789,#REF!,45,0),0)</f>
        <v>#REF!</v>
      </c>
      <c r="Q2789" s="127"/>
    </row>
    <row r="2790" spans="1:17" hidden="1" x14ac:dyDescent="0.3">
      <c r="A2790" s="122">
        <f>[2]Dados!$Q2789</f>
        <v>0</v>
      </c>
      <c r="B2790" s="122">
        <f>[2]Dados!$H2789</f>
        <v>0</v>
      </c>
      <c r="C2790" s="122">
        <f>[2]Dados!$F2789</f>
        <v>0</v>
      </c>
      <c r="D2790" s="122">
        <f>[2]Dados!S2789</f>
        <v>0</v>
      </c>
      <c r="E2790" s="122">
        <f>[2]Dados!T2789</f>
        <v>0</v>
      </c>
      <c r="F2790" s="122">
        <f>[2]Dados!U2789</f>
        <v>0</v>
      </c>
      <c r="G2790" s="122">
        <f>[2]Dados!V2789</f>
        <v>0</v>
      </c>
      <c r="H2790" s="122">
        <f>[2]Dados!W2789</f>
        <v>0</v>
      </c>
      <c r="I2790" s="122">
        <f>[2]Dados!X2789</f>
        <v>0</v>
      </c>
      <c r="J2790" s="122">
        <f>[2]Dados!Y2789</f>
        <v>0</v>
      </c>
      <c r="K2790" s="122">
        <f>[2]Dados!Z2789</f>
        <v>0</v>
      </c>
      <c r="L2790" s="122">
        <f>[2]Dados!AA2789</f>
        <v>0</v>
      </c>
      <c r="M2790" s="122">
        <f>[2]Dados!AB2789</f>
        <v>0</v>
      </c>
      <c r="N2790" s="122">
        <f>[2]Dados!AC2789</f>
        <v>0</v>
      </c>
      <c r="O2790" s="122">
        <f>[2]Dados!AD2789</f>
        <v>0</v>
      </c>
      <c r="P2790" s="125" t="e">
        <f>ROUND(VLOOKUP(A2790,#REF!,45,0),0)</f>
        <v>#REF!</v>
      </c>
      <c r="Q2790" s="127"/>
    </row>
    <row r="2791" spans="1:17" hidden="1" x14ac:dyDescent="0.3">
      <c r="A2791" s="122">
        <f>[2]Dados!$Q2790</f>
        <v>0</v>
      </c>
      <c r="B2791" s="122">
        <f>[2]Dados!$H2790</f>
        <v>0</v>
      </c>
      <c r="C2791" s="122">
        <f>[2]Dados!$F2790</f>
        <v>0</v>
      </c>
      <c r="D2791" s="122">
        <f>[2]Dados!S2790</f>
        <v>0</v>
      </c>
      <c r="E2791" s="122">
        <f>[2]Dados!T2790</f>
        <v>0</v>
      </c>
      <c r="F2791" s="122">
        <f>[2]Dados!U2790</f>
        <v>0</v>
      </c>
      <c r="G2791" s="122">
        <f>[2]Dados!V2790</f>
        <v>0</v>
      </c>
      <c r="H2791" s="122">
        <f>[2]Dados!W2790</f>
        <v>0</v>
      </c>
      <c r="I2791" s="122">
        <f>[2]Dados!X2790</f>
        <v>0</v>
      </c>
      <c r="J2791" s="122">
        <f>[2]Dados!Y2790</f>
        <v>0</v>
      </c>
      <c r="K2791" s="122">
        <f>[2]Dados!Z2790</f>
        <v>0</v>
      </c>
      <c r="L2791" s="122">
        <f>[2]Dados!AA2790</f>
        <v>0</v>
      </c>
      <c r="M2791" s="122">
        <f>[2]Dados!AB2790</f>
        <v>0</v>
      </c>
      <c r="N2791" s="122">
        <f>[2]Dados!AC2790</f>
        <v>0</v>
      </c>
      <c r="O2791" s="122">
        <f>[2]Dados!AD2790</f>
        <v>0</v>
      </c>
      <c r="P2791" s="125" t="e">
        <f>ROUND(VLOOKUP(A2791,#REF!,45,0),0)</f>
        <v>#REF!</v>
      </c>
      <c r="Q2791" s="127"/>
    </row>
    <row r="2792" spans="1:17" hidden="1" x14ac:dyDescent="0.3">
      <c r="A2792" s="122">
        <f>[2]Dados!$Q2791</f>
        <v>0</v>
      </c>
      <c r="B2792" s="122">
        <f>[2]Dados!$H2791</f>
        <v>0</v>
      </c>
      <c r="C2792" s="122">
        <f>[2]Dados!$F2791</f>
        <v>0</v>
      </c>
      <c r="D2792" s="122">
        <f>[2]Dados!S2791</f>
        <v>0</v>
      </c>
      <c r="E2792" s="122">
        <f>[2]Dados!T2791</f>
        <v>0</v>
      </c>
      <c r="F2792" s="122">
        <f>[2]Dados!U2791</f>
        <v>0</v>
      </c>
      <c r="G2792" s="122">
        <f>[2]Dados!V2791</f>
        <v>0</v>
      </c>
      <c r="H2792" s="122">
        <f>[2]Dados!W2791</f>
        <v>0</v>
      </c>
      <c r="I2792" s="122">
        <f>[2]Dados!X2791</f>
        <v>0</v>
      </c>
      <c r="J2792" s="122">
        <f>[2]Dados!Y2791</f>
        <v>0</v>
      </c>
      <c r="K2792" s="122">
        <f>[2]Dados!Z2791</f>
        <v>0</v>
      </c>
      <c r="L2792" s="122">
        <f>[2]Dados!AA2791</f>
        <v>0</v>
      </c>
      <c r="M2792" s="122">
        <f>[2]Dados!AB2791</f>
        <v>0</v>
      </c>
      <c r="N2792" s="122">
        <f>[2]Dados!AC2791</f>
        <v>0</v>
      </c>
      <c r="O2792" s="122">
        <f>[2]Dados!AD2791</f>
        <v>0</v>
      </c>
      <c r="P2792" s="125" t="e">
        <f>ROUND(VLOOKUP(A2792,#REF!,45,0),0)</f>
        <v>#REF!</v>
      </c>
      <c r="Q2792" s="127"/>
    </row>
    <row r="2793" spans="1:17" hidden="1" x14ac:dyDescent="0.3">
      <c r="A2793" s="122">
        <f>[2]Dados!$Q2792</f>
        <v>0</v>
      </c>
      <c r="B2793" s="122">
        <f>[2]Dados!$H2792</f>
        <v>0</v>
      </c>
      <c r="C2793" s="122">
        <f>[2]Dados!$F2792</f>
        <v>0</v>
      </c>
      <c r="D2793" s="122">
        <f>[2]Dados!S2792</f>
        <v>0</v>
      </c>
      <c r="E2793" s="122">
        <f>[2]Dados!T2792</f>
        <v>0</v>
      </c>
      <c r="F2793" s="122">
        <f>[2]Dados!U2792</f>
        <v>0</v>
      </c>
      <c r="G2793" s="122">
        <f>[2]Dados!V2792</f>
        <v>0</v>
      </c>
      <c r="H2793" s="122">
        <f>[2]Dados!W2792</f>
        <v>0</v>
      </c>
      <c r="I2793" s="122">
        <f>[2]Dados!X2792</f>
        <v>0</v>
      </c>
      <c r="J2793" s="122">
        <f>[2]Dados!Y2792</f>
        <v>0</v>
      </c>
      <c r="K2793" s="122">
        <f>[2]Dados!Z2792</f>
        <v>0</v>
      </c>
      <c r="L2793" s="122">
        <f>[2]Dados!AA2792</f>
        <v>0</v>
      </c>
      <c r="M2793" s="122">
        <f>[2]Dados!AB2792</f>
        <v>0</v>
      </c>
      <c r="N2793" s="122">
        <f>[2]Dados!AC2792</f>
        <v>0</v>
      </c>
      <c r="O2793" s="122">
        <f>[2]Dados!AD2792</f>
        <v>0</v>
      </c>
      <c r="P2793" s="125" t="e">
        <f>ROUND(VLOOKUP(A2793,#REF!,45,0),0)</f>
        <v>#REF!</v>
      </c>
      <c r="Q2793" s="127"/>
    </row>
    <row r="2794" spans="1:17" hidden="1" x14ac:dyDescent="0.3">
      <c r="A2794" s="122">
        <f>[2]Dados!$Q2793</f>
        <v>0</v>
      </c>
      <c r="B2794" s="122">
        <f>[2]Dados!$H2793</f>
        <v>0</v>
      </c>
      <c r="C2794" s="122">
        <f>[2]Dados!$F2793</f>
        <v>0</v>
      </c>
      <c r="D2794" s="122">
        <f>[2]Dados!S2793</f>
        <v>0</v>
      </c>
      <c r="E2794" s="122">
        <f>[2]Dados!T2793</f>
        <v>0</v>
      </c>
      <c r="F2794" s="122">
        <f>[2]Dados!U2793</f>
        <v>0</v>
      </c>
      <c r="G2794" s="122">
        <f>[2]Dados!V2793</f>
        <v>0</v>
      </c>
      <c r="H2794" s="122">
        <f>[2]Dados!W2793</f>
        <v>0</v>
      </c>
      <c r="I2794" s="122">
        <f>[2]Dados!X2793</f>
        <v>0</v>
      </c>
      <c r="J2794" s="122">
        <f>[2]Dados!Y2793</f>
        <v>0</v>
      </c>
      <c r="K2794" s="122">
        <f>[2]Dados!Z2793</f>
        <v>0</v>
      </c>
      <c r="L2794" s="122">
        <f>[2]Dados!AA2793</f>
        <v>0</v>
      </c>
      <c r="M2794" s="122">
        <f>[2]Dados!AB2793</f>
        <v>0</v>
      </c>
      <c r="N2794" s="122">
        <f>[2]Dados!AC2793</f>
        <v>0</v>
      </c>
      <c r="O2794" s="122">
        <f>[2]Dados!AD2793</f>
        <v>0</v>
      </c>
      <c r="P2794" s="125" t="e">
        <f>ROUND(VLOOKUP(A2794,#REF!,45,0),0)</f>
        <v>#REF!</v>
      </c>
      <c r="Q2794" s="127"/>
    </row>
    <row r="2795" spans="1:17" hidden="1" x14ac:dyDescent="0.3">
      <c r="A2795" s="122">
        <f>[2]Dados!$Q2794</f>
        <v>0</v>
      </c>
      <c r="B2795" s="122">
        <f>[2]Dados!$H2794</f>
        <v>0</v>
      </c>
      <c r="C2795" s="122">
        <f>[2]Dados!$F2794</f>
        <v>0</v>
      </c>
      <c r="D2795" s="122">
        <f>[2]Dados!S2794</f>
        <v>0</v>
      </c>
      <c r="E2795" s="122">
        <f>[2]Dados!T2794</f>
        <v>0</v>
      </c>
      <c r="F2795" s="122">
        <f>[2]Dados!U2794</f>
        <v>0</v>
      </c>
      <c r="G2795" s="122">
        <f>[2]Dados!V2794</f>
        <v>0</v>
      </c>
      <c r="H2795" s="122">
        <f>[2]Dados!W2794</f>
        <v>0</v>
      </c>
      <c r="I2795" s="122">
        <f>[2]Dados!X2794</f>
        <v>0</v>
      </c>
      <c r="J2795" s="122">
        <f>[2]Dados!Y2794</f>
        <v>0</v>
      </c>
      <c r="K2795" s="122">
        <f>[2]Dados!Z2794</f>
        <v>0</v>
      </c>
      <c r="L2795" s="122">
        <f>[2]Dados!AA2794</f>
        <v>0</v>
      </c>
      <c r="M2795" s="122">
        <f>[2]Dados!AB2794</f>
        <v>0</v>
      </c>
      <c r="N2795" s="122">
        <f>[2]Dados!AC2794</f>
        <v>0</v>
      </c>
      <c r="O2795" s="122">
        <f>[2]Dados!AD2794</f>
        <v>0</v>
      </c>
      <c r="P2795" s="125" t="e">
        <f>ROUND(VLOOKUP(A2795,#REF!,45,0),0)</f>
        <v>#REF!</v>
      </c>
      <c r="Q2795" s="127"/>
    </row>
    <row r="2796" spans="1:17" hidden="1" x14ac:dyDescent="0.3">
      <c r="A2796" s="122">
        <f>[2]Dados!$Q2795</f>
        <v>0</v>
      </c>
      <c r="B2796" s="122">
        <f>[2]Dados!$H2795</f>
        <v>0</v>
      </c>
      <c r="C2796" s="122">
        <f>[2]Dados!$F2795</f>
        <v>0</v>
      </c>
      <c r="D2796" s="122">
        <f>[2]Dados!S2795</f>
        <v>0</v>
      </c>
      <c r="E2796" s="122">
        <f>[2]Dados!T2795</f>
        <v>0</v>
      </c>
      <c r="F2796" s="122">
        <f>[2]Dados!U2795</f>
        <v>0</v>
      </c>
      <c r="G2796" s="122">
        <f>[2]Dados!V2795</f>
        <v>0</v>
      </c>
      <c r="H2796" s="122">
        <f>[2]Dados!W2795</f>
        <v>0</v>
      </c>
      <c r="I2796" s="122">
        <f>[2]Dados!X2795</f>
        <v>0</v>
      </c>
      <c r="J2796" s="122">
        <f>[2]Dados!Y2795</f>
        <v>0</v>
      </c>
      <c r="K2796" s="122">
        <f>[2]Dados!Z2795</f>
        <v>0</v>
      </c>
      <c r="L2796" s="122">
        <f>[2]Dados!AA2795</f>
        <v>0</v>
      </c>
      <c r="M2796" s="122">
        <f>[2]Dados!AB2795</f>
        <v>0</v>
      </c>
      <c r="N2796" s="122">
        <f>[2]Dados!AC2795</f>
        <v>0</v>
      </c>
      <c r="O2796" s="122">
        <f>[2]Dados!AD2795</f>
        <v>0</v>
      </c>
      <c r="P2796" s="125" t="e">
        <f>ROUND(VLOOKUP(A2796,#REF!,45,0),0)</f>
        <v>#REF!</v>
      </c>
      <c r="Q2796" s="127"/>
    </row>
    <row r="2797" spans="1:17" hidden="1" x14ac:dyDescent="0.3">
      <c r="A2797" s="122">
        <f>[2]Dados!$Q2796</f>
        <v>0</v>
      </c>
      <c r="B2797" s="122">
        <f>[2]Dados!$H2796</f>
        <v>0</v>
      </c>
      <c r="C2797" s="122">
        <f>[2]Dados!$F2796</f>
        <v>0</v>
      </c>
      <c r="D2797" s="122">
        <f>[2]Dados!S2796</f>
        <v>0</v>
      </c>
      <c r="E2797" s="122">
        <f>[2]Dados!T2796</f>
        <v>0</v>
      </c>
      <c r="F2797" s="122">
        <f>[2]Dados!U2796</f>
        <v>0</v>
      </c>
      <c r="G2797" s="122">
        <f>[2]Dados!V2796</f>
        <v>0</v>
      </c>
      <c r="H2797" s="122">
        <f>[2]Dados!W2796</f>
        <v>0</v>
      </c>
      <c r="I2797" s="122">
        <f>[2]Dados!X2796</f>
        <v>0</v>
      </c>
      <c r="J2797" s="122">
        <f>[2]Dados!Y2796</f>
        <v>0</v>
      </c>
      <c r="K2797" s="122">
        <f>[2]Dados!Z2796</f>
        <v>0</v>
      </c>
      <c r="L2797" s="122">
        <f>[2]Dados!AA2796</f>
        <v>0</v>
      </c>
      <c r="M2797" s="122">
        <f>[2]Dados!AB2796</f>
        <v>0</v>
      </c>
      <c r="N2797" s="122">
        <f>[2]Dados!AC2796</f>
        <v>0</v>
      </c>
      <c r="O2797" s="122">
        <f>[2]Dados!AD2796</f>
        <v>0</v>
      </c>
      <c r="P2797" s="125" t="e">
        <f>ROUND(VLOOKUP(A2797,#REF!,45,0),0)</f>
        <v>#REF!</v>
      </c>
      <c r="Q2797" s="127"/>
    </row>
    <row r="2798" spans="1:17" hidden="1" x14ac:dyDescent="0.3">
      <c r="A2798" s="122">
        <f>[2]Dados!$Q2797</f>
        <v>0</v>
      </c>
      <c r="B2798" s="122">
        <f>[2]Dados!$H2797</f>
        <v>0</v>
      </c>
      <c r="C2798" s="122">
        <f>[2]Dados!$F2797</f>
        <v>0</v>
      </c>
      <c r="D2798" s="122">
        <f>[2]Dados!S2797</f>
        <v>0</v>
      </c>
      <c r="E2798" s="122">
        <f>[2]Dados!T2797</f>
        <v>0</v>
      </c>
      <c r="F2798" s="122">
        <f>[2]Dados!U2797</f>
        <v>0</v>
      </c>
      <c r="G2798" s="122">
        <f>[2]Dados!V2797</f>
        <v>0</v>
      </c>
      <c r="H2798" s="122">
        <f>[2]Dados!W2797</f>
        <v>0</v>
      </c>
      <c r="I2798" s="122">
        <f>[2]Dados!X2797</f>
        <v>0</v>
      </c>
      <c r="J2798" s="122">
        <f>[2]Dados!Y2797</f>
        <v>0</v>
      </c>
      <c r="K2798" s="122">
        <f>[2]Dados!Z2797</f>
        <v>0</v>
      </c>
      <c r="L2798" s="122">
        <f>[2]Dados!AA2797</f>
        <v>0</v>
      </c>
      <c r="M2798" s="122">
        <f>[2]Dados!AB2797</f>
        <v>0</v>
      </c>
      <c r="N2798" s="122">
        <f>[2]Dados!AC2797</f>
        <v>0</v>
      </c>
      <c r="O2798" s="122">
        <f>[2]Dados!AD2797</f>
        <v>0</v>
      </c>
      <c r="P2798" s="125" t="e">
        <f>ROUND(VLOOKUP(A2798,#REF!,45,0),0)</f>
        <v>#REF!</v>
      </c>
      <c r="Q2798" s="127"/>
    </row>
    <row r="2799" spans="1:17" hidden="1" x14ac:dyDescent="0.3">
      <c r="A2799" s="122">
        <f>[2]Dados!$Q2798</f>
        <v>0</v>
      </c>
      <c r="B2799" s="122">
        <f>[2]Dados!$H2798</f>
        <v>0</v>
      </c>
      <c r="C2799" s="122">
        <f>[2]Dados!$F2798</f>
        <v>0</v>
      </c>
      <c r="D2799" s="122">
        <f>[2]Dados!S2798</f>
        <v>0</v>
      </c>
      <c r="E2799" s="122">
        <f>[2]Dados!T2798</f>
        <v>0</v>
      </c>
      <c r="F2799" s="122">
        <f>[2]Dados!U2798</f>
        <v>0</v>
      </c>
      <c r="G2799" s="122">
        <f>[2]Dados!V2798</f>
        <v>0</v>
      </c>
      <c r="H2799" s="122">
        <f>[2]Dados!W2798</f>
        <v>0</v>
      </c>
      <c r="I2799" s="122">
        <f>[2]Dados!X2798</f>
        <v>0</v>
      </c>
      <c r="J2799" s="122">
        <f>[2]Dados!Y2798</f>
        <v>0</v>
      </c>
      <c r="K2799" s="122">
        <f>[2]Dados!Z2798</f>
        <v>0</v>
      </c>
      <c r="L2799" s="122">
        <f>[2]Dados!AA2798</f>
        <v>0</v>
      </c>
      <c r="M2799" s="122">
        <f>[2]Dados!AB2798</f>
        <v>0</v>
      </c>
      <c r="N2799" s="122">
        <f>[2]Dados!AC2798</f>
        <v>0</v>
      </c>
      <c r="O2799" s="122">
        <f>[2]Dados!AD2798</f>
        <v>0</v>
      </c>
      <c r="P2799" s="125" t="e">
        <f>ROUND(VLOOKUP(A2799,#REF!,45,0),0)</f>
        <v>#REF!</v>
      </c>
      <c r="Q2799" s="127"/>
    </row>
    <row r="2800" spans="1:17" hidden="1" x14ac:dyDescent="0.3">
      <c r="A2800" s="122">
        <f>[2]Dados!$Q2799</f>
        <v>0</v>
      </c>
      <c r="B2800" s="122">
        <f>[2]Dados!$H2799</f>
        <v>0</v>
      </c>
      <c r="C2800" s="122">
        <f>[2]Dados!$F2799</f>
        <v>0</v>
      </c>
      <c r="D2800" s="122">
        <f>[2]Dados!S2799</f>
        <v>0</v>
      </c>
      <c r="E2800" s="122">
        <f>[2]Dados!T2799</f>
        <v>0</v>
      </c>
      <c r="F2800" s="122">
        <f>[2]Dados!U2799</f>
        <v>0</v>
      </c>
      <c r="G2800" s="122">
        <f>[2]Dados!V2799</f>
        <v>0</v>
      </c>
      <c r="H2800" s="122">
        <f>[2]Dados!W2799</f>
        <v>0</v>
      </c>
      <c r="I2800" s="122">
        <f>[2]Dados!X2799</f>
        <v>0</v>
      </c>
      <c r="J2800" s="122">
        <f>[2]Dados!Y2799</f>
        <v>0</v>
      </c>
      <c r="K2800" s="122">
        <f>[2]Dados!Z2799</f>
        <v>0</v>
      </c>
      <c r="L2800" s="122">
        <f>[2]Dados!AA2799</f>
        <v>0</v>
      </c>
      <c r="M2800" s="122">
        <f>[2]Dados!AB2799</f>
        <v>0</v>
      </c>
      <c r="N2800" s="122">
        <f>[2]Dados!AC2799</f>
        <v>0</v>
      </c>
      <c r="O2800" s="122">
        <f>[2]Dados!AD2799</f>
        <v>0</v>
      </c>
      <c r="P2800" s="125" t="e">
        <f>ROUND(VLOOKUP(A2800,#REF!,45,0),0)</f>
        <v>#REF!</v>
      </c>
      <c r="Q2800" s="127"/>
    </row>
    <row r="2801" spans="1:17" hidden="1" x14ac:dyDescent="0.3">
      <c r="A2801" s="122">
        <f>[2]Dados!$Q2800</f>
        <v>0</v>
      </c>
      <c r="B2801" s="122">
        <f>[2]Dados!$H2800</f>
        <v>0</v>
      </c>
      <c r="C2801" s="122">
        <f>[2]Dados!$F2800</f>
        <v>0</v>
      </c>
      <c r="D2801" s="122">
        <f>[2]Dados!S2800</f>
        <v>0</v>
      </c>
      <c r="E2801" s="122">
        <f>[2]Dados!T2800</f>
        <v>0</v>
      </c>
      <c r="F2801" s="122">
        <f>[2]Dados!U2800</f>
        <v>0</v>
      </c>
      <c r="G2801" s="122">
        <f>[2]Dados!V2800</f>
        <v>0</v>
      </c>
      <c r="H2801" s="122">
        <f>[2]Dados!W2800</f>
        <v>0</v>
      </c>
      <c r="I2801" s="122">
        <f>[2]Dados!X2800</f>
        <v>0</v>
      </c>
      <c r="J2801" s="122">
        <f>[2]Dados!Y2800</f>
        <v>0</v>
      </c>
      <c r="K2801" s="122">
        <f>[2]Dados!Z2800</f>
        <v>0</v>
      </c>
      <c r="L2801" s="122">
        <f>[2]Dados!AA2800</f>
        <v>0</v>
      </c>
      <c r="M2801" s="122">
        <f>[2]Dados!AB2800</f>
        <v>0</v>
      </c>
      <c r="N2801" s="122">
        <f>[2]Dados!AC2800</f>
        <v>0</v>
      </c>
      <c r="O2801" s="122">
        <f>[2]Dados!AD2800</f>
        <v>0</v>
      </c>
      <c r="P2801" s="125" t="e">
        <f>ROUND(VLOOKUP(A2801,#REF!,45,0),0)</f>
        <v>#REF!</v>
      </c>
      <c r="Q2801" s="127"/>
    </row>
    <row r="2802" spans="1:17" hidden="1" x14ac:dyDescent="0.3">
      <c r="A2802" s="122">
        <f>[2]Dados!$Q2801</f>
        <v>0</v>
      </c>
      <c r="B2802" s="122">
        <f>[2]Dados!$H2801</f>
        <v>0</v>
      </c>
      <c r="C2802" s="122">
        <f>[2]Dados!$F2801</f>
        <v>0</v>
      </c>
      <c r="D2802" s="122">
        <f>[2]Dados!S2801</f>
        <v>0</v>
      </c>
      <c r="E2802" s="122">
        <f>[2]Dados!T2801</f>
        <v>0</v>
      </c>
      <c r="F2802" s="122">
        <f>[2]Dados!U2801</f>
        <v>0</v>
      </c>
      <c r="G2802" s="122">
        <f>[2]Dados!V2801</f>
        <v>0</v>
      </c>
      <c r="H2802" s="122">
        <f>[2]Dados!W2801</f>
        <v>0</v>
      </c>
      <c r="I2802" s="122">
        <f>[2]Dados!X2801</f>
        <v>0</v>
      </c>
      <c r="J2802" s="122">
        <f>[2]Dados!Y2801</f>
        <v>0</v>
      </c>
      <c r="K2802" s="122">
        <f>[2]Dados!Z2801</f>
        <v>0</v>
      </c>
      <c r="L2802" s="122">
        <f>[2]Dados!AA2801</f>
        <v>0</v>
      </c>
      <c r="M2802" s="122">
        <f>[2]Dados!AB2801</f>
        <v>0</v>
      </c>
      <c r="N2802" s="122">
        <f>[2]Dados!AC2801</f>
        <v>0</v>
      </c>
      <c r="O2802" s="122">
        <f>[2]Dados!AD2801</f>
        <v>0</v>
      </c>
      <c r="P2802" s="125" t="e">
        <f>ROUND(VLOOKUP(A2802,#REF!,45,0),0)</f>
        <v>#REF!</v>
      </c>
      <c r="Q2802" s="127"/>
    </row>
    <row r="2803" spans="1:17" hidden="1" x14ac:dyDescent="0.3">
      <c r="A2803" s="122">
        <f>[2]Dados!$Q2802</f>
        <v>0</v>
      </c>
      <c r="B2803" s="122">
        <f>[2]Dados!$H2802</f>
        <v>0</v>
      </c>
      <c r="C2803" s="122">
        <f>[2]Dados!$F2802</f>
        <v>0</v>
      </c>
      <c r="D2803" s="122">
        <f>[2]Dados!S2802</f>
        <v>0</v>
      </c>
      <c r="E2803" s="122">
        <f>[2]Dados!T2802</f>
        <v>0</v>
      </c>
      <c r="F2803" s="122">
        <f>[2]Dados!U2802</f>
        <v>0</v>
      </c>
      <c r="G2803" s="122">
        <f>[2]Dados!V2802</f>
        <v>0</v>
      </c>
      <c r="H2803" s="122">
        <f>[2]Dados!W2802</f>
        <v>0</v>
      </c>
      <c r="I2803" s="122">
        <f>[2]Dados!X2802</f>
        <v>0</v>
      </c>
      <c r="J2803" s="122">
        <f>[2]Dados!Y2802</f>
        <v>0</v>
      </c>
      <c r="K2803" s="122">
        <f>[2]Dados!Z2802</f>
        <v>0</v>
      </c>
      <c r="L2803" s="122">
        <f>[2]Dados!AA2802</f>
        <v>0</v>
      </c>
      <c r="M2803" s="122">
        <f>[2]Dados!AB2802</f>
        <v>0</v>
      </c>
      <c r="N2803" s="122">
        <f>[2]Dados!AC2802</f>
        <v>0</v>
      </c>
      <c r="O2803" s="122">
        <f>[2]Dados!AD2802</f>
        <v>0</v>
      </c>
      <c r="P2803" s="125" t="e">
        <f>ROUND(VLOOKUP(A2803,#REF!,45,0),0)</f>
        <v>#REF!</v>
      </c>
      <c r="Q2803" s="127"/>
    </row>
    <row r="2804" spans="1:17" hidden="1" x14ac:dyDescent="0.3">
      <c r="A2804" s="122">
        <f>[2]Dados!$Q2803</f>
        <v>0</v>
      </c>
      <c r="B2804" s="122">
        <f>[2]Dados!$H2803</f>
        <v>0</v>
      </c>
      <c r="C2804" s="122">
        <f>[2]Dados!$F2803</f>
        <v>0</v>
      </c>
      <c r="D2804" s="122">
        <f>[2]Dados!S2803</f>
        <v>0</v>
      </c>
      <c r="E2804" s="122">
        <f>[2]Dados!T2803</f>
        <v>0</v>
      </c>
      <c r="F2804" s="122">
        <f>[2]Dados!U2803</f>
        <v>0</v>
      </c>
      <c r="G2804" s="122">
        <f>[2]Dados!V2803</f>
        <v>0</v>
      </c>
      <c r="H2804" s="122">
        <f>[2]Dados!W2803</f>
        <v>0</v>
      </c>
      <c r="I2804" s="122">
        <f>[2]Dados!X2803</f>
        <v>0</v>
      </c>
      <c r="J2804" s="122">
        <f>[2]Dados!Y2803</f>
        <v>0</v>
      </c>
      <c r="K2804" s="122">
        <f>[2]Dados!Z2803</f>
        <v>0</v>
      </c>
      <c r="L2804" s="122">
        <f>[2]Dados!AA2803</f>
        <v>0</v>
      </c>
      <c r="M2804" s="122">
        <f>[2]Dados!AB2803</f>
        <v>0</v>
      </c>
      <c r="N2804" s="122">
        <f>[2]Dados!AC2803</f>
        <v>0</v>
      </c>
      <c r="O2804" s="122">
        <f>[2]Dados!AD2803</f>
        <v>0</v>
      </c>
      <c r="P2804" s="125" t="e">
        <f>ROUND(VLOOKUP(A2804,#REF!,45,0),0)</f>
        <v>#REF!</v>
      </c>
      <c r="Q2804" s="127"/>
    </row>
    <row r="2805" spans="1:17" hidden="1" x14ac:dyDescent="0.3">
      <c r="A2805" s="122">
        <f>[2]Dados!$Q2804</f>
        <v>0</v>
      </c>
      <c r="B2805" s="122">
        <f>[2]Dados!$H2804</f>
        <v>0</v>
      </c>
      <c r="C2805" s="122">
        <f>[2]Dados!$F2804</f>
        <v>0</v>
      </c>
      <c r="D2805" s="122">
        <f>[2]Dados!S2804</f>
        <v>0</v>
      </c>
      <c r="E2805" s="122">
        <f>[2]Dados!T2804</f>
        <v>0</v>
      </c>
      <c r="F2805" s="122">
        <f>[2]Dados!U2804</f>
        <v>0</v>
      </c>
      <c r="G2805" s="122">
        <f>[2]Dados!V2804</f>
        <v>0</v>
      </c>
      <c r="H2805" s="122">
        <f>[2]Dados!W2804</f>
        <v>0</v>
      </c>
      <c r="I2805" s="122">
        <f>[2]Dados!X2804</f>
        <v>0</v>
      </c>
      <c r="J2805" s="122">
        <f>[2]Dados!Y2804</f>
        <v>0</v>
      </c>
      <c r="K2805" s="122">
        <f>[2]Dados!Z2804</f>
        <v>0</v>
      </c>
      <c r="L2805" s="122">
        <f>[2]Dados!AA2804</f>
        <v>0</v>
      </c>
      <c r="M2805" s="122">
        <f>[2]Dados!AB2804</f>
        <v>0</v>
      </c>
      <c r="N2805" s="122">
        <f>[2]Dados!AC2804</f>
        <v>0</v>
      </c>
      <c r="O2805" s="122">
        <f>[2]Dados!AD2804</f>
        <v>0</v>
      </c>
      <c r="P2805" s="125" t="e">
        <f>ROUND(VLOOKUP(A2805,#REF!,45,0),0)</f>
        <v>#REF!</v>
      </c>
      <c r="Q2805" s="127"/>
    </row>
    <row r="2806" spans="1:17" hidden="1" x14ac:dyDescent="0.3">
      <c r="A2806" s="122">
        <f>[2]Dados!$Q2805</f>
        <v>0</v>
      </c>
      <c r="B2806" s="122">
        <f>[2]Dados!$H2805</f>
        <v>0</v>
      </c>
      <c r="C2806" s="122">
        <f>[2]Dados!$F2805</f>
        <v>0</v>
      </c>
      <c r="D2806" s="122">
        <f>[2]Dados!S2805</f>
        <v>0</v>
      </c>
      <c r="E2806" s="122">
        <f>[2]Dados!T2805</f>
        <v>0</v>
      </c>
      <c r="F2806" s="122">
        <f>[2]Dados!U2805</f>
        <v>0</v>
      </c>
      <c r="G2806" s="122">
        <f>[2]Dados!V2805</f>
        <v>0</v>
      </c>
      <c r="H2806" s="122">
        <f>[2]Dados!W2805</f>
        <v>0</v>
      </c>
      <c r="I2806" s="122">
        <f>[2]Dados!X2805</f>
        <v>0</v>
      </c>
      <c r="J2806" s="122">
        <f>[2]Dados!Y2805</f>
        <v>0</v>
      </c>
      <c r="K2806" s="122">
        <f>[2]Dados!Z2805</f>
        <v>0</v>
      </c>
      <c r="L2806" s="122">
        <f>[2]Dados!AA2805</f>
        <v>0</v>
      </c>
      <c r="M2806" s="122">
        <f>[2]Dados!AB2805</f>
        <v>0</v>
      </c>
      <c r="N2806" s="122">
        <f>[2]Dados!AC2805</f>
        <v>0</v>
      </c>
      <c r="O2806" s="122">
        <f>[2]Dados!AD2805</f>
        <v>0</v>
      </c>
      <c r="P2806" s="125" t="e">
        <f>ROUND(VLOOKUP(A2806,#REF!,45,0),0)</f>
        <v>#REF!</v>
      </c>
      <c r="Q2806" s="127"/>
    </row>
    <row r="2807" spans="1:17" hidden="1" x14ac:dyDescent="0.3">
      <c r="A2807" s="122">
        <f>[2]Dados!$Q2806</f>
        <v>0</v>
      </c>
      <c r="B2807" s="122">
        <f>[2]Dados!$H2806</f>
        <v>0</v>
      </c>
      <c r="C2807" s="122">
        <f>[2]Dados!$F2806</f>
        <v>0</v>
      </c>
      <c r="D2807" s="122">
        <f>[2]Dados!S2806</f>
        <v>0</v>
      </c>
      <c r="E2807" s="122">
        <f>[2]Dados!T2806</f>
        <v>0</v>
      </c>
      <c r="F2807" s="122">
        <f>[2]Dados!U2806</f>
        <v>0</v>
      </c>
      <c r="G2807" s="122">
        <f>[2]Dados!V2806</f>
        <v>0</v>
      </c>
      <c r="H2807" s="122">
        <f>[2]Dados!W2806</f>
        <v>0</v>
      </c>
      <c r="I2807" s="122">
        <f>[2]Dados!X2806</f>
        <v>0</v>
      </c>
      <c r="J2807" s="122">
        <f>[2]Dados!Y2806</f>
        <v>0</v>
      </c>
      <c r="K2807" s="122">
        <f>[2]Dados!Z2806</f>
        <v>0</v>
      </c>
      <c r="L2807" s="122">
        <f>[2]Dados!AA2806</f>
        <v>0</v>
      </c>
      <c r="M2807" s="122">
        <f>[2]Dados!AB2806</f>
        <v>0</v>
      </c>
      <c r="N2807" s="122">
        <f>[2]Dados!AC2806</f>
        <v>0</v>
      </c>
      <c r="O2807" s="122">
        <f>[2]Dados!AD2806</f>
        <v>0</v>
      </c>
      <c r="P2807" s="125" t="e">
        <f>ROUND(VLOOKUP(A2807,#REF!,45,0),0)</f>
        <v>#REF!</v>
      </c>
      <c r="Q2807" s="127"/>
    </row>
    <row r="2808" spans="1:17" hidden="1" x14ac:dyDescent="0.3">
      <c r="A2808" s="122">
        <f>[2]Dados!$Q2807</f>
        <v>0</v>
      </c>
      <c r="B2808" s="122">
        <f>[2]Dados!$H2807</f>
        <v>0</v>
      </c>
      <c r="C2808" s="122">
        <f>[2]Dados!$F2807</f>
        <v>0</v>
      </c>
      <c r="D2808" s="122">
        <f>[2]Dados!S2807</f>
        <v>0</v>
      </c>
      <c r="E2808" s="122">
        <f>[2]Dados!T2807</f>
        <v>0</v>
      </c>
      <c r="F2808" s="122">
        <f>[2]Dados!U2807</f>
        <v>0</v>
      </c>
      <c r="G2808" s="122">
        <f>[2]Dados!V2807</f>
        <v>0</v>
      </c>
      <c r="H2808" s="122">
        <f>[2]Dados!W2807</f>
        <v>0</v>
      </c>
      <c r="I2808" s="122">
        <f>[2]Dados!X2807</f>
        <v>0</v>
      </c>
      <c r="J2808" s="122">
        <f>[2]Dados!Y2807</f>
        <v>0</v>
      </c>
      <c r="K2808" s="122">
        <f>[2]Dados!Z2807</f>
        <v>0</v>
      </c>
      <c r="L2808" s="122">
        <f>[2]Dados!AA2807</f>
        <v>0</v>
      </c>
      <c r="M2808" s="122">
        <f>[2]Dados!AB2807</f>
        <v>0</v>
      </c>
      <c r="N2808" s="122">
        <f>[2]Dados!AC2807</f>
        <v>0</v>
      </c>
      <c r="O2808" s="122">
        <f>[2]Dados!AD2807</f>
        <v>0</v>
      </c>
      <c r="P2808" s="125" t="e">
        <f>ROUND(VLOOKUP(A2808,#REF!,45,0),0)</f>
        <v>#REF!</v>
      </c>
      <c r="Q2808" s="127"/>
    </row>
    <row r="2809" spans="1:17" hidden="1" x14ac:dyDescent="0.3">
      <c r="A2809" s="122">
        <f>[2]Dados!$Q2808</f>
        <v>0</v>
      </c>
      <c r="B2809" s="122">
        <f>[2]Dados!$H2808</f>
        <v>0</v>
      </c>
      <c r="C2809" s="122">
        <f>[2]Dados!$F2808</f>
        <v>0</v>
      </c>
      <c r="D2809" s="122">
        <f>[2]Dados!S2808</f>
        <v>0</v>
      </c>
      <c r="E2809" s="122">
        <f>[2]Dados!T2808</f>
        <v>0</v>
      </c>
      <c r="F2809" s="122">
        <f>[2]Dados!U2808</f>
        <v>0</v>
      </c>
      <c r="G2809" s="122">
        <f>[2]Dados!V2808</f>
        <v>0</v>
      </c>
      <c r="H2809" s="122">
        <f>[2]Dados!W2808</f>
        <v>0</v>
      </c>
      <c r="I2809" s="122">
        <f>[2]Dados!X2808</f>
        <v>0</v>
      </c>
      <c r="J2809" s="122">
        <f>[2]Dados!Y2808</f>
        <v>0</v>
      </c>
      <c r="K2809" s="122">
        <f>[2]Dados!Z2808</f>
        <v>0</v>
      </c>
      <c r="L2809" s="122">
        <f>[2]Dados!AA2808</f>
        <v>0</v>
      </c>
      <c r="M2809" s="122">
        <f>[2]Dados!AB2808</f>
        <v>0</v>
      </c>
      <c r="N2809" s="122">
        <f>[2]Dados!AC2808</f>
        <v>0</v>
      </c>
      <c r="O2809" s="122">
        <f>[2]Dados!AD2808</f>
        <v>0</v>
      </c>
      <c r="P2809" s="125" t="e">
        <f>ROUND(VLOOKUP(A2809,#REF!,45,0),0)</f>
        <v>#REF!</v>
      </c>
      <c r="Q2809" s="127"/>
    </row>
    <row r="2810" spans="1:17" hidden="1" x14ac:dyDescent="0.3">
      <c r="A2810" s="122">
        <f>[2]Dados!$Q2809</f>
        <v>0</v>
      </c>
      <c r="B2810" s="122">
        <f>[2]Dados!$H2809</f>
        <v>0</v>
      </c>
      <c r="C2810" s="122">
        <f>[2]Dados!$F2809</f>
        <v>0</v>
      </c>
      <c r="D2810" s="122">
        <f>[2]Dados!S2809</f>
        <v>0</v>
      </c>
      <c r="E2810" s="122">
        <f>[2]Dados!T2809</f>
        <v>0</v>
      </c>
      <c r="F2810" s="122">
        <f>[2]Dados!U2809</f>
        <v>0</v>
      </c>
      <c r="G2810" s="122">
        <f>[2]Dados!V2809</f>
        <v>0</v>
      </c>
      <c r="H2810" s="122">
        <f>[2]Dados!W2809</f>
        <v>0</v>
      </c>
      <c r="I2810" s="122">
        <f>[2]Dados!X2809</f>
        <v>0</v>
      </c>
      <c r="J2810" s="122">
        <f>[2]Dados!Y2809</f>
        <v>0</v>
      </c>
      <c r="K2810" s="122">
        <f>[2]Dados!Z2809</f>
        <v>0</v>
      </c>
      <c r="L2810" s="122">
        <f>[2]Dados!AA2809</f>
        <v>0</v>
      </c>
      <c r="M2810" s="122">
        <f>[2]Dados!AB2809</f>
        <v>0</v>
      </c>
      <c r="N2810" s="122">
        <f>[2]Dados!AC2809</f>
        <v>0</v>
      </c>
      <c r="O2810" s="122">
        <f>[2]Dados!AD2809</f>
        <v>0</v>
      </c>
      <c r="P2810" s="125" t="e">
        <f>ROUND(VLOOKUP(A2810,#REF!,45,0),0)</f>
        <v>#REF!</v>
      </c>
      <c r="Q2810" s="127"/>
    </row>
    <row r="2811" spans="1:17" hidden="1" x14ac:dyDescent="0.3">
      <c r="A2811" s="122">
        <f>[2]Dados!$Q2810</f>
        <v>0</v>
      </c>
      <c r="B2811" s="122">
        <f>[2]Dados!$H2810</f>
        <v>0</v>
      </c>
      <c r="C2811" s="122">
        <f>[2]Dados!$F2810</f>
        <v>0</v>
      </c>
      <c r="D2811" s="122">
        <f>[2]Dados!S2810</f>
        <v>0</v>
      </c>
      <c r="E2811" s="122">
        <f>[2]Dados!T2810</f>
        <v>0</v>
      </c>
      <c r="F2811" s="122">
        <f>[2]Dados!U2810</f>
        <v>0</v>
      </c>
      <c r="G2811" s="122">
        <f>[2]Dados!V2810</f>
        <v>0</v>
      </c>
      <c r="H2811" s="122">
        <f>[2]Dados!W2810</f>
        <v>0</v>
      </c>
      <c r="I2811" s="122">
        <f>[2]Dados!X2810</f>
        <v>0</v>
      </c>
      <c r="J2811" s="122">
        <f>[2]Dados!Y2810</f>
        <v>0</v>
      </c>
      <c r="K2811" s="122">
        <f>[2]Dados!Z2810</f>
        <v>0</v>
      </c>
      <c r="L2811" s="122">
        <f>[2]Dados!AA2810</f>
        <v>0</v>
      </c>
      <c r="M2811" s="122">
        <f>[2]Dados!AB2810</f>
        <v>0</v>
      </c>
      <c r="N2811" s="122">
        <f>[2]Dados!AC2810</f>
        <v>0</v>
      </c>
      <c r="O2811" s="122">
        <f>[2]Dados!AD2810</f>
        <v>0</v>
      </c>
      <c r="P2811" s="125" t="e">
        <f>ROUND(VLOOKUP(A2811,#REF!,45,0),0)</f>
        <v>#REF!</v>
      </c>
      <c r="Q2811" s="127"/>
    </row>
    <row r="2812" spans="1:17" hidden="1" x14ac:dyDescent="0.3">
      <c r="A2812" s="122">
        <f>[2]Dados!$Q2811</f>
        <v>0</v>
      </c>
      <c r="B2812" s="122">
        <f>[2]Dados!$H2811</f>
        <v>0</v>
      </c>
      <c r="C2812" s="122">
        <f>[2]Dados!$F2811</f>
        <v>0</v>
      </c>
      <c r="D2812" s="122">
        <f>[2]Dados!S2811</f>
        <v>0</v>
      </c>
      <c r="E2812" s="122">
        <f>[2]Dados!T2811</f>
        <v>0</v>
      </c>
      <c r="F2812" s="122">
        <f>[2]Dados!U2811</f>
        <v>0</v>
      </c>
      <c r="G2812" s="122">
        <f>[2]Dados!V2811</f>
        <v>0</v>
      </c>
      <c r="H2812" s="122">
        <f>[2]Dados!W2811</f>
        <v>0</v>
      </c>
      <c r="I2812" s="122">
        <f>[2]Dados!X2811</f>
        <v>0</v>
      </c>
      <c r="J2812" s="122">
        <f>[2]Dados!Y2811</f>
        <v>0</v>
      </c>
      <c r="K2812" s="122">
        <f>[2]Dados!Z2811</f>
        <v>0</v>
      </c>
      <c r="L2812" s="122">
        <f>[2]Dados!AA2811</f>
        <v>0</v>
      </c>
      <c r="M2812" s="122">
        <f>[2]Dados!AB2811</f>
        <v>0</v>
      </c>
      <c r="N2812" s="122">
        <f>[2]Dados!AC2811</f>
        <v>0</v>
      </c>
      <c r="O2812" s="122">
        <f>[2]Dados!AD2811</f>
        <v>0</v>
      </c>
      <c r="P2812" s="125" t="e">
        <f>ROUND(VLOOKUP(A2812,#REF!,45,0),0)</f>
        <v>#REF!</v>
      </c>
      <c r="Q2812" s="127"/>
    </row>
    <row r="2813" spans="1:17" hidden="1" x14ac:dyDescent="0.3">
      <c r="A2813" s="122">
        <f>[2]Dados!$Q2812</f>
        <v>0</v>
      </c>
      <c r="B2813" s="122">
        <f>[2]Dados!$H2812</f>
        <v>0</v>
      </c>
      <c r="C2813" s="122">
        <f>[2]Dados!$F2812</f>
        <v>0</v>
      </c>
      <c r="D2813" s="122">
        <f>[2]Dados!S2812</f>
        <v>0</v>
      </c>
      <c r="E2813" s="122">
        <f>[2]Dados!T2812</f>
        <v>0</v>
      </c>
      <c r="F2813" s="122">
        <f>[2]Dados!U2812</f>
        <v>0</v>
      </c>
      <c r="G2813" s="122">
        <f>[2]Dados!V2812</f>
        <v>0</v>
      </c>
      <c r="H2813" s="122">
        <f>[2]Dados!W2812</f>
        <v>0</v>
      </c>
      <c r="I2813" s="122">
        <f>[2]Dados!X2812</f>
        <v>0</v>
      </c>
      <c r="J2813" s="122">
        <f>[2]Dados!Y2812</f>
        <v>0</v>
      </c>
      <c r="K2813" s="122">
        <f>[2]Dados!Z2812</f>
        <v>0</v>
      </c>
      <c r="L2813" s="122">
        <f>[2]Dados!AA2812</f>
        <v>0</v>
      </c>
      <c r="M2813" s="122">
        <f>[2]Dados!AB2812</f>
        <v>0</v>
      </c>
      <c r="N2813" s="122">
        <f>[2]Dados!AC2812</f>
        <v>0</v>
      </c>
      <c r="O2813" s="122">
        <f>[2]Dados!AD2812</f>
        <v>0</v>
      </c>
      <c r="P2813" s="125" t="e">
        <f>ROUND(VLOOKUP(A2813,#REF!,45,0),0)</f>
        <v>#REF!</v>
      </c>
      <c r="Q2813" s="127"/>
    </row>
    <row r="2814" spans="1:17" hidden="1" x14ac:dyDescent="0.3">
      <c r="A2814" s="122">
        <f>[2]Dados!$Q2813</f>
        <v>0</v>
      </c>
      <c r="B2814" s="122">
        <f>[2]Dados!$H2813</f>
        <v>0</v>
      </c>
      <c r="C2814" s="122">
        <f>[2]Dados!$F2813</f>
        <v>0</v>
      </c>
      <c r="D2814" s="122">
        <f>[2]Dados!S2813</f>
        <v>0</v>
      </c>
      <c r="E2814" s="122">
        <f>[2]Dados!T2813</f>
        <v>0</v>
      </c>
      <c r="F2814" s="122">
        <f>[2]Dados!U2813</f>
        <v>0</v>
      </c>
      <c r="G2814" s="122">
        <f>[2]Dados!V2813</f>
        <v>0</v>
      </c>
      <c r="H2814" s="122">
        <f>[2]Dados!W2813</f>
        <v>0</v>
      </c>
      <c r="I2814" s="122">
        <f>[2]Dados!X2813</f>
        <v>0</v>
      </c>
      <c r="J2814" s="122">
        <f>[2]Dados!Y2813</f>
        <v>0</v>
      </c>
      <c r="K2814" s="122">
        <f>[2]Dados!Z2813</f>
        <v>0</v>
      </c>
      <c r="L2814" s="122">
        <f>[2]Dados!AA2813</f>
        <v>0</v>
      </c>
      <c r="M2814" s="122">
        <f>[2]Dados!AB2813</f>
        <v>0</v>
      </c>
      <c r="N2814" s="122">
        <f>[2]Dados!AC2813</f>
        <v>0</v>
      </c>
      <c r="O2814" s="122">
        <f>[2]Dados!AD2813</f>
        <v>0</v>
      </c>
      <c r="P2814" s="125" t="e">
        <f>ROUND(VLOOKUP(A2814,#REF!,45,0),0)</f>
        <v>#REF!</v>
      </c>
      <c r="Q2814" s="127"/>
    </row>
    <row r="2815" spans="1:17" hidden="1" x14ac:dyDescent="0.3">
      <c r="A2815" s="122">
        <f>[2]Dados!$Q2814</f>
        <v>0</v>
      </c>
      <c r="B2815" s="122">
        <f>[2]Dados!$H2814</f>
        <v>0</v>
      </c>
      <c r="C2815" s="122">
        <f>[2]Dados!$F2814</f>
        <v>0</v>
      </c>
      <c r="D2815" s="122">
        <f>[2]Dados!S2814</f>
        <v>0</v>
      </c>
      <c r="E2815" s="122">
        <f>[2]Dados!T2814</f>
        <v>0</v>
      </c>
      <c r="F2815" s="122">
        <f>[2]Dados!U2814</f>
        <v>0</v>
      </c>
      <c r="G2815" s="122">
        <f>[2]Dados!V2814</f>
        <v>0</v>
      </c>
      <c r="H2815" s="122">
        <f>[2]Dados!W2814</f>
        <v>0</v>
      </c>
      <c r="I2815" s="122">
        <f>[2]Dados!X2814</f>
        <v>0</v>
      </c>
      <c r="J2815" s="122">
        <f>[2]Dados!Y2814</f>
        <v>0</v>
      </c>
      <c r="K2815" s="122">
        <f>[2]Dados!Z2814</f>
        <v>0</v>
      </c>
      <c r="L2815" s="122">
        <f>[2]Dados!AA2814</f>
        <v>0</v>
      </c>
      <c r="M2815" s="122">
        <f>[2]Dados!AB2814</f>
        <v>0</v>
      </c>
      <c r="N2815" s="122">
        <f>[2]Dados!AC2814</f>
        <v>0</v>
      </c>
      <c r="O2815" s="122">
        <f>[2]Dados!AD2814</f>
        <v>0</v>
      </c>
      <c r="P2815" s="125" t="e">
        <f>ROUND(VLOOKUP(A2815,#REF!,45,0),0)</f>
        <v>#REF!</v>
      </c>
      <c r="Q2815" s="127"/>
    </row>
    <row r="2816" spans="1:17" hidden="1" x14ac:dyDescent="0.3">
      <c r="A2816" s="122">
        <f>[2]Dados!$Q2815</f>
        <v>0</v>
      </c>
      <c r="B2816" s="122">
        <f>[2]Dados!$H2815</f>
        <v>0</v>
      </c>
      <c r="C2816" s="122">
        <f>[2]Dados!$F2815</f>
        <v>0</v>
      </c>
      <c r="D2816" s="122">
        <f>[2]Dados!S2815</f>
        <v>0</v>
      </c>
      <c r="E2816" s="122">
        <f>[2]Dados!T2815</f>
        <v>0</v>
      </c>
      <c r="F2816" s="122">
        <f>[2]Dados!U2815</f>
        <v>0</v>
      </c>
      <c r="G2816" s="122">
        <f>[2]Dados!V2815</f>
        <v>0</v>
      </c>
      <c r="H2816" s="122">
        <f>[2]Dados!W2815</f>
        <v>0</v>
      </c>
      <c r="I2816" s="122">
        <f>[2]Dados!X2815</f>
        <v>0</v>
      </c>
      <c r="J2816" s="122">
        <f>[2]Dados!Y2815</f>
        <v>0</v>
      </c>
      <c r="K2816" s="122">
        <f>[2]Dados!Z2815</f>
        <v>0</v>
      </c>
      <c r="L2816" s="122">
        <f>[2]Dados!AA2815</f>
        <v>0</v>
      </c>
      <c r="M2816" s="122">
        <f>[2]Dados!AB2815</f>
        <v>0</v>
      </c>
      <c r="N2816" s="122">
        <f>[2]Dados!AC2815</f>
        <v>0</v>
      </c>
      <c r="O2816" s="122">
        <f>[2]Dados!AD2815</f>
        <v>0</v>
      </c>
      <c r="P2816" s="125" t="e">
        <f>ROUND(VLOOKUP(A2816,#REF!,45,0),0)</f>
        <v>#REF!</v>
      </c>
      <c r="Q2816" s="127"/>
    </row>
    <row r="2817" spans="1:17" hidden="1" x14ac:dyDescent="0.3">
      <c r="A2817" s="122">
        <f>[2]Dados!$Q2816</f>
        <v>0</v>
      </c>
      <c r="B2817" s="122">
        <f>[2]Dados!$H2816</f>
        <v>0</v>
      </c>
      <c r="C2817" s="122">
        <f>[2]Dados!$F2816</f>
        <v>0</v>
      </c>
      <c r="D2817" s="122">
        <f>[2]Dados!S2816</f>
        <v>0</v>
      </c>
      <c r="E2817" s="122">
        <f>[2]Dados!T2816</f>
        <v>0</v>
      </c>
      <c r="F2817" s="122">
        <f>[2]Dados!U2816</f>
        <v>0</v>
      </c>
      <c r="G2817" s="122">
        <f>[2]Dados!V2816</f>
        <v>0</v>
      </c>
      <c r="H2817" s="122">
        <f>[2]Dados!W2816</f>
        <v>0</v>
      </c>
      <c r="I2817" s="122">
        <f>[2]Dados!X2816</f>
        <v>0</v>
      </c>
      <c r="J2817" s="122">
        <f>[2]Dados!Y2816</f>
        <v>0</v>
      </c>
      <c r="K2817" s="122">
        <f>[2]Dados!Z2816</f>
        <v>0</v>
      </c>
      <c r="L2817" s="122">
        <f>[2]Dados!AA2816</f>
        <v>0</v>
      </c>
      <c r="M2817" s="122">
        <f>[2]Dados!AB2816</f>
        <v>0</v>
      </c>
      <c r="N2817" s="122">
        <f>[2]Dados!AC2816</f>
        <v>0</v>
      </c>
      <c r="O2817" s="122">
        <f>[2]Dados!AD2816</f>
        <v>0</v>
      </c>
      <c r="P2817" s="125" t="e">
        <f>ROUND(VLOOKUP(A2817,#REF!,45,0),0)</f>
        <v>#REF!</v>
      </c>
      <c r="Q2817" s="127"/>
    </row>
    <row r="2818" spans="1:17" hidden="1" x14ac:dyDescent="0.3">
      <c r="A2818" s="122">
        <f>[2]Dados!$Q2817</f>
        <v>0</v>
      </c>
      <c r="B2818" s="122">
        <f>[2]Dados!$H2817</f>
        <v>0</v>
      </c>
      <c r="C2818" s="122">
        <f>[2]Dados!$F2817</f>
        <v>0</v>
      </c>
      <c r="D2818" s="122">
        <f>[2]Dados!S2817</f>
        <v>0</v>
      </c>
      <c r="E2818" s="122">
        <f>[2]Dados!T2817</f>
        <v>0</v>
      </c>
      <c r="F2818" s="122">
        <f>[2]Dados!U2817</f>
        <v>0</v>
      </c>
      <c r="G2818" s="122">
        <f>[2]Dados!V2817</f>
        <v>0</v>
      </c>
      <c r="H2818" s="122">
        <f>[2]Dados!W2817</f>
        <v>0</v>
      </c>
      <c r="I2818" s="122">
        <f>[2]Dados!X2817</f>
        <v>0</v>
      </c>
      <c r="J2818" s="122">
        <f>[2]Dados!Y2817</f>
        <v>0</v>
      </c>
      <c r="K2818" s="122">
        <f>[2]Dados!Z2817</f>
        <v>0</v>
      </c>
      <c r="L2818" s="122">
        <f>[2]Dados!AA2817</f>
        <v>0</v>
      </c>
      <c r="M2818" s="122">
        <f>[2]Dados!AB2817</f>
        <v>0</v>
      </c>
      <c r="N2818" s="122">
        <f>[2]Dados!AC2817</f>
        <v>0</v>
      </c>
      <c r="O2818" s="122">
        <f>[2]Dados!AD2817</f>
        <v>0</v>
      </c>
      <c r="P2818" s="125" t="e">
        <f>ROUND(VLOOKUP(A2818,#REF!,45,0),0)</f>
        <v>#REF!</v>
      </c>
      <c r="Q2818" s="127"/>
    </row>
    <row r="2819" spans="1:17" hidden="1" x14ac:dyDescent="0.3">
      <c r="A2819" s="122">
        <f>[2]Dados!$Q2818</f>
        <v>0</v>
      </c>
      <c r="B2819" s="122">
        <f>[2]Dados!$H2818</f>
        <v>0</v>
      </c>
      <c r="C2819" s="122">
        <f>[2]Dados!$F2818</f>
        <v>0</v>
      </c>
      <c r="D2819" s="122">
        <f>[2]Dados!S2818</f>
        <v>0</v>
      </c>
      <c r="E2819" s="122">
        <f>[2]Dados!T2818</f>
        <v>0</v>
      </c>
      <c r="F2819" s="122">
        <f>[2]Dados!U2818</f>
        <v>0</v>
      </c>
      <c r="G2819" s="122">
        <f>[2]Dados!V2818</f>
        <v>0</v>
      </c>
      <c r="H2819" s="122">
        <f>[2]Dados!W2818</f>
        <v>0</v>
      </c>
      <c r="I2819" s="122">
        <f>[2]Dados!X2818</f>
        <v>0</v>
      </c>
      <c r="J2819" s="122">
        <f>[2]Dados!Y2818</f>
        <v>0</v>
      </c>
      <c r="K2819" s="122">
        <f>[2]Dados!Z2818</f>
        <v>0</v>
      </c>
      <c r="L2819" s="122">
        <f>[2]Dados!AA2818</f>
        <v>0</v>
      </c>
      <c r="M2819" s="122">
        <f>[2]Dados!AB2818</f>
        <v>0</v>
      </c>
      <c r="N2819" s="122">
        <f>[2]Dados!AC2818</f>
        <v>0</v>
      </c>
      <c r="O2819" s="122">
        <f>[2]Dados!AD2818</f>
        <v>0</v>
      </c>
      <c r="P2819" s="125" t="e">
        <f>ROUND(VLOOKUP(A2819,#REF!,45,0),0)</f>
        <v>#REF!</v>
      </c>
      <c r="Q2819" s="127"/>
    </row>
    <row r="2820" spans="1:17" hidden="1" x14ac:dyDescent="0.3">
      <c r="A2820" s="122">
        <f>[2]Dados!$Q2819</f>
        <v>0</v>
      </c>
      <c r="B2820" s="122">
        <f>[2]Dados!$H2819</f>
        <v>0</v>
      </c>
      <c r="C2820" s="122">
        <f>[2]Dados!$F2819</f>
        <v>0</v>
      </c>
      <c r="D2820" s="122">
        <f>[2]Dados!S2819</f>
        <v>0</v>
      </c>
      <c r="E2820" s="122">
        <f>[2]Dados!T2819</f>
        <v>0</v>
      </c>
      <c r="F2820" s="122">
        <f>[2]Dados!U2819</f>
        <v>0</v>
      </c>
      <c r="G2820" s="122">
        <f>[2]Dados!V2819</f>
        <v>0</v>
      </c>
      <c r="H2820" s="122">
        <f>[2]Dados!W2819</f>
        <v>0</v>
      </c>
      <c r="I2820" s="122">
        <f>[2]Dados!X2819</f>
        <v>0</v>
      </c>
      <c r="J2820" s="122">
        <f>[2]Dados!Y2819</f>
        <v>0</v>
      </c>
      <c r="K2820" s="122">
        <f>[2]Dados!Z2819</f>
        <v>0</v>
      </c>
      <c r="L2820" s="122">
        <f>[2]Dados!AA2819</f>
        <v>0</v>
      </c>
      <c r="M2820" s="122">
        <f>[2]Dados!AB2819</f>
        <v>0</v>
      </c>
      <c r="N2820" s="122">
        <f>[2]Dados!AC2819</f>
        <v>0</v>
      </c>
      <c r="O2820" s="122">
        <f>[2]Dados!AD2819</f>
        <v>0</v>
      </c>
      <c r="P2820" s="125" t="e">
        <f>ROUND(VLOOKUP(A2820,#REF!,45,0),0)</f>
        <v>#REF!</v>
      </c>
      <c r="Q2820" s="127"/>
    </row>
    <row r="2821" spans="1:17" hidden="1" x14ac:dyDescent="0.3">
      <c r="A2821" s="122">
        <f>[2]Dados!$Q2820</f>
        <v>0</v>
      </c>
      <c r="B2821" s="122">
        <f>[2]Dados!$H2820</f>
        <v>0</v>
      </c>
      <c r="C2821" s="122">
        <f>[2]Dados!$F2820</f>
        <v>0</v>
      </c>
      <c r="D2821" s="122">
        <f>[2]Dados!S2820</f>
        <v>0</v>
      </c>
      <c r="E2821" s="122">
        <f>[2]Dados!T2820</f>
        <v>0</v>
      </c>
      <c r="F2821" s="122">
        <f>[2]Dados!U2820</f>
        <v>0</v>
      </c>
      <c r="G2821" s="122">
        <f>[2]Dados!V2820</f>
        <v>0</v>
      </c>
      <c r="H2821" s="122">
        <f>[2]Dados!W2820</f>
        <v>0</v>
      </c>
      <c r="I2821" s="122">
        <f>[2]Dados!X2820</f>
        <v>0</v>
      </c>
      <c r="J2821" s="122">
        <f>[2]Dados!Y2820</f>
        <v>0</v>
      </c>
      <c r="K2821" s="122">
        <f>[2]Dados!Z2820</f>
        <v>0</v>
      </c>
      <c r="L2821" s="122">
        <f>[2]Dados!AA2820</f>
        <v>0</v>
      </c>
      <c r="M2821" s="122">
        <f>[2]Dados!AB2820</f>
        <v>0</v>
      </c>
      <c r="N2821" s="122">
        <f>[2]Dados!AC2820</f>
        <v>0</v>
      </c>
      <c r="O2821" s="122">
        <f>[2]Dados!AD2820</f>
        <v>0</v>
      </c>
      <c r="P2821" s="125" t="e">
        <f>ROUND(VLOOKUP(A2821,#REF!,45,0),0)</f>
        <v>#REF!</v>
      </c>
      <c r="Q2821" s="127"/>
    </row>
    <row r="2822" spans="1:17" hidden="1" x14ac:dyDescent="0.3">
      <c r="A2822" s="122">
        <f>[2]Dados!$Q2821</f>
        <v>0</v>
      </c>
      <c r="B2822" s="122">
        <f>[2]Dados!$H2821</f>
        <v>0</v>
      </c>
      <c r="C2822" s="122">
        <f>[2]Dados!$F2821</f>
        <v>0</v>
      </c>
      <c r="D2822" s="122">
        <f>[2]Dados!S2821</f>
        <v>0</v>
      </c>
      <c r="E2822" s="122">
        <f>[2]Dados!T2821</f>
        <v>0</v>
      </c>
      <c r="F2822" s="122">
        <f>[2]Dados!U2821</f>
        <v>0</v>
      </c>
      <c r="G2822" s="122">
        <f>[2]Dados!V2821</f>
        <v>0</v>
      </c>
      <c r="H2822" s="122">
        <f>[2]Dados!W2821</f>
        <v>0</v>
      </c>
      <c r="I2822" s="122">
        <f>[2]Dados!X2821</f>
        <v>0</v>
      </c>
      <c r="J2822" s="122">
        <f>[2]Dados!Y2821</f>
        <v>0</v>
      </c>
      <c r="K2822" s="122">
        <f>[2]Dados!Z2821</f>
        <v>0</v>
      </c>
      <c r="L2822" s="122">
        <f>[2]Dados!AA2821</f>
        <v>0</v>
      </c>
      <c r="M2822" s="122">
        <f>[2]Dados!AB2821</f>
        <v>0</v>
      </c>
      <c r="N2822" s="122">
        <f>[2]Dados!AC2821</f>
        <v>0</v>
      </c>
      <c r="O2822" s="122">
        <f>[2]Dados!AD2821</f>
        <v>0</v>
      </c>
      <c r="P2822" s="125" t="e">
        <f>ROUND(VLOOKUP(A2822,#REF!,45,0),0)</f>
        <v>#REF!</v>
      </c>
      <c r="Q2822" s="127"/>
    </row>
    <row r="2823" spans="1:17" hidden="1" x14ac:dyDescent="0.3">
      <c r="A2823" s="122">
        <f>[2]Dados!$Q2822</f>
        <v>0</v>
      </c>
      <c r="B2823" s="122">
        <f>[2]Dados!$H2822</f>
        <v>0</v>
      </c>
      <c r="C2823" s="122">
        <f>[2]Dados!$F2822</f>
        <v>0</v>
      </c>
      <c r="D2823" s="122">
        <f>[2]Dados!S2822</f>
        <v>0</v>
      </c>
      <c r="E2823" s="122">
        <f>[2]Dados!T2822</f>
        <v>0</v>
      </c>
      <c r="F2823" s="122">
        <f>[2]Dados!U2822</f>
        <v>0</v>
      </c>
      <c r="G2823" s="122">
        <f>[2]Dados!V2822</f>
        <v>0</v>
      </c>
      <c r="H2823" s="122">
        <f>[2]Dados!W2822</f>
        <v>0</v>
      </c>
      <c r="I2823" s="122">
        <f>[2]Dados!X2822</f>
        <v>0</v>
      </c>
      <c r="J2823" s="122">
        <f>[2]Dados!Y2822</f>
        <v>0</v>
      </c>
      <c r="K2823" s="122">
        <f>[2]Dados!Z2822</f>
        <v>0</v>
      </c>
      <c r="L2823" s="122">
        <f>[2]Dados!AA2822</f>
        <v>0</v>
      </c>
      <c r="M2823" s="122">
        <f>[2]Dados!AB2822</f>
        <v>0</v>
      </c>
      <c r="N2823" s="122">
        <f>[2]Dados!AC2822</f>
        <v>0</v>
      </c>
      <c r="O2823" s="122">
        <f>[2]Dados!AD2822</f>
        <v>0</v>
      </c>
      <c r="P2823" s="125" t="e">
        <f>ROUND(VLOOKUP(A2823,#REF!,45,0),0)</f>
        <v>#REF!</v>
      </c>
      <c r="Q2823" s="127"/>
    </row>
    <row r="2824" spans="1:17" hidden="1" x14ac:dyDescent="0.3">
      <c r="A2824" s="122">
        <f>[2]Dados!$Q2823</f>
        <v>0</v>
      </c>
      <c r="B2824" s="122">
        <f>[2]Dados!$H2823</f>
        <v>0</v>
      </c>
      <c r="C2824" s="122">
        <f>[2]Dados!$F2823</f>
        <v>0</v>
      </c>
      <c r="D2824" s="122">
        <f>[2]Dados!S2823</f>
        <v>0</v>
      </c>
      <c r="E2824" s="122">
        <f>[2]Dados!T2823</f>
        <v>0</v>
      </c>
      <c r="F2824" s="122">
        <f>[2]Dados!U2823</f>
        <v>0</v>
      </c>
      <c r="G2824" s="122">
        <f>[2]Dados!V2823</f>
        <v>0</v>
      </c>
      <c r="H2824" s="122">
        <f>[2]Dados!W2823</f>
        <v>0</v>
      </c>
      <c r="I2824" s="122">
        <f>[2]Dados!X2823</f>
        <v>0</v>
      </c>
      <c r="J2824" s="122">
        <f>[2]Dados!Y2823</f>
        <v>0</v>
      </c>
      <c r="K2824" s="122">
        <f>[2]Dados!Z2823</f>
        <v>0</v>
      </c>
      <c r="L2824" s="122">
        <f>[2]Dados!AA2823</f>
        <v>0</v>
      </c>
      <c r="M2824" s="122">
        <f>[2]Dados!AB2823</f>
        <v>0</v>
      </c>
      <c r="N2824" s="122">
        <f>[2]Dados!AC2823</f>
        <v>0</v>
      </c>
      <c r="O2824" s="122">
        <f>[2]Dados!AD2823</f>
        <v>0</v>
      </c>
      <c r="P2824" s="125" t="e">
        <f>ROUND(VLOOKUP(A2824,#REF!,45,0),0)</f>
        <v>#REF!</v>
      </c>
      <c r="Q2824" s="127"/>
    </row>
    <row r="2825" spans="1:17" hidden="1" x14ac:dyDescent="0.3">
      <c r="A2825" s="122">
        <f>[2]Dados!$Q2824</f>
        <v>0</v>
      </c>
      <c r="B2825" s="122">
        <f>[2]Dados!$H2824</f>
        <v>0</v>
      </c>
      <c r="C2825" s="122">
        <f>[2]Dados!$F2824</f>
        <v>0</v>
      </c>
      <c r="D2825" s="122">
        <f>[2]Dados!S2824</f>
        <v>0</v>
      </c>
      <c r="E2825" s="122">
        <f>[2]Dados!T2824</f>
        <v>0</v>
      </c>
      <c r="F2825" s="122">
        <f>[2]Dados!U2824</f>
        <v>0</v>
      </c>
      <c r="G2825" s="122">
        <f>[2]Dados!V2824</f>
        <v>0</v>
      </c>
      <c r="H2825" s="122">
        <f>[2]Dados!W2824</f>
        <v>0</v>
      </c>
      <c r="I2825" s="122">
        <f>[2]Dados!X2824</f>
        <v>0</v>
      </c>
      <c r="J2825" s="122">
        <f>[2]Dados!Y2824</f>
        <v>0</v>
      </c>
      <c r="K2825" s="122">
        <f>[2]Dados!Z2824</f>
        <v>0</v>
      </c>
      <c r="L2825" s="122">
        <f>[2]Dados!AA2824</f>
        <v>0</v>
      </c>
      <c r="M2825" s="122">
        <f>[2]Dados!AB2824</f>
        <v>0</v>
      </c>
      <c r="N2825" s="122">
        <f>[2]Dados!AC2824</f>
        <v>0</v>
      </c>
      <c r="O2825" s="122">
        <f>[2]Dados!AD2824</f>
        <v>0</v>
      </c>
      <c r="P2825" s="125" t="e">
        <f>ROUND(VLOOKUP(A2825,#REF!,45,0),0)</f>
        <v>#REF!</v>
      </c>
      <c r="Q2825" s="127"/>
    </row>
    <row r="2826" spans="1:17" hidden="1" x14ac:dyDescent="0.3">
      <c r="A2826" s="122">
        <f>[2]Dados!$Q2825</f>
        <v>0</v>
      </c>
      <c r="B2826" s="122">
        <f>[2]Dados!$H2825</f>
        <v>0</v>
      </c>
      <c r="C2826" s="122">
        <f>[2]Dados!$F2825</f>
        <v>0</v>
      </c>
      <c r="D2826" s="122">
        <f>[2]Dados!S2825</f>
        <v>0</v>
      </c>
      <c r="E2826" s="122">
        <f>[2]Dados!T2825</f>
        <v>0</v>
      </c>
      <c r="F2826" s="122">
        <f>[2]Dados!U2825</f>
        <v>0</v>
      </c>
      <c r="G2826" s="122">
        <f>[2]Dados!V2825</f>
        <v>0</v>
      </c>
      <c r="H2826" s="122">
        <f>[2]Dados!W2825</f>
        <v>0</v>
      </c>
      <c r="I2826" s="122">
        <f>[2]Dados!X2825</f>
        <v>0</v>
      </c>
      <c r="J2826" s="122">
        <f>[2]Dados!Y2825</f>
        <v>0</v>
      </c>
      <c r="K2826" s="122">
        <f>[2]Dados!Z2825</f>
        <v>0</v>
      </c>
      <c r="L2826" s="122">
        <f>[2]Dados!AA2825</f>
        <v>0</v>
      </c>
      <c r="M2826" s="122">
        <f>[2]Dados!AB2825</f>
        <v>0</v>
      </c>
      <c r="N2826" s="122">
        <f>[2]Dados!AC2825</f>
        <v>0</v>
      </c>
      <c r="O2826" s="122">
        <f>[2]Dados!AD2825</f>
        <v>0</v>
      </c>
      <c r="P2826" s="125" t="e">
        <f>ROUND(VLOOKUP(A2826,#REF!,45,0),0)</f>
        <v>#REF!</v>
      </c>
      <c r="Q2826" s="127"/>
    </row>
    <row r="2827" spans="1:17" hidden="1" x14ac:dyDescent="0.3">
      <c r="A2827" s="122">
        <f>[2]Dados!$Q2826</f>
        <v>0</v>
      </c>
      <c r="B2827" s="122">
        <f>[2]Dados!$H2826</f>
        <v>0</v>
      </c>
      <c r="C2827" s="122">
        <f>[2]Dados!$F2826</f>
        <v>0</v>
      </c>
      <c r="D2827" s="122">
        <f>[2]Dados!S2826</f>
        <v>0</v>
      </c>
      <c r="E2827" s="122">
        <f>[2]Dados!T2826</f>
        <v>0</v>
      </c>
      <c r="F2827" s="122">
        <f>[2]Dados!U2826</f>
        <v>0</v>
      </c>
      <c r="G2827" s="122">
        <f>[2]Dados!V2826</f>
        <v>0</v>
      </c>
      <c r="H2827" s="122">
        <f>[2]Dados!W2826</f>
        <v>0</v>
      </c>
      <c r="I2827" s="122">
        <f>[2]Dados!X2826</f>
        <v>0</v>
      </c>
      <c r="J2827" s="122">
        <f>[2]Dados!Y2826</f>
        <v>0</v>
      </c>
      <c r="K2827" s="122">
        <f>[2]Dados!Z2826</f>
        <v>0</v>
      </c>
      <c r="L2827" s="122">
        <f>[2]Dados!AA2826</f>
        <v>0</v>
      </c>
      <c r="M2827" s="122">
        <f>[2]Dados!AB2826</f>
        <v>0</v>
      </c>
      <c r="N2827" s="122">
        <f>[2]Dados!AC2826</f>
        <v>0</v>
      </c>
      <c r="O2827" s="122">
        <f>[2]Dados!AD2826</f>
        <v>0</v>
      </c>
      <c r="P2827" s="125" t="e">
        <f>ROUND(VLOOKUP(A2827,#REF!,45,0),0)</f>
        <v>#REF!</v>
      </c>
      <c r="Q2827" s="127"/>
    </row>
    <row r="2828" spans="1:17" hidden="1" x14ac:dyDescent="0.3">
      <c r="A2828" s="122">
        <f>[2]Dados!$Q2827</f>
        <v>0</v>
      </c>
      <c r="B2828" s="122">
        <f>[2]Dados!$H2827</f>
        <v>0</v>
      </c>
      <c r="C2828" s="122">
        <f>[2]Dados!$F2827</f>
        <v>0</v>
      </c>
      <c r="D2828" s="122">
        <f>[2]Dados!S2827</f>
        <v>0</v>
      </c>
      <c r="E2828" s="122">
        <f>[2]Dados!T2827</f>
        <v>0</v>
      </c>
      <c r="F2828" s="122">
        <f>[2]Dados!U2827</f>
        <v>0</v>
      </c>
      <c r="G2828" s="122">
        <f>[2]Dados!V2827</f>
        <v>0</v>
      </c>
      <c r="H2828" s="122">
        <f>[2]Dados!W2827</f>
        <v>0</v>
      </c>
      <c r="I2828" s="122">
        <f>[2]Dados!X2827</f>
        <v>0</v>
      </c>
      <c r="J2828" s="122">
        <f>[2]Dados!Y2827</f>
        <v>0</v>
      </c>
      <c r="K2828" s="122">
        <f>[2]Dados!Z2827</f>
        <v>0</v>
      </c>
      <c r="L2828" s="122">
        <f>[2]Dados!AA2827</f>
        <v>0</v>
      </c>
      <c r="M2828" s="122">
        <f>[2]Dados!AB2827</f>
        <v>0</v>
      </c>
      <c r="N2828" s="122">
        <f>[2]Dados!AC2827</f>
        <v>0</v>
      </c>
      <c r="O2828" s="122">
        <f>[2]Dados!AD2827</f>
        <v>0</v>
      </c>
      <c r="P2828" s="125" t="e">
        <f>ROUND(VLOOKUP(A2828,#REF!,45,0),0)</f>
        <v>#REF!</v>
      </c>
      <c r="Q2828" s="127"/>
    </row>
    <row r="2829" spans="1:17" hidden="1" x14ac:dyDescent="0.3">
      <c r="A2829" s="122">
        <f>[2]Dados!$Q2828</f>
        <v>0</v>
      </c>
      <c r="B2829" s="122">
        <f>[2]Dados!$H2828</f>
        <v>0</v>
      </c>
      <c r="C2829" s="122">
        <f>[2]Dados!$F2828</f>
        <v>0</v>
      </c>
      <c r="D2829" s="122">
        <f>[2]Dados!S2828</f>
        <v>0</v>
      </c>
      <c r="E2829" s="122">
        <f>[2]Dados!T2828</f>
        <v>0</v>
      </c>
      <c r="F2829" s="122">
        <f>[2]Dados!U2828</f>
        <v>0</v>
      </c>
      <c r="G2829" s="122">
        <f>[2]Dados!V2828</f>
        <v>0</v>
      </c>
      <c r="H2829" s="122">
        <f>[2]Dados!W2828</f>
        <v>0</v>
      </c>
      <c r="I2829" s="122">
        <f>[2]Dados!X2828</f>
        <v>0</v>
      </c>
      <c r="J2829" s="122">
        <f>[2]Dados!Y2828</f>
        <v>0</v>
      </c>
      <c r="K2829" s="122">
        <f>[2]Dados!Z2828</f>
        <v>0</v>
      </c>
      <c r="L2829" s="122">
        <f>[2]Dados!AA2828</f>
        <v>0</v>
      </c>
      <c r="M2829" s="122">
        <f>[2]Dados!AB2828</f>
        <v>0</v>
      </c>
      <c r="N2829" s="122">
        <f>[2]Dados!AC2828</f>
        <v>0</v>
      </c>
      <c r="O2829" s="122">
        <f>[2]Dados!AD2828</f>
        <v>0</v>
      </c>
      <c r="P2829" s="125" t="e">
        <f>ROUND(VLOOKUP(A2829,#REF!,45,0),0)</f>
        <v>#REF!</v>
      </c>
      <c r="Q2829" s="127"/>
    </row>
    <row r="2830" spans="1:17" hidden="1" x14ac:dyDescent="0.3">
      <c r="A2830" s="122">
        <f>[2]Dados!$Q2829</f>
        <v>0</v>
      </c>
      <c r="B2830" s="122">
        <f>[2]Dados!$H2829</f>
        <v>0</v>
      </c>
      <c r="C2830" s="122">
        <f>[2]Dados!$F2829</f>
        <v>0</v>
      </c>
      <c r="D2830" s="122">
        <f>[2]Dados!S2829</f>
        <v>0</v>
      </c>
      <c r="E2830" s="122">
        <f>[2]Dados!T2829</f>
        <v>0</v>
      </c>
      <c r="F2830" s="122">
        <f>[2]Dados!U2829</f>
        <v>0</v>
      </c>
      <c r="G2830" s="122">
        <f>[2]Dados!V2829</f>
        <v>0</v>
      </c>
      <c r="H2830" s="122">
        <f>[2]Dados!W2829</f>
        <v>0</v>
      </c>
      <c r="I2830" s="122">
        <f>[2]Dados!X2829</f>
        <v>0</v>
      </c>
      <c r="J2830" s="122">
        <f>[2]Dados!Y2829</f>
        <v>0</v>
      </c>
      <c r="K2830" s="122">
        <f>[2]Dados!Z2829</f>
        <v>0</v>
      </c>
      <c r="L2830" s="122">
        <f>[2]Dados!AA2829</f>
        <v>0</v>
      </c>
      <c r="M2830" s="122">
        <f>[2]Dados!AB2829</f>
        <v>0</v>
      </c>
      <c r="N2830" s="122">
        <f>[2]Dados!AC2829</f>
        <v>0</v>
      </c>
      <c r="O2830" s="122">
        <f>[2]Dados!AD2829</f>
        <v>0</v>
      </c>
      <c r="P2830" s="125" t="e">
        <f>ROUND(VLOOKUP(A2830,#REF!,45,0),0)</f>
        <v>#REF!</v>
      </c>
      <c r="Q2830" s="127"/>
    </row>
    <row r="2831" spans="1:17" hidden="1" x14ac:dyDescent="0.3">
      <c r="A2831" s="122">
        <f>[2]Dados!$Q2830</f>
        <v>0</v>
      </c>
      <c r="B2831" s="122">
        <f>[2]Dados!$H2830</f>
        <v>0</v>
      </c>
      <c r="C2831" s="122">
        <f>[2]Dados!$F2830</f>
        <v>0</v>
      </c>
      <c r="D2831" s="122">
        <f>[2]Dados!S2830</f>
        <v>0</v>
      </c>
      <c r="E2831" s="122">
        <f>[2]Dados!T2830</f>
        <v>0</v>
      </c>
      <c r="F2831" s="122">
        <f>[2]Dados!U2830</f>
        <v>0</v>
      </c>
      <c r="G2831" s="122">
        <f>[2]Dados!V2830</f>
        <v>0</v>
      </c>
      <c r="H2831" s="122">
        <f>[2]Dados!W2830</f>
        <v>0</v>
      </c>
      <c r="I2831" s="122">
        <f>[2]Dados!X2830</f>
        <v>0</v>
      </c>
      <c r="J2831" s="122">
        <f>[2]Dados!Y2830</f>
        <v>0</v>
      </c>
      <c r="K2831" s="122">
        <f>[2]Dados!Z2830</f>
        <v>0</v>
      </c>
      <c r="L2831" s="122">
        <f>[2]Dados!AA2830</f>
        <v>0</v>
      </c>
      <c r="M2831" s="122">
        <f>[2]Dados!AB2830</f>
        <v>0</v>
      </c>
      <c r="N2831" s="122">
        <f>[2]Dados!AC2830</f>
        <v>0</v>
      </c>
      <c r="O2831" s="122">
        <f>[2]Dados!AD2830</f>
        <v>0</v>
      </c>
      <c r="P2831" s="125" t="e">
        <f>ROUND(VLOOKUP(A2831,#REF!,45,0),0)</f>
        <v>#REF!</v>
      </c>
      <c r="Q2831" s="127"/>
    </row>
    <row r="2832" spans="1:17" hidden="1" x14ac:dyDescent="0.3">
      <c r="A2832" s="122">
        <f>[2]Dados!$Q2831</f>
        <v>0</v>
      </c>
      <c r="B2832" s="122">
        <f>[2]Dados!$H2831</f>
        <v>0</v>
      </c>
      <c r="C2832" s="122">
        <f>[2]Dados!$F2831</f>
        <v>0</v>
      </c>
      <c r="D2832" s="122">
        <f>[2]Dados!S2831</f>
        <v>0</v>
      </c>
      <c r="E2832" s="122">
        <f>[2]Dados!T2831</f>
        <v>0</v>
      </c>
      <c r="F2832" s="122">
        <f>[2]Dados!U2831</f>
        <v>0</v>
      </c>
      <c r="G2832" s="122">
        <f>[2]Dados!V2831</f>
        <v>0</v>
      </c>
      <c r="H2832" s="122">
        <f>[2]Dados!W2831</f>
        <v>0</v>
      </c>
      <c r="I2832" s="122">
        <f>[2]Dados!X2831</f>
        <v>0</v>
      </c>
      <c r="J2832" s="122">
        <f>[2]Dados!Y2831</f>
        <v>0</v>
      </c>
      <c r="K2832" s="122">
        <f>[2]Dados!Z2831</f>
        <v>0</v>
      </c>
      <c r="L2832" s="122">
        <f>[2]Dados!AA2831</f>
        <v>0</v>
      </c>
      <c r="M2832" s="122">
        <f>[2]Dados!AB2831</f>
        <v>0</v>
      </c>
      <c r="N2832" s="122">
        <f>[2]Dados!AC2831</f>
        <v>0</v>
      </c>
      <c r="O2832" s="122">
        <f>[2]Dados!AD2831</f>
        <v>0</v>
      </c>
      <c r="P2832" s="125" t="e">
        <f>ROUND(VLOOKUP(A2832,#REF!,45,0),0)</f>
        <v>#REF!</v>
      </c>
      <c r="Q2832" s="127"/>
    </row>
    <row r="2833" spans="1:17" hidden="1" x14ac:dyDescent="0.3">
      <c r="A2833" s="122">
        <f>[2]Dados!$Q2832</f>
        <v>0</v>
      </c>
      <c r="B2833" s="122">
        <f>[2]Dados!$H2832</f>
        <v>0</v>
      </c>
      <c r="C2833" s="122">
        <f>[2]Dados!$F2832</f>
        <v>0</v>
      </c>
      <c r="D2833" s="122">
        <f>[2]Dados!S2832</f>
        <v>0</v>
      </c>
      <c r="E2833" s="122">
        <f>[2]Dados!T2832</f>
        <v>0</v>
      </c>
      <c r="F2833" s="122">
        <f>[2]Dados!U2832</f>
        <v>0</v>
      </c>
      <c r="G2833" s="122">
        <f>[2]Dados!V2832</f>
        <v>0</v>
      </c>
      <c r="H2833" s="122">
        <f>[2]Dados!W2832</f>
        <v>0</v>
      </c>
      <c r="I2833" s="122">
        <f>[2]Dados!X2832</f>
        <v>0</v>
      </c>
      <c r="J2833" s="122">
        <f>[2]Dados!Y2832</f>
        <v>0</v>
      </c>
      <c r="K2833" s="122">
        <f>[2]Dados!Z2832</f>
        <v>0</v>
      </c>
      <c r="L2833" s="122">
        <f>[2]Dados!AA2832</f>
        <v>0</v>
      </c>
      <c r="M2833" s="122">
        <f>[2]Dados!AB2832</f>
        <v>0</v>
      </c>
      <c r="N2833" s="122">
        <f>[2]Dados!AC2832</f>
        <v>0</v>
      </c>
      <c r="O2833" s="122">
        <f>[2]Dados!AD2832</f>
        <v>0</v>
      </c>
      <c r="P2833" s="125" t="e">
        <f>ROUND(VLOOKUP(A2833,#REF!,45,0),0)</f>
        <v>#REF!</v>
      </c>
      <c r="Q2833" s="127"/>
    </row>
    <row r="2834" spans="1:17" hidden="1" x14ac:dyDescent="0.3">
      <c r="A2834" s="122">
        <f>[2]Dados!$Q2833</f>
        <v>0</v>
      </c>
      <c r="B2834" s="122">
        <f>[2]Dados!$H2833</f>
        <v>0</v>
      </c>
      <c r="C2834" s="122">
        <f>[2]Dados!$F2833</f>
        <v>0</v>
      </c>
      <c r="D2834" s="122">
        <f>[2]Dados!S2833</f>
        <v>0</v>
      </c>
      <c r="E2834" s="122">
        <f>[2]Dados!T2833</f>
        <v>0</v>
      </c>
      <c r="F2834" s="122">
        <f>[2]Dados!U2833</f>
        <v>0</v>
      </c>
      <c r="G2834" s="122">
        <f>[2]Dados!V2833</f>
        <v>0</v>
      </c>
      <c r="H2834" s="122">
        <f>[2]Dados!W2833</f>
        <v>0</v>
      </c>
      <c r="I2834" s="122">
        <f>[2]Dados!X2833</f>
        <v>0</v>
      </c>
      <c r="J2834" s="122">
        <f>[2]Dados!Y2833</f>
        <v>0</v>
      </c>
      <c r="K2834" s="122">
        <f>[2]Dados!Z2833</f>
        <v>0</v>
      </c>
      <c r="L2834" s="122">
        <f>[2]Dados!AA2833</f>
        <v>0</v>
      </c>
      <c r="M2834" s="122">
        <f>[2]Dados!AB2833</f>
        <v>0</v>
      </c>
      <c r="N2834" s="122">
        <f>[2]Dados!AC2833</f>
        <v>0</v>
      </c>
      <c r="O2834" s="122">
        <f>[2]Dados!AD2833</f>
        <v>0</v>
      </c>
      <c r="P2834" s="125" t="e">
        <f>ROUND(VLOOKUP(A2834,#REF!,45,0),0)</f>
        <v>#REF!</v>
      </c>
      <c r="Q2834" s="127"/>
    </row>
    <row r="2835" spans="1:17" hidden="1" x14ac:dyDescent="0.3">
      <c r="A2835" s="122">
        <f>[2]Dados!$Q2834</f>
        <v>0</v>
      </c>
      <c r="B2835" s="122">
        <f>[2]Dados!$H2834</f>
        <v>0</v>
      </c>
      <c r="C2835" s="122">
        <f>[2]Dados!$F2834</f>
        <v>0</v>
      </c>
      <c r="D2835" s="122">
        <f>[2]Dados!S2834</f>
        <v>0</v>
      </c>
      <c r="E2835" s="122">
        <f>[2]Dados!T2834</f>
        <v>0</v>
      </c>
      <c r="F2835" s="122">
        <f>[2]Dados!U2834</f>
        <v>0</v>
      </c>
      <c r="G2835" s="122">
        <f>[2]Dados!V2834</f>
        <v>0</v>
      </c>
      <c r="H2835" s="122">
        <f>[2]Dados!W2834</f>
        <v>0</v>
      </c>
      <c r="I2835" s="122">
        <f>[2]Dados!X2834</f>
        <v>0</v>
      </c>
      <c r="J2835" s="122">
        <f>[2]Dados!Y2834</f>
        <v>0</v>
      </c>
      <c r="K2835" s="122">
        <f>[2]Dados!Z2834</f>
        <v>0</v>
      </c>
      <c r="L2835" s="122">
        <f>[2]Dados!AA2834</f>
        <v>0</v>
      </c>
      <c r="M2835" s="122">
        <f>[2]Dados!AB2834</f>
        <v>0</v>
      </c>
      <c r="N2835" s="122">
        <f>[2]Dados!AC2834</f>
        <v>0</v>
      </c>
      <c r="O2835" s="122">
        <f>[2]Dados!AD2834</f>
        <v>0</v>
      </c>
      <c r="P2835" s="125" t="e">
        <f>ROUND(VLOOKUP(A2835,#REF!,45,0),0)</f>
        <v>#REF!</v>
      </c>
      <c r="Q2835" s="127"/>
    </row>
    <row r="2836" spans="1:17" hidden="1" x14ac:dyDescent="0.3">
      <c r="A2836" s="122">
        <f>[2]Dados!$Q2835</f>
        <v>0</v>
      </c>
      <c r="B2836" s="122">
        <f>[2]Dados!$H2835</f>
        <v>0</v>
      </c>
      <c r="C2836" s="122">
        <f>[2]Dados!$F2835</f>
        <v>0</v>
      </c>
      <c r="D2836" s="122">
        <f>[2]Dados!S2835</f>
        <v>0</v>
      </c>
      <c r="E2836" s="122">
        <f>[2]Dados!T2835</f>
        <v>0</v>
      </c>
      <c r="F2836" s="122">
        <f>[2]Dados!U2835</f>
        <v>0</v>
      </c>
      <c r="G2836" s="122">
        <f>[2]Dados!V2835</f>
        <v>0</v>
      </c>
      <c r="H2836" s="122">
        <f>[2]Dados!W2835</f>
        <v>0</v>
      </c>
      <c r="I2836" s="122">
        <f>[2]Dados!X2835</f>
        <v>0</v>
      </c>
      <c r="J2836" s="122">
        <f>[2]Dados!Y2835</f>
        <v>0</v>
      </c>
      <c r="K2836" s="122">
        <f>[2]Dados!Z2835</f>
        <v>0</v>
      </c>
      <c r="L2836" s="122">
        <f>[2]Dados!AA2835</f>
        <v>0</v>
      </c>
      <c r="M2836" s="122">
        <f>[2]Dados!AB2835</f>
        <v>0</v>
      </c>
      <c r="N2836" s="122">
        <f>[2]Dados!AC2835</f>
        <v>0</v>
      </c>
      <c r="O2836" s="122">
        <f>[2]Dados!AD2835</f>
        <v>0</v>
      </c>
      <c r="P2836" s="125" t="e">
        <f>ROUND(VLOOKUP(A2836,#REF!,45,0),0)</f>
        <v>#REF!</v>
      </c>
      <c r="Q2836" s="127"/>
    </row>
    <row r="2837" spans="1:17" hidden="1" x14ac:dyDescent="0.3">
      <c r="A2837" s="122">
        <f>[2]Dados!$Q2836</f>
        <v>0</v>
      </c>
      <c r="B2837" s="122">
        <f>[2]Dados!$H2836</f>
        <v>0</v>
      </c>
      <c r="C2837" s="122">
        <f>[2]Dados!$F2836</f>
        <v>0</v>
      </c>
      <c r="D2837" s="122">
        <f>[2]Dados!S2836</f>
        <v>0</v>
      </c>
      <c r="E2837" s="122">
        <f>[2]Dados!T2836</f>
        <v>0</v>
      </c>
      <c r="F2837" s="122">
        <f>[2]Dados!U2836</f>
        <v>0</v>
      </c>
      <c r="G2837" s="122">
        <f>[2]Dados!V2836</f>
        <v>0</v>
      </c>
      <c r="H2837" s="122">
        <f>[2]Dados!W2836</f>
        <v>0</v>
      </c>
      <c r="I2837" s="122">
        <f>[2]Dados!X2836</f>
        <v>0</v>
      </c>
      <c r="J2837" s="122">
        <f>[2]Dados!Y2836</f>
        <v>0</v>
      </c>
      <c r="K2837" s="122">
        <f>[2]Dados!Z2836</f>
        <v>0</v>
      </c>
      <c r="L2837" s="122">
        <f>[2]Dados!AA2836</f>
        <v>0</v>
      </c>
      <c r="M2837" s="122">
        <f>[2]Dados!AB2836</f>
        <v>0</v>
      </c>
      <c r="N2837" s="122">
        <f>[2]Dados!AC2836</f>
        <v>0</v>
      </c>
      <c r="O2837" s="122">
        <f>[2]Dados!AD2836</f>
        <v>0</v>
      </c>
      <c r="P2837" s="125" t="e">
        <f>ROUND(VLOOKUP(A2837,#REF!,45,0),0)</f>
        <v>#REF!</v>
      </c>
      <c r="Q2837" s="127"/>
    </row>
    <row r="2838" spans="1:17" hidden="1" x14ac:dyDescent="0.3">
      <c r="A2838" s="122">
        <f>[2]Dados!$Q2837</f>
        <v>0</v>
      </c>
      <c r="B2838" s="122">
        <f>[2]Dados!$H2837</f>
        <v>0</v>
      </c>
      <c r="C2838" s="122">
        <f>[2]Dados!$F2837</f>
        <v>0</v>
      </c>
      <c r="D2838" s="122">
        <f>[2]Dados!S2837</f>
        <v>0</v>
      </c>
      <c r="E2838" s="122">
        <f>[2]Dados!T2837</f>
        <v>0</v>
      </c>
      <c r="F2838" s="122">
        <f>[2]Dados!U2837</f>
        <v>0</v>
      </c>
      <c r="G2838" s="122">
        <f>[2]Dados!V2837</f>
        <v>0</v>
      </c>
      <c r="H2838" s="122">
        <f>[2]Dados!W2837</f>
        <v>0</v>
      </c>
      <c r="I2838" s="122">
        <f>[2]Dados!X2837</f>
        <v>0</v>
      </c>
      <c r="J2838" s="122">
        <f>[2]Dados!Y2837</f>
        <v>0</v>
      </c>
      <c r="K2838" s="122">
        <f>[2]Dados!Z2837</f>
        <v>0</v>
      </c>
      <c r="L2838" s="122">
        <f>[2]Dados!AA2837</f>
        <v>0</v>
      </c>
      <c r="M2838" s="122">
        <f>[2]Dados!AB2837</f>
        <v>0</v>
      </c>
      <c r="N2838" s="122">
        <f>[2]Dados!AC2837</f>
        <v>0</v>
      </c>
      <c r="O2838" s="122">
        <f>[2]Dados!AD2837</f>
        <v>0</v>
      </c>
      <c r="P2838" s="125" t="e">
        <f>ROUND(VLOOKUP(A2838,#REF!,45,0),0)</f>
        <v>#REF!</v>
      </c>
      <c r="Q2838" s="127"/>
    </row>
    <row r="2839" spans="1:17" hidden="1" x14ac:dyDescent="0.3">
      <c r="A2839" s="122">
        <f>[2]Dados!$Q2838</f>
        <v>0</v>
      </c>
      <c r="B2839" s="122">
        <f>[2]Dados!$H2838</f>
        <v>0</v>
      </c>
      <c r="C2839" s="122">
        <f>[2]Dados!$F2838</f>
        <v>0</v>
      </c>
      <c r="D2839" s="122">
        <f>[2]Dados!S2838</f>
        <v>0</v>
      </c>
      <c r="E2839" s="122">
        <f>[2]Dados!T2838</f>
        <v>0</v>
      </c>
      <c r="F2839" s="122">
        <f>[2]Dados!U2838</f>
        <v>0</v>
      </c>
      <c r="G2839" s="122">
        <f>[2]Dados!V2838</f>
        <v>0</v>
      </c>
      <c r="H2839" s="122">
        <f>[2]Dados!W2838</f>
        <v>0</v>
      </c>
      <c r="I2839" s="122">
        <f>[2]Dados!X2838</f>
        <v>0</v>
      </c>
      <c r="J2839" s="122">
        <f>[2]Dados!Y2838</f>
        <v>0</v>
      </c>
      <c r="K2839" s="122">
        <f>[2]Dados!Z2838</f>
        <v>0</v>
      </c>
      <c r="L2839" s="122">
        <f>[2]Dados!AA2838</f>
        <v>0</v>
      </c>
      <c r="M2839" s="122">
        <f>[2]Dados!AB2838</f>
        <v>0</v>
      </c>
      <c r="N2839" s="122">
        <f>[2]Dados!AC2838</f>
        <v>0</v>
      </c>
      <c r="O2839" s="122">
        <f>[2]Dados!AD2838</f>
        <v>0</v>
      </c>
      <c r="P2839" s="125" t="e">
        <f>ROUND(VLOOKUP(A2839,#REF!,45,0),0)</f>
        <v>#REF!</v>
      </c>
      <c r="Q2839" s="127"/>
    </row>
    <row r="2840" spans="1:17" hidden="1" x14ac:dyDescent="0.3">
      <c r="A2840" s="122">
        <f>[2]Dados!$Q2839</f>
        <v>0</v>
      </c>
      <c r="B2840" s="122">
        <f>[2]Dados!$H2839</f>
        <v>0</v>
      </c>
      <c r="C2840" s="122">
        <f>[2]Dados!$F2839</f>
        <v>0</v>
      </c>
      <c r="D2840" s="122">
        <f>[2]Dados!S2839</f>
        <v>0</v>
      </c>
      <c r="E2840" s="122">
        <f>[2]Dados!T2839</f>
        <v>0</v>
      </c>
      <c r="F2840" s="122">
        <f>[2]Dados!U2839</f>
        <v>0</v>
      </c>
      <c r="G2840" s="122">
        <f>[2]Dados!V2839</f>
        <v>0</v>
      </c>
      <c r="H2840" s="122">
        <f>[2]Dados!W2839</f>
        <v>0</v>
      </c>
      <c r="I2840" s="122">
        <f>[2]Dados!X2839</f>
        <v>0</v>
      </c>
      <c r="J2840" s="122">
        <f>[2]Dados!Y2839</f>
        <v>0</v>
      </c>
      <c r="K2840" s="122">
        <f>[2]Dados!Z2839</f>
        <v>0</v>
      </c>
      <c r="L2840" s="122">
        <f>[2]Dados!AA2839</f>
        <v>0</v>
      </c>
      <c r="M2840" s="122">
        <f>[2]Dados!AB2839</f>
        <v>0</v>
      </c>
      <c r="N2840" s="122">
        <f>[2]Dados!AC2839</f>
        <v>0</v>
      </c>
      <c r="O2840" s="122">
        <f>[2]Dados!AD2839</f>
        <v>0</v>
      </c>
      <c r="P2840" s="125" t="e">
        <f>ROUND(VLOOKUP(A2840,#REF!,45,0),0)</f>
        <v>#REF!</v>
      </c>
      <c r="Q2840" s="127"/>
    </row>
    <row r="2841" spans="1:17" hidden="1" x14ac:dyDescent="0.3">
      <c r="A2841" s="122">
        <f>[2]Dados!$Q2840</f>
        <v>0</v>
      </c>
      <c r="B2841" s="122">
        <f>[2]Dados!$H2840</f>
        <v>0</v>
      </c>
      <c r="C2841" s="122">
        <f>[2]Dados!$F2840</f>
        <v>0</v>
      </c>
      <c r="D2841" s="122">
        <f>[2]Dados!S2840</f>
        <v>0</v>
      </c>
      <c r="E2841" s="122">
        <f>[2]Dados!T2840</f>
        <v>0</v>
      </c>
      <c r="F2841" s="122">
        <f>[2]Dados!U2840</f>
        <v>0</v>
      </c>
      <c r="G2841" s="122">
        <f>[2]Dados!V2840</f>
        <v>0</v>
      </c>
      <c r="H2841" s="122">
        <f>[2]Dados!W2840</f>
        <v>0</v>
      </c>
      <c r="I2841" s="122">
        <f>[2]Dados!X2840</f>
        <v>0</v>
      </c>
      <c r="J2841" s="122">
        <f>[2]Dados!Y2840</f>
        <v>0</v>
      </c>
      <c r="K2841" s="122">
        <f>[2]Dados!Z2840</f>
        <v>0</v>
      </c>
      <c r="L2841" s="122">
        <f>[2]Dados!AA2840</f>
        <v>0</v>
      </c>
      <c r="M2841" s="122">
        <f>[2]Dados!AB2840</f>
        <v>0</v>
      </c>
      <c r="N2841" s="122">
        <f>[2]Dados!AC2840</f>
        <v>0</v>
      </c>
      <c r="O2841" s="122">
        <f>[2]Dados!AD2840</f>
        <v>0</v>
      </c>
      <c r="P2841" s="125" t="e">
        <f>ROUND(VLOOKUP(A2841,#REF!,45,0),0)</f>
        <v>#REF!</v>
      </c>
      <c r="Q2841" s="127"/>
    </row>
    <row r="2842" spans="1:17" hidden="1" x14ac:dyDescent="0.3">
      <c r="A2842" s="122">
        <f>[2]Dados!$Q2841</f>
        <v>0</v>
      </c>
      <c r="B2842" s="122">
        <f>[2]Dados!$H2841</f>
        <v>0</v>
      </c>
      <c r="C2842" s="122">
        <f>[2]Dados!$F2841</f>
        <v>0</v>
      </c>
      <c r="D2842" s="122">
        <f>[2]Dados!S2841</f>
        <v>0</v>
      </c>
      <c r="E2842" s="122">
        <f>[2]Dados!T2841</f>
        <v>0</v>
      </c>
      <c r="F2842" s="122">
        <f>[2]Dados!U2841</f>
        <v>0</v>
      </c>
      <c r="G2842" s="122">
        <f>[2]Dados!V2841</f>
        <v>0</v>
      </c>
      <c r="H2842" s="122">
        <f>[2]Dados!W2841</f>
        <v>0</v>
      </c>
      <c r="I2842" s="122">
        <f>[2]Dados!X2841</f>
        <v>0</v>
      </c>
      <c r="J2842" s="122">
        <f>[2]Dados!Y2841</f>
        <v>0</v>
      </c>
      <c r="K2842" s="122">
        <f>[2]Dados!Z2841</f>
        <v>0</v>
      </c>
      <c r="L2842" s="122">
        <f>[2]Dados!AA2841</f>
        <v>0</v>
      </c>
      <c r="M2842" s="122">
        <f>[2]Dados!AB2841</f>
        <v>0</v>
      </c>
      <c r="N2842" s="122">
        <f>[2]Dados!AC2841</f>
        <v>0</v>
      </c>
      <c r="O2842" s="122">
        <f>[2]Dados!AD2841</f>
        <v>0</v>
      </c>
      <c r="P2842" s="125" t="e">
        <f>ROUND(VLOOKUP(A2842,#REF!,45,0),0)</f>
        <v>#REF!</v>
      </c>
      <c r="Q2842" s="127"/>
    </row>
    <row r="2843" spans="1:17" hidden="1" x14ac:dyDescent="0.3">
      <c r="A2843" s="122">
        <f>[2]Dados!$Q2842</f>
        <v>0</v>
      </c>
      <c r="B2843" s="122">
        <f>[2]Dados!$H2842</f>
        <v>0</v>
      </c>
      <c r="C2843" s="122">
        <f>[2]Dados!$F2842</f>
        <v>0</v>
      </c>
      <c r="D2843" s="122">
        <f>[2]Dados!S2842</f>
        <v>0</v>
      </c>
      <c r="E2843" s="122">
        <f>[2]Dados!T2842</f>
        <v>0</v>
      </c>
      <c r="F2843" s="122">
        <f>[2]Dados!U2842</f>
        <v>0</v>
      </c>
      <c r="G2843" s="122">
        <f>[2]Dados!V2842</f>
        <v>0</v>
      </c>
      <c r="H2843" s="122">
        <f>[2]Dados!W2842</f>
        <v>0</v>
      </c>
      <c r="I2843" s="122">
        <f>[2]Dados!X2842</f>
        <v>0</v>
      </c>
      <c r="J2843" s="122">
        <f>[2]Dados!Y2842</f>
        <v>0</v>
      </c>
      <c r="K2843" s="122">
        <f>[2]Dados!Z2842</f>
        <v>0</v>
      </c>
      <c r="L2843" s="122">
        <f>[2]Dados!AA2842</f>
        <v>0</v>
      </c>
      <c r="M2843" s="122">
        <f>[2]Dados!AB2842</f>
        <v>0</v>
      </c>
      <c r="N2843" s="122">
        <f>[2]Dados!AC2842</f>
        <v>0</v>
      </c>
      <c r="O2843" s="122">
        <f>[2]Dados!AD2842</f>
        <v>0</v>
      </c>
      <c r="P2843" s="125" t="e">
        <f>ROUND(VLOOKUP(A2843,#REF!,45,0),0)</f>
        <v>#REF!</v>
      </c>
      <c r="Q2843" s="127"/>
    </row>
    <row r="2844" spans="1:17" hidden="1" x14ac:dyDescent="0.3">
      <c r="A2844" s="122">
        <f>[2]Dados!$Q2843</f>
        <v>0</v>
      </c>
      <c r="B2844" s="122">
        <f>[2]Dados!$H2843</f>
        <v>0</v>
      </c>
      <c r="C2844" s="122">
        <f>[2]Dados!$F2843</f>
        <v>0</v>
      </c>
      <c r="D2844" s="122">
        <f>[2]Dados!S2843</f>
        <v>0</v>
      </c>
      <c r="E2844" s="122">
        <f>[2]Dados!T2843</f>
        <v>0</v>
      </c>
      <c r="F2844" s="122">
        <f>[2]Dados!U2843</f>
        <v>0</v>
      </c>
      <c r="G2844" s="122">
        <f>[2]Dados!V2843</f>
        <v>0</v>
      </c>
      <c r="H2844" s="122">
        <f>[2]Dados!W2843</f>
        <v>0</v>
      </c>
      <c r="I2844" s="122">
        <f>[2]Dados!X2843</f>
        <v>0</v>
      </c>
      <c r="J2844" s="122">
        <f>[2]Dados!Y2843</f>
        <v>0</v>
      </c>
      <c r="K2844" s="122">
        <f>[2]Dados!Z2843</f>
        <v>0</v>
      </c>
      <c r="L2844" s="122">
        <f>[2]Dados!AA2843</f>
        <v>0</v>
      </c>
      <c r="M2844" s="122">
        <f>[2]Dados!AB2843</f>
        <v>0</v>
      </c>
      <c r="N2844" s="122">
        <f>[2]Dados!AC2843</f>
        <v>0</v>
      </c>
      <c r="O2844" s="122">
        <f>[2]Dados!AD2843</f>
        <v>0</v>
      </c>
      <c r="P2844" s="125" t="e">
        <f>ROUND(VLOOKUP(A2844,#REF!,45,0),0)</f>
        <v>#REF!</v>
      </c>
      <c r="Q2844" s="127"/>
    </row>
    <row r="2845" spans="1:17" hidden="1" x14ac:dyDescent="0.3">
      <c r="A2845" s="122">
        <f>[2]Dados!$Q2844</f>
        <v>0</v>
      </c>
      <c r="B2845" s="122">
        <f>[2]Dados!$H2844</f>
        <v>0</v>
      </c>
      <c r="C2845" s="122">
        <f>[2]Dados!$F2844</f>
        <v>0</v>
      </c>
      <c r="D2845" s="122">
        <f>[2]Dados!S2844</f>
        <v>0</v>
      </c>
      <c r="E2845" s="122">
        <f>[2]Dados!T2844</f>
        <v>0</v>
      </c>
      <c r="F2845" s="122">
        <f>[2]Dados!U2844</f>
        <v>0</v>
      </c>
      <c r="G2845" s="122">
        <f>[2]Dados!V2844</f>
        <v>0</v>
      </c>
      <c r="H2845" s="122">
        <f>[2]Dados!W2844</f>
        <v>0</v>
      </c>
      <c r="I2845" s="122">
        <f>[2]Dados!X2844</f>
        <v>0</v>
      </c>
      <c r="J2845" s="122">
        <f>[2]Dados!Y2844</f>
        <v>0</v>
      </c>
      <c r="K2845" s="122">
        <f>[2]Dados!Z2844</f>
        <v>0</v>
      </c>
      <c r="L2845" s="122">
        <f>[2]Dados!AA2844</f>
        <v>0</v>
      </c>
      <c r="M2845" s="122">
        <f>[2]Dados!AB2844</f>
        <v>0</v>
      </c>
      <c r="N2845" s="122">
        <f>[2]Dados!AC2844</f>
        <v>0</v>
      </c>
      <c r="O2845" s="122">
        <f>[2]Dados!AD2844</f>
        <v>0</v>
      </c>
      <c r="P2845" s="125" t="e">
        <f>ROUND(VLOOKUP(A2845,#REF!,45,0),0)</f>
        <v>#REF!</v>
      </c>
      <c r="Q2845" s="127"/>
    </row>
    <row r="2846" spans="1:17" hidden="1" x14ac:dyDescent="0.3">
      <c r="A2846" s="122">
        <f>[2]Dados!$Q2845</f>
        <v>0</v>
      </c>
      <c r="B2846" s="122">
        <f>[2]Dados!$H2845</f>
        <v>0</v>
      </c>
      <c r="C2846" s="122">
        <f>[2]Dados!$F2845</f>
        <v>0</v>
      </c>
      <c r="D2846" s="122">
        <f>[2]Dados!S2845</f>
        <v>0</v>
      </c>
      <c r="E2846" s="122">
        <f>[2]Dados!T2845</f>
        <v>0</v>
      </c>
      <c r="F2846" s="122">
        <f>[2]Dados!U2845</f>
        <v>0</v>
      </c>
      <c r="G2846" s="122">
        <f>[2]Dados!V2845</f>
        <v>0</v>
      </c>
      <c r="H2846" s="122">
        <f>[2]Dados!W2845</f>
        <v>0</v>
      </c>
      <c r="I2846" s="122">
        <f>[2]Dados!X2845</f>
        <v>0</v>
      </c>
      <c r="J2846" s="122">
        <f>[2]Dados!Y2845</f>
        <v>0</v>
      </c>
      <c r="K2846" s="122">
        <f>[2]Dados!Z2845</f>
        <v>0</v>
      </c>
      <c r="L2846" s="122">
        <f>[2]Dados!AA2845</f>
        <v>0</v>
      </c>
      <c r="M2846" s="122">
        <f>[2]Dados!AB2845</f>
        <v>0</v>
      </c>
      <c r="N2846" s="122">
        <f>[2]Dados!AC2845</f>
        <v>0</v>
      </c>
      <c r="O2846" s="122">
        <f>[2]Dados!AD2845</f>
        <v>0</v>
      </c>
      <c r="P2846" s="125" t="e">
        <f>ROUND(VLOOKUP(A2846,#REF!,45,0),0)</f>
        <v>#REF!</v>
      </c>
      <c r="Q2846" s="127"/>
    </row>
    <row r="2847" spans="1:17" hidden="1" x14ac:dyDescent="0.3">
      <c r="A2847" s="122">
        <f>[2]Dados!$Q2846</f>
        <v>0</v>
      </c>
      <c r="B2847" s="122">
        <f>[2]Dados!$H2846</f>
        <v>0</v>
      </c>
      <c r="C2847" s="122">
        <f>[2]Dados!$F2846</f>
        <v>0</v>
      </c>
      <c r="D2847" s="122">
        <f>[2]Dados!S2846</f>
        <v>0</v>
      </c>
      <c r="E2847" s="122">
        <f>[2]Dados!T2846</f>
        <v>0</v>
      </c>
      <c r="F2847" s="122">
        <f>[2]Dados!U2846</f>
        <v>0</v>
      </c>
      <c r="G2847" s="122">
        <f>[2]Dados!V2846</f>
        <v>0</v>
      </c>
      <c r="H2847" s="122">
        <f>[2]Dados!W2846</f>
        <v>0</v>
      </c>
      <c r="I2847" s="122">
        <f>[2]Dados!X2846</f>
        <v>0</v>
      </c>
      <c r="J2847" s="122">
        <f>[2]Dados!Y2846</f>
        <v>0</v>
      </c>
      <c r="K2847" s="122">
        <f>[2]Dados!Z2846</f>
        <v>0</v>
      </c>
      <c r="L2847" s="122">
        <f>[2]Dados!AA2846</f>
        <v>0</v>
      </c>
      <c r="M2847" s="122">
        <f>[2]Dados!AB2846</f>
        <v>0</v>
      </c>
      <c r="N2847" s="122">
        <f>[2]Dados!AC2846</f>
        <v>0</v>
      </c>
      <c r="O2847" s="122">
        <f>[2]Dados!AD2846</f>
        <v>0</v>
      </c>
      <c r="P2847" s="125" t="e">
        <f>ROUND(VLOOKUP(A2847,#REF!,45,0),0)</f>
        <v>#REF!</v>
      </c>
      <c r="Q2847" s="127"/>
    </row>
    <row r="2848" spans="1:17" hidden="1" x14ac:dyDescent="0.3">
      <c r="A2848" s="122">
        <f>[2]Dados!$Q2847</f>
        <v>0</v>
      </c>
      <c r="B2848" s="122">
        <f>[2]Dados!$H2847</f>
        <v>0</v>
      </c>
      <c r="C2848" s="122">
        <f>[2]Dados!$F2847</f>
        <v>0</v>
      </c>
      <c r="D2848" s="122">
        <f>[2]Dados!S2847</f>
        <v>0</v>
      </c>
      <c r="E2848" s="122">
        <f>[2]Dados!T2847</f>
        <v>0</v>
      </c>
      <c r="F2848" s="122">
        <f>[2]Dados!U2847</f>
        <v>0</v>
      </c>
      <c r="G2848" s="122">
        <f>[2]Dados!V2847</f>
        <v>0</v>
      </c>
      <c r="H2848" s="122">
        <f>[2]Dados!W2847</f>
        <v>0</v>
      </c>
      <c r="I2848" s="122">
        <f>[2]Dados!X2847</f>
        <v>0</v>
      </c>
      <c r="J2848" s="122">
        <f>[2]Dados!Y2847</f>
        <v>0</v>
      </c>
      <c r="K2848" s="122">
        <f>[2]Dados!Z2847</f>
        <v>0</v>
      </c>
      <c r="L2848" s="122">
        <f>[2]Dados!AA2847</f>
        <v>0</v>
      </c>
      <c r="M2848" s="122">
        <f>[2]Dados!AB2847</f>
        <v>0</v>
      </c>
      <c r="N2848" s="122">
        <f>[2]Dados!AC2847</f>
        <v>0</v>
      </c>
      <c r="O2848" s="122">
        <f>[2]Dados!AD2847</f>
        <v>0</v>
      </c>
      <c r="P2848" s="125" t="e">
        <f>ROUND(VLOOKUP(A2848,#REF!,45,0),0)</f>
        <v>#REF!</v>
      </c>
      <c r="Q2848" s="127"/>
    </row>
    <row r="2849" spans="1:17" hidden="1" x14ac:dyDescent="0.3">
      <c r="A2849" s="122">
        <f>[2]Dados!$Q2848</f>
        <v>0</v>
      </c>
      <c r="B2849" s="122">
        <f>[2]Dados!$H2848</f>
        <v>0</v>
      </c>
      <c r="C2849" s="122">
        <f>[2]Dados!$F2848</f>
        <v>0</v>
      </c>
      <c r="D2849" s="122">
        <f>[2]Dados!S2848</f>
        <v>0</v>
      </c>
      <c r="E2849" s="122">
        <f>[2]Dados!T2848</f>
        <v>0</v>
      </c>
      <c r="F2849" s="122">
        <f>[2]Dados!U2848</f>
        <v>0</v>
      </c>
      <c r="G2849" s="122">
        <f>[2]Dados!V2848</f>
        <v>0</v>
      </c>
      <c r="H2849" s="122">
        <f>[2]Dados!W2848</f>
        <v>0</v>
      </c>
      <c r="I2849" s="122">
        <f>[2]Dados!X2848</f>
        <v>0</v>
      </c>
      <c r="J2849" s="122">
        <f>[2]Dados!Y2848</f>
        <v>0</v>
      </c>
      <c r="K2849" s="122">
        <f>[2]Dados!Z2848</f>
        <v>0</v>
      </c>
      <c r="L2849" s="122">
        <f>[2]Dados!AA2848</f>
        <v>0</v>
      </c>
      <c r="M2849" s="122">
        <f>[2]Dados!AB2848</f>
        <v>0</v>
      </c>
      <c r="N2849" s="122">
        <f>[2]Dados!AC2848</f>
        <v>0</v>
      </c>
      <c r="O2849" s="122">
        <f>[2]Dados!AD2848</f>
        <v>0</v>
      </c>
      <c r="P2849" s="125" t="e">
        <f>ROUND(VLOOKUP(A2849,#REF!,45,0),0)</f>
        <v>#REF!</v>
      </c>
      <c r="Q2849" s="127"/>
    </row>
    <row r="2850" spans="1:17" hidden="1" x14ac:dyDescent="0.3">
      <c r="A2850" s="122">
        <f>[2]Dados!$Q2849</f>
        <v>0</v>
      </c>
      <c r="B2850" s="122">
        <f>[2]Dados!$H2849</f>
        <v>0</v>
      </c>
      <c r="C2850" s="122">
        <f>[2]Dados!$F2849</f>
        <v>0</v>
      </c>
      <c r="D2850" s="122">
        <f>[2]Dados!S2849</f>
        <v>0</v>
      </c>
      <c r="E2850" s="122">
        <f>[2]Dados!T2849</f>
        <v>0</v>
      </c>
      <c r="F2850" s="122">
        <f>[2]Dados!U2849</f>
        <v>0</v>
      </c>
      <c r="G2850" s="122">
        <f>[2]Dados!V2849</f>
        <v>0</v>
      </c>
      <c r="H2850" s="122">
        <f>[2]Dados!W2849</f>
        <v>0</v>
      </c>
      <c r="I2850" s="122">
        <f>[2]Dados!X2849</f>
        <v>0</v>
      </c>
      <c r="J2850" s="122">
        <f>[2]Dados!Y2849</f>
        <v>0</v>
      </c>
      <c r="K2850" s="122">
        <f>[2]Dados!Z2849</f>
        <v>0</v>
      </c>
      <c r="L2850" s="122">
        <f>[2]Dados!AA2849</f>
        <v>0</v>
      </c>
      <c r="M2850" s="122">
        <f>[2]Dados!AB2849</f>
        <v>0</v>
      </c>
      <c r="N2850" s="122">
        <f>[2]Dados!AC2849</f>
        <v>0</v>
      </c>
      <c r="O2850" s="122">
        <f>[2]Dados!AD2849</f>
        <v>0</v>
      </c>
      <c r="P2850" s="125" t="e">
        <f>ROUND(VLOOKUP(A2850,#REF!,45,0),0)</f>
        <v>#REF!</v>
      </c>
      <c r="Q2850" s="127"/>
    </row>
    <row r="2851" spans="1:17" hidden="1" x14ac:dyDescent="0.3">
      <c r="A2851" s="122">
        <f>[2]Dados!$Q2850</f>
        <v>0</v>
      </c>
      <c r="B2851" s="122">
        <f>[2]Dados!$H2850</f>
        <v>0</v>
      </c>
      <c r="C2851" s="122">
        <f>[2]Dados!$F2850</f>
        <v>0</v>
      </c>
      <c r="D2851" s="122">
        <f>[2]Dados!S2850</f>
        <v>0</v>
      </c>
      <c r="E2851" s="122">
        <f>[2]Dados!T2850</f>
        <v>0</v>
      </c>
      <c r="F2851" s="122">
        <f>[2]Dados!U2850</f>
        <v>0</v>
      </c>
      <c r="G2851" s="122">
        <f>[2]Dados!V2850</f>
        <v>0</v>
      </c>
      <c r="H2851" s="122">
        <f>[2]Dados!W2850</f>
        <v>0</v>
      </c>
      <c r="I2851" s="122">
        <f>[2]Dados!X2850</f>
        <v>0</v>
      </c>
      <c r="J2851" s="122">
        <f>[2]Dados!Y2850</f>
        <v>0</v>
      </c>
      <c r="K2851" s="122">
        <f>[2]Dados!Z2850</f>
        <v>0</v>
      </c>
      <c r="L2851" s="122">
        <f>[2]Dados!AA2850</f>
        <v>0</v>
      </c>
      <c r="M2851" s="122">
        <f>[2]Dados!AB2850</f>
        <v>0</v>
      </c>
      <c r="N2851" s="122">
        <f>[2]Dados!AC2850</f>
        <v>0</v>
      </c>
      <c r="O2851" s="122">
        <f>[2]Dados!AD2850</f>
        <v>0</v>
      </c>
      <c r="P2851" s="125" t="e">
        <f>ROUND(VLOOKUP(A2851,#REF!,45,0),0)</f>
        <v>#REF!</v>
      </c>
      <c r="Q2851" s="127"/>
    </row>
    <row r="2852" spans="1:17" hidden="1" x14ac:dyDescent="0.3">
      <c r="A2852" s="122">
        <f>[2]Dados!$Q2851</f>
        <v>0</v>
      </c>
      <c r="B2852" s="122">
        <f>[2]Dados!$H2851</f>
        <v>0</v>
      </c>
      <c r="C2852" s="122">
        <f>[2]Dados!$F2851</f>
        <v>0</v>
      </c>
      <c r="D2852" s="122">
        <f>[2]Dados!S2851</f>
        <v>0</v>
      </c>
      <c r="E2852" s="122">
        <f>[2]Dados!T2851</f>
        <v>0</v>
      </c>
      <c r="F2852" s="122">
        <f>[2]Dados!U2851</f>
        <v>0</v>
      </c>
      <c r="G2852" s="122">
        <f>[2]Dados!V2851</f>
        <v>0</v>
      </c>
      <c r="H2852" s="122">
        <f>[2]Dados!W2851</f>
        <v>0</v>
      </c>
      <c r="I2852" s="122">
        <f>[2]Dados!X2851</f>
        <v>0</v>
      </c>
      <c r="J2852" s="122">
        <f>[2]Dados!Y2851</f>
        <v>0</v>
      </c>
      <c r="K2852" s="122">
        <f>[2]Dados!Z2851</f>
        <v>0</v>
      </c>
      <c r="L2852" s="122">
        <f>[2]Dados!AA2851</f>
        <v>0</v>
      </c>
      <c r="M2852" s="122">
        <f>[2]Dados!AB2851</f>
        <v>0</v>
      </c>
      <c r="N2852" s="122">
        <f>[2]Dados!AC2851</f>
        <v>0</v>
      </c>
      <c r="O2852" s="122">
        <f>[2]Dados!AD2851</f>
        <v>0</v>
      </c>
      <c r="P2852" s="125" t="e">
        <f>ROUND(VLOOKUP(A2852,#REF!,45,0),0)</f>
        <v>#REF!</v>
      </c>
      <c r="Q2852" s="127"/>
    </row>
    <row r="2853" spans="1:17" hidden="1" x14ac:dyDescent="0.3">
      <c r="A2853" s="122">
        <f>[2]Dados!$Q2852</f>
        <v>0</v>
      </c>
      <c r="B2853" s="122">
        <f>[2]Dados!$H2852</f>
        <v>0</v>
      </c>
      <c r="C2853" s="122">
        <f>[2]Dados!$F2852</f>
        <v>0</v>
      </c>
      <c r="D2853" s="122">
        <f>[2]Dados!S2852</f>
        <v>0</v>
      </c>
      <c r="E2853" s="122">
        <f>[2]Dados!T2852</f>
        <v>0</v>
      </c>
      <c r="F2853" s="122">
        <f>[2]Dados!U2852</f>
        <v>0</v>
      </c>
      <c r="G2853" s="122">
        <f>[2]Dados!V2852</f>
        <v>0</v>
      </c>
      <c r="H2853" s="122">
        <f>[2]Dados!W2852</f>
        <v>0</v>
      </c>
      <c r="I2853" s="122">
        <f>[2]Dados!X2852</f>
        <v>0</v>
      </c>
      <c r="J2853" s="122">
        <f>[2]Dados!Y2852</f>
        <v>0</v>
      </c>
      <c r="K2853" s="122">
        <f>[2]Dados!Z2852</f>
        <v>0</v>
      </c>
      <c r="L2853" s="122">
        <f>[2]Dados!AA2852</f>
        <v>0</v>
      </c>
      <c r="M2853" s="122">
        <f>[2]Dados!AB2852</f>
        <v>0</v>
      </c>
      <c r="N2853" s="122">
        <f>[2]Dados!AC2852</f>
        <v>0</v>
      </c>
      <c r="O2853" s="122">
        <f>[2]Dados!AD2852</f>
        <v>0</v>
      </c>
      <c r="P2853" s="125" t="e">
        <f>ROUND(VLOOKUP(A2853,#REF!,45,0),0)</f>
        <v>#REF!</v>
      </c>
      <c r="Q2853" s="127"/>
    </row>
    <row r="2854" spans="1:17" hidden="1" x14ac:dyDescent="0.3">
      <c r="A2854" s="122">
        <f>[2]Dados!$Q2853</f>
        <v>0</v>
      </c>
      <c r="B2854" s="122">
        <f>[2]Dados!$H2853</f>
        <v>0</v>
      </c>
      <c r="C2854" s="122">
        <f>[2]Dados!$F2853</f>
        <v>0</v>
      </c>
      <c r="D2854" s="122">
        <f>[2]Dados!S2853</f>
        <v>0</v>
      </c>
      <c r="E2854" s="122">
        <f>[2]Dados!T2853</f>
        <v>0</v>
      </c>
      <c r="F2854" s="122">
        <f>[2]Dados!U2853</f>
        <v>0</v>
      </c>
      <c r="G2854" s="122">
        <f>[2]Dados!V2853</f>
        <v>0</v>
      </c>
      <c r="H2854" s="122">
        <f>[2]Dados!W2853</f>
        <v>0</v>
      </c>
      <c r="I2854" s="122">
        <f>[2]Dados!X2853</f>
        <v>0</v>
      </c>
      <c r="J2854" s="122">
        <f>[2]Dados!Y2853</f>
        <v>0</v>
      </c>
      <c r="K2854" s="122">
        <f>[2]Dados!Z2853</f>
        <v>0</v>
      </c>
      <c r="L2854" s="122">
        <f>[2]Dados!AA2853</f>
        <v>0</v>
      </c>
      <c r="M2854" s="122">
        <f>[2]Dados!AB2853</f>
        <v>0</v>
      </c>
      <c r="N2854" s="122">
        <f>[2]Dados!AC2853</f>
        <v>0</v>
      </c>
      <c r="O2854" s="122">
        <f>[2]Dados!AD2853</f>
        <v>0</v>
      </c>
      <c r="P2854" s="125" t="e">
        <f>ROUND(VLOOKUP(A2854,#REF!,45,0),0)</f>
        <v>#REF!</v>
      </c>
      <c r="Q2854" s="127"/>
    </row>
    <row r="2855" spans="1:17" hidden="1" x14ac:dyDescent="0.3">
      <c r="A2855" s="122">
        <f>[2]Dados!$Q2854</f>
        <v>0</v>
      </c>
      <c r="B2855" s="122">
        <f>[2]Dados!$H2854</f>
        <v>0</v>
      </c>
      <c r="C2855" s="122">
        <f>[2]Dados!$F2854</f>
        <v>0</v>
      </c>
      <c r="D2855" s="122">
        <f>[2]Dados!S2854</f>
        <v>0</v>
      </c>
      <c r="E2855" s="122">
        <f>[2]Dados!T2854</f>
        <v>0</v>
      </c>
      <c r="F2855" s="122">
        <f>[2]Dados!U2854</f>
        <v>0</v>
      </c>
      <c r="G2855" s="122">
        <f>[2]Dados!V2854</f>
        <v>0</v>
      </c>
      <c r="H2855" s="122">
        <f>[2]Dados!W2854</f>
        <v>0</v>
      </c>
      <c r="I2855" s="122">
        <f>[2]Dados!X2854</f>
        <v>0</v>
      </c>
      <c r="J2855" s="122">
        <f>[2]Dados!Y2854</f>
        <v>0</v>
      </c>
      <c r="K2855" s="122">
        <f>[2]Dados!Z2854</f>
        <v>0</v>
      </c>
      <c r="L2855" s="122">
        <f>[2]Dados!AA2854</f>
        <v>0</v>
      </c>
      <c r="M2855" s="122">
        <f>[2]Dados!AB2854</f>
        <v>0</v>
      </c>
      <c r="N2855" s="122">
        <f>[2]Dados!AC2854</f>
        <v>0</v>
      </c>
      <c r="O2855" s="122">
        <f>[2]Dados!AD2854</f>
        <v>0</v>
      </c>
      <c r="P2855" s="125" t="e">
        <f>ROUND(VLOOKUP(A2855,#REF!,45,0),0)</f>
        <v>#REF!</v>
      </c>
      <c r="Q2855" s="127"/>
    </row>
    <row r="2856" spans="1:17" hidden="1" x14ac:dyDescent="0.3">
      <c r="A2856" s="122">
        <f>[2]Dados!$Q2855</f>
        <v>0</v>
      </c>
      <c r="B2856" s="122">
        <f>[2]Dados!$H2855</f>
        <v>0</v>
      </c>
      <c r="C2856" s="122">
        <f>[2]Dados!$F2855</f>
        <v>0</v>
      </c>
      <c r="D2856" s="122">
        <f>[2]Dados!S2855</f>
        <v>0</v>
      </c>
      <c r="E2856" s="122">
        <f>[2]Dados!T2855</f>
        <v>0</v>
      </c>
      <c r="F2856" s="122">
        <f>[2]Dados!U2855</f>
        <v>0</v>
      </c>
      <c r="G2856" s="122">
        <f>[2]Dados!V2855</f>
        <v>0</v>
      </c>
      <c r="H2856" s="122">
        <f>[2]Dados!W2855</f>
        <v>0</v>
      </c>
      <c r="I2856" s="122">
        <f>[2]Dados!X2855</f>
        <v>0</v>
      </c>
      <c r="J2856" s="122">
        <f>[2]Dados!Y2855</f>
        <v>0</v>
      </c>
      <c r="K2856" s="122">
        <f>[2]Dados!Z2855</f>
        <v>0</v>
      </c>
      <c r="L2856" s="122">
        <f>[2]Dados!AA2855</f>
        <v>0</v>
      </c>
      <c r="M2856" s="122">
        <f>[2]Dados!AB2855</f>
        <v>0</v>
      </c>
      <c r="N2856" s="122">
        <f>[2]Dados!AC2855</f>
        <v>0</v>
      </c>
      <c r="O2856" s="122">
        <f>[2]Dados!AD2855</f>
        <v>0</v>
      </c>
      <c r="P2856" s="125" t="e">
        <f>ROUND(VLOOKUP(A2856,#REF!,45,0),0)</f>
        <v>#REF!</v>
      </c>
      <c r="Q2856" s="127"/>
    </row>
    <row r="2857" spans="1:17" hidden="1" x14ac:dyDescent="0.3">
      <c r="A2857" s="122">
        <f>[2]Dados!$Q2856</f>
        <v>0</v>
      </c>
      <c r="B2857" s="122">
        <f>[2]Dados!$H2856</f>
        <v>0</v>
      </c>
      <c r="C2857" s="122">
        <f>[2]Dados!$F2856</f>
        <v>0</v>
      </c>
      <c r="D2857" s="122">
        <f>[2]Dados!S2856</f>
        <v>0</v>
      </c>
      <c r="E2857" s="122">
        <f>[2]Dados!T2856</f>
        <v>0</v>
      </c>
      <c r="F2857" s="122">
        <f>[2]Dados!U2856</f>
        <v>0</v>
      </c>
      <c r="G2857" s="122">
        <f>[2]Dados!V2856</f>
        <v>0</v>
      </c>
      <c r="H2857" s="122">
        <f>[2]Dados!W2856</f>
        <v>0</v>
      </c>
      <c r="I2857" s="122">
        <f>[2]Dados!X2856</f>
        <v>0</v>
      </c>
      <c r="J2857" s="122">
        <f>[2]Dados!Y2856</f>
        <v>0</v>
      </c>
      <c r="K2857" s="122">
        <f>[2]Dados!Z2856</f>
        <v>0</v>
      </c>
      <c r="L2857" s="122">
        <f>[2]Dados!AA2856</f>
        <v>0</v>
      </c>
      <c r="M2857" s="122">
        <f>[2]Dados!AB2856</f>
        <v>0</v>
      </c>
      <c r="N2857" s="122">
        <f>[2]Dados!AC2856</f>
        <v>0</v>
      </c>
      <c r="O2857" s="122">
        <f>[2]Dados!AD2856</f>
        <v>0</v>
      </c>
      <c r="P2857" s="125" t="e">
        <f>ROUND(VLOOKUP(A2857,#REF!,45,0),0)</f>
        <v>#REF!</v>
      </c>
      <c r="Q2857" s="127"/>
    </row>
    <row r="2858" spans="1:17" hidden="1" x14ac:dyDescent="0.3">
      <c r="A2858" s="122">
        <f>[2]Dados!$Q2857</f>
        <v>0</v>
      </c>
      <c r="B2858" s="122">
        <f>[2]Dados!$H2857</f>
        <v>0</v>
      </c>
      <c r="C2858" s="122">
        <f>[2]Dados!$F2857</f>
        <v>0</v>
      </c>
      <c r="D2858" s="122">
        <f>[2]Dados!S2857</f>
        <v>0</v>
      </c>
      <c r="E2858" s="122">
        <f>[2]Dados!T2857</f>
        <v>0</v>
      </c>
      <c r="F2858" s="122">
        <f>[2]Dados!U2857</f>
        <v>0</v>
      </c>
      <c r="G2858" s="122">
        <f>[2]Dados!V2857</f>
        <v>0</v>
      </c>
      <c r="H2858" s="122">
        <f>[2]Dados!W2857</f>
        <v>0</v>
      </c>
      <c r="I2858" s="122">
        <f>[2]Dados!X2857</f>
        <v>0</v>
      </c>
      <c r="J2858" s="122">
        <f>[2]Dados!Y2857</f>
        <v>0</v>
      </c>
      <c r="K2858" s="122">
        <f>[2]Dados!Z2857</f>
        <v>0</v>
      </c>
      <c r="L2858" s="122">
        <f>[2]Dados!AA2857</f>
        <v>0</v>
      </c>
      <c r="M2858" s="122">
        <f>[2]Dados!AB2857</f>
        <v>0</v>
      </c>
      <c r="N2858" s="122">
        <f>[2]Dados!AC2857</f>
        <v>0</v>
      </c>
      <c r="O2858" s="122">
        <f>[2]Dados!AD2857</f>
        <v>0</v>
      </c>
      <c r="P2858" s="125" t="e">
        <f>ROUND(VLOOKUP(A2858,#REF!,45,0),0)</f>
        <v>#REF!</v>
      </c>
      <c r="Q2858" s="127"/>
    </row>
    <row r="2859" spans="1:17" hidden="1" x14ac:dyDescent="0.3">
      <c r="A2859" s="122">
        <f>[2]Dados!$Q2858</f>
        <v>0</v>
      </c>
      <c r="B2859" s="122">
        <f>[2]Dados!$H2858</f>
        <v>0</v>
      </c>
      <c r="C2859" s="122">
        <f>[2]Dados!$F2858</f>
        <v>0</v>
      </c>
      <c r="D2859" s="122">
        <f>[2]Dados!S2858</f>
        <v>0</v>
      </c>
      <c r="E2859" s="122">
        <f>[2]Dados!T2858</f>
        <v>0</v>
      </c>
      <c r="F2859" s="122">
        <f>[2]Dados!U2858</f>
        <v>0</v>
      </c>
      <c r="G2859" s="122">
        <f>[2]Dados!V2858</f>
        <v>0</v>
      </c>
      <c r="H2859" s="122">
        <f>[2]Dados!W2858</f>
        <v>0</v>
      </c>
      <c r="I2859" s="122">
        <f>[2]Dados!X2858</f>
        <v>0</v>
      </c>
      <c r="J2859" s="122">
        <f>[2]Dados!Y2858</f>
        <v>0</v>
      </c>
      <c r="K2859" s="122">
        <f>[2]Dados!Z2858</f>
        <v>0</v>
      </c>
      <c r="L2859" s="122">
        <f>[2]Dados!AA2858</f>
        <v>0</v>
      </c>
      <c r="M2859" s="122">
        <f>[2]Dados!AB2858</f>
        <v>0</v>
      </c>
      <c r="N2859" s="122">
        <f>[2]Dados!AC2858</f>
        <v>0</v>
      </c>
      <c r="O2859" s="122">
        <f>[2]Dados!AD2858</f>
        <v>0</v>
      </c>
      <c r="P2859" s="125" t="e">
        <f>ROUND(VLOOKUP(A2859,#REF!,45,0),0)</f>
        <v>#REF!</v>
      </c>
      <c r="Q2859" s="127"/>
    </row>
    <row r="2860" spans="1:17" hidden="1" x14ac:dyDescent="0.3">
      <c r="A2860" s="122">
        <f>[2]Dados!$Q2859</f>
        <v>0</v>
      </c>
      <c r="B2860" s="122">
        <f>[2]Dados!$H2859</f>
        <v>0</v>
      </c>
      <c r="C2860" s="122">
        <f>[2]Dados!$F2859</f>
        <v>0</v>
      </c>
      <c r="D2860" s="122">
        <f>[2]Dados!S2859</f>
        <v>0</v>
      </c>
      <c r="E2860" s="122">
        <f>[2]Dados!T2859</f>
        <v>0</v>
      </c>
      <c r="F2860" s="122">
        <f>[2]Dados!U2859</f>
        <v>0</v>
      </c>
      <c r="G2860" s="122">
        <f>[2]Dados!V2859</f>
        <v>0</v>
      </c>
      <c r="H2860" s="122">
        <f>[2]Dados!W2859</f>
        <v>0</v>
      </c>
      <c r="I2860" s="122">
        <f>[2]Dados!X2859</f>
        <v>0</v>
      </c>
      <c r="J2860" s="122">
        <f>[2]Dados!Y2859</f>
        <v>0</v>
      </c>
      <c r="K2860" s="122">
        <f>[2]Dados!Z2859</f>
        <v>0</v>
      </c>
      <c r="L2860" s="122">
        <f>[2]Dados!AA2859</f>
        <v>0</v>
      </c>
      <c r="M2860" s="122">
        <f>[2]Dados!AB2859</f>
        <v>0</v>
      </c>
      <c r="N2860" s="122">
        <f>[2]Dados!AC2859</f>
        <v>0</v>
      </c>
      <c r="O2860" s="122">
        <f>[2]Dados!AD2859</f>
        <v>0</v>
      </c>
      <c r="P2860" s="125" t="e">
        <f>ROUND(VLOOKUP(A2860,#REF!,45,0),0)</f>
        <v>#REF!</v>
      </c>
      <c r="Q2860" s="127"/>
    </row>
    <row r="2861" spans="1:17" hidden="1" x14ac:dyDescent="0.3">
      <c r="A2861" s="122">
        <f>[2]Dados!$Q2860</f>
        <v>0</v>
      </c>
      <c r="B2861" s="122">
        <f>[2]Dados!$H2860</f>
        <v>0</v>
      </c>
      <c r="C2861" s="122">
        <f>[2]Dados!$F2860</f>
        <v>0</v>
      </c>
      <c r="D2861" s="122">
        <f>[2]Dados!S2860</f>
        <v>0</v>
      </c>
      <c r="E2861" s="122">
        <f>[2]Dados!T2860</f>
        <v>0</v>
      </c>
      <c r="F2861" s="122">
        <f>[2]Dados!U2860</f>
        <v>0</v>
      </c>
      <c r="G2861" s="122">
        <f>[2]Dados!V2860</f>
        <v>0</v>
      </c>
      <c r="H2861" s="122">
        <f>[2]Dados!W2860</f>
        <v>0</v>
      </c>
      <c r="I2861" s="122">
        <f>[2]Dados!X2860</f>
        <v>0</v>
      </c>
      <c r="J2861" s="122">
        <f>[2]Dados!Y2860</f>
        <v>0</v>
      </c>
      <c r="K2861" s="122">
        <f>[2]Dados!Z2860</f>
        <v>0</v>
      </c>
      <c r="L2861" s="122">
        <f>[2]Dados!AA2860</f>
        <v>0</v>
      </c>
      <c r="M2861" s="122">
        <f>[2]Dados!AB2860</f>
        <v>0</v>
      </c>
      <c r="N2861" s="122">
        <f>[2]Dados!AC2860</f>
        <v>0</v>
      </c>
      <c r="O2861" s="122">
        <f>[2]Dados!AD2860</f>
        <v>0</v>
      </c>
      <c r="P2861" s="125" t="e">
        <f>ROUND(VLOOKUP(A2861,#REF!,45,0),0)</f>
        <v>#REF!</v>
      </c>
      <c r="Q2861" s="127"/>
    </row>
    <row r="2862" spans="1:17" hidden="1" x14ac:dyDescent="0.3">
      <c r="A2862" s="122">
        <f>[2]Dados!$Q2861</f>
        <v>0</v>
      </c>
      <c r="B2862" s="122">
        <f>[2]Dados!$H2861</f>
        <v>0</v>
      </c>
      <c r="C2862" s="122">
        <f>[2]Dados!$F2861</f>
        <v>0</v>
      </c>
      <c r="D2862" s="122">
        <f>[2]Dados!S2861</f>
        <v>0</v>
      </c>
      <c r="E2862" s="122">
        <f>[2]Dados!T2861</f>
        <v>0</v>
      </c>
      <c r="F2862" s="122">
        <f>[2]Dados!U2861</f>
        <v>0</v>
      </c>
      <c r="G2862" s="122">
        <f>[2]Dados!V2861</f>
        <v>0</v>
      </c>
      <c r="H2862" s="122">
        <f>[2]Dados!W2861</f>
        <v>0</v>
      </c>
      <c r="I2862" s="122">
        <f>[2]Dados!X2861</f>
        <v>0</v>
      </c>
      <c r="J2862" s="122">
        <f>[2]Dados!Y2861</f>
        <v>0</v>
      </c>
      <c r="K2862" s="122">
        <f>[2]Dados!Z2861</f>
        <v>0</v>
      </c>
      <c r="L2862" s="122">
        <f>[2]Dados!AA2861</f>
        <v>0</v>
      </c>
      <c r="M2862" s="122">
        <f>[2]Dados!AB2861</f>
        <v>0</v>
      </c>
      <c r="N2862" s="122">
        <f>[2]Dados!AC2861</f>
        <v>0</v>
      </c>
      <c r="O2862" s="122">
        <f>[2]Dados!AD2861</f>
        <v>0</v>
      </c>
      <c r="P2862" s="125" t="e">
        <f>ROUND(VLOOKUP(A2862,#REF!,45,0),0)</f>
        <v>#REF!</v>
      </c>
      <c r="Q2862" s="127"/>
    </row>
    <row r="2863" spans="1:17" hidden="1" x14ac:dyDescent="0.3">
      <c r="A2863" s="122">
        <f>[2]Dados!$Q2862</f>
        <v>0</v>
      </c>
      <c r="B2863" s="122">
        <f>[2]Dados!$H2862</f>
        <v>0</v>
      </c>
      <c r="C2863" s="122">
        <f>[2]Dados!$F2862</f>
        <v>0</v>
      </c>
      <c r="D2863" s="122">
        <f>[2]Dados!S2862</f>
        <v>0</v>
      </c>
      <c r="E2863" s="122">
        <f>[2]Dados!T2862</f>
        <v>0</v>
      </c>
      <c r="F2863" s="122">
        <f>[2]Dados!U2862</f>
        <v>0</v>
      </c>
      <c r="G2863" s="122">
        <f>[2]Dados!V2862</f>
        <v>0</v>
      </c>
      <c r="H2863" s="122">
        <f>[2]Dados!W2862</f>
        <v>0</v>
      </c>
      <c r="I2863" s="122">
        <f>[2]Dados!X2862</f>
        <v>0</v>
      </c>
      <c r="J2863" s="122">
        <f>[2]Dados!Y2862</f>
        <v>0</v>
      </c>
      <c r="K2863" s="122">
        <f>[2]Dados!Z2862</f>
        <v>0</v>
      </c>
      <c r="L2863" s="122">
        <f>[2]Dados!AA2862</f>
        <v>0</v>
      </c>
      <c r="M2863" s="122">
        <f>[2]Dados!AB2862</f>
        <v>0</v>
      </c>
      <c r="N2863" s="122">
        <f>[2]Dados!AC2862</f>
        <v>0</v>
      </c>
      <c r="O2863" s="122">
        <f>[2]Dados!AD2862</f>
        <v>0</v>
      </c>
      <c r="P2863" s="125" t="e">
        <f>ROUND(VLOOKUP(A2863,#REF!,45,0),0)</f>
        <v>#REF!</v>
      </c>
      <c r="Q2863" s="127"/>
    </row>
    <row r="2864" spans="1:17" hidden="1" x14ac:dyDescent="0.3">
      <c r="A2864" s="122">
        <f>[2]Dados!$Q2863</f>
        <v>0</v>
      </c>
      <c r="B2864" s="122">
        <f>[2]Dados!$H2863</f>
        <v>0</v>
      </c>
      <c r="C2864" s="122">
        <f>[2]Dados!$F2863</f>
        <v>0</v>
      </c>
      <c r="D2864" s="122">
        <f>[2]Dados!S2863</f>
        <v>0</v>
      </c>
      <c r="E2864" s="122">
        <f>[2]Dados!T2863</f>
        <v>0</v>
      </c>
      <c r="F2864" s="122">
        <f>[2]Dados!U2863</f>
        <v>0</v>
      </c>
      <c r="G2864" s="122">
        <f>[2]Dados!V2863</f>
        <v>0</v>
      </c>
      <c r="H2864" s="122">
        <f>[2]Dados!W2863</f>
        <v>0</v>
      </c>
      <c r="I2864" s="122">
        <f>[2]Dados!X2863</f>
        <v>0</v>
      </c>
      <c r="J2864" s="122">
        <f>[2]Dados!Y2863</f>
        <v>0</v>
      </c>
      <c r="K2864" s="122">
        <f>[2]Dados!Z2863</f>
        <v>0</v>
      </c>
      <c r="L2864" s="122">
        <f>[2]Dados!AA2863</f>
        <v>0</v>
      </c>
      <c r="M2864" s="122">
        <f>[2]Dados!AB2863</f>
        <v>0</v>
      </c>
      <c r="N2864" s="122">
        <f>[2]Dados!AC2863</f>
        <v>0</v>
      </c>
      <c r="O2864" s="122">
        <f>[2]Dados!AD2863</f>
        <v>0</v>
      </c>
      <c r="P2864" s="125" t="e">
        <f>ROUND(VLOOKUP(A2864,#REF!,45,0),0)</f>
        <v>#REF!</v>
      </c>
      <c r="Q2864" s="127"/>
    </row>
    <row r="2865" spans="1:17" hidden="1" x14ac:dyDescent="0.3">
      <c r="A2865" s="122">
        <f>[2]Dados!$Q2864</f>
        <v>0</v>
      </c>
      <c r="B2865" s="122">
        <f>[2]Dados!$H2864</f>
        <v>0</v>
      </c>
      <c r="C2865" s="122">
        <f>[2]Dados!$F2864</f>
        <v>0</v>
      </c>
      <c r="D2865" s="122">
        <f>[2]Dados!S2864</f>
        <v>0</v>
      </c>
      <c r="E2865" s="122">
        <f>[2]Dados!T2864</f>
        <v>0</v>
      </c>
      <c r="F2865" s="122">
        <f>[2]Dados!U2864</f>
        <v>0</v>
      </c>
      <c r="G2865" s="122">
        <f>[2]Dados!V2864</f>
        <v>0</v>
      </c>
      <c r="H2865" s="122">
        <f>[2]Dados!W2864</f>
        <v>0</v>
      </c>
      <c r="I2865" s="122">
        <f>[2]Dados!X2864</f>
        <v>0</v>
      </c>
      <c r="J2865" s="122">
        <f>[2]Dados!Y2864</f>
        <v>0</v>
      </c>
      <c r="K2865" s="122">
        <f>[2]Dados!Z2864</f>
        <v>0</v>
      </c>
      <c r="L2865" s="122">
        <f>[2]Dados!AA2864</f>
        <v>0</v>
      </c>
      <c r="M2865" s="122">
        <f>[2]Dados!AB2864</f>
        <v>0</v>
      </c>
      <c r="N2865" s="122">
        <f>[2]Dados!AC2864</f>
        <v>0</v>
      </c>
      <c r="O2865" s="122">
        <f>[2]Dados!AD2864</f>
        <v>0</v>
      </c>
      <c r="P2865" s="125" t="e">
        <f>ROUND(VLOOKUP(A2865,#REF!,45,0),0)</f>
        <v>#REF!</v>
      </c>
      <c r="Q2865" s="127"/>
    </row>
    <row r="2866" spans="1:17" hidden="1" x14ac:dyDescent="0.3">
      <c r="A2866" s="122">
        <f>[2]Dados!$Q2865</f>
        <v>0</v>
      </c>
      <c r="B2866" s="122">
        <f>[2]Dados!$H2865</f>
        <v>0</v>
      </c>
      <c r="C2866" s="122">
        <f>[2]Dados!$F2865</f>
        <v>0</v>
      </c>
      <c r="D2866" s="122">
        <f>[2]Dados!S2865</f>
        <v>0</v>
      </c>
      <c r="E2866" s="122">
        <f>[2]Dados!T2865</f>
        <v>0</v>
      </c>
      <c r="F2866" s="122">
        <f>[2]Dados!U2865</f>
        <v>0</v>
      </c>
      <c r="G2866" s="122">
        <f>[2]Dados!V2865</f>
        <v>0</v>
      </c>
      <c r="H2866" s="122">
        <f>[2]Dados!W2865</f>
        <v>0</v>
      </c>
      <c r="I2866" s="122">
        <f>[2]Dados!X2865</f>
        <v>0</v>
      </c>
      <c r="J2866" s="122">
        <f>[2]Dados!Y2865</f>
        <v>0</v>
      </c>
      <c r="K2866" s="122">
        <f>[2]Dados!Z2865</f>
        <v>0</v>
      </c>
      <c r="L2866" s="122">
        <f>[2]Dados!AA2865</f>
        <v>0</v>
      </c>
      <c r="M2866" s="122">
        <f>[2]Dados!AB2865</f>
        <v>0</v>
      </c>
      <c r="N2866" s="122">
        <f>[2]Dados!AC2865</f>
        <v>0</v>
      </c>
      <c r="O2866" s="122">
        <f>[2]Dados!AD2865</f>
        <v>0</v>
      </c>
      <c r="P2866" s="125" t="e">
        <f>ROUND(VLOOKUP(A2866,#REF!,45,0),0)</f>
        <v>#REF!</v>
      </c>
      <c r="Q2866" s="127"/>
    </row>
    <row r="2867" spans="1:17" hidden="1" x14ac:dyDescent="0.3">
      <c r="A2867" s="122">
        <f>[2]Dados!$Q2866</f>
        <v>0</v>
      </c>
      <c r="B2867" s="122">
        <f>[2]Dados!$H2866</f>
        <v>0</v>
      </c>
      <c r="C2867" s="122">
        <f>[2]Dados!$F2866</f>
        <v>0</v>
      </c>
      <c r="D2867" s="122">
        <f>[2]Dados!S2866</f>
        <v>0</v>
      </c>
      <c r="E2867" s="122">
        <f>[2]Dados!T2866</f>
        <v>0</v>
      </c>
      <c r="F2867" s="122">
        <f>[2]Dados!U2866</f>
        <v>0</v>
      </c>
      <c r="G2867" s="122">
        <f>[2]Dados!V2866</f>
        <v>0</v>
      </c>
      <c r="H2867" s="122">
        <f>[2]Dados!W2866</f>
        <v>0</v>
      </c>
      <c r="I2867" s="122">
        <f>[2]Dados!X2866</f>
        <v>0</v>
      </c>
      <c r="J2867" s="122">
        <f>[2]Dados!Y2866</f>
        <v>0</v>
      </c>
      <c r="K2867" s="122">
        <f>[2]Dados!Z2866</f>
        <v>0</v>
      </c>
      <c r="L2867" s="122">
        <f>[2]Dados!AA2866</f>
        <v>0</v>
      </c>
      <c r="M2867" s="122">
        <f>[2]Dados!AB2866</f>
        <v>0</v>
      </c>
      <c r="N2867" s="122">
        <f>[2]Dados!AC2866</f>
        <v>0</v>
      </c>
      <c r="O2867" s="122">
        <f>[2]Dados!AD2866</f>
        <v>0</v>
      </c>
      <c r="P2867" s="125" t="e">
        <f>ROUND(VLOOKUP(A2867,#REF!,45,0),0)</f>
        <v>#REF!</v>
      </c>
      <c r="Q2867" s="127"/>
    </row>
    <row r="2868" spans="1:17" hidden="1" x14ac:dyDescent="0.3">
      <c r="A2868" s="122">
        <f>[2]Dados!$Q2867</f>
        <v>0</v>
      </c>
      <c r="B2868" s="122">
        <f>[2]Dados!$H2867</f>
        <v>0</v>
      </c>
      <c r="C2868" s="122">
        <f>[2]Dados!$F2867</f>
        <v>0</v>
      </c>
      <c r="D2868" s="122">
        <f>[2]Dados!S2867</f>
        <v>0</v>
      </c>
      <c r="E2868" s="122">
        <f>[2]Dados!T2867</f>
        <v>0</v>
      </c>
      <c r="F2868" s="122">
        <f>[2]Dados!U2867</f>
        <v>0</v>
      </c>
      <c r="G2868" s="122">
        <f>[2]Dados!V2867</f>
        <v>0</v>
      </c>
      <c r="H2868" s="122">
        <f>[2]Dados!W2867</f>
        <v>0</v>
      </c>
      <c r="I2868" s="122">
        <f>[2]Dados!X2867</f>
        <v>0</v>
      </c>
      <c r="J2868" s="122">
        <f>[2]Dados!Y2867</f>
        <v>0</v>
      </c>
      <c r="K2868" s="122">
        <f>[2]Dados!Z2867</f>
        <v>0</v>
      </c>
      <c r="L2868" s="122">
        <f>[2]Dados!AA2867</f>
        <v>0</v>
      </c>
      <c r="M2868" s="122">
        <f>[2]Dados!AB2867</f>
        <v>0</v>
      </c>
      <c r="N2868" s="122">
        <f>[2]Dados!AC2867</f>
        <v>0</v>
      </c>
      <c r="O2868" s="122">
        <f>[2]Dados!AD2867</f>
        <v>0</v>
      </c>
      <c r="P2868" s="125" t="e">
        <f>ROUND(VLOOKUP(A2868,#REF!,45,0),0)</f>
        <v>#REF!</v>
      </c>
      <c r="Q2868" s="127"/>
    </row>
    <row r="2869" spans="1:17" hidden="1" x14ac:dyDescent="0.3">
      <c r="A2869" s="122">
        <f>[2]Dados!$Q2868</f>
        <v>0</v>
      </c>
      <c r="B2869" s="122">
        <f>[2]Dados!$H2868</f>
        <v>0</v>
      </c>
      <c r="C2869" s="122">
        <f>[2]Dados!$F2868</f>
        <v>0</v>
      </c>
      <c r="D2869" s="122">
        <f>[2]Dados!S2868</f>
        <v>0</v>
      </c>
      <c r="E2869" s="122">
        <f>[2]Dados!T2868</f>
        <v>0</v>
      </c>
      <c r="F2869" s="122">
        <f>[2]Dados!U2868</f>
        <v>0</v>
      </c>
      <c r="G2869" s="122">
        <f>[2]Dados!V2868</f>
        <v>0</v>
      </c>
      <c r="H2869" s="122">
        <f>[2]Dados!W2868</f>
        <v>0</v>
      </c>
      <c r="I2869" s="122">
        <f>[2]Dados!X2868</f>
        <v>0</v>
      </c>
      <c r="J2869" s="122">
        <f>[2]Dados!Y2868</f>
        <v>0</v>
      </c>
      <c r="K2869" s="122">
        <f>[2]Dados!Z2868</f>
        <v>0</v>
      </c>
      <c r="L2869" s="122">
        <f>[2]Dados!AA2868</f>
        <v>0</v>
      </c>
      <c r="M2869" s="122">
        <f>[2]Dados!AB2868</f>
        <v>0</v>
      </c>
      <c r="N2869" s="122">
        <f>[2]Dados!AC2868</f>
        <v>0</v>
      </c>
      <c r="O2869" s="122">
        <f>[2]Dados!AD2868</f>
        <v>0</v>
      </c>
      <c r="P2869" s="125" t="e">
        <f>ROUND(VLOOKUP(A2869,#REF!,45,0),0)</f>
        <v>#REF!</v>
      </c>
      <c r="Q2869" s="127"/>
    </row>
    <row r="2870" spans="1:17" hidden="1" x14ac:dyDescent="0.3">
      <c r="A2870" s="122">
        <f>[2]Dados!$Q2869</f>
        <v>0</v>
      </c>
      <c r="B2870" s="122">
        <f>[2]Dados!$H2869</f>
        <v>0</v>
      </c>
      <c r="C2870" s="122">
        <f>[2]Dados!$F2869</f>
        <v>0</v>
      </c>
      <c r="D2870" s="122">
        <f>[2]Dados!S2869</f>
        <v>0</v>
      </c>
      <c r="E2870" s="122">
        <f>[2]Dados!T2869</f>
        <v>0</v>
      </c>
      <c r="F2870" s="122">
        <f>[2]Dados!U2869</f>
        <v>0</v>
      </c>
      <c r="G2870" s="122">
        <f>[2]Dados!V2869</f>
        <v>0</v>
      </c>
      <c r="H2870" s="122">
        <f>[2]Dados!W2869</f>
        <v>0</v>
      </c>
      <c r="I2870" s="122">
        <f>[2]Dados!X2869</f>
        <v>0</v>
      </c>
      <c r="J2870" s="122">
        <f>[2]Dados!Y2869</f>
        <v>0</v>
      </c>
      <c r="K2870" s="122">
        <f>[2]Dados!Z2869</f>
        <v>0</v>
      </c>
      <c r="L2870" s="122">
        <f>[2]Dados!AA2869</f>
        <v>0</v>
      </c>
      <c r="M2870" s="122">
        <f>[2]Dados!AB2869</f>
        <v>0</v>
      </c>
      <c r="N2870" s="122">
        <f>[2]Dados!AC2869</f>
        <v>0</v>
      </c>
      <c r="O2870" s="122">
        <f>[2]Dados!AD2869</f>
        <v>0</v>
      </c>
      <c r="P2870" s="125" t="e">
        <f>ROUND(VLOOKUP(A2870,#REF!,45,0),0)</f>
        <v>#REF!</v>
      </c>
      <c r="Q2870" s="127"/>
    </row>
    <row r="2871" spans="1:17" hidden="1" x14ac:dyDescent="0.3">
      <c r="A2871" s="122">
        <f>[2]Dados!$Q2870</f>
        <v>0</v>
      </c>
      <c r="B2871" s="122">
        <f>[2]Dados!$H2870</f>
        <v>0</v>
      </c>
      <c r="C2871" s="122">
        <f>[2]Dados!$F2870</f>
        <v>0</v>
      </c>
      <c r="D2871" s="122">
        <f>[2]Dados!S2870</f>
        <v>0</v>
      </c>
      <c r="E2871" s="122">
        <f>[2]Dados!T2870</f>
        <v>0</v>
      </c>
      <c r="F2871" s="122">
        <f>[2]Dados!U2870</f>
        <v>0</v>
      </c>
      <c r="G2871" s="122">
        <f>[2]Dados!V2870</f>
        <v>0</v>
      </c>
      <c r="H2871" s="122">
        <f>[2]Dados!W2870</f>
        <v>0</v>
      </c>
      <c r="I2871" s="122">
        <f>[2]Dados!X2870</f>
        <v>0</v>
      </c>
      <c r="J2871" s="122">
        <f>[2]Dados!Y2870</f>
        <v>0</v>
      </c>
      <c r="K2871" s="122">
        <f>[2]Dados!Z2870</f>
        <v>0</v>
      </c>
      <c r="L2871" s="122">
        <f>[2]Dados!AA2870</f>
        <v>0</v>
      </c>
      <c r="M2871" s="122">
        <f>[2]Dados!AB2870</f>
        <v>0</v>
      </c>
      <c r="N2871" s="122">
        <f>[2]Dados!AC2870</f>
        <v>0</v>
      </c>
      <c r="O2871" s="122">
        <f>[2]Dados!AD2870</f>
        <v>0</v>
      </c>
      <c r="P2871" s="125" t="e">
        <f>ROUND(VLOOKUP(A2871,#REF!,45,0),0)</f>
        <v>#REF!</v>
      </c>
      <c r="Q2871" s="127"/>
    </row>
    <row r="2872" spans="1:17" hidden="1" x14ac:dyDescent="0.3">
      <c r="A2872" s="122">
        <f>[2]Dados!$Q2871</f>
        <v>0</v>
      </c>
      <c r="B2872" s="122">
        <f>[2]Dados!$H2871</f>
        <v>0</v>
      </c>
      <c r="C2872" s="122">
        <f>[2]Dados!$F2871</f>
        <v>0</v>
      </c>
      <c r="D2872" s="122">
        <f>[2]Dados!S2871</f>
        <v>0</v>
      </c>
      <c r="E2872" s="122">
        <f>[2]Dados!T2871</f>
        <v>0</v>
      </c>
      <c r="F2872" s="122">
        <f>[2]Dados!U2871</f>
        <v>0</v>
      </c>
      <c r="G2872" s="122">
        <f>[2]Dados!V2871</f>
        <v>0</v>
      </c>
      <c r="H2872" s="122">
        <f>[2]Dados!W2871</f>
        <v>0</v>
      </c>
      <c r="I2872" s="122">
        <f>[2]Dados!X2871</f>
        <v>0</v>
      </c>
      <c r="J2872" s="122">
        <f>[2]Dados!Y2871</f>
        <v>0</v>
      </c>
      <c r="K2872" s="122">
        <f>[2]Dados!Z2871</f>
        <v>0</v>
      </c>
      <c r="L2872" s="122">
        <f>[2]Dados!AA2871</f>
        <v>0</v>
      </c>
      <c r="M2872" s="122">
        <f>[2]Dados!AB2871</f>
        <v>0</v>
      </c>
      <c r="N2872" s="122">
        <f>[2]Dados!AC2871</f>
        <v>0</v>
      </c>
      <c r="O2872" s="122">
        <f>[2]Dados!AD2871</f>
        <v>0</v>
      </c>
      <c r="P2872" s="125" t="e">
        <f>ROUND(VLOOKUP(A2872,#REF!,45,0),0)</f>
        <v>#REF!</v>
      </c>
      <c r="Q2872" s="127"/>
    </row>
    <row r="2873" spans="1:17" hidden="1" x14ac:dyDescent="0.3">
      <c r="A2873" s="122">
        <f>[2]Dados!$Q2872</f>
        <v>0</v>
      </c>
      <c r="B2873" s="122">
        <f>[2]Dados!$H2872</f>
        <v>0</v>
      </c>
      <c r="C2873" s="122">
        <f>[2]Dados!$F2872</f>
        <v>0</v>
      </c>
      <c r="D2873" s="122">
        <f>[2]Dados!S2872</f>
        <v>0</v>
      </c>
      <c r="E2873" s="122">
        <f>[2]Dados!T2872</f>
        <v>0</v>
      </c>
      <c r="F2873" s="122">
        <f>[2]Dados!U2872</f>
        <v>0</v>
      </c>
      <c r="G2873" s="122">
        <f>[2]Dados!V2872</f>
        <v>0</v>
      </c>
      <c r="H2873" s="122">
        <f>[2]Dados!W2872</f>
        <v>0</v>
      </c>
      <c r="I2873" s="122">
        <f>[2]Dados!X2872</f>
        <v>0</v>
      </c>
      <c r="J2873" s="122">
        <f>[2]Dados!Y2872</f>
        <v>0</v>
      </c>
      <c r="K2873" s="122">
        <f>[2]Dados!Z2872</f>
        <v>0</v>
      </c>
      <c r="L2873" s="122">
        <f>[2]Dados!AA2872</f>
        <v>0</v>
      </c>
      <c r="M2873" s="122">
        <f>[2]Dados!AB2872</f>
        <v>0</v>
      </c>
      <c r="N2873" s="122">
        <f>[2]Dados!AC2872</f>
        <v>0</v>
      </c>
      <c r="O2873" s="122">
        <f>[2]Dados!AD2872</f>
        <v>0</v>
      </c>
      <c r="P2873" s="125" t="e">
        <f>ROUND(VLOOKUP(A2873,#REF!,45,0),0)</f>
        <v>#REF!</v>
      </c>
      <c r="Q2873" s="127"/>
    </row>
    <row r="2874" spans="1:17" hidden="1" x14ac:dyDescent="0.3">
      <c r="A2874" s="122">
        <f>[2]Dados!$Q2873</f>
        <v>0</v>
      </c>
      <c r="B2874" s="122">
        <f>[2]Dados!$H2873</f>
        <v>0</v>
      </c>
      <c r="C2874" s="122">
        <f>[2]Dados!$F2873</f>
        <v>0</v>
      </c>
      <c r="D2874" s="122">
        <f>[2]Dados!S2873</f>
        <v>0</v>
      </c>
      <c r="E2874" s="122">
        <f>[2]Dados!T2873</f>
        <v>0</v>
      </c>
      <c r="F2874" s="122">
        <f>[2]Dados!U2873</f>
        <v>0</v>
      </c>
      <c r="G2874" s="122">
        <f>[2]Dados!V2873</f>
        <v>0</v>
      </c>
      <c r="H2874" s="122">
        <f>[2]Dados!W2873</f>
        <v>0</v>
      </c>
      <c r="I2874" s="122">
        <f>[2]Dados!X2873</f>
        <v>0</v>
      </c>
      <c r="J2874" s="122">
        <f>[2]Dados!Y2873</f>
        <v>0</v>
      </c>
      <c r="K2874" s="122">
        <f>[2]Dados!Z2873</f>
        <v>0</v>
      </c>
      <c r="L2874" s="122">
        <f>[2]Dados!AA2873</f>
        <v>0</v>
      </c>
      <c r="M2874" s="122">
        <f>[2]Dados!AB2873</f>
        <v>0</v>
      </c>
      <c r="N2874" s="122">
        <f>[2]Dados!AC2873</f>
        <v>0</v>
      </c>
      <c r="O2874" s="122">
        <f>[2]Dados!AD2873</f>
        <v>0</v>
      </c>
      <c r="P2874" s="125" t="e">
        <f>ROUND(VLOOKUP(A2874,#REF!,45,0),0)</f>
        <v>#REF!</v>
      </c>
      <c r="Q2874" s="127"/>
    </row>
    <row r="2875" spans="1:17" hidden="1" x14ac:dyDescent="0.3">
      <c r="A2875" s="122">
        <f>[2]Dados!$Q2874</f>
        <v>0</v>
      </c>
      <c r="B2875" s="122">
        <f>[2]Dados!$H2874</f>
        <v>0</v>
      </c>
      <c r="C2875" s="122">
        <f>[2]Dados!$F2874</f>
        <v>0</v>
      </c>
      <c r="D2875" s="122">
        <f>[2]Dados!S2874</f>
        <v>0</v>
      </c>
      <c r="E2875" s="122">
        <f>[2]Dados!T2874</f>
        <v>0</v>
      </c>
      <c r="F2875" s="122">
        <f>[2]Dados!U2874</f>
        <v>0</v>
      </c>
      <c r="G2875" s="122">
        <f>[2]Dados!V2874</f>
        <v>0</v>
      </c>
      <c r="H2875" s="122">
        <f>[2]Dados!W2874</f>
        <v>0</v>
      </c>
      <c r="I2875" s="122">
        <f>[2]Dados!X2874</f>
        <v>0</v>
      </c>
      <c r="J2875" s="122">
        <f>[2]Dados!Y2874</f>
        <v>0</v>
      </c>
      <c r="K2875" s="122">
        <f>[2]Dados!Z2874</f>
        <v>0</v>
      </c>
      <c r="L2875" s="122">
        <f>[2]Dados!AA2874</f>
        <v>0</v>
      </c>
      <c r="M2875" s="122">
        <f>[2]Dados!AB2874</f>
        <v>0</v>
      </c>
      <c r="N2875" s="122">
        <f>[2]Dados!AC2874</f>
        <v>0</v>
      </c>
      <c r="O2875" s="122">
        <f>[2]Dados!AD2874</f>
        <v>0</v>
      </c>
      <c r="P2875" s="125" t="e">
        <f>ROUND(VLOOKUP(A2875,#REF!,45,0),0)</f>
        <v>#REF!</v>
      </c>
      <c r="Q2875" s="127"/>
    </row>
    <row r="2876" spans="1:17" hidden="1" x14ac:dyDescent="0.3">
      <c r="A2876" s="122">
        <f>[2]Dados!$Q2875</f>
        <v>0</v>
      </c>
      <c r="B2876" s="122">
        <f>[2]Dados!$H2875</f>
        <v>0</v>
      </c>
      <c r="C2876" s="122">
        <f>[2]Dados!$F2875</f>
        <v>0</v>
      </c>
      <c r="D2876" s="122">
        <f>[2]Dados!S2875</f>
        <v>0</v>
      </c>
      <c r="E2876" s="122">
        <f>[2]Dados!T2875</f>
        <v>0</v>
      </c>
      <c r="F2876" s="122">
        <f>[2]Dados!U2875</f>
        <v>0</v>
      </c>
      <c r="G2876" s="122">
        <f>[2]Dados!V2875</f>
        <v>0</v>
      </c>
      <c r="H2876" s="122">
        <f>[2]Dados!W2875</f>
        <v>0</v>
      </c>
      <c r="I2876" s="122">
        <f>[2]Dados!X2875</f>
        <v>0</v>
      </c>
      <c r="J2876" s="122">
        <f>[2]Dados!Y2875</f>
        <v>0</v>
      </c>
      <c r="K2876" s="122">
        <f>[2]Dados!Z2875</f>
        <v>0</v>
      </c>
      <c r="L2876" s="122">
        <f>[2]Dados!AA2875</f>
        <v>0</v>
      </c>
      <c r="M2876" s="122">
        <f>[2]Dados!AB2875</f>
        <v>0</v>
      </c>
      <c r="N2876" s="122">
        <f>[2]Dados!AC2875</f>
        <v>0</v>
      </c>
      <c r="O2876" s="122">
        <f>[2]Dados!AD2875</f>
        <v>0</v>
      </c>
      <c r="P2876" s="125" t="e">
        <f>ROUND(VLOOKUP(A2876,#REF!,45,0),0)</f>
        <v>#REF!</v>
      </c>
      <c r="Q2876" s="127"/>
    </row>
    <row r="2877" spans="1:17" hidden="1" x14ac:dyDescent="0.3">
      <c r="A2877" s="122">
        <f>[2]Dados!$Q2876</f>
        <v>0</v>
      </c>
      <c r="B2877" s="122">
        <f>[2]Dados!$H2876</f>
        <v>0</v>
      </c>
      <c r="C2877" s="122">
        <f>[2]Dados!$F2876</f>
        <v>0</v>
      </c>
      <c r="D2877" s="122">
        <f>[2]Dados!S2876</f>
        <v>0</v>
      </c>
      <c r="E2877" s="122">
        <f>[2]Dados!T2876</f>
        <v>0</v>
      </c>
      <c r="F2877" s="122">
        <f>[2]Dados!U2876</f>
        <v>0</v>
      </c>
      <c r="G2877" s="122">
        <f>[2]Dados!V2876</f>
        <v>0</v>
      </c>
      <c r="H2877" s="122">
        <f>[2]Dados!W2876</f>
        <v>0</v>
      </c>
      <c r="I2877" s="122">
        <f>[2]Dados!X2876</f>
        <v>0</v>
      </c>
      <c r="J2877" s="122">
        <f>[2]Dados!Y2876</f>
        <v>0</v>
      </c>
      <c r="K2877" s="122">
        <f>[2]Dados!Z2876</f>
        <v>0</v>
      </c>
      <c r="L2877" s="122">
        <f>[2]Dados!AA2876</f>
        <v>0</v>
      </c>
      <c r="M2877" s="122">
        <f>[2]Dados!AB2876</f>
        <v>0</v>
      </c>
      <c r="N2877" s="122">
        <f>[2]Dados!AC2876</f>
        <v>0</v>
      </c>
      <c r="O2877" s="122">
        <f>[2]Dados!AD2876</f>
        <v>0</v>
      </c>
      <c r="P2877" s="125" t="e">
        <f>ROUND(VLOOKUP(A2877,#REF!,45,0),0)</f>
        <v>#REF!</v>
      </c>
      <c r="Q2877" s="127"/>
    </row>
    <row r="2878" spans="1:17" hidden="1" x14ac:dyDescent="0.3">
      <c r="A2878" s="122">
        <f>[2]Dados!$Q2877</f>
        <v>0</v>
      </c>
      <c r="B2878" s="122">
        <f>[2]Dados!$H2877</f>
        <v>0</v>
      </c>
      <c r="C2878" s="122">
        <f>[2]Dados!$F2877</f>
        <v>0</v>
      </c>
      <c r="D2878" s="122">
        <f>[2]Dados!S2877</f>
        <v>0</v>
      </c>
      <c r="E2878" s="122">
        <f>[2]Dados!T2877</f>
        <v>0</v>
      </c>
      <c r="F2878" s="122">
        <f>[2]Dados!U2877</f>
        <v>0</v>
      </c>
      <c r="G2878" s="122">
        <f>[2]Dados!V2877</f>
        <v>0</v>
      </c>
      <c r="H2878" s="122">
        <f>[2]Dados!W2877</f>
        <v>0</v>
      </c>
      <c r="I2878" s="122">
        <f>[2]Dados!X2877</f>
        <v>0</v>
      </c>
      <c r="J2878" s="122">
        <f>[2]Dados!Y2877</f>
        <v>0</v>
      </c>
      <c r="K2878" s="122">
        <f>[2]Dados!Z2877</f>
        <v>0</v>
      </c>
      <c r="L2878" s="122">
        <f>[2]Dados!AA2877</f>
        <v>0</v>
      </c>
      <c r="M2878" s="122">
        <f>[2]Dados!AB2877</f>
        <v>0</v>
      </c>
      <c r="N2878" s="122">
        <f>[2]Dados!AC2877</f>
        <v>0</v>
      </c>
      <c r="O2878" s="122">
        <f>[2]Dados!AD2877</f>
        <v>0</v>
      </c>
      <c r="P2878" s="125" t="e">
        <f>ROUND(VLOOKUP(A2878,#REF!,45,0),0)</f>
        <v>#REF!</v>
      </c>
      <c r="Q2878" s="127"/>
    </row>
    <row r="2879" spans="1:17" hidden="1" x14ac:dyDescent="0.3">
      <c r="A2879" s="122">
        <f>[2]Dados!$Q2878</f>
        <v>0</v>
      </c>
      <c r="B2879" s="122">
        <f>[2]Dados!$H2878</f>
        <v>0</v>
      </c>
      <c r="C2879" s="122">
        <f>[2]Dados!$F2878</f>
        <v>0</v>
      </c>
      <c r="D2879" s="122">
        <f>[2]Dados!S2878</f>
        <v>0</v>
      </c>
      <c r="E2879" s="122">
        <f>[2]Dados!T2878</f>
        <v>0</v>
      </c>
      <c r="F2879" s="122">
        <f>[2]Dados!U2878</f>
        <v>0</v>
      </c>
      <c r="G2879" s="122">
        <f>[2]Dados!V2878</f>
        <v>0</v>
      </c>
      <c r="H2879" s="122">
        <f>[2]Dados!W2878</f>
        <v>0</v>
      </c>
      <c r="I2879" s="122">
        <f>[2]Dados!X2878</f>
        <v>0</v>
      </c>
      <c r="J2879" s="122">
        <f>[2]Dados!Y2878</f>
        <v>0</v>
      </c>
      <c r="K2879" s="122">
        <f>[2]Dados!Z2878</f>
        <v>0</v>
      </c>
      <c r="L2879" s="122">
        <f>[2]Dados!AA2878</f>
        <v>0</v>
      </c>
      <c r="M2879" s="122">
        <f>[2]Dados!AB2878</f>
        <v>0</v>
      </c>
      <c r="N2879" s="122">
        <f>[2]Dados!AC2878</f>
        <v>0</v>
      </c>
      <c r="O2879" s="122">
        <f>[2]Dados!AD2878</f>
        <v>0</v>
      </c>
      <c r="P2879" s="125" t="e">
        <f>ROUND(VLOOKUP(A2879,#REF!,45,0),0)</f>
        <v>#REF!</v>
      </c>
      <c r="Q2879" s="127"/>
    </row>
    <row r="2880" spans="1:17" hidden="1" x14ac:dyDescent="0.3">
      <c r="A2880" s="122">
        <f>[2]Dados!$Q2879</f>
        <v>0</v>
      </c>
      <c r="B2880" s="122">
        <f>[2]Dados!$H2879</f>
        <v>0</v>
      </c>
      <c r="C2880" s="122">
        <f>[2]Dados!$F2879</f>
        <v>0</v>
      </c>
      <c r="D2880" s="122">
        <f>[2]Dados!S2879</f>
        <v>0</v>
      </c>
      <c r="E2880" s="122">
        <f>[2]Dados!T2879</f>
        <v>0</v>
      </c>
      <c r="F2880" s="122">
        <f>[2]Dados!U2879</f>
        <v>0</v>
      </c>
      <c r="G2880" s="122">
        <f>[2]Dados!V2879</f>
        <v>0</v>
      </c>
      <c r="H2880" s="122">
        <f>[2]Dados!W2879</f>
        <v>0</v>
      </c>
      <c r="I2880" s="122">
        <f>[2]Dados!X2879</f>
        <v>0</v>
      </c>
      <c r="J2880" s="122">
        <f>[2]Dados!Y2879</f>
        <v>0</v>
      </c>
      <c r="K2880" s="122">
        <f>[2]Dados!Z2879</f>
        <v>0</v>
      </c>
      <c r="L2880" s="122">
        <f>[2]Dados!AA2879</f>
        <v>0</v>
      </c>
      <c r="M2880" s="122">
        <f>[2]Dados!AB2879</f>
        <v>0</v>
      </c>
      <c r="N2880" s="122">
        <f>[2]Dados!AC2879</f>
        <v>0</v>
      </c>
      <c r="O2880" s="122">
        <f>[2]Dados!AD2879</f>
        <v>0</v>
      </c>
      <c r="P2880" s="125" t="e">
        <f>ROUND(VLOOKUP(A2880,#REF!,45,0),0)</f>
        <v>#REF!</v>
      </c>
      <c r="Q2880" s="127"/>
    </row>
    <row r="2881" spans="1:17" hidden="1" x14ac:dyDescent="0.3">
      <c r="A2881" s="122">
        <f>[2]Dados!$Q2880</f>
        <v>0</v>
      </c>
      <c r="B2881" s="122">
        <f>[2]Dados!$H2880</f>
        <v>0</v>
      </c>
      <c r="C2881" s="122">
        <f>[2]Dados!$F2880</f>
        <v>0</v>
      </c>
      <c r="D2881" s="122">
        <f>[2]Dados!S2880</f>
        <v>0</v>
      </c>
      <c r="E2881" s="122">
        <f>[2]Dados!T2880</f>
        <v>0</v>
      </c>
      <c r="F2881" s="122">
        <f>[2]Dados!U2880</f>
        <v>0</v>
      </c>
      <c r="G2881" s="122">
        <f>[2]Dados!V2880</f>
        <v>0</v>
      </c>
      <c r="H2881" s="122">
        <f>[2]Dados!W2880</f>
        <v>0</v>
      </c>
      <c r="I2881" s="122">
        <f>[2]Dados!X2880</f>
        <v>0</v>
      </c>
      <c r="J2881" s="122">
        <f>[2]Dados!Y2880</f>
        <v>0</v>
      </c>
      <c r="K2881" s="122">
        <f>[2]Dados!Z2880</f>
        <v>0</v>
      </c>
      <c r="L2881" s="122">
        <f>[2]Dados!AA2880</f>
        <v>0</v>
      </c>
      <c r="M2881" s="122">
        <f>[2]Dados!AB2880</f>
        <v>0</v>
      </c>
      <c r="N2881" s="122">
        <f>[2]Dados!AC2880</f>
        <v>0</v>
      </c>
      <c r="O2881" s="122">
        <f>[2]Dados!AD2880</f>
        <v>0</v>
      </c>
      <c r="P2881" s="125" t="e">
        <f>ROUND(VLOOKUP(A2881,#REF!,45,0),0)</f>
        <v>#REF!</v>
      </c>
      <c r="Q2881" s="127"/>
    </row>
    <row r="2882" spans="1:17" hidden="1" x14ac:dyDescent="0.3">
      <c r="A2882" s="122">
        <f>[2]Dados!$Q2881</f>
        <v>0</v>
      </c>
      <c r="B2882" s="122">
        <f>[2]Dados!$H2881</f>
        <v>0</v>
      </c>
      <c r="C2882" s="122">
        <f>[2]Dados!$F2881</f>
        <v>0</v>
      </c>
      <c r="D2882" s="122">
        <f>[2]Dados!S2881</f>
        <v>0</v>
      </c>
      <c r="E2882" s="122">
        <f>[2]Dados!T2881</f>
        <v>0</v>
      </c>
      <c r="F2882" s="122">
        <f>[2]Dados!U2881</f>
        <v>0</v>
      </c>
      <c r="G2882" s="122">
        <f>[2]Dados!V2881</f>
        <v>0</v>
      </c>
      <c r="H2882" s="122">
        <f>[2]Dados!W2881</f>
        <v>0</v>
      </c>
      <c r="I2882" s="122">
        <f>[2]Dados!X2881</f>
        <v>0</v>
      </c>
      <c r="J2882" s="122">
        <f>[2]Dados!Y2881</f>
        <v>0</v>
      </c>
      <c r="K2882" s="122">
        <f>[2]Dados!Z2881</f>
        <v>0</v>
      </c>
      <c r="L2882" s="122">
        <f>[2]Dados!AA2881</f>
        <v>0</v>
      </c>
      <c r="M2882" s="122">
        <f>[2]Dados!AB2881</f>
        <v>0</v>
      </c>
      <c r="N2882" s="122">
        <f>[2]Dados!AC2881</f>
        <v>0</v>
      </c>
      <c r="O2882" s="122">
        <f>[2]Dados!AD2881</f>
        <v>0</v>
      </c>
      <c r="P2882" s="125" t="e">
        <f>ROUND(VLOOKUP(A2882,#REF!,45,0),0)</f>
        <v>#REF!</v>
      </c>
      <c r="Q2882" s="127"/>
    </row>
    <row r="2883" spans="1:17" hidden="1" x14ac:dyDescent="0.3">
      <c r="A2883" s="122">
        <f>[2]Dados!$Q2882</f>
        <v>0</v>
      </c>
      <c r="B2883" s="122">
        <f>[2]Dados!$H2882</f>
        <v>0</v>
      </c>
      <c r="C2883" s="122">
        <f>[2]Dados!$F2882</f>
        <v>0</v>
      </c>
      <c r="D2883" s="122">
        <f>[2]Dados!S2882</f>
        <v>0</v>
      </c>
      <c r="E2883" s="122">
        <f>[2]Dados!T2882</f>
        <v>0</v>
      </c>
      <c r="F2883" s="122">
        <f>[2]Dados!U2882</f>
        <v>0</v>
      </c>
      <c r="G2883" s="122">
        <f>[2]Dados!V2882</f>
        <v>0</v>
      </c>
      <c r="H2883" s="122">
        <f>[2]Dados!W2882</f>
        <v>0</v>
      </c>
      <c r="I2883" s="122">
        <f>[2]Dados!X2882</f>
        <v>0</v>
      </c>
      <c r="J2883" s="122">
        <f>[2]Dados!Y2882</f>
        <v>0</v>
      </c>
      <c r="K2883" s="122">
        <f>[2]Dados!Z2882</f>
        <v>0</v>
      </c>
      <c r="L2883" s="122">
        <f>[2]Dados!AA2882</f>
        <v>0</v>
      </c>
      <c r="M2883" s="122">
        <f>[2]Dados!AB2882</f>
        <v>0</v>
      </c>
      <c r="N2883" s="122">
        <f>[2]Dados!AC2882</f>
        <v>0</v>
      </c>
      <c r="O2883" s="122">
        <f>[2]Dados!AD2882</f>
        <v>0</v>
      </c>
      <c r="P2883" s="125" t="e">
        <f>ROUND(VLOOKUP(A2883,#REF!,45,0),0)</f>
        <v>#REF!</v>
      </c>
      <c r="Q2883" s="127"/>
    </row>
    <row r="2884" spans="1:17" hidden="1" x14ac:dyDescent="0.3">
      <c r="A2884" s="122">
        <f>[2]Dados!$Q2883</f>
        <v>0</v>
      </c>
      <c r="B2884" s="122">
        <f>[2]Dados!$H2883</f>
        <v>0</v>
      </c>
      <c r="C2884" s="122">
        <f>[2]Dados!$F2883</f>
        <v>0</v>
      </c>
      <c r="D2884" s="122">
        <f>[2]Dados!S2883</f>
        <v>0</v>
      </c>
      <c r="E2884" s="122">
        <f>[2]Dados!T2883</f>
        <v>0</v>
      </c>
      <c r="F2884" s="122">
        <f>[2]Dados!U2883</f>
        <v>0</v>
      </c>
      <c r="G2884" s="122">
        <f>[2]Dados!V2883</f>
        <v>0</v>
      </c>
      <c r="H2884" s="122">
        <f>[2]Dados!W2883</f>
        <v>0</v>
      </c>
      <c r="I2884" s="122">
        <f>[2]Dados!X2883</f>
        <v>0</v>
      </c>
      <c r="J2884" s="122">
        <f>[2]Dados!Y2883</f>
        <v>0</v>
      </c>
      <c r="K2884" s="122">
        <f>[2]Dados!Z2883</f>
        <v>0</v>
      </c>
      <c r="L2884" s="122">
        <f>[2]Dados!AA2883</f>
        <v>0</v>
      </c>
      <c r="M2884" s="122">
        <f>[2]Dados!AB2883</f>
        <v>0</v>
      </c>
      <c r="N2884" s="122">
        <f>[2]Dados!AC2883</f>
        <v>0</v>
      </c>
      <c r="O2884" s="122">
        <f>[2]Dados!AD2883</f>
        <v>0</v>
      </c>
      <c r="P2884" s="125" t="e">
        <f>ROUND(VLOOKUP(A2884,#REF!,45,0),0)</f>
        <v>#REF!</v>
      </c>
      <c r="Q2884" s="127"/>
    </row>
    <row r="2885" spans="1:17" hidden="1" x14ac:dyDescent="0.3">
      <c r="A2885" s="122">
        <f>[2]Dados!$Q2884</f>
        <v>0</v>
      </c>
      <c r="B2885" s="122">
        <f>[2]Dados!$H2884</f>
        <v>0</v>
      </c>
      <c r="C2885" s="122">
        <f>[2]Dados!$F2884</f>
        <v>0</v>
      </c>
      <c r="D2885" s="122">
        <f>[2]Dados!S2884</f>
        <v>0</v>
      </c>
      <c r="E2885" s="122">
        <f>[2]Dados!T2884</f>
        <v>0</v>
      </c>
      <c r="F2885" s="122">
        <f>[2]Dados!U2884</f>
        <v>0</v>
      </c>
      <c r="G2885" s="122">
        <f>[2]Dados!V2884</f>
        <v>0</v>
      </c>
      <c r="H2885" s="122">
        <f>[2]Dados!W2884</f>
        <v>0</v>
      </c>
      <c r="I2885" s="122">
        <f>[2]Dados!X2884</f>
        <v>0</v>
      </c>
      <c r="J2885" s="122">
        <f>[2]Dados!Y2884</f>
        <v>0</v>
      </c>
      <c r="K2885" s="122">
        <f>[2]Dados!Z2884</f>
        <v>0</v>
      </c>
      <c r="L2885" s="122">
        <f>[2]Dados!AA2884</f>
        <v>0</v>
      </c>
      <c r="M2885" s="122">
        <f>[2]Dados!AB2884</f>
        <v>0</v>
      </c>
      <c r="N2885" s="122">
        <f>[2]Dados!AC2884</f>
        <v>0</v>
      </c>
      <c r="O2885" s="122">
        <f>[2]Dados!AD2884</f>
        <v>0</v>
      </c>
      <c r="P2885" s="125" t="e">
        <f>ROUND(VLOOKUP(A2885,#REF!,45,0),0)</f>
        <v>#REF!</v>
      </c>
      <c r="Q2885" s="127"/>
    </row>
    <row r="2886" spans="1:17" hidden="1" x14ac:dyDescent="0.3">
      <c r="A2886" s="122">
        <f>[2]Dados!$Q2885</f>
        <v>0</v>
      </c>
      <c r="B2886" s="122">
        <f>[2]Dados!$H2885</f>
        <v>0</v>
      </c>
      <c r="C2886" s="122">
        <f>[2]Dados!$F2885</f>
        <v>0</v>
      </c>
      <c r="D2886" s="122">
        <f>[2]Dados!S2885</f>
        <v>0</v>
      </c>
      <c r="E2886" s="122">
        <f>[2]Dados!T2885</f>
        <v>0</v>
      </c>
      <c r="F2886" s="122">
        <f>[2]Dados!U2885</f>
        <v>0</v>
      </c>
      <c r="G2886" s="122">
        <f>[2]Dados!V2885</f>
        <v>0</v>
      </c>
      <c r="H2886" s="122">
        <f>[2]Dados!W2885</f>
        <v>0</v>
      </c>
      <c r="I2886" s="122">
        <f>[2]Dados!X2885</f>
        <v>0</v>
      </c>
      <c r="J2886" s="122">
        <f>[2]Dados!Y2885</f>
        <v>0</v>
      </c>
      <c r="K2886" s="122">
        <f>[2]Dados!Z2885</f>
        <v>0</v>
      </c>
      <c r="L2886" s="122">
        <f>[2]Dados!AA2885</f>
        <v>0</v>
      </c>
      <c r="M2886" s="122">
        <f>[2]Dados!AB2885</f>
        <v>0</v>
      </c>
      <c r="N2886" s="122">
        <f>[2]Dados!AC2885</f>
        <v>0</v>
      </c>
      <c r="O2886" s="122">
        <f>[2]Dados!AD2885</f>
        <v>0</v>
      </c>
      <c r="P2886" s="125" t="e">
        <f>ROUND(VLOOKUP(A2886,#REF!,45,0),0)</f>
        <v>#REF!</v>
      </c>
      <c r="Q2886" s="127"/>
    </row>
    <row r="2887" spans="1:17" hidden="1" x14ac:dyDescent="0.3">
      <c r="A2887" s="122">
        <f>[2]Dados!$Q2886</f>
        <v>0</v>
      </c>
      <c r="B2887" s="122">
        <f>[2]Dados!$H2886</f>
        <v>0</v>
      </c>
      <c r="C2887" s="122">
        <f>[2]Dados!$F2886</f>
        <v>0</v>
      </c>
      <c r="D2887" s="122">
        <f>[2]Dados!S2886</f>
        <v>0</v>
      </c>
      <c r="E2887" s="122">
        <f>[2]Dados!T2886</f>
        <v>0</v>
      </c>
      <c r="F2887" s="122">
        <f>[2]Dados!U2886</f>
        <v>0</v>
      </c>
      <c r="G2887" s="122">
        <f>[2]Dados!V2886</f>
        <v>0</v>
      </c>
      <c r="H2887" s="122">
        <f>[2]Dados!W2886</f>
        <v>0</v>
      </c>
      <c r="I2887" s="122">
        <f>[2]Dados!X2886</f>
        <v>0</v>
      </c>
      <c r="J2887" s="122">
        <f>[2]Dados!Y2886</f>
        <v>0</v>
      </c>
      <c r="K2887" s="122">
        <f>[2]Dados!Z2886</f>
        <v>0</v>
      </c>
      <c r="L2887" s="122">
        <f>[2]Dados!AA2886</f>
        <v>0</v>
      </c>
      <c r="M2887" s="122">
        <f>[2]Dados!AB2886</f>
        <v>0</v>
      </c>
      <c r="N2887" s="122">
        <f>[2]Dados!AC2886</f>
        <v>0</v>
      </c>
      <c r="O2887" s="122">
        <f>[2]Dados!AD2886</f>
        <v>0</v>
      </c>
      <c r="P2887" s="125" t="e">
        <f>ROUND(VLOOKUP(A2887,#REF!,45,0),0)</f>
        <v>#REF!</v>
      </c>
      <c r="Q2887" s="127"/>
    </row>
    <row r="2888" spans="1:17" hidden="1" x14ac:dyDescent="0.3">
      <c r="A2888" s="122">
        <f>[2]Dados!$Q2887</f>
        <v>0</v>
      </c>
      <c r="B2888" s="122">
        <f>[2]Dados!$H2887</f>
        <v>0</v>
      </c>
      <c r="C2888" s="122">
        <f>[2]Dados!$F2887</f>
        <v>0</v>
      </c>
      <c r="D2888" s="122">
        <f>[2]Dados!S2887</f>
        <v>0</v>
      </c>
      <c r="E2888" s="122">
        <f>[2]Dados!T2887</f>
        <v>0</v>
      </c>
      <c r="F2888" s="122">
        <f>[2]Dados!U2887</f>
        <v>0</v>
      </c>
      <c r="G2888" s="122">
        <f>[2]Dados!V2887</f>
        <v>0</v>
      </c>
      <c r="H2888" s="122">
        <f>[2]Dados!W2887</f>
        <v>0</v>
      </c>
      <c r="I2888" s="122">
        <f>[2]Dados!X2887</f>
        <v>0</v>
      </c>
      <c r="J2888" s="122">
        <f>[2]Dados!Y2887</f>
        <v>0</v>
      </c>
      <c r="K2888" s="122">
        <f>[2]Dados!Z2887</f>
        <v>0</v>
      </c>
      <c r="L2888" s="122">
        <f>[2]Dados!AA2887</f>
        <v>0</v>
      </c>
      <c r="M2888" s="122">
        <f>[2]Dados!AB2887</f>
        <v>0</v>
      </c>
      <c r="N2888" s="122">
        <f>[2]Dados!AC2887</f>
        <v>0</v>
      </c>
      <c r="O2888" s="122">
        <f>[2]Dados!AD2887</f>
        <v>0</v>
      </c>
      <c r="P2888" s="125" t="e">
        <f>ROUND(VLOOKUP(A2888,#REF!,45,0),0)</f>
        <v>#REF!</v>
      </c>
      <c r="Q2888" s="127"/>
    </row>
    <row r="2889" spans="1:17" hidden="1" x14ac:dyDescent="0.3">
      <c r="A2889" s="122">
        <f>[2]Dados!$Q2888</f>
        <v>0</v>
      </c>
      <c r="B2889" s="122">
        <f>[2]Dados!$H2888</f>
        <v>0</v>
      </c>
      <c r="C2889" s="122">
        <f>[2]Dados!$F2888</f>
        <v>0</v>
      </c>
      <c r="D2889" s="122">
        <f>[2]Dados!S2888</f>
        <v>0</v>
      </c>
      <c r="E2889" s="122">
        <f>[2]Dados!T2888</f>
        <v>0</v>
      </c>
      <c r="F2889" s="122">
        <f>[2]Dados!U2888</f>
        <v>0</v>
      </c>
      <c r="G2889" s="122">
        <f>[2]Dados!V2888</f>
        <v>0</v>
      </c>
      <c r="H2889" s="122">
        <f>[2]Dados!W2888</f>
        <v>0</v>
      </c>
      <c r="I2889" s="122">
        <f>[2]Dados!X2888</f>
        <v>0</v>
      </c>
      <c r="J2889" s="122">
        <f>[2]Dados!Y2888</f>
        <v>0</v>
      </c>
      <c r="K2889" s="122">
        <f>[2]Dados!Z2888</f>
        <v>0</v>
      </c>
      <c r="L2889" s="122">
        <f>[2]Dados!AA2888</f>
        <v>0</v>
      </c>
      <c r="M2889" s="122">
        <f>[2]Dados!AB2888</f>
        <v>0</v>
      </c>
      <c r="N2889" s="122">
        <f>[2]Dados!AC2888</f>
        <v>0</v>
      </c>
      <c r="O2889" s="122">
        <f>[2]Dados!AD2888</f>
        <v>0</v>
      </c>
      <c r="P2889" s="125" t="e">
        <f>ROUND(VLOOKUP(A2889,#REF!,45,0),0)</f>
        <v>#REF!</v>
      </c>
      <c r="Q2889" s="127"/>
    </row>
    <row r="2890" spans="1:17" hidden="1" x14ac:dyDescent="0.3">
      <c r="A2890" s="122">
        <f>[2]Dados!$Q2889</f>
        <v>0</v>
      </c>
      <c r="B2890" s="122">
        <f>[2]Dados!$H2889</f>
        <v>0</v>
      </c>
      <c r="C2890" s="122">
        <f>[2]Dados!$F2889</f>
        <v>0</v>
      </c>
      <c r="D2890" s="122">
        <f>[2]Dados!S2889</f>
        <v>0</v>
      </c>
      <c r="E2890" s="122">
        <f>[2]Dados!T2889</f>
        <v>0</v>
      </c>
      <c r="F2890" s="122">
        <f>[2]Dados!U2889</f>
        <v>0</v>
      </c>
      <c r="G2890" s="122">
        <f>[2]Dados!V2889</f>
        <v>0</v>
      </c>
      <c r="H2890" s="122">
        <f>[2]Dados!W2889</f>
        <v>0</v>
      </c>
      <c r="I2890" s="122">
        <f>[2]Dados!X2889</f>
        <v>0</v>
      </c>
      <c r="J2890" s="122">
        <f>[2]Dados!Y2889</f>
        <v>0</v>
      </c>
      <c r="K2890" s="122">
        <f>[2]Dados!Z2889</f>
        <v>0</v>
      </c>
      <c r="L2890" s="122">
        <f>[2]Dados!AA2889</f>
        <v>0</v>
      </c>
      <c r="M2890" s="122">
        <f>[2]Dados!AB2889</f>
        <v>0</v>
      </c>
      <c r="N2890" s="122">
        <f>[2]Dados!AC2889</f>
        <v>0</v>
      </c>
      <c r="O2890" s="122">
        <f>[2]Dados!AD2889</f>
        <v>0</v>
      </c>
      <c r="P2890" s="125" t="e">
        <f>ROUND(VLOOKUP(A2890,#REF!,45,0),0)</f>
        <v>#REF!</v>
      </c>
      <c r="Q2890" s="127"/>
    </row>
    <row r="2891" spans="1:17" hidden="1" x14ac:dyDescent="0.3">
      <c r="A2891" s="122">
        <f>[2]Dados!$Q2890</f>
        <v>0</v>
      </c>
      <c r="B2891" s="122">
        <f>[2]Dados!$H2890</f>
        <v>0</v>
      </c>
      <c r="C2891" s="122">
        <f>[2]Dados!$F2890</f>
        <v>0</v>
      </c>
      <c r="D2891" s="122">
        <f>[2]Dados!S2890</f>
        <v>0</v>
      </c>
      <c r="E2891" s="122">
        <f>[2]Dados!T2890</f>
        <v>0</v>
      </c>
      <c r="F2891" s="122">
        <f>[2]Dados!U2890</f>
        <v>0</v>
      </c>
      <c r="G2891" s="122">
        <f>[2]Dados!V2890</f>
        <v>0</v>
      </c>
      <c r="H2891" s="122">
        <f>[2]Dados!W2890</f>
        <v>0</v>
      </c>
      <c r="I2891" s="122">
        <f>[2]Dados!X2890</f>
        <v>0</v>
      </c>
      <c r="J2891" s="122">
        <f>[2]Dados!Y2890</f>
        <v>0</v>
      </c>
      <c r="K2891" s="122">
        <f>[2]Dados!Z2890</f>
        <v>0</v>
      </c>
      <c r="L2891" s="122">
        <f>[2]Dados!AA2890</f>
        <v>0</v>
      </c>
      <c r="M2891" s="122">
        <f>[2]Dados!AB2890</f>
        <v>0</v>
      </c>
      <c r="N2891" s="122">
        <f>[2]Dados!AC2890</f>
        <v>0</v>
      </c>
      <c r="O2891" s="122">
        <f>[2]Dados!AD2890</f>
        <v>0</v>
      </c>
      <c r="P2891" s="125" t="e">
        <f>ROUND(VLOOKUP(A2891,#REF!,45,0),0)</f>
        <v>#REF!</v>
      </c>
      <c r="Q2891" s="127"/>
    </row>
    <row r="2892" spans="1:17" hidden="1" x14ac:dyDescent="0.3">
      <c r="A2892" s="122">
        <f>[2]Dados!$Q2891</f>
        <v>0</v>
      </c>
      <c r="B2892" s="122">
        <f>[2]Dados!$H2891</f>
        <v>0</v>
      </c>
      <c r="C2892" s="122">
        <f>[2]Dados!$F2891</f>
        <v>0</v>
      </c>
      <c r="D2892" s="122">
        <f>[2]Dados!S2891</f>
        <v>0</v>
      </c>
      <c r="E2892" s="122">
        <f>[2]Dados!T2891</f>
        <v>0</v>
      </c>
      <c r="F2892" s="122">
        <f>[2]Dados!U2891</f>
        <v>0</v>
      </c>
      <c r="G2892" s="122">
        <f>[2]Dados!V2891</f>
        <v>0</v>
      </c>
      <c r="H2892" s="122">
        <f>[2]Dados!W2891</f>
        <v>0</v>
      </c>
      <c r="I2892" s="122">
        <f>[2]Dados!X2891</f>
        <v>0</v>
      </c>
      <c r="J2892" s="122">
        <f>[2]Dados!Y2891</f>
        <v>0</v>
      </c>
      <c r="K2892" s="122">
        <f>[2]Dados!Z2891</f>
        <v>0</v>
      </c>
      <c r="L2892" s="122">
        <f>[2]Dados!AA2891</f>
        <v>0</v>
      </c>
      <c r="M2892" s="122">
        <f>[2]Dados!AB2891</f>
        <v>0</v>
      </c>
      <c r="N2892" s="122">
        <f>[2]Dados!AC2891</f>
        <v>0</v>
      </c>
      <c r="O2892" s="122">
        <f>[2]Dados!AD2891</f>
        <v>0</v>
      </c>
      <c r="P2892" s="125" t="e">
        <f>ROUND(VLOOKUP(A2892,#REF!,45,0),0)</f>
        <v>#REF!</v>
      </c>
      <c r="Q2892" s="127"/>
    </row>
    <row r="2893" spans="1:17" hidden="1" x14ac:dyDescent="0.3">
      <c r="A2893" s="122">
        <f>[2]Dados!$Q2892</f>
        <v>0</v>
      </c>
      <c r="B2893" s="122">
        <f>[2]Dados!$H2892</f>
        <v>0</v>
      </c>
      <c r="C2893" s="122">
        <f>[2]Dados!$F2892</f>
        <v>0</v>
      </c>
      <c r="D2893" s="122">
        <f>[2]Dados!S2892</f>
        <v>0</v>
      </c>
      <c r="E2893" s="122">
        <f>[2]Dados!T2892</f>
        <v>0</v>
      </c>
      <c r="F2893" s="122">
        <f>[2]Dados!U2892</f>
        <v>0</v>
      </c>
      <c r="G2893" s="122">
        <f>[2]Dados!V2892</f>
        <v>0</v>
      </c>
      <c r="H2893" s="122">
        <f>[2]Dados!W2892</f>
        <v>0</v>
      </c>
      <c r="I2893" s="122">
        <f>[2]Dados!X2892</f>
        <v>0</v>
      </c>
      <c r="J2893" s="122">
        <f>[2]Dados!Y2892</f>
        <v>0</v>
      </c>
      <c r="K2893" s="122">
        <f>[2]Dados!Z2892</f>
        <v>0</v>
      </c>
      <c r="L2893" s="122">
        <f>[2]Dados!AA2892</f>
        <v>0</v>
      </c>
      <c r="M2893" s="122">
        <f>[2]Dados!AB2892</f>
        <v>0</v>
      </c>
      <c r="N2893" s="122">
        <f>[2]Dados!AC2892</f>
        <v>0</v>
      </c>
      <c r="O2893" s="122">
        <f>[2]Dados!AD2892</f>
        <v>0</v>
      </c>
      <c r="P2893" s="125" t="e">
        <f>ROUND(VLOOKUP(A2893,#REF!,45,0),0)</f>
        <v>#REF!</v>
      </c>
      <c r="Q2893" s="127"/>
    </row>
    <row r="2894" spans="1:17" hidden="1" x14ac:dyDescent="0.3">
      <c r="A2894" s="122">
        <f>[2]Dados!$Q2893</f>
        <v>0</v>
      </c>
      <c r="B2894" s="122">
        <f>[2]Dados!$H2893</f>
        <v>0</v>
      </c>
      <c r="C2894" s="122">
        <f>[2]Dados!$F2893</f>
        <v>0</v>
      </c>
      <c r="D2894" s="122">
        <f>[2]Dados!S2893</f>
        <v>0</v>
      </c>
      <c r="E2894" s="122">
        <f>[2]Dados!T2893</f>
        <v>0</v>
      </c>
      <c r="F2894" s="122">
        <f>[2]Dados!U2893</f>
        <v>0</v>
      </c>
      <c r="G2894" s="122">
        <f>[2]Dados!V2893</f>
        <v>0</v>
      </c>
      <c r="H2894" s="122">
        <f>[2]Dados!W2893</f>
        <v>0</v>
      </c>
      <c r="I2894" s="122">
        <f>[2]Dados!X2893</f>
        <v>0</v>
      </c>
      <c r="J2894" s="122">
        <f>[2]Dados!Y2893</f>
        <v>0</v>
      </c>
      <c r="K2894" s="122">
        <f>[2]Dados!Z2893</f>
        <v>0</v>
      </c>
      <c r="L2894" s="122">
        <f>[2]Dados!AA2893</f>
        <v>0</v>
      </c>
      <c r="M2894" s="122">
        <f>[2]Dados!AB2893</f>
        <v>0</v>
      </c>
      <c r="N2894" s="122">
        <f>[2]Dados!AC2893</f>
        <v>0</v>
      </c>
      <c r="O2894" s="122">
        <f>[2]Dados!AD2893</f>
        <v>0</v>
      </c>
      <c r="P2894" s="125" t="e">
        <f>ROUND(VLOOKUP(A2894,#REF!,45,0),0)</f>
        <v>#REF!</v>
      </c>
      <c r="Q2894" s="127"/>
    </row>
    <row r="2895" spans="1:17" hidden="1" x14ac:dyDescent="0.3">
      <c r="A2895" s="122">
        <f>[2]Dados!$Q2894</f>
        <v>0</v>
      </c>
      <c r="B2895" s="122">
        <f>[2]Dados!$H2894</f>
        <v>0</v>
      </c>
      <c r="C2895" s="122">
        <f>[2]Dados!$F2894</f>
        <v>0</v>
      </c>
      <c r="D2895" s="122">
        <f>[2]Dados!S2894</f>
        <v>0</v>
      </c>
      <c r="E2895" s="122">
        <f>[2]Dados!T2894</f>
        <v>0</v>
      </c>
      <c r="F2895" s="122">
        <f>[2]Dados!U2894</f>
        <v>0</v>
      </c>
      <c r="G2895" s="122">
        <f>[2]Dados!V2894</f>
        <v>0</v>
      </c>
      <c r="H2895" s="122">
        <f>[2]Dados!W2894</f>
        <v>0</v>
      </c>
      <c r="I2895" s="122">
        <f>[2]Dados!X2894</f>
        <v>0</v>
      </c>
      <c r="J2895" s="122">
        <f>[2]Dados!Y2894</f>
        <v>0</v>
      </c>
      <c r="K2895" s="122">
        <f>[2]Dados!Z2894</f>
        <v>0</v>
      </c>
      <c r="L2895" s="122">
        <f>[2]Dados!AA2894</f>
        <v>0</v>
      </c>
      <c r="M2895" s="122">
        <f>[2]Dados!AB2894</f>
        <v>0</v>
      </c>
      <c r="N2895" s="122">
        <f>[2]Dados!AC2894</f>
        <v>0</v>
      </c>
      <c r="O2895" s="122">
        <f>[2]Dados!AD2894</f>
        <v>0</v>
      </c>
      <c r="P2895" s="125" t="e">
        <f>ROUND(VLOOKUP(A2895,#REF!,45,0),0)</f>
        <v>#REF!</v>
      </c>
      <c r="Q2895" s="127"/>
    </row>
    <row r="2896" spans="1:17" hidden="1" x14ac:dyDescent="0.3">
      <c r="A2896" s="122">
        <f>[2]Dados!$Q2895</f>
        <v>0</v>
      </c>
      <c r="B2896" s="122">
        <f>[2]Dados!$H2895</f>
        <v>0</v>
      </c>
      <c r="C2896" s="122">
        <f>[2]Dados!$F2895</f>
        <v>0</v>
      </c>
      <c r="D2896" s="122">
        <f>[2]Dados!S2895</f>
        <v>0</v>
      </c>
      <c r="E2896" s="122">
        <f>[2]Dados!T2895</f>
        <v>0</v>
      </c>
      <c r="F2896" s="122">
        <f>[2]Dados!U2895</f>
        <v>0</v>
      </c>
      <c r="G2896" s="122">
        <f>[2]Dados!V2895</f>
        <v>0</v>
      </c>
      <c r="H2896" s="122">
        <f>[2]Dados!W2895</f>
        <v>0</v>
      </c>
      <c r="I2896" s="122">
        <f>[2]Dados!X2895</f>
        <v>0</v>
      </c>
      <c r="J2896" s="122">
        <f>[2]Dados!Y2895</f>
        <v>0</v>
      </c>
      <c r="K2896" s="122">
        <f>[2]Dados!Z2895</f>
        <v>0</v>
      </c>
      <c r="L2896" s="122">
        <f>[2]Dados!AA2895</f>
        <v>0</v>
      </c>
      <c r="M2896" s="122">
        <f>[2]Dados!AB2895</f>
        <v>0</v>
      </c>
      <c r="N2896" s="122">
        <f>[2]Dados!AC2895</f>
        <v>0</v>
      </c>
      <c r="O2896" s="122">
        <f>[2]Dados!AD2895</f>
        <v>0</v>
      </c>
      <c r="P2896" s="125" t="e">
        <f>ROUND(VLOOKUP(A2896,#REF!,45,0),0)</f>
        <v>#REF!</v>
      </c>
      <c r="Q2896" s="127"/>
    </row>
    <row r="2897" spans="1:17" hidden="1" x14ac:dyDescent="0.3">
      <c r="A2897" s="122">
        <f>[2]Dados!$Q2896</f>
        <v>0</v>
      </c>
      <c r="B2897" s="122">
        <f>[2]Dados!$H2896</f>
        <v>0</v>
      </c>
      <c r="C2897" s="122">
        <f>[2]Dados!$F2896</f>
        <v>0</v>
      </c>
      <c r="D2897" s="122">
        <f>[2]Dados!S2896</f>
        <v>0</v>
      </c>
      <c r="E2897" s="122">
        <f>[2]Dados!T2896</f>
        <v>0</v>
      </c>
      <c r="F2897" s="122">
        <f>[2]Dados!U2896</f>
        <v>0</v>
      </c>
      <c r="G2897" s="122">
        <f>[2]Dados!V2896</f>
        <v>0</v>
      </c>
      <c r="H2897" s="122">
        <f>[2]Dados!W2896</f>
        <v>0</v>
      </c>
      <c r="I2897" s="122">
        <f>[2]Dados!X2896</f>
        <v>0</v>
      </c>
      <c r="J2897" s="122">
        <f>[2]Dados!Y2896</f>
        <v>0</v>
      </c>
      <c r="K2897" s="122">
        <f>[2]Dados!Z2896</f>
        <v>0</v>
      </c>
      <c r="L2897" s="122">
        <f>[2]Dados!AA2896</f>
        <v>0</v>
      </c>
      <c r="M2897" s="122">
        <f>[2]Dados!AB2896</f>
        <v>0</v>
      </c>
      <c r="N2897" s="122">
        <f>[2]Dados!AC2896</f>
        <v>0</v>
      </c>
      <c r="O2897" s="122">
        <f>[2]Dados!AD2896</f>
        <v>0</v>
      </c>
      <c r="P2897" s="125" t="e">
        <f>ROUND(VLOOKUP(A2897,#REF!,45,0),0)</f>
        <v>#REF!</v>
      </c>
      <c r="Q2897" s="127"/>
    </row>
    <row r="2898" spans="1:17" hidden="1" x14ac:dyDescent="0.3">
      <c r="A2898" s="122">
        <f>[2]Dados!$Q2897</f>
        <v>0</v>
      </c>
      <c r="B2898" s="122">
        <f>[2]Dados!$H2897</f>
        <v>0</v>
      </c>
      <c r="C2898" s="122">
        <f>[2]Dados!$F2897</f>
        <v>0</v>
      </c>
      <c r="D2898" s="122">
        <f>[2]Dados!S2897</f>
        <v>0</v>
      </c>
      <c r="E2898" s="122">
        <f>[2]Dados!T2897</f>
        <v>0</v>
      </c>
      <c r="F2898" s="122">
        <f>[2]Dados!U2897</f>
        <v>0</v>
      </c>
      <c r="G2898" s="122">
        <f>[2]Dados!V2897</f>
        <v>0</v>
      </c>
      <c r="H2898" s="122">
        <f>[2]Dados!W2897</f>
        <v>0</v>
      </c>
      <c r="I2898" s="122">
        <f>[2]Dados!X2897</f>
        <v>0</v>
      </c>
      <c r="J2898" s="122">
        <f>[2]Dados!Y2897</f>
        <v>0</v>
      </c>
      <c r="K2898" s="122">
        <f>[2]Dados!Z2897</f>
        <v>0</v>
      </c>
      <c r="L2898" s="122">
        <f>[2]Dados!AA2897</f>
        <v>0</v>
      </c>
      <c r="M2898" s="122">
        <f>[2]Dados!AB2897</f>
        <v>0</v>
      </c>
      <c r="N2898" s="122">
        <f>[2]Dados!AC2897</f>
        <v>0</v>
      </c>
      <c r="O2898" s="122">
        <f>[2]Dados!AD2897</f>
        <v>0</v>
      </c>
      <c r="P2898" s="125" t="e">
        <f>ROUND(VLOOKUP(A2898,#REF!,45,0),0)</f>
        <v>#REF!</v>
      </c>
      <c r="Q2898" s="127"/>
    </row>
    <row r="2899" spans="1:17" hidden="1" x14ac:dyDescent="0.3">
      <c r="A2899" s="122">
        <f>[2]Dados!$Q2898</f>
        <v>0</v>
      </c>
      <c r="B2899" s="122">
        <f>[2]Dados!$H2898</f>
        <v>0</v>
      </c>
      <c r="C2899" s="122">
        <f>[2]Dados!$F2898</f>
        <v>0</v>
      </c>
      <c r="D2899" s="122">
        <f>[2]Dados!S2898</f>
        <v>0</v>
      </c>
      <c r="E2899" s="122">
        <f>[2]Dados!T2898</f>
        <v>0</v>
      </c>
      <c r="F2899" s="122">
        <f>[2]Dados!U2898</f>
        <v>0</v>
      </c>
      <c r="G2899" s="122">
        <f>[2]Dados!V2898</f>
        <v>0</v>
      </c>
      <c r="H2899" s="122">
        <f>[2]Dados!W2898</f>
        <v>0</v>
      </c>
      <c r="I2899" s="122">
        <f>[2]Dados!X2898</f>
        <v>0</v>
      </c>
      <c r="J2899" s="122">
        <f>[2]Dados!Y2898</f>
        <v>0</v>
      </c>
      <c r="K2899" s="122">
        <f>[2]Dados!Z2898</f>
        <v>0</v>
      </c>
      <c r="L2899" s="122">
        <f>[2]Dados!AA2898</f>
        <v>0</v>
      </c>
      <c r="M2899" s="122">
        <f>[2]Dados!AB2898</f>
        <v>0</v>
      </c>
      <c r="N2899" s="122">
        <f>[2]Dados!AC2898</f>
        <v>0</v>
      </c>
      <c r="O2899" s="122">
        <f>[2]Dados!AD2898</f>
        <v>0</v>
      </c>
      <c r="P2899" s="125" t="e">
        <f>ROUND(VLOOKUP(A2899,#REF!,45,0),0)</f>
        <v>#REF!</v>
      </c>
      <c r="Q2899" s="127"/>
    </row>
    <row r="2900" spans="1:17" hidden="1" x14ac:dyDescent="0.3">
      <c r="A2900" s="122">
        <f>[2]Dados!$Q2899</f>
        <v>0</v>
      </c>
      <c r="B2900" s="122">
        <f>[2]Dados!$H2899</f>
        <v>0</v>
      </c>
      <c r="C2900" s="122">
        <f>[2]Dados!$F2899</f>
        <v>0</v>
      </c>
      <c r="D2900" s="122">
        <f>[2]Dados!S2899</f>
        <v>0</v>
      </c>
      <c r="E2900" s="122">
        <f>[2]Dados!T2899</f>
        <v>0</v>
      </c>
      <c r="F2900" s="122">
        <f>[2]Dados!U2899</f>
        <v>0</v>
      </c>
      <c r="G2900" s="122">
        <f>[2]Dados!V2899</f>
        <v>0</v>
      </c>
      <c r="H2900" s="122">
        <f>[2]Dados!W2899</f>
        <v>0</v>
      </c>
      <c r="I2900" s="122">
        <f>[2]Dados!X2899</f>
        <v>0</v>
      </c>
      <c r="J2900" s="122">
        <f>[2]Dados!Y2899</f>
        <v>0</v>
      </c>
      <c r="K2900" s="122">
        <f>[2]Dados!Z2899</f>
        <v>0</v>
      </c>
      <c r="L2900" s="122">
        <f>[2]Dados!AA2899</f>
        <v>0</v>
      </c>
      <c r="M2900" s="122">
        <f>[2]Dados!AB2899</f>
        <v>0</v>
      </c>
      <c r="N2900" s="122">
        <f>[2]Dados!AC2899</f>
        <v>0</v>
      </c>
      <c r="O2900" s="122">
        <f>[2]Dados!AD2899</f>
        <v>0</v>
      </c>
      <c r="P2900" s="125" t="e">
        <f>ROUND(VLOOKUP(A2900,#REF!,45,0),0)</f>
        <v>#REF!</v>
      </c>
      <c r="Q2900" s="127"/>
    </row>
    <row r="2901" spans="1:17" hidden="1" x14ac:dyDescent="0.3">
      <c r="A2901" s="122">
        <f>[2]Dados!$Q2900</f>
        <v>0</v>
      </c>
      <c r="B2901" s="122">
        <f>[2]Dados!$H2900</f>
        <v>0</v>
      </c>
      <c r="C2901" s="122">
        <f>[2]Dados!$F2900</f>
        <v>0</v>
      </c>
      <c r="D2901" s="122">
        <f>[2]Dados!S2900</f>
        <v>0</v>
      </c>
      <c r="E2901" s="122">
        <f>[2]Dados!T2900</f>
        <v>0</v>
      </c>
      <c r="F2901" s="122">
        <f>[2]Dados!U2900</f>
        <v>0</v>
      </c>
      <c r="G2901" s="122">
        <f>[2]Dados!V2900</f>
        <v>0</v>
      </c>
      <c r="H2901" s="122">
        <f>[2]Dados!W2900</f>
        <v>0</v>
      </c>
      <c r="I2901" s="122">
        <f>[2]Dados!X2900</f>
        <v>0</v>
      </c>
      <c r="J2901" s="122">
        <f>[2]Dados!Y2900</f>
        <v>0</v>
      </c>
      <c r="K2901" s="122">
        <f>[2]Dados!Z2900</f>
        <v>0</v>
      </c>
      <c r="L2901" s="122">
        <f>[2]Dados!AA2900</f>
        <v>0</v>
      </c>
      <c r="M2901" s="122">
        <f>[2]Dados!AB2900</f>
        <v>0</v>
      </c>
      <c r="N2901" s="122">
        <f>[2]Dados!AC2900</f>
        <v>0</v>
      </c>
      <c r="O2901" s="122">
        <f>[2]Dados!AD2900</f>
        <v>0</v>
      </c>
      <c r="P2901" s="125" t="e">
        <f>ROUND(VLOOKUP(A2901,#REF!,45,0),0)</f>
        <v>#REF!</v>
      </c>
      <c r="Q2901" s="127"/>
    </row>
    <row r="2902" spans="1:17" hidden="1" x14ac:dyDescent="0.3">
      <c r="A2902" s="122">
        <f>[2]Dados!$Q2901</f>
        <v>0</v>
      </c>
      <c r="B2902" s="122">
        <f>[2]Dados!$H2901</f>
        <v>0</v>
      </c>
      <c r="C2902" s="122">
        <f>[2]Dados!$F2901</f>
        <v>0</v>
      </c>
      <c r="D2902" s="122">
        <f>[2]Dados!S2901</f>
        <v>0</v>
      </c>
      <c r="E2902" s="122">
        <f>[2]Dados!T2901</f>
        <v>0</v>
      </c>
      <c r="F2902" s="122">
        <f>[2]Dados!U2901</f>
        <v>0</v>
      </c>
      <c r="G2902" s="122">
        <f>[2]Dados!V2901</f>
        <v>0</v>
      </c>
      <c r="H2902" s="122">
        <f>[2]Dados!W2901</f>
        <v>0</v>
      </c>
      <c r="I2902" s="122">
        <f>[2]Dados!X2901</f>
        <v>0</v>
      </c>
      <c r="J2902" s="122">
        <f>[2]Dados!Y2901</f>
        <v>0</v>
      </c>
      <c r="K2902" s="122">
        <f>[2]Dados!Z2901</f>
        <v>0</v>
      </c>
      <c r="L2902" s="122">
        <f>[2]Dados!AA2901</f>
        <v>0</v>
      </c>
      <c r="M2902" s="122">
        <f>[2]Dados!AB2901</f>
        <v>0</v>
      </c>
      <c r="N2902" s="122">
        <f>[2]Dados!AC2901</f>
        <v>0</v>
      </c>
      <c r="O2902" s="122">
        <f>[2]Dados!AD2901</f>
        <v>0</v>
      </c>
      <c r="P2902" s="125" t="e">
        <f>ROUND(VLOOKUP(A2902,#REF!,45,0),0)</f>
        <v>#REF!</v>
      </c>
      <c r="Q2902" s="127"/>
    </row>
    <row r="2903" spans="1:17" hidden="1" x14ac:dyDescent="0.3">
      <c r="A2903" s="122">
        <f>[2]Dados!$Q2902</f>
        <v>0</v>
      </c>
      <c r="B2903" s="122">
        <f>[2]Dados!$H2902</f>
        <v>0</v>
      </c>
      <c r="C2903" s="122">
        <f>[2]Dados!$F2902</f>
        <v>0</v>
      </c>
      <c r="D2903" s="122">
        <f>[2]Dados!S2902</f>
        <v>0</v>
      </c>
      <c r="E2903" s="122">
        <f>[2]Dados!T2902</f>
        <v>0</v>
      </c>
      <c r="F2903" s="122">
        <f>[2]Dados!U2902</f>
        <v>0</v>
      </c>
      <c r="G2903" s="122">
        <f>[2]Dados!V2902</f>
        <v>0</v>
      </c>
      <c r="H2903" s="122">
        <f>[2]Dados!W2902</f>
        <v>0</v>
      </c>
      <c r="I2903" s="122">
        <f>[2]Dados!X2902</f>
        <v>0</v>
      </c>
      <c r="J2903" s="122">
        <f>[2]Dados!Y2902</f>
        <v>0</v>
      </c>
      <c r="K2903" s="122">
        <f>[2]Dados!Z2902</f>
        <v>0</v>
      </c>
      <c r="L2903" s="122">
        <f>[2]Dados!AA2902</f>
        <v>0</v>
      </c>
      <c r="M2903" s="122">
        <f>[2]Dados!AB2902</f>
        <v>0</v>
      </c>
      <c r="N2903" s="122">
        <f>[2]Dados!AC2902</f>
        <v>0</v>
      </c>
      <c r="O2903" s="122">
        <f>[2]Dados!AD2902</f>
        <v>0</v>
      </c>
      <c r="P2903" s="125" t="e">
        <f>ROUND(VLOOKUP(A2903,#REF!,45,0),0)</f>
        <v>#REF!</v>
      </c>
      <c r="Q2903" s="127"/>
    </row>
    <row r="2904" spans="1:17" hidden="1" x14ac:dyDescent="0.3">
      <c r="A2904" s="122">
        <f>[2]Dados!$Q2903</f>
        <v>0</v>
      </c>
      <c r="B2904" s="122">
        <f>[2]Dados!$H2903</f>
        <v>0</v>
      </c>
      <c r="C2904" s="122">
        <f>[2]Dados!$F2903</f>
        <v>0</v>
      </c>
      <c r="D2904" s="122">
        <f>[2]Dados!S2903</f>
        <v>0</v>
      </c>
      <c r="E2904" s="122">
        <f>[2]Dados!T2903</f>
        <v>0</v>
      </c>
      <c r="F2904" s="122">
        <f>[2]Dados!U2903</f>
        <v>0</v>
      </c>
      <c r="G2904" s="122">
        <f>[2]Dados!V2903</f>
        <v>0</v>
      </c>
      <c r="H2904" s="122">
        <f>[2]Dados!W2903</f>
        <v>0</v>
      </c>
      <c r="I2904" s="122">
        <f>[2]Dados!X2903</f>
        <v>0</v>
      </c>
      <c r="J2904" s="122">
        <f>[2]Dados!Y2903</f>
        <v>0</v>
      </c>
      <c r="K2904" s="122">
        <f>[2]Dados!Z2903</f>
        <v>0</v>
      </c>
      <c r="L2904" s="122">
        <f>[2]Dados!AA2903</f>
        <v>0</v>
      </c>
      <c r="M2904" s="122">
        <f>[2]Dados!AB2903</f>
        <v>0</v>
      </c>
      <c r="N2904" s="122">
        <f>[2]Dados!AC2903</f>
        <v>0</v>
      </c>
      <c r="O2904" s="122">
        <f>[2]Dados!AD2903</f>
        <v>0</v>
      </c>
      <c r="P2904" s="125" t="e">
        <f>ROUND(VLOOKUP(A2904,#REF!,45,0),0)</f>
        <v>#REF!</v>
      </c>
      <c r="Q2904" s="127"/>
    </row>
    <row r="2905" spans="1:17" hidden="1" x14ac:dyDescent="0.3">
      <c r="A2905" s="122">
        <f>[2]Dados!$Q2904</f>
        <v>0</v>
      </c>
      <c r="B2905" s="122">
        <f>[2]Dados!$H2904</f>
        <v>0</v>
      </c>
      <c r="C2905" s="122">
        <f>[2]Dados!$F2904</f>
        <v>0</v>
      </c>
      <c r="D2905" s="122">
        <f>[2]Dados!S2904</f>
        <v>0</v>
      </c>
      <c r="E2905" s="122">
        <f>[2]Dados!T2904</f>
        <v>0</v>
      </c>
      <c r="F2905" s="122">
        <f>[2]Dados!U2904</f>
        <v>0</v>
      </c>
      <c r="G2905" s="122">
        <f>[2]Dados!V2904</f>
        <v>0</v>
      </c>
      <c r="H2905" s="122">
        <f>[2]Dados!W2904</f>
        <v>0</v>
      </c>
      <c r="I2905" s="122">
        <f>[2]Dados!X2904</f>
        <v>0</v>
      </c>
      <c r="J2905" s="122">
        <f>[2]Dados!Y2904</f>
        <v>0</v>
      </c>
      <c r="K2905" s="122">
        <f>[2]Dados!Z2904</f>
        <v>0</v>
      </c>
      <c r="L2905" s="122">
        <f>[2]Dados!AA2904</f>
        <v>0</v>
      </c>
      <c r="M2905" s="122">
        <f>[2]Dados!AB2904</f>
        <v>0</v>
      </c>
      <c r="N2905" s="122">
        <f>[2]Dados!AC2904</f>
        <v>0</v>
      </c>
      <c r="O2905" s="122">
        <f>[2]Dados!AD2904</f>
        <v>0</v>
      </c>
      <c r="P2905" s="125" t="e">
        <f>ROUND(VLOOKUP(A2905,#REF!,45,0),0)</f>
        <v>#REF!</v>
      </c>
      <c r="Q2905" s="127"/>
    </row>
    <row r="2906" spans="1:17" hidden="1" x14ac:dyDescent="0.3">
      <c r="A2906" s="122">
        <f>[2]Dados!$Q2905</f>
        <v>0</v>
      </c>
      <c r="B2906" s="122">
        <f>[2]Dados!$H2905</f>
        <v>0</v>
      </c>
      <c r="C2906" s="122">
        <f>[2]Dados!$F2905</f>
        <v>0</v>
      </c>
      <c r="D2906" s="122">
        <f>[2]Dados!S2905</f>
        <v>0</v>
      </c>
      <c r="E2906" s="122">
        <f>[2]Dados!T2905</f>
        <v>0</v>
      </c>
      <c r="F2906" s="122">
        <f>[2]Dados!U2905</f>
        <v>0</v>
      </c>
      <c r="G2906" s="122">
        <f>[2]Dados!V2905</f>
        <v>0</v>
      </c>
      <c r="H2906" s="122">
        <f>[2]Dados!W2905</f>
        <v>0</v>
      </c>
      <c r="I2906" s="122">
        <f>[2]Dados!X2905</f>
        <v>0</v>
      </c>
      <c r="J2906" s="122">
        <f>[2]Dados!Y2905</f>
        <v>0</v>
      </c>
      <c r="K2906" s="122">
        <f>[2]Dados!Z2905</f>
        <v>0</v>
      </c>
      <c r="L2906" s="122">
        <f>[2]Dados!AA2905</f>
        <v>0</v>
      </c>
      <c r="M2906" s="122">
        <f>[2]Dados!AB2905</f>
        <v>0</v>
      </c>
      <c r="N2906" s="122">
        <f>[2]Dados!AC2905</f>
        <v>0</v>
      </c>
      <c r="O2906" s="122">
        <f>[2]Dados!AD2905</f>
        <v>0</v>
      </c>
      <c r="P2906" s="125" t="e">
        <f>ROUND(VLOOKUP(A2906,#REF!,45,0),0)</f>
        <v>#REF!</v>
      </c>
      <c r="Q2906" s="127"/>
    </row>
    <row r="2907" spans="1:17" hidden="1" x14ac:dyDescent="0.3">
      <c r="A2907" s="122">
        <f>[2]Dados!$Q2906</f>
        <v>0</v>
      </c>
      <c r="B2907" s="122">
        <f>[2]Dados!$H2906</f>
        <v>0</v>
      </c>
      <c r="C2907" s="122">
        <f>[2]Dados!$F2906</f>
        <v>0</v>
      </c>
      <c r="D2907" s="122">
        <f>[2]Dados!S2906</f>
        <v>0</v>
      </c>
      <c r="E2907" s="122">
        <f>[2]Dados!T2906</f>
        <v>0</v>
      </c>
      <c r="F2907" s="122">
        <f>[2]Dados!U2906</f>
        <v>0</v>
      </c>
      <c r="G2907" s="122">
        <f>[2]Dados!V2906</f>
        <v>0</v>
      </c>
      <c r="H2907" s="122">
        <f>[2]Dados!W2906</f>
        <v>0</v>
      </c>
      <c r="I2907" s="122">
        <f>[2]Dados!X2906</f>
        <v>0</v>
      </c>
      <c r="J2907" s="122">
        <f>[2]Dados!Y2906</f>
        <v>0</v>
      </c>
      <c r="K2907" s="122">
        <f>[2]Dados!Z2906</f>
        <v>0</v>
      </c>
      <c r="L2907" s="122">
        <f>[2]Dados!AA2906</f>
        <v>0</v>
      </c>
      <c r="M2907" s="122">
        <f>[2]Dados!AB2906</f>
        <v>0</v>
      </c>
      <c r="N2907" s="122">
        <f>[2]Dados!AC2906</f>
        <v>0</v>
      </c>
      <c r="O2907" s="122">
        <f>[2]Dados!AD2906</f>
        <v>0</v>
      </c>
      <c r="P2907" s="125" t="e">
        <f>ROUND(VLOOKUP(A2907,#REF!,45,0),0)</f>
        <v>#REF!</v>
      </c>
      <c r="Q2907" s="127"/>
    </row>
    <row r="2908" spans="1:17" hidden="1" x14ac:dyDescent="0.3">
      <c r="A2908" s="122">
        <f>[2]Dados!$Q2907</f>
        <v>0</v>
      </c>
      <c r="B2908" s="122">
        <f>[2]Dados!$H2907</f>
        <v>0</v>
      </c>
      <c r="C2908" s="122">
        <f>[2]Dados!$F2907</f>
        <v>0</v>
      </c>
      <c r="D2908" s="122">
        <f>[2]Dados!S2907</f>
        <v>0</v>
      </c>
      <c r="E2908" s="122">
        <f>[2]Dados!T2907</f>
        <v>0</v>
      </c>
      <c r="F2908" s="122">
        <f>[2]Dados!U2907</f>
        <v>0</v>
      </c>
      <c r="G2908" s="122">
        <f>[2]Dados!V2907</f>
        <v>0</v>
      </c>
      <c r="H2908" s="122">
        <f>[2]Dados!W2907</f>
        <v>0</v>
      </c>
      <c r="I2908" s="122">
        <f>[2]Dados!X2907</f>
        <v>0</v>
      </c>
      <c r="J2908" s="122">
        <f>[2]Dados!Y2907</f>
        <v>0</v>
      </c>
      <c r="K2908" s="122">
        <f>[2]Dados!Z2907</f>
        <v>0</v>
      </c>
      <c r="L2908" s="122">
        <f>[2]Dados!AA2907</f>
        <v>0</v>
      </c>
      <c r="M2908" s="122">
        <f>[2]Dados!AB2907</f>
        <v>0</v>
      </c>
      <c r="N2908" s="122">
        <f>[2]Dados!AC2907</f>
        <v>0</v>
      </c>
      <c r="O2908" s="122">
        <f>[2]Dados!AD2907</f>
        <v>0</v>
      </c>
      <c r="P2908" s="125" t="e">
        <f>ROUND(VLOOKUP(A2908,#REF!,45,0),0)</f>
        <v>#REF!</v>
      </c>
      <c r="Q2908" s="127"/>
    </row>
    <row r="2909" spans="1:17" hidden="1" x14ac:dyDescent="0.3">
      <c r="A2909" s="122">
        <f>[2]Dados!$Q2908</f>
        <v>0</v>
      </c>
      <c r="B2909" s="122">
        <f>[2]Dados!$H2908</f>
        <v>0</v>
      </c>
      <c r="C2909" s="122">
        <f>[2]Dados!$F2908</f>
        <v>0</v>
      </c>
      <c r="D2909" s="122">
        <f>[2]Dados!S2908</f>
        <v>0</v>
      </c>
      <c r="E2909" s="122">
        <f>[2]Dados!T2908</f>
        <v>0</v>
      </c>
      <c r="F2909" s="122">
        <f>[2]Dados!U2908</f>
        <v>0</v>
      </c>
      <c r="G2909" s="122">
        <f>[2]Dados!V2908</f>
        <v>0</v>
      </c>
      <c r="H2909" s="122">
        <f>[2]Dados!W2908</f>
        <v>0</v>
      </c>
      <c r="I2909" s="122">
        <f>[2]Dados!X2908</f>
        <v>0</v>
      </c>
      <c r="J2909" s="122">
        <f>[2]Dados!Y2908</f>
        <v>0</v>
      </c>
      <c r="K2909" s="122">
        <f>[2]Dados!Z2908</f>
        <v>0</v>
      </c>
      <c r="L2909" s="122">
        <f>[2]Dados!AA2908</f>
        <v>0</v>
      </c>
      <c r="M2909" s="122">
        <f>[2]Dados!AB2908</f>
        <v>0</v>
      </c>
      <c r="N2909" s="122">
        <f>[2]Dados!AC2908</f>
        <v>0</v>
      </c>
      <c r="O2909" s="122">
        <f>[2]Dados!AD2908</f>
        <v>0</v>
      </c>
      <c r="P2909" s="125" t="e">
        <f>ROUND(VLOOKUP(A2909,#REF!,45,0),0)</f>
        <v>#REF!</v>
      </c>
      <c r="Q2909" s="127"/>
    </row>
    <row r="2910" spans="1:17" hidden="1" x14ac:dyDescent="0.3">
      <c r="A2910" s="122">
        <f>[2]Dados!$Q2909</f>
        <v>0</v>
      </c>
      <c r="B2910" s="122">
        <f>[2]Dados!$H2909</f>
        <v>0</v>
      </c>
      <c r="C2910" s="122">
        <f>[2]Dados!$F2909</f>
        <v>0</v>
      </c>
      <c r="D2910" s="122">
        <f>[2]Dados!S2909</f>
        <v>0</v>
      </c>
      <c r="E2910" s="122">
        <f>[2]Dados!T2909</f>
        <v>0</v>
      </c>
      <c r="F2910" s="122">
        <f>[2]Dados!U2909</f>
        <v>0</v>
      </c>
      <c r="G2910" s="122">
        <f>[2]Dados!V2909</f>
        <v>0</v>
      </c>
      <c r="H2910" s="122">
        <f>[2]Dados!W2909</f>
        <v>0</v>
      </c>
      <c r="I2910" s="122">
        <f>[2]Dados!X2909</f>
        <v>0</v>
      </c>
      <c r="J2910" s="122">
        <f>[2]Dados!Y2909</f>
        <v>0</v>
      </c>
      <c r="K2910" s="122">
        <f>[2]Dados!Z2909</f>
        <v>0</v>
      </c>
      <c r="L2910" s="122">
        <f>[2]Dados!AA2909</f>
        <v>0</v>
      </c>
      <c r="M2910" s="122">
        <f>[2]Dados!AB2909</f>
        <v>0</v>
      </c>
      <c r="N2910" s="122">
        <f>[2]Dados!AC2909</f>
        <v>0</v>
      </c>
      <c r="O2910" s="122">
        <f>[2]Dados!AD2909</f>
        <v>0</v>
      </c>
      <c r="P2910" s="125" t="e">
        <f>ROUND(VLOOKUP(A2910,#REF!,45,0),0)</f>
        <v>#REF!</v>
      </c>
      <c r="Q2910" s="127"/>
    </row>
    <row r="2911" spans="1:17" hidden="1" x14ac:dyDescent="0.3">
      <c r="A2911" s="122">
        <f>[2]Dados!$Q2910</f>
        <v>0</v>
      </c>
      <c r="B2911" s="122">
        <f>[2]Dados!$H2910</f>
        <v>0</v>
      </c>
      <c r="C2911" s="122">
        <f>[2]Dados!$F2910</f>
        <v>0</v>
      </c>
      <c r="D2911" s="122">
        <f>[2]Dados!S2910</f>
        <v>0</v>
      </c>
      <c r="E2911" s="122">
        <f>[2]Dados!T2910</f>
        <v>0</v>
      </c>
      <c r="F2911" s="122">
        <f>[2]Dados!U2910</f>
        <v>0</v>
      </c>
      <c r="G2911" s="122">
        <f>[2]Dados!V2910</f>
        <v>0</v>
      </c>
      <c r="H2911" s="122">
        <f>[2]Dados!W2910</f>
        <v>0</v>
      </c>
      <c r="I2911" s="122">
        <f>[2]Dados!X2910</f>
        <v>0</v>
      </c>
      <c r="J2911" s="122">
        <f>[2]Dados!Y2910</f>
        <v>0</v>
      </c>
      <c r="K2911" s="122">
        <f>[2]Dados!Z2910</f>
        <v>0</v>
      </c>
      <c r="L2911" s="122">
        <f>[2]Dados!AA2910</f>
        <v>0</v>
      </c>
      <c r="M2911" s="122">
        <f>[2]Dados!AB2910</f>
        <v>0</v>
      </c>
      <c r="N2911" s="122">
        <f>[2]Dados!AC2910</f>
        <v>0</v>
      </c>
      <c r="O2911" s="122">
        <f>[2]Dados!AD2910</f>
        <v>0</v>
      </c>
      <c r="P2911" s="125" t="e">
        <f>ROUND(VLOOKUP(A2911,#REF!,45,0),0)</f>
        <v>#REF!</v>
      </c>
      <c r="Q2911" s="127"/>
    </row>
    <row r="2912" spans="1:17" hidden="1" x14ac:dyDescent="0.3">
      <c r="A2912" s="122">
        <f>[2]Dados!$Q2911</f>
        <v>0</v>
      </c>
      <c r="B2912" s="122">
        <f>[2]Dados!$H2911</f>
        <v>0</v>
      </c>
      <c r="C2912" s="122">
        <f>[2]Dados!$F2911</f>
        <v>0</v>
      </c>
      <c r="D2912" s="122">
        <f>[2]Dados!S2911</f>
        <v>0</v>
      </c>
      <c r="E2912" s="122">
        <f>[2]Dados!T2911</f>
        <v>0</v>
      </c>
      <c r="F2912" s="122">
        <f>[2]Dados!U2911</f>
        <v>0</v>
      </c>
      <c r="G2912" s="122">
        <f>[2]Dados!V2911</f>
        <v>0</v>
      </c>
      <c r="H2912" s="122">
        <f>[2]Dados!W2911</f>
        <v>0</v>
      </c>
      <c r="I2912" s="122">
        <f>[2]Dados!X2911</f>
        <v>0</v>
      </c>
      <c r="J2912" s="122">
        <f>[2]Dados!Y2911</f>
        <v>0</v>
      </c>
      <c r="K2912" s="122">
        <f>[2]Dados!Z2911</f>
        <v>0</v>
      </c>
      <c r="L2912" s="122">
        <f>[2]Dados!AA2911</f>
        <v>0</v>
      </c>
      <c r="M2912" s="122">
        <f>[2]Dados!AB2911</f>
        <v>0</v>
      </c>
      <c r="N2912" s="122">
        <f>[2]Dados!AC2911</f>
        <v>0</v>
      </c>
      <c r="O2912" s="122">
        <f>[2]Dados!AD2911</f>
        <v>0</v>
      </c>
      <c r="P2912" s="125" t="e">
        <f>ROUND(VLOOKUP(A2912,#REF!,45,0),0)</f>
        <v>#REF!</v>
      </c>
      <c r="Q2912" s="127"/>
    </row>
    <row r="2913" spans="1:17" hidden="1" x14ac:dyDescent="0.3">
      <c r="A2913" s="122">
        <f>[2]Dados!$Q2912</f>
        <v>0</v>
      </c>
      <c r="B2913" s="122">
        <f>[2]Dados!$H2912</f>
        <v>0</v>
      </c>
      <c r="C2913" s="122">
        <f>[2]Dados!$F2912</f>
        <v>0</v>
      </c>
      <c r="D2913" s="122">
        <f>[2]Dados!S2912</f>
        <v>0</v>
      </c>
      <c r="E2913" s="122">
        <f>[2]Dados!T2912</f>
        <v>0</v>
      </c>
      <c r="F2913" s="122">
        <f>[2]Dados!U2912</f>
        <v>0</v>
      </c>
      <c r="G2913" s="122">
        <f>[2]Dados!V2912</f>
        <v>0</v>
      </c>
      <c r="H2913" s="122">
        <f>[2]Dados!W2912</f>
        <v>0</v>
      </c>
      <c r="I2913" s="122">
        <f>[2]Dados!X2912</f>
        <v>0</v>
      </c>
      <c r="J2913" s="122">
        <f>[2]Dados!Y2912</f>
        <v>0</v>
      </c>
      <c r="K2913" s="122">
        <f>[2]Dados!Z2912</f>
        <v>0</v>
      </c>
      <c r="L2913" s="122">
        <f>[2]Dados!AA2912</f>
        <v>0</v>
      </c>
      <c r="M2913" s="122">
        <f>[2]Dados!AB2912</f>
        <v>0</v>
      </c>
      <c r="N2913" s="122">
        <f>[2]Dados!AC2912</f>
        <v>0</v>
      </c>
      <c r="O2913" s="122">
        <f>[2]Dados!AD2912</f>
        <v>0</v>
      </c>
      <c r="P2913" s="125" t="e">
        <f>ROUND(VLOOKUP(A2913,#REF!,45,0),0)</f>
        <v>#REF!</v>
      </c>
      <c r="Q2913" s="127"/>
    </row>
    <row r="2914" spans="1:17" hidden="1" x14ac:dyDescent="0.3">
      <c r="A2914" s="122">
        <f>[2]Dados!$Q2913</f>
        <v>0</v>
      </c>
      <c r="B2914" s="122">
        <f>[2]Dados!$H2913</f>
        <v>0</v>
      </c>
      <c r="C2914" s="122">
        <f>[2]Dados!$F2913</f>
        <v>0</v>
      </c>
      <c r="D2914" s="122">
        <f>[2]Dados!S2913</f>
        <v>0</v>
      </c>
      <c r="E2914" s="122">
        <f>[2]Dados!T2913</f>
        <v>0</v>
      </c>
      <c r="F2914" s="122">
        <f>[2]Dados!U2913</f>
        <v>0</v>
      </c>
      <c r="G2914" s="122">
        <f>[2]Dados!V2913</f>
        <v>0</v>
      </c>
      <c r="H2914" s="122">
        <f>[2]Dados!W2913</f>
        <v>0</v>
      </c>
      <c r="I2914" s="122">
        <f>[2]Dados!X2913</f>
        <v>0</v>
      </c>
      <c r="J2914" s="122">
        <f>[2]Dados!Y2913</f>
        <v>0</v>
      </c>
      <c r="K2914" s="122">
        <f>[2]Dados!Z2913</f>
        <v>0</v>
      </c>
      <c r="L2914" s="122">
        <f>[2]Dados!AA2913</f>
        <v>0</v>
      </c>
      <c r="M2914" s="122">
        <f>[2]Dados!AB2913</f>
        <v>0</v>
      </c>
      <c r="N2914" s="122">
        <f>[2]Dados!AC2913</f>
        <v>0</v>
      </c>
      <c r="O2914" s="122">
        <f>[2]Dados!AD2913</f>
        <v>0</v>
      </c>
      <c r="P2914" s="125" t="e">
        <f>ROUND(VLOOKUP(A2914,#REF!,45,0),0)</f>
        <v>#REF!</v>
      </c>
      <c r="Q2914" s="127"/>
    </row>
    <row r="2915" spans="1:17" hidden="1" x14ac:dyDescent="0.3">
      <c r="A2915" s="122">
        <f>[2]Dados!$Q2914</f>
        <v>0</v>
      </c>
      <c r="B2915" s="122">
        <f>[2]Dados!$H2914</f>
        <v>0</v>
      </c>
      <c r="C2915" s="122">
        <f>[2]Dados!$F2914</f>
        <v>0</v>
      </c>
      <c r="D2915" s="122">
        <f>[2]Dados!S2914</f>
        <v>0</v>
      </c>
      <c r="E2915" s="122">
        <f>[2]Dados!T2914</f>
        <v>0</v>
      </c>
      <c r="F2915" s="122">
        <f>[2]Dados!U2914</f>
        <v>0</v>
      </c>
      <c r="G2915" s="122">
        <f>[2]Dados!V2914</f>
        <v>0</v>
      </c>
      <c r="H2915" s="122">
        <f>[2]Dados!W2914</f>
        <v>0</v>
      </c>
      <c r="I2915" s="122">
        <f>[2]Dados!X2914</f>
        <v>0</v>
      </c>
      <c r="J2915" s="122">
        <f>[2]Dados!Y2914</f>
        <v>0</v>
      </c>
      <c r="K2915" s="122">
        <f>[2]Dados!Z2914</f>
        <v>0</v>
      </c>
      <c r="L2915" s="122">
        <f>[2]Dados!AA2914</f>
        <v>0</v>
      </c>
      <c r="M2915" s="122">
        <f>[2]Dados!AB2914</f>
        <v>0</v>
      </c>
      <c r="N2915" s="122">
        <f>[2]Dados!AC2914</f>
        <v>0</v>
      </c>
      <c r="O2915" s="122">
        <f>[2]Dados!AD2914</f>
        <v>0</v>
      </c>
      <c r="P2915" s="125" t="e">
        <f>ROUND(VLOOKUP(A2915,#REF!,45,0),0)</f>
        <v>#REF!</v>
      </c>
      <c r="Q2915" s="127"/>
    </row>
    <row r="2916" spans="1:17" hidden="1" x14ac:dyDescent="0.3">
      <c r="A2916" s="122">
        <f>[2]Dados!$Q2915</f>
        <v>0</v>
      </c>
      <c r="B2916" s="122">
        <f>[2]Dados!$H2915</f>
        <v>0</v>
      </c>
      <c r="C2916" s="122">
        <f>[2]Dados!$F2915</f>
        <v>0</v>
      </c>
      <c r="D2916" s="122">
        <f>[2]Dados!S2915</f>
        <v>0</v>
      </c>
      <c r="E2916" s="122">
        <f>[2]Dados!T2915</f>
        <v>0</v>
      </c>
      <c r="F2916" s="122">
        <f>[2]Dados!U2915</f>
        <v>0</v>
      </c>
      <c r="G2916" s="122">
        <f>[2]Dados!V2915</f>
        <v>0</v>
      </c>
      <c r="H2916" s="122">
        <f>[2]Dados!W2915</f>
        <v>0</v>
      </c>
      <c r="I2916" s="122">
        <f>[2]Dados!X2915</f>
        <v>0</v>
      </c>
      <c r="J2916" s="122">
        <f>[2]Dados!Y2915</f>
        <v>0</v>
      </c>
      <c r="K2916" s="122">
        <f>[2]Dados!Z2915</f>
        <v>0</v>
      </c>
      <c r="L2916" s="122">
        <f>[2]Dados!AA2915</f>
        <v>0</v>
      </c>
      <c r="M2916" s="122">
        <f>[2]Dados!AB2915</f>
        <v>0</v>
      </c>
      <c r="N2916" s="122">
        <f>[2]Dados!AC2915</f>
        <v>0</v>
      </c>
      <c r="O2916" s="122">
        <f>[2]Dados!AD2915</f>
        <v>0</v>
      </c>
      <c r="P2916" s="125" t="e">
        <f>ROUND(VLOOKUP(A2916,#REF!,45,0),0)</f>
        <v>#REF!</v>
      </c>
      <c r="Q2916" s="127"/>
    </row>
    <row r="2917" spans="1:17" hidden="1" x14ac:dyDescent="0.3">
      <c r="A2917" s="122">
        <f>[2]Dados!$Q2916</f>
        <v>0</v>
      </c>
      <c r="B2917" s="122">
        <f>[2]Dados!$H2916</f>
        <v>0</v>
      </c>
      <c r="C2917" s="122">
        <f>[2]Dados!$F2916</f>
        <v>0</v>
      </c>
      <c r="D2917" s="122">
        <f>[2]Dados!S2916</f>
        <v>0</v>
      </c>
      <c r="E2917" s="122">
        <f>[2]Dados!T2916</f>
        <v>0</v>
      </c>
      <c r="F2917" s="122">
        <f>[2]Dados!U2916</f>
        <v>0</v>
      </c>
      <c r="G2917" s="122">
        <f>[2]Dados!V2916</f>
        <v>0</v>
      </c>
      <c r="H2917" s="122">
        <f>[2]Dados!W2916</f>
        <v>0</v>
      </c>
      <c r="I2917" s="122">
        <f>[2]Dados!X2916</f>
        <v>0</v>
      </c>
      <c r="J2917" s="122">
        <f>[2]Dados!Y2916</f>
        <v>0</v>
      </c>
      <c r="K2917" s="122">
        <f>[2]Dados!Z2916</f>
        <v>0</v>
      </c>
      <c r="L2917" s="122">
        <f>[2]Dados!AA2916</f>
        <v>0</v>
      </c>
      <c r="M2917" s="122">
        <f>[2]Dados!AB2916</f>
        <v>0</v>
      </c>
      <c r="N2917" s="122">
        <f>[2]Dados!AC2916</f>
        <v>0</v>
      </c>
      <c r="O2917" s="122">
        <f>[2]Dados!AD2916</f>
        <v>0</v>
      </c>
      <c r="P2917" s="125" t="e">
        <f>ROUND(VLOOKUP(A2917,#REF!,45,0),0)</f>
        <v>#REF!</v>
      </c>
      <c r="Q2917" s="127"/>
    </row>
    <row r="2918" spans="1:17" hidden="1" x14ac:dyDescent="0.3">
      <c r="A2918" s="122">
        <f>[2]Dados!$Q2917</f>
        <v>0</v>
      </c>
      <c r="B2918" s="122">
        <f>[2]Dados!$H2917</f>
        <v>0</v>
      </c>
      <c r="C2918" s="122">
        <f>[2]Dados!$F2917</f>
        <v>0</v>
      </c>
      <c r="D2918" s="122">
        <f>[2]Dados!S2917</f>
        <v>0</v>
      </c>
      <c r="E2918" s="122">
        <f>[2]Dados!T2917</f>
        <v>0</v>
      </c>
      <c r="F2918" s="122">
        <f>[2]Dados!U2917</f>
        <v>0</v>
      </c>
      <c r="G2918" s="122">
        <f>[2]Dados!V2917</f>
        <v>0</v>
      </c>
      <c r="H2918" s="122">
        <f>[2]Dados!W2917</f>
        <v>0</v>
      </c>
      <c r="I2918" s="122">
        <f>[2]Dados!X2917</f>
        <v>0</v>
      </c>
      <c r="J2918" s="122">
        <f>[2]Dados!Y2917</f>
        <v>0</v>
      </c>
      <c r="K2918" s="122">
        <f>[2]Dados!Z2917</f>
        <v>0</v>
      </c>
      <c r="L2918" s="122">
        <f>[2]Dados!AA2917</f>
        <v>0</v>
      </c>
      <c r="M2918" s="122">
        <f>[2]Dados!AB2917</f>
        <v>0</v>
      </c>
      <c r="N2918" s="122">
        <f>[2]Dados!AC2917</f>
        <v>0</v>
      </c>
      <c r="O2918" s="122">
        <f>[2]Dados!AD2917</f>
        <v>0</v>
      </c>
      <c r="P2918" s="125" t="e">
        <f>ROUND(VLOOKUP(A2918,#REF!,45,0),0)</f>
        <v>#REF!</v>
      </c>
      <c r="Q2918" s="127"/>
    </row>
    <row r="2919" spans="1:17" hidden="1" x14ac:dyDescent="0.3">
      <c r="A2919" s="122">
        <f>[2]Dados!$Q2918</f>
        <v>0</v>
      </c>
      <c r="B2919" s="122">
        <f>[2]Dados!$H2918</f>
        <v>0</v>
      </c>
      <c r="C2919" s="122">
        <f>[2]Dados!$F2918</f>
        <v>0</v>
      </c>
      <c r="D2919" s="122">
        <f>[2]Dados!S2918</f>
        <v>0</v>
      </c>
      <c r="E2919" s="122">
        <f>[2]Dados!T2918</f>
        <v>0</v>
      </c>
      <c r="F2919" s="122">
        <f>[2]Dados!U2918</f>
        <v>0</v>
      </c>
      <c r="G2919" s="122">
        <f>[2]Dados!V2918</f>
        <v>0</v>
      </c>
      <c r="H2919" s="122">
        <f>[2]Dados!W2918</f>
        <v>0</v>
      </c>
      <c r="I2919" s="122">
        <f>[2]Dados!X2918</f>
        <v>0</v>
      </c>
      <c r="J2919" s="122">
        <f>[2]Dados!Y2918</f>
        <v>0</v>
      </c>
      <c r="K2919" s="122">
        <f>[2]Dados!Z2918</f>
        <v>0</v>
      </c>
      <c r="L2919" s="122">
        <f>[2]Dados!AA2918</f>
        <v>0</v>
      </c>
      <c r="M2919" s="122">
        <f>[2]Dados!AB2918</f>
        <v>0</v>
      </c>
      <c r="N2919" s="122">
        <f>[2]Dados!AC2918</f>
        <v>0</v>
      </c>
      <c r="O2919" s="122">
        <f>[2]Dados!AD2918</f>
        <v>0</v>
      </c>
      <c r="P2919" s="125" t="e">
        <f>ROUND(VLOOKUP(A2919,#REF!,45,0),0)</f>
        <v>#REF!</v>
      </c>
      <c r="Q2919" s="127"/>
    </row>
    <row r="2920" spans="1:17" hidden="1" x14ac:dyDescent="0.3">
      <c r="A2920" s="122">
        <f>[2]Dados!$Q2919</f>
        <v>0</v>
      </c>
      <c r="B2920" s="122">
        <f>[2]Dados!$H2919</f>
        <v>0</v>
      </c>
      <c r="C2920" s="122">
        <f>[2]Dados!$F2919</f>
        <v>0</v>
      </c>
      <c r="D2920" s="122">
        <f>[2]Dados!S2919</f>
        <v>0</v>
      </c>
      <c r="E2920" s="122">
        <f>[2]Dados!T2919</f>
        <v>0</v>
      </c>
      <c r="F2920" s="122">
        <f>[2]Dados!U2919</f>
        <v>0</v>
      </c>
      <c r="G2920" s="122">
        <f>[2]Dados!V2919</f>
        <v>0</v>
      </c>
      <c r="H2920" s="122">
        <f>[2]Dados!W2919</f>
        <v>0</v>
      </c>
      <c r="I2920" s="122">
        <f>[2]Dados!X2919</f>
        <v>0</v>
      </c>
      <c r="J2920" s="122">
        <f>[2]Dados!Y2919</f>
        <v>0</v>
      </c>
      <c r="K2920" s="122">
        <f>[2]Dados!Z2919</f>
        <v>0</v>
      </c>
      <c r="L2920" s="122">
        <f>[2]Dados!AA2919</f>
        <v>0</v>
      </c>
      <c r="M2920" s="122">
        <f>[2]Dados!AB2919</f>
        <v>0</v>
      </c>
      <c r="N2920" s="122">
        <f>[2]Dados!AC2919</f>
        <v>0</v>
      </c>
      <c r="O2920" s="122">
        <f>[2]Dados!AD2919</f>
        <v>0</v>
      </c>
      <c r="P2920" s="125" t="e">
        <f>ROUND(VLOOKUP(A2920,#REF!,45,0),0)</f>
        <v>#REF!</v>
      </c>
      <c r="Q2920" s="127"/>
    </row>
    <row r="2921" spans="1:17" hidden="1" x14ac:dyDescent="0.3">
      <c r="A2921" s="122">
        <f>[2]Dados!$Q2920</f>
        <v>0</v>
      </c>
      <c r="B2921" s="122">
        <f>[2]Dados!$H2920</f>
        <v>0</v>
      </c>
      <c r="C2921" s="122">
        <f>[2]Dados!$F2920</f>
        <v>0</v>
      </c>
      <c r="D2921" s="122">
        <f>[2]Dados!S2920</f>
        <v>0</v>
      </c>
      <c r="E2921" s="122">
        <f>[2]Dados!T2920</f>
        <v>0</v>
      </c>
      <c r="F2921" s="122">
        <f>[2]Dados!U2920</f>
        <v>0</v>
      </c>
      <c r="G2921" s="122">
        <f>[2]Dados!V2920</f>
        <v>0</v>
      </c>
      <c r="H2921" s="122">
        <f>[2]Dados!W2920</f>
        <v>0</v>
      </c>
      <c r="I2921" s="122">
        <f>[2]Dados!X2920</f>
        <v>0</v>
      </c>
      <c r="J2921" s="122">
        <f>[2]Dados!Y2920</f>
        <v>0</v>
      </c>
      <c r="K2921" s="122">
        <f>[2]Dados!Z2920</f>
        <v>0</v>
      </c>
      <c r="L2921" s="122">
        <f>[2]Dados!AA2920</f>
        <v>0</v>
      </c>
      <c r="M2921" s="122">
        <f>[2]Dados!AB2920</f>
        <v>0</v>
      </c>
      <c r="N2921" s="122">
        <f>[2]Dados!AC2920</f>
        <v>0</v>
      </c>
      <c r="O2921" s="122">
        <f>[2]Dados!AD2920</f>
        <v>0</v>
      </c>
      <c r="P2921" s="125" t="e">
        <f>ROUND(VLOOKUP(A2921,#REF!,45,0),0)</f>
        <v>#REF!</v>
      </c>
      <c r="Q2921" s="127"/>
    </row>
    <row r="2922" spans="1:17" hidden="1" x14ac:dyDescent="0.3">
      <c r="A2922" s="122">
        <f>[2]Dados!$Q2921</f>
        <v>0</v>
      </c>
      <c r="B2922" s="122">
        <f>[2]Dados!$H2921</f>
        <v>0</v>
      </c>
      <c r="C2922" s="122">
        <f>[2]Dados!$F2921</f>
        <v>0</v>
      </c>
      <c r="D2922" s="122">
        <f>[2]Dados!S2921</f>
        <v>0</v>
      </c>
      <c r="E2922" s="122">
        <f>[2]Dados!T2921</f>
        <v>0</v>
      </c>
      <c r="F2922" s="122">
        <f>[2]Dados!U2921</f>
        <v>0</v>
      </c>
      <c r="G2922" s="122">
        <f>[2]Dados!V2921</f>
        <v>0</v>
      </c>
      <c r="H2922" s="122">
        <f>[2]Dados!W2921</f>
        <v>0</v>
      </c>
      <c r="I2922" s="122">
        <f>[2]Dados!X2921</f>
        <v>0</v>
      </c>
      <c r="J2922" s="122">
        <f>[2]Dados!Y2921</f>
        <v>0</v>
      </c>
      <c r="K2922" s="122">
        <f>[2]Dados!Z2921</f>
        <v>0</v>
      </c>
      <c r="L2922" s="122">
        <f>[2]Dados!AA2921</f>
        <v>0</v>
      </c>
      <c r="M2922" s="122">
        <f>[2]Dados!AB2921</f>
        <v>0</v>
      </c>
      <c r="N2922" s="122">
        <f>[2]Dados!AC2921</f>
        <v>0</v>
      </c>
      <c r="O2922" s="122">
        <f>[2]Dados!AD2921</f>
        <v>0</v>
      </c>
      <c r="P2922" s="125" t="e">
        <f>ROUND(VLOOKUP(A2922,#REF!,45,0),0)</f>
        <v>#REF!</v>
      </c>
      <c r="Q2922" s="127"/>
    </row>
    <row r="2923" spans="1:17" hidden="1" x14ac:dyDescent="0.3">
      <c r="A2923" s="122">
        <f>[2]Dados!$Q2922</f>
        <v>0</v>
      </c>
      <c r="B2923" s="122">
        <f>[2]Dados!$H2922</f>
        <v>0</v>
      </c>
      <c r="C2923" s="122">
        <f>[2]Dados!$F2922</f>
        <v>0</v>
      </c>
      <c r="D2923" s="122">
        <f>[2]Dados!S2922</f>
        <v>0</v>
      </c>
      <c r="E2923" s="122">
        <f>[2]Dados!T2922</f>
        <v>0</v>
      </c>
      <c r="F2923" s="122">
        <f>[2]Dados!U2922</f>
        <v>0</v>
      </c>
      <c r="G2923" s="122">
        <f>[2]Dados!V2922</f>
        <v>0</v>
      </c>
      <c r="H2923" s="122">
        <f>[2]Dados!W2922</f>
        <v>0</v>
      </c>
      <c r="I2923" s="122">
        <f>[2]Dados!X2922</f>
        <v>0</v>
      </c>
      <c r="J2923" s="122">
        <f>[2]Dados!Y2922</f>
        <v>0</v>
      </c>
      <c r="K2923" s="122">
        <f>[2]Dados!Z2922</f>
        <v>0</v>
      </c>
      <c r="L2923" s="122">
        <f>[2]Dados!AA2922</f>
        <v>0</v>
      </c>
      <c r="M2923" s="122">
        <f>[2]Dados!AB2922</f>
        <v>0</v>
      </c>
      <c r="N2923" s="122">
        <f>[2]Dados!AC2922</f>
        <v>0</v>
      </c>
      <c r="O2923" s="122">
        <f>[2]Dados!AD2922</f>
        <v>0</v>
      </c>
      <c r="P2923" s="125" t="e">
        <f>ROUND(VLOOKUP(A2923,#REF!,45,0),0)</f>
        <v>#REF!</v>
      </c>
      <c r="Q2923" s="127"/>
    </row>
    <row r="2924" spans="1:17" hidden="1" x14ac:dyDescent="0.3">
      <c r="A2924" s="122">
        <f>[2]Dados!$Q2923</f>
        <v>0</v>
      </c>
      <c r="B2924" s="122">
        <f>[2]Dados!$H2923</f>
        <v>0</v>
      </c>
      <c r="C2924" s="122">
        <f>[2]Dados!$F2923</f>
        <v>0</v>
      </c>
      <c r="D2924" s="122">
        <f>[2]Dados!S2923</f>
        <v>0</v>
      </c>
      <c r="E2924" s="122">
        <f>[2]Dados!T2923</f>
        <v>0</v>
      </c>
      <c r="F2924" s="122">
        <f>[2]Dados!U2923</f>
        <v>0</v>
      </c>
      <c r="G2924" s="122">
        <f>[2]Dados!V2923</f>
        <v>0</v>
      </c>
      <c r="H2924" s="122">
        <f>[2]Dados!W2923</f>
        <v>0</v>
      </c>
      <c r="I2924" s="122">
        <f>[2]Dados!X2923</f>
        <v>0</v>
      </c>
      <c r="J2924" s="122">
        <f>[2]Dados!Y2923</f>
        <v>0</v>
      </c>
      <c r="K2924" s="122">
        <f>[2]Dados!Z2923</f>
        <v>0</v>
      </c>
      <c r="L2924" s="122">
        <f>[2]Dados!AA2923</f>
        <v>0</v>
      </c>
      <c r="M2924" s="122">
        <f>[2]Dados!AB2923</f>
        <v>0</v>
      </c>
      <c r="N2924" s="122">
        <f>[2]Dados!AC2923</f>
        <v>0</v>
      </c>
      <c r="O2924" s="122">
        <f>[2]Dados!AD2923</f>
        <v>0</v>
      </c>
      <c r="P2924" s="125" t="e">
        <f>ROUND(VLOOKUP(A2924,#REF!,45,0),0)</f>
        <v>#REF!</v>
      </c>
      <c r="Q2924" s="127"/>
    </row>
    <row r="2925" spans="1:17" hidden="1" x14ac:dyDescent="0.3">
      <c r="A2925" s="122">
        <f>[2]Dados!$Q2924</f>
        <v>0</v>
      </c>
      <c r="B2925" s="122">
        <f>[2]Dados!$H2924</f>
        <v>0</v>
      </c>
      <c r="C2925" s="122">
        <f>[2]Dados!$F2924</f>
        <v>0</v>
      </c>
      <c r="D2925" s="122">
        <f>[2]Dados!S2924</f>
        <v>0</v>
      </c>
      <c r="E2925" s="122">
        <f>[2]Dados!T2924</f>
        <v>0</v>
      </c>
      <c r="F2925" s="122">
        <f>[2]Dados!U2924</f>
        <v>0</v>
      </c>
      <c r="G2925" s="122">
        <f>[2]Dados!V2924</f>
        <v>0</v>
      </c>
      <c r="H2925" s="122">
        <f>[2]Dados!W2924</f>
        <v>0</v>
      </c>
      <c r="I2925" s="122">
        <f>[2]Dados!X2924</f>
        <v>0</v>
      </c>
      <c r="J2925" s="122">
        <f>[2]Dados!Y2924</f>
        <v>0</v>
      </c>
      <c r="K2925" s="122">
        <f>[2]Dados!Z2924</f>
        <v>0</v>
      </c>
      <c r="L2925" s="122">
        <f>[2]Dados!AA2924</f>
        <v>0</v>
      </c>
      <c r="M2925" s="122">
        <f>[2]Dados!AB2924</f>
        <v>0</v>
      </c>
      <c r="N2925" s="122">
        <f>[2]Dados!AC2924</f>
        <v>0</v>
      </c>
      <c r="O2925" s="122">
        <f>[2]Dados!AD2924</f>
        <v>0</v>
      </c>
      <c r="P2925" s="125" t="e">
        <f>ROUND(VLOOKUP(A2925,#REF!,45,0),0)</f>
        <v>#REF!</v>
      </c>
      <c r="Q2925" s="127"/>
    </row>
    <row r="2926" spans="1:17" hidden="1" x14ac:dyDescent="0.3">
      <c r="A2926" s="122">
        <f>[2]Dados!$Q2925</f>
        <v>0</v>
      </c>
      <c r="B2926" s="122">
        <f>[2]Dados!$H2925</f>
        <v>0</v>
      </c>
      <c r="C2926" s="122">
        <f>[2]Dados!$F2925</f>
        <v>0</v>
      </c>
      <c r="D2926" s="122">
        <f>[2]Dados!S2925</f>
        <v>0</v>
      </c>
      <c r="E2926" s="122">
        <f>[2]Dados!T2925</f>
        <v>0</v>
      </c>
      <c r="F2926" s="122">
        <f>[2]Dados!U2925</f>
        <v>0</v>
      </c>
      <c r="G2926" s="122">
        <f>[2]Dados!V2925</f>
        <v>0</v>
      </c>
      <c r="H2926" s="122">
        <f>[2]Dados!W2925</f>
        <v>0</v>
      </c>
      <c r="I2926" s="122">
        <f>[2]Dados!X2925</f>
        <v>0</v>
      </c>
      <c r="J2926" s="122">
        <f>[2]Dados!Y2925</f>
        <v>0</v>
      </c>
      <c r="K2926" s="122">
        <f>[2]Dados!Z2925</f>
        <v>0</v>
      </c>
      <c r="L2926" s="122">
        <f>[2]Dados!AA2925</f>
        <v>0</v>
      </c>
      <c r="M2926" s="122">
        <f>[2]Dados!AB2925</f>
        <v>0</v>
      </c>
      <c r="N2926" s="122">
        <f>[2]Dados!AC2925</f>
        <v>0</v>
      </c>
      <c r="O2926" s="122">
        <f>[2]Dados!AD2925</f>
        <v>0</v>
      </c>
      <c r="P2926" s="125" t="e">
        <f>ROUND(VLOOKUP(A2926,#REF!,45,0),0)</f>
        <v>#REF!</v>
      </c>
      <c r="Q2926" s="127"/>
    </row>
    <row r="2927" spans="1:17" hidden="1" x14ac:dyDescent="0.3">
      <c r="A2927" s="122">
        <f>[2]Dados!$Q2926</f>
        <v>0</v>
      </c>
      <c r="B2927" s="122">
        <f>[2]Dados!$H2926</f>
        <v>0</v>
      </c>
      <c r="C2927" s="122">
        <f>[2]Dados!$F2926</f>
        <v>0</v>
      </c>
      <c r="D2927" s="122">
        <f>[2]Dados!S2926</f>
        <v>0</v>
      </c>
      <c r="E2927" s="122">
        <f>[2]Dados!T2926</f>
        <v>0</v>
      </c>
      <c r="F2927" s="122">
        <f>[2]Dados!U2926</f>
        <v>0</v>
      </c>
      <c r="G2927" s="122">
        <f>[2]Dados!V2926</f>
        <v>0</v>
      </c>
      <c r="H2927" s="122">
        <f>[2]Dados!W2926</f>
        <v>0</v>
      </c>
      <c r="I2927" s="122">
        <f>[2]Dados!X2926</f>
        <v>0</v>
      </c>
      <c r="J2927" s="122">
        <f>[2]Dados!Y2926</f>
        <v>0</v>
      </c>
      <c r="K2927" s="122">
        <f>[2]Dados!Z2926</f>
        <v>0</v>
      </c>
      <c r="L2927" s="122">
        <f>[2]Dados!AA2926</f>
        <v>0</v>
      </c>
      <c r="M2927" s="122">
        <f>[2]Dados!AB2926</f>
        <v>0</v>
      </c>
      <c r="N2927" s="122">
        <f>[2]Dados!AC2926</f>
        <v>0</v>
      </c>
      <c r="O2927" s="122">
        <f>[2]Dados!AD2926</f>
        <v>0</v>
      </c>
      <c r="P2927" s="125" t="e">
        <f>ROUND(VLOOKUP(A2927,#REF!,45,0),0)</f>
        <v>#REF!</v>
      </c>
      <c r="Q2927" s="127"/>
    </row>
    <row r="2928" spans="1:17" hidden="1" x14ac:dyDescent="0.3">
      <c r="A2928" s="122">
        <f>[2]Dados!$Q2927</f>
        <v>0</v>
      </c>
      <c r="B2928" s="122">
        <f>[2]Dados!$H2927</f>
        <v>0</v>
      </c>
      <c r="C2928" s="122">
        <f>[2]Dados!$F2927</f>
        <v>0</v>
      </c>
      <c r="D2928" s="122">
        <f>[2]Dados!S2927</f>
        <v>0</v>
      </c>
      <c r="E2928" s="122">
        <f>[2]Dados!T2927</f>
        <v>0</v>
      </c>
      <c r="F2928" s="122">
        <f>[2]Dados!U2927</f>
        <v>0</v>
      </c>
      <c r="G2928" s="122">
        <f>[2]Dados!V2927</f>
        <v>0</v>
      </c>
      <c r="H2928" s="122">
        <f>[2]Dados!W2927</f>
        <v>0</v>
      </c>
      <c r="I2928" s="122">
        <f>[2]Dados!X2927</f>
        <v>0</v>
      </c>
      <c r="J2928" s="122">
        <f>[2]Dados!Y2927</f>
        <v>0</v>
      </c>
      <c r="K2928" s="122">
        <f>[2]Dados!Z2927</f>
        <v>0</v>
      </c>
      <c r="L2928" s="122">
        <f>[2]Dados!AA2927</f>
        <v>0</v>
      </c>
      <c r="M2928" s="122">
        <f>[2]Dados!AB2927</f>
        <v>0</v>
      </c>
      <c r="N2928" s="122">
        <f>[2]Dados!AC2927</f>
        <v>0</v>
      </c>
      <c r="O2928" s="122">
        <f>[2]Dados!AD2927</f>
        <v>0</v>
      </c>
      <c r="P2928" s="125" t="e">
        <f>ROUND(VLOOKUP(A2928,#REF!,45,0),0)</f>
        <v>#REF!</v>
      </c>
      <c r="Q2928" s="127"/>
    </row>
    <row r="2929" spans="1:17" hidden="1" x14ac:dyDescent="0.3">
      <c r="A2929" s="122">
        <f>[2]Dados!$Q2928</f>
        <v>0</v>
      </c>
      <c r="B2929" s="122">
        <f>[2]Dados!$H2928</f>
        <v>0</v>
      </c>
      <c r="C2929" s="122">
        <f>[2]Dados!$F2928</f>
        <v>0</v>
      </c>
      <c r="D2929" s="122">
        <f>[2]Dados!S2928</f>
        <v>0</v>
      </c>
      <c r="E2929" s="122">
        <f>[2]Dados!T2928</f>
        <v>0</v>
      </c>
      <c r="F2929" s="122">
        <f>[2]Dados!U2928</f>
        <v>0</v>
      </c>
      <c r="G2929" s="122">
        <f>[2]Dados!V2928</f>
        <v>0</v>
      </c>
      <c r="H2929" s="122">
        <f>[2]Dados!W2928</f>
        <v>0</v>
      </c>
      <c r="I2929" s="122">
        <f>[2]Dados!X2928</f>
        <v>0</v>
      </c>
      <c r="J2929" s="122">
        <f>[2]Dados!Y2928</f>
        <v>0</v>
      </c>
      <c r="K2929" s="122">
        <f>[2]Dados!Z2928</f>
        <v>0</v>
      </c>
      <c r="L2929" s="122">
        <f>[2]Dados!AA2928</f>
        <v>0</v>
      </c>
      <c r="M2929" s="122">
        <f>[2]Dados!AB2928</f>
        <v>0</v>
      </c>
      <c r="N2929" s="122">
        <f>[2]Dados!AC2928</f>
        <v>0</v>
      </c>
      <c r="O2929" s="122">
        <f>[2]Dados!AD2928</f>
        <v>0</v>
      </c>
      <c r="P2929" s="125" t="e">
        <f>ROUND(VLOOKUP(A2929,#REF!,45,0),0)</f>
        <v>#REF!</v>
      </c>
      <c r="Q2929" s="127"/>
    </row>
    <row r="2930" spans="1:17" hidden="1" x14ac:dyDescent="0.3">
      <c r="A2930" s="122">
        <f>[2]Dados!$Q2929</f>
        <v>0</v>
      </c>
      <c r="B2930" s="122">
        <f>[2]Dados!$H2929</f>
        <v>0</v>
      </c>
      <c r="C2930" s="122">
        <f>[2]Dados!$F2929</f>
        <v>0</v>
      </c>
      <c r="D2930" s="122">
        <f>[2]Dados!S2929</f>
        <v>0</v>
      </c>
      <c r="E2930" s="122">
        <f>[2]Dados!T2929</f>
        <v>0</v>
      </c>
      <c r="F2930" s="122">
        <f>[2]Dados!U2929</f>
        <v>0</v>
      </c>
      <c r="G2930" s="122">
        <f>[2]Dados!V2929</f>
        <v>0</v>
      </c>
      <c r="H2930" s="122">
        <f>[2]Dados!W2929</f>
        <v>0</v>
      </c>
      <c r="I2930" s="122">
        <f>[2]Dados!X2929</f>
        <v>0</v>
      </c>
      <c r="J2930" s="122">
        <f>[2]Dados!Y2929</f>
        <v>0</v>
      </c>
      <c r="K2930" s="122">
        <f>[2]Dados!Z2929</f>
        <v>0</v>
      </c>
      <c r="L2930" s="122">
        <f>[2]Dados!AA2929</f>
        <v>0</v>
      </c>
      <c r="M2930" s="122">
        <f>[2]Dados!AB2929</f>
        <v>0</v>
      </c>
      <c r="N2930" s="122">
        <f>[2]Dados!AC2929</f>
        <v>0</v>
      </c>
      <c r="O2930" s="122">
        <f>[2]Dados!AD2929</f>
        <v>0</v>
      </c>
      <c r="P2930" s="125" t="e">
        <f>ROUND(VLOOKUP(A2930,#REF!,45,0),0)</f>
        <v>#REF!</v>
      </c>
      <c r="Q2930" s="127"/>
    </row>
    <row r="2931" spans="1:17" hidden="1" x14ac:dyDescent="0.3">
      <c r="A2931" s="122">
        <f>[2]Dados!$Q2930</f>
        <v>0</v>
      </c>
      <c r="B2931" s="122">
        <f>[2]Dados!$H2930</f>
        <v>0</v>
      </c>
      <c r="C2931" s="122">
        <f>[2]Dados!$F2930</f>
        <v>0</v>
      </c>
      <c r="D2931" s="122">
        <f>[2]Dados!S2930</f>
        <v>0</v>
      </c>
      <c r="E2931" s="122">
        <f>[2]Dados!T2930</f>
        <v>0</v>
      </c>
      <c r="F2931" s="122">
        <f>[2]Dados!U2930</f>
        <v>0</v>
      </c>
      <c r="G2931" s="122">
        <f>[2]Dados!V2930</f>
        <v>0</v>
      </c>
      <c r="H2931" s="122">
        <f>[2]Dados!W2930</f>
        <v>0</v>
      </c>
      <c r="I2931" s="122">
        <f>[2]Dados!X2930</f>
        <v>0</v>
      </c>
      <c r="J2931" s="122">
        <f>[2]Dados!Y2930</f>
        <v>0</v>
      </c>
      <c r="K2931" s="122">
        <f>[2]Dados!Z2930</f>
        <v>0</v>
      </c>
      <c r="L2931" s="122">
        <f>[2]Dados!AA2930</f>
        <v>0</v>
      </c>
      <c r="M2931" s="122">
        <f>[2]Dados!AB2930</f>
        <v>0</v>
      </c>
      <c r="N2931" s="122">
        <f>[2]Dados!AC2930</f>
        <v>0</v>
      </c>
      <c r="O2931" s="122">
        <f>[2]Dados!AD2930</f>
        <v>0</v>
      </c>
      <c r="P2931" s="125" t="e">
        <f>ROUND(VLOOKUP(A2931,#REF!,45,0),0)</f>
        <v>#REF!</v>
      </c>
      <c r="Q2931" s="127"/>
    </row>
    <row r="2932" spans="1:17" hidden="1" x14ac:dyDescent="0.3">
      <c r="A2932" s="122">
        <f>[2]Dados!$Q2931</f>
        <v>0</v>
      </c>
      <c r="B2932" s="122">
        <f>[2]Dados!$H2931</f>
        <v>0</v>
      </c>
      <c r="C2932" s="122">
        <f>[2]Dados!$F2931</f>
        <v>0</v>
      </c>
      <c r="D2932" s="122">
        <f>[2]Dados!S2931</f>
        <v>0</v>
      </c>
      <c r="E2932" s="122">
        <f>[2]Dados!T2931</f>
        <v>0</v>
      </c>
      <c r="F2932" s="122">
        <f>[2]Dados!U2931</f>
        <v>0</v>
      </c>
      <c r="G2932" s="122">
        <f>[2]Dados!V2931</f>
        <v>0</v>
      </c>
      <c r="H2932" s="122">
        <f>[2]Dados!W2931</f>
        <v>0</v>
      </c>
      <c r="I2932" s="122">
        <f>[2]Dados!X2931</f>
        <v>0</v>
      </c>
      <c r="J2932" s="122">
        <f>[2]Dados!Y2931</f>
        <v>0</v>
      </c>
      <c r="K2932" s="122">
        <f>[2]Dados!Z2931</f>
        <v>0</v>
      </c>
      <c r="L2932" s="122">
        <f>[2]Dados!AA2931</f>
        <v>0</v>
      </c>
      <c r="M2932" s="122">
        <f>[2]Dados!AB2931</f>
        <v>0</v>
      </c>
      <c r="N2932" s="122">
        <f>[2]Dados!AC2931</f>
        <v>0</v>
      </c>
      <c r="O2932" s="122">
        <f>[2]Dados!AD2931</f>
        <v>0</v>
      </c>
      <c r="P2932" s="125" t="e">
        <f>ROUND(VLOOKUP(A2932,#REF!,45,0),0)</f>
        <v>#REF!</v>
      </c>
      <c r="Q2932" s="127"/>
    </row>
    <row r="2933" spans="1:17" hidden="1" x14ac:dyDescent="0.3">
      <c r="A2933" s="122">
        <f>[2]Dados!$Q2932</f>
        <v>0</v>
      </c>
      <c r="B2933" s="122">
        <f>[2]Dados!$H2932</f>
        <v>0</v>
      </c>
      <c r="C2933" s="122">
        <f>[2]Dados!$F2932</f>
        <v>0</v>
      </c>
      <c r="D2933" s="122">
        <f>[2]Dados!S2932</f>
        <v>0</v>
      </c>
      <c r="E2933" s="122">
        <f>[2]Dados!T2932</f>
        <v>0</v>
      </c>
      <c r="F2933" s="122">
        <f>[2]Dados!U2932</f>
        <v>0</v>
      </c>
      <c r="G2933" s="122">
        <f>[2]Dados!V2932</f>
        <v>0</v>
      </c>
      <c r="H2933" s="122">
        <f>[2]Dados!W2932</f>
        <v>0</v>
      </c>
      <c r="I2933" s="122">
        <f>[2]Dados!X2932</f>
        <v>0</v>
      </c>
      <c r="J2933" s="122">
        <f>[2]Dados!Y2932</f>
        <v>0</v>
      </c>
      <c r="K2933" s="122">
        <f>[2]Dados!Z2932</f>
        <v>0</v>
      </c>
      <c r="L2933" s="122">
        <f>[2]Dados!AA2932</f>
        <v>0</v>
      </c>
      <c r="M2933" s="122">
        <f>[2]Dados!AB2932</f>
        <v>0</v>
      </c>
      <c r="N2933" s="122">
        <f>[2]Dados!AC2932</f>
        <v>0</v>
      </c>
      <c r="O2933" s="122">
        <f>[2]Dados!AD2932</f>
        <v>0</v>
      </c>
      <c r="P2933" s="125" t="e">
        <f>ROUND(VLOOKUP(A2933,#REF!,45,0),0)</f>
        <v>#REF!</v>
      </c>
      <c r="Q2933" s="127"/>
    </row>
    <row r="2934" spans="1:17" hidden="1" x14ac:dyDescent="0.3">
      <c r="A2934" s="122">
        <f>[2]Dados!$Q2933</f>
        <v>0</v>
      </c>
      <c r="B2934" s="122">
        <f>[2]Dados!$H2933</f>
        <v>0</v>
      </c>
      <c r="C2934" s="122">
        <f>[2]Dados!$F2933</f>
        <v>0</v>
      </c>
      <c r="D2934" s="122">
        <f>[2]Dados!S2933</f>
        <v>0</v>
      </c>
      <c r="E2934" s="122">
        <f>[2]Dados!T2933</f>
        <v>0</v>
      </c>
      <c r="F2934" s="122">
        <f>[2]Dados!U2933</f>
        <v>0</v>
      </c>
      <c r="G2934" s="122">
        <f>[2]Dados!V2933</f>
        <v>0</v>
      </c>
      <c r="H2934" s="122">
        <f>[2]Dados!W2933</f>
        <v>0</v>
      </c>
      <c r="I2934" s="122">
        <f>[2]Dados!X2933</f>
        <v>0</v>
      </c>
      <c r="J2934" s="122">
        <f>[2]Dados!Y2933</f>
        <v>0</v>
      </c>
      <c r="K2934" s="122">
        <f>[2]Dados!Z2933</f>
        <v>0</v>
      </c>
      <c r="L2934" s="122">
        <f>[2]Dados!AA2933</f>
        <v>0</v>
      </c>
      <c r="M2934" s="122">
        <f>[2]Dados!AB2933</f>
        <v>0</v>
      </c>
      <c r="N2934" s="122">
        <f>[2]Dados!AC2933</f>
        <v>0</v>
      </c>
      <c r="O2934" s="122">
        <f>[2]Dados!AD2933</f>
        <v>0</v>
      </c>
      <c r="P2934" s="125" t="e">
        <f>ROUND(VLOOKUP(A2934,#REF!,45,0),0)</f>
        <v>#REF!</v>
      </c>
      <c r="Q2934" s="127"/>
    </row>
    <row r="2935" spans="1:17" hidden="1" x14ac:dyDescent="0.3">
      <c r="A2935" s="122">
        <f>[2]Dados!$Q2934</f>
        <v>0</v>
      </c>
      <c r="B2935" s="122">
        <f>[2]Dados!$H2934</f>
        <v>0</v>
      </c>
      <c r="C2935" s="122">
        <f>[2]Dados!$F2934</f>
        <v>0</v>
      </c>
      <c r="D2935" s="122">
        <f>[2]Dados!S2934</f>
        <v>0</v>
      </c>
      <c r="E2935" s="122">
        <f>[2]Dados!T2934</f>
        <v>0</v>
      </c>
      <c r="F2935" s="122">
        <f>[2]Dados!U2934</f>
        <v>0</v>
      </c>
      <c r="G2935" s="122">
        <f>[2]Dados!V2934</f>
        <v>0</v>
      </c>
      <c r="H2935" s="122">
        <f>[2]Dados!W2934</f>
        <v>0</v>
      </c>
      <c r="I2935" s="122">
        <f>[2]Dados!X2934</f>
        <v>0</v>
      </c>
      <c r="J2935" s="122">
        <f>[2]Dados!Y2934</f>
        <v>0</v>
      </c>
      <c r="K2935" s="122">
        <f>[2]Dados!Z2934</f>
        <v>0</v>
      </c>
      <c r="L2935" s="122">
        <f>[2]Dados!AA2934</f>
        <v>0</v>
      </c>
      <c r="M2935" s="122">
        <f>[2]Dados!AB2934</f>
        <v>0</v>
      </c>
      <c r="N2935" s="122">
        <f>[2]Dados!AC2934</f>
        <v>0</v>
      </c>
      <c r="O2935" s="122">
        <f>[2]Dados!AD2934</f>
        <v>0</v>
      </c>
      <c r="P2935" s="125" t="e">
        <f>ROUND(VLOOKUP(A2935,#REF!,45,0),0)</f>
        <v>#REF!</v>
      </c>
      <c r="Q2935" s="127"/>
    </row>
    <row r="2936" spans="1:17" hidden="1" x14ac:dyDescent="0.3">
      <c r="A2936" s="122">
        <f>[2]Dados!$Q2935</f>
        <v>0</v>
      </c>
      <c r="B2936" s="122">
        <f>[2]Dados!$H2935</f>
        <v>0</v>
      </c>
      <c r="C2936" s="122">
        <f>[2]Dados!$F2935</f>
        <v>0</v>
      </c>
      <c r="D2936" s="122">
        <f>[2]Dados!S2935</f>
        <v>0</v>
      </c>
      <c r="E2936" s="122">
        <f>[2]Dados!T2935</f>
        <v>0</v>
      </c>
      <c r="F2936" s="122">
        <f>[2]Dados!U2935</f>
        <v>0</v>
      </c>
      <c r="G2936" s="122">
        <f>[2]Dados!V2935</f>
        <v>0</v>
      </c>
      <c r="H2936" s="122">
        <f>[2]Dados!W2935</f>
        <v>0</v>
      </c>
      <c r="I2936" s="122">
        <f>[2]Dados!X2935</f>
        <v>0</v>
      </c>
      <c r="J2936" s="122">
        <f>[2]Dados!Y2935</f>
        <v>0</v>
      </c>
      <c r="K2936" s="122">
        <f>[2]Dados!Z2935</f>
        <v>0</v>
      </c>
      <c r="L2936" s="122">
        <f>[2]Dados!AA2935</f>
        <v>0</v>
      </c>
      <c r="M2936" s="122">
        <f>[2]Dados!AB2935</f>
        <v>0</v>
      </c>
      <c r="N2936" s="122">
        <f>[2]Dados!AC2935</f>
        <v>0</v>
      </c>
      <c r="O2936" s="122">
        <f>[2]Dados!AD2935</f>
        <v>0</v>
      </c>
      <c r="P2936" s="125" t="e">
        <f>ROUND(VLOOKUP(A2936,#REF!,45,0),0)</f>
        <v>#REF!</v>
      </c>
      <c r="Q2936" s="127"/>
    </row>
    <row r="2937" spans="1:17" hidden="1" x14ac:dyDescent="0.3">
      <c r="A2937" s="122">
        <f>[2]Dados!$Q2936</f>
        <v>0</v>
      </c>
      <c r="B2937" s="122">
        <f>[2]Dados!$H2936</f>
        <v>0</v>
      </c>
      <c r="C2937" s="122">
        <f>[2]Dados!$F2936</f>
        <v>0</v>
      </c>
      <c r="D2937" s="122">
        <f>[2]Dados!S2936</f>
        <v>0</v>
      </c>
      <c r="E2937" s="122">
        <f>[2]Dados!T2936</f>
        <v>0</v>
      </c>
      <c r="F2937" s="122">
        <f>[2]Dados!U2936</f>
        <v>0</v>
      </c>
      <c r="G2937" s="122">
        <f>[2]Dados!V2936</f>
        <v>0</v>
      </c>
      <c r="H2937" s="122">
        <f>[2]Dados!W2936</f>
        <v>0</v>
      </c>
      <c r="I2937" s="122">
        <f>[2]Dados!X2936</f>
        <v>0</v>
      </c>
      <c r="J2937" s="122">
        <f>[2]Dados!Y2936</f>
        <v>0</v>
      </c>
      <c r="K2937" s="122">
        <f>[2]Dados!Z2936</f>
        <v>0</v>
      </c>
      <c r="L2937" s="122">
        <f>[2]Dados!AA2936</f>
        <v>0</v>
      </c>
      <c r="M2937" s="122">
        <f>[2]Dados!AB2936</f>
        <v>0</v>
      </c>
      <c r="N2937" s="122">
        <f>[2]Dados!AC2936</f>
        <v>0</v>
      </c>
      <c r="O2937" s="122">
        <f>[2]Dados!AD2936</f>
        <v>0</v>
      </c>
      <c r="P2937" s="125" t="e">
        <f>ROUND(VLOOKUP(A2937,#REF!,45,0),0)</f>
        <v>#REF!</v>
      </c>
      <c r="Q2937" s="127"/>
    </row>
    <row r="2938" spans="1:17" hidden="1" x14ac:dyDescent="0.3">
      <c r="A2938" s="122">
        <f>[2]Dados!$Q2937</f>
        <v>0</v>
      </c>
      <c r="B2938" s="122">
        <f>[2]Dados!$H2937</f>
        <v>0</v>
      </c>
      <c r="C2938" s="122">
        <f>[2]Dados!$F2937</f>
        <v>0</v>
      </c>
      <c r="D2938" s="122">
        <f>[2]Dados!S2937</f>
        <v>0</v>
      </c>
      <c r="E2938" s="122">
        <f>[2]Dados!T2937</f>
        <v>0</v>
      </c>
      <c r="F2938" s="122">
        <f>[2]Dados!U2937</f>
        <v>0</v>
      </c>
      <c r="G2938" s="122">
        <f>[2]Dados!V2937</f>
        <v>0</v>
      </c>
      <c r="H2938" s="122">
        <f>[2]Dados!W2937</f>
        <v>0</v>
      </c>
      <c r="I2938" s="122">
        <f>[2]Dados!X2937</f>
        <v>0</v>
      </c>
      <c r="J2938" s="122">
        <f>[2]Dados!Y2937</f>
        <v>0</v>
      </c>
      <c r="K2938" s="122">
        <f>[2]Dados!Z2937</f>
        <v>0</v>
      </c>
      <c r="L2938" s="122">
        <f>[2]Dados!AA2937</f>
        <v>0</v>
      </c>
      <c r="M2938" s="122">
        <f>[2]Dados!AB2937</f>
        <v>0</v>
      </c>
      <c r="N2938" s="122">
        <f>[2]Dados!AC2937</f>
        <v>0</v>
      </c>
      <c r="O2938" s="122">
        <f>[2]Dados!AD2937</f>
        <v>0</v>
      </c>
      <c r="P2938" s="125" t="e">
        <f>ROUND(VLOOKUP(A2938,#REF!,45,0),0)</f>
        <v>#REF!</v>
      </c>
      <c r="Q2938" s="127"/>
    </row>
    <row r="2939" spans="1:17" hidden="1" x14ac:dyDescent="0.3">
      <c r="A2939" s="122">
        <f>[2]Dados!$Q2938</f>
        <v>0</v>
      </c>
      <c r="B2939" s="122">
        <f>[2]Dados!$H2938</f>
        <v>0</v>
      </c>
      <c r="C2939" s="122">
        <f>[2]Dados!$F2938</f>
        <v>0</v>
      </c>
      <c r="D2939" s="122">
        <f>[2]Dados!S2938</f>
        <v>0</v>
      </c>
      <c r="E2939" s="122">
        <f>[2]Dados!T2938</f>
        <v>0</v>
      </c>
      <c r="F2939" s="122">
        <f>[2]Dados!U2938</f>
        <v>0</v>
      </c>
      <c r="G2939" s="122">
        <f>[2]Dados!V2938</f>
        <v>0</v>
      </c>
      <c r="H2939" s="122">
        <f>[2]Dados!W2938</f>
        <v>0</v>
      </c>
      <c r="I2939" s="122">
        <f>[2]Dados!X2938</f>
        <v>0</v>
      </c>
      <c r="J2939" s="122">
        <f>[2]Dados!Y2938</f>
        <v>0</v>
      </c>
      <c r="K2939" s="122">
        <f>[2]Dados!Z2938</f>
        <v>0</v>
      </c>
      <c r="L2939" s="122">
        <f>[2]Dados!AA2938</f>
        <v>0</v>
      </c>
      <c r="M2939" s="122">
        <f>[2]Dados!AB2938</f>
        <v>0</v>
      </c>
      <c r="N2939" s="122">
        <f>[2]Dados!AC2938</f>
        <v>0</v>
      </c>
      <c r="O2939" s="122">
        <f>[2]Dados!AD2938</f>
        <v>0</v>
      </c>
      <c r="P2939" s="125" t="e">
        <f>ROUND(VLOOKUP(A2939,#REF!,45,0),0)</f>
        <v>#REF!</v>
      </c>
      <c r="Q2939" s="127"/>
    </row>
    <row r="2940" spans="1:17" hidden="1" x14ac:dyDescent="0.3">
      <c r="A2940" s="122">
        <f>[2]Dados!$Q2939</f>
        <v>0</v>
      </c>
      <c r="B2940" s="122">
        <f>[2]Dados!$H2939</f>
        <v>0</v>
      </c>
      <c r="C2940" s="122">
        <f>[2]Dados!$F2939</f>
        <v>0</v>
      </c>
      <c r="D2940" s="122">
        <f>[2]Dados!S2939</f>
        <v>0</v>
      </c>
      <c r="E2940" s="122">
        <f>[2]Dados!T2939</f>
        <v>0</v>
      </c>
      <c r="F2940" s="122">
        <f>[2]Dados!U2939</f>
        <v>0</v>
      </c>
      <c r="G2940" s="122">
        <f>[2]Dados!V2939</f>
        <v>0</v>
      </c>
      <c r="H2940" s="122">
        <f>[2]Dados!W2939</f>
        <v>0</v>
      </c>
      <c r="I2940" s="122">
        <f>[2]Dados!X2939</f>
        <v>0</v>
      </c>
      <c r="J2940" s="122">
        <f>[2]Dados!Y2939</f>
        <v>0</v>
      </c>
      <c r="K2940" s="122">
        <f>[2]Dados!Z2939</f>
        <v>0</v>
      </c>
      <c r="L2940" s="122">
        <f>[2]Dados!AA2939</f>
        <v>0</v>
      </c>
      <c r="M2940" s="122">
        <f>[2]Dados!AB2939</f>
        <v>0</v>
      </c>
      <c r="N2940" s="122">
        <f>[2]Dados!AC2939</f>
        <v>0</v>
      </c>
      <c r="O2940" s="122">
        <f>[2]Dados!AD2939</f>
        <v>0</v>
      </c>
      <c r="P2940" s="125" t="e">
        <f>ROUND(VLOOKUP(A2940,#REF!,45,0),0)</f>
        <v>#REF!</v>
      </c>
      <c r="Q2940" s="127"/>
    </row>
    <row r="2941" spans="1:17" hidden="1" x14ac:dyDescent="0.3">
      <c r="A2941" s="122">
        <f>[2]Dados!$Q2940</f>
        <v>0</v>
      </c>
      <c r="B2941" s="122">
        <f>[2]Dados!$H2940</f>
        <v>0</v>
      </c>
      <c r="C2941" s="122">
        <f>[2]Dados!$F2940</f>
        <v>0</v>
      </c>
      <c r="D2941" s="122">
        <f>[2]Dados!S2940</f>
        <v>0</v>
      </c>
      <c r="E2941" s="122">
        <f>[2]Dados!T2940</f>
        <v>0</v>
      </c>
      <c r="F2941" s="122">
        <f>[2]Dados!U2940</f>
        <v>0</v>
      </c>
      <c r="G2941" s="122">
        <f>[2]Dados!V2940</f>
        <v>0</v>
      </c>
      <c r="H2941" s="122">
        <f>[2]Dados!W2940</f>
        <v>0</v>
      </c>
      <c r="I2941" s="122">
        <f>[2]Dados!X2940</f>
        <v>0</v>
      </c>
      <c r="J2941" s="122">
        <f>[2]Dados!Y2940</f>
        <v>0</v>
      </c>
      <c r="K2941" s="122">
        <f>[2]Dados!Z2940</f>
        <v>0</v>
      </c>
      <c r="L2941" s="122">
        <f>[2]Dados!AA2940</f>
        <v>0</v>
      </c>
      <c r="M2941" s="122">
        <f>[2]Dados!AB2940</f>
        <v>0</v>
      </c>
      <c r="N2941" s="122">
        <f>[2]Dados!AC2940</f>
        <v>0</v>
      </c>
      <c r="O2941" s="122">
        <f>[2]Dados!AD2940</f>
        <v>0</v>
      </c>
      <c r="P2941" s="125" t="e">
        <f>ROUND(VLOOKUP(A2941,#REF!,45,0),0)</f>
        <v>#REF!</v>
      </c>
      <c r="Q2941" s="127"/>
    </row>
    <row r="2942" spans="1:17" hidden="1" x14ac:dyDescent="0.3">
      <c r="A2942" s="122">
        <f>[2]Dados!$Q2941</f>
        <v>0</v>
      </c>
      <c r="B2942" s="122">
        <f>[2]Dados!$H2941</f>
        <v>0</v>
      </c>
      <c r="C2942" s="122">
        <f>[2]Dados!$F2941</f>
        <v>0</v>
      </c>
      <c r="D2942" s="122">
        <f>[2]Dados!S2941</f>
        <v>0</v>
      </c>
      <c r="E2942" s="122">
        <f>[2]Dados!T2941</f>
        <v>0</v>
      </c>
      <c r="F2942" s="122">
        <f>[2]Dados!U2941</f>
        <v>0</v>
      </c>
      <c r="G2942" s="122">
        <f>[2]Dados!V2941</f>
        <v>0</v>
      </c>
      <c r="H2942" s="122">
        <f>[2]Dados!W2941</f>
        <v>0</v>
      </c>
      <c r="I2942" s="122">
        <f>[2]Dados!X2941</f>
        <v>0</v>
      </c>
      <c r="J2942" s="122">
        <f>[2]Dados!Y2941</f>
        <v>0</v>
      </c>
      <c r="K2942" s="122">
        <f>[2]Dados!Z2941</f>
        <v>0</v>
      </c>
      <c r="L2942" s="122">
        <f>[2]Dados!AA2941</f>
        <v>0</v>
      </c>
      <c r="M2942" s="122">
        <f>[2]Dados!AB2941</f>
        <v>0</v>
      </c>
      <c r="N2942" s="122">
        <f>[2]Dados!AC2941</f>
        <v>0</v>
      </c>
      <c r="O2942" s="122">
        <f>[2]Dados!AD2941</f>
        <v>0</v>
      </c>
      <c r="P2942" s="125" t="e">
        <f>ROUND(VLOOKUP(A2942,#REF!,45,0),0)</f>
        <v>#REF!</v>
      </c>
      <c r="Q2942" s="127"/>
    </row>
    <row r="2943" spans="1:17" hidden="1" x14ac:dyDescent="0.3">
      <c r="A2943" s="122">
        <f>[2]Dados!$Q2942</f>
        <v>0</v>
      </c>
      <c r="B2943" s="122">
        <f>[2]Dados!$H2942</f>
        <v>0</v>
      </c>
      <c r="C2943" s="122">
        <f>[2]Dados!$F2942</f>
        <v>0</v>
      </c>
      <c r="D2943" s="122">
        <f>[2]Dados!S2942</f>
        <v>0</v>
      </c>
      <c r="E2943" s="122">
        <f>[2]Dados!T2942</f>
        <v>0</v>
      </c>
      <c r="F2943" s="122">
        <f>[2]Dados!U2942</f>
        <v>0</v>
      </c>
      <c r="G2943" s="122">
        <f>[2]Dados!V2942</f>
        <v>0</v>
      </c>
      <c r="H2943" s="122">
        <f>[2]Dados!W2942</f>
        <v>0</v>
      </c>
      <c r="I2943" s="122">
        <f>[2]Dados!X2942</f>
        <v>0</v>
      </c>
      <c r="J2943" s="122">
        <f>[2]Dados!Y2942</f>
        <v>0</v>
      </c>
      <c r="K2943" s="122">
        <f>[2]Dados!Z2942</f>
        <v>0</v>
      </c>
      <c r="L2943" s="122">
        <f>[2]Dados!AA2942</f>
        <v>0</v>
      </c>
      <c r="M2943" s="122">
        <f>[2]Dados!AB2942</f>
        <v>0</v>
      </c>
      <c r="N2943" s="122">
        <f>[2]Dados!AC2942</f>
        <v>0</v>
      </c>
      <c r="O2943" s="122">
        <f>[2]Dados!AD2942</f>
        <v>0</v>
      </c>
      <c r="P2943" s="125" t="e">
        <f>ROUND(VLOOKUP(A2943,#REF!,45,0),0)</f>
        <v>#REF!</v>
      </c>
      <c r="Q2943" s="127"/>
    </row>
    <row r="2944" spans="1:17" hidden="1" x14ac:dyDescent="0.3">
      <c r="A2944" s="122">
        <f>[2]Dados!$Q2943</f>
        <v>0</v>
      </c>
      <c r="B2944" s="122">
        <f>[2]Dados!$H2943</f>
        <v>0</v>
      </c>
      <c r="C2944" s="122">
        <f>[2]Dados!$F2943</f>
        <v>0</v>
      </c>
      <c r="D2944" s="122">
        <f>[2]Dados!S2943</f>
        <v>0</v>
      </c>
      <c r="E2944" s="122">
        <f>[2]Dados!T2943</f>
        <v>0</v>
      </c>
      <c r="F2944" s="122">
        <f>[2]Dados!U2943</f>
        <v>0</v>
      </c>
      <c r="G2944" s="122">
        <f>[2]Dados!V2943</f>
        <v>0</v>
      </c>
      <c r="H2944" s="122">
        <f>[2]Dados!W2943</f>
        <v>0</v>
      </c>
      <c r="I2944" s="122">
        <f>[2]Dados!X2943</f>
        <v>0</v>
      </c>
      <c r="J2944" s="122">
        <f>[2]Dados!Y2943</f>
        <v>0</v>
      </c>
      <c r="K2944" s="122">
        <f>[2]Dados!Z2943</f>
        <v>0</v>
      </c>
      <c r="L2944" s="122">
        <f>[2]Dados!AA2943</f>
        <v>0</v>
      </c>
      <c r="M2944" s="122">
        <f>[2]Dados!AB2943</f>
        <v>0</v>
      </c>
      <c r="N2944" s="122">
        <f>[2]Dados!AC2943</f>
        <v>0</v>
      </c>
      <c r="O2944" s="122">
        <f>[2]Dados!AD2943</f>
        <v>0</v>
      </c>
      <c r="P2944" s="125" t="e">
        <f>ROUND(VLOOKUP(A2944,#REF!,45,0),0)</f>
        <v>#REF!</v>
      </c>
      <c r="Q2944" s="127"/>
    </row>
    <row r="2945" spans="1:17" hidden="1" x14ac:dyDescent="0.3">
      <c r="A2945" s="122">
        <f>[2]Dados!$Q2944</f>
        <v>0</v>
      </c>
      <c r="B2945" s="122">
        <f>[2]Dados!$H2944</f>
        <v>0</v>
      </c>
      <c r="C2945" s="122">
        <f>[2]Dados!$F2944</f>
        <v>0</v>
      </c>
      <c r="D2945" s="122">
        <f>[2]Dados!S2944</f>
        <v>0</v>
      </c>
      <c r="E2945" s="122">
        <f>[2]Dados!T2944</f>
        <v>0</v>
      </c>
      <c r="F2945" s="122">
        <f>[2]Dados!U2944</f>
        <v>0</v>
      </c>
      <c r="G2945" s="122">
        <f>[2]Dados!V2944</f>
        <v>0</v>
      </c>
      <c r="H2945" s="122">
        <f>[2]Dados!W2944</f>
        <v>0</v>
      </c>
      <c r="I2945" s="122">
        <f>[2]Dados!X2944</f>
        <v>0</v>
      </c>
      <c r="J2945" s="122">
        <f>[2]Dados!Y2944</f>
        <v>0</v>
      </c>
      <c r="K2945" s="122">
        <f>[2]Dados!Z2944</f>
        <v>0</v>
      </c>
      <c r="L2945" s="122">
        <f>[2]Dados!AA2944</f>
        <v>0</v>
      </c>
      <c r="M2945" s="122">
        <f>[2]Dados!AB2944</f>
        <v>0</v>
      </c>
      <c r="N2945" s="122">
        <f>[2]Dados!AC2944</f>
        <v>0</v>
      </c>
      <c r="O2945" s="122">
        <f>[2]Dados!AD2944</f>
        <v>0</v>
      </c>
      <c r="P2945" s="125" t="e">
        <f>ROUND(VLOOKUP(A2945,#REF!,45,0),0)</f>
        <v>#REF!</v>
      </c>
      <c r="Q2945" s="127"/>
    </row>
    <row r="2946" spans="1:17" hidden="1" x14ac:dyDescent="0.3">
      <c r="A2946" s="122">
        <f>[2]Dados!$Q2945</f>
        <v>0</v>
      </c>
      <c r="B2946" s="122">
        <f>[2]Dados!$H2945</f>
        <v>0</v>
      </c>
      <c r="C2946" s="122">
        <f>[2]Dados!$F2945</f>
        <v>0</v>
      </c>
      <c r="D2946" s="122">
        <f>[2]Dados!S2945</f>
        <v>0</v>
      </c>
      <c r="E2946" s="122">
        <f>[2]Dados!T2945</f>
        <v>0</v>
      </c>
      <c r="F2946" s="122">
        <f>[2]Dados!U2945</f>
        <v>0</v>
      </c>
      <c r="G2946" s="122">
        <f>[2]Dados!V2945</f>
        <v>0</v>
      </c>
      <c r="H2946" s="122">
        <f>[2]Dados!W2945</f>
        <v>0</v>
      </c>
      <c r="I2946" s="122">
        <f>[2]Dados!X2945</f>
        <v>0</v>
      </c>
      <c r="J2946" s="122">
        <f>[2]Dados!Y2945</f>
        <v>0</v>
      </c>
      <c r="K2946" s="122">
        <f>[2]Dados!Z2945</f>
        <v>0</v>
      </c>
      <c r="L2946" s="122">
        <f>[2]Dados!AA2945</f>
        <v>0</v>
      </c>
      <c r="M2946" s="122">
        <f>[2]Dados!AB2945</f>
        <v>0</v>
      </c>
      <c r="N2946" s="122">
        <f>[2]Dados!AC2945</f>
        <v>0</v>
      </c>
      <c r="O2946" s="122">
        <f>[2]Dados!AD2945</f>
        <v>0</v>
      </c>
      <c r="P2946" s="125" t="e">
        <f>ROUND(VLOOKUP(A2946,#REF!,45,0),0)</f>
        <v>#REF!</v>
      </c>
      <c r="Q2946" s="127"/>
    </row>
    <row r="2947" spans="1:17" hidden="1" x14ac:dyDescent="0.3">
      <c r="A2947" s="122">
        <f>[2]Dados!$Q2946</f>
        <v>0</v>
      </c>
      <c r="B2947" s="122">
        <f>[2]Dados!$H2946</f>
        <v>0</v>
      </c>
      <c r="C2947" s="122">
        <f>[2]Dados!$F2946</f>
        <v>0</v>
      </c>
      <c r="D2947" s="122">
        <f>[2]Dados!S2946</f>
        <v>0</v>
      </c>
      <c r="E2947" s="122">
        <f>[2]Dados!T2946</f>
        <v>0</v>
      </c>
      <c r="F2947" s="122">
        <f>[2]Dados!U2946</f>
        <v>0</v>
      </c>
      <c r="G2947" s="122">
        <f>[2]Dados!V2946</f>
        <v>0</v>
      </c>
      <c r="H2947" s="122">
        <f>[2]Dados!W2946</f>
        <v>0</v>
      </c>
      <c r="I2947" s="122">
        <f>[2]Dados!X2946</f>
        <v>0</v>
      </c>
      <c r="J2947" s="122">
        <f>[2]Dados!Y2946</f>
        <v>0</v>
      </c>
      <c r="K2947" s="122">
        <f>[2]Dados!Z2946</f>
        <v>0</v>
      </c>
      <c r="L2947" s="122">
        <f>[2]Dados!AA2946</f>
        <v>0</v>
      </c>
      <c r="M2947" s="122">
        <f>[2]Dados!AB2946</f>
        <v>0</v>
      </c>
      <c r="N2947" s="122">
        <f>[2]Dados!AC2946</f>
        <v>0</v>
      </c>
      <c r="O2947" s="122">
        <f>[2]Dados!AD2946</f>
        <v>0</v>
      </c>
      <c r="P2947" s="125" t="e">
        <f>ROUND(VLOOKUP(A2947,#REF!,45,0),0)</f>
        <v>#REF!</v>
      </c>
      <c r="Q2947" s="127"/>
    </row>
    <row r="2948" spans="1:17" hidden="1" x14ac:dyDescent="0.3">
      <c r="A2948" s="122">
        <f>[2]Dados!$Q2947</f>
        <v>0</v>
      </c>
      <c r="B2948" s="122">
        <f>[2]Dados!$H2947</f>
        <v>0</v>
      </c>
      <c r="C2948" s="122">
        <f>[2]Dados!$F2947</f>
        <v>0</v>
      </c>
      <c r="D2948" s="122">
        <f>[2]Dados!S2947</f>
        <v>0</v>
      </c>
      <c r="E2948" s="122">
        <f>[2]Dados!T2947</f>
        <v>0</v>
      </c>
      <c r="F2948" s="122">
        <f>[2]Dados!U2947</f>
        <v>0</v>
      </c>
      <c r="G2948" s="122">
        <f>[2]Dados!V2947</f>
        <v>0</v>
      </c>
      <c r="H2948" s="122">
        <f>[2]Dados!W2947</f>
        <v>0</v>
      </c>
      <c r="I2948" s="122">
        <f>[2]Dados!X2947</f>
        <v>0</v>
      </c>
      <c r="J2948" s="122">
        <f>[2]Dados!Y2947</f>
        <v>0</v>
      </c>
      <c r="K2948" s="122">
        <f>[2]Dados!Z2947</f>
        <v>0</v>
      </c>
      <c r="L2948" s="122">
        <f>[2]Dados!AA2947</f>
        <v>0</v>
      </c>
      <c r="M2948" s="122">
        <f>[2]Dados!AB2947</f>
        <v>0</v>
      </c>
      <c r="N2948" s="122">
        <f>[2]Dados!AC2947</f>
        <v>0</v>
      </c>
      <c r="O2948" s="122">
        <f>[2]Dados!AD2947</f>
        <v>0</v>
      </c>
      <c r="P2948" s="125" t="e">
        <f>ROUND(VLOOKUP(A2948,#REF!,45,0),0)</f>
        <v>#REF!</v>
      </c>
      <c r="Q2948" s="127"/>
    </row>
    <row r="2949" spans="1:17" hidden="1" x14ac:dyDescent="0.3">
      <c r="A2949" s="122">
        <f>[2]Dados!$Q2948</f>
        <v>0</v>
      </c>
      <c r="B2949" s="122">
        <f>[2]Dados!$H2948</f>
        <v>0</v>
      </c>
      <c r="C2949" s="122">
        <f>[2]Dados!$F2948</f>
        <v>0</v>
      </c>
      <c r="D2949" s="122">
        <f>[2]Dados!S2948</f>
        <v>0</v>
      </c>
      <c r="E2949" s="122">
        <f>[2]Dados!T2948</f>
        <v>0</v>
      </c>
      <c r="F2949" s="122">
        <f>[2]Dados!U2948</f>
        <v>0</v>
      </c>
      <c r="G2949" s="122">
        <f>[2]Dados!V2948</f>
        <v>0</v>
      </c>
      <c r="H2949" s="122">
        <f>[2]Dados!W2948</f>
        <v>0</v>
      </c>
      <c r="I2949" s="122">
        <f>[2]Dados!X2948</f>
        <v>0</v>
      </c>
      <c r="J2949" s="122">
        <f>[2]Dados!Y2948</f>
        <v>0</v>
      </c>
      <c r="K2949" s="122">
        <f>[2]Dados!Z2948</f>
        <v>0</v>
      </c>
      <c r="L2949" s="122">
        <f>[2]Dados!AA2948</f>
        <v>0</v>
      </c>
      <c r="M2949" s="122">
        <f>[2]Dados!AB2948</f>
        <v>0</v>
      </c>
      <c r="N2949" s="122">
        <f>[2]Dados!AC2948</f>
        <v>0</v>
      </c>
      <c r="O2949" s="122">
        <f>[2]Dados!AD2948</f>
        <v>0</v>
      </c>
      <c r="P2949" s="125" t="e">
        <f>ROUND(VLOOKUP(A2949,#REF!,45,0),0)</f>
        <v>#REF!</v>
      </c>
      <c r="Q2949" s="127"/>
    </row>
    <row r="2950" spans="1:17" hidden="1" x14ac:dyDescent="0.3">
      <c r="A2950" s="122">
        <f>[2]Dados!$Q2949</f>
        <v>0</v>
      </c>
      <c r="B2950" s="122">
        <f>[2]Dados!$H2949</f>
        <v>0</v>
      </c>
      <c r="C2950" s="122">
        <f>[2]Dados!$F2949</f>
        <v>0</v>
      </c>
      <c r="D2950" s="122">
        <f>[2]Dados!S2949</f>
        <v>0</v>
      </c>
      <c r="E2950" s="122">
        <f>[2]Dados!T2949</f>
        <v>0</v>
      </c>
      <c r="F2950" s="122">
        <f>[2]Dados!U2949</f>
        <v>0</v>
      </c>
      <c r="G2950" s="122">
        <f>[2]Dados!V2949</f>
        <v>0</v>
      </c>
      <c r="H2950" s="122">
        <f>[2]Dados!W2949</f>
        <v>0</v>
      </c>
      <c r="I2950" s="122">
        <f>[2]Dados!X2949</f>
        <v>0</v>
      </c>
      <c r="J2950" s="122">
        <f>[2]Dados!Y2949</f>
        <v>0</v>
      </c>
      <c r="K2950" s="122">
        <f>[2]Dados!Z2949</f>
        <v>0</v>
      </c>
      <c r="L2950" s="122">
        <f>[2]Dados!AA2949</f>
        <v>0</v>
      </c>
      <c r="M2950" s="122">
        <f>[2]Dados!AB2949</f>
        <v>0</v>
      </c>
      <c r="N2950" s="122">
        <f>[2]Dados!AC2949</f>
        <v>0</v>
      </c>
      <c r="O2950" s="122">
        <f>[2]Dados!AD2949</f>
        <v>0</v>
      </c>
      <c r="P2950" s="125" t="e">
        <f>ROUND(VLOOKUP(A2950,#REF!,45,0),0)</f>
        <v>#REF!</v>
      </c>
      <c r="Q2950" s="127"/>
    </row>
    <row r="2951" spans="1:17" hidden="1" x14ac:dyDescent="0.3">
      <c r="A2951" s="122">
        <f>[2]Dados!$Q2950</f>
        <v>0</v>
      </c>
      <c r="B2951" s="122">
        <f>[2]Dados!$H2950</f>
        <v>0</v>
      </c>
      <c r="C2951" s="122">
        <f>[2]Dados!$F2950</f>
        <v>0</v>
      </c>
      <c r="D2951" s="122">
        <f>[2]Dados!S2950</f>
        <v>0</v>
      </c>
      <c r="E2951" s="122">
        <f>[2]Dados!T2950</f>
        <v>0</v>
      </c>
      <c r="F2951" s="122">
        <f>[2]Dados!U2950</f>
        <v>0</v>
      </c>
      <c r="G2951" s="122">
        <f>[2]Dados!V2950</f>
        <v>0</v>
      </c>
      <c r="H2951" s="122">
        <f>[2]Dados!W2950</f>
        <v>0</v>
      </c>
      <c r="I2951" s="122">
        <f>[2]Dados!X2950</f>
        <v>0</v>
      </c>
      <c r="J2951" s="122">
        <f>[2]Dados!Y2950</f>
        <v>0</v>
      </c>
      <c r="K2951" s="122">
        <f>[2]Dados!Z2950</f>
        <v>0</v>
      </c>
      <c r="L2951" s="122">
        <f>[2]Dados!AA2950</f>
        <v>0</v>
      </c>
      <c r="M2951" s="122">
        <f>[2]Dados!AB2950</f>
        <v>0</v>
      </c>
      <c r="N2951" s="122">
        <f>[2]Dados!AC2950</f>
        <v>0</v>
      </c>
      <c r="O2951" s="122">
        <f>[2]Dados!AD2950</f>
        <v>0</v>
      </c>
      <c r="P2951" s="125" t="e">
        <f>ROUND(VLOOKUP(A2951,#REF!,45,0),0)</f>
        <v>#REF!</v>
      </c>
      <c r="Q2951" s="127"/>
    </row>
    <row r="2952" spans="1:17" hidden="1" x14ac:dyDescent="0.3">
      <c r="A2952" s="122">
        <f>[2]Dados!$Q2951</f>
        <v>0</v>
      </c>
      <c r="B2952" s="122">
        <f>[2]Dados!$H2951</f>
        <v>0</v>
      </c>
      <c r="C2952" s="122">
        <f>[2]Dados!$F2951</f>
        <v>0</v>
      </c>
      <c r="D2952" s="122">
        <f>[2]Dados!S2951</f>
        <v>0</v>
      </c>
      <c r="E2952" s="122">
        <f>[2]Dados!T2951</f>
        <v>0</v>
      </c>
      <c r="F2952" s="122">
        <f>[2]Dados!U2951</f>
        <v>0</v>
      </c>
      <c r="G2952" s="122">
        <f>[2]Dados!V2951</f>
        <v>0</v>
      </c>
      <c r="H2952" s="122">
        <f>[2]Dados!W2951</f>
        <v>0</v>
      </c>
      <c r="I2952" s="122">
        <f>[2]Dados!X2951</f>
        <v>0</v>
      </c>
      <c r="J2952" s="122">
        <f>[2]Dados!Y2951</f>
        <v>0</v>
      </c>
      <c r="K2952" s="122">
        <f>[2]Dados!Z2951</f>
        <v>0</v>
      </c>
      <c r="L2952" s="122">
        <f>[2]Dados!AA2951</f>
        <v>0</v>
      </c>
      <c r="M2952" s="122">
        <f>[2]Dados!AB2951</f>
        <v>0</v>
      </c>
      <c r="N2952" s="122">
        <f>[2]Dados!AC2951</f>
        <v>0</v>
      </c>
      <c r="O2952" s="122">
        <f>[2]Dados!AD2951</f>
        <v>0</v>
      </c>
      <c r="P2952" s="125" t="e">
        <f>ROUND(VLOOKUP(A2952,#REF!,45,0),0)</f>
        <v>#REF!</v>
      </c>
      <c r="Q2952" s="127"/>
    </row>
    <row r="2953" spans="1:17" hidden="1" x14ac:dyDescent="0.3">
      <c r="A2953" s="122">
        <f>[2]Dados!$Q2952</f>
        <v>0</v>
      </c>
      <c r="B2953" s="122">
        <f>[2]Dados!$H2952</f>
        <v>0</v>
      </c>
      <c r="C2953" s="122">
        <f>[2]Dados!$F2952</f>
        <v>0</v>
      </c>
      <c r="D2953" s="122">
        <f>[2]Dados!S2952</f>
        <v>0</v>
      </c>
      <c r="E2953" s="122">
        <f>[2]Dados!T2952</f>
        <v>0</v>
      </c>
      <c r="F2953" s="122">
        <f>[2]Dados!U2952</f>
        <v>0</v>
      </c>
      <c r="G2953" s="122">
        <f>[2]Dados!V2952</f>
        <v>0</v>
      </c>
      <c r="H2953" s="122">
        <f>[2]Dados!W2952</f>
        <v>0</v>
      </c>
      <c r="I2953" s="122">
        <f>[2]Dados!X2952</f>
        <v>0</v>
      </c>
      <c r="J2953" s="122">
        <f>[2]Dados!Y2952</f>
        <v>0</v>
      </c>
      <c r="K2953" s="122">
        <f>[2]Dados!Z2952</f>
        <v>0</v>
      </c>
      <c r="L2953" s="122">
        <f>[2]Dados!AA2952</f>
        <v>0</v>
      </c>
      <c r="M2953" s="122">
        <f>[2]Dados!AB2952</f>
        <v>0</v>
      </c>
      <c r="N2953" s="122">
        <f>[2]Dados!AC2952</f>
        <v>0</v>
      </c>
      <c r="O2953" s="122">
        <f>[2]Dados!AD2952</f>
        <v>0</v>
      </c>
      <c r="P2953" s="125" t="e">
        <f>ROUND(VLOOKUP(A2953,#REF!,45,0),0)</f>
        <v>#REF!</v>
      </c>
      <c r="Q2953" s="127"/>
    </row>
    <row r="2954" spans="1:17" hidden="1" x14ac:dyDescent="0.3">
      <c r="A2954" s="122">
        <f>[2]Dados!$Q2953</f>
        <v>0</v>
      </c>
      <c r="B2954" s="122">
        <f>[2]Dados!$H2953</f>
        <v>0</v>
      </c>
      <c r="C2954" s="122">
        <f>[2]Dados!$F2953</f>
        <v>0</v>
      </c>
      <c r="D2954" s="122">
        <f>[2]Dados!S2953</f>
        <v>0</v>
      </c>
      <c r="E2954" s="122">
        <f>[2]Dados!T2953</f>
        <v>0</v>
      </c>
      <c r="F2954" s="122">
        <f>[2]Dados!U2953</f>
        <v>0</v>
      </c>
      <c r="G2954" s="122">
        <f>[2]Dados!V2953</f>
        <v>0</v>
      </c>
      <c r="H2954" s="122">
        <f>[2]Dados!W2953</f>
        <v>0</v>
      </c>
      <c r="I2954" s="122">
        <f>[2]Dados!X2953</f>
        <v>0</v>
      </c>
      <c r="J2954" s="122">
        <f>[2]Dados!Y2953</f>
        <v>0</v>
      </c>
      <c r="K2954" s="122">
        <f>[2]Dados!Z2953</f>
        <v>0</v>
      </c>
      <c r="L2954" s="122">
        <f>[2]Dados!AA2953</f>
        <v>0</v>
      </c>
      <c r="M2954" s="122">
        <f>[2]Dados!AB2953</f>
        <v>0</v>
      </c>
      <c r="N2954" s="122">
        <f>[2]Dados!AC2953</f>
        <v>0</v>
      </c>
      <c r="O2954" s="122">
        <f>[2]Dados!AD2953</f>
        <v>0</v>
      </c>
      <c r="P2954" s="125" t="e">
        <f>ROUND(VLOOKUP(A2954,#REF!,45,0),0)</f>
        <v>#REF!</v>
      </c>
      <c r="Q2954" s="127"/>
    </row>
    <row r="2955" spans="1:17" hidden="1" x14ac:dyDescent="0.3">
      <c r="A2955" s="122">
        <f>[2]Dados!$Q2954</f>
        <v>0</v>
      </c>
      <c r="B2955" s="122">
        <f>[2]Dados!$H2954</f>
        <v>0</v>
      </c>
      <c r="C2955" s="122">
        <f>[2]Dados!$F2954</f>
        <v>0</v>
      </c>
      <c r="D2955" s="122">
        <f>[2]Dados!S2954</f>
        <v>0</v>
      </c>
      <c r="E2955" s="122">
        <f>[2]Dados!T2954</f>
        <v>0</v>
      </c>
      <c r="F2955" s="122">
        <f>[2]Dados!U2954</f>
        <v>0</v>
      </c>
      <c r="G2955" s="122">
        <f>[2]Dados!V2954</f>
        <v>0</v>
      </c>
      <c r="H2955" s="122">
        <f>[2]Dados!W2954</f>
        <v>0</v>
      </c>
      <c r="I2955" s="122">
        <f>[2]Dados!X2954</f>
        <v>0</v>
      </c>
      <c r="J2955" s="122">
        <f>[2]Dados!Y2954</f>
        <v>0</v>
      </c>
      <c r="K2955" s="122">
        <f>[2]Dados!Z2954</f>
        <v>0</v>
      </c>
      <c r="L2955" s="122">
        <f>[2]Dados!AA2954</f>
        <v>0</v>
      </c>
      <c r="M2955" s="122">
        <f>[2]Dados!AB2954</f>
        <v>0</v>
      </c>
      <c r="N2955" s="122">
        <f>[2]Dados!AC2954</f>
        <v>0</v>
      </c>
      <c r="O2955" s="122">
        <f>[2]Dados!AD2954</f>
        <v>0</v>
      </c>
      <c r="P2955" s="125" t="e">
        <f>ROUND(VLOOKUP(A2955,#REF!,45,0),0)</f>
        <v>#REF!</v>
      </c>
      <c r="Q2955" s="127"/>
    </row>
    <row r="2956" spans="1:17" hidden="1" x14ac:dyDescent="0.3">
      <c r="A2956" s="122">
        <f>[2]Dados!$Q2955</f>
        <v>0</v>
      </c>
      <c r="B2956" s="122">
        <f>[2]Dados!$H2955</f>
        <v>0</v>
      </c>
      <c r="C2956" s="122">
        <f>[2]Dados!$F2955</f>
        <v>0</v>
      </c>
      <c r="D2956" s="122">
        <f>[2]Dados!S2955</f>
        <v>0</v>
      </c>
      <c r="E2956" s="122">
        <f>[2]Dados!T2955</f>
        <v>0</v>
      </c>
      <c r="F2956" s="122">
        <f>[2]Dados!U2955</f>
        <v>0</v>
      </c>
      <c r="G2956" s="122">
        <f>[2]Dados!V2955</f>
        <v>0</v>
      </c>
      <c r="H2956" s="122">
        <f>[2]Dados!W2955</f>
        <v>0</v>
      </c>
      <c r="I2956" s="122">
        <f>[2]Dados!X2955</f>
        <v>0</v>
      </c>
      <c r="J2956" s="122">
        <f>[2]Dados!Y2955</f>
        <v>0</v>
      </c>
      <c r="K2956" s="122">
        <f>[2]Dados!Z2955</f>
        <v>0</v>
      </c>
      <c r="L2956" s="122">
        <f>[2]Dados!AA2955</f>
        <v>0</v>
      </c>
      <c r="M2956" s="122">
        <f>[2]Dados!AB2955</f>
        <v>0</v>
      </c>
      <c r="N2956" s="122">
        <f>[2]Dados!AC2955</f>
        <v>0</v>
      </c>
      <c r="O2956" s="122">
        <f>[2]Dados!AD2955</f>
        <v>0</v>
      </c>
      <c r="P2956" s="125" t="e">
        <f>ROUND(VLOOKUP(A2956,#REF!,45,0),0)</f>
        <v>#REF!</v>
      </c>
      <c r="Q2956" s="127"/>
    </row>
    <row r="2957" spans="1:17" hidden="1" x14ac:dyDescent="0.3">
      <c r="A2957" s="122">
        <f>[2]Dados!$Q2956</f>
        <v>0</v>
      </c>
      <c r="B2957" s="122">
        <f>[2]Dados!$H2956</f>
        <v>0</v>
      </c>
      <c r="C2957" s="122">
        <f>[2]Dados!$F2956</f>
        <v>0</v>
      </c>
      <c r="D2957" s="122">
        <f>[2]Dados!S2956</f>
        <v>0</v>
      </c>
      <c r="E2957" s="122">
        <f>[2]Dados!T2956</f>
        <v>0</v>
      </c>
      <c r="F2957" s="122">
        <f>[2]Dados!U2956</f>
        <v>0</v>
      </c>
      <c r="G2957" s="122">
        <f>[2]Dados!V2956</f>
        <v>0</v>
      </c>
      <c r="H2957" s="122">
        <f>[2]Dados!W2956</f>
        <v>0</v>
      </c>
      <c r="I2957" s="122">
        <f>[2]Dados!X2956</f>
        <v>0</v>
      </c>
      <c r="J2957" s="122">
        <f>[2]Dados!Y2956</f>
        <v>0</v>
      </c>
      <c r="K2957" s="122">
        <f>[2]Dados!Z2956</f>
        <v>0</v>
      </c>
      <c r="L2957" s="122">
        <f>[2]Dados!AA2956</f>
        <v>0</v>
      </c>
      <c r="M2957" s="122">
        <f>[2]Dados!AB2956</f>
        <v>0</v>
      </c>
      <c r="N2957" s="122">
        <f>[2]Dados!AC2956</f>
        <v>0</v>
      </c>
      <c r="O2957" s="122">
        <f>[2]Dados!AD2956</f>
        <v>0</v>
      </c>
      <c r="P2957" s="125" t="e">
        <f>ROUND(VLOOKUP(A2957,#REF!,45,0),0)</f>
        <v>#REF!</v>
      </c>
      <c r="Q2957" s="127"/>
    </row>
    <row r="2958" spans="1:17" hidden="1" x14ac:dyDescent="0.3">
      <c r="A2958" s="122">
        <f>[2]Dados!$Q2957</f>
        <v>0</v>
      </c>
      <c r="B2958" s="122">
        <f>[2]Dados!$H2957</f>
        <v>0</v>
      </c>
      <c r="C2958" s="122">
        <f>[2]Dados!$F2957</f>
        <v>0</v>
      </c>
      <c r="D2958" s="122">
        <f>[2]Dados!S2957</f>
        <v>0</v>
      </c>
      <c r="E2958" s="122">
        <f>[2]Dados!T2957</f>
        <v>0</v>
      </c>
      <c r="F2958" s="122">
        <f>[2]Dados!U2957</f>
        <v>0</v>
      </c>
      <c r="G2958" s="122">
        <f>[2]Dados!V2957</f>
        <v>0</v>
      </c>
      <c r="H2958" s="122">
        <f>[2]Dados!W2957</f>
        <v>0</v>
      </c>
      <c r="I2958" s="122">
        <f>[2]Dados!X2957</f>
        <v>0</v>
      </c>
      <c r="J2958" s="122">
        <f>[2]Dados!Y2957</f>
        <v>0</v>
      </c>
      <c r="K2958" s="122">
        <f>[2]Dados!Z2957</f>
        <v>0</v>
      </c>
      <c r="L2958" s="122">
        <f>[2]Dados!AA2957</f>
        <v>0</v>
      </c>
      <c r="M2958" s="122">
        <f>[2]Dados!AB2957</f>
        <v>0</v>
      </c>
      <c r="N2958" s="122">
        <f>[2]Dados!AC2957</f>
        <v>0</v>
      </c>
      <c r="O2958" s="122">
        <f>[2]Dados!AD2957</f>
        <v>0</v>
      </c>
      <c r="P2958" s="125" t="e">
        <f>ROUND(VLOOKUP(A2958,#REF!,45,0),0)</f>
        <v>#REF!</v>
      </c>
      <c r="Q2958" s="127"/>
    </row>
    <row r="2959" spans="1:17" hidden="1" x14ac:dyDescent="0.3">
      <c r="A2959" s="122">
        <f>[2]Dados!$Q2958</f>
        <v>0</v>
      </c>
      <c r="B2959" s="122">
        <f>[2]Dados!$H2958</f>
        <v>0</v>
      </c>
      <c r="C2959" s="122">
        <f>[2]Dados!$F2958</f>
        <v>0</v>
      </c>
      <c r="D2959" s="122">
        <f>[2]Dados!S2958</f>
        <v>0</v>
      </c>
      <c r="E2959" s="122">
        <f>[2]Dados!T2958</f>
        <v>0</v>
      </c>
      <c r="F2959" s="122">
        <f>[2]Dados!U2958</f>
        <v>0</v>
      </c>
      <c r="G2959" s="122">
        <f>[2]Dados!V2958</f>
        <v>0</v>
      </c>
      <c r="H2959" s="122">
        <f>[2]Dados!W2958</f>
        <v>0</v>
      </c>
      <c r="I2959" s="122">
        <f>[2]Dados!X2958</f>
        <v>0</v>
      </c>
      <c r="J2959" s="122">
        <f>[2]Dados!Y2958</f>
        <v>0</v>
      </c>
      <c r="K2959" s="122">
        <f>[2]Dados!Z2958</f>
        <v>0</v>
      </c>
      <c r="L2959" s="122">
        <f>[2]Dados!AA2958</f>
        <v>0</v>
      </c>
      <c r="M2959" s="122">
        <f>[2]Dados!AB2958</f>
        <v>0</v>
      </c>
      <c r="N2959" s="122">
        <f>[2]Dados!AC2958</f>
        <v>0</v>
      </c>
      <c r="O2959" s="122">
        <f>[2]Dados!AD2958</f>
        <v>0</v>
      </c>
      <c r="P2959" s="125" t="e">
        <f>ROUND(VLOOKUP(A2959,#REF!,45,0),0)</f>
        <v>#REF!</v>
      </c>
      <c r="Q2959" s="127"/>
    </row>
    <row r="2960" spans="1:17" hidden="1" x14ac:dyDescent="0.3">
      <c r="A2960" s="122">
        <f>[2]Dados!$Q2959</f>
        <v>0</v>
      </c>
      <c r="B2960" s="122">
        <f>[2]Dados!$H2959</f>
        <v>0</v>
      </c>
      <c r="C2960" s="122">
        <f>[2]Dados!$F2959</f>
        <v>0</v>
      </c>
      <c r="D2960" s="122">
        <f>[2]Dados!S2959</f>
        <v>0</v>
      </c>
      <c r="E2960" s="122">
        <f>[2]Dados!T2959</f>
        <v>0</v>
      </c>
      <c r="F2960" s="122">
        <f>[2]Dados!U2959</f>
        <v>0</v>
      </c>
      <c r="G2960" s="122">
        <f>[2]Dados!V2959</f>
        <v>0</v>
      </c>
      <c r="H2960" s="122">
        <f>[2]Dados!W2959</f>
        <v>0</v>
      </c>
      <c r="I2960" s="122">
        <f>[2]Dados!X2959</f>
        <v>0</v>
      </c>
      <c r="J2960" s="122">
        <f>[2]Dados!Y2959</f>
        <v>0</v>
      </c>
      <c r="K2960" s="122">
        <f>[2]Dados!Z2959</f>
        <v>0</v>
      </c>
      <c r="L2960" s="122">
        <f>[2]Dados!AA2959</f>
        <v>0</v>
      </c>
      <c r="M2960" s="122">
        <f>[2]Dados!AB2959</f>
        <v>0</v>
      </c>
      <c r="N2960" s="122">
        <f>[2]Dados!AC2959</f>
        <v>0</v>
      </c>
      <c r="O2960" s="122">
        <f>[2]Dados!AD2959</f>
        <v>0</v>
      </c>
      <c r="P2960" s="125" t="e">
        <f>ROUND(VLOOKUP(A2960,#REF!,45,0),0)</f>
        <v>#REF!</v>
      </c>
      <c r="Q2960" s="127"/>
    </row>
    <row r="2961" spans="1:17" hidden="1" x14ac:dyDescent="0.3">
      <c r="A2961" s="122">
        <f>[2]Dados!$Q2960</f>
        <v>0</v>
      </c>
      <c r="B2961" s="122">
        <f>[2]Dados!$H2960</f>
        <v>0</v>
      </c>
      <c r="C2961" s="122">
        <f>[2]Dados!$F2960</f>
        <v>0</v>
      </c>
      <c r="D2961" s="122">
        <f>[2]Dados!S2960</f>
        <v>0</v>
      </c>
      <c r="E2961" s="122">
        <f>[2]Dados!T2960</f>
        <v>0</v>
      </c>
      <c r="F2961" s="122">
        <f>[2]Dados!U2960</f>
        <v>0</v>
      </c>
      <c r="G2961" s="122">
        <f>[2]Dados!V2960</f>
        <v>0</v>
      </c>
      <c r="H2961" s="122">
        <f>[2]Dados!W2960</f>
        <v>0</v>
      </c>
      <c r="I2961" s="122">
        <f>[2]Dados!X2960</f>
        <v>0</v>
      </c>
      <c r="J2961" s="122">
        <f>[2]Dados!Y2960</f>
        <v>0</v>
      </c>
      <c r="K2961" s="122">
        <f>[2]Dados!Z2960</f>
        <v>0</v>
      </c>
      <c r="L2961" s="122">
        <f>[2]Dados!AA2960</f>
        <v>0</v>
      </c>
      <c r="M2961" s="122">
        <f>[2]Dados!AB2960</f>
        <v>0</v>
      </c>
      <c r="N2961" s="122">
        <f>[2]Dados!AC2960</f>
        <v>0</v>
      </c>
      <c r="O2961" s="122">
        <f>[2]Dados!AD2960</f>
        <v>0</v>
      </c>
      <c r="P2961" s="125" t="e">
        <f>ROUND(VLOOKUP(A2961,#REF!,45,0),0)</f>
        <v>#REF!</v>
      </c>
      <c r="Q2961" s="127"/>
    </row>
    <row r="2962" spans="1:17" hidden="1" x14ac:dyDescent="0.3">
      <c r="A2962" s="122">
        <f>[2]Dados!$Q2961</f>
        <v>0</v>
      </c>
      <c r="B2962" s="122">
        <f>[2]Dados!$H2961</f>
        <v>0</v>
      </c>
      <c r="C2962" s="122">
        <f>[2]Dados!$F2961</f>
        <v>0</v>
      </c>
      <c r="D2962" s="122">
        <f>[2]Dados!S2961</f>
        <v>0</v>
      </c>
      <c r="E2962" s="122">
        <f>[2]Dados!T2961</f>
        <v>0</v>
      </c>
      <c r="F2962" s="122">
        <f>[2]Dados!U2961</f>
        <v>0</v>
      </c>
      <c r="G2962" s="122">
        <f>[2]Dados!V2961</f>
        <v>0</v>
      </c>
      <c r="H2962" s="122">
        <f>[2]Dados!W2961</f>
        <v>0</v>
      </c>
      <c r="I2962" s="122">
        <f>[2]Dados!X2961</f>
        <v>0</v>
      </c>
      <c r="J2962" s="122">
        <f>[2]Dados!Y2961</f>
        <v>0</v>
      </c>
      <c r="K2962" s="122">
        <f>[2]Dados!Z2961</f>
        <v>0</v>
      </c>
      <c r="L2962" s="122">
        <f>[2]Dados!AA2961</f>
        <v>0</v>
      </c>
      <c r="M2962" s="122">
        <f>[2]Dados!AB2961</f>
        <v>0</v>
      </c>
      <c r="N2962" s="122">
        <f>[2]Dados!AC2961</f>
        <v>0</v>
      </c>
      <c r="O2962" s="122">
        <f>[2]Dados!AD2961</f>
        <v>0</v>
      </c>
      <c r="P2962" s="125" t="e">
        <f>ROUND(VLOOKUP(A2962,#REF!,45,0),0)</f>
        <v>#REF!</v>
      </c>
      <c r="Q2962" s="127"/>
    </row>
    <row r="2963" spans="1:17" hidden="1" x14ac:dyDescent="0.3">
      <c r="A2963" s="122">
        <f>[2]Dados!$Q2962</f>
        <v>0</v>
      </c>
      <c r="B2963" s="122">
        <f>[2]Dados!$H2962</f>
        <v>0</v>
      </c>
      <c r="C2963" s="122">
        <f>[2]Dados!$F2962</f>
        <v>0</v>
      </c>
      <c r="D2963" s="122">
        <f>[2]Dados!S2962</f>
        <v>0</v>
      </c>
      <c r="E2963" s="122">
        <f>[2]Dados!T2962</f>
        <v>0</v>
      </c>
      <c r="F2963" s="122">
        <f>[2]Dados!U2962</f>
        <v>0</v>
      </c>
      <c r="G2963" s="122">
        <f>[2]Dados!V2962</f>
        <v>0</v>
      </c>
      <c r="H2963" s="122">
        <f>[2]Dados!W2962</f>
        <v>0</v>
      </c>
      <c r="I2963" s="122">
        <f>[2]Dados!X2962</f>
        <v>0</v>
      </c>
      <c r="J2963" s="122">
        <f>[2]Dados!Y2962</f>
        <v>0</v>
      </c>
      <c r="K2963" s="122">
        <f>[2]Dados!Z2962</f>
        <v>0</v>
      </c>
      <c r="L2963" s="122">
        <f>[2]Dados!AA2962</f>
        <v>0</v>
      </c>
      <c r="M2963" s="122">
        <f>[2]Dados!AB2962</f>
        <v>0</v>
      </c>
      <c r="N2963" s="122">
        <f>[2]Dados!AC2962</f>
        <v>0</v>
      </c>
      <c r="O2963" s="122">
        <f>[2]Dados!AD2962</f>
        <v>0</v>
      </c>
      <c r="P2963" s="125" t="e">
        <f>ROUND(VLOOKUP(A2963,#REF!,45,0),0)</f>
        <v>#REF!</v>
      </c>
      <c r="Q2963" s="127"/>
    </row>
    <row r="2964" spans="1:17" hidden="1" x14ac:dyDescent="0.3">
      <c r="A2964" s="122">
        <f>[2]Dados!$Q2963</f>
        <v>0</v>
      </c>
      <c r="B2964" s="122">
        <f>[2]Dados!$H2963</f>
        <v>0</v>
      </c>
      <c r="C2964" s="122">
        <f>[2]Dados!$F2963</f>
        <v>0</v>
      </c>
      <c r="D2964" s="122">
        <f>[2]Dados!S2963</f>
        <v>0</v>
      </c>
      <c r="E2964" s="122">
        <f>[2]Dados!T2963</f>
        <v>0</v>
      </c>
      <c r="F2964" s="122">
        <f>[2]Dados!U2963</f>
        <v>0</v>
      </c>
      <c r="G2964" s="122">
        <f>[2]Dados!V2963</f>
        <v>0</v>
      </c>
      <c r="H2964" s="122">
        <f>[2]Dados!W2963</f>
        <v>0</v>
      </c>
      <c r="I2964" s="122">
        <f>[2]Dados!X2963</f>
        <v>0</v>
      </c>
      <c r="J2964" s="122">
        <f>[2]Dados!Y2963</f>
        <v>0</v>
      </c>
      <c r="K2964" s="122">
        <f>[2]Dados!Z2963</f>
        <v>0</v>
      </c>
      <c r="L2964" s="122">
        <f>[2]Dados!AA2963</f>
        <v>0</v>
      </c>
      <c r="M2964" s="122">
        <f>[2]Dados!AB2963</f>
        <v>0</v>
      </c>
      <c r="N2964" s="122">
        <f>[2]Dados!AC2963</f>
        <v>0</v>
      </c>
      <c r="O2964" s="122">
        <f>[2]Dados!AD2963</f>
        <v>0</v>
      </c>
      <c r="P2964" s="125" t="e">
        <f>ROUND(VLOOKUP(A2964,#REF!,45,0),0)</f>
        <v>#REF!</v>
      </c>
      <c r="Q2964" s="127"/>
    </row>
    <row r="2965" spans="1:17" hidden="1" x14ac:dyDescent="0.3">
      <c r="A2965" s="122">
        <f>[2]Dados!$Q2964</f>
        <v>0</v>
      </c>
      <c r="B2965" s="122">
        <f>[2]Dados!$H2964</f>
        <v>0</v>
      </c>
      <c r="C2965" s="122">
        <f>[2]Dados!$F2964</f>
        <v>0</v>
      </c>
      <c r="D2965" s="122">
        <f>[2]Dados!S2964</f>
        <v>0</v>
      </c>
      <c r="E2965" s="122">
        <f>[2]Dados!T2964</f>
        <v>0</v>
      </c>
      <c r="F2965" s="122">
        <f>[2]Dados!U2964</f>
        <v>0</v>
      </c>
      <c r="G2965" s="122">
        <f>[2]Dados!V2964</f>
        <v>0</v>
      </c>
      <c r="H2965" s="122">
        <f>[2]Dados!W2964</f>
        <v>0</v>
      </c>
      <c r="I2965" s="122">
        <f>[2]Dados!X2964</f>
        <v>0</v>
      </c>
      <c r="J2965" s="122">
        <f>[2]Dados!Y2964</f>
        <v>0</v>
      </c>
      <c r="K2965" s="122">
        <f>[2]Dados!Z2964</f>
        <v>0</v>
      </c>
      <c r="L2965" s="122">
        <f>[2]Dados!AA2964</f>
        <v>0</v>
      </c>
      <c r="M2965" s="122">
        <f>[2]Dados!AB2964</f>
        <v>0</v>
      </c>
      <c r="N2965" s="122">
        <f>[2]Dados!AC2964</f>
        <v>0</v>
      </c>
      <c r="O2965" s="122">
        <f>[2]Dados!AD2964</f>
        <v>0</v>
      </c>
      <c r="P2965" s="125" t="e">
        <f>ROUND(VLOOKUP(A2965,#REF!,45,0),0)</f>
        <v>#REF!</v>
      </c>
      <c r="Q2965" s="127"/>
    </row>
    <row r="2966" spans="1:17" hidden="1" x14ac:dyDescent="0.3">
      <c r="A2966" s="122">
        <f>[2]Dados!$Q2965</f>
        <v>0</v>
      </c>
      <c r="B2966" s="122">
        <f>[2]Dados!$H2965</f>
        <v>0</v>
      </c>
      <c r="C2966" s="122">
        <f>[2]Dados!$F2965</f>
        <v>0</v>
      </c>
      <c r="D2966" s="122">
        <f>[2]Dados!S2965</f>
        <v>0</v>
      </c>
      <c r="E2966" s="122">
        <f>[2]Dados!T2965</f>
        <v>0</v>
      </c>
      <c r="F2966" s="122">
        <f>[2]Dados!U2965</f>
        <v>0</v>
      </c>
      <c r="G2966" s="122">
        <f>[2]Dados!V2965</f>
        <v>0</v>
      </c>
      <c r="H2966" s="122">
        <f>[2]Dados!W2965</f>
        <v>0</v>
      </c>
      <c r="I2966" s="122">
        <f>[2]Dados!X2965</f>
        <v>0</v>
      </c>
      <c r="J2966" s="122">
        <f>[2]Dados!Y2965</f>
        <v>0</v>
      </c>
      <c r="K2966" s="122">
        <f>[2]Dados!Z2965</f>
        <v>0</v>
      </c>
      <c r="L2966" s="122">
        <f>[2]Dados!AA2965</f>
        <v>0</v>
      </c>
      <c r="M2966" s="122">
        <f>[2]Dados!AB2965</f>
        <v>0</v>
      </c>
      <c r="N2966" s="122">
        <f>[2]Dados!AC2965</f>
        <v>0</v>
      </c>
      <c r="O2966" s="122">
        <f>[2]Dados!AD2965</f>
        <v>0</v>
      </c>
      <c r="P2966" s="125" t="e">
        <f>ROUND(VLOOKUP(A2966,#REF!,45,0),0)</f>
        <v>#REF!</v>
      </c>
      <c r="Q2966" s="127"/>
    </row>
    <row r="2967" spans="1:17" hidden="1" x14ac:dyDescent="0.3">
      <c r="A2967" s="122">
        <f>[2]Dados!$Q2966</f>
        <v>0</v>
      </c>
      <c r="B2967" s="122">
        <f>[2]Dados!$H2966</f>
        <v>0</v>
      </c>
      <c r="C2967" s="122">
        <f>[2]Dados!$F2966</f>
        <v>0</v>
      </c>
      <c r="D2967" s="122">
        <f>[2]Dados!S2966</f>
        <v>0</v>
      </c>
      <c r="E2967" s="122">
        <f>[2]Dados!T2966</f>
        <v>0</v>
      </c>
      <c r="F2967" s="122">
        <f>[2]Dados!U2966</f>
        <v>0</v>
      </c>
      <c r="G2967" s="122">
        <f>[2]Dados!V2966</f>
        <v>0</v>
      </c>
      <c r="H2967" s="122">
        <f>[2]Dados!W2966</f>
        <v>0</v>
      </c>
      <c r="I2967" s="122">
        <f>[2]Dados!X2966</f>
        <v>0</v>
      </c>
      <c r="J2967" s="122">
        <f>[2]Dados!Y2966</f>
        <v>0</v>
      </c>
      <c r="K2967" s="122">
        <f>[2]Dados!Z2966</f>
        <v>0</v>
      </c>
      <c r="L2967" s="122">
        <f>[2]Dados!AA2966</f>
        <v>0</v>
      </c>
      <c r="M2967" s="122">
        <f>[2]Dados!AB2966</f>
        <v>0</v>
      </c>
      <c r="N2967" s="122">
        <f>[2]Dados!AC2966</f>
        <v>0</v>
      </c>
      <c r="O2967" s="122">
        <f>[2]Dados!AD2966</f>
        <v>0</v>
      </c>
      <c r="P2967" s="125" t="e">
        <f>ROUND(VLOOKUP(A2967,#REF!,45,0),0)</f>
        <v>#REF!</v>
      </c>
      <c r="Q2967" s="127"/>
    </row>
    <row r="2968" spans="1:17" hidden="1" x14ac:dyDescent="0.3">
      <c r="A2968" s="122">
        <f>[2]Dados!$Q2967</f>
        <v>0</v>
      </c>
      <c r="B2968" s="122">
        <f>[2]Dados!$H2967</f>
        <v>0</v>
      </c>
      <c r="C2968" s="122">
        <f>[2]Dados!$F2967</f>
        <v>0</v>
      </c>
      <c r="D2968" s="122">
        <f>[2]Dados!S2967</f>
        <v>0</v>
      </c>
      <c r="E2968" s="122">
        <f>[2]Dados!T2967</f>
        <v>0</v>
      </c>
      <c r="F2968" s="122">
        <f>[2]Dados!U2967</f>
        <v>0</v>
      </c>
      <c r="G2968" s="122">
        <f>[2]Dados!V2967</f>
        <v>0</v>
      </c>
      <c r="H2968" s="122">
        <f>[2]Dados!W2967</f>
        <v>0</v>
      </c>
      <c r="I2968" s="122">
        <f>[2]Dados!X2967</f>
        <v>0</v>
      </c>
      <c r="J2968" s="122">
        <f>[2]Dados!Y2967</f>
        <v>0</v>
      </c>
      <c r="K2968" s="122">
        <f>[2]Dados!Z2967</f>
        <v>0</v>
      </c>
      <c r="L2968" s="122">
        <f>[2]Dados!AA2967</f>
        <v>0</v>
      </c>
      <c r="M2968" s="122">
        <f>[2]Dados!AB2967</f>
        <v>0</v>
      </c>
      <c r="N2968" s="122">
        <f>[2]Dados!AC2967</f>
        <v>0</v>
      </c>
      <c r="O2968" s="122">
        <f>[2]Dados!AD2967</f>
        <v>0</v>
      </c>
      <c r="P2968" s="125" t="e">
        <f>ROUND(VLOOKUP(A2968,#REF!,45,0),0)</f>
        <v>#REF!</v>
      </c>
      <c r="Q2968" s="127"/>
    </row>
    <row r="2969" spans="1:17" hidden="1" x14ac:dyDescent="0.3">
      <c r="A2969" s="122">
        <f>[2]Dados!$Q2968</f>
        <v>0</v>
      </c>
      <c r="B2969" s="122">
        <f>[2]Dados!$H2968</f>
        <v>0</v>
      </c>
      <c r="C2969" s="122">
        <f>[2]Dados!$F2968</f>
        <v>0</v>
      </c>
      <c r="D2969" s="122">
        <f>[2]Dados!S2968</f>
        <v>0</v>
      </c>
      <c r="E2969" s="122">
        <f>[2]Dados!T2968</f>
        <v>0</v>
      </c>
      <c r="F2969" s="122">
        <f>[2]Dados!U2968</f>
        <v>0</v>
      </c>
      <c r="G2969" s="122">
        <f>[2]Dados!V2968</f>
        <v>0</v>
      </c>
      <c r="H2969" s="122">
        <f>[2]Dados!W2968</f>
        <v>0</v>
      </c>
      <c r="I2969" s="122">
        <f>[2]Dados!X2968</f>
        <v>0</v>
      </c>
      <c r="J2969" s="122">
        <f>[2]Dados!Y2968</f>
        <v>0</v>
      </c>
      <c r="K2969" s="122">
        <f>[2]Dados!Z2968</f>
        <v>0</v>
      </c>
      <c r="L2969" s="122">
        <f>[2]Dados!AA2968</f>
        <v>0</v>
      </c>
      <c r="M2969" s="122">
        <f>[2]Dados!AB2968</f>
        <v>0</v>
      </c>
      <c r="N2969" s="122">
        <f>[2]Dados!AC2968</f>
        <v>0</v>
      </c>
      <c r="O2969" s="122">
        <f>[2]Dados!AD2968</f>
        <v>0</v>
      </c>
      <c r="P2969" s="125" t="e">
        <f>ROUND(VLOOKUP(A2969,#REF!,45,0),0)</f>
        <v>#REF!</v>
      </c>
      <c r="Q2969" s="127"/>
    </row>
    <row r="2970" spans="1:17" hidden="1" x14ac:dyDescent="0.3">
      <c r="A2970" s="122">
        <f>[2]Dados!$Q2969</f>
        <v>0</v>
      </c>
      <c r="B2970" s="122">
        <f>[2]Dados!$H2969</f>
        <v>0</v>
      </c>
      <c r="C2970" s="122">
        <f>[2]Dados!$F2969</f>
        <v>0</v>
      </c>
      <c r="D2970" s="122">
        <f>[2]Dados!S2969</f>
        <v>0</v>
      </c>
      <c r="E2970" s="122">
        <f>[2]Dados!T2969</f>
        <v>0</v>
      </c>
      <c r="F2970" s="122">
        <f>[2]Dados!U2969</f>
        <v>0</v>
      </c>
      <c r="G2970" s="122">
        <f>[2]Dados!V2969</f>
        <v>0</v>
      </c>
      <c r="H2970" s="122">
        <f>[2]Dados!W2969</f>
        <v>0</v>
      </c>
      <c r="I2970" s="122">
        <f>[2]Dados!X2969</f>
        <v>0</v>
      </c>
      <c r="J2970" s="122">
        <f>[2]Dados!Y2969</f>
        <v>0</v>
      </c>
      <c r="K2970" s="122">
        <f>[2]Dados!Z2969</f>
        <v>0</v>
      </c>
      <c r="L2970" s="122">
        <f>[2]Dados!AA2969</f>
        <v>0</v>
      </c>
      <c r="M2970" s="122">
        <f>[2]Dados!AB2969</f>
        <v>0</v>
      </c>
      <c r="N2970" s="122">
        <f>[2]Dados!AC2969</f>
        <v>0</v>
      </c>
      <c r="O2970" s="122">
        <f>[2]Dados!AD2969</f>
        <v>0</v>
      </c>
      <c r="P2970" s="125" t="e">
        <f>ROUND(VLOOKUP(A2970,#REF!,45,0),0)</f>
        <v>#REF!</v>
      </c>
      <c r="Q2970" s="127"/>
    </row>
    <row r="2971" spans="1:17" hidden="1" x14ac:dyDescent="0.3">
      <c r="A2971" s="122">
        <f>[2]Dados!$Q2970</f>
        <v>0</v>
      </c>
      <c r="B2971" s="122">
        <f>[2]Dados!$H2970</f>
        <v>0</v>
      </c>
      <c r="C2971" s="122">
        <f>[2]Dados!$F2970</f>
        <v>0</v>
      </c>
      <c r="D2971" s="122">
        <f>[2]Dados!S2970</f>
        <v>0</v>
      </c>
      <c r="E2971" s="122">
        <f>[2]Dados!T2970</f>
        <v>0</v>
      </c>
      <c r="F2971" s="122">
        <f>[2]Dados!U2970</f>
        <v>0</v>
      </c>
      <c r="G2971" s="122">
        <f>[2]Dados!V2970</f>
        <v>0</v>
      </c>
      <c r="H2971" s="122">
        <f>[2]Dados!W2970</f>
        <v>0</v>
      </c>
      <c r="I2971" s="122">
        <f>[2]Dados!X2970</f>
        <v>0</v>
      </c>
      <c r="J2971" s="122">
        <f>[2]Dados!Y2970</f>
        <v>0</v>
      </c>
      <c r="K2971" s="122">
        <f>[2]Dados!Z2970</f>
        <v>0</v>
      </c>
      <c r="L2971" s="122">
        <f>[2]Dados!AA2970</f>
        <v>0</v>
      </c>
      <c r="M2971" s="122">
        <f>[2]Dados!AB2970</f>
        <v>0</v>
      </c>
      <c r="N2971" s="122">
        <f>[2]Dados!AC2970</f>
        <v>0</v>
      </c>
      <c r="O2971" s="122">
        <f>[2]Dados!AD2970</f>
        <v>0</v>
      </c>
      <c r="P2971" s="125" t="e">
        <f>ROUND(VLOOKUP(A2971,#REF!,45,0),0)</f>
        <v>#REF!</v>
      </c>
      <c r="Q2971" s="127"/>
    </row>
    <row r="2972" spans="1:17" hidden="1" x14ac:dyDescent="0.3">
      <c r="A2972" s="122">
        <f>[2]Dados!$Q2971</f>
        <v>0</v>
      </c>
      <c r="B2972" s="122">
        <f>[2]Dados!$H2971</f>
        <v>0</v>
      </c>
      <c r="C2972" s="122">
        <f>[2]Dados!$F2971</f>
        <v>0</v>
      </c>
      <c r="D2972" s="122">
        <f>[2]Dados!S2971</f>
        <v>0</v>
      </c>
      <c r="E2972" s="122">
        <f>[2]Dados!T2971</f>
        <v>0</v>
      </c>
      <c r="F2972" s="122">
        <f>[2]Dados!U2971</f>
        <v>0</v>
      </c>
      <c r="G2972" s="122">
        <f>[2]Dados!V2971</f>
        <v>0</v>
      </c>
      <c r="H2972" s="122">
        <f>[2]Dados!W2971</f>
        <v>0</v>
      </c>
      <c r="I2972" s="122">
        <f>[2]Dados!X2971</f>
        <v>0</v>
      </c>
      <c r="J2972" s="122">
        <f>[2]Dados!Y2971</f>
        <v>0</v>
      </c>
      <c r="K2972" s="122">
        <f>[2]Dados!Z2971</f>
        <v>0</v>
      </c>
      <c r="L2972" s="122">
        <f>[2]Dados!AA2971</f>
        <v>0</v>
      </c>
      <c r="M2972" s="122">
        <f>[2]Dados!AB2971</f>
        <v>0</v>
      </c>
      <c r="N2972" s="122">
        <f>[2]Dados!AC2971</f>
        <v>0</v>
      </c>
      <c r="O2972" s="122">
        <f>[2]Dados!AD2971</f>
        <v>0</v>
      </c>
      <c r="P2972" s="125" t="e">
        <f>ROUND(VLOOKUP(A2972,#REF!,45,0),0)</f>
        <v>#REF!</v>
      </c>
      <c r="Q2972" s="127"/>
    </row>
    <row r="2973" spans="1:17" hidden="1" x14ac:dyDescent="0.3">
      <c r="A2973" s="122">
        <f>[2]Dados!$Q2972</f>
        <v>0</v>
      </c>
      <c r="B2973" s="122">
        <f>[2]Dados!$H2972</f>
        <v>0</v>
      </c>
      <c r="C2973" s="122">
        <f>[2]Dados!$F2972</f>
        <v>0</v>
      </c>
      <c r="D2973" s="122">
        <f>[2]Dados!S2972</f>
        <v>0</v>
      </c>
      <c r="E2973" s="122">
        <f>[2]Dados!T2972</f>
        <v>0</v>
      </c>
      <c r="F2973" s="122">
        <f>[2]Dados!U2972</f>
        <v>0</v>
      </c>
      <c r="G2973" s="122">
        <f>[2]Dados!V2972</f>
        <v>0</v>
      </c>
      <c r="H2973" s="122">
        <f>[2]Dados!W2972</f>
        <v>0</v>
      </c>
      <c r="I2973" s="122">
        <f>[2]Dados!X2972</f>
        <v>0</v>
      </c>
      <c r="J2973" s="122">
        <f>[2]Dados!Y2972</f>
        <v>0</v>
      </c>
      <c r="K2973" s="122">
        <f>[2]Dados!Z2972</f>
        <v>0</v>
      </c>
      <c r="L2973" s="122">
        <f>[2]Dados!AA2972</f>
        <v>0</v>
      </c>
      <c r="M2973" s="122">
        <f>[2]Dados!AB2972</f>
        <v>0</v>
      </c>
      <c r="N2973" s="122">
        <f>[2]Dados!AC2972</f>
        <v>0</v>
      </c>
      <c r="O2973" s="122">
        <f>[2]Dados!AD2972</f>
        <v>0</v>
      </c>
      <c r="P2973" s="125" t="e">
        <f>ROUND(VLOOKUP(A2973,#REF!,45,0),0)</f>
        <v>#REF!</v>
      </c>
      <c r="Q2973" s="127"/>
    </row>
    <row r="2974" spans="1:17" hidden="1" x14ac:dyDescent="0.3">
      <c r="A2974" s="122">
        <f>[2]Dados!$Q2973</f>
        <v>0</v>
      </c>
      <c r="B2974" s="122">
        <f>[2]Dados!$H2973</f>
        <v>0</v>
      </c>
      <c r="C2974" s="122">
        <f>[2]Dados!$F2973</f>
        <v>0</v>
      </c>
      <c r="D2974" s="122">
        <f>[2]Dados!S2973</f>
        <v>0</v>
      </c>
      <c r="E2974" s="122">
        <f>[2]Dados!T2973</f>
        <v>0</v>
      </c>
      <c r="F2974" s="122">
        <f>[2]Dados!U2973</f>
        <v>0</v>
      </c>
      <c r="G2974" s="122">
        <f>[2]Dados!V2973</f>
        <v>0</v>
      </c>
      <c r="H2974" s="122">
        <f>[2]Dados!W2973</f>
        <v>0</v>
      </c>
      <c r="I2974" s="122">
        <f>[2]Dados!X2973</f>
        <v>0</v>
      </c>
      <c r="J2974" s="122">
        <f>[2]Dados!Y2973</f>
        <v>0</v>
      </c>
      <c r="K2974" s="122">
        <f>[2]Dados!Z2973</f>
        <v>0</v>
      </c>
      <c r="L2974" s="122">
        <f>[2]Dados!AA2973</f>
        <v>0</v>
      </c>
      <c r="M2974" s="122">
        <f>[2]Dados!AB2973</f>
        <v>0</v>
      </c>
      <c r="N2974" s="122">
        <f>[2]Dados!AC2973</f>
        <v>0</v>
      </c>
      <c r="O2974" s="122">
        <f>[2]Dados!AD2973</f>
        <v>0</v>
      </c>
      <c r="P2974" s="125" t="e">
        <f>ROUND(VLOOKUP(A2974,#REF!,45,0),0)</f>
        <v>#REF!</v>
      </c>
      <c r="Q2974" s="127"/>
    </row>
    <row r="2975" spans="1:17" hidden="1" x14ac:dyDescent="0.3">
      <c r="A2975" s="122">
        <f>[2]Dados!$Q2974</f>
        <v>0</v>
      </c>
      <c r="B2975" s="122">
        <f>[2]Dados!$H2974</f>
        <v>0</v>
      </c>
      <c r="C2975" s="122">
        <f>[2]Dados!$F2974</f>
        <v>0</v>
      </c>
      <c r="D2975" s="122">
        <f>[2]Dados!S2974</f>
        <v>0</v>
      </c>
      <c r="E2975" s="122">
        <f>[2]Dados!T2974</f>
        <v>0</v>
      </c>
      <c r="F2975" s="122">
        <f>[2]Dados!U2974</f>
        <v>0</v>
      </c>
      <c r="G2975" s="122">
        <f>[2]Dados!V2974</f>
        <v>0</v>
      </c>
      <c r="H2975" s="122">
        <f>[2]Dados!W2974</f>
        <v>0</v>
      </c>
      <c r="I2975" s="122">
        <f>[2]Dados!X2974</f>
        <v>0</v>
      </c>
      <c r="J2975" s="122">
        <f>[2]Dados!Y2974</f>
        <v>0</v>
      </c>
      <c r="K2975" s="122">
        <f>[2]Dados!Z2974</f>
        <v>0</v>
      </c>
      <c r="L2975" s="122">
        <f>[2]Dados!AA2974</f>
        <v>0</v>
      </c>
      <c r="M2975" s="122">
        <f>[2]Dados!AB2974</f>
        <v>0</v>
      </c>
      <c r="N2975" s="122">
        <f>[2]Dados!AC2974</f>
        <v>0</v>
      </c>
      <c r="O2975" s="122">
        <f>[2]Dados!AD2974</f>
        <v>0</v>
      </c>
      <c r="P2975" s="125" t="e">
        <f>ROUND(VLOOKUP(A2975,#REF!,45,0),0)</f>
        <v>#REF!</v>
      </c>
      <c r="Q2975" s="127"/>
    </row>
    <row r="2976" spans="1:17" hidden="1" x14ac:dyDescent="0.3">
      <c r="A2976" s="122">
        <f>[2]Dados!$Q2975</f>
        <v>0</v>
      </c>
      <c r="B2976" s="122">
        <f>[2]Dados!$H2975</f>
        <v>0</v>
      </c>
      <c r="C2976" s="122">
        <f>[2]Dados!$F2975</f>
        <v>0</v>
      </c>
      <c r="D2976" s="122">
        <f>[2]Dados!S2975</f>
        <v>0</v>
      </c>
      <c r="E2976" s="122">
        <f>[2]Dados!T2975</f>
        <v>0</v>
      </c>
      <c r="F2976" s="122">
        <f>[2]Dados!U2975</f>
        <v>0</v>
      </c>
      <c r="G2976" s="122">
        <f>[2]Dados!V2975</f>
        <v>0</v>
      </c>
      <c r="H2976" s="122">
        <f>[2]Dados!W2975</f>
        <v>0</v>
      </c>
      <c r="I2976" s="122">
        <f>[2]Dados!X2975</f>
        <v>0</v>
      </c>
      <c r="J2976" s="122">
        <f>[2]Dados!Y2975</f>
        <v>0</v>
      </c>
      <c r="K2976" s="122">
        <f>[2]Dados!Z2975</f>
        <v>0</v>
      </c>
      <c r="L2976" s="122">
        <f>[2]Dados!AA2975</f>
        <v>0</v>
      </c>
      <c r="M2976" s="122">
        <f>[2]Dados!AB2975</f>
        <v>0</v>
      </c>
      <c r="N2976" s="122">
        <f>[2]Dados!AC2975</f>
        <v>0</v>
      </c>
      <c r="O2976" s="122">
        <f>[2]Dados!AD2975</f>
        <v>0</v>
      </c>
      <c r="P2976" s="125" t="e">
        <f>ROUND(VLOOKUP(A2976,#REF!,45,0),0)</f>
        <v>#REF!</v>
      </c>
      <c r="Q2976" s="127"/>
    </row>
    <row r="2977" spans="1:17" hidden="1" x14ac:dyDescent="0.3">
      <c r="A2977" s="122">
        <f>[2]Dados!$Q2976</f>
        <v>0</v>
      </c>
      <c r="B2977" s="122">
        <f>[2]Dados!$H2976</f>
        <v>0</v>
      </c>
      <c r="C2977" s="122">
        <f>[2]Dados!$F2976</f>
        <v>0</v>
      </c>
      <c r="D2977" s="122">
        <f>[2]Dados!S2976</f>
        <v>0</v>
      </c>
      <c r="E2977" s="122">
        <f>[2]Dados!T2976</f>
        <v>0</v>
      </c>
      <c r="F2977" s="122">
        <f>[2]Dados!U2976</f>
        <v>0</v>
      </c>
      <c r="G2977" s="122">
        <f>[2]Dados!V2976</f>
        <v>0</v>
      </c>
      <c r="H2977" s="122">
        <f>[2]Dados!W2976</f>
        <v>0</v>
      </c>
      <c r="I2977" s="122">
        <f>[2]Dados!X2976</f>
        <v>0</v>
      </c>
      <c r="J2977" s="122">
        <f>[2]Dados!Y2976</f>
        <v>0</v>
      </c>
      <c r="K2977" s="122">
        <f>[2]Dados!Z2976</f>
        <v>0</v>
      </c>
      <c r="L2977" s="122">
        <f>[2]Dados!AA2976</f>
        <v>0</v>
      </c>
      <c r="M2977" s="122">
        <f>[2]Dados!AB2976</f>
        <v>0</v>
      </c>
      <c r="N2977" s="122">
        <f>[2]Dados!AC2976</f>
        <v>0</v>
      </c>
      <c r="O2977" s="122">
        <f>[2]Dados!AD2976</f>
        <v>0</v>
      </c>
      <c r="P2977" s="125" t="e">
        <f>ROUND(VLOOKUP(A2977,#REF!,45,0),0)</f>
        <v>#REF!</v>
      </c>
      <c r="Q2977" s="127"/>
    </row>
    <row r="2978" spans="1:17" hidden="1" x14ac:dyDescent="0.3">
      <c r="A2978" s="122">
        <f>[2]Dados!$Q2977</f>
        <v>0</v>
      </c>
      <c r="B2978" s="122">
        <f>[2]Dados!$H2977</f>
        <v>0</v>
      </c>
      <c r="C2978" s="122">
        <f>[2]Dados!$F2977</f>
        <v>0</v>
      </c>
      <c r="D2978" s="122">
        <f>[2]Dados!S2977</f>
        <v>0</v>
      </c>
      <c r="E2978" s="122">
        <f>[2]Dados!T2977</f>
        <v>0</v>
      </c>
      <c r="F2978" s="122">
        <f>[2]Dados!U2977</f>
        <v>0</v>
      </c>
      <c r="G2978" s="122">
        <f>[2]Dados!V2977</f>
        <v>0</v>
      </c>
      <c r="H2978" s="122">
        <f>[2]Dados!W2977</f>
        <v>0</v>
      </c>
      <c r="I2978" s="122">
        <f>[2]Dados!X2977</f>
        <v>0</v>
      </c>
      <c r="J2978" s="122">
        <f>[2]Dados!Y2977</f>
        <v>0</v>
      </c>
      <c r="K2978" s="122">
        <f>[2]Dados!Z2977</f>
        <v>0</v>
      </c>
      <c r="L2978" s="122">
        <f>[2]Dados!AA2977</f>
        <v>0</v>
      </c>
      <c r="M2978" s="122">
        <f>[2]Dados!AB2977</f>
        <v>0</v>
      </c>
      <c r="N2978" s="122">
        <f>[2]Dados!AC2977</f>
        <v>0</v>
      </c>
      <c r="O2978" s="122">
        <f>[2]Dados!AD2977</f>
        <v>0</v>
      </c>
      <c r="P2978" s="125" t="e">
        <f>ROUND(VLOOKUP(A2978,#REF!,45,0),0)</f>
        <v>#REF!</v>
      </c>
      <c r="Q2978" s="127"/>
    </row>
    <row r="2979" spans="1:17" hidden="1" x14ac:dyDescent="0.3">
      <c r="A2979" s="122">
        <f>[2]Dados!$Q2978</f>
        <v>0</v>
      </c>
      <c r="B2979" s="122">
        <f>[2]Dados!$H2978</f>
        <v>0</v>
      </c>
      <c r="C2979" s="122">
        <f>[2]Dados!$F2978</f>
        <v>0</v>
      </c>
      <c r="D2979" s="122">
        <f>[2]Dados!S2978</f>
        <v>0</v>
      </c>
      <c r="E2979" s="122">
        <f>[2]Dados!T2978</f>
        <v>0</v>
      </c>
      <c r="F2979" s="122">
        <f>[2]Dados!U2978</f>
        <v>0</v>
      </c>
      <c r="G2979" s="122">
        <f>[2]Dados!V2978</f>
        <v>0</v>
      </c>
      <c r="H2979" s="122">
        <f>[2]Dados!W2978</f>
        <v>0</v>
      </c>
      <c r="I2979" s="122">
        <f>[2]Dados!X2978</f>
        <v>0</v>
      </c>
      <c r="J2979" s="122">
        <f>[2]Dados!Y2978</f>
        <v>0</v>
      </c>
      <c r="K2979" s="122">
        <f>[2]Dados!Z2978</f>
        <v>0</v>
      </c>
      <c r="L2979" s="122">
        <f>[2]Dados!AA2978</f>
        <v>0</v>
      </c>
      <c r="M2979" s="122">
        <f>[2]Dados!AB2978</f>
        <v>0</v>
      </c>
      <c r="N2979" s="122">
        <f>[2]Dados!AC2978</f>
        <v>0</v>
      </c>
      <c r="O2979" s="122">
        <f>[2]Dados!AD2978</f>
        <v>0</v>
      </c>
      <c r="P2979" s="125" t="e">
        <f>ROUND(VLOOKUP(A2979,#REF!,45,0),0)</f>
        <v>#REF!</v>
      </c>
      <c r="Q2979" s="127"/>
    </row>
    <row r="2980" spans="1:17" hidden="1" x14ac:dyDescent="0.3">
      <c r="A2980" s="122">
        <f>[2]Dados!$Q2979</f>
        <v>0</v>
      </c>
      <c r="B2980" s="122">
        <f>[2]Dados!$H2979</f>
        <v>0</v>
      </c>
      <c r="C2980" s="122">
        <f>[2]Dados!$F2979</f>
        <v>0</v>
      </c>
      <c r="D2980" s="122">
        <f>[2]Dados!S2979</f>
        <v>0</v>
      </c>
      <c r="E2980" s="122">
        <f>[2]Dados!T2979</f>
        <v>0</v>
      </c>
      <c r="F2980" s="122">
        <f>[2]Dados!U2979</f>
        <v>0</v>
      </c>
      <c r="G2980" s="122">
        <f>[2]Dados!V2979</f>
        <v>0</v>
      </c>
      <c r="H2980" s="122">
        <f>[2]Dados!W2979</f>
        <v>0</v>
      </c>
      <c r="I2980" s="122">
        <f>[2]Dados!X2979</f>
        <v>0</v>
      </c>
      <c r="J2980" s="122">
        <f>[2]Dados!Y2979</f>
        <v>0</v>
      </c>
      <c r="K2980" s="122">
        <f>[2]Dados!Z2979</f>
        <v>0</v>
      </c>
      <c r="L2980" s="122">
        <f>[2]Dados!AA2979</f>
        <v>0</v>
      </c>
      <c r="M2980" s="122">
        <f>[2]Dados!AB2979</f>
        <v>0</v>
      </c>
      <c r="N2980" s="122">
        <f>[2]Dados!AC2979</f>
        <v>0</v>
      </c>
      <c r="O2980" s="122">
        <f>[2]Dados!AD2979</f>
        <v>0</v>
      </c>
      <c r="P2980" s="125" t="e">
        <f>ROUND(VLOOKUP(A2980,#REF!,45,0),0)</f>
        <v>#REF!</v>
      </c>
      <c r="Q2980" s="127"/>
    </row>
    <row r="2981" spans="1:17" hidden="1" x14ac:dyDescent="0.3">
      <c r="A2981" s="122">
        <f>[2]Dados!$Q2980</f>
        <v>0</v>
      </c>
      <c r="B2981" s="122">
        <f>[2]Dados!$H2980</f>
        <v>0</v>
      </c>
      <c r="C2981" s="122">
        <f>[2]Dados!$F2980</f>
        <v>0</v>
      </c>
      <c r="D2981" s="122">
        <f>[2]Dados!S2980</f>
        <v>0</v>
      </c>
      <c r="E2981" s="122">
        <f>[2]Dados!T2980</f>
        <v>0</v>
      </c>
      <c r="F2981" s="122">
        <f>[2]Dados!U2980</f>
        <v>0</v>
      </c>
      <c r="G2981" s="122">
        <f>[2]Dados!V2980</f>
        <v>0</v>
      </c>
      <c r="H2981" s="122">
        <f>[2]Dados!W2980</f>
        <v>0</v>
      </c>
      <c r="I2981" s="122">
        <f>[2]Dados!X2980</f>
        <v>0</v>
      </c>
      <c r="J2981" s="122">
        <f>[2]Dados!Y2980</f>
        <v>0</v>
      </c>
      <c r="K2981" s="122">
        <f>[2]Dados!Z2980</f>
        <v>0</v>
      </c>
      <c r="L2981" s="122">
        <f>[2]Dados!AA2980</f>
        <v>0</v>
      </c>
      <c r="M2981" s="122">
        <f>[2]Dados!AB2980</f>
        <v>0</v>
      </c>
      <c r="N2981" s="122">
        <f>[2]Dados!AC2980</f>
        <v>0</v>
      </c>
      <c r="O2981" s="122">
        <f>[2]Dados!AD2980</f>
        <v>0</v>
      </c>
      <c r="P2981" s="125" t="e">
        <f>ROUND(VLOOKUP(A2981,#REF!,45,0),0)</f>
        <v>#REF!</v>
      </c>
      <c r="Q2981" s="127"/>
    </row>
    <row r="2982" spans="1:17" hidden="1" x14ac:dyDescent="0.3">
      <c r="A2982" s="122">
        <f>[2]Dados!$Q2981</f>
        <v>0</v>
      </c>
      <c r="B2982" s="122">
        <f>[2]Dados!$H2981</f>
        <v>0</v>
      </c>
      <c r="C2982" s="122">
        <f>[2]Dados!$F2981</f>
        <v>0</v>
      </c>
      <c r="D2982" s="122">
        <f>[2]Dados!S2981</f>
        <v>0</v>
      </c>
      <c r="E2982" s="122">
        <f>[2]Dados!T2981</f>
        <v>0</v>
      </c>
      <c r="F2982" s="122">
        <f>[2]Dados!U2981</f>
        <v>0</v>
      </c>
      <c r="G2982" s="122">
        <f>[2]Dados!V2981</f>
        <v>0</v>
      </c>
      <c r="H2982" s="122">
        <f>[2]Dados!W2981</f>
        <v>0</v>
      </c>
      <c r="I2982" s="122">
        <f>[2]Dados!X2981</f>
        <v>0</v>
      </c>
      <c r="J2982" s="122">
        <f>[2]Dados!Y2981</f>
        <v>0</v>
      </c>
      <c r="K2982" s="122">
        <f>[2]Dados!Z2981</f>
        <v>0</v>
      </c>
      <c r="L2982" s="122">
        <f>[2]Dados!AA2981</f>
        <v>0</v>
      </c>
      <c r="M2982" s="122">
        <f>[2]Dados!AB2981</f>
        <v>0</v>
      </c>
      <c r="N2982" s="122">
        <f>[2]Dados!AC2981</f>
        <v>0</v>
      </c>
      <c r="O2982" s="122">
        <f>[2]Dados!AD2981</f>
        <v>0</v>
      </c>
      <c r="P2982" s="125" t="e">
        <f>ROUND(VLOOKUP(A2982,#REF!,45,0),0)</f>
        <v>#REF!</v>
      </c>
      <c r="Q2982" s="127"/>
    </row>
    <row r="2983" spans="1:17" hidden="1" x14ac:dyDescent="0.3">
      <c r="A2983" s="122">
        <f>[2]Dados!$Q2982</f>
        <v>0</v>
      </c>
      <c r="B2983" s="122">
        <f>[2]Dados!$H2982</f>
        <v>0</v>
      </c>
      <c r="C2983" s="122">
        <f>[2]Dados!$F2982</f>
        <v>0</v>
      </c>
      <c r="D2983" s="122">
        <f>[2]Dados!S2982</f>
        <v>0</v>
      </c>
      <c r="E2983" s="122">
        <f>[2]Dados!T2982</f>
        <v>0</v>
      </c>
      <c r="F2983" s="122">
        <f>[2]Dados!U2982</f>
        <v>0</v>
      </c>
      <c r="G2983" s="122">
        <f>[2]Dados!V2982</f>
        <v>0</v>
      </c>
      <c r="H2983" s="122">
        <f>[2]Dados!W2982</f>
        <v>0</v>
      </c>
      <c r="I2983" s="122">
        <f>[2]Dados!X2982</f>
        <v>0</v>
      </c>
      <c r="J2983" s="122">
        <f>[2]Dados!Y2982</f>
        <v>0</v>
      </c>
      <c r="K2983" s="122">
        <f>[2]Dados!Z2982</f>
        <v>0</v>
      </c>
      <c r="L2983" s="122">
        <f>[2]Dados!AA2982</f>
        <v>0</v>
      </c>
      <c r="M2983" s="122">
        <f>[2]Dados!AB2982</f>
        <v>0</v>
      </c>
      <c r="N2983" s="122">
        <f>[2]Dados!AC2982</f>
        <v>0</v>
      </c>
      <c r="O2983" s="122">
        <f>[2]Dados!AD2982</f>
        <v>0</v>
      </c>
      <c r="P2983" s="125" t="e">
        <f>ROUND(VLOOKUP(A2983,#REF!,45,0),0)</f>
        <v>#REF!</v>
      </c>
      <c r="Q2983" s="127"/>
    </row>
    <row r="2984" spans="1:17" hidden="1" x14ac:dyDescent="0.3">
      <c r="A2984" s="122">
        <f>[2]Dados!$Q2983</f>
        <v>0</v>
      </c>
      <c r="B2984" s="122">
        <f>[2]Dados!$H2983</f>
        <v>0</v>
      </c>
      <c r="C2984" s="122">
        <f>[2]Dados!$F2983</f>
        <v>0</v>
      </c>
      <c r="D2984" s="122">
        <f>[2]Dados!S2983</f>
        <v>0</v>
      </c>
      <c r="E2984" s="122">
        <f>[2]Dados!T2983</f>
        <v>0</v>
      </c>
      <c r="F2984" s="122">
        <f>[2]Dados!U2983</f>
        <v>0</v>
      </c>
      <c r="G2984" s="122">
        <f>[2]Dados!V2983</f>
        <v>0</v>
      </c>
      <c r="H2984" s="122">
        <f>[2]Dados!W2983</f>
        <v>0</v>
      </c>
      <c r="I2984" s="122">
        <f>[2]Dados!X2983</f>
        <v>0</v>
      </c>
      <c r="J2984" s="122">
        <f>[2]Dados!Y2983</f>
        <v>0</v>
      </c>
      <c r="K2984" s="122">
        <f>[2]Dados!Z2983</f>
        <v>0</v>
      </c>
      <c r="L2984" s="122">
        <f>[2]Dados!AA2983</f>
        <v>0</v>
      </c>
      <c r="M2984" s="122">
        <f>[2]Dados!AB2983</f>
        <v>0</v>
      </c>
      <c r="N2984" s="122">
        <f>[2]Dados!AC2983</f>
        <v>0</v>
      </c>
      <c r="O2984" s="122">
        <f>[2]Dados!AD2983</f>
        <v>0</v>
      </c>
      <c r="P2984" s="125" t="e">
        <f>ROUND(VLOOKUP(A2984,#REF!,45,0),0)</f>
        <v>#REF!</v>
      </c>
      <c r="Q2984" s="127"/>
    </row>
    <row r="2985" spans="1:17" hidden="1" x14ac:dyDescent="0.3">
      <c r="A2985" s="122">
        <f>[2]Dados!$Q2984</f>
        <v>0</v>
      </c>
      <c r="B2985" s="122">
        <f>[2]Dados!$H2984</f>
        <v>0</v>
      </c>
      <c r="C2985" s="122">
        <f>[2]Dados!$F2984</f>
        <v>0</v>
      </c>
      <c r="D2985" s="122">
        <f>[2]Dados!S2984</f>
        <v>0</v>
      </c>
      <c r="E2985" s="122">
        <f>[2]Dados!T2984</f>
        <v>0</v>
      </c>
      <c r="F2985" s="122">
        <f>[2]Dados!U2984</f>
        <v>0</v>
      </c>
      <c r="G2985" s="122">
        <f>[2]Dados!V2984</f>
        <v>0</v>
      </c>
      <c r="H2985" s="122">
        <f>[2]Dados!W2984</f>
        <v>0</v>
      </c>
      <c r="I2985" s="122">
        <f>[2]Dados!X2984</f>
        <v>0</v>
      </c>
      <c r="J2985" s="122">
        <f>[2]Dados!Y2984</f>
        <v>0</v>
      </c>
      <c r="K2985" s="122">
        <f>[2]Dados!Z2984</f>
        <v>0</v>
      </c>
      <c r="L2985" s="122">
        <f>[2]Dados!AA2984</f>
        <v>0</v>
      </c>
      <c r="M2985" s="122">
        <f>[2]Dados!AB2984</f>
        <v>0</v>
      </c>
      <c r="N2985" s="122">
        <f>[2]Dados!AC2984</f>
        <v>0</v>
      </c>
      <c r="O2985" s="122">
        <f>[2]Dados!AD2984</f>
        <v>0</v>
      </c>
      <c r="P2985" s="125" t="e">
        <f>ROUND(VLOOKUP(A2985,#REF!,45,0),0)</f>
        <v>#REF!</v>
      </c>
      <c r="Q2985" s="127"/>
    </row>
    <row r="2986" spans="1:17" hidden="1" x14ac:dyDescent="0.3">
      <c r="A2986" s="122">
        <f>[2]Dados!$Q2985</f>
        <v>0</v>
      </c>
      <c r="B2986" s="122">
        <f>[2]Dados!$H2985</f>
        <v>0</v>
      </c>
      <c r="C2986" s="122">
        <f>[2]Dados!$F2985</f>
        <v>0</v>
      </c>
      <c r="D2986" s="122">
        <f>[2]Dados!S2985</f>
        <v>0</v>
      </c>
      <c r="E2986" s="122">
        <f>[2]Dados!T2985</f>
        <v>0</v>
      </c>
      <c r="F2986" s="122">
        <f>[2]Dados!U2985</f>
        <v>0</v>
      </c>
      <c r="G2986" s="122">
        <f>[2]Dados!V2985</f>
        <v>0</v>
      </c>
      <c r="H2986" s="122">
        <f>[2]Dados!W2985</f>
        <v>0</v>
      </c>
      <c r="I2986" s="122">
        <f>[2]Dados!X2985</f>
        <v>0</v>
      </c>
      <c r="J2986" s="122">
        <f>[2]Dados!Y2985</f>
        <v>0</v>
      </c>
      <c r="K2986" s="122">
        <f>[2]Dados!Z2985</f>
        <v>0</v>
      </c>
      <c r="L2986" s="122">
        <f>[2]Dados!AA2985</f>
        <v>0</v>
      </c>
      <c r="M2986" s="122">
        <f>[2]Dados!AB2985</f>
        <v>0</v>
      </c>
      <c r="N2986" s="122">
        <f>[2]Dados!AC2985</f>
        <v>0</v>
      </c>
      <c r="O2986" s="122">
        <f>[2]Dados!AD2985</f>
        <v>0</v>
      </c>
      <c r="P2986" s="125" t="e">
        <f>ROUND(VLOOKUP(A2986,#REF!,45,0),0)</f>
        <v>#REF!</v>
      </c>
      <c r="Q2986" s="127"/>
    </row>
    <row r="2987" spans="1:17" hidden="1" x14ac:dyDescent="0.3">
      <c r="A2987" s="122">
        <f>[2]Dados!$Q2986</f>
        <v>0</v>
      </c>
      <c r="B2987" s="122">
        <f>[2]Dados!$H2986</f>
        <v>0</v>
      </c>
      <c r="C2987" s="122">
        <f>[2]Dados!$F2986</f>
        <v>0</v>
      </c>
      <c r="D2987" s="122">
        <f>[2]Dados!S2986</f>
        <v>0</v>
      </c>
      <c r="E2987" s="122">
        <f>[2]Dados!T2986</f>
        <v>0</v>
      </c>
      <c r="F2987" s="122">
        <f>[2]Dados!U2986</f>
        <v>0</v>
      </c>
      <c r="G2987" s="122">
        <f>[2]Dados!V2986</f>
        <v>0</v>
      </c>
      <c r="H2987" s="122">
        <f>[2]Dados!W2986</f>
        <v>0</v>
      </c>
      <c r="I2987" s="122">
        <f>[2]Dados!X2986</f>
        <v>0</v>
      </c>
      <c r="J2987" s="122">
        <f>[2]Dados!Y2986</f>
        <v>0</v>
      </c>
      <c r="K2987" s="122">
        <f>[2]Dados!Z2986</f>
        <v>0</v>
      </c>
      <c r="L2987" s="122">
        <f>[2]Dados!AA2986</f>
        <v>0</v>
      </c>
      <c r="M2987" s="122">
        <f>[2]Dados!AB2986</f>
        <v>0</v>
      </c>
      <c r="N2987" s="122">
        <f>[2]Dados!AC2986</f>
        <v>0</v>
      </c>
      <c r="O2987" s="122">
        <f>[2]Dados!AD2986</f>
        <v>0</v>
      </c>
      <c r="P2987" s="125" t="e">
        <f>ROUND(VLOOKUP(A2987,#REF!,45,0),0)</f>
        <v>#REF!</v>
      </c>
      <c r="Q2987" s="127"/>
    </row>
    <row r="2988" spans="1:17" hidden="1" x14ac:dyDescent="0.3">
      <c r="A2988" s="122">
        <f>[2]Dados!$Q2987</f>
        <v>0</v>
      </c>
      <c r="B2988" s="122">
        <f>[2]Dados!$H2987</f>
        <v>0</v>
      </c>
      <c r="C2988" s="122">
        <f>[2]Dados!$F2987</f>
        <v>0</v>
      </c>
      <c r="D2988" s="122">
        <f>[2]Dados!S2987</f>
        <v>0</v>
      </c>
      <c r="E2988" s="122">
        <f>[2]Dados!T2987</f>
        <v>0</v>
      </c>
      <c r="F2988" s="122">
        <f>[2]Dados!U2987</f>
        <v>0</v>
      </c>
      <c r="G2988" s="122">
        <f>[2]Dados!V2987</f>
        <v>0</v>
      </c>
      <c r="H2988" s="122">
        <f>[2]Dados!W2987</f>
        <v>0</v>
      </c>
      <c r="I2988" s="122">
        <f>[2]Dados!X2987</f>
        <v>0</v>
      </c>
      <c r="J2988" s="122">
        <f>[2]Dados!Y2987</f>
        <v>0</v>
      </c>
      <c r="K2988" s="122">
        <f>[2]Dados!Z2987</f>
        <v>0</v>
      </c>
      <c r="L2988" s="122">
        <f>[2]Dados!AA2987</f>
        <v>0</v>
      </c>
      <c r="M2988" s="122">
        <f>[2]Dados!AB2987</f>
        <v>0</v>
      </c>
      <c r="N2988" s="122">
        <f>[2]Dados!AC2987</f>
        <v>0</v>
      </c>
      <c r="O2988" s="122">
        <f>[2]Dados!AD2987</f>
        <v>0</v>
      </c>
      <c r="P2988" s="125" t="e">
        <f>ROUND(VLOOKUP(A2988,#REF!,45,0),0)</f>
        <v>#REF!</v>
      </c>
      <c r="Q2988" s="127"/>
    </row>
    <row r="2989" spans="1:17" hidden="1" x14ac:dyDescent="0.3">
      <c r="A2989" s="122">
        <f>[2]Dados!$Q2988</f>
        <v>0</v>
      </c>
      <c r="B2989" s="122">
        <f>[2]Dados!$H2988</f>
        <v>0</v>
      </c>
      <c r="C2989" s="122">
        <f>[2]Dados!$F2988</f>
        <v>0</v>
      </c>
      <c r="D2989" s="122">
        <f>[2]Dados!S2988</f>
        <v>0</v>
      </c>
      <c r="E2989" s="122">
        <f>[2]Dados!T2988</f>
        <v>0</v>
      </c>
      <c r="F2989" s="122">
        <f>[2]Dados!U2988</f>
        <v>0</v>
      </c>
      <c r="G2989" s="122">
        <f>[2]Dados!V2988</f>
        <v>0</v>
      </c>
      <c r="H2989" s="122">
        <f>[2]Dados!W2988</f>
        <v>0</v>
      </c>
      <c r="I2989" s="122">
        <f>[2]Dados!X2988</f>
        <v>0</v>
      </c>
      <c r="J2989" s="122">
        <f>[2]Dados!Y2988</f>
        <v>0</v>
      </c>
      <c r="K2989" s="122">
        <f>[2]Dados!Z2988</f>
        <v>0</v>
      </c>
      <c r="L2989" s="122">
        <f>[2]Dados!AA2988</f>
        <v>0</v>
      </c>
      <c r="M2989" s="122">
        <f>[2]Dados!AB2988</f>
        <v>0</v>
      </c>
      <c r="N2989" s="122">
        <f>[2]Dados!AC2988</f>
        <v>0</v>
      </c>
      <c r="O2989" s="122">
        <f>[2]Dados!AD2988</f>
        <v>0</v>
      </c>
      <c r="P2989" s="125" t="e">
        <f>ROUND(VLOOKUP(A2989,#REF!,45,0),0)</f>
        <v>#REF!</v>
      </c>
      <c r="Q2989" s="127"/>
    </row>
    <row r="2990" spans="1:17" hidden="1" x14ac:dyDescent="0.3">
      <c r="A2990" s="122">
        <f>[2]Dados!$Q2989</f>
        <v>0</v>
      </c>
      <c r="B2990" s="122">
        <f>[2]Dados!$H2989</f>
        <v>0</v>
      </c>
      <c r="C2990" s="122">
        <f>[2]Dados!$F2989</f>
        <v>0</v>
      </c>
      <c r="D2990" s="122">
        <f>[2]Dados!S2989</f>
        <v>0</v>
      </c>
      <c r="E2990" s="122">
        <f>[2]Dados!T2989</f>
        <v>0</v>
      </c>
      <c r="F2990" s="122">
        <f>[2]Dados!U2989</f>
        <v>0</v>
      </c>
      <c r="G2990" s="122">
        <f>[2]Dados!V2989</f>
        <v>0</v>
      </c>
      <c r="H2990" s="122">
        <f>[2]Dados!W2989</f>
        <v>0</v>
      </c>
      <c r="I2990" s="122">
        <f>[2]Dados!X2989</f>
        <v>0</v>
      </c>
      <c r="J2990" s="122">
        <f>[2]Dados!Y2989</f>
        <v>0</v>
      </c>
      <c r="K2990" s="122">
        <f>[2]Dados!Z2989</f>
        <v>0</v>
      </c>
      <c r="L2990" s="122">
        <f>[2]Dados!AA2989</f>
        <v>0</v>
      </c>
      <c r="M2990" s="122">
        <f>[2]Dados!AB2989</f>
        <v>0</v>
      </c>
      <c r="N2990" s="122">
        <f>[2]Dados!AC2989</f>
        <v>0</v>
      </c>
      <c r="O2990" s="122">
        <f>[2]Dados!AD2989</f>
        <v>0</v>
      </c>
      <c r="P2990" s="125" t="e">
        <f>ROUND(VLOOKUP(A2990,#REF!,45,0),0)</f>
        <v>#REF!</v>
      </c>
      <c r="Q2990" s="127"/>
    </row>
    <row r="2991" spans="1:17" hidden="1" x14ac:dyDescent="0.3">
      <c r="A2991" s="122">
        <f>[2]Dados!$Q2990</f>
        <v>0</v>
      </c>
      <c r="B2991" s="122">
        <f>[2]Dados!$H2990</f>
        <v>0</v>
      </c>
      <c r="C2991" s="122">
        <f>[2]Dados!$F2990</f>
        <v>0</v>
      </c>
      <c r="D2991" s="122">
        <f>[2]Dados!S2990</f>
        <v>0</v>
      </c>
      <c r="E2991" s="122">
        <f>[2]Dados!T2990</f>
        <v>0</v>
      </c>
      <c r="F2991" s="122">
        <f>[2]Dados!U2990</f>
        <v>0</v>
      </c>
      <c r="G2991" s="122">
        <f>[2]Dados!V2990</f>
        <v>0</v>
      </c>
      <c r="H2991" s="122">
        <f>[2]Dados!W2990</f>
        <v>0</v>
      </c>
      <c r="I2991" s="122">
        <f>[2]Dados!X2990</f>
        <v>0</v>
      </c>
      <c r="J2991" s="122">
        <f>[2]Dados!Y2990</f>
        <v>0</v>
      </c>
      <c r="K2991" s="122">
        <f>[2]Dados!Z2990</f>
        <v>0</v>
      </c>
      <c r="L2991" s="122">
        <f>[2]Dados!AA2990</f>
        <v>0</v>
      </c>
      <c r="M2991" s="122">
        <f>[2]Dados!AB2990</f>
        <v>0</v>
      </c>
      <c r="N2991" s="122">
        <f>[2]Dados!AC2990</f>
        <v>0</v>
      </c>
      <c r="O2991" s="122">
        <f>[2]Dados!AD2990</f>
        <v>0</v>
      </c>
      <c r="P2991" s="125" t="e">
        <f>ROUND(VLOOKUP(A2991,#REF!,45,0),0)</f>
        <v>#REF!</v>
      </c>
      <c r="Q2991" s="127"/>
    </row>
    <row r="2992" spans="1:17" hidden="1" x14ac:dyDescent="0.3">
      <c r="A2992" s="122">
        <f>[2]Dados!$Q2991</f>
        <v>0</v>
      </c>
      <c r="B2992" s="122">
        <f>[2]Dados!$H2991</f>
        <v>0</v>
      </c>
      <c r="C2992" s="122">
        <f>[2]Dados!$F2991</f>
        <v>0</v>
      </c>
      <c r="D2992" s="122">
        <f>[2]Dados!S2991</f>
        <v>0</v>
      </c>
      <c r="E2992" s="122">
        <f>[2]Dados!T2991</f>
        <v>0</v>
      </c>
      <c r="F2992" s="122">
        <f>[2]Dados!U2991</f>
        <v>0</v>
      </c>
      <c r="G2992" s="122">
        <f>[2]Dados!V2991</f>
        <v>0</v>
      </c>
      <c r="H2992" s="122">
        <f>[2]Dados!W2991</f>
        <v>0</v>
      </c>
      <c r="I2992" s="122">
        <f>[2]Dados!X2991</f>
        <v>0</v>
      </c>
      <c r="J2992" s="122">
        <f>[2]Dados!Y2991</f>
        <v>0</v>
      </c>
      <c r="K2992" s="122">
        <f>[2]Dados!Z2991</f>
        <v>0</v>
      </c>
      <c r="L2992" s="122">
        <f>[2]Dados!AA2991</f>
        <v>0</v>
      </c>
      <c r="M2992" s="122">
        <f>[2]Dados!AB2991</f>
        <v>0</v>
      </c>
      <c r="N2992" s="122">
        <f>[2]Dados!AC2991</f>
        <v>0</v>
      </c>
      <c r="O2992" s="122">
        <f>[2]Dados!AD2991</f>
        <v>0</v>
      </c>
      <c r="P2992" s="125" t="e">
        <f>ROUND(VLOOKUP(A2992,#REF!,45,0),0)</f>
        <v>#REF!</v>
      </c>
      <c r="Q2992" s="127"/>
    </row>
    <row r="2993" spans="1:17" hidden="1" x14ac:dyDescent="0.3">
      <c r="A2993" s="122">
        <f>[2]Dados!$Q2992</f>
        <v>0</v>
      </c>
      <c r="B2993" s="122">
        <f>[2]Dados!$H2992</f>
        <v>0</v>
      </c>
      <c r="C2993" s="122">
        <f>[2]Dados!$F2992</f>
        <v>0</v>
      </c>
      <c r="D2993" s="122">
        <f>[2]Dados!S2992</f>
        <v>0</v>
      </c>
      <c r="E2993" s="122">
        <f>[2]Dados!T2992</f>
        <v>0</v>
      </c>
      <c r="F2993" s="122">
        <f>[2]Dados!U2992</f>
        <v>0</v>
      </c>
      <c r="G2993" s="122">
        <f>[2]Dados!V2992</f>
        <v>0</v>
      </c>
      <c r="H2993" s="122">
        <f>[2]Dados!W2992</f>
        <v>0</v>
      </c>
      <c r="I2993" s="122">
        <f>[2]Dados!X2992</f>
        <v>0</v>
      </c>
      <c r="J2993" s="122">
        <f>[2]Dados!Y2992</f>
        <v>0</v>
      </c>
      <c r="K2993" s="122">
        <f>[2]Dados!Z2992</f>
        <v>0</v>
      </c>
      <c r="L2993" s="122">
        <f>[2]Dados!AA2992</f>
        <v>0</v>
      </c>
      <c r="M2993" s="122">
        <f>[2]Dados!AB2992</f>
        <v>0</v>
      </c>
      <c r="N2993" s="122">
        <f>[2]Dados!AC2992</f>
        <v>0</v>
      </c>
      <c r="O2993" s="122">
        <f>[2]Dados!AD2992</f>
        <v>0</v>
      </c>
      <c r="P2993" s="125" t="e">
        <f>ROUND(VLOOKUP(A2993,#REF!,45,0),0)</f>
        <v>#REF!</v>
      </c>
      <c r="Q2993" s="127"/>
    </row>
    <row r="2994" spans="1:17" hidden="1" x14ac:dyDescent="0.3">
      <c r="A2994" s="122">
        <f>[2]Dados!$Q2993</f>
        <v>0</v>
      </c>
      <c r="B2994" s="122">
        <f>[2]Dados!$H2993</f>
        <v>0</v>
      </c>
      <c r="C2994" s="122">
        <f>[2]Dados!$F2993</f>
        <v>0</v>
      </c>
      <c r="D2994" s="122">
        <f>[2]Dados!S2993</f>
        <v>0</v>
      </c>
      <c r="E2994" s="122">
        <f>[2]Dados!T2993</f>
        <v>0</v>
      </c>
      <c r="F2994" s="122">
        <f>[2]Dados!U2993</f>
        <v>0</v>
      </c>
      <c r="G2994" s="122">
        <f>[2]Dados!V2993</f>
        <v>0</v>
      </c>
      <c r="H2994" s="122">
        <f>[2]Dados!W2993</f>
        <v>0</v>
      </c>
      <c r="I2994" s="122">
        <f>[2]Dados!X2993</f>
        <v>0</v>
      </c>
      <c r="J2994" s="122">
        <f>[2]Dados!Y2993</f>
        <v>0</v>
      </c>
      <c r="K2994" s="122">
        <f>[2]Dados!Z2993</f>
        <v>0</v>
      </c>
      <c r="L2994" s="122">
        <f>[2]Dados!AA2993</f>
        <v>0</v>
      </c>
      <c r="M2994" s="122">
        <f>[2]Dados!AB2993</f>
        <v>0</v>
      </c>
      <c r="N2994" s="122">
        <f>[2]Dados!AC2993</f>
        <v>0</v>
      </c>
      <c r="O2994" s="122">
        <f>[2]Dados!AD2993</f>
        <v>0</v>
      </c>
      <c r="P2994" s="125" t="e">
        <f>ROUND(VLOOKUP(A2994,#REF!,45,0),0)</f>
        <v>#REF!</v>
      </c>
      <c r="Q2994" s="127"/>
    </row>
    <row r="2995" spans="1:17" hidden="1" x14ac:dyDescent="0.3">
      <c r="A2995" s="122">
        <f>[2]Dados!$Q2994</f>
        <v>0</v>
      </c>
      <c r="B2995" s="122">
        <f>[2]Dados!$H2994</f>
        <v>0</v>
      </c>
      <c r="C2995" s="122">
        <f>[2]Dados!$F2994</f>
        <v>0</v>
      </c>
      <c r="D2995" s="122">
        <f>[2]Dados!S2994</f>
        <v>0</v>
      </c>
      <c r="E2995" s="122">
        <f>[2]Dados!T2994</f>
        <v>0</v>
      </c>
      <c r="F2995" s="122">
        <f>[2]Dados!U2994</f>
        <v>0</v>
      </c>
      <c r="G2995" s="122">
        <f>[2]Dados!V2994</f>
        <v>0</v>
      </c>
      <c r="H2995" s="122">
        <f>[2]Dados!W2994</f>
        <v>0</v>
      </c>
      <c r="I2995" s="122">
        <f>[2]Dados!X2994</f>
        <v>0</v>
      </c>
      <c r="J2995" s="122">
        <f>[2]Dados!Y2994</f>
        <v>0</v>
      </c>
      <c r="K2995" s="122">
        <f>[2]Dados!Z2994</f>
        <v>0</v>
      </c>
      <c r="L2995" s="122">
        <f>[2]Dados!AA2994</f>
        <v>0</v>
      </c>
      <c r="M2995" s="122">
        <f>[2]Dados!AB2994</f>
        <v>0</v>
      </c>
      <c r="N2995" s="122">
        <f>[2]Dados!AC2994</f>
        <v>0</v>
      </c>
      <c r="O2995" s="122">
        <f>[2]Dados!AD2994</f>
        <v>0</v>
      </c>
      <c r="P2995" s="125" t="e">
        <f>ROUND(VLOOKUP(A2995,#REF!,45,0),0)</f>
        <v>#REF!</v>
      </c>
      <c r="Q2995" s="127"/>
    </row>
    <row r="2996" spans="1:17" hidden="1" x14ac:dyDescent="0.3">
      <c r="A2996" s="122">
        <f>[2]Dados!$Q2995</f>
        <v>0</v>
      </c>
      <c r="B2996" s="122">
        <f>[2]Dados!$H2995</f>
        <v>0</v>
      </c>
      <c r="C2996" s="122">
        <f>[2]Dados!$F2995</f>
        <v>0</v>
      </c>
      <c r="D2996" s="122">
        <f>[2]Dados!S2995</f>
        <v>0</v>
      </c>
      <c r="E2996" s="122">
        <f>[2]Dados!T2995</f>
        <v>0</v>
      </c>
      <c r="F2996" s="122">
        <f>[2]Dados!U2995</f>
        <v>0</v>
      </c>
      <c r="G2996" s="122">
        <f>[2]Dados!V2995</f>
        <v>0</v>
      </c>
      <c r="H2996" s="122">
        <f>[2]Dados!W2995</f>
        <v>0</v>
      </c>
      <c r="I2996" s="122">
        <f>[2]Dados!X2995</f>
        <v>0</v>
      </c>
      <c r="J2996" s="122">
        <f>[2]Dados!Y2995</f>
        <v>0</v>
      </c>
      <c r="K2996" s="122">
        <f>[2]Dados!Z2995</f>
        <v>0</v>
      </c>
      <c r="L2996" s="122">
        <f>[2]Dados!AA2995</f>
        <v>0</v>
      </c>
      <c r="M2996" s="122">
        <f>[2]Dados!AB2995</f>
        <v>0</v>
      </c>
      <c r="N2996" s="122">
        <f>[2]Dados!AC2995</f>
        <v>0</v>
      </c>
      <c r="O2996" s="122">
        <f>[2]Dados!AD2995</f>
        <v>0</v>
      </c>
      <c r="P2996" s="125" t="e">
        <f>ROUND(VLOOKUP(A2996,#REF!,45,0),0)</f>
        <v>#REF!</v>
      </c>
      <c r="Q2996" s="127"/>
    </row>
    <row r="2997" spans="1:17" hidden="1" x14ac:dyDescent="0.3">
      <c r="A2997" s="122">
        <f>[2]Dados!$Q2996</f>
        <v>0</v>
      </c>
      <c r="B2997" s="122">
        <f>[2]Dados!$H2996</f>
        <v>0</v>
      </c>
      <c r="C2997" s="122">
        <f>[2]Dados!$F2996</f>
        <v>0</v>
      </c>
      <c r="D2997" s="122">
        <f>[2]Dados!S2996</f>
        <v>0</v>
      </c>
      <c r="E2997" s="122">
        <f>[2]Dados!T2996</f>
        <v>0</v>
      </c>
      <c r="F2997" s="122">
        <f>[2]Dados!U2996</f>
        <v>0</v>
      </c>
      <c r="G2997" s="122">
        <f>[2]Dados!V2996</f>
        <v>0</v>
      </c>
      <c r="H2997" s="122">
        <f>[2]Dados!W2996</f>
        <v>0</v>
      </c>
      <c r="I2997" s="122">
        <f>[2]Dados!X2996</f>
        <v>0</v>
      </c>
      <c r="J2997" s="122">
        <f>[2]Dados!Y2996</f>
        <v>0</v>
      </c>
      <c r="K2997" s="122">
        <f>[2]Dados!Z2996</f>
        <v>0</v>
      </c>
      <c r="L2997" s="122">
        <f>[2]Dados!AA2996</f>
        <v>0</v>
      </c>
      <c r="M2997" s="122">
        <f>[2]Dados!AB2996</f>
        <v>0</v>
      </c>
      <c r="N2997" s="122">
        <f>[2]Dados!AC2996</f>
        <v>0</v>
      </c>
      <c r="O2997" s="122">
        <f>[2]Dados!AD2996</f>
        <v>0</v>
      </c>
      <c r="P2997" s="125" t="e">
        <f>ROUND(VLOOKUP(A2997,#REF!,45,0),0)</f>
        <v>#REF!</v>
      </c>
      <c r="Q2997" s="127"/>
    </row>
    <row r="2998" spans="1:17" hidden="1" x14ac:dyDescent="0.3">
      <c r="A2998" s="122">
        <f>[2]Dados!$Q2997</f>
        <v>0</v>
      </c>
      <c r="B2998" s="122">
        <f>[2]Dados!$H2997</f>
        <v>0</v>
      </c>
      <c r="C2998" s="122">
        <f>[2]Dados!$F2997</f>
        <v>0</v>
      </c>
      <c r="D2998" s="122">
        <f>[2]Dados!S2997</f>
        <v>0</v>
      </c>
      <c r="E2998" s="122">
        <f>[2]Dados!T2997</f>
        <v>0</v>
      </c>
      <c r="F2998" s="122">
        <f>[2]Dados!U2997</f>
        <v>0</v>
      </c>
      <c r="G2998" s="122">
        <f>[2]Dados!V2997</f>
        <v>0</v>
      </c>
      <c r="H2998" s="122">
        <f>[2]Dados!W2997</f>
        <v>0</v>
      </c>
      <c r="I2998" s="122">
        <f>[2]Dados!X2997</f>
        <v>0</v>
      </c>
      <c r="J2998" s="122">
        <f>[2]Dados!Y2997</f>
        <v>0</v>
      </c>
      <c r="K2998" s="122">
        <f>[2]Dados!Z2997</f>
        <v>0</v>
      </c>
      <c r="L2998" s="122">
        <f>[2]Dados!AA2997</f>
        <v>0</v>
      </c>
      <c r="M2998" s="122">
        <f>[2]Dados!AB2997</f>
        <v>0</v>
      </c>
      <c r="N2998" s="122">
        <f>[2]Dados!AC2997</f>
        <v>0</v>
      </c>
      <c r="O2998" s="122">
        <f>[2]Dados!AD2997</f>
        <v>0</v>
      </c>
      <c r="P2998" s="125" t="e">
        <f>ROUND(VLOOKUP(A2998,#REF!,45,0),0)</f>
        <v>#REF!</v>
      </c>
      <c r="Q2998" s="127"/>
    </row>
    <row r="2999" spans="1:17" hidden="1" x14ac:dyDescent="0.3">
      <c r="A2999" s="122">
        <f>[2]Dados!$Q2998</f>
        <v>0</v>
      </c>
      <c r="B2999" s="122">
        <f>[2]Dados!$H2998</f>
        <v>0</v>
      </c>
      <c r="C2999" s="122">
        <f>[2]Dados!$F2998</f>
        <v>0</v>
      </c>
      <c r="D2999" s="122">
        <f>[2]Dados!S2998</f>
        <v>0</v>
      </c>
      <c r="E2999" s="122">
        <f>[2]Dados!T2998</f>
        <v>0</v>
      </c>
      <c r="F2999" s="122">
        <f>[2]Dados!U2998</f>
        <v>0</v>
      </c>
      <c r="G2999" s="122">
        <f>[2]Dados!V2998</f>
        <v>0</v>
      </c>
      <c r="H2999" s="122">
        <f>[2]Dados!W2998</f>
        <v>0</v>
      </c>
      <c r="I2999" s="122">
        <f>[2]Dados!X2998</f>
        <v>0</v>
      </c>
      <c r="J2999" s="122">
        <f>[2]Dados!Y2998</f>
        <v>0</v>
      </c>
      <c r="K2999" s="122">
        <f>[2]Dados!Z2998</f>
        <v>0</v>
      </c>
      <c r="L2999" s="122">
        <f>[2]Dados!AA2998</f>
        <v>0</v>
      </c>
      <c r="M2999" s="122">
        <f>[2]Dados!AB2998</f>
        <v>0</v>
      </c>
      <c r="N2999" s="122">
        <f>[2]Dados!AC2998</f>
        <v>0</v>
      </c>
      <c r="O2999" s="122">
        <f>[2]Dados!AD2998</f>
        <v>0</v>
      </c>
      <c r="P2999" s="125" t="e">
        <f>ROUND(VLOOKUP(A2999,#REF!,45,0),0)</f>
        <v>#REF!</v>
      </c>
      <c r="Q2999" s="127"/>
    </row>
    <row r="3000" spans="1:17" hidden="1" x14ac:dyDescent="0.3">
      <c r="A3000" s="122">
        <f>[2]Dados!$Q2999</f>
        <v>0</v>
      </c>
      <c r="B3000" s="122">
        <f>[2]Dados!$H2999</f>
        <v>0</v>
      </c>
      <c r="C3000" s="122">
        <f>[2]Dados!$F2999</f>
        <v>0</v>
      </c>
      <c r="D3000" s="122">
        <f>[2]Dados!S2999</f>
        <v>0</v>
      </c>
      <c r="E3000" s="122">
        <f>[2]Dados!T2999</f>
        <v>0</v>
      </c>
      <c r="F3000" s="122">
        <f>[2]Dados!U2999</f>
        <v>0</v>
      </c>
      <c r="G3000" s="122">
        <f>[2]Dados!V2999</f>
        <v>0</v>
      </c>
      <c r="H3000" s="122">
        <f>[2]Dados!W2999</f>
        <v>0</v>
      </c>
      <c r="I3000" s="122">
        <f>[2]Dados!X2999</f>
        <v>0</v>
      </c>
      <c r="J3000" s="122">
        <f>[2]Dados!Y2999</f>
        <v>0</v>
      </c>
      <c r="K3000" s="122">
        <f>[2]Dados!Z2999</f>
        <v>0</v>
      </c>
      <c r="L3000" s="122">
        <f>[2]Dados!AA2999</f>
        <v>0</v>
      </c>
      <c r="M3000" s="122">
        <f>[2]Dados!AB2999</f>
        <v>0</v>
      </c>
      <c r="N3000" s="122">
        <f>[2]Dados!AC2999</f>
        <v>0</v>
      </c>
      <c r="O3000" s="122">
        <f>[2]Dados!AD2999</f>
        <v>0</v>
      </c>
      <c r="P3000" s="125" t="e">
        <f>ROUND(VLOOKUP(A3000,#REF!,45,0),0)</f>
        <v>#REF!</v>
      </c>
      <c r="Q3000" s="127"/>
    </row>
    <row r="3001" spans="1:17" hidden="1" x14ac:dyDescent="0.3">
      <c r="A3001" s="122">
        <f>[2]Dados!$Q3000</f>
        <v>0</v>
      </c>
      <c r="B3001" s="122">
        <f>[2]Dados!$H3000</f>
        <v>0</v>
      </c>
      <c r="C3001" s="122">
        <f>[2]Dados!$F3000</f>
        <v>0</v>
      </c>
      <c r="D3001" s="122">
        <f>[2]Dados!S3000</f>
        <v>0</v>
      </c>
      <c r="E3001" s="122">
        <f>[2]Dados!T3000</f>
        <v>0</v>
      </c>
      <c r="F3001" s="122">
        <f>[2]Dados!U3000</f>
        <v>0</v>
      </c>
      <c r="G3001" s="122">
        <f>[2]Dados!V3000</f>
        <v>0</v>
      </c>
      <c r="H3001" s="122">
        <f>[2]Dados!W3000</f>
        <v>0</v>
      </c>
      <c r="I3001" s="122">
        <f>[2]Dados!X3000</f>
        <v>0</v>
      </c>
      <c r="J3001" s="122">
        <f>[2]Dados!Y3000</f>
        <v>0</v>
      </c>
      <c r="K3001" s="122">
        <f>[2]Dados!Z3000</f>
        <v>0</v>
      </c>
      <c r="L3001" s="122">
        <f>[2]Dados!AA3000</f>
        <v>0</v>
      </c>
      <c r="M3001" s="122">
        <f>[2]Dados!AB3000</f>
        <v>0</v>
      </c>
      <c r="N3001" s="122">
        <f>[2]Dados!AC3000</f>
        <v>0</v>
      </c>
      <c r="O3001" s="122">
        <f>[2]Dados!AD3000</f>
        <v>0</v>
      </c>
      <c r="P3001" s="125" t="e">
        <f>ROUND(VLOOKUP(A3001,#REF!,45,0),0)</f>
        <v>#REF!</v>
      </c>
      <c r="Q3001" s="127"/>
    </row>
    <row r="3002" spans="1:17" hidden="1" x14ac:dyDescent="0.3">
      <c r="A3002" s="122">
        <f>[2]Dados!$Q3001</f>
        <v>0</v>
      </c>
      <c r="B3002" s="122">
        <f>[2]Dados!$H3001</f>
        <v>0</v>
      </c>
      <c r="C3002" s="122">
        <f>[2]Dados!$F3001</f>
        <v>0</v>
      </c>
      <c r="D3002" s="122">
        <f>[2]Dados!S3001</f>
        <v>0</v>
      </c>
      <c r="E3002" s="122">
        <f>[2]Dados!T3001</f>
        <v>0</v>
      </c>
      <c r="F3002" s="122">
        <f>[2]Dados!U3001</f>
        <v>0</v>
      </c>
      <c r="G3002" s="122">
        <f>[2]Dados!V3001</f>
        <v>0</v>
      </c>
      <c r="H3002" s="122">
        <f>[2]Dados!W3001</f>
        <v>0</v>
      </c>
      <c r="I3002" s="122">
        <f>[2]Dados!X3001</f>
        <v>0</v>
      </c>
      <c r="J3002" s="122">
        <f>[2]Dados!Y3001</f>
        <v>0</v>
      </c>
      <c r="K3002" s="122">
        <f>[2]Dados!Z3001</f>
        <v>0</v>
      </c>
      <c r="L3002" s="122">
        <f>[2]Dados!AA3001</f>
        <v>0</v>
      </c>
      <c r="M3002" s="122">
        <f>[2]Dados!AB3001</f>
        <v>0</v>
      </c>
      <c r="N3002" s="122">
        <f>[2]Dados!AC3001</f>
        <v>0</v>
      </c>
      <c r="O3002" s="122">
        <f>[2]Dados!AD3001</f>
        <v>0</v>
      </c>
      <c r="P3002" s="125" t="e">
        <f>ROUND(VLOOKUP(A3002,#REF!,45,0),0)</f>
        <v>#REF!</v>
      </c>
      <c r="Q3002" s="127"/>
    </row>
    <row r="3003" spans="1:17" hidden="1" x14ac:dyDescent="0.3">
      <c r="A3003" s="122">
        <f>[2]Dados!$Q3002</f>
        <v>0</v>
      </c>
      <c r="B3003" s="122">
        <f>[2]Dados!$H3002</f>
        <v>0</v>
      </c>
      <c r="C3003" s="122">
        <f>[2]Dados!$F3002</f>
        <v>0</v>
      </c>
      <c r="D3003" s="122">
        <f>[2]Dados!S3002</f>
        <v>0</v>
      </c>
      <c r="E3003" s="122">
        <f>[2]Dados!T3002</f>
        <v>0</v>
      </c>
      <c r="F3003" s="122">
        <f>[2]Dados!U3002</f>
        <v>0</v>
      </c>
      <c r="G3003" s="122">
        <f>[2]Dados!V3002</f>
        <v>0</v>
      </c>
      <c r="H3003" s="122">
        <f>[2]Dados!W3002</f>
        <v>0</v>
      </c>
      <c r="I3003" s="122">
        <f>[2]Dados!X3002</f>
        <v>0</v>
      </c>
      <c r="J3003" s="122">
        <f>[2]Dados!Y3002</f>
        <v>0</v>
      </c>
      <c r="K3003" s="122">
        <f>[2]Dados!Z3002</f>
        <v>0</v>
      </c>
      <c r="L3003" s="122">
        <f>[2]Dados!AA3002</f>
        <v>0</v>
      </c>
      <c r="M3003" s="122">
        <f>[2]Dados!AB3002</f>
        <v>0</v>
      </c>
      <c r="N3003" s="122">
        <f>[2]Dados!AC3002</f>
        <v>0</v>
      </c>
      <c r="O3003" s="122">
        <f>[2]Dados!AD3002</f>
        <v>0</v>
      </c>
      <c r="P3003" s="125" t="e">
        <f>ROUND(VLOOKUP(A3003,#REF!,45,0),0)</f>
        <v>#REF!</v>
      </c>
      <c r="Q3003" s="127"/>
    </row>
    <row r="3004" spans="1:17" hidden="1" x14ac:dyDescent="0.3">
      <c r="A3004" s="122">
        <f>[2]Dados!$Q3003</f>
        <v>0</v>
      </c>
      <c r="B3004" s="122">
        <f>[2]Dados!$H3003</f>
        <v>0</v>
      </c>
      <c r="C3004" s="122">
        <f>[2]Dados!$F3003</f>
        <v>0</v>
      </c>
      <c r="D3004" s="122">
        <f>[2]Dados!S3003</f>
        <v>0</v>
      </c>
      <c r="E3004" s="122">
        <f>[2]Dados!T3003</f>
        <v>0</v>
      </c>
      <c r="F3004" s="122">
        <f>[2]Dados!U3003</f>
        <v>0</v>
      </c>
      <c r="G3004" s="122">
        <f>[2]Dados!V3003</f>
        <v>0</v>
      </c>
      <c r="H3004" s="122">
        <f>[2]Dados!W3003</f>
        <v>0</v>
      </c>
      <c r="I3004" s="122">
        <f>[2]Dados!X3003</f>
        <v>0</v>
      </c>
      <c r="J3004" s="122">
        <f>[2]Dados!Y3003</f>
        <v>0</v>
      </c>
      <c r="K3004" s="122">
        <f>[2]Dados!Z3003</f>
        <v>0</v>
      </c>
      <c r="L3004" s="122">
        <f>[2]Dados!AA3003</f>
        <v>0</v>
      </c>
      <c r="M3004" s="122">
        <f>[2]Dados!AB3003</f>
        <v>0</v>
      </c>
      <c r="N3004" s="122">
        <f>[2]Dados!AC3003</f>
        <v>0</v>
      </c>
      <c r="O3004" s="122">
        <f>[2]Dados!AD3003</f>
        <v>0</v>
      </c>
      <c r="P3004" s="125" t="e">
        <f>ROUND(VLOOKUP(A3004,#REF!,45,0),0)</f>
        <v>#REF!</v>
      </c>
      <c r="Q3004" s="127"/>
    </row>
    <row r="3005" spans="1:17" hidden="1" x14ac:dyDescent="0.3">
      <c r="A3005" s="122">
        <f>[2]Dados!$Q3004</f>
        <v>0</v>
      </c>
      <c r="B3005" s="122">
        <f>[2]Dados!$H3004</f>
        <v>0</v>
      </c>
      <c r="C3005" s="122">
        <f>[2]Dados!$F3004</f>
        <v>0</v>
      </c>
      <c r="D3005" s="122">
        <f>[2]Dados!S3004</f>
        <v>0</v>
      </c>
      <c r="E3005" s="122">
        <f>[2]Dados!T3004</f>
        <v>0</v>
      </c>
      <c r="F3005" s="122">
        <f>[2]Dados!U3004</f>
        <v>0</v>
      </c>
      <c r="G3005" s="122">
        <f>[2]Dados!V3004</f>
        <v>0</v>
      </c>
      <c r="H3005" s="122">
        <f>[2]Dados!W3004</f>
        <v>0</v>
      </c>
      <c r="I3005" s="122">
        <f>[2]Dados!X3004</f>
        <v>0</v>
      </c>
      <c r="J3005" s="122">
        <f>[2]Dados!Y3004</f>
        <v>0</v>
      </c>
      <c r="K3005" s="122">
        <f>[2]Dados!Z3004</f>
        <v>0</v>
      </c>
      <c r="L3005" s="122">
        <f>[2]Dados!AA3004</f>
        <v>0</v>
      </c>
      <c r="M3005" s="122">
        <f>[2]Dados!AB3004</f>
        <v>0</v>
      </c>
      <c r="N3005" s="122">
        <f>[2]Dados!AC3004</f>
        <v>0</v>
      </c>
      <c r="O3005" s="122">
        <f>[2]Dados!AD3004</f>
        <v>0</v>
      </c>
      <c r="P3005" s="125" t="e">
        <f>ROUND(VLOOKUP(A3005,#REF!,45,0),0)</f>
        <v>#REF!</v>
      </c>
      <c r="Q3005" s="127"/>
    </row>
    <row r="3006" spans="1:17" hidden="1" x14ac:dyDescent="0.3">
      <c r="A3006" s="122">
        <f>[2]Dados!$Q3005</f>
        <v>0</v>
      </c>
      <c r="B3006" s="122">
        <f>[2]Dados!$H3005</f>
        <v>0</v>
      </c>
      <c r="C3006" s="122">
        <f>[2]Dados!$F3005</f>
        <v>0</v>
      </c>
      <c r="D3006" s="122">
        <f>[2]Dados!S3005</f>
        <v>0</v>
      </c>
      <c r="E3006" s="122">
        <f>[2]Dados!T3005</f>
        <v>0</v>
      </c>
      <c r="F3006" s="122">
        <f>[2]Dados!U3005</f>
        <v>0</v>
      </c>
      <c r="G3006" s="122">
        <f>[2]Dados!V3005</f>
        <v>0</v>
      </c>
      <c r="H3006" s="122">
        <f>[2]Dados!W3005</f>
        <v>0</v>
      </c>
      <c r="I3006" s="122">
        <f>[2]Dados!X3005</f>
        <v>0</v>
      </c>
      <c r="J3006" s="122">
        <f>[2]Dados!Y3005</f>
        <v>0</v>
      </c>
      <c r="K3006" s="122">
        <f>[2]Dados!Z3005</f>
        <v>0</v>
      </c>
      <c r="L3006" s="122">
        <f>[2]Dados!AA3005</f>
        <v>0</v>
      </c>
      <c r="M3006" s="122">
        <f>[2]Dados!AB3005</f>
        <v>0</v>
      </c>
      <c r="N3006" s="122">
        <f>[2]Dados!AC3005</f>
        <v>0</v>
      </c>
      <c r="O3006" s="122">
        <f>[2]Dados!AD3005</f>
        <v>0</v>
      </c>
      <c r="P3006" s="125" t="e">
        <f>ROUND(VLOOKUP(A3006,#REF!,45,0),0)</f>
        <v>#REF!</v>
      </c>
      <c r="Q3006" s="127"/>
    </row>
    <row r="3007" spans="1:17" hidden="1" x14ac:dyDescent="0.3">
      <c r="A3007" s="122">
        <f>[2]Dados!$Q3006</f>
        <v>0</v>
      </c>
      <c r="B3007" s="122">
        <f>[2]Dados!$H3006</f>
        <v>0</v>
      </c>
      <c r="C3007" s="122">
        <f>[2]Dados!$F3006</f>
        <v>0</v>
      </c>
      <c r="D3007" s="122">
        <f>[2]Dados!S3006</f>
        <v>0</v>
      </c>
      <c r="E3007" s="122">
        <f>[2]Dados!T3006</f>
        <v>0</v>
      </c>
      <c r="F3007" s="122">
        <f>[2]Dados!U3006</f>
        <v>0</v>
      </c>
      <c r="G3007" s="122">
        <f>[2]Dados!V3006</f>
        <v>0</v>
      </c>
      <c r="H3007" s="122">
        <f>[2]Dados!W3006</f>
        <v>0</v>
      </c>
      <c r="I3007" s="122">
        <f>[2]Dados!X3006</f>
        <v>0</v>
      </c>
      <c r="J3007" s="122">
        <f>[2]Dados!Y3006</f>
        <v>0</v>
      </c>
      <c r="K3007" s="122">
        <f>[2]Dados!Z3006</f>
        <v>0</v>
      </c>
      <c r="L3007" s="122">
        <f>[2]Dados!AA3006</f>
        <v>0</v>
      </c>
      <c r="M3007" s="122">
        <f>[2]Dados!AB3006</f>
        <v>0</v>
      </c>
      <c r="N3007" s="122">
        <f>[2]Dados!AC3006</f>
        <v>0</v>
      </c>
      <c r="O3007" s="122">
        <f>[2]Dados!AD3006</f>
        <v>0</v>
      </c>
      <c r="P3007" s="125" t="e">
        <f>ROUND(VLOOKUP(A3007,#REF!,45,0),0)</f>
        <v>#REF!</v>
      </c>
      <c r="Q3007" s="127"/>
    </row>
    <row r="3008" spans="1:17" hidden="1" x14ac:dyDescent="0.3">
      <c r="A3008" s="122">
        <f>[2]Dados!$Q3007</f>
        <v>0</v>
      </c>
      <c r="B3008" s="122">
        <f>[2]Dados!$H3007</f>
        <v>0</v>
      </c>
      <c r="C3008" s="122">
        <f>[2]Dados!$F3007</f>
        <v>0</v>
      </c>
      <c r="D3008" s="122">
        <f>[2]Dados!S3007</f>
        <v>0</v>
      </c>
      <c r="E3008" s="122">
        <f>[2]Dados!T3007</f>
        <v>0</v>
      </c>
      <c r="F3008" s="122">
        <f>[2]Dados!U3007</f>
        <v>0</v>
      </c>
      <c r="G3008" s="122">
        <f>[2]Dados!V3007</f>
        <v>0</v>
      </c>
      <c r="H3008" s="122">
        <f>[2]Dados!W3007</f>
        <v>0</v>
      </c>
      <c r="I3008" s="122">
        <f>[2]Dados!X3007</f>
        <v>0</v>
      </c>
      <c r="J3008" s="122">
        <f>[2]Dados!Y3007</f>
        <v>0</v>
      </c>
      <c r="K3008" s="122">
        <f>[2]Dados!Z3007</f>
        <v>0</v>
      </c>
      <c r="L3008" s="122">
        <f>[2]Dados!AA3007</f>
        <v>0</v>
      </c>
      <c r="M3008" s="122">
        <f>[2]Dados!AB3007</f>
        <v>0</v>
      </c>
      <c r="N3008" s="122">
        <f>[2]Dados!AC3007</f>
        <v>0</v>
      </c>
      <c r="O3008" s="122">
        <f>[2]Dados!AD3007</f>
        <v>0</v>
      </c>
      <c r="P3008" s="125" t="e">
        <f>ROUND(VLOOKUP(A3008,#REF!,45,0),0)</f>
        <v>#REF!</v>
      </c>
      <c r="Q3008" s="127"/>
    </row>
    <row r="3009" spans="1:17" hidden="1" x14ac:dyDescent="0.3">
      <c r="A3009" s="122">
        <f>[2]Dados!$Q3008</f>
        <v>0</v>
      </c>
      <c r="B3009" s="122">
        <f>[2]Dados!$H3008</f>
        <v>0</v>
      </c>
      <c r="C3009" s="122">
        <f>[2]Dados!$F3008</f>
        <v>0</v>
      </c>
      <c r="D3009" s="122">
        <f>[2]Dados!S3008</f>
        <v>0</v>
      </c>
      <c r="E3009" s="122">
        <f>[2]Dados!T3008</f>
        <v>0</v>
      </c>
      <c r="F3009" s="122">
        <f>[2]Dados!U3008</f>
        <v>0</v>
      </c>
      <c r="G3009" s="122">
        <f>[2]Dados!V3008</f>
        <v>0</v>
      </c>
      <c r="H3009" s="122">
        <f>[2]Dados!W3008</f>
        <v>0</v>
      </c>
      <c r="I3009" s="122">
        <f>[2]Dados!X3008</f>
        <v>0</v>
      </c>
      <c r="J3009" s="122">
        <f>[2]Dados!Y3008</f>
        <v>0</v>
      </c>
      <c r="K3009" s="122">
        <f>[2]Dados!Z3008</f>
        <v>0</v>
      </c>
      <c r="L3009" s="122">
        <f>[2]Dados!AA3008</f>
        <v>0</v>
      </c>
      <c r="M3009" s="122">
        <f>[2]Dados!AB3008</f>
        <v>0</v>
      </c>
      <c r="N3009" s="122">
        <f>[2]Dados!AC3008</f>
        <v>0</v>
      </c>
      <c r="O3009" s="122">
        <f>[2]Dados!AD3008</f>
        <v>0</v>
      </c>
      <c r="P3009" s="125" t="e">
        <f>ROUND(VLOOKUP(A3009,#REF!,45,0),0)</f>
        <v>#REF!</v>
      </c>
      <c r="Q3009" s="127"/>
    </row>
    <row r="3010" spans="1:17" hidden="1" x14ac:dyDescent="0.3">
      <c r="A3010" s="122">
        <f>[2]Dados!$Q3009</f>
        <v>0</v>
      </c>
      <c r="B3010" s="122">
        <f>[2]Dados!$H3009</f>
        <v>0</v>
      </c>
      <c r="C3010" s="122">
        <f>[2]Dados!$F3009</f>
        <v>0</v>
      </c>
      <c r="D3010" s="122">
        <f>[2]Dados!S3009</f>
        <v>0</v>
      </c>
      <c r="E3010" s="122">
        <f>[2]Dados!T3009</f>
        <v>0</v>
      </c>
      <c r="F3010" s="122">
        <f>[2]Dados!U3009</f>
        <v>0</v>
      </c>
      <c r="G3010" s="122">
        <f>[2]Dados!V3009</f>
        <v>0</v>
      </c>
      <c r="H3010" s="122">
        <f>[2]Dados!W3009</f>
        <v>0</v>
      </c>
      <c r="I3010" s="122">
        <f>[2]Dados!X3009</f>
        <v>0</v>
      </c>
      <c r="J3010" s="122">
        <f>[2]Dados!Y3009</f>
        <v>0</v>
      </c>
      <c r="K3010" s="122">
        <f>[2]Dados!Z3009</f>
        <v>0</v>
      </c>
      <c r="L3010" s="122">
        <f>[2]Dados!AA3009</f>
        <v>0</v>
      </c>
      <c r="M3010" s="122">
        <f>[2]Dados!AB3009</f>
        <v>0</v>
      </c>
      <c r="N3010" s="122">
        <f>[2]Dados!AC3009</f>
        <v>0</v>
      </c>
      <c r="O3010" s="122">
        <f>[2]Dados!AD3009</f>
        <v>0</v>
      </c>
      <c r="P3010" s="125" t="e">
        <f>ROUND(VLOOKUP(A3010,#REF!,45,0),0)</f>
        <v>#REF!</v>
      </c>
      <c r="Q3010" s="127"/>
    </row>
    <row r="3011" spans="1:17" hidden="1" x14ac:dyDescent="0.3">
      <c r="A3011" s="122">
        <f>[2]Dados!$Q3010</f>
        <v>0</v>
      </c>
      <c r="B3011" s="122">
        <f>[2]Dados!$H3010</f>
        <v>0</v>
      </c>
      <c r="C3011" s="122">
        <f>[2]Dados!$F3010</f>
        <v>0</v>
      </c>
      <c r="D3011" s="122">
        <f>[2]Dados!S3010</f>
        <v>0</v>
      </c>
      <c r="E3011" s="122">
        <f>[2]Dados!T3010</f>
        <v>0</v>
      </c>
      <c r="F3011" s="122">
        <f>[2]Dados!U3010</f>
        <v>0</v>
      </c>
      <c r="G3011" s="122">
        <f>[2]Dados!V3010</f>
        <v>0</v>
      </c>
      <c r="H3011" s="122">
        <f>[2]Dados!W3010</f>
        <v>0</v>
      </c>
      <c r="I3011" s="122">
        <f>[2]Dados!X3010</f>
        <v>0</v>
      </c>
      <c r="J3011" s="122">
        <f>[2]Dados!Y3010</f>
        <v>0</v>
      </c>
      <c r="K3011" s="122">
        <f>[2]Dados!Z3010</f>
        <v>0</v>
      </c>
      <c r="L3011" s="122">
        <f>[2]Dados!AA3010</f>
        <v>0</v>
      </c>
      <c r="M3011" s="122">
        <f>[2]Dados!AB3010</f>
        <v>0</v>
      </c>
      <c r="N3011" s="122">
        <f>[2]Dados!AC3010</f>
        <v>0</v>
      </c>
      <c r="O3011" s="122">
        <f>[2]Dados!AD3010</f>
        <v>0</v>
      </c>
      <c r="P3011" s="125" t="e">
        <f>ROUND(VLOOKUP(A3011,#REF!,45,0),0)</f>
        <v>#REF!</v>
      </c>
      <c r="Q3011" s="127"/>
    </row>
    <row r="3012" spans="1:17" hidden="1" x14ac:dyDescent="0.3">
      <c r="A3012" s="122">
        <f>[2]Dados!$Q3011</f>
        <v>0</v>
      </c>
      <c r="B3012" s="122">
        <f>[2]Dados!$H3011</f>
        <v>0</v>
      </c>
      <c r="C3012" s="122">
        <f>[2]Dados!$F3011</f>
        <v>0</v>
      </c>
      <c r="D3012" s="122">
        <f>[2]Dados!S3011</f>
        <v>0</v>
      </c>
      <c r="E3012" s="122">
        <f>[2]Dados!T3011</f>
        <v>0</v>
      </c>
      <c r="F3012" s="122">
        <f>[2]Dados!U3011</f>
        <v>0</v>
      </c>
      <c r="G3012" s="122">
        <f>[2]Dados!V3011</f>
        <v>0</v>
      </c>
      <c r="H3012" s="122">
        <f>[2]Dados!W3011</f>
        <v>0</v>
      </c>
      <c r="I3012" s="122">
        <f>[2]Dados!X3011</f>
        <v>0</v>
      </c>
      <c r="J3012" s="122">
        <f>[2]Dados!Y3011</f>
        <v>0</v>
      </c>
      <c r="K3012" s="122">
        <f>[2]Dados!Z3011</f>
        <v>0</v>
      </c>
      <c r="L3012" s="122">
        <f>[2]Dados!AA3011</f>
        <v>0</v>
      </c>
      <c r="M3012" s="122">
        <f>[2]Dados!AB3011</f>
        <v>0</v>
      </c>
      <c r="N3012" s="122">
        <f>[2]Dados!AC3011</f>
        <v>0</v>
      </c>
      <c r="O3012" s="122">
        <f>[2]Dados!AD3011</f>
        <v>0</v>
      </c>
      <c r="P3012" s="125" t="e">
        <f>ROUND(VLOOKUP(A3012,#REF!,45,0),0)</f>
        <v>#REF!</v>
      </c>
      <c r="Q3012" s="127"/>
    </row>
    <row r="3013" spans="1:17" hidden="1" x14ac:dyDescent="0.3">
      <c r="A3013" s="122">
        <f>[2]Dados!$Q3012</f>
        <v>0</v>
      </c>
      <c r="B3013" s="122">
        <f>[2]Dados!$H3012</f>
        <v>0</v>
      </c>
      <c r="C3013" s="122">
        <f>[2]Dados!$F3012</f>
        <v>0</v>
      </c>
      <c r="D3013" s="122">
        <f>[2]Dados!S3012</f>
        <v>0</v>
      </c>
      <c r="E3013" s="122">
        <f>[2]Dados!T3012</f>
        <v>0</v>
      </c>
      <c r="F3013" s="122">
        <f>[2]Dados!U3012</f>
        <v>0</v>
      </c>
      <c r="G3013" s="122">
        <f>[2]Dados!V3012</f>
        <v>0</v>
      </c>
      <c r="H3013" s="122">
        <f>[2]Dados!W3012</f>
        <v>0</v>
      </c>
      <c r="I3013" s="122">
        <f>[2]Dados!X3012</f>
        <v>0</v>
      </c>
      <c r="J3013" s="122">
        <f>[2]Dados!Y3012</f>
        <v>0</v>
      </c>
      <c r="K3013" s="122">
        <f>[2]Dados!Z3012</f>
        <v>0</v>
      </c>
      <c r="L3013" s="122">
        <f>[2]Dados!AA3012</f>
        <v>0</v>
      </c>
      <c r="M3013" s="122">
        <f>[2]Dados!AB3012</f>
        <v>0</v>
      </c>
      <c r="N3013" s="122">
        <f>[2]Dados!AC3012</f>
        <v>0</v>
      </c>
      <c r="O3013" s="122">
        <f>[2]Dados!AD3012</f>
        <v>0</v>
      </c>
      <c r="P3013" s="125" t="e">
        <f>ROUND(VLOOKUP(A3013,#REF!,45,0),0)</f>
        <v>#REF!</v>
      </c>
      <c r="Q3013" s="127"/>
    </row>
    <row r="3014" spans="1:17" hidden="1" x14ac:dyDescent="0.3">
      <c r="A3014" s="122">
        <f>[2]Dados!$Q3013</f>
        <v>0</v>
      </c>
      <c r="B3014" s="122">
        <f>[2]Dados!$H3013</f>
        <v>0</v>
      </c>
      <c r="C3014" s="122">
        <f>[2]Dados!$F3013</f>
        <v>0</v>
      </c>
      <c r="D3014" s="122">
        <f>[2]Dados!S3013</f>
        <v>0</v>
      </c>
      <c r="E3014" s="122">
        <f>[2]Dados!T3013</f>
        <v>0</v>
      </c>
      <c r="F3014" s="122">
        <f>[2]Dados!U3013</f>
        <v>0</v>
      </c>
      <c r="G3014" s="122">
        <f>[2]Dados!V3013</f>
        <v>0</v>
      </c>
      <c r="H3014" s="122">
        <f>[2]Dados!W3013</f>
        <v>0</v>
      </c>
      <c r="I3014" s="122">
        <f>[2]Dados!X3013</f>
        <v>0</v>
      </c>
      <c r="J3014" s="122">
        <f>[2]Dados!Y3013</f>
        <v>0</v>
      </c>
      <c r="K3014" s="122">
        <f>[2]Dados!Z3013</f>
        <v>0</v>
      </c>
      <c r="L3014" s="122">
        <f>[2]Dados!AA3013</f>
        <v>0</v>
      </c>
      <c r="M3014" s="122">
        <f>[2]Dados!AB3013</f>
        <v>0</v>
      </c>
      <c r="N3014" s="122">
        <f>[2]Dados!AC3013</f>
        <v>0</v>
      </c>
      <c r="O3014" s="122">
        <f>[2]Dados!AD3013</f>
        <v>0</v>
      </c>
      <c r="P3014" s="125" t="e">
        <f>ROUND(VLOOKUP(A3014,#REF!,45,0),0)</f>
        <v>#REF!</v>
      </c>
      <c r="Q3014" s="127"/>
    </row>
    <row r="3015" spans="1:17" hidden="1" x14ac:dyDescent="0.3">
      <c r="A3015" s="122">
        <f>[2]Dados!$Q3014</f>
        <v>0</v>
      </c>
      <c r="B3015" s="122">
        <f>[2]Dados!$H3014</f>
        <v>0</v>
      </c>
      <c r="C3015" s="122">
        <f>[2]Dados!$F3014</f>
        <v>0</v>
      </c>
      <c r="D3015" s="122">
        <f>[2]Dados!S3014</f>
        <v>0</v>
      </c>
      <c r="E3015" s="122">
        <f>[2]Dados!T3014</f>
        <v>0</v>
      </c>
      <c r="F3015" s="122">
        <f>[2]Dados!U3014</f>
        <v>0</v>
      </c>
      <c r="G3015" s="122">
        <f>[2]Dados!V3014</f>
        <v>0</v>
      </c>
      <c r="H3015" s="122">
        <f>[2]Dados!W3014</f>
        <v>0</v>
      </c>
      <c r="I3015" s="122">
        <f>[2]Dados!X3014</f>
        <v>0</v>
      </c>
      <c r="J3015" s="122">
        <f>[2]Dados!Y3014</f>
        <v>0</v>
      </c>
      <c r="K3015" s="122">
        <f>[2]Dados!Z3014</f>
        <v>0</v>
      </c>
      <c r="L3015" s="122">
        <f>[2]Dados!AA3014</f>
        <v>0</v>
      </c>
      <c r="M3015" s="122">
        <f>[2]Dados!AB3014</f>
        <v>0</v>
      </c>
      <c r="N3015" s="122">
        <f>[2]Dados!AC3014</f>
        <v>0</v>
      </c>
      <c r="O3015" s="122">
        <f>[2]Dados!AD3014</f>
        <v>0</v>
      </c>
      <c r="P3015" s="125" t="e">
        <f>ROUND(VLOOKUP(A3015,#REF!,45,0),0)</f>
        <v>#REF!</v>
      </c>
      <c r="Q3015" s="127"/>
    </row>
    <row r="3016" spans="1:17" hidden="1" x14ac:dyDescent="0.3">
      <c r="A3016" s="122">
        <f>[2]Dados!$Q3015</f>
        <v>0</v>
      </c>
      <c r="B3016" s="122">
        <f>[2]Dados!$H3015</f>
        <v>0</v>
      </c>
      <c r="C3016" s="122">
        <f>[2]Dados!$F3015</f>
        <v>0</v>
      </c>
      <c r="D3016" s="122">
        <f>[2]Dados!S3015</f>
        <v>0</v>
      </c>
      <c r="E3016" s="122">
        <f>[2]Dados!T3015</f>
        <v>0</v>
      </c>
      <c r="F3016" s="122">
        <f>[2]Dados!U3015</f>
        <v>0</v>
      </c>
      <c r="G3016" s="122">
        <f>[2]Dados!V3015</f>
        <v>0</v>
      </c>
      <c r="H3016" s="122">
        <f>[2]Dados!W3015</f>
        <v>0</v>
      </c>
      <c r="I3016" s="122">
        <f>[2]Dados!X3015</f>
        <v>0</v>
      </c>
      <c r="J3016" s="122">
        <f>[2]Dados!Y3015</f>
        <v>0</v>
      </c>
      <c r="K3016" s="122">
        <f>[2]Dados!Z3015</f>
        <v>0</v>
      </c>
      <c r="L3016" s="122">
        <f>[2]Dados!AA3015</f>
        <v>0</v>
      </c>
      <c r="M3016" s="122">
        <f>[2]Dados!AB3015</f>
        <v>0</v>
      </c>
      <c r="N3016" s="122">
        <f>[2]Dados!AC3015</f>
        <v>0</v>
      </c>
      <c r="O3016" s="122">
        <f>[2]Dados!AD3015</f>
        <v>0</v>
      </c>
      <c r="P3016" s="125" t="e">
        <f>ROUND(VLOOKUP(A3016,#REF!,45,0),0)</f>
        <v>#REF!</v>
      </c>
      <c r="Q3016" s="127"/>
    </row>
    <row r="3017" spans="1:17" hidden="1" x14ac:dyDescent="0.3">
      <c r="A3017" s="122">
        <f>[2]Dados!$Q3016</f>
        <v>0</v>
      </c>
      <c r="B3017" s="122">
        <f>[2]Dados!$H3016</f>
        <v>0</v>
      </c>
      <c r="C3017" s="122">
        <f>[2]Dados!$F3016</f>
        <v>0</v>
      </c>
      <c r="D3017" s="122">
        <f>[2]Dados!S3016</f>
        <v>0</v>
      </c>
      <c r="E3017" s="122">
        <f>[2]Dados!T3016</f>
        <v>0</v>
      </c>
      <c r="F3017" s="122">
        <f>[2]Dados!U3016</f>
        <v>0</v>
      </c>
      <c r="G3017" s="122">
        <f>[2]Dados!V3016</f>
        <v>0</v>
      </c>
      <c r="H3017" s="122">
        <f>[2]Dados!W3016</f>
        <v>0</v>
      </c>
      <c r="I3017" s="122">
        <f>[2]Dados!X3016</f>
        <v>0</v>
      </c>
      <c r="J3017" s="122">
        <f>[2]Dados!Y3016</f>
        <v>0</v>
      </c>
      <c r="K3017" s="122">
        <f>[2]Dados!Z3016</f>
        <v>0</v>
      </c>
      <c r="L3017" s="122">
        <f>[2]Dados!AA3016</f>
        <v>0</v>
      </c>
      <c r="M3017" s="122">
        <f>[2]Dados!AB3016</f>
        <v>0</v>
      </c>
      <c r="N3017" s="122">
        <f>[2]Dados!AC3016</f>
        <v>0</v>
      </c>
      <c r="O3017" s="122">
        <f>[2]Dados!AD3016</f>
        <v>0</v>
      </c>
      <c r="P3017" s="125" t="e">
        <f>ROUND(VLOOKUP(A3017,#REF!,45,0),0)</f>
        <v>#REF!</v>
      </c>
      <c r="Q3017" s="127"/>
    </row>
    <row r="3018" spans="1:17" hidden="1" x14ac:dyDescent="0.3">
      <c r="A3018" s="122">
        <f>[2]Dados!$Q3017</f>
        <v>0</v>
      </c>
      <c r="B3018" s="122">
        <f>[2]Dados!$H3017</f>
        <v>0</v>
      </c>
      <c r="C3018" s="122">
        <f>[2]Dados!$F3017</f>
        <v>0</v>
      </c>
      <c r="D3018" s="122">
        <f>[2]Dados!S3017</f>
        <v>0</v>
      </c>
      <c r="E3018" s="122">
        <f>[2]Dados!T3017</f>
        <v>0</v>
      </c>
      <c r="F3018" s="122">
        <f>[2]Dados!U3017</f>
        <v>0</v>
      </c>
      <c r="G3018" s="122">
        <f>[2]Dados!V3017</f>
        <v>0</v>
      </c>
      <c r="H3018" s="122">
        <f>[2]Dados!W3017</f>
        <v>0</v>
      </c>
      <c r="I3018" s="122">
        <f>[2]Dados!X3017</f>
        <v>0</v>
      </c>
      <c r="J3018" s="122">
        <f>[2]Dados!Y3017</f>
        <v>0</v>
      </c>
      <c r="K3018" s="122">
        <f>[2]Dados!Z3017</f>
        <v>0</v>
      </c>
      <c r="L3018" s="122">
        <f>[2]Dados!AA3017</f>
        <v>0</v>
      </c>
      <c r="M3018" s="122">
        <f>[2]Dados!AB3017</f>
        <v>0</v>
      </c>
      <c r="N3018" s="122">
        <f>[2]Dados!AC3017</f>
        <v>0</v>
      </c>
      <c r="O3018" s="122">
        <f>[2]Dados!AD3017</f>
        <v>0</v>
      </c>
      <c r="P3018" s="125" t="e">
        <f>ROUND(VLOOKUP(A3018,#REF!,45,0),0)</f>
        <v>#REF!</v>
      </c>
      <c r="Q3018" s="127"/>
    </row>
    <row r="3019" spans="1:17" hidden="1" x14ac:dyDescent="0.3">
      <c r="A3019" s="122">
        <f>[2]Dados!$Q3018</f>
        <v>0</v>
      </c>
      <c r="B3019" s="122">
        <f>[2]Dados!$H3018</f>
        <v>0</v>
      </c>
      <c r="C3019" s="122">
        <f>[2]Dados!$F3018</f>
        <v>0</v>
      </c>
      <c r="D3019" s="122">
        <f>[2]Dados!S3018</f>
        <v>0</v>
      </c>
      <c r="E3019" s="122">
        <f>[2]Dados!T3018</f>
        <v>0</v>
      </c>
      <c r="F3019" s="122">
        <f>[2]Dados!U3018</f>
        <v>0</v>
      </c>
      <c r="G3019" s="122">
        <f>[2]Dados!V3018</f>
        <v>0</v>
      </c>
      <c r="H3019" s="122">
        <f>[2]Dados!W3018</f>
        <v>0</v>
      </c>
      <c r="I3019" s="122">
        <f>[2]Dados!X3018</f>
        <v>0</v>
      </c>
      <c r="J3019" s="122">
        <f>[2]Dados!Y3018</f>
        <v>0</v>
      </c>
      <c r="K3019" s="122">
        <f>[2]Dados!Z3018</f>
        <v>0</v>
      </c>
      <c r="L3019" s="122">
        <f>[2]Dados!AA3018</f>
        <v>0</v>
      </c>
      <c r="M3019" s="122">
        <f>[2]Dados!AB3018</f>
        <v>0</v>
      </c>
      <c r="N3019" s="122">
        <f>[2]Dados!AC3018</f>
        <v>0</v>
      </c>
      <c r="O3019" s="122">
        <f>[2]Dados!AD3018</f>
        <v>0</v>
      </c>
      <c r="P3019" s="125" t="e">
        <f>ROUND(VLOOKUP(A3019,#REF!,45,0),0)</f>
        <v>#REF!</v>
      </c>
      <c r="Q3019" s="127"/>
    </row>
    <row r="3020" spans="1:17" hidden="1" x14ac:dyDescent="0.3">
      <c r="A3020" s="122">
        <f>[2]Dados!$Q3019</f>
        <v>0</v>
      </c>
      <c r="B3020" s="122">
        <f>[2]Dados!$H3019</f>
        <v>0</v>
      </c>
      <c r="C3020" s="122">
        <f>[2]Dados!$F3019</f>
        <v>0</v>
      </c>
      <c r="D3020" s="122">
        <f>[2]Dados!S3019</f>
        <v>0</v>
      </c>
      <c r="E3020" s="122">
        <f>[2]Dados!T3019</f>
        <v>0</v>
      </c>
      <c r="F3020" s="122">
        <f>[2]Dados!U3019</f>
        <v>0</v>
      </c>
      <c r="G3020" s="122">
        <f>[2]Dados!V3019</f>
        <v>0</v>
      </c>
      <c r="H3020" s="122">
        <f>[2]Dados!W3019</f>
        <v>0</v>
      </c>
      <c r="I3020" s="122">
        <f>[2]Dados!X3019</f>
        <v>0</v>
      </c>
      <c r="J3020" s="122">
        <f>[2]Dados!Y3019</f>
        <v>0</v>
      </c>
      <c r="K3020" s="122">
        <f>[2]Dados!Z3019</f>
        <v>0</v>
      </c>
      <c r="L3020" s="122">
        <f>[2]Dados!AA3019</f>
        <v>0</v>
      </c>
      <c r="M3020" s="122">
        <f>[2]Dados!AB3019</f>
        <v>0</v>
      </c>
      <c r="N3020" s="122">
        <f>[2]Dados!AC3019</f>
        <v>0</v>
      </c>
      <c r="O3020" s="122">
        <f>[2]Dados!AD3019</f>
        <v>0</v>
      </c>
      <c r="P3020" s="125" t="e">
        <f>ROUND(VLOOKUP(A3020,#REF!,45,0),0)</f>
        <v>#REF!</v>
      </c>
      <c r="Q3020" s="127"/>
    </row>
    <row r="3021" spans="1:17" hidden="1" x14ac:dyDescent="0.3">
      <c r="A3021" s="122">
        <f>[2]Dados!$Q3020</f>
        <v>0</v>
      </c>
      <c r="B3021" s="122">
        <f>[2]Dados!$H3020</f>
        <v>0</v>
      </c>
      <c r="C3021" s="122">
        <f>[2]Dados!$F3020</f>
        <v>0</v>
      </c>
      <c r="D3021" s="122">
        <f>[2]Dados!S3020</f>
        <v>0</v>
      </c>
      <c r="E3021" s="122">
        <f>[2]Dados!T3020</f>
        <v>0</v>
      </c>
      <c r="F3021" s="122">
        <f>[2]Dados!U3020</f>
        <v>0</v>
      </c>
      <c r="G3021" s="122">
        <f>[2]Dados!V3020</f>
        <v>0</v>
      </c>
      <c r="H3021" s="122">
        <f>[2]Dados!W3020</f>
        <v>0</v>
      </c>
      <c r="I3021" s="122">
        <f>[2]Dados!X3020</f>
        <v>0</v>
      </c>
      <c r="J3021" s="122">
        <f>[2]Dados!Y3020</f>
        <v>0</v>
      </c>
      <c r="K3021" s="122">
        <f>[2]Dados!Z3020</f>
        <v>0</v>
      </c>
      <c r="L3021" s="122">
        <f>[2]Dados!AA3020</f>
        <v>0</v>
      </c>
      <c r="M3021" s="122">
        <f>[2]Dados!AB3020</f>
        <v>0</v>
      </c>
      <c r="N3021" s="122">
        <f>[2]Dados!AC3020</f>
        <v>0</v>
      </c>
      <c r="O3021" s="122">
        <f>[2]Dados!AD3020</f>
        <v>0</v>
      </c>
      <c r="P3021" s="125" t="e">
        <f>ROUND(VLOOKUP(A3021,#REF!,45,0),0)</f>
        <v>#REF!</v>
      </c>
      <c r="Q3021" s="127"/>
    </row>
    <row r="3022" spans="1:17" hidden="1" x14ac:dyDescent="0.3">
      <c r="A3022" s="122">
        <f>[2]Dados!$Q3021</f>
        <v>0</v>
      </c>
      <c r="B3022" s="122">
        <f>[2]Dados!$H3021</f>
        <v>0</v>
      </c>
      <c r="C3022" s="122">
        <f>[2]Dados!$F3021</f>
        <v>0</v>
      </c>
      <c r="D3022" s="122">
        <f>[2]Dados!S3021</f>
        <v>0</v>
      </c>
      <c r="E3022" s="122">
        <f>[2]Dados!T3021</f>
        <v>0</v>
      </c>
      <c r="F3022" s="122">
        <f>[2]Dados!U3021</f>
        <v>0</v>
      </c>
      <c r="G3022" s="122">
        <f>[2]Dados!V3021</f>
        <v>0</v>
      </c>
      <c r="H3022" s="122">
        <f>[2]Dados!W3021</f>
        <v>0</v>
      </c>
      <c r="I3022" s="122">
        <f>[2]Dados!X3021</f>
        <v>0</v>
      </c>
      <c r="J3022" s="122">
        <f>[2]Dados!Y3021</f>
        <v>0</v>
      </c>
      <c r="K3022" s="122">
        <f>[2]Dados!Z3021</f>
        <v>0</v>
      </c>
      <c r="L3022" s="122">
        <f>[2]Dados!AA3021</f>
        <v>0</v>
      </c>
      <c r="M3022" s="122">
        <f>[2]Dados!AB3021</f>
        <v>0</v>
      </c>
      <c r="N3022" s="122">
        <f>[2]Dados!AC3021</f>
        <v>0</v>
      </c>
      <c r="O3022" s="122">
        <f>[2]Dados!AD3021</f>
        <v>0</v>
      </c>
      <c r="P3022" s="125" t="e">
        <f>ROUND(VLOOKUP(A3022,#REF!,45,0),0)</f>
        <v>#REF!</v>
      </c>
      <c r="Q3022" s="127"/>
    </row>
    <row r="3023" spans="1:17" hidden="1" x14ac:dyDescent="0.3">
      <c r="A3023" s="122">
        <f>[2]Dados!$Q3022</f>
        <v>0</v>
      </c>
      <c r="B3023" s="122">
        <f>[2]Dados!$H3022</f>
        <v>0</v>
      </c>
      <c r="C3023" s="122">
        <f>[2]Dados!$F3022</f>
        <v>0</v>
      </c>
      <c r="D3023" s="122">
        <f>[2]Dados!S3022</f>
        <v>0</v>
      </c>
      <c r="E3023" s="122">
        <f>[2]Dados!T3022</f>
        <v>0</v>
      </c>
      <c r="F3023" s="122">
        <f>[2]Dados!U3022</f>
        <v>0</v>
      </c>
      <c r="G3023" s="122">
        <f>[2]Dados!V3022</f>
        <v>0</v>
      </c>
      <c r="H3023" s="122">
        <f>[2]Dados!W3022</f>
        <v>0</v>
      </c>
      <c r="I3023" s="122">
        <f>[2]Dados!X3022</f>
        <v>0</v>
      </c>
      <c r="J3023" s="122">
        <f>[2]Dados!Y3022</f>
        <v>0</v>
      </c>
      <c r="K3023" s="122">
        <f>[2]Dados!Z3022</f>
        <v>0</v>
      </c>
      <c r="L3023" s="122">
        <f>[2]Dados!AA3022</f>
        <v>0</v>
      </c>
      <c r="M3023" s="122">
        <f>[2]Dados!AB3022</f>
        <v>0</v>
      </c>
      <c r="N3023" s="122">
        <f>[2]Dados!AC3022</f>
        <v>0</v>
      </c>
      <c r="O3023" s="122">
        <f>[2]Dados!AD3022</f>
        <v>0</v>
      </c>
      <c r="P3023" s="125" t="e">
        <f>ROUND(VLOOKUP(A3023,#REF!,45,0),0)</f>
        <v>#REF!</v>
      </c>
      <c r="Q3023" s="127"/>
    </row>
    <row r="3024" spans="1:17" hidden="1" x14ac:dyDescent="0.3">
      <c r="A3024" s="122">
        <f>[2]Dados!$Q3023</f>
        <v>0</v>
      </c>
      <c r="B3024" s="122">
        <f>[2]Dados!$H3023</f>
        <v>0</v>
      </c>
      <c r="C3024" s="122">
        <f>[2]Dados!$F3023</f>
        <v>0</v>
      </c>
      <c r="D3024" s="122">
        <f>[2]Dados!S3023</f>
        <v>0</v>
      </c>
      <c r="E3024" s="122">
        <f>[2]Dados!T3023</f>
        <v>0</v>
      </c>
      <c r="F3024" s="122">
        <f>[2]Dados!U3023</f>
        <v>0</v>
      </c>
      <c r="G3024" s="122">
        <f>[2]Dados!V3023</f>
        <v>0</v>
      </c>
      <c r="H3024" s="122">
        <f>[2]Dados!W3023</f>
        <v>0</v>
      </c>
      <c r="I3024" s="122">
        <f>[2]Dados!X3023</f>
        <v>0</v>
      </c>
      <c r="J3024" s="122">
        <f>[2]Dados!Y3023</f>
        <v>0</v>
      </c>
      <c r="K3024" s="122">
        <f>[2]Dados!Z3023</f>
        <v>0</v>
      </c>
      <c r="L3024" s="122">
        <f>[2]Dados!AA3023</f>
        <v>0</v>
      </c>
      <c r="M3024" s="122">
        <f>[2]Dados!AB3023</f>
        <v>0</v>
      </c>
      <c r="N3024" s="122">
        <f>[2]Dados!AC3023</f>
        <v>0</v>
      </c>
      <c r="O3024" s="122">
        <f>[2]Dados!AD3023</f>
        <v>0</v>
      </c>
      <c r="P3024" s="125" t="e">
        <f>ROUND(VLOOKUP(A3024,#REF!,45,0),0)</f>
        <v>#REF!</v>
      </c>
      <c r="Q3024" s="127"/>
    </row>
    <row r="3025" spans="1:17" hidden="1" x14ac:dyDescent="0.3">
      <c r="A3025" s="122">
        <f>[2]Dados!$Q3024</f>
        <v>0</v>
      </c>
      <c r="B3025" s="122">
        <f>[2]Dados!$H3024</f>
        <v>0</v>
      </c>
      <c r="C3025" s="122">
        <f>[2]Dados!$F3024</f>
        <v>0</v>
      </c>
      <c r="D3025" s="122">
        <f>[2]Dados!S3024</f>
        <v>0</v>
      </c>
      <c r="E3025" s="122">
        <f>[2]Dados!T3024</f>
        <v>0</v>
      </c>
      <c r="F3025" s="122">
        <f>[2]Dados!U3024</f>
        <v>0</v>
      </c>
      <c r="G3025" s="122">
        <f>[2]Dados!V3024</f>
        <v>0</v>
      </c>
      <c r="H3025" s="122">
        <f>[2]Dados!W3024</f>
        <v>0</v>
      </c>
      <c r="I3025" s="122">
        <f>[2]Dados!X3024</f>
        <v>0</v>
      </c>
      <c r="J3025" s="122">
        <f>[2]Dados!Y3024</f>
        <v>0</v>
      </c>
      <c r="K3025" s="122">
        <f>[2]Dados!Z3024</f>
        <v>0</v>
      </c>
      <c r="L3025" s="122">
        <f>[2]Dados!AA3024</f>
        <v>0</v>
      </c>
      <c r="M3025" s="122">
        <f>[2]Dados!AB3024</f>
        <v>0</v>
      </c>
      <c r="N3025" s="122">
        <f>[2]Dados!AC3024</f>
        <v>0</v>
      </c>
      <c r="O3025" s="122">
        <f>[2]Dados!AD3024</f>
        <v>0</v>
      </c>
      <c r="P3025" s="125" t="e">
        <f>ROUND(VLOOKUP(A3025,#REF!,45,0),0)</f>
        <v>#REF!</v>
      </c>
      <c r="Q3025" s="127"/>
    </row>
    <row r="3026" spans="1:17" hidden="1" x14ac:dyDescent="0.3">
      <c r="A3026" s="122">
        <f>[2]Dados!$Q3025</f>
        <v>0</v>
      </c>
      <c r="B3026" s="122">
        <f>[2]Dados!$H3025</f>
        <v>0</v>
      </c>
      <c r="C3026" s="122">
        <f>[2]Dados!$F3025</f>
        <v>0</v>
      </c>
      <c r="D3026" s="122">
        <f>[2]Dados!S3025</f>
        <v>0</v>
      </c>
      <c r="E3026" s="122">
        <f>[2]Dados!T3025</f>
        <v>0</v>
      </c>
      <c r="F3026" s="122">
        <f>[2]Dados!U3025</f>
        <v>0</v>
      </c>
      <c r="G3026" s="122">
        <f>[2]Dados!V3025</f>
        <v>0</v>
      </c>
      <c r="H3026" s="122">
        <f>[2]Dados!W3025</f>
        <v>0</v>
      </c>
      <c r="I3026" s="122">
        <f>[2]Dados!X3025</f>
        <v>0</v>
      </c>
      <c r="J3026" s="122">
        <f>[2]Dados!Y3025</f>
        <v>0</v>
      </c>
      <c r="K3026" s="122">
        <f>[2]Dados!Z3025</f>
        <v>0</v>
      </c>
      <c r="L3026" s="122">
        <f>[2]Dados!AA3025</f>
        <v>0</v>
      </c>
      <c r="M3026" s="122">
        <f>[2]Dados!AB3025</f>
        <v>0</v>
      </c>
      <c r="N3026" s="122">
        <f>[2]Dados!AC3025</f>
        <v>0</v>
      </c>
      <c r="O3026" s="122">
        <f>[2]Dados!AD3025</f>
        <v>0</v>
      </c>
      <c r="P3026" s="125" t="e">
        <f>ROUND(VLOOKUP(A3026,#REF!,45,0),0)</f>
        <v>#REF!</v>
      </c>
      <c r="Q3026" s="127"/>
    </row>
    <row r="3027" spans="1:17" hidden="1" x14ac:dyDescent="0.3">
      <c r="A3027" s="122">
        <f>[2]Dados!$Q3026</f>
        <v>0</v>
      </c>
      <c r="B3027" s="122">
        <f>[2]Dados!$H3026</f>
        <v>0</v>
      </c>
      <c r="C3027" s="122">
        <f>[2]Dados!$F3026</f>
        <v>0</v>
      </c>
      <c r="D3027" s="122">
        <f>[2]Dados!S3026</f>
        <v>0</v>
      </c>
      <c r="E3027" s="122">
        <f>[2]Dados!T3026</f>
        <v>0</v>
      </c>
      <c r="F3027" s="122">
        <f>[2]Dados!U3026</f>
        <v>0</v>
      </c>
      <c r="G3027" s="122">
        <f>[2]Dados!V3026</f>
        <v>0</v>
      </c>
      <c r="H3027" s="122">
        <f>[2]Dados!W3026</f>
        <v>0</v>
      </c>
      <c r="I3027" s="122">
        <f>[2]Dados!X3026</f>
        <v>0</v>
      </c>
      <c r="J3027" s="122">
        <f>[2]Dados!Y3026</f>
        <v>0</v>
      </c>
      <c r="K3027" s="122">
        <f>[2]Dados!Z3026</f>
        <v>0</v>
      </c>
      <c r="L3027" s="122">
        <f>[2]Dados!AA3026</f>
        <v>0</v>
      </c>
      <c r="M3027" s="122">
        <f>[2]Dados!AB3026</f>
        <v>0</v>
      </c>
      <c r="N3027" s="122">
        <f>[2]Dados!AC3026</f>
        <v>0</v>
      </c>
      <c r="O3027" s="122">
        <f>[2]Dados!AD3026</f>
        <v>0</v>
      </c>
      <c r="P3027" s="125" t="e">
        <f>ROUND(VLOOKUP(A3027,#REF!,45,0),0)</f>
        <v>#REF!</v>
      </c>
      <c r="Q3027" s="127"/>
    </row>
    <row r="3028" spans="1:17" hidden="1" x14ac:dyDescent="0.3">
      <c r="A3028" s="122">
        <f>[2]Dados!$Q3027</f>
        <v>0</v>
      </c>
      <c r="B3028" s="122">
        <f>[2]Dados!$H3027</f>
        <v>0</v>
      </c>
      <c r="C3028" s="122">
        <f>[2]Dados!$F3027</f>
        <v>0</v>
      </c>
      <c r="D3028" s="122">
        <f>[2]Dados!S3027</f>
        <v>0</v>
      </c>
      <c r="E3028" s="122">
        <f>[2]Dados!T3027</f>
        <v>0</v>
      </c>
      <c r="F3028" s="122">
        <f>[2]Dados!U3027</f>
        <v>0</v>
      </c>
      <c r="G3028" s="122">
        <f>[2]Dados!V3027</f>
        <v>0</v>
      </c>
      <c r="H3028" s="122">
        <f>[2]Dados!W3027</f>
        <v>0</v>
      </c>
      <c r="I3028" s="122">
        <f>[2]Dados!X3027</f>
        <v>0</v>
      </c>
      <c r="J3028" s="122">
        <f>[2]Dados!Y3027</f>
        <v>0</v>
      </c>
      <c r="K3028" s="122">
        <f>[2]Dados!Z3027</f>
        <v>0</v>
      </c>
      <c r="L3028" s="122">
        <f>[2]Dados!AA3027</f>
        <v>0</v>
      </c>
      <c r="M3028" s="122">
        <f>[2]Dados!AB3027</f>
        <v>0</v>
      </c>
      <c r="N3028" s="122">
        <f>[2]Dados!AC3027</f>
        <v>0</v>
      </c>
      <c r="O3028" s="122">
        <f>[2]Dados!AD3027</f>
        <v>0</v>
      </c>
      <c r="P3028" s="125" t="e">
        <f>ROUND(VLOOKUP(A3028,#REF!,45,0),0)</f>
        <v>#REF!</v>
      </c>
      <c r="Q3028" s="127"/>
    </row>
    <row r="3029" spans="1:17" hidden="1" x14ac:dyDescent="0.3">
      <c r="A3029" s="122">
        <f>[2]Dados!$Q3028</f>
        <v>0</v>
      </c>
      <c r="B3029" s="122">
        <f>[2]Dados!$H3028</f>
        <v>0</v>
      </c>
      <c r="C3029" s="122">
        <f>[2]Dados!$F3028</f>
        <v>0</v>
      </c>
      <c r="D3029" s="122">
        <f>[2]Dados!S3028</f>
        <v>0</v>
      </c>
      <c r="E3029" s="122">
        <f>[2]Dados!T3028</f>
        <v>0</v>
      </c>
      <c r="F3029" s="122">
        <f>[2]Dados!U3028</f>
        <v>0</v>
      </c>
      <c r="G3029" s="122">
        <f>[2]Dados!V3028</f>
        <v>0</v>
      </c>
      <c r="H3029" s="122">
        <f>[2]Dados!W3028</f>
        <v>0</v>
      </c>
      <c r="I3029" s="122">
        <f>[2]Dados!X3028</f>
        <v>0</v>
      </c>
      <c r="J3029" s="122">
        <f>[2]Dados!Y3028</f>
        <v>0</v>
      </c>
      <c r="K3029" s="122">
        <f>[2]Dados!Z3028</f>
        <v>0</v>
      </c>
      <c r="L3029" s="122">
        <f>[2]Dados!AA3028</f>
        <v>0</v>
      </c>
      <c r="M3029" s="122">
        <f>[2]Dados!AB3028</f>
        <v>0</v>
      </c>
      <c r="N3029" s="122">
        <f>[2]Dados!AC3028</f>
        <v>0</v>
      </c>
      <c r="O3029" s="122">
        <f>[2]Dados!AD3028</f>
        <v>0</v>
      </c>
      <c r="P3029" s="125" t="e">
        <f>ROUND(VLOOKUP(A3029,#REF!,45,0),0)</f>
        <v>#REF!</v>
      </c>
      <c r="Q3029" s="127"/>
    </row>
    <row r="3030" spans="1:17" hidden="1" x14ac:dyDescent="0.3">
      <c r="A3030" s="122">
        <f>[2]Dados!$Q3029</f>
        <v>0</v>
      </c>
      <c r="B3030" s="122">
        <f>[2]Dados!$H3029</f>
        <v>0</v>
      </c>
      <c r="C3030" s="122">
        <f>[2]Dados!$F3029</f>
        <v>0</v>
      </c>
      <c r="D3030" s="122">
        <f>[2]Dados!S3029</f>
        <v>0</v>
      </c>
      <c r="E3030" s="122">
        <f>[2]Dados!T3029</f>
        <v>0</v>
      </c>
      <c r="F3030" s="122">
        <f>[2]Dados!U3029</f>
        <v>0</v>
      </c>
      <c r="G3030" s="122">
        <f>[2]Dados!V3029</f>
        <v>0</v>
      </c>
      <c r="H3030" s="122">
        <f>[2]Dados!W3029</f>
        <v>0</v>
      </c>
      <c r="I3030" s="122">
        <f>[2]Dados!X3029</f>
        <v>0</v>
      </c>
      <c r="J3030" s="122">
        <f>[2]Dados!Y3029</f>
        <v>0</v>
      </c>
      <c r="K3030" s="122">
        <f>[2]Dados!Z3029</f>
        <v>0</v>
      </c>
      <c r="L3030" s="122">
        <f>[2]Dados!AA3029</f>
        <v>0</v>
      </c>
      <c r="M3030" s="122">
        <f>[2]Dados!AB3029</f>
        <v>0</v>
      </c>
      <c r="N3030" s="122">
        <f>[2]Dados!AC3029</f>
        <v>0</v>
      </c>
      <c r="O3030" s="122">
        <f>[2]Dados!AD3029</f>
        <v>0</v>
      </c>
      <c r="P3030" s="125" t="e">
        <f>ROUND(VLOOKUP(A3030,#REF!,45,0),0)</f>
        <v>#REF!</v>
      </c>
      <c r="Q3030" s="127"/>
    </row>
    <row r="3031" spans="1:17" hidden="1" x14ac:dyDescent="0.3">
      <c r="A3031" s="122">
        <f>[2]Dados!$Q3030</f>
        <v>0</v>
      </c>
      <c r="B3031" s="122">
        <f>[2]Dados!$H3030</f>
        <v>0</v>
      </c>
      <c r="C3031" s="122">
        <f>[2]Dados!$F3030</f>
        <v>0</v>
      </c>
      <c r="D3031" s="122">
        <f>[2]Dados!S3030</f>
        <v>0</v>
      </c>
      <c r="E3031" s="122">
        <f>[2]Dados!T3030</f>
        <v>0</v>
      </c>
      <c r="F3031" s="122">
        <f>[2]Dados!U3030</f>
        <v>0</v>
      </c>
      <c r="G3031" s="122">
        <f>[2]Dados!V3030</f>
        <v>0</v>
      </c>
      <c r="H3031" s="122">
        <f>[2]Dados!W3030</f>
        <v>0</v>
      </c>
      <c r="I3031" s="122">
        <f>[2]Dados!X3030</f>
        <v>0</v>
      </c>
      <c r="J3031" s="122">
        <f>[2]Dados!Y3030</f>
        <v>0</v>
      </c>
      <c r="K3031" s="122">
        <f>[2]Dados!Z3030</f>
        <v>0</v>
      </c>
      <c r="L3031" s="122">
        <f>[2]Dados!AA3030</f>
        <v>0</v>
      </c>
      <c r="M3031" s="122">
        <f>[2]Dados!AB3030</f>
        <v>0</v>
      </c>
      <c r="N3031" s="122">
        <f>[2]Dados!AC3030</f>
        <v>0</v>
      </c>
      <c r="O3031" s="122">
        <f>[2]Dados!AD3030</f>
        <v>0</v>
      </c>
      <c r="P3031" s="125" t="e">
        <f>ROUND(VLOOKUP(A3031,#REF!,45,0),0)</f>
        <v>#REF!</v>
      </c>
      <c r="Q3031" s="127"/>
    </row>
    <row r="3032" spans="1:17" hidden="1" x14ac:dyDescent="0.3">
      <c r="A3032" s="122">
        <f>[2]Dados!$Q3031</f>
        <v>0</v>
      </c>
      <c r="B3032" s="122">
        <f>[2]Dados!$H3031</f>
        <v>0</v>
      </c>
      <c r="C3032" s="122">
        <f>[2]Dados!$F3031</f>
        <v>0</v>
      </c>
      <c r="D3032" s="122">
        <f>[2]Dados!S3031</f>
        <v>0</v>
      </c>
      <c r="E3032" s="122">
        <f>[2]Dados!T3031</f>
        <v>0</v>
      </c>
      <c r="F3032" s="122">
        <f>[2]Dados!U3031</f>
        <v>0</v>
      </c>
      <c r="G3032" s="122">
        <f>[2]Dados!V3031</f>
        <v>0</v>
      </c>
      <c r="H3032" s="122">
        <f>[2]Dados!W3031</f>
        <v>0</v>
      </c>
      <c r="I3032" s="122">
        <f>[2]Dados!X3031</f>
        <v>0</v>
      </c>
      <c r="J3032" s="122">
        <f>[2]Dados!Y3031</f>
        <v>0</v>
      </c>
      <c r="K3032" s="122">
        <f>[2]Dados!Z3031</f>
        <v>0</v>
      </c>
      <c r="L3032" s="122">
        <f>[2]Dados!AA3031</f>
        <v>0</v>
      </c>
      <c r="M3032" s="122">
        <f>[2]Dados!AB3031</f>
        <v>0</v>
      </c>
      <c r="N3032" s="122">
        <f>[2]Dados!AC3031</f>
        <v>0</v>
      </c>
      <c r="O3032" s="122">
        <f>[2]Dados!AD3031</f>
        <v>0</v>
      </c>
      <c r="P3032" s="125" t="e">
        <f>ROUND(VLOOKUP(A3032,#REF!,45,0),0)</f>
        <v>#REF!</v>
      </c>
      <c r="Q3032" s="127"/>
    </row>
    <row r="3033" spans="1:17" hidden="1" x14ac:dyDescent="0.3">
      <c r="A3033" s="122">
        <f>[2]Dados!$Q3032</f>
        <v>0</v>
      </c>
      <c r="B3033" s="122">
        <f>[2]Dados!$H3032</f>
        <v>0</v>
      </c>
      <c r="C3033" s="122">
        <f>[2]Dados!$F3032</f>
        <v>0</v>
      </c>
      <c r="D3033" s="122">
        <f>[2]Dados!S3032</f>
        <v>0</v>
      </c>
      <c r="E3033" s="122">
        <f>[2]Dados!T3032</f>
        <v>0</v>
      </c>
      <c r="F3033" s="122">
        <f>[2]Dados!U3032</f>
        <v>0</v>
      </c>
      <c r="G3033" s="122">
        <f>[2]Dados!V3032</f>
        <v>0</v>
      </c>
      <c r="H3033" s="122">
        <f>[2]Dados!W3032</f>
        <v>0</v>
      </c>
      <c r="I3033" s="122">
        <f>[2]Dados!X3032</f>
        <v>0</v>
      </c>
      <c r="J3033" s="122">
        <f>[2]Dados!Y3032</f>
        <v>0</v>
      </c>
      <c r="K3033" s="122">
        <f>[2]Dados!Z3032</f>
        <v>0</v>
      </c>
      <c r="L3033" s="122">
        <f>[2]Dados!AA3032</f>
        <v>0</v>
      </c>
      <c r="M3033" s="122">
        <f>[2]Dados!AB3032</f>
        <v>0</v>
      </c>
      <c r="N3033" s="122">
        <f>[2]Dados!AC3032</f>
        <v>0</v>
      </c>
      <c r="O3033" s="122">
        <f>[2]Dados!AD3032</f>
        <v>0</v>
      </c>
      <c r="P3033" s="125" t="e">
        <f>ROUND(VLOOKUP(A3033,#REF!,45,0),0)</f>
        <v>#REF!</v>
      </c>
      <c r="Q3033" s="127"/>
    </row>
    <row r="3034" spans="1:17" hidden="1" x14ac:dyDescent="0.3">
      <c r="A3034" s="122">
        <f>[2]Dados!$Q3033</f>
        <v>0</v>
      </c>
      <c r="B3034" s="122">
        <f>[2]Dados!$H3033</f>
        <v>0</v>
      </c>
      <c r="C3034" s="122">
        <f>[2]Dados!$F3033</f>
        <v>0</v>
      </c>
      <c r="D3034" s="122">
        <f>[2]Dados!S3033</f>
        <v>0</v>
      </c>
      <c r="E3034" s="122">
        <f>[2]Dados!T3033</f>
        <v>0</v>
      </c>
      <c r="F3034" s="122">
        <f>[2]Dados!U3033</f>
        <v>0</v>
      </c>
      <c r="G3034" s="122">
        <f>[2]Dados!V3033</f>
        <v>0</v>
      </c>
      <c r="H3034" s="122">
        <f>[2]Dados!W3033</f>
        <v>0</v>
      </c>
      <c r="I3034" s="122">
        <f>[2]Dados!X3033</f>
        <v>0</v>
      </c>
      <c r="J3034" s="122">
        <f>[2]Dados!Y3033</f>
        <v>0</v>
      </c>
      <c r="K3034" s="122">
        <f>[2]Dados!Z3033</f>
        <v>0</v>
      </c>
      <c r="L3034" s="122">
        <f>[2]Dados!AA3033</f>
        <v>0</v>
      </c>
      <c r="M3034" s="122">
        <f>[2]Dados!AB3033</f>
        <v>0</v>
      </c>
      <c r="N3034" s="122">
        <f>[2]Dados!AC3033</f>
        <v>0</v>
      </c>
      <c r="O3034" s="122">
        <f>[2]Dados!AD3033</f>
        <v>0</v>
      </c>
      <c r="P3034" s="125" t="e">
        <f>ROUND(VLOOKUP(A3034,#REF!,45,0),0)</f>
        <v>#REF!</v>
      </c>
      <c r="Q3034" s="127"/>
    </row>
    <row r="3035" spans="1:17" hidden="1" x14ac:dyDescent="0.3">
      <c r="A3035" s="122">
        <f>[2]Dados!$Q3034</f>
        <v>0</v>
      </c>
      <c r="B3035" s="122">
        <f>[2]Dados!$H3034</f>
        <v>0</v>
      </c>
      <c r="C3035" s="122">
        <f>[2]Dados!$F3034</f>
        <v>0</v>
      </c>
      <c r="D3035" s="122">
        <f>[2]Dados!S3034</f>
        <v>0</v>
      </c>
      <c r="E3035" s="122">
        <f>[2]Dados!T3034</f>
        <v>0</v>
      </c>
      <c r="F3035" s="122">
        <f>[2]Dados!U3034</f>
        <v>0</v>
      </c>
      <c r="G3035" s="122">
        <f>[2]Dados!V3034</f>
        <v>0</v>
      </c>
      <c r="H3035" s="122">
        <f>[2]Dados!W3034</f>
        <v>0</v>
      </c>
      <c r="I3035" s="122">
        <f>[2]Dados!X3034</f>
        <v>0</v>
      </c>
      <c r="J3035" s="122">
        <f>[2]Dados!Y3034</f>
        <v>0</v>
      </c>
      <c r="K3035" s="122">
        <f>[2]Dados!Z3034</f>
        <v>0</v>
      </c>
      <c r="L3035" s="122">
        <f>[2]Dados!AA3034</f>
        <v>0</v>
      </c>
      <c r="M3035" s="122">
        <f>[2]Dados!AB3034</f>
        <v>0</v>
      </c>
      <c r="N3035" s="122">
        <f>[2]Dados!AC3034</f>
        <v>0</v>
      </c>
      <c r="O3035" s="122">
        <f>[2]Dados!AD3034</f>
        <v>0</v>
      </c>
      <c r="P3035" s="125" t="e">
        <f>ROUND(VLOOKUP(A3035,#REF!,45,0),0)</f>
        <v>#REF!</v>
      </c>
      <c r="Q3035" s="127"/>
    </row>
    <row r="3036" spans="1:17" hidden="1" x14ac:dyDescent="0.3">
      <c r="A3036" s="122">
        <f>[2]Dados!$Q3035</f>
        <v>0</v>
      </c>
      <c r="B3036" s="122">
        <f>[2]Dados!$H3035</f>
        <v>0</v>
      </c>
      <c r="C3036" s="122">
        <f>[2]Dados!$F3035</f>
        <v>0</v>
      </c>
      <c r="D3036" s="122">
        <f>[2]Dados!S3035</f>
        <v>0</v>
      </c>
      <c r="E3036" s="122">
        <f>[2]Dados!T3035</f>
        <v>0</v>
      </c>
      <c r="F3036" s="122">
        <f>[2]Dados!U3035</f>
        <v>0</v>
      </c>
      <c r="G3036" s="122">
        <f>[2]Dados!V3035</f>
        <v>0</v>
      </c>
      <c r="H3036" s="122">
        <f>[2]Dados!W3035</f>
        <v>0</v>
      </c>
      <c r="I3036" s="122">
        <f>[2]Dados!X3035</f>
        <v>0</v>
      </c>
      <c r="J3036" s="122">
        <f>[2]Dados!Y3035</f>
        <v>0</v>
      </c>
      <c r="K3036" s="122">
        <f>[2]Dados!Z3035</f>
        <v>0</v>
      </c>
      <c r="L3036" s="122">
        <f>[2]Dados!AA3035</f>
        <v>0</v>
      </c>
      <c r="M3036" s="122">
        <f>[2]Dados!AB3035</f>
        <v>0</v>
      </c>
      <c r="N3036" s="122">
        <f>[2]Dados!AC3035</f>
        <v>0</v>
      </c>
      <c r="O3036" s="122">
        <f>[2]Dados!AD3035</f>
        <v>0</v>
      </c>
      <c r="P3036" s="125" t="e">
        <f>ROUND(VLOOKUP(A3036,#REF!,45,0),0)</f>
        <v>#REF!</v>
      </c>
      <c r="Q3036" s="127"/>
    </row>
    <row r="3037" spans="1:17" hidden="1" x14ac:dyDescent="0.3">
      <c r="A3037" s="122">
        <f>[2]Dados!$Q3036</f>
        <v>0</v>
      </c>
      <c r="B3037" s="122">
        <f>[2]Dados!$H3036</f>
        <v>0</v>
      </c>
      <c r="C3037" s="122">
        <f>[2]Dados!$F3036</f>
        <v>0</v>
      </c>
      <c r="D3037" s="122">
        <f>[2]Dados!S3036</f>
        <v>0</v>
      </c>
      <c r="E3037" s="122">
        <f>[2]Dados!T3036</f>
        <v>0</v>
      </c>
      <c r="F3037" s="122">
        <f>[2]Dados!U3036</f>
        <v>0</v>
      </c>
      <c r="G3037" s="122">
        <f>[2]Dados!V3036</f>
        <v>0</v>
      </c>
      <c r="H3037" s="122">
        <f>[2]Dados!W3036</f>
        <v>0</v>
      </c>
      <c r="I3037" s="122">
        <f>[2]Dados!X3036</f>
        <v>0</v>
      </c>
      <c r="J3037" s="122">
        <f>[2]Dados!Y3036</f>
        <v>0</v>
      </c>
      <c r="K3037" s="122">
        <f>[2]Dados!Z3036</f>
        <v>0</v>
      </c>
      <c r="L3037" s="122">
        <f>[2]Dados!AA3036</f>
        <v>0</v>
      </c>
      <c r="M3037" s="122">
        <f>[2]Dados!AB3036</f>
        <v>0</v>
      </c>
      <c r="N3037" s="122">
        <f>[2]Dados!AC3036</f>
        <v>0</v>
      </c>
      <c r="O3037" s="122">
        <f>[2]Dados!AD3036</f>
        <v>0</v>
      </c>
      <c r="P3037" s="125" t="e">
        <f>ROUND(VLOOKUP(A3037,#REF!,45,0),0)</f>
        <v>#REF!</v>
      </c>
      <c r="Q3037" s="127"/>
    </row>
    <row r="3038" spans="1:17" hidden="1" x14ac:dyDescent="0.3">
      <c r="A3038" s="122">
        <f>[2]Dados!$Q3037</f>
        <v>0</v>
      </c>
      <c r="B3038" s="122">
        <f>[2]Dados!$H3037</f>
        <v>0</v>
      </c>
      <c r="C3038" s="122">
        <f>[2]Dados!$F3037</f>
        <v>0</v>
      </c>
      <c r="D3038" s="122">
        <f>[2]Dados!S3037</f>
        <v>0</v>
      </c>
      <c r="E3038" s="122">
        <f>[2]Dados!T3037</f>
        <v>0</v>
      </c>
      <c r="F3038" s="122">
        <f>[2]Dados!U3037</f>
        <v>0</v>
      </c>
      <c r="G3038" s="122">
        <f>[2]Dados!V3037</f>
        <v>0</v>
      </c>
      <c r="H3038" s="122">
        <f>[2]Dados!W3037</f>
        <v>0</v>
      </c>
      <c r="I3038" s="122">
        <f>[2]Dados!X3037</f>
        <v>0</v>
      </c>
      <c r="J3038" s="122">
        <f>[2]Dados!Y3037</f>
        <v>0</v>
      </c>
      <c r="K3038" s="122">
        <f>[2]Dados!Z3037</f>
        <v>0</v>
      </c>
      <c r="L3038" s="122">
        <f>[2]Dados!AA3037</f>
        <v>0</v>
      </c>
      <c r="M3038" s="122">
        <f>[2]Dados!AB3037</f>
        <v>0</v>
      </c>
      <c r="N3038" s="122">
        <f>[2]Dados!AC3037</f>
        <v>0</v>
      </c>
      <c r="O3038" s="122">
        <f>[2]Dados!AD3037</f>
        <v>0</v>
      </c>
      <c r="P3038" s="125" t="e">
        <f>ROUND(VLOOKUP(A3038,#REF!,45,0),0)</f>
        <v>#REF!</v>
      </c>
      <c r="Q3038" s="127"/>
    </row>
    <row r="3039" spans="1:17" hidden="1" x14ac:dyDescent="0.3">
      <c r="A3039" s="122">
        <f>[2]Dados!$Q3038</f>
        <v>0</v>
      </c>
      <c r="B3039" s="122">
        <f>[2]Dados!$H3038</f>
        <v>0</v>
      </c>
      <c r="C3039" s="122">
        <f>[2]Dados!$F3038</f>
        <v>0</v>
      </c>
      <c r="D3039" s="122">
        <f>[2]Dados!S3038</f>
        <v>0</v>
      </c>
      <c r="E3039" s="122">
        <f>[2]Dados!T3038</f>
        <v>0</v>
      </c>
      <c r="F3039" s="122">
        <f>[2]Dados!U3038</f>
        <v>0</v>
      </c>
      <c r="G3039" s="122">
        <f>[2]Dados!V3038</f>
        <v>0</v>
      </c>
      <c r="H3039" s="122">
        <f>[2]Dados!W3038</f>
        <v>0</v>
      </c>
      <c r="I3039" s="122">
        <f>[2]Dados!X3038</f>
        <v>0</v>
      </c>
      <c r="J3039" s="122">
        <f>[2]Dados!Y3038</f>
        <v>0</v>
      </c>
      <c r="K3039" s="122">
        <f>[2]Dados!Z3038</f>
        <v>0</v>
      </c>
      <c r="L3039" s="122">
        <f>[2]Dados!AA3038</f>
        <v>0</v>
      </c>
      <c r="M3039" s="122">
        <f>[2]Dados!AB3038</f>
        <v>0</v>
      </c>
      <c r="N3039" s="122">
        <f>[2]Dados!AC3038</f>
        <v>0</v>
      </c>
      <c r="O3039" s="122">
        <f>[2]Dados!AD3038</f>
        <v>0</v>
      </c>
      <c r="P3039" s="125" t="e">
        <f>ROUND(VLOOKUP(A3039,#REF!,45,0),0)</f>
        <v>#REF!</v>
      </c>
      <c r="Q3039" s="127"/>
    </row>
    <row r="3040" spans="1:17" hidden="1" x14ac:dyDescent="0.3">
      <c r="A3040" s="122">
        <f>[2]Dados!$Q3039</f>
        <v>0</v>
      </c>
      <c r="B3040" s="122">
        <f>[2]Dados!$H3039</f>
        <v>0</v>
      </c>
      <c r="C3040" s="122">
        <f>[2]Dados!$F3039</f>
        <v>0</v>
      </c>
      <c r="D3040" s="122">
        <f>[2]Dados!S3039</f>
        <v>0</v>
      </c>
      <c r="E3040" s="122">
        <f>[2]Dados!T3039</f>
        <v>0</v>
      </c>
      <c r="F3040" s="122">
        <f>[2]Dados!U3039</f>
        <v>0</v>
      </c>
      <c r="G3040" s="122">
        <f>[2]Dados!V3039</f>
        <v>0</v>
      </c>
      <c r="H3040" s="122">
        <f>[2]Dados!W3039</f>
        <v>0</v>
      </c>
      <c r="I3040" s="122">
        <f>[2]Dados!X3039</f>
        <v>0</v>
      </c>
      <c r="J3040" s="122">
        <f>[2]Dados!Y3039</f>
        <v>0</v>
      </c>
      <c r="K3040" s="122">
        <f>[2]Dados!Z3039</f>
        <v>0</v>
      </c>
      <c r="L3040" s="122">
        <f>[2]Dados!AA3039</f>
        <v>0</v>
      </c>
      <c r="M3040" s="122">
        <f>[2]Dados!AB3039</f>
        <v>0</v>
      </c>
      <c r="N3040" s="122">
        <f>[2]Dados!AC3039</f>
        <v>0</v>
      </c>
      <c r="O3040" s="122">
        <f>[2]Dados!AD3039</f>
        <v>0</v>
      </c>
      <c r="P3040" s="125" t="e">
        <f>ROUND(VLOOKUP(A3040,#REF!,45,0),0)</f>
        <v>#REF!</v>
      </c>
      <c r="Q3040" s="127"/>
    </row>
    <row r="3041" spans="1:17" hidden="1" x14ac:dyDescent="0.3">
      <c r="A3041" s="122">
        <f>[2]Dados!$Q3040</f>
        <v>0</v>
      </c>
      <c r="B3041" s="122">
        <f>[2]Dados!$H3040</f>
        <v>0</v>
      </c>
      <c r="C3041" s="122">
        <f>[2]Dados!$F3040</f>
        <v>0</v>
      </c>
      <c r="D3041" s="122">
        <f>[2]Dados!S3040</f>
        <v>0</v>
      </c>
      <c r="E3041" s="122">
        <f>[2]Dados!T3040</f>
        <v>0</v>
      </c>
      <c r="F3041" s="122">
        <f>[2]Dados!U3040</f>
        <v>0</v>
      </c>
      <c r="G3041" s="122">
        <f>[2]Dados!V3040</f>
        <v>0</v>
      </c>
      <c r="H3041" s="122">
        <f>[2]Dados!W3040</f>
        <v>0</v>
      </c>
      <c r="I3041" s="122">
        <f>[2]Dados!X3040</f>
        <v>0</v>
      </c>
      <c r="J3041" s="122">
        <f>[2]Dados!Y3040</f>
        <v>0</v>
      </c>
      <c r="K3041" s="122">
        <f>[2]Dados!Z3040</f>
        <v>0</v>
      </c>
      <c r="L3041" s="122">
        <f>[2]Dados!AA3040</f>
        <v>0</v>
      </c>
      <c r="M3041" s="122">
        <f>[2]Dados!AB3040</f>
        <v>0</v>
      </c>
      <c r="N3041" s="122">
        <f>[2]Dados!AC3040</f>
        <v>0</v>
      </c>
      <c r="O3041" s="122">
        <f>[2]Dados!AD3040</f>
        <v>0</v>
      </c>
      <c r="P3041" s="125" t="e">
        <f>ROUND(VLOOKUP(A3041,#REF!,45,0),0)</f>
        <v>#REF!</v>
      </c>
      <c r="Q3041" s="127"/>
    </row>
    <row r="3042" spans="1:17" hidden="1" x14ac:dyDescent="0.3">
      <c r="A3042" s="122">
        <f>[2]Dados!$Q3041</f>
        <v>0</v>
      </c>
      <c r="B3042" s="122">
        <f>[2]Dados!$H3041</f>
        <v>0</v>
      </c>
      <c r="C3042" s="122">
        <f>[2]Dados!$F3041</f>
        <v>0</v>
      </c>
      <c r="D3042" s="122">
        <f>[2]Dados!S3041</f>
        <v>0</v>
      </c>
      <c r="E3042" s="122">
        <f>[2]Dados!T3041</f>
        <v>0</v>
      </c>
      <c r="F3042" s="122">
        <f>[2]Dados!U3041</f>
        <v>0</v>
      </c>
      <c r="G3042" s="122">
        <f>[2]Dados!V3041</f>
        <v>0</v>
      </c>
      <c r="H3042" s="122">
        <f>[2]Dados!W3041</f>
        <v>0</v>
      </c>
      <c r="I3042" s="122">
        <f>[2]Dados!X3041</f>
        <v>0</v>
      </c>
      <c r="J3042" s="122">
        <f>[2]Dados!Y3041</f>
        <v>0</v>
      </c>
      <c r="K3042" s="122">
        <f>[2]Dados!Z3041</f>
        <v>0</v>
      </c>
      <c r="L3042" s="122">
        <f>[2]Dados!AA3041</f>
        <v>0</v>
      </c>
      <c r="M3042" s="122">
        <f>[2]Dados!AB3041</f>
        <v>0</v>
      </c>
      <c r="N3042" s="122">
        <f>[2]Dados!AC3041</f>
        <v>0</v>
      </c>
      <c r="O3042" s="122">
        <f>[2]Dados!AD3041</f>
        <v>0</v>
      </c>
      <c r="P3042" s="125" t="e">
        <f>ROUND(VLOOKUP(A3042,#REF!,45,0),0)</f>
        <v>#REF!</v>
      </c>
      <c r="Q3042" s="127"/>
    </row>
    <row r="3043" spans="1:17" hidden="1" x14ac:dyDescent="0.3">
      <c r="A3043" s="122">
        <f>[2]Dados!$Q3042</f>
        <v>0</v>
      </c>
      <c r="B3043" s="122">
        <f>[2]Dados!$H3042</f>
        <v>0</v>
      </c>
      <c r="C3043" s="122">
        <f>[2]Dados!$F3042</f>
        <v>0</v>
      </c>
      <c r="D3043" s="122">
        <f>[2]Dados!S3042</f>
        <v>0</v>
      </c>
      <c r="E3043" s="122">
        <f>[2]Dados!T3042</f>
        <v>0</v>
      </c>
      <c r="F3043" s="122">
        <f>[2]Dados!U3042</f>
        <v>0</v>
      </c>
      <c r="G3043" s="122">
        <f>[2]Dados!V3042</f>
        <v>0</v>
      </c>
      <c r="H3043" s="122">
        <f>[2]Dados!W3042</f>
        <v>0</v>
      </c>
      <c r="I3043" s="122">
        <f>[2]Dados!X3042</f>
        <v>0</v>
      </c>
      <c r="J3043" s="122">
        <f>[2]Dados!Y3042</f>
        <v>0</v>
      </c>
      <c r="K3043" s="122">
        <f>[2]Dados!Z3042</f>
        <v>0</v>
      </c>
      <c r="L3043" s="122">
        <f>[2]Dados!AA3042</f>
        <v>0</v>
      </c>
      <c r="M3043" s="122">
        <f>[2]Dados!AB3042</f>
        <v>0</v>
      </c>
      <c r="N3043" s="122">
        <f>[2]Dados!AC3042</f>
        <v>0</v>
      </c>
      <c r="O3043" s="122">
        <f>[2]Dados!AD3042</f>
        <v>0</v>
      </c>
      <c r="P3043" s="125" t="e">
        <f>ROUND(VLOOKUP(A3043,#REF!,45,0),0)</f>
        <v>#REF!</v>
      </c>
      <c r="Q3043" s="127"/>
    </row>
    <row r="3044" spans="1:17" hidden="1" x14ac:dyDescent="0.3">
      <c r="A3044" s="122">
        <f>[2]Dados!$Q3043</f>
        <v>0</v>
      </c>
      <c r="B3044" s="122">
        <f>[2]Dados!$H3043</f>
        <v>0</v>
      </c>
      <c r="C3044" s="122">
        <f>[2]Dados!$F3043</f>
        <v>0</v>
      </c>
      <c r="D3044" s="122">
        <f>[2]Dados!S3043</f>
        <v>0</v>
      </c>
      <c r="E3044" s="122">
        <f>[2]Dados!T3043</f>
        <v>0</v>
      </c>
      <c r="F3044" s="122">
        <f>[2]Dados!U3043</f>
        <v>0</v>
      </c>
      <c r="G3044" s="122">
        <f>[2]Dados!V3043</f>
        <v>0</v>
      </c>
      <c r="H3044" s="122">
        <f>[2]Dados!W3043</f>
        <v>0</v>
      </c>
      <c r="I3044" s="122">
        <f>[2]Dados!X3043</f>
        <v>0</v>
      </c>
      <c r="J3044" s="122">
        <f>[2]Dados!Y3043</f>
        <v>0</v>
      </c>
      <c r="K3044" s="122">
        <f>[2]Dados!Z3043</f>
        <v>0</v>
      </c>
      <c r="L3044" s="122">
        <f>[2]Dados!AA3043</f>
        <v>0</v>
      </c>
      <c r="M3044" s="122">
        <f>[2]Dados!AB3043</f>
        <v>0</v>
      </c>
      <c r="N3044" s="122">
        <f>[2]Dados!AC3043</f>
        <v>0</v>
      </c>
      <c r="O3044" s="122">
        <f>[2]Dados!AD3043</f>
        <v>0</v>
      </c>
      <c r="P3044" s="125" t="e">
        <f>ROUND(VLOOKUP(A3044,#REF!,45,0),0)</f>
        <v>#REF!</v>
      </c>
      <c r="Q3044" s="127"/>
    </row>
    <row r="3045" spans="1:17" hidden="1" x14ac:dyDescent="0.3">
      <c r="A3045" s="122">
        <f>[2]Dados!$Q3044</f>
        <v>0</v>
      </c>
      <c r="B3045" s="122">
        <f>[2]Dados!$H3044</f>
        <v>0</v>
      </c>
      <c r="C3045" s="122">
        <f>[2]Dados!$F3044</f>
        <v>0</v>
      </c>
      <c r="D3045" s="122">
        <f>[2]Dados!S3044</f>
        <v>0</v>
      </c>
      <c r="E3045" s="122">
        <f>[2]Dados!T3044</f>
        <v>0</v>
      </c>
      <c r="F3045" s="122">
        <f>[2]Dados!U3044</f>
        <v>0</v>
      </c>
      <c r="G3045" s="122">
        <f>[2]Dados!V3044</f>
        <v>0</v>
      </c>
      <c r="H3045" s="122">
        <f>[2]Dados!W3044</f>
        <v>0</v>
      </c>
      <c r="I3045" s="122">
        <f>[2]Dados!X3044</f>
        <v>0</v>
      </c>
      <c r="J3045" s="122">
        <f>[2]Dados!Y3044</f>
        <v>0</v>
      </c>
      <c r="K3045" s="122">
        <f>[2]Dados!Z3044</f>
        <v>0</v>
      </c>
      <c r="L3045" s="122">
        <f>[2]Dados!AA3044</f>
        <v>0</v>
      </c>
      <c r="M3045" s="122">
        <f>[2]Dados!AB3044</f>
        <v>0</v>
      </c>
      <c r="N3045" s="122">
        <f>[2]Dados!AC3044</f>
        <v>0</v>
      </c>
      <c r="O3045" s="122">
        <f>[2]Dados!AD3044</f>
        <v>0</v>
      </c>
      <c r="P3045" s="125" t="e">
        <f>ROUND(VLOOKUP(A3045,#REF!,45,0),0)</f>
        <v>#REF!</v>
      </c>
      <c r="Q3045" s="127"/>
    </row>
    <row r="3046" spans="1:17" hidden="1" x14ac:dyDescent="0.3">
      <c r="A3046" s="122">
        <f>[2]Dados!$Q3045</f>
        <v>0</v>
      </c>
      <c r="B3046" s="122">
        <f>[2]Dados!$H3045</f>
        <v>0</v>
      </c>
      <c r="C3046" s="122">
        <f>[2]Dados!$F3045</f>
        <v>0</v>
      </c>
      <c r="D3046" s="122">
        <f>[2]Dados!S3045</f>
        <v>0</v>
      </c>
      <c r="E3046" s="122">
        <f>[2]Dados!T3045</f>
        <v>0</v>
      </c>
      <c r="F3046" s="122">
        <f>[2]Dados!U3045</f>
        <v>0</v>
      </c>
      <c r="G3046" s="122">
        <f>[2]Dados!V3045</f>
        <v>0</v>
      </c>
      <c r="H3046" s="122">
        <f>[2]Dados!W3045</f>
        <v>0</v>
      </c>
      <c r="I3046" s="122">
        <f>[2]Dados!X3045</f>
        <v>0</v>
      </c>
      <c r="J3046" s="122">
        <f>[2]Dados!Y3045</f>
        <v>0</v>
      </c>
      <c r="K3046" s="122">
        <f>[2]Dados!Z3045</f>
        <v>0</v>
      </c>
      <c r="L3046" s="122">
        <f>[2]Dados!AA3045</f>
        <v>0</v>
      </c>
      <c r="M3046" s="122">
        <f>[2]Dados!AB3045</f>
        <v>0</v>
      </c>
      <c r="N3046" s="122">
        <f>[2]Dados!AC3045</f>
        <v>0</v>
      </c>
      <c r="O3046" s="122">
        <f>[2]Dados!AD3045</f>
        <v>0</v>
      </c>
      <c r="P3046" s="125" t="e">
        <f>ROUND(VLOOKUP(A3046,#REF!,45,0),0)</f>
        <v>#REF!</v>
      </c>
      <c r="Q3046" s="127"/>
    </row>
    <row r="3047" spans="1:17" hidden="1" x14ac:dyDescent="0.3">
      <c r="A3047" s="122">
        <f>[2]Dados!$Q3046</f>
        <v>0</v>
      </c>
      <c r="B3047" s="122">
        <f>[2]Dados!$H3046</f>
        <v>0</v>
      </c>
      <c r="C3047" s="122">
        <f>[2]Dados!$F3046</f>
        <v>0</v>
      </c>
      <c r="D3047" s="122">
        <f>[2]Dados!S3046</f>
        <v>0</v>
      </c>
      <c r="E3047" s="122">
        <f>[2]Dados!T3046</f>
        <v>0</v>
      </c>
      <c r="F3047" s="122">
        <f>[2]Dados!U3046</f>
        <v>0</v>
      </c>
      <c r="G3047" s="122">
        <f>[2]Dados!V3046</f>
        <v>0</v>
      </c>
      <c r="H3047" s="122">
        <f>[2]Dados!W3046</f>
        <v>0</v>
      </c>
      <c r="I3047" s="122">
        <f>[2]Dados!X3046</f>
        <v>0</v>
      </c>
      <c r="J3047" s="122">
        <f>[2]Dados!Y3046</f>
        <v>0</v>
      </c>
      <c r="K3047" s="122">
        <f>[2]Dados!Z3046</f>
        <v>0</v>
      </c>
      <c r="L3047" s="122">
        <f>[2]Dados!AA3046</f>
        <v>0</v>
      </c>
      <c r="M3047" s="122">
        <f>[2]Dados!AB3046</f>
        <v>0</v>
      </c>
      <c r="N3047" s="122">
        <f>[2]Dados!AC3046</f>
        <v>0</v>
      </c>
      <c r="O3047" s="122">
        <f>[2]Dados!AD3046</f>
        <v>0</v>
      </c>
      <c r="P3047" s="125" t="e">
        <f>ROUND(VLOOKUP(A3047,#REF!,45,0),0)</f>
        <v>#REF!</v>
      </c>
      <c r="Q3047" s="127"/>
    </row>
    <row r="3048" spans="1:17" hidden="1" x14ac:dyDescent="0.3">
      <c r="A3048" s="122">
        <f>[2]Dados!$Q3047</f>
        <v>0</v>
      </c>
      <c r="B3048" s="122">
        <f>[2]Dados!$H3047</f>
        <v>0</v>
      </c>
      <c r="C3048" s="122">
        <f>[2]Dados!$F3047</f>
        <v>0</v>
      </c>
      <c r="D3048" s="122">
        <f>[2]Dados!S3047</f>
        <v>0</v>
      </c>
      <c r="E3048" s="122">
        <f>[2]Dados!T3047</f>
        <v>0</v>
      </c>
      <c r="F3048" s="122">
        <f>[2]Dados!U3047</f>
        <v>0</v>
      </c>
      <c r="G3048" s="122">
        <f>[2]Dados!V3047</f>
        <v>0</v>
      </c>
      <c r="H3048" s="122">
        <f>[2]Dados!W3047</f>
        <v>0</v>
      </c>
      <c r="I3048" s="122">
        <f>[2]Dados!X3047</f>
        <v>0</v>
      </c>
      <c r="J3048" s="122">
        <f>[2]Dados!Y3047</f>
        <v>0</v>
      </c>
      <c r="K3048" s="122">
        <f>[2]Dados!Z3047</f>
        <v>0</v>
      </c>
      <c r="L3048" s="122">
        <f>[2]Dados!AA3047</f>
        <v>0</v>
      </c>
      <c r="M3048" s="122">
        <f>[2]Dados!AB3047</f>
        <v>0</v>
      </c>
      <c r="N3048" s="122">
        <f>[2]Dados!AC3047</f>
        <v>0</v>
      </c>
      <c r="O3048" s="122">
        <f>[2]Dados!AD3047</f>
        <v>0</v>
      </c>
      <c r="P3048" s="125" t="e">
        <f>ROUND(VLOOKUP(A3048,#REF!,45,0),0)</f>
        <v>#REF!</v>
      </c>
      <c r="Q3048" s="127"/>
    </row>
    <row r="3049" spans="1:17" hidden="1" x14ac:dyDescent="0.3">
      <c r="A3049" s="122">
        <f>[2]Dados!$Q3048</f>
        <v>0</v>
      </c>
      <c r="B3049" s="122">
        <f>[2]Dados!$H3048</f>
        <v>0</v>
      </c>
      <c r="C3049" s="122">
        <f>[2]Dados!$F3048</f>
        <v>0</v>
      </c>
      <c r="D3049" s="122">
        <f>[2]Dados!S3048</f>
        <v>0</v>
      </c>
      <c r="E3049" s="122">
        <f>[2]Dados!T3048</f>
        <v>0</v>
      </c>
      <c r="F3049" s="122">
        <f>[2]Dados!U3048</f>
        <v>0</v>
      </c>
      <c r="G3049" s="122">
        <f>[2]Dados!V3048</f>
        <v>0</v>
      </c>
      <c r="H3049" s="122">
        <f>[2]Dados!W3048</f>
        <v>0</v>
      </c>
      <c r="I3049" s="122">
        <f>[2]Dados!X3048</f>
        <v>0</v>
      </c>
      <c r="J3049" s="122">
        <f>[2]Dados!Y3048</f>
        <v>0</v>
      </c>
      <c r="K3049" s="122">
        <f>[2]Dados!Z3048</f>
        <v>0</v>
      </c>
      <c r="L3049" s="122">
        <f>[2]Dados!AA3048</f>
        <v>0</v>
      </c>
      <c r="M3049" s="122">
        <f>[2]Dados!AB3048</f>
        <v>0</v>
      </c>
      <c r="N3049" s="122">
        <f>[2]Dados!AC3048</f>
        <v>0</v>
      </c>
      <c r="O3049" s="122">
        <f>[2]Dados!AD3048</f>
        <v>0</v>
      </c>
      <c r="P3049" s="125" t="e">
        <f>ROUND(VLOOKUP(A3049,#REF!,45,0),0)</f>
        <v>#REF!</v>
      </c>
      <c r="Q3049" s="127"/>
    </row>
    <row r="3050" spans="1:17" hidden="1" x14ac:dyDescent="0.3">
      <c r="A3050" s="122">
        <f>[2]Dados!$Q3049</f>
        <v>0</v>
      </c>
      <c r="B3050" s="122">
        <f>[2]Dados!$H3049</f>
        <v>0</v>
      </c>
      <c r="C3050" s="122">
        <f>[2]Dados!$F3049</f>
        <v>0</v>
      </c>
      <c r="D3050" s="122">
        <f>[2]Dados!S3049</f>
        <v>0</v>
      </c>
      <c r="E3050" s="122">
        <f>[2]Dados!T3049</f>
        <v>0</v>
      </c>
      <c r="F3050" s="122">
        <f>[2]Dados!U3049</f>
        <v>0</v>
      </c>
      <c r="G3050" s="122">
        <f>[2]Dados!V3049</f>
        <v>0</v>
      </c>
      <c r="H3050" s="122">
        <f>[2]Dados!W3049</f>
        <v>0</v>
      </c>
      <c r="I3050" s="122">
        <f>[2]Dados!X3049</f>
        <v>0</v>
      </c>
      <c r="J3050" s="122">
        <f>[2]Dados!Y3049</f>
        <v>0</v>
      </c>
      <c r="K3050" s="122">
        <f>[2]Dados!Z3049</f>
        <v>0</v>
      </c>
      <c r="L3050" s="122">
        <f>[2]Dados!AA3049</f>
        <v>0</v>
      </c>
      <c r="M3050" s="122">
        <f>[2]Dados!AB3049</f>
        <v>0</v>
      </c>
      <c r="N3050" s="122">
        <f>[2]Dados!AC3049</f>
        <v>0</v>
      </c>
      <c r="O3050" s="122">
        <f>[2]Dados!AD3049</f>
        <v>0</v>
      </c>
      <c r="P3050" s="125" t="e">
        <f>ROUND(VLOOKUP(A3050,#REF!,45,0),0)</f>
        <v>#REF!</v>
      </c>
      <c r="Q3050" s="127"/>
    </row>
    <row r="3051" spans="1:17" hidden="1" x14ac:dyDescent="0.3">
      <c r="A3051" s="122">
        <f>[2]Dados!$Q3050</f>
        <v>0</v>
      </c>
      <c r="B3051" s="122">
        <f>[2]Dados!$H3050</f>
        <v>0</v>
      </c>
      <c r="C3051" s="122">
        <f>[2]Dados!$F3050</f>
        <v>0</v>
      </c>
      <c r="D3051" s="122">
        <f>[2]Dados!S3050</f>
        <v>0</v>
      </c>
      <c r="E3051" s="122">
        <f>[2]Dados!T3050</f>
        <v>0</v>
      </c>
      <c r="F3051" s="122">
        <f>[2]Dados!U3050</f>
        <v>0</v>
      </c>
      <c r="G3051" s="122">
        <f>[2]Dados!V3050</f>
        <v>0</v>
      </c>
      <c r="H3051" s="122">
        <f>[2]Dados!W3050</f>
        <v>0</v>
      </c>
      <c r="I3051" s="122">
        <f>[2]Dados!X3050</f>
        <v>0</v>
      </c>
      <c r="J3051" s="122">
        <f>[2]Dados!Y3050</f>
        <v>0</v>
      </c>
      <c r="K3051" s="122">
        <f>[2]Dados!Z3050</f>
        <v>0</v>
      </c>
      <c r="L3051" s="122">
        <f>[2]Dados!AA3050</f>
        <v>0</v>
      </c>
      <c r="M3051" s="122">
        <f>[2]Dados!AB3050</f>
        <v>0</v>
      </c>
      <c r="N3051" s="122">
        <f>[2]Dados!AC3050</f>
        <v>0</v>
      </c>
      <c r="O3051" s="122">
        <f>[2]Dados!AD3050</f>
        <v>0</v>
      </c>
      <c r="P3051" s="125" t="e">
        <f>ROUND(VLOOKUP(A3051,#REF!,45,0),0)</f>
        <v>#REF!</v>
      </c>
      <c r="Q3051" s="127"/>
    </row>
    <row r="3052" spans="1:17" hidden="1" x14ac:dyDescent="0.3">
      <c r="A3052" s="122">
        <f>[2]Dados!$Q3051</f>
        <v>0</v>
      </c>
      <c r="B3052" s="122">
        <f>[2]Dados!$H3051</f>
        <v>0</v>
      </c>
      <c r="C3052" s="122">
        <f>[2]Dados!$F3051</f>
        <v>0</v>
      </c>
      <c r="D3052" s="122">
        <f>[2]Dados!S3051</f>
        <v>0</v>
      </c>
      <c r="E3052" s="122">
        <f>[2]Dados!T3051</f>
        <v>0</v>
      </c>
      <c r="F3052" s="122">
        <f>[2]Dados!U3051</f>
        <v>0</v>
      </c>
      <c r="G3052" s="122">
        <f>[2]Dados!V3051</f>
        <v>0</v>
      </c>
      <c r="H3052" s="122">
        <f>[2]Dados!W3051</f>
        <v>0</v>
      </c>
      <c r="I3052" s="122">
        <f>[2]Dados!X3051</f>
        <v>0</v>
      </c>
      <c r="J3052" s="122">
        <f>[2]Dados!Y3051</f>
        <v>0</v>
      </c>
      <c r="K3052" s="122">
        <f>[2]Dados!Z3051</f>
        <v>0</v>
      </c>
      <c r="L3052" s="122">
        <f>[2]Dados!AA3051</f>
        <v>0</v>
      </c>
      <c r="M3052" s="122">
        <f>[2]Dados!AB3051</f>
        <v>0</v>
      </c>
      <c r="N3052" s="122">
        <f>[2]Dados!AC3051</f>
        <v>0</v>
      </c>
      <c r="O3052" s="122">
        <f>[2]Dados!AD3051</f>
        <v>0</v>
      </c>
      <c r="P3052" s="125" t="e">
        <f>ROUND(VLOOKUP(A3052,#REF!,45,0),0)</f>
        <v>#REF!</v>
      </c>
      <c r="Q3052" s="127"/>
    </row>
    <row r="3053" spans="1:17" hidden="1" x14ac:dyDescent="0.3">
      <c r="A3053" s="122">
        <f>[2]Dados!$Q3052</f>
        <v>0</v>
      </c>
      <c r="B3053" s="122">
        <f>[2]Dados!$H3052</f>
        <v>0</v>
      </c>
      <c r="C3053" s="122">
        <f>[2]Dados!$F3052</f>
        <v>0</v>
      </c>
      <c r="D3053" s="122">
        <f>[2]Dados!S3052</f>
        <v>0</v>
      </c>
      <c r="E3053" s="122">
        <f>[2]Dados!T3052</f>
        <v>0</v>
      </c>
      <c r="F3053" s="122">
        <f>[2]Dados!U3052</f>
        <v>0</v>
      </c>
      <c r="G3053" s="122">
        <f>[2]Dados!V3052</f>
        <v>0</v>
      </c>
      <c r="H3053" s="122">
        <f>[2]Dados!W3052</f>
        <v>0</v>
      </c>
      <c r="I3053" s="122">
        <f>[2]Dados!X3052</f>
        <v>0</v>
      </c>
      <c r="J3053" s="122">
        <f>[2]Dados!Y3052</f>
        <v>0</v>
      </c>
      <c r="K3053" s="122">
        <f>[2]Dados!Z3052</f>
        <v>0</v>
      </c>
      <c r="L3053" s="122">
        <f>[2]Dados!AA3052</f>
        <v>0</v>
      </c>
      <c r="M3053" s="122">
        <f>[2]Dados!AB3052</f>
        <v>0</v>
      </c>
      <c r="N3053" s="122">
        <f>[2]Dados!AC3052</f>
        <v>0</v>
      </c>
      <c r="O3053" s="122">
        <f>[2]Dados!AD3052</f>
        <v>0</v>
      </c>
      <c r="P3053" s="125" t="e">
        <f>ROUND(VLOOKUP(A3053,#REF!,45,0),0)</f>
        <v>#REF!</v>
      </c>
      <c r="Q3053" s="127"/>
    </row>
    <row r="3054" spans="1:17" hidden="1" x14ac:dyDescent="0.3">
      <c r="A3054" s="122">
        <f>[2]Dados!$Q3053</f>
        <v>0</v>
      </c>
      <c r="B3054" s="122">
        <f>[2]Dados!$H3053</f>
        <v>0</v>
      </c>
      <c r="C3054" s="122">
        <f>[2]Dados!$F3053</f>
        <v>0</v>
      </c>
      <c r="D3054" s="122">
        <f>[2]Dados!S3053</f>
        <v>0</v>
      </c>
      <c r="E3054" s="122">
        <f>[2]Dados!T3053</f>
        <v>0</v>
      </c>
      <c r="F3054" s="122">
        <f>[2]Dados!U3053</f>
        <v>0</v>
      </c>
      <c r="G3054" s="122">
        <f>[2]Dados!V3053</f>
        <v>0</v>
      </c>
      <c r="H3054" s="122">
        <f>[2]Dados!W3053</f>
        <v>0</v>
      </c>
      <c r="I3054" s="122">
        <f>[2]Dados!X3053</f>
        <v>0</v>
      </c>
      <c r="J3054" s="122">
        <f>[2]Dados!Y3053</f>
        <v>0</v>
      </c>
      <c r="K3054" s="122">
        <f>[2]Dados!Z3053</f>
        <v>0</v>
      </c>
      <c r="L3054" s="122">
        <f>[2]Dados!AA3053</f>
        <v>0</v>
      </c>
      <c r="M3054" s="122">
        <f>[2]Dados!AB3053</f>
        <v>0</v>
      </c>
      <c r="N3054" s="122">
        <f>[2]Dados!AC3053</f>
        <v>0</v>
      </c>
      <c r="O3054" s="122">
        <f>[2]Dados!AD3053</f>
        <v>0</v>
      </c>
      <c r="P3054" s="125" t="e">
        <f>ROUND(VLOOKUP(A3054,#REF!,45,0),0)</f>
        <v>#REF!</v>
      </c>
      <c r="Q3054" s="127"/>
    </row>
    <row r="3055" spans="1:17" hidden="1" x14ac:dyDescent="0.3">
      <c r="A3055" s="122">
        <f>[2]Dados!$Q3054</f>
        <v>0</v>
      </c>
      <c r="B3055" s="122">
        <f>[2]Dados!$H3054</f>
        <v>0</v>
      </c>
      <c r="C3055" s="122">
        <f>[2]Dados!$F3054</f>
        <v>0</v>
      </c>
      <c r="D3055" s="122">
        <f>[2]Dados!S3054</f>
        <v>0</v>
      </c>
      <c r="E3055" s="122">
        <f>[2]Dados!T3054</f>
        <v>0</v>
      </c>
      <c r="F3055" s="122">
        <f>[2]Dados!U3054</f>
        <v>0</v>
      </c>
      <c r="G3055" s="122">
        <f>[2]Dados!V3054</f>
        <v>0</v>
      </c>
      <c r="H3055" s="122">
        <f>[2]Dados!W3054</f>
        <v>0</v>
      </c>
      <c r="I3055" s="122">
        <f>[2]Dados!X3054</f>
        <v>0</v>
      </c>
      <c r="J3055" s="122">
        <f>[2]Dados!Y3054</f>
        <v>0</v>
      </c>
      <c r="K3055" s="122">
        <f>[2]Dados!Z3054</f>
        <v>0</v>
      </c>
      <c r="L3055" s="122">
        <f>[2]Dados!AA3054</f>
        <v>0</v>
      </c>
      <c r="M3055" s="122">
        <f>[2]Dados!AB3054</f>
        <v>0</v>
      </c>
      <c r="N3055" s="122">
        <f>[2]Dados!AC3054</f>
        <v>0</v>
      </c>
      <c r="O3055" s="122">
        <f>[2]Dados!AD3054</f>
        <v>0</v>
      </c>
      <c r="P3055" s="125" t="e">
        <f>ROUND(VLOOKUP(A3055,#REF!,45,0),0)</f>
        <v>#REF!</v>
      </c>
      <c r="Q3055" s="127"/>
    </row>
    <row r="3056" spans="1:17" hidden="1" x14ac:dyDescent="0.3">
      <c r="A3056" s="122">
        <f>[2]Dados!$Q3055</f>
        <v>0</v>
      </c>
      <c r="B3056" s="122">
        <f>[2]Dados!$H3055</f>
        <v>0</v>
      </c>
      <c r="C3056" s="122">
        <f>[2]Dados!$F3055</f>
        <v>0</v>
      </c>
      <c r="D3056" s="122">
        <f>[2]Dados!S3055</f>
        <v>0</v>
      </c>
      <c r="E3056" s="122">
        <f>[2]Dados!T3055</f>
        <v>0</v>
      </c>
      <c r="F3056" s="122">
        <f>[2]Dados!U3055</f>
        <v>0</v>
      </c>
      <c r="G3056" s="122">
        <f>[2]Dados!V3055</f>
        <v>0</v>
      </c>
      <c r="H3056" s="122">
        <f>[2]Dados!W3055</f>
        <v>0</v>
      </c>
      <c r="I3056" s="122">
        <f>[2]Dados!X3055</f>
        <v>0</v>
      </c>
      <c r="J3056" s="122">
        <f>[2]Dados!Y3055</f>
        <v>0</v>
      </c>
      <c r="K3056" s="122">
        <f>[2]Dados!Z3055</f>
        <v>0</v>
      </c>
      <c r="L3056" s="122">
        <f>[2]Dados!AA3055</f>
        <v>0</v>
      </c>
      <c r="M3056" s="122">
        <f>[2]Dados!AB3055</f>
        <v>0</v>
      </c>
      <c r="N3056" s="122">
        <f>[2]Dados!AC3055</f>
        <v>0</v>
      </c>
      <c r="O3056" s="122">
        <f>[2]Dados!AD3055</f>
        <v>0</v>
      </c>
      <c r="P3056" s="125" t="e">
        <f>ROUND(VLOOKUP(A3056,#REF!,45,0),0)</f>
        <v>#REF!</v>
      </c>
      <c r="Q3056" s="127"/>
    </row>
    <row r="3057" spans="1:17" hidden="1" x14ac:dyDescent="0.3">
      <c r="A3057" s="122">
        <f>[2]Dados!$Q3056</f>
        <v>0</v>
      </c>
      <c r="B3057" s="122">
        <f>[2]Dados!$H3056</f>
        <v>0</v>
      </c>
      <c r="C3057" s="122">
        <f>[2]Dados!$F3056</f>
        <v>0</v>
      </c>
      <c r="D3057" s="122">
        <f>[2]Dados!S3056</f>
        <v>0</v>
      </c>
      <c r="E3057" s="122">
        <f>[2]Dados!T3056</f>
        <v>0</v>
      </c>
      <c r="F3057" s="122">
        <f>[2]Dados!U3056</f>
        <v>0</v>
      </c>
      <c r="G3057" s="122">
        <f>[2]Dados!V3056</f>
        <v>0</v>
      </c>
      <c r="H3057" s="122">
        <f>[2]Dados!W3056</f>
        <v>0</v>
      </c>
      <c r="I3057" s="122">
        <f>[2]Dados!X3056</f>
        <v>0</v>
      </c>
      <c r="J3057" s="122">
        <f>[2]Dados!Y3056</f>
        <v>0</v>
      </c>
      <c r="K3057" s="122">
        <f>[2]Dados!Z3056</f>
        <v>0</v>
      </c>
      <c r="L3057" s="122">
        <f>[2]Dados!AA3056</f>
        <v>0</v>
      </c>
      <c r="M3057" s="122">
        <f>[2]Dados!AB3056</f>
        <v>0</v>
      </c>
      <c r="N3057" s="122">
        <f>[2]Dados!AC3056</f>
        <v>0</v>
      </c>
      <c r="O3057" s="122">
        <f>[2]Dados!AD3056</f>
        <v>0</v>
      </c>
      <c r="P3057" s="125" t="e">
        <f>ROUND(VLOOKUP(A3057,#REF!,45,0),0)</f>
        <v>#REF!</v>
      </c>
      <c r="Q3057" s="127"/>
    </row>
    <row r="3058" spans="1:17" hidden="1" x14ac:dyDescent="0.3">
      <c r="A3058" s="122">
        <f>[2]Dados!$Q3057</f>
        <v>0</v>
      </c>
      <c r="B3058" s="122">
        <f>[2]Dados!$H3057</f>
        <v>0</v>
      </c>
      <c r="C3058" s="122">
        <f>[2]Dados!$F3057</f>
        <v>0</v>
      </c>
      <c r="D3058" s="122">
        <f>[2]Dados!S3057</f>
        <v>0</v>
      </c>
      <c r="E3058" s="122">
        <f>[2]Dados!T3057</f>
        <v>0</v>
      </c>
      <c r="F3058" s="122">
        <f>[2]Dados!U3057</f>
        <v>0</v>
      </c>
      <c r="G3058" s="122">
        <f>[2]Dados!V3057</f>
        <v>0</v>
      </c>
      <c r="H3058" s="122">
        <f>[2]Dados!W3057</f>
        <v>0</v>
      </c>
      <c r="I3058" s="122">
        <f>[2]Dados!X3057</f>
        <v>0</v>
      </c>
      <c r="J3058" s="122">
        <f>[2]Dados!Y3057</f>
        <v>0</v>
      </c>
      <c r="K3058" s="122">
        <f>[2]Dados!Z3057</f>
        <v>0</v>
      </c>
      <c r="L3058" s="122">
        <f>[2]Dados!AA3057</f>
        <v>0</v>
      </c>
      <c r="M3058" s="122">
        <f>[2]Dados!AB3057</f>
        <v>0</v>
      </c>
      <c r="N3058" s="122">
        <f>[2]Dados!AC3057</f>
        <v>0</v>
      </c>
      <c r="O3058" s="122">
        <f>[2]Dados!AD3057</f>
        <v>0</v>
      </c>
      <c r="P3058" s="125" t="e">
        <f>ROUND(VLOOKUP(A3058,#REF!,45,0),0)</f>
        <v>#REF!</v>
      </c>
      <c r="Q3058" s="127"/>
    </row>
    <row r="3059" spans="1:17" hidden="1" x14ac:dyDescent="0.3">
      <c r="A3059" s="122">
        <f>[2]Dados!$Q3058</f>
        <v>0</v>
      </c>
      <c r="B3059" s="122">
        <f>[2]Dados!$H3058</f>
        <v>0</v>
      </c>
      <c r="C3059" s="122">
        <f>[2]Dados!$F3058</f>
        <v>0</v>
      </c>
      <c r="D3059" s="122">
        <f>[2]Dados!S3058</f>
        <v>0</v>
      </c>
      <c r="E3059" s="122">
        <f>[2]Dados!T3058</f>
        <v>0</v>
      </c>
      <c r="F3059" s="122">
        <f>[2]Dados!U3058</f>
        <v>0</v>
      </c>
      <c r="G3059" s="122">
        <f>[2]Dados!V3058</f>
        <v>0</v>
      </c>
      <c r="H3059" s="122">
        <f>[2]Dados!W3058</f>
        <v>0</v>
      </c>
      <c r="I3059" s="122">
        <f>[2]Dados!X3058</f>
        <v>0</v>
      </c>
      <c r="J3059" s="122">
        <f>[2]Dados!Y3058</f>
        <v>0</v>
      </c>
      <c r="K3059" s="122">
        <f>[2]Dados!Z3058</f>
        <v>0</v>
      </c>
      <c r="L3059" s="122">
        <f>[2]Dados!AA3058</f>
        <v>0</v>
      </c>
      <c r="M3059" s="122">
        <f>[2]Dados!AB3058</f>
        <v>0</v>
      </c>
      <c r="N3059" s="122">
        <f>[2]Dados!AC3058</f>
        <v>0</v>
      </c>
      <c r="O3059" s="122">
        <f>[2]Dados!AD3058</f>
        <v>0</v>
      </c>
      <c r="P3059" s="125" t="e">
        <f>ROUND(VLOOKUP(A3059,#REF!,45,0),0)</f>
        <v>#REF!</v>
      </c>
      <c r="Q3059" s="127"/>
    </row>
    <row r="3060" spans="1:17" hidden="1" x14ac:dyDescent="0.3">
      <c r="A3060" s="122">
        <f>[2]Dados!$Q3059</f>
        <v>0</v>
      </c>
      <c r="B3060" s="122">
        <f>[2]Dados!$H3059</f>
        <v>0</v>
      </c>
      <c r="C3060" s="122">
        <f>[2]Dados!$F3059</f>
        <v>0</v>
      </c>
      <c r="D3060" s="122">
        <f>[2]Dados!S3059</f>
        <v>0</v>
      </c>
      <c r="E3060" s="122">
        <f>[2]Dados!T3059</f>
        <v>0</v>
      </c>
      <c r="F3060" s="122">
        <f>[2]Dados!U3059</f>
        <v>0</v>
      </c>
      <c r="G3060" s="122">
        <f>[2]Dados!V3059</f>
        <v>0</v>
      </c>
      <c r="H3060" s="122">
        <f>[2]Dados!W3059</f>
        <v>0</v>
      </c>
      <c r="I3060" s="122">
        <f>[2]Dados!X3059</f>
        <v>0</v>
      </c>
      <c r="J3060" s="122">
        <f>[2]Dados!Y3059</f>
        <v>0</v>
      </c>
      <c r="K3060" s="122">
        <f>[2]Dados!Z3059</f>
        <v>0</v>
      </c>
      <c r="L3060" s="122">
        <f>[2]Dados!AA3059</f>
        <v>0</v>
      </c>
      <c r="M3060" s="122">
        <f>[2]Dados!AB3059</f>
        <v>0</v>
      </c>
      <c r="N3060" s="122">
        <f>[2]Dados!AC3059</f>
        <v>0</v>
      </c>
      <c r="O3060" s="122">
        <f>[2]Dados!AD3059</f>
        <v>0</v>
      </c>
      <c r="P3060" s="125" t="e">
        <f>ROUND(VLOOKUP(A3060,#REF!,45,0),0)</f>
        <v>#REF!</v>
      </c>
      <c r="Q3060" s="127"/>
    </row>
    <row r="3061" spans="1:17" hidden="1" x14ac:dyDescent="0.3">
      <c r="A3061" s="122">
        <f>[2]Dados!$Q3060</f>
        <v>0</v>
      </c>
      <c r="B3061" s="122">
        <f>[2]Dados!$H3060</f>
        <v>0</v>
      </c>
      <c r="C3061" s="122">
        <f>[2]Dados!$F3060</f>
        <v>0</v>
      </c>
      <c r="D3061" s="122">
        <f>[2]Dados!S3060</f>
        <v>0</v>
      </c>
      <c r="E3061" s="122">
        <f>[2]Dados!T3060</f>
        <v>0</v>
      </c>
      <c r="F3061" s="122">
        <f>[2]Dados!U3060</f>
        <v>0</v>
      </c>
      <c r="G3061" s="122">
        <f>[2]Dados!V3060</f>
        <v>0</v>
      </c>
      <c r="H3061" s="122">
        <f>[2]Dados!W3060</f>
        <v>0</v>
      </c>
      <c r="I3061" s="122">
        <f>[2]Dados!X3060</f>
        <v>0</v>
      </c>
      <c r="J3061" s="122">
        <f>[2]Dados!Y3060</f>
        <v>0</v>
      </c>
      <c r="K3061" s="122">
        <f>[2]Dados!Z3060</f>
        <v>0</v>
      </c>
      <c r="L3061" s="122">
        <f>[2]Dados!AA3060</f>
        <v>0</v>
      </c>
      <c r="M3061" s="122">
        <f>[2]Dados!AB3060</f>
        <v>0</v>
      </c>
      <c r="N3061" s="122">
        <f>[2]Dados!AC3060</f>
        <v>0</v>
      </c>
      <c r="O3061" s="122">
        <f>[2]Dados!AD3060</f>
        <v>0</v>
      </c>
      <c r="P3061" s="125" t="e">
        <f>ROUND(VLOOKUP(A3061,#REF!,45,0),0)</f>
        <v>#REF!</v>
      </c>
      <c r="Q3061" s="127"/>
    </row>
    <row r="3062" spans="1:17" hidden="1" x14ac:dyDescent="0.3">
      <c r="A3062" s="122">
        <f>[2]Dados!$Q3061</f>
        <v>0</v>
      </c>
      <c r="B3062" s="122">
        <f>[2]Dados!$H3061</f>
        <v>0</v>
      </c>
      <c r="C3062" s="122">
        <f>[2]Dados!$F3061</f>
        <v>0</v>
      </c>
      <c r="D3062" s="122">
        <f>[2]Dados!S3061</f>
        <v>0</v>
      </c>
      <c r="E3062" s="122">
        <f>[2]Dados!T3061</f>
        <v>0</v>
      </c>
      <c r="F3062" s="122">
        <f>[2]Dados!U3061</f>
        <v>0</v>
      </c>
      <c r="G3062" s="122">
        <f>[2]Dados!V3061</f>
        <v>0</v>
      </c>
      <c r="H3062" s="122">
        <f>[2]Dados!W3061</f>
        <v>0</v>
      </c>
      <c r="I3062" s="122">
        <f>[2]Dados!X3061</f>
        <v>0</v>
      </c>
      <c r="J3062" s="122">
        <f>[2]Dados!Y3061</f>
        <v>0</v>
      </c>
      <c r="K3062" s="122">
        <f>[2]Dados!Z3061</f>
        <v>0</v>
      </c>
      <c r="L3062" s="122">
        <f>[2]Dados!AA3061</f>
        <v>0</v>
      </c>
      <c r="M3062" s="122">
        <f>[2]Dados!AB3061</f>
        <v>0</v>
      </c>
      <c r="N3062" s="122">
        <f>[2]Dados!AC3061</f>
        <v>0</v>
      </c>
      <c r="O3062" s="122">
        <f>[2]Dados!AD3061</f>
        <v>0</v>
      </c>
      <c r="P3062" s="125" t="e">
        <f>ROUND(VLOOKUP(A3062,#REF!,45,0),0)</f>
        <v>#REF!</v>
      </c>
      <c r="Q3062" s="127"/>
    </row>
    <row r="3063" spans="1:17" hidden="1" x14ac:dyDescent="0.3">
      <c r="A3063" s="122">
        <f>[2]Dados!$Q3062</f>
        <v>0</v>
      </c>
      <c r="B3063" s="122">
        <f>[2]Dados!$H3062</f>
        <v>0</v>
      </c>
      <c r="C3063" s="122">
        <f>[2]Dados!$F3062</f>
        <v>0</v>
      </c>
      <c r="D3063" s="122">
        <f>[2]Dados!S3062</f>
        <v>0</v>
      </c>
      <c r="E3063" s="122">
        <f>[2]Dados!T3062</f>
        <v>0</v>
      </c>
      <c r="F3063" s="122">
        <f>[2]Dados!U3062</f>
        <v>0</v>
      </c>
      <c r="G3063" s="122">
        <f>[2]Dados!V3062</f>
        <v>0</v>
      </c>
      <c r="H3063" s="122">
        <f>[2]Dados!W3062</f>
        <v>0</v>
      </c>
      <c r="I3063" s="122">
        <f>[2]Dados!X3062</f>
        <v>0</v>
      </c>
      <c r="J3063" s="122">
        <f>[2]Dados!Y3062</f>
        <v>0</v>
      </c>
      <c r="K3063" s="122">
        <f>[2]Dados!Z3062</f>
        <v>0</v>
      </c>
      <c r="L3063" s="122">
        <f>[2]Dados!AA3062</f>
        <v>0</v>
      </c>
      <c r="M3063" s="122">
        <f>[2]Dados!AB3062</f>
        <v>0</v>
      </c>
      <c r="N3063" s="122">
        <f>[2]Dados!AC3062</f>
        <v>0</v>
      </c>
      <c r="O3063" s="122">
        <f>[2]Dados!AD3062</f>
        <v>0</v>
      </c>
      <c r="P3063" s="125" t="e">
        <f>ROUND(VLOOKUP(A3063,#REF!,45,0),0)</f>
        <v>#REF!</v>
      </c>
      <c r="Q3063" s="127"/>
    </row>
    <row r="3064" spans="1:17" hidden="1" x14ac:dyDescent="0.3">
      <c r="A3064" s="122">
        <f>[2]Dados!$Q3063</f>
        <v>0</v>
      </c>
      <c r="B3064" s="122">
        <f>[2]Dados!$H3063</f>
        <v>0</v>
      </c>
      <c r="C3064" s="122">
        <f>[2]Dados!$F3063</f>
        <v>0</v>
      </c>
      <c r="D3064" s="122">
        <f>[2]Dados!S3063</f>
        <v>0</v>
      </c>
      <c r="E3064" s="122">
        <f>[2]Dados!T3063</f>
        <v>0</v>
      </c>
      <c r="F3064" s="122">
        <f>[2]Dados!U3063</f>
        <v>0</v>
      </c>
      <c r="G3064" s="122">
        <f>[2]Dados!V3063</f>
        <v>0</v>
      </c>
      <c r="H3064" s="122">
        <f>[2]Dados!W3063</f>
        <v>0</v>
      </c>
      <c r="I3064" s="122">
        <f>[2]Dados!X3063</f>
        <v>0</v>
      </c>
      <c r="J3064" s="122">
        <f>[2]Dados!Y3063</f>
        <v>0</v>
      </c>
      <c r="K3064" s="122">
        <f>[2]Dados!Z3063</f>
        <v>0</v>
      </c>
      <c r="L3064" s="122">
        <f>[2]Dados!AA3063</f>
        <v>0</v>
      </c>
      <c r="M3064" s="122">
        <f>[2]Dados!AB3063</f>
        <v>0</v>
      </c>
      <c r="N3064" s="122">
        <f>[2]Dados!AC3063</f>
        <v>0</v>
      </c>
      <c r="O3064" s="122">
        <f>[2]Dados!AD3063</f>
        <v>0</v>
      </c>
      <c r="P3064" s="125" t="e">
        <f>ROUND(VLOOKUP(A3064,#REF!,45,0),0)</f>
        <v>#REF!</v>
      </c>
      <c r="Q3064" s="127"/>
    </row>
    <row r="3065" spans="1:17" hidden="1" x14ac:dyDescent="0.3">
      <c r="A3065" s="122">
        <f>[2]Dados!$Q3064</f>
        <v>0</v>
      </c>
      <c r="B3065" s="122">
        <f>[2]Dados!$H3064</f>
        <v>0</v>
      </c>
      <c r="C3065" s="122">
        <f>[2]Dados!$F3064</f>
        <v>0</v>
      </c>
      <c r="D3065" s="122">
        <f>[2]Dados!S3064</f>
        <v>0</v>
      </c>
      <c r="E3065" s="122">
        <f>[2]Dados!T3064</f>
        <v>0</v>
      </c>
      <c r="F3065" s="122">
        <f>[2]Dados!U3064</f>
        <v>0</v>
      </c>
      <c r="G3065" s="122">
        <f>[2]Dados!V3064</f>
        <v>0</v>
      </c>
      <c r="H3065" s="122">
        <f>[2]Dados!W3064</f>
        <v>0</v>
      </c>
      <c r="I3065" s="122">
        <f>[2]Dados!X3064</f>
        <v>0</v>
      </c>
      <c r="J3065" s="122">
        <f>[2]Dados!Y3064</f>
        <v>0</v>
      </c>
      <c r="K3065" s="122">
        <f>[2]Dados!Z3064</f>
        <v>0</v>
      </c>
      <c r="L3065" s="122">
        <f>[2]Dados!AA3064</f>
        <v>0</v>
      </c>
      <c r="M3065" s="122">
        <f>[2]Dados!AB3064</f>
        <v>0</v>
      </c>
      <c r="N3065" s="122">
        <f>[2]Dados!AC3064</f>
        <v>0</v>
      </c>
      <c r="O3065" s="122">
        <f>[2]Dados!AD3064</f>
        <v>0</v>
      </c>
      <c r="P3065" s="125" t="e">
        <f>ROUND(VLOOKUP(A3065,#REF!,45,0),0)</f>
        <v>#REF!</v>
      </c>
      <c r="Q3065" s="127"/>
    </row>
    <row r="3066" spans="1:17" hidden="1" x14ac:dyDescent="0.3">
      <c r="A3066" s="122">
        <f>[2]Dados!$Q3065</f>
        <v>0</v>
      </c>
      <c r="B3066" s="122">
        <f>[2]Dados!$H3065</f>
        <v>0</v>
      </c>
      <c r="C3066" s="122">
        <f>[2]Dados!$F3065</f>
        <v>0</v>
      </c>
      <c r="D3066" s="122">
        <f>[2]Dados!S3065</f>
        <v>0</v>
      </c>
      <c r="E3066" s="122">
        <f>[2]Dados!T3065</f>
        <v>0</v>
      </c>
      <c r="F3066" s="122">
        <f>[2]Dados!U3065</f>
        <v>0</v>
      </c>
      <c r="G3066" s="122">
        <f>[2]Dados!V3065</f>
        <v>0</v>
      </c>
      <c r="H3066" s="122">
        <f>[2]Dados!W3065</f>
        <v>0</v>
      </c>
      <c r="I3066" s="122">
        <f>[2]Dados!X3065</f>
        <v>0</v>
      </c>
      <c r="J3066" s="122">
        <f>[2]Dados!Y3065</f>
        <v>0</v>
      </c>
      <c r="K3066" s="122">
        <f>[2]Dados!Z3065</f>
        <v>0</v>
      </c>
      <c r="L3066" s="122">
        <f>[2]Dados!AA3065</f>
        <v>0</v>
      </c>
      <c r="M3066" s="122">
        <f>[2]Dados!AB3065</f>
        <v>0</v>
      </c>
      <c r="N3066" s="122">
        <f>[2]Dados!AC3065</f>
        <v>0</v>
      </c>
      <c r="O3066" s="122">
        <f>[2]Dados!AD3065</f>
        <v>0</v>
      </c>
      <c r="P3066" s="125" t="e">
        <f>ROUND(VLOOKUP(A3066,#REF!,45,0),0)</f>
        <v>#REF!</v>
      </c>
      <c r="Q3066" s="127"/>
    </row>
    <row r="3067" spans="1:17" hidden="1" x14ac:dyDescent="0.3">
      <c r="A3067" s="122">
        <f>[2]Dados!$Q3066</f>
        <v>0</v>
      </c>
      <c r="B3067" s="122">
        <f>[2]Dados!$H3066</f>
        <v>0</v>
      </c>
      <c r="C3067" s="122">
        <f>[2]Dados!$F3066</f>
        <v>0</v>
      </c>
      <c r="D3067" s="122">
        <f>[2]Dados!S3066</f>
        <v>0</v>
      </c>
      <c r="E3067" s="122">
        <f>[2]Dados!T3066</f>
        <v>0</v>
      </c>
      <c r="F3067" s="122">
        <f>[2]Dados!U3066</f>
        <v>0</v>
      </c>
      <c r="G3067" s="122">
        <f>[2]Dados!V3066</f>
        <v>0</v>
      </c>
      <c r="H3067" s="122">
        <f>[2]Dados!W3066</f>
        <v>0</v>
      </c>
      <c r="I3067" s="122">
        <f>[2]Dados!X3066</f>
        <v>0</v>
      </c>
      <c r="J3067" s="122">
        <f>[2]Dados!Y3066</f>
        <v>0</v>
      </c>
      <c r="K3067" s="122">
        <f>[2]Dados!Z3066</f>
        <v>0</v>
      </c>
      <c r="L3067" s="122">
        <f>[2]Dados!AA3066</f>
        <v>0</v>
      </c>
      <c r="M3067" s="122">
        <f>[2]Dados!AB3066</f>
        <v>0</v>
      </c>
      <c r="N3067" s="122">
        <f>[2]Dados!AC3066</f>
        <v>0</v>
      </c>
      <c r="O3067" s="122">
        <f>[2]Dados!AD3066</f>
        <v>0</v>
      </c>
      <c r="P3067" s="125" t="e">
        <f>ROUND(VLOOKUP(A3067,#REF!,45,0),0)</f>
        <v>#REF!</v>
      </c>
      <c r="Q3067" s="127"/>
    </row>
    <row r="3068" spans="1:17" hidden="1" x14ac:dyDescent="0.3">
      <c r="A3068" s="122">
        <f>[2]Dados!$Q3067</f>
        <v>0</v>
      </c>
      <c r="B3068" s="122">
        <f>[2]Dados!$H3067</f>
        <v>0</v>
      </c>
      <c r="C3068" s="122">
        <f>[2]Dados!$F3067</f>
        <v>0</v>
      </c>
      <c r="D3068" s="122">
        <f>[2]Dados!S3067</f>
        <v>0</v>
      </c>
      <c r="E3068" s="122">
        <f>[2]Dados!T3067</f>
        <v>0</v>
      </c>
      <c r="F3068" s="122">
        <f>[2]Dados!U3067</f>
        <v>0</v>
      </c>
      <c r="G3068" s="122">
        <f>[2]Dados!V3067</f>
        <v>0</v>
      </c>
      <c r="H3068" s="122">
        <f>[2]Dados!W3067</f>
        <v>0</v>
      </c>
      <c r="I3068" s="122">
        <f>[2]Dados!X3067</f>
        <v>0</v>
      </c>
      <c r="J3068" s="122">
        <f>[2]Dados!Y3067</f>
        <v>0</v>
      </c>
      <c r="K3068" s="122">
        <f>[2]Dados!Z3067</f>
        <v>0</v>
      </c>
      <c r="L3068" s="122">
        <f>[2]Dados!AA3067</f>
        <v>0</v>
      </c>
      <c r="M3068" s="122">
        <f>[2]Dados!AB3067</f>
        <v>0</v>
      </c>
      <c r="N3068" s="122">
        <f>[2]Dados!AC3067</f>
        <v>0</v>
      </c>
      <c r="O3068" s="122">
        <f>[2]Dados!AD3067</f>
        <v>0</v>
      </c>
      <c r="P3068" s="125" t="e">
        <f>ROUND(VLOOKUP(A3068,#REF!,45,0),0)</f>
        <v>#REF!</v>
      </c>
      <c r="Q3068" s="127"/>
    </row>
    <row r="3069" spans="1:17" hidden="1" x14ac:dyDescent="0.3">
      <c r="A3069" s="122">
        <f>[2]Dados!$Q3068</f>
        <v>0</v>
      </c>
      <c r="B3069" s="122">
        <f>[2]Dados!$H3068</f>
        <v>0</v>
      </c>
      <c r="C3069" s="122">
        <f>[2]Dados!$F3068</f>
        <v>0</v>
      </c>
      <c r="D3069" s="122">
        <f>[2]Dados!S3068</f>
        <v>0</v>
      </c>
      <c r="E3069" s="122">
        <f>[2]Dados!T3068</f>
        <v>0</v>
      </c>
      <c r="F3069" s="122">
        <f>[2]Dados!U3068</f>
        <v>0</v>
      </c>
      <c r="G3069" s="122">
        <f>[2]Dados!V3068</f>
        <v>0</v>
      </c>
      <c r="H3069" s="122">
        <f>[2]Dados!W3068</f>
        <v>0</v>
      </c>
      <c r="I3069" s="122">
        <f>[2]Dados!X3068</f>
        <v>0</v>
      </c>
      <c r="J3069" s="122">
        <f>[2]Dados!Y3068</f>
        <v>0</v>
      </c>
      <c r="K3069" s="122">
        <f>[2]Dados!Z3068</f>
        <v>0</v>
      </c>
      <c r="L3069" s="122">
        <f>[2]Dados!AA3068</f>
        <v>0</v>
      </c>
      <c r="M3069" s="122">
        <f>[2]Dados!AB3068</f>
        <v>0</v>
      </c>
      <c r="N3069" s="122">
        <f>[2]Dados!AC3068</f>
        <v>0</v>
      </c>
      <c r="O3069" s="122">
        <f>[2]Dados!AD3068</f>
        <v>0</v>
      </c>
      <c r="P3069" s="125" t="e">
        <f>ROUND(VLOOKUP(A3069,#REF!,45,0),0)</f>
        <v>#REF!</v>
      </c>
      <c r="Q3069" s="127"/>
    </row>
    <row r="3070" spans="1:17" hidden="1" x14ac:dyDescent="0.3">
      <c r="A3070" s="122">
        <f>[2]Dados!$Q3069</f>
        <v>0</v>
      </c>
      <c r="B3070" s="122">
        <f>[2]Dados!$H3069</f>
        <v>0</v>
      </c>
      <c r="C3070" s="122">
        <f>[2]Dados!$F3069</f>
        <v>0</v>
      </c>
      <c r="D3070" s="122">
        <f>[2]Dados!S3069</f>
        <v>0</v>
      </c>
      <c r="E3070" s="122">
        <f>[2]Dados!T3069</f>
        <v>0</v>
      </c>
      <c r="F3070" s="122">
        <f>[2]Dados!U3069</f>
        <v>0</v>
      </c>
      <c r="G3070" s="122">
        <f>[2]Dados!V3069</f>
        <v>0</v>
      </c>
      <c r="H3070" s="122">
        <f>[2]Dados!W3069</f>
        <v>0</v>
      </c>
      <c r="I3070" s="122">
        <f>[2]Dados!X3069</f>
        <v>0</v>
      </c>
      <c r="J3070" s="122">
        <f>[2]Dados!Y3069</f>
        <v>0</v>
      </c>
      <c r="K3070" s="122">
        <f>[2]Dados!Z3069</f>
        <v>0</v>
      </c>
      <c r="L3070" s="122">
        <f>[2]Dados!AA3069</f>
        <v>0</v>
      </c>
      <c r="M3070" s="122">
        <f>[2]Dados!AB3069</f>
        <v>0</v>
      </c>
      <c r="N3070" s="122">
        <f>[2]Dados!AC3069</f>
        <v>0</v>
      </c>
      <c r="O3070" s="122">
        <f>[2]Dados!AD3069</f>
        <v>0</v>
      </c>
      <c r="P3070" s="125" t="e">
        <f>ROUND(VLOOKUP(A3070,#REF!,45,0),0)</f>
        <v>#REF!</v>
      </c>
      <c r="Q3070" s="127"/>
    </row>
    <row r="3071" spans="1:17" hidden="1" x14ac:dyDescent="0.3">
      <c r="A3071" s="122">
        <f>[2]Dados!$Q3070</f>
        <v>0</v>
      </c>
      <c r="B3071" s="122">
        <f>[2]Dados!$H3070</f>
        <v>0</v>
      </c>
      <c r="C3071" s="122">
        <f>[2]Dados!$F3070</f>
        <v>0</v>
      </c>
      <c r="D3071" s="122">
        <f>[2]Dados!S3070</f>
        <v>0</v>
      </c>
      <c r="E3071" s="122">
        <f>[2]Dados!T3070</f>
        <v>0</v>
      </c>
      <c r="F3071" s="122">
        <f>[2]Dados!U3070</f>
        <v>0</v>
      </c>
      <c r="G3071" s="122">
        <f>[2]Dados!V3070</f>
        <v>0</v>
      </c>
      <c r="H3071" s="122">
        <f>[2]Dados!W3070</f>
        <v>0</v>
      </c>
      <c r="I3071" s="122">
        <f>[2]Dados!X3070</f>
        <v>0</v>
      </c>
      <c r="J3071" s="122">
        <f>[2]Dados!Y3070</f>
        <v>0</v>
      </c>
      <c r="K3071" s="122">
        <f>[2]Dados!Z3070</f>
        <v>0</v>
      </c>
      <c r="L3071" s="122">
        <f>[2]Dados!AA3070</f>
        <v>0</v>
      </c>
      <c r="M3071" s="122">
        <f>[2]Dados!AB3070</f>
        <v>0</v>
      </c>
      <c r="N3071" s="122">
        <f>[2]Dados!AC3070</f>
        <v>0</v>
      </c>
      <c r="O3071" s="122">
        <f>[2]Dados!AD3070</f>
        <v>0</v>
      </c>
      <c r="P3071" s="125" t="e">
        <f>ROUND(VLOOKUP(A3071,#REF!,45,0),0)</f>
        <v>#REF!</v>
      </c>
      <c r="Q3071" s="127"/>
    </row>
    <row r="3072" spans="1:17" hidden="1" x14ac:dyDescent="0.3">
      <c r="A3072" s="122">
        <f>[2]Dados!$Q3071</f>
        <v>0</v>
      </c>
      <c r="B3072" s="122">
        <f>[2]Dados!$H3071</f>
        <v>0</v>
      </c>
      <c r="C3072" s="122">
        <f>[2]Dados!$F3071</f>
        <v>0</v>
      </c>
      <c r="D3072" s="122">
        <f>[2]Dados!S3071</f>
        <v>0</v>
      </c>
      <c r="E3072" s="122">
        <f>[2]Dados!T3071</f>
        <v>0</v>
      </c>
      <c r="F3072" s="122">
        <f>[2]Dados!U3071</f>
        <v>0</v>
      </c>
      <c r="G3072" s="122">
        <f>[2]Dados!V3071</f>
        <v>0</v>
      </c>
      <c r="H3072" s="122">
        <f>[2]Dados!W3071</f>
        <v>0</v>
      </c>
      <c r="I3072" s="122">
        <f>[2]Dados!X3071</f>
        <v>0</v>
      </c>
      <c r="J3072" s="122">
        <f>[2]Dados!Y3071</f>
        <v>0</v>
      </c>
      <c r="K3072" s="122">
        <f>[2]Dados!Z3071</f>
        <v>0</v>
      </c>
      <c r="L3072" s="122">
        <f>[2]Dados!AA3071</f>
        <v>0</v>
      </c>
      <c r="M3072" s="122">
        <f>[2]Dados!AB3071</f>
        <v>0</v>
      </c>
      <c r="N3072" s="122">
        <f>[2]Dados!AC3071</f>
        <v>0</v>
      </c>
      <c r="O3072" s="122">
        <f>[2]Dados!AD3071</f>
        <v>0</v>
      </c>
      <c r="P3072" s="125" t="e">
        <f>ROUND(VLOOKUP(A3072,#REF!,45,0),0)</f>
        <v>#REF!</v>
      </c>
      <c r="Q3072" s="127"/>
    </row>
    <row r="3073" spans="1:17" hidden="1" x14ac:dyDescent="0.3">
      <c r="A3073" s="122">
        <f>[2]Dados!$Q3072</f>
        <v>0</v>
      </c>
      <c r="B3073" s="122">
        <f>[2]Dados!$H3072</f>
        <v>0</v>
      </c>
      <c r="C3073" s="122">
        <f>[2]Dados!$F3072</f>
        <v>0</v>
      </c>
      <c r="D3073" s="122">
        <f>[2]Dados!S3072</f>
        <v>0</v>
      </c>
      <c r="E3073" s="122">
        <f>[2]Dados!T3072</f>
        <v>0</v>
      </c>
      <c r="F3073" s="122">
        <f>[2]Dados!U3072</f>
        <v>0</v>
      </c>
      <c r="G3073" s="122">
        <f>[2]Dados!V3072</f>
        <v>0</v>
      </c>
      <c r="H3073" s="122">
        <f>[2]Dados!W3072</f>
        <v>0</v>
      </c>
      <c r="I3073" s="122">
        <f>[2]Dados!X3072</f>
        <v>0</v>
      </c>
      <c r="J3073" s="122">
        <f>[2]Dados!Y3072</f>
        <v>0</v>
      </c>
      <c r="K3073" s="122">
        <f>[2]Dados!Z3072</f>
        <v>0</v>
      </c>
      <c r="L3073" s="122">
        <f>[2]Dados!AA3072</f>
        <v>0</v>
      </c>
      <c r="M3073" s="122">
        <f>[2]Dados!AB3072</f>
        <v>0</v>
      </c>
      <c r="N3073" s="122">
        <f>[2]Dados!AC3072</f>
        <v>0</v>
      </c>
      <c r="O3073" s="122">
        <f>[2]Dados!AD3072</f>
        <v>0</v>
      </c>
      <c r="P3073" s="125" t="e">
        <f>ROUND(VLOOKUP(A3073,#REF!,45,0),0)</f>
        <v>#REF!</v>
      </c>
      <c r="Q3073" s="127"/>
    </row>
    <row r="3074" spans="1:17" hidden="1" x14ac:dyDescent="0.3">
      <c r="A3074" s="122">
        <f>[2]Dados!$Q3073</f>
        <v>0</v>
      </c>
      <c r="B3074" s="122">
        <f>[2]Dados!$H3073</f>
        <v>0</v>
      </c>
      <c r="C3074" s="122">
        <f>[2]Dados!$F3073</f>
        <v>0</v>
      </c>
      <c r="D3074" s="122">
        <f>[2]Dados!S3073</f>
        <v>0</v>
      </c>
      <c r="E3074" s="122">
        <f>[2]Dados!T3073</f>
        <v>0</v>
      </c>
      <c r="F3074" s="122">
        <f>[2]Dados!U3073</f>
        <v>0</v>
      </c>
      <c r="G3074" s="122">
        <f>[2]Dados!V3073</f>
        <v>0</v>
      </c>
      <c r="H3074" s="122">
        <f>[2]Dados!W3073</f>
        <v>0</v>
      </c>
      <c r="I3074" s="122">
        <f>[2]Dados!X3073</f>
        <v>0</v>
      </c>
      <c r="J3074" s="122">
        <f>[2]Dados!Y3073</f>
        <v>0</v>
      </c>
      <c r="K3074" s="122">
        <f>[2]Dados!Z3073</f>
        <v>0</v>
      </c>
      <c r="L3074" s="122">
        <f>[2]Dados!AA3073</f>
        <v>0</v>
      </c>
      <c r="M3074" s="122">
        <f>[2]Dados!AB3073</f>
        <v>0</v>
      </c>
      <c r="N3074" s="122">
        <f>[2]Dados!AC3073</f>
        <v>0</v>
      </c>
      <c r="O3074" s="122">
        <f>[2]Dados!AD3073</f>
        <v>0</v>
      </c>
      <c r="P3074" s="125" t="e">
        <f>ROUND(VLOOKUP(A3074,#REF!,45,0),0)</f>
        <v>#REF!</v>
      </c>
      <c r="Q3074" s="127"/>
    </row>
    <row r="3075" spans="1:17" hidden="1" x14ac:dyDescent="0.3">
      <c r="A3075" s="122">
        <f>[2]Dados!$Q3074</f>
        <v>0</v>
      </c>
      <c r="B3075" s="122">
        <f>[2]Dados!$H3074</f>
        <v>0</v>
      </c>
      <c r="C3075" s="122">
        <f>[2]Dados!$F3074</f>
        <v>0</v>
      </c>
      <c r="D3075" s="122">
        <f>[2]Dados!S3074</f>
        <v>0</v>
      </c>
      <c r="E3075" s="122">
        <f>[2]Dados!T3074</f>
        <v>0</v>
      </c>
      <c r="F3075" s="122">
        <f>[2]Dados!U3074</f>
        <v>0</v>
      </c>
      <c r="G3075" s="122">
        <f>[2]Dados!V3074</f>
        <v>0</v>
      </c>
      <c r="H3075" s="122">
        <f>[2]Dados!W3074</f>
        <v>0</v>
      </c>
      <c r="I3075" s="122">
        <f>[2]Dados!X3074</f>
        <v>0</v>
      </c>
      <c r="J3075" s="122">
        <f>[2]Dados!Y3074</f>
        <v>0</v>
      </c>
      <c r="K3075" s="122">
        <f>[2]Dados!Z3074</f>
        <v>0</v>
      </c>
      <c r="L3075" s="122">
        <f>[2]Dados!AA3074</f>
        <v>0</v>
      </c>
      <c r="M3075" s="122">
        <f>[2]Dados!AB3074</f>
        <v>0</v>
      </c>
      <c r="N3075" s="122">
        <f>[2]Dados!AC3074</f>
        <v>0</v>
      </c>
      <c r="O3075" s="122">
        <f>[2]Dados!AD3074</f>
        <v>0</v>
      </c>
      <c r="P3075" s="125" t="e">
        <f>ROUND(VLOOKUP(A3075,#REF!,45,0),0)</f>
        <v>#REF!</v>
      </c>
      <c r="Q3075" s="127"/>
    </row>
    <row r="3076" spans="1:17" hidden="1" x14ac:dyDescent="0.3">
      <c r="A3076" s="122">
        <f>[2]Dados!$Q3075</f>
        <v>0</v>
      </c>
      <c r="B3076" s="122">
        <f>[2]Dados!$H3075</f>
        <v>0</v>
      </c>
      <c r="C3076" s="122">
        <f>[2]Dados!$F3075</f>
        <v>0</v>
      </c>
      <c r="D3076" s="122">
        <f>[2]Dados!S3075</f>
        <v>0</v>
      </c>
      <c r="E3076" s="122">
        <f>[2]Dados!T3075</f>
        <v>0</v>
      </c>
      <c r="F3076" s="122">
        <f>[2]Dados!U3075</f>
        <v>0</v>
      </c>
      <c r="G3076" s="122">
        <f>[2]Dados!V3075</f>
        <v>0</v>
      </c>
      <c r="H3076" s="122">
        <f>[2]Dados!W3075</f>
        <v>0</v>
      </c>
      <c r="I3076" s="122">
        <f>[2]Dados!X3075</f>
        <v>0</v>
      </c>
      <c r="J3076" s="122">
        <f>[2]Dados!Y3075</f>
        <v>0</v>
      </c>
      <c r="K3076" s="122">
        <f>[2]Dados!Z3075</f>
        <v>0</v>
      </c>
      <c r="L3076" s="122">
        <f>[2]Dados!AA3075</f>
        <v>0</v>
      </c>
      <c r="M3076" s="122">
        <f>[2]Dados!AB3075</f>
        <v>0</v>
      </c>
      <c r="N3076" s="122">
        <f>[2]Dados!AC3075</f>
        <v>0</v>
      </c>
      <c r="O3076" s="122">
        <f>[2]Dados!AD3075</f>
        <v>0</v>
      </c>
      <c r="P3076" s="125" t="e">
        <f>ROUND(VLOOKUP(A3076,#REF!,45,0),0)</f>
        <v>#REF!</v>
      </c>
      <c r="Q3076" s="127"/>
    </row>
    <row r="3077" spans="1:17" hidden="1" x14ac:dyDescent="0.3">
      <c r="A3077" s="122">
        <f>[2]Dados!$Q3076</f>
        <v>0</v>
      </c>
      <c r="B3077" s="122">
        <f>[2]Dados!$H3076</f>
        <v>0</v>
      </c>
      <c r="C3077" s="122">
        <f>[2]Dados!$F3076</f>
        <v>0</v>
      </c>
      <c r="D3077" s="122">
        <f>[2]Dados!S3076</f>
        <v>0</v>
      </c>
      <c r="E3077" s="122">
        <f>[2]Dados!T3076</f>
        <v>0</v>
      </c>
      <c r="F3077" s="122">
        <f>[2]Dados!U3076</f>
        <v>0</v>
      </c>
      <c r="G3077" s="122">
        <f>[2]Dados!V3076</f>
        <v>0</v>
      </c>
      <c r="H3077" s="122">
        <f>[2]Dados!W3076</f>
        <v>0</v>
      </c>
      <c r="I3077" s="122">
        <f>[2]Dados!X3076</f>
        <v>0</v>
      </c>
      <c r="J3077" s="122">
        <f>[2]Dados!Y3076</f>
        <v>0</v>
      </c>
      <c r="K3077" s="122">
        <f>[2]Dados!Z3076</f>
        <v>0</v>
      </c>
      <c r="L3077" s="122">
        <f>[2]Dados!AA3076</f>
        <v>0</v>
      </c>
      <c r="M3077" s="122">
        <f>[2]Dados!AB3076</f>
        <v>0</v>
      </c>
      <c r="N3077" s="122">
        <f>[2]Dados!AC3076</f>
        <v>0</v>
      </c>
      <c r="O3077" s="122">
        <f>[2]Dados!AD3076</f>
        <v>0</v>
      </c>
      <c r="P3077" s="125" t="e">
        <f>ROUND(VLOOKUP(A3077,#REF!,45,0),0)</f>
        <v>#REF!</v>
      </c>
      <c r="Q3077" s="127"/>
    </row>
    <row r="3078" spans="1:17" hidden="1" x14ac:dyDescent="0.3">
      <c r="A3078" s="122">
        <f>[2]Dados!$Q3077</f>
        <v>0</v>
      </c>
      <c r="B3078" s="122">
        <f>[2]Dados!$H3077</f>
        <v>0</v>
      </c>
      <c r="C3078" s="122">
        <f>[2]Dados!$F3077</f>
        <v>0</v>
      </c>
      <c r="D3078" s="122">
        <f>[2]Dados!S3077</f>
        <v>0</v>
      </c>
      <c r="E3078" s="122">
        <f>[2]Dados!T3077</f>
        <v>0</v>
      </c>
      <c r="F3078" s="122">
        <f>[2]Dados!U3077</f>
        <v>0</v>
      </c>
      <c r="G3078" s="122">
        <f>[2]Dados!V3077</f>
        <v>0</v>
      </c>
      <c r="H3078" s="122">
        <f>[2]Dados!W3077</f>
        <v>0</v>
      </c>
      <c r="I3078" s="122">
        <f>[2]Dados!X3077</f>
        <v>0</v>
      </c>
      <c r="J3078" s="122">
        <f>[2]Dados!Y3077</f>
        <v>0</v>
      </c>
      <c r="K3078" s="122">
        <f>[2]Dados!Z3077</f>
        <v>0</v>
      </c>
      <c r="L3078" s="122">
        <f>[2]Dados!AA3077</f>
        <v>0</v>
      </c>
      <c r="M3078" s="122">
        <f>[2]Dados!AB3077</f>
        <v>0</v>
      </c>
      <c r="N3078" s="122">
        <f>[2]Dados!AC3077</f>
        <v>0</v>
      </c>
      <c r="O3078" s="122">
        <f>[2]Dados!AD3077</f>
        <v>0</v>
      </c>
      <c r="P3078" s="125" t="e">
        <f>ROUND(VLOOKUP(A3078,#REF!,45,0),0)</f>
        <v>#REF!</v>
      </c>
      <c r="Q3078" s="127"/>
    </row>
    <row r="3079" spans="1:17" hidden="1" x14ac:dyDescent="0.3">
      <c r="A3079" s="122">
        <f>[2]Dados!$Q3078</f>
        <v>0</v>
      </c>
      <c r="B3079" s="122">
        <f>[2]Dados!$H3078</f>
        <v>0</v>
      </c>
      <c r="C3079" s="122">
        <f>[2]Dados!$F3078</f>
        <v>0</v>
      </c>
      <c r="D3079" s="122">
        <f>[2]Dados!S3078</f>
        <v>0</v>
      </c>
      <c r="E3079" s="122">
        <f>[2]Dados!T3078</f>
        <v>0</v>
      </c>
      <c r="F3079" s="122">
        <f>[2]Dados!U3078</f>
        <v>0</v>
      </c>
      <c r="G3079" s="122">
        <f>[2]Dados!V3078</f>
        <v>0</v>
      </c>
      <c r="H3079" s="122">
        <f>[2]Dados!W3078</f>
        <v>0</v>
      </c>
      <c r="I3079" s="122">
        <f>[2]Dados!X3078</f>
        <v>0</v>
      </c>
      <c r="J3079" s="122">
        <f>[2]Dados!Y3078</f>
        <v>0</v>
      </c>
      <c r="K3079" s="122">
        <f>[2]Dados!Z3078</f>
        <v>0</v>
      </c>
      <c r="L3079" s="122">
        <f>[2]Dados!AA3078</f>
        <v>0</v>
      </c>
      <c r="M3079" s="122">
        <f>[2]Dados!AB3078</f>
        <v>0</v>
      </c>
      <c r="N3079" s="122">
        <f>[2]Dados!AC3078</f>
        <v>0</v>
      </c>
      <c r="O3079" s="122">
        <f>[2]Dados!AD3078</f>
        <v>0</v>
      </c>
      <c r="P3079" s="125" t="e">
        <f>ROUND(VLOOKUP(A3079,#REF!,45,0),0)</f>
        <v>#REF!</v>
      </c>
      <c r="Q3079" s="127"/>
    </row>
    <row r="3080" spans="1:17" hidden="1" x14ac:dyDescent="0.3">
      <c r="A3080" s="122">
        <f>[2]Dados!$Q3079</f>
        <v>0</v>
      </c>
      <c r="B3080" s="122">
        <f>[2]Dados!$H3079</f>
        <v>0</v>
      </c>
      <c r="C3080" s="122">
        <f>[2]Dados!$F3079</f>
        <v>0</v>
      </c>
      <c r="D3080" s="122">
        <f>[2]Dados!S3079</f>
        <v>0</v>
      </c>
      <c r="E3080" s="122">
        <f>[2]Dados!T3079</f>
        <v>0</v>
      </c>
      <c r="F3080" s="122">
        <f>[2]Dados!U3079</f>
        <v>0</v>
      </c>
      <c r="G3080" s="122">
        <f>[2]Dados!V3079</f>
        <v>0</v>
      </c>
      <c r="H3080" s="122">
        <f>[2]Dados!W3079</f>
        <v>0</v>
      </c>
      <c r="I3080" s="122">
        <f>[2]Dados!X3079</f>
        <v>0</v>
      </c>
      <c r="J3080" s="122">
        <f>[2]Dados!Y3079</f>
        <v>0</v>
      </c>
      <c r="K3080" s="122">
        <f>[2]Dados!Z3079</f>
        <v>0</v>
      </c>
      <c r="L3080" s="122">
        <f>[2]Dados!AA3079</f>
        <v>0</v>
      </c>
      <c r="M3080" s="122">
        <f>[2]Dados!AB3079</f>
        <v>0</v>
      </c>
      <c r="N3080" s="122">
        <f>[2]Dados!AC3079</f>
        <v>0</v>
      </c>
      <c r="O3080" s="122">
        <f>[2]Dados!AD3079</f>
        <v>0</v>
      </c>
      <c r="P3080" s="125" t="e">
        <f>ROUND(VLOOKUP(A3080,#REF!,45,0),0)</f>
        <v>#REF!</v>
      </c>
      <c r="Q3080" s="127"/>
    </row>
    <row r="3081" spans="1:17" hidden="1" x14ac:dyDescent="0.3">
      <c r="A3081" s="122">
        <f>[2]Dados!$Q3080</f>
        <v>0</v>
      </c>
      <c r="B3081" s="122">
        <f>[2]Dados!$H3080</f>
        <v>0</v>
      </c>
      <c r="C3081" s="122">
        <f>[2]Dados!$F3080</f>
        <v>0</v>
      </c>
      <c r="D3081" s="122">
        <f>[2]Dados!S3080</f>
        <v>0</v>
      </c>
      <c r="E3081" s="122">
        <f>[2]Dados!T3080</f>
        <v>0</v>
      </c>
      <c r="F3081" s="122">
        <f>[2]Dados!U3080</f>
        <v>0</v>
      </c>
      <c r="G3081" s="122">
        <f>[2]Dados!V3080</f>
        <v>0</v>
      </c>
      <c r="H3081" s="122">
        <f>[2]Dados!W3080</f>
        <v>0</v>
      </c>
      <c r="I3081" s="122">
        <f>[2]Dados!X3080</f>
        <v>0</v>
      </c>
      <c r="J3081" s="122">
        <f>[2]Dados!Y3080</f>
        <v>0</v>
      </c>
      <c r="K3081" s="122">
        <f>[2]Dados!Z3080</f>
        <v>0</v>
      </c>
      <c r="L3081" s="122">
        <f>[2]Dados!AA3080</f>
        <v>0</v>
      </c>
      <c r="M3081" s="122">
        <f>[2]Dados!AB3080</f>
        <v>0</v>
      </c>
      <c r="N3081" s="122">
        <f>[2]Dados!AC3080</f>
        <v>0</v>
      </c>
      <c r="O3081" s="122">
        <f>[2]Dados!AD3080</f>
        <v>0</v>
      </c>
      <c r="P3081" s="125" t="e">
        <f>ROUND(VLOOKUP(A3081,#REF!,45,0),0)</f>
        <v>#REF!</v>
      </c>
      <c r="Q3081" s="127"/>
    </row>
    <row r="3082" spans="1:17" hidden="1" x14ac:dyDescent="0.3">
      <c r="A3082" s="122">
        <f>[2]Dados!$Q3081</f>
        <v>0</v>
      </c>
      <c r="B3082" s="122">
        <f>[2]Dados!$H3081</f>
        <v>0</v>
      </c>
      <c r="C3082" s="122">
        <f>[2]Dados!$F3081</f>
        <v>0</v>
      </c>
      <c r="D3082" s="122">
        <f>[2]Dados!S3081</f>
        <v>0</v>
      </c>
      <c r="E3082" s="122">
        <f>[2]Dados!T3081</f>
        <v>0</v>
      </c>
      <c r="F3082" s="122">
        <f>[2]Dados!U3081</f>
        <v>0</v>
      </c>
      <c r="G3082" s="122">
        <f>[2]Dados!V3081</f>
        <v>0</v>
      </c>
      <c r="H3082" s="122">
        <f>[2]Dados!W3081</f>
        <v>0</v>
      </c>
      <c r="I3082" s="122">
        <f>[2]Dados!X3081</f>
        <v>0</v>
      </c>
      <c r="J3082" s="122">
        <f>[2]Dados!Y3081</f>
        <v>0</v>
      </c>
      <c r="K3082" s="122">
        <f>[2]Dados!Z3081</f>
        <v>0</v>
      </c>
      <c r="L3082" s="122">
        <f>[2]Dados!AA3081</f>
        <v>0</v>
      </c>
      <c r="M3082" s="122">
        <f>[2]Dados!AB3081</f>
        <v>0</v>
      </c>
      <c r="N3082" s="122">
        <f>[2]Dados!AC3081</f>
        <v>0</v>
      </c>
      <c r="O3082" s="122">
        <f>[2]Dados!AD3081</f>
        <v>0</v>
      </c>
      <c r="P3082" s="125" t="e">
        <f>ROUND(VLOOKUP(A3082,#REF!,45,0),0)</f>
        <v>#REF!</v>
      </c>
      <c r="Q3082" s="127"/>
    </row>
    <row r="3083" spans="1:17" hidden="1" x14ac:dyDescent="0.3">
      <c r="A3083" s="122">
        <f>[2]Dados!$Q3082</f>
        <v>0</v>
      </c>
      <c r="B3083" s="122">
        <f>[2]Dados!$H3082</f>
        <v>0</v>
      </c>
      <c r="C3083" s="122">
        <f>[2]Dados!$F3082</f>
        <v>0</v>
      </c>
      <c r="D3083" s="122">
        <f>[2]Dados!S3082</f>
        <v>0</v>
      </c>
      <c r="E3083" s="122">
        <f>[2]Dados!T3082</f>
        <v>0</v>
      </c>
      <c r="F3083" s="122">
        <f>[2]Dados!U3082</f>
        <v>0</v>
      </c>
      <c r="G3083" s="122">
        <f>[2]Dados!V3082</f>
        <v>0</v>
      </c>
      <c r="H3083" s="122">
        <f>[2]Dados!W3082</f>
        <v>0</v>
      </c>
      <c r="I3083" s="122">
        <f>[2]Dados!X3082</f>
        <v>0</v>
      </c>
      <c r="J3083" s="122">
        <f>[2]Dados!Y3082</f>
        <v>0</v>
      </c>
      <c r="K3083" s="122">
        <f>[2]Dados!Z3082</f>
        <v>0</v>
      </c>
      <c r="L3083" s="122">
        <f>[2]Dados!AA3082</f>
        <v>0</v>
      </c>
      <c r="M3083" s="122">
        <f>[2]Dados!AB3082</f>
        <v>0</v>
      </c>
      <c r="N3083" s="122">
        <f>[2]Dados!AC3082</f>
        <v>0</v>
      </c>
      <c r="O3083" s="122">
        <f>[2]Dados!AD3082</f>
        <v>0</v>
      </c>
      <c r="P3083" s="125" t="e">
        <f>ROUND(VLOOKUP(A3083,#REF!,45,0),0)</f>
        <v>#REF!</v>
      </c>
      <c r="Q3083" s="127"/>
    </row>
    <row r="3084" spans="1:17" hidden="1" x14ac:dyDescent="0.3">
      <c r="A3084" s="122">
        <f>[2]Dados!$Q3083</f>
        <v>0</v>
      </c>
      <c r="B3084" s="122">
        <f>[2]Dados!$H3083</f>
        <v>0</v>
      </c>
      <c r="C3084" s="122">
        <f>[2]Dados!$F3083</f>
        <v>0</v>
      </c>
      <c r="D3084" s="122">
        <f>[2]Dados!S3083</f>
        <v>0</v>
      </c>
      <c r="E3084" s="122">
        <f>[2]Dados!T3083</f>
        <v>0</v>
      </c>
      <c r="F3084" s="122">
        <f>[2]Dados!U3083</f>
        <v>0</v>
      </c>
      <c r="G3084" s="122">
        <f>[2]Dados!V3083</f>
        <v>0</v>
      </c>
      <c r="H3084" s="122">
        <f>[2]Dados!W3083</f>
        <v>0</v>
      </c>
      <c r="I3084" s="122">
        <f>[2]Dados!X3083</f>
        <v>0</v>
      </c>
      <c r="J3084" s="122">
        <f>[2]Dados!Y3083</f>
        <v>0</v>
      </c>
      <c r="K3084" s="122">
        <f>[2]Dados!Z3083</f>
        <v>0</v>
      </c>
      <c r="L3084" s="122">
        <f>[2]Dados!AA3083</f>
        <v>0</v>
      </c>
      <c r="M3084" s="122">
        <f>[2]Dados!AB3083</f>
        <v>0</v>
      </c>
      <c r="N3084" s="122">
        <f>[2]Dados!AC3083</f>
        <v>0</v>
      </c>
      <c r="O3084" s="122">
        <f>[2]Dados!AD3083</f>
        <v>0</v>
      </c>
      <c r="P3084" s="125" t="e">
        <f>ROUND(VLOOKUP(A3084,#REF!,45,0),0)</f>
        <v>#REF!</v>
      </c>
      <c r="Q3084" s="127"/>
    </row>
    <row r="3085" spans="1:17" hidden="1" x14ac:dyDescent="0.3">
      <c r="A3085" s="122">
        <f>[2]Dados!$Q3084</f>
        <v>0</v>
      </c>
      <c r="B3085" s="122">
        <f>[2]Dados!$H3084</f>
        <v>0</v>
      </c>
      <c r="C3085" s="122">
        <f>[2]Dados!$F3084</f>
        <v>0</v>
      </c>
      <c r="D3085" s="122">
        <f>[2]Dados!S3084</f>
        <v>0</v>
      </c>
      <c r="E3085" s="122">
        <f>[2]Dados!T3084</f>
        <v>0</v>
      </c>
      <c r="F3085" s="122">
        <f>[2]Dados!U3084</f>
        <v>0</v>
      </c>
      <c r="G3085" s="122">
        <f>[2]Dados!V3084</f>
        <v>0</v>
      </c>
      <c r="H3085" s="122">
        <f>[2]Dados!W3084</f>
        <v>0</v>
      </c>
      <c r="I3085" s="122">
        <f>[2]Dados!X3084</f>
        <v>0</v>
      </c>
      <c r="J3085" s="122">
        <f>[2]Dados!Y3084</f>
        <v>0</v>
      </c>
      <c r="K3085" s="122">
        <f>[2]Dados!Z3084</f>
        <v>0</v>
      </c>
      <c r="L3085" s="122">
        <f>[2]Dados!AA3084</f>
        <v>0</v>
      </c>
      <c r="M3085" s="122">
        <f>[2]Dados!AB3084</f>
        <v>0</v>
      </c>
      <c r="N3085" s="122">
        <f>[2]Dados!AC3084</f>
        <v>0</v>
      </c>
      <c r="O3085" s="122">
        <f>[2]Dados!AD3084</f>
        <v>0</v>
      </c>
      <c r="P3085" s="125" t="e">
        <f>ROUND(VLOOKUP(A3085,#REF!,45,0),0)</f>
        <v>#REF!</v>
      </c>
      <c r="Q3085" s="127"/>
    </row>
    <row r="3086" spans="1:17" hidden="1" x14ac:dyDescent="0.3">
      <c r="A3086" s="122">
        <f>[2]Dados!$Q3085</f>
        <v>0</v>
      </c>
      <c r="B3086" s="122">
        <f>[2]Dados!$H3085</f>
        <v>0</v>
      </c>
      <c r="C3086" s="122">
        <f>[2]Dados!$F3085</f>
        <v>0</v>
      </c>
      <c r="D3086" s="122">
        <f>[2]Dados!S3085</f>
        <v>0</v>
      </c>
      <c r="E3086" s="122">
        <f>[2]Dados!T3085</f>
        <v>0</v>
      </c>
      <c r="F3086" s="122">
        <f>[2]Dados!U3085</f>
        <v>0</v>
      </c>
      <c r="G3086" s="122">
        <f>[2]Dados!V3085</f>
        <v>0</v>
      </c>
      <c r="H3086" s="122">
        <f>[2]Dados!W3085</f>
        <v>0</v>
      </c>
      <c r="I3086" s="122">
        <f>[2]Dados!X3085</f>
        <v>0</v>
      </c>
      <c r="J3086" s="122">
        <f>[2]Dados!Y3085</f>
        <v>0</v>
      </c>
      <c r="K3086" s="122">
        <f>[2]Dados!Z3085</f>
        <v>0</v>
      </c>
      <c r="L3086" s="122">
        <f>[2]Dados!AA3085</f>
        <v>0</v>
      </c>
      <c r="M3086" s="122">
        <f>[2]Dados!AB3085</f>
        <v>0</v>
      </c>
      <c r="N3086" s="122">
        <f>[2]Dados!AC3085</f>
        <v>0</v>
      </c>
      <c r="O3086" s="122">
        <f>[2]Dados!AD3085</f>
        <v>0</v>
      </c>
      <c r="P3086" s="125" t="e">
        <f>ROUND(VLOOKUP(A3086,#REF!,45,0),0)</f>
        <v>#REF!</v>
      </c>
      <c r="Q3086" s="127"/>
    </row>
    <row r="3087" spans="1:17" hidden="1" x14ac:dyDescent="0.3">
      <c r="A3087" s="122">
        <f>[2]Dados!$Q3086</f>
        <v>0</v>
      </c>
      <c r="B3087" s="122">
        <f>[2]Dados!$H3086</f>
        <v>0</v>
      </c>
      <c r="C3087" s="122">
        <f>[2]Dados!$F3086</f>
        <v>0</v>
      </c>
      <c r="D3087" s="122">
        <f>[2]Dados!S3086</f>
        <v>0</v>
      </c>
      <c r="E3087" s="122">
        <f>[2]Dados!T3086</f>
        <v>0</v>
      </c>
      <c r="F3087" s="122">
        <f>[2]Dados!U3086</f>
        <v>0</v>
      </c>
      <c r="G3087" s="122">
        <f>[2]Dados!V3086</f>
        <v>0</v>
      </c>
      <c r="H3087" s="122">
        <f>[2]Dados!W3086</f>
        <v>0</v>
      </c>
      <c r="I3087" s="122">
        <f>[2]Dados!X3086</f>
        <v>0</v>
      </c>
      <c r="J3087" s="122">
        <f>[2]Dados!Y3086</f>
        <v>0</v>
      </c>
      <c r="K3087" s="122">
        <f>[2]Dados!Z3086</f>
        <v>0</v>
      </c>
      <c r="L3087" s="122">
        <f>[2]Dados!AA3086</f>
        <v>0</v>
      </c>
      <c r="M3087" s="122">
        <f>[2]Dados!AB3086</f>
        <v>0</v>
      </c>
      <c r="N3087" s="122">
        <f>[2]Dados!AC3086</f>
        <v>0</v>
      </c>
      <c r="O3087" s="122">
        <f>[2]Dados!AD3086</f>
        <v>0</v>
      </c>
      <c r="P3087" s="125" t="e">
        <f>ROUND(VLOOKUP(A3087,#REF!,45,0),0)</f>
        <v>#REF!</v>
      </c>
      <c r="Q3087" s="127"/>
    </row>
    <row r="3088" spans="1:17" hidden="1" x14ac:dyDescent="0.3">
      <c r="A3088" s="122">
        <f>[2]Dados!$Q3087</f>
        <v>0</v>
      </c>
      <c r="B3088" s="122">
        <f>[2]Dados!$H3087</f>
        <v>0</v>
      </c>
      <c r="C3088" s="122">
        <f>[2]Dados!$F3087</f>
        <v>0</v>
      </c>
      <c r="D3088" s="122">
        <f>[2]Dados!S3087</f>
        <v>0</v>
      </c>
      <c r="E3088" s="122">
        <f>[2]Dados!T3087</f>
        <v>0</v>
      </c>
      <c r="F3088" s="122">
        <f>[2]Dados!U3087</f>
        <v>0</v>
      </c>
      <c r="G3088" s="122">
        <f>[2]Dados!V3087</f>
        <v>0</v>
      </c>
      <c r="H3088" s="122">
        <f>[2]Dados!W3087</f>
        <v>0</v>
      </c>
      <c r="I3088" s="122">
        <f>[2]Dados!X3087</f>
        <v>0</v>
      </c>
      <c r="J3088" s="122">
        <f>[2]Dados!Y3087</f>
        <v>0</v>
      </c>
      <c r="K3088" s="122">
        <f>[2]Dados!Z3087</f>
        <v>0</v>
      </c>
      <c r="L3088" s="122">
        <f>[2]Dados!AA3087</f>
        <v>0</v>
      </c>
      <c r="M3088" s="122">
        <f>[2]Dados!AB3087</f>
        <v>0</v>
      </c>
      <c r="N3088" s="122">
        <f>[2]Dados!AC3087</f>
        <v>0</v>
      </c>
      <c r="O3088" s="122">
        <f>[2]Dados!AD3087</f>
        <v>0</v>
      </c>
      <c r="P3088" s="125" t="e">
        <f>ROUND(VLOOKUP(A3088,#REF!,45,0),0)</f>
        <v>#REF!</v>
      </c>
      <c r="Q3088" s="127"/>
    </row>
    <row r="3089" spans="1:17" hidden="1" x14ac:dyDescent="0.3">
      <c r="A3089" s="122">
        <f>[2]Dados!$Q3088</f>
        <v>0</v>
      </c>
      <c r="B3089" s="122">
        <f>[2]Dados!$H3088</f>
        <v>0</v>
      </c>
      <c r="C3089" s="122">
        <f>[2]Dados!$F3088</f>
        <v>0</v>
      </c>
      <c r="D3089" s="122">
        <f>[2]Dados!S3088</f>
        <v>0</v>
      </c>
      <c r="E3089" s="122">
        <f>[2]Dados!T3088</f>
        <v>0</v>
      </c>
      <c r="F3089" s="122">
        <f>[2]Dados!U3088</f>
        <v>0</v>
      </c>
      <c r="G3089" s="122">
        <f>[2]Dados!V3088</f>
        <v>0</v>
      </c>
      <c r="H3089" s="122">
        <f>[2]Dados!W3088</f>
        <v>0</v>
      </c>
      <c r="I3089" s="122">
        <f>[2]Dados!X3088</f>
        <v>0</v>
      </c>
      <c r="J3089" s="122">
        <f>[2]Dados!Y3088</f>
        <v>0</v>
      </c>
      <c r="K3089" s="122">
        <f>[2]Dados!Z3088</f>
        <v>0</v>
      </c>
      <c r="L3089" s="122">
        <f>[2]Dados!AA3088</f>
        <v>0</v>
      </c>
      <c r="M3089" s="122">
        <f>[2]Dados!AB3088</f>
        <v>0</v>
      </c>
      <c r="N3089" s="122">
        <f>[2]Dados!AC3088</f>
        <v>0</v>
      </c>
      <c r="O3089" s="122">
        <f>[2]Dados!AD3088</f>
        <v>0</v>
      </c>
      <c r="P3089" s="125" t="e">
        <f>ROUND(VLOOKUP(A3089,#REF!,45,0),0)</f>
        <v>#REF!</v>
      </c>
      <c r="Q3089" s="127"/>
    </row>
    <row r="3090" spans="1:17" hidden="1" x14ac:dyDescent="0.3">
      <c r="A3090" s="122">
        <f>[2]Dados!$Q3089</f>
        <v>0</v>
      </c>
      <c r="B3090" s="122">
        <f>[2]Dados!$H3089</f>
        <v>0</v>
      </c>
      <c r="C3090" s="122">
        <f>[2]Dados!$F3089</f>
        <v>0</v>
      </c>
      <c r="D3090" s="122">
        <f>[2]Dados!S3089</f>
        <v>0</v>
      </c>
      <c r="E3090" s="122">
        <f>[2]Dados!T3089</f>
        <v>0</v>
      </c>
      <c r="F3090" s="122">
        <f>[2]Dados!U3089</f>
        <v>0</v>
      </c>
      <c r="G3090" s="122">
        <f>[2]Dados!V3089</f>
        <v>0</v>
      </c>
      <c r="H3090" s="122">
        <f>[2]Dados!W3089</f>
        <v>0</v>
      </c>
      <c r="I3090" s="122">
        <f>[2]Dados!X3089</f>
        <v>0</v>
      </c>
      <c r="J3090" s="122">
        <f>[2]Dados!Y3089</f>
        <v>0</v>
      </c>
      <c r="K3090" s="122">
        <f>[2]Dados!Z3089</f>
        <v>0</v>
      </c>
      <c r="L3090" s="122">
        <f>[2]Dados!AA3089</f>
        <v>0</v>
      </c>
      <c r="M3090" s="122">
        <f>[2]Dados!AB3089</f>
        <v>0</v>
      </c>
      <c r="N3090" s="122">
        <f>[2]Dados!AC3089</f>
        <v>0</v>
      </c>
      <c r="O3090" s="122">
        <f>[2]Dados!AD3089</f>
        <v>0</v>
      </c>
      <c r="P3090" s="125" t="e">
        <f>ROUND(VLOOKUP(A3090,#REF!,45,0),0)</f>
        <v>#REF!</v>
      </c>
      <c r="Q3090" s="127"/>
    </row>
    <row r="3091" spans="1:17" hidden="1" x14ac:dyDescent="0.3">
      <c r="A3091" s="122">
        <f>[2]Dados!$Q3090</f>
        <v>0</v>
      </c>
      <c r="B3091" s="122">
        <f>[2]Dados!$H3090</f>
        <v>0</v>
      </c>
      <c r="C3091" s="122">
        <f>[2]Dados!$F3090</f>
        <v>0</v>
      </c>
      <c r="D3091" s="122">
        <f>[2]Dados!S3090</f>
        <v>0</v>
      </c>
      <c r="E3091" s="122">
        <f>[2]Dados!T3090</f>
        <v>0</v>
      </c>
      <c r="F3091" s="122">
        <f>[2]Dados!U3090</f>
        <v>0</v>
      </c>
      <c r="G3091" s="122">
        <f>[2]Dados!V3090</f>
        <v>0</v>
      </c>
      <c r="H3091" s="122">
        <f>[2]Dados!W3090</f>
        <v>0</v>
      </c>
      <c r="I3091" s="122">
        <f>[2]Dados!X3090</f>
        <v>0</v>
      </c>
      <c r="J3091" s="122">
        <f>[2]Dados!Y3090</f>
        <v>0</v>
      </c>
      <c r="K3091" s="122">
        <f>[2]Dados!Z3090</f>
        <v>0</v>
      </c>
      <c r="L3091" s="122">
        <f>[2]Dados!AA3090</f>
        <v>0</v>
      </c>
      <c r="M3091" s="122">
        <f>[2]Dados!AB3090</f>
        <v>0</v>
      </c>
      <c r="N3091" s="122">
        <f>[2]Dados!AC3090</f>
        <v>0</v>
      </c>
      <c r="O3091" s="122">
        <f>[2]Dados!AD3090</f>
        <v>0</v>
      </c>
      <c r="P3091" s="125" t="e">
        <f>ROUND(VLOOKUP(A3091,#REF!,45,0),0)</f>
        <v>#REF!</v>
      </c>
      <c r="Q3091" s="127"/>
    </row>
    <row r="3092" spans="1:17" hidden="1" x14ac:dyDescent="0.3">
      <c r="A3092" s="122">
        <f>[2]Dados!$Q3091</f>
        <v>0</v>
      </c>
      <c r="B3092" s="122">
        <f>[2]Dados!$H3091</f>
        <v>0</v>
      </c>
      <c r="C3092" s="122">
        <f>[2]Dados!$F3091</f>
        <v>0</v>
      </c>
      <c r="D3092" s="122">
        <f>[2]Dados!S3091</f>
        <v>0</v>
      </c>
      <c r="E3092" s="122">
        <f>[2]Dados!T3091</f>
        <v>0</v>
      </c>
      <c r="F3092" s="122">
        <f>[2]Dados!U3091</f>
        <v>0</v>
      </c>
      <c r="G3092" s="122">
        <f>[2]Dados!V3091</f>
        <v>0</v>
      </c>
      <c r="H3092" s="122">
        <f>[2]Dados!W3091</f>
        <v>0</v>
      </c>
      <c r="I3092" s="122">
        <f>[2]Dados!X3091</f>
        <v>0</v>
      </c>
      <c r="J3092" s="122">
        <f>[2]Dados!Y3091</f>
        <v>0</v>
      </c>
      <c r="K3092" s="122">
        <f>[2]Dados!Z3091</f>
        <v>0</v>
      </c>
      <c r="L3092" s="122">
        <f>[2]Dados!AA3091</f>
        <v>0</v>
      </c>
      <c r="M3092" s="122">
        <f>[2]Dados!AB3091</f>
        <v>0</v>
      </c>
      <c r="N3092" s="122">
        <f>[2]Dados!AC3091</f>
        <v>0</v>
      </c>
      <c r="O3092" s="122">
        <f>[2]Dados!AD3091</f>
        <v>0</v>
      </c>
      <c r="P3092" s="125" t="e">
        <f>ROUND(VLOOKUP(A3092,#REF!,45,0),0)</f>
        <v>#REF!</v>
      </c>
      <c r="Q3092" s="127"/>
    </row>
    <row r="3093" spans="1:17" hidden="1" x14ac:dyDescent="0.3">
      <c r="A3093" s="122">
        <f>[2]Dados!$Q3092</f>
        <v>0</v>
      </c>
      <c r="B3093" s="122">
        <f>[2]Dados!$H3092</f>
        <v>0</v>
      </c>
      <c r="C3093" s="122">
        <f>[2]Dados!$F3092</f>
        <v>0</v>
      </c>
      <c r="D3093" s="122">
        <f>[2]Dados!S3092</f>
        <v>0</v>
      </c>
      <c r="E3093" s="122">
        <f>[2]Dados!T3092</f>
        <v>0</v>
      </c>
      <c r="F3093" s="122">
        <f>[2]Dados!U3092</f>
        <v>0</v>
      </c>
      <c r="G3093" s="122">
        <f>[2]Dados!V3092</f>
        <v>0</v>
      </c>
      <c r="H3093" s="122">
        <f>[2]Dados!W3092</f>
        <v>0</v>
      </c>
      <c r="I3093" s="122">
        <f>[2]Dados!X3092</f>
        <v>0</v>
      </c>
      <c r="J3093" s="122">
        <f>[2]Dados!Y3092</f>
        <v>0</v>
      </c>
      <c r="K3093" s="122">
        <f>[2]Dados!Z3092</f>
        <v>0</v>
      </c>
      <c r="L3093" s="122">
        <f>[2]Dados!AA3092</f>
        <v>0</v>
      </c>
      <c r="M3093" s="122">
        <f>[2]Dados!AB3092</f>
        <v>0</v>
      </c>
      <c r="N3093" s="122">
        <f>[2]Dados!AC3092</f>
        <v>0</v>
      </c>
      <c r="O3093" s="122">
        <f>[2]Dados!AD3092</f>
        <v>0</v>
      </c>
      <c r="P3093" s="125" t="e">
        <f>ROUND(VLOOKUP(A3093,#REF!,45,0),0)</f>
        <v>#REF!</v>
      </c>
      <c r="Q3093" s="127"/>
    </row>
    <row r="3094" spans="1:17" hidden="1" x14ac:dyDescent="0.3">
      <c r="A3094" s="122">
        <f>[2]Dados!$Q3093</f>
        <v>0</v>
      </c>
      <c r="B3094" s="122">
        <f>[2]Dados!$H3093</f>
        <v>0</v>
      </c>
      <c r="C3094" s="122">
        <f>[2]Dados!$F3093</f>
        <v>0</v>
      </c>
      <c r="D3094" s="122">
        <f>[2]Dados!S3093</f>
        <v>0</v>
      </c>
      <c r="E3094" s="122">
        <f>[2]Dados!T3093</f>
        <v>0</v>
      </c>
      <c r="F3094" s="122">
        <f>[2]Dados!U3093</f>
        <v>0</v>
      </c>
      <c r="G3094" s="122">
        <f>[2]Dados!V3093</f>
        <v>0</v>
      </c>
      <c r="H3094" s="122">
        <f>[2]Dados!W3093</f>
        <v>0</v>
      </c>
      <c r="I3094" s="122">
        <f>[2]Dados!X3093</f>
        <v>0</v>
      </c>
      <c r="J3094" s="122">
        <f>[2]Dados!Y3093</f>
        <v>0</v>
      </c>
      <c r="K3094" s="122">
        <f>[2]Dados!Z3093</f>
        <v>0</v>
      </c>
      <c r="L3094" s="122">
        <f>[2]Dados!AA3093</f>
        <v>0</v>
      </c>
      <c r="M3094" s="122">
        <f>[2]Dados!AB3093</f>
        <v>0</v>
      </c>
      <c r="N3094" s="122">
        <f>[2]Dados!AC3093</f>
        <v>0</v>
      </c>
      <c r="O3094" s="122">
        <f>[2]Dados!AD3093</f>
        <v>0</v>
      </c>
      <c r="P3094" s="125" t="e">
        <f>ROUND(VLOOKUP(A3094,#REF!,45,0),0)</f>
        <v>#REF!</v>
      </c>
      <c r="Q3094" s="127"/>
    </row>
    <row r="3095" spans="1:17" hidden="1" x14ac:dyDescent="0.3">
      <c r="A3095" s="122">
        <f>[2]Dados!$Q3094</f>
        <v>0</v>
      </c>
      <c r="B3095" s="122">
        <f>[2]Dados!$H3094</f>
        <v>0</v>
      </c>
      <c r="C3095" s="122">
        <f>[2]Dados!$F3094</f>
        <v>0</v>
      </c>
      <c r="D3095" s="122">
        <f>[2]Dados!S3094</f>
        <v>0</v>
      </c>
      <c r="E3095" s="122">
        <f>[2]Dados!T3094</f>
        <v>0</v>
      </c>
      <c r="F3095" s="122">
        <f>[2]Dados!U3094</f>
        <v>0</v>
      </c>
      <c r="G3095" s="122">
        <f>[2]Dados!V3094</f>
        <v>0</v>
      </c>
      <c r="H3095" s="122">
        <f>[2]Dados!W3094</f>
        <v>0</v>
      </c>
      <c r="I3095" s="122">
        <f>[2]Dados!X3094</f>
        <v>0</v>
      </c>
      <c r="J3095" s="122">
        <f>[2]Dados!Y3094</f>
        <v>0</v>
      </c>
      <c r="K3095" s="122">
        <f>[2]Dados!Z3094</f>
        <v>0</v>
      </c>
      <c r="L3095" s="122">
        <f>[2]Dados!AA3094</f>
        <v>0</v>
      </c>
      <c r="M3095" s="122">
        <f>[2]Dados!AB3094</f>
        <v>0</v>
      </c>
      <c r="N3095" s="122">
        <f>[2]Dados!AC3094</f>
        <v>0</v>
      </c>
      <c r="O3095" s="122">
        <f>[2]Dados!AD3094</f>
        <v>0</v>
      </c>
      <c r="P3095" s="125" t="e">
        <f>ROUND(VLOOKUP(A3095,#REF!,45,0),0)</f>
        <v>#REF!</v>
      </c>
      <c r="Q3095" s="127"/>
    </row>
    <row r="3096" spans="1:17" hidden="1" x14ac:dyDescent="0.3">
      <c r="A3096" s="122">
        <f>[2]Dados!$Q3095</f>
        <v>0</v>
      </c>
      <c r="B3096" s="122">
        <f>[2]Dados!$H3095</f>
        <v>0</v>
      </c>
      <c r="C3096" s="122">
        <f>[2]Dados!$F3095</f>
        <v>0</v>
      </c>
      <c r="D3096" s="122">
        <f>[2]Dados!S3095</f>
        <v>0</v>
      </c>
      <c r="E3096" s="122">
        <f>[2]Dados!T3095</f>
        <v>0</v>
      </c>
      <c r="F3096" s="122">
        <f>[2]Dados!U3095</f>
        <v>0</v>
      </c>
      <c r="G3096" s="122">
        <f>[2]Dados!V3095</f>
        <v>0</v>
      </c>
      <c r="H3096" s="122">
        <f>[2]Dados!W3095</f>
        <v>0</v>
      </c>
      <c r="I3096" s="122">
        <f>[2]Dados!X3095</f>
        <v>0</v>
      </c>
      <c r="J3096" s="122">
        <f>[2]Dados!Y3095</f>
        <v>0</v>
      </c>
      <c r="K3096" s="122">
        <f>[2]Dados!Z3095</f>
        <v>0</v>
      </c>
      <c r="L3096" s="122">
        <f>[2]Dados!AA3095</f>
        <v>0</v>
      </c>
      <c r="M3096" s="122">
        <f>[2]Dados!AB3095</f>
        <v>0</v>
      </c>
      <c r="N3096" s="122">
        <f>[2]Dados!AC3095</f>
        <v>0</v>
      </c>
      <c r="O3096" s="122">
        <f>[2]Dados!AD3095</f>
        <v>0</v>
      </c>
      <c r="P3096" s="125" t="e">
        <f>ROUND(VLOOKUP(A3096,#REF!,45,0),0)</f>
        <v>#REF!</v>
      </c>
      <c r="Q3096" s="127"/>
    </row>
    <row r="3097" spans="1:17" hidden="1" x14ac:dyDescent="0.3">
      <c r="A3097" s="122">
        <f>[2]Dados!$Q3096</f>
        <v>0</v>
      </c>
      <c r="B3097" s="122">
        <f>[2]Dados!$H3096</f>
        <v>0</v>
      </c>
      <c r="C3097" s="122">
        <f>[2]Dados!$F3096</f>
        <v>0</v>
      </c>
      <c r="D3097" s="122">
        <f>[2]Dados!S3096</f>
        <v>0</v>
      </c>
      <c r="E3097" s="122">
        <f>[2]Dados!T3096</f>
        <v>0</v>
      </c>
      <c r="F3097" s="122">
        <f>[2]Dados!U3096</f>
        <v>0</v>
      </c>
      <c r="G3097" s="122">
        <f>[2]Dados!V3096</f>
        <v>0</v>
      </c>
      <c r="H3097" s="122">
        <f>[2]Dados!W3096</f>
        <v>0</v>
      </c>
      <c r="I3097" s="122">
        <f>[2]Dados!X3096</f>
        <v>0</v>
      </c>
      <c r="J3097" s="122">
        <f>[2]Dados!Y3096</f>
        <v>0</v>
      </c>
      <c r="K3097" s="122">
        <f>[2]Dados!Z3096</f>
        <v>0</v>
      </c>
      <c r="L3097" s="122">
        <f>[2]Dados!AA3096</f>
        <v>0</v>
      </c>
      <c r="M3097" s="122">
        <f>[2]Dados!AB3096</f>
        <v>0</v>
      </c>
      <c r="N3097" s="122">
        <f>[2]Dados!AC3096</f>
        <v>0</v>
      </c>
      <c r="O3097" s="122">
        <f>[2]Dados!AD3096</f>
        <v>0</v>
      </c>
      <c r="P3097" s="125" t="e">
        <f>ROUND(VLOOKUP(A3097,#REF!,45,0),0)</f>
        <v>#REF!</v>
      </c>
      <c r="Q3097" s="127"/>
    </row>
    <row r="3098" spans="1:17" hidden="1" x14ac:dyDescent="0.3">
      <c r="A3098" s="122">
        <f>[2]Dados!$Q3097</f>
        <v>0</v>
      </c>
      <c r="B3098" s="122">
        <f>[2]Dados!$H3097</f>
        <v>0</v>
      </c>
      <c r="C3098" s="122">
        <f>[2]Dados!$F3097</f>
        <v>0</v>
      </c>
      <c r="D3098" s="122">
        <f>[2]Dados!S3097</f>
        <v>0</v>
      </c>
      <c r="E3098" s="122">
        <f>[2]Dados!T3097</f>
        <v>0</v>
      </c>
      <c r="F3098" s="122">
        <f>[2]Dados!U3097</f>
        <v>0</v>
      </c>
      <c r="G3098" s="122">
        <f>[2]Dados!V3097</f>
        <v>0</v>
      </c>
      <c r="H3098" s="122">
        <f>[2]Dados!W3097</f>
        <v>0</v>
      </c>
      <c r="I3098" s="122">
        <f>[2]Dados!X3097</f>
        <v>0</v>
      </c>
      <c r="J3098" s="122">
        <f>[2]Dados!Y3097</f>
        <v>0</v>
      </c>
      <c r="K3098" s="122">
        <f>[2]Dados!Z3097</f>
        <v>0</v>
      </c>
      <c r="L3098" s="122">
        <f>[2]Dados!AA3097</f>
        <v>0</v>
      </c>
      <c r="M3098" s="122">
        <f>[2]Dados!AB3097</f>
        <v>0</v>
      </c>
      <c r="N3098" s="122">
        <f>[2]Dados!AC3097</f>
        <v>0</v>
      </c>
      <c r="O3098" s="122">
        <f>[2]Dados!AD3097</f>
        <v>0</v>
      </c>
      <c r="P3098" s="125" t="e">
        <f>ROUND(VLOOKUP(A3098,#REF!,45,0),0)</f>
        <v>#REF!</v>
      </c>
      <c r="Q3098" s="127"/>
    </row>
    <row r="3099" spans="1:17" hidden="1" x14ac:dyDescent="0.3">
      <c r="A3099" s="122">
        <f>[2]Dados!$Q3098</f>
        <v>0</v>
      </c>
      <c r="B3099" s="122">
        <f>[2]Dados!$H3098</f>
        <v>0</v>
      </c>
      <c r="C3099" s="122">
        <f>[2]Dados!$F3098</f>
        <v>0</v>
      </c>
      <c r="D3099" s="122">
        <f>[2]Dados!S3098</f>
        <v>0</v>
      </c>
      <c r="E3099" s="122">
        <f>[2]Dados!T3098</f>
        <v>0</v>
      </c>
      <c r="F3099" s="122">
        <f>[2]Dados!U3098</f>
        <v>0</v>
      </c>
      <c r="G3099" s="122">
        <f>[2]Dados!V3098</f>
        <v>0</v>
      </c>
      <c r="H3099" s="122">
        <f>[2]Dados!W3098</f>
        <v>0</v>
      </c>
      <c r="I3099" s="122">
        <f>[2]Dados!X3098</f>
        <v>0</v>
      </c>
      <c r="J3099" s="122">
        <f>[2]Dados!Y3098</f>
        <v>0</v>
      </c>
      <c r="K3099" s="122">
        <f>[2]Dados!Z3098</f>
        <v>0</v>
      </c>
      <c r="L3099" s="122">
        <f>[2]Dados!AA3098</f>
        <v>0</v>
      </c>
      <c r="M3099" s="122">
        <f>[2]Dados!AB3098</f>
        <v>0</v>
      </c>
      <c r="N3099" s="122">
        <f>[2]Dados!AC3098</f>
        <v>0</v>
      </c>
      <c r="O3099" s="122">
        <f>[2]Dados!AD3098</f>
        <v>0</v>
      </c>
      <c r="P3099" s="125" t="e">
        <f>ROUND(VLOOKUP(A3099,#REF!,45,0),0)</f>
        <v>#REF!</v>
      </c>
      <c r="Q3099" s="127"/>
    </row>
    <row r="3100" spans="1:17" hidden="1" x14ac:dyDescent="0.3">
      <c r="A3100" s="122">
        <f>[2]Dados!$Q3099</f>
        <v>0</v>
      </c>
      <c r="B3100" s="122">
        <f>[2]Dados!$H3099</f>
        <v>0</v>
      </c>
      <c r="C3100" s="122">
        <f>[2]Dados!$F3099</f>
        <v>0</v>
      </c>
      <c r="D3100" s="122">
        <f>[2]Dados!S3099</f>
        <v>0</v>
      </c>
      <c r="E3100" s="122">
        <f>[2]Dados!T3099</f>
        <v>0</v>
      </c>
      <c r="F3100" s="122">
        <f>[2]Dados!U3099</f>
        <v>0</v>
      </c>
      <c r="G3100" s="122">
        <f>[2]Dados!V3099</f>
        <v>0</v>
      </c>
      <c r="H3100" s="122">
        <f>[2]Dados!W3099</f>
        <v>0</v>
      </c>
      <c r="I3100" s="122">
        <f>[2]Dados!X3099</f>
        <v>0</v>
      </c>
      <c r="J3100" s="122">
        <f>[2]Dados!Y3099</f>
        <v>0</v>
      </c>
      <c r="K3100" s="122">
        <f>[2]Dados!Z3099</f>
        <v>0</v>
      </c>
      <c r="L3100" s="122">
        <f>[2]Dados!AA3099</f>
        <v>0</v>
      </c>
      <c r="M3100" s="122">
        <f>[2]Dados!AB3099</f>
        <v>0</v>
      </c>
      <c r="N3100" s="122">
        <f>[2]Dados!AC3099</f>
        <v>0</v>
      </c>
      <c r="O3100" s="122">
        <f>[2]Dados!AD3099</f>
        <v>0</v>
      </c>
      <c r="P3100" s="125" t="e">
        <f>ROUND(VLOOKUP(A3100,#REF!,45,0),0)</f>
        <v>#REF!</v>
      </c>
      <c r="Q3100" s="127"/>
    </row>
    <row r="3101" spans="1:17" hidden="1" x14ac:dyDescent="0.3">
      <c r="A3101" s="122">
        <f>[2]Dados!$Q3100</f>
        <v>0</v>
      </c>
      <c r="B3101" s="122">
        <f>[2]Dados!$H3100</f>
        <v>0</v>
      </c>
      <c r="C3101" s="122">
        <f>[2]Dados!$F3100</f>
        <v>0</v>
      </c>
      <c r="D3101" s="122">
        <f>[2]Dados!S3100</f>
        <v>0</v>
      </c>
      <c r="E3101" s="122">
        <f>[2]Dados!T3100</f>
        <v>0</v>
      </c>
      <c r="F3101" s="122">
        <f>[2]Dados!U3100</f>
        <v>0</v>
      </c>
      <c r="G3101" s="122">
        <f>[2]Dados!V3100</f>
        <v>0</v>
      </c>
      <c r="H3101" s="122">
        <f>[2]Dados!W3100</f>
        <v>0</v>
      </c>
      <c r="I3101" s="122">
        <f>[2]Dados!X3100</f>
        <v>0</v>
      </c>
      <c r="J3101" s="122">
        <f>[2]Dados!Y3100</f>
        <v>0</v>
      </c>
      <c r="K3101" s="122">
        <f>[2]Dados!Z3100</f>
        <v>0</v>
      </c>
      <c r="L3101" s="122">
        <f>[2]Dados!AA3100</f>
        <v>0</v>
      </c>
      <c r="M3101" s="122">
        <f>[2]Dados!AB3100</f>
        <v>0</v>
      </c>
      <c r="N3101" s="122">
        <f>[2]Dados!AC3100</f>
        <v>0</v>
      </c>
      <c r="O3101" s="122">
        <f>[2]Dados!AD3100</f>
        <v>0</v>
      </c>
      <c r="P3101" s="125" t="e">
        <f>ROUND(VLOOKUP(A3101,#REF!,45,0),0)</f>
        <v>#REF!</v>
      </c>
      <c r="Q3101" s="127"/>
    </row>
    <row r="3102" spans="1:17" hidden="1" x14ac:dyDescent="0.3">
      <c r="A3102" s="122">
        <f>[2]Dados!$Q3101</f>
        <v>0</v>
      </c>
      <c r="B3102" s="122">
        <f>[2]Dados!$H3101</f>
        <v>0</v>
      </c>
      <c r="C3102" s="122">
        <f>[2]Dados!$F3101</f>
        <v>0</v>
      </c>
      <c r="D3102" s="122">
        <f>[2]Dados!S3101</f>
        <v>0</v>
      </c>
      <c r="E3102" s="122">
        <f>[2]Dados!T3101</f>
        <v>0</v>
      </c>
      <c r="F3102" s="122">
        <f>[2]Dados!U3101</f>
        <v>0</v>
      </c>
      <c r="G3102" s="122">
        <f>[2]Dados!V3101</f>
        <v>0</v>
      </c>
      <c r="H3102" s="122">
        <f>[2]Dados!W3101</f>
        <v>0</v>
      </c>
      <c r="I3102" s="122">
        <f>[2]Dados!X3101</f>
        <v>0</v>
      </c>
      <c r="J3102" s="122">
        <f>[2]Dados!Y3101</f>
        <v>0</v>
      </c>
      <c r="K3102" s="122">
        <f>[2]Dados!Z3101</f>
        <v>0</v>
      </c>
      <c r="L3102" s="122">
        <f>[2]Dados!AA3101</f>
        <v>0</v>
      </c>
      <c r="M3102" s="122">
        <f>[2]Dados!AB3101</f>
        <v>0</v>
      </c>
      <c r="N3102" s="122">
        <f>[2]Dados!AC3101</f>
        <v>0</v>
      </c>
      <c r="O3102" s="122">
        <f>[2]Dados!AD3101</f>
        <v>0</v>
      </c>
      <c r="P3102" s="125" t="e">
        <f>ROUND(VLOOKUP(A3102,#REF!,45,0),0)</f>
        <v>#REF!</v>
      </c>
      <c r="Q3102" s="127"/>
    </row>
    <row r="3103" spans="1:17" hidden="1" x14ac:dyDescent="0.3">
      <c r="A3103" s="122">
        <f>[2]Dados!$Q3102</f>
        <v>0</v>
      </c>
      <c r="B3103" s="122">
        <f>[2]Dados!$H3102</f>
        <v>0</v>
      </c>
      <c r="C3103" s="122">
        <f>[2]Dados!$F3102</f>
        <v>0</v>
      </c>
      <c r="D3103" s="122">
        <f>[2]Dados!S3102</f>
        <v>0</v>
      </c>
      <c r="E3103" s="122">
        <f>[2]Dados!T3102</f>
        <v>0</v>
      </c>
      <c r="F3103" s="122">
        <f>[2]Dados!U3102</f>
        <v>0</v>
      </c>
      <c r="G3103" s="122">
        <f>[2]Dados!V3102</f>
        <v>0</v>
      </c>
      <c r="H3103" s="122">
        <f>[2]Dados!W3102</f>
        <v>0</v>
      </c>
      <c r="I3103" s="122">
        <f>[2]Dados!X3102</f>
        <v>0</v>
      </c>
      <c r="J3103" s="122">
        <f>[2]Dados!Y3102</f>
        <v>0</v>
      </c>
      <c r="K3103" s="122">
        <f>[2]Dados!Z3102</f>
        <v>0</v>
      </c>
      <c r="L3103" s="122">
        <f>[2]Dados!AA3102</f>
        <v>0</v>
      </c>
      <c r="M3103" s="122">
        <f>[2]Dados!AB3102</f>
        <v>0</v>
      </c>
      <c r="N3103" s="122">
        <f>[2]Dados!AC3102</f>
        <v>0</v>
      </c>
      <c r="O3103" s="122">
        <f>[2]Dados!AD3102</f>
        <v>0</v>
      </c>
      <c r="P3103" s="125" t="e">
        <f>ROUND(VLOOKUP(A3103,#REF!,45,0),0)</f>
        <v>#REF!</v>
      </c>
      <c r="Q3103" s="127"/>
    </row>
    <row r="3104" spans="1:17" hidden="1" x14ac:dyDescent="0.3">
      <c r="A3104" s="122">
        <f>[2]Dados!$Q3103</f>
        <v>0</v>
      </c>
      <c r="B3104" s="122">
        <f>[2]Dados!$H3103</f>
        <v>0</v>
      </c>
      <c r="C3104" s="122">
        <f>[2]Dados!$F3103</f>
        <v>0</v>
      </c>
      <c r="D3104" s="122">
        <f>[2]Dados!S3103</f>
        <v>0</v>
      </c>
      <c r="E3104" s="122">
        <f>[2]Dados!T3103</f>
        <v>0</v>
      </c>
      <c r="F3104" s="122">
        <f>[2]Dados!U3103</f>
        <v>0</v>
      </c>
      <c r="G3104" s="122">
        <f>[2]Dados!V3103</f>
        <v>0</v>
      </c>
      <c r="H3104" s="122">
        <f>[2]Dados!W3103</f>
        <v>0</v>
      </c>
      <c r="I3104" s="122">
        <f>[2]Dados!X3103</f>
        <v>0</v>
      </c>
      <c r="J3104" s="122">
        <f>[2]Dados!Y3103</f>
        <v>0</v>
      </c>
      <c r="K3104" s="122">
        <f>[2]Dados!Z3103</f>
        <v>0</v>
      </c>
      <c r="L3104" s="122">
        <f>[2]Dados!AA3103</f>
        <v>0</v>
      </c>
      <c r="M3104" s="122">
        <f>[2]Dados!AB3103</f>
        <v>0</v>
      </c>
      <c r="N3104" s="122">
        <f>[2]Dados!AC3103</f>
        <v>0</v>
      </c>
      <c r="O3104" s="122">
        <f>[2]Dados!AD3103</f>
        <v>0</v>
      </c>
      <c r="P3104" s="125" t="e">
        <f>ROUND(VLOOKUP(A3104,#REF!,45,0),0)</f>
        <v>#REF!</v>
      </c>
      <c r="Q3104" s="127"/>
    </row>
    <row r="3105" spans="1:17" hidden="1" x14ac:dyDescent="0.3">
      <c r="A3105" s="122">
        <f>[2]Dados!$Q3104</f>
        <v>0</v>
      </c>
      <c r="B3105" s="122">
        <f>[2]Dados!$H3104</f>
        <v>0</v>
      </c>
      <c r="C3105" s="122">
        <f>[2]Dados!$F3104</f>
        <v>0</v>
      </c>
      <c r="D3105" s="122">
        <f>[2]Dados!S3104</f>
        <v>0</v>
      </c>
      <c r="E3105" s="122">
        <f>[2]Dados!T3104</f>
        <v>0</v>
      </c>
      <c r="F3105" s="122">
        <f>[2]Dados!U3104</f>
        <v>0</v>
      </c>
      <c r="G3105" s="122">
        <f>[2]Dados!V3104</f>
        <v>0</v>
      </c>
      <c r="H3105" s="122">
        <f>[2]Dados!W3104</f>
        <v>0</v>
      </c>
      <c r="I3105" s="122">
        <f>[2]Dados!X3104</f>
        <v>0</v>
      </c>
      <c r="J3105" s="122">
        <f>[2]Dados!Y3104</f>
        <v>0</v>
      </c>
      <c r="K3105" s="122">
        <f>[2]Dados!Z3104</f>
        <v>0</v>
      </c>
      <c r="L3105" s="122">
        <f>[2]Dados!AA3104</f>
        <v>0</v>
      </c>
      <c r="M3105" s="122">
        <f>[2]Dados!AB3104</f>
        <v>0</v>
      </c>
      <c r="N3105" s="122">
        <f>[2]Dados!AC3104</f>
        <v>0</v>
      </c>
      <c r="O3105" s="122">
        <f>[2]Dados!AD3104</f>
        <v>0</v>
      </c>
      <c r="P3105" s="125" t="e">
        <f>ROUND(VLOOKUP(A3105,#REF!,45,0),0)</f>
        <v>#REF!</v>
      </c>
      <c r="Q3105" s="127"/>
    </row>
    <row r="3106" spans="1:17" hidden="1" x14ac:dyDescent="0.3">
      <c r="A3106" s="122">
        <f>[2]Dados!$Q3105</f>
        <v>0</v>
      </c>
      <c r="B3106" s="122">
        <f>[2]Dados!$H3105</f>
        <v>0</v>
      </c>
      <c r="C3106" s="122">
        <f>[2]Dados!$F3105</f>
        <v>0</v>
      </c>
      <c r="D3106" s="122">
        <f>[2]Dados!S3105</f>
        <v>0</v>
      </c>
      <c r="E3106" s="122">
        <f>[2]Dados!T3105</f>
        <v>0</v>
      </c>
      <c r="F3106" s="122">
        <f>[2]Dados!U3105</f>
        <v>0</v>
      </c>
      <c r="G3106" s="122">
        <f>[2]Dados!V3105</f>
        <v>0</v>
      </c>
      <c r="H3106" s="122">
        <f>[2]Dados!W3105</f>
        <v>0</v>
      </c>
      <c r="I3106" s="122">
        <f>[2]Dados!X3105</f>
        <v>0</v>
      </c>
      <c r="J3106" s="122">
        <f>[2]Dados!Y3105</f>
        <v>0</v>
      </c>
      <c r="K3106" s="122">
        <f>[2]Dados!Z3105</f>
        <v>0</v>
      </c>
      <c r="L3106" s="122">
        <f>[2]Dados!AA3105</f>
        <v>0</v>
      </c>
      <c r="M3106" s="122">
        <f>[2]Dados!AB3105</f>
        <v>0</v>
      </c>
      <c r="N3106" s="122">
        <f>[2]Dados!AC3105</f>
        <v>0</v>
      </c>
      <c r="O3106" s="122">
        <f>[2]Dados!AD3105</f>
        <v>0</v>
      </c>
      <c r="P3106" s="125" t="e">
        <f>ROUND(VLOOKUP(A3106,#REF!,45,0),0)</f>
        <v>#REF!</v>
      </c>
      <c r="Q3106" s="127"/>
    </row>
    <row r="3107" spans="1:17" hidden="1" x14ac:dyDescent="0.3">
      <c r="A3107" s="122">
        <f>[2]Dados!$Q3106</f>
        <v>0</v>
      </c>
      <c r="B3107" s="122">
        <f>[2]Dados!$H3106</f>
        <v>0</v>
      </c>
      <c r="C3107" s="122">
        <f>[2]Dados!$F3106</f>
        <v>0</v>
      </c>
      <c r="D3107" s="122">
        <f>[2]Dados!S3106</f>
        <v>0</v>
      </c>
      <c r="E3107" s="122">
        <f>[2]Dados!T3106</f>
        <v>0</v>
      </c>
      <c r="F3107" s="122">
        <f>[2]Dados!U3106</f>
        <v>0</v>
      </c>
      <c r="G3107" s="122">
        <f>[2]Dados!V3106</f>
        <v>0</v>
      </c>
      <c r="H3107" s="122">
        <f>[2]Dados!W3106</f>
        <v>0</v>
      </c>
      <c r="I3107" s="122">
        <f>[2]Dados!X3106</f>
        <v>0</v>
      </c>
      <c r="J3107" s="122">
        <f>[2]Dados!Y3106</f>
        <v>0</v>
      </c>
      <c r="K3107" s="122">
        <f>[2]Dados!Z3106</f>
        <v>0</v>
      </c>
      <c r="L3107" s="122">
        <f>[2]Dados!AA3106</f>
        <v>0</v>
      </c>
      <c r="M3107" s="122">
        <f>[2]Dados!AB3106</f>
        <v>0</v>
      </c>
      <c r="N3107" s="122">
        <f>[2]Dados!AC3106</f>
        <v>0</v>
      </c>
      <c r="O3107" s="122">
        <f>[2]Dados!AD3106</f>
        <v>0</v>
      </c>
      <c r="P3107" s="125" t="e">
        <f>ROUND(VLOOKUP(A3107,#REF!,45,0),0)</f>
        <v>#REF!</v>
      </c>
      <c r="Q3107" s="127"/>
    </row>
    <row r="3108" spans="1:17" hidden="1" x14ac:dyDescent="0.3">
      <c r="A3108" s="122">
        <f>[2]Dados!$Q3107</f>
        <v>0</v>
      </c>
      <c r="B3108" s="122">
        <f>[2]Dados!$H3107</f>
        <v>0</v>
      </c>
      <c r="C3108" s="122">
        <f>[2]Dados!$F3107</f>
        <v>0</v>
      </c>
      <c r="D3108" s="122">
        <f>[2]Dados!S3107</f>
        <v>0</v>
      </c>
      <c r="E3108" s="122">
        <f>[2]Dados!T3107</f>
        <v>0</v>
      </c>
      <c r="F3108" s="122">
        <f>[2]Dados!U3107</f>
        <v>0</v>
      </c>
      <c r="G3108" s="122">
        <f>[2]Dados!V3107</f>
        <v>0</v>
      </c>
      <c r="H3108" s="122">
        <f>[2]Dados!W3107</f>
        <v>0</v>
      </c>
      <c r="I3108" s="122">
        <f>[2]Dados!X3107</f>
        <v>0</v>
      </c>
      <c r="J3108" s="122">
        <f>[2]Dados!Y3107</f>
        <v>0</v>
      </c>
      <c r="K3108" s="122">
        <f>[2]Dados!Z3107</f>
        <v>0</v>
      </c>
      <c r="L3108" s="122">
        <f>[2]Dados!AA3107</f>
        <v>0</v>
      </c>
      <c r="M3108" s="122">
        <f>[2]Dados!AB3107</f>
        <v>0</v>
      </c>
      <c r="N3108" s="122">
        <f>[2]Dados!AC3107</f>
        <v>0</v>
      </c>
      <c r="O3108" s="122">
        <f>[2]Dados!AD3107</f>
        <v>0</v>
      </c>
      <c r="P3108" s="125" t="e">
        <f>ROUND(VLOOKUP(A3108,#REF!,45,0),0)</f>
        <v>#REF!</v>
      </c>
      <c r="Q3108" s="127"/>
    </row>
    <row r="3109" spans="1:17" hidden="1" x14ac:dyDescent="0.3">
      <c r="A3109" s="122">
        <f>[2]Dados!$Q3108</f>
        <v>0</v>
      </c>
      <c r="B3109" s="122">
        <f>[2]Dados!$H3108</f>
        <v>0</v>
      </c>
      <c r="C3109" s="122">
        <f>[2]Dados!$F3108</f>
        <v>0</v>
      </c>
      <c r="D3109" s="122">
        <f>[2]Dados!S3108</f>
        <v>0</v>
      </c>
      <c r="E3109" s="122">
        <f>[2]Dados!T3108</f>
        <v>0</v>
      </c>
      <c r="F3109" s="122">
        <f>[2]Dados!U3108</f>
        <v>0</v>
      </c>
      <c r="G3109" s="122">
        <f>[2]Dados!V3108</f>
        <v>0</v>
      </c>
      <c r="H3109" s="122">
        <f>[2]Dados!W3108</f>
        <v>0</v>
      </c>
      <c r="I3109" s="122">
        <f>[2]Dados!X3108</f>
        <v>0</v>
      </c>
      <c r="J3109" s="122">
        <f>[2]Dados!Y3108</f>
        <v>0</v>
      </c>
      <c r="K3109" s="122">
        <f>[2]Dados!Z3108</f>
        <v>0</v>
      </c>
      <c r="L3109" s="122">
        <f>[2]Dados!AA3108</f>
        <v>0</v>
      </c>
      <c r="M3109" s="122">
        <f>[2]Dados!AB3108</f>
        <v>0</v>
      </c>
      <c r="N3109" s="122">
        <f>[2]Dados!AC3108</f>
        <v>0</v>
      </c>
      <c r="O3109" s="122">
        <f>[2]Dados!AD3108</f>
        <v>0</v>
      </c>
      <c r="P3109" s="125" t="e">
        <f>ROUND(VLOOKUP(A3109,#REF!,45,0),0)</f>
        <v>#REF!</v>
      </c>
      <c r="Q3109" s="127"/>
    </row>
    <row r="3110" spans="1:17" hidden="1" x14ac:dyDescent="0.3">
      <c r="A3110" s="122">
        <f>[2]Dados!$Q3109</f>
        <v>0</v>
      </c>
      <c r="B3110" s="122">
        <f>[2]Dados!$H3109</f>
        <v>0</v>
      </c>
      <c r="C3110" s="122">
        <f>[2]Dados!$F3109</f>
        <v>0</v>
      </c>
      <c r="D3110" s="122">
        <f>[2]Dados!S3109</f>
        <v>0</v>
      </c>
      <c r="E3110" s="122">
        <f>[2]Dados!T3109</f>
        <v>0</v>
      </c>
      <c r="F3110" s="122">
        <f>[2]Dados!U3109</f>
        <v>0</v>
      </c>
      <c r="G3110" s="122">
        <f>[2]Dados!V3109</f>
        <v>0</v>
      </c>
      <c r="H3110" s="122">
        <f>[2]Dados!W3109</f>
        <v>0</v>
      </c>
      <c r="I3110" s="122">
        <f>[2]Dados!X3109</f>
        <v>0</v>
      </c>
      <c r="J3110" s="122">
        <f>[2]Dados!Y3109</f>
        <v>0</v>
      </c>
      <c r="K3110" s="122">
        <f>[2]Dados!Z3109</f>
        <v>0</v>
      </c>
      <c r="L3110" s="122">
        <f>[2]Dados!AA3109</f>
        <v>0</v>
      </c>
      <c r="M3110" s="122">
        <f>[2]Dados!AB3109</f>
        <v>0</v>
      </c>
      <c r="N3110" s="122">
        <f>[2]Dados!AC3109</f>
        <v>0</v>
      </c>
      <c r="O3110" s="122">
        <f>[2]Dados!AD3109</f>
        <v>0</v>
      </c>
      <c r="P3110" s="125" t="e">
        <f>ROUND(VLOOKUP(A3110,#REF!,45,0),0)</f>
        <v>#REF!</v>
      </c>
      <c r="Q3110" s="127"/>
    </row>
    <row r="3111" spans="1:17" hidden="1" x14ac:dyDescent="0.3">
      <c r="A3111" s="122">
        <f>[2]Dados!$Q3110</f>
        <v>0</v>
      </c>
      <c r="B3111" s="122">
        <f>[2]Dados!$H3110</f>
        <v>0</v>
      </c>
      <c r="C3111" s="122">
        <f>[2]Dados!$F3110</f>
        <v>0</v>
      </c>
      <c r="D3111" s="122">
        <f>[2]Dados!S3110</f>
        <v>0</v>
      </c>
      <c r="E3111" s="122">
        <f>[2]Dados!T3110</f>
        <v>0</v>
      </c>
      <c r="F3111" s="122">
        <f>[2]Dados!U3110</f>
        <v>0</v>
      </c>
      <c r="G3111" s="122">
        <f>[2]Dados!V3110</f>
        <v>0</v>
      </c>
      <c r="H3111" s="122">
        <f>[2]Dados!W3110</f>
        <v>0</v>
      </c>
      <c r="I3111" s="122">
        <f>[2]Dados!X3110</f>
        <v>0</v>
      </c>
      <c r="J3111" s="122">
        <f>[2]Dados!Y3110</f>
        <v>0</v>
      </c>
      <c r="K3111" s="122">
        <f>[2]Dados!Z3110</f>
        <v>0</v>
      </c>
      <c r="L3111" s="122">
        <f>[2]Dados!AA3110</f>
        <v>0</v>
      </c>
      <c r="M3111" s="122">
        <f>[2]Dados!AB3110</f>
        <v>0</v>
      </c>
      <c r="N3111" s="122">
        <f>[2]Dados!AC3110</f>
        <v>0</v>
      </c>
      <c r="O3111" s="122">
        <f>[2]Dados!AD3110</f>
        <v>0</v>
      </c>
      <c r="P3111" s="125" t="e">
        <f>ROUND(VLOOKUP(A3111,#REF!,45,0),0)</f>
        <v>#REF!</v>
      </c>
      <c r="Q3111" s="127"/>
    </row>
    <row r="3112" spans="1:17" hidden="1" x14ac:dyDescent="0.3">
      <c r="A3112" s="122">
        <f>[2]Dados!$Q3111</f>
        <v>0</v>
      </c>
      <c r="B3112" s="122">
        <f>[2]Dados!$H3111</f>
        <v>0</v>
      </c>
      <c r="C3112" s="122">
        <f>[2]Dados!$F3111</f>
        <v>0</v>
      </c>
      <c r="D3112" s="122">
        <f>[2]Dados!S3111</f>
        <v>0</v>
      </c>
      <c r="E3112" s="122">
        <f>[2]Dados!T3111</f>
        <v>0</v>
      </c>
      <c r="F3112" s="122">
        <f>[2]Dados!U3111</f>
        <v>0</v>
      </c>
      <c r="G3112" s="122">
        <f>[2]Dados!V3111</f>
        <v>0</v>
      </c>
      <c r="H3112" s="122">
        <f>[2]Dados!W3111</f>
        <v>0</v>
      </c>
      <c r="I3112" s="122">
        <f>[2]Dados!X3111</f>
        <v>0</v>
      </c>
      <c r="J3112" s="122">
        <f>[2]Dados!Y3111</f>
        <v>0</v>
      </c>
      <c r="K3112" s="122">
        <f>[2]Dados!Z3111</f>
        <v>0</v>
      </c>
      <c r="L3112" s="122">
        <f>[2]Dados!AA3111</f>
        <v>0</v>
      </c>
      <c r="M3112" s="122">
        <f>[2]Dados!AB3111</f>
        <v>0</v>
      </c>
      <c r="N3112" s="122">
        <f>[2]Dados!AC3111</f>
        <v>0</v>
      </c>
      <c r="O3112" s="122">
        <f>[2]Dados!AD3111</f>
        <v>0</v>
      </c>
      <c r="P3112" s="125" t="e">
        <f>ROUND(VLOOKUP(A3112,#REF!,45,0),0)</f>
        <v>#REF!</v>
      </c>
      <c r="Q3112" s="127"/>
    </row>
    <row r="3113" spans="1:17" hidden="1" x14ac:dyDescent="0.3">
      <c r="A3113" s="122">
        <f>[2]Dados!$Q3112</f>
        <v>0</v>
      </c>
      <c r="B3113" s="122">
        <f>[2]Dados!$H3112</f>
        <v>0</v>
      </c>
      <c r="C3113" s="122">
        <f>[2]Dados!$F3112</f>
        <v>0</v>
      </c>
      <c r="D3113" s="122">
        <f>[2]Dados!S3112</f>
        <v>0</v>
      </c>
      <c r="E3113" s="122">
        <f>[2]Dados!T3112</f>
        <v>0</v>
      </c>
      <c r="F3113" s="122">
        <f>[2]Dados!U3112</f>
        <v>0</v>
      </c>
      <c r="G3113" s="122">
        <f>[2]Dados!V3112</f>
        <v>0</v>
      </c>
      <c r="H3113" s="122">
        <f>[2]Dados!W3112</f>
        <v>0</v>
      </c>
      <c r="I3113" s="122">
        <f>[2]Dados!X3112</f>
        <v>0</v>
      </c>
      <c r="J3113" s="122">
        <f>[2]Dados!Y3112</f>
        <v>0</v>
      </c>
      <c r="K3113" s="122">
        <f>[2]Dados!Z3112</f>
        <v>0</v>
      </c>
      <c r="L3113" s="122">
        <f>[2]Dados!AA3112</f>
        <v>0</v>
      </c>
      <c r="M3113" s="122">
        <f>[2]Dados!AB3112</f>
        <v>0</v>
      </c>
      <c r="N3113" s="122">
        <f>[2]Dados!AC3112</f>
        <v>0</v>
      </c>
      <c r="O3113" s="122">
        <f>[2]Dados!AD3112</f>
        <v>0</v>
      </c>
      <c r="P3113" s="125" t="e">
        <f>ROUND(VLOOKUP(A3113,#REF!,45,0),0)</f>
        <v>#REF!</v>
      </c>
      <c r="Q3113" s="127"/>
    </row>
    <row r="3114" spans="1:17" hidden="1" x14ac:dyDescent="0.3">
      <c r="A3114" s="122">
        <f>[2]Dados!$Q3113</f>
        <v>0</v>
      </c>
      <c r="B3114" s="122">
        <f>[2]Dados!$H3113</f>
        <v>0</v>
      </c>
      <c r="C3114" s="122">
        <f>[2]Dados!$F3113</f>
        <v>0</v>
      </c>
      <c r="D3114" s="122">
        <f>[2]Dados!S3113</f>
        <v>0</v>
      </c>
      <c r="E3114" s="122">
        <f>[2]Dados!T3113</f>
        <v>0</v>
      </c>
      <c r="F3114" s="122">
        <f>[2]Dados!U3113</f>
        <v>0</v>
      </c>
      <c r="G3114" s="122">
        <f>[2]Dados!V3113</f>
        <v>0</v>
      </c>
      <c r="H3114" s="122">
        <f>[2]Dados!W3113</f>
        <v>0</v>
      </c>
      <c r="I3114" s="122">
        <f>[2]Dados!X3113</f>
        <v>0</v>
      </c>
      <c r="J3114" s="122">
        <f>[2]Dados!Y3113</f>
        <v>0</v>
      </c>
      <c r="K3114" s="122">
        <f>[2]Dados!Z3113</f>
        <v>0</v>
      </c>
      <c r="L3114" s="122">
        <f>[2]Dados!AA3113</f>
        <v>0</v>
      </c>
      <c r="M3114" s="122">
        <f>[2]Dados!AB3113</f>
        <v>0</v>
      </c>
      <c r="N3114" s="122">
        <f>[2]Dados!AC3113</f>
        <v>0</v>
      </c>
      <c r="O3114" s="122">
        <f>[2]Dados!AD3113</f>
        <v>0</v>
      </c>
      <c r="P3114" s="125" t="e">
        <f>ROUND(VLOOKUP(A3114,#REF!,45,0),0)</f>
        <v>#REF!</v>
      </c>
      <c r="Q3114" s="127"/>
    </row>
    <row r="3115" spans="1:17" hidden="1" x14ac:dyDescent="0.3">
      <c r="A3115" s="122">
        <f>[2]Dados!$Q3114</f>
        <v>0</v>
      </c>
      <c r="B3115" s="122">
        <f>[2]Dados!$H3114</f>
        <v>0</v>
      </c>
      <c r="C3115" s="122">
        <f>[2]Dados!$F3114</f>
        <v>0</v>
      </c>
      <c r="D3115" s="122">
        <f>[2]Dados!S3114</f>
        <v>0</v>
      </c>
      <c r="E3115" s="122">
        <f>[2]Dados!T3114</f>
        <v>0</v>
      </c>
      <c r="F3115" s="122">
        <f>[2]Dados!U3114</f>
        <v>0</v>
      </c>
      <c r="G3115" s="122">
        <f>[2]Dados!V3114</f>
        <v>0</v>
      </c>
      <c r="H3115" s="122">
        <f>[2]Dados!W3114</f>
        <v>0</v>
      </c>
      <c r="I3115" s="122">
        <f>[2]Dados!X3114</f>
        <v>0</v>
      </c>
      <c r="J3115" s="122">
        <f>[2]Dados!Y3114</f>
        <v>0</v>
      </c>
      <c r="K3115" s="122">
        <f>[2]Dados!Z3114</f>
        <v>0</v>
      </c>
      <c r="L3115" s="122">
        <f>[2]Dados!AA3114</f>
        <v>0</v>
      </c>
      <c r="M3115" s="122">
        <f>[2]Dados!AB3114</f>
        <v>0</v>
      </c>
      <c r="N3115" s="122">
        <f>[2]Dados!AC3114</f>
        <v>0</v>
      </c>
      <c r="O3115" s="122">
        <f>[2]Dados!AD3114</f>
        <v>0</v>
      </c>
      <c r="P3115" s="125" t="e">
        <f>ROUND(VLOOKUP(A3115,#REF!,45,0),0)</f>
        <v>#REF!</v>
      </c>
      <c r="Q3115" s="127"/>
    </row>
    <row r="3116" spans="1:17" hidden="1" x14ac:dyDescent="0.3">
      <c r="A3116" s="122">
        <f>[2]Dados!$Q3115</f>
        <v>0</v>
      </c>
      <c r="B3116" s="122">
        <f>[2]Dados!$H3115</f>
        <v>0</v>
      </c>
      <c r="C3116" s="122">
        <f>[2]Dados!$F3115</f>
        <v>0</v>
      </c>
      <c r="D3116" s="122">
        <f>[2]Dados!S3115</f>
        <v>0</v>
      </c>
      <c r="E3116" s="122">
        <f>[2]Dados!T3115</f>
        <v>0</v>
      </c>
      <c r="F3116" s="122">
        <f>[2]Dados!U3115</f>
        <v>0</v>
      </c>
      <c r="G3116" s="122">
        <f>[2]Dados!V3115</f>
        <v>0</v>
      </c>
      <c r="H3116" s="122">
        <f>[2]Dados!W3115</f>
        <v>0</v>
      </c>
      <c r="I3116" s="122">
        <f>[2]Dados!X3115</f>
        <v>0</v>
      </c>
      <c r="J3116" s="122">
        <f>[2]Dados!Y3115</f>
        <v>0</v>
      </c>
      <c r="K3116" s="122">
        <f>[2]Dados!Z3115</f>
        <v>0</v>
      </c>
      <c r="L3116" s="122">
        <f>[2]Dados!AA3115</f>
        <v>0</v>
      </c>
      <c r="M3116" s="122">
        <f>[2]Dados!AB3115</f>
        <v>0</v>
      </c>
      <c r="N3116" s="122">
        <f>[2]Dados!AC3115</f>
        <v>0</v>
      </c>
      <c r="O3116" s="122">
        <f>[2]Dados!AD3115</f>
        <v>0</v>
      </c>
      <c r="P3116" s="125" t="e">
        <f>ROUND(VLOOKUP(A3116,#REF!,45,0),0)</f>
        <v>#REF!</v>
      </c>
      <c r="Q3116" s="127"/>
    </row>
    <row r="3117" spans="1:17" hidden="1" x14ac:dyDescent="0.3">
      <c r="A3117" s="122">
        <f>[2]Dados!$Q3116</f>
        <v>0</v>
      </c>
      <c r="B3117" s="122">
        <f>[2]Dados!$H3116</f>
        <v>0</v>
      </c>
      <c r="C3117" s="122">
        <f>[2]Dados!$F3116</f>
        <v>0</v>
      </c>
      <c r="D3117" s="122">
        <f>[2]Dados!S3116</f>
        <v>0</v>
      </c>
      <c r="E3117" s="122">
        <f>[2]Dados!T3116</f>
        <v>0</v>
      </c>
      <c r="F3117" s="122">
        <f>[2]Dados!U3116</f>
        <v>0</v>
      </c>
      <c r="G3117" s="122">
        <f>[2]Dados!V3116</f>
        <v>0</v>
      </c>
      <c r="H3117" s="122">
        <f>[2]Dados!W3116</f>
        <v>0</v>
      </c>
      <c r="I3117" s="122">
        <f>[2]Dados!X3116</f>
        <v>0</v>
      </c>
      <c r="J3117" s="122">
        <f>[2]Dados!Y3116</f>
        <v>0</v>
      </c>
      <c r="K3117" s="122">
        <f>[2]Dados!Z3116</f>
        <v>0</v>
      </c>
      <c r="L3117" s="122">
        <f>[2]Dados!AA3116</f>
        <v>0</v>
      </c>
      <c r="M3117" s="122">
        <f>[2]Dados!AB3116</f>
        <v>0</v>
      </c>
      <c r="N3117" s="122">
        <f>[2]Dados!AC3116</f>
        <v>0</v>
      </c>
      <c r="O3117" s="122">
        <f>[2]Dados!AD3116</f>
        <v>0</v>
      </c>
      <c r="P3117" s="125" t="e">
        <f>ROUND(VLOOKUP(A3117,#REF!,45,0),0)</f>
        <v>#REF!</v>
      </c>
      <c r="Q3117" s="127"/>
    </row>
    <row r="3118" spans="1:17" hidden="1" x14ac:dyDescent="0.3">
      <c r="A3118" s="122">
        <f>[2]Dados!$Q3117</f>
        <v>0</v>
      </c>
      <c r="B3118" s="122">
        <f>[2]Dados!$H3117</f>
        <v>0</v>
      </c>
      <c r="C3118" s="122">
        <f>[2]Dados!$F3117</f>
        <v>0</v>
      </c>
      <c r="D3118" s="122">
        <f>[2]Dados!S3117</f>
        <v>0</v>
      </c>
      <c r="E3118" s="122">
        <f>[2]Dados!T3117</f>
        <v>0</v>
      </c>
      <c r="F3118" s="122">
        <f>[2]Dados!U3117</f>
        <v>0</v>
      </c>
      <c r="G3118" s="122">
        <f>[2]Dados!V3117</f>
        <v>0</v>
      </c>
      <c r="H3118" s="122">
        <f>[2]Dados!W3117</f>
        <v>0</v>
      </c>
      <c r="I3118" s="122">
        <f>[2]Dados!X3117</f>
        <v>0</v>
      </c>
      <c r="J3118" s="122">
        <f>[2]Dados!Y3117</f>
        <v>0</v>
      </c>
      <c r="K3118" s="122">
        <f>[2]Dados!Z3117</f>
        <v>0</v>
      </c>
      <c r="L3118" s="122">
        <f>[2]Dados!AA3117</f>
        <v>0</v>
      </c>
      <c r="M3118" s="122">
        <f>[2]Dados!AB3117</f>
        <v>0</v>
      </c>
      <c r="N3118" s="122">
        <f>[2]Dados!AC3117</f>
        <v>0</v>
      </c>
      <c r="O3118" s="122">
        <f>[2]Dados!AD3117</f>
        <v>0</v>
      </c>
      <c r="P3118" s="125" t="e">
        <f>ROUND(VLOOKUP(A3118,#REF!,45,0),0)</f>
        <v>#REF!</v>
      </c>
      <c r="Q3118" s="127"/>
    </row>
    <row r="3119" spans="1:17" hidden="1" x14ac:dyDescent="0.3">
      <c r="A3119" s="122">
        <f>[2]Dados!$Q3118</f>
        <v>0</v>
      </c>
      <c r="B3119" s="122">
        <f>[2]Dados!$H3118</f>
        <v>0</v>
      </c>
      <c r="C3119" s="122">
        <f>[2]Dados!$F3118</f>
        <v>0</v>
      </c>
      <c r="D3119" s="122">
        <f>[2]Dados!S3118</f>
        <v>0</v>
      </c>
      <c r="E3119" s="122">
        <f>[2]Dados!T3118</f>
        <v>0</v>
      </c>
      <c r="F3119" s="122">
        <f>[2]Dados!U3118</f>
        <v>0</v>
      </c>
      <c r="G3119" s="122">
        <f>[2]Dados!V3118</f>
        <v>0</v>
      </c>
      <c r="H3119" s="122">
        <f>[2]Dados!W3118</f>
        <v>0</v>
      </c>
      <c r="I3119" s="122">
        <f>[2]Dados!X3118</f>
        <v>0</v>
      </c>
      <c r="J3119" s="122">
        <f>[2]Dados!Y3118</f>
        <v>0</v>
      </c>
      <c r="K3119" s="122">
        <f>[2]Dados!Z3118</f>
        <v>0</v>
      </c>
      <c r="L3119" s="122">
        <f>[2]Dados!AA3118</f>
        <v>0</v>
      </c>
      <c r="M3119" s="122">
        <f>[2]Dados!AB3118</f>
        <v>0</v>
      </c>
      <c r="N3119" s="122">
        <f>[2]Dados!AC3118</f>
        <v>0</v>
      </c>
      <c r="O3119" s="122">
        <f>[2]Dados!AD3118</f>
        <v>0</v>
      </c>
      <c r="P3119" s="125" t="e">
        <f>ROUND(VLOOKUP(A3119,#REF!,45,0),0)</f>
        <v>#REF!</v>
      </c>
      <c r="Q3119" s="127"/>
    </row>
    <row r="3120" spans="1:17" hidden="1" x14ac:dyDescent="0.3">
      <c r="A3120" s="122">
        <f>[2]Dados!$Q3119</f>
        <v>0</v>
      </c>
      <c r="B3120" s="122">
        <f>[2]Dados!$H3119</f>
        <v>0</v>
      </c>
      <c r="C3120" s="122">
        <f>[2]Dados!$F3119</f>
        <v>0</v>
      </c>
      <c r="D3120" s="122">
        <f>[2]Dados!S3119</f>
        <v>0</v>
      </c>
      <c r="E3120" s="122">
        <f>[2]Dados!T3119</f>
        <v>0</v>
      </c>
      <c r="F3120" s="122">
        <f>[2]Dados!U3119</f>
        <v>0</v>
      </c>
      <c r="G3120" s="122">
        <f>[2]Dados!V3119</f>
        <v>0</v>
      </c>
      <c r="H3120" s="122">
        <f>[2]Dados!W3119</f>
        <v>0</v>
      </c>
      <c r="I3120" s="122">
        <f>[2]Dados!X3119</f>
        <v>0</v>
      </c>
      <c r="J3120" s="122">
        <f>[2]Dados!Y3119</f>
        <v>0</v>
      </c>
      <c r="K3120" s="122">
        <f>[2]Dados!Z3119</f>
        <v>0</v>
      </c>
      <c r="L3120" s="122">
        <f>[2]Dados!AA3119</f>
        <v>0</v>
      </c>
      <c r="M3120" s="122">
        <f>[2]Dados!AB3119</f>
        <v>0</v>
      </c>
      <c r="N3120" s="122">
        <f>[2]Dados!AC3119</f>
        <v>0</v>
      </c>
      <c r="O3120" s="122">
        <f>[2]Dados!AD3119</f>
        <v>0</v>
      </c>
      <c r="P3120" s="125" t="e">
        <f>ROUND(VLOOKUP(A3120,#REF!,45,0),0)</f>
        <v>#REF!</v>
      </c>
      <c r="Q3120" s="127"/>
    </row>
    <row r="3121" spans="1:17" hidden="1" x14ac:dyDescent="0.3">
      <c r="A3121" s="122">
        <f>[2]Dados!$Q3120</f>
        <v>0</v>
      </c>
      <c r="B3121" s="122">
        <f>[2]Dados!$H3120</f>
        <v>0</v>
      </c>
      <c r="C3121" s="122">
        <f>[2]Dados!$F3120</f>
        <v>0</v>
      </c>
      <c r="D3121" s="122">
        <f>[2]Dados!S3120</f>
        <v>0</v>
      </c>
      <c r="E3121" s="122">
        <f>[2]Dados!T3120</f>
        <v>0</v>
      </c>
      <c r="F3121" s="122">
        <f>[2]Dados!U3120</f>
        <v>0</v>
      </c>
      <c r="G3121" s="122">
        <f>[2]Dados!V3120</f>
        <v>0</v>
      </c>
      <c r="H3121" s="122">
        <f>[2]Dados!W3120</f>
        <v>0</v>
      </c>
      <c r="I3121" s="122">
        <f>[2]Dados!X3120</f>
        <v>0</v>
      </c>
      <c r="J3121" s="122">
        <f>[2]Dados!Y3120</f>
        <v>0</v>
      </c>
      <c r="K3121" s="122">
        <f>[2]Dados!Z3120</f>
        <v>0</v>
      </c>
      <c r="L3121" s="122">
        <f>[2]Dados!AA3120</f>
        <v>0</v>
      </c>
      <c r="M3121" s="122">
        <f>[2]Dados!AB3120</f>
        <v>0</v>
      </c>
      <c r="N3121" s="122">
        <f>[2]Dados!AC3120</f>
        <v>0</v>
      </c>
      <c r="O3121" s="122">
        <f>[2]Dados!AD3120</f>
        <v>0</v>
      </c>
      <c r="P3121" s="125" t="e">
        <f>ROUND(VLOOKUP(A3121,#REF!,45,0),0)</f>
        <v>#REF!</v>
      </c>
      <c r="Q3121" s="127"/>
    </row>
    <row r="3122" spans="1:17" hidden="1" x14ac:dyDescent="0.3">
      <c r="A3122" s="122">
        <f>[2]Dados!$Q3121</f>
        <v>0</v>
      </c>
      <c r="B3122" s="122">
        <f>[2]Dados!$H3121</f>
        <v>0</v>
      </c>
      <c r="C3122" s="122">
        <f>[2]Dados!$F3121</f>
        <v>0</v>
      </c>
      <c r="D3122" s="122">
        <f>[2]Dados!S3121</f>
        <v>0</v>
      </c>
      <c r="E3122" s="122">
        <f>[2]Dados!T3121</f>
        <v>0</v>
      </c>
      <c r="F3122" s="122">
        <f>[2]Dados!U3121</f>
        <v>0</v>
      </c>
      <c r="G3122" s="122">
        <f>[2]Dados!V3121</f>
        <v>0</v>
      </c>
      <c r="H3122" s="122">
        <f>[2]Dados!W3121</f>
        <v>0</v>
      </c>
      <c r="I3122" s="122">
        <f>[2]Dados!X3121</f>
        <v>0</v>
      </c>
      <c r="J3122" s="122">
        <f>[2]Dados!Y3121</f>
        <v>0</v>
      </c>
      <c r="K3122" s="122">
        <f>[2]Dados!Z3121</f>
        <v>0</v>
      </c>
      <c r="L3122" s="122">
        <f>[2]Dados!AA3121</f>
        <v>0</v>
      </c>
      <c r="M3122" s="122">
        <f>[2]Dados!AB3121</f>
        <v>0</v>
      </c>
      <c r="N3122" s="122">
        <f>[2]Dados!AC3121</f>
        <v>0</v>
      </c>
      <c r="O3122" s="122">
        <f>[2]Dados!AD3121</f>
        <v>0</v>
      </c>
      <c r="P3122" s="125" t="e">
        <f>ROUND(VLOOKUP(A3122,#REF!,45,0),0)</f>
        <v>#REF!</v>
      </c>
      <c r="Q3122" s="127"/>
    </row>
    <row r="3123" spans="1:17" hidden="1" x14ac:dyDescent="0.3">
      <c r="A3123" s="122">
        <f>[2]Dados!$Q3122</f>
        <v>0</v>
      </c>
      <c r="B3123" s="122">
        <f>[2]Dados!$H3122</f>
        <v>0</v>
      </c>
      <c r="C3123" s="122">
        <f>[2]Dados!$F3122</f>
        <v>0</v>
      </c>
      <c r="D3123" s="122">
        <f>[2]Dados!S3122</f>
        <v>0</v>
      </c>
      <c r="E3123" s="122">
        <f>[2]Dados!T3122</f>
        <v>0</v>
      </c>
      <c r="F3123" s="122">
        <f>[2]Dados!U3122</f>
        <v>0</v>
      </c>
      <c r="G3123" s="122">
        <f>[2]Dados!V3122</f>
        <v>0</v>
      </c>
      <c r="H3123" s="122">
        <f>[2]Dados!W3122</f>
        <v>0</v>
      </c>
      <c r="I3123" s="122">
        <f>[2]Dados!X3122</f>
        <v>0</v>
      </c>
      <c r="J3123" s="122">
        <f>[2]Dados!Y3122</f>
        <v>0</v>
      </c>
      <c r="K3123" s="122">
        <f>[2]Dados!Z3122</f>
        <v>0</v>
      </c>
      <c r="L3123" s="122">
        <f>[2]Dados!AA3122</f>
        <v>0</v>
      </c>
      <c r="M3123" s="122">
        <f>[2]Dados!AB3122</f>
        <v>0</v>
      </c>
      <c r="N3123" s="122">
        <f>[2]Dados!AC3122</f>
        <v>0</v>
      </c>
      <c r="O3123" s="122">
        <f>[2]Dados!AD3122</f>
        <v>0</v>
      </c>
      <c r="P3123" s="125" t="e">
        <f>ROUND(VLOOKUP(A3123,#REF!,45,0),0)</f>
        <v>#REF!</v>
      </c>
      <c r="Q3123" s="127"/>
    </row>
    <row r="3124" spans="1:17" hidden="1" x14ac:dyDescent="0.3">
      <c r="A3124" s="122">
        <f>[2]Dados!$Q3123</f>
        <v>0</v>
      </c>
      <c r="B3124" s="122">
        <f>[2]Dados!$H3123</f>
        <v>0</v>
      </c>
      <c r="C3124" s="122">
        <f>[2]Dados!$F3123</f>
        <v>0</v>
      </c>
      <c r="D3124" s="122">
        <f>[2]Dados!S3123</f>
        <v>0</v>
      </c>
      <c r="E3124" s="122">
        <f>[2]Dados!T3123</f>
        <v>0</v>
      </c>
      <c r="F3124" s="122">
        <f>[2]Dados!U3123</f>
        <v>0</v>
      </c>
      <c r="G3124" s="122">
        <f>[2]Dados!V3123</f>
        <v>0</v>
      </c>
      <c r="H3124" s="122">
        <f>[2]Dados!W3123</f>
        <v>0</v>
      </c>
      <c r="I3124" s="122">
        <f>[2]Dados!X3123</f>
        <v>0</v>
      </c>
      <c r="J3124" s="122">
        <f>[2]Dados!Y3123</f>
        <v>0</v>
      </c>
      <c r="K3124" s="122">
        <f>[2]Dados!Z3123</f>
        <v>0</v>
      </c>
      <c r="L3124" s="122">
        <f>[2]Dados!AA3123</f>
        <v>0</v>
      </c>
      <c r="M3124" s="122">
        <f>[2]Dados!AB3123</f>
        <v>0</v>
      </c>
      <c r="N3124" s="122">
        <f>[2]Dados!AC3123</f>
        <v>0</v>
      </c>
      <c r="O3124" s="122">
        <f>[2]Dados!AD3123</f>
        <v>0</v>
      </c>
      <c r="P3124" s="125" t="e">
        <f>ROUND(VLOOKUP(A3124,#REF!,45,0),0)</f>
        <v>#REF!</v>
      </c>
      <c r="Q3124" s="127"/>
    </row>
    <row r="3125" spans="1:17" hidden="1" x14ac:dyDescent="0.3">
      <c r="A3125" s="122">
        <f>[2]Dados!$Q3124</f>
        <v>0</v>
      </c>
      <c r="B3125" s="122">
        <f>[2]Dados!$H3124</f>
        <v>0</v>
      </c>
      <c r="C3125" s="122">
        <f>[2]Dados!$F3124</f>
        <v>0</v>
      </c>
      <c r="D3125" s="122">
        <f>[2]Dados!S3124</f>
        <v>0</v>
      </c>
      <c r="E3125" s="122">
        <f>[2]Dados!T3124</f>
        <v>0</v>
      </c>
      <c r="F3125" s="122">
        <f>[2]Dados!U3124</f>
        <v>0</v>
      </c>
      <c r="G3125" s="122">
        <f>[2]Dados!V3124</f>
        <v>0</v>
      </c>
      <c r="H3125" s="122">
        <f>[2]Dados!W3124</f>
        <v>0</v>
      </c>
      <c r="I3125" s="122">
        <f>[2]Dados!X3124</f>
        <v>0</v>
      </c>
      <c r="J3125" s="122">
        <f>[2]Dados!Y3124</f>
        <v>0</v>
      </c>
      <c r="K3125" s="122">
        <f>[2]Dados!Z3124</f>
        <v>0</v>
      </c>
      <c r="L3125" s="122">
        <f>[2]Dados!AA3124</f>
        <v>0</v>
      </c>
      <c r="M3125" s="122">
        <f>[2]Dados!AB3124</f>
        <v>0</v>
      </c>
      <c r="N3125" s="122">
        <f>[2]Dados!AC3124</f>
        <v>0</v>
      </c>
      <c r="O3125" s="122">
        <f>[2]Dados!AD3124</f>
        <v>0</v>
      </c>
      <c r="P3125" s="125" t="e">
        <f>ROUND(VLOOKUP(A3125,#REF!,45,0),0)</f>
        <v>#REF!</v>
      </c>
      <c r="Q3125" s="127"/>
    </row>
    <row r="3126" spans="1:17" hidden="1" x14ac:dyDescent="0.3">
      <c r="A3126" s="122">
        <f>[2]Dados!$Q3125</f>
        <v>0</v>
      </c>
      <c r="B3126" s="122">
        <f>[2]Dados!$H3125</f>
        <v>0</v>
      </c>
      <c r="C3126" s="122">
        <f>[2]Dados!$F3125</f>
        <v>0</v>
      </c>
      <c r="D3126" s="122">
        <f>[2]Dados!S3125</f>
        <v>0</v>
      </c>
      <c r="E3126" s="122">
        <f>[2]Dados!T3125</f>
        <v>0</v>
      </c>
      <c r="F3126" s="122">
        <f>[2]Dados!U3125</f>
        <v>0</v>
      </c>
      <c r="G3126" s="122">
        <f>[2]Dados!V3125</f>
        <v>0</v>
      </c>
      <c r="H3126" s="122">
        <f>[2]Dados!W3125</f>
        <v>0</v>
      </c>
      <c r="I3126" s="122">
        <f>[2]Dados!X3125</f>
        <v>0</v>
      </c>
      <c r="J3126" s="122">
        <f>[2]Dados!Y3125</f>
        <v>0</v>
      </c>
      <c r="K3126" s="122">
        <f>[2]Dados!Z3125</f>
        <v>0</v>
      </c>
      <c r="L3126" s="122">
        <f>[2]Dados!AA3125</f>
        <v>0</v>
      </c>
      <c r="M3126" s="122">
        <f>[2]Dados!AB3125</f>
        <v>0</v>
      </c>
      <c r="N3126" s="122">
        <f>[2]Dados!AC3125</f>
        <v>0</v>
      </c>
      <c r="O3126" s="122">
        <f>[2]Dados!AD3125</f>
        <v>0</v>
      </c>
      <c r="P3126" s="125" t="e">
        <f>ROUND(VLOOKUP(A3126,#REF!,45,0),0)</f>
        <v>#REF!</v>
      </c>
      <c r="Q3126" s="127"/>
    </row>
    <row r="3127" spans="1:17" hidden="1" x14ac:dyDescent="0.3">
      <c r="A3127" s="122">
        <f>[2]Dados!$Q3126</f>
        <v>0</v>
      </c>
      <c r="B3127" s="122">
        <f>[2]Dados!$H3126</f>
        <v>0</v>
      </c>
      <c r="C3127" s="122">
        <f>[2]Dados!$F3126</f>
        <v>0</v>
      </c>
      <c r="D3127" s="122">
        <f>[2]Dados!S3126</f>
        <v>0</v>
      </c>
      <c r="E3127" s="122">
        <f>[2]Dados!T3126</f>
        <v>0</v>
      </c>
      <c r="F3127" s="122">
        <f>[2]Dados!U3126</f>
        <v>0</v>
      </c>
      <c r="G3127" s="122">
        <f>[2]Dados!V3126</f>
        <v>0</v>
      </c>
      <c r="H3127" s="122">
        <f>[2]Dados!W3126</f>
        <v>0</v>
      </c>
      <c r="I3127" s="122">
        <f>[2]Dados!X3126</f>
        <v>0</v>
      </c>
      <c r="J3127" s="122">
        <f>[2]Dados!Y3126</f>
        <v>0</v>
      </c>
      <c r="K3127" s="122">
        <f>[2]Dados!Z3126</f>
        <v>0</v>
      </c>
      <c r="L3127" s="122">
        <f>[2]Dados!AA3126</f>
        <v>0</v>
      </c>
      <c r="M3127" s="122">
        <f>[2]Dados!AB3126</f>
        <v>0</v>
      </c>
      <c r="N3127" s="122">
        <f>[2]Dados!AC3126</f>
        <v>0</v>
      </c>
      <c r="O3127" s="122">
        <f>[2]Dados!AD3126</f>
        <v>0</v>
      </c>
      <c r="P3127" s="125" t="e">
        <f>ROUND(VLOOKUP(A3127,#REF!,45,0),0)</f>
        <v>#REF!</v>
      </c>
      <c r="Q3127" s="127"/>
    </row>
    <row r="3128" spans="1:17" hidden="1" x14ac:dyDescent="0.3">
      <c r="A3128" s="122">
        <f>[2]Dados!$Q3127</f>
        <v>0</v>
      </c>
      <c r="B3128" s="122">
        <f>[2]Dados!$H3127</f>
        <v>0</v>
      </c>
      <c r="C3128" s="122">
        <f>[2]Dados!$F3127</f>
        <v>0</v>
      </c>
      <c r="D3128" s="122">
        <f>[2]Dados!S3127</f>
        <v>0</v>
      </c>
      <c r="E3128" s="122">
        <f>[2]Dados!T3127</f>
        <v>0</v>
      </c>
      <c r="F3128" s="122">
        <f>[2]Dados!U3127</f>
        <v>0</v>
      </c>
      <c r="G3128" s="122">
        <f>[2]Dados!V3127</f>
        <v>0</v>
      </c>
      <c r="H3128" s="122">
        <f>[2]Dados!W3127</f>
        <v>0</v>
      </c>
      <c r="I3128" s="122">
        <f>[2]Dados!X3127</f>
        <v>0</v>
      </c>
      <c r="J3128" s="122">
        <f>[2]Dados!Y3127</f>
        <v>0</v>
      </c>
      <c r="K3128" s="122">
        <f>[2]Dados!Z3127</f>
        <v>0</v>
      </c>
      <c r="L3128" s="122">
        <f>[2]Dados!AA3127</f>
        <v>0</v>
      </c>
      <c r="M3128" s="122">
        <f>[2]Dados!AB3127</f>
        <v>0</v>
      </c>
      <c r="N3128" s="122">
        <f>[2]Dados!AC3127</f>
        <v>0</v>
      </c>
      <c r="O3128" s="122">
        <f>[2]Dados!AD3127</f>
        <v>0</v>
      </c>
      <c r="P3128" s="125" t="e">
        <f>ROUND(VLOOKUP(A3128,#REF!,45,0),0)</f>
        <v>#REF!</v>
      </c>
      <c r="Q3128" s="127"/>
    </row>
    <row r="3129" spans="1:17" hidden="1" x14ac:dyDescent="0.3">
      <c r="A3129" s="122">
        <f>[2]Dados!$Q3128</f>
        <v>0</v>
      </c>
      <c r="B3129" s="122">
        <f>[2]Dados!$H3128</f>
        <v>0</v>
      </c>
      <c r="C3129" s="122">
        <f>[2]Dados!$F3128</f>
        <v>0</v>
      </c>
      <c r="D3129" s="122">
        <f>[2]Dados!S3128</f>
        <v>0</v>
      </c>
      <c r="E3129" s="122">
        <f>[2]Dados!T3128</f>
        <v>0</v>
      </c>
      <c r="F3129" s="122">
        <f>[2]Dados!U3128</f>
        <v>0</v>
      </c>
      <c r="G3129" s="122">
        <f>[2]Dados!V3128</f>
        <v>0</v>
      </c>
      <c r="H3129" s="122">
        <f>[2]Dados!W3128</f>
        <v>0</v>
      </c>
      <c r="I3129" s="122">
        <f>[2]Dados!X3128</f>
        <v>0</v>
      </c>
      <c r="J3129" s="122">
        <f>[2]Dados!Y3128</f>
        <v>0</v>
      </c>
      <c r="K3129" s="122">
        <f>[2]Dados!Z3128</f>
        <v>0</v>
      </c>
      <c r="L3129" s="122">
        <f>[2]Dados!AA3128</f>
        <v>0</v>
      </c>
      <c r="M3129" s="122">
        <f>[2]Dados!AB3128</f>
        <v>0</v>
      </c>
      <c r="N3129" s="122">
        <f>[2]Dados!AC3128</f>
        <v>0</v>
      </c>
      <c r="O3129" s="122">
        <f>[2]Dados!AD3128</f>
        <v>0</v>
      </c>
      <c r="P3129" s="125" t="e">
        <f>ROUND(VLOOKUP(A3129,#REF!,45,0),0)</f>
        <v>#REF!</v>
      </c>
      <c r="Q3129" s="127"/>
    </row>
    <row r="3130" spans="1:17" hidden="1" x14ac:dyDescent="0.3">
      <c r="A3130" s="122">
        <f>[2]Dados!$Q3129</f>
        <v>0</v>
      </c>
      <c r="B3130" s="122">
        <f>[2]Dados!$H3129</f>
        <v>0</v>
      </c>
      <c r="C3130" s="122">
        <f>[2]Dados!$F3129</f>
        <v>0</v>
      </c>
      <c r="D3130" s="122">
        <f>[2]Dados!S3129</f>
        <v>0</v>
      </c>
      <c r="E3130" s="122">
        <f>[2]Dados!T3129</f>
        <v>0</v>
      </c>
      <c r="F3130" s="122">
        <f>[2]Dados!U3129</f>
        <v>0</v>
      </c>
      <c r="G3130" s="122">
        <f>[2]Dados!V3129</f>
        <v>0</v>
      </c>
      <c r="H3130" s="122">
        <f>[2]Dados!W3129</f>
        <v>0</v>
      </c>
      <c r="I3130" s="122">
        <f>[2]Dados!X3129</f>
        <v>0</v>
      </c>
      <c r="J3130" s="122">
        <f>[2]Dados!Y3129</f>
        <v>0</v>
      </c>
      <c r="K3130" s="122">
        <f>[2]Dados!Z3129</f>
        <v>0</v>
      </c>
      <c r="L3130" s="122">
        <f>[2]Dados!AA3129</f>
        <v>0</v>
      </c>
      <c r="M3130" s="122">
        <f>[2]Dados!AB3129</f>
        <v>0</v>
      </c>
      <c r="N3130" s="122">
        <f>[2]Dados!AC3129</f>
        <v>0</v>
      </c>
      <c r="O3130" s="122">
        <f>[2]Dados!AD3129</f>
        <v>0</v>
      </c>
      <c r="P3130" s="125" t="e">
        <f>ROUND(VLOOKUP(A3130,#REF!,45,0),0)</f>
        <v>#REF!</v>
      </c>
      <c r="Q3130" s="127"/>
    </row>
    <row r="3131" spans="1:17" hidden="1" x14ac:dyDescent="0.3">
      <c r="A3131" s="122">
        <f>[2]Dados!$Q3130</f>
        <v>0</v>
      </c>
      <c r="B3131" s="122">
        <f>[2]Dados!$H3130</f>
        <v>0</v>
      </c>
      <c r="C3131" s="122">
        <f>[2]Dados!$F3130</f>
        <v>0</v>
      </c>
      <c r="D3131" s="122">
        <f>[2]Dados!S3130</f>
        <v>0</v>
      </c>
      <c r="E3131" s="122">
        <f>[2]Dados!T3130</f>
        <v>0</v>
      </c>
      <c r="F3131" s="122">
        <f>[2]Dados!U3130</f>
        <v>0</v>
      </c>
      <c r="G3131" s="122">
        <f>[2]Dados!V3130</f>
        <v>0</v>
      </c>
      <c r="H3131" s="122">
        <f>[2]Dados!W3130</f>
        <v>0</v>
      </c>
      <c r="I3131" s="122">
        <f>[2]Dados!X3130</f>
        <v>0</v>
      </c>
      <c r="J3131" s="122">
        <f>[2]Dados!Y3130</f>
        <v>0</v>
      </c>
      <c r="K3131" s="122">
        <f>[2]Dados!Z3130</f>
        <v>0</v>
      </c>
      <c r="L3131" s="122">
        <f>[2]Dados!AA3130</f>
        <v>0</v>
      </c>
      <c r="M3131" s="122">
        <f>[2]Dados!AB3130</f>
        <v>0</v>
      </c>
      <c r="N3131" s="122">
        <f>[2]Dados!AC3130</f>
        <v>0</v>
      </c>
      <c r="O3131" s="122">
        <f>[2]Dados!AD3130</f>
        <v>0</v>
      </c>
      <c r="P3131" s="125" t="e">
        <f>ROUND(VLOOKUP(A3131,#REF!,45,0),0)</f>
        <v>#REF!</v>
      </c>
      <c r="Q3131" s="127"/>
    </row>
    <row r="3132" spans="1:17" hidden="1" x14ac:dyDescent="0.3">
      <c r="A3132" s="122">
        <f>[2]Dados!$Q3131</f>
        <v>0</v>
      </c>
      <c r="B3132" s="122">
        <f>[2]Dados!$H3131</f>
        <v>0</v>
      </c>
      <c r="C3132" s="122">
        <f>[2]Dados!$F3131</f>
        <v>0</v>
      </c>
      <c r="D3132" s="122">
        <f>[2]Dados!S3131</f>
        <v>0</v>
      </c>
      <c r="E3132" s="122">
        <f>[2]Dados!T3131</f>
        <v>0</v>
      </c>
      <c r="F3132" s="122">
        <f>[2]Dados!U3131</f>
        <v>0</v>
      </c>
      <c r="G3132" s="122">
        <f>[2]Dados!V3131</f>
        <v>0</v>
      </c>
      <c r="H3132" s="122">
        <f>[2]Dados!W3131</f>
        <v>0</v>
      </c>
      <c r="I3132" s="122">
        <f>[2]Dados!X3131</f>
        <v>0</v>
      </c>
      <c r="J3132" s="122">
        <f>[2]Dados!Y3131</f>
        <v>0</v>
      </c>
      <c r="K3132" s="122">
        <f>[2]Dados!Z3131</f>
        <v>0</v>
      </c>
      <c r="L3132" s="122">
        <f>[2]Dados!AA3131</f>
        <v>0</v>
      </c>
      <c r="M3132" s="122">
        <f>[2]Dados!AB3131</f>
        <v>0</v>
      </c>
      <c r="N3132" s="122">
        <f>[2]Dados!AC3131</f>
        <v>0</v>
      </c>
      <c r="O3132" s="122">
        <f>[2]Dados!AD3131</f>
        <v>0</v>
      </c>
      <c r="P3132" s="125" t="e">
        <f>ROUND(VLOOKUP(A3132,#REF!,45,0),0)</f>
        <v>#REF!</v>
      </c>
      <c r="Q3132" s="127"/>
    </row>
    <row r="3133" spans="1:17" hidden="1" x14ac:dyDescent="0.3">
      <c r="A3133" s="122">
        <f>[2]Dados!$Q3132</f>
        <v>0</v>
      </c>
      <c r="B3133" s="122">
        <f>[2]Dados!$H3132</f>
        <v>0</v>
      </c>
      <c r="C3133" s="122">
        <f>[2]Dados!$F3132</f>
        <v>0</v>
      </c>
      <c r="D3133" s="122">
        <f>[2]Dados!S3132</f>
        <v>0</v>
      </c>
      <c r="E3133" s="122">
        <f>[2]Dados!T3132</f>
        <v>0</v>
      </c>
      <c r="F3133" s="122">
        <f>[2]Dados!U3132</f>
        <v>0</v>
      </c>
      <c r="G3133" s="122">
        <f>[2]Dados!V3132</f>
        <v>0</v>
      </c>
      <c r="H3133" s="122">
        <f>[2]Dados!W3132</f>
        <v>0</v>
      </c>
      <c r="I3133" s="122">
        <f>[2]Dados!X3132</f>
        <v>0</v>
      </c>
      <c r="J3133" s="122">
        <f>[2]Dados!Y3132</f>
        <v>0</v>
      </c>
      <c r="K3133" s="122">
        <f>[2]Dados!Z3132</f>
        <v>0</v>
      </c>
      <c r="L3133" s="122">
        <f>[2]Dados!AA3132</f>
        <v>0</v>
      </c>
      <c r="M3133" s="122">
        <f>[2]Dados!AB3132</f>
        <v>0</v>
      </c>
      <c r="N3133" s="122">
        <f>[2]Dados!AC3132</f>
        <v>0</v>
      </c>
      <c r="O3133" s="122">
        <f>[2]Dados!AD3132</f>
        <v>0</v>
      </c>
      <c r="P3133" s="125" t="e">
        <f>ROUND(VLOOKUP(A3133,#REF!,45,0),0)</f>
        <v>#REF!</v>
      </c>
      <c r="Q3133" s="127"/>
    </row>
    <row r="3134" spans="1:17" hidden="1" x14ac:dyDescent="0.3">
      <c r="A3134" s="122">
        <f>[2]Dados!$Q3133</f>
        <v>0</v>
      </c>
      <c r="B3134" s="122">
        <f>[2]Dados!$H3133</f>
        <v>0</v>
      </c>
      <c r="C3134" s="122">
        <f>[2]Dados!$F3133</f>
        <v>0</v>
      </c>
      <c r="D3134" s="122">
        <f>[2]Dados!S3133</f>
        <v>0</v>
      </c>
      <c r="E3134" s="122">
        <f>[2]Dados!T3133</f>
        <v>0</v>
      </c>
      <c r="F3134" s="122">
        <f>[2]Dados!U3133</f>
        <v>0</v>
      </c>
      <c r="G3134" s="122">
        <f>[2]Dados!V3133</f>
        <v>0</v>
      </c>
      <c r="H3134" s="122">
        <f>[2]Dados!W3133</f>
        <v>0</v>
      </c>
      <c r="I3134" s="122">
        <f>[2]Dados!X3133</f>
        <v>0</v>
      </c>
      <c r="J3134" s="122">
        <f>[2]Dados!Y3133</f>
        <v>0</v>
      </c>
      <c r="K3134" s="122">
        <f>[2]Dados!Z3133</f>
        <v>0</v>
      </c>
      <c r="L3134" s="122">
        <f>[2]Dados!AA3133</f>
        <v>0</v>
      </c>
      <c r="M3134" s="122">
        <f>[2]Dados!AB3133</f>
        <v>0</v>
      </c>
      <c r="N3134" s="122">
        <f>[2]Dados!AC3133</f>
        <v>0</v>
      </c>
      <c r="O3134" s="122">
        <f>[2]Dados!AD3133</f>
        <v>0</v>
      </c>
      <c r="P3134" s="125" t="e">
        <f>ROUND(VLOOKUP(A3134,#REF!,45,0),0)</f>
        <v>#REF!</v>
      </c>
      <c r="Q3134" s="127"/>
    </row>
    <row r="3135" spans="1:17" hidden="1" x14ac:dyDescent="0.3">
      <c r="A3135" s="122">
        <f>[2]Dados!$Q3134</f>
        <v>0</v>
      </c>
      <c r="B3135" s="122">
        <f>[2]Dados!$H3134</f>
        <v>0</v>
      </c>
      <c r="C3135" s="122">
        <f>[2]Dados!$F3134</f>
        <v>0</v>
      </c>
      <c r="D3135" s="122">
        <f>[2]Dados!S3134</f>
        <v>0</v>
      </c>
      <c r="E3135" s="122">
        <f>[2]Dados!T3134</f>
        <v>0</v>
      </c>
      <c r="F3135" s="122">
        <f>[2]Dados!U3134</f>
        <v>0</v>
      </c>
      <c r="G3135" s="122">
        <f>[2]Dados!V3134</f>
        <v>0</v>
      </c>
      <c r="H3135" s="122">
        <f>[2]Dados!W3134</f>
        <v>0</v>
      </c>
      <c r="I3135" s="122">
        <f>[2]Dados!X3134</f>
        <v>0</v>
      </c>
      <c r="J3135" s="122">
        <f>[2]Dados!Y3134</f>
        <v>0</v>
      </c>
      <c r="K3135" s="122">
        <f>[2]Dados!Z3134</f>
        <v>0</v>
      </c>
      <c r="L3135" s="122">
        <f>[2]Dados!AA3134</f>
        <v>0</v>
      </c>
      <c r="M3135" s="122">
        <f>[2]Dados!AB3134</f>
        <v>0</v>
      </c>
      <c r="N3135" s="122">
        <f>[2]Dados!AC3134</f>
        <v>0</v>
      </c>
      <c r="O3135" s="122">
        <f>[2]Dados!AD3134</f>
        <v>0</v>
      </c>
      <c r="P3135" s="125" t="e">
        <f>ROUND(VLOOKUP(A3135,#REF!,45,0),0)</f>
        <v>#REF!</v>
      </c>
      <c r="Q3135" s="127"/>
    </row>
    <row r="3136" spans="1:17" hidden="1" x14ac:dyDescent="0.3">
      <c r="A3136" s="122">
        <f>[2]Dados!$Q3135</f>
        <v>0</v>
      </c>
      <c r="B3136" s="122">
        <f>[2]Dados!$H3135</f>
        <v>0</v>
      </c>
      <c r="C3136" s="122">
        <f>[2]Dados!$F3135</f>
        <v>0</v>
      </c>
      <c r="D3136" s="122">
        <f>[2]Dados!S3135</f>
        <v>0</v>
      </c>
      <c r="E3136" s="122">
        <f>[2]Dados!T3135</f>
        <v>0</v>
      </c>
      <c r="F3136" s="122">
        <f>[2]Dados!U3135</f>
        <v>0</v>
      </c>
      <c r="G3136" s="122">
        <f>[2]Dados!V3135</f>
        <v>0</v>
      </c>
      <c r="H3136" s="122">
        <f>[2]Dados!W3135</f>
        <v>0</v>
      </c>
      <c r="I3136" s="122">
        <f>[2]Dados!X3135</f>
        <v>0</v>
      </c>
      <c r="J3136" s="122">
        <f>[2]Dados!Y3135</f>
        <v>0</v>
      </c>
      <c r="K3136" s="122">
        <f>[2]Dados!Z3135</f>
        <v>0</v>
      </c>
      <c r="L3136" s="122">
        <f>[2]Dados!AA3135</f>
        <v>0</v>
      </c>
      <c r="M3136" s="122">
        <f>[2]Dados!AB3135</f>
        <v>0</v>
      </c>
      <c r="N3136" s="122">
        <f>[2]Dados!AC3135</f>
        <v>0</v>
      </c>
      <c r="O3136" s="122">
        <f>[2]Dados!AD3135</f>
        <v>0</v>
      </c>
      <c r="P3136" s="125" t="e">
        <f>ROUND(VLOOKUP(A3136,#REF!,45,0),0)</f>
        <v>#REF!</v>
      </c>
      <c r="Q3136" s="127"/>
    </row>
    <row r="3137" spans="1:17" hidden="1" x14ac:dyDescent="0.3">
      <c r="A3137" s="122">
        <f>[2]Dados!$Q3136</f>
        <v>0</v>
      </c>
      <c r="B3137" s="122">
        <f>[2]Dados!$H3136</f>
        <v>0</v>
      </c>
      <c r="C3137" s="122">
        <f>[2]Dados!$F3136</f>
        <v>0</v>
      </c>
      <c r="D3137" s="122">
        <f>[2]Dados!S3136</f>
        <v>0</v>
      </c>
      <c r="E3137" s="122">
        <f>[2]Dados!T3136</f>
        <v>0</v>
      </c>
      <c r="F3137" s="122">
        <f>[2]Dados!U3136</f>
        <v>0</v>
      </c>
      <c r="G3137" s="122">
        <f>[2]Dados!V3136</f>
        <v>0</v>
      </c>
      <c r="H3137" s="122">
        <f>[2]Dados!W3136</f>
        <v>0</v>
      </c>
      <c r="I3137" s="122">
        <f>[2]Dados!X3136</f>
        <v>0</v>
      </c>
      <c r="J3137" s="122">
        <f>[2]Dados!Y3136</f>
        <v>0</v>
      </c>
      <c r="K3137" s="122">
        <f>[2]Dados!Z3136</f>
        <v>0</v>
      </c>
      <c r="L3137" s="122">
        <f>[2]Dados!AA3136</f>
        <v>0</v>
      </c>
      <c r="M3137" s="122">
        <f>[2]Dados!AB3136</f>
        <v>0</v>
      </c>
      <c r="N3137" s="122">
        <f>[2]Dados!AC3136</f>
        <v>0</v>
      </c>
      <c r="O3137" s="122">
        <f>[2]Dados!AD3136</f>
        <v>0</v>
      </c>
      <c r="P3137" s="125" t="e">
        <f>ROUND(VLOOKUP(A3137,#REF!,45,0),0)</f>
        <v>#REF!</v>
      </c>
      <c r="Q3137" s="127"/>
    </row>
    <row r="3138" spans="1:17" hidden="1" x14ac:dyDescent="0.3">
      <c r="A3138" s="122">
        <f>[2]Dados!$Q3137</f>
        <v>0</v>
      </c>
      <c r="B3138" s="122">
        <f>[2]Dados!$H3137</f>
        <v>0</v>
      </c>
      <c r="C3138" s="122">
        <f>[2]Dados!$F3137</f>
        <v>0</v>
      </c>
      <c r="D3138" s="122">
        <f>[2]Dados!S3137</f>
        <v>0</v>
      </c>
      <c r="E3138" s="122">
        <f>[2]Dados!T3137</f>
        <v>0</v>
      </c>
      <c r="F3138" s="122">
        <f>[2]Dados!U3137</f>
        <v>0</v>
      </c>
      <c r="G3138" s="122">
        <f>[2]Dados!V3137</f>
        <v>0</v>
      </c>
      <c r="H3138" s="122">
        <f>[2]Dados!W3137</f>
        <v>0</v>
      </c>
      <c r="I3138" s="122">
        <f>[2]Dados!X3137</f>
        <v>0</v>
      </c>
      <c r="J3138" s="122">
        <f>[2]Dados!Y3137</f>
        <v>0</v>
      </c>
      <c r="K3138" s="122">
        <f>[2]Dados!Z3137</f>
        <v>0</v>
      </c>
      <c r="L3138" s="122">
        <f>[2]Dados!AA3137</f>
        <v>0</v>
      </c>
      <c r="M3138" s="122">
        <f>[2]Dados!AB3137</f>
        <v>0</v>
      </c>
      <c r="N3138" s="122">
        <f>[2]Dados!AC3137</f>
        <v>0</v>
      </c>
      <c r="O3138" s="122">
        <f>[2]Dados!AD3137</f>
        <v>0</v>
      </c>
      <c r="P3138" s="125" t="e">
        <f>ROUND(VLOOKUP(A3138,#REF!,45,0),0)</f>
        <v>#REF!</v>
      </c>
      <c r="Q3138" s="127"/>
    </row>
    <row r="3139" spans="1:17" hidden="1" x14ac:dyDescent="0.3">
      <c r="A3139" s="122">
        <f>[2]Dados!$Q3138</f>
        <v>0</v>
      </c>
      <c r="B3139" s="122">
        <f>[2]Dados!$H3138</f>
        <v>0</v>
      </c>
      <c r="C3139" s="122">
        <f>[2]Dados!$F3138</f>
        <v>0</v>
      </c>
      <c r="D3139" s="122">
        <f>[2]Dados!S3138</f>
        <v>0</v>
      </c>
      <c r="E3139" s="122">
        <f>[2]Dados!T3138</f>
        <v>0</v>
      </c>
      <c r="F3139" s="122">
        <f>[2]Dados!U3138</f>
        <v>0</v>
      </c>
      <c r="G3139" s="122">
        <f>[2]Dados!V3138</f>
        <v>0</v>
      </c>
      <c r="H3139" s="122">
        <f>[2]Dados!W3138</f>
        <v>0</v>
      </c>
      <c r="I3139" s="122">
        <f>[2]Dados!X3138</f>
        <v>0</v>
      </c>
      <c r="J3139" s="122">
        <f>[2]Dados!Y3138</f>
        <v>0</v>
      </c>
      <c r="K3139" s="122">
        <f>[2]Dados!Z3138</f>
        <v>0</v>
      </c>
      <c r="L3139" s="122">
        <f>[2]Dados!AA3138</f>
        <v>0</v>
      </c>
      <c r="M3139" s="122">
        <f>[2]Dados!AB3138</f>
        <v>0</v>
      </c>
      <c r="N3139" s="122">
        <f>[2]Dados!AC3138</f>
        <v>0</v>
      </c>
      <c r="O3139" s="122">
        <f>[2]Dados!AD3138</f>
        <v>0</v>
      </c>
      <c r="P3139" s="125" t="e">
        <f>ROUND(VLOOKUP(A3139,#REF!,45,0),0)</f>
        <v>#REF!</v>
      </c>
      <c r="Q3139" s="127"/>
    </row>
    <row r="3140" spans="1:17" hidden="1" x14ac:dyDescent="0.3">
      <c r="A3140" s="122">
        <f>[2]Dados!$Q3139</f>
        <v>0</v>
      </c>
      <c r="B3140" s="122">
        <f>[2]Dados!$H3139</f>
        <v>0</v>
      </c>
      <c r="C3140" s="122">
        <f>[2]Dados!$F3139</f>
        <v>0</v>
      </c>
      <c r="D3140" s="122">
        <f>[2]Dados!S3139</f>
        <v>0</v>
      </c>
      <c r="E3140" s="122">
        <f>[2]Dados!T3139</f>
        <v>0</v>
      </c>
      <c r="F3140" s="122">
        <f>[2]Dados!U3139</f>
        <v>0</v>
      </c>
      <c r="G3140" s="122">
        <f>[2]Dados!V3139</f>
        <v>0</v>
      </c>
      <c r="H3140" s="122">
        <f>[2]Dados!W3139</f>
        <v>0</v>
      </c>
      <c r="I3140" s="122">
        <f>[2]Dados!X3139</f>
        <v>0</v>
      </c>
      <c r="J3140" s="122">
        <f>[2]Dados!Y3139</f>
        <v>0</v>
      </c>
      <c r="K3140" s="122">
        <f>[2]Dados!Z3139</f>
        <v>0</v>
      </c>
      <c r="L3140" s="122">
        <f>[2]Dados!AA3139</f>
        <v>0</v>
      </c>
      <c r="M3140" s="122">
        <f>[2]Dados!AB3139</f>
        <v>0</v>
      </c>
      <c r="N3140" s="122">
        <f>[2]Dados!AC3139</f>
        <v>0</v>
      </c>
      <c r="O3140" s="122">
        <f>[2]Dados!AD3139</f>
        <v>0</v>
      </c>
      <c r="P3140" s="125" t="e">
        <f>ROUND(VLOOKUP(A3140,#REF!,45,0),0)</f>
        <v>#REF!</v>
      </c>
      <c r="Q3140" s="127"/>
    </row>
    <row r="3141" spans="1:17" hidden="1" x14ac:dyDescent="0.3">
      <c r="A3141" s="122">
        <f>[2]Dados!$Q3140</f>
        <v>0</v>
      </c>
      <c r="B3141" s="122">
        <f>[2]Dados!$H3140</f>
        <v>0</v>
      </c>
      <c r="C3141" s="122">
        <f>[2]Dados!$F3140</f>
        <v>0</v>
      </c>
      <c r="D3141" s="122">
        <f>[2]Dados!S3140</f>
        <v>0</v>
      </c>
      <c r="E3141" s="122">
        <f>[2]Dados!T3140</f>
        <v>0</v>
      </c>
      <c r="F3141" s="122">
        <f>[2]Dados!U3140</f>
        <v>0</v>
      </c>
      <c r="G3141" s="122">
        <f>[2]Dados!V3140</f>
        <v>0</v>
      </c>
      <c r="H3141" s="122">
        <f>[2]Dados!W3140</f>
        <v>0</v>
      </c>
      <c r="I3141" s="122">
        <f>[2]Dados!X3140</f>
        <v>0</v>
      </c>
      <c r="J3141" s="122">
        <f>[2]Dados!Y3140</f>
        <v>0</v>
      </c>
      <c r="K3141" s="122">
        <f>[2]Dados!Z3140</f>
        <v>0</v>
      </c>
      <c r="L3141" s="122">
        <f>[2]Dados!AA3140</f>
        <v>0</v>
      </c>
      <c r="M3141" s="122">
        <f>[2]Dados!AB3140</f>
        <v>0</v>
      </c>
      <c r="N3141" s="122">
        <f>[2]Dados!AC3140</f>
        <v>0</v>
      </c>
      <c r="O3141" s="122">
        <f>[2]Dados!AD3140</f>
        <v>0</v>
      </c>
      <c r="P3141" s="125" t="e">
        <f>ROUND(VLOOKUP(A3141,#REF!,45,0),0)</f>
        <v>#REF!</v>
      </c>
      <c r="Q3141" s="127"/>
    </row>
    <row r="3142" spans="1:17" hidden="1" x14ac:dyDescent="0.3">
      <c r="A3142" s="122">
        <f>[2]Dados!$Q3141</f>
        <v>0</v>
      </c>
      <c r="B3142" s="122">
        <f>[2]Dados!$H3141</f>
        <v>0</v>
      </c>
      <c r="C3142" s="122">
        <f>[2]Dados!$F3141</f>
        <v>0</v>
      </c>
      <c r="D3142" s="122">
        <f>[2]Dados!S3141</f>
        <v>0</v>
      </c>
      <c r="E3142" s="122">
        <f>[2]Dados!T3141</f>
        <v>0</v>
      </c>
      <c r="F3142" s="122">
        <f>[2]Dados!U3141</f>
        <v>0</v>
      </c>
      <c r="G3142" s="122">
        <f>[2]Dados!V3141</f>
        <v>0</v>
      </c>
      <c r="H3142" s="122">
        <f>[2]Dados!W3141</f>
        <v>0</v>
      </c>
      <c r="I3142" s="122">
        <f>[2]Dados!X3141</f>
        <v>0</v>
      </c>
      <c r="J3142" s="122">
        <f>[2]Dados!Y3141</f>
        <v>0</v>
      </c>
      <c r="K3142" s="122">
        <f>[2]Dados!Z3141</f>
        <v>0</v>
      </c>
      <c r="L3142" s="122">
        <f>[2]Dados!AA3141</f>
        <v>0</v>
      </c>
      <c r="M3142" s="122">
        <f>[2]Dados!AB3141</f>
        <v>0</v>
      </c>
      <c r="N3142" s="122">
        <f>[2]Dados!AC3141</f>
        <v>0</v>
      </c>
      <c r="O3142" s="122">
        <f>[2]Dados!AD3141</f>
        <v>0</v>
      </c>
      <c r="P3142" s="125" t="e">
        <f>ROUND(VLOOKUP(A3142,#REF!,45,0),0)</f>
        <v>#REF!</v>
      </c>
      <c r="Q3142" s="127"/>
    </row>
    <row r="3143" spans="1:17" hidden="1" x14ac:dyDescent="0.3">
      <c r="A3143" s="122">
        <f>[2]Dados!$Q3142</f>
        <v>0</v>
      </c>
      <c r="B3143" s="122">
        <f>[2]Dados!$H3142</f>
        <v>0</v>
      </c>
      <c r="C3143" s="122">
        <f>[2]Dados!$F3142</f>
        <v>0</v>
      </c>
      <c r="D3143" s="122">
        <f>[2]Dados!S3142</f>
        <v>0</v>
      </c>
      <c r="E3143" s="122">
        <f>[2]Dados!T3142</f>
        <v>0</v>
      </c>
      <c r="F3143" s="122">
        <f>[2]Dados!U3142</f>
        <v>0</v>
      </c>
      <c r="G3143" s="122">
        <f>[2]Dados!V3142</f>
        <v>0</v>
      </c>
      <c r="H3143" s="122">
        <f>[2]Dados!W3142</f>
        <v>0</v>
      </c>
      <c r="I3143" s="122">
        <f>[2]Dados!X3142</f>
        <v>0</v>
      </c>
      <c r="J3143" s="122">
        <f>[2]Dados!Y3142</f>
        <v>0</v>
      </c>
      <c r="K3143" s="122">
        <f>[2]Dados!Z3142</f>
        <v>0</v>
      </c>
      <c r="L3143" s="122">
        <f>[2]Dados!AA3142</f>
        <v>0</v>
      </c>
      <c r="M3143" s="122">
        <f>[2]Dados!AB3142</f>
        <v>0</v>
      </c>
      <c r="N3143" s="122">
        <f>[2]Dados!AC3142</f>
        <v>0</v>
      </c>
      <c r="O3143" s="122">
        <f>[2]Dados!AD3142</f>
        <v>0</v>
      </c>
      <c r="P3143" s="125" t="e">
        <f>ROUND(VLOOKUP(A3143,#REF!,45,0),0)</f>
        <v>#REF!</v>
      </c>
      <c r="Q3143" s="127"/>
    </row>
    <row r="3144" spans="1:17" hidden="1" x14ac:dyDescent="0.3">
      <c r="A3144" s="122">
        <f>[2]Dados!$Q3143</f>
        <v>0</v>
      </c>
      <c r="B3144" s="122">
        <f>[2]Dados!$H3143</f>
        <v>0</v>
      </c>
      <c r="C3144" s="122">
        <f>[2]Dados!$F3143</f>
        <v>0</v>
      </c>
      <c r="D3144" s="122">
        <f>[2]Dados!S3143</f>
        <v>0</v>
      </c>
      <c r="E3144" s="122">
        <f>[2]Dados!T3143</f>
        <v>0</v>
      </c>
      <c r="F3144" s="122">
        <f>[2]Dados!U3143</f>
        <v>0</v>
      </c>
      <c r="G3144" s="122">
        <f>[2]Dados!V3143</f>
        <v>0</v>
      </c>
      <c r="H3144" s="122">
        <f>[2]Dados!W3143</f>
        <v>0</v>
      </c>
      <c r="I3144" s="122">
        <f>[2]Dados!X3143</f>
        <v>0</v>
      </c>
      <c r="J3144" s="122">
        <f>[2]Dados!Y3143</f>
        <v>0</v>
      </c>
      <c r="K3144" s="122">
        <f>[2]Dados!Z3143</f>
        <v>0</v>
      </c>
      <c r="L3144" s="122">
        <f>[2]Dados!AA3143</f>
        <v>0</v>
      </c>
      <c r="M3144" s="122">
        <f>[2]Dados!AB3143</f>
        <v>0</v>
      </c>
      <c r="N3144" s="122">
        <f>[2]Dados!AC3143</f>
        <v>0</v>
      </c>
      <c r="O3144" s="122">
        <f>[2]Dados!AD3143</f>
        <v>0</v>
      </c>
      <c r="P3144" s="125" t="e">
        <f>ROUND(VLOOKUP(A3144,#REF!,45,0),0)</f>
        <v>#REF!</v>
      </c>
      <c r="Q3144" s="127"/>
    </row>
    <row r="3145" spans="1:17" hidden="1" x14ac:dyDescent="0.3">
      <c r="A3145" s="122">
        <f>[2]Dados!$Q3144</f>
        <v>0</v>
      </c>
      <c r="B3145" s="122">
        <f>[2]Dados!$H3144</f>
        <v>0</v>
      </c>
      <c r="C3145" s="122">
        <f>[2]Dados!$F3144</f>
        <v>0</v>
      </c>
      <c r="D3145" s="122">
        <f>[2]Dados!S3144</f>
        <v>0</v>
      </c>
      <c r="E3145" s="122">
        <f>[2]Dados!T3144</f>
        <v>0</v>
      </c>
      <c r="F3145" s="122">
        <f>[2]Dados!U3144</f>
        <v>0</v>
      </c>
      <c r="G3145" s="122">
        <f>[2]Dados!V3144</f>
        <v>0</v>
      </c>
      <c r="H3145" s="122">
        <f>[2]Dados!W3144</f>
        <v>0</v>
      </c>
      <c r="I3145" s="122">
        <f>[2]Dados!X3144</f>
        <v>0</v>
      </c>
      <c r="J3145" s="122">
        <f>[2]Dados!Y3144</f>
        <v>0</v>
      </c>
      <c r="K3145" s="122">
        <f>[2]Dados!Z3144</f>
        <v>0</v>
      </c>
      <c r="L3145" s="122">
        <f>[2]Dados!AA3144</f>
        <v>0</v>
      </c>
      <c r="M3145" s="122">
        <f>[2]Dados!AB3144</f>
        <v>0</v>
      </c>
      <c r="N3145" s="122">
        <f>[2]Dados!AC3144</f>
        <v>0</v>
      </c>
      <c r="O3145" s="122">
        <f>[2]Dados!AD3144</f>
        <v>0</v>
      </c>
      <c r="P3145" s="125" t="e">
        <f>ROUND(VLOOKUP(A3145,#REF!,45,0),0)</f>
        <v>#REF!</v>
      </c>
      <c r="Q3145" s="127"/>
    </row>
    <row r="3146" spans="1:17" hidden="1" x14ac:dyDescent="0.3">
      <c r="A3146" s="122">
        <f>[2]Dados!$Q3145</f>
        <v>0</v>
      </c>
      <c r="B3146" s="122">
        <f>[2]Dados!$H3145</f>
        <v>0</v>
      </c>
      <c r="C3146" s="122">
        <f>[2]Dados!$F3145</f>
        <v>0</v>
      </c>
      <c r="D3146" s="122">
        <f>[2]Dados!S3145</f>
        <v>0</v>
      </c>
      <c r="E3146" s="122">
        <f>[2]Dados!T3145</f>
        <v>0</v>
      </c>
      <c r="F3146" s="122">
        <f>[2]Dados!U3145</f>
        <v>0</v>
      </c>
      <c r="G3146" s="122">
        <f>[2]Dados!V3145</f>
        <v>0</v>
      </c>
      <c r="H3146" s="122">
        <f>[2]Dados!W3145</f>
        <v>0</v>
      </c>
      <c r="I3146" s="122">
        <f>[2]Dados!X3145</f>
        <v>0</v>
      </c>
      <c r="J3146" s="122">
        <f>[2]Dados!Y3145</f>
        <v>0</v>
      </c>
      <c r="K3146" s="122">
        <f>[2]Dados!Z3145</f>
        <v>0</v>
      </c>
      <c r="L3146" s="122">
        <f>[2]Dados!AA3145</f>
        <v>0</v>
      </c>
      <c r="M3146" s="122">
        <f>[2]Dados!AB3145</f>
        <v>0</v>
      </c>
      <c r="N3146" s="122">
        <f>[2]Dados!AC3145</f>
        <v>0</v>
      </c>
      <c r="O3146" s="122">
        <f>[2]Dados!AD3145</f>
        <v>0</v>
      </c>
      <c r="P3146" s="125" t="e">
        <f>ROUND(VLOOKUP(A3146,#REF!,45,0),0)</f>
        <v>#REF!</v>
      </c>
      <c r="Q3146" s="127"/>
    </row>
    <row r="3147" spans="1:17" hidden="1" x14ac:dyDescent="0.3">
      <c r="A3147" s="122">
        <f>[2]Dados!$Q3146</f>
        <v>0</v>
      </c>
      <c r="B3147" s="122">
        <f>[2]Dados!$H3146</f>
        <v>0</v>
      </c>
      <c r="C3147" s="122">
        <f>[2]Dados!$F3146</f>
        <v>0</v>
      </c>
      <c r="D3147" s="122">
        <f>[2]Dados!S3146</f>
        <v>0</v>
      </c>
      <c r="E3147" s="122">
        <f>[2]Dados!T3146</f>
        <v>0</v>
      </c>
      <c r="F3147" s="122">
        <f>[2]Dados!U3146</f>
        <v>0</v>
      </c>
      <c r="G3147" s="122">
        <f>[2]Dados!V3146</f>
        <v>0</v>
      </c>
      <c r="H3147" s="122">
        <f>[2]Dados!W3146</f>
        <v>0</v>
      </c>
      <c r="I3147" s="122">
        <f>[2]Dados!X3146</f>
        <v>0</v>
      </c>
      <c r="J3147" s="122">
        <f>[2]Dados!Y3146</f>
        <v>0</v>
      </c>
      <c r="K3147" s="122">
        <f>[2]Dados!Z3146</f>
        <v>0</v>
      </c>
      <c r="L3147" s="122">
        <f>[2]Dados!AA3146</f>
        <v>0</v>
      </c>
      <c r="M3147" s="122">
        <f>[2]Dados!AB3146</f>
        <v>0</v>
      </c>
      <c r="N3147" s="122">
        <f>[2]Dados!AC3146</f>
        <v>0</v>
      </c>
      <c r="O3147" s="122">
        <f>[2]Dados!AD3146</f>
        <v>0</v>
      </c>
      <c r="P3147" s="125" t="e">
        <f>ROUND(VLOOKUP(A3147,#REF!,45,0),0)</f>
        <v>#REF!</v>
      </c>
      <c r="Q3147" s="127"/>
    </row>
    <row r="3148" spans="1:17" hidden="1" x14ac:dyDescent="0.3">
      <c r="A3148" s="122">
        <f>[2]Dados!$Q3147</f>
        <v>0</v>
      </c>
      <c r="B3148" s="122">
        <f>[2]Dados!$H3147</f>
        <v>0</v>
      </c>
      <c r="C3148" s="122">
        <f>[2]Dados!$F3147</f>
        <v>0</v>
      </c>
      <c r="D3148" s="122">
        <f>[2]Dados!S3147</f>
        <v>0</v>
      </c>
      <c r="E3148" s="122">
        <f>[2]Dados!T3147</f>
        <v>0</v>
      </c>
      <c r="F3148" s="122">
        <f>[2]Dados!U3147</f>
        <v>0</v>
      </c>
      <c r="G3148" s="122">
        <f>[2]Dados!V3147</f>
        <v>0</v>
      </c>
      <c r="H3148" s="122">
        <f>[2]Dados!W3147</f>
        <v>0</v>
      </c>
      <c r="I3148" s="122">
        <f>[2]Dados!X3147</f>
        <v>0</v>
      </c>
      <c r="J3148" s="122">
        <f>[2]Dados!Y3147</f>
        <v>0</v>
      </c>
      <c r="K3148" s="122">
        <f>[2]Dados!Z3147</f>
        <v>0</v>
      </c>
      <c r="L3148" s="122">
        <f>[2]Dados!AA3147</f>
        <v>0</v>
      </c>
      <c r="M3148" s="122">
        <f>[2]Dados!AB3147</f>
        <v>0</v>
      </c>
      <c r="N3148" s="122">
        <f>[2]Dados!AC3147</f>
        <v>0</v>
      </c>
      <c r="O3148" s="122">
        <f>[2]Dados!AD3147</f>
        <v>0</v>
      </c>
      <c r="P3148" s="125" t="e">
        <f>ROUND(VLOOKUP(A3148,#REF!,45,0),0)</f>
        <v>#REF!</v>
      </c>
      <c r="Q3148" s="127"/>
    </row>
    <row r="3149" spans="1:17" hidden="1" x14ac:dyDescent="0.3">
      <c r="A3149" s="122">
        <f>[2]Dados!$Q3148</f>
        <v>0</v>
      </c>
      <c r="B3149" s="122">
        <f>[2]Dados!$H3148</f>
        <v>0</v>
      </c>
      <c r="C3149" s="122">
        <f>[2]Dados!$F3148</f>
        <v>0</v>
      </c>
      <c r="D3149" s="122">
        <f>[2]Dados!S3148</f>
        <v>0</v>
      </c>
      <c r="E3149" s="122">
        <f>[2]Dados!T3148</f>
        <v>0</v>
      </c>
      <c r="F3149" s="122">
        <f>[2]Dados!U3148</f>
        <v>0</v>
      </c>
      <c r="G3149" s="122">
        <f>[2]Dados!V3148</f>
        <v>0</v>
      </c>
      <c r="H3149" s="122">
        <f>[2]Dados!W3148</f>
        <v>0</v>
      </c>
      <c r="I3149" s="122">
        <f>[2]Dados!X3148</f>
        <v>0</v>
      </c>
      <c r="J3149" s="122">
        <f>[2]Dados!Y3148</f>
        <v>0</v>
      </c>
      <c r="K3149" s="122">
        <f>[2]Dados!Z3148</f>
        <v>0</v>
      </c>
      <c r="L3149" s="122">
        <f>[2]Dados!AA3148</f>
        <v>0</v>
      </c>
      <c r="M3149" s="122">
        <f>[2]Dados!AB3148</f>
        <v>0</v>
      </c>
      <c r="N3149" s="122">
        <f>[2]Dados!AC3148</f>
        <v>0</v>
      </c>
      <c r="O3149" s="122">
        <f>[2]Dados!AD3148</f>
        <v>0</v>
      </c>
      <c r="P3149" s="125" t="e">
        <f>ROUND(VLOOKUP(A3149,#REF!,45,0),0)</f>
        <v>#REF!</v>
      </c>
      <c r="Q3149" s="127"/>
    </row>
    <row r="3150" spans="1:17" hidden="1" x14ac:dyDescent="0.3">
      <c r="A3150" s="122">
        <f>[2]Dados!$Q3149</f>
        <v>0</v>
      </c>
      <c r="B3150" s="122">
        <f>[2]Dados!$H3149</f>
        <v>0</v>
      </c>
      <c r="C3150" s="122">
        <f>[2]Dados!$F3149</f>
        <v>0</v>
      </c>
      <c r="D3150" s="122">
        <f>[2]Dados!S3149</f>
        <v>0</v>
      </c>
      <c r="E3150" s="122">
        <f>[2]Dados!T3149</f>
        <v>0</v>
      </c>
      <c r="F3150" s="122">
        <f>[2]Dados!U3149</f>
        <v>0</v>
      </c>
      <c r="G3150" s="122">
        <f>[2]Dados!V3149</f>
        <v>0</v>
      </c>
      <c r="H3150" s="122">
        <f>[2]Dados!W3149</f>
        <v>0</v>
      </c>
      <c r="I3150" s="122">
        <f>[2]Dados!X3149</f>
        <v>0</v>
      </c>
      <c r="J3150" s="122">
        <f>[2]Dados!Y3149</f>
        <v>0</v>
      </c>
      <c r="K3150" s="122">
        <f>[2]Dados!Z3149</f>
        <v>0</v>
      </c>
      <c r="L3150" s="122">
        <f>[2]Dados!AA3149</f>
        <v>0</v>
      </c>
      <c r="M3150" s="122">
        <f>[2]Dados!AB3149</f>
        <v>0</v>
      </c>
      <c r="N3150" s="122">
        <f>[2]Dados!AC3149</f>
        <v>0</v>
      </c>
      <c r="O3150" s="122">
        <f>[2]Dados!AD3149</f>
        <v>0</v>
      </c>
      <c r="P3150" s="125" t="e">
        <f>ROUND(VLOOKUP(A3150,#REF!,45,0),0)</f>
        <v>#REF!</v>
      </c>
      <c r="Q3150" s="127"/>
    </row>
    <row r="3151" spans="1:17" hidden="1" x14ac:dyDescent="0.3">
      <c r="A3151" s="122">
        <f>[2]Dados!$Q3150</f>
        <v>0</v>
      </c>
      <c r="B3151" s="122">
        <f>[2]Dados!$H3150</f>
        <v>0</v>
      </c>
      <c r="C3151" s="122">
        <f>[2]Dados!$F3150</f>
        <v>0</v>
      </c>
      <c r="D3151" s="122">
        <f>[2]Dados!S3150</f>
        <v>0</v>
      </c>
      <c r="E3151" s="122">
        <f>[2]Dados!T3150</f>
        <v>0</v>
      </c>
      <c r="F3151" s="122">
        <f>[2]Dados!U3150</f>
        <v>0</v>
      </c>
      <c r="G3151" s="122">
        <f>[2]Dados!V3150</f>
        <v>0</v>
      </c>
      <c r="H3151" s="122">
        <f>[2]Dados!W3150</f>
        <v>0</v>
      </c>
      <c r="I3151" s="122">
        <f>[2]Dados!X3150</f>
        <v>0</v>
      </c>
      <c r="J3151" s="122">
        <f>[2]Dados!Y3150</f>
        <v>0</v>
      </c>
      <c r="K3151" s="122">
        <f>[2]Dados!Z3150</f>
        <v>0</v>
      </c>
      <c r="L3151" s="122">
        <f>[2]Dados!AA3150</f>
        <v>0</v>
      </c>
      <c r="M3151" s="122">
        <f>[2]Dados!AB3150</f>
        <v>0</v>
      </c>
      <c r="N3151" s="122">
        <f>[2]Dados!AC3150</f>
        <v>0</v>
      </c>
      <c r="O3151" s="122">
        <f>[2]Dados!AD3150</f>
        <v>0</v>
      </c>
      <c r="P3151" s="125" t="e">
        <f>ROUND(VLOOKUP(A3151,#REF!,45,0),0)</f>
        <v>#REF!</v>
      </c>
      <c r="Q3151" s="127"/>
    </row>
    <row r="3152" spans="1:17" hidden="1" x14ac:dyDescent="0.3">
      <c r="A3152" s="122">
        <f>[2]Dados!$Q3151</f>
        <v>0</v>
      </c>
      <c r="B3152" s="122">
        <f>[2]Dados!$H3151</f>
        <v>0</v>
      </c>
      <c r="C3152" s="122">
        <f>[2]Dados!$F3151</f>
        <v>0</v>
      </c>
      <c r="D3152" s="122">
        <f>[2]Dados!S3151</f>
        <v>0</v>
      </c>
      <c r="E3152" s="122">
        <f>[2]Dados!T3151</f>
        <v>0</v>
      </c>
      <c r="F3152" s="122">
        <f>[2]Dados!U3151</f>
        <v>0</v>
      </c>
      <c r="G3152" s="122">
        <f>[2]Dados!V3151</f>
        <v>0</v>
      </c>
      <c r="H3152" s="122">
        <f>[2]Dados!W3151</f>
        <v>0</v>
      </c>
      <c r="I3152" s="122">
        <f>[2]Dados!X3151</f>
        <v>0</v>
      </c>
      <c r="J3152" s="122">
        <f>[2]Dados!Y3151</f>
        <v>0</v>
      </c>
      <c r="K3152" s="122">
        <f>[2]Dados!Z3151</f>
        <v>0</v>
      </c>
      <c r="L3152" s="122">
        <f>[2]Dados!AA3151</f>
        <v>0</v>
      </c>
      <c r="M3152" s="122">
        <f>[2]Dados!AB3151</f>
        <v>0</v>
      </c>
      <c r="N3152" s="122">
        <f>[2]Dados!AC3151</f>
        <v>0</v>
      </c>
      <c r="O3152" s="122">
        <f>[2]Dados!AD3151</f>
        <v>0</v>
      </c>
      <c r="P3152" s="125" t="e">
        <f>ROUND(VLOOKUP(A3152,#REF!,45,0),0)</f>
        <v>#REF!</v>
      </c>
      <c r="Q3152" s="127"/>
    </row>
    <row r="3153" spans="1:17" hidden="1" x14ac:dyDescent="0.3">
      <c r="A3153" s="122">
        <f>[2]Dados!$Q3152</f>
        <v>0</v>
      </c>
      <c r="B3153" s="122">
        <f>[2]Dados!$H3152</f>
        <v>0</v>
      </c>
      <c r="C3153" s="122">
        <f>[2]Dados!$F3152</f>
        <v>0</v>
      </c>
      <c r="D3153" s="122">
        <f>[2]Dados!S3152</f>
        <v>0</v>
      </c>
      <c r="E3153" s="122">
        <f>[2]Dados!T3152</f>
        <v>0</v>
      </c>
      <c r="F3153" s="122">
        <f>[2]Dados!U3152</f>
        <v>0</v>
      </c>
      <c r="G3153" s="122">
        <f>[2]Dados!V3152</f>
        <v>0</v>
      </c>
      <c r="H3153" s="122">
        <f>[2]Dados!W3152</f>
        <v>0</v>
      </c>
      <c r="I3153" s="122">
        <f>[2]Dados!X3152</f>
        <v>0</v>
      </c>
      <c r="J3153" s="122">
        <f>[2]Dados!Y3152</f>
        <v>0</v>
      </c>
      <c r="K3153" s="122">
        <f>[2]Dados!Z3152</f>
        <v>0</v>
      </c>
      <c r="L3153" s="122">
        <f>[2]Dados!AA3152</f>
        <v>0</v>
      </c>
      <c r="M3153" s="122">
        <f>[2]Dados!AB3152</f>
        <v>0</v>
      </c>
      <c r="N3153" s="122">
        <f>[2]Dados!AC3152</f>
        <v>0</v>
      </c>
      <c r="O3153" s="122">
        <f>[2]Dados!AD3152</f>
        <v>0</v>
      </c>
      <c r="P3153" s="125" t="e">
        <f>ROUND(VLOOKUP(A3153,#REF!,45,0),0)</f>
        <v>#REF!</v>
      </c>
      <c r="Q3153" s="127"/>
    </row>
    <row r="3154" spans="1:17" hidden="1" x14ac:dyDescent="0.3">
      <c r="A3154" s="122">
        <f>[2]Dados!$Q3153</f>
        <v>0</v>
      </c>
      <c r="B3154" s="122">
        <f>[2]Dados!$H3153</f>
        <v>0</v>
      </c>
      <c r="C3154" s="122">
        <f>[2]Dados!$F3153</f>
        <v>0</v>
      </c>
      <c r="D3154" s="122">
        <f>[2]Dados!S3153</f>
        <v>0</v>
      </c>
      <c r="E3154" s="122">
        <f>[2]Dados!T3153</f>
        <v>0</v>
      </c>
      <c r="F3154" s="122">
        <f>[2]Dados!U3153</f>
        <v>0</v>
      </c>
      <c r="G3154" s="122">
        <f>[2]Dados!V3153</f>
        <v>0</v>
      </c>
      <c r="H3154" s="122">
        <f>[2]Dados!W3153</f>
        <v>0</v>
      </c>
      <c r="I3154" s="122">
        <f>[2]Dados!X3153</f>
        <v>0</v>
      </c>
      <c r="J3154" s="122">
        <f>[2]Dados!Y3153</f>
        <v>0</v>
      </c>
      <c r="K3154" s="122">
        <f>[2]Dados!Z3153</f>
        <v>0</v>
      </c>
      <c r="L3154" s="122">
        <f>[2]Dados!AA3153</f>
        <v>0</v>
      </c>
      <c r="M3154" s="122">
        <f>[2]Dados!AB3153</f>
        <v>0</v>
      </c>
      <c r="N3154" s="122">
        <f>[2]Dados!AC3153</f>
        <v>0</v>
      </c>
      <c r="O3154" s="122">
        <f>[2]Dados!AD3153</f>
        <v>0</v>
      </c>
      <c r="P3154" s="125" t="e">
        <f>ROUND(VLOOKUP(A3154,#REF!,45,0),0)</f>
        <v>#REF!</v>
      </c>
      <c r="Q3154" s="127"/>
    </row>
    <row r="3155" spans="1:17" hidden="1" x14ac:dyDescent="0.3">
      <c r="A3155" s="122">
        <f>[2]Dados!$Q3154</f>
        <v>0</v>
      </c>
      <c r="B3155" s="122">
        <f>[2]Dados!$H3154</f>
        <v>0</v>
      </c>
      <c r="C3155" s="122">
        <f>[2]Dados!$F3154</f>
        <v>0</v>
      </c>
      <c r="D3155" s="122">
        <f>[2]Dados!S3154</f>
        <v>0</v>
      </c>
      <c r="E3155" s="122">
        <f>[2]Dados!T3154</f>
        <v>0</v>
      </c>
      <c r="F3155" s="122">
        <f>[2]Dados!U3154</f>
        <v>0</v>
      </c>
      <c r="G3155" s="122">
        <f>[2]Dados!V3154</f>
        <v>0</v>
      </c>
      <c r="H3155" s="122">
        <f>[2]Dados!W3154</f>
        <v>0</v>
      </c>
      <c r="I3155" s="122">
        <f>[2]Dados!X3154</f>
        <v>0</v>
      </c>
      <c r="J3155" s="122">
        <f>[2]Dados!Y3154</f>
        <v>0</v>
      </c>
      <c r="K3155" s="122">
        <f>[2]Dados!Z3154</f>
        <v>0</v>
      </c>
      <c r="L3155" s="122">
        <f>[2]Dados!AA3154</f>
        <v>0</v>
      </c>
      <c r="M3155" s="122">
        <f>[2]Dados!AB3154</f>
        <v>0</v>
      </c>
      <c r="N3155" s="122">
        <f>[2]Dados!AC3154</f>
        <v>0</v>
      </c>
      <c r="O3155" s="122">
        <f>[2]Dados!AD3154</f>
        <v>0</v>
      </c>
      <c r="P3155" s="125" t="e">
        <f>ROUND(VLOOKUP(A3155,#REF!,45,0),0)</f>
        <v>#REF!</v>
      </c>
      <c r="Q3155" s="127"/>
    </row>
    <row r="3156" spans="1:17" hidden="1" x14ac:dyDescent="0.3">
      <c r="A3156" s="122">
        <f>[2]Dados!$Q3155</f>
        <v>0</v>
      </c>
      <c r="B3156" s="122">
        <f>[2]Dados!$H3155</f>
        <v>0</v>
      </c>
      <c r="C3156" s="122">
        <f>[2]Dados!$F3155</f>
        <v>0</v>
      </c>
      <c r="D3156" s="122">
        <f>[2]Dados!S3155</f>
        <v>0</v>
      </c>
      <c r="E3156" s="122">
        <f>[2]Dados!T3155</f>
        <v>0</v>
      </c>
      <c r="F3156" s="122">
        <f>[2]Dados!U3155</f>
        <v>0</v>
      </c>
      <c r="G3156" s="122">
        <f>[2]Dados!V3155</f>
        <v>0</v>
      </c>
      <c r="H3156" s="122">
        <f>[2]Dados!W3155</f>
        <v>0</v>
      </c>
      <c r="I3156" s="122">
        <f>[2]Dados!X3155</f>
        <v>0</v>
      </c>
      <c r="J3156" s="122">
        <f>[2]Dados!Y3155</f>
        <v>0</v>
      </c>
      <c r="K3156" s="122">
        <f>[2]Dados!Z3155</f>
        <v>0</v>
      </c>
      <c r="L3156" s="122">
        <f>[2]Dados!AA3155</f>
        <v>0</v>
      </c>
      <c r="M3156" s="122">
        <f>[2]Dados!AB3155</f>
        <v>0</v>
      </c>
      <c r="N3156" s="122">
        <f>[2]Dados!AC3155</f>
        <v>0</v>
      </c>
      <c r="O3156" s="122">
        <f>[2]Dados!AD3155</f>
        <v>0</v>
      </c>
      <c r="P3156" s="125" t="e">
        <f>ROUND(VLOOKUP(A3156,#REF!,45,0),0)</f>
        <v>#REF!</v>
      </c>
      <c r="Q3156" s="127"/>
    </row>
    <row r="3157" spans="1:17" hidden="1" x14ac:dyDescent="0.3">
      <c r="A3157" s="122">
        <f>[2]Dados!$Q3156</f>
        <v>0</v>
      </c>
      <c r="B3157" s="122">
        <f>[2]Dados!$H3156</f>
        <v>0</v>
      </c>
      <c r="C3157" s="122">
        <f>[2]Dados!$F3156</f>
        <v>0</v>
      </c>
      <c r="D3157" s="122">
        <f>[2]Dados!S3156</f>
        <v>0</v>
      </c>
      <c r="E3157" s="122">
        <f>[2]Dados!T3156</f>
        <v>0</v>
      </c>
      <c r="F3157" s="122">
        <f>[2]Dados!U3156</f>
        <v>0</v>
      </c>
      <c r="G3157" s="122">
        <f>[2]Dados!V3156</f>
        <v>0</v>
      </c>
      <c r="H3157" s="122">
        <f>[2]Dados!W3156</f>
        <v>0</v>
      </c>
      <c r="I3157" s="122">
        <f>[2]Dados!X3156</f>
        <v>0</v>
      </c>
      <c r="J3157" s="122">
        <f>[2]Dados!Y3156</f>
        <v>0</v>
      </c>
      <c r="K3157" s="122">
        <f>[2]Dados!Z3156</f>
        <v>0</v>
      </c>
      <c r="L3157" s="122">
        <f>[2]Dados!AA3156</f>
        <v>0</v>
      </c>
      <c r="M3157" s="122">
        <f>[2]Dados!AB3156</f>
        <v>0</v>
      </c>
      <c r="N3157" s="122">
        <f>[2]Dados!AC3156</f>
        <v>0</v>
      </c>
      <c r="O3157" s="122">
        <f>[2]Dados!AD3156</f>
        <v>0</v>
      </c>
      <c r="P3157" s="125" t="e">
        <f>ROUND(VLOOKUP(A3157,#REF!,45,0),0)</f>
        <v>#REF!</v>
      </c>
      <c r="Q3157" s="127"/>
    </row>
    <row r="3158" spans="1:17" hidden="1" x14ac:dyDescent="0.3">
      <c r="A3158" s="122">
        <f>[2]Dados!$Q3157</f>
        <v>0</v>
      </c>
      <c r="B3158" s="122">
        <f>[2]Dados!$H3157</f>
        <v>0</v>
      </c>
      <c r="C3158" s="122">
        <f>[2]Dados!$F3157</f>
        <v>0</v>
      </c>
      <c r="D3158" s="122">
        <f>[2]Dados!S3157</f>
        <v>0</v>
      </c>
      <c r="E3158" s="122">
        <f>[2]Dados!T3157</f>
        <v>0</v>
      </c>
      <c r="F3158" s="122">
        <f>[2]Dados!U3157</f>
        <v>0</v>
      </c>
      <c r="G3158" s="122">
        <f>[2]Dados!V3157</f>
        <v>0</v>
      </c>
      <c r="H3158" s="122">
        <f>[2]Dados!W3157</f>
        <v>0</v>
      </c>
      <c r="I3158" s="122">
        <f>[2]Dados!X3157</f>
        <v>0</v>
      </c>
      <c r="J3158" s="122">
        <f>[2]Dados!Y3157</f>
        <v>0</v>
      </c>
      <c r="K3158" s="122">
        <f>[2]Dados!Z3157</f>
        <v>0</v>
      </c>
      <c r="L3158" s="122">
        <f>[2]Dados!AA3157</f>
        <v>0</v>
      </c>
      <c r="M3158" s="122">
        <f>[2]Dados!AB3157</f>
        <v>0</v>
      </c>
      <c r="N3158" s="122">
        <f>[2]Dados!AC3157</f>
        <v>0</v>
      </c>
      <c r="O3158" s="122">
        <f>[2]Dados!AD3157</f>
        <v>0</v>
      </c>
      <c r="P3158" s="125" t="e">
        <f>ROUND(VLOOKUP(A3158,#REF!,45,0),0)</f>
        <v>#REF!</v>
      </c>
      <c r="Q3158" s="127"/>
    </row>
    <row r="3159" spans="1:17" hidden="1" x14ac:dyDescent="0.3">
      <c r="A3159" s="122">
        <f>[2]Dados!$Q3158</f>
        <v>0</v>
      </c>
      <c r="B3159" s="122">
        <f>[2]Dados!$H3158</f>
        <v>0</v>
      </c>
      <c r="C3159" s="122">
        <f>[2]Dados!$F3158</f>
        <v>0</v>
      </c>
      <c r="D3159" s="122">
        <f>[2]Dados!S3158</f>
        <v>0</v>
      </c>
      <c r="E3159" s="122">
        <f>[2]Dados!T3158</f>
        <v>0</v>
      </c>
      <c r="F3159" s="122">
        <f>[2]Dados!U3158</f>
        <v>0</v>
      </c>
      <c r="G3159" s="122">
        <f>[2]Dados!V3158</f>
        <v>0</v>
      </c>
      <c r="H3159" s="122">
        <f>[2]Dados!W3158</f>
        <v>0</v>
      </c>
      <c r="I3159" s="122">
        <f>[2]Dados!X3158</f>
        <v>0</v>
      </c>
      <c r="J3159" s="122">
        <f>[2]Dados!Y3158</f>
        <v>0</v>
      </c>
      <c r="K3159" s="122">
        <f>[2]Dados!Z3158</f>
        <v>0</v>
      </c>
      <c r="L3159" s="122">
        <f>[2]Dados!AA3158</f>
        <v>0</v>
      </c>
      <c r="M3159" s="122">
        <f>[2]Dados!AB3158</f>
        <v>0</v>
      </c>
      <c r="N3159" s="122">
        <f>[2]Dados!AC3158</f>
        <v>0</v>
      </c>
      <c r="O3159" s="122">
        <f>[2]Dados!AD3158</f>
        <v>0</v>
      </c>
      <c r="P3159" s="125" t="e">
        <f>ROUND(VLOOKUP(A3159,#REF!,45,0),0)</f>
        <v>#REF!</v>
      </c>
      <c r="Q3159" s="127"/>
    </row>
    <row r="3160" spans="1:17" hidden="1" x14ac:dyDescent="0.3">
      <c r="A3160" s="122">
        <f>[2]Dados!$Q3159</f>
        <v>0</v>
      </c>
      <c r="B3160" s="122">
        <f>[2]Dados!$H3159</f>
        <v>0</v>
      </c>
      <c r="C3160" s="122">
        <f>[2]Dados!$F3159</f>
        <v>0</v>
      </c>
      <c r="D3160" s="122">
        <f>[2]Dados!S3159</f>
        <v>0</v>
      </c>
      <c r="E3160" s="122">
        <f>[2]Dados!T3159</f>
        <v>0</v>
      </c>
      <c r="F3160" s="122">
        <f>[2]Dados!U3159</f>
        <v>0</v>
      </c>
      <c r="G3160" s="122">
        <f>[2]Dados!V3159</f>
        <v>0</v>
      </c>
      <c r="H3160" s="122">
        <f>[2]Dados!W3159</f>
        <v>0</v>
      </c>
      <c r="I3160" s="122">
        <f>[2]Dados!X3159</f>
        <v>0</v>
      </c>
      <c r="J3160" s="122">
        <f>[2]Dados!Y3159</f>
        <v>0</v>
      </c>
      <c r="K3160" s="122">
        <f>[2]Dados!Z3159</f>
        <v>0</v>
      </c>
      <c r="L3160" s="122">
        <f>[2]Dados!AA3159</f>
        <v>0</v>
      </c>
      <c r="M3160" s="122">
        <f>[2]Dados!AB3159</f>
        <v>0</v>
      </c>
      <c r="N3160" s="122">
        <f>[2]Dados!AC3159</f>
        <v>0</v>
      </c>
      <c r="O3160" s="122">
        <f>[2]Dados!AD3159</f>
        <v>0</v>
      </c>
      <c r="P3160" s="125" t="e">
        <f>ROUND(VLOOKUP(A3160,#REF!,45,0),0)</f>
        <v>#REF!</v>
      </c>
      <c r="Q3160" s="127"/>
    </row>
    <row r="3161" spans="1:17" hidden="1" x14ac:dyDescent="0.3">
      <c r="A3161" s="122">
        <f>[2]Dados!$Q3160</f>
        <v>0</v>
      </c>
      <c r="B3161" s="122">
        <f>[2]Dados!$H3160</f>
        <v>0</v>
      </c>
      <c r="C3161" s="122">
        <f>[2]Dados!$F3160</f>
        <v>0</v>
      </c>
      <c r="D3161" s="122">
        <f>[2]Dados!S3160</f>
        <v>0</v>
      </c>
      <c r="E3161" s="122">
        <f>[2]Dados!T3160</f>
        <v>0</v>
      </c>
      <c r="F3161" s="122">
        <f>[2]Dados!U3160</f>
        <v>0</v>
      </c>
      <c r="G3161" s="122">
        <f>[2]Dados!V3160</f>
        <v>0</v>
      </c>
      <c r="H3161" s="122">
        <f>[2]Dados!W3160</f>
        <v>0</v>
      </c>
      <c r="I3161" s="122">
        <f>[2]Dados!X3160</f>
        <v>0</v>
      </c>
      <c r="J3161" s="122">
        <f>[2]Dados!Y3160</f>
        <v>0</v>
      </c>
      <c r="K3161" s="122">
        <f>[2]Dados!Z3160</f>
        <v>0</v>
      </c>
      <c r="L3161" s="122">
        <f>[2]Dados!AA3160</f>
        <v>0</v>
      </c>
      <c r="M3161" s="122">
        <f>[2]Dados!AB3160</f>
        <v>0</v>
      </c>
      <c r="N3161" s="122">
        <f>[2]Dados!AC3160</f>
        <v>0</v>
      </c>
      <c r="O3161" s="122">
        <f>[2]Dados!AD3160</f>
        <v>0</v>
      </c>
      <c r="P3161" s="125" t="e">
        <f>ROUND(VLOOKUP(A3161,#REF!,45,0),0)</f>
        <v>#REF!</v>
      </c>
      <c r="Q3161" s="127"/>
    </row>
    <row r="3162" spans="1:17" hidden="1" x14ac:dyDescent="0.3">
      <c r="A3162" s="122">
        <f>[2]Dados!$Q3161</f>
        <v>0</v>
      </c>
      <c r="B3162" s="122">
        <f>[2]Dados!$H3161</f>
        <v>0</v>
      </c>
      <c r="C3162" s="122">
        <f>[2]Dados!$F3161</f>
        <v>0</v>
      </c>
      <c r="D3162" s="122">
        <f>[2]Dados!S3161</f>
        <v>0</v>
      </c>
      <c r="E3162" s="122">
        <f>[2]Dados!T3161</f>
        <v>0</v>
      </c>
      <c r="F3162" s="122">
        <f>[2]Dados!U3161</f>
        <v>0</v>
      </c>
      <c r="G3162" s="122">
        <f>[2]Dados!V3161</f>
        <v>0</v>
      </c>
      <c r="H3162" s="122">
        <f>[2]Dados!W3161</f>
        <v>0</v>
      </c>
      <c r="I3162" s="122">
        <f>[2]Dados!X3161</f>
        <v>0</v>
      </c>
      <c r="J3162" s="122">
        <f>[2]Dados!Y3161</f>
        <v>0</v>
      </c>
      <c r="K3162" s="122">
        <f>[2]Dados!Z3161</f>
        <v>0</v>
      </c>
      <c r="L3162" s="122">
        <f>[2]Dados!AA3161</f>
        <v>0</v>
      </c>
      <c r="M3162" s="122">
        <f>[2]Dados!AB3161</f>
        <v>0</v>
      </c>
      <c r="N3162" s="122">
        <f>[2]Dados!AC3161</f>
        <v>0</v>
      </c>
      <c r="O3162" s="122">
        <f>[2]Dados!AD3161</f>
        <v>0</v>
      </c>
      <c r="P3162" s="125" t="e">
        <f>ROUND(VLOOKUP(A3162,#REF!,45,0),0)</f>
        <v>#REF!</v>
      </c>
      <c r="Q3162" s="127"/>
    </row>
    <row r="3163" spans="1:17" hidden="1" x14ac:dyDescent="0.3">
      <c r="A3163" s="122">
        <f>[2]Dados!$Q3162</f>
        <v>0</v>
      </c>
      <c r="B3163" s="122">
        <f>[2]Dados!$H3162</f>
        <v>0</v>
      </c>
      <c r="C3163" s="122">
        <f>[2]Dados!$F3162</f>
        <v>0</v>
      </c>
      <c r="D3163" s="122">
        <f>[2]Dados!S3162</f>
        <v>0</v>
      </c>
      <c r="E3163" s="122">
        <f>[2]Dados!T3162</f>
        <v>0</v>
      </c>
      <c r="F3163" s="122">
        <f>[2]Dados!U3162</f>
        <v>0</v>
      </c>
      <c r="G3163" s="122">
        <f>[2]Dados!V3162</f>
        <v>0</v>
      </c>
      <c r="H3163" s="122">
        <f>[2]Dados!W3162</f>
        <v>0</v>
      </c>
      <c r="I3163" s="122">
        <f>[2]Dados!X3162</f>
        <v>0</v>
      </c>
      <c r="J3163" s="122">
        <f>[2]Dados!Y3162</f>
        <v>0</v>
      </c>
      <c r="K3163" s="122">
        <f>[2]Dados!Z3162</f>
        <v>0</v>
      </c>
      <c r="L3163" s="122">
        <f>[2]Dados!AA3162</f>
        <v>0</v>
      </c>
      <c r="M3163" s="122">
        <f>[2]Dados!AB3162</f>
        <v>0</v>
      </c>
      <c r="N3163" s="122">
        <f>[2]Dados!AC3162</f>
        <v>0</v>
      </c>
      <c r="O3163" s="122">
        <f>[2]Dados!AD3162</f>
        <v>0</v>
      </c>
      <c r="P3163" s="125" t="e">
        <f>ROUND(VLOOKUP(A3163,#REF!,45,0),0)</f>
        <v>#REF!</v>
      </c>
      <c r="Q3163" s="127"/>
    </row>
    <row r="3164" spans="1:17" hidden="1" x14ac:dyDescent="0.3">
      <c r="A3164" s="122">
        <f>[2]Dados!$Q3163</f>
        <v>0</v>
      </c>
      <c r="B3164" s="122">
        <f>[2]Dados!$H3163</f>
        <v>0</v>
      </c>
      <c r="C3164" s="122">
        <f>[2]Dados!$F3163</f>
        <v>0</v>
      </c>
      <c r="D3164" s="122">
        <f>[2]Dados!S3163</f>
        <v>0</v>
      </c>
      <c r="E3164" s="122">
        <f>[2]Dados!T3163</f>
        <v>0</v>
      </c>
      <c r="F3164" s="122">
        <f>[2]Dados!U3163</f>
        <v>0</v>
      </c>
      <c r="G3164" s="122">
        <f>[2]Dados!V3163</f>
        <v>0</v>
      </c>
      <c r="H3164" s="122">
        <f>[2]Dados!W3163</f>
        <v>0</v>
      </c>
      <c r="I3164" s="122">
        <f>[2]Dados!X3163</f>
        <v>0</v>
      </c>
      <c r="J3164" s="122">
        <f>[2]Dados!Y3163</f>
        <v>0</v>
      </c>
      <c r="K3164" s="122">
        <f>[2]Dados!Z3163</f>
        <v>0</v>
      </c>
      <c r="L3164" s="122">
        <f>[2]Dados!AA3163</f>
        <v>0</v>
      </c>
      <c r="M3164" s="122">
        <f>[2]Dados!AB3163</f>
        <v>0</v>
      </c>
      <c r="N3164" s="122">
        <f>[2]Dados!AC3163</f>
        <v>0</v>
      </c>
      <c r="O3164" s="122">
        <f>[2]Dados!AD3163</f>
        <v>0</v>
      </c>
      <c r="P3164" s="125" t="e">
        <f>ROUND(VLOOKUP(A3164,#REF!,45,0),0)</f>
        <v>#REF!</v>
      </c>
      <c r="Q3164" s="127"/>
    </row>
    <row r="3165" spans="1:17" hidden="1" x14ac:dyDescent="0.3">
      <c r="A3165" s="122">
        <f>[2]Dados!$Q3164</f>
        <v>0</v>
      </c>
      <c r="B3165" s="122">
        <f>[2]Dados!$H3164</f>
        <v>0</v>
      </c>
      <c r="C3165" s="122">
        <f>[2]Dados!$F3164</f>
        <v>0</v>
      </c>
      <c r="D3165" s="122">
        <f>[2]Dados!S3164</f>
        <v>0</v>
      </c>
      <c r="E3165" s="122">
        <f>[2]Dados!T3164</f>
        <v>0</v>
      </c>
      <c r="F3165" s="122">
        <f>[2]Dados!U3164</f>
        <v>0</v>
      </c>
      <c r="G3165" s="122">
        <f>[2]Dados!V3164</f>
        <v>0</v>
      </c>
      <c r="H3165" s="122">
        <f>[2]Dados!W3164</f>
        <v>0</v>
      </c>
      <c r="I3165" s="122">
        <f>[2]Dados!X3164</f>
        <v>0</v>
      </c>
      <c r="J3165" s="122">
        <f>[2]Dados!Y3164</f>
        <v>0</v>
      </c>
      <c r="K3165" s="122">
        <f>[2]Dados!Z3164</f>
        <v>0</v>
      </c>
      <c r="L3165" s="122">
        <f>[2]Dados!AA3164</f>
        <v>0</v>
      </c>
      <c r="M3165" s="122">
        <f>[2]Dados!AB3164</f>
        <v>0</v>
      </c>
      <c r="N3165" s="122">
        <f>[2]Dados!AC3164</f>
        <v>0</v>
      </c>
      <c r="O3165" s="122">
        <f>[2]Dados!AD3164</f>
        <v>0</v>
      </c>
      <c r="P3165" s="125" t="e">
        <f>ROUND(VLOOKUP(A3165,#REF!,45,0),0)</f>
        <v>#REF!</v>
      </c>
      <c r="Q3165" s="127"/>
    </row>
    <row r="3166" spans="1:17" hidden="1" x14ac:dyDescent="0.3">
      <c r="A3166" s="122">
        <f>[2]Dados!$Q3165</f>
        <v>0</v>
      </c>
      <c r="B3166" s="122">
        <f>[2]Dados!$H3165</f>
        <v>0</v>
      </c>
      <c r="C3166" s="122">
        <f>[2]Dados!$F3165</f>
        <v>0</v>
      </c>
      <c r="D3166" s="122">
        <f>[2]Dados!S3165</f>
        <v>0</v>
      </c>
      <c r="E3166" s="122">
        <f>[2]Dados!T3165</f>
        <v>0</v>
      </c>
      <c r="F3166" s="122">
        <f>[2]Dados!U3165</f>
        <v>0</v>
      </c>
      <c r="G3166" s="122">
        <f>[2]Dados!V3165</f>
        <v>0</v>
      </c>
      <c r="H3166" s="122">
        <f>[2]Dados!W3165</f>
        <v>0</v>
      </c>
      <c r="I3166" s="122">
        <f>[2]Dados!X3165</f>
        <v>0</v>
      </c>
      <c r="J3166" s="122">
        <f>[2]Dados!Y3165</f>
        <v>0</v>
      </c>
      <c r="K3166" s="122">
        <f>[2]Dados!Z3165</f>
        <v>0</v>
      </c>
      <c r="L3166" s="122">
        <f>[2]Dados!AA3165</f>
        <v>0</v>
      </c>
      <c r="M3166" s="122">
        <f>[2]Dados!AB3165</f>
        <v>0</v>
      </c>
      <c r="N3166" s="122">
        <f>[2]Dados!AC3165</f>
        <v>0</v>
      </c>
      <c r="O3166" s="122">
        <f>[2]Dados!AD3165</f>
        <v>0</v>
      </c>
      <c r="P3166" s="125" t="e">
        <f>ROUND(VLOOKUP(A3166,#REF!,45,0),0)</f>
        <v>#REF!</v>
      </c>
      <c r="Q3166" s="127"/>
    </row>
    <row r="3167" spans="1:17" hidden="1" x14ac:dyDescent="0.3">
      <c r="A3167" s="122">
        <f>[2]Dados!$Q3166</f>
        <v>0</v>
      </c>
      <c r="B3167" s="122">
        <f>[2]Dados!$H3166</f>
        <v>0</v>
      </c>
      <c r="C3167" s="122">
        <f>[2]Dados!$F3166</f>
        <v>0</v>
      </c>
      <c r="D3167" s="122">
        <f>[2]Dados!S3166</f>
        <v>0</v>
      </c>
      <c r="E3167" s="122">
        <f>[2]Dados!T3166</f>
        <v>0</v>
      </c>
      <c r="F3167" s="122">
        <f>[2]Dados!U3166</f>
        <v>0</v>
      </c>
      <c r="G3167" s="122">
        <f>[2]Dados!V3166</f>
        <v>0</v>
      </c>
      <c r="H3167" s="122">
        <f>[2]Dados!W3166</f>
        <v>0</v>
      </c>
      <c r="I3167" s="122">
        <f>[2]Dados!X3166</f>
        <v>0</v>
      </c>
      <c r="J3167" s="122">
        <f>[2]Dados!Y3166</f>
        <v>0</v>
      </c>
      <c r="K3167" s="122">
        <f>[2]Dados!Z3166</f>
        <v>0</v>
      </c>
      <c r="L3167" s="122">
        <f>[2]Dados!AA3166</f>
        <v>0</v>
      </c>
      <c r="M3167" s="122">
        <f>[2]Dados!AB3166</f>
        <v>0</v>
      </c>
      <c r="N3167" s="122">
        <f>[2]Dados!AC3166</f>
        <v>0</v>
      </c>
      <c r="O3167" s="122">
        <f>[2]Dados!AD3166</f>
        <v>0</v>
      </c>
      <c r="P3167" s="125" t="e">
        <f>ROUND(VLOOKUP(A3167,#REF!,45,0),0)</f>
        <v>#REF!</v>
      </c>
      <c r="Q3167" s="127"/>
    </row>
    <row r="3168" spans="1:17" hidden="1" x14ac:dyDescent="0.3">
      <c r="A3168" s="122">
        <f>[2]Dados!$Q3167</f>
        <v>0</v>
      </c>
      <c r="B3168" s="122">
        <f>[2]Dados!$H3167</f>
        <v>0</v>
      </c>
      <c r="C3168" s="122">
        <f>[2]Dados!$F3167</f>
        <v>0</v>
      </c>
      <c r="D3168" s="122">
        <f>[2]Dados!S3167</f>
        <v>0</v>
      </c>
      <c r="E3168" s="122">
        <f>[2]Dados!T3167</f>
        <v>0</v>
      </c>
      <c r="F3168" s="122">
        <f>[2]Dados!U3167</f>
        <v>0</v>
      </c>
      <c r="G3168" s="122">
        <f>[2]Dados!V3167</f>
        <v>0</v>
      </c>
      <c r="H3168" s="122">
        <f>[2]Dados!W3167</f>
        <v>0</v>
      </c>
      <c r="I3168" s="122">
        <f>[2]Dados!X3167</f>
        <v>0</v>
      </c>
      <c r="J3168" s="122">
        <f>[2]Dados!Y3167</f>
        <v>0</v>
      </c>
      <c r="K3168" s="122">
        <f>[2]Dados!Z3167</f>
        <v>0</v>
      </c>
      <c r="L3168" s="122">
        <f>[2]Dados!AA3167</f>
        <v>0</v>
      </c>
      <c r="M3168" s="122">
        <f>[2]Dados!AB3167</f>
        <v>0</v>
      </c>
      <c r="N3168" s="122">
        <f>[2]Dados!AC3167</f>
        <v>0</v>
      </c>
      <c r="O3168" s="122">
        <f>[2]Dados!AD3167</f>
        <v>0</v>
      </c>
      <c r="P3168" s="125" t="e">
        <f>ROUND(VLOOKUP(A3168,#REF!,45,0),0)</f>
        <v>#REF!</v>
      </c>
      <c r="Q3168" s="127"/>
    </row>
    <row r="3169" spans="1:17" hidden="1" x14ac:dyDescent="0.3">
      <c r="A3169" s="122">
        <f>[2]Dados!$Q3168</f>
        <v>0</v>
      </c>
      <c r="B3169" s="122">
        <f>[2]Dados!$H3168</f>
        <v>0</v>
      </c>
      <c r="C3169" s="122">
        <f>[2]Dados!$F3168</f>
        <v>0</v>
      </c>
      <c r="D3169" s="122">
        <f>[2]Dados!S3168</f>
        <v>0</v>
      </c>
      <c r="E3169" s="122">
        <f>[2]Dados!T3168</f>
        <v>0</v>
      </c>
      <c r="F3169" s="122">
        <f>[2]Dados!U3168</f>
        <v>0</v>
      </c>
      <c r="G3169" s="122">
        <f>[2]Dados!V3168</f>
        <v>0</v>
      </c>
      <c r="H3169" s="122">
        <f>[2]Dados!W3168</f>
        <v>0</v>
      </c>
      <c r="I3169" s="122">
        <f>[2]Dados!X3168</f>
        <v>0</v>
      </c>
      <c r="J3169" s="122">
        <f>[2]Dados!Y3168</f>
        <v>0</v>
      </c>
      <c r="K3169" s="122">
        <f>[2]Dados!Z3168</f>
        <v>0</v>
      </c>
      <c r="L3169" s="122">
        <f>[2]Dados!AA3168</f>
        <v>0</v>
      </c>
      <c r="M3169" s="122">
        <f>[2]Dados!AB3168</f>
        <v>0</v>
      </c>
      <c r="N3169" s="122">
        <f>[2]Dados!AC3168</f>
        <v>0</v>
      </c>
      <c r="O3169" s="122">
        <f>[2]Dados!AD3168</f>
        <v>0</v>
      </c>
      <c r="P3169" s="125" t="e">
        <f>ROUND(VLOOKUP(A3169,#REF!,45,0),0)</f>
        <v>#REF!</v>
      </c>
      <c r="Q3169" s="127"/>
    </row>
    <row r="3170" spans="1:17" hidden="1" x14ac:dyDescent="0.3">
      <c r="A3170" s="122">
        <f>[2]Dados!$Q3169</f>
        <v>0</v>
      </c>
      <c r="B3170" s="122">
        <f>[2]Dados!$H3169</f>
        <v>0</v>
      </c>
      <c r="C3170" s="122">
        <f>[2]Dados!$F3169</f>
        <v>0</v>
      </c>
      <c r="D3170" s="122">
        <f>[2]Dados!S3169</f>
        <v>0</v>
      </c>
      <c r="E3170" s="122">
        <f>[2]Dados!T3169</f>
        <v>0</v>
      </c>
      <c r="F3170" s="122">
        <f>[2]Dados!U3169</f>
        <v>0</v>
      </c>
      <c r="G3170" s="122">
        <f>[2]Dados!V3169</f>
        <v>0</v>
      </c>
      <c r="H3170" s="122">
        <f>[2]Dados!W3169</f>
        <v>0</v>
      </c>
      <c r="I3170" s="122">
        <f>[2]Dados!X3169</f>
        <v>0</v>
      </c>
      <c r="J3170" s="122">
        <f>[2]Dados!Y3169</f>
        <v>0</v>
      </c>
      <c r="K3170" s="122">
        <f>[2]Dados!Z3169</f>
        <v>0</v>
      </c>
      <c r="L3170" s="122">
        <f>[2]Dados!AA3169</f>
        <v>0</v>
      </c>
      <c r="M3170" s="122">
        <f>[2]Dados!AB3169</f>
        <v>0</v>
      </c>
      <c r="N3170" s="122">
        <f>[2]Dados!AC3169</f>
        <v>0</v>
      </c>
      <c r="O3170" s="122">
        <f>[2]Dados!AD3169</f>
        <v>0</v>
      </c>
      <c r="P3170" s="125" t="e">
        <f>ROUND(VLOOKUP(A3170,#REF!,45,0),0)</f>
        <v>#REF!</v>
      </c>
      <c r="Q3170" s="127"/>
    </row>
    <row r="3171" spans="1:17" hidden="1" x14ac:dyDescent="0.3">
      <c r="A3171" s="122">
        <f>[2]Dados!$Q3170</f>
        <v>0</v>
      </c>
      <c r="B3171" s="122">
        <f>[2]Dados!$H3170</f>
        <v>0</v>
      </c>
      <c r="C3171" s="122">
        <f>[2]Dados!$F3170</f>
        <v>0</v>
      </c>
      <c r="D3171" s="122">
        <f>[2]Dados!S3170</f>
        <v>0</v>
      </c>
      <c r="E3171" s="122">
        <f>[2]Dados!T3170</f>
        <v>0</v>
      </c>
      <c r="F3171" s="122">
        <f>[2]Dados!U3170</f>
        <v>0</v>
      </c>
      <c r="G3171" s="122">
        <f>[2]Dados!V3170</f>
        <v>0</v>
      </c>
      <c r="H3171" s="122">
        <f>[2]Dados!W3170</f>
        <v>0</v>
      </c>
      <c r="I3171" s="122">
        <f>[2]Dados!X3170</f>
        <v>0</v>
      </c>
      <c r="J3171" s="122">
        <f>[2]Dados!Y3170</f>
        <v>0</v>
      </c>
      <c r="K3171" s="122">
        <f>[2]Dados!Z3170</f>
        <v>0</v>
      </c>
      <c r="L3171" s="122">
        <f>[2]Dados!AA3170</f>
        <v>0</v>
      </c>
      <c r="M3171" s="122">
        <f>[2]Dados!AB3170</f>
        <v>0</v>
      </c>
      <c r="N3171" s="122">
        <f>[2]Dados!AC3170</f>
        <v>0</v>
      </c>
      <c r="O3171" s="122">
        <f>[2]Dados!AD3170</f>
        <v>0</v>
      </c>
      <c r="P3171" s="125" t="e">
        <f>ROUND(VLOOKUP(A3171,#REF!,45,0),0)</f>
        <v>#REF!</v>
      </c>
      <c r="Q3171" s="127"/>
    </row>
    <row r="3172" spans="1:17" hidden="1" x14ac:dyDescent="0.3">
      <c r="A3172" s="122">
        <f>[2]Dados!$Q3171</f>
        <v>0</v>
      </c>
      <c r="B3172" s="122">
        <f>[2]Dados!$H3171</f>
        <v>0</v>
      </c>
      <c r="C3172" s="122">
        <f>[2]Dados!$F3171</f>
        <v>0</v>
      </c>
      <c r="D3172" s="122">
        <f>[2]Dados!S3171</f>
        <v>0</v>
      </c>
      <c r="E3172" s="122">
        <f>[2]Dados!T3171</f>
        <v>0</v>
      </c>
      <c r="F3172" s="122">
        <f>[2]Dados!U3171</f>
        <v>0</v>
      </c>
      <c r="G3172" s="122">
        <f>[2]Dados!V3171</f>
        <v>0</v>
      </c>
      <c r="H3172" s="122">
        <f>[2]Dados!W3171</f>
        <v>0</v>
      </c>
      <c r="I3172" s="122">
        <f>[2]Dados!X3171</f>
        <v>0</v>
      </c>
      <c r="J3172" s="122">
        <f>[2]Dados!Y3171</f>
        <v>0</v>
      </c>
      <c r="K3172" s="122">
        <f>[2]Dados!Z3171</f>
        <v>0</v>
      </c>
      <c r="L3172" s="122">
        <f>[2]Dados!AA3171</f>
        <v>0</v>
      </c>
      <c r="M3172" s="122">
        <f>[2]Dados!AB3171</f>
        <v>0</v>
      </c>
      <c r="N3172" s="122">
        <f>[2]Dados!AC3171</f>
        <v>0</v>
      </c>
      <c r="O3172" s="122">
        <f>[2]Dados!AD3171</f>
        <v>0</v>
      </c>
      <c r="P3172" s="125" t="e">
        <f>ROUND(VLOOKUP(A3172,#REF!,45,0),0)</f>
        <v>#REF!</v>
      </c>
      <c r="Q3172" s="127"/>
    </row>
    <row r="3173" spans="1:17" hidden="1" x14ac:dyDescent="0.3">
      <c r="A3173" s="122">
        <f>[2]Dados!$Q3172</f>
        <v>0</v>
      </c>
      <c r="B3173" s="122">
        <f>[2]Dados!$H3172</f>
        <v>0</v>
      </c>
      <c r="C3173" s="122">
        <f>[2]Dados!$F3172</f>
        <v>0</v>
      </c>
      <c r="D3173" s="122">
        <f>[2]Dados!S3172</f>
        <v>0</v>
      </c>
      <c r="E3173" s="122">
        <f>[2]Dados!T3172</f>
        <v>0</v>
      </c>
      <c r="F3173" s="122">
        <f>[2]Dados!U3172</f>
        <v>0</v>
      </c>
      <c r="G3173" s="122">
        <f>[2]Dados!V3172</f>
        <v>0</v>
      </c>
      <c r="H3173" s="122">
        <f>[2]Dados!W3172</f>
        <v>0</v>
      </c>
      <c r="I3173" s="122">
        <f>[2]Dados!X3172</f>
        <v>0</v>
      </c>
      <c r="J3173" s="122">
        <f>[2]Dados!Y3172</f>
        <v>0</v>
      </c>
      <c r="K3173" s="122">
        <f>[2]Dados!Z3172</f>
        <v>0</v>
      </c>
      <c r="L3173" s="122">
        <f>[2]Dados!AA3172</f>
        <v>0</v>
      </c>
      <c r="M3173" s="122">
        <f>[2]Dados!AB3172</f>
        <v>0</v>
      </c>
      <c r="N3173" s="122">
        <f>[2]Dados!AC3172</f>
        <v>0</v>
      </c>
      <c r="O3173" s="122">
        <f>[2]Dados!AD3172</f>
        <v>0</v>
      </c>
      <c r="P3173" s="125" t="e">
        <f>ROUND(VLOOKUP(A3173,#REF!,45,0),0)</f>
        <v>#REF!</v>
      </c>
      <c r="Q3173" s="127"/>
    </row>
    <row r="3174" spans="1:17" hidden="1" x14ac:dyDescent="0.3">
      <c r="A3174" s="122">
        <f>[2]Dados!$Q3173</f>
        <v>0</v>
      </c>
      <c r="B3174" s="122">
        <f>[2]Dados!$H3173</f>
        <v>0</v>
      </c>
      <c r="C3174" s="122">
        <f>[2]Dados!$F3173</f>
        <v>0</v>
      </c>
      <c r="D3174" s="122">
        <f>[2]Dados!S3173</f>
        <v>0</v>
      </c>
      <c r="E3174" s="122">
        <f>[2]Dados!T3173</f>
        <v>0</v>
      </c>
      <c r="F3174" s="122">
        <f>[2]Dados!U3173</f>
        <v>0</v>
      </c>
      <c r="G3174" s="122">
        <f>[2]Dados!V3173</f>
        <v>0</v>
      </c>
      <c r="H3174" s="122">
        <f>[2]Dados!W3173</f>
        <v>0</v>
      </c>
      <c r="I3174" s="122">
        <f>[2]Dados!X3173</f>
        <v>0</v>
      </c>
      <c r="J3174" s="122">
        <f>[2]Dados!Y3173</f>
        <v>0</v>
      </c>
      <c r="K3174" s="122">
        <f>[2]Dados!Z3173</f>
        <v>0</v>
      </c>
      <c r="L3174" s="122">
        <f>[2]Dados!AA3173</f>
        <v>0</v>
      </c>
      <c r="M3174" s="122">
        <f>[2]Dados!AB3173</f>
        <v>0</v>
      </c>
      <c r="N3174" s="122">
        <f>[2]Dados!AC3173</f>
        <v>0</v>
      </c>
      <c r="O3174" s="122">
        <f>[2]Dados!AD3173</f>
        <v>0</v>
      </c>
      <c r="P3174" s="125" t="e">
        <f>ROUND(VLOOKUP(A3174,#REF!,45,0),0)</f>
        <v>#REF!</v>
      </c>
      <c r="Q3174" s="127"/>
    </row>
    <row r="3175" spans="1:17" hidden="1" x14ac:dyDescent="0.3">
      <c r="A3175" s="122">
        <f>[2]Dados!$Q3174</f>
        <v>0</v>
      </c>
      <c r="B3175" s="122">
        <f>[2]Dados!$H3174</f>
        <v>0</v>
      </c>
      <c r="C3175" s="122">
        <f>[2]Dados!$F3174</f>
        <v>0</v>
      </c>
      <c r="D3175" s="122">
        <f>[2]Dados!S3174</f>
        <v>0</v>
      </c>
      <c r="E3175" s="122">
        <f>[2]Dados!T3174</f>
        <v>0</v>
      </c>
      <c r="F3175" s="122">
        <f>[2]Dados!U3174</f>
        <v>0</v>
      </c>
      <c r="G3175" s="122">
        <f>[2]Dados!V3174</f>
        <v>0</v>
      </c>
      <c r="H3175" s="122">
        <f>[2]Dados!W3174</f>
        <v>0</v>
      </c>
      <c r="I3175" s="122">
        <f>[2]Dados!X3174</f>
        <v>0</v>
      </c>
      <c r="J3175" s="122">
        <f>[2]Dados!Y3174</f>
        <v>0</v>
      </c>
      <c r="K3175" s="122">
        <f>[2]Dados!Z3174</f>
        <v>0</v>
      </c>
      <c r="L3175" s="122">
        <f>[2]Dados!AA3174</f>
        <v>0</v>
      </c>
      <c r="M3175" s="122">
        <f>[2]Dados!AB3174</f>
        <v>0</v>
      </c>
      <c r="N3175" s="122">
        <f>[2]Dados!AC3174</f>
        <v>0</v>
      </c>
      <c r="O3175" s="122">
        <f>[2]Dados!AD3174</f>
        <v>0</v>
      </c>
      <c r="P3175" s="125" t="e">
        <f>ROUND(VLOOKUP(A3175,#REF!,45,0),0)</f>
        <v>#REF!</v>
      </c>
      <c r="Q3175" s="127"/>
    </row>
    <row r="3176" spans="1:17" hidden="1" x14ac:dyDescent="0.3">
      <c r="A3176" s="122">
        <f>[2]Dados!$Q3175</f>
        <v>0</v>
      </c>
      <c r="B3176" s="122">
        <f>[2]Dados!$H3175</f>
        <v>0</v>
      </c>
      <c r="C3176" s="122">
        <f>[2]Dados!$F3175</f>
        <v>0</v>
      </c>
      <c r="D3176" s="122">
        <f>[2]Dados!S3175</f>
        <v>0</v>
      </c>
      <c r="E3176" s="122">
        <f>[2]Dados!T3175</f>
        <v>0</v>
      </c>
      <c r="F3176" s="122">
        <f>[2]Dados!U3175</f>
        <v>0</v>
      </c>
      <c r="G3176" s="122">
        <f>[2]Dados!V3175</f>
        <v>0</v>
      </c>
      <c r="H3176" s="122">
        <f>[2]Dados!W3175</f>
        <v>0</v>
      </c>
      <c r="I3176" s="122">
        <f>[2]Dados!X3175</f>
        <v>0</v>
      </c>
      <c r="J3176" s="122">
        <f>[2]Dados!Y3175</f>
        <v>0</v>
      </c>
      <c r="K3176" s="122">
        <f>[2]Dados!Z3175</f>
        <v>0</v>
      </c>
      <c r="L3176" s="122">
        <f>[2]Dados!AA3175</f>
        <v>0</v>
      </c>
      <c r="M3176" s="122">
        <f>[2]Dados!AB3175</f>
        <v>0</v>
      </c>
      <c r="N3176" s="122">
        <f>[2]Dados!AC3175</f>
        <v>0</v>
      </c>
      <c r="O3176" s="122">
        <f>[2]Dados!AD3175</f>
        <v>0</v>
      </c>
      <c r="P3176" s="125" t="e">
        <f>ROUND(VLOOKUP(A3176,#REF!,45,0),0)</f>
        <v>#REF!</v>
      </c>
      <c r="Q3176" s="127"/>
    </row>
    <row r="3177" spans="1:17" hidden="1" x14ac:dyDescent="0.3">
      <c r="A3177" s="122">
        <f>[2]Dados!$Q3176</f>
        <v>0</v>
      </c>
      <c r="B3177" s="122">
        <f>[2]Dados!$H3176</f>
        <v>0</v>
      </c>
      <c r="C3177" s="122">
        <f>[2]Dados!$F3176</f>
        <v>0</v>
      </c>
      <c r="D3177" s="122">
        <f>[2]Dados!S3176</f>
        <v>0</v>
      </c>
      <c r="E3177" s="122">
        <f>[2]Dados!T3176</f>
        <v>0</v>
      </c>
      <c r="F3177" s="122">
        <f>[2]Dados!U3176</f>
        <v>0</v>
      </c>
      <c r="G3177" s="122">
        <f>[2]Dados!V3176</f>
        <v>0</v>
      </c>
      <c r="H3177" s="122">
        <f>[2]Dados!W3176</f>
        <v>0</v>
      </c>
      <c r="I3177" s="122">
        <f>[2]Dados!X3176</f>
        <v>0</v>
      </c>
      <c r="J3177" s="122">
        <f>[2]Dados!Y3176</f>
        <v>0</v>
      </c>
      <c r="K3177" s="122">
        <f>[2]Dados!Z3176</f>
        <v>0</v>
      </c>
      <c r="L3177" s="122">
        <f>[2]Dados!AA3176</f>
        <v>0</v>
      </c>
      <c r="M3177" s="122">
        <f>[2]Dados!AB3176</f>
        <v>0</v>
      </c>
      <c r="N3177" s="122">
        <f>[2]Dados!AC3176</f>
        <v>0</v>
      </c>
      <c r="O3177" s="122">
        <f>[2]Dados!AD3176</f>
        <v>0</v>
      </c>
      <c r="P3177" s="125" t="e">
        <f>ROUND(VLOOKUP(A3177,#REF!,45,0),0)</f>
        <v>#REF!</v>
      </c>
      <c r="Q3177" s="127"/>
    </row>
    <row r="3178" spans="1:17" hidden="1" x14ac:dyDescent="0.3">
      <c r="A3178" s="122">
        <f>[2]Dados!$Q3177</f>
        <v>0</v>
      </c>
      <c r="B3178" s="122">
        <f>[2]Dados!$H3177</f>
        <v>0</v>
      </c>
      <c r="C3178" s="122">
        <f>[2]Dados!$F3177</f>
        <v>0</v>
      </c>
      <c r="D3178" s="122">
        <f>[2]Dados!S3177</f>
        <v>0</v>
      </c>
      <c r="E3178" s="122">
        <f>[2]Dados!T3177</f>
        <v>0</v>
      </c>
      <c r="F3178" s="122">
        <f>[2]Dados!U3177</f>
        <v>0</v>
      </c>
      <c r="G3178" s="122">
        <f>[2]Dados!V3177</f>
        <v>0</v>
      </c>
      <c r="H3178" s="122">
        <f>[2]Dados!W3177</f>
        <v>0</v>
      </c>
      <c r="I3178" s="122">
        <f>[2]Dados!X3177</f>
        <v>0</v>
      </c>
      <c r="J3178" s="122">
        <f>[2]Dados!Y3177</f>
        <v>0</v>
      </c>
      <c r="K3178" s="122">
        <f>[2]Dados!Z3177</f>
        <v>0</v>
      </c>
      <c r="L3178" s="122">
        <f>[2]Dados!AA3177</f>
        <v>0</v>
      </c>
      <c r="M3178" s="122">
        <f>[2]Dados!AB3177</f>
        <v>0</v>
      </c>
      <c r="N3178" s="122">
        <f>[2]Dados!AC3177</f>
        <v>0</v>
      </c>
      <c r="O3178" s="122">
        <f>[2]Dados!AD3177</f>
        <v>0</v>
      </c>
      <c r="P3178" s="125" t="e">
        <f>ROUND(VLOOKUP(A3178,#REF!,45,0),0)</f>
        <v>#REF!</v>
      </c>
      <c r="Q3178" s="127"/>
    </row>
    <row r="3179" spans="1:17" hidden="1" x14ac:dyDescent="0.3">
      <c r="A3179" s="122">
        <f>[2]Dados!$Q3178</f>
        <v>0</v>
      </c>
      <c r="B3179" s="122">
        <f>[2]Dados!$H3178</f>
        <v>0</v>
      </c>
      <c r="C3179" s="122">
        <f>[2]Dados!$F3178</f>
        <v>0</v>
      </c>
      <c r="D3179" s="122">
        <f>[2]Dados!S3178</f>
        <v>0</v>
      </c>
      <c r="E3179" s="122">
        <f>[2]Dados!T3178</f>
        <v>0</v>
      </c>
      <c r="F3179" s="122">
        <f>[2]Dados!U3178</f>
        <v>0</v>
      </c>
      <c r="G3179" s="122">
        <f>[2]Dados!V3178</f>
        <v>0</v>
      </c>
      <c r="H3179" s="122">
        <f>[2]Dados!W3178</f>
        <v>0</v>
      </c>
      <c r="I3179" s="122">
        <f>[2]Dados!X3178</f>
        <v>0</v>
      </c>
      <c r="J3179" s="122">
        <f>[2]Dados!Y3178</f>
        <v>0</v>
      </c>
      <c r="K3179" s="122">
        <f>[2]Dados!Z3178</f>
        <v>0</v>
      </c>
      <c r="L3179" s="122">
        <f>[2]Dados!AA3178</f>
        <v>0</v>
      </c>
      <c r="M3179" s="122">
        <f>[2]Dados!AB3178</f>
        <v>0</v>
      </c>
      <c r="N3179" s="122">
        <f>[2]Dados!AC3178</f>
        <v>0</v>
      </c>
      <c r="O3179" s="122">
        <f>[2]Dados!AD3178</f>
        <v>0</v>
      </c>
      <c r="P3179" s="125" t="e">
        <f>ROUND(VLOOKUP(A3179,#REF!,45,0),0)</f>
        <v>#REF!</v>
      </c>
      <c r="Q3179" s="127"/>
    </row>
    <row r="3180" spans="1:17" hidden="1" x14ac:dyDescent="0.3">
      <c r="A3180" s="122">
        <f>[2]Dados!$Q3179</f>
        <v>0</v>
      </c>
      <c r="B3180" s="122">
        <f>[2]Dados!$H3179</f>
        <v>0</v>
      </c>
      <c r="C3180" s="122">
        <f>[2]Dados!$F3179</f>
        <v>0</v>
      </c>
      <c r="D3180" s="122">
        <f>[2]Dados!S3179</f>
        <v>0</v>
      </c>
      <c r="E3180" s="122">
        <f>[2]Dados!T3179</f>
        <v>0</v>
      </c>
      <c r="F3180" s="122">
        <f>[2]Dados!U3179</f>
        <v>0</v>
      </c>
      <c r="G3180" s="122">
        <f>[2]Dados!V3179</f>
        <v>0</v>
      </c>
      <c r="H3180" s="122">
        <f>[2]Dados!W3179</f>
        <v>0</v>
      </c>
      <c r="I3180" s="122">
        <f>[2]Dados!X3179</f>
        <v>0</v>
      </c>
      <c r="J3180" s="122">
        <f>[2]Dados!Y3179</f>
        <v>0</v>
      </c>
      <c r="K3180" s="122">
        <f>[2]Dados!Z3179</f>
        <v>0</v>
      </c>
      <c r="L3180" s="122">
        <f>[2]Dados!AA3179</f>
        <v>0</v>
      </c>
      <c r="M3180" s="122">
        <f>[2]Dados!AB3179</f>
        <v>0</v>
      </c>
      <c r="N3180" s="122">
        <f>[2]Dados!AC3179</f>
        <v>0</v>
      </c>
      <c r="O3180" s="122">
        <f>[2]Dados!AD3179</f>
        <v>0</v>
      </c>
      <c r="P3180" s="125" t="e">
        <f>ROUND(VLOOKUP(A3180,#REF!,45,0),0)</f>
        <v>#REF!</v>
      </c>
      <c r="Q3180" s="127"/>
    </row>
    <row r="3181" spans="1:17" hidden="1" x14ac:dyDescent="0.3">
      <c r="A3181" s="122">
        <f>[2]Dados!$Q3180</f>
        <v>0</v>
      </c>
      <c r="B3181" s="122">
        <f>[2]Dados!$H3180</f>
        <v>0</v>
      </c>
      <c r="C3181" s="122">
        <f>[2]Dados!$F3180</f>
        <v>0</v>
      </c>
      <c r="D3181" s="122">
        <f>[2]Dados!S3180</f>
        <v>0</v>
      </c>
      <c r="E3181" s="122">
        <f>[2]Dados!T3180</f>
        <v>0</v>
      </c>
      <c r="F3181" s="122">
        <f>[2]Dados!U3180</f>
        <v>0</v>
      </c>
      <c r="G3181" s="122">
        <f>[2]Dados!V3180</f>
        <v>0</v>
      </c>
      <c r="H3181" s="122">
        <f>[2]Dados!W3180</f>
        <v>0</v>
      </c>
      <c r="I3181" s="122">
        <f>[2]Dados!X3180</f>
        <v>0</v>
      </c>
      <c r="J3181" s="122">
        <f>[2]Dados!Y3180</f>
        <v>0</v>
      </c>
      <c r="K3181" s="122">
        <f>[2]Dados!Z3180</f>
        <v>0</v>
      </c>
      <c r="L3181" s="122">
        <f>[2]Dados!AA3180</f>
        <v>0</v>
      </c>
      <c r="M3181" s="122">
        <f>[2]Dados!AB3180</f>
        <v>0</v>
      </c>
      <c r="N3181" s="122">
        <f>[2]Dados!AC3180</f>
        <v>0</v>
      </c>
      <c r="O3181" s="122">
        <f>[2]Dados!AD3180</f>
        <v>0</v>
      </c>
      <c r="P3181" s="125" t="e">
        <f>ROUND(VLOOKUP(A3181,#REF!,45,0),0)</f>
        <v>#REF!</v>
      </c>
      <c r="Q3181" s="127"/>
    </row>
    <row r="3182" spans="1:17" hidden="1" x14ac:dyDescent="0.3">
      <c r="A3182" s="122">
        <f>[2]Dados!$Q3181</f>
        <v>0</v>
      </c>
      <c r="B3182" s="122">
        <f>[2]Dados!$H3181</f>
        <v>0</v>
      </c>
      <c r="C3182" s="122">
        <f>[2]Dados!$F3181</f>
        <v>0</v>
      </c>
      <c r="D3182" s="122">
        <f>[2]Dados!S3181</f>
        <v>0</v>
      </c>
      <c r="E3182" s="122">
        <f>[2]Dados!T3181</f>
        <v>0</v>
      </c>
      <c r="F3182" s="122">
        <f>[2]Dados!U3181</f>
        <v>0</v>
      </c>
      <c r="G3182" s="122">
        <f>[2]Dados!V3181</f>
        <v>0</v>
      </c>
      <c r="H3182" s="122">
        <f>[2]Dados!W3181</f>
        <v>0</v>
      </c>
      <c r="I3182" s="122">
        <f>[2]Dados!X3181</f>
        <v>0</v>
      </c>
      <c r="J3182" s="122">
        <f>[2]Dados!Y3181</f>
        <v>0</v>
      </c>
      <c r="K3182" s="122">
        <f>[2]Dados!Z3181</f>
        <v>0</v>
      </c>
      <c r="L3182" s="122">
        <f>[2]Dados!AA3181</f>
        <v>0</v>
      </c>
      <c r="M3182" s="122">
        <f>[2]Dados!AB3181</f>
        <v>0</v>
      </c>
      <c r="N3182" s="122">
        <f>[2]Dados!AC3181</f>
        <v>0</v>
      </c>
      <c r="O3182" s="122">
        <f>[2]Dados!AD3181</f>
        <v>0</v>
      </c>
      <c r="P3182" s="125" t="e">
        <f>ROUND(VLOOKUP(A3182,#REF!,45,0),0)</f>
        <v>#REF!</v>
      </c>
      <c r="Q3182" s="127"/>
    </row>
    <row r="3183" spans="1:17" hidden="1" x14ac:dyDescent="0.3">
      <c r="A3183" s="122">
        <f>[2]Dados!$Q3182</f>
        <v>0</v>
      </c>
      <c r="B3183" s="122">
        <f>[2]Dados!$H3182</f>
        <v>0</v>
      </c>
      <c r="C3183" s="122">
        <f>[2]Dados!$F3182</f>
        <v>0</v>
      </c>
      <c r="D3183" s="122">
        <f>[2]Dados!S3182</f>
        <v>0</v>
      </c>
      <c r="E3183" s="122">
        <f>[2]Dados!T3182</f>
        <v>0</v>
      </c>
      <c r="F3183" s="122">
        <f>[2]Dados!U3182</f>
        <v>0</v>
      </c>
      <c r="G3183" s="122">
        <f>[2]Dados!V3182</f>
        <v>0</v>
      </c>
      <c r="H3183" s="122">
        <f>[2]Dados!W3182</f>
        <v>0</v>
      </c>
      <c r="I3183" s="122">
        <f>[2]Dados!X3182</f>
        <v>0</v>
      </c>
      <c r="J3183" s="122">
        <f>[2]Dados!Y3182</f>
        <v>0</v>
      </c>
      <c r="K3183" s="122">
        <f>[2]Dados!Z3182</f>
        <v>0</v>
      </c>
      <c r="L3183" s="122">
        <f>[2]Dados!AA3182</f>
        <v>0</v>
      </c>
      <c r="M3183" s="122">
        <f>[2]Dados!AB3182</f>
        <v>0</v>
      </c>
      <c r="N3183" s="122">
        <f>[2]Dados!AC3182</f>
        <v>0</v>
      </c>
      <c r="O3183" s="122">
        <f>[2]Dados!AD3182</f>
        <v>0</v>
      </c>
      <c r="P3183" s="125" t="e">
        <f>ROUND(VLOOKUP(A3183,#REF!,45,0),0)</f>
        <v>#REF!</v>
      </c>
      <c r="Q3183" s="127"/>
    </row>
    <row r="3184" spans="1:17" hidden="1" x14ac:dyDescent="0.3">
      <c r="A3184" s="122">
        <f>[2]Dados!$Q3183</f>
        <v>0</v>
      </c>
      <c r="B3184" s="122">
        <f>[2]Dados!$H3183</f>
        <v>0</v>
      </c>
      <c r="C3184" s="122">
        <f>[2]Dados!$F3183</f>
        <v>0</v>
      </c>
      <c r="D3184" s="122">
        <f>[2]Dados!S3183</f>
        <v>0</v>
      </c>
      <c r="E3184" s="122">
        <f>[2]Dados!T3183</f>
        <v>0</v>
      </c>
      <c r="F3184" s="122">
        <f>[2]Dados!U3183</f>
        <v>0</v>
      </c>
      <c r="G3184" s="122">
        <f>[2]Dados!V3183</f>
        <v>0</v>
      </c>
      <c r="H3184" s="122">
        <f>[2]Dados!W3183</f>
        <v>0</v>
      </c>
      <c r="I3184" s="122">
        <f>[2]Dados!X3183</f>
        <v>0</v>
      </c>
      <c r="J3184" s="122">
        <f>[2]Dados!Y3183</f>
        <v>0</v>
      </c>
      <c r="K3184" s="122">
        <f>[2]Dados!Z3183</f>
        <v>0</v>
      </c>
      <c r="L3184" s="122">
        <f>[2]Dados!AA3183</f>
        <v>0</v>
      </c>
      <c r="M3184" s="122">
        <f>[2]Dados!AB3183</f>
        <v>0</v>
      </c>
      <c r="N3184" s="122">
        <f>[2]Dados!AC3183</f>
        <v>0</v>
      </c>
      <c r="O3184" s="122">
        <f>[2]Dados!AD3183</f>
        <v>0</v>
      </c>
      <c r="P3184" s="125" t="e">
        <f>ROUND(VLOOKUP(A3184,#REF!,45,0),0)</f>
        <v>#REF!</v>
      </c>
      <c r="Q3184" s="127"/>
    </row>
    <row r="3185" spans="1:17" hidden="1" x14ac:dyDescent="0.3">
      <c r="A3185" s="122">
        <f>[2]Dados!$Q3184</f>
        <v>0</v>
      </c>
      <c r="B3185" s="122">
        <f>[2]Dados!$H3184</f>
        <v>0</v>
      </c>
      <c r="C3185" s="122">
        <f>[2]Dados!$F3184</f>
        <v>0</v>
      </c>
      <c r="D3185" s="122">
        <f>[2]Dados!S3184</f>
        <v>0</v>
      </c>
      <c r="E3185" s="122">
        <f>[2]Dados!T3184</f>
        <v>0</v>
      </c>
      <c r="F3185" s="122">
        <f>[2]Dados!U3184</f>
        <v>0</v>
      </c>
      <c r="G3185" s="122">
        <f>[2]Dados!V3184</f>
        <v>0</v>
      </c>
      <c r="H3185" s="122">
        <f>[2]Dados!W3184</f>
        <v>0</v>
      </c>
      <c r="I3185" s="122">
        <f>[2]Dados!X3184</f>
        <v>0</v>
      </c>
      <c r="J3185" s="122">
        <f>[2]Dados!Y3184</f>
        <v>0</v>
      </c>
      <c r="K3185" s="122">
        <f>[2]Dados!Z3184</f>
        <v>0</v>
      </c>
      <c r="L3185" s="122">
        <f>[2]Dados!AA3184</f>
        <v>0</v>
      </c>
      <c r="M3185" s="122">
        <f>[2]Dados!AB3184</f>
        <v>0</v>
      </c>
      <c r="N3185" s="122">
        <f>[2]Dados!AC3184</f>
        <v>0</v>
      </c>
      <c r="O3185" s="122">
        <f>[2]Dados!AD3184</f>
        <v>0</v>
      </c>
      <c r="P3185" s="125" t="e">
        <f>ROUND(VLOOKUP(A3185,#REF!,45,0),0)</f>
        <v>#REF!</v>
      </c>
      <c r="Q3185" s="127"/>
    </row>
    <row r="3186" spans="1:17" hidden="1" x14ac:dyDescent="0.3">
      <c r="A3186" s="122">
        <f>[2]Dados!$Q3185</f>
        <v>0</v>
      </c>
      <c r="B3186" s="122">
        <f>[2]Dados!$H3185</f>
        <v>0</v>
      </c>
      <c r="C3186" s="122">
        <f>[2]Dados!$F3185</f>
        <v>0</v>
      </c>
      <c r="D3186" s="122">
        <f>[2]Dados!S3185</f>
        <v>0</v>
      </c>
      <c r="E3186" s="122">
        <f>[2]Dados!T3185</f>
        <v>0</v>
      </c>
      <c r="F3186" s="122">
        <f>[2]Dados!U3185</f>
        <v>0</v>
      </c>
      <c r="G3186" s="122">
        <f>[2]Dados!V3185</f>
        <v>0</v>
      </c>
      <c r="H3186" s="122">
        <f>[2]Dados!W3185</f>
        <v>0</v>
      </c>
      <c r="I3186" s="122">
        <f>[2]Dados!X3185</f>
        <v>0</v>
      </c>
      <c r="J3186" s="122">
        <f>[2]Dados!Y3185</f>
        <v>0</v>
      </c>
      <c r="K3186" s="122">
        <f>[2]Dados!Z3185</f>
        <v>0</v>
      </c>
      <c r="L3186" s="122">
        <f>[2]Dados!AA3185</f>
        <v>0</v>
      </c>
      <c r="M3186" s="122">
        <f>[2]Dados!AB3185</f>
        <v>0</v>
      </c>
      <c r="N3186" s="122">
        <f>[2]Dados!AC3185</f>
        <v>0</v>
      </c>
      <c r="O3186" s="122">
        <f>[2]Dados!AD3185</f>
        <v>0</v>
      </c>
      <c r="P3186" s="125" t="e">
        <f>ROUND(VLOOKUP(A3186,#REF!,45,0),0)</f>
        <v>#REF!</v>
      </c>
      <c r="Q3186" s="127"/>
    </row>
    <row r="3187" spans="1:17" hidden="1" x14ac:dyDescent="0.3">
      <c r="A3187" s="122">
        <f>[2]Dados!$Q3186</f>
        <v>0</v>
      </c>
      <c r="B3187" s="122">
        <f>[2]Dados!$H3186</f>
        <v>0</v>
      </c>
      <c r="C3187" s="122">
        <f>[2]Dados!$F3186</f>
        <v>0</v>
      </c>
      <c r="D3187" s="122">
        <f>[2]Dados!S3186</f>
        <v>0</v>
      </c>
      <c r="E3187" s="122">
        <f>[2]Dados!T3186</f>
        <v>0</v>
      </c>
      <c r="F3187" s="122">
        <f>[2]Dados!U3186</f>
        <v>0</v>
      </c>
      <c r="G3187" s="122">
        <f>[2]Dados!V3186</f>
        <v>0</v>
      </c>
      <c r="H3187" s="122">
        <f>[2]Dados!W3186</f>
        <v>0</v>
      </c>
      <c r="I3187" s="122">
        <f>[2]Dados!X3186</f>
        <v>0</v>
      </c>
      <c r="J3187" s="122">
        <f>[2]Dados!Y3186</f>
        <v>0</v>
      </c>
      <c r="K3187" s="122">
        <f>[2]Dados!Z3186</f>
        <v>0</v>
      </c>
      <c r="L3187" s="122">
        <f>[2]Dados!AA3186</f>
        <v>0</v>
      </c>
      <c r="M3187" s="122">
        <f>[2]Dados!AB3186</f>
        <v>0</v>
      </c>
      <c r="N3187" s="122">
        <f>[2]Dados!AC3186</f>
        <v>0</v>
      </c>
      <c r="O3187" s="122">
        <f>[2]Dados!AD3186</f>
        <v>0</v>
      </c>
      <c r="P3187" s="125" t="e">
        <f>ROUND(VLOOKUP(A3187,#REF!,45,0),0)</f>
        <v>#REF!</v>
      </c>
      <c r="Q3187" s="127"/>
    </row>
    <row r="3188" spans="1:17" hidden="1" x14ac:dyDescent="0.3">
      <c r="A3188" s="122">
        <f>[2]Dados!$Q3187</f>
        <v>0</v>
      </c>
      <c r="B3188" s="122">
        <f>[2]Dados!$H3187</f>
        <v>0</v>
      </c>
      <c r="C3188" s="122">
        <f>[2]Dados!$F3187</f>
        <v>0</v>
      </c>
      <c r="D3188" s="122">
        <f>[2]Dados!S3187</f>
        <v>0</v>
      </c>
      <c r="E3188" s="122">
        <f>[2]Dados!T3187</f>
        <v>0</v>
      </c>
      <c r="F3188" s="122">
        <f>[2]Dados!U3187</f>
        <v>0</v>
      </c>
      <c r="G3188" s="122">
        <f>[2]Dados!V3187</f>
        <v>0</v>
      </c>
      <c r="H3188" s="122">
        <f>[2]Dados!W3187</f>
        <v>0</v>
      </c>
      <c r="I3188" s="122">
        <f>[2]Dados!X3187</f>
        <v>0</v>
      </c>
      <c r="J3188" s="122">
        <f>[2]Dados!Y3187</f>
        <v>0</v>
      </c>
      <c r="K3188" s="122">
        <f>[2]Dados!Z3187</f>
        <v>0</v>
      </c>
      <c r="L3188" s="122">
        <f>[2]Dados!AA3187</f>
        <v>0</v>
      </c>
      <c r="M3188" s="122">
        <f>[2]Dados!AB3187</f>
        <v>0</v>
      </c>
      <c r="N3188" s="122">
        <f>[2]Dados!AC3187</f>
        <v>0</v>
      </c>
      <c r="O3188" s="122">
        <f>[2]Dados!AD3187</f>
        <v>0</v>
      </c>
      <c r="P3188" s="125" t="e">
        <f>ROUND(VLOOKUP(A3188,#REF!,45,0),0)</f>
        <v>#REF!</v>
      </c>
      <c r="Q3188" s="127"/>
    </row>
    <row r="3189" spans="1:17" hidden="1" x14ac:dyDescent="0.3">
      <c r="A3189" s="122">
        <f>[2]Dados!$Q3188</f>
        <v>0</v>
      </c>
      <c r="B3189" s="122">
        <f>[2]Dados!$H3188</f>
        <v>0</v>
      </c>
      <c r="C3189" s="122">
        <f>[2]Dados!$F3188</f>
        <v>0</v>
      </c>
      <c r="D3189" s="122">
        <f>[2]Dados!S3188</f>
        <v>0</v>
      </c>
      <c r="E3189" s="122">
        <f>[2]Dados!T3188</f>
        <v>0</v>
      </c>
      <c r="F3189" s="122">
        <f>[2]Dados!U3188</f>
        <v>0</v>
      </c>
      <c r="G3189" s="122">
        <f>[2]Dados!V3188</f>
        <v>0</v>
      </c>
      <c r="H3189" s="122">
        <f>[2]Dados!W3188</f>
        <v>0</v>
      </c>
      <c r="I3189" s="122">
        <f>[2]Dados!X3188</f>
        <v>0</v>
      </c>
      <c r="J3189" s="122">
        <f>[2]Dados!Y3188</f>
        <v>0</v>
      </c>
      <c r="K3189" s="122">
        <f>[2]Dados!Z3188</f>
        <v>0</v>
      </c>
      <c r="L3189" s="122">
        <f>[2]Dados!AA3188</f>
        <v>0</v>
      </c>
      <c r="M3189" s="122">
        <f>[2]Dados!AB3188</f>
        <v>0</v>
      </c>
      <c r="N3189" s="122">
        <f>[2]Dados!AC3188</f>
        <v>0</v>
      </c>
      <c r="O3189" s="122">
        <f>[2]Dados!AD3188</f>
        <v>0</v>
      </c>
      <c r="P3189" s="125" t="e">
        <f>ROUND(VLOOKUP(A3189,#REF!,45,0),0)</f>
        <v>#REF!</v>
      </c>
      <c r="Q3189" s="127"/>
    </row>
    <row r="3190" spans="1:17" hidden="1" x14ac:dyDescent="0.3">
      <c r="A3190" s="122">
        <f>[2]Dados!$Q3189</f>
        <v>0</v>
      </c>
      <c r="B3190" s="122">
        <f>[2]Dados!$H3189</f>
        <v>0</v>
      </c>
      <c r="C3190" s="122">
        <f>[2]Dados!$F3189</f>
        <v>0</v>
      </c>
      <c r="D3190" s="122">
        <f>[2]Dados!S3189</f>
        <v>0</v>
      </c>
      <c r="E3190" s="122">
        <f>[2]Dados!T3189</f>
        <v>0</v>
      </c>
      <c r="F3190" s="122">
        <f>[2]Dados!U3189</f>
        <v>0</v>
      </c>
      <c r="G3190" s="122">
        <f>[2]Dados!V3189</f>
        <v>0</v>
      </c>
      <c r="H3190" s="122">
        <f>[2]Dados!W3189</f>
        <v>0</v>
      </c>
      <c r="I3190" s="122">
        <f>[2]Dados!X3189</f>
        <v>0</v>
      </c>
      <c r="J3190" s="122">
        <f>[2]Dados!Y3189</f>
        <v>0</v>
      </c>
      <c r="K3190" s="122">
        <f>[2]Dados!Z3189</f>
        <v>0</v>
      </c>
      <c r="L3190" s="122">
        <f>[2]Dados!AA3189</f>
        <v>0</v>
      </c>
      <c r="M3190" s="122">
        <f>[2]Dados!AB3189</f>
        <v>0</v>
      </c>
      <c r="N3190" s="122">
        <f>[2]Dados!AC3189</f>
        <v>0</v>
      </c>
      <c r="O3190" s="122">
        <f>[2]Dados!AD3189</f>
        <v>0</v>
      </c>
      <c r="P3190" s="125" t="e">
        <f>ROUND(VLOOKUP(A3190,#REF!,45,0),0)</f>
        <v>#REF!</v>
      </c>
      <c r="Q3190" s="127"/>
    </row>
    <row r="3191" spans="1:17" hidden="1" x14ac:dyDescent="0.3">
      <c r="A3191" s="122">
        <f>[2]Dados!$Q3190</f>
        <v>0</v>
      </c>
      <c r="B3191" s="122">
        <f>[2]Dados!$H3190</f>
        <v>0</v>
      </c>
      <c r="C3191" s="122">
        <f>[2]Dados!$F3190</f>
        <v>0</v>
      </c>
      <c r="D3191" s="122">
        <f>[2]Dados!S3190</f>
        <v>0</v>
      </c>
      <c r="E3191" s="122">
        <f>[2]Dados!T3190</f>
        <v>0</v>
      </c>
      <c r="F3191" s="122">
        <f>[2]Dados!U3190</f>
        <v>0</v>
      </c>
      <c r="G3191" s="122">
        <f>[2]Dados!V3190</f>
        <v>0</v>
      </c>
      <c r="H3191" s="122">
        <f>[2]Dados!W3190</f>
        <v>0</v>
      </c>
      <c r="I3191" s="122">
        <f>[2]Dados!X3190</f>
        <v>0</v>
      </c>
      <c r="J3191" s="122">
        <f>[2]Dados!Y3190</f>
        <v>0</v>
      </c>
      <c r="K3191" s="122">
        <f>[2]Dados!Z3190</f>
        <v>0</v>
      </c>
      <c r="L3191" s="122">
        <f>[2]Dados!AA3190</f>
        <v>0</v>
      </c>
      <c r="M3191" s="122">
        <f>[2]Dados!AB3190</f>
        <v>0</v>
      </c>
      <c r="N3191" s="122">
        <f>[2]Dados!AC3190</f>
        <v>0</v>
      </c>
      <c r="O3191" s="122">
        <f>[2]Dados!AD3190</f>
        <v>0</v>
      </c>
      <c r="P3191" s="125" t="e">
        <f>ROUND(VLOOKUP(A3191,#REF!,45,0),0)</f>
        <v>#REF!</v>
      </c>
      <c r="Q3191" s="127"/>
    </row>
    <row r="3192" spans="1:17" hidden="1" x14ac:dyDescent="0.3">
      <c r="A3192" s="122">
        <f>[2]Dados!$Q3191</f>
        <v>0</v>
      </c>
      <c r="B3192" s="122">
        <f>[2]Dados!$H3191</f>
        <v>0</v>
      </c>
      <c r="C3192" s="122">
        <f>[2]Dados!$F3191</f>
        <v>0</v>
      </c>
      <c r="D3192" s="122">
        <f>[2]Dados!S3191</f>
        <v>0</v>
      </c>
      <c r="E3192" s="122">
        <f>[2]Dados!T3191</f>
        <v>0</v>
      </c>
      <c r="F3192" s="122">
        <f>[2]Dados!U3191</f>
        <v>0</v>
      </c>
      <c r="G3192" s="122">
        <f>[2]Dados!V3191</f>
        <v>0</v>
      </c>
      <c r="H3192" s="122">
        <f>[2]Dados!W3191</f>
        <v>0</v>
      </c>
      <c r="I3192" s="122">
        <f>[2]Dados!X3191</f>
        <v>0</v>
      </c>
      <c r="J3192" s="122">
        <f>[2]Dados!Y3191</f>
        <v>0</v>
      </c>
      <c r="K3192" s="122">
        <f>[2]Dados!Z3191</f>
        <v>0</v>
      </c>
      <c r="L3192" s="122">
        <f>[2]Dados!AA3191</f>
        <v>0</v>
      </c>
      <c r="M3192" s="122">
        <f>[2]Dados!AB3191</f>
        <v>0</v>
      </c>
      <c r="N3192" s="122">
        <f>[2]Dados!AC3191</f>
        <v>0</v>
      </c>
      <c r="O3192" s="122">
        <f>[2]Dados!AD3191</f>
        <v>0</v>
      </c>
      <c r="P3192" s="125" t="e">
        <f>ROUND(VLOOKUP(A3192,#REF!,45,0),0)</f>
        <v>#REF!</v>
      </c>
      <c r="Q3192" s="127"/>
    </row>
    <row r="3193" spans="1:17" hidden="1" x14ac:dyDescent="0.3">
      <c r="A3193" s="122">
        <f>[2]Dados!$Q3192</f>
        <v>0</v>
      </c>
      <c r="B3193" s="122">
        <f>[2]Dados!$H3192</f>
        <v>0</v>
      </c>
      <c r="C3193" s="122">
        <f>[2]Dados!$F3192</f>
        <v>0</v>
      </c>
      <c r="D3193" s="122">
        <f>[2]Dados!S3192</f>
        <v>0</v>
      </c>
      <c r="E3193" s="122">
        <f>[2]Dados!T3192</f>
        <v>0</v>
      </c>
      <c r="F3193" s="122">
        <f>[2]Dados!U3192</f>
        <v>0</v>
      </c>
      <c r="G3193" s="122">
        <f>[2]Dados!V3192</f>
        <v>0</v>
      </c>
      <c r="H3193" s="122">
        <f>[2]Dados!W3192</f>
        <v>0</v>
      </c>
      <c r="I3193" s="122">
        <f>[2]Dados!X3192</f>
        <v>0</v>
      </c>
      <c r="J3193" s="122">
        <f>[2]Dados!Y3192</f>
        <v>0</v>
      </c>
      <c r="K3193" s="122">
        <f>[2]Dados!Z3192</f>
        <v>0</v>
      </c>
      <c r="L3193" s="122">
        <f>[2]Dados!AA3192</f>
        <v>0</v>
      </c>
      <c r="M3193" s="122">
        <f>[2]Dados!AB3192</f>
        <v>0</v>
      </c>
      <c r="N3193" s="122">
        <f>[2]Dados!AC3192</f>
        <v>0</v>
      </c>
      <c r="O3193" s="122">
        <f>[2]Dados!AD3192</f>
        <v>0</v>
      </c>
      <c r="P3193" s="125" t="e">
        <f>ROUND(VLOOKUP(A3193,#REF!,45,0),0)</f>
        <v>#REF!</v>
      </c>
      <c r="Q3193" s="127"/>
    </row>
    <row r="3194" spans="1:17" hidden="1" x14ac:dyDescent="0.3">
      <c r="A3194" s="122">
        <f>[2]Dados!$Q3193</f>
        <v>0</v>
      </c>
      <c r="B3194" s="122">
        <f>[2]Dados!$H3193</f>
        <v>0</v>
      </c>
      <c r="C3194" s="122">
        <f>[2]Dados!$F3193</f>
        <v>0</v>
      </c>
      <c r="D3194" s="122">
        <f>[2]Dados!S3193</f>
        <v>0</v>
      </c>
      <c r="E3194" s="122">
        <f>[2]Dados!T3193</f>
        <v>0</v>
      </c>
      <c r="F3194" s="122">
        <f>[2]Dados!U3193</f>
        <v>0</v>
      </c>
      <c r="G3194" s="122">
        <f>[2]Dados!V3193</f>
        <v>0</v>
      </c>
      <c r="H3194" s="122">
        <f>[2]Dados!W3193</f>
        <v>0</v>
      </c>
      <c r="I3194" s="122">
        <f>[2]Dados!X3193</f>
        <v>0</v>
      </c>
      <c r="J3194" s="122">
        <f>[2]Dados!Y3193</f>
        <v>0</v>
      </c>
      <c r="K3194" s="122">
        <f>[2]Dados!Z3193</f>
        <v>0</v>
      </c>
      <c r="L3194" s="122">
        <f>[2]Dados!AA3193</f>
        <v>0</v>
      </c>
      <c r="M3194" s="122">
        <f>[2]Dados!AB3193</f>
        <v>0</v>
      </c>
      <c r="N3194" s="122">
        <f>[2]Dados!AC3193</f>
        <v>0</v>
      </c>
      <c r="O3194" s="122">
        <f>[2]Dados!AD3193</f>
        <v>0</v>
      </c>
      <c r="P3194" s="125" t="e">
        <f>ROUND(VLOOKUP(A3194,#REF!,45,0),0)</f>
        <v>#REF!</v>
      </c>
      <c r="Q3194" s="127"/>
    </row>
    <row r="3195" spans="1:17" hidden="1" x14ac:dyDescent="0.3">
      <c r="A3195" s="122">
        <f>[2]Dados!$Q3194</f>
        <v>0</v>
      </c>
      <c r="B3195" s="122">
        <f>[2]Dados!$H3194</f>
        <v>0</v>
      </c>
      <c r="C3195" s="122">
        <f>[2]Dados!$F3194</f>
        <v>0</v>
      </c>
      <c r="D3195" s="122">
        <f>[2]Dados!S3194</f>
        <v>0</v>
      </c>
      <c r="E3195" s="122">
        <f>[2]Dados!T3194</f>
        <v>0</v>
      </c>
      <c r="F3195" s="122">
        <f>[2]Dados!U3194</f>
        <v>0</v>
      </c>
      <c r="G3195" s="122">
        <f>[2]Dados!V3194</f>
        <v>0</v>
      </c>
      <c r="H3195" s="122">
        <f>[2]Dados!W3194</f>
        <v>0</v>
      </c>
      <c r="I3195" s="122">
        <f>[2]Dados!X3194</f>
        <v>0</v>
      </c>
      <c r="J3195" s="122">
        <f>[2]Dados!Y3194</f>
        <v>0</v>
      </c>
      <c r="K3195" s="122">
        <f>[2]Dados!Z3194</f>
        <v>0</v>
      </c>
      <c r="L3195" s="122">
        <f>[2]Dados!AA3194</f>
        <v>0</v>
      </c>
      <c r="M3195" s="122">
        <f>[2]Dados!AB3194</f>
        <v>0</v>
      </c>
      <c r="N3195" s="122">
        <f>[2]Dados!AC3194</f>
        <v>0</v>
      </c>
      <c r="O3195" s="122">
        <f>[2]Dados!AD3194</f>
        <v>0</v>
      </c>
      <c r="P3195" s="125" t="e">
        <f>ROUND(VLOOKUP(A3195,#REF!,45,0),0)</f>
        <v>#REF!</v>
      </c>
      <c r="Q3195" s="127"/>
    </row>
    <row r="3196" spans="1:17" hidden="1" x14ac:dyDescent="0.3">
      <c r="A3196" s="122">
        <f>[2]Dados!$Q3195</f>
        <v>0</v>
      </c>
      <c r="B3196" s="122">
        <f>[2]Dados!$H3195</f>
        <v>0</v>
      </c>
      <c r="C3196" s="122">
        <f>[2]Dados!$F3195</f>
        <v>0</v>
      </c>
      <c r="D3196" s="122">
        <f>[2]Dados!S3195</f>
        <v>0</v>
      </c>
      <c r="E3196" s="122">
        <f>[2]Dados!T3195</f>
        <v>0</v>
      </c>
      <c r="F3196" s="122">
        <f>[2]Dados!U3195</f>
        <v>0</v>
      </c>
      <c r="G3196" s="122">
        <f>[2]Dados!V3195</f>
        <v>0</v>
      </c>
      <c r="H3196" s="122">
        <f>[2]Dados!W3195</f>
        <v>0</v>
      </c>
      <c r="I3196" s="122">
        <f>[2]Dados!X3195</f>
        <v>0</v>
      </c>
      <c r="J3196" s="122">
        <f>[2]Dados!Y3195</f>
        <v>0</v>
      </c>
      <c r="K3196" s="122">
        <f>[2]Dados!Z3195</f>
        <v>0</v>
      </c>
      <c r="L3196" s="122">
        <f>[2]Dados!AA3195</f>
        <v>0</v>
      </c>
      <c r="M3196" s="122">
        <f>[2]Dados!AB3195</f>
        <v>0</v>
      </c>
      <c r="N3196" s="122">
        <f>[2]Dados!AC3195</f>
        <v>0</v>
      </c>
      <c r="O3196" s="122">
        <f>[2]Dados!AD3195</f>
        <v>0</v>
      </c>
      <c r="P3196" s="125" t="e">
        <f>ROUND(VLOOKUP(A3196,#REF!,45,0),0)</f>
        <v>#REF!</v>
      </c>
      <c r="Q3196" s="127"/>
    </row>
    <row r="3197" spans="1:17" hidden="1" x14ac:dyDescent="0.3">
      <c r="A3197" s="122">
        <f>[2]Dados!$Q3196</f>
        <v>0</v>
      </c>
      <c r="B3197" s="122">
        <f>[2]Dados!$H3196</f>
        <v>0</v>
      </c>
      <c r="C3197" s="122">
        <f>[2]Dados!$F3196</f>
        <v>0</v>
      </c>
      <c r="D3197" s="122">
        <f>[2]Dados!S3196</f>
        <v>0</v>
      </c>
      <c r="E3197" s="122">
        <f>[2]Dados!T3196</f>
        <v>0</v>
      </c>
      <c r="F3197" s="122">
        <f>[2]Dados!U3196</f>
        <v>0</v>
      </c>
      <c r="G3197" s="122">
        <f>[2]Dados!V3196</f>
        <v>0</v>
      </c>
      <c r="H3197" s="122">
        <f>[2]Dados!W3196</f>
        <v>0</v>
      </c>
      <c r="I3197" s="122">
        <f>[2]Dados!X3196</f>
        <v>0</v>
      </c>
      <c r="J3197" s="122">
        <f>[2]Dados!Y3196</f>
        <v>0</v>
      </c>
      <c r="K3197" s="122">
        <f>[2]Dados!Z3196</f>
        <v>0</v>
      </c>
      <c r="L3197" s="122">
        <f>[2]Dados!AA3196</f>
        <v>0</v>
      </c>
      <c r="M3197" s="122">
        <f>[2]Dados!AB3196</f>
        <v>0</v>
      </c>
      <c r="N3197" s="122">
        <f>[2]Dados!AC3196</f>
        <v>0</v>
      </c>
      <c r="O3197" s="122">
        <f>[2]Dados!AD3196</f>
        <v>0</v>
      </c>
      <c r="P3197" s="125" t="e">
        <f>ROUND(VLOOKUP(A3197,#REF!,45,0),0)</f>
        <v>#REF!</v>
      </c>
      <c r="Q3197" s="127"/>
    </row>
    <row r="3198" spans="1:17" hidden="1" x14ac:dyDescent="0.3">
      <c r="A3198" s="122">
        <f>[2]Dados!$Q3197</f>
        <v>0</v>
      </c>
      <c r="B3198" s="122">
        <f>[2]Dados!$H3197</f>
        <v>0</v>
      </c>
      <c r="C3198" s="122">
        <f>[2]Dados!$F3197</f>
        <v>0</v>
      </c>
      <c r="D3198" s="122">
        <f>[2]Dados!S3197</f>
        <v>0</v>
      </c>
      <c r="E3198" s="122">
        <f>[2]Dados!T3197</f>
        <v>0</v>
      </c>
      <c r="F3198" s="122">
        <f>[2]Dados!U3197</f>
        <v>0</v>
      </c>
      <c r="G3198" s="122">
        <f>[2]Dados!V3197</f>
        <v>0</v>
      </c>
      <c r="H3198" s="122">
        <f>[2]Dados!W3197</f>
        <v>0</v>
      </c>
      <c r="I3198" s="122">
        <f>[2]Dados!X3197</f>
        <v>0</v>
      </c>
      <c r="J3198" s="122">
        <f>[2]Dados!Y3197</f>
        <v>0</v>
      </c>
      <c r="K3198" s="122">
        <f>[2]Dados!Z3197</f>
        <v>0</v>
      </c>
      <c r="L3198" s="122">
        <f>[2]Dados!AA3197</f>
        <v>0</v>
      </c>
      <c r="M3198" s="122">
        <f>[2]Dados!AB3197</f>
        <v>0</v>
      </c>
      <c r="N3198" s="122">
        <f>[2]Dados!AC3197</f>
        <v>0</v>
      </c>
      <c r="O3198" s="122">
        <f>[2]Dados!AD3197</f>
        <v>0</v>
      </c>
      <c r="P3198" s="125" t="e">
        <f>ROUND(VLOOKUP(A3198,#REF!,45,0),0)</f>
        <v>#REF!</v>
      </c>
      <c r="Q3198" s="127"/>
    </row>
    <row r="3199" spans="1:17" hidden="1" x14ac:dyDescent="0.3">
      <c r="A3199" s="122">
        <f>[2]Dados!$Q3198</f>
        <v>0</v>
      </c>
      <c r="B3199" s="122">
        <f>[2]Dados!$H3198</f>
        <v>0</v>
      </c>
      <c r="C3199" s="122">
        <f>[2]Dados!$F3198</f>
        <v>0</v>
      </c>
      <c r="D3199" s="122">
        <f>[2]Dados!S3198</f>
        <v>0</v>
      </c>
      <c r="E3199" s="122">
        <f>[2]Dados!T3198</f>
        <v>0</v>
      </c>
      <c r="F3199" s="122">
        <f>[2]Dados!U3198</f>
        <v>0</v>
      </c>
      <c r="G3199" s="122">
        <f>[2]Dados!V3198</f>
        <v>0</v>
      </c>
      <c r="H3199" s="122">
        <f>[2]Dados!W3198</f>
        <v>0</v>
      </c>
      <c r="I3199" s="122">
        <f>[2]Dados!X3198</f>
        <v>0</v>
      </c>
      <c r="J3199" s="122">
        <f>[2]Dados!Y3198</f>
        <v>0</v>
      </c>
      <c r="K3199" s="122">
        <f>[2]Dados!Z3198</f>
        <v>0</v>
      </c>
      <c r="L3199" s="122">
        <f>[2]Dados!AA3198</f>
        <v>0</v>
      </c>
      <c r="M3199" s="122">
        <f>[2]Dados!AB3198</f>
        <v>0</v>
      </c>
      <c r="N3199" s="122">
        <f>[2]Dados!AC3198</f>
        <v>0</v>
      </c>
      <c r="O3199" s="122">
        <f>[2]Dados!AD3198</f>
        <v>0</v>
      </c>
      <c r="P3199" s="125" t="e">
        <f>ROUND(VLOOKUP(A3199,#REF!,45,0),0)</f>
        <v>#REF!</v>
      </c>
      <c r="Q3199" s="127"/>
    </row>
    <row r="3200" spans="1:17" hidden="1" x14ac:dyDescent="0.3">
      <c r="A3200" s="122">
        <f>[2]Dados!$Q3199</f>
        <v>0</v>
      </c>
      <c r="B3200" s="122">
        <f>[2]Dados!$H3199</f>
        <v>0</v>
      </c>
      <c r="C3200" s="122">
        <f>[2]Dados!$F3199</f>
        <v>0</v>
      </c>
      <c r="D3200" s="122">
        <f>[2]Dados!S3199</f>
        <v>0</v>
      </c>
      <c r="E3200" s="122">
        <f>[2]Dados!T3199</f>
        <v>0</v>
      </c>
      <c r="F3200" s="122">
        <f>[2]Dados!U3199</f>
        <v>0</v>
      </c>
      <c r="G3200" s="122">
        <f>[2]Dados!V3199</f>
        <v>0</v>
      </c>
      <c r="H3200" s="122">
        <f>[2]Dados!W3199</f>
        <v>0</v>
      </c>
      <c r="I3200" s="122">
        <f>[2]Dados!X3199</f>
        <v>0</v>
      </c>
      <c r="J3200" s="122">
        <f>[2]Dados!Y3199</f>
        <v>0</v>
      </c>
      <c r="K3200" s="122">
        <f>[2]Dados!Z3199</f>
        <v>0</v>
      </c>
      <c r="L3200" s="122">
        <f>[2]Dados!AA3199</f>
        <v>0</v>
      </c>
      <c r="M3200" s="122">
        <f>[2]Dados!AB3199</f>
        <v>0</v>
      </c>
      <c r="N3200" s="122">
        <f>[2]Dados!AC3199</f>
        <v>0</v>
      </c>
      <c r="O3200" s="122">
        <f>[2]Dados!AD3199</f>
        <v>0</v>
      </c>
      <c r="P3200" s="125" t="e">
        <f>ROUND(VLOOKUP(A3200,#REF!,45,0),0)</f>
        <v>#REF!</v>
      </c>
      <c r="Q3200" s="127"/>
    </row>
    <row r="3201" spans="1:17" hidden="1" x14ac:dyDescent="0.3">
      <c r="A3201" s="122">
        <f>[2]Dados!$Q3200</f>
        <v>0</v>
      </c>
      <c r="B3201" s="122">
        <f>[2]Dados!$H3200</f>
        <v>0</v>
      </c>
      <c r="C3201" s="122">
        <f>[2]Dados!$F3200</f>
        <v>0</v>
      </c>
      <c r="D3201" s="122">
        <f>[2]Dados!S3200</f>
        <v>0</v>
      </c>
      <c r="E3201" s="122">
        <f>[2]Dados!T3200</f>
        <v>0</v>
      </c>
      <c r="F3201" s="122">
        <f>[2]Dados!U3200</f>
        <v>0</v>
      </c>
      <c r="G3201" s="122">
        <f>[2]Dados!V3200</f>
        <v>0</v>
      </c>
      <c r="H3201" s="122">
        <f>[2]Dados!W3200</f>
        <v>0</v>
      </c>
      <c r="I3201" s="122">
        <f>[2]Dados!X3200</f>
        <v>0</v>
      </c>
      <c r="J3201" s="122">
        <f>[2]Dados!Y3200</f>
        <v>0</v>
      </c>
      <c r="K3201" s="122">
        <f>[2]Dados!Z3200</f>
        <v>0</v>
      </c>
      <c r="L3201" s="122">
        <f>[2]Dados!AA3200</f>
        <v>0</v>
      </c>
      <c r="M3201" s="122">
        <f>[2]Dados!AB3200</f>
        <v>0</v>
      </c>
      <c r="N3201" s="122">
        <f>[2]Dados!AC3200</f>
        <v>0</v>
      </c>
      <c r="O3201" s="122">
        <f>[2]Dados!AD3200</f>
        <v>0</v>
      </c>
      <c r="P3201" s="125" t="e">
        <f>ROUND(VLOOKUP(A3201,#REF!,45,0),0)</f>
        <v>#REF!</v>
      </c>
      <c r="Q3201" s="127"/>
    </row>
    <row r="3202" spans="1:17" hidden="1" x14ac:dyDescent="0.3">
      <c r="A3202" s="122">
        <f>[2]Dados!$Q3201</f>
        <v>0</v>
      </c>
      <c r="B3202" s="122">
        <f>[2]Dados!$H3201</f>
        <v>0</v>
      </c>
      <c r="C3202" s="122">
        <f>[2]Dados!$F3201</f>
        <v>0</v>
      </c>
      <c r="D3202" s="122">
        <f>[2]Dados!S3201</f>
        <v>0</v>
      </c>
      <c r="E3202" s="122">
        <f>[2]Dados!T3201</f>
        <v>0</v>
      </c>
      <c r="F3202" s="122">
        <f>[2]Dados!U3201</f>
        <v>0</v>
      </c>
      <c r="G3202" s="122">
        <f>[2]Dados!V3201</f>
        <v>0</v>
      </c>
      <c r="H3202" s="122">
        <f>[2]Dados!W3201</f>
        <v>0</v>
      </c>
      <c r="I3202" s="122">
        <f>[2]Dados!X3201</f>
        <v>0</v>
      </c>
      <c r="J3202" s="122">
        <f>[2]Dados!Y3201</f>
        <v>0</v>
      </c>
      <c r="K3202" s="122">
        <f>[2]Dados!Z3201</f>
        <v>0</v>
      </c>
      <c r="L3202" s="122">
        <f>[2]Dados!AA3201</f>
        <v>0</v>
      </c>
      <c r="M3202" s="122">
        <f>[2]Dados!AB3201</f>
        <v>0</v>
      </c>
      <c r="N3202" s="122">
        <f>[2]Dados!AC3201</f>
        <v>0</v>
      </c>
      <c r="O3202" s="122">
        <f>[2]Dados!AD3201</f>
        <v>0</v>
      </c>
      <c r="P3202" s="125" t="e">
        <f>ROUND(VLOOKUP(A3202,#REF!,45,0),0)</f>
        <v>#REF!</v>
      </c>
      <c r="Q3202" s="127"/>
    </row>
    <row r="3203" spans="1:17" hidden="1" x14ac:dyDescent="0.3">
      <c r="A3203" s="122">
        <f>[2]Dados!$Q3202</f>
        <v>0</v>
      </c>
      <c r="B3203" s="122">
        <f>[2]Dados!$H3202</f>
        <v>0</v>
      </c>
      <c r="C3203" s="122">
        <f>[2]Dados!$F3202</f>
        <v>0</v>
      </c>
      <c r="D3203" s="122">
        <f>[2]Dados!S3202</f>
        <v>0</v>
      </c>
      <c r="E3203" s="122">
        <f>[2]Dados!T3202</f>
        <v>0</v>
      </c>
      <c r="F3203" s="122">
        <f>[2]Dados!U3202</f>
        <v>0</v>
      </c>
      <c r="G3203" s="122">
        <f>[2]Dados!V3202</f>
        <v>0</v>
      </c>
      <c r="H3203" s="122">
        <f>[2]Dados!W3202</f>
        <v>0</v>
      </c>
      <c r="I3203" s="122">
        <f>[2]Dados!X3202</f>
        <v>0</v>
      </c>
      <c r="J3203" s="122">
        <f>[2]Dados!Y3202</f>
        <v>0</v>
      </c>
      <c r="K3203" s="122">
        <f>[2]Dados!Z3202</f>
        <v>0</v>
      </c>
      <c r="L3203" s="122">
        <f>[2]Dados!AA3202</f>
        <v>0</v>
      </c>
      <c r="M3203" s="122">
        <f>[2]Dados!AB3202</f>
        <v>0</v>
      </c>
      <c r="N3203" s="122">
        <f>[2]Dados!AC3202</f>
        <v>0</v>
      </c>
      <c r="O3203" s="122">
        <f>[2]Dados!AD3202</f>
        <v>0</v>
      </c>
      <c r="P3203" s="125" t="e">
        <f>ROUND(VLOOKUP(A3203,#REF!,45,0),0)</f>
        <v>#REF!</v>
      </c>
      <c r="Q3203" s="127"/>
    </row>
    <row r="3204" spans="1:17" hidden="1" x14ac:dyDescent="0.3">
      <c r="A3204" s="122">
        <f>[2]Dados!$Q3203</f>
        <v>0</v>
      </c>
      <c r="B3204" s="122">
        <f>[2]Dados!$H3203</f>
        <v>0</v>
      </c>
      <c r="C3204" s="122">
        <f>[2]Dados!$F3203</f>
        <v>0</v>
      </c>
      <c r="D3204" s="122">
        <f>[2]Dados!S3203</f>
        <v>0</v>
      </c>
      <c r="E3204" s="122">
        <f>[2]Dados!T3203</f>
        <v>0</v>
      </c>
      <c r="F3204" s="122">
        <f>[2]Dados!U3203</f>
        <v>0</v>
      </c>
      <c r="G3204" s="122">
        <f>[2]Dados!V3203</f>
        <v>0</v>
      </c>
      <c r="H3204" s="122">
        <f>[2]Dados!W3203</f>
        <v>0</v>
      </c>
      <c r="I3204" s="122">
        <f>[2]Dados!X3203</f>
        <v>0</v>
      </c>
      <c r="J3204" s="122">
        <f>[2]Dados!Y3203</f>
        <v>0</v>
      </c>
      <c r="K3204" s="122">
        <f>[2]Dados!Z3203</f>
        <v>0</v>
      </c>
      <c r="L3204" s="122">
        <f>[2]Dados!AA3203</f>
        <v>0</v>
      </c>
      <c r="M3204" s="122">
        <f>[2]Dados!AB3203</f>
        <v>0</v>
      </c>
      <c r="N3204" s="122">
        <f>[2]Dados!AC3203</f>
        <v>0</v>
      </c>
      <c r="O3204" s="122">
        <f>[2]Dados!AD3203</f>
        <v>0</v>
      </c>
      <c r="P3204" s="125" t="e">
        <f>ROUND(VLOOKUP(A3204,#REF!,45,0),0)</f>
        <v>#REF!</v>
      </c>
      <c r="Q3204" s="127"/>
    </row>
    <row r="3205" spans="1:17" hidden="1" x14ac:dyDescent="0.3">
      <c r="A3205" s="122">
        <f>[2]Dados!$Q3204</f>
        <v>0</v>
      </c>
      <c r="B3205" s="122">
        <f>[2]Dados!$H3204</f>
        <v>0</v>
      </c>
      <c r="C3205" s="122">
        <f>[2]Dados!$F3204</f>
        <v>0</v>
      </c>
      <c r="D3205" s="122">
        <f>[2]Dados!S3204</f>
        <v>0</v>
      </c>
      <c r="E3205" s="122">
        <f>[2]Dados!T3204</f>
        <v>0</v>
      </c>
      <c r="F3205" s="122">
        <f>[2]Dados!U3204</f>
        <v>0</v>
      </c>
      <c r="G3205" s="122">
        <f>[2]Dados!V3204</f>
        <v>0</v>
      </c>
      <c r="H3205" s="122">
        <f>[2]Dados!W3204</f>
        <v>0</v>
      </c>
      <c r="I3205" s="122">
        <f>[2]Dados!X3204</f>
        <v>0</v>
      </c>
      <c r="J3205" s="122">
        <f>[2]Dados!Y3204</f>
        <v>0</v>
      </c>
      <c r="K3205" s="122">
        <f>[2]Dados!Z3204</f>
        <v>0</v>
      </c>
      <c r="L3205" s="122">
        <f>[2]Dados!AA3204</f>
        <v>0</v>
      </c>
      <c r="M3205" s="122">
        <f>[2]Dados!AB3204</f>
        <v>0</v>
      </c>
      <c r="N3205" s="122">
        <f>[2]Dados!AC3204</f>
        <v>0</v>
      </c>
      <c r="O3205" s="122">
        <f>[2]Dados!AD3204</f>
        <v>0</v>
      </c>
      <c r="P3205" s="125" t="e">
        <f>ROUND(VLOOKUP(A3205,#REF!,45,0),0)</f>
        <v>#REF!</v>
      </c>
      <c r="Q3205" s="127"/>
    </row>
    <row r="3206" spans="1:17" hidden="1" x14ac:dyDescent="0.3">
      <c r="A3206" s="122">
        <f>[2]Dados!$Q3205</f>
        <v>0</v>
      </c>
      <c r="B3206" s="122">
        <f>[2]Dados!$H3205</f>
        <v>0</v>
      </c>
      <c r="C3206" s="122">
        <f>[2]Dados!$F3205</f>
        <v>0</v>
      </c>
      <c r="D3206" s="122">
        <f>[2]Dados!S3205</f>
        <v>0</v>
      </c>
      <c r="E3206" s="122">
        <f>[2]Dados!T3205</f>
        <v>0</v>
      </c>
      <c r="F3206" s="122">
        <f>[2]Dados!U3205</f>
        <v>0</v>
      </c>
      <c r="G3206" s="122">
        <f>[2]Dados!V3205</f>
        <v>0</v>
      </c>
      <c r="H3206" s="122">
        <f>[2]Dados!W3205</f>
        <v>0</v>
      </c>
      <c r="I3206" s="122">
        <f>[2]Dados!X3205</f>
        <v>0</v>
      </c>
      <c r="J3206" s="122">
        <f>[2]Dados!Y3205</f>
        <v>0</v>
      </c>
      <c r="K3206" s="122">
        <f>[2]Dados!Z3205</f>
        <v>0</v>
      </c>
      <c r="L3206" s="122">
        <f>[2]Dados!AA3205</f>
        <v>0</v>
      </c>
      <c r="M3206" s="122">
        <f>[2]Dados!AB3205</f>
        <v>0</v>
      </c>
      <c r="N3206" s="122">
        <f>[2]Dados!AC3205</f>
        <v>0</v>
      </c>
      <c r="O3206" s="122">
        <f>[2]Dados!AD3205</f>
        <v>0</v>
      </c>
      <c r="P3206" s="125" t="e">
        <f>ROUND(VLOOKUP(A3206,#REF!,45,0),0)</f>
        <v>#REF!</v>
      </c>
      <c r="Q3206" s="127"/>
    </row>
    <row r="3207" spans="1:17" hidden="1" x14ac:dyDescent="0.3">
      <c r="A3207" s="122">
        <f>[2]Dados!$Q3206</f>
        <v>0</v>
      </c>
      <c r="B3207" s="122">
        <f>[2]Dados!$H3206</f>
        <v>0</v>
      </c>
      <c r="C3207" s="122">
        <f>[2]Dados!$F3206</f>
        <v>0</v>
      </c>
      <c r="D3207" s="122">
        <f>[2]Dados!S3206</f>
        <v>0</v>
      </c>
      <c r="E3207" s="122">
        <f>[2]Dados!T3206</f>
        <v>0</v>
      </c>
      <c r="F3207" s="122">
        <f>[2]Dados!U3206</f>
        <v>0</v>
      </c>
      <c r="G3207" s="122">
        <f>[2]Dados!V3206</f>
        <v>0</v>
      </c>
      <c r="H3207" s="122">
        <f>[2]Dados!W3206</f>
        <v>0</v>
      </c>
      <c r="I3207" s="122">
        <f>[2]Dados!X3206</f>
        <v>0</v>
      </c>
      <c r="J3207" s="122">
        <f>[2]Dados!Y3206</f>
        <v>0</v>
      </c>
      <c r="K3207" s="122">
        <f>[2]Dados!Z3206</f>
        <v>0</v>
      </c>
      <c r="L3207" s="122">
        <f>[2]Dados!AA3206</f>
        <v>0</v>
      </c>
      <c r="M3207" s="122">
        <f>[2]Dados!AB3206</f>
        <v>0</v>
      </c>
      <c r="N3207" s="122">
        <f>[2]Dados!AC3206</f>
        <v>0</v>
      </c>
      <c r="O3207" s="122">
        <f>[2]Dados!AD3206</f>
        <v>0</v>
      </c>
      <c r="P3207" s="125" t="e">
        <f>ROUND(VLOOKUP(A3207,#REF!,45,0),0)</f>
        <v>#REF!</v>
      </c>
      <c r="Q3207" s="127"/>
    </row>
    <row r="3208" spans="1:17" hidden="1" x14ac:dyDescent="0.3">
      <c r="A3208" s="122">
        <f>[2]Dados!$Q3207</f>
        <v>0</v>
      </c>
      <c r="B3208" s="122">
        <f>[2]Dados!$H3207</f>
        <v>0</v>
      </c>
      <c r="C3208" s="122">
        <f>[2]Dados!$F3207</f>
        <v>0</v>
      </c>
      <c r="D3208" s="122">
        <f>[2]Dados!S3207</f>
        <v>0</v>
      </c>
      <c r="E3208" s="122">
        <f>[2]Dados!T3207</f>
        <v>0</v>
      </c>
      <c r="F3208" s="122">
        <f>[2]Dados!U3207</f>
        <v>0</v>
      </c>
      <c r="G3208" s="122">
        <f>[2]Dados!V3207</f>
        <v>0</v>
      </c>
      <c r="H3208" s="122">
        <f>[2]Dados!W3207</f>
        <v>0</v>
      </c>
      <c r="I3208" s="122">
        <f>[2]Dados!X3207</f>
        <v>0</v>
      </c>
      <c r="J3208" s="122">
        <f>[2]Dados!Y3207</f>
        <v>0</v>
      </c>
      <c r="K3208" s="122">
        <f>[2]Dados!Z3207</f>
        <v>0</v>
      </c>
      <c r="L3208" s="122">
        <f>[2]Dados!AA3207</f>
        <v>0</v>
      </c>
      <c r="M3208" s="122">
        <f>[2]Dados!AB3207</f>
        <v>0</v>
      </c>
      <c r="N3208" s="122">
        <f>[2]Dados!AC3207</f>
        <v>0</v>
      </c>
      <c r="O3208" s="122">
        <f>[2]Dados!AD3207</f>
        <v>0</v>
      </c>
      <c r="P3208" s="125" t="e">
        <f>ROUND(VLOOKUP(A3208,#REF!,45,0),0)</f>
        <v>#REF!</v>
      </c>
      <c r="Q3208" s="127"/>
    </row>
    <row r="3209" spans="1:17" hidden="1" x14ac:dyDescent="0.3">
      <c r="A3209" s="122">
        <f>[2]Dados!$Q3208</f>
        <v>0</v>
      </c>
      <c r="B3209" s="122">
        <f>[2]Dados!$H3208</f>
        <v>0</v>
      </c>
      <c r="C3209" s="122">
        <f>[2]Dados!$F3208</f>
        <v>0</v>
      </c>
      <c r="D3209" s="122">
        <f>[2]Dados!S3208</f>
        <v>0</v>
      </c>
      <c r="E3209" s="122">
        <f>[2]Dados!T3208</f>
        <v>0</v>
      </c>
      <c r="F3209" s="122">
        <f>[2]Dados!U3208</f>
        <v>0</v>
      </c>
      <c r="G3209" s="122">
        <f>[2]Dados!V3208</f>
        <v>0</v>
      </c>
      <c r="H3209" s="122">
        <f>[2]Dados!W3208</f>
        <v>0</v>
      </c>
      <c r="I3209" s="122">
        <f>[2]Dados!X3208</f>
        <v>0</v>
      </c>
      <c r="J3209" s="122">
        <f>[2]Dados!Y3208</f>
        <v>0</v>
      </c>
      <c r="K3209" s="122">
        <f>[2]Dados!Z3208</f>
        <v>0</v>
      </c>
      <c r="L3209" s="122">
        <f>[2]Dados!AA3208</f>
        <v>0</v>
      </c>
      <c r="M3209" s="122">
        <f>[2]Dados!AB3208</f>
        <v>0</v>
      </c>
      <c r="N3209" s="122">
        <f>[2]Dados!AC3208</f>
        <v>0</v>
      </c>
      <c r="O3209" s="122">
        <f>[2]Dados!AD3208</f>
        <v>0</v>
      </c>
      <c r="P3209" s="125" t="e">
        <f>ROUND(VLOOKUP(A3209,#REF!,45,0),0)</f>
        <v>#REF!</v>
      </c>
      <c r="Q3209" s="127"/>
    </row>
    <row r="3210" spans="1:17" hidden="1" x14ac:dyDescent="0.3">
      <c r="A3210" s="122">
        <f>[2]Dados!$Q3209</f>
        <v>0</v>
      </c>
      <c r="B3210" s="122">
        <f>[2]Dados!$H3209</f>
        <v>0</v>
      </c>
      <c r="C3210" s="122">
        <f>[2]Dados!$F3209</f>
        <v>0</v>
      </c>
      <c r="D3210" s="122">
        <f>[2]Dados!S3209</f>
        <v>0</v>
      </c>
      <c r="E3210" s="122">
        <f>[2]Dados!T3209</f>
        <v>0</v>
      </c>
      <c r="F3210" s="122">
        <f>[2]Dados!U3209</f>
        <v>0</v>
      </c>
      <c r="G3210" s="122">
        <f>[2]Dados!V3209</f>
        <v>0</v>
      </c>
      <c r="H3210" s="122">
        <f>[2]Dados!W3209</f>
        <v>0</v>
      </c>
      <c r="I3210" s="122">
        <f>[2]Dados!X3209</f>
        <v>0</v>
      </c>
      <c r="J3210" s="122">
        <f>[2]Dados!Y3209</f>
        <v>0</v>
      </c>
      <c r="K3210" s="122">
        <f>[2]Dados!Z3209</f>
        <v>0</v>
      </c>
      <c r="L3210" s="122">
        <f>[2]Dados!AA3209</f>
        <v>0</v>
      </c>
      <c r="M3210" s="122">
        <f>[2]Dados!AB3209</f>
        <v>0</v>
      </c>
      <c r="N3210" s="122">
        <f>[2]Dados!AC3209</f>
        <v>0</v>
      </c>
      <c r="O3210" s="122">
        <f>[2]Dados!AD3209</f>
        <v>0</v>
      </c>
      <c r="P3210" s="125" t="e">
        <f>ROUND(VLOOKUP(A3210,#REF!,45,0),0)</f>
        <v>#REF!</v>
      </c>
      <c r="Q3210" s="127"/>
    </row>
    <row r="3211" spans="1:17" hidden="1" x14ac:dyDescent="0.3">
      <c r="A3211" s="122">
        <f>[2]Dados!$Q3210</f>
        <v>0</v>
      </c>
      <c r="B3211" s="122">
        <f>[2]Dados!$H3210</f>
        <v>0</v>
      </c>
      <c r="C3211" s="122">
        <f>[2]Dados!$F3210</f>
        <v>0</v>
      </c>
      <c r="D3211" s="122">
        <f>[2]Dados!S3210</f>
        <v>0</v>
      </c>
      <c r="E3211" s="122">
        <f>[2]Dados!T3210</f>
        <v>0</v>
      </c>
      <c r="F3211" s="122">
        <f>[2]Dados!U3210</f>
        <v>0</v>
      </c>
      <c r="G3211" s="122">
        <f>[2]Dados!V3210</f>
        <v>0</v>
      </c>
      <c r="H3211" s="122">
        <f>[2]Dados!W3210</f>
        <v>0</v>
      </c>
      <c r="I3211" s="122">
        <f>[2]Dados!X3210</f>
        <v>0</v>
      </c>
      <c r="J3211" s="122">
        <f>[2]Dados!Y3210</f>
        <v>0</v>
      </c>
      <c r="K3211" s="122">
        <f>[2]Dados!Z3210</f>
        <v>0</v>
      </c>
      <c r="L3211" s="122">
        <f>[2]Dados!AA3210</f>
        <v>0</v>
      </c>
      <c r="M3211" s="122">
        <f>[2]Dados!AB3210</f>
        <v>0</v>
      </c>
      <c r="N3211" s="122">
        <f>[2]Dados!AC3210</f>
        <v>0</v>
      </c>
      <c r="O3211" s="122">
        <f>[2]Dados!AD3210</f>
        <v>0</v>
      </c>
      <c r="P3211" s="125" t="e">
        <f>ROUND(VLOOKUP(A3211,#REF!,45,0),0)</f>
        <v>#REF!</v>
      </c>
      <c r="Q3211" s="127"/>
    </row>
    <row r="3212" spans="1:17" hidden="1" x14ac:dyDescent="0.3">
      <c r="A3212" s="122">
        <f>[2]Dados!$Q3211</f>
        <v>0</v>
      </c>
      <c r="B3212" s="122">
        <f>[2]Dados!$H3211</f>
        <v>0</v>
      </c>
      <c r="C3212" s="122">
        <f>[2]Dados!$F3211</f>
        <v>0</v>
      </c>
      <c r="D3212" s="122">
        <f>[2]Dados!S3211</f>
        <v>0</v>
      </c>
      <c r="E3212" s="122">
        <f>[2]Dados!T3211</f>
        <v>0</v>
      </c>
      <c r="F3212" s="122">
        <f>[2]Dados!U3211</f>
        <v>0</v>
      </c>
      <c r="G3212" s="122">
        <f>[2]Dados!V3211</f>
        <v>0</v>
      </c>
      <c r="H3212" s="122">
        <f>[2]Dados!W3211</f>
        <v>0</v>
      </c>
      <c r="I3212" s="122">
        <f>[2]Dados!X3211</f>
        <v>0</v>
      </c>
      <c r="J3212" s="122">
        <f>[2]Dados!Y3211</f>
        <v>0</v>
      </c>
      <c r="K3212" s="122">
        <f>[2]Dados!Z3211</f>
        <v>0</v>
      </c>
      <c r="L3212" s="122">
        <f>[2]Dados!AA3211</f>
        <v>0</v>
      </c>
      <c r="M3212" s="122">
        <f>[2]Dados!AB3211</f>
        <v>0</v>
      </c>
      <c r="N3212" s="122">
        <f>[2]Dados!AC3211</f>
        <v>0</v>
      </c>
      <c r="O3212" s="122">
        <f>[2]Dados!AD3211</f>
        <v>0</v>
      </c>
      <c r="P3212" s="125" t="e">
        <f>ROUND(VLOOKUP(A3212,#REF!,45,0),0)</f>
        <v>#REF!</v>
      </c>
      <c r="Q3212" s="127"/>
    </row>
    <row r="3213" spans="1:17" hidden="1" x14ac:dyDescent="0.3">
      <c r="A3213" s="122">
        <f>[2]Dados!$Q3212</f>
        <v>0</v>
      </c>
      <c r="B3213" s="122">
        <f>[2]Dados!$H3212</f>
        <v>0</v>
      </c>
      <c r="C3213" s="122">
        <f>[2]Dados!$F3212</f>
        <v>0</v>
      </c>
      <c r="D3213" s="122">
        <f>[2]Dados!S3212</f>
        <v>0</v>
      </c>
      <c r="E3213" s="122">
        <f>[2]Dados!T3212</f>
        <v>0</v>
      </c>
      <c r="F3213" s="122">
        <f>[2]Dados!U3212</f>
        <v>0</v>
      </c>
      <c r="G3213" s="122">
        <f>[2]Dados!V3212</f>
        <v>0</v>
      </c>
      <c r="H3213" s="122">
        <f>[2]Dados!W3212</f>
        <v>0</v>
      </c>
      <c r="I3213" s="122">
        <f>[2]Dados!X3212</f>
        <v>0</v>
      </c>
      <c r="J3213" s="122">
        <f>[2]Dados!Y3212</f>
        <v>0</v>
      </c>
      <c r="K3213" s="122">
        <f>[2]Dados!Z3212</f>
        <v>0</v>
      </c>
      <c r="L3213" s="122">
        <f>[2]Dados!AA3212</f>
        <v>0</v>
      </c>
      <c r="M3213" s="122">
        <f>[2]Dados!AB3212</f>
        <v>0</v>
      </c>
      <c r="N3213" s="122">
        <f>[2]Dados!AC3212</f>
        <v>0</v>
      </c>
      <c r="O3213" s="122">
        <f>[2]Dados!AD3212</f>
        <v>0</v>
      </c>
      <c r="P3213" s="125" t="e">
        <f>ROUND(VLOOKUP(A3213,#REF!,45,0),0)</f>
        <v>#REF!</v>
      </c>
      <c r="Q3213" s="127"/>
    </row>
    <row r="3214" spans="1:17" hidden="1" x14ac:dyDescent="0.3">
      <c r="A3214" s="122">
        <f>[2]Dados!$Q3213</f>
        <v>0</v>
      </c>
      <c r="B3214" s="122">
        <f>[2]Dados!$H3213</f>
        <v>0</v>
      </c>
      <c r="C3214" s="122">
        <f>[2]Dados!$F3213</f>
        <v>0</v>
      </c>
      <c r="D3214" s="122">
        <f>[2]Dados!S3213</f>
        <v>0</v>
      </c>
      <c r="E3214" s="122">
        <f>[2]Dados!T3213</f>
        <v>0</v>
      </c>
      <c r="F3214" s="122">
        <f>[2]Dados!U3213</f>
        <v>0</v>
      </c>
      <c r="G3214" s="122">
        <f>[2]Dados!V3213</f>
        <v>0</v>
      </c>
      <c r="H3214" s="122">
        <f>[2]Dados!W3213</f>
        <v>0</v>
      </c>
      <c r="I3214" s="122">
        <f>[2]Dados!X3213</f>
        <v>0</v>
      </c>
      <c r="J3214" s="122">
        <f>[2]Dados!Y3213</f>
        <v>0</v>
      </c>
      <c r="K3214" s="122">
        <f>[2]Dados!Z3213</f>
        <v>0</v>
      </c>
      <c r="L3214" s="122">
        <f>[2]Dados!AA3213</f>
        <v>0</v>
      </c>
      <c r="M3214" s="122">
        <f>[2]Dados!AB3213</f>
        <v>0</v>
      </c>
      <c r="N3214" s="122">
        <f>[2]Dados!AC3213</f>
        <v>0</v>
      </c>
      <c r="O3214" s="122">
        <f>[2]Dados!AD3213</f>
        <v>0</v>
      </c>
      <c r="P3214" s="125" t="e">
        <f>ROUND(VLOOKUP(A3214,#REF!,45,0),0)</f>
        <v>#REF!</v>
      </c>
      <c r="Q3214" s="127"/>
    </row>
    <row r="3215" spans="1:17" hidden="1" x14ac:dyDescent="0.3">
      <c r="A3215" s="122">
        <f>[2]Dados!$Q3214</f>
        <v>0</v>
      </c>
      <c r="B3215" s="122">
        <f>[2]Dados!$H3214</f>
        <v>0</v>
      </c>
      <c r="C3215" s="122">
        <f>[2]Dados!$F3214</f>
        <v>0</v>
      </c>
      <c r="D3215" s="122">
        <f>[2]Dados!S3214</f>
        <v>0</v>
      </c>
      <c r="E3215" s="122">
        <f>[2]Dados!T3214</f>
        <v>0</v>
      </c>
      <c r="F3215" s="122">
        <f>[2]Dados!U3214</f>
        <v>0</v>
      </c>
      <c r="G3215" s="122">
        <f>[2]Dados!V3214</f>
        <v>0</v>
      </c>
      <c r="H3215" s="122">
        <f>[2]Dados!W3214</f>
        <v>0</v>
      </c>
      <c r="I3215" s="122">
        <f>[2]Dados!X3214</f>
        <v>0</v>
      </c>
      <c r="J3215" s="122">
        <f>[2]Dados!Y3214</f>
        <v>0</v>
      </c>
      <c r="K3215" s="122">
        <f>[2]Dados!Z3214</f>
        <v>0</v>
      </c>
      <c r="L3215" s="122">
        <f>[2]Dados!AA3214</f>
        <v>0</v>
      </c>
      <c r="M3215" s="122">
        <f>[2]Dados!AB3214</f>
        <v>0</v>
      </c>
      <c r="N3215" s="122">
        <f>[2]Dados!AC3214</f>
        <v>0</v>
      </c>
      <c r="O3215" s="122">
        <f>[2]Dados!AD3214</f>
        <v>0</v>
      </c>
      <c r="P3215" s="125" t="e">
        <f>ROUND(VLOOKUP(A3215,#REF!,45,0),0)</f>
        <v>#REF!</v>
      </c>
      <c r="Q3215" s="127"/>
    </row>
    <row r="3216" spans="1:17" hidden="1" x14ac:dyDescent="0.3">
      <c r="A3216" s="122">
        <f>[2]Dados!$Q3215</f>
        <v>0</v>
      </c>
      <c r="B3216" s="122">
        <f>[2]Dados!$H3215</f>
        <v>0</v>
      </c>
      <c r="C3216" s="122">
        <f>[2]Dados!$F3215</f>
        <v>0</v>
      </c>
      <c r="D3216" s="122">
        <f>[2]Dados!S3215</f>
        <v>0</v>
      </c>
      <c r="E3216" s="122">
        <f>[2]Dados!T3215</f>
        <v>0</v>
      </c>
      <c r="F3216" s="122">
        <f>[2]Dados!U3215</f>
        <v>0</v>
      </c>
      <c r="G3216" s="122">
        <f>[2]Dados!V3215</f>
        <v>0</v>
      </c>
      <c r="H3216" s="122">
        <f>[2]Dados!W3215</f>
        <v>0</v>
      </c>
      <c r="I3216" s="122">
        <f>[2]Dados!X3215</f>
        <v>0</v>
      </c>
      <c r="J3216" s="122">
        <f>[2]Dados!Y3215</f>
        <v>0</v>
      </c>
      <c r="K3216" s="122">
        <f>[2]Dados!Z3215</f>
        <v>0</v>
      </c>
      <c r="L3216" s="122">
        <f>[2]Dados!AA3215</f>
        <v>0</v>
      </c>
      <c r="M3216" s="122">
        <f>[2]Dados!AB3215</f>
        <v>0</v>
      </c>
      <c r="N3216" s="122">
        <f>[2]Dados!AC3215</f>
        <v>0</v>
      </c>
      <c r="O3216" s="122">
        <f>[2]Dados!AD3215</f>
        <v>0</v>
      </c>
      <c r="P3216" s="125" t="e">
        <f>ROUND(VLOOKUP(A3216,#REF!,45,0),0)</f>
        <v>#REF!</v>
      </c>
      <c r="Q3216" s="127"/>
    </row>
    <row r="3217" spans="1:17" hidden="1" x14ac:dyDescent="0.3">
      <c r="A3217" s="122">
        <f>[2]Dados!$Q3216</f>
        <v>0</v>
      </c>
      <c r="B3217" s="122">
        <f>[2]Dados!$H3216</f>
        <v>0</v>
      </c>
      <c r="C3217" s="122">
        <f>[2]Dados!$F3216</f>
        <v>0</v>
      </c>
      <c r="D3217" s="122">
        <f>[2]Dados!S3216</f>
        <v>0</v>
      </c>
      <c r="E3217" s="122">
        <f>[2]Dados!T3216</f>
        <v>0</v>
      </c>
      <c r="F3217" s="122">
        <f>[2]Dados!U3216</f>
        <v>0</v>
      </c>
      <c r="G3217" s="122">
        <f>[2]Dados!V3216</f>
        <v>0</v>
      </c>
      <c r="H3217" s="122">
        <f>[2]Dados!W3216</f>
        <v>0</v>
      </c>
      <c r="I3217" s="122">
        <f>[2]Dados!X3216</f>
        <v>0</v>
      </c>
      <c r="J3217" s="122">
        <f>[2]Dados!Y3216</f>
        <v>0</v>
      </c>
      <c r="K3217" s="122">
        <f>[2]Dados!Z3216</f>
        <v>0</v>
      </c>
      <c r="L3217" s="122">
        <f>[2]Dados!AA3216</f>
        <v>0</v>
      </c>
      <c r="M3217" s="122">
        <f>[2]Dados!AB3216</f>
        <v>0</v>
      </c>
      <c r="N3217" s="122">
        <f>[2]Dados!AC3216</f>
        <v>0</v>
      </c>
      <c r="O3217" s="122">
        <f>[2]Dados!AD3216</f>
        <v>0</v>
      </c>
      <c r="P3217" s="125" t="e">
        <f>ROUND(VLOOKUP(A3217,#REF!,45,0),0)</f>
        <v>#REF!</v>
      </c>
      <c r="Q3217" s="127"/>
    </row>
    <row r="3218" spans="1:17" hidden="1" x14ac:dyDescent="0.3">
      <c r="A3218" s="122">
        <f>[2]Dados!$Q3217</f>
        <v>0</v>
      </c>
      <c r="B3218" s="122">
        <f>[2]Dados!$H3217</f>
        <v>0</v>
      </c>
      <c r="C3218" s="122">
        <f>[2]Dados!$F3217</f>
        <v>0</v>
      </c>
      <c r="D3218" s="122">
        <f>[2]Dados!S3217</f>
        <v>0</v>
      </c>
      <c r="E3218" s="122">
        <f>[2]Dados!T3217</f>
        <v>0</v>
      </c>
      <c r="F3218" s="122">
        <f>[2]Dados!U3217</f>
        <v>0</v>
      </c>
      <c r="G3218" s="122">
        <f>[2]Dados!V3217</f>
        <v>0</v>
      </c>
      <c r="H3218" s="122">
        <f>[2]Dados!W3217</f>
        <v>0</v>
      </c>
      <c r="I3218" s="122">
        <f>[2]Dados!X3217</f>
        <v>0</v>
      </c>
      <c r="J3218" s="122">
        <f>[2]Dados!Y3217</f>
        <v>0</v>
      </c>
      <c r="K3218" s="122">
        <f>[2]Dados!Z3217</f>
        <v>0</v>
      </c>
      <c r="L3218" s="122">
        <f>[2]Dados!AA3217</f>
        <v>0</v>
      </c>
      <c r="M3218" s="122">
        <f>[2]Dados!AB3217</f>
        <v>0</v>
      </c>
      <c r="N3218" s="122">
        <f>[2]Dados!AC3217</f>
        <v>0</v>
      </c>
      <c r="O3218" s="122">
        <f>[2]Dados!AD3217</f>
        <v>0</v>
      </c>
      <c r="P3218" s="125" t="e">
        <f>ROUND(VLOOKUP(A3218,#REF!,45,0),0)</f>
        <v>#REF!</v>
      </c>
      <c r="Q3218" s="127"/>
    </row>
    <row r="3219" spans="1:17" hidden="1" x14ac:dyDescent="0.3">
      <c r="A3219" s="122">
        <f>[2]Dados!$Q3218</f>
        <v>0</v>
      </c>
      <c r="B3219" s="122">
        <f>[2]Dados!$H3218</f>
        <v>0</v>
      </c>
      <c r="C3219" s="122">
        <f>[2]Dados!$F3218</f>
        <v>0</v>
      </c>
      <c r="D3219" s="122">
        <f>[2]Dados!S3218</f>
        <v>0</v>
      </c>
      <c r="E3219" s="122">
        <f>[2]Dados!T3218</f>
        <v>0</v>
      </c>
      <c r="F3219" s="122">
        <f>[2]Dados!U3218</f>
        <v>0</v>
      </c>
      <c r="G3219" s="122">
        <f>[2]Dados!V3218</f>
        <v>0</v>
      </c>
      <c r="H3219" s="122">
        <f>[2]Dados!W3218</f>
        <v>0</v>
      </c>
      <c r="I3219" s="122">
        <f>[2]Dados!X3218</f>
        <v>0</v>
      </c>
      <c r="J3219" s="122">
        <f>[2]Dados!Y3218</f>
        <v>0</v>
      </c>
      <c r="K3219" s="122">
        <f>[2]Dados!Z3218</f>
        <v>0</v>
      </c>
      <c r="L3219" s="122">
        <f>[2]Dados!AA3218</f>
        <v>0</v>
      </c>
      <c r="M3219" s="122">
        <f>[2]Dados!AB3218</f>
        <v>0</v>
      </c>
      <c r="N3219" s="122">
        <f>[2]Dados!AC3218</f>
        <v>0</v>
      </c>
      <c r="O3219" s="122">
        <f>[2]Dados!AD3218</f>
        <v>0</v>
      </c>
      <c r="P3219" s="125" t="e">
        <f>ROUND(VLOOKUP(A3219,#REF!,45,0),0)</f>
        <v>#REF!</v>
      </c>
      <c r="Q3219" s="127"/>
    </row>
    <row r="3220" spans="1:17" hidden="1" x14ac:dyDescent="0.3">
      <c r="A3220" s="122">
        <f>[2]Dados!$Q3219</f>
        <v>0</v>
      </c>
      <c r="B3220" s="122">
        <f>[2]Dados!$H3219</f>
        <v>0</v>
      </c>
      <c r="C3220" s="122">
        <f>[2]Dados!$F3219</f>
        <v>0</v>
      </c>
      <c r="D3220" s="122">
        <f>[2]Dados!S3219</f>
        <v>0</v>
      </c>
      <c r="E3220" s="122">
        <f>[2]Dados!T3219</f>
        <v>0</v>
      </c>
      <c r="F3220" s="122">
        <f>[2]Dados!U3219</f>
        <v>0</v>
      </c>
      <c r="G3220" s="122">
        <f>[2]Dados!V3219</f>
        <v>0</v>
      </c>
      <c r="H3220" s="122">
        <f>[2]Dados!W3219</f>
        <v>0</v>
      </c>
      <c r="I3220" s="122">
        <f>[2]Dados!X3219</f>
        <v>0</v>
      </c>
      <c r="J3220" s="122">
        <f>[2]Dados!Y3219</f>
        <v>0</v>
      </c>
      <c r="K3220" s="122">
        <f>[2]Dados!Z3219</f>
        <v>0</v>
      </c>
      <c r="L3220" s="122">
        <f>[2]Dados!AA3219</f>
        <v>0</v>
      </c>
      <c r="M3220" s="122">
        <f>[2]Dados!AB3219</f>
        <v>0</v>
      </c>
      <c r="N3220" s="122">
        <f>[2]Dados!AC3219</f>
        <v>0</v>
      </c>
      <c r="O3220" s="122">
        <f>[2]Dados!AD3219</f>
        <v>0</v>
      </c>
      <c r="P3220" s="125" t="e">
        <f>ROUND(VLOOKUP(A3220,#REF!,45,0),0)</f>
        <v>#REF!</v>
      </c>
      <c r="Q3220" s="127"/>
    </row>
    <row r="3221" spans="1:17" hidden="1" x14ac:dyDescent="0.3">
      <c r="A3221" s="122">
        <f>[2]Dados!$Q3220</f>
        <v>0</v>
      </c>
      <c r="B3221" s="122">
        <f>[2]Dados!$H3220</f>
        <v>0</v>
      </c>
      <c r="C3221" s="122">
        <f>[2]Dados!$F3220</f>
        <v>0</v>
      </c>
      <c r="D3221" s="122">
        <f>[2]Dados!S3220</f>
        <v>0</v>
      </c>
      <c r="E3221" s="122">
        <f>[2]Dados!T3220</f>
        <v>0</v>
      </c>
      <c r="F3221" s="122">
        <f>[2]Dados!U3220</f>
        <v>0</v>
      </c>
      <c r="G3221" s="122">
        <f>[2]Dados!V3220</f>
        <v>0</v>
      </c>
      <c r="H3221" s="122">
        <f>[2]Dados!W3220</f>
        <v>0</v>
      </c>
      <c r="I3221" s="122">
        <f>[2]Dados!X3220</f>
        <v>0</v>
      </c>
      <c r="J3221" s="122">
        <f>[2]Dados!Y3220</f>
        <v>0</v>
      </c>
      <c r="K3221" s="122">
        <f>[2]Dados!Z3220</f>
        <v>0</v>
      </c>
      <c r="L3221" s="122">
        <f>[2]Dados!AA3220</f>
        <v>0</v>
      </c>
      <c r="M3221" s="122">
        <f>[2]Dados!AB3220</f>
        <v>0</v>
      </c>
      <c r="N3221" s="122">
        <f>[2]Dados!AC3220</f>
        <v>0</v>
      </c>
      <c r="O3221" s="122">
        <f>[2]Dados!AD3220</f>
        <v>0</v>
      </c>
      <c r="P3221" s="125" t="e">
        <f>ROUND(VLOOKUP(A3221,#REF!,45,0),0)</f>
        <v>#REF!</v>
      </c>
      <c r="Q3221" s="127"/>
    </row>
    <row r="3222" spans="1:17" hidden="1" x14ac:dyDescent="0.3">
      <c r="A3222" s="122">
        <f>[2]Dados!$Q3221</f>
        <v>0</v>
      </c>
      <c r="B3222" s="122">
        <f>[2]Dados!$H3221</f>
        <v>0</v>
      </c>
      <c r="C3222" s="122">
        <f>[2]Dados!$F3221</f>
        <v>0</v>
      </c>
      <c r="D3222" s="122">
        <f>[2]Dados!S3221</f>
        <v>0</v>
      </c>
      <c r="E3222" s="122">
        <f>[2]Dados!T3221</f>
        <v>0</v>
      </c>
      <c r="F3222" s="122">
        <f>[2]Dados!U3221</f>
        <v>0</v>
      </c>
      <c r="G3222" s="122">
        <f>[2]Dados!V3221</f>
        <v>0</v>
      </c>
      <c r="H3222" s="122">
        <f>[2]Dados!W3221</f>
        <v>0</v>
      </c>
      <c r="I3222" s="122">
        <f>[2]Dados!X3221</f>
        <v>0</v>
      </c>
      <c r="J3222" s="122">
        <f>[2]Dados!Y3221</f>
        <v>0</v>
      </c>
      <c r="K3222" s="122">
        <f>[2]Dados!Z3221</f>
        <v>0</v>
      </c>
      <c r="L3222" s="122">
        <f>[2]Dados!AA3221</f>
        <v>0</v>
      </c>
      <c r="M3222" s="122">
        <f>[2]Dados!AB3221</f>
        <v>0</v>
      </c>
      <c r="N3222" s="122">
        <f>[2]Dados!AC3221</f>
        <v>0</v>
      </c>
      <c r="O3222" s="122">
        <f>[2]Dados!AD3221</f>
        <v>0</v>
      </c>
      <c r="P3222" s="125" t="e">
        <f>ROUND(VLOOKUP(A3222,#REF!,45,0),0)</f>
        <v>#REF!</v>
      </c>
      <c r="Q3222" s="127"/>
    </row>
    <row r="3223" spans="1:17" hidden="1" x14ac:dyDescent="0.3">
      <c r="A3223" s="122">
        <f>[2]Dados!$Q3222</f>
        <v>0</v>
      </c>
      <c r="B3223" s="122">
        <f>[2]Dados!$H3222</f>
        <v>0</v>
      </c>
      <c r="C3223" s="122">
        <f>[2]Dados!$F3222</f>
        <v>0</v>
      </c>
      <c r="D3223" s="122">
        <f>[2]Dados!S3222</f>
        <v>0</v>
      </c>
      <c r="E3223" s="122">
        <f>[2]Dados!T3222</f>
        <v>0</v>
      </c>
      <c r="F3223" s="122">
        <f>[2]Dados!U3222</f>
        <v>0</v>
      </c>
      <c r="G3223" s="122">
        <f>[2]Dados!V3222</f>
        <v>0</v>
      </c>
      <c r="H3223" s="122">
        <f>[2]Dados!W3222</f>
        <v>0</v>
      </c>
      <c r="I3223" s="122">
        <f>[2]Dados!X3222</f>
        <v>0</v>
      </c>
      <c r="J3223" s="122">
        <f>[2]Dados!Y3222</f>
        <v>0</v>
      </c>
      <c r="K3223" s="122">
        <f>[2]Dados!Z3222</f>
        <v>0</v>
      </c>
      <c r="L3223" s="122">
        <f>[2]Dados!AA3222</f>
        <v>0</v>
      </c>
      <c r="M3223" s="122">
        <f>[2]Dados!AB3222</f>
        <v>0</v>
      </c>
      <c r="N3223" s="122">
        <f>[2]Dados!AC3222</f>
        <v>0</v>
      </c>
      <c r="O3223" s="122">
        <f>[2]Dados!AD3222</f>
        <v>0</v>
      </c>
      <c r="P3223" s="125" t="e">
        <f>ROUND(VLOOKUP(A3223,#REF!,45,0),0)</f>
        <v>#REF!</v>
      </c>
      <c r="Q3223" s="127"/>
    </row>
    <row r="3224" spans="1:17" hidden="1" x14ac:dyDescent="0.3">
      <c r="A3224" s="122">
        <f>[2]Dados!$Q3223</f>
        <v>0</v>
      </c>
      <c r="B3224" s="122">
        <f>[2]Dados!$H3223</f>
        <v>0</v>
      </c>
      <c r="C3224" s="122">
        <f>[2]Dados!$F3223</f>
        <v>0</v>
      </c>
      <c r="D3224" s="122">
        <f>[2]Dados!S3223</f>
        <v>0</v>
      </c>
      <c r="E3224" s="122">
        <f>[2]Dados!T3223</f>
        <v>0</v>
      </c>
      <c r="F3224" s="122">
        <f>[2]Dados!U3223</f>
        <v>0</v>
      </c>
      <c r="G3224" s="122">
        <f>[2]Dados!V3223</f>
        <v>0</v>
      </c>
      <c r="H3224" s="122">
        <f>[2]Dados!W3223</f>
        <v>0</v>
      </c>
      <c r="I3224" s="122">
        <f>[2]Dados!X3223</f>
        <v>0</v>
      </c>
      <c r="J3224" s="122">
        <f>[2]Dados!Y3223</f>
        <v>0</v>
      </c>
      <c r="K3224" s="122">
        <f>[2]Dados!Z3223</f>
        <v>0</v>
      </c>
      <c r="L3224" s="122">
        <f>[2]Dados!AA3223</f>
        <v>0</v>
      </c>
      <c r="M3224" s="122">
        <f>[2]Dados!AB3223</f>
        <v>0</v>
      </c>
      <c r="N3224" s="122">
        <f>[2]Dados!AC3223</f>
        <v>0</v>
      </c>
      <c r="O3224" s="122">
        <f>[2]Dados!AD3223</f>
        <v>0</v>
      </c>
      <c r="P3224" s="125" t="e">
        <f>ROUND(VLOOKUP(A3224,#REF!,45,0),0)</f>
        <v>#REF!</v>
      </c>
      <c r="Q3224" s="127"/>
    </row>
    <row r="3225" spans="1:17" hidden="1" x14ac:dyDescent="0.3">
      <c r="A3225" s="122">
        <f>[2]Dados!$Q3224</f>
        <v>0</v>
      </c>
      <c r="B3225" s="122">
        <f>[2]Dados!$H3224</f>
        <v>0</v>
      </c>
      <c r="C3225" s="122">
        <f>[2]Dados!$F3224</f>
        <v>0</v>
      </c>
      <c r="D3225" s="122">
        <f>[2]Dados!S3224</f>
        <v>0</v>
      </c>
      <c r="E3225" s="122">
        <f>[2]Dados!T3224</f>
        <v>0</v>
      </c>
      <c r="F3225" s="122">
        <f>[2]Dados!U3224</f>
        <v>0</v>
      </c>
      <c r="G3225" s="122">
        <f>[2]Dados!V3224</f>
        <v>0</v>
      </c>
      <c r="H3225" s="122">
        <f>[2]Dados!W3224</f>
        <v>0</v>
      </c>
      <c r="I3225" s="122">
        <f>[2]Dados!X3224</f>
        <v>0</v>
      </c>
      <c r="J3225" s="122">
        <f>[2]Dados!Y3224</f>
        <v>0</v>
      </c>
      <c r="K3225" s="122">
        <f>[2]Dados!Z3224</f>
        <v>0</v>
      </c>
      <c r="L3225" s="122">
        <f>[2]Dados!AA3224</f>
        <v>0</v>
      </c>
      <c r="M3225" s="122">
        <f>[2]Dados!AB3224</f>
        <v>0</v>
      </c>
      <c r="N3225" s="122">
        <f>[2]Dados!AC3224</f>
        <v>0</v>
      </c>
      <c r="O3225" s="122">
        <f>[2]Dados!AD3224</f>
        <v>0</v>
      </c>
      <c r="P3225" s="125" t="e">
        <f>ROUND(VLOOKUP(A3225,#REF!,45,0),0)</f>
        <v>#REF!</v>
      </c>
      <c r="Q3225" s="127"/>
    </row>
    <row r="3226" spans="1:17" hidden="1" x14ac:dyDescent="0.3">
      <c r="A3226" s="122">
        <f>[2]Dados!$Q3225</f>
        <v>0</v>
      </c>
      <c r="B3226" s="122">
        <f>[2]Dados!$H3225</f>
        <v>0</v>
      </c>
      <c r="C3226" s="122">
        <f>[2]Dados!$F3225</f>
        <v>0</v>
      </c>
      <c r="D3226" s="122">
        <f>[2]Dados!S3225</f>
        <v>0</v>
      </c>
      <c r="E3226" s="122">
        <f>[2]Dados!T3225</f>
        <v>0</v>
      </c>
      <c r="F3226" s="122">
        <f>[2]Dados!U3225</f>
        <v>0</v>
      </c>
      <c r="G3226" s="122">
        <f>[2]Dados!V3225</f>
        <v>0</v>
      </c>
      <c r="H3226" s="122">
        <f>[2]Dados!W3225</f>
        <v>0</v>
      </c>
      <c r="I3226" s="122">
        <f>[2]Dados!X3225</f>
        <v>0</v>
      </c>
      <c r="J3226" s="122">
        <f>[2]Dados!Y3225</f>
        <v>0</v>
      </c>
      <c r="K3226" s="122">
        <f>[2]Dados!Z3225</f>
        <v>0</v>
      </c>
      <c r="L3226" s="122">
        <f>[2]Dados!AA3225</f>
        <v>0</v>
      </c>
      <c r="M3226" s="122">
        <f>[2]Dados!AB3225</f>
        <v>0</v>
      </c>
      <c r="N3226" s="122">
        <f>[2]Dados!AC3225</f>
        <v>0</v>
      </c>
      <c r="O3226" s="122">
        <f>[2]Dados!AD3225</f>
        <v>0</v>
      </c>
      <c r="P3226" s="125" t="e">
        <f>ROUND(VLOOKUP(A3226,#REF!,45,0),0)</f>
        <v>#REF!</v>
      </c>
      <c r="Q3226" s="127"/>
    </row>
    <row r="3227" spans="1:17" hidden="1" x14ac:dyDescent="0.3">
      <c r="A3227" s="122">
        <f>[2]Dados!$Q3226</f>
        <v>0</v>
      </c>
      <c r="B3227" s="122">
        <f>[2]Dados!$H3226</f>
        <v>0</v>
      </c>
      <c r="C3227" s="122">
        <f>[2]Dados!$F3226</f>
        <v>0</v>
      </c>
      <c r="D3227" s="122">
        <f>[2]Dados!S3226</f>
        <v>0</v>
      </c>
      <c r="E3227" s="122">
        <f>[2]Dados!T3226</f>
        <v>0</v>
      </c>
      <c r="F3227" s="122">
        <f>[2]Dados!U3226</f>
        <v>0</v>
      </c>
      <c r="G3227" s="122">
        <f>[2]Dados!V3226</f>
        <v>0</v>
      </c>
      <c r="H3227" s="122">
        <f>[2]Dados!W3226</f>
        <v>0</v>
      </c>
      <c r="I3227" s="122">
        <f>[2]Dados!X3226</f>
        <v>0</v>
      </c>
      <c r="J3227" s="122">
        <f>[2]Dados!Y3226</f>
        <v>0</v>
      </c>
      <c r="K3227" s="122">
        <f>[2]Dados!Z3226</f>
        <v>0</v>
      </c>
      <c r="L3227" s="122">
        <f>[2]Dados!AA3226</f>
        <v>0</v>
      </c>
      <c r="M3227" s="122">
        <f>[2]Dados!AB3226</f>
        <v>0</v>
      </c>
      <c r="N3227" s="122">
        <f>[2]Dados!AC3226</f>
        <v>0</v>
      </c>
      <c r="O3227" s="122">
        <f>[2]Dados!AD3226</f>
        <v>0</v>
      </c>
      <c r="P3227" s="125" t="e">
        <f>ROUND(VLOOKUP(A3227,#REF!,45,0),0)</f>
        <v>#REF!</v>
      </c>
      <c r="Q3227" s="127"/>
    </row>
    <row r="3228" spans="1:17" hidden="1" x14ac:dyDescent="0.3">
      <c r="A3228" s="122">
        <f>[2]Dados!$Q3227</f>
        <v>0</v>
      </c>
      <c r="B3228" s="122">
        <f>[2]Dados!$H3227</f>
        <v>0</v>
      </c>
      <c r="C3228" s="122">
        <f>[2]Dados!$F3227</f>
        <v>0</v>
      </c>
      <c r="D3228" s="122">
        <f>[2]Dados!S3227</f>
        <v>0</v>
      </c>
      <c r="E3228" s="122">
        <f>[2]Dados!T3227</f>
        <v>0</v>
      </c>
      <c r="F3228" s="122">
        <f>[2]Dados!U3227</f>
        <v>0</v>
      </c>
      <c r="G3228" s="122">
        <f>[2]Dados!V3227</f>
        <v>0</v>
      </c>
      <c r="H3228" s="122">
        <f>[2]Dados!W3227</f>
        <v>0</v>
      </c>
      <c r="I3228" s="122">
        <f>[2]Dados!X3227</f>
        <v>0</v>
      </c>
      <c r="J3228" s="122">
        <f>[2]Dados!Y3227</f>
        <v>0</v>
      </c>
      <c r="K3228" s="122">
        <f>[2]Dados!Z3227</f>
        <v>0</v>
      </c>
      <c r="L3228" s="122">
        <f>[2]Dados!AA3227</f>
        <v>0</v>
      </c>
      <c r="M3228" s="122">
        <f>[2]Dados!AB3227</f>
        <v>0</v>
      </c>
      <c r="N3228" s="122">
        <f>[2]Dados!AC3227</f>
        <v>0</v>
      </c>
      <c r="O3228" s="122">
        <f>[2]Dados!AD3227</f>
        <v>0</v>
      </c>
      <c r="P3228" s="125" t="e">
        <f>ROUND(VLOOKUP(A3228,#REF!,45,0),0)</f>
        <v>#REF!</v>
      </c>
      <c r="Q3228" s="127"/>
    </row>
    <row r="3229" spans="1:17" hidden="1" x14ac:dyDescent="0.3">
      <c r="A3229" s="122">
        <f>[2]Dados!$Q3228</f>
        <v>0</v>
      </c>
      <c r="B3229" s="122">
        <f>[2]Dados!$H3228</f>
        <v>0</v>
      </c>
      <c r="C3229" s="122">
        <f>[2]Dados!$F3228</f>
        <v>0</v>
      </c>
      <c r="D3229" s="122">
        <f>[2]Dados!S3228</f>
        <v>0</v>
      </c>
      <c r="E3229" s="122">
        <f>[2]Dados!T3228</f>
        <v>0</v>
      </c>
      <c r="F3229" s="122">
        <f>[2]Dados!U3228</f>
        <v>0</v>
      </c>
      <c r="G3229" s="122">
        <f>[2]Dados!V3228</f>
        <v>0</v>
      </c>
      <c r="H3229" s="122">
        <f>[2]Dados!W3228</f>
        <v>0</v>
      </c>
      <c r="I3229" s="122">
        <f>[2]Dados!X3228</f>
        <v>0</v>
      </c>
      <c r="J3229" s="122">
        <f>[2]Dados!Y3228</f>
        <v>0</v>
      </c>
      <c r="K3229" s="122">
        <f>[2]Dados!Z3228</f>
        <v>0</v>
      </c>
      <c r="L3229" s="122">
        <f>[2]Dados!AA3228</f>
        <v>0</v>
      </c>
      <c r="M3229" s="122">
        <f>[2]Dados!AB3228</f>
        <v>0</v>
      </c>
      <c r="N3229" s="122">
        <f>[2]Dados!AC3228</f>
        <v>0</v>
      </c>
      <c r="O3229" s="122">
        <f>[2]Dados!AD3228</f>
        <v>0</v>
      </c>
      <c r="P3229" s="125" t="e">
        <f>ROUND(VLOOKUP(A3229,#REF!,45,0),0)</f>
        <v>#REF!</v>
      </c>
      <c r="Q3229" s="127"/>
    </row>
    <row r="3230" spans="1:17" hidden="1" x14ac:dyDescent="0.3">
      <c r="A3230" s="122">
        <f>[2]Dados!$Q3229</f>
        <v>0</v>
      </c>
      <c r="B3230" s="122">
        <f>[2]Dados!$H3229</f>
        <v>0</v>
      </c>
      <c r="C3230" s="122">
        <f>[2]Dados!$F3229</f>
        <v>0</v>
      </c>
      <c r="D3230" s="122">
        <f>[2]Dados!S3229</f>
        <v>0</v>
      </c>
      <c r="E3230" s="122">
        <f>[2]Dados!T3229</f>
        <v>0</v>
      </c>
      <c r="F3230" s="122">
        <f>[2]Dados!U3229</f>
        <v>0</v>
      </c>
      <c r="G3230" s="122">
        <f>[2]Dados!V3229</f>
        <v>0</v>
      </c>
      <c r="H3230" s="122">
        <f>[2]Dados!W3229</f>
        <v>0</v>
      </c>
      <c r="I3230" s="122">
        <f>[2]Dados!X3229</f>
        <v>0</v>
      </c>
      <c r="J3230" s="122">
        <f>[2]Dados!Y3229</f>
        <v>0</v>
      </c>
      <c r="K3230" s="122">
        <f>[2]Dados!Z3229</f>
        <v>0</v>
      </c>
      <c r="L3230" s="122">
        <f>[2]Dados!AA3229</f>
        <v>0</v>
      </c>
      <c r="M3230" s="122">
        <f>[2]Dados!AB3229</f>
        <v>0</v>
      </c>
      <c r="N3230" s="122">
        <f>[2]Dados!AC3229</f>
        <v>0</v>
      </c>
      <c r="O3230" s="122">
        <f>[2]Dados!AD3229</f>
        <v>0</v>
      </c>
      <c r="P3230" s="125" t="e">
        <f>ROUND(VLOOKUP(A3230,#REF!,45,0),0)</f>
        <v>#REF!</v>
      </c>
      <c r="Q3230" s="127"/>
    </row>
    <row r="3231" spans="1:17" hidden="1" x14ac:dyDescent="0.3">
      <c r="A3231" s="122">
        <f>[2]Dados!$Q3230</f>
        <v>0</v>
      </c>
      <c r="B3231" s="122">
        <f>[2]Dados!$H3230</f>
        <v>0</v>
      </c>
      <c r="C3231" s="122">
        <f>[2]Dados!$F3230</f>
        <v>0</v>
      </c>
      <c r="D3231" s="122">
        <f>[2]Dados!S3230</f>
        <v>0</v>
      </c>
      <c r="E3231" s="122">
        <f>[2]Dados!T3230</f>
        <v>0</v>
      </c>
      <c r="F3231" s="122">
        <f>[2]Dados!U3230</f>
        <v>0</v>
      </c>
      <c r="G3231" s="122">
        <f>[2]Dados!V3230</f>
        <v>0</v>
      </c>
      <c r="H3231" s="122">
        <f>[2]Dados!W3230</f>
        <v>0</v>
      </c>
      <c r="I3231" s="122">
        <f>[2]Dados!X3230</f>
        <v>0</v>
      </c>
      <c r="J3231" s="122">
        <f>[2]Dados!Y3230</f>
        <v>0</v>
      </c>
      <c r="K3231" s="122">
        <f>[2]Dados!Z3230</f>
        <v>0</v>
      </c>
      <c r="L3231" s="122">
        <f>[2]Dados!AA3230</f>
        <v>0</v>
      </c>
      <c r="M3231" s="122">
        <f>[2]Dados!AB3230</f>
        <v>0</v>
      </c>
      <c r="N3231" s="122">
        <f>[2]Dados!AC3230</f>
        <v>0</v>
      </c>
      <c r="O3231" s="122">
        <f>[2]Dados!AD3230</f>
        <v>0</v>
      </c>
      <c r="P3231" s="125" t="e">
        <f>ROUND(VLOOKUP(A3231,#REF!,45,0),0)</f>
        <v>#REF!</v>
      </c>
      <c r="Q3231" s="127"/>
    </row>
    <row r="3232" spans="1:17" hidden="1" x14ac:dyDescent="0.3">
      <c r="A3232" s="122">
        <f>[2]Dados!$Q3231</f>
        <v>0</v>
      </c>
      <c r="B3232" s="122">
        <f>[2]Dados!$H3231</f>
        <v>0</v>
      </c>
      <c r="C3232" s="122">
        <f>[2]Dados!$F3231</f>
        <v>0</v>
      </c>
      <c r="D3232" s="122">
        <f>[2]Dados!S3231</f>
        <v>0</v>
      </c>
      <c r="E3232" s="122">
        <f>[2]Dados!T3231</f>
        <v>0</v>
      </c>
      <c r="F3232" s="122">
        <f>[2]Dados!U3231</f>
        <v>0</v>
      </c>
      <c r="G3232" s="122">
        <f>[2]Dados!V3231</f>
        <v>0</v>
      </c>
      <c r="H3232" s="122">
        <f>[2]Dados!W3231</f>
        <v>0</v>
      </c>
      <c r="I3232" s="122">
        <f>[2]Dados!X3231</f>
        <v>0</v>
      </c>
      <c r="J3232" s="122">
        <f>[2]Dados!Y3231</f>
        <v>0</v>
      </c>
      <c r="K3232" s="122">
        <f>[2]Dados!Z3231</f>
        <v>0</v>
      </c>
      <c r="L3232" s="122">
        <f>[2]Dados!AA3231</f>
        <v>0</v>
      </c>
      <c r="M3232" s="122">
        <f>[2]Dados!AB3231</f>
        <v>0</v>
      </c>
      <c r="N3232" s="122">
        <f>[2]Dados!AC3231</f>
        <v>0</v>
      </c>
      <c r="O3232" s="122">
        <f>[2]Dados!AD3231</f>
        <v>0</v>
      </c>
      <c r="P3232" s="125" t="e">
        <f>ROUND(VLOOKUP(A3232,#REF!,45,0),0)</f>
        <v>#REF!</v>
      </c>
      <c r="Q3232" s="127"/>
    </row>
    <row r="3233" spans="1:17" hidden="1" x14ac:dyDescent="0.3">
      <c r="A3233" s="122">
        <f>[2]Dados!$Q3232</f>
        <v>0</v>
      </c>
      <c r="B3233" s="122">
        <f>[2]Dados!$H3232</f>
        <v>0</v>
      </c>
      <c r="C3233" s="122">
        <f>[2]Dados!$F3232</f>
        <v>0</v>
      </c>
      <c r="D3233" s="122">
        <f>[2]Dados!S3232</f>
        <v>0</v>
      </c>
      <c r="E3233" s="122">
        <f>[2]Dados!T3232</f>
        <v>0</v>
      </c>
      <c r="F3233" s="122">
        <f>[2]Dados!U3232</f>
        <v>0</v>
      </c>
      <c r="G3233" s="122">
        <f>[2]Dados!V3232</f>
        <v>0</v>
      </c>
      <c r="H3233" s="122">
        <f>[2]Dados!W3232</f>
        <v>0</v>
      </c>
      <c r="I3233" s="122">
        <f>[2]Dados!X3232</f>
        <v>0</v>
      </c>
      <c r="J3233" s="122">
        <f>[2]Dados!Y3232</f>
        <v>0</v>
      </c>
      <c r="K3233" s="122">
        <f>[2]Dados!Z3232</f>
        <v>0</v>
      </c>
      <c r="L3233" s="122">
        <f>[2]Dados!AA3232</f>
        <v>0</v>
      </c>
      <c r="M3233" s="122">
        <f>[2]Dados!AB3232</f>
        <v>0</v>
      </c>
      <c r="N3233" s="122">
        <f>[2]Dados!AC3232</f>
        <v>0</v>
      </c>
      <c r="O3233" s="122">
        <f>[2]Dados!AD3232</f>
        <v>0</v>
      </c>
      <c r="P3233" s="125" t="e">
        <f>ROUND(VLOOKUP(A3233,#REF!,45,0),0)</f>
        <v>#REF!</v>
      </c>
      <c r="Q3233" s="127"/>
    </row>
    <row r="3234" spans="1:17" hidden="1" x14ac:dyDescent="0.3">
      <c r="A3234" s="122">
        <f>[2]Dados!$Q3233</f>
        <v>0</v>
      </c>
      <c r="B3234" s="122">
        <f>[2]Dados!$H3233</f>
        <v>0</v>
      </c>
      <c r="C3234" s="122">
        <f>[2]Dados!$F3233</f>
        <v>0</v>
      </c>
      <c r="D3234" s="122">
        <f>[2]Dados!S3233</f>
        <v>0</v>
      </c>
      <c r="E3234" s="122">
        <f>[2]Dados!T3233</f>
        <v>0</v>
      </c>
      <c r="F3234" s="122">
        <f>[2]Dados!U3233</f>
        <v>0</v>
      </c>
      <c r="G3234" s="122">
        <f>[2]Dados!V3233</f>
        <v>0</v>
      </c>
      <c r="H3234" s="122">
        <f>[2]Dados!W3233</f>
        <v>0</v>
      </c>
      <c r="I3234" s="122">
        <f>[2]Dados!X3233</f>
        <v>0</v>
      </c>
      <c r="J3234" s="122">
        <f>[2]Dados!Y3233</f>
        <v>0</v>
      </c>
      <c r="K3234" s="122">
        <f>[2]Dados!Z3233</f>
        <v>0</v>
      </c>
      <c r="L3234" s="122">
        <f>[2]Dados!AA3233</f>
        <v>0</v>
      </c>
      <c r="M3234" s="122">
        <f>[2]Dados!AB3233</f>
        <v>0</v>
      </c>
      <c r="N3234" s="122">
        <f>[2]Dados!AC3233</f>
        <v>0</v>
      </c>
      <c r="O3234" s="122">
        <f>[2]Dados!AD3233</f>
        <v>0</v>
      </c>
      <c r="P3234" s="125" t="e">
        <f>ROUND(VLOOKUP(A3234,#REF!,45,0),0)</f>
        <v>#REF!</v>
      </c>
      <c r="Q3234" s="127"/>
    </row>
    <row r="3235" spans="1:17" hidden="1" x14ac:dyDescent="0.3">
      <c r="A3235" s="122">
        <f>[2]Dados!$Q3234</f>
        <v>0</v>
      </c>
      <c r="B3235" s="122">
        <f>[2]Dados!$H3234</f>
        <v>0</v>
      </c>
      <c r="C3235" s="122">
        <f>[2]Dados!$F3234</f>
        <v>0</v>
      </c>
      <c r="D3235" s="122">
        <f>[2]Dados!S3234</f>
        <v>0</v>
      </c>
      <c r="E3235" s="122">
        <f>[2]Dados!T3234</f>
        <v>0</v>
      </c>
      <c r="F3235" s="122">
        <f>[2]Dados!U3234</f>
        <v>0</v>
      </c>
      <c r="G3235" s="122">
        <f>[2]Dados!V3234</f>
        <v>0</v>
      </c>
      <c r="H3235" s="122">
        <f>[2]Dados!W3234</f>
        <v>0</v>
      </c>
      <c r="I3235" s="122">
        <f>[2]Dados!X3234</f>
        <v>0</v>
      </c>
      <c r="J3235" s="122">
        <f>[2]Dados!Y3234</f>
        <v>0</v>
      </c>
      <c r="K3235" s="122">
        <f>[2]Dados!Z3234</f>
        <v>0</v>
      </c>
      <c r="L3235" s="122">
        <f>[2]Dados!AA3234</f>
        <v>0</v>
      </c>
      <c r="M3235" s="122">
        <f>[2]Dados!AB3234</f>
        <v>0</v>
      </c>
      <c r="N3235" s="122">
        <f>[2]Dados!AC3234</f>
        <v>0</v>
      </c>
      <c r="O3235" s="122">
        <f>[2]Dados!AD3234</f>
        <v>0</v>
      </c>
      <c r="P3235" s="125" t="e">
        <f>ROUND(VLOOKUP(A3235,#REF!,45,0),0)</f>
        <v>#REF!</v>
      </c>
      <c r="Q3235" s="127"/>
    </row>
    <row r="3236" spans="1:17" hidden="1" x14ac:dyDescent="0.3">
      <c r="A3236" s="122">
        <f>[2]Dados!$Q3235</f>
        <v>0</v>
      </c>
      <c r="B3236" s="122">
        <f>[2]Dados!$H3235</f>
        <v>0</v>
      </c>
      <c r="C3236" s="122">
        <f>[2]Dados!$F3235</f>
        <v>0</v>
      </c>
      <c r="D3236" s="122">
        <f>[2]Dados!S3235</f>
        <v>0</v>
      </c>
      <c r="E3236" s="122">
        <f>[2]Dados!T3235</f>
        <v>0</v>
      </c>
      <c r="F3236" s="122">
        <f>[2]Dados!U3235</f>
        <v>0</v>
      </c>
      <c r="G3236" s="122">
        <f>[2]Dados!V3235</f>
        <v>0</v>
      </c>
      <c r="H3236" s="122">
        <f>[2]Dados!W3235</f>
        <v>0</v>
      </c>
      <c r="I3236" s="122">
        <f>[2]Dados!X3235</f>
        <v>0</v>
      </c>
      <c r="J3236" s="122">
        <f>[2]Dados!Y3235</f>
        <v>0</v>
      </c>
      <c r="K3236" s="122">
        <f>[2]Dados!Z3235</f>
        <v>0</v>
      </c>
      <c r="L3236" s="122">
        <f>[2]Dados!AA3235</f>
        <v>0</v>
      </c>
      <c r="M3236" s="122">
        <f>[2]Dados!AB3235</f>
        <v>0</v>
      </c>
      <c r="N3236" s="122">
        <f>[2]Dados!AC3235</f>
        <v>0</v>
      </c>
      <c r="O3236" s="122">
        <f>[2]Dados!AD3235</f>
        <v>0</v>
      </c>
      <c r="P3236" s="125" t="e">
        <f>ROUND(VLOOKUP(A3236,#REF!,45,0),0)</f>
        <v>#REF!</v>
      </c>
      <c r="Q3236" s="127"/>
    </row>
    <row r="3237" spans="1:17" hidden="1" x14ac:dyDescent="0.3">
      <c r="A3237" s="122">
        <f>[2]Dados!$Q3236</f>
        <v>0</v>
      </c>
      <c r="B3237" s="122">
        <f>[2]Dados!$H3236</f>
        <v>0</v>
      </c>
      <c r="C3237" s="122">
        <f>[2]Dados!$F3236</f>
        <v>0</v>
      </c>
      <c r="D3237" s="122">
        <f>[2]Dados!S3236</f>
        <v>0</v>
      </c>
      <c r="E3237" s="122">
        <f>[2]Dados!T3236</f>
        <v>0</v>
      </c>
      <c r="F3237" s="122">
        <f>[2]Dados!U3236</f>
        <v>0</v>
      </c>
      <c r="G3237" s="122">
        <f>[2]Dados!V3236</f>
        <v>0</v>
      </c>
      <c r="H3237" s="122">
        <f>[2]Dados!W3236</f>
        <v>0</v>
      </c>
      <c r="I3237" s="122">
        <f>[2]Dados!X3236</f>
        <v>0</v>
      </c>
      <c r="J3237" s="122">
        <f>[2]Dados!Y3236</f>
        <v>0</v>
      </c>
      <c r="K3237" s="122">
        <f>[2]Dados!Z3236</f>
        <v>0</v>
      </c>
      <c r="L3237" s="122">
        <f>[2]Dados!AA3236</f>
        <v>0</v>
      </c>
      <c r="M3237" s="122">
        <f>[2]Dados!AB3236</f>
        <v>0</v>
      </c>
      <c r="N3237" s="122">
        <f>[2]Dados!AC3236</f>
        <v>0</v>
      </c>
      <c r="O3237" s="122">
        <f>[2]Dados!AD3236</f>
        <v>0</v>
      </c>
      <c r="P3237" s="125" t="e">
        <f>ROUND(VLOOKUP(A3237,#REF!,45,0),0)</f>
        <v>#REF!</v>
      </c>
      <c r="Q3237" s="127"/>
    </row>
    <row r="3238" spans="1:17" hidden="1" x14ac:dyDescent="0.3">
      <c r="A3238" s="122">
        <f>[2]Dados!$Q3237</f>
        <v>0</v>
      </c>
      <c r="B3238" s="122">
        <f>[2]Dados!$H3237</f>
        <v>0</v>
      </c>
      <c r="C3238" s="122">
        <f>[2]Dados!$F3237</f>
        <v>0</v>
      </c>
      <c r="D3238" s="122">
        <f>[2]Dados!S3237</f>
        <v>0</v>
      </c>
      <c r="E3238" s="122">
        <f>[2]Dados!T3237</f>
        <v>0</v>
      </c>
      <c r="F3238" s="122">
        <f>[2]Dados!U3237</f>
        <v>0</v>
      </c>
      <c r="G3238" s="122">
        <f>[2]Dados!V3237</f>
        <v>0</v>
      </c>
      <c r="H3238" s="122">
        <f>[2]Dados!W3237</f>
        <v>0</v>
      </c>
      <c r="I3238" s="122">
        <f>[2]Dados!X3237</f>
        <v>0</v>
      </c>
      <c r="J3238" s="122">
        <f>[2]Dados!Y3237</f>
        <v>0</v>
      </c>
      <c r="K3238" s="122">
        <f>[2]Dados!Z3237</f>
        <v>0</v>
      </c>
      <c r="L3238" s="122">
        <f>[2]Dados!AA3237</f>
        <v>0</v>
      </c>
      <c r="M3238" s="122">
        <f>[2]Dados!AB3237</f>
        <v>0</v>
      </c>
      <c r="N3238" s="122">
        <f>[2]Dados!AC3237</f>
        <v>0</v>
      </c>
      <c r="O3238" s="122">
        <f>[2]Dados!AD3237</f>
        <v>0</v>
      </c>
      <c r="P3238" s="125" t="e">
        <f>ROUND(VLOOKUP(A3238,#REF!,45,0),0)</f>
        <v>#REF!</v>
      </c>
      <c r="Q3238" s="127"/>
    </row>
    <row r="3239" spans="1:17" hidden="1" x14ac:dyDescent="0.3">
      <c r="A3239" s="122">
        <f>[2]Dados!$Q3238</f>
        <v>0</v>
      </c>
      <c r="B3239" s="122">
        <f>[2]Dados!$H3238</f>
        <v>0</v>
      </c>
      <c r="C3239" s="122">
        <f>[2]Dados!$F3238</f>
        <v>0</v>
      </c>
      <c r="D3239" s="122">
        <f>[2]Dados!S3238</f>
        <v>0</v>
      </c>
      <c r="E3239" s="122">
        <f>[2]Dados!T3238</f>
        <v>0</v>
      </c>
      <c r="F3239" s="122">
        <f>[2]Dados!U3238</f>
        <v>0</v>
      </c>
      <c r="G3239" s="122">
        <f>[2]Dados!V3238</f>
        <v>0</v>
      </c>
      <c r="H3239" s="122">
        <f>[2]Dados!W3238</f>
        <v>0</v>
      </c>
      <c r="I3239" s="122">
        <f>[2]Dados!X3238</f>
        <v>0</v>
      </c>
      <c r="J3239" s="122">
        <f>[2]Dados!Y3238</f>
        <v>0</v>
      </c>
      <c r="K3239" s="122">
        <f>[2]Dados!Z3238</f>
        <v>0</v>
      </c>
      <c r="L3239" s="122">
        <f>[2]Dados!AA3238</f>
        <v>0</v>
      </c>
      <c r="M3239" s="122">
        <f>[2]Dados!AB3238</f>
        <v>0</v>
      </c>
      <c r="N3239" s="122">
        <f>[2]Dados!AC3238</f>
        <v>0</v>
      </c>
      <c r="O3239" s="122">
        <f>[2]Dados!AD3238</f>
        <v>0</v>
      </c>
      <c r="P3239" s="125" t="e">
        <f>ROUND(VLOOKUP(A3239,#REF!,45,0),0)</f>
        <v>#REF!</v>
      </c>
      <c r="Q3239" s="127"/>
    </row>
    <row r="3240" spans="1:17" hidden="1" x14ac:dyDescent="0.3">
      <c r="A3240" s="122">
        <f>[2]Dados!$Q3239</f>
        <v>0</v>
      </c>
      <c r="B3240" s="122">
        <f>[2]Dados!$H3239</f>
        <v>0</v>
      </c>
      <c r="C3240" s="122">
        <f>[2]Dados!$F3239</f>
        <v>0</v>
      </c>
      <c r="D3240" s="122">
        <f>[2]Dados!S3239</f>
        <v>0</v>
      </c>
      <c r="E3240" s="122">
        <f>[2]Dados!T3239</f>
        <v>0</v>
      </c>
      <c r="F3240" s="122">
        <f>[2]Dados!U3239</f>
        <v>0</v>
      </c>
      <c r="G3240" s="122">
        <f>[2]Dados!V3239</f>
        <v>0</v>
      </c>
      <c r="H3240" s="122">
        <f>[2]Dados!W3239</f>
        <v>0</v>
      </c>
      <c r="I3240" s="122">
        <f>[2]Dados!X3239</f>
        <v>0</v>
      </c>
      <c r="J3240" s="122">
        <f>[2]Dados!Y3239</f>
        <v>0</v>
      </c>
      <c r="K3240" s="122">
        <f>[2]Dados!Z3239</f>
        <v>0</v>
      </c>
      <c r="L3240" s="122">
        <f>[2]Dados!AA3239</f>
        <v>0</v>
      </c>
      <c r="M3240" s="122">
        <f>[2]Dados!AB3239</f>
        <v>0</v>
      </c>
      <c r="N3240" s="122">
        <f>[2]Dados!AC3239</f>
        <v>0</v>
      </c>
      <c r="O3240" s="122">
        <f>[2]Dados!AD3239</f>
        <v>0</v>
      </c>
      <c r="P3240" s="125" t="e">
        <f>ROUND(VLOOKUP(A3240,#REF!,45,0),0)</f>
        <v>#REF!</v>
      </c>
      <c r="Q3240" s="127"/>
    </row>
    <row r="3241" spans="1:17" hidden="1" x14ac:dyDescent="0.3">
      <c r="A3241" s="122">
        <f>[2]Dados!$Q3240</f>
        <v>0</v>
      </c>
      <c r="B3241" s="122">
        <f>[2]Dados!$H3240</f>
        <v>0</v>
      </c>
      <c r="C3241" s="122">
        <f>[2]Dados!$F3240</f>
        <v>0</v>
      </c>
      <c r="D3241" s="122">
        <f>[2]Dados!S3240</f>
        <v>0</v>
      </c>
      <c r="E3241" s="122">
        <f>[2]Dados!T3240</f>
        <v>0</v>
      </c>
      <c r="F3241" s="122">
        <f>[2]Dados!U3240</f>
        <v>0</v>
      </c>
      <c r="G3241" s="122">
        <f>[2]Dados!V3240</f>
        <v>0</v>
      </c>
      <c r="H3241" s="122">
        <f>[2]Dados!W3240</f>
        <v>0</v>
      </c>
      <c r="I3241" s="122">
        <f>[2]Dados!X3240</f>
        <v>0</v>
      </c>
      <c r="J3241" s="122">
        <f>[2]Dados!Y3240</f>
        <v>0</v>
      </c>
      <c r="K3241" s="122">
        <f>[2]Dados!Z3240</f>
        <v>0</v>
      </c>
      <c r="L3241" s="122">
        <f>[2]Dados!AA3240</f>
        <v>0</v>
      </c>
      <c r="M3241" s="122">
        <f>[2]Dados!AB3240</f>
        <v>0</v>
      </c>
      <c r="N3241" s="122">
        <f>[2]Dados!AC3240</f>
        <v>0</v>
      </c>
      <c r="O3241" s="122">
        <f>[2]Dados!AD3240</f>
        <v>0</v>
      </c>
      <c r="P3241" s="125" t="e">
        <f>ROUND(VLOOKUP(A3241,#REF!,45,0),0)</f>
        <v>#REF!</v>
      </c>
      <c r="Q3241" s="127"/>
    </row>
    <row r="3242" spans="1:17" hidden="1" x14ac:dyDescent="0.3">
      <c r="A3242" s="122">
        <f>[2]Dados!$Q3241</f>
        <v>0</v>
      </c>
      <c r="B3242" s="122">
        <f>[2]Dados!$H3241</f>
        <v>0</v>
      </c>
      <c r="C3242" s="122">
        <f>[2]Dados!$F3241</f>
        <v>0</v>
      </c>
      <c r="D3242" s="122">
        <f>[2]Dados!S3241</f>
        <v>0</v>
      </c>
      <c r="E3242" s="122">
        <f>[2]Dados!T3241</f>
        <v>0</v>
      </c>
      <c r="F3242" s="122">
        <f>[2]Dados!U3241</f>
        <v>0</v>
      </c>
      <c r="G3242" s="122">
        <f>[2]Dados!V3241</f>
        <v>0</v>
      </c>
      <c r="H3242" s="122">
        <f>[2]Dados!W3241</f>
        <v>0</v>
      </c>
      <c r="I3242" s="122">
        <f>[2]Dados!X3241</f>
        <v>0</v>
      </c>
      <c r="J3242" s="122">
        <f>[2]Dados!Y3241</f>
        <v>0</v>
      </c>
      <c r="K3242" s="122">
        <f>[2]Dados!Z3241</f>
        <v>0</v>
      </c>
      <c r="L3242" s="122">
        <f>[2]Dados!AA3241</f>
        <v>0</v>
      </c>
      <c r="M3242" s="122">
        <f>[2]Dados!AB3241</f>
        <v>0</v>
      </c>
      <c r="N3242" s="122">
        <f>[2]Dados!AC3241</f>
        <v>0</v>
      </c>
      <c r="O3242" s="122">
        <f>[2]Dados!AD3241</f>
        <v>0</v>
      </c>
      <c r="P3242" s="125" t="e">
        <f>ROUND(VLOOKUP(A3242,#REF!,45,0),0)</f>
        <v>#REF!</v>
      </c>
      <c r="Q3242" s="127"/>
    </row>
    <row r="3243" spans="1:17" hidden="1" x14ac:dyDescent="0.3">
      <c r="A3243" s="122">
        <f>[2]Dados!$Q3242</f>
        <v>0</v>
      </c>
      <c r="B3243" s="122">
        <f>[2]Dados!$H3242</f>
        <v>0</v>
      </c>
      <c r="C3243" s="122">
        <f>[2]Dados!$F3242</f>
        <v>0</v>
      </c>
      <c r="D3243" s="122">
        <f>[2]Dados!S3242</f>
        <v>0</v>
      </c>
      <c r="E3243" s="122">
        <f>[2]Dados!T3242</f>
        <v>0</v>
      </c>
      <c r="F3243" s="122">
        <f>[2]Dados!U3242</f>
        <v>0</v>
      </c>
      <c r="G3243" s="122">
        <f>[2]Dados!V3242</f>
        <v>0</v>
      </c>
      <c r="H3243" s="122">
        <f>[2]Dados!W3242</f>
        <v>0</v>
      </c>
      <c r="I3243" s="122">
        <f>[2]Dados!X3242</f>
        <v>0</v>
      </c>
      <c r="J3243" s="122">
        <f>[2]Dados!Y3242</f>
        <v>0</v>
      </c>
      <c r="K3243" s="122">
        <f>[2]Dados!Z3242</f>
        <v>0</v>
      </c>
      <c r="L3243" s="122">
        <f>[2]Dados!AA3242</f>
        <v>0</v>
      </c>
      <c r="M3243" s="122">
        <f>[2]Dados!AB3242</f>
        <v>0</v>
      </c>
      <c r="N3243" s="122">
        <f>[2]Dados!AC3242</f>
        <v>0</v>
      </c>
      <c r="O3243" s="122">
        <f>[2]Dados!AD3242</f>
        <v>0</v>
      </c>
      <c r="P3243" s="125" t="e">
        <f>ROUND(VLOOKUP(A3243,#REF!,45,0),0)</f>
        <v>#REF!</v>
      </c>
      <c r="Q3243" s="127"/>
    </row>
    <row r="3244" spans="1:17" hidden="1" x14ac:dyDescent="0.3">
      <c r="A3244" s="122">
        <f>[2]Dados!$Q3243</f>
        <v>0</v>
      </c>
      <c r="B3244" s="122">
        <f>[2]Dados!$H3243</f>
        <v>0</v>
      </c>
      <c r="C3244" s="122">
        <f>[2]Dados!$F3243</f>
        <v>0</v>
      </c>
      <c r="D3244" s="122">
        <f>[2]Dados!S3243</f>
        <v>0</v>
      </c>
      <c r="E3244" s="122">
        <f>[2]Dados!T3243</f>
        <v>0</v>
      </c>
      <c r="F3244" s="122">
        <f>[2]Dados!U3243</f>
        <v>0</v>
      </c>
      <c r="G3244" s="122">
        <f>[2]Dados!V3243</f>
        <v>0</v>
      </c>
      <c r="H3244" s="122">
        <f>[2]Dados!W3243</f>
        <v>0</v>
      </c>
      <c r="I3244" s="122">
        <f>[2]Dados!X3243</f>
        <v>0</v>
      </c>
      <c r="J3244" s="122">
        <f>[2]Dados!Y3243</f>
        <v>0</v>
      </c>
      <c r="K3244" s="122">
        <f>[2]Dados!Z3243</f>
        <v>0</v>
      </c>
      <c r="L3244" s="122">
        <f>[2]Dados!AA3243</f>
        <v>0</v>
      </c>
      <c r="M3244" s="122">
        <f>[2]Dados!AB3243</f>
        <v>0</v>
      </c>
      <c r="N3244" s="122">
        <f>[2]Dados!AC3243</f>
        <v>0</v>
      </c>
      <c r="O3244" s="122">
        <f>[2]Dados!AD3243</f>
        <v>0</v>
      </c>
      <c r="P3244" s="125" t="e">
        <f>ROUND(VLOOKUP(A3244,#REF!,45,0),0)</f>
        <v>#REF!</v>
      </c>
      <c r="Q3244" s="127"/>
    </row>
    <row r="3245" spans="1:17" hidden="1" x14ac:dyDescent="0.3">
      <c r="A3245" s="122">
        <f>[2]Dados!$Q3244</f>
        <v>0</v>
      </c>
      <c r="B3245" s="122">
        <f>[2]Dados!$H3244</f>
        <v>0</v>
      </c>
      <c r="C3245" s="122">
        <f>[2]Dados!$F3244</f>
        <v>0</v>
      </c>
      <c r="D3245" s="122">
        <f>[2]Dados!S3244</f>
        <v>0</v>
      </c>
      <c r="E3245" s="122">
        <f>[2]Dados!T3244</f>
        <v>0</v>
      </c>
      <c r="F3245" s="122">
        <f>[2]Dados!U3244</f>
        <v>0</v>
      </c>
      <c r="G3245" s="122">
        <f>[2]Dados!V3244</f>
        <v>0</v>
      </c>
      <c r="H3245" s="122">
        <f>[2]Dados!W3244</f>
        <v>0</v>
      </c>
      <c r="I3245" s="122">
        <f>[2]Dados!X3244</f>
        <v>0</v>
      </c>
      <c r="J3245" s="122">
        <f>[2]Dados!Y3244</f>
        <v>0</v>
      </c>
      <c r="K3245" s="122">
        <f>[2]Dados!Z3244</f>
        <v>0</v>
      </c>
      <c r="L3245" s="122">
        <f>[2]Dados!AA3244</f>
        <v>0</v>
      </c>
      <c r="M3245" s="122">
        <f>[2]Dados!AB3244</f>
        <v>0</v>
      </c>
      <c r="N3245" s="122">
        <f>[2]Dados!AC3244</f>
        <v>0</v>
      </c>
      <c r="O3245" s="122">
        <f>[2]Dados!AD3244</f>
        <v>0</v>
      </c>
      <c r="P3245" s="125" t="e">
        <f>ROUND(VLOOKUP(A3245,#REF!,45,0),0)</f>
        <v>#REF!</v>
      </c>
      <c r="Q3245" s="127"/>
    </row>
    <row r="3246" spans="1:17" hidden="1" x14ac:dyDescent="0.3">
      <c r="A3246" s="122">
        <f>[2]Dados!$Q3245</f>
        <v>0</v>
      </c>
      <c r="B3246" s="122">
        <f>[2]Dados!$H3245</f>
        <v>0</v>
      </c>
      <c r="C3246" s="122">
        <f>[2]Dados!$F3245</f>
        <v>0</v>
      </c>
      <c r="D3246" s="122">
        <f>[2]Dados!S3245</f>
        <v>0</v>
      </c>
      <c r="E3246" s="122">
        <f>[2]Dados!T3245</f>
        <v>0</v>
      </c>
      <c r="F3246" s="122">
        <f>[2]Dados!U3245</f>
        <v>0</v>
      </c>
      <c r="G3246" s="122">
        <f>[2]Dados!V3245</f>
        <v>0</v>
      </c>
      <c r="H3246" s="122">
        <f>[2]Dados!W3245</f>
        <v>0</v>
      </c>
      <c r="I3246" s="122">
        <f>[2]Dados!X3245</f>
        <v>0</v>
      </c>
      <c r="J3246" s="122">
        <f>[2]Dados!Y3245</f>
        <v>0</v>
      </c>
      <c r="K3246" s="122">
        <f>[2]Dados!Z3245</f>
        <v>0</v>
      </c>
      <c r="L3246" s="122">
        <f>[2]Dados!AA3245</f>
        <v>0</v>
      </c>
      <c r="M3246" s="122">
        <f>[2]Dados!AB3245</f>
        <v>0</v>
      </c>
      <c r="N3246" s="122">
        <f>[2]Dados!AC3245</f>
        <v>0</v>
      </c>
      <c r="O3246" s="122">
        <f>[2]Dados!AD3245</f>
        <v>0</v>
      </c>
      <c r="P3246" s="125" t="e">
        <f>ROUND(VLOOKUP(A3246,#REF!,45,0),0)</f>
        <v>#REF!</v>
      </c>
      <c r="Q3246" s="127"/>
    </row>
    <row r="3247" spans="1:17" hidden="1" x14ac:dyDescent="0.3">
      <c r="A3247" s="122">
        <f>[2]Dados!$Q3246</f>
        <v>0</v>
      </c>
      <c r="B3247" s="122">
        <f>[2]Dados!$H3246</f>
        <v>0</v>
      </c>
      <c r="C3247" s="122">
        <f>[2]Dados!$F3246</f>
        <v>0</v>
      </c>
      <c r="D3247" s="122">
        <f>[2]Dados!S3246</f>
        <v>0</v>
      </c>
      <c r="E3247" s="122">
        <f>[2]Dados!T3246</f>
        <v>0</v>
      </c>
      <c r="F3247" s="122">
        <f>[2]Dados!U3246</f>
        <v>0</v>
      </c>
      <c r="G3247" s="122">
        <f>[2]Dados!V3246</f>
        <v>0</v>
      </c>
      <c r="H3247" s="122">
        <f>[2]Dados!W3246</f>
        <v>0</v>
      </c>
      <c r="I3247" s="122">
        <f>[2]Dados!X3246</f>
        <v>0</v>
      </c>
      <c r="J3247" s="122">
        <f>[2]Dados!Y3246</f>
        <v>0</v>
      </c>
      <c r="K3247" s="122">
        <f>[2]Dados!Z3246</f>
        <v>0</v>
      </c>
      <c r="L3247" s="122">
        <f>[2]Dados!AA3246</f>
        <v>0</v>
      </c>
      <c r="M3247" s="122">
        <f>[2]Dados!AB3246</f>
        <v>0</v>
      </c>
      <c r="N3247" s="122">
        <f>[2]Dados!AC3246</f>
        <v>0</v>
      </c>
      <c r="O3247" s="122">
        <f>[2]Dados!AD3246</f>
        <v>0</v>
      </c>
      <c r="P3247" s="125" t="e">
        <f>ROUND(VLOOKUP(A3247,#REF!,45,0),0)</f>
        <v>#REF!</v>
      </c>
      <c r="Q3247" s="127"/>
    </row>
    <row r="3248" spans="1:17" hidden="1" x14ac:dyDescent="0.3">
      <c r="A3248" s="122">
        <f>[2]Dados!$Q3247</f>
        <v>0</v>
      </c>
      <c r="B3248" s="122">
        <f>[2]Dados!$H3247</f>
        <v>0</v>
      </c>
      <c r="C3248" s="122">
        <f>[2]Dados!$F3247</f>
        <v>0</v>
      </c>
      <c r="D3248" s="122">
        <f>[2]Dados!S3247</f>
        <v>0</v>
      </c>
      <c r="E3248" s="122">
        <f>[2]Dados!T3247</f>
        <v>0</v>
      </c>
      <c r="F3248" s="122">
        <f>[2]Dados!U3247</f>
        <v>0</v>
      </c>
      <c r="G3248" s="122">
        <f>[2]Dados!V3247</f>
        <v>0</v>
      </c>
      <c r="H3248" s="122">
        <f>[2]Dados!W3247</f>
        <v>0</v>
      </c>
      <c r="I3248" s="122">
        <f>[2]Dados!X3247</f>
        <v>0</v>
      </c>
      <c r="J3248" s="122">
        <f>[2]Dados!Y3247</f>
        <v>0</v>
      </c>
      <c r="K3248" s="122">
        <f>[2]Dados!Z3247</f>
        <v>0</v>
      </c>
      <c r="L3248" s="122">
        <f>[2]Dados!AA3247</f>
        <v>0</v>
      </c>
      <c r="M3248" s="122">
        <f>[2]Dados!AB3247</f>
        <v>0</v>
      </c>
      <c r="N3248" s="122">
        <f>[2]Dados!AC3247</f>
        <v>0</v>
      </c>
      <c r="O3248" s="122">
        <f>[2]Dados!AD3247</f>
        <v>0</v>
      </c>
      <c r="P3248" s="125" t="e">
        <f>ROUND(VLOOKUP(A3248,#REF!,45,0),0)</f>
        <v>#REF!</v>
      </c>
      <c r="Q3248" s="127"/>
    </row>
    <row r="3249" spans="1:17" hidden="1" x14ac:dyDescent="0.3">
      <c r="A3249" s="122">
        <f>[2]Dados!$Q3248</f>
        <v>0</v>
      </c>
      <c r="B3249" s="122">
        <f>[2]Dados!$H3248</f>
        <v>0</v>
      </c>
      <c r="C3249" s="122">
        <f>[2]Dados!$F3248</f>
        <v>0</v>
      </c>
      <c r="D3249" s="122">
        <f>[2]Dados!S3248</f>
        <v>0</v>
      </c>
      <c r="E3249" s="122">
        <f>[2]Dados!T3248</f>
        <v>0</v>
      </c>
      <c r="F3249" s="122">
        <f>[2]Dados!U3248</f>
        <v>0</v>
      </c>
      <c r="G3249" s="122">
        <f>[2]Dados!V3248</f>
        <v>0</v>
      </c>
      <c r="H3249" s="122">
        <f>[2]Dados!W3248</f>
        <v>0</v>
      </c>
      <c r="I3249" s="122">
        <f>[2]Dados!X3248</f>
        <v>0</v>
      </c>
      <c r="J3249" s="122">
        <f>[2]Dados!Y3248</f>
        <v>0</v>
      </c>
      <c r="K3249" s="122">
        <f>[2]Dados!Z3248</f>
        <v>0</v>
      </c>
      <c r="L3249" s="122">
        <f>[2]Dados!AA3248</f>
        <v>0</v>
      </c>
      <c r="M3249" s="122">
        <f>[2]Dados!AB3248</f>
        <v>0</v>
      </c>
      <c r="N3249" s="122">
        <f>[2]Dados!AC3248</f>
        <v>0</v>
      </c>
      <c r="O3249" s="122">
        <f>[2]Dados!AD3248</f>
        <v>0</v>
      </c>
      <c r="P3249" s="125" t="e">
        <f>ROUND(VLOOKUP(A3249,#REF!,45,0),0)</f>
        <v>#REF!</v>
      </c>
      <c r="Q3249" s="127"/>
    </row>
    <row r="3250" spans="1:17" hidden="1" x14ac:dyDescent="0.3">
      <c r="A3250" s="122">
        <f>[2]Dados!$Q3249</f>
        <v>0</v>
      </c>
      <c r="B3250" s="122">
        <f>[2]Dados!$H3249</f>
        <v>0</v>
      </c>
      <c r="C3250" s="122">
        <f>[2]Dados!$F3249</f>
        <v>0</v>
      </c>
      <c r="D3250" s="122">
        <f>[2]Dados!S3249</f>
        <v>0</v>
      </c>
      <c r="E3250" s="122">
        <f>[2]Dados!T3249</f>
        <v>0</v>
      </c>
      <c r="F3250" s="122">
        <f>[2]Dados!U3249</f>
        <v>0</v>
      </c>
      <c r="G3250" s="122">
        <f>[2]Dados!V3249</f>
        <v>0</v>
      </c>
      <c r="H3250" s="122">
        <f>[2]Dados!W3249</f>
        <v>0</v>
      </c>
      <c r="I3250" s="122">
        <f>[2]Dados!X3249</f>
        <v>0</v>
      </c>
      <c r="J3250" s="122">
        <f>[2]Dados!Y3249</f>
        <v>0</v>
      </c>
      <c r="K3250" s="122">
        <f>[2]Dados!Z3249</f>
        <v>0</v>
      </c>
      <c r="L3250" s="122">
        <f>[2]Dados!AA3249</f>
        <v>0</v>
      </c>
      <c r="M3250" s="122">
        <f>[2]Dados!AB3249</f>
        <v>0</v>
      </c>
      <c r="N3250" s="122">
        <f>[2]Dados!AC3249</f>
        <v>0</v>
      </c>
      <c r="O3250" s="122">
        <f>[2]Dados!AD3249</f>
        <v>0</v>
      </c>
      <c r="P3250" s="125" t="e">
        <f>ROUND(VLOOKUP(A3250,#REF!,45,0),0)</f>
        <v>#REF!</v>
      </c>
      <c r="Q3250" s="127"/>
    </row>
    <row r="3251" spans="1:17" hidden="1" x14ac:dyDescent="0.3">
      <c r="A3251" s="122">
        <f>[2]Dados!$Q3250</f>
        <v>0</v>
      </c>
      <c r="B3251" s="122">
        <f>[2]Dados!$H3250</f>
        <v>0</v>
      </c>
      <c r="C3251" s="122">
        <f>[2]Dados!$F3250</f>
        <v>0</v>
      </c>
      <c r="D3251" s="122">
        <f>[2]Dados!S3250</f>
        <v>0</v>
      </c>
      <c r="E3251" s="122">
        <f>[2]Dados!T3250</f>
        <v>0</v>
      </c>
      <c r="F3251" s="122">
        <f>[2]Dados!U3250</f>
        <v>0</v>
      </c>
      <c r="G3251" s="122">
        <f>[2]Dados!V3250</f>
        <v>0</v>
      </c>
      <c r="H3251" s="122">
        <f>[2]Dados!W3250</f>
        <v>0</v>
      </c>
      <c r="I3251" s="122">
        <f>[2]Dados!X3250</f>
        <v>0</v>
      </c>
      <c r="J3251" s="122">
        <f>[2]Dados!Y3250</f>
        <v>0</v>
      </c>
      <c r="K3251" s="122">
        <f>[2]Dados!Z3250</f>
        <v>0</v>
      </c>
      <c r="L3251" s="122">
        <f>[2]Dados!AA3250</f>
        <v>0</v>
      </c>
      <c r="M3251" s="122">
        <f>[2]Dados!AB3250</f>
        <v>0</v>
      </c>
      <c r="N3251" s="122">
        <f>[2]Dados!AC3250</f>
        <v>0</v>
      </c>
      <c r="O3251" s="122">
        <f>[2]Dados!AD3250</f>
        <v>0</v>
      </c>
      <c r="P3251" s="125" t="e">
        <f>ROUND(VLOOKUP(A3251,#REF!,45,0),0)</f>
        <v>#REF!</v>
      </c>
      <c r="Q3251" s="127"/>
    </row>
    <row r="3252" spans="1:17" hidden="1" x14ac:dyDescent="0.3">
      <c r="A3252" s="122">
        <f>[2]Dados!$Q3251</f>
        <v>0</v>
      </c>
      <c r="B3252" s="122">
        <f>[2]Dados!$H3251</f>
        <v>0</v>
      </c>
      <c r="C3252" s="122">
        <f>[2]Dados!$F3251</f>
        <v>0</v>
      </c>
      <c r="D3252" s="122">
        <f>[2]Dados!S3251</f>
        <v>0</v>
      </c>
      <c r="E3252" s="122">
        <f>[2]Dados!T3251</f>
        <v>0</v>
      </c>
      <c r="F3252" s="122">
        <f>[2]Dados!U3251</f>
        <v>0</v>
      </c>
      <c r="G3252" s="122">
        <f>[2]Dados!V3251</f>
        <v>0</v>
      </c>
      <c r="H3252" s="122">
        <f>[2]Dados!W3251</f>
        <v>0</v>
      </c>
      <c r="I3252" s="122">
        <f>[2]Dados!X3251</f>
        <v>0</v>
      </c>
      <c r="J3252" s="122">
        <f>[2]Dados!Y3251</f>
        <v>0</v>
      </c>
      <c r="K3252" s="122">
        <f>[2]Dados!Z3251</f>
        <v>0</v>
      </c>
      <c r="L3252" s="122">
        <f>[2]Dados!AA3251</f>
        <v>0</v>
      </c>
      <c r="M3252" s="122">
        <f>[2]Dados!AB3251</f>
        <v>0</v>
      </c>
      <c r="N3252" s="122">
        <f>[2]Dados!AC3251</f>
        <v>0</v>
      </c>
      <c r="O3252" s="122">
        <f>[2]Dados!AD3251</f>
        <v>0</v>
      </c>
      <c r="P3252" s="125" t="e">
        <f>ROUND(VLOOKUP(A3252,#REF!,45,0),0)</f>
        <v>#REF!</v>
      </c>
      <c r="Q3252" s="127"/>
    </row>
    <row r="3253" spans="1:17" hidden="1" x14ac:dyDescent="0.3">
      <c r="A3253" s="122">
        <f>[2]Dados!$Q3252</f>
        <v>0</v>
      </c>
      <c r="B3253" s="122">
        <f>[2]Dados!$H3252</f>
        <v>0</v>
      </c>
      <c r="C3253" s="122">
        <f>[2]Dados!$F3252</f>
        <v>0</v>
      </c>
      <c r="D3253" s="122">
        <f>[2]Dados!S3252</f>
        <v>0</v>
      </c>
      <c r="E3253" s="122">
        <f>[2]Dados!T3252</f>
        <v>0</v>
      </c>
      <c r="F3253" s="122">
        <f>[2]Dados!U3252</f>
        <v>0</v>
      </c>
      <c r="G3253" s="122">
        <f>[2]Dados!V3252</f>
        <v>0</v>
      </c>
      <c r="H3253" s="122">
        <f>[2]Dados!W3252</f>
        <v>0</v>
      </c>
      <c r="I3253" s="122">
        <f>[2]Dados!X3252</f>
        <v>0</v>
      </c>
      <c r="J3253" s="122">
        <f>[2]Dados!Y3252</f>
        <v>0</v>
      </c>
      <c r="K3253" s="122">
        <f>[2]Dados!Z3252</f>
        <v>0</v>
      </c>
      <c r="L3253" s="122">
        <f>[2]Dados!AA3252</f>
        <v>0</v>
      </c>
      <c r="M3253" s="122">
        <f>[2]Dados!AB3252</f>
        <v>0</v>
      </c>
      <c r="N3253" s="122">
        <f>[2]Dados!AC3252</f>
        <v>0</v>
      </c>
      <c r="O3253" s="122">
        <f>[2]Dados!AD3252</f>
        <v>0</v>
      </c>
      <c r="P3253" s="125" t="e">
        <f>ROUND(VLOOKUP(A3253,#REF!,45,0),0)</f>
        <v>#REF!</v>
      </c>
      <c r="Q3253" s="127"/>
    </row>
    <row r="3254" spans="1:17" hidden="1" x14ac:dyDescent="0.3">
      <c r="A3254" s="122">
        <f>[2]Dados!$Q3253</f>
        <v>0</v>
      </c>
      <c r="B3254" s="122">
        <f>[2]Dados!$H3253</f>
        <v>0</v>
      </c>
      <c r="C3254" s="122">
        <f>[2]Dados!$F3253</f>
        <v>0</v>
      </c>
      <c r="D3254" s="122">
        <f>[2]Dados!S3253</f>
        <v>0</v>
      </c>
      <c r="E3254" s="122">
        <f>[2]Dados!T3253</f>
        <v>0</v>
      </c>
      <c r="F3254" s="122">
        <f>[2]Dados!U3253</f>
        <v>0</v>
      </c>
      <c r="G3254" s="122">
        <f>[2]Dados!V3253</f>
        <v>0</v>
      </c>
      <c r="H3254" s="122">
        <f>[2]Dados!W3253</f>
        <v>0</v>
      </c>
      <c r="I3254" s="122">
        <f>[2]Dados!X3253</f>
        <v>0</v>
      </c>
      <c r="J3254" s="122">
        <f>[2]Dados!Y3253</f>
        <v>0</v>
      </c>
      <c r="K3254" s="122">
        <f>[2]Dados!Z3253</f>
        <v>0</v>
      </c>
      <c r="L3254" s="122">
        <f>[2]Dados!AA3253</f>
        <v>0</v>
      </c>
      <c r="M3254" s="122">
        <f>[2]Dados!AB3253</f>
        <v>0</v>
      </c>
      <c r="N3254" s="122">
        <f>[2]Dados!AC3253</f>
        <v>0</v>
      </c>
      <c r="O3254" s="122">
        <f>[2]Dados!AD3253</f>
        <v>0</v>
      </c>
      <c r="P3254" s="125" t="e">
        <f>ROUND(VLOOKUP(A3254,#REF!,45,0),0)</f>
        <v>#REF!</v>
      </c>
      <c r="Q3254" s="127"/>
    </row>
    <row r="3255" spans="1:17" hidden="1" x14ac:dyDescent="0.3">
      <c r="A3255" s="122">
        <f>[2]Dados!$Q3254</f>
        <v>0</v>
      </c>
      <c r="B3255" s="122">
        <f>[2]Dados!$H3254</f>
        <v>0</v>
      </c>
      <c r="C3255" s="122">
        <f>[2]Dados!$F3254</f>
        <v>0</v>
      </c>
      <c r="D3255" s="122">
        <f>[2]Dados!S3254</f>
        <v>0</v>
      </c>
      <c r="E3255" s="122">
        <f>[2]Dados!T3254</f>
        <v>0</v>
      </c>
      <c r="F3255" s="122">
        <f>[2]Dados!U3254</f>
        <v>0</v>
      </c>
      <c r="G3255" s="122">
        <f>[2]Dados!V3254</f>
        <v>0</v>
      </c>
      <c r="H3255" s="122">
        <f>[2]Dados!W3254</f>
        <v>0</v>
      </c>
      <c r="I3255" s="122">
        <f>[2]Dados!X3254</f>
        <v>0</v>
      </c>
      <c r="J3255" s="122">
        <f>[2]Dados!Y3254</f>
        <v>0</v>
      </c>
      <c r="K3255" s="122">
        <f>[2]Dados!Z3254</f>
        <v>0</v>
      </c>
      <c r="L3255" s="122">
        <f>[2]Dados!AA3254</f>
        <v>0</v>
      </c>
      <c r="M3255" s="122">
        <f>[2]Dados!AB3254</f>
        <v>0</v>
      </c>
      <c r="N3255" s="122">
        <f>[2]Dados!AC3254</f>
        <v>0</v>
      </c>
      <c r="O3255" s="122">
        <f>[2]Dados!AD3254</f>
        <v>0</v>
      </c>
      <c r="P3255" s="125" t="e">
        <f>ROUND(VLOOKUP(A3255,#REF!,45,0),0)</f>
        <v>#REF!</v>
      </c>
      <c r="Q3255" s="127"/>
    </row>
    <row r="3256" spans="1:17" hidden="1" x14ac:dyDescent="0.3">
      <c r="A3256" s="122">
        <f>[2]Dados!$Q3255</f>
        <v>0</v>
      </c>
      <c r="B3256" s="122">
        <f>[2]Dados!$H3255</f>
        <v>0</v>
      </c>
      <c r="C3256" s="122">
        <f>[2]Dados!$F3255</f>
        <v>0</v>
      </c>
      <c r="D3256" s="122">
        <f>[2]Dados!S3255</f>
        <v>0</v>
      </c>
      <c r="E3256" s="122">
        <f>[2]Dados!T3255</f>
        <v>0</v>
      </c>
      <c r="F3256" s="122">
        <f>[2]Dados!U3255</f>
        <v>0</v>
      </c>
      <c r="G3256" s="122">
        <f>[2]Dados!V3255</f>
        <v>0</v>
      </c>
      <c r="H3256" s="122">
        <f>[2]Dados!W3255</f>
        <v>0</v>
      </c>
      <c r="I3256" s="122">
        <f>[2]Dados!X3255</f>
        <v>0</v>
      </c>
      <c r="J3256" s="122">
        <f>[2]Dados!Y3255</f>
        <v>0</v>
      </c>
      <c r="K3256" s="122">
        <f>[2]Dados!Z3255</f>
        <v>0</v>
      </c>
      <c r="L3256" s="122">
        <f>[2]Dados!AA3255</f>
        <v>0</v>
      </c>
      <c r="M3256" s="122">
        <f>[2]Dados!AB3255</f>
        <v>0</v>
      </c>
      <c r="N3256" s="122">
        <f>[2]Dados!AC3255</f>
        <v>0</v>
      </c>
      <c r="O3256" s="122">
        <f>[2]Dados!AD3255</f>
        <v>0</v>
      </c>
      <c r="P3256" s="125" t="e">
        <f>ROUND(VLOOKUP(A3256,#REF!,45,0),0)</f>
        <v>#REF!</v>
      </c>
      <c r="Q3256" s="127"/>
    </row>
    <row r="3257" spans="1:17" hidden="1" x14ac:dyDescent="0.3">
      <c r="A3257" s="122">
        <f>[2]Dados!$Q3256</f>
        <v>0</v>
      </c>
      <c r="B3257" s="122">
        <f>[2]Dados!$H3256</f>
        <v>0</v>
      </c>
      <c r="C3257" s="122">
        <f>[2]Dados!$F3256</f>
        <v>0</v>
      </c>
      <c r="D3257" s="122">
        <f>[2]Dados!S3256</f>
        <v>0</v>
      </c>
      <c r="E3257" s="122">
        <f>[2]Dados!T3256</f>
        <v>0</v>
      </c>
      <c r="F3257" s="122">
        <f>[2]Dados!U3256</f>
        <v>0</v>
      </c>
      <c r="G3257" s="122">
        <f>[2]Dados!V3256</f>
        <v>0</v>
      </c>
      <c r="H3257" s="122">
        <f>[2]Dados!W3256</f>
        <v>0</v>
      </c>
      <c r="I3257" s="122">
        <f>[2]Dados!X3256</f>
        <v>0</v>
      </c>
      <c r="J3257" s="122">
        <f>[2]Dados!Y3256</f>
        <v>0</v>
      </c>
      <c r="K3257" s="122">
        <f>[2]Dados!Z3256</f>
        <v>0</v>
      </c>
      <c r="L3257" s="122">
        <f>[2]Dados!AA3256</f>
        <v>0</v>
      </c>
      <c r="M3257" s="122">
        <f>[2]Dados!AB3256</f>
        <v>0</v>
      </c>
      <c r="N3257" s="122">
        <f>[2]Dados!AC3256</f>
        <v>0</v>
      </c>
      <c r="O3257" s="122">
        <f>[2]Dados!AD3256</f>
        <v>0</v>
      </c>
      <c r="P3257" s="125" t="e">
        <f>ROUND(VLOOKUP(A3257,#REF!,45,0),0)</f>
        <v>#REF!</v>
      </c>
      <c r="Q3257" s="127"/>
    </row>
    <row r="3258" spans="1:17" hidden="1" x14ac:dyDescent="0.3">
      <c r="A3258" s="122">
        <f>[2]Dados!$Q3257</f>
        <v>0</v>
      </c>
      <c r="B3258" s="122">
        <f>[2]Dados!$H3257</f>
        <v>0</v>
      </c>
      <c r="C3258" s="122">
        <f>[2]Dados!$F3257</f>
        <v>0</v>
      </c>
      <c r="D3258" s="122">
        <f>[2]Dados!S3257</f>
        <v>0</v>
      </c>
      <c r="E3258" s="122">
        <f>[2]Dados!T3257</f>
        <v>0</v>
      </c>
      <c r="F3258" s="122">
        <f>[2]Dados!U3257</f>
        <v>0</v>
      </c>
      <c r="G3258" s="122">
        <f>[2]Dados!V3257</f>
        <v>0</v>
      </c>
      <c r="H3258" s="122">
        <f>[2]Dados!W3257</f>
        <v>0</v>
      </c>
      <c r="I3258" s="122">
        <f>[2]Dados!X3257</f>
        <v>0</v>
      </c>
      <c r="J3258" s="122">
        <f>[2]Dados!Y3257</f>
        <v>0</v>
      </c>
      <c r="K3258" s="122">
        <f>[2]Dados!Z3257</f>
        <v>0</v>
      </c>
      <c r="L3258" s="122">
        <f>[2]Dados!AA3257</f>
        <v>0</v>
      </c>
      <c r="M3258" s="122">
        <f>[2]Dados!AB3257</f>
        <v>0</v>
      </c>
      <c r="N3258" s="122">
        <f>[2]Dados!AC3257</f>
        <v>0</v>
      </c>
      <c r="O3258" s="122">
        <f>[2]Dados!AD3257</f>
        <v>0</v>
      </c>
      <c r="P3258" s="125" t="e">
        <f>ROUND(VLOOKUP(A3258,#REF!,45,0),0)</f>
        <v>#REF!</v>
      </c>
      <c r="Q3258" s="127"/>
    </row>
    <row r="3259" spans="1:17" hidden="1" x14ac:dyDescent="0.3">
      <c r="A3259" s="122">
        <f>[2]Dados!$Q3258</f>
        <v>0</v>
      </c>
      <c r="B3259" s="122">
        <f>[2]Dados!$H3258</f>
        <v>0</v>
      </c>
      <c r="C3259" s="122">
        <f>[2]Dados!$F3258</f>
        <v>0</v>
      </c>
      <c r="D3259" s="122">
        <f>[2]Dados!S3258</f>
        <v>0</v>
      </c>
      <c r="E3259" s="122">
        <f>[2]Dados!T3258</f>
        <v>0</v>
      </c>
      <c r="F3259" s="122">
        <f>[2]Dados!U3258</f>
        <v>0</v>
      </c>
      <c r="G3259" s="122">
        <f>[2]Dados!V3258</f>
        <v>0</v>
      </c>
      <c r="H3259" s="122">
        <f>[2]Dados!W3258</f>
        <v>0</v>
      </c>
      <c r="I3259" s="122">
        <f>[2]Dados!X3258</f>
        <v>0</v>
      </c>
      <c r="J3259" s="122">
        <f>[2]Dados!Y3258</f>
        <v>0</v>
      </c>
      <c r="K3259" s="122">
        <f>[2]Dados!Z3258</f>
        <v>0</v>
      </c>
      <c r="L3259" s="122">
        <f>[2]Dados!AA3258</f>
        <v>0</v>
      </c>
      <c r="M3259" s="122">
        <f>[2]Dados!AB3258</f>
        <v>0</v>
      </c>
      <c r="N3259" s="122">
        <f>[2]Dados!AC3258</f>
        <v>0</v>
      </c>
      <c r="O3259" s="122">
        <f>[2]Dados!AD3258</f>
        <v>0</v>
      </c>
      <c r="P3259" s="125" t="e">
        <f>ROUND(VLOOKUP(A3259,#REF!,45,0),0)</f>
        <v>#REF!</v>
      </c>
      <c r="Q3259" s="127"/>
    </row>
    <row r="3260" spans="1:17" hidden="1" x14ac:dyDescent="0.3">
      <c r="A3260" s="122">
        <f>[2]Dados!$Q3259</f>
        <v>0</v>
      </c>
      <c r="B3260" s="122">
        <f>[2]Dados!$H3259</f>
        <v>0</v>
      </c>
      <c r="C3260" s="122">
        <f>[2]Dados!$F3259</f>
        <v>0</v>
      </c>
      <c r="D3260" s="122">
        <f>[2]Dados!S3259</f>
        <v>0</v>
      </c>
      <c r="E3260" s="122">
        <f>[2]Dados!T3259</f>
        <v>0</v>
      </c>
      <c r="F3260" s="122">
        <f>[2]Dados!U3259</f>
        <v>0</v>
      </c>
      <c r="G3260" s="122">
        <f>[2]Dados!V3259</f>
        <v>0</v>
      </c>
      <c r="H3260" s="122">
        <f>[2]Dados!W3259</f>
        <v>0</v>
      </c>
      <c r="I3260" s="122">
        <f>[2]Dados!X3259</f>
        <v>0</v>
      </c>
      <c r="J3260" s="122">
        <f>[2]Dados!Y3259</f>
        <v>0</v>
      </c>
      <c r="K3260" s="122">
        <f>[2]Dados!Z3259</f>
        <v>0</v>
      </c>
      <c r="L3260" s="122">
        <f>[2]Dados!AA3259</f>
        <v>0</v>
      </c>
      <c r="M3260" s="122">
        <f>[2]Dados!AB3259</f>
        <v>0</v>
      </c>
      <c r="N3260" s="122">
        <f>[2]Dados!AC3259</f>
        <v>0</v>
      </c>
      <c r="O3260" s="122">
        <f>[2]Dados!AD3259</f>
        <v>0</v>
      </c>
      <c r="P3260" s="125" t="e">
        <f>ROUND(VLOOKUP(A3260,#REF!,45,0),0)</f>
        <v>#REF!</v>
      </c>
      <c r="Q3260" s="127"/>
    </row>
    <row r="3261" spans="1:17" hidden="1" x14ac:dyDescent="0.3">
      <c r="A3261" s="122">
        <f>[2]Dados!$Q3260</f>
        <v>0</v>
      </c>
      <c r="B3261" s="122">
        <f>[2]Dados!$H3260</f>
        <v>0</v>
      </c>
      <c r="C3261" s="122">
        <f>[2]Dados!$F3260</f>
        <v>0</v>
      </c>
      <c r="D3261" s="122">
        <f>[2]Dados!S3260</f>
        <v>0</v>
      </c>
      <c r="E3261" s="122">
        <f>[2]Dados!T3260</f>
        <v>0</v>
      </c>
      <c r="F3261" s="122">
        <f>[2]Dados!U3260</f>
        <v>0</v>
      </c>
      <c r="G3261" s="122">
        <f>[2]Dados!V3260</f>
        <v>0</v>
      </c>
      <c r="H3261" s="122">
        <f>[2]Dados!W3260</f>
        <v>0</v>
      </c>
      <c r="I3261" s="122">
        <f>[2]Dados!X3260</f>
        <v>0</v>
      </c>
      <c r="J3261" s="122">
        <f>[2]Dados!Y3260</f>
        <v>0</v>
      </c>
      <c r="K3261" s="122">
        <f>[2]Dados!Z3260</f>
        <v>0</v>
      </c>
      <c r="L3261" s="122">
        <f>[2]Dados!AA3260</f>
        <v>0</v>
      </c>
      <c r="M3261" s="122">
        <f>[2]Dados!AB3260</f>
        <v>0</v>
      </c>
      <c r="N3261" s="122">
        <f>[2]Dados!AC3260</f>
        <v>0</v>
      </c>
      <c r="O3261" s="122">
        <f>[2]Dados!AD3260</f>
        <v>0</v>
      </c>
      <c r="P3261" s="125" t="e">
        <f>ROUND(VLOOKUP(A3261,#REF!,45,0),0)</f>
        <v>#REF!</v>
      </c>
      <c r="Q3261" s="127"/>
    </row>
    <row r="3262" spans="1:17" hidden="1" x14ac:dyDescent="0.3">
      <c r="A3262" s="122">
        <f>[2]Dados!$Q3261</f>
        <v>0</v>
      </c>
      <c r="B3262" s="122">
        <f>[2]Dados!$H3261</f>
        <v>0</v>
      </c>
      <c r="C3262" s="122">
        <f>[2]Dados!$F3261</f>
        <v>0</v>
      </c>
      <c r="D3262" s="122">
        <f>[2]Dados!S3261</f>
        <v>0</v>
      </c>
      <c r="E3262" s="122">
        <f>[2]Dados!T3261</f>
        <v>0</v>
      </c>
      <c r="F3262" s="122">
        <f>[2]Dados!U3261</f>
        <v>0</v>
      </c>
      <c r="G3262" s="122">
        <f>[2]Dados!V3261</f>
        <v>0</v>
      </c>
      <c r="H3262" s="122">
        <f>[2]Dados!W3261</f>
        <v>0</v>
      </c>
      <c r="I3262" s="122">
        <f>[2]Dados!X3261</f>
        <v>0</v>
      </c>
      <c r="J3262" s="122">
        <f>[2]Dados!Y3261</f>
        <v>0</v>
      </c>
      <c r="K3262" s="122">
        <f>[2]Dados!Z3261</f>
        <v>0</v>
      </c>
      <c r="L3262" s="122">
        <f>[2]Dados!AA3261</f>
        <v>0</v>
      </c>
      <c r="M3262" s="122">
        <f>[2]Dados!AB3261</f>
        <v>0</v>
      </c>
      <c r="N3262" s="122">
        <f>[2]Dados!AC3261</f>
        <v>0</v>
      </c>
      <c r="O3262" s="122">
        <f>[2]Dados!AD3261</f>
        <v>0</v>
      </c>
      <c r="P3262" s="125" t="e">
        <f>ROUND(VLOOKUP(A3262,#REF!,45,0),0)</f>
        <v>#REF!</v>
      </c>
      <c r="Q3262" s="127"/>
    </row>
    <row r="3263" spans="1:17" hidden="1" x14ac:dyDescent="0.3">
      <c r="A3263" s="122">
        <f>[2]Dados!$Q3262</f>
        <v>0</v>
      </c>
      <c r="B3263" s="122">
        <f>[2]Dados!$H3262</f>
        <v>0</v>
      </c>
      <c r="C3263" s="122">
        <f>[2]Dados!$F3262</f>
        <v>0</v>
      </c>
      <c r="D3263" s="122">
        <f>[2]Dados!S3262</f>
        <v>0</v>
      </c>
      <c r="E3263" s="122">
        <f>[2]Dados!T3262</f>
        <v>0</v>
      </c>
      <c r="F3263" s="122">
        <f>[2]Dados!U3262</f>
        <v>0</v>
      </c>
      <c r="G3263" s="122">
        <f>[2]Dados!V3262</f>
        <v>0</v>
      </c>
      <c r="H3263" s="122">
        <f>[2]Dados!W3262</f>
        <v>0</v>
      </c>
      <c r="I3263" s="122">
        <f>[2]Dados!X3262</f>
        <v>0</v>
      </c>
      <c r="J3263" s="122">
        <f>[2]Dados!Y3262</f>
        <v>0</v>
      </c>
      <c r="K3263" s="122">
        <f>[2]Dados!Z3262</f>
        <v>0</v>
      </c>
      <c r="L3263" s="122">
        <f>[2]Dados!AA3262</f>
        <v>0</v>
      </c>
      <c r="M3263" s="122">
        <f>[2]Dados!AB3262</f>
        <v>0</v>
      </c>
      <c r="N3263" s="122">
        <f>[2]Dados!AC3262</f>
        <v>0</v>
      </c>
      <c r="O3263" s="122">
        <f>[2]Dados!AD3262</f>
        <v>0</v>
      </c>
      <c r="P3263" s="125" t="e">
        <f>ROUND(VLOOKUP(A3263,#REF!,45,0),0)</f>
        <v>#REF!</v>
      </c>
      <c r="Q3263" s="127"/>
    </row>
    <row r="3264" spans="1:17" hidden="1" x14ac:dyDescent="0.3">
      <c r="A3264" s="122">
        <f>[2]Dados!$Q3263</f>
        <v>0</v>
      </c>
      <c r="B3264" s="122">
        <f>[2]Dados!$H3263</f>
        <v>0</v>
      </c>
      <c r="C3264" s="122">
        <f>[2]Dados!$F3263</f>
        <v>0</v>
      </c>
      <c r="D3264" s="122">
        <f>[2]Dados!S3263</f>
        <v>0</v>
      </c>
      <c r="E3264" s="122">
        <f>[2]Dados!T3263</f>
        <v>0</v>
      </c>
      <c r="F3264" s="122">
        <f>[2]Dados!U3263</f>
        <v>0</v>
      </c>
      <c r="G3264" s="122">
        <f>[2]Dados!V3263</f>
        <v>0</v>
      </c>
      <c r="H3264" s="122">
        <f>[2]Dados!W3263</f>
        <v>0</v>
      </c>
      <c r="I3264" s="122">
        <f>[2]Dados!X3263</f>
        <v>0</v>
      </c>
      <c r="J3264" s="122">
        <f>[2]Dados!Y3263</f>
        <v>0</v>
      </c>
      <c r="K3264" s="122">
        <f>[2]Dados!Z3263</f>
        <v>0</v>
      </c>
      <c r="L3264" s="122">
        <f>[2]Dados!AA3263</f>
        <v>0</v>
      </c>
      <c r="M3264" s="122">
        <f>[2]Dados!AB3263</f>
        <v>0</v>
      </c>
      <c r="N3264" s="122">
        <f>[2]Dados!AC3263</f>
        <v>0</v>
      </c>
      <c r="O3264" s="122">
        <f>[2]Dados!AD3263</f>
        <v>0</v>
      </c>
      <c r="P3264" s="125" t="e">
        <f>ROUND(VLOOKUP(A3264,#REF!,45,0),0)</f>
        <v>#REF!</v>
      </c>
      <c r="Q3264" s="127"/>
    </row>
    <row r="3265" spans="1:17" hidden="1" x14ac:dyDescent="0.3">
      <c r="A3265" s="122">
        <f>[2]Dados!$Q3264</f>
        <v>0</v>
      </c>
      <c r="B3265" s="122">
        <f>[2]Dados!$H3264</f>
        <v>0</v>
      </c>
      <c r="C3265" s="122">
        <f>[2]Dados!$F3264</f>
        <v>0</v>
      </c>
      <c r="D3265" s="122">
        <f>[2]Dados!S3264</f>
        <v>0</v>
      </c>
      <c r="E3265" s="122">
        <f>[2]Dados!T3264</f>
        <v>0</v>
      </c>
      <c r="F3265" s="122">
        <f>[2]Dados!U3264</f>
        <v>0</v>
      </c>
      <c r="G3265" s="122">
        <f>[2]Dados!V3264</f>
        <v>0</v>
      </c>
      <c r="H3265" s="122">
        <f>[2]Dados!W3264</f>
        <v>0</v>
      </c>
      <c r="I3265" s="122">
        <f>[2]Dados!X3264</f>
        <v>0</v>
      </c>
      <c r="J3265" s="122">
        <f>[2]Dados!Y3264</f>
        <v>0</v>
      </c>
      <c r="K3265" s="122">
        <f>[2]Dados!Z3264</f>
        <v>0</v>
      </c>
      <c r="L3265" s="122">
        <f>[2]Dados!AA3264</f>
        <v>0</v>
      </c>
      <c r="M3265" s="122">
        <f>[2]Dados!AB3264</f>
        <v>0</v>
      </c>
      <c r="N3265" s="122">
        <f>[2]Dados!AC3264</f>
        <v>0</v>
      </c>
      <c r="O3265" s="122">
        <f>[2]Dados!AD3264</f>
        <v>0</v>
      </c>
      <c r="P3265" s="125" t="e">
        <f>ROUND(VLOOKUP(A3265,#REF!,45,0),0)</f>
        <v>#REF!</v>
      </c>
      <c r="Q3265" s="127"/>
    </row>
    <row r="3266" spans="1:17" hidden="1" x14ac:dyDescent="0.3">
      <c r="A3266" s="122">
        <f>[2]Dados!$Q3265</f>
        <v>0</v>
      </c>
      <c r="B3266" s="122">
        <f>[2]Dados!$H3265</f>
        <v>0</v>
      </c>
      <c r="C3266" s="122">
        <f>[2]Dados!$F3265</f>
        <v>0</v>
      </c>
      <c r="D3266" s="122">
        <f>[2]Dados!S3265</f>
        <v>0</v>
      </c>
      <c r="E3266" s="122">
        <f>[2]Dados!T3265</f>
        <v>0</v>
      </c>
      <c r="F3266" s="122">
        <f>[2]Dados!U3265</f>
        <v>0</v>
      </c>
      <c r="G3266" s="122">
        <f>[2]Dados!V3265</f>
        <v>0</v>
      </c>
      <c r="H3266" s="122">
        <f>[2]Dados!W3265</f>
        <v>0</v>
      </c>
      <c r="I3266" s="122">
        <f>[2]Dados!X3265</f>
        <v>0</v>
      </c>
      <c r="J3266" s="122">
        <f>[2]Dados!Y3265</f>
        <v>0</v>
      </c>
      <c r="K3266" s="122">
        <f>[2]Dados!Z3265</f>
        <v>0</v>
      </c>
      <c r="L3266" s="122">
        <f>[2]Dados!AA3265</f>
        <v>0</v>
      </c>
      <c r="M3266" s="122">
        <f>[2]Dados!AB3265</f>
        <v>0</v>
      </c>
      <c r="N3266" s="122">
        <f>[2]Dados!AC3265</f>
        <v>0</v>
      </c>
      <c r="O3266" s="122">
        <f>[2]Dados!AD3265</f>
        <v>0</v>
      </c>
      <c r="P3266" s="125" t="e">
        <f>ROUND(VLOOKUP(A3266,#REF!,45,0),0)</f>
        <v>#REF!</v>
      </c>
      <c r="Q3266" s="127"/>
    </row>
    <row r="3267" spans="1:17" hidden="1" x14ac:dyDescent="0.3">
      <c r="A3267" s="122">
        <f>[2]Dados!$Q3266</f>
        <v>0</v>
      </c>
      <c r="B3267" s="122">
        <f>[2]Dados!$H3266</f>
        <v>0</v>
      </c>
      <c r="C3267" s="122">
        <f>[2]Dados!$F3266</f>
        <v>0</v>
      </c>
      <c r="D3267" s="122">
        <f>[2]Dados!S3266</f>
        <v>0</v>
      </c>
      <c r="E3267" s="122">
        <f>[2]Dados!T3266</f>
        <v>0</v>
      </c>
      <c r="F3267" s="122">
        <f>[2]Dados!U3266</f>
        <v>0</v>
      </c>
      <c r="G3267" s="122">
        <f>[2]Dados!V3266</f>
        <v>0</v>
      </c>
      <c r="H3267" s="122">
        <f>[2]Dados!W3266</f>
        <v>0</v>
      </c>
      <c r="I3267" s="122">
        <f>[2]Dados!X3266</f>
        <v>0</v>
      </c>
      <c r="J3267" s="122">
        <f>[2]Dados!Y3266</f>
        <v>0</v>
      </c>
      <c r="K3267" s="122">
        <f>[2]Dados!Z3266</f>
        <v>0</v>
      </c>
      <c r="L3267" s="122">
        <f>[2]Dados!AA3266</f>
        <v>0</v>
      </c>
      <c r="M3267" s="122">
        <f>[2]Dados!AB3266</f>
        <v>0</v>
      </c>
      <c r="N3267" s="122">
        <f>[2]Dados!AC3266</f>
        <v>0</v>
      </c>
      <c r="O3267" s="122">
        <f>[2]Dados!AD3266</f>
        <v>0</v>
      </c>
      <c r="P3267" s="125" t="e">
        <f>ROUND(VLOOKUP(A3267,#REF!,45,0),0)</f>
        <v>#REF!</v>
      </c>
      <c r="Q3267" s="127"/>
    </row>
    <row r="3268" spans="1:17" hidden="1" x14ac:dyDescent="0.3">
      <c r="A3268" s="122">
        <f>[2]Dados!$Q3267</f>
        <v>0</v>
      </c>
      <c r="B3268" s="122">
        <f>[2]Dados!$H3267</f>
        <v>0</v>
      </c>
      <c r="C3268" s="122">
        <f>[2]Dados!$F3267</f>
        <v>0</v>
      </c>
      <c r="D3268" s="122">
        <f>[2]Dados!S3267</f>
        <v>0</v>
      </c>
      <c r="E3268" s="122">
        <f>[2]Dados!T3267</f>
        <v>0</v>
      </c>
      <c r="F3268" s="122">
        <f>[2]Dados!U3267</f>
        <v>0</v>
      </c>
      <c r="G3268" s="122">
        <f>[2]Dados!V3267</f>
        <v>0</v>
      </c>
      <c r="H3268" s="122">
        <f>[2]Dados!W3267</f>
        <v>0</v>
      </c>
      <c r="I3268" s="122">
        <f>[2]Dados!X3267</f>
        <v>0</v>
      </c>
      <c r="J3268" s="122">
        <f>[2]Dados!Y3267</f>
        <v>0</v>
      </c>
      <c r="K3268" s="122">
        <f>[2]Dados!Z3267</f>
        <v>0</v>
      </c>
      <c r="L3268" s="122">
        <f>[2]Dados!AA3267</f>
        <v>0</v>
      </c>
      <c r="M3268" s="122">
        <f>[2]Dados!AB3267</f>
        <v>0</v>
      </c>
      <c r="N3268" s="122">
        <f>[2]Dados!AC3267</f>
        <v>0</v>
      </c>
      <c r="O3268" s="122">
        <f>[2]Dados!AD3267</f>
        <v>0</v>
      </c>
      <c r="P3268" s="125" t="e">
        <f>ROUND(VLOOKUP(A3268,#REF!,45,0),0)</f>
        <v>#REF!</v>
      </c>
      <c r="Q3268" s="127"/>
    </row>
    <row r="3269" spans="1:17" hidden="1" x14ac:dyDescent="0.3">
      <c r="A3269" s="122">
        <f>[2]Dados!$Q3268</f>
        <v>0</v>
      </c>
      <c r="B3269" s="122">
        <f>[2]Dados!$H3268</f>
        <v>0</v>
      </c>
      <c r="C3269" s="122">
        <f>[2]Dados!$F3268</f>
        <v>0</v>
      </c>
      <c r="D3269" s="122">
        <f>[2]Dados!S3268</f>
        <v>0</v>
      </c>
      <c r="E3269" s="122">
        <f>[2]Dados!T3268</f>
        <v>0</v>
      </c>
      <c r="F3269" s="122">
        <f>[2]Dados!U3268</f>
        <v>0</v>
      </c>
      <c r="G3269" s="122">
        <f>[2]Dados!V3268</f>
        <v>0</v>
      </c>
      <c r="H3269" s="122">
        <f>[2]Dados!W3268</f>
        <v>0</v>
      </c>
      <c r="I3269" s="122">
        <f>[2]Dados!X3268</f>
        <v>0</v>
      </c>
      <c r="J3269" s="122">
        <f>[2]Dados!Y3268</f>
        <v>0</v>
      </c>
      <c r="K3269" s="122">
        <f>[2]Dados!Z3268</f>
        <v>0</v>
      </c>
      <c r="L3269" s="122">
        <f>[2]Dados!AA3268</f>
        <v>0</v>
      </c>
      <c r="M3269" s="122">
        <f>[2]Dados!AB3268</f>
        <v>0</v>
      </c>
      <c r="N3269" s="122">
        <f>[2]Dados!AC3268</f>
        <v>0</v>
      </c>
      <c r="O3269" s="122">
        <f>[2]Dados!AD3268</f>
        <v>0</v>
      </c>
      <c r="P3269" s="125" t="e">
        <f>ROUND(VLOOKUP(A3269,#REF!,45,0),0)</f>
        <v>#REF!</v>
      </c>
      <c r="Q3269" s="127"/>
    </row>
    <row r="3270" spans="1:17" hidden="1" x14ac:dyDescent="0.3">
      <c r="A3270" s="122">
        <f>[2]Dados!$Q3269</f>
        <v>0</v>
      </c>
      <c r="B3270" s="122">
        <f>[2]Dados!$H3269</f>
        <v>0</v>
      </c>
      <c r="C3270" s="122">
        <f>[2]Dados!$F3269</f>
        <v>0</v>
      </c>
      <c r="D3270" s="122">
        <f>[2]Dados!S3269</f>
        <v>0</v>
      </c>
      <c r="E3270" s="122">
        <f>[2]Dados!T3269</f>
        <v>0</v>
      </c>
      <c r="F3270" s="122">
        <f>[2]Dados!U3269</f>
        <v>0</v>
      </c>
      <c r="G3270" s="122">
        <f>[2]Dados!V3269</f>
        <v>0</v>
      </c>
      <c r="H3270" s="122">
        <f>[2]Dados!W3269</f>
        <v>0</v>
      </c>
      <c r="I3270" s="122">
        <f>[2]Dados!X3269</f>
        <v>0</v>
      </c>
      <c r="J3270" s="122">
        <f>[2]Dados!Y3269</f>
        <v>0</v>
      </c>
      <c r="K3270" s="122">
        <f>[2]Dados!Z3269</f>
        <v>0</v>
      </c>
      <c r="L3270" s="122">
        <f>[2]Dados!AA3269</f>
        <v>0</v>
      </c>
      <c r="M3270" s="122">
        <f>[2]Dados!AB3269</f>
        <v>0</v>
      </c>
      <c r="N3270" s="122">
        <f>[2]Dados!AC3269</f>
        <v>0</v>
      </c>
      <c r="O3270" s="122">
        <f>[2]Dados!AD3269</f>
        <v>0</v>
      </c>
      <c r="P3270" s="125" t="e">
        <f>ROUND(VLOOKUP(A3270,#REF!,45,0),0)</f>
        <v>#REF!</v>
      </c>
      <c r="Q3270" s="127"/>
    </row>
    <row r="3271" spans="1:17" hidden="1" x14ac:dyDescent="0.3">
      <c r="A3271" s="122">
        <f>[2]Dados!$Q3270</f>
        <v>0</v>
      </c>
      <c r="B3271" s="122">
        <f>[2]Dados!$H3270</f>
        <v>0</v>
      </c>
      <c r="C3271" s="122">
        <f>[2]Dados!$F3270</f>
        <v>0</v>
      </c>
      <c r="D3271" s="122">
        <f>[2]Dados!S3270</f>
        <v>0</v>
      </c>
      <c r="E3271" s="122">
        <f>[2]Dados!T3270</f>
        <v>0</v>
      </c>
      <c r="F3271" s="122">
        <f>[2]Dados!U3270</f>
        <v>0</v>
      </c>
      <c r="G3271" s="122">
        <f>[2]Dados!V3270</f>
        <v>0</v>
      </c>
      <c r="H3271" s="122">
        <f>[2]Dados!W3270</f>
        <v>0</v>
      </c>
      <c r="I3271" s="122">
        <f>[2]Dados!X3270</f>
        <v>0</v>
      </c>
      <c r="J3271" s="122">
        <f>[2]Dados!Y3270</f>
        <v>0</v>
      </c>
      <c r="K3271" s="122">
        <f>[2]Dados!Z3270</f>
        <v>0</v>
      </c>
      <c r="L3271" s="122">
        <f>[2]Dados!AA3270</f>
        <v>0</v>
      </c>
      <c r="M3271" s="122">
        <f>[2]Dados!AB3270</f>
        <v>0</v>
      </c>
      <c r="N3271" s="122">
        <f>[2]Dados!AC3270</f>
        <v>0</v>
      </c>
      <c r="O3271" s="122">
        <f>[2]Dados!AD3270</f>
        <v>0</v>
      </c>
      <c r="P3271" s="125" t="e">
        <f>ROUND(VLOOKUP(A3271,#REF!,45,0),0)</f>
        <v>#REF!</v>
      </c>
      <c r="Q3271" s="127"/>
    </row>
    <row r="3272" spans="1:17" hidden="1" x14ac:dyDescent="0.3">
      <c r="A3272" s="122">
        <f>[2]Dados!$Q3271</f>
        <v>0</v>
      </c>
      <c r="B3272" s="122">
        <f>[2]Dados!$H3271</f>
        <v>0</v>
      </c>
      <c r="C3272" s="122">
        <f>[2]Dados!$F3271</f>
        <v>0</v>
      </c>
      <c r="D3272" s="122">
        <f>[2]Dados!S3271</f>
        <v>0</v>
      </c>
      <c r="E3272" s="122">
        <f>[2]Dados!T3271</f>
        <v>0</v>
      </c>
      <c r="F3272" s="122">
        <f>[2]Dados!U3271</f>
        <v>0</v>
      </c>
      <c r="G3272" s="122">
        <f>[2]Dados!V3271</f>
        <v>0</v>
      </c>
      <c r="H3272" s="122">
        <f>[2]Dados!W3271</f>
        <v>0</v>
      </c>
      <c r="I3272" s="122">
        <f>[2]Dados!X3271</f>
        <v>0</v>
      </c>
      <c r="J3272" s="122">
        <f>[2]Dados!Y3271</f>
        <v>0</v>
      </c>
      <c r="K3272" s="122">
        <f>[2]Dados!Z3271</f>
        <v>0</v>
      </c>
      <c r="L3272" s="122">
        <f>[2]Dados!AA3271</f>
        <v>0</v>
      </c>
      <c r="M3272" s="122">
        <f>[2]Dados!AB3271</f>
        <v>0</v>
      </c>
      <c r="N3272" s="122">
        <f>[2]Dados!AC3271</f>
        <v>0</v>
      </c>
      <c r="O3272" s="122">
        <f>[2]Dados!AD3271</f>
        <v>0</v>
      </c>
      <c r="P3272" s="125" t="e">
        <f>ROUND(VLOOKUP(A3272,#REF!,45,0),0)</f>
        <v>#REF!</v>
      </c>
      <c r="Q3272" s="127"/>
    </row>
    <row r="3273" spans="1:17" hidden="1" x14ac:dyDescent="0.3">
      <c r="A3273" s="122">
        <f>[2]Dados!$Q3272</f>
        <v>0</v>
      </c>
      <c r="B3273" s="122">
        <f>[2]Dados!$H3272</f>
        <v>0</v>
      </c>
      <c r="C3273" s="122">
        <f>[2]Dados!$F3272</f>
        <v>0</v>
      </c>
      <c r="D3273" s="122">
        <f>[2]Dados!S3272</f>
        <v>0</v>
      </c>
      <c r="E3273" s="122">
        <f>[2]Dados!T3272</f>
        <v>0</v>
      </c>
      <c r="F3273" s="122">
        <f>[2]Dados!U3272</f>
        <v>0</v>
      </c>
      <c r="G3273" s="122">
        <f>[2]Dados!V3272</f>
        <v>0</v>
      </c>
      <c r="H3273" s="122">
        <f>[2]Dados!W3272</f>
        <v>0</v>
      </c>
      <c r="I3273" s="122">
        <f>[2]Dados!X3272</f>
        <v>0</v>
      </c>
      <c r="J3273" s="122">
        <f>[2]Dados!Y3272</f>
        <v>0</v>
      </c>
      <c r="K3273" s="122">
        <f>[2]Dados!Z3272</f>
        <v>0</v>
      </c>
      <c r="L3273" s="122">
        <f>[2]Dados!AA3272</f>
        <v>0</v>
      </c>
      <c r="M3273" s="122">
        <f>[2]Dados!AB3272</f>
        <v>0</v>
      </c>
      <c r="N3273" s="122">
        <f>[2]Dados!AC3272</f>
        <v>0</v>
      </c>
      <c r="O3273" s="122">
        <f>[2]Dados!AD3272</f>
        <v>0</v>
      </c>
      <c r="P3273" s="125" t="e">
        <f>ROUND(VLOOKUP(A3273,#REF!,45,0),0)</f>
        <v>#REF!</v>
      </c>
      <c r="Q3273" s="127"/>
    </row>
    <row r="3274" spans="1:17" hidden="1" x14ac:dyDescent="0.3">
      <c r="A3274" s="122">
        <f>[2]Dados!$Q3273</f>
        <v>0</v>
      </c>
      <c r="B3274" s="122">
        <f>[2]Dados!$H3273</f>
        <v>0</v>
      </c>
      <c r="C3274" s="122">
        <f>[2]Dados!$F3273</f>
        <v>0</v>
      </c>
      <c r="D3274" s="122">
        <f>[2]Dados!S3273</f>
        <v>0</v>
      </c>
      <c r="E3274" s="122">
        <f>[2]Dados!T3273</f>
        <v>0</v>
      </c>
      <c r="F3274" s="122">
        <f>[2]Dados!U3273</f>
        <v>0</v>
      </c>
      <c r="G3274" s="122">
        <f>[2]Dados!V3273</f>
        <v>0</v>
      </c>
      <c r="H3274" s="122">
        <f>[2]Dados!W3273</f>
        <v>0</v>
      </c>
      <c r="I3274" s="122">
        <f>[2]Dados!X3273</f>
        <v>0</v>
      </c>
      <c r="J3274" s="122">
        <f>[2]Dados!Y3273</f>
        <v>0</v>
      </c>
      <c r="K3274" s="122">
        <f>[2]Dados!Z3273</f>
        <v>0</v>
      </c>
      <c r="L3274" s="122">
        <f>[2]Dados!AA3273</f>
        <v>0</v>
      </c>
      <c r="M3274" s="122">
        <f>[2]Dados!AB3273</f>
        <v>0</v>
      </c>
      <c r="N3274" s="122">
        <f>[2]Dados!AC3273</f>
        <v>0</v>
      </c>
      <c r="O3274" s="122">
        <f>[2]Dados!AD3273</f>
        <v>0</v>
      </c>
      <c r="P3274" s="125" t="e">
        <f>ROUND(VLOOKUP(A3274,#REF!,45,0),0)</f>
        <v>#REF!</v>
      </c>
      <c r="Q3274" s="127"/>
    </row>
    <row r="3275" spans="1:17" hidden="1" x14ac:dyDescent="0.3">
      <c r="A3275" s="122">
        <f>[2]Dados!$Q3274</f>
        <v>0</v>
      </c>
      <c r="B3275" s="122">
        <f>[2]Dados!$H3274</f>
        <v>0</v>
      </c>
      <c r="C3275" s="122">
        <f>[2]Dados!$F3274</f>
        <v>0</v>
      </c>
      <c r="D3275" s="122">
        <f>[2]Dados!S3274</f>
        <v>0</v>
      </c>
      <c r="E3275" s="122">
        <f>[2]Dados!T3274</f>
        <v>0</v>
      </c>
      <c r="F3275" s="122">
        <f>[2]Dados!U3274</f>
        <v>0</v>
      </c>
      <c r="G3275" s="122">
        <f>[2]Dados!V3274</f>
        <v>0</v>
      </c>
      <c r="H3275" s="122">
        <f>[2]Dados!W3274</f>
        <v>0</v>
      </c>
      <c r="I3275" s="122">
        <f>[2]Dados!X3274</f>
        <v>0</v>
      </c>
      <c r="J3275" s="122">
        <f>[2]Dados!Y3274</f>
        <v>0</v>
      </c>
      <c r="K3275" s="122">
        <f>[2]Dados!Z3274</f>
        <v>0</v>
      </c>
      <c r="L3275" s="122">
        <f>[2]Dados!AA3274</f>
        <v>0</v>
      </c>
      <c r="M3275" s="122">
        <f>[2]Dados!AB3274</f>
        <v>0</v>
      </c>
      <c r="N3275" s="122">
        <f>[2]Dados!AC3274</f>
        <v>0</v>
      </c>
      <c r="O3275" s="122">
        <f>[2]Dados!AD3274</f>
        <v>0</v>
      </c>
      <c r="P3275" s="125" t="e">
        <f>ROUND(VLOOKUP(A3275,#REF!,45,0),0)</f>
        <v>#REF!</v>
      </c>
      <c r="Q3275" s="127"/>
    </row>
    <row r="3276" spans="1:17" hidden="1" x14ac:dyDescent="0.3">
      <c r="A3276" s="122">
        <f>[2]Dados!$Q3275</f>
        <v>0</v>
      </c>
      <c r="B3276" s="122">
        <f>[2]Dados!$H3275</f>
        <v>0</v>
      </c>
      <c r="C3276" s="122">
        <f>[2]Dados!$F3275</f>
        <v>0</v>
      </c>
      <c r="D3276" s="122">
        <f>[2]Dados!S3275</f>
        <v>0</v>
      </c>
      <c r="E3276" s="122">
        <f>[2]Dados!T3275</f>
        <v>0</v>
      </c>
      <c r="F3276" s="122">
        <f>[2]Dados!U3275</f>
        <v>0</v>
      </c>
      <c r="G3276" s="122">
        <f>[2]Dados!V3275</f>
        <v>0</v>
      </c>
      <c r="H3276" s="122">
        <f>[2]Dados!W3275</f>
        <v>0</v>
      </c>
      <c r="I3276" s="122">
        <f>[2]Dados!X3275</f>
        <v>0</v>
      </c>
      <c r="J3276" s="122">
        <f>[2]Dados!Y3275</f>
        <v>0</v>
      </c>
      <c r="K3276" s="122">
        <f>[2]Dados!Z3275</f>
        <v>0</v>
      </c>
      <c r="L3276" s="122">
        <f>[2]Dados!AA3275</f>
        <v>0</v>
      </c>
      <c r="M3276" s="122">
        <f>[2]Dados!AB3275</f>
        <v>0</v>
      </c>
      <c r="N3276" s="122">
        <f>[2]Dados!AC3275</f>
        <v>0</v>
      </c>
      <c r="O3276" s="122">
        <f>[2]Dados!AD3275</f>
        <v>0</v>
      </c>
      <c r="P3276" s="125" t="e">
        <f>ROUND(VLOOKUP(A3276,#REF!,45,0),0)</f>
        <v>#REF!</v>
      </c>
      <c r="Q3276" s="127"/>
    </row>
    <row r="3277" spans="1:17" hidden="1" x14ac:dyDescent="0.3">
      <c r="A3277" s="122">
        <f>[2]Dados!$Q3276</f>
        <v>0</v>
      </c>
      <c r="B3277" s="122">
        <f>[2]Dados!$H3276</f>
        <v>0</v>
      </c>
      <c r="C3277" s="122">
        <f>[2]Dados!$F3276</f>
        <v>0</v>
      </c>
      <c r="D3277" s="122">
        <f>[2]Dados!S3276</f>
        <v>0</v>
      </c>
      <c r="E3277" s="122">
        <f>[2]Dados!T3276</f>
        <v>0</v>
      </c>
      <c r="F3277" s="122">
        <f>[2]Dados!U3276</f>
        <v>0</v>
      </c>
      <c r="G3277" s="122">
        <f>[2]Dados!V3276</f>
        <v>0</v>
      </c>
      <c r="H3277" s="122">
        <f>[2]Dados!W3276</f>
        <v>0</v>
      </c>
      <c r="I3277" s="122">
        <f>[2]Dados!X3276</f>
        <v>0</v>
      </c>
      <c r="J3277" s="122">
        <f>[2]Dados!Y3276</f>
        <v>0</v>
      </c>
      <c r="K3277" s="122">
        <f>[2]Dados!Z3276</f>
        <v>0</v>
      </c>
      <c r="L3277" s="122">
        <f>[2]Dados!AA3276</f>
        <v>0</v>
      </c>
      <c r="M3277" s="122">
        <f>[2]Dados!AB3276</f>
        <v>0</v>
      </c>
      <c r="N3277" s="122">
        <f>[2]Dados!AC3276</f>
        <v>0</v>
      </c>
      <c r="O3277" s="122">
        <f>[2]Dados!AD3276</f>
        <v>0</v>
      </c>
      <c r="P3277" s="125" t="e">
        <f>ROUND(VLOOKUP(A3277,#REF!,45,0),0)</f>
        <v>#REF!</v>
      </c>
      <c r="Q3277" s="127"/>
    </row>
    <row r="3278" spans="1:17" hidden="1" x14ac:dyDescent="0.3">
      <c r="A3278" s="122">
        <f>[2]Dados!$Q3277</f>
        <v>0</v>
      </c>
      <c r="B3278" s="122">
        <f>[2]Dados!$H3277</f>
        <v>0</v>
      </c>
      <c r="C3278" s="122">
        <f>[2]Dados!$F3277</f>
        <v>0</v>
      </c>
      <c r="D3278" s="122">
        <f>[2]Dados!S3277</f>
        <v>0</v>
      </c>
      <c r="E3278" s="122">
        <f>[2]Dados!T3277</f>
        <v>0</v>
      </c>
      <c r="F3278" s="122">
        <f>[2]Dados!U3277</f>
        <v>0</v>
      </c>
      <c r="G3278" s="122">
        <f>[2]Dados!V3277</f>
        <v>0</v>
      </c>
      <c r="H3278" s="122">
        <f>[2]Dados!W3277</f>
        <v>0</v>
      </c>
      <c r="I3278" s="122">
        <f>[2]Dados!X3277</f>
        <v>0</v>
      </c>
      <c r="J3278" s="122">
        <f>[2]Dados!Y3277</f>
        <v>0</v>
      </c>
      <c r="K3278" s="122">
        <f>[2]Dados!Z3277</f>
        <v>0</v>
      </c>
      <c r="L3278" s="122">
        <f>[2]Dados!AA3277</f>
        <v>0</v>
      </c>
      <c r="M3278" s="122">
        <f>[2]Dados!AB3277</f>
        <v>0</v>
      </c>
      <c r="N3278" s="122">
        <f>[2]Dados!AC3277</f>
        <v>0</v>
      </c>
      <c r="O3278" s="122">
        <f>[2]Dados!AD3277</f>
        <v>0</v>
      </c>
      <c r="P3278" s="125" t="e">
        <f>ROUND(VLOOKUP(A3278,#REF!,45,0),0)</f>
        <v>#REF!</v>
      </c>
      <c r="Q3278" s="127"/>
    </row>
    <row r="3279" spans="1:17" hidden="1" x14ac:dyDescent="0.3">
      <c r="A3279" s="122">
        <f>[2]Dados!$Q3278</f>
        <v>0</v>
      </c>
      <c r="B3279" s="122">
        <f>[2]Dados!$H3278</f>
        <v>0</v>
      </c>
      <c r="C3279" s="122">
        <f>[2]Dados!$F3278</f>
        <v>0</v>
      </c>
      <c r="D3279" s="122">
        <f>[2]Dados!S3278</f>
        <v>0</v>
      </c>
      <c r="E3279" s="122">
        <f>[2]Dados!T3278</f>
        <v>0</v>
      </c>
      <c r="F3279" s="122">
        <f>[2]Dados!U3278</f>
        <v>0</v>
      </c>
      <c r="G3279" s="122">
        <f>[2]Dados!V3278</f>
        <v>0</v>
      </c>
      <c r="H3279" s="122">
        <f>[2]Dados!W3278</f>
        <v>0</v>
      </c>
      <c r="I3279" s="122">
        <f>[2]Dados!X3278</f>
        <v>0</v>
      </c>
      <c r="J3279" s="122">
        <f>[2]Dados!Y3278</f>
        <v>0</v>
      </c>
      <c r="K3279" s="122">
        <f>[2]Dados!Z3278</f>
        <v>0</v>
      </c>
      <c r="L3279" s="122">
        <f>[2]Dados!AA3278</f>
        <v>0</v>
      </c>
      <c r="M3279" s="122">
        <f>[2]Dados!AB3278</f>
        <v>0</v>
      </c>
      <c r="N3279" s="122">
        <f>[2]Dados!AC3278</f>
        <v>0</v>
      </c>
      <c r="O3279" s="122">
        <f>[2]Dados!AD3278</f>
        <v>0</v>
      </c>
      <c r="P3279" s="125" t="e">
        <f>ROUND(VLOOKUP(A3279,#REF!,45,0),0)</f>
        <v>#REF!</v>
      </c>
      <c r="Q3279" s="127"/>
    </row>
    <row r="3280" spans="1:17" hidden="1" x14ac:dyDescent="0.3">
      <c r="A3280" s="122">
        <f>[2]Dados!$Q3279</f>
        <v>0</v>
      </c>
      <c r="B3280" s="122">
        <f>[2]Dados!$H3279</f>
        <v>0</v>
      </c>
      <c r="C3280" s="122">
        <f>[2]Dados!$F3279</f>
        <v>0</v>
      </c>
      <c r="D3280" s="122">
        <f>[2]Dados!S3279</f>
        <v>0</v>
      </c>
      <c r="E3280" s="122">
        <f>[2]Dados!T3279</f>
        <v>0</v>
      </c>
      <c r="F3280" s="122">
        <f>[2]Dados!U3279</f>
        <v>0</v>
      </c>
      <c r="G3280" s="122">
        <f>[2]Dados!V3279</f>
        <v>0</v>
      </c>
      <c r="H3280" s="122">
        <f>[2]Dados!W3279</f>
        <v>0</v>
      </c>
      <c r="I3280" s="122">
        <f>[2]Dados!X3279</f>
        <v>0</v>
      </c>
      <c r="J3280" s="122">
        <f>[2]Dados!Y3279</f>
        <v>0</v>
      </c>
      <c r="K3280" s="122">
        <f>[2]Dados!Z3279</f>
        <v>0</v>
      </c>
      <c r="L3280" s="122">
        <f>[2]Dados!AA3279</f>
        <v>0</v>
      </c>
      <c r="M3280" s="122">
        <f>[2]Dados!AB3279</f>
        <v>0</v>
      </c>
      <c r="N3280" s="122">
        <f>[2]Dados!AC3279</f>
        <v>0</v>
      </c>
      <c r="O3280" s="122">
        <f>[2]Dados!AD3279</f>
        <v>0</v>
      </c>
      <c r="P3280" s="125" t="e">
        <f>ROUND(VLOOKUP(A3280,#REF!,45,0),0)</f>
        <v>#REF!</v>
      </c>
      <c r="Q3280" s="127"/>
    </row>
    <row r="3281" spans="1:17" hidden="1" x14ac:dyDescent="0.3">
      <c r="A3281" s="122">
        <f>[2]Dados!$Q3280</f>
        <v>0</v>
      </c>
      <c r="B3281" s="122">
        <f>[2]Dados!$H3280</f>
        <v>0</v>
      </c>
      <c r="C3281" s="122">
        <f>[2]Dados!$F3280</f>
        <v>0</v>
      </c>
      <c r="D3281" s="122">
        <f>[2]Dados!S3280</f>
        <v>0</v>
      </c>
      <c r="E3281" s="122">
        <f>[2]Dados!T3280</f>
        <v>0</v>
      </c>
      <c r="F3281" s="122">
        <f>[2]Dados!U3280</f>
        <v>0</v>
      </c>
      <c r="G3281" s="122">
        <f>[2]Dados!V3280</f>
        <v>0</v>
      </c>
      <c r="H3281" s="122">
        <f>[2]Dados!W3280</f>
        <v>0</v>
      </c>
      <c r="I3281" s="122">
        <f>[2]Dados!X3280</f>
        <v>0</v>
      </c>
      <c r="J3281" s="122">
        <f>[2]Dados!Y3280</f>
        <v>0</v>
      </c>
      <c r="K3281" s="122">
        <f>[2]Dados!Z3280</f>
        <v>0</v>
      </c>
      <c r="L3281" s="122">
        <f>[2]Dados!AA3280</f>
        <v>0</v>
      </c>
      <c r="M3281" s="122">
        <f>[2]Dados!AB3280</f>
        <v>0</v>
      </c>
      <c r="N3281" s="122">
        <f>[2]Dados!AC3280</f>
        <v>0</v>
      </c>
      <c r="O3281" s="122">
        <f>[2]Dados!AD3280</f>
        <v>0</v>
      </c>
      <c r="P3281" s="125" t="e">
        <f>ROUND(VLOOKUP(A3281,#REF!,45,0),0)</f>
        <v>#REF!</v>
      </c>
      <c r="Q3281" s="127"/>
    </row>
    <row r="3282" spans="1:17" hidden="1" x14ac:dyDescent="0.3">
      <c r="A3282" s="122">
        <f>[2]Dados!$Q3281</f>
        <v>0</v>
      </c>
      <c r="B3282" s="122">
        <f>[2]Dados!$H3281</f>
        <v>0</v>
      </c>
      <c r="C3282" s="122">
        <f>[2]Dados!$F3281</f>
        <v>0</v>
      </c>
      <c r="D3282" s="122">
        <f>[2]Dados!S3281</f>
        <v>0</v>
      </c>
      <c r="E3282" s="122">
        <f>[2]Dados!T3281</f>
        <v>0</v>
      </c>
      <c r="F3282" s="122">
        <f>[2]Dados!U3281</f>
        <v>0</v>
      </c>
      <c r="G3282" s="122">
        <f>[2]Dados!V3281</f>
        <v>0</v>
      </c>
      <c r="H3282" s="122">
        <f>[2]Dados!W3281</f>
        <v>0</v>
      </c>
      <c r="I3282" s="122">
        <f>[2]Dados!X3281</f>
        <v>0</v>
      </c>
      <c r="J3282" s="122">
        <f>[2]Dados!Y3281</f>
        <v>0</v>
      </c>
      <c r="K3282" s="122">
        <f>[2]Dados!Z3281</f>
        <v>0</v>
      </c>
      <c r="L3282" s="122">
        <f>[2]Dados!AA3281</f>
        <v>0</v>
      </c>
      <c r="M3282" s="122">
        <f>[2]Dados!AB3281</f>
        <v>0</v>
      </c>
      <c r="N3282" s="122">
        <f>[2]Dados!AC3281</f>
        <v>0</v>
      </c>
      <c r="O3282" s="122">
        <f>[2]Dados!AD3281</f>
        <v>0</v>
      </c>
      <c r="P3282" s="125" t="e">
        <f>ROUND(VLOOKUP(A3282,#REF!,45,0),0)</f>
        <v>#REF!</v>
      </c>
      <c r="Q3282" s="127"/>
    </row>
    <row r="3283" spans="1:17" hidden="1" x14ac:dyDescent="0.3">
      <c r="A3283" s="122">
        <f>[2]Dados!$Q3282</f>
        <v>0</v>
      </c>
      <c r="B3283" s="122">
        <f>[2]Dados!$H3282</f>
        <v>0</v>
      </c>
      <c r="C3283" s="122">
        <f>[2]Dados!$F3282</f>
        <v>0</v>
      </c>
      <c r="D3283" s="122">
        <f>[2]Dados!S3282</f>
        <v>0</v>
      </c>
      <c r="E3283" s="122">
        <f>[2]Dados!T3282</f>
        <v>0</v>
      </c>
      <c r="F3283" s="122">
        <f>[2]Dados!U3282</f>
        <v>0</v>
      </c>
      <c r="G3283" s="122">
        <f>[2]Dados!V3282</f>
        <v>0</v>
      </c>
      <c r="H3283" s="122">
        <f>[2]Dados!W3282</f>
        <v>0</v>
      </c>
      <c r="I3283" s="122">
        <f>[2]Dados!X3282</f>
        <v>0</v>
      </c>
      <c r="J3283" s="122">
        <f>[2]Dados!Y3282</f>
        <v>0</v>
      </c>
      <c r="K3283" s="122">
        <f>[2]Dados!Z3282</f>
        <v>0</v>
      </c>
      <c r="L3283" s="122">
        <f>[2]Dados!AA3282</f>
        <v>0</v>
      </c>
      <c r="M3283" s="122">
        <f>[2]Dados!AB3282</f>
        <v>0</v>
      </c>
      <c r="N3283" s="122">
        <f>[2]Dados!AC3282</f>
        <v>0</v>
      </c>
      <c r="O3283" s="122">
        <f>[2]Dados!AD3282</f>
        <v>0</v>
      </c>
      <c r="P3283" s="125" t="e">
        <f>ROUND(VLOOKUP(A3283,#REF!,45,0),0)</f>
        <v>#REF!</v>
      </c>
      <c r="Q3283" s="127"/>
    </row>
    <row r="3284" spans="1:17" hidden="1" x14ac:dyDescent="0.3">
      <c r="A3284" s="122">
        <f>[2]Dados!$Q3283</f>
        <v>0</v>
      </c>
      <c r="B3284" s="122">
        <f>[2]Dados!$H3283</f>
        <v>0</v>
      </c>
      <c r="C3284" s="122">
        <f>[2]Dados!$F3283</f>
        <v>0</v>
      </c>
      <c r="D3284" s="122">
        <f>[2]Dados!S3283</f>
        <v>0</v>
      </c>
      <c r="E3284" s="122">
        <f>[2]Dados!T3283</f>
        <v>0</v>
      </c>
      <c r="F3284" s="122">
        <f>[2]Dados!U3283</f>
        <v>0</v>
      </c>
      <c r="G3284" s="122">
        <f>[2]Dados!V3283</f>
        <v>0</v>
      </c>
      <c r="H3284" s="122">
        <f>[2]Dados!W3283</f>
        <v>0</v>
      </c>
      <c r="I3284" s="122">
        <f>[2]Dados!X3283</f>
        <v>0</v>
      </c>
      <c r="J3284" s="122">
        <f>[2]Dados!Y3283</f>
        <v>0</v>
      </c>
      <c r="K3284" s="122">
        <f>[2]Dados!Z3283</f>
        <v>0</v>
      </c>
      <c r="L3284" s="122">
        <f>[2]Dados!AA3283</f>
        <v>0</v>
      </c>
      <c r="M3284" s="122">
        <f>[2]Dados!AB3283</f>
        <v>0</v>
      </c>
      <c r="N3284" s="122">
        <f>[2]Dados!AC3283</f>
        <v>0</v>
      </c>
      <c r="O3284" s="122">
        <f>[2]Dados!AD3283</f>
        <v>0</v>
      </c>
      <c r="P3284" s="125" t="e">
        <f>ROUND(VLOOKUP(A3284,#REF!,45,0),0)</f>
        <v>#REF!</v>
      </c>
      <c r="Q3284" s="127"/>
    </row>
    <row r="3285" spans="1:17" hidden="1" x14ac:dyDescent="0.3">
      <c r="A3285" s="122">
        <f>[2]Dados!$Q3284</f>
        <v>0</v>
      </c>
      <c r="B3285" s="122">
        <f>[2]Dados!$H3284</f>
        <v>0</v>
      </c>
      <c r="C3285" s="122">
        <f>[2]Dados!$F3284</f>
        <v>0</v>
      </c>
      <c r="D3285" s="122">
        <f>[2]Dados!S3284</f>
        <v>0</v>
      </c>
      <c r="E3285" s="122">
        <f>[2]Dados!T3284</f>
        <v>0</v>
      </c>
      <c r="F3285" s="122">
        <f>[2]Dados!U3284</f>
        <v>0</v>
      </c>
      <c r="G3285" s="122">
        <f>[2]Dados!V3284</f>
        <v>0</v>
      </c>
      <c r="H3285" s="122">
        <f>[2]Dados!W3284</f>
        <v>0</v>
      </c>
      <c r="I3285" s="122">
        <f>[2]Dados!X3284</f>
        <v>0</v>
      </c>
      <c r="J3285" s="122">
        <f>[2]Dados!Y3284</f>
        <v>0</v>
      </c>
      <c r="K3285" s="122">
        <f>[2]Dados!Z3284</f>
        <v>0</v>
      </c>
      <c r="L3285" s="122">
        <f>[2]Dados!AA3284</f>
        <v>0</v>
      </c>
      <c r="M3285" s="122">
        <f>[2]Dados!AB3284</f>
        <v>0</v>
      </c>
      <c r="N3285" s="122">
        <f>[2]Dados!AC3284</f>
        <v>0</v>
      </c>
      <c r="O3285" s="122">
        <f>[2]Dados!AD3284</f>
        <v>0</v>
      </c>
      <c r="P3285" s="125" t="e">
        <f>ROUND(VLOOKUP(A3285,#REF!,45,0),0)</f>
        <v>#REF!</v>
      </c>
      <c r="Q3285" s="127"/>
    </row>
    <row r="3286" spans="1:17" hidden="1" x14ac:dyDescent="0.3">
      <c r="A3286" s="122">
        <f>[2]Dados!$Q3285</f>
        <v>0</v>
      </c>
      <c r="B3286" s="122">
        <f>[2]Dados!$H3285</f>
        <v>0</v>
      </c>
      <c r="C3286" s="122">
        <f>[2]Dados!$F3285</f>
        <v>0</v>
      </c>
      <c r="D3286" s="122">
        <f>[2]Dados!S3285</f>
        <v>0</v>
      </c>
      <c r="E3286" s="122">
        <f>[2]Dados!T3285</f>
        <v>0</v>
      </c>
      <c r="F3286" s="122">
        <f>[2]Dados!U3285</f>
        <v>0</v>
      </c>
      <c r="G3286" s="122">
        <f>[2]Dados!V3285</f>
        <v>0</v>
      </c>
      <c r="H3286" s="122">
        <f>[2]Dados!W3285</f>
        <v>0</v>
      </c>
      <c r="I3286" s="122">
        <f>[2]Dados!X3285</f>
        <v>0</v>
      </c>
      <c r="J3286" s="122">
        <f>[2]Dados!Y3285</f>
        <v>0</v>
      </c>
      <c r="K3286" s="122">
        <f>[2]Dados!Z3285</f>
        <v>0</v>
      </c>
      <c r="L3286" s="122">
        <f>[2]Dados!AA3285</f>
        <v>0</v>
      </c>
      <c r="M3286" s="122">
        <f>[2]Dados!AB3285</f>
        <v>0</v>
      </c>
      <c r="N3286" s="122">
        <f>[2]Dados!AC3285</f>
        <v>0</v>
      </c>
      <c r="O3286" s="122">
        <f>[2]Dados!AD3285</f>
        <v>0</v>
      </c>
      <c r="P3286" s="125" t="e">
        <f>ROUND(VLOOKUP(A3286,#REF!,45,0),0)</f>
        <v>#REF!</v>
      </c>
      <c r="Q3286" s="127"/>
    </row>
    <row r="3287" spans="1:17" hidden="1" x14ac:dyDescent="0.3">
      <c r="A3287" s="122">
        <f>[2]Dados!$Q3286</f>
        <v>0</v>
      </c>
      <c r="B3287" s="122">
        <f>[2]Dados!$H3286</f>
        <v>0</v>
      </c>
      <c r="C3287" s="122">
        <f>[2]Dados!$F3286</f>
        <v>0</v>
      </c>
      <c r="D3287" s="122">
        <f>[2]Dados!S3286</f>
        <v>0</v>
      </c>
      <c r="E3287" s="122">
        <f>[2]Dados!T3286</f>
        <v>0</v>
      </c>
      <c r="F3287" s="122">
        <f>[2]Dados!U3286</f>
        <v>0</v>
      </c>
      <c r="G3287" s="122">
        <f>[2]Dados!V3286</f>
        <v>0</v>
      </c>
      <c r="H3287" s="122">
        <f>[2]Dados!W3286</f>
        <v>0</v>
      </c>
      <c r="I3287" s="122">
        <f>[2]Dados!X3286</f>
        <v>0</v>
      </c>
      <c r="J3287" s="122">
        <f>[2]Dados!Y3286</f>
        <v>0</v>
      </c>
      <c r="K3287" s="122">
        <f>[2]Dados!Z3286</f>
        <v>0</v>
      </c>
      <c r="L3287" s="122">
        <f>[2]Dados!AA3286</f>
        <v>0</v>
      </c>
      <c r="M3287" s="122">
        <f>[2]Dados!AB3286</f>
        <v>0</v>
      </c>
      <c r="N3287" s="122">
        <f>[2]Dados!AC3286</f>
        <v>0</v>
      </c>
      <c r="O3287" s="122">
        <f>[2]Dados!AD3286</f>
        <v>0</v>
      </c>
      <c r="P3287" s="125" t="e">
        <f>ROUND(VLOOKUP(A3287,#REF!,45,0),0)</f>
        <v>#REF!</v>
      </c>
      <c r="Q3287" s="127"/>
    </row>
    <row r="3288" spans="1:17" hidden="1" x14ac:dyDescent="0.3">
      <c r="A3288" s="122">
        <f>[2]Dados!$Q3287</f>
        <v>0</v>
      </c>
      <c r="B3288" s="122">
        <f>[2]Dados!$H3287</f>
        <v>0</v>
      </c>
      <c r="C3288" s="122">
        <f>[2]Dados!$F3287</f>
        <v>0</v>
      </c>
      <c r="D3288" s="122">
        <f>[2]Dados!S3287</f>
        <v>0</v>
      </c>
      <c r="E3288" s="122">
        <f>[2]Dados!T3287</f>
        <v>0</v>
      </c>
      <c r="F3288" s="122">
        <f>[2]Dados!U3287</f>
        <v>0</v>
      </c>
      <c r="G3288" s="122">
        <f>[2]Dados!V3287</f>
        <v>0</v>
      </c>
      <c r="H3288" s="122">
        <f>[2]Dados!W3287</f>
        <v>0</v>
      </c>
      <c r="I3288" s="122">
        <f>[2]Dados!X3287</f>
        <v>0</v>
      </c>
      <c r="J3288" s="122">
        <f>[2]Dados!Y3287</f>
        <v>0</v>
      </c>
      <c r="K3288" s="122">
        <f>[2]Dados!Z3287</f>
        <v>0</v>
      </c>
      <c r="L3288" s="122">
        <f>[2]Dados!AA3287</f>
        <v>0</v>
      </c>
      <c r="M3288" s="122">
        <f>[2]Dados!AB3287</f>
        <v>0</v>
      </c>
      <c r="N3288" s="122">
        <f>[2]Dados!AC3287</f>
        <v>0</v>
      </c>
      <c r="O3288" s="122">
        <f>[2]Dados!AD3287</f>
        <v>0</v>
      </c>
      <c r="P3288" s="125" t="e">
        <f>ROUND(VLOOKUP(A3288,#REF!,45,0),0)</f>
        <v>#REF!</v>
      </c>
      <c r="Q3288" s="127"/>
    </row>
    <row r="3289" spans="1:17" hidden="1" x14ac:dyDescent="0.3">
      <c r="A3289" s="122">
        <f>[2]Dados!$Q3288</f>
        <v>0</v>
      </c>
      <c r="B3289" s="122">
        <f>[2]Dados!$H3288</f>
        <v>0</v>
      </c>
      <c r="C3289" s="122">
        <f>[2]Dados!$F3288</f>
        <v>0</v>
      </c>
      <c r="D3289" s="122">
        <f>[2]Dados!S3288</f>
        <v>0</v>
      </c>
      <c r="E3289" s="122">
        <f>[2]Dados!T3288</f>
        <v>0</v>
      </c>
      <c r="F3289" s="122">
        <f>[2]Dados!U3288</f>
        <v>0</v>
      </c>
      <c r="G3289" s="122">
        <f>[2]Dados!V3288</f>
        <v>0</v>
      </c>
      <c r="H3289" s="122">
        <f>[2]Dados!W3288</f>
        <v>0</v>
      </c>
      <c r="I3289" s="122">
        <f>[2]Dados!X3288</f>
        <v>0</v>
      </c>
      <c r="J3289" s="122">
        <f>[2]Dados!Y3288</f>
        <v>0</v>
      </c>
      <c r="K3289" s="122">
        <f>[2]Dados!Z3288</f>
        <v>0</v>
      </c>
      <c r="L3289" s="122">
        <f>[2]Dados!AA3288</f>
        <v>0</v>
      </c>
      <c r="M3289" s="122">
        <f>[2]Dados!AB3288</f>
        <v>0</v>
      </c>
      <c r="N3289" s="122">
        <f>[2]Dados!AC3288</f>
        <v>0</v>
      </c>
      <c r="O3289" s="122">
        <f>[2]Dados!AD3288</f>
        <v>0</v>
      </c>
      <c r="P3289" s="125" t="e">
        <f>ROUND(VLOOKUP(A3289,#REF!,45,0),0)</f>
        <v>#REF!</v>
      </c>
      <c r="Q3289" s="127"/>
    </row>
    <row r="3290" spans="1:17" hidden="1" x14ac:dyDescent="0.3">
      <c r="A3290" s="122">
        <f>[2]Dados!$Q3289</f>
        <v>0</v>
      </c>
      <c r="B3290" s="122">
        <f>[2]Dados!$H3289</f>
        <v>0</v>
      </c>
      <c r="C3290" s="122">
        <f>[2]Dados!$F3289</f>
        <v>0</v>
      </c>
      <c r="D3290" s="122">
        <f>[2]Dados!S3289</f>
        <v>0</v>
      </c>
      <c r="E3290" s="122">
        <f>[2]Dados!T3289</f>
        <v>0</v>
      </c>
      <c r="F3290" s="122">
        <f>[2]Dados!U3289</f>
        <v>0</v>
      </c>
      <c r="G3290" s="122">
        <f>[2]Dados!V3289</f>
        <v>0</v>
      </c>
      <c r="H3290" s="122">
        <f>[2]Dados!W3289</f>
        <v>0</v>
      </c>
      <c r="I3290" s="122">
        <f>[2]Dados!X3289</f>
        <v>0</v>
      </c>
      <c r="J3290" s="122">
        <f>[2]Dados!Y3289</f>
        <v>0</v>
      </c>
      <c r="K3290" s="122">
        <f>[2]Dados!Z3289</f>
        <v>0</v>
      </c>
      <c r="L3290" s="122">
        <f>[2]Dados!AA3289</f>
        <v>0</v>
      </c>
      <c r="M3290" s="122">
        <f>[2]Dados!AB3289</f>
        <v>0</v>
      </c>
      <c r="N3290" s="122">
        <f>[2]Dados!AC3289</f>
        <v>0</v>
      </c>
      <c r="O3290" s="122">
        <f>[2]Dados!AD3289</f>
        <v>0</v>
      </c>
      <c r="P3290" s="125" t="e">
        <f>ROUND(VLOOKUP(A3290,#REF!,45,0),0)</f>
        <v>#REF!</v>
      </c>
      <c r="Q3290" s="127"/>
    </row>
    <row r="3291" spans="1:17" hidden="1" x14ac:dyDescent="0.3">
      <c r="A3291" s="122">
        <f>[2]Dados!$Q3290</f>
        <v>0</v>
      </c>
      <c r="B3291" s="122">
        <f>[2]Dados!$H3290</f>
        <v>0</v>
      </c>
      <c r="C3291" s="122">
        <f>[2]Dados!$F3290</f>
        <v>0</v>
      </c>
      <c r="D3291" s="122">
        <f>[2]Dados!S3290</f>
        <v>0</v>
      </c>
      <c r="E3291" s="122">
        <f>[2]Dados!T3290</f>
        <v>0</v>
      </c>
      <c r="F3291" s="122">
        <f>[2]Dados!U3290</f>
        <v>0</v>
      </c>
      <c r="G3291" s="122">
        <f>[2]Dados!V3290</f>
        <v>0</v>
      </c>
      <c r="H3291" s="122">
        <f>[2]Dados!W3290</f>
        <v>0</v>
      </c>
      <c r="I3291" s="122">
        <f>[2]Dados!X3290</f>
        <v>0</v>
      </c>
      <c r="J3291" s="122">
        <f>[2]Dados!Y3290</f>
        <v>0</v>
      </c>
      <c r="K3291" s="122">
        <f>[2]Dados!Z3290</f>
        <v>0</v>
      </c>
      <c r="L3291" s="122">
        <f>[2]Dados!AA3290</f>
        <v>0</v>
      </c>
      <c r="M3291" s="122">
        <f>[2]Dados!AB3290</f>
        <v>0</v>
      </c>
      <c r="N3291" s="122">
        <f>[2]Dados!AC3290</f>
        <v>0</v>
      </c>
      <c r="O3291" s="122">
        <f>[2]Dados!AD3290</f>
        <v>0</v>
      </c>
      <c r="P3291" s="125" t="e">
        <f>ROUND(VLOOKUP(A3291,#REF!,45,0),0)</f>
        <v>#REF!</v>
      </c>
      <c r="Q3291" s="127"/>
    </row>
    <row r="3292" spans="1:17" hidden="1" x14ac:dyDescent="0.3">
      <c r="A3292" s="122">
        <f>[2]Dados!$Q3291</f>
        <v>0</v>
      </c>
      <c r="B3292" s="122">
        <f>[2]Dados!$H3291</f>
        <v>0</v>
      </c>
      <c r="C3292" s="122">
        <f>[2]Dados!$F3291</f>
        <v>0</v>
      </c>
      <c r="D3292" s="122">
        <f>[2]Dados!S3291</f>
        <v>0</v>
      </c>
      <c r="E3292" s="122">
        <f>[2]Dados!T3291</f>
        <v>0</v>
      </c>
      <c r="F3292" s="122">
        <f>[2]Dados!U3291</f>
        <v>0</v>
      </c>
      <c r="G3292" s="122">
        <f>[2]Dados!V3291</f>
        <v>0</v>
      </c>
      <c r="H3292" s="122">
        <f>[2]Dados!W3291</f>
        <v>0</v>
      </c>
      <c r="I3292" s="122">
        <f>[2]Dados!X3291</f>
        <v>0</v>
      </c>
      <c r="J3292" s="122">
        <f>[2]Dados!Y3291</f>
        <v>0</v>
      </c>
      <c r="K3292" s="122">
        <f>[2]Dados!Z3291</f>
        <v>0</v>
      </c>
      <c r="L3292" s="122">
        <f>[2]Dados!AA3291</f>
        <v>0</v>
      </c>
      <c r="M3292" s="122">
        <f>[2]Dados!AB3291</f>
        <v>0</v>
      </c>
      <c r="N3292" s="122">
        <f>[2]Dados!AC3291</f>
        <v>0</v>
      </c>
      <c r="O3292" s="122">
        <f>[2]Dados!AD3291</f>
        <v>0</v>
      </c>
      <c r="P3292" s="125" t="e">
        <f>ROUND(VLOOKUP(A3292,#REF!,45,0),0)</f>
        <v>#REF!</v>
      </c>
      <c r="Q3292" s="127"/>
    </row>
    <row r="3293" spans="1:17" hidden="1" x14ac:dyDescent="0.3">
      <c r="A3293" s="122">
        <f>[2]Dados!$Q3292</f>
        <v>0</v>
      </c>
      <c r="B3293" s="122">
        <f>[2]Dados!$H3292</f>
        <v>0</v>
      </c>
      <c r="C3293" s="122">
        <f>[2]Dados!$F3292</f>
        <v>0</v>
      </c>
      <c r="D3293" s="122">
        <f>[2]Dados!S3292</f>
        <v>0</v>
      </c>
      <c r="E3293" s="122">
        <f>[2]Dados!T3292</f>
        <v>0</v>
      </c>
      <c r="F3293" s="122">
        <f>[2]Dados!U3292</f>
        <v>0</v>
      </c>
      <c r="G3293" s="122">
        <f>[2]Dados!V3292</f>
        <v>0</v>
      </c>
      <c r="H3293" s="122">
        <f>[2]Dados!W3292</f>
        <v>0</v>
      </c>
      <c r="I3293" s="122">
        <f>[2]Dados!X3292</f>
        <v>0</v>
      </c>
      <c r="J3293" s="122">
        <f>[2]Dados!Y3292</f>
        <v>0</v>
      </c>
      <c r="K3293" s="122">
        <f>[2]Dados!Z3292</f>
        <v>0</v>
      </c>
      <c r="L3293" s="122">
        <f>[2]Dados!AA3292</f>
        <v>0</v>
      </c>
      <c r="M3293" s="122">
        <f>[2]Dados!AB3292</f>
        <v>0</v>
      </c>
      <c r="N3293" s="122">
        <f>[2]Dados!AC3292</f>
        <v>0</v>
      </c>
      <c r="O3293" s="122">
        <f>[2]Dados!AD3292</f>
        <v>0</v>
      </c>
      <c r="P3293" s="125" t="e">
        <f>ROUND(VLOOKUP(A3293,#REF!,45,0),0)</f>
        <v>#REF!</v>
      </c>
      <c r="Q3293" s="127"/>
    </row>
    <row r="3294" spans="1:17" hidden="1" x14ac:dyDescent="0.3">
      <c r="A3294" s="122">
        <f>[2]Dados!$Q3293</f>
        <v>0</v>
      </c>
      <c r="B3294" s="122">
        <f>[2]Dados!$H3293</f>
        <v>0</v>
      </c>
      <c r="C3294" s="122">
        <f>[2]Dados!$F3293</f>
        <v>0</v>
      </c>
      <c r="D3294" s="122">
        <f>[2]Dados!S3293</f>
        <v>0</v>
      </c>
      <c r="E3294" s="122">
        <f>[2]Dados!T3293</f>
        <v>0</v>
      </c>
      <c r="F3294" s="122">
        <f>[2]Dados!U3293</f>
        <v>0</v>
      </c>
      <c r="G3294" s="122">
        <f>[2]Dados!V3293</f>
        <v>0</v>
      </c>
      <c r="H3294" s="122">
        <f>[2]Dados!W3293</f>
        <v>0</v>
      </c>
      <c r="I3294" s="122">
        <f>[2]Dados!X3293</f>
        <v>0</v>
      </c>
      <c r="J3294" s="122">
        <f>[2]Dados!Y3293</f>
        <v>0</v>
      </c>
      <c r="K3294" s="122">
        <f>[2]Dados!Z3293</f>
        <v>0</v>
      </c>
      <c r="L3294" s="122">
        <f>[2]Dados!AA3293</f>
        <v>0</v>
      </c>
      <c r="M3294" s="122">
        <f>[2]Dados!AB3293</f>
        <v>0</v>
      </c>
      <c r="N3294" s="122">
        <f>[2]Dados!AC3293</f>
        <v>0</v>
      </c>
      <c r="O3294" s="122">
        <f>[2]Dados!AD3293</f>
        <v>0</v>
      </c>
      <c r="P3294" s="125" t="e">
        <f>ROUND(VLOOKUP(A3294,#REF!,45,0),0)</f>
        <v>#REF!</v>
      </c>
      <c r="Q3294" s="127"/>
    </row>
    <row r="3295" spans="1:17" hidden="1" x14ac:dyDescent="0.3">
      <c r="A3295" s="122">
        <f>[2]Dados!$Q3294</f>
        <v>0</v>
      </c>
      <c r="B3295" s="122">
        <f>[2]Dados!$H3294</f>
        <v>0</v>
      </c>
      <c r="C3295" s="122">
        <f>[2]Dados!$F3294</f>
        <v>0</v>
      </c>
      <c r="D3295" s="122">
        <f>[2]Dados!S3294</f>
        <v>0</v>
      </c>
      <c r="E3295" s="122">
        <f>[2]Dados!T3294</f>
        <v>0</v>
      </c>
      <c r="F3295" s="122">
        <f>[2]Dados!U3294</f>
        <v>0</v>
      </c>
      <c r="G3295" s="122">
        <f>[2]Dados!V3294</f>
        <v>0</v>
      </c>
      <c r="H3295" s="122">
        <f>[2]Dados!W3294</f>
        <v>0</v>
      </c>
      <c r="I3295" s="122">
        <f>[2]Dados!X3294</f>
        <v>0</v>
      </c>
      <c r="J3295" s="122">
        <f>[2]Dados!Y3294</f>
        <v>0</v>
      </c>
      <c r="K3295" s="122">
        <f>[2]Dados!Z3294</f>
        <v>0</v>
      </c>
      <c r="L3295" s="122">
        <f>[2]Dados!AA3294</f>
        <v>0</v>
      </c>
      <c r="M3295" s="122">
        <f>[2]Dados!AB3294</f>
        <v>0</v>
      </c>
      <c r="N3295" s="122">
        <f>[2]Dados!AC3294</f>
        <v>0</v>
      </c>
      <c r="O3295" s="122">
        <f>[2]Dados!AD3294</f>
        <v>0</v>
      </c>
      <c r="P3295" s="125" t="e">
        <f>ROUND(VLOOKUP(A3295,#REF!,45,0),0)</f>
        <v>#REF!</v>
      </c>
      <c r="Q3295" s="127"/>
    </row>
    <row r="3296" spans="1:17" hidden="1" x14ac:dyDescent="0.3">
      <c r="A3296" s="122">
        <f>[2]Dados!$Q3295</f>
        <v>0</v>
      </c>
      <c r="B3296" s="122">
        <f>[2]Dados!$H3295</f>
        <v>0</v>
      </c>
      <c r="C3296" s="122">
        <f>[2]Dados!$F3295</f>
        <v>0</v>
      </c>
      <c r="D3296" s="122">
        <f>[2]Dados!S3295</f>
        <v>0</v>
      </c>
      <c r="E3296" s="122">
        <f>[2]Dados!T3295</f>
        <v>0</v>
      </c>
      <c r="F3296" s="122">
        <f>[2]Dados!U3295</f>
        <v>0</v>
      </c>
      <c r="G3296" s="122">
        <f>[2]Dados!V3295</f>
        <v>0</v>
      </c>
      <c r="H3296" s="122">
        <f>[2]Dados!W3295</f>
        <v>0</v>
      </c>
      <c r="I3296" s="122">
        <f>[2]Dados!X3295</f>
        <v>0</v>
      </c>
      <c r="J3296" s="122">
        <f>[2]Dados!Y3295</f>
        <v>0</v>
      </c>
      <c r="K3296" s="122">
        <f>[2]Dados!Z3295</f>
        <v>0</v>
      </c>
      <c r="L3296" s="122">
        <f>[2]Dados!AA3295</f>
        <v>0</v>
      </c>
      <c r="M3296" s="122">
        <f>[2]Dados!AB3295</f>
        <v>0</v>
      </c>
      <c r="N3296" s="122">
        <f>[2]Dados!AC3295</f>
        <v>0</v>
      </c>
      <c r="O3296" s="122">
        <f>[2]Dados!AD3295</f>
        <v>0</v>
      </c>
      <c r="P3296" s="125" t="e">
        <f>ROUND(VLOOKUP(A3296,#REF!,45,0),0)</f>
        <v>#REF!</v>
      </c>
      <c r="Q3296" s="127"/>
    </row>
    <row r="3297" spans="1:17" hidden="1" x14ac:dyDescent="0.3">
      <c r="A3297" s="122">
        <f>[2]Dados!$Q3296</f>
        <v>0</v>
      </c>
      <c r="B3297" s="122">
        <f>[2]Dados!$H3296</f>
        <v>0</v>
      </c>
      <c r="C3297" s="122">
        <f>[2]Dados!$F3296</f>
        <v>0</v>
      </c>
      <c r="D3297" s="122">
        <f>[2]Dados!S3296</f>
        <v>0</v>
      </c>
      <c r="E3297" s="122">
        <f>[2]Dados!T3296</f>
        <v>0</v>
      </c>
      <c r="F3297" s="122">
        <f>[2]Dados!U3296</f>
        <v>0</v>
      </c>
      <c r="G3297" s="122">
        <f>[2]Dados!V3296</f>
        <v>0</v>
      </c>
      <c r="H3297" s="122">
        <f>[2]Dados!W3296</f>
        <v>0</v>
      </c>
      <c r="I3297" s="122">
        <f>[2]Dados!X3296</f>
        <v>0</v>
      </c>
      <c r="J3297" s="122">
        <f>[2]Dados!Y3296</f>
        <v>0</v>
      </c>
      <c r="K3297" s="122">
        <f>[2]Dados!Z3296</f>
        <v>0</v>
      </c>
      <c r="L3297" s="122">
        <f>[2]Dados!AA3296</f>
        <v>0</v>
      </c>
      <c r="M3297" s="122">
        <f>[2]Dados!AB3296</f>
        <v>0</v>
      </c>
      <c r="N3297" s="122">
        <f>[2]Dados!AC3296</f>
        <v>0</v>
      </c>
      <c r="O3297" s="122">
        <f>[2]Dados!AD3296</f>
        <v>0</v>
      </c>
      <c r="P3297" s="125" t="e">
        <f>ROUND(VLOOKUP(A3297,#REF!,45,0),0)</f>
        <v>#REF!</v>
      </c>
      <c r="Q3297" s="127"/>
    </row>
    <row r="3298" spans="1:17" hidden="1" x14ac:dyDescent="0.3">
      <c r="A3298" s="122">
        <f>[2]Dados!$Q3297</f>
        <v>0</v>
      </c>
      <c r="B3298" s="122">
        <f>[2]Dados!$H3297</f>
        <v>0</v>
      </c>
      <c r="C3298" s="122">
        <f>[2]Dados!$F3297</f>
        <v>0</v>
      </c>
      <c r="D3298" s="122">
        <f>[2]Dados!S3297</f>
        <v>0</v>
      </c>
      <c r="E3298" s="122">
        <f>[2]Dados!T3297</f>
        <v>0</v>
      </c>
      <c r="F3298" s="122">
        <f>[2]Dados!U3297</f>
        <v>0</v>
      </c>
      <c r="G3298" s="122">
        <f>[2]Dados!V3297</f>
        <v>0</v>
      </c>
      <c r="H3298" s="122">
        <f>[2]Dados!W3297</f>
        <v>0</v>
      </c>
      <c r="I3298" s="122">
        <f>[2]Dados!X3297</f>
        <v>0</v>
      </c>
      <c r="J3298" s="122">
        <f>[2]Dados!Y3297</f>
        <v>0</v>
      </c>
      <c r="K3298" s="122">
        <f>[2]Dados!Z3297</f>
        <v>0</v>
      </c>
      <c r="L3298" s="122">
        <f>[2]Dados!AA3297</f>
        <v>0</v>
      </c>
      <c r="M3298" s="122">
        <f>[2]Dados!AB3297</f>
        <v>0</v>
      </c>
      <c r="N3298" s="122">
        <f>[2]Dados!AC3297</f>
        <v>0</v>
      </c>
      <c r="O3298" s="122">
        <f>[2]Dados!AD3297</f>
        <v>0</v>
      </c>
      <c r="P3298" s="125" t="e">
        <f>ROUND(VLOOKUP(A3298,#REF!,45,0),0)</f>
        <v>#REF!</v>
      </c>
      <c r="Q3298" s="127"/>
    </row>
    <row r="3299" spans="1:17" hidden="1" x14ac:dyDescent="0.3">
      <c r="A3299" s="122">
        <f>[2]Dados!$Q3298</f>
        <v>0</v>
      </c>
      <c r="B3299" s="122">
        <f>[2]Dados!$H3298</f>
        <v>0</v>
      </c>
      <c r="C3299" s="122">
        <f>[2]Dados!$F3298</f>
        <v>0</v>
      </c>
      <c r="D3299" s="122">
        <f>[2]Dados!S3298</f>
        <v>0</v>
      </c>
      <c r="E3299" s="122">
        <f>[2]Dados!T3298</f>
        <v>0</v>
      </c>
      <c r="F3299" s="122">
        <f>[2]Dados!U3298</f>
        <v>0</v>
      </c>
      <c r="G3299" s="122">
        <f>[2]Dados!V3298</f>
        <v>0</v>
      </c>
      <c r="H3299" s="122">
        <f>[2]Dados!W3298</f>
        <v>0</v>
      </c>
      <c r="I3299" s="122">
        <f>[2]Dados!X3298</f>
        <v>0</v>
      </c>
      <c r="J3299" s="122">
        <f>[2]Dados!Y3298</f>
        <v>0</v>
      </c>
      <c r="K3299" s="122">
        <f>[2]Dados!Z3298</f>
        <v>0</v>
      </c>
      <c r="L3299" s="122">
        <f>[2]Dados!AA3298</f>
        <v>0</v>
      </c>
      <c r="M3299" s="122">
        <f>[2]Dados!AB3298</f>
        <v>0</v>
      </c>
      <c r="N3299" s="122">
        <f>[2]Dados!AC3298</f>
        <v>0</v>
      </c>
      <c r="O3299" s="122">
        <f>[2]Dados!AD3298</f>
        <v>0</v>
      </c>
      <c r="P3299" s="125" t="e">
        <f>ROUND(VLOOKUP(A3299,#REF!,45,0),0)</f>
        <v>#REF!</v>
      </c>
      <c r="Q3299" s="127"/>
    </row>
    <row r="3300" spans="1:17" hidden="1" x14ac:dyDescent="0.3">
      <c r="A3300" s="122">
        <f>[2]Dados!$Q3299</f>
        <v>0</v>
      </c>
      <c r="B3300" s="122">
        <f>[2]Dados!$H3299</f>
        <v>0</v>
      </c>
      <c r="C3300" s="122">
        <f>[2]Dados!$F3299</f>
        <v>0</v>
      </c>
      <c r="D3300" s="122">
        <f>[2]Dados!S3299</f>
        <v>0</v>
      </c>
      <c r="E3300" s="122">
        <f>[2]Dados!T3299</f>
        <v>0</v>
      </c>
      <c r="F3300" s="122">
        <f>[2]Dados!U3299</f>
        <v>0</v>
      </c>
      <c r="G3300" s="122">
        <f>[2]Dados!V3299</f>
        <v>0</v>
      </c>
      <c r="H3300" s="122">
        <f>[2]Dados!W3299</f>
        <v>0</v>
      </c>
      <c r="I3300" s="122">
        <f>[2]Dados!X3299</f>
        <v>0</v>
      </c>
      <c r="J3300" s="122">
        <f>[2]Dados!Y3299</f>
        <v>0</v>
      </c>
      <c r="K3300" s="122">
        <f>[2]Dados!Z3299</f>
        <v>0</v>
      </c>
      <c r="L3300" s="122">
        <f>[2]Dados!AA3299</f>
        <v>0</v>
      </c>
      <c r="M3300" s="122">
        <f>[2]Dados!AB3299</f>
        <v>0</v>
      </c>
      <c r="N3300" s="122">
        <f>[2]Dados!AC3299</f>
        <v>0</v>
      </c>
      <c r="O3300" s="122">
        <f>[2]Dados!AD3299</f>
        <v>0</v>
      </c>
      <c r="P3300" s="125" t="e">
        <f>ROUND(VLOOKUP(A3300,#REF!,45,0),0)</f>
        <v>#REF!</v>
      </c>
      <c r="Q3300" s="127"/>
    </row>
    <row r="3301" spans="1:17" hidden="1" x14ac:dyDescent="0.3">
      <c r="A3301" s="122">
        <f>[2]Dados!$Q3300</f>
        <v>0</v>
      </c>
      <c r="B3301" s="122">
        <f>[2]Dados!$H3300</f>
        <v>0</v>
      </c>
      <c r="C3301" s="122">
        <f>[2]Dados!$F3300</f>
        <v>0</v>
      </c>
      <c r="D3301" s="122">
        <f>[2]Dados!S3300</f>
        <v>0</v>
      </c>
      <c r="E3301" s="122">
        <f>[2]Dados!T3300</f>
        <v>0</v>
      </c>
      <c r="F3301" s="122">
        <f>[2]Dados!U3300</f>
        <v>0</v>
      </c>
      <c r="G3301" s="122">
        <f>[2]Dados!V3300</f>
        <v>0</v>
      </c>
      <c r="H3301" s="122">
        <f>[2]Dados!W3300</f>
        <v>0</v>
      </c>
      <c r="I3301" s="122">
        <f>[2]Dados!X3300</f>
        <v>0</v>
      </c>
      <c r="J3301" s="122">
        <f>[2]Dados!Y3300</f>
        <v>0</v>
      </c>
      <c r="K3301" s="122">
        <f>[2]Dados!Z3300</f>
        <v>0</v>
      </c>
      <c r="L3301" s="122">
        <f>[2]Dados!AA3300</f>
        <v>0</v>
      </c>
      <c r="M3301" s="122">
        <f>[2]Dados!AB3300</f>
        <v>0</v>
      </c>
      <c r="N3301" s="122">
        <f>[2]Dados!AC3300</f>
        <v>0</v>
      </c>
      <c r="O3301" s="122">
        <f>[2]Dados!AD3300</f>
        <v>0</v>
      </c>
      <c r="P3301" s="125" t="e">
        <f>ROUND(VLOOKUP(A3301,#REF!,45,0),0)</f>
        <v>#REF!</v>
      </c>
      <c r="Q3301" s="127"/>
    </row>
    <row r="3302" spans="1:17" hidden="1" x14ac:dyDescent="0.3">
      <c r="A3302" s="122">
        <f>[2]Dados!$Q3301</f>
        <v>0</v>
      </c>
      <c r="B3302" s="122">
        <f>[2]Dados!$H3301</f>
        <v>0</v>
      </c>
      <c r="C3302" s="122">
        <f>[2]Dados!$F3301</f>
        <v>0</v>
      </c>
      <c r="D3302" s="122">
        <f>[2]Dados!S3301</f>
        <v>0</v>
      </c>
      <c r="E3302" s="122">
        <f>[2]Dados!T3301</f>
        <v>0</v>
      </c>
      <c r="F3302" s="122">
        <f>[2]Dados!U3301</f>
        <v>0</v>
      </c>
      <c r="G3302" s="122">
        <f>[2]Dados!V3301</f>
        <v>0</v>
      </c>
      <c r="H3302" s="122">
        <f>[2]Dados!W3301</f>
        <v>0</v>
      </c>
      <c r="I3302" s="122">
        <f>[2]Dados!X3301</f>
        <v>0</v>
      </c>
      <c r="J3302" s="122">
        <f>[2]Dados!Y3301</f>
        <v>0</v>
      </c>
      <c r="K3302" s="122">
        <f>[2]Dados!Z3301</f>
        <v>0</v>
      </c>
      <c r="L3302" s="122">
        <f>[2]Dados!AA3301</f>
        <v>0</v>
      </c>
      <c r="M3302" s="122">
        <f>[2]Dados!AB3301</f>
        <v>0</v>
      </c>
      <c r="N3302" s="122">
        <f>[2]Dados!AC3301</f>
        <v>0</v>
      </c>
      <c r="O3302" s="122">
        <f>[2]Dados!AD3301</f>
        <v>0</v>
      </c>
      <c r="P3302" s="125" t="e">
        <f>ROUND(VLOOKUP(A3302,#REF!,45,0),0)</f>
        <v>#REF!</v>
      </c>
      <c r="Q3302" s="127"/>
    </row>
    <row r="3303" spans="1:17" hidden="1" x14ac:dyDescent="0.3">
      <c r="A3303" s="122">
        <f>[2]Dados!$Q3302</f>
        <v>0</v>
      </c>
      <c r="B3303" s="122">
        <f>[2]Dados!$H3302</f>
        <v>0</v>
      </c>
      <c r="C3303" s="122">
        <f>[2]Dados!$F3302</f>
        <v>0</v>
      </c>
      <c r="D3303" s="122">
        <f>[2]Dados!S3302</f>
        <v>0</v>
      </c>
      <c r="E3303" s="122">
        <f>[2]Dados!T3302</f>
        <v>0</v>
      </c>
      <c r="F3303" s="122">
        <f>[2]Dados!U3302</f>
        <v>0</v>
      </c>
      <c r="G3303" s="122">
        <f>[2]Dados!V3302</f>
        <v>0</v>
      </c>
      <c r="H3303" s="122">
        <f>[2]Dados!W3302</f>
        <v>0</v>
      </c>
      <c r="I3303" s="122">
        <f>[2]Dados!X3302</f>
        <v>0</v>
      </c>
      <c r="J3303" s="122">
        <f>[2]Dados!Y3302</f>
        <v>0</v>
      </c>
      <c r="K3303" s="122">
        <f>[2]Dados!Z3302</f>
        <v>0</v>
      </c>
      <c r="L3303" s="122">
        <f>[2]Dados!AA3302</f>
        <v>0</v>
      </c>
      <c r="M3303" s="122">
        <f>[2]Dados!AB3302</f>
        <v>0</v>
      </c>
      <c r="N3303" s="122">
        <f>[2]Dados!AC3302</f>
        <v>0</v>
      </c>
      <c r="O3303" s="122">
        <f>[2]Dados!AD3302</f>
        <v>0</v>
      </c>
      <c r="P3303" s="125" t="e">
        <f>ROUND(VLOOKUP(A3303,#REF!,45,0),0)</f>
        <v>#REF!</v>
      </c>
      <c r="Q3303" s="127"/>
    </row>
    <row r="3304" spans="1:17" hidden="1" x14ac:dyDescent="0.3">
      <c r="A3304" s="122">
        <f>[2]Dados!$Q3303</f>
        <v>0</v>
      </c>
      <c r="B3304" s="122">
        <f>[2]Dados!$H3303</f>
        <v>0</v>
      </c>
      <c r="C3304" s="122">
        <f>[2]Dados!$F3303</f>
        <v>0</v>
      </c>
      <c r="D3304" s="122">
        <f>[2]Dados!S3303</f>
        <v>0</v>
      </c>
      <c r="E3304" s="122">
        <f>[2]Dados!T3303</f>
        <v>0</v>
      </c>
      <c r="F3304" s="122">
        <f>[2]Dados!U3303</f>
        <v>0</v>
      </c>
      <c r="G3304" s="122">
        <f>[2]Dados!V3303</f>
        <v>0</v>
      </c>
      <c r="H3304" s="122">
        <f>[2]Dados!W3303</f>
        <v>0</v>
      </c>
      <c r="I3304" s="122">
        <f>[2]Dados!X3303</f>
        <v>0</v>
      </c>
      <c r="J3304" s="122">
        <f>[2]Dados!Y3303</f>
        <v>0</v>
      </c>
      <c r="K3304" s="122">
        <f>[2]Dados!Z3303</f>
        <v>0</v>
      </c>
      <c r="L3304" s="122">
        <f>[2]Dados!AA3303</f>
        <v>0</v>
      </c>
      <c r="M3304" s="122">
        <f>[2]Dados!AB3303</f>
        <v>0</v>
      </c>
      <c r="N3304" s="122">
        <f>[2]Dados!AC3303</f>
        <v>0</v>
      </c>
      <c r="O3304" s="122">
        <f>[2]Dados!AD3303</f>
        <v>0</v>
      </c>
      <c r="P3304" s="125" t="e">
        <f>ROUND(VLOOKUP(A3304,#REF!,45,0),0)</f>
        <v>#REF!</v>
      </c>
      <c r="Q3304" s="127"/>
    </row>
    <row r="3305" spans="1:17" hidden="1" x14ac:dyDescent="0.3">
      <c r="A3305" s="122">
        <f>[2]Dados!$Q3304</f>
        <v>0</v>
      </c>
      <c r="B3305" s="122">
        <f>[2]Dados!$H3304</f>
        <v>0</v>
      </c>
      <c r="C3305" s="122">
        <f>[2]Dados!$F3304</f>
        <v>0</v>
      </c>
      <c r="D3305" s="122">
        <f>[2]Dados!S3304</f>
        <v>0</v>
      </c>
      <c r="E3305" s="122">
        <f>[2]Dados!T3304</f>
        <v>0</v>
      </c>
      <c r="F3305" s="122">
        <f>[2]Dados!U3304</f>
        <v>0</v>
      </c>
      <c r="G3305" s="122">
        <f>[2]Dados!V3304</f>
        <v>0</v>
      </c>
      <c r="H3305" s="122">
        <f>[2]Dados!W3304</f>
        <v>0</v>
      </c>
      <c r="I3305" s="122">
        <f>[2]Dados!X3304</f>
        <v>0</v>
      </c>
      <c r="J3305" s="122">
        <f>[2]Dados!Y3304</f>
        <v>0</v>
      </c>
      <c r="K3305" s="122">
        <f>[2]Dados!Z3304</f>
        <v>0</v>
      </c>
      <c r="L3305" s="122">
        <f>[2]Dados!AA3304</f>
        <v>0</v>
      </c>
      <c r="M3305" s="122">
        <f>[2]Dados!AB3304</f>
        <v>0</v>
      </c>
      <c r="N3305" s="122">
        <f>[2]Dados!AC3304</f>
        <v>0</v>
      </c>
      <c r="O3305" s="122">
        <f>[2]Dados!AD3304</f>
        <v>0</v>
      </c>
      <c r="P3305" s="125" t="e">
        <f>ROUND(VLOOKUP(A3305,#REF!,45,0),0)</f>
        <v>#REF!</v>
      </c>
      <c r="Q3305" s="127"/>
    </row>
    <row r="3306" spans="1:17" hidden="1" x14ac:dyDescent="0.3">
      <c r="A3306" s="122">
        <f>[2]Dados!$Q3305</f>
        <v>0</v>
      </c>
      <c r="B3306" s="122">
        <f>[2]Dados!$H3305</f>
        <v>0</v>
      </c>
      <c r="C3306" s="122">
        <f>[2]Dados!$F3305</f>
        <v>0</v>
      </c>
      <c r="D3306" s="122">
        <f>[2]Dados!S3305</f>
        <v>0</v>
      </c>
      <c r="E3306" s="122">
        <f>[2]Dados!T3305</f>
        <v>0</v>
      </c>
      <c r="F3306" s="122">
        <f>[2]Dados!U3305</f>
        <v>0</v>
      </c>
      <c r="G3306" s="122">
        <f>[2]Dados!V3305</f>
        <v>0</v>
      </c>
      <c r="H3306" s="122">
        <f>[2]Dados!W3305</f>
        <v>0</v>
      </c>
      <c r="I3306" s="122">
        <f>[2]Dados!X3305</f>
        <v>0</v>
      </c>
      <c r="J3306" s="122">
        <f>[2]Dados!Y3305</f>
        <v>0</v>
      </c>
      <c r="K3306" s="122">
        <f>[2]Dados!Z3305</f>
        <v>0</v>
      </c>
      <c r="L3306" s="122">
        <f>[2]Dados!AA3305</f>
        <v>0</v>
      </c>
      <c r="M3306" s="122">
        <f>[2]Dados!AB3305</f>
        <v>0</v>
      </c>
      <c r="N3306" s="122">
        <f>[2]Dados!AC3305</f>
        <v>0</v>
      </c>
      <c r="O3306" s="122">
        <f>[2]Dados!AD3305</f>
        <v>0</v>
      </c>
      <c r="P3306" s="125" t="e">
        <f>ROUND(VLOOKUP(A3306,#REF!,45,0),0)</f>
        <v>#REF!</v>
      </c>
      <c r="Q3306" s="127"/>
    </row>
    <row r="3307" spans="1:17" hidden="1" x14ac:dyDescent="0.3">
      <c r="A3307" s="122">
        <f>[2]Dados!$Q3306</f>
        <v>0</v>
      </c>
      <c r="B3307" s="122">
        <f>[2]Dados!$H3306</f>
        <v>0</v>
      </c>
      <c r="C3307" s="122">
        <f>[2]Dados!$F3306</f>
        <v>0</v>
      </c>
      <c r="D3307" s="122">
        <f>[2]Dados!S3306</f>
        <v>0</v>
      </c>
      <c r="E3307" s="122">
        <f>[2]Dados!T3306</f>
        <v>0</v>
      </c>
      <c r="F3307" s="122">
        <f>[2]Dados!U3306</f>
        <v>0</v>
      </c>
      <c r="G3307" s="122">
        <f>[2]Dados!V3306</f>
        <v>0</v>
      </c>
      <c r="H3307" s="122">
        <f>[2]Dados!W3306</f>
        <v>0</v>
      </c>
      <c r="I3307" s="122">
        <f>[2]Dados!X3306</f>
        <v>0</v>
      </c>
      <c r="J3307" s="122">
        <f>[2]Dados!Y3306</f>
        <v>0</v>
      </c>
      <c r="K3307" s="122">
        <f>[2]Dados!Z3306</f>
        <v>0</v>
      </c>
      <c r="L3307" s="122">
        <f>[2]Dados!AA3306</f>
        <v>0</v>
      </c>
      <c r="M3307" s="122">
        <f>[2]Dados!AB3306</f>
        <v>0</v>
      </c>
      <c r="N3307" s="122">
        <f>[2]Dados!AC3306</f>
        <v>0</v>
      </c>
      <c r="O3307" s="122">
        <f>[2]Dados!AD3306</f>
        <v>0</v>
      </c>
      <c r="P3307" s="125" t="e">
        <f>ROUND(VLOOKUP(A3307,#REF!,45,0),0)</f>
        <v>#REF!</v>
      </c>
      <c r="Q3307" s="127"/>
    </row>
    <row r="3308" spans="1:17" hidden="1" x14ac:dyDescent="0.3">
      <c r="A3308" s="122">
        <f>[2]Dados!$Q3307</f>
        <v>0</v>
      </c>
      <c r="B3308" s="122">
        <f>[2]Dados!$H3307</f>
        <v>0</v>
      </c>
      <c r="C3308" s="122">
        <f>[2]Dados!$F3307</f>
        <v>0</v>
      </c>
      <c r="D3308" s="122">
        <f>[2]Dados!S3307</f>
        <v>0</v>
      </c>
      <c r="E3308" s="122">
        <f>[2]Dados!T3307</f>
        <v>0</v>
      </c>
      <c r="F3308" s="122">
        <f>[2]Dados!U3307</f>
        <v>0</v>
      </c>
      <c r="G3308" s="122">
        <f>[2]Dados!V3307</f>
        <v>0</v>
      </c>
      <c r="H3308" s="122">
        <f>[2]Dados!W3307</f>
        <v>0</v>
      </c>
      <c r="I3308" s="122">
        <f>[2]Dados!X3307</f>
        <v>0</v>
      </c>
      <c r="J3308" s="122">
        <f>[2]Dados!Y3307</f>
        <v>0</v>
      </c>
      <c r="K3308" s="122">
        <f>[2]Dados!Z3307</f>
        <v>0</v>
      </c>
      <c r="L3308" s="122">
        <f>[2]Dados!AA3307</f>
        <v>0</v>
      </c>
      <c r="M3308" s="122">
        <f>[2]Dados!AB3307</f>
        <v>0</v>
      </c>
      <c r="N3308" s="122">
        <f>[2]Dados!AC3307</f>
        <v>0</v>
      </c>
      <c r="O3308" s="122">
        <f>[2]Dados!AD3307</f>
        <v>0</v>
      </c>
      <c r="P3308" s="125" t="e">
        <f>ROUND(VLOOKUP(A3308,#REF!,45,0),0)</f>
        <v>#REF!</v>
      </c>
      <c r="Q3308" s="127"/>
    </row>
    <row r="3309" spans="1:17" hidden="1" x14ac:dyDescent="0.3">
      <c r="A3309" s="122">
        <f>[2]Dados!$Q3308</f>
        <v>0</v>
      </c>
      <c r="B3309" s="122">
        <f>[2]Dados!$H3308</f>
        <v>0</v>
      </c>
      <c r="C3309" s="122">
        <f>[2]Dados!$F3308</f>
        <v>0</v>
      </c>
      <c r="D3309" s="122">
        <f>[2]Dados!S3308</f>
        <v>0</v>
      </c>
      <c r="E3309" s="122">
        <f>[2]Dados!T3308</f>
        <v>0</v>
      </c>
      <c r="F3309" s="122">
        <f>[2]Dados!U3308</f>
        <v>0</v>
      </c>
      <c r="G3309" s="122">
        <f>[2]Dados!V3308</f>
        <v>0</v>
      </c>
      <c r="H3309" s="122">
        <f>[2]Dados!W3308</f>
        <v>0</v>
      </c>
      <c r="I3309" s="122">
        <f>[2]Dados!X3308</f>
        <v>0</v>
      </c>
      <c r="J3309" s="122">
        <f>[2]Dados!Y3308</f>
        <v>0</v>
      </c>
      <c r="K3309" s="122">
        <f>[2]Dados!Z3308</f>
        <v>0</v>
      </c>
      <c r="L3309" s="122">
        <f>[2]Dados!AA3308</f>
        <v>0</v>
      </c>
      <c r="M3309" s="122">
        <f>[2]Dados!AB3308</f>
        <v>0</v>
      </c>
      <c r="N3309" s="122">
        <f>[2]Dados!AC3308</f>
        <v>0</v>
      </c>
      <c r="O3309" s="122">
        <f>[2]Dados!AD3308</f>
        <v>0</v>
      </c>
      <c r="P3309" s="125" t="e">
        <f>ROUND(VLOOKUP(A3309,#REF!,45,0),0)</f>
        <v>#REF!</v>
      </c>
      <c r="Q3309" s="127"/>
    </row>
    <row r="3310" spans="1:17" hidden="1" x14ac:dyDescent="0.3">
      <c r="A3310" s="122">
        <f>[2]Dados!$Q3309</f>
        <v>0</v>
      </c>
      <c r="B3310" s="122">
        <f>[2]Dados!$H3309</f>
        <v>0</v>
      </c>
      <c r="C3310" s="122">
        <f>[2]Dados!$F3309</f>
        <v>0</v>
      </c>
      <c r="D3310" s="122">
        <f>[2]Dados!S3309</f>
        <v>0</v>
      </c>
      <c r="E3310" s="122">
        <f>[2]Dados!T3309</f>
        <v>0</v>
      </c>
      <c r="F3310" s="122">
        <f>[2]Dados!U3309</f>
        <v>0</v>
      </c>
      <c r="G3310" s="122">
        <f>[2]Dados!V3309</f>
        <v>0</v>
      </c>
      <c r="H3310" s="122">
        <f>[2]Dados!W3309</f>
        <v>0</v>
      </c>
      <c r="I3310" s="122">
        <f>[2]Dados!X3309</f>
        <v>0</v>
      </c>
      <c r="J3310" s="122">
        <f>[2]Dados!Y3309</f>
        <v>0</v>
      </c>
      <c r="K3310" s="122">
        <f>[2]Dados!Z3309</f>
        <v>0</v>
      </c>
      <c r="L3310" s="122">
        <f>[2]Dados!AA3309</f>
        <v>0</v>
      </c>
      <c r="M3310" s="122">
        <f>[2]Dados!AB3309</f>
        <v>0</v>
      </c>
      <c r="N3310" s="122">
        <f>[2]Dados!AC3309</f>
        <v>0</v>
      </c>
      <c r="O3310" s="122">
        <f>[2]Dados!AD3309</f>
        <v>0</v>
      </c>
      <c r="P3310" s="125" t="e">
        <f>ROUND(VLOOKUP(A3310,#REF!,45,0),0)</f>
        <v>#REF!</v>
      </c>
      <c r="Q3310" s="127"/>
    </row>
    <row r="3311" spans="1:17" hidden="1" x14ac:dyDescent="0.3">
      <c r="A3311" s="122">
        <f>[2]Dados!$Q3310</f>
        <v>0</v>
      </c>
      <c r="B3311" s="122">
        <f>[2]Dados!$H3310</f>
        <v>0</v>
      </c>
      <c r="C3311" s="122">
        <f>[2]Dados!$F3310</f>
        <v>0</v>
      </c>
      <c r="D3311" s="122">
        <f>[2]Dados!S3310</f>
        <v>0</v>
      </c>
      <c r="E3311" s="122">
        <f>[2]Dados!T3310</f>
        <v>0</v>
      </c>
      <c r="F3311" s="122">
        <f>[2]Dados!U3310</f>
        <v>0</v>
      </c>
      <c r="G3311" s="122">
        <f>[2]Dados!V3310</f>
        <v>0</v>
      </c>
      <c r="H3311" s="122">
        <f>[2]Dados!W3310</f>
        <v>0</v>
      </c>
      <c r="I3311" s="122">
        <f>[2]Dados!X3310</f>
        <v>0</v>
      </c>
      <c r="J3311" s="122">
        <f>[2]Dados!Y3310</f>
        <v>0</v>
      </c>
      <c r="K3311" s="122">
        <f>[2]Dados!Z3310</f>
        <v>0</v>
      </c>
      <c r="L3311" s="122">
        <f>[2]Dados!AA3310</f>
        <v>0</v>
      </c>
      <c r="M3311" s="122">
        <f>[2]Dados!AB3310</f>
        <v>0</v>
      </c>
      <c r="N3311" s="122">
        <f>[2]Dados!AC3310</f>
        <v>0</v>
      </c>
      <c r="O3311" s="122">
        <f>[2]Dados!AD3310</f>
        <v>0</v>
      </c>
      <c r="P3311" s="125" t="e">
        <f>ROUND(VLOOKUP(A3311,#REF!,45,0),0)</f>
        <v>#REF!</v>
      </c>
      <c r="Q3311" s="127"/>
    </row>
    <row r="3312" spans="1:17" hidden="1" x14ac:dyDescent="0.3">
      <c r="A3312" s="122">
        <f>[2]Dados!$Q3311</f>
        <v>0</v>
      </c>
      <c r="B3312" s="122">
        <f>[2]Dados!$H3311</f>
        <v>0</v>
      </c>
      <c r="C3312" s="122">
        <f>[2]Dados!$F3311</f>
        <v>0</v>
      </c>
      <c r="D3312" s="122">
        <f>[2]Dados!S3311</f>
        <v>0</v>
      </c>
      <c r="E3312" s="122">
        <f>[2]Dados!T3311</f>
        <v>0</v>
      </c>
      <c r="F3312" s="122">
        <f>[2]Dados!U3311</f>
        <v>0</v>
      </c>
      <c r="G3312" s="122">
        <f>[2]Dados!V3311</f>
        <v>0</v>
      </c>
      <c r="H3312" s="122">
        <f>[2]Dados!W3311</f>
        <v>0</v>
      </c>
      <c r="I3312" s="122">
        <f>[2]Dados!X3311</f>
        <v>0</v>
      </c>
      <c r="J3312" s="122">
        <f>[2]Dados!Y3311</f>
        <v>0</v>
      </c>
      <c r="K3312" s="122">
        <f>[2]Dados!Z3311</f>
        <v>0</v>
      </c>
      <c r="L3312" s="122">
        <f>[2]Dados!AA3311</f>
        <v>0</v>
      </c>
      <c r="M3312" s="122">
        <f>[2]Dados!AB3311</f>
        <v>0</v>
      </c>
      <c r="N3312" s="122">
        <f>[2]Dados!AC3311</f>
        <v>0</v>
      </c>
      <c r="O3312" s="122">
        <f>[2]Dados!AD3311</f>
        <v>0</v>
      </c>
      <c r="P3312" s="125" t="e">
        <f>ROUND(VLOOKUP(A3312,#REF!,45,0),0)</f>
        <v>#REF!</v>
      </c>
      <c r="Q3312" s="127"/>
    </row>
    <row r="3313" spans="1:17" hidden="1" x14ac:dyDescent="0.3">
      <c r="A3313" s="122">
        <f>[2]Dados!$Q3312</f>
        <v>0</v>
      </c>
      <c r="B3313" s="122">
        <f>[2]Dados!$H3312</f>
        <v>0</v>
      </c>
      <c r="C3313" s="122">
        <f>[2]Dados!$F3312</f>
        <v>0</v>
      </c>
      <c r="D3313" s="122">
        <f>[2]Dados!S3312</f>
        <v>0</v>
      </c>
      <c r="E3313" s="122">
        <f>[2]Dados!T3312</f>
        <v>0</v>
      </c>
      <c r="F3313" s="122">
        <f>[2]Dados!U3312</f>
        <v>0</v>
      </c>
      <c r="G3313" s="122">
        <f>[2]Dados!V3312</f>
        <v>0</v>
      </c>
      <c r="H3313" s="122">
        <f>[2]Dados!W3312</f>
        <v>0</v>
      </c>
      <c r="I3313" s="122">
        <f>[2]Dados!X3312</f>
        <v>0</v>
      </c>
      <c r="J3313" s="122">
        <f>[2]Dados!Y3312</f>
        <v>0</v>
      </c>
      <c r="K3313" s="122">
        <f>[2]Dados!Z3312</f>
        <v>0</v>
      </c>
      <c r="L3313" s="122">
        <f>[2]Dados!AA3312</f>
        <v>0</v>
      </c>
      <c r="M3313" s="122">
        <f>[2]Dados!AB3312</f>
        <v>0</v>
      </c>
      <c r="N3313" s="122">
        <f>[2]Dados!AC3312</f>
        <v>0</v>
      </c>
      <c r="O3313" s="122">
        <f>[2]Dados!AD3312</f>
        <v>0</v>
      </c>
      <c r="P3313" s="125" t="e">
        <f>ROUND(VLOOKUP(A3313,#REF!,45,0),0)</f>
        <v>#REF!</v>
      </c>
      <c r="Q3313" s="127"/>
    </row>
    <row r="3314" spans="1:17" hidden="1" x14ac:dyDescent="0.3">
      <c r="A3314" s="122">
        <f>[2]Dados!$Q3313</f>
        <v>0</v>
      </c>
      <c r="B3314" s="122">
        <f>[2]Dados!$H3313</f>
        <v>0</v>
      </c>
      <c r="C3314" s="122">
        <f>[2]Dados!$F3313</f>
        <v>0</v>
      </c>
      <c r="D3314" s="122">
        <f>[2]Dados!S3313</f>
        <v>0</v>
      </c>
      <c r="E3314" s="122">
        <f>[2]Dados!T3313</f>
        <v>0</v>
      </c>
      <c r="F3314" s="122">
        <f>[2]Dados!U3313</f>
        <v>0</v>
      </c>
      <c r="G3314" s="122">
        <f>[2]Dados!V3313</f>
        <v>0</v>
      </c>
      <c r="H3314" s="122">
        <f>[2]Dados!W3313</f>
        <v>0</v>
      </c>
      <c r="I3314" s="122">
        <f>[2]Dados!X3313</f>
        <v>0</v>
      </c>
      <c r="J3314" s="122">
        <f>[2]Dados!Y3313</f>
        <v>0</v>
      </c>
      <c r="K3314" s="122">
        <f>[2]Dados!Z3313</f>
        <v>0</v>
      </c>
      <c r="L3314" s="122">
        <f>[2]Dados!AA3313</f>
        <v>0</v>
      </c>
      <c r="M3314" s="122">
        <f>[2]Dados!AB3313</f>
        <v>0</v>
      </c>
      <c r="N3314" s="122">
        <f>[2]Dados!AC3313</f>
        <v>0</v>
      </c>
      <c r="O3314" s="122">
        <f>[2]Dados!AD3313</f>
        <v>0</v>
      </c>
      <c r="P3314" s="125" t="e">
        <f>ROUND(VLOOKUP(A3314,#REF!,45,0),0)</f>
        <v>#REF!</v>
      </c>
      <c r="Q3314" s="127"/>
    </row>
    <row r="3315" spans="1:17" hidden="1" x14ac:dyDescent="0.3">
      <c r="A3315" s="122">
        <f>[2]Dados!$Q3314</f>
        <v>0</v>
      </c>
      <c r="B3315" s="122">
        <f>[2]Dados!$H3314</f>
        <v>0</v>
      </c>
      <c r="C3315" s="122">
        <f>[2]Dados!$F3314</f>
        <v>0</v>
      </c>
      <c r="D3315" s="122">
        <f>[2]Dados!S3314</f>
        <v>0</v>
      </c>
      <c r="E3315" s="122">
        <f>[2]Dados!T3314</f>
        <v>0</v>
      </c>
      <c r="F3315" s="122">
        <f>[2]Dados!U3314</f>
        <v>0</v>
      </c>
      <c r="G3315" s="122">
        <f>[2]Dados!V3314</f>
        <v>0</v>
      </c>
      <c r="H3315" s="122">
        <f>[2]Dados!W3314</f>
        <v>0</v>
      </c>
      <c r="I3315" s="122">
        <f>[2]Dados!X3314</f>
        <v>0</v>
      </c>
      <c r="J3315" s="122">
        <f>[2]Dados!Y3314</f>
        <v>0</v>
      </c>
      <c r="K3315" s="122">
        <f>[2]Dados!Z3314</f>
        <v>0</v>
      </c>
      <c r="L3315" s="122">
        <f>[2]Dados!AA3314</f>
        <v>0</v>
      </c>
      <c r="M3315" s="122">
        <f>[2]Dados!AB3314</f>
        <v>0</v>
      </c>
      <c r="N3315" s="122">
        <f>[2]Dados!AC3314</f>
        <v>0</v>
      </c>
      <c r="O3315" s="122">
        <f>[2]Dados!AD3314</f>
        <v>0</v>
      </c>
      <c r="P3315" s="125" t="e">
        <f>ROUND(VLOOKUP(A3315,#REF!,45,0),0)</f>
        <v>#REF!</v>
      </c>
      <c r="Q3315" s="127"/>
    </row>
    <row r="3316" spans="1:17" hidden="1" x14ac:dyDescent="0.3">
      <c r="A3316" s="122">
        <f>[2]Dados!$Q3315</f>
        <v>0</v>
      </c>
      <c r="B3316" s="122">
        <f>[2]Dados!$H3315</f>
        <v>0</v>
      </c>
      <c r="C3316" s="122">
        <f>[2]Dados!$F3315</f>
        <v>0</v>
      </c>
      <c r="D3316" s="122">
        <f>[2]Dados!S3315</f>
        <v>0</v>
      </c>
      <c r="E3316" s="122">
        <f>[2]Dados!T3315</f>
        <v>0</v>
      </c>
      <c r="F3316" s="122">
        <f>[2]Dados!U3315</f>
        <v>0</v>
      </c>
      <c r="G3316" s="122">
        <f>[2]Dados!V3315</f>
        <v>0</v>
      </c>
      <c r="H3316" s="122">
        <f>[2]Dados!W3315</f>
        <v>0</v>
      </c>
      <c r="I3316" s="122">
        <f>[2]Dados!X3315</f>
        <v>0</v>
      </c>
      <c r="J3316" s="122">
        <f>[2]Dados!Y3315</f>
        <v>0</v>
      </c>
      <c r="K3316" s="122">
        <f>[2]Dados!Z3315</f>
        <v>0</v>
      </c>
      <c r="L3316" s="122">
        <f>[2]Dados!AA3315</f>
        <v>0</v>
      </c>
      <c r="M3316" s="122">
        <f>[2]Dados!AB3315</f>
        <v>0</v>
      </c>
      <c r="N3316" s="122">
        <f>[2]Dados!AC3315</f>
        <v>0</v>
      </c>
      <c r="O3316" s="122">
        <f>[2]Dados!AD3315</f>
        <v>0</v>
      </c>
      <c r="P3316" s="125" t="e">
        <f>ROUND(VLOOKUP(A3316,#REF!,45,0),0)</f>
        <v>#REF!</v>
      </c>
      <c r="Q3316" s="127"/>
    </row>
    <row r="3317" spans="1:17" hidden="1" x14ac:dyDescent="0.3">
      <c r="A3317" s="122">
        <f>[2]Dados!$Q3316</f>
        <v>0</v>
      </c>
      <c r="B3317" s="122">
        <f>[2]Dados!$H3316</f>
        <v>0</v>
      </c>
      <c r="C3317" s="122">
        <f>[2]Dados!$F3316</f>
        <v>0</v>
      </c>
      <c r="D3317" s="122">
        <f>[2]Dados!S3316</f>
        <v>0</v>
      </c>
      <c r="E3317" s="122">
        <f>[2]Dados!T3316</f>
        <v>0</v>
      </c>
      <c r="F3317" s="122">
        <f>[2]Dados!U3316</f>
        <v>0</v>
      </c>
      <c r="G3317" s="122">
        <f>[2]Dados!V3316</f>
        <v>0</v>
      </c>
      <c r="H3317" s="122">
        <f>[2]Dados!W3316</f>
        <v>0</v>
      </c>
      <c r="I3317" s="122">
        <f>[2]Dados!X3316</f>
        <v>0</v>
      </c>
      <c r="J3317" s="122">
        <f>[2]Dados!Y3316</f>
        <v>0</v>
      </c>
      <c r="K3317" s="122">
        <f>[2]Dados!Z3316</f>
        <v>0</v>
      </c>
      <c r="L3317" s="122">
        <f>[2]Dados!AA3316</f>
        <v>0</v>
      </c>
      <c r="M3317" s="122">
        <f>[2]Dados!AB3316</f>
        <v>0</v>
      </c>
      <c r="N3317" s="122">
        <f>[2]Dados!AC3316</f>
        <v>0</v>
      </c>
      <c r="O3317" s="122">
        <f>[2]Dados!AD3316</f>
        <v>0</v>
      </c>
      <c r="P3317" s="125" t="e">
        <f>ROUND(VLOOKUP(A3317,#REF!,45,0),0)</f>
        <v>#REF!</v>
      </c>
      <c r="Q3317" s="127"/>
    </row>
    <row r="3318" spans="1:17" hidden="1" x14ac:dyDescent="0.3">
      <c r="A3318" s="122">
        <f>[2]Dados!$Q3317</f>
        <v>0</v>
      </c>
      <c r="B3318" s="122">
        <f>[2]Dados!$H3317</f>
        <v>0</v>
      </c>
      <c r="C3318" s="122">
        <f>[2]Dados!$F3317</f>
        <v>0</v>
      </c>
      <c r="D3318" s="122">
        <f>[2]Dados!S3317</f>
        <v>0</v>
      </c>
      <c r="E3318" s="122">
        <f>[2]Dados!T3317</f>
        <v>0</v>
      </c>
      <c r="F3318" s="122">
        <f>[2]Dados!U3317</f>
        <v>0</v>
      </c>
      <c r="G3318" s="122">
        <f>[2]Dados!V3317</f>
        <v>0</v>
      </c>
      <c r="H3318" s="122">
        <f>[2]Dados!W3317</f>
        <v>0</v>
      </c>
      <c r="I3318" s="122">
        <f>[2]Dados!X3317</f>
        <v>0</v>
      </c>
      <c r="J3318" s="122">
        <f>[2]Dados!Y3317</f>
        <v>0</v>
      </c>
      <c r="K3318" s="122">
        <f>[2]Dados!Z3317</f>
        <v>0</v>
      </c>
      <c r="L3318" s="122">
        <f>[2]Dados!AA3317</f>
        <v>0</v>
      </c>
      <c r="M3318" s="122">
        <f>[2]Dados!AB3317</f>
        <v>0</v>
      </c>
      <c r="N3318" s="122">
        <f>[2]Dados!AC3317</f>
        <v>0</v>
      </c>
      <c r="O3318" s="122">
        <f>[2]Dados!AD3317</f>
        <v>0</v>
      </c>
      <c r="P3318" s="125" t="e">
        <f>ROUND(VLOOKUP(A3318,#REF!,45,0),0)</f>
        <v>#REF!</v>
      </c>
      <c r="Q3318" s="127"/>
    </row>
    <row r="3319" spans="1:17" hidden="1" x14ac:dyDescent="0.3">
      <c r="A3319" s="122">
        <f>[2]Dados!$Q3318</f>
        <v>0</v>
      </c>
      <c r="B3319" s="122">
        <f>[2]Dados!$H3318</f>
        <v>0</v>
      </c>
      <c r="C3319" s="122">
        <f>[2]Dados!$F3318</f>
        <v>0</v>
      </c>
      <c r="D3319" s="122">
        <f>[2]Dados!S3318</f>
        <v>0</v>
      </c>
      <c r="E3319" s="122">
        <f>[2]Dados!T3318</f>
        <v>0</v>
      </c>
      <c r="F3319" s="122">
        <f>[2]Dados!U3318</f>
        <v>0</v>
      </c>
      <c r="G3319" s="122">
        <f>[2]Dados!V3318</f>
        <v>0</v>
      </c>
      <c r="H3319" s="122">
        <f>[2]Dados!W3318</f>
        <v>0</v>
      </c>
      <c r="I3319" s="122">
        <f>[2]Dados!X3318</f>
        <v>0</v>
      </c>
      <c r="J3319" s="122">
        <f>[2]Dados!Y3318</f>
        <v>0</v>
      </c>
      <c r="K3319" s="122">
        <f>[2]Dados!Z3318</f>
        <v>0</v>
      </c>
      <c r="L3319" s="122">
        <f>[2]Dados!AA3318</f>
        <v>0</v>
      </c>
      <c r="M3319" s="122">
        <f>[2]Dados!AB3318</f>
        <v>0</v>
      </c>
      <c r="N3319" s="122">
        <f>[2]Dados!AC3318</f>
        <v>0</v>
      </c>
      <c r="O3319" s="122">
        <f>[2]Dados!AD3318</f>
        <v>0</v>
      </c>
      <c r="P3319" s="125" t="e">
        <f>ROUND(VLOOKUP(A3319,#REF!,45,0),0)</f>
        <v>#REF!</v>
      </c>
      <c r="Q3319" s="127"/>
    </row>
    <row r="3320" spans="1:17" hidden="1" x14ac:dyDescent="0.3">
      <c r="A3320" s="122">
        <f>[2]Dados!$Q3319</f>
        <v>0</v>
      </c>
      <c r="B3320" s="122">
        <f>[2]Dados!$H3319</f>
        <v>0</v>
      </c>
      <c r="C3320" s="122">
        <f>[2]Dados!$F3319</f>
        <v>0</v>
      </c>
      <c r="D3320" s="122">
        <f>[2]Dados!S3319</f>
        <v>0</v>
      </c>
      <c r="E3320" s="122">
        <f>[2]Dados!T3319</f>
        <v>0</v>
      </c>
      <c r="F3320" s="122">
        <f>[2]Dados!U3319</f>
        <v>0</v>
      </c>
      <c r="G3320" s="122">
        <f>[2]Dados!V3319</f>
        <v>0</v>
      </c>
      <c r="H3320" s="122">
        <f>[2]Dados!W3319</f>
        <v>0</v>
      </c>
      <c r="I3320" s="122">
        <f>[2]Dados!X3319</f>
        <v>0</v>
      </c>
      <c r="J3320" s="122">
        <f>[2]Dados!Y3319</f>
        <v>0</v>
      </c>
      <c r="K3320" s="122">
        <f>[2]Dados!Z3319</f>
        <v>0</v>
      </c>
      <c r="L3320" s="122">
        <f>[2]Dados!AA3319</f>
        <v>0</v>
      </c>
      <c r="M3320" s="122">
        <f>[2]Dados!AB3319</f>
        <v>0</v>
      </c>
      <c r="N3320" s="122">
        <f>[2]Dados!AC3319</f>
        <v>0</v>
      </c>
      <c r="O3320" s="122">
        <f>[2]Dados!AD3319</f>
        <v>0</v>
      </c>
      <c r="P3320" s="125" t="e">
        <f>ROUND(VLOOKUP(A3320,#REF!,45,0),0)</f>
        <v>#REF!</v>
      </c>
      <c r="Q3320" s="127"/>
    </row>
    <row r="3321" spans="1:17" hidden="1" x14ac:dyDescent="0.3">
      <c r="A3321" s="122">
        <f>[2]Dados!$Q3320</f>
        <v>0</v>
      </c>
      <c r="B3321" s="122">
        <f>[2]Dados!$H3320</f>
        <v>0</v>
      </c>
      <c r="C3321" s="122">
        <f>[2]Dados!$F3320</f>
        <v>0</v>
      </c>
      <c r="D3321" s="122">
        <f>[2]Dados!S3320</f>
        <v>0</v>
      </c>
      <c r="E3321" s="122">
        <f>[2]Dados!T3320</f>
        <v>0</v>
      </c>
      <c r="F3321" s="122">
        <f>[2]Dados!U3320</f>
        <v>0</v>
      </c>
      <c r="G3321" s="122">
        <f>[2]Dados!V3320</f>
        <v>0</v>
      </c>
      <c r="H3321" s="122">
        <f>[2]Dados!W3320</f>
        <v>0</v>
      </c>
      <c r="I3321" s="122">
        <f>[2]Dados!X3320</f>
        <v>0</v>
      </c>
      <c r="J3321" s="122">
        <f>[2]Dados!Y3320</f>
        <v>0</v>
      </c>
      <c r="K3321" s="122">
        <f>[2]Dados!Z3320</f>
        <v>0</v>
      </c>
      <c r="L3321" s="122">
        <f>[2]Dados!AA3320</f>
        <v>0</v>
      </c>
      <c r="M3321" s="122">
        <f>[2]Dados!AB3320</f>
        <v>0</v>
      </c>
      <c r="N3321" s="122">
        <f>[2]Dados!AC3320</f>
        <v>0</v>
      </c>
      <c r="O3321" s="122">
        <f>[2]Dados!AD3320</f>
        <v>0</v>
      </c>
      <c r="P3321" s="125" t="e">
        <f>ROUND(VLOOKUP(A3321,#REF!,45,0),0)</f>
        <v>#REF!</v>
      </c>
      <c r="Q3321" s="127"/>
    </row>
    <row r="3322" spans="1:17" hidden="1" x14ac:dyDescent="0.3">
      <c r="A3322" s="122">
        <f>[2]Dados!$Q3321</f>
        <v>0</v>
      </c>
      <c r="B3322" s="122">
        <f>[2]Dados!$H3321</f>
        <v>0</v>
      </c>
      <c r="C3322" s="122">
        <f>[2]Dados!$F3321</f>
        <v>0</v>
      </c>
      <c r="D3322" s="122">
        <f>[2]Dados!S3321</f>
        <v>0</v>
      </c>
      <c r="E3322" s="122">
        <f>[2]Dados!T3321</f>
        <v>0</v>
      </c>
      <c r="F3322" s="122">
        <f>[2]Dados!U3321</f>
        <v>0</v>
      </c>
      <c r="G3322" s="122">
        <f>[2]Dados!V3321</f>
        <v>0</v>
      </c>
      <c r="H3322" s="122">
        <f>[2]Dados!W3321</f>
        <v>0</v>
      </c>
      <c r="I3322" s="122">
        <f>[2]Dados!X3321</f>
        <v>0</v>
      </c>
      <c r="J3322" s="122">
        <f>[2]Dados!Y3321</f>
        <v>0</v>
      </c>
      <c r="K3322" s="122">
        <f>[2]Dados!Z3321</f>
        <v>0</v>
      </c>
      <c r="L3322" s="122">
        <f>[2]Dados!AA3321</f>
        <v>0</v>
      </c>
      <c r="M3322" s="122">
        <f>[2]Dados!AB3321</f>
        <v>0</v>
      </c>
      <c r="N3322" s="122">
        <f>[2]Dados!AC3321</f>
        <v>0</v>
      </c>
      <c r="O3322" s="122">
        <f>[2]Dados!AD3321</f>
        <v>0</v>
      </c>
      <c r="P3322" s="125" t="e">
        <f>ROUND(VLOOKUP(A3322,#REF!,45,0),0)</f>
        <v>#REF!</v>
      </c>
      <c r="Q3322" s="127"/>
    </row>
    <row r="3323" spans="1:17" hidden="1" x14ac:dyDescent="0.3">
      <c r="A3323" s="122">
        <f>[2]Dados!$Q3322</f>
        <v>0</v>
      </c>
      <c r="B3323" s="122">
        <f>[2]Dados!$H3322</f>
        <v>0</v>
      </c>
      <c r="C3323" s="122">
        <f>[2]Dados!$F3322</f>
        <v>0</v>
      </c>
      <c r="D3323" s="122">
        <f>[2]Dados!S3322</f>
        <v>0</v>
      </c>
      <c r="E3323" s="122">
        <f>[2]Dados!T3322</f>
        <v>0</v>
      </c>
      <c r="F3323" s="122">
        <f>[2]Dados!U3322</f>
        <v>0</v>
      </c>
      <c r="G3323" s="122">
        <f>[2]Dados!V3322</f>
        <v>0</v>
      </c>
      <c r="H3323" s="122">
        <f>[2]Dados!W3322</f>
        <v>0</v>
      </c>
      <c r="I3323" s="122">
        <f>[2]Dados!X3322</f>
        <v>0</v>
      </c>
      <c r="J3323" s="122">
        <f>[2]Dados!Y3322</f>
        <v>0</v>
      </c>
      <c r="K3323" s="122">
        <f>[2]Dados!Z3322</f>
        <v>0</v>
      </c>
      <c r="L3323" s="122">
        <f>[2]Dados!AA3322</f>
        <v>0</v>
      </c>
      <c r="M3323" s="122">
        <f>[2]Dados!AB3322</f>
        <v>0</v>
      </c>
      <c r="N3323" s="122">
        <f>[2]Dados!AC3322</f>
        <v>0</v>
      </c>
      <c r="O3323" s="122">
        <f>[2]Dados!AD3322</f>
        <v>0</v>
      </c>
      <c r="P3323" s="125" t="e">
        <f>ROUND(VLOOKUP(A3323,#REF!,45,0),0)</f>
        <v>#REF!</v>
      </c>
      <c r="Q3323" s="127"/>
    </row>
    <row r="3324" spans="1:17" hidden="1" x14ac:dyDescent="0.3">
      <c r="A3324" s="122">
        <f>[2]Dados!$Q3323</f>
        <v>0</v>
      </c>
      <c r="B3324" s="122">
        <f>[2]Dados!$H3323</f>
        <v>0</v>
      </c>
      <c r="C3324" s="122">
        <f>[2]Dados!$F3323</f>
        <v>0</v>
      </c>
      <c r="D3324" s="122">
        <f>[2]Dados!S3323</f>
        <v>0</v>
      </c>
      <c r="E3324" s="122">
        <f>[2]Dados!T3323</f>
        <v>0</v>
      </c>
      <c r="F3324" s="122">
        <f>[2]Dados!U3323</f>
        <v>0</v>
      </c>
      <c r="G3324" s="122">
        <f>[2]Dados!V3323</f>
        <v>0</v>
      </c>
      <c r="H3324" s="122">
        <f>[2]Dados!W3323</f>
        <v>0</v>
      </c>
      <c r="I3324" s="122">
        <f>[2]Dados!X3323</f>
        <v>0</v>
      </c>
      <c r="J3324" s="122">
        <f>[2]Dados!Y3323</f>
        <v>0</v>
      </c>
      <c r="K3324" s="122">
        <f>[2]Dados!Z3323</f>
        <v>0</v>
      </c>
      <c r="L3324" s="122">
        <f>[2]Dados!AA3323</f>
        <v>0</v>
      </c>
      <c r="M3324" s="122">
        <f>[2]Dados!AB3323</f>
        <v>0</v>
      </c>
      <c r="N3324" s="122">
        <f>[2]Dados!AC3323</f>
        <v>0</v>
      </c>
      <c r="O3324" s="122">
        <f>[2]Dados!AD3323</f>
        <v>0</v>
      </c>
      <c r="P3324" s="125" t="e">
        <f>ROUND(VLOOKUP(A3324,#REF!,45,0),0)</f>
        <v>#REF!</v>
      </c>
      <c r="Q3324" s="127"/>
    </row>
    <row r="3325" spans="1:17" hidden="1" x14ac:dyDescent="0.3">
      <c r="A3325" s="122">
        <f>[2]Dados!$Q3324</f>
        <v>0</v>
      </c>
      <c r="B3325" s="122">
        <f>[2]Dados!$H3324</f>
        <v>0</v>
      </c>
      <c r="C3325" s="122">
        <f>[2]Dados!$F3324</f>
        <v>0</v>
      </c>
      <c r="D3325" s="122">
        <f>[2]Dados!S3324</f>
        <v>0</v>
      </c>
      <c r="E3325" s="122">
        <f>[2]Dados!T3324</f>
        <v>0</v>
      </c>
      <c r="F3325" s="122">
        <f>[2]Dados!U3324</f>
        <v>0</v>
      </c>
      <c r="G3325" s="122">
        <f>[2]Dados!V3324</f>
        <v>0</v>
      </c>
      <c r="H3325" s="122">
        <f>[2]Dados!W3324</f>
        <v>0</v>
      </c>
      <c r="I3325" s="122">
        <f>[2]Dados!X3324</f>
        <v>0</v>
      </c>
      <c r="J3325" s="122">
        <f>[2]Dados!Y3324</f>
        <v>0</v>
      </c>
      <c r="K3325" s="122">
        <f>[2]Dados!Z3324</f>
        <v>0</v>
      </c>
      <c r="L3325" s="122">
        <f>[2]Dados!AA3324</f>
        <v>0</v>
      </c>
      <c r="M3325" s="122">
        <f>[2]Dados!AB3324</f>
        <v>0</v>
      </c>
      <c r="N3325" s="122">
        <f>[2]Dados!AC3324</f>
        <v>0</v>
      </c>
      <c r="O3325" s="122">
        <f>[2]Dados!AD3324</f>
        <v>0</v>
      </c>
      <c r="P3325" s="125" t="e">
        <f>ROUND(VLOOKUP(A3325,#REF!,45,0),0)</f>
        <v>#REF!</v>
      </c>
      <c r="Q3325" s="127"/>
    </row>
    <row r="3326" spans="1:17" hidden="1" x14ac:dyDescent="0.3">
      <c r="A3326" s="122">
        <f>[2]Dados!$Q3325</f>
        <v>0</v>
      </c>
      <c r="B3326" s="122">
        <f>[2]Dados!$H3325</f>
        <v>0</v>
      </c>
      <c r="C3326" s="122">
        <f>[2]Dados!$F3325</f>
        <v>0</v>
      </c>
      <c r="D3326" s="122">
        <f>[2]Dados!S3325</f>
        <v>0</v>
      </c>
      <c r="E3326" s="122">
        <f>[2]Dados!T3325</f>
        <v>0</v>
      </c>
      <c r="F3326" s="122">
        <f>[2]Dados!U3325</f>
        <v>0</v>
      </c>
      <c r="G3326" s="122">
        <f>[2]Dados!V3325</f>
        <v>0</v>
      </c>
      <c r="H3326" s="122">
        <f>[2]Dados!W3325</f>
        <v>0</v>
      </c>
      <c r="I3326" s="122">
        <f>[2]Dados!X3325</f>
        <v>0</v>
      </c>
      <c r="J3326" s="122">
        <f>[2]Dados!Y3325</f>
        <v>0</v>
      </c>
      <c r="K3326" s="122">
        <f>[2]Dados!Z3325</f>
        <v>0</v>
      </c>
      <c r="L3326" s="122">
        <f>[2]Dados!AA3325</f>
        <v>0</v>
      </c>
      <c r="M3326" s="122">
        <f>[2]Dados!AB3325</f>
        <v>0</v>
      </c>
      <c r="N3326" s="122">
        <f>[2]Dados!AC3325</f>
        <v>0</v>
      </c>
      <c r="O3326" s="122">
        <f>[2]Dados!AD3325</f>
        <v>0</v>
      </c>
      <c r="P3326" s="125" t="e">
        <f>ROUND(VLOOKUP(A3326,#REF!,45,0),0)</f>
        <v>#REF!</v>
      </c>
      <c r="Q3326" s="127"/>
    </row>
    <row r="3327" spans="1:17" hidden="1" x14ac:dyDescent="0.3">
      <c r="A3327" s="122">
        <f>[2]Dados!$Q3326</f>
        <v>0</v>
      </c>
      <c r="B3327" s="122">
        <f>[2]Dados!$H3326</f>
        <v>0</v>
      </c>
      <c r="C3327" s="122">
        <f>[2]Dados!$F3326</f>
        <v>0</v>
      </c>
      <c r="D3327" s="122">
        <f>[2]Dados!S3326</f>
        <v>0</v>
      </c>
      <c r="E3327" s="122">
        <f>[2]Dados!T3326</f>
        <v>0</v>
      </c>
      <c r="F3327" s="122">
        <f>[2]Dados!U3326</f>
        <v>0</v>
      </c>
      <c r="G3327" s="122">
        <f>[2]Dados!V3326</f>
        <v>0</v>
      </c>
      <c r="H3327" s="122">
        <f>[2]Dados!W3326</f>
        <v>0</v>
      </c>
      <c r="I3327" s="122">
        <f>[2]Dados!X3326</f>
        <v>0</v>
      </c>
      <c r="J3327" s="122">
        <f>[2]Dados!Y3326</f>
        <v>0</v>
      </c>
      <c r="K3327" s="122">
        <f>[2]Dados!Z3326</f>
        <v>0</v>
      </c>
      <c r="L3327" s="122">
        <f>[2]Dados!AA3326</f>
        <v>0</v>
      </c>
      <c r="M3327" s="122">
        <f>[2]Dados!AB3326</f>
        <v>0</v>
      </c>
      <c r="N3327" s="122">
        <f>[2]Dados!AC3326</f>
        <v>0</v>
      </c>
      <c r="O3327" s="122">
        <f>[2]Dados!AD3326</f>
        <v>0</v>
      </c>
      <c r="P3327" s="125" t="e">
        <f>ROUND(VLOOKUP(A3327,#REF!,45,0),0)</f>
        <v>#REF!</v>
      </c>
      <c r="Q3327" s="127"/>
    </row>
    <row r="3328" spans="1:17" hidden="1" x14ac:dyDescent="0.3">
      <c r="A3328" s="122">
        <f>[2]Dados!$Q3327</f>
        <v>0</v>
      </c>
      <c r="B3328" s="122">
        <f>[2]Dados!$H3327</f>
        <v>0</v>
      </c>
      <c r="C3328" s="122">
        <f>[2]Dados!$F3327</f>
        <v>0</v>
      </c>
      <c r="D3328" s="122">
        <f>[2]Dados!S3327</f>
        <v>0</v>
      </c>
      <c r="E3328" s="122">
        <f>[2]Dados!T3327</f>
        <v>0</v>
      </c>
      <c r="F3328" s="122">
        <f>[2]Dados!U3327</f>
        <v>0</v>
      </c>
      <c r="G3328" s="122">
        <f>[2]Dados!V3327</f>
        <v>0</v>
      </c>
      <c r="H3328" s="122">
        <f>[2]Dados!W3327</f>
        <v>0</v>
      </c>
      <c r="I3328" s="122">
        <f>[2]Dados!X3327</f>
        <v>0</v>
      </c>
      <c r="J3328" s="122">
        <f>[2]Dados!Y3327</f>
        <v>0</v>
      </c>
      <c r="K3328" s="122">
        <f>[2]Dados!Z3327</f>
        <v>0</v>
      </c>
      <c r="L3328" s="122">
        <f>[2]Dados!AA3327</f>
        <v>0</v>
      </c>
      <c r="M3328" s="122">
        <f>[2]Dados!AB3327</f>
        <v>0</v>
      </c>
      <c r="N3328" s="122">
        <f>[2]Dados!AC3327</f>
        <v>0</v>
      </c>
      <c r="O3328" s="122">
        <f>[2]Dados!AD3327</f>
        <v>0</v>
      </c>
      <c r="P3328" s="125" t="e">
        <f>ROUND(VLOOKUP(A3328,#REF!,45,0),0)</f>
        <v>#REF!</v>
      </c>
      <c r="Q3328" s="127"/>
    </row>
    <row r="3329" spans="1:17" hidden="1" x14ac:dyDescent="0.3">
      <c r="A3329" s="122">
        <f>[2]Dados!$Q3328</f>
        <v>0</v>
      </c>
      <c r="B3329" s="122">
        <f>[2]Dados!$H3328</f>
        <v>0</v>
      </c>
      <c r="C3329" s="122">
        <f>[2]Dados!$F3328</f>
        <v>0</v>
      </c>
      <c r="D3329" s="122">
        <f>[2]Dados!S3328</f>
        <v>0</v>
      </c>
      <c r="E3329" s="122">
        <f>[2]Dados!T3328</f>
        <v>0</v>
      </c>
      <c r="F3329" s="122">
        <f>[2]Dados!U3328</f>
        <v>0</v>
      </c>
      <c r="G3329" s="122">
        <f>[2]Dados!V3328</f>
        <v>0</v>
      </c>
      <c r="H3329" s="122">
        <f>[2]Dados!W3328</f>
        <v>0</v>
      </c>
      <c r="I3329" s="122">
        <f>[2]Dados!X3328</f>
        <v>0</v>
      </c>
      <c r="J3329" s="122">
        <f>[2]Dados!Y3328</f>
        <v>0</v>
      </c>
      <c r="K3329" s="122">
        <f>[2]Dados!Z3328</f>
        <v>0</v>
      </c>
      <c r="L3329" s="122">
        <f>[2]Dados!AA3328</f>
        <v>0</v>
      </c>
      <c r="M3329" s="122">
        <f>[2]Dados!AB3328</f>
        <v>0</v>
      </c>
      <c r="N3329" s="122">
        <f>[2]Dados!AC3328</f>
        <v>0</v>
      </c>
      <c r="O3329" s="122">
        <f>[2]Dados!AD3328</f>
        <v>0</v>
      </c>
      <c r="P3329" s="125" t="e">
        <f>ROUND(VLOOKUP(A3329,#REF!,45,0),0)</f>
        <v>#REF!</v>
      </c>
      <c r="Q3329" s="127"/>
    </row>
    <row r="3330" spans="1:17" hidden="1" x14ac:dyDescent="0.3">
      <c r="A3330" s="122">
        <f>[2]Dados!$Q3329</f>
        <v>0</v>
      </c>
      <c r="B3330" s="122">
        <f>[2]Dados!$H3329</f>
        <v>0</v>
      </c>
      <c r="C3330" s="122">
        <f>[2]Dados!$F3329</f>
        <v>0</v>
      </c>
      <c r="D3330" s="122">
        <f>[2]Dados!S3329</f>
        <v>0</v>
      </c>
      <c r="E3330" s="122">
        <f>[2]Dados!T3329</f>
        <v>0</v>
      </c>
      <c r="F3330" s="122">
        <f>[2]Dados!U3329</f>
        <v>0</v>
      </c>
      <c r="G3330" s="122">
        <f>[2]Dados!V3329</f>
        <v>0</v>
      </c>
      <c r="H3330" s="122">
        <f>[2]Dados!W3329</f>
        <v>0</v>
      </c>
      <c r="I3330" s="122">
        <f>[2]Dados!X3329</f>
        <v>0</v>
      </c>
      <c r="J3330" s="122">
        <f>[2]Dados!Y3329</f>
        <v>0</v>
      </c>
      <c r="K3330" s="122">
        <f>[2]Dados!Z3329</f>
        <v>0</v>
      </c>
      <c r="L3330" s="122">
        <f>[2]Dados!AA3329</f>
        <v>0</v>
      </c>
      <c r="M3330" s="122">
        <f>[2]Dados!AB3329</f>
        <v>0</v>
      </c>
      <c r="N3330" s="122">
        <f>[2]Dados!AC3329</f>
        <v>0</v>
      </c>
      <c r="O3330" s="122">
        <f>[2]Dados!AD3329</f>
        <v>0</v>
      </c>
      <c r="P3330" s="125" t="e">
        <f>ROUND(VLOOKUP(A3330,#REF!,45,0),0)</f>
        <v>#REF!</v>
      </c>
      <c r="Q3330" s="127"/>
    </row>
    <row r="3331" spans="1:17" hidden="1" x14ac:dyDescent="0.3">
      <c r="A3331" s="122">
        <f>[2]Dados!$Q3330</f>
        <v>0</v>
      </c>
      <c r="B3331" s="122">
        <f>[2]Dados!$H3330</f>
        <v>0</v>
      </c>
      <c r="C3331" s="122">
        <f>[2]Dados!$F3330</f>
        <v>0</v>
      </c>
      <c r="D3331" s="122">
        <f>[2]Dados!S3330</f>
        <v>0</v>
      </c>
      <c r="E3331" s="122">
        <f>[2]Dados!T3330</f>
        <v>0</v>
      </c>
      <c r="F3331" s="122">
        <f>[2]Dados!U3330</f>
        <v>0</v>
      </c>
      <c r="G3331" s="122">
        <f>[2]Dados!V3330</f>
        <v>0</v>
      </c>
      <c r="H3331" s="122">
        <f>[2]Dados!W3330</f>
        <v>0</v>
      </c>
      <c r="I3331" s="122">
        <f>[2]Dados!X3330</f>
        <v>0</v>
      </c>
      <c r="J3331" s="122">
        <f>[2]Dados!Y3330</f>
        <v>0</v>
      </c>
      <c r="K3331" s="122">
        <f>[2]Dados!Z3330</f>
        <v>0</v>
      </c>
      <c r="L3331" s="122">
        <f>[2]Dados!AA3330</f>
        <v>0</v>
      </c>
      <c r="M3331" s="122">
        <f>[2]Dados!AB3330</f>
        <v>0</v>
      </c>
      <c r="N3331" s="122">
        <f>[2]Dados!AC3330</f>
        <v>0</v>
      </c>
      <c r="O3331" s="122">
        <f>[2]Dados!AD3330</f>
        <v>0</v>
      </c>
      <c r="P3331" s="125" t="e">
        <f>ROUND(VLOOKUP(A3331,#REF!,45,0),0)</f>
        <v>#REF!</v>
      </c>
      <c r="Q3331" s="127"/>
    </row>
    <row r="3332" spans="1:17" hidden="1" x14ac:dyDescent="0.3">
      <c r="A3332" s="122">
        <f>[2]Dados!$Q3331</f>
        <v>0</v>
      </c>
      <c r="B3332" s="122">
        <f>[2]Dados!$H3331</f>
        <v>0</v>
      </c>
      <c r="C3332" s="122">
        <f>[2]Dados!$F3331</f>
        <v>0</v>
      </c>
      <c r="D3332" s="122">
        <f>[2]Dados!S3331</f>
        <v>0</v>
      </c>
      <c r="E3332" s="122">
        <f>[2]Dados!T3331</f>
        <v>0</v>
      </c>
      <c r="F3332" s="122">
        <f>[2]Dados!U3331</f>
        <v>0</v>
      </c>
      <c r="G3332" s="122">
        <f>[2]Dados!V3331</f>
        <v>0</v>
      </c>
      <c r="H3332" s="122">
        <f>[2]Dados!W3331</f>
        <v>0</v>
      </c>
      <c r="I3332" s="122">
        <f>[2]Dados!X3331</f>
        <v>0</v>
      </c>
      <c r="J3332" s="122">
        <f>[2]Dados!Y3331</f>
        <v>0</v>
      </c>
      <c r="K3332" s="122">
        <f>[2]Dados!Z3331</f>
        <v>0</v>
      </c>
      <c r="L3332" s="122">
        <f>[2]Dados!AA3331</f>
        <v>0</v>
      </c>
      <c r="M3332" s="122">
        <f>[2]Dados!AB3331</f>
        <v>0</v>
      </c>
      <c r="N3332" s="122">
        <f>[2]Dados!AC3331</f>
        <v>0</v>
      </c>
      <c r="O3332" s="122">
        <f>[2]Dados!AD3331</f>
        <v>0</v>
      </c>
      <c r="P3332" s="125" t="e">
        <f>ROUND(VLOOKUP(A3332,#REF!,45,0),0)</f>
        <v>#REF!</v>
      </c>
      <c r="Q3332" s="127"/>
    </row>
    <row r="3333" spans="1:17" hidden="1" x14ac:dyDescent="0.3">
      <c r="A3333" s="122">
        <f>[2]Dados!$Q3332</f>
        <v>0</v>
      </c>
      <c r="B3333" s="122">
        <f>[2]Dados!$H3332</f>
        <v>0</v>
      </c>
      <c r="C3333" s="122">
        <f>[2]Dados!$F3332</f>
        <v>0</v>
      </c>
      <c r="D3333" s="122">
        <f>[2]Dados!S3332</f>
        <v>0</v>
      </c>
      <c r="E3333" s="122">
        <f>[2]Dados!T3332</f>
        <v>0</v>
      </c>
      <c r="F3333" s="122">
        <f>[2]Dados!U3332</f>
        <v>0</v>
      </c>
      <c r="G3333" s="122">
        <f>[2]Dados!V3332</f>
        <v>0</v>
      </c>
      <c r="H3333" s="122">
        <f>[2]Dados!W3332</f>
        <v>0</v>
      </c>
      <c r="I3333" s="122">
        <f>[2]Dados!X3332</f>
        <v>0</v>
      </c>
      <c r="J3333" s="122">
        <f>[2]Dados!Y3332</f>
        <v>0</v>
      </c>
      <c r="K3333" s="122">
        <f>[2]Dados!Z3332</f>
        <v>0</v>
      </c>
      <c r="L3333" s="122">
        <f>[2]Dados!AA3332</f>
        <v>0</v>
      </c>
      <c r="M3333" s="122">
        <f>[2]Dados!AB3332</f>
        <v>0</v>
      </c>
      <c r="N3333" s="122">
        <f>[2]Dados!AC3332</f>
        <v>0</v>
      </c>
      <c r="O3333" s="122">
        <f>[2]Dados!AD3332</f>
        <v>0</v>
      </c>
      <c r="P3333" s="125" t="e">
        <f>ROUND(VLOOKUP(A3333,#REF!,45,0),0)</f>
        <v>#REF!</v>
      </c>
      <c r="Q3333" s="127"/>
    </row>
    <row r="3334" spans="1:17" hidden="1" x14ac:dyDescent="0.3">
      <c r="A3334" s="122">
        <f>[2]Dados!$Q3333</f>
        <v>0</v>
      </c>
      <c r="B3334" s="122">
        <f>[2]Dados!$H3333</f>
        <v>0</v>
      </c>
      <c r="C3334" s="122">
        <f>[2]Dados!$F3333</f>
        <v>0</v>
      </c>
      <c r="D3334" s="122">
        <f>[2]Dados!S3333</f>
        <v>0</v>
      </c>
      <c r="E3334" s="122">
        <f>[2]Dados!T3333</f>
        <v>0</v>
      </c>
      <c r="F3334" s="122">
        <f>[2]Dados!U3333</f>
        <v>0</v>
      </c>
      <c r="G3334" s="122">
        <f>[2]Dados!V3333</f>
        <v>0</v>
      </c>
      <c r="H3334" s="122">
        <f>[2]Dados!W3333</f>
        <v>0</v>
      </c>
      <c r="I3334" s="122">
        <f>[2]Dados!X3333</f>
        <v>0</v>
      </c>
      <c r="J3334" s="122">
        <f>[2]Dados!Y3333</f>
        <v>0</v>
      </c>
      <c r="K3334" s="122">
        <f>[2]Dados!Z3333</f>
        <v>0</v>
      </c>
      <c r="L3334" s="122">
        <f>[2]Dados!AA3333</f>
        <v>0</v>
      </c>
      <c r="M3334" s="122">
        <f>[2]Dados!AB3333</f>
        <v>0</v>
      </c>
      <c r="N3334" s="122">
        <f>[2]Dados!AC3333</f>
        <v>0</v>
      </c>
      <c r="O3334" s="122">
        <f>[2]Dados!AD3333</f>
        <v>0</v>
      </c>
      <c r="P3334" s="125" t="e">
        <f>ROUND(VLOOKUP(A3334,#REF!,45,0),0)</f>
        <v>#REF!</v>
      </c>
      <c r="Q3334" s="127"/>
    </row>
    <row r="3335" spans="1:17" hidden="1" x14ac:dyDescent="0.3">
      <c r="A3335" s="122">
        <f>[2]Dados!$Q3334</f>
        <v>0</v>
      </c>
      <c r="B3335" s="122">
        <f>[2]Dados!$H3334</f>
        <v>0</v>
      </c>
      <c r="C3335" s="122">
        <f>[2]Dados!$F3334</f>
        <v>0</v>
      </c>
      <c r="D3335" s="122">
        <f>[2]Dados!S3334</f>
        <v>0</v>
      </c>
      <c r="E3335" s="122">
        <f>[2]Dados!T3334</f>
        <v>0</v>
      </c>
      <c r="F3335" s="122">
        <f>[2]Dados!U3334</f>
        <v>0</v>
      </c>
      <c r="G3335" s="122">
        <f>[2]Dados!V3334</f>
        <v>0</v>
      </c>
      <c r="H3335" s="122">
        <f>[2]Dados!W3334</f>
        <v>0</v>
      </c>
      <c r="I3335" s="122">
        <f>[2]Dados!X3334</f>
        <v>0</v>
      </c>
      <c r="J3335" s="122">
        <f>[2]Dados!Y3334</f>
        <v>0</v>
      </c>
      <c r="K3335" s="122">
        <f>[2]Dados!Z3334</f>
        <v>0</v>
      </c>
      <c r="L3335" s="122">
        <f>[2]Dados!AA3334</f>
        <v>0</v>
      </c>
      <c r="M3335" s="122">
        <f>[2]Dados!AB3334</f>
        <v>0</v>
      </c>
      <c r="N3335" s="122">
        <f>[2]Dados!AC3334</f>
        <v>0</v>
      </c>
      <c r="O3335" s="122">
        <f>[2]Dados!AD3334</f>
        <v>0</v>
      </c>
      <c r="P3335" s="125" t="e">
        <f>ROUND(VLOOKUP(A3335,#REF!,45,0),0)</f>
        <v>#REF!</v>
      </c>
      <c r="Q3335" s="127"/>
    </row>
    <row r="3336" spans="1:17" hidden="1" x14ac:dyDescent="0.3">
      <c r="A3336" s="122">
        <f>[2]Dados!$Q3335</f>
        <v>0</v>
      </c>
      <c r="B3336" s="122">
        <f>[2]Dados!$H3335</f>
        <v>0</v>
      </c>
      <c r="C3336" s="122">
        <f>[2]Dados!$F3335</f>
        <v>0</v>
      </c>
      <c r="D3336" s="122">
        <f>[2]Dados!S3335</f>
        <v>0</v>
      </c>
      <c r="E3336" s="122">
        <f>[2]Dados!T3335</f>
        <v>0</v>
      </c>
      <c r="F3336" s="122">
        <f>[2]Dados!U3335</f>
        <v>0</v>
      </c>
      <c r="G3336" s="122">
        <f>[2]Dados!V3335</f>
        <v>0</v>
      </c>
      <c r="H3336" s="122">
        <f>[2]Dados!W3335</f>
        <v>0</v>
      </c>
      <c r="I3336" s="122">
        <f>[2]Dados!X3335</f>
        <v>0</v>
      </c>
      <c r="J3336" s="122">
        <f>[2]Dados!Y3335</f>
        <v>0</v>
      </c>
      <c r="K3336" s="122">
        <f>[2]Dados!Z3335</f>
        <v>0</v>
      </c>
      <c r="L3336" s="122">
        <f>[2]Dados!AA3335</f>
        <v>0</v>
      </c>
      <c r="M3336" s="122">
        <f>[2]Dados!AB3335</f>
        <v>0</v>
      </c>
      <c r="N3336" s="122">
        <f>[2]Dados!AC3335</f>
        <v>0</v>
      </c>
      <c r="O3336" s="122">
        <f>[2]Dados!AD3335</f>
        <v>0</v>
      </c>
      <c r="P3336" s="125" t="e">
        <f>ROUND(VLOOKUP(A3336,#REF!,45,0),0)</f>
        <v>#REF!</v>
      </c>
      <c r="Q3336" s="127"/>
    </row>
    <row r="3337" spans="1:17" hidden="1" x14ac:dyDescent="0.3">
      <c r="A3337" s="122">
        <f>[2]Dados!$Q3336</f>
        <v>0</v>
      </c>
      <c r="B3337" s="122">
        <f>[2]Dados!$H3336</f>
        <v>0</v>
      </c>
      <c r="C3337" s="122">
        <f>[2]Dados!$F3336</f>
        <v>0</v>
      </c>
      <c r="D3337" s="122">
        <f>[2]Dados!S3336</f>
        <v>0</v>
      </c>
      <c r="E3337" s="122">
        <f>[2]Dados!T3336</f>
        <v>0</v>
      </c>
      <c r="F3337" s="122">
        <f>[2]Dados!U3336</f>
        <v>0</v>
      </c>
      <c r="G3337" s="122">
        <f>[2]Dados!V3336</f>
        <v>0</v>
      </c>
      <c r="H3337" s="122">
        <f>[2]Dados!W3336</f>
        <v>0</v>
      </c>
      <c r="I3337" s="122">
        <f>[2]Dados!X3336</f>
        <v>0</v>
      </c>
      <c r="J3337" s="122">
        <f>[2]Dados!Y3336</f>
        <v>0</v>
      </c>
      <c r="K3337" s="122">
        <f>[2]Dados!Z3336</f>
        <v>0</v>
      </c>
      <c r="L3337" s="122">
        <f>[2]Dados!AA3336</f>
        <v>0</v>
      </c>
      <c r="M3337" s="122">
        <f>[2]Dados!AB3336</f>
        <v>0</v>
      </c>
      <c r="N3337" s="122">
        <f>[2]Dados!AC3336</f>
        <v>0</v>
      </c>
      <c r="O3337" s="122">
        <f>[2]Dados!AD3336</f>
        <v>0</v>
      </c>
      <c r="P3337" s="125" t="e">
        <f>ROUND(VLOOKUP(A3337,#REF!,45,0),0)</f>
        <v>#REF!</v>
      </c>
      <c r="Q3337" s="127"/>
    </row>
    <row r="3338" spans="1:17" hidden="1" x14ac:dyDescent="0.3">
      <c r="A3338" s="122">
        <f>[2]Dados!$Q3337</f>
        <v>0</v>
      </c>
      <c r="B3338" s="122">
        <f>[2]Dados!$H3337</f>
        <v>0</v>
      </c>
      <c r="C3338" s="122">
        <f>[2]Dados!$F3337</f>
        <v>0</v>
      </c>
      <c r="D3338" s="122">
        <f>[2]Dados!S3337</f>
        <v>0</v>
      </c>
      <c r="E3338" s="122">
        <f>[2]Dados!T3337</f>
        <v>0</v>
      </c>
      <c r="F3338" s="122">
        <f>[2]Dados!U3337</f>
        <v>0</v>
      </c>
      <c r="G3338" s="122">
        <f>[2]Dados!V3337</f>
        <v>0</v>
      </c>
      <c r="H3338" s="122">
        <f>[2]Dados!W3337</f>
        <v>0</v>
      </c>
      <c r="I3338" s="122">
        <f>[2]Dados!X3337</f>
        <v>0</v>
      </c>
      <c r="J3338" s="122">
        <f>[2]Dados!Y3337</f>
        <v>0</v>
      </c>
      <c r="K3338" s="122">
        <f>[2]Dados!Z3337</f>
        <v>0</v>
      </c>
      <c r="L3338" s="122">
        <f>[2]Dados!AA3337</f>
        <v>0</v>
      </c>
      <c r="M3338" s="122">
        <f>[2]Dados!AB3337</f>
        <v>0</v>
      </c>
      <c r="N3338" s="122">
        <f>[2]Dados!AC3337</f>
        <v>0</v>
      </c>
      <c r="O3338" s="122">
        <f>[2]Dados!AD3337</f>
        <v>0</v>
      </c>
      <c r="P3338" s="125" t="e">
        <f>ROUND(VLOOKUP(A3338,#REF!,45,0),0)</f>
        <v>#REF!</v>
      </c>
      <c r="Q3338" s="127"/>
    </row>
    <row r="3339" spans="1:17" hidden="1" x14ac:dyDescent="0.3">
      <c r="A3339" s="122">
        <f>[2]Dados!$Q3338</f>
        <v>0</v>
      </c>
      <c r="B3339" s="122">
        <f>[2]Dados!$H3338</f>
        <v>0</v>
      </c>
      <c r="C3339" s="122">
        <f>[2]Dados!$F3338</f>
        <v>0</v>
      </c>
      <c r="D3339" s="122">
        <f>[2]Dados!S3338</f>
        <v>0</v>
      </c>
      <c r="E3339" s="122">
        <f>[2]Dados!T3338</f>
        <v>0</v>
      </c>
      <c r="F3339" s="122">
        <f>[2]Dados!U3338</f>
        <v>0</v>
      </c>
      <c r="G3339" s="122">
        <f>[2]Dados!V3338</f>
        <v>0</v>
      </c>
      <c r="H3339" s="122">
        <f>[2]Dados!W3338</f>
        <v>0</v>
      </c>
      <c r="I3339" s="122">
        <f>[2]Dados!X3338</f>
        <v>0</v>
      </c>
      <c r="J3339" s="122">
        <f>[2]Dados!Y3338</f>
        <v>0</v>
      </c>
      <c r="K3339" s="122">
        <f>[2]Dados!Z3338</f>
        <v>0</v>
      </c>
      <c r="L3339" s="122">
        <f>[2]Dados!AA3338</f>
        <v>0</v>
      </c>
      <c r="M3339" s="122">
        <f>[2]Dados!AB3338</f>
        <v>0</v>
      </c>
      <c r="N3339" s="122">
        <f>[2]Dados!AC3338</f>
        <v>0</v>
      </c>
      <c r="O3339" s="122">
        <f>[2]Dados!AD3338</f>
        <v>0</v>
      </c>
      <c r="P3339" s="125" t="e">
        <f>ROUND(VLOOKUP(A3339,#REF!,45,0),0)</f>
        <v>#REF!</v>
      </c>
      <c r="Q3339" s="127"/>
    </row>
    <row r="3340" spans="1:17" hidden="1" x14ac:dyDescent="0.3">
      <c r="A3340" s="122">
        <f>[2]Dados!$Q3339</f>
        <v>0</v>
      </c>
      <c r="B3340" s="122">
        <f>[2]Dados!$H3339</f>
        <v>0</v>
      </c>
      <c r="C3340" s="122">
        <f>[2]Dados!$F3339</f>
        <v>0</v>
      </c>
      <c r="D3340" s="122">
        <f>[2]Dados!S3339</f>
        <v>0</v>
      </c>
      <c r="E3340" s="122">
        <f>[2]Dados!T3339</f>
        <v>0</v>
      </c>
      <c r="F3340" s="122">
        <f>[2]Dados!U3339</f>
        <v>0</v>
      </c>
      <c r="G3340" s="122">
        <f>[2]Dados!V3339</f>
        <v>0</v>
      </c>
      <c r="H3340" s="122">
        <f>[2]Dados!W3339</f>
        <v>0</v>
      </c>
      <c r="I3340" s="122">
        <f>[2]Dados!X3339</f>
        <v>0</v>
      </c>
      <c r="J3340" s="122">
        <f>[2]Dados!Y3339</f>
        <v>0</v>
      </c>
      <c r="K3340" s="122">
        <f>[2]Dados!Z3339</f>
        <v>0</v>
      </c>
      <c r="L3340" s="122">
        <f>[2]Dados!AA3339</f>
        <v>0</v>
      </c>
      <c r="M3340" s="122">
        <f>[2]Dados!AB3339</f>
        <v>0</v>
      </c>
      <c r="N3340" s="122">
        <f>[2]Dados!AC3339</f>
        <v>0</v>
      </c>
      <c r="O3340" s="122">
        <f>[2]Dados!AD3339</f>
        <v>0</v>
      </c>
      <c r="P3340" s="125" t="e">
        <f>ROUND(VLOOKUP(A3340,#REF!,45,0),0)</f>
        <v>#REF!</v>
      </c>
      <c r="Q3340" s="127"/>
    </row>
    <row r="3341" spans="1:17" hidden="1" x14ac:dyDescent="0.3">
      <c r="A3341" s="122">
        <f>[2]Dados!$Q3340</f>
        <v>0</v>
      </c>
      <c r="B3341" s="122">
        <f>[2]Dados!$H3340</f>
        <v>0</v>
      </c>
      <c r="C3341" s="122">
        <f>[2]Dados!$F3340</f>
        <v>0</v>
      </c>
      <c r="D3341" s="122">
        <f>[2]Dados!S3340</f>
        <v>0</v>
      </c>
      <c r="E3341" s="122">
        <f>[2]Dados!T3340</f>
        <v>0</v>
      </c>
      <c r="F3341" s="122">
        <f>[2]Dados!U3340</f>
        <v>0</v>
      </c>
      <c r="G3341" s="122">
        <f>[2]Dados!V3340</f>
        <v>0</v>
      </c>
      <c r="H3341" s="122">
        <f>[2]Dados!W3340</f>
        <v>0</v>
      </c>
      <c r="I3341" s="122">
        <f>[2]Dados!X3340</f>
        <v>0</v>
      </c>
      <c r="J3341" s="122">
        <f>[2]Dados!Y3340</f>
        <v>0</v>
      </c>
      <c r="K3341" s="122">
        <f>[2]Dados!Z3340</f>
        <v>0</v>
      </c>
      <c r="L3341" s="122">
        <f>[2]Dados!AA3340</f>
        <v>0</v>
      </c>
      <c r="M3341" s="122">
        <f>[2]Dados!AB3340</f>
        <v>0</v>
      </c>
      <c r="N3341" s="122">
        <f>[2]Dados!AC3340</f>
        <v>0</v>
      </c>
      <c r="O3341" s="122">
        <f>[2]Dados!AD3340</f>
        <v>0</v>
      </c>
      <c r="P3341" s="125" t="e">
        <f>ROUND(VLOOKUP(A3341,#REF!,45,0),0)</f>
        <v>#REF!</v>
      </c>
      <c r="Q3341" s="127"/>
    </row>
    <row r="3342" spans="1:17" hidden="1" x14ac:dyDescent="0.3">
      <c r="A3342" s="122">
        <f>[2]Dados!$Q3341</f>
        <v>0</v>
      </c>
      <c r="B3342" s="122">
        <f>[2]Dados!$H3341</f>
        <v>0</v>
      </c>
      <c r="C3342" s="122">
        <f>[2]Dados!$F3341</f>
        <v>0</v>
      </c>
      <c r="D3342" s="122">
        <f>[2]Dados!S3341</f>
        <v>0</v>
      </c>
      <c r="E3342" s="122">
        <f>[2]Dados!T3341</f>
        <v>0</v>
      </c>
      <c r="F3342" s="122">
        <f>[2]Dados!U3341</f>
        <v>0</v>
      </c>
      <c r="G3342" s="122">
        <f>[2]Dados!V3341</f>
        <v>0</v>
      </c>
      <c r="H3342" s="122">
        <f>[2]Dados!W3341</f>
        <v>0</v>
      </c>
      <c r="I3342" s="122">
        <f>[2]Dados!X3341</f>
        <v>0</v>
      </c>
      <c r="J3342" s="122">
        <f>[2]Dados!Y3341</f>
        <v>0</v>
      </c>
      <c r="K3342" s="122">
        <f>[2]Dados!Z3341</f>
        <v>0</v>
      </c>
      <c r="L3342" s="122">
        <f>[2]Dados!AA3341</f>
        <v>0</v>
      </c>
      <c r="M3342" s="122">
        <f>[2]Dados!AB3341</f>
        <v>0</v>
      </c>
      <c r="N3342" s="122">
        <f>[2]Dados!AC3341</f>
        <v>0</v>
      </c>
      <c r="O3342" s="122">
        <f>[2]Dados!AD3341</f>
        <v>0</v>
      </c>
      <c r="P3342" s="125" t="e">
        <f>ROUND(VLOOKUP(A3342,#REF!,45,0),0)</f>
        <v>#REF!</v>
      </c>
      <c r="Q3342" s="127"/>
    </row>
    <row r="3343" spans="1:17" hidden="1" x14ac:dyDescent="0.3">
      <c r="A3343" s="122">
        <f>[2]Dados!$Q3342</f>
        <v>0</v>
      </c>
      <c r="B3343" s="122">
        <f>[2]Dados!$H3342</f>
        <v>0</v>
      </c>
      <c r="C3343" s="122">
        <f>[2]Dados!$F3342</f>
        <v>0</v>
      </c>
      <c r="D3343" s="122">
        <f>[2]Dados!S3342</f>
        <v>0</v>
      </c>
      <c r="E3343" s="122">
        <f>[2]Dados!T3342</f>
        <v>0</v>
      </c>
      <c r="F3343" s="122">
        <f>[2]Dados!U3342</f>
        <v>0</v>
      </c>
      <c r="G3343" s="122">
        <f>[2]Dados!V3342</f>
        <v>0</v>
      </c>
      <c r="H3343" s="122">
        <f>[2]Dados!W3342</f>
        <v>0</v>
      </c>
      <c r="I3343" s="122">
        <f>[2]Dados!X3342</f>
        <v>0</v>
      </c>
      <c r="J3343" s="122">
        <f>[2]Dados!Y3342</f>
        <v>0</v>
      </c>
      <c r="K3343" s="122">
        <f>[2]Dados!Z3342</f>
        <v>0</v>
      </c>
      <c r="L3343" s="122">
        <f>[2]Dados!AA3342</f>
        <v>0</v>
      </c>
      <c r="M3343" s="122">
        <f>[2]Dados!AB3342</f>
        <v>0</v>
      </c>
      <c r="N3343" s="122">
        <f>[2]Dados!AC3342</f>
        <v>0</v>
      </c>
      <c r="O3343" s="122">
        <f>[2]Dados!AD3342</f>
        <v>0</v>
      </c>
      <c r="P3343" s="125" t="e">
        <f>ROUND(VLOOKUP(A3343,#REF!,45,0),0)</f>
        <v>#REF!</v>
      </c>
      <c r="Q3343" s="127"/>
    </row>
    <row r="3344" spans="1:17" hidden="1" x14ac:dyDescent="0.3">
      <c r="A3344" s="122">
        <f>[2]Dados!$Q3343</f>
        <v>0</v>
      </c>
      <c r="B3344" s="122">
        <f>[2]Dados!$H3343</f>
        <v>0</v>
      </c>
      <c r="C3344" s="122">
        <f>[2]Dados!$F3343</f>
        <v>0</v>
      </c>
      <c r="D3344" s="122">
        <f>[2]Dados!S3343</f>
        <v>0</v>
      </c>
      <c r="E3344" s="122">
        <f>[2]Dados!T3343</f>
        <v>0</v>
      </c>
      <c r="F3344" s="122">
        <f>[2]Dados!U3343</f>
        <v>0</v>
      </c>
      <c r="G3344" s="122">
        <f>[2]Dados!V3343</f>
        <v>0</v>
      </c>
      <c r="H3344" s="122">
        <f>[2]Dados!W3343</f>
        <v>0</v>
      </c>
      <c r="I3344" s="122">
        <f>[2]Dados!X3343</f>
        <v>0</v>
      </c>
      <c r="J3344" s="122">
        <f>[2]Dados!Y3343</f>
        <v>0</v>
      </c>
      <c r="K3344" s="122">
        <f>[2]Dados!Z3343</f>
        <v>0</v>
      </c>
      <c r="L3344" s="122">
        <f>[2]Dados!AA3343</f>
        <v>0</v>
      </c>
      <c r="M3344" s="122">
        <f>[2]Dados!AB3343</f>
        <v>0</v>
      </c>
      <c r="N3344" s="122">
        <f>[2]Dados!AC3343</f>
        <v>0</v>
      </c>
      <c r="O3344" s="122">
        <f>[2]Dados!AD3343</f>
        <v>0</v>
      </c>
      <c r="P3344" s="125" t="e">
        <f>ROUND(VLOOKUP(A3344,#REF!,45,0),0)</f>
        <v>#REF!</v>
      </c>
      <c r="Q3344" s="127"/>
    </row>
    <row r="3345" spans="1:17" hidden="1" x14ac:dyDescent="0.3">
      <c r="A3345" s="122">
        <f>[2]Dados!$Q3344</f>
        <v>0</v>
      </c>
      <c r="B3345" s="122">
        <f>[2]Dados!$H3344</f>
        <v>0</v>
      </c>
      <c r="C3345" s="122">
        <f>[2]Dados!$F3344</f>
        <v>0</v>
      </c>
      <c r="D3345" s="122">
        <f>[2]Dados!S3344</f>
        <v>0</v>
      </c>
      <c r="E3345" s="122">
        <f>[2]Dados!T3344</f>
        <v>0</v>
      </c>
      <c r="F3345" s="122">
        <f>[2]Dados!U3344</f>
        <v>0</v>
      </c>
      <c r="G3345" s="122">
        <f>[2]Dados!V3344</f>
        <v>0</v>
      </c>
      <c r="H3345" s="122">
        <f>[2]Dados!W3344</f>
        <v>0</v>
      </c>
      <c r="I3345" s="122">
        <f>[2]Dados!X3344</f>
        <v>0</v>
      </c>
      <c r="J3345" s="122">
        <f>[2]Dados!Y3344</f>
        <v>0</v>
      </c>
      <c r="K3345" s="122">
        <f>[2]Dados!Z3344</f>
        <v>0</v>
      </c>
      <c r="L3345" s="122">
        <f>[2]Dados!AA3344</f>
        <v>0</v>
      </c>
      <c r="M3345" s="122">
        <f>[2]Dados!AB3344</f>
        <v>0</v>
      </c>
      <c r="N3345" s="122">
        <f>[2]Dados!AC3344</f>
        <v>0</v>
      </c>
      <c r="O3345" s="122">
        <f>[2]Dados!AD3344</f>
        <v>0</v>
      </c>
      <c r="P3345" s="125" t="e">
        <f>ROUND(VLOOKUP(A3345,#REF!,45,0),0)</f>
        <v>#REF!</v>
      </c>
      <c r="Q3345" s="127"/>
    </row>
    <row r="3346" spans="1:17" hidden="1" x14ac:dyDescent="0.3">
      <c r="A3346" s="122">
        <f>[2]Dados!$Q3345</f>
        <v>0</v>
      </c>
      <c r="B3346" s="122">
        <f>[2]Dados!$H3345</f>
        <v>0</v>
      </c>
      <c r="C3346" s="122">
        <f>[2]Dados!$F3345</f>
        <v>0</v>
      </c>
      <c r="D3346" s="122">
        <f>[2]Dados!S3345</f>
        <v>0</v>
      </c>
      <c r="E3346" s="122">
        <f>[2]Dados!T3345</f>
        <v>0</v>
      </c>
      <c r="F3346" s="122">
        <f>[2]Dados!U3345</f>
        <v>0</v>
      </c>
      <c r="G3346" s="122">
        <f>[2]Dados!V3345</f>
        <v>0</v>
      </c>
      <c r="H3346" s="122">
        <f>[2]Dados!W3345</f>
        <v>0</v>
      </c>
      <c r="I3346" s="122">
        <f>[2]Dados!X3345</f>
        <v>0</v>
      </c>
      <c r="J3346" s="122">
        <f>[2]Dados!Y3345</f>
        <v>0</v>
      </c>
      <c r="K3346" s="122">
        <f>[2]Dados!Z3345</f>
        <v>0</v>
      </c>
      <c r="L3346" s="122">
        <f>[2]Dados!AA3345</f>
        <v>0</v>
      </c>
      <c r="M3346" s="122">
        <f>[2]Dados!AB3345</f>
        <v>0</v>
      </c>
      <c r="N3346" s="122">
        <f>[2]Dados!AC3345</f>
        <v>0</v>
      </c>
      <c r="O3346" s="122">
        <f>[2]Dados!AD3345</f>
        <v>0</v>
      </c>
      <c r="P3346" s="125" t="e">
        <f>ROUND(VLOOKUP(A3346,#REF!,45,0),0)</f>
        <v>#REF!</v>
      </c>
      <c r="Q3346" s="127"/>
    </row>
    <row r="3347" spans="1:17" hidden="1" x14ac:dyDescent="0.3">
      <c r="A3347" s="122">
        <f>[2]Dados!$Q3346</f>
        <v>0</v>
      </c>
      <c r="B3347" s="122">
        <f>[2]Dados!$H3346</f>
        <v>0</v>
      </c>
      <c r="C3347" s="122">
        <f>[2]Dados!$F3346</f>
        <v>0</v>
      </c>
      <c r="D3347" s="122">
        <f>[2]Dados!S3346</f>
        <v>0</v>
      </c>
      <c r="E3347" s="122">
        <f>[2]Dados!T3346</f>
        <v>0</v>
      </c>
      <c r="F3347" s="122">
        <f>[2]Dados!U3346</f>
        <v>0</v>
      </c>
      <c r="G3347" s="122">
        <f>[2]Dados!V3346</f>
        <v>0</v>
      </c>
      <c r="H3347" s="122">
        <f>[2]Dados!W3346</f>
        <v>0</v>
      </c>
      <c r="I3347" s="122">
        <f>[2]Dados!X3346</f>
        <v>0</v>
      </c>
      <c r="J3347" s="122">
        <f>[2]Dados!Y3346</f>
        <v>0</v>
      </c>
      <c r="K3347" s="122">
        <f>[2]Dados!Z3346</f>
        <v>0</v>
      </c>
      <c r="L3347" s="122">
        <f>[2]Dados!AA3346</f>
        <v>0</v>
      </c>
      <c r="M3347" s="122">
        <f>[2]Dados!AB3346</f>
        <v>0</v>
      </c>
      <c r="N3347" s="122">
        <f>[2]Dados!AC3346</f>
        <v>0</v>
      </c>
      <c r="O3347" s="122">
        <f>[2]Dados!AD3346</f>
        <v>0</v>
      </c>
      <c r="P3347" s="125" t="e">
        <f>ROUND(VLOOKUP(A3347,#REF!,45,0),0)</f>
        <v>#REF!</v>
      </c>
      <c r="Q3347" s="127"/>
    </row>
    <row r="3348" spans="1:17" hidden="1" x14ac:dyDescent="0.3">
      <c r="A3348" s="122">
        <f>[2]Dados!$Q3347</f>
        <v>0</v>
      </c>
      <c r="B3348" s="122">
        <f>[2]Dados!$H3347</f>
        <v>0</v>
      </c>
      <c r="C3348" s="122">
        <f>[2]Dados!$F3347</f>
        <v>0</v>
      </c>
      <c r="D3348" s="122">
        <f>[2]Dados!S3347</f>
        <v>0</v>
      </c>
      <c r="E3348" s="122">
        <f>[2]Dados!T3347</f>
        <v>0</v>
      </c>
      <c r="F3348" s="122">
        <f>[2]Dados!U3347</f>
        <v>0</v>
      </c>
      <c r="G3348" s="122">
        <f>[2]Dados!V3347</f>
        <v>0</v>
      </c>
      <c r="H3348" s="122">
        <f>[2]Dados!W3347</f>
        <v>0</v>
      </c>
      <c r="I3348" s="122">
        <f>[2]Dados!X3347</f>
        <v>0</v>
      </c>
      <c r="J3348" s="122">
        <f>[2]Dados!Y3347</f>
        <v>0</v>
      </c>
      <c r="K3348" s="122">
        <f>[2]Dados!Z3347</f>
        <v>0</v>
      </c>
      <c r="L3348" s="122">
        <f>[2]Dados!AA3347</f>
        <v>0</v>
      </c>
      <c r="M3348" s="122">
        <f>[2]Dados!AB3347</f>
        <v>0</v>
      </c>
      <c r="N3348" s="122">
        <f>[2]Dados!AC3347</f>
        <v>0</v>
      </c>
      <c r="O3348" s="122">
        <f>[2]Dados!AD3347</f>
        <v>0</v>
      </c>
      <c r="P3348" s="125" t="e">
        <f>ROUND(VLOOKUP(A3348,#REF!,45,0),0)</f>
        <v>#REF!</v>
      </c>
      <c r="Q3348" s="127"/>
    </row>
    <row r="3349" spans="1:17" hidden="1" x14ac:dyDescent="0.3">
      <c r="A3349" s="122">
        <f>[2]Dados!$Q3348</f>
        <v>0</v>
      </c>
      <c r="B3349" s="122">
        <f>[2]Dados!$H3348</f>
        <v>0</v>
      </c>
      <c r="C3349" s="122">
        <f>[2]Dados!$F3348</f>
        <v>0</v>
      </c>
      <c r="D3349" s="122">
        <f>[2]Dados!S3348</f>
        <v>0</v>
      </c>
      <c r="E3349" s="122">
        <f>[2]Dados!T3348</f>
        <v>0</v>
      </c>
      <c r="F3349" s="122">
        <f>[2]Dados!U3348</f>
        <v>0</v>
      </c>
      <c r="G3349" s="122">
        <f>[2]Dados!V3348</f>
        <v>0</v>
      </c>
      <c r="H3349" s="122">
        <f>[2]Dados!W3348</f>
        <v>0</v>
      </c>
      <c r="I3349" s="122">
        <f>[2]Dados!X3348</f>
        <v>0</v>
      </c>
      <c r="J3349" s="122">
        <f>[2]Dados!Y3348</f>
        <v>0</v>
      </c>
      <c r="K3349" s="122">
        <f>[2]Dados!Z3348</f>
        <v>0</v>
      </c>
      <c r="L3349" s="122">
        <f>[2]Dados!AA3348</f>
        <v>0</v>
      </c>
      <c r="M3349" s="122">
        <f>[2]Dados!AB3348</f>
        <v>0</v>
      </c>
      <c r="N3349" s="122">
        <f>[2]Dados!AC3348</f>
        <v>0</v>
      </c>
      <c r="O3349" s="122">
        <f>[2]Dados!AD3348</f>
        <v>0</v>
      </c>
      <c r="P3349" s="125" t="e">
        <f>ROUND(VLOOKUP(A3349,#REF!,45,0),0)</f>
        <v>#REF!</v>
      </c>
      <c r="Q3349" s="127"/>
    </row>
    <row r="3350" spans="1:17" hidden="1" x14ac:dyDescent="0.3">
      <c r="A3350" s="122">
        <f>[2]Dados!$Q3349</f>
        <v>0</v>
      </c>
      <c r="B3350" s="122">
        <f>[2]Dados!$H3349</f>
        <v>0</v>
      </c>
      <c r="C3350" s="122">
        <f>[2]Dados!$F3349</f>
        <v>0</v>
      </c>
      <c r="D3350" s="122">
        <f>[2]Dados!S3349</f>
        <v>0</v>
      </c>
      <c r="E3350" s="122">
        <f>[2]Dados!T3349</f>
        <v>0</v>
      </c>
      <c r="F3350" s="122">
        <f>[2]Dados!U3349</f>
        <v>0</v>
      </c>
      <c r="G3350" s="122">
        <f>[2]Dados!V3349</f>
        <v>0</v>
      </c>
      <c r="H3350" s="122">
        <f>[2]Dados!W3349</f>
        <v>0</v>
      </c>
      <c r="I3350" s="122">
        <f>[2]Dados!X3349</f>
        <v>0</v>
      </c>
      <c r="J3350" s="122">
        <f>[2]Dados!Y3349</f>
        <v>0</v>
      </c>
      <c r="K3350" s="122">
        <f>[2]Dados!Z3349</f>
        <v>0</v>
      </c>
      <c r="L3350" s="122">
        <f>[2]Dados!AA3349</f>
        <v>0</v>
      </c>
      <c r="M3350" s="122">
        <f>[2]Dados!AB3349</f>
        <v>0</v>
      </c>
      <c r="N3350" s="122">
        <f>[2]Dados!AC3349</f>
        <v>0</v>
      </c>
      <c r="O3350" s="122">
        <f>[2]Dados!AD3349</f>
        <v>0</v>
      </c>
      <c r="P3350" s="125" t="e">
        <f>ROUND(VLOOKUP(A3350,#REF!,45,0),0)</f>
        <v>#REF!</v>
      </c>
      <c r="Q3350" s="127"/>
    </row>
    <row r="3351" spans="1:17" hidden="1" x14ac:dyDescent="0.3">
      <c r="A3351" s="122">
        <f>[2]Dados!$Q3350</f>
        <v>0</v>
      </c>
      <c r="B3351" s="122">
        <f>[2]Dados!$H3350</f>
        <v>0</v>
      </c>
      <c r="C3351" s="122">
        <f>[2]Dados!$F3350</f>
        <v>0</v>
      </c>
      <c r="D3351" s="122">
        <f>[2]Dados!S3350</f>
        <v>0</v>
      </c>
      <c r="E3351" s="122">
        <f>[2]Dados!T3350</f>
        <v>0</v>
      </c>
      <c r="F3351" s="122">
        <f>[2]Dados!U3350</f>
        <v>0</v>
      </c>
      <c r="G3351" s="122">
        <f>[2]Dados!V3350</f>
        <v>0</v>
      </c>
      <c r="H3351" s="122">
        <f>[2]Dados!W3350</f>
        <v>0</v>
      </c>
      <c r="I3351" s="122">
        <f>[2]Dados!X3350</f>
        <v>0</v>
      </c>
      <c r="J3351" s="122">
        <f>[2]Dados!Y3350</f>
        <v>0</v>
      </c>
      <c r="K3351" s="122">
        <f>[2]Dados!Z3350</f>
        <v>0</v>
      </c>
      <c r="L3351" s="122">
        <f>[2]Dados!AA3350</f>
        <v>0</v>
      </c>
      <c r="M3351" s="122">
        <f>[2]Dados!AB3350</f>
        <v>0</v>
      </c>
      <c r="N3351" s="122">
        <f>[2]Dados!AC3350</f>
        <v>0</v>
      </c>
      <c r="O3351" s="122">
        <f>[2]Dados!AD3350</f>
        <v>0</v>
      </c>
      <c r="P3351" s="125" t="e">
        <f>ROUND(VLOOKUP(A3351,#REF!,45,0),0)</f>
        <v>#REF!</v>
      </c>
      <c r="Q3351" s="127"/>
    </row>
    <row r="3352" spans="1:17" hidden="1" x14ac:dyDescent="0.3">
      <c r="A3352" s="122">
        <f>[2]Dados!$Q3351</f>
        <v>0</v>
      </c>
      <c r="B3352" s="122">
        <f>[2]Dados!$H3351</f>
        <v>0</v>
      </c>
      <c r="C3352" s="122">
        <f>[2]Dados!$F3351</f>
        <v>0</v>
      </c>
      <c r="D3352" s="122">
        <f>[2]Dados!S3351</f>
        <v>0</v>
      </c>
      <c r="E3352" s="122">
        <f>[2]Dados!T3351</f>
        <v>0</v>
      </c>
      <c r="F3352" s="122">
        <f>[2]Dados!U3351</f>
        <v>0</v>
      </c>
      <c r="G3352" s="122">
        <f>[2]Dados!V3351</f>
        <v>0</v>
      </c>
      <c r="H3352" s="122">
        <f>[2]Dados!W3351</f>
        <v>0</v>
      </c>
      <c r="I3352" s="122">
        <f>[2]Dados!X3351</f>
        <v>0</v>
      </c>
      <c r="J3352" s="122">
        <f>[2]Dados!Y3351</f>
        <v>0</v>
      </c>
      <c r="K3352" s="122">
        <f>[2]Dados!Z3351</f>
        <v>0</v>
      </c>
      <c r="L3352" s="122">
        <f>[2]Dados!AA3351</f>
        <v>0</v>
      </c>
      <c r="M3352" s="122">
        <f>[2]Dados!AB3351</f>
        <v>0</v>
      </c>
      <c r="N3352" s="122">
        <f>[2]Dados!AC3351</f>
        <v>0</v>
      </c>
      <c r="O3352" s="122">
        <f>[2]Dados!AD3351</f>
        <v>0</v>
      </c>
      <c r="P3352" s="125" t="e">
        <f>ROUND(VLOOKUP(A3352,#REF!,45,0),0)</f>
        <v>#REF!</v>
      </c>
      <c r="Q3352" s="127"/>
    </row>
    <row r="3353" spans="1:17" hidden="1" x14ac:dyDescent="0.3">
      <c r="A3353" s="122">
        <f>[2]Dados!$Q3352</f>
        <v>0</v>
      </c>
      <c r="B3353" s="122">
        <f>[2]Dados!$H3352</f>
        <v>0</v>
      </c>
      <c r="C3353" s="122">
        <f>[2]Dados!$F3352</f>
        <v>0</v>
      </c>
      <c r="D3353" s="122">
        <f>[2]Dados!S3352</f>
        <v>0</v>
      </c>
      <c r="E3353" s="122">
        <f>[2]Dados!T3352</f>
        <v>0</v>
      </c>
      <c r="F3353" s="122">
        <f>[2]Dados!U3352</f>
        <v>0</v>
      </c>
      <c r="G3353" s="122">
        <f>[2]Dados!V3352</f>
        <v>0</v>
      </c>
      <c r="H3353" s="122">
        <f>[2]Dados!W3352</f>
        <v>0</v>
      </c>
      <c r="I3353" s="122">
        <f>[2]Dados!X3352</f>
        <v>0</v>
      </c>
      <c r="J3353" s="122">
        <f>[2]Dados!Y3352</f>
        <v>0</v>
      </c>
      <c r="K3353" s="122">
        <f>[2]Dados!Z3352</f>
        <v>0</v>
      </c>
      <c r="L3353" s="122">
        <f>[2]Dados!AA3352</f>
        <v>0</v>
      </c>
      <c r="M3353" s="122">
        <f>[2]Dados!AB3352</f>
        <v>0</v>
      </c>
      <c r="N3353" s="122">
        <f>[2]Dados!AC3352</f>
        <v>0</v>
      </c>
      <c r="O3353" s="122">
        <f>[2]Dados!AD3352</f>
        <v>0</v>
      </c>
      <c r="P3353" s="125" t="e">
        <f>ROUND(VLOOKUP(A3353,#REF!,45,0),0)</f>
        <v>#REF!</v>
      </c>
      <c r="Q3353" s="127"/>
    </row>
    <row r="3354" spans="1:17" hidden="1" x14ac:dyDescent="0.3">
      <c r="A3354" s="122">
        <f>[2]Dados!$Q3353</f>
        <v>0</v>
      </c>
      <c r="B3354" s="122">
        <f>[2]Dados!$H3353</f>
        <v>0</v>
      </c>
      <c r="C3354" s="122">
        <f>[2]Dados!$F3353</f>
        <v>0</v>
      </c>
      <c r="D3354" s="122">
        <f>[2]Dados!S3353</f>
        <v>0</v>
      </c>
      <c r="E3354" s="122">
        <f>[2]Dados!T3353</f>
        <v>0</v>
      </c>
      <c r="F3354" s="122">
        <f>[2]Dados!U3353</f>
        <v>0</v>
      </c>
      <c r="G3354" s="122">
        <f>[2]Dados!V3353</f>
        <v>0</v>
      </c>
      <c r="H3354" s="122">
        <f>[2]Dados!W3353</f>
        <v>0</v>
      </c>
      <c r="I3354" s="122">
        <f>[2]Dados!X3353</f>
        <v>0</v>
      </c>
      <c r="J3354" s="122">
        <f>[2]Dados!Y3353</f>
        <v>0</v>
      </c>
      <c r="K3354" s="122">
        <f>[2]Dados!Z3353</f>
        <v>0</v>
      </c>
      <c r="L3354" s="122">
        <f>[2]Dados!AA3353</f>
        <v>0</v>
      </c>
      <c r="M3354" s="122">
        <f>[2]Dados!AB3353</f>
        <v>0</v>
      </c>
      <c r="N3354" s="122">
        <f>[2]Dados!AC3353</f>
        <v>0</v>
      </c>
      <c r="O3354" s="122">
        <f>[2]Dados!AD3353</f>
        <v>0</v>
      </c>
      <c r="P3354" s="125" t="e">
        <f>ROUND(VLOOKUP(A3354,#REF!,45,0),0)</f>
        <v>#REF!</v>
      </c>
      <c r="Q3354" s="127"/>
    </row>
    <row r="3355" spans="1:17" hidden="1" x14ac:dyDescent="0.3">
      <c r="A3355" s="122">
        <f>[2]Dados!$Q3354</f>
        <v>0</v>
      </c>
      <c r="B3355" s="122">
        <f>[2]Dados!$H3354</f>
        <v>0</v>
      </c>
      <c r="C3355" s="122">
        <f>[2]Dados!$F3354</f>
        <v>0</v>
      </c>
      <c r="D3355" s="122">
        <f>[2]Dados!S3354</f>
        <v>0</v>
      </c>
      <c r="E3355" s="122">
        <f>[2]Dados!T3354</f>
        <v>0</v>
      </c>
      <c r="F3355" s="122">
        <f>[2]Dados!U3354</f>
        <v>0</v>
      </c>
      <c r="G3355" s="122">
        <f>[2]Dados!V3354</f>
        <v>0</v>
      </c>
      <c r="H3355" s="122">
        <f>[2]Dados!W3354</f>
        <v>0</v>
      </c>
      <c r="I3355" s="122">
        <f>[2]Dados!X3354</f>
        <v>0</v>
      </c>
      <c r="J3355" s="122">
        <f>[2]Dados!Y3354</f>
        <v>0</v>
      </c>
      <c r="K3355" s="122">
        <f>[2]Dados!Z3354</f>
        <v>0</v>
      </c>
      <c r="L3355" s="122">
        <f>[2]Dados!AA3354</f>
        <v>0</v>
      </c>
      <c r="M3355" s="122">
        <f>[2]Dados!AB3354</f>
        <v>0</v>
      </c>
      <c r="N3355" s="122">
        <f>[2]Dados!AC3354</f>
        <v>0</v>
      </c>
      <c r="O3355" s="122">
        <f>[2]Dados!AD3354</f>
        <v>0</v>
      </c>
      <c r="P3355" s="125" t="e">
        <f>ROUND(VLOOKUP(A3355,#REF!,45,0),0)</f>
        <v>#REF!</v>
      </c>
      <c r="Q3355" s="127"/>
    </row>
    <row r="3356" spans="1:17" hidden="1" x14ac:dyDescent="0.3">
      <c r="A3356" s="122">
        <f>[2]Dados!$Q3355</f>
        <v>0</v>
      </c>
      <c r="B3356" s="122">
        <f>[2]Dados!$H3355</f>
        <v>0</v>
      </c>
      <c r="C3356" s="122">
        <f>[2]Dados!$F3355</f>
        <v>0</v>
      </c>
      <c r="D3356" s="122">
        <f>[2]Dados!S3355</f>
        <v>0</v>
      </c>
      <c r="E3356" s="122">
        <f>[2]Dados!T3355</f>
        <v>0</v>
      </c>
      <c r="F3356" s="122">
        <f>[2]Dados!U3355</f>
        <v>0</v>
      </c>
      <c r="G3356" s="122">
        <f>[2]Dados!V3355</f>
        <v>0</v>
      </c>
      <c r="H3356" s="122">
        <f>[2]Dados!W3355</f>
        <v>0</v>
      </c>
      <c r="I3356" s="122">
        <f>[2]Dados!X3355</f>
        <v>0</v>
      </c>
      <c r="J3356" s="122">
        <f>[2]Dados!Y3355</f>
        <v>0</v>
      </c>
      <c r="K3356" s="122">
        <f>[2]Dados!Z3355</f>
        <v>0</v>
      </c>
      <c r="L3356" s="122">
        <f>[2]Dados!AA3355</f>
        <v>0</v>
      </c>
      <c r="M3356" s="122">
        <f>[2]Dados!AB3355</f>
        <v>0</v>
      </c>
      <c r="N3356" s="122">
        <f>[2]Dados!AC3355</f>
        <v>0</v>
      </c>
      <c r="O3356" s="122">
        <f>[2]Dados!AD3355</f>
        <v>0</v>
      </c>
      <c r="P3356" s="125" t="e">
        <f>ROUND(VLOOKUP(A3356,#REF!,45,0),0)</f>
        <v>#REF!</v>
      </c>
      <c r="Q3356" s="127"/>
    </row>
    <row r="3357" spans="1:17" hidden="1" x14ac:dyDescent="0.3">
      <c r="A3357" s="122">
        <f>[2]Dados!$Q3356</f>
        <v>0</v>
      </c>
      <c r="B3357" s="122">
        <f>[2]Dados!$H3356</f>
        <v>0</v>
      </c>
      <c r="C3357" s="122">
        <f>[2]Dados!$F3356</f>
        <v>0</v>
      </c>
      <c r="D3357" s="122">
        <f>[2]Dados!S3356</f>
        <v>0</v>
      </c>
      <c r="E3357" s="122">
        <f>[2]Dados!T3356</f>
        <v>0</v>
      </c>
      <c r="F3357" s="122">
        <f>[2]Dados!U3356</f>
        <v>0</v>
      </c>
      <c r="G3357" s="122">
        <f>[2]Dados!V3356</f>
        <v>0</v>
      </c>
      <c r="H3357" s="122">
        <f>[2]Dados!W3356</f>
        <v>0</v>
      </c>
      <c r="I3357" s="122">
        <f>[2]Dados!X3356</f>
        <v>0</v>
      </c>
      <c r="J3357" s="122">
        <f>[2]Dados!Y3356</f>
        <v>0</v>
      </c>
      <c r="K3357" s="122">
        <f>[2]Dados!Z3356</f>
        <v>0</v>
      </c>
      <c r="L3357" s="122">
        <f>[2]Dados!AA3356</f>
        <v>0</v>
      </c>
      <c r="M3357" s="122">
        <f>[2]Dados!AB3356</f>
        <v>0</v>
      </c>
      <c r="N3357" s="122">
        <f>[2]Dados!AC3356</f>
        <v>0</v>
      </c>
      <c r="O3357" s="122">
        <f>[2]Dados!AD3356</f>
        <v>0</v>
      </c>
      <c r="P3357" s="125" t="e">
        <f>ROUND(VLOOKUP(A3357,#REF!,45,0),0)</f>
        <v>#REF!</v>
      </c>
      <c r="Q3357" s="127"/>
    </row>
    <row r="3358" spans="1:17" hidden="1" x14ac:dyDescent="0.3">
      <c r="A3358" s="122">
        <f>[2]Dados!$Q3357</f>
        <v>0</v>
      </c>
      <c r="B3358" s="122">
        <f>[2]Dados!$H3357</f>
        <v>0</v>
      </c>
      <c r="C3358" s="122">
        <f>[2]Dados!$F3357</f>
        <v>0</v>
      </c>
      <c r="D3358" s="122">
        <f>[2]Dados!S3357</f>
        <v>0</v>
      </c>
      <c r="E3358" s="122">
        <f>[2]Dados!T3357</f>
        <v>0</v>
      </c>
      <c r="F3358" s="122">
        <f>[2]Dados!U3357</f>
        <v>0</v>
      </c>
      <c r="G3358" s="122">
        <f>[2]Dados!V3357</f>
        <v>0</v>
      </c>
      <c r="H3358" s="122">
        <f>[2]Dados!W3357</f>
        <v>0</v>
      </c>
      <c r="I3358" s="122">
        <f>[2]Dados!X3357</f>
        <v>0</v>
      </c>
      <c r="J3358" s="122">
        <f>[2]Dados!Y3357</f>
        <v>0</v>
      </c>
      <c r="K3358" s="122">
        <f>[2]Dados!Z3357</f>
        <v>0</v>
      </c>
      <c r="L3358" s="122">
        <f>[2]Dados!AA3357</f>
        <v>0</v>
      </c>
      <c r="M3358" s="122">
        <f>[2]Dados!AB3357</f>
        <v>0</v>
      </c>
      <c r="N3358" s="122">
        <f>[2]Dados!AC3357</f>
        <v>0</v>
      </c>
      <c r="O3358" s="122">
        <f>[2]Dados!AD3357</f>
        <v>0</v>
      </c>
      <c r="P3358" s="125" t="e">
        <f>ROUND(VLOOKUP(A3358,#REF!,45,0),0)</f>
        <v>#REF!</v>
      </c>
      <c r="Q3358" s="127"/>
    </row>
    <row r="3359" spans="1:17" hidden="1" x14ac:dyDescent="0.3">
      <c r="A3359" s="122">
        <f>[2]Dados!$Q3358</f>
        <v>0</v>
      </c>
      <c r="B3359" s="122">
        <f>[2]Dados!$H3358</f>
        <v>0</v>
      </c>
      <c r="C3359" s="122">
        <f>[2]Dados!$F3358</f>
        <v>0</v>
      </c>
      <c r="D3359" s="122">
        <f>[2]Dados!S3358</f>
        <v>0</v>
      </c>
      <c r="E3359" s="122">
        <f>[2]Dados!T3358</f>
        <v>0</v>
      </c>
      <c r="F3359" s="122">
        <f>[2]Dados!U3358</f>
        <v>0</v>
      </c>
      <c r="G3359" s="122">
        <f>[2]Dados!V3358</f>
        <v>0</v>
      </c>
      <c r="H3359" s="122">
        <f>[2]Dados!W3358</f>
        <v>0</v>
      </c>
      <c r="I3359" s="122">
        <f>[2]Dados!X3358</f>
        <v>0</v>
      </c>
      <c r="J3359" s="122">
        <f>[2]Dados!Y3358</f>
        <v>0</v>
      </c>
      <c r="K3359" s="122">
        <f>[2]Dados!Z3358</f>
        <v>0</v>
      </c>
      <c r="L3359" s="122">
        <f>[2]Dados!AA3358</f>
        <v>0</v>
      </c>
      <c r="M3359" s="122">
        <f>[2]Dados!AB3358</f>
        <v>0</v>
      </c>
      <c r="N3359" s="122">
        <f>[2]Dados!AC3358</f>
        <v>0</v>
      </c>
      <c r="O3359" s="122">
        <f>[2]Dados!AD3358</f>
        <v>0</v>
      </c>
      <c r="P3359" s="125" t="e">
        <f>ROUND(VLOOKUP(A3359,#REF!,45,0),0)</f>
        <v>#REF!</v>
      </c>
      <c r="Q3359" s="127"/>
    </row>
    <row r="3360" spans="1:17" hidden="1" x14ac:dyDescent="0.3">
      <c r="A3360" s="122">
        <f>[2]Dados!$Q3359</f>
        <v>0</v>
      </c>
      <c r="B3360" s="122">
        <f>[2]Dados!$H3359</f>
        <v>0</v>
      </c>
      <c r="C3360" s="122">
        <f>[2]Dados!$F3359</f>
        <v>0</v>
      </c>
      <c r="D3360" s="122">
        <f>[2]Dados!S3359</f>
        <v>0</v>
      </c>
      <c r="E3360" s="122">
        <f>[2]Dados!T3359</f>
        <v>0</v>
      </c>
      <c r="F3360" s="122">
        <f>[2]Dados!U3359</f>
        <v>0</v>
      </c>
      <c r="G3360" s="122">
        <f>[2]Dados!V3359</f>
        <v>0</v>
      </c>
      <c r="H3360" s="122">
        <f>[2]Dados!W3359</f>
        <v>0</v>
      </c>
      <c r="I3360" s="122">
        <f>[2]Dados!X3359</f>
        <v>0</v>
      </c>
      <c r="J3360" s="122">
        <f>[2]Dados!Y3359</f>
        <v>0</v>
      </c>
      <c r="K3360" s="122">
        <f>[2]Dados!Z3359</f>
        <v>0</v>
      </c>
      <c r="L3360" s="122">
        <f>[2]Dados!AA3359</f>
        <v>0</v>
      </c>
      <c r="M3360" s="122">
        <f>[2]Dados!AB3359</f>
        <v>0</v>
      </c>
      <c r="N3360" s="122">
        <f>[2]Dados!AC3359</f>
        <v>0</v>
      </c>
      <c r="O3360" s="122">
        <f>[2]Dados!AD3359</f>
        <v>0</v>
      </c>
      <c r="P3360" s="125" t="e">
        <f>ROUND(VLOOKUP(A3360,#REF!,45,0),0)</f>
        <v>#REF!</v>
      </c>
      <c r="Q3360" s="127"/>
    </row>
    <row r="3361" spans="1:17" hidden="1" x14ac:dyDescent="0.3">
      <c r="A3361" s="122">
        <f>[2]Dados!$Q3360</f>
        <v>0</v>
      </c>
      <c r="B3361" s="122">
        <f>[2]Dados!$H3360</f>
        <v>0</v>
      </c>
      <c r="C3361" s="122">
        <f>[2]Dados!$F3360</f>
        <v>0</v>
      </c>
      <c r="D3361" s="122">
        <f>[2]Dados!S3360</f>
        <v>0</v>
      </c>
      <c r="E3361" s="122">
        <f>[2]Dados!T3360</f>
        <v>0</v>
      </c>
      <c r="F3361" s="122">
        <f>[2]Dados!U3360</f>
        <v>0</v>
      </c>
      <c r="G3361" s="122">
        <f>[2]Dados!V3360</f>
        <v>0</v>
      </c>
      <c r="H3361" s="122">
        <f>[2]Dados!W3360</f>
        <v>0</v>
      </c>
      <c r="I3361" s="122">
        <f>[2]Dados!X3360</f>
        <v>0</v>
      </c>
      <c r="J3361" s="122">
        <f>[2]Dados!Y3360</f>
        <v>0</v>
      </c>
      <c r="K3361" s="122">
        <f>[2]Dados!Z3360</f>
        <v>0</v>
      </c>
      <c r="L3361" s="122">
        <f>[2]Dados!AA3360</f>
        <v>0</v>
      </c>
      <c r="M3361" s="122">
        <f>[2]Dados!AB3360</f>
        <v>0</v>
      </c>
      <c r="N3361" s="122">
        <f>[2]Dados!AC3360</f>
        <v>0</v>
      </c>
      <c r="O3361" s="122">
        <f>[2]Dados!AD3360</f>
        <v>0</v>
      </c>
      <c r="P3361" s="125" t="e">
        <f>ROUND(VLOOKUP(A3361,#REF!,45,0),0)</f>
        <v>#REF!</v>
      </c>
      <c r="Q3361" s="127"/>
    </row>
    <row r="3362" spans="1:17" hidden="1" x14ac:dyDescent="0.3">
      <c r="A3362" s="122">
        <f>[2]Dados!$Q3361</f>
        <v>0</v>
      </c>
      <c r="B3362" s="122">
        <f>[2]Dados!$H3361</f>
        <v>0</v>
      </c>
      <c r="C3362" s="122">
        <f>[2]Dados!$F3361</f>
        <v>0</v>
      </c>
      <c r="D3362" s="122">
        <f>[2]Dados!S3361</f>
        <v>0</v>
      </c>
      <c r="E3362" s="122">
        <f>[2]Dados!T3361</f>
        <v>0</v>
      </c>
      <c r="F3362" s="122">
        <f>[2]Dados!U3361</f>
        <v>0</v>
      </c>
      <c r="G3362" s="122">
        <f>[2]Dados!V3361</f>
        <v>0</v>
      </c>
      <c r="H3362" s="122">
        <f>[2]Dados!W3361</f>
        <v>0</v>
      </c>
      <c r="I3362" s="122">
        <f>[2]Dados!X3361</f>
        <v>0</v>
      </c>
      <c r="J3362" s="122">
        <f>[2]Dados!Y3361</f>
        <v>0</v>
      </c>
      <c r="K3362" s="122">
        <f>[2]Dados!Z3361</f>
        <v>0</v>
      </c>
      <c r="L3362" s="122">
        <f>[2]Dados!AA3361</f>
        <v>0</v>
      </c>
      <c r="M3362" s="122">
        <f>[2]Dados!AB3361</f>
        <v>0</v>
      </c>
      <c r="N3362" s="122">
        <f>[2]Dados!AC3361</f>
        <v>0</v>
      </c>
      <c r="O3362" s="122">
        <f>[2]Dados!AD3361</f>
        <v>0</v>
      </c>
      <c r="P3362" s="125" t="e">
        <f>ROUND(VLOOKUP(A3362,#REF!,45,0),0)</f>
        <v>#REF!</v>
      </c>
      <c r="Q3362" s="127"/>
    </row>
    <row r="3363" spans="1:17" hidden="1" x14ac:dyDescent="0.3">
      <c r="A3363" s="122">
        <f>[2]Dados!$Q3362</f>
        <v>0</v>
      </c>
      <c r="B3363" s="122">
        <f>[2]Dados!$H3362</f>
        <v>0</v>
      </c>
      <c r="C3363" s="122">
        <f>[2]Dados!$F3362</f>
        <v>0</v>
      </c>
      <c r="D3363" s="122">
        <f>[2]Dados!S3362</f>
        <v>0</v>
      </c>
      <c r="E3363" s="122">
        <f>[2]Dados!T3362</f>
        <v>0</v>
      </c>
      <c r="F3363" s="122">
        <f>[2]Dados!U3362</f>
        <v>0</v>
      </c>
      <c r="G3363" s="122">
        <f>[2]Dados!V3362</f>
        <v>0</v>
      </c>
      <c r="H3363" s="122">
        <f>[2]Dados!W3362</f>
        <v>0</v>
      </c>
      <c r="I3363" s="122">
        <f>[2]Dados!X3362</f>
        <v>0</v>
      </c>
      <c r="J3363" s="122">
        <f>[2]Dados!Y3362</f>
        <v>0</v>
      </c>
      <c r="K3363" s="122">
        <f>[2]Dados!Z3362</f>
        <v>0</v>
      </c>
      <c r="L3363" s="122">
        <f>[2]Dados!AA3362</f>
        <v>0</v>
      </c>
      <c r="M3363" s="122">
        <f>[2]Dados!AB3362</f>
        <v>0</v>
      </c>
      <c r="N3363" s="122">
        <f>[2]Dados!AC3362</f>
        <v>0</v>
      </c>
      <c r="O3363" s="122">
        <f>[2]Dados!AD3362</f>
        <v>0</v>
      </c>
      <c r="P3363" s="125" t="e">
        <f>ROUND(VLOOKUP(A3363,#REF!,45,0),0)</f>
        <v>#REF!</v>
      </c>
      <c r="Q3363" s="127"/>
    </row>
    <row r="3364" spans="1:17" hidden="1" x14ac:dyDescent="0.3">
      <c r="A3364" s="122">
        <f>[2]Dados!$Q3363</f>
        <v>0</v>
      </c>
      <c r="B3364" s="122">
        <f>[2]Dados!$H3363</f>
        <v>0</v>
      </c>
      <c r="C3364" s="122">
        <f>[2]Dados!$F3363</f>
        <v>0</v>
      </c>
      <c r="D3364" s="122">
        <f>[2]Dados!S3363</f>
        <v>0</v>
      </c>
      <c r="E3364" s="122">
        <f>[2]Dados!T3363</f>
        <v>0</v>
      </c>
      <c r="F3364" s="122">
        <f>[2]Dados!U3363</f>
        <v>0</v>
      </c>
      <c r="G3364" s="122">
        <f>[2]Dados!V3363</f>
        <v>0</v>
      </c>
      <c r="H3364" s="122">
        <f>[2]Dados!W3363</f>
        <v>0</v>
      </c>
      <c r="I3364" s="122">
        <f>[2]Dados!X3363</f>
        <v>0</v>
      </c>
      <c r="J3364" s="122">
        <f>[2]Dados!Y3363</f>
        <v>0</v>
      </c>
      <c r="K3364" s="122">
        <f>[2]Dados!Z3363</f>
        <v>0</v>
      </c>
      <c r="L3364" s="122">
        <f>[2]Dados!AA3363</f>
        <v>0</v>
      </c>
      <c r="M3364" s="122">
        <f>[2]Dados!AB3363</f>
        <v>0</v>
      </c>
      <c r="N3364" s="122">
        <f>[2]Dados!AC3363</f>
        <v>0</v>
      </c>
      <c r="O3364" s="122">
        <f>[2]Dados!AD3363</f>
        <v>0</v>
      </c>
      <c r="P3364" s="125" t="e">
        <f>ROUND(VLOOKUP(A3364,#REF!,45,0),0)</f>
        <v>#REF!</v>
      </c>
      <c r="Q3364" s="127"/>
    </row>
    <row r="3365" spans="1:17" hidden="1" x14ac:dyDescent="0.3">
      <c r="A3365" s="122">
        <f>[2]Dados!$Q3364</f>
        <v>0</v>
      </c>
      <c r="B3365" s="122">
        <f>[2]Dados!$H3364</f>
        <v>0</v>
      </c>
      <c r="C3365" s="122">
        <f>[2]Dados!$F3364</f>
        <v>0</v>
      </c>
      <c r="D3365" s="122">
        <f>[2]Dados!S3364</f>
        <v>0</v>
      </c>
      <c r="E3365" s="122">
        <f>[2]Dados!T3364</f>
        <v>0</v>
      </c>
      <c r="F3365" s="122">
        <f>[2]Dados!U3364</f>
        <v>0</v>
      </c>
      <c r="G3365" s="122">
        <f>[2]Dados!V3364</f>
        <v>0</v>
      </c>
      <c r="H3365" s="122">
        <f>[2]Dados!W3364</f>
        <v>0</v>
      </c>
      <c r="I3365" s="122">
        <f>[2]Dados!X3364</f>
        <v>0</v>
      </c>
      <c r="J3365" s="122">
        <f>[2]Dados!Y3364</f>
        <v>0</v>
      </c>
      <c r="K3365" s="122">
        <f>[2]Dados!Z3364</f>
        <v>0</v>
      </c>
      <c r="L3365" s="122">
        <f>[2]Dados!AA3364</f>
        <v>0</v>
      </c>
      <c r="M3365" s="122">
        <f>[2]Dados!AB3364</f>
        <v>0</v>
      </c>
      <c r="N3365" s="122">
        <f>[2]Dados!AC3364</f>
        <v>0</v>
      </c>
      <c r="O3365" s="122">
        <f>[2]Dados!AD3364</f>
        <v>0</v>
      </c>
      <c r="P3365" s="125" t="e">
        <f>ROUND(VLOOKUP(A3365,#REF!,45,0),0)</f>
        <v>#REF!</v>
      </c>
      <c r="Q3365" s="127"/>
    </row>
    <row r="3366" spans="1:17" hidden="1" x14ac:dyDescent="0.3">
      <c r="A3366" s="122">
        <f>[2]Dados!$Q3365</f>
        <v>0</v>
      </c>
      <c r="B3366" s="122">
        <f>[2]Dados!$H3365</f>
        <v>0</v>
      </c>
      <c r="C3366" s="122">
        <f>[2]Dados!$F3365</f>
        <v>0</v>
      </c>
      <c r="D3366" s="122">
        <f>[2]Dados!S3365</f>
        <v>0</v>
      </c>
      <c r="E3366" s="122">
        <f>[2]Dados!T3365</f>
        <v>0</v>
      </c>
      <c r="F3366" s="122">
        <f>[2]Dados!U3365</f>
        <v>0</v>
      </c>
      <c r="G3366" s="122">
        <f>[2]Dados!V3365</f>
        <v>0</v>
      </c>
      <c r="H3366" s="122">
        <f>[2]Dados!W3365</f>
        <v>0</v>
      </c>
      <c r="I3366" s="122">
        <f>[2]Dados!X3365</f>
        <v>0</v>
      </c>
      <c r="J3366" s="122">
        <f>[2]Dados!Y3365</f>
        <v>0</v>
      </c>
      <c r="K3366" s="122">
        <f>[2]Dados!Z3365</f>
        <v>0</v>
      </c>
      <c r="L3366" s="122">
        <f>[2]Dados!AA3365</f>
        <v>0</v>
      </c>
      <c r="M3366" s="122">
        <f>[2]Dados!AB3365</f>
        <v>0</v>
      </c>
      <c r="N3366" s="122">
        <f>[2]Dados!AC3365</f>
        <v>0</v>
      </c>
      <c r="O3366" s="122">
        <f>[2]Dados!AD3365</f>
        <v>0</v>
      </c>
      <c r="P3366" s="125" t="e">
        <f>ROUND(VLOOKUP(A3366,#REF!,45,0),0)</f>
        <v>#REF!</v>
      </c>
      <c r="Q3366" s="127"/>
    </row>
    <row r="3367" spans="1:17" hidden="1" x14ac:dyDescent="0.3">
      <c r="A3367" s="122">
        <f>[2]Dados!$Q3366</f>
        <v>0</v>
      </c>
      <c r="B3367" s="122">
        <f>[2]Dados!$H3366</f>
        <v>0</v>
      </c>
      <c r="C3367" s="122">
        <f>[2]Dados!$F3366</f>
        <v>0</v>
      </c>
      <c r="D3367" s="122">
        <f>[2]Dados!S3366</f>
        <v>0</v>
      </c>
      <c r="E3367" s="122">
        <f>[2]Dados!T3366</f>
        <v>0</v>
      </c>
      <c r="F3367" s="122">
        <f>[2]Dados!U3366</f>
        <v>0</v>
      </c>
      <c r="G3367" s="122">
        <f>[2]Dados!V3366</f>
        <v>0</v>
      </c>
      <c r="H3367" s="122">
        <f>[2]Dados!W3366</f>
        <v>0</v>
      </c>
      <c r="I3367" s="122">
        <f>[2]Dados!X3366</f>
        <v>0</v>
      </c>
      <c r="J3367" s="122">
        <f>[2]Dados!Y3366</f>
        <v>0</v>
      </c>
      <c r="K3367" s="122">
        <f>[2]Dados!Z3366</f>
        <v>0</v>
      </c>
      <c r="L3367" s="122">
        <f>[2]Dados!AA3366</f>
        <v>0</v>
      </c>
      <c r="M3367" s="122">
        <f>[2]Dados!AB3366</f>
        <v>0</v>
      </c>
      <c r="N3367" s="122">
        <f>[2]Dados!AC3366</f>
        <v>0</v>
      </c>
      <c r="O3367" s="122">
        <f>[2]Dados!AD3366</f>
        <v>0</v>
      </c>
      <c r="P3367" s="125" t="e">
        <f>ROUND(VLOOKUP(A3367,#REF!,45,0),0)</f>
        <v>#REF!</v>
      </c>
      <c r="Q3367" s="127"/>
    </row>
    <row r="3368" spans="1:17" hidden="1" x14ac:dyDescent="0.3">
      <c r="A3368" s="122">
        <f>[2]Dados!$Q3367</f>
        <v>0</v>
      </c>
      <c r="B3368" s="122">
        <f>[2]Dados!$H3367</f>
        <v>0</v>
      </c>
      <c r="C3368" s="122">
        <f>[2]Dados!$F3367</f>
        <v>0</v>
      </c>
      <c r="D3368" s="122">
        <f>[2]Dados!S3367</f>
        <v>0</v>
      </c>
      <c r="E3368" s="122">
        <f>[2]Dados!T3367</f>
        <v>0</v>
      </c>
      <c r="F3368" s="122">
        <f>[2]Dados!U3367</f>
        <v>0</v>
      </c>
      <c r="G3368" s="122">
        <f>[2]Dados!V3367</f>
        <v>0</v>
      </c>
      <c r="H3368" s="122">
        <f>[2]Dados!W3367</f>
        <v>0</v>
      </c>
      <c r="I3368" s="122">
        <f>[2]Dados!X3367</f>
        <v>0</v>
      </c>
      <c r="J3368" s="122">
        <f>[2]Dados!Y3367</f>
        <v>0</v>
      </c>
      <c r="K3368" s="122">
        <f>[2]Dados!Z3367</f>
        <v>0</v>
      </c>
      <c r="L3368" s="122">
        <f>[2]Dados!AA3367</f>
        <v>0</v>
      </c>
      <c r="M3368" s="122">
        <f>[2]Dados!AB3367</f>
        <v>0</v>
      </c>
      <c r="N3368" s="122">
        <f>[2]Dados!AC3367</f>
        <v>0</v>
      </c>
      <c r="O3368" s="122">
        <f>[2]Dados!AD3367</f>
        <v>0</v>
      </c>
      <c r="P3368" s="125" t="e">
        <f>ROUND(VLOOKUP(A3368,#REF!,45,0),0)</f>
        <v>#REF!</v>
      </c>
      <c r="Q3368" s="127"/>
    </row>
    <row r="3369" spans="1:17" hidden="1" x14ac:dyDescent="0.3">
      <c r="A3369" s="122">
        <f>[2]Dados!$Q3368</f>
        <v>0</v>
      </c>
      <c r="B3369" s="122">
        <f>[2]Dados!$H3368</f>
        <v>0</v>
      </c>
      <c r="C3369" s="122">
        <f>[2]Dados!$F3368</f>
        <v>0</v>
      </c>
      <c r="D3369" s="122">
        <f>[2]Dados!S3368</f>
        <v>0</v>
      </c>
      <c r="E3369" s="122">
        <f>[2]Dados!T3368</f>
        <v>0</v>
      </c>
      <c r="F3369" s="122">
        <f>[2]Dados!U3368</f>
        <v>0</v>
      </c>
      <c r="G3369" s="122">
        <f>[2]Dados!V3368</f>
        <v>0</v>
      </c>
      <c r="H3369" s="122">
        <f>[2]Dados!W3368</f>
        <v>0</v>
      </c>
      <c r="I3369" s="122">
        <f>[2]Dados!X3368</f>
        <v>0</v>
      </c>
      <c r="J3369" s="122">
        <f>[2]Dados!Y3368</f>
        <v>0</v>
      </c>
      <c r="K3369" s="122">
        <f>[2]Dados!Z3368</f>
        <v>0</v>
      </c>
      <c r="L3369" s="122">
        <f>[2]Dados!AA3368</f>
        <v>0</v>
      </c>
      <c r="M3369" s="122">
        <f>[2]Dados!AB3368</f>
        <v>0</v>
      </c>
      <c r="N3369" s="122">
        <f>[2]Dados!AC3368</f>
        <v>0</v>
      </c>
      <c r="O3369" s="122">
        <f>[2]Dados!AD3368</f>
        <v>0</v>
      </c>
      <c r="P3369" s="125" t="e">
        <f>ROUND(VLOOKUP(A3369,#REF!,45,0),0)</f>
        <v>#REF!</v>
      </c>
      <c r="Q3369" s="127"/>
    </row>
    <row r="3370" spans="1:17" hidden="1" x14ac:dyDescent="0.3">
      <c r="A3370" s="122">
        <f>[2]Dados!$Q3369</f>
        <v>0</v>
      </c>
      <c r="B3370" s="122">
        <f>[2]Dados!$H3369</f>
        <v>0</v>
      </c>
      <c r="C3370" s="122">
        <f>[2]Dados!$F3369</f>
        <v>0</v>
      </c>
      <c r="D3370" s="122">
        <f>[2]Dados!S3369</f>
        <v>0</v>
      </c>
      <c r="E3370" s="122">
        <f>[2]Dados!T3369</f>
        <v>0</v>
      </c>
      <c r="F3370" s="122">
        <f>[2]Dados!U3369</f>
        <v>0</v>
      </c>
      <c r="G3370" s="122">
        <f>[2]Dados!V3369</f>
        <v>0</v>
      </c>
      <c r="H3370" s="122">
        <f>[2]Dados!W3369</f>
        <v>0</v>
      </c>
      <c r="I3370" s="122">
        <f>[2]Dados!X3369</f>
        <v>0</v>
      </c>
      <c r="J3370" s="122">
        <f>[2]Dados!Y3369</f>
        <v>0</v>
      </c>
      <c r="K3370" s="122">
        <f>[2]Dados!Z3369</f>
        <v>0</v>
      </c>
      <c r="L3370" s="122">
        <f>[2]Dados!AA3369</f>
        <v>0</v>
      </c>
      <c r="M3370" s="122">
        <f>[2]Dados!AB3369</f>
        <v>0</v>
      </c>
      <c r="N3370" s="122">
        <f>[2]Dados!AC3369</f>
        <v>0</v>
      </c>
      <c r="O3370" s="122">
        <f>[2]Dados!AD3369</f>
        <v>0</v>
      </c>
      <c r="P3370" s="125" t="e">
        <f>ROUND(VLOOKUP(A3370,#REF!,45,0),0)</f>
        <v>#REF!</v>
      </c>
      <c r="Q3370" s="127"/>
    </row>
    <row r="3371" spans="1:17" hidden="1" x14ac:dyDescent="0.3">
      <c r="A3371" s="122">
        <f>[2]Dados!$Q3370</f>
        <v>0</v>
      </c>
      <c r="B3371" s="122">
        <f>[2]Dados!$H3370</f>
        <v>0</v>
      </c>
      <c r="C3371" s="122">
        <f>[2]Dados!$F3370</f>
        <v>0</v>
      </c>
      <c r="D3371" s="122">
        <f>[2]Dados!S3370</f>
        <v>0</v>
      </c>
      <c r="E3371" s="122">
        <f>[2]Dados!T3370</f>
        <v>0</v>
      </c>
      <c r="F3371" s="122">
        <f>[2]Dados!U3370</f>
        <v>0</v>
      </c>
      <c r="G3371" s="122">
        <f>[2]Dados!V3370</f>
        <v>0</v>
      </c>
      <c r="H3371" s="122">
        <f>[2]Dados!W3370</f>
        <v>0</v>
      </c>
      <c r="I3371" s="122">
        <f>[2]Dados!X3370</f>
        <v>0</v>
      </c>
      <c r="J3371" s="122">
        <f>[2]Dados!Y3370</f>
        <v>0</v>
      </c>
      <c r="K3371" s="122">
        <f>[2]Dados!Z3370</f>
        <v>0</v>
      </c>
      <c r="L3371" s="122">
        <f>[2]Dados!AA3370</f>
        <v>0</v>
      </c>
      <c r="M3371" s="122">
        <f>[2]Dados!AB3370</f>
        <v>0</v>
      </c>
      <c r="N3371" s="122">
        <f>[2]Dados!AC3370</f>
        <v>0</v>
      </c>
      <c r="O3371" s="122">
        <f>[2]Dados!AD3370</f>
        <v>0</v>
      </c>
      <c r="P3371" s="125" t="e">
        <f>ROUND(VLOOKUP(A3371,#REF!,45,0),0)</f>
        <v>#REF!</v>
      </c>
      <c r="Q3371" s="127"/>
    </row>
    <row r="3372" spans="1:17" hidden="1" x14ac:dyDescent="0.3">
      <c r="A3372" s="122">
        <f>[2]Dados!$Q3371</f>
        <v>0</v>
      </c>
      <c r="B3372" s="122">
        <f>[2]Dados!$H3371</f>
        <v>0</v>
      </c>
      <c r="C3372" s="122">
        <f>[2]Dados!$F3371</f>
        <v>0</v>
      </c>
      <c r="D3372" s="122">
        <f>[2]Dados!S3371</f>
        <v>0</v>
      </c>
      <c r="E3372" s="122">
        <f>[2]Dados!T3371</f>
        <v>0</v>
      </c>
      <c r="F3372" s="122">
        <f>[2]Dados!U3371</f>
        <v>0</v>
      </c>
      <c r="G3372" s="122">
        <f>[2]Dados!V3371</f>
        <v>0</v>
      </c>
      <c r="H3372" s="122">
        <f>[2]Dados!W3371</f>
        <v>0</v>
      </c>
      <c r="I3372" s="122">
        <f>[2]Dados!X3371</f>
        <v>0</v>
      </c>
      <c r="J3372" s="122">
        <f>[2]Dados!Y3371</f>
        <v>0</v>
      </c>
      <c r="K3372" s="122">
        <f>[2]Dados!Z3371</f>
        <v>0</v>
      </c>
      <c r="L3372" s="122">
        <f>[2]Dados!AA3371</f>
        <v>0</v>
      </c>
      <c r="M3372" s="122">
        <f>[2]Dados!AB3371</f>
        <v>0</v>
      </c>
      <c r="N3372" s="122">
        <f>[2]Dados!AC3371</f>
        <v>0</v>
      </c>
      <c r="O3372" s="122">
        <f>[2]Dados!AD3371</f>
        <v>0</v>
      </c>
      <c r="P3372" s="125" t="e">
        <f>ROUND(VLOOKUP(A3372,#REF!,45,0),0)</f>
        <v>#REF!</v>
      </c>
      <c r="Q3372" s="127"/>
    </row>
    <row r="3373" spans="1:17" hidden="1" x14ac:dyDescent="0.3">
      <c r="A3373" s="122">
        <f>[2]Dados!$Q3372</f>
        <v>0</v>
      </c>
      <c r="B3373" s="122">
        <f>[2]Dados!$H3372</f>
        <v>0</v>
      </c>
      <c r="C3373" s="122">
        <f>[2]Dados!$F3372</f>
        <v>0</v>
      </c>
      <c r="D3373" s="122">
        <f>[2]Dados!S3372</f>
        <v>0</v>
      </c>
      <c r="E3373" s="122">
        <f>[2]Dados!T3372</f>
        <v>0</v>
      </c>
      <c r="F3373" s="122">
        <f>[2]Dados!U3372</f>
        <v>0</v>
      </c>
      <c r="G3373" s="122">
        <f>[2]Dados!V3372</f>
        <v>0</v>
      </c>
      <c r="H3373" s="122">
        <f>[2]Dados!W3372</f>
        <v>0</v>
      </c>
      <c r="I3373" s="122">
        <f>[2]Dados!X3372</f>
        <v>0</v>
      </c>
      <c r="J3373" s="122">
        <f>[2]Dados!Y3372</f>
        <v>0</v>
      </c>
      <c r="K3373" s="122">
        <f>[2]Dados!Z3372</f>
        <v>0</v>
      </c>
      <c r="L3373" s="122">
        <f>[2]Dados!AA3372</f>
        <v>0</v>
      </c>
      <c r="M3373" s="122">
        <f>[2]Dados!AB3372</f>
        <v>0</v>
      </c>
      <c r="N3373" s="122">
        <f>[2]Dados!AC3372</f>
        <v>0</v>
      </c>
      <c r="O3373" s="122">
        <f>[2]Dados!AD3372</f>
        <v>0</v>
      </c>
      <c r="P3373" s="125" t="e">
        <f>ROUND(VLOOKUP(A3373,#REF!,45,0),0)</f>
        <v>#REF!</v>
      </c>
      <c r="Q3373" s="127"/>
    </row>
    <row r="3374" spans="1:17" hidden="1" x14ac:dyDescent="0.3">
      <c r="A3374" s="122">
        <f>[2]Dados!$Q3373</f>
        <v>0</v>
      </c>
      <c r="B3374" s="122">
        <f>[2]Dados!$H3373</f>
        <v>0</v>
      </c>
      <c r="C3374" s="122">
        <f>[2]Dados!$F3373</f>
        <v>0</v>
      </c>
      <c r="D3374" s="122">
        <f>[2]Dados!S3373</f>
        <v>0</v>
      </c>
      <c r="E3374" s="122">
        <f>[2]Dados!T3373</f>
        <v>0</v>
      </c>
      <c r="F3374" s="122">
        <f>[2]Dados!U3373</f>
        <v>0</v>
      </c>
      <c r="G3374" s="122">
        <f>[2]Dados!V3373</f>
        <v>0</v>
      </c>
      <c r="H3374" s="122">
        <f>[2]Dados!W3373</f>
        <v>0</v>
      </c>
      <c r="I3374" s="122">
        <f>[2]Dados!X3373</f>
        <v>0</v>
      </c>
      <c r="J3374" s="122">
        <f>[2]Dados!Y3373</f>
        <v>0</v>
      </c>
      <c r="K3374" s="122">
        <f>[2]Dados!Z3373</f>
        <v>0</v>
      </c>
      <c r="L3374" s="122">
        <f>[2]Dados!AA3373</f>
        <v>0</v>
      </c>
      <c r="M3374" s="122">
        <f>[2]Dados!AB3373</f>
        <v>0</v>
      </c>
      <c r="N3374" s="122">
        <f>[2]Dados!AC3373</f>
        <v>0</v>
      </c>
      <c r="O3374" s="122">
        <f>[2]Dados!AD3373</f>
        <v>0</v>
      </c>
      <c r="P3374" s="125" t="e">
        <f>ROUND(VLOOKUP(A3374,#REF!,45,0),0)</f>
        <v>#REF!</v>
      </c>
      <c r="Q3374" s="127"/>
    </row>
    <row r="3375" spans="1:17" hidden="1" x14ac:dyDescent="0.3">
      <c r="A3375" s="122">
        <f>[2]Dados!$Q3374</f>
        <v>0</v>
      </c>
      <c r="B3375" s="122">
        <f>[2]Dados!$H3374</f>
        <v>0</v>
      </c>
      <c r="C3375" s="122">
        <f>[2]Dados!$F3374</f>
        <v>0</v>
      </c>
      <c r="D3375" s="122">
        <f>[2]Dados!S3374</f>
        <v>0</v>
      </c>
      <c r="E3375" s="122">
        <f>[2]Dados!T3374</f>
        <v>0</v>
      </c>
      <c r="F3375" s="122">
        <f>[2]Dados!U3374</f>
        <v>0</v>
      </c>
      <c r="G3375" s="122">
        <f>[2]Dados!V3374</f>
        <v>0</v>
      </c>
      <c r="H3375" s="122">
        <f>[2]Dados!W3374</f>
        <v>0</v>
      </c>
      <c r="I3375" s="122">
        <f>[2]Dados!X3374</f>
        <v>0</v>
      </c>
      <c r="J3375" s="122">
        <f>[2]Dados!Y3374</f>
        <v>0</v>
      </c>
      <c r="K3375" s="122">
        <f>[2]Dados!Z3374</f>
        <v>0</v>
      </c>
      <c r="L3375" s="122">
        <f>[2]Dados!AA3374</f>
        <v>0</v>
      </c>
      <c r="M3375" s="122">
        <f>[2]Dados!AB3374</f>
        <v>0</v>
      </c>
      <c r="N3375" s="122">
        <f>[2]Dados!AC3374</f>
        <v>0</v>
      </c>
      <c r="O3375" s="122">
        <f>[2]Dados!AD3374</f>
        <v>0</v>
      </c>
      <c r="P3375" s="125" t="e">
        <f>ROUND(VLOOKUP(A3375,#REF!,45,0),0)</f>
        <v>#REF!</v>
      </c>
      <c r="Q3375" s="127"/>
    </row>
    <row r="3376" spans="1:17" hidden="1" x14ac:dyDescent="0.3">
      <c r="A3376" s="122">
        <f>[2]Dados!$Q3375</f>
        <v>0</v>
      </c>
      <c r="B3376" s="122">
        <f>[2]Dados!$H3375</f>
        <v>0</v>
      </c>
      <c r="C3376" s="122">
        <f>[2]Dados!$F3375</f>
        <v>0</v>
      </c>
      <c r="D3376" s="122">
        <f>[2]Dados!S3375</f>
        <v>0</v>
      </c>
      <c r="E3376" s="122">
        <f>[2]Dados!T3375</f>
        <v>0</v>
      </c>
      <c r="F3376" s="122">
        <f>[2]Dados!U3375</f>
        <v>0</v>
      </c>
      <c r="G3376" s="122">
        <f>[2]Dados!V3375</f>
        <v>0</v>
      </c>
      <c r="H3376" s="122">
        <f>[2]Dados!W3375</f>
        <v>0</v>
      </c>
      <c r="I3376" s="122">
        <f>[2]Dados!X3375</f>
        <v>0</v>
      </c>
      <c r="J3376" s="122">
        <f>[2]Dados!Y3375</f>
        <v>0</v>
      </c>
      <c r="K3376" s="122">
        <f>[2]Dados!Z3375</f>
        <v>0</v>
      </c>
      <c r="L3376" s="122">
        <f>[2]Dados!AA3375</f>
        <v>0</v>
      </c>
      <c r="M3376" s="122">
        <f>[2]Dados!AB3375</f>
        <v>0</v>
      </c>
      <c r="N3376" s="122">
        <f>[2]Dados!AC3375</f>
        <v>0</v>
      </c>
      <c r="O3376" s="122">
        <f>[2]Dados!AD3375</f>
        <v>0</v>
      </c>
      <c r="P3376" s="125" t="e">
        <f>ROUND(VLOOKUP(A3376,#REF!,45,0),0)</f>
        <v>#REF!</v>
      </c>
      <c r="Q3376" s="127"/>
    </row>
    <row r="3377" spans="1:17" hidden="1" x14ac:dyDescent="0.3">
      <c r="A3377" s="122">
        <f>[2]Dados!$Q3376</f>
        <v>0</v>
      </c>
      <c r="B3377" s="122">
        <f>[2]Dados!$H3376</f>
        <v>0</v>
      </c>
      <c r="C3377" s="122">
        <f>[2]Dados!$F3376</f>
        <v>0</v>
      </c>
      <c r="D3377" s="122">
        <f>[2]Dados!S3376</f>
        <v>0</v>
      </c>
      <c r="E3377" s="122">
        <f>[2]Dados!T3376</f>
        <v>0</v>
      </c>
      <c r="F3377" s="122">
        <f>[2]Dados!U3376</f>
        <v>0</v>
      </c>
      <c r="G3377" s="122">
        <f>[2]Dados!V3376</f>
        <v>0</v>
      </c>
      <c r="H3377" s="122">
        <f>[2]Dados!W3376</f>
        <v>0</v>
      </c>
      <c r="I3377" s="122">
        <f>[2]Dados!X3376</f>
        <v>0</v>
      </c>
      <c r="J3377" s="122">
        <f>[2]Dados!Y3376</f>
        <v>0</v>
      </c>
      <c r="K3377" s="122">
        <f>[2]Dados!Z3376</f>
        <v>0</v>
      </c>
      <c r="L3377" s="122">
        <f>[2]Dados!AA3376</f>
        <v>0</v>
      </c>
      <c r="M3377" s="122">
        <f>[2]Dados!AB3376</f>
        <v>0</v>
      </c>
      <c r="N3377" s="122">
        <f>[2]Dados!AC3376</f>
        <v>0</v>
      </c>
      <c r="O3377" s="122">
        <f>[2]Dados!AD3376</f>
        <v>0</v>
      </c>
      <c r="P3377" s="125" t="e">
        <f>ROUND(VLOOKUP(A3377,#REF!,45,0),0)</f>
        <v>#REF!</v>
      </c>
      <c r="Q3377" s="127"/>
    </row>
    <row r="3378" spans="1:17" hidden="1" x14ac:dyDescent="0.3">
      <c r="A3378" s="122">
        <f>[2]Dados!$Q3377</f>
        <v>0</v>
      </c>
      <c r="B3378" s="122">
        <f>[2]Dados!$H3377</f>
        <v>0</v>
      </c>
      <c r="C3378" s="122">
        <f>[2]Dados!$F3377</f>
        <v>0</v>
      </c>
      <c r="D3378" s="122">
        <f>[2]Dados!S3377</f>
        <v>0</v>
      </c>
      <c r="E3378" s="122">
        <f>[2]Dados!T3377</f>
        <v>0</v>
      </c>
      <c r="F3378" s="122">
        <f>[2]Dados!U3377</f>
        <v>0</v>
      </c>
      <c r="G3378" s="122">
        <f>[2]Dados!V3377</f>
        <v>0</v>
      </c>
      <c r="H3378" s="122">
        <f>[2]Dados!W3377</f>
        <v>0</v>
      </c>
      <c r="I3378" s="122">
        <f>[2]Dados!X3377</f>
        <v>0</v>
      </c>
      <c r="J3378" s="122">
        <f>[2]Dados!Y3377</f>
        <v>0</v>
      </c>
      <c r="K3378" s="122">
        <f>[2]Dados!Z3377</f>
        <v>0</v>
      </c>
      <c r="L3378" s="122">
        <f>[2]Dados!AA3377</f>
        <v>0</v>
      </c>
      <c r="M3378" s="122">
        <f>[2]Dados!AB3377</f>
        <v>0</v>
      </c>
      <c r="N3378" s="122">
        <f>[2]Dados!AC3377</f>
        <v>0</v>
      </c>
      <c r="O3378" s="122">
        <f>[2]Dados!AD3377</f>
        <v>0</v>
      </c>
      <c r="P3378" s="125" t="e">
        <f>ROUND(VLOOKUP(A3378,#REF!,45,0),0)</f>
        <v>#REF!</v>
      </c>
      <c r="Q3378" s="127"/>
    </row>
    <row r="3379" spans="1:17" hidden="1" x14ac:dyDescent="0.3">
      <c r="A3379" s="122">
        <f>[2]Dados!$Q3378</f>
        <v>0</v>
      </c>
      <c r="B3379" s="122">
        <f>[2]Dados!$H3378</f>
        <v>0</v>
      </c>
      <c r="C3379" s="122">
        <f>[2]Dados!$F3378</f>
        <v>0</v>
      </c>
      <c r="D3379" s="122">
        <f>[2]Dados!S3378</f>
        <v>0</v>
      </c>
      <c r="E3379" s="122">
        <f>[2]Dados!T3378</f>
        <v>0</v>
      </c>
      <c r="F3379" s="122">
        <f>[2]Dados!U3378</f>
        <v>0</v>
      </c>
      <c r="G3379" s="122">
        <f>[2]Dados!V3378</f>
        <v>0</v>
      </c>
      <c r="H3379" s="122">
        <f>[2]Dados!W3378</f>
        <v>0</v>
      </c>
      <c r="I3379" s="122">
        <f>[2]Dados!X3378</f>
        <v>0</v>
      </c>
      <c r="J3379" s="122">
        <f>[2]Dados!Y3378</f>
        <v>0</v>
      </c>
      <c r="K3379" s="122">
        <f>[2]Dados!Z3378</f>
        <v>0</v>
      </c>
      <c r="L3379" s="122">
        <f>[2]Dados!AA3378</f>
        <v>0</v>
      </c>
      <c r="M3379" s="122">
        <f>[2]Dados!AB3378</f>
        <v>0</v>
      </c>
      <c r="N3379" s="122">
        <f>[2]Dados!AC3378</f>
        <v>0</v>
      </c>
      <c r="O3379" s="122">
        <f>[2]Dados!AD3378</f>
        <v>0</v>
      </c>
      <c r="P3379" s="125" t="e">
        <f>ROUND(VLOOKUP(A3379,#REF!,45,0),0)</f>
        <v>#REF!</v>
      </c>
      <c r="Q3379" s="127"/>
    </row>
    <row r="3380" spans="1:17" hidden="1" x14ac:dyDescent="0.3">
      <c r="A3380" s="122">
        <f>[2]Dados!$Q3379</f>
        <v>0</v>
      </c>
      <c r="B3380" s="122">
        <f>[2]Dados!$H3379</f>
        <v>0</v>
      </c>
      <c r="C3380" s="122">
        <f>[2]Dados!$F3379</f>
        <v>0</v>
      </c>
      <c r="D3380" s="122">
        <f>[2]Dados!S3379</f>
        <v>0</v>
      </c>
      <c r="E3380" s="122">
        <f>[2]Dados!T3379</f>
        <v>0</v>
      </c>
      <c r="F3380" s="122">
        <f>[2]Dados!U3379</f>
        <v>0</v>
      </c>
      <c r="G3380" s="122">
        <f>[2]Dados!V3379</f>
        <v>0</v>
      </c>
      <c r="H3380" s="122">
        <f>[2]Dados!W3379</f>
        <v>0</v>
      </c>
      <c r="I3380" s="122">
        <f>[2]Dados!X3379</f>
        <v>0</v>
      </c>
      <c r="J3380" s="122">
        <f>[2]Dados!Y3379</f>
        <v>0</v>
      </c>
      <c r="K3380" s="122">
        <f>[2]Dados!Z3379</f>
        <v>0</v>
      </c>
      <c r="L3380" s="122">
        <f>[2]Dados!AA3379</f>
        <v>0</v>
      </c>
      <c r="M3380" s="122">
        <f>[2]Dados!AB3379</f>
        <v>0</v>
      </c>
      <c r="N3380" s="122">
        <f>[2]Dados!AC3379</f>
        <v>0</v>
      </c>
      <c r="O3380" s="122">
        <f>[2]Dados!AD3379</f>
        <v>0</v>
      </c>
      <c r="P3380" s="125" t="e">
        <f>ROUND(VLOOKUP(A3380,#REF!,45,0),0)</f>
        <v>#REF!</v>
      </c>
      <c r="Q3380" s="127"/>
    </row>
    <row r="3381" spans="1:17" hidden="1" x14ac:dyDescent="0.3">
      <c r="A3381" s="122">
        <f>[2]Dados!$Q3380</f>
        <v>0</v>
      </c>
      <c r="B3381" s="122">
        <f>[2]Dados!$H3380</f>
        <v>0</v>
      </c>
      <c r="C3381" s="122">
        <f>[2]Dados!$F3380</f>
        <v>0</v>
      </c>
      <c r="D3381" s="122">
        <f>[2]Dados!S3380</f>
        <v>0</v>
      </c>
      <c r="E3381" s="122">
        <f>[2]Dados!T3380</f>
        <v>0</v>
      </c>
      <c r="F3381" s="122">
        <f>[2]Dados!U3380</f>
        <v>0</v>
      </c>
      <c r="G3381" s="122">
        <f>[2]Dados!V3380</f>
        <v>0</v>
      </c>
      <c r="H3381" s="122">
        <f>[2]Dados!W3380</f>
        <v>0</v>
      </c>
      <c r="I3381" s="122">
        <f>[2]Dados!X3380</f>
        <v>0</v>
      </c>
      <c r="J3381" s="122">
        <f>[2]Dados!Y3380</f>
        <v>0</v>
      </c>
      <c r="K3381" s="122">
        <f>[2]Dados!Z3380</f>
        <v>0</v>
      </c>
      <c r="L3381" s="122">
        <f>[2]Dados!AA3380</f>
        <v>0</v>
      </c>
      <c r="M3381" s="122">
        <f>[2]Dados!AB3380</f>
        <v>0</v>
      </c>
      <c r="N3381" s="122">
        <f>[2]Dados!AC3380</f>
        <v>0</v>
      </c>
      <c r="O3381" s="122">
        <f>[2]Dados!AD3380</f>
        <v>0</v>
      </c>
      <c r="P3381" s="125" t="e">
        <f>ROUND(VLOOKUP(A3381,#REF!,45,0),0)</f>
        <v>#REF!</v>
      </c>
      <c r="Q3381" s="127"/>
    </row>
    <row r="3382" spans="1:17" hidden="1" x14ac:dyDescent="0.3">
      <c r="A3382" s="122">
        <f>[2]Dados!$Q3381</f>
        <v>0</v>
      </c>
      <c r="B3382" s="122">
        <f>[2]Dados!$H3381</f>
        <v>0</v>
      </c>
      <c r="C3382" s="122">
        <f>[2]Dados!$F3381</f>
        <v>0</v>
      </c>
      <c r="D3382" s="122">
        <f>[2]Dados!S3381</f>
        <v>0</v>
      </c>
      <c r="E3382" s="122">
        <f>[2]Dados!T3381</f>
        <v>0</v>
      </c>
      <c r="F3382" s="122">
        <f>[2]Dados!U3381</f>
        <v>0</v>
      </c>
      <c r="G3382" s="122">
        <f>[2]Dados!V3381</f>
        <v>0</v>
      </c>
      <c r="H3382" s="122">
        <f>[2]Dados!W3381</f>
        <v>0</v>
      </c>
      <c r="I3382" s="122">
        <f>[2]Dados!X3381</f>
        <v>0</v>
      </c>
      <c r="J3382" s="122">
        <f>[2]Dados!Y3381</f>
        <v>0</v>
      </c>
      <c r="K3382" s="122">
        <f>[2]Dados!Z3381</f>
        <v>0</v>
      </c>
      <c r="L3382" s="122">
        <f>[2]Dados!AA3381</f>
        <v>0</v>
      </c>
      <c r="M3382" s="122">
        <f>[2]Dados!AB3381</f>
        <v>0</v>
      </c>
      <c r="N3382" s="122">
        <f>[2]Dados!AC3381</f>
        <v>0</v>
      </c>
      <c r="O3382" s="122">
        <f>[2]Dados!AD3381</f>
        <v>0</v>
      </c>
      <c r="P3382" s="125" t="e">
        <f>ROUND(VLOOKUP(A3382,#REF!,45,0),0)</f>
        <v>#REF!</v>
      </c>
      <c r="Q3382" s="127"/>
    </row>
    <row r="3383" spans="1:17" hidden="1" x14ac:dyDescent="0.3">
      <c r="A3383" s="122">
        <f>[2]Dados!$Q3382</f>
        <v>0</v>
      </c>
      <c r="B3383" s="122">
        <f>[2]Dados!$H3382</f>
        <v>0</v>
      </c>
      <c r="C3383" s="122">
        <f>[2]Dados!$F3382</f>
        <v>0</v>
      </c>
      <c r="D3383" s="122">
        <f>[2]Dados!S3382</f>
        <v>0</v>
      </c>
      <c r="E3383" s="122">
        <f>[2]Dados!T3382</f>
        <v>0</v>
      </c>
      <c r="F3383" s="122">
        <f>[2]Dados!U3382</f>
        <v>0</v>
      </c>
      <c r="G3383" s="122">
        <f>[2]Dados!V3382</f>
        <v>0</v>
      </c>
      <c r="H3383" s="122">
        <f>[2]Dados!W3382</f>
        <v>0</v>
      </c>
      <c r="I3383" s="122">
        <f>[2]Dados!X3382</f>
        <v>0</v>
      </c>
      <c r="J3383" s="122">
        <f>[2]Dados!Y3382</f>
        <v>0</v>
      </c>
      <c r="K3383" s="122">
        <f>[2]Dados!Z3382</f>
        <v>0</v>
      </c>
      <c r="L3383" s="122">
        <f>[2]Dados!AA3382</f>
        <v>0</v>
      </c>
      <c r="M3383" s="122">
        <f>[2]Dados!AB3382</f>
        <v>0</v>
      </c>
      <c r="N3383" s="122">
        <f>[2]Dados!AC3382</f>
        <v>0</v>
      </c>
      <c r="O3383" s="122">
        <f>[2]Dados!AD3382</f>
        <v>0</v>
      </c>
      <c r="P3383" s="125" t="e">
        <f>ROUND(VLOOKUP(A3383,#REF!,45,0),0)</f>
        <v>#REF!</v>
      </c>
      <c r="Q3383" s="127"/>
    </row>
    <row r="3384" spans="1:17" hidden="1" x14ac:dyDescent="0.3">
      <c r="A3384" s="122">
        <f>[2]Dados!$Q3383</f>
        <v>0</v>
      </c>
      <c r="B3384" s="122">
        <f>[2]Dados!$H3383</f>
        <v>0</v>
      </c>
      <c r="C3384" s="122">
        <f>[2]Dados!$F3383</f>
        <v>0</v>
      </c>
      <c r="D3384" s="122">
        <f>[2]Dados!S3383</f>
        <v>0</v>
      </c>
      <c r="E3384" s="122">
        <f>[2]Dados!T3383</f>
        <v>0</v>
      </c>
      <c r="F3384" s="122">
        <f>[2]Dados!U3383</f>
        <v>0</v>
      </c>
      <c r="G3384" s="122">
        <f>[2]Dados!V3383</f>
        <v>0</v>
      </c>
      <c r="H3384" s="122">
        <f>[2]Dados!W3383</f>
        <v>0</v>
      </c>
      <c r="I3384" s="122">
        <f>[2]Dados!X3383</f>
        <v>0</v>
      </c>
      <c r="J3384" s="122">
        <f>[2]Dados!Y3383</f>
        <v>0</v>
      </c>
      <c r="K3384" s="122">
        <f>[2]Dados!Z3383</f>
        <v>0</v>
      </c>
      <c r="L3384" s="122">
        <f>[2]Dados!AA3383</f>
        <v>0</v>
      </c>
      <c r="M3384" s="122">
        <f>[2]Dados!AB3383</f>
        <v>0</v>
      </c>
      <c r="N3384" s="122">
        <f>[2]Dados!AC3383</f>
        <v>0</v>
      </c>
      <c r="O3384" s="122">
        <f>[2]Dados!AD3383</f>
        <v>0</v>
      </c>
      <c r="P3384" s="125" t="e">
        <f>ROUND(VLOOKUP(A3384,#REF!,45,0),0)</f>
        <v>#REF!</v>
      </c>
      <c r="Q3384" s="127"/>
    </row>
    <row r="3385" spans="1:17" hidden="1" x14ac:dyDescent="0.3">
      <c r="A3385" s="122">
        <f>[2]Dados!$Q3384</f>
        <v>0</v>
      </c>
      <c r="B3385" s="122">
        <f>[2]Dados!$H3384</f>
        <v>0</v>
      </c>
      <c r="C3385" s="122">
        <f>[2]Dados!$F3384</f>
        <v>0</v>
      </c>
      <c r="D3385" s="122">
        <f>[2]Dados!S3384</f>
        <v>0</v>
      </c>
      <c r="E3385" s="122">
        <f>[2]Dados!T3384</f>
        <v>0</v>
      </c>
      <c r="F3385" s="122">
        <f>[2]Dados!U3384</f>
        <v>0</v>
      </c>
      <c r="G3385" s="122">
        <f>[2]Dados!V3384</f>
        <v>0</v>
      </c>
      <c r="H3385" s="122">
        <f>[2]Dados!W3384</f>
        <v>0</v>
      </c>
      <c r="I3385" s="122">
        <f>[2]Dados!X3384</f>
        <v>0</v>
      </c>
      <c r="J3385" s="122">
        <f>[2]Dados!Y3384</f>
        <v>0</v>
      </c>
      <c r="K3385" s="122">
        <f>[2]Dados!Z3384</f>
        <v>0</v>
      </c>
      <c r="L3385" s="122">
        <f>[2]Dados!AA3384</f>
        <v>0</v>
      </c>
      <c r="M3385" s="122">
        <f>[2]Dados!AB3384</f>
        <v>0</v>
      </c>
      <c r="N3385" s="122">
        <f>[2]Dados!AC3384</f>
        <v>0</v>
      </c>
      <c r="O3385" s="122">
        <f>[2]Dados!AD3384</f>
        <v>0</v>
      </c>
      <c r="P3385" s="125" t="e">
        <f>ROUND(VLOOKUP(A3385,#REF!,45,0),0)</f>
        <v>#REF!</v>
      </c>
      <c r="Q3385" s="127"/>
    </row>
    <row r="3386" spans="1:17" hidden="1" x14ac:dyDescent="0.3">
      <c r="A3386" s="122">
        <f>[2]Dados!$Q3385</f>
        <v>0</v>
      </c>
      <c r="B3386" s="122">
        <f>[2]Dados!$H3385</f>
        <v>0</v>
      </c>
      <c r="C3386" s="122">
        <f>[2]Dados!$F3385</f>
        <v>0</v>
      </c>
      <c r="D3386" s="122">
        <f>[2]Dados!S3385</f>
        <v>0</v>
      </c>
      <c r="E3386" s="122">
        <f>[2]Dados!T3385</f>
        <v>0</v>
      </c>
      <c r="F3386" s="122">
        <f>[2]Dados!U3385</f>
        <v>0</v>
      </c>
      <c r="G3386" s="122">
        <f>[2]Dados!V3385</f>
        <v>0</v>
      </c>
      <c r="H3386" s="122">
        <f>[2]Dados!W3385</f>
        <v>0</v>
      </c>
      <c r="I3386" s="122">
        <f>[2]Dados!X3385</f>
        <v>0</v>
      </c>
      <c r="J3386" s="122">
        <f>[2]Dados!Y3385</f>
        <v>0</v>
      </c>
      <c r="K3386" s="122">
        <f>[2]Dados!Z3385</f>
        <v>0</v>
      </c>
      <c r="L3386" s="122">
        <f>[2]Dados!AA3385</f>
        <v>0</v>
      </c>
      <c r="M3386" s="122">
        <f>[2]Dados!AB3385</f>
        <v>0</v>
      </c>
      <c r="N3386" s="122">
        <f>[2]Dados!AC3385</f>
        <v>0</v>
      </c>
      <c r="O3386" s="122">
        <f>[2]Dados!AD3385</f>
        <v>0</v>
      </c>
      <c r="P3386" s="125" t="e">
        <f>ROUND(VLOOKUP(A3386,#REF!,45,0),0)</f>
        <v>#REF!</v>
      </c>
      <c r="Q3386" s="127"/>
    </row>
    <row r="3387" spans="1:17" hidden="1" x14ac:dyDescent="0.3">
      <c r="A3387" s="122">
        <f>[2]Dados!$Q3386</f>
        <v>0</v>
      </c>
      <c r="B3387" s="122">
        <f>[2]Dados!$H3386</f>
        <v>0</v>
      </c>
      <c r="C3387" s="122">
        <f>[2]Dados!$F3386</f>
        <v>0</v>
      </c>
      <c r="D3387" s="122">
        <f>[2]Dados!S3386</f>
        <v>0</v>
      </c>
      <c r="E3387" s="122">
        <f>[2]Dados!T3386</f>
        <v>0</v>
      </c>
      <c r="F3387" s="122">
        <f>[2]Dados!U3386</f>
        <v>0</v>
      </c>
      <c r="G3387" s="122">
        <f>[2]Dados!V3386</f>
        <v>0</v>
      </c>
      <c r="H3387" s="122">
        <f>[2]Dados!W3386</f>
        <v>0</v>
      </c>
      <c r="I3387" s="122">
        <f>[2]Dados!X3386</f>
        <v>0</v>
      </c>
      <c r="J3387" s="122">
        <f>[2]Dados!Y3386</f>
        <v>0</v>
      </c>
      <c r="K3387" s="122">
        <f>[2]Dados!Z3386</f>
        <v>0</v>
      </c>
      <c r="L3387" s="122">
        <f>[2]Dados!AA3386</f>
        <v>0</v>
      </c>
      <c r="M3387" s="122">
        <f>[2]Dados!AB3386</f>
        <v>0</v>
      </c>
      <c r="N3387" s="122">
        <f>[2]Dados!AC3386</f>
        <v>0</v>
      </c>
      <c r="O3387" s="122">
        <f>[2]Dados!AD3386</f>
        <v>0</v>
      </c>
      <c r="P3387" s="125" t="e">
        <f>ROUND(VLOOKUP(A3387,#REF!,45,0),0)</f>
        <v>#REF!</v>
      </c>
      <c r="Q3387" s="127"/>
    </row>
    <row r="3388" spans="1:17" hidden="1" x14ac:dyDescent="0.3">
      <c r="A3388" s="122">
        <f>[2]Dados!$Q3387</f>
        <v>0</v>
      </c>
      <c r="B3388" s="122">
        <f>[2]Dados!$H3387</f>
        <v>0</v>
      </c>
      <c r="C3388" s="122">
        <f>[2]Dados!$F3387</f>
        <v>0</v>
      </c>
      <c r="D3388" s="122">
        <f>[2]Dados!S3387</f>
        <v>0</v>
      </c>
      <c r="E3388" s="122">
        <f>[2]Dados!T3387</f>
        <v>0</v>
      </c>
      <c r="F3388" s="122">
        <f>[2]Dados!U3387</f>
        <v>0</v>
      </c>
      <c r="G3388" s="122">
        <f>[2]Dados!V3387</f>
        <v>0</v>
      </c>
      <c r="H3388" s="122">
        <f>[2]Dados!W3387</f>
        <v>0</v>
      </c>
      <c r="I3388" s="122">
        <f>[2]Dados!X3387</f>
        <v>0</v>
      </c>
      <c r="J3388" s="122">
        <f>[2]Dados!Y3387</f>
        <v>0</v>
      </c>
      <c r="K3388" s="122">
        <f>[2]Dados!Z3387</f>
        <v>0</v>
      </c>
      <c r="L3388" s="122">
        <f>[2]Dados!AA3387</f>
        <v>0</v>
      </c>
      <c r="M3388" s="122">
        <f>[2]Dados!AB3387</f>
        <v>0</v>
      </c>
      <c r="N3388" s="122">
        <f>[2]Dados!AC3387</f>
        <v>0</v>
      </c>
      <c r="O3388" s="122">
        <f>[2]Dados!AD3387</f>
        <v>0</v>
      </c>
      <c r="P3388" s="125" t="e">
        <f>ROUND(VLOOKUP(A3388,#REF!,45,0),0)</f>
        <v>#REF!</v>
      </c>
      <c r="Q3388" s="127"/>
    </row>
    <row r="3389" spans="1:17" hidden="1" x14ac:dyDescent="0.3">
      <c r="A3389" s="122">
        <f>[2]Dados!$Q3388</f>
        <v>0</v>
      </c>
      <c r="B3389" s="122">
        <f>[2]Dados!$H3388</f>
        <v>0</v>
      </c>
      <c r="C3389" s="122">
        <f>[2]Dados!$F3388</f>
        <v>0</v>
      </c>
      <c r="D3389" s="122">
        <f>[2]Dados!S3388</f>
        <v>0</v>
      </c>
      <c r="E3389" s="122">
        <f>[2]Dados!T3388</f>
        <v>0</v>
      </c>
      <c r="F3389" s="122">
        <f>[2]Dados!U3388</f>
        <v>0</v>
      </c>
      <c r="G3389" s="122">
        <f>[2]Dados!V3388</f>
        <v>0</v>
      </c>
      <c r="H3389" s="122">
        <f>[2]Dados!W3388</f>
        <v>0</v>
      </c>
      <c r="I3389" s="122">
        <f>[2]Dados!X3388</f>
        <v>0</v>
      </c>
      <c r="J3389" s="122">
        <f>[2]Dados!Y3388</f>
        <v>0</v>
      </c>
      <c r="K3389" s="122">
        <f>[2]Dados!Z3388</f>
        <v>0</v>
      </c>
      <c r="L3389" s="122">
        <f>[2]Dados!AA3388</f>
        <v>0</v>
      </c>
      <c r="M3389" s="122">
        <f>[2]Dados!AB3388</f>
        <v>0</v>
      </c>
      <c r="N3389" s="122">
        <f>[2]Dados!AC3388</f>
        <v>0</v>
      </c>
      <c r="O3389" s="122">
        <f>[2]Dados!AD3388</f>
        <v>0</v>
      </c>
      <c r="P3389" s="125" t="e">
        <f>ROUND(VLOOKUP(A3389,#REF!,45,0),0)</f>
        <v>#REF!</v>
      </c>
      <c r="Q3389" s="127"/>
    </row>
    <row r="3390" spans="1:17" hidden="1" x14ac:dyDescent="0.3">
      <c r="A3390" s="122">
        <f>[2]Dados!$Q3389</f>
        <v>0</v>
      </c>
      <c r="B3390" s="122">
        <f>[2]Dados!$H3389</f>
        <v>0</v>
      </c>
      <c r="C3390" s="122">
        <f>[2]Dados!$F3389</f>
        <v>0</v>
      </c>
      <c r="D3390" s="122">
        <f>[2]Dados!S3389</f>
        <v>0</v>
      </c>
      <c r="E3390" s="122">
        <f>[2]Dados!T3389</f>
        <v>0</v>
      </c>
      <c r="F3390" s="122">
        <f>[2]Dados!U3389</f>
        <v>0</v>
      </c>
      <c r="G3390" s="122">
        <f>[2]Dados!V3389</f>
        <v>0</v>
      </c>
      <c r="H3390" s="122">
        <f>[2]Dados!W3389</f>
        <v>0</v>
      </c>
      <c r="I3390" s="122">
        <f>[2]Dados!X3389</f>
        <v>0</v>
      </c>
      <c r="J3390" s="122">
        <f>[2]Dados!Y3389</f>
        <v>0</v>
      </c>
      <c r="K3390" s="122">
        <f>[2]Dados!Z3389</f>
        <v>0</v>
      </c>
      <c r="L3390" s="122">
        <f>[2]Dados!AA3389</f>
        <v>0</v>
      </c>
      <c r="M3390" s="122">
        <f>[2]Dados!AB3389</f>
        <v>0</v>
      </c>
      <c r="N3390" s="122">
        <f>[2]Dados!AC3389</f>
        <v>0</v>
      </c>
      <c r="O3390" s="122">
        <f>[2]Dados!AD3389</f>
        <v>0</v>
      </c>
      <c r="P3390" s="125" t="e">
        <f>ROUND(VLOOKUP(A3390,#REF!,45,0),0)</f>
        <v>#REF!</v>
      </c>
      <c r="Q3390" s="127"/>
    </row>
    <row r="3391" spans="1:17" hidden="1" x14ac:dyDescent="0.3">
      <c r="A3391" s="122">
        <f>[2]Dados!$Q3390</f>
        <v>0</v>
      </c>
      <c r="B3391" s="122">
        <f>[2]Dados!$H3390</f>
        <v>0</v>
      </c>
      <c r="C3391" s="122">
        <f>[2]Dados!$F3390</f>
        <v>0</v>
      </c>
      <c r="D3391" s="122">
        <f>[2]Dados!S3390</f>
        <v>0</v>
      </c>
      <c r="E3391" s="122">
        <f>[2]Dados!T3390</f>
        <v>0</v>
      </c>
      <c r="F3391" s="122">
        <f>[2]Dados!U3390</f>
        <v>0</v>
      </c>
      <c r="G3391" s="122">
        <f>[2]Dados!V3390</f>
        <v>0</v>
      </c>
      <c r="H3391" s="122">
        <f>[2]Dados!W3390</f>
        <v>0</v>
      </c>
      <c r="I3391" s="122">
        <f>[2]Dados!X3390</f>
        <v>0</v>
      </c>
      <c r="J3391" s="122">
        <f>[2]Dados!Y3390</f>
        <v>0</v>
      </c>
      <c r="K3391" s="122">
        <f>[2]Dados!Z3390</f>
        <v>0</v>
      </c>
      <c r="L3391" s="122">
        <f>[2]Dados!AA3390</f>
        <v>0</v>
      </c>
      <c r="M3391" s="122">
        <f>[2]Dados!AB3390</f>
        <v>0</v>
      </c>
      <c r="N3391" s="122">
        <f>[2]Dados!AC3390</f>
        <v>0</v>
      </c>
      <c r="O3391" s="122">
        <f>[2]Dados!AD3390</f>
        <v>0</v>
      </c>
      <c r="P3391" s="125" t="e">
        <f>ROUND(VLOOKUP(A3391,#REF!,45,0),0)</f>
        <v>#REF!</v>
      </c>
      <c r="Q3391" s="127"/>
    </row>
    <row r="3392" spans="1:17" hidden="1" x14ac:dyDescent="0.3">
      <c r="A3392" s="122">
        <f>[2]Dados!$Q3391</f>
        <v>0</v>
      </c>
      <c r="B3392" s="122">
        <f>[2]Dados!$H3391</f>
        <v>0</v>
      </c>
      <c r="C3392" s="122">
        <f>[2]Dados!$F3391</f>
        <v>0</v>
      </c>
      <c r="D3392" s="122">
        <f>[2]Dados!S3391</f>
        <v>0</v>
      </c>
      <c r="E3392" s="122">
        <f>[2]Dados!T3391</f>
        <v>0</v>
      </c>
      <c r="F3392" s="122">
        <f>[2]Dados!U3391</f>
        <v>0</v>
      </c>
      <c r="G3392" s="122">
        <f>[2]Dados!V3391</f>
        <v>0</v>
      </c>
      <c r="H3392" s="122">
        <f>[2]Dados!W3391</f>
        <v>0</v>
      </c>
      <c r="I3392" s="122">
        <f>[2]Dados!X3391</f>
        <v>0</v>
      </c>
      <c r="J3392" s="122">
        <f>[2]Dados!Y3391</f>
        <v>0</v>
      </c>
      <c r="K3392" s="122">
        <f>[2]Dados!Z3391</f>
        <v>0</v>
      </c>
      <c r="L3392" s="122">
        <f>[2]Dados!AA3391</f>
        <v>0</v>
      </c>
      <c r="M3392" s="122">
        <f>[2]Dados!AB3391</f>
        <v>0</v>
      </c>
      <c r="N3392" s="122">
        <f>[2]Dados!AC3391</f>
        <v>0</v>
      </c>
      <c r="O3392" s="122">
        <f>[2]Dados!AD3391</f>
        <v>0</v>
      </c>
      <c r="P3392" s="125" t="e">
        <f>ROUND(VLOOKUP(A3392,#REF!,45,0),0)</f>
        <v>#REF!</v>
      </c>
      <c r="Q3392" s="127"/>
    </row>
    <row r="3393" spans="1:17" hidden="1" x14ac:dyDescent="0.3">
      <c r="A3393" s="122">
        <f>[2]Dados!$Q3392</f>
        <v>0</v>
      </c>
      <c r="B3393" s="122">
        <f>[2]Dados!$H3392</f>
        <v>0</v>
      </c>
      <c r="C3393" s="122">
        <f>[2]Dados!$F3392</f>
        <v>0</v>
      </c>
      <c r="D3393" s="122">
        <f>[2]Dados!S3392</f>
        <v>0</v>
      </c>
      <c r="E3393" s="122">
        <f>[2]Dados!T3392</f>
        <v>0</v>
      </c>
      <c r="F3393" s="122">
        <f>[2]Dados!U3392</f>
        <v>0</v>
      </c>
      <c r="G3393" s="122">
        <f>[2]Dados!V3392</f>
        <v>0</v>
      </c>
      <c r="H3393" s="122">
        <f>[2]Dados!W3392</f>
        <v>0</v>
      </c>
      <c r="I3393" s="122">
        <f>[2]Dados!X3392</f>
        <v>0</v>
      </c>
      <c r="J3393" s="122">
        <f>[2]Dados!Y3392</f>
        <v>0</v>
      </c>
      <c r="K3393" s="122">
        <f>[2]Dados!Z3392</f>
        <v>0</v>
      </c>
      <c r="L3393" s="122">
        <f>[2]Dados!AA3392</f>
        <v>0</v>
      </c>
      <c r="M3393" s="122">
        <f>[2]Dados!AB3392</f>
        <v>0</v>
      </c>
      <c r="N3393" s="122">
        <f>[2]Dados!AC3392</f>
        <v>0</v>
      </c>
      <c r="O3393" s="122">
        <f>[2]Dados!AD3392</f>
        <v>0</v>
      </c>
      <c r="P3393" s="125" t="e">
        <f>ROUND(VLOOKUP(A3393,#REF!,45,0),0)</f>
        <v>#REF!</v>
      </c>
      <c r="Q3393" s="127"/>
    </row>
    <row r="3394" spans="1:17" hidden="1" x14ac:dyDescent="0.3">
      <c r="A3394" s="122">
        <f>[2]Dados!$Q3393</f>
        <v>0</v>
      </c>
      <c r="B3394" s="122">
        <f>[2]Dados!$H3393</f>
        <v>0</v>
      </c>
      <c r="C3394" s="122">
        <f>[2]Dados!$F3393</f>
        <v>0</v>
      </c>
      <c r="D3394" s="122">
        <f>[2]Dados!S3393</f>
        <v>0</v>
      </c>
      <c r="E3394" s="122">
        <f>[2]Dados!T3393</f>
        <v>0</v>
      </c>
      <c r="F3394" s="122">
        <f>[2]Dados!U3393</f>
        <v>0</v>
      </c>
      <c r="G3394" s="122">
        <f>[2]Dados!V3393</f>
        <v>0</v>
      </c>
      <c r="H3394" s="122">
        <f>[2]Dados!W3393</f>
        <v>0</v>
      </c>
      <c r="I3394" s="122">
        <f>[2]Dados!X3393</f>
        <v>0</v>
      </c>
      <c r="J3394" s="122">
        <f>[2]Dados!Y3393</f>
        <v>0</v>
      </c>
      <c r="K3394" s="122">
        <f>[2]Dados!Z3393</f>
        <v>0</v>
      </c>
      <c r="L3394" s="122">
        <f>[2]Dados!AA3393</f>
        <v>0</v>
      </c>
      <c r="M3394" s="122">
        <f>[2]Dados!AB3393</f>
        <v>0</v>
      </c>
      <c r="N3394" s="122">
        <f>[2]Dados!AC3393</f>
        <v>0</v>
      </c>
      <c r="O3394" s="122">
        <f>[2]Dados!AD3393</f>
        <v>0</v>
      </c>
      <c r="P3394" s="125" t="e">
        <f>ROUND(VLOOKUP(A3394,#REF!,45,0),0)</f>
        <v>#REF!</v>
      </c>
      <c r="Q3394" s="127"/>
    </row>
    <row r="3395" spans="1:17" hidden="1" x14ac:dyDescent="0.3">
      <c r="A3395" s="122">
        <f>[2]Dados!$Q3394</f>
        <v>0</v>
      </c>
      <c r="B3395" s="122">
        <f>[2]Dados!$H3394</f>
        <v>0</v>
      </c>
      <c r="C3395" s="122">
        <f>[2]Dados!$F3394</f>
        <v>0</v>
      </c>
      <c r="D3395" s="122">
        <f>[2]Dados!S3394</f>
        <v>0</v>
      </c>
      <c r="E3395" s="122">
        <f>[2]Dados!T3394</f>
        <v>0</v>
      </c>
      <c r="F3395" s="122">
        <f>[2]Dados!U3394</f>
        <v>0</v>
      </c>
      <c r="G3395" s="122">
        <f>[2]Dados!V3394</f>
        <v>0</v>
      </c>
      <c r="H3395" s="122">
        <f>[2]Dados!W3394</f>
        <v>0</v>
      </c>
      <c r="I3395" s="122">
        <f>[2]Dados!X3394</f>
        <v>0</v>
      </c>
      <c r="J3395" s="122">
        <f>[2]Dados!Y3394</f>
        <v>0</v>
      </c>
      <c r="K3395" s="122">
        <f>[2]Dados!Z3394</f>
        <v>0</v>
      </c>
      <c r="L3395" s="122">
        <f>[2]Dados!AA3394</f>
        <v>0</v>
      </c>
      <c r="M3395" s="122">
        <f>[2]Dados!AB3394</f>
        <v>0</v>
      </c>
      <c r="N3395" s="122">
        <f>[2]Dados!AC3394</f>
        <v>0</v>
      </c>
      <c r="O3395" s="122">
        <f>[2]Dados!AD3394</f>
        <v>0</v>
      </c>
      <c r="P3395" s="125" t="e">
        <f>ROUND(VLOOKUP(A3395,#REF!,45,0),0)</f>
        <v>#REF!</v>
      </c>
      <c r="Q3395" s="127"/>
    </row>
    <row r="3396" spans="1:17" hidden="1" x14ac:dyDescent="0.3">
      <c r="A3396" s="122">
        <f>[2]Dados!$Q3395</f>
        <v>0</v>
      </c>
      <c r="B3396" s="122">
        <f>[2]Dados!$H3395</f>
        <v>0</v>
      </c>
      <c r="C3396" s="122">
        <f>[2]Dados!$F3395</f>
        <v>0</v>
      </c>
      <c r="D3396" s="122">
        <f>[2]Dados!S3395</f>
        <v>0</v>
      </c>
      <c r="E3396" s="122">
        <f>[2]Dados!T3395</f>
        <v>0</v>
      </c>
      <c r="F3396" s="122">
        <f>[2]Dados!U3395</f>
        <v>0</v>
      </c>
      <c r="G3396" s="122">
        <f>[2]Dados!V3395</f>
        <v>0</v>
      </c>
      <c r="H3396" s="122">
        <f>[2]Dados!W3395</f>
        <v>0</v>
      </c>
      <c r="I3396" s="122">
        <f>[2]Dados!X3395</f>
        <v>0</v>
      </c>
      <c r="J3396" s="122">
        <f>[2]Dados!Y3395</f>
        <v>0</v>
      </c>
      <c r="K3396" s="122">
        <f>[2]Dados!Z3395</f>
        <v>0</v>
      </c>
      <c r="L3396" s="122">
        <f>[2]Dados!AA3395</f>
        <v>0</v>
      </c>
      <c r="M3396" s="122">
        <f>[2]Dados!AB3395</f>
        <v>0</v>
      </c>
      <c r="N3396" s="122">
        <f>[2]Dados!AC3395</f>
        <v>0</v>
      </c>
      <c r="O3396" s="122">
        <f>[2]Dados!AD3395</f>
        <v>0</v>
      </c>
      <c r="P3396" s="125" t="e">
        <f>ROUND(VLOOKUP(A3396,#REF!,45,0),0)</f>
        <v>#REF!</v>
      </c>
      <c r="Q3396" s="127"/>
    </row>
    <row r="3397" spans="1:17" hidden="1" x14ac:dyDescent="0.3">
      <c r="A3397" s="122">
        <f>[2]Dados!$Q3396</f>
        <v>0</v>
      </c>
      <c r="B3397" s="122">
        <f>[2]Dados!$H3396</f>
        <v>0</v>
      </c>
      <c r="C3397" s="122">
        <f>[2]Dados!$F3396</f>
        <v>0</v>
      </c>
      <c r="D3397" s="122">
        <f>[2]Dados!S3396</f>
        <v>0</v>
      </c>
      <c r="E3397" s="122">
        <f>[2]Dados!T3396</f>
        <v>0</v>
      </c>
      <c r="F3397" s="122">
        <f>[2]Dados!U3396</f>
        <v>0</v>
      </c>
      <c r="G3397" s="122">
        <f>[2]Dados!V3396</f>
        <v>0</v>
      </c>
      <c r="H3397" s="122">
        <f>[2]Dados!W3396</f>
        <v>0</v>
      </c>
      <c r="I3397" s="122">
        <f>[2]Dados!X3396</f>
        <v>0</v>
      </c>
      <c r="J3397" s="122">
        <f>[2]Dados!Y3396</f>
        <v>0</v>
      </c>
      <c r="K3397" s="122">
        <f>[2]Dados!Z3396</f>
        <v>0</v>
      </c>
      <c r="L3397" s="122">
        <f>[2]Dados!AA3396</f>
        <v>0</v>
      </c>
      <c r="M3397" s="122">
        <f>[2]Dados!AB3396</f>
        <v>0</v>
      </c>
      <c r="N3397" s="122">
        <f>[2]Dados!AC3396</f>
        <v>0</v>
      </c>
      <c r="O3397" s="122">
        <f>[2]Dados!AD3396</f>
        <v>0</v>
      </c>
      <c r="P3397" s="125" t="e">
        <f>ROUND(VLOOKUP(A3397,#REF!,45,0),0)</f>
        <v>#REF!</v>
      </c>
      <c r="Q3397" s="127"/>
    </row>
    <row r="3398" spans="1:17" hidden="1" x14ac:dyDescent="0.3">
      <c r="A3398" s="122">
        <f>[2]Dados!$Q3397</f>
        <v>0</v>
      </c>
      <c r="B3398" s="122">
        <f>[2]Dados!$H3397</f>
        <v>0</v>
      </c>
      <c r="C3398" s="122">
        <f>[2]Dados!$F3397</f>
        <v>0</v>
      </c>
      <c r="D3398" s="122">
        <f>[2]Dados!S3397</f>
        <v>0</v>
      </c>
      <c r="E3398" s="122">
        <f>[2]Dados!T3397</f>
        <v>0</v>
      </c>
      <c r="F3398" s="122">
        <f>[2]Dados!U3397</f>
        <v>0</v>
      </c>
      <c r="G3398" s="122">
        <f>[2]Dados!V3397</f>
        <v>0</v>
      </c>
      <c r="H3398" s="122">
        <f>[2]Dados!W3397</f>
        <v>0</v>
      </c>
      <c r="I3398" s="122">
        <f>[2]Dados!X3397</f>
        <v>0</v>
      </c>
      <c r="J3398" s="122">
        <f>[2]Dados!Y3397</f>
        <v>0</v>
      </c>
      <c r="K3398" s="122">
        <f>[2]Dados!Z3397</f>
        <v>0</v>
      </c>
      <c r="L3398" s="122">
        <f>[2]Dados!AA3397</f>
        <v>0</v>
      </c>
      <c r="M3398" s="122">
        <f>[2]Dados!AB3397</f>
        <v>0</v>
      </c>
      <c r="N3398" s="122">
        <f>[2]Dados!AC3397</f>
        <v>0</v>
      </c>
      <c r="O3398" s="122">
        <f>[2]Dados!AD3397</f>
        <v>0</v>
      </c>
      <c r="P3398" s="125" t="e">
        <f>ROUND(VLOOKUP(A3398,#REF!,45,0),0)</f>
        <v>#REF!</v>
      </c>
      <c r="Q3398" s="127"/>
    </row>
    <row r="3399" spans="1:17" hidden="1" x14ac:dyDescent="0.3">
      <c r="A3399" s="122">
        <f>[2]Dados!$Q3398</f>
        <v>0</v>
      </c>
      <c r="B3399" s="122">
        <f>[2]Dados!$H3398</f>
        <v>0</v>
      </c>
      <c r="C3399" s="122">
        <f>[2]Dados!$F3398</f>
        <v>0</v>
      </c>
      <c r="D3399" s="122">
        <f>[2]Dados!S3398</f>
        <v>0</v>
      </c>
      <c r="E3399" s="122">
        <f>[2]Dados!T3398</f>
        <v>0</v>
      </c>
      <c r="F3399" s="122">
        <f>[2]Dados!U3398</f>
        <v>0</v>
      </c>
      <c r="G3399" s="122">
        <f>[2]Dados!V3398</f>
        <v>0</v>
      </c>
      <c r="H3399" s="122">
        <f>[2]Dados!W3398</f>
        <v>0</v>
      </c>
      <c r="I3399" s="122">
        <f>[2]Dados!X3398</f>
        <v>0</v>
      </c>
      <c r="J3399" s="122">
        <f>[2]Dados!Y3398</f>
        <v>0</v>
      </c>
      <c r="K3399" s="122">
        <f>[2]Dados!Z3398</f>
        <v>0</v>
      </c>
      <c r="L3399" s="122">
        <f>[2]Dados!AA3398</f>
        <v>0</v>
      </c>
      <c r="M3399" s="122">
        <f>[2]Dados!AB3398</f>
        <v>0</v>
      </c>
      <c r="N3399" s="122">
        <f>[2]Dados!AC3398</f>
        <v>0</v>
      </c>
      <c r="O3399" s="122">
        <f>[2]Dados!AD3398</f>
        <v>0</v>
      </c>
      <c r="P3399" s="125" t="e">
        <f>ROUND(VLOOKUP(A3399,#REF!,45,0),0)</f>
        <v>#REF!</v>
      </c>
      <c r="Q3399" s="127"/>
    </row>
    <row r="3400" spans="1:17" hidden="1" x14ac:dyDescent="0.3">
      <c r="A3400" s="122">
        <f>[2]Dados!$Q3399</f>
        <v>0</v>
      </c>
      <c r="B3400" s="122">
        <f>[2]Dados!$H3399</f>
        <v>0</v>
      </c>
      <c r="C3400" s="122">
        <f>[2]Dados!$F3399</f>
        <v>0</v>
      </c>
      <c r="D3400" s="122">
        <f>[2]Dados!S3399</f>
        <v>0</v>
      </c>
      <c r="E3400" s="122">
        <f>[2]Dados!T3399</f>
        <v>0</v>
      </c>
      <c r="F3400" s="122">
        <f>[2]Dados!U3399</f>
        <v>0</v>
      </c>
      <c r="G3400" s="122">
        <f>[2]Dados!V3399</f>
        <v>0</v>
      </c>
      <c r="H3400" s="122">
        <f>[2]Dados!W3399</f>
        <v>0</v>
      </c>
      <c r="I3400" s="122">
        <f>[2]Dados!X3399</f>
        <v>0</v>
      </c>
      <c r="J3400" s="122">
        <f>[2]Dados!Y3399</f>
        <v>0</v>
      </c>
      <c r="K3400" s="122">
        <f>[2]Dados!Z3399</f>
        <v>0</v>
      </c>
      <c r="L3400" s="122">
        <f>[2]Dados!AA3399</f>
        <v>0</v>
      </c>
      <c r="M3400" s="122">
        <f>[2]Dados!AB3399</f>
        <v>0</v>
      </c>
      <c r="N3400" s="122">
        <f>[2]Dados!AC3399</f>
        <v>0</v>
      </c>
      <c r="O3400" s="122">
        <f>[2]Dados!AD3399</f>
        <v>0</v>
      </c>
      <c r="P3400" s="125" t="e">
        <f>ROUND(VLOOKUP(A3400,#REF!,45,0),0)</f>
        <v>#REF!</v>
      </c>
      <c r="Q3400" s="127"/>
    </row>
    <row r="3401" spans="1:17" hidden="1" x14ac:dyDescent="0.3">
      <c r="A3401" s="122">
        <f>[2]Dados!$Q3400</f>
        <v>0</v>
      </c>
      <c r="B3401" s="122">
        <f>[2]Dados!$H3400</f>
        <v>0</v>
      </c>
      <c r="C3401" s="122">
        <f>[2]Dados!$F3400</f>
        <v>0</v>
      </c>
      <c r="D3401" s="122">
        <f>[2]Dados!S3400</f>
        <v>0</v>
      </c>
      <c r="E3401" s="122">
        <f>[2]Dados!T3400</f>
        <v>0</v>
      </c>
      <c r="F3401" s="122">
        <f>[2]Dados!U3400</f>
        <v>0</v>
      </c>
      <c r="G3401" s="122">
        <f>[2]Dados!V3400</f>
        <v>0</v>
      </c>
      <c r="H3401" s="122">
        <f>[2]Dados!W3400</f>
        <v>0</v>
      </c>
      <c r="I3401" s="122">
        <f>[2]Dados!X3400</f>
        <v>0</v>
      </c>
      <c r="J3401" s="122">
        <f>[2]Dados!Y3400</f>
        <v>0</v>
      </c>
      <c r="K3401" s="122">
        <f>[2]Dados!Z3400</f>
        <v>0</v>
      </c>
      <c r="L3401" s="122">
        <f>[2]Dados!AA3400</f>
        <v>0</v>
      </c>
      <c r="M3401" s="122">
        <f>[2]Dados!AB3400</f>
        <v>0</v>
      </c>
      <c r="N3401" s="122">
        <f>[2]Dados!AC3400</f>
        <v>0</v>
      </c>
      <c r="O3401" s="122">
        <f>[2]Dados!AD3400</f>
        <v>0</v>
      </c>
      <c r="P3401" s="125" t="e">
        <f>ROUND(VLOOKUP(A3401,#REF!,45,0),0)</f>
        <v>#REF!</v>
      </c>
      <c r="Q3401" s="127"/>
    </row>
    <row r="3402" spans="1:17" hidden="1" x14ac:dyDescent="0.3">
      <c r="A3402" s="122">
        <f>[2]Dados!$Q3401</f>
        <v>0</v>
      </c>
      <c r="B3402" s="122">
        <f>[2]Dados!$H3401</f>
        <v>0</v>
      </c>
      <c r="C3402" s="122">
        <f>[2]Dados!$F3401</f>
        <v>0</v>
      </c>
      <c r="D3402" s="122">
        <f>[2]Dados!S3401</f>
        <v>0</v>
      </c>
      <c r="E3402" s="122">
        <f>[2]Dados!T3401</f>
        <v>0</v>
      </c>
      <c r="F3402" s="122">
        <f>[2]Dados!U3401</f>
        <v>0</v>
      </c>
      <c r="G3402" s="122">
        <f>[2]Dados!V3401</f>
        <v>0</v>
      </c>
      <c r="H3402" s="122">
        <f>[2]Dados!W3401</f>
        <v>0</v>
      </c>
      <c r="I3402" s="122">
        <f>[2]Dados!X3401</f>
        <v>0</v>
      </c>
      <c r="J3402" s="122">
        <f>[2]Dados!Y3401</f>
        <v>0</v>
      </c>
      <c r="K3402" s="122">
        <f>[2]Dados!Z3401</f>
        <v>0</v>
      </c>
      <c r="L3402" s="122">
        <f>[2]Dados!AA3401</f>
        <v>0</v>
      </c>
      <c r="M3402" s="122">
        <f>[2]Dados!AB3401</f>
        <v>0</v>
      </c>
      <c r="N3402" s="122">
        <f>[2]Dados!AC3401</f>
        <v>0</v>
      </c>
      <c r="O3402" s="122">
        <f>[2]Dados!AD3401</f>
        <v>0</v>
      </c>
      <c r="P3402" s="125" t="e">
        <f>ROUND(VLOOKUP(A3402,#REF!,45,0),0)</f>
        <v>#REF!</v>
      </c>
      <c r="Q3402" s="127"/>
    </row>
    <row r="3403" spans="1:17" hidden="1" x14ac:dyDescent="0.3">
      <c r="A3403" s="122">
        <f>[2]Dados!$Q3402</f>
        <v>0</v>
      </c>
      <c r="B3403" s="122">
        <f>[2]Dados!$H3402</f>
        <v>0</v>
      </c>
      <c r="C3403" s="122">
        <f>[2]Dados!$F3402</f>
        <v>0</v>
      </c>
      <c r="D3403" s="122">
        <f>[2]Dados!S3402</f>
        <v>0</v>
      </c>
      <c r="E3403" s="122">
        <f>[2]Dados!T3402</f>
        <v>0</v>
      </c>
      <c r="F3403" s="122">
        <f>[2]Dados!U3402</f>
        <v>0</v>
      </c>
      <c r="G3403" s="122">
        <f>[2]Dados!V3402</f>
        <v>0</v>
      </c>
      <c r="H3403" s="122">
        <f>[2]Dados!W3402</f>
        <v>0</v>
      </c>
      <c r="I3403" s="122">
        <f>[2]Dados!X3402</f>
        <v>0</v>
      </c>
      <c r="J3403" s="122">
        <f>[2]Dados!Y3402</f>
        <v>0</v>
      </c>
      <c r="K3403" s="122">
        <f>[2]Dados!Z3402</f>
        <v>0</v>
      </c>
      <c r="L3403" s="122">
        <f>[2]Dados!AA3402</f>
        <v>0</v>
      </c>
      <c r="M3403" s="122">
        <f>[2]Dados!AB3402</f>
        <v>0</v>
      </c>
      <c r="N3403" s="122">
        <f>[2]Dados!AC3402</f>
        <v>0</v>
      </c>
      <c r="O3403" s="122">
        <f>[2]Dados!AD3402</f>
        <v>0</v>
      </c>
      <c r="P3403" s="125" t="e">
        <f>ROUND(VLOOKUP(A3403,#REF!,45,0),0)</f>
        <v>#REF!</v>
      </c>
      <c r="Q3403" s="127"/>
    </row>
    <row r="3404" spans="1:17" hidden="1" x14ac:dyDescent="0.3">
      <c r="A3404" s="122">
        <f>[2]Dados!$Q3403</f>
        <v>0</v>
      </c>
      <c r="B3404" s="122">
        <f>[2]Dados!$H3403</f>
        <v>0</v>
      </c>
      <c r="C3404" s="122">
        <f>[2]Dados!$F3403</f>
        <v>0</v>
      </c>
      <c r="D3404" s="122">
        <f>[2]Dados!S3403</f>
        <v>0</v>
      </c>
      <c r="E3404" s="122">
        <f>[2]Dados!T3403</f>
        <v>0</v>
      </c>
      <c r="F3404" s="122">
        <f>[2]Dados!U3403</f>
        <v>0</v>
      </c>
      <c r="G3404" s="122">
        <f>[2]Dados!V3403</f>
        <v>0</v>
      </c>
      <c r="H3404" s="122">
        <f>[2]Dados!W3403</f>
        <v>0</v>
      </c>
      <c r="I3404" s="122">
        <f>[2]Dados!X3403</f>
        <v>0</v>
      </c>
      <c r="J3404" s="122">
        <f>[2]Dados!Y3403</f>
        <v>0</v>
      </c>
      <c r="K3404" s="122">
        <f>[2]Dados!Z3403</f>
        <v>0</v>
      </c>
      <c r="L3404" s="122">
        <f>[2]Dados!AA3403</f>
        <v>0</v>
      </c>
      <c r="M3404" s="122">
        <f>[2]Dados!AB3403</f>
        <v>0</v>
      </c>
      <c r="N3404" s="122">
        <f>[2]Dados!AC3403</f>
        <v>0</v>
      </c>
      <c r="O3404" s="122">
        <f>[2]Dados!AD3403</f>
        <v>0</v>
      </c>
      <c r="P3404" s="125" t="e">
        <f>ROUND(VLOOKUP(A3404,#REF!,45,0),0)</f>
        <v>#REF!</v>
      </c>
      <c r="Q3404" s="127"/>
    </row>
    <row r="3405" spans="1:17" hidden="1" x14ac:dyDescent="0.3">
      <c r="A3405" s="122">
        <f>[2]Dados!$Q3404</f>
        <v>0</v>
      </c>
      <c r="B3405" s="122">
        <f>[2]Dados!$H3404</f>
        <v>0</v>
      </c>
      <c r="C3405" s="122">
        <f>[2]Dados!$F3404</f>
        <v>0</v>
      </c>
      <c r="D3405" s="122">
        <f>[2]Dados!S3404</f>
        <v>0</v>
      </c>
      <c r="E3405" s="122">
        <f>[2]Dados!T3404</f>
        <v>0</v>
      </c>
      <c r="F3405" s="122">
        <f>[2]Dados!U3404</f>
        <v>0</v>
      </c>
      <c r="G3405" s="122">
        <f>[2]Dados!V3404</f>
        <v>0</v>
      </c>
      <c r="H3405" s="122">
        <f>[2]Dados!W3404</f>
        <v>0</v>
      </c>
      <c r="I3405" s="122">
        <f>[2]Dados!X3404</f>
        <v>0</v>
      </c>
      <c r="J3405" s="122">
        <f>[2]Dados!Y3404</f>
        <v>0</v>
      </c>
      <c r="K3405" s="122">
        <f>[2]Dados!Z3404</f>
        <v>0</v>
      </c>
      <c r="L3405" s="122">
        <f>[2]Dados!AA3404</f>
        <v>0</v>
      </c>
      <c r="M3405" s="122">
        <f>[2]Dados!AB3404</f>
        <v>0</v>
      </c>
      <c r="N3405" s="122">
        <f>[2]Dados!AC3404</f>
        <v>0</v>
      </c>
      <c r="O3405" s="122">
        <f>[2]Dados!AD3404</f>
        <v>0</v>
      </c>
      <c r="P3405" s="125" t="e">
        <f>ROUND(VLOOKUP(A3405,#REF!,45,0),0)</f>
        <v>#REF!</v>
      </c>
      <c r="Q3405" s="127"/>
    </row>
    <row r="3406" spans="1:17" hidden="1" x14ac:dyDescent="0.3">
      <c r="A3406" s="122">
        <f>[2]Dados!$Q3405</f>
        <v>0</v>
      </c>
      <c r="B3406" s="122">
        <f>[2]Dados!$H3405</f>
        <v>0</v>
      </c>
      <c r="C3406" s="122">
        <f>[2]Dados!$F3405</f>
        <v>0</v>
      </c>
      <c r="D3406" s="122">
        <f>[2]Dados!S3405</f>
        <v>0</v>
      </c>
      <c r="E3406" s="122">
        <f>[2]Dados!T3405</f>
        <v>0</v>
      </c>
      <c r="F3406" s="122">
        <f>[2]Dados!U3405</f>
        <v>0</v>
      </c>
      <c r="G3406" s="122">
        <f>[2]Dados!V3405</f>
        <v>0</v>
      </c>
      <c r="H3406" s="122">
        <f>[2]Dados!W3405</f>
        <v>0</v>
      </c>
      <c r="I3406" s="122">
        <f>[2]Dados!X3405</f>
        <v>0</v>
      </c>
      <c r="J3406" s="122">
        <f>[2]Dados!Y3405</f>
        <v>0</v>
      </c>
      <c r="K3406" s="122">
        <f>[2]Dados!Z3405</f>
        <v>0</v>
      </c>
      <c r="L3406" s="122">
        <f>[2]Dados!AA3405</f>
        <v>0</v>
      </c>
      <c r="M3406" s="122">
        <f>[2]Dados!AB3405</f>
        <v>0</v>
      </c>
      <c r="N3406" s="122">
        <f>[2]Dados!AC3405</f>
        <v>0</v>
      </c>
      <c r="O3406" s="122">
        <f>[2]Dados!AD3405</f>
        <v>0</v>
      </c>
      <c r="P3406" s="125" t="e">
        <f>ROUND(VLOOKUP(A3406,#REF!,45,0),0)</f>
        <v>#REF!</v>
      </c>
      <c r="Q3406" s="127"/>
    </row>
    <row r="3407" spans="1:17" hidden="1" x14ac:dyDescent="0.3">
      <c r="A3407" s="122">
        <f>[2]Dados!$Q3406</f>
        <v>0</v>
      </c>
      <c r="B3407" s="122">
        <f>[2]Dados!$H3406</f>
        <v>0</v>
      </c>
      <c r="C3407" s="122">
        <f>[2]Dados!$F3406</f>
        <v>0</v>
      </c>
      <c r="D3407" s="122">
        <f>[2]Dados!S3406</f>
        <v>0</v>
      </c>
      <c r="E3407" s="122">
        <f>[2]Dados!T3406</f>
        <v>0</v>
      </c>
      <c r="F3407" s="122">
        <f>[2]Dados!U3406</f>
        <v>0</v>
      </c>
      <c r="G3407" s="122">
        <f>[2]Dados!V3406</f>
        <v>0</v>
      </c>
      <c r="H3407" s="122">
        <f>[2]Dados!W3406</f>
        <v>0</v>
      </c>
      <c r="I3407" s="122">
        <f>[2]Dados!X3406</f>
        <v>0</v>
      </c>
      <c r="J3407" s="122">
        <f>[2]Dados!Y3406</f>
        <v>0</v>
      </c>
      <c r="K3407" s="122">
        <f>[2]Dados!Z3406</f>
        <v>0</v>
      </c>
      <c r="L3407" s="122">
        <f>[2]Dados!AA3406</f>
        <v>0</v>
      </c>
      <c r="M3407" s="122">
        <f>[2]Dados!AB3406</f>
        <v>0</v>
      </c>
      <c r="N3407" s="122">
        <f>[2]Dados!AC3406</f>
        <v>0</v>
      </c>
      <c r="O3407" s="122">
        <f>[2]Dados!AD3406</f>
        <v>0</v>
      </c>
      <c r="P3407" s="125" t="e">
        <f>ROUND(VLOOKUP(A3407,#REF!,45,0),0)</f>
        <v>#REF!</v>
      </c>
      <c r="Q3407" s="127"/>
    </row>
    <row r="3408" spans="1:17" hidden="1" x14ac:dyDescent="0.3">
      <c r="A3408" s="122">
        <f>[2]Dados!$Q3407</f>
        <v>0</v>
      </c>
      <c r="B3408" s="122">
        <f>[2]Dados!$H3407</f>
        <v>0</v>
      </c>
      <c r="C3408" s="122">
        <f>[2]Dados!$F3407</f>
        <v>0</v>
      </c>
      <c r="D3408" s="122">
        <f>[2]Dados!S3407</f>
        <v>0</v>
      </c>
      <c r="E3408" s="122">
        <f>[2]Dados!T3407</f>
        <v>0</v>
      </c>
      <c r="F3408" s="122">
        <f>[2]Dados!U3407</f>
        <v>0</v>
      </c>
      <c r="G3408" s="122">
        <f>[2]Dados!V3407</f>
        <v>0</v>
      </c>
      <c r="H3408" s="122">
        <f>[2]Dados!W3407</f>
        <v>0</v>
      </c>
      <c r="I3408" s="122">
        <f>[2]Dados!X3407</f>
        <v>0</v>
      </c>
      <c r="J3408" s="122">
        <f>[2]Dados!Y3407</f>
        <v>0</v>
      </c>
      <c r="K3408" s="122">
        <f>[2]Dados!Z3407</f>
        <v>0</v>
      </c>
      <c r="L3408" s="122">
        <f>[2]Dados!AA3407</f>
        <v>0</v>
      </c>
      <c r="M3408" s="122">
        <f>[2]Dados!AB3407</f>
        <v>0</v>
      </c>
      <c r="N3408" s="122">
        <f>[2]Dados!AC3407</f>
        <v>0</v>
      </c>
      <c r="O3408" s="122">
        <f>[2]Dados!AD3407</f>
        <v>0</v>
      </c>
      <c r="P3408" s="125" t="e">
        <f>ROUND(VLOOKUP(A3408,#REF!,45,0),0)</f>
        <v>#REF!</v>
      </c>
      <c r="Q3408" s="127"/>
    </row>
    <row r="3409" spans="1:17" hidden="1" x14ac:dyDescent="0.3">
      <c r="A3409" s="122">
        <f>[2]Dados!$Q3408</f>
        <v>0</v>
      </c>
      <c r="B3409" s="122">
        <f>[2]Dados!$H3408</f>
        <v>0</v>
      </c>
      <c r="C3409" s="122">
        <f>[2]Dados!$F3408</f>
        <v>0</v>
      </c>
      <c r="D3409" s="122">
        <f>[2]Dados!S3408</f>
        <v>0</v>
      </c>
      <c r="E3409" s="122">
        <f>[2]Dados!T3408</f>
        <v>0</v>
      </c>
      <c r="F3409" s="122">
        <f>[2]Dados!U3408</f>
        <v>0</v>
      </c>
      <c r="G3409" s="122">
        <f>[2]Dados!V3408</f>
        <v>0</v>
      </c>
      <c r="H3409" s="122">
        <f>[2]Dados!W3408</f>
        <v>0</v>
      </c>
      <c r="I3409" s="122">
        <f>[2]Dados!X3408</f>
        <v>0</v>
      </c>
      <c r="J3409" s="122">
        <f>[2]Dados!Y3408</f>
        <v>0</v>
      </c>
      <c r="K3409" s="122">
        <f>[2]Dados!Z3408</f>
        <v>0</v>
      </c>
      <c r="L3409" s="122">
        <f>[2]Dados!AA3408</f>
        <v>0</v>
      </c>
      <c r="M3409" s="122">
        <f>[2]Dados!AB3408</f>
        <v>0</v>
      </c>
      <c r="N3409" s="122">
        <f>[2]Dados!AC3408</f>
        <v>0</v>
      </c>
      <c r="O3409" s="122">
        <f>[2]Dados!AD3408</f>
        <v>0</v>
      </c>
      <c r="P3409" s="125" t="e">
        <f>ROUND(VLOOKUP(A3409,#REF!,45,0),0)</f>
        <v>#REF!</v>
      </c>
      <c r="Q3409" s="127"/>
    </row>
    <row r="3410" spans="1:17" hidden="1" x14ac:dyDescent="0.3">
      <c r="A3410" s="122">
        <f>[2]Dados!$Q3409</f>
        <v>0</v>
      </c>
      <c r="B3410" s="122">
        <f>[2]Dados!$H3409</f>
        <v>0</v>
      </c>
      <c r="C3410" s="122">
        <f>[2]Dados!$F3409</f>
        <v>0</v>
      </c>
      <c r="D3410" s="122">
        <f>[2]Dados!S3409</f>
        <v>0</v>
      </c>
      <c r="E3410" s="122">
        <f>[2]Dados!T3409</f>
        <v>0</v>
      </c>
      <c r="F3410" s="122">
        <f>[2]Dados!U3409</f>
        <v>0</v>
      </c>
      <c r="G3410" s="122">
        <f>[2]Dados!V3409</f>
        <v>0</v>
      </c>
      <c r="H3410" s="122">
        <f>[2]Dados!W3409</f>
        <v>0</v>
      </c>
      <c r="I3410" s="122">
        <f>[2]Dados!X3409</f>
        <v>0</v>
      </c>
      <c r="J3410" s="122">
        <f>[2]Dados!Y3409</f>
        <v>0</v>
      </c>
      <c r="K3410" s="122">
        <f>[2]Dados!Z3409</f>
        <v>0</v>
      </c>
      <c r="L3410" s="122">
        <f>[2]Dados!AA3409</f>
        <v>0</v>
      </c>
      <c r="M3410" s="122">
        <f>[2]Dados!AB3409</f>
        <v>0</v>
      </c>
      <c r="N3410" s="122">
        <f>[2]Dados!AC3409</f>
        <v>0</v>
      </c>
      <c r="O3410" s="122">
        <f>[2]Dados!AD3409</f>
        <v>0</v>
      </c>
      <c r="P3410" s="125" t="e">
        <f>ROUND(VLOOKUP(A3410,#REF!,45,0),0)</f>
        <v>#REF!</v>
      </c>
      <c r="Q3410" s="127"/>
    </row>
    <row r="3411" spans="1:17" hidden="1" x14ac:dyDescent="0.3">
      <c r="A3411" s="122">
        <f>[2]Dados!$Q3410</f>
        <v>0</v>
      </c>
      <c r="B3411" s="122">
        <f>[2]Dados!$H3410</f>
        <v>0</v>
      </c>
      <c r="C3411" s="122">
        <f>[2]Dados!$F3410</f>
        <v>0</v>
      </c>
      <c r="D3411" s="122">
        <f>[2]Dados!S3410</f>
        <v>0</v>
      </c>
      <c r="E3411" s="122">
        <f>[2]Dados!T3410</f>
        <v>0</v>
      </c>
      <c r="F3411" s="122">
        <f>[2]Dados!U3410</f>
        <v>0</v>
      </c>
      <c r="G3411" s="122">
        <f>[2]Dados!V3410</f>
        <v>0</v>
      </c>
      <c r="H3411" s="122">
        <f>[2]Dados!W3410</f>
        <v>0</v>
      </c>
      <c r="I3411" s="122">
        <f>[2]Dados!X3410</f>
        <v>0</v>
      </c>
      <c r="J3411" s="122">
        <f>[2]Dados!Y3410</f>
        <v>0</v>
      </c>
      <c r="K3411" s="122">
        <f>[2]Dados!Z3410</f>
        <v>0</v>
      </c>
      <c r="L3411" s="122">
        <f>[2]Dados!AA3410</f>
        <v>0</v>
      </c>
      <c r="M3411" s="122">
        <f>[2]Dados!AB3410</f>
        <v>0</v>
      </c>
      <c r="N3411" s="122">
        <f>[2]Dados!AC3410</f>
        <v>0</v>
      </c>
      <c r="O3411" s="122">
        <f>[2]Dados!AD3410</f>
        <v>0</v>
      </c>
      <c r="P3411" s="125" t="e">
        <f>ROUND(VLOOKUP(A3411,#REF!,45,0),0)</f>
        <v>#REF!</v>
      </c>
      <c r="Q3411" s="127"/>
    </row>
    <row r="3412" spans="1:17" hidden="1" x14ac:dyDescent="0.3">
      <c r="A3412" s="122">
        <f>[2]Dados!$Q3411</f>
        <v>0</v>
      </c>
      <c r="B3412" s="122">
        <f>[2]Dados!$H3411</f>
        <v>0</v>
      </c>
      <c r="C3412" s="122">
        <f>[2]Dados!$F3411</f>
        <v>0</v>
      </c>
      <c r="D3412" s="122">
        <f>[2]Dados!S3411</f>
        <v>0</v>
      </c>
      <c r="E3412" s="122">
        <f>[2]Dados!T3411</f>
        <v>0</v>
      </c>
      <c r="F3412" s="122">
        <f>[2]Dados!U3411</f>
        <v>0</v>
      </c>
      <c r="G3412" s="122">
        <f>[2]Dados!V3411</f>
        <v>0</v>
      </c>
      <c r="H3412" s="122">
        <f>[2]Dados!W3411</f>
        <v>0</v>
      </c>
      <c r="I3412" s="122">
        <f>[2]Dados!X3411</f>
        <v>0</v>
      </c>
      <c r="J3412" s="122">
        <f>[2]Dados!Y3411</f>
        <v>0</v>
      </c>
      <c r="K3412" s="122">
        <f>[2]Dados!Z3411</f>
        <v>0</v>
      </c>
      <c r="L3412" s="122">
        <f>[2]Dados!AA3411</f>
        <v>0</v>
      </c>
      <c r="M3412" s="122">
        <f>[2]Dados!AB3411</f>
        <v>0</v>
      </c>
      <c r="N3412" s="122">
        <f>[2]Dados!AC3411</f>
        <v>0</v>
      </c>
      <c r="O3412" s="122">
        <f>[2]Dados!AD3411</f>
        <v>0</v>
      </c>
      <c r="P3412" s="125" t="e">
        <f>ROUND(VLOOKUP(A3412,#REF!,45,0),0)</f>
        <v>#REF!</v>
      </c>
      <c r="Q3412" s="127"/>
    </row>
    <row r="3413" spans="1:17" hidden="1" x14ac:dyDescent="0.3">
      <c r="A3413" s="122">
        <f>[2]Dados!$Q3412</f>
        <v>0</v>
      </c>
      <c r="B3413" s="122">
        <f>[2]Dados!$H3412</f>
        <v>0</v>
      </c>
      <c r="C3413" s="122">
        <f>[2]Dados!$F3412</f>
        <v>0</v>
      </c>
      <c r="D3413" s="122">
        <f>[2]Dados!S3412</f>
        <v>0</v>
      </c>
      <c r="E3413" s="122">
        <f>[2]Dados!T3412</f>
        <v>0</v>
      </c>
      <c r="F3413" s="122">
        <f>[2]Dados!U3412</f>
        <v>0</v>
      </c>
      <c r="G3413" s="122">
        <f>[2]Dados!V3412</f>
        <v>0</v>
      </c>
      <c r="H3413" s="122">
        <f>[2]Dados!W3412</f>
        <v>0</v>
      </c>
      <c r="I3413" s="122">
        <f>[2]Dados!X3412</f>
        <v>0</v>
      </c>
      <c r="J3413" s="122">
        <f>[2]Dados!Y3412</f>
        <v>0</v>
      </c>
      <c r="K3413" s="122">
        <f>[2]Dados!Z3412</f>
        <v>0</v>
      </c>
      <c r="L3413" s="122">
        <f>[2]Dados!AA3412</f>
        <v>0</v>
      </c>
      <c r="M3413" s="122">
        <f>[2]Dados!AB3412</f>
        <v>0</v>
      </c>
      <c r="N3413" s="122">
        <f>[2]Dados!AC3412</f>
        <v>0</v>
      </c>
      <c r="O3413" s="122">
        <f>[2]Dados!AD3412</f>
        <v>0</v>
      </c>
      <c r="P3413" s="125" t="e">
        <f>ROUND(VLOOKUP(A3413,#REF!,45,0),0)</f>
        <v>#REF!</v>
      </c>
      <c r="Q3413" s="127"/>
    </row>
    <row r="3414" spans="1:17" hidden="1" x14ac:dyDescent="0.3">
      <c r="A3414" s="122">
        <f>[2]Dados!$Q3413</f>
        <v>0</v>
      </c>
      <c r="B3414" s="122">
        <f>[2]Dados!$H3413</f>
        <v>0</v>
      </c>
      <c r="C3414" s="122">
        <f>[2]Dados!$F3413</f>
        <v>0</v>
      </c>
      <c r="D3414" s="122">
        <f>[2]Dados!S3413</f>
        <v>0</v>
      </c>
      <c r="E3414" s="122">
        <f>[2]Dados!T3413</f>
        <v>0</v>
      </c>
      <c r="F3414" s="122">
        <f>[2]Dados!U3413</f>
        <v>0</v>
      </c>
      <c r="G3414" s="122">
        <f>[2]Dados!V3413</f>
        <v>0</v>
      </c>
      <c r="H3414" s="122">
        <f>[2]Dados!W3413</f>
        <v>0</v>
      </c>
      <c r="I3414" s="122">
        <f>[2]Dados!X3413</f>
        <v>0</v>
      </c>
      <c r="J3414" s="122">
        <f>[2]Dados!Y3413</f>
        <v>0</v>
      </c>
      <c r="K3414" s="122">
        <f>[2]Dados!Z3413</f>
        <v>0</v>
      </c>
      <c r="L3414" s="122">
        <f>[2]Dados!AA3413</f>
        <v>0</v>
      </c>
      <c r="M3414" s="122">
        <f>[2]Dados!AB3413</f>
        <v>0</v>
      </c>
      <c r="N3414" s="122">
        <f>[2]Dados!AC3413</f>
        <v>0</v>
      </c>
      <c r="O3414" s="122">
        <f>[2]Dados!AD3413</f>
        <v>0</v>
      </c>
      <c r="P3414" s="125" t="e">
        <f>ROUND(VLOOKUP(A3414,#REF!,45,0),0)</f>
        <v>#REF!</v>
      </c>
      <c r="Q3414" s="127"/>
    </row>
    <row r="3415" spans="1:17" hidden="1" x14ac:dyDescent="0.3">
      <c r="A3415" s="122">
        <f>[2]Dados!$Q3414</f>
        <v>0</v>
      </c>
      <c r="B3415" s="122">
        <f>[2]Dados!$H3414</f>
        <v>0</v>
      </c>
      <c r="C3415" s="122">
        <f>[2]Dados!$F3414</f>
        <v>0</v>
      </c>
      <c r="D3415" s="122">
        <f>[2]Dados!S3414</f>
        <v>0</v>
      </c>
      <c r="E3415" s="122">
        <f>[2]Dados!T3414</f>
        <v>0</v>
      </c>
      <c r="F3415" s="122">
        <f>[2]Dados!U3414</f>
        <v>0</v>
      </c>
      <c r="G3415" s="122">
        <f>[2]Dados!V3414</f>
        <v>0</v>
      </c>
      <c r="H3415" s="122">
        <f>[2]Dados!W3414</f>
        <v>0</v>
      </c>
      <c r="I3415" s="122">
        <f>[2]Dados!X3414</f>
        <v>0</v>
      </c>
      <c r="J3415" s="122">
        <f>[2]Dados!Y3414</f>
        <v>0</v>
      </c>
      <c r="K3415" s="122">
        <f>[2]Dados!Z3414</f>
        <v>0</v>
      </c>
      <c r="L3415" s="122">
        <f>[2]Dados!AA3414</f>
        <v>0</v>
      </c>
      <c r="M3415" s="122">
        <f>[2]Dados!AB3414</f>
        <v>0</v>
      </c>
      <c r="N3415" s="122">
        <f>[2]Dados!AC3414</f>
        <v>0</v>
      </c>
      <c r="O3415" s="122">
        <f>[2]Dados!AD3414</f>
        <v>0</v>
      </c>
      <c r="P3415" s="125" t="e">
        <f>ROUND(VLOOKUP(A3415,#REF!,45,0),0)</f>
        <v>#REF!</v>
      </c>
      <c r="Q3415" s="127"/>
    </row>
    <row r="3416" spans="1:17" hidden="1" x14ac:dyDescent="0.3">
      <c r="A3416" s="122">
        <f>[2]Dados!$Q3415</f>
        <v>0</v>
      </c>
      <c r="B3416" s="122">
        <f>[2]Dados!$H3415</f>
        <v>0</v>
      </c>
      <c r="C3416" s="122">
        <f>[2]Dados!$F3415</f>
        <v>0</v>
      </c>
      <c r="D3416" s="122">
        <f>[2]Dados!S3415</f>
        <v>0</v>
      </c>
      <c r="E3416" s="122">
        <f>[2]Dados!T3415</f>
        <v>0</v>
      </c>
      <c r="F3416" s="122">
        <f>[2]Dados!U3415</f>
        <v>0</v>
      </c>
      <c r="G3416" s="122">
        <f>[2]Dados!V3415</f>
        <v>0</v>
      </c>
      <c r="H3416" s="122">
        <f>[2]Dados!W3415</f>
        <v>0</v>
      </c>
      <c r="I3416" s="122">
        <f>[2]Dados!X3415</f>
        <v>0</v>
      </c>
      <c r="J3416" s="122">
        <f>[2]Dados!Y3415</f>
        <v>0</v>
      </c>
      <c r="K3416" s="122">
        <f>[2]Dados!Z3415</f>
        <v>0</v>
      </c>
      <c r="L3416" s="122">
        <f>[2]Dados!AA3415</f>
        <v>0</v>
      </c>
      <c r="M3416" s="122">
        <f>[2]Dados!AB3415</f>
        <v>0</v>
      </c>
      <c r="N3416" s="122">
        <f>[2]Dados!AC3415</f>
        <v>0</v>
      </c>
      <c r="O3416" s="122">
        <f>[2]Dados!AD3415</f>
        <v>0</v>
      </c>
      <c r="P3416" s="125" t="e">
        <f>ROUND(VLOOKUP(A3416,#REF!,45,0),0)</f>
        <v>#REF!</v>
      </c>
      <c r="Q3416" s="127"/>
    </row>
    <row r="3417" spans="1:17" hidden="1" x14ac:dyDescent="0.3">
      <c r="A3417" s="122">
        <f>[2]Dados!$Q3416</f>
        <v>0</v>
      </c>
      <c r="B3417" s="122">
        <f>[2]Dados!$H3416</f>
        <v>0</v>
      </c>
      <c r="C3417" s="122">
        <f>[2]Dados!$F3416</f>
        <v>0</v>
      </c>
      <c r="D3417" s="122">
        <f>[2]Dados!S3416</f>
        <v>0</v>
      </c>
      <c r="E3417" s="122">
        <f>[2]Dados!T3416</f>
        <v>0</v>
      </c>
      <c r="F3417" s="122">
        <f>[2]Dados!U3416</f>
        <v>0</v>
      </c>
      <c r="G3417" s="122">
        <f>[2]Dados!V3416</f>
        <v>0</v>
      </c>
      <c r="H3417" s="122">
        <f>[2]Dados!W3416</f>
        <v>0</v>
      </c>
      <c r="I3417" s="122">
        <f>[2]Dados!X3416</f>
        <v>0</v>
      </c>
      <c r="J3417" s="122">
        <f>[2]Dados!Y3416</f>
        <v>0</v>
      </c>
      <c r="K3417" s="122">
        <f>[2]Dados!Z3416</f>
        <v>0</v>
      </c>
      <c r="L3417" s="122">
        <f>[2]Dados!AA3416</f>
        <v>0</v>
      </c>
      <c r="M3417" s="122">
        <f>[2]Dados!AB3416</f>
        <v>0</v>
      </c>
      <c r="N3417" s="122">
        <f>[2]Dados!AC3416</f>
        <v>0</v>
      </c>
      <c r="O3417" s="122">
        <f>[2]Dados!AD3416</f>
        <v>0</v>
      </c>
      <c r="P3417" s="125" t="e">
        <f>ROUND(VLOOKUP(A3417,#REF!,45,0),0)</f>
        <v>#REF!</v>
      </c>
      <c r="Q3417" s="127"/>
    </row>
    <row r="3418" spans="1:17" hidden="1" x14ac:dyDescent="0.3">
      <c r="A3418" s="122">
        <f>[2]Dados!$Q3417</f>
        <v>0</v>
      </c>
      <c r="B3418" s="122">
        <f>[2]Dados!$H3417</f>
        <v>0</v>
      </c>
      <c r="C3418" s="122">
        <f>[2]Dados!$F3417</f>
        <v>0</v>
      </c>
      <c r="D3418" s="122">
        <f>[2]Dados!S3417</f>
        <v>0</v>
      </c>
      <c r="E3418" s="122">
        <f>[2]Dados!T3417</f>
        <v>0</v>
      </c>
      <c r="F3418" s="122">
        <f>[2]Dados!U3417</f>
        <v>0</v>
      </c>
      <c r="G3418" s="122">
        <f>[2]Dados!V3417</f>
        <v>0</v>
      </c>
      <c r="H3418" s="122">
        <f>[2]Dados!W3417</f>
        <v>0</v>
      </c>
      <c r="I3418" s="122">
        <f>[2]Dados!X3417</f>
        <v>0</v>
      </c>
      <c r="J3418" s="122">
        <f>[2]Dados!Y3417</f>
        <v>0</v>
      </c>
      <c r="K3418" s="122">
        <f>[2]Dados!Z3417</f>
        <v>0</v>
      </c>
      <c r="L3418" s="122">
        <f>[2]Dados!AA3417</f>
        <v>0</v>
      </c>
      <c r="M3418" s="122">
        <f>[2]Dados!AB3417</f>
        <v>0</v>
      </c>
      <c r="N3418" s="122">
        <f>[2]Dados!AC3417</f>
        <v>0</v>
      </c>
      <c r="O3418" s="122">
        <f>[2]Dados!AD3417</f>
        <v>0</v>
      </c>
      <c r="P3418" s="125" t="e">
        <f>ROUND(VLOOKUP(A3418,#REF!,45,0),0)</f>
        <v>#REF!</v>
      </c>
      <c r="Q3418" s="127"/>
    </row>
    <row r="3419" spans="1:17" hidden="1" x14ac:dyDescent="0.3">
      <c r="A3419" s="122">
        <f>[2]Dados!$Q3418</f>
        <v>0</v>
      </c>
      <c r="B3419" s="122">
        <f>[2]Dados!$H3418</f>
        <v>0</v>
      </c>
      <c r="C3419" s="122">
        <f>[2]Dados!$F3418</f>
        <v>0</v>
      </c>
      <c r="D3419" s="122">
        <f>[2]Dados!S3418</f>
        <v>0</v>
      </c>
      <c r="E3419" s="122">
        <f>[2]Dados!T3418</f>
        <v>0</v>
      </c>
      <c r="F3419" s="122">
        <f>[2]Dados!U3418</f>
        <v>0</v>
      </c>
      <c r="G3419" s="122">
        <f>[2]Dados!V3418</f>
        <v>0</v>
      </c>
      <c r="H3419" s="122">
        <f>[2]Dados!W3418</f>
        <v>0</v>
      </c>
      <c r="I3419" s="122">
        <f>[2]Dados!X3418</f>
        <v>0</v>
      </c>
      <c r="J3419" s="122">
        <f>[2]Dados!Y3418</f>
        <v>0</v>
      </c>
      <c r="K3419" s="122">
        <f>[2]Dados!Z3418</f>
        <v>0</v>
      </c>
      <c r="L3419" s="122">
        <f>[2]Dados!AA3418</f>
        <v>0</v>
      </c>
      <c r="M3419" s="122">
        <f>[2]Dados!AB3418</f>
        <v>0</v>
      </c>
      <c r="N3419" s="122">
        <f>[2]Dados!AC3418</f>
        <v>0</v>
      </c>
      <c r="O3419" s="122">
        <f>[2]Dados!AD3418</f>
        <v>0</v>
      </c>
      <c r="P3419" s="125" t="e">
        <f>ROUND(VLOOKUP(A3419,#REF!,45,0),0)</f>
        <v>#REF!</v>
      </c>
      <c r="Q3419" s="127"/>
    </row>
    <row r="3420" spans="1:17" hidden="1" x14ac:dyDescent="0.3">
      <c r="A3420" s="122">
        <f>[2]Dados!$Q3419</f>
        <v>0</v>
      </c>
      <c r="B3420" s="122">
        <f>[2]Dados!$H3419</f>
        <v>0</v>
      </c>
      <c r="C3420" s="122">
        <f>[2]Dados!$F3419</f>
        <v>0</v>
      </c>
      <c r="D3420" s="122">
        <f>[2]Dados!S3419</f>
        <v>0</v>
      </c>
      <c r="E3420" s="122">
        <f>[2]Dados!T3419</f>
        <v>0</v>
      </c>
      <c r="F3420" s="122">
        <f>[2]Dados!U3419</f>
        <v>0</v>
      </c>
      <c r="G3420" s="122">
        <f>[2]Dados!V3419</f>
        <v>0</v>
      </c>
      <c r="H3420" s="122">
        <f>[2]Dados!W3419</f>
        <v>0</v>
      </c>
      <c r="I3420" s="122">
        <f>[2]Dados!X3419</f>
        <v>0</v>
      </c>
      <c r="J3420" s="122">
        <f>[2]Dados!Y3419</f>
        <v>0</v>
      </c>
      <c r="K3420" s="122">
        <f>[2]Dados!Z3419</f>
        <v>0</v>
      </c>
      <c r="L3420" s="122">
        <f>[2]Dados!AA3419</f>
        <v>0</v>
      </c>
      <c r="M3420" s="122">
        <f>[2]Dados!AB3419</f>
        <v>0</v>
      </c>
      <c r="N3420" s="122">
        <f>[2]Dados!AC3419</f>
        <v>0</v>
      </c>
      <c r="O3420" s="122">
        <f>[2]Dados!AD3419</f>
        <v>0</v>
      </c>
      <c r="P3420" s="125" t="e">
        <f>ROUND(VLOOKUP(A3420,#REF!,45,0),0)</f>
        <v>#REF!</v>
      </c>
      <c r="Q3420" s="127"/>
    </row>
    <row r="3421" spans="1:17" hidden="1" x14ac:dyDescent="0.3">
      <c r="A3421" s="122">
        <f>[2]Dados!$Q3420</f>
        <v>0</v>
      </c>
      <c r="B3421" s="122">
        <f>[2]Dados!$H3420</f>
        <v>0</v>
      </c>
      <c r="C3421" s="122">
        <f>[2]Dados!$F3420</f>
        <v>0</v>
      </c>
      <c r="D3421" s="122">
        <f>[2]Dados!S3420</f>
        <v>0</v>
      </c>
      <c r="E3421" s="122">
        <f>[2]Dados!T3420</f>
        <v>0</v>
      </c>
      <c r="F3421" s="122">
        <f>[2]Dados!U3420</f>
        <v>0</v>
      </c>
      <c r="G3421" s="122">
        <f>[2]Dados!V3420</f>
        <v>0</v>
      </c>
      <c r="H3421" s="122">
        <f>[2]Dados!W3420</f>
        <v>0</v>
      </c>
      <c r="I3421" s="122">
        <f>[2]Dados!X3420</f>
        <v>0</v>
      </c>
      <c r="J3421" s="122">
        <f>[2]Dados!Y3420</f>
        <v>0</v>
      </c>
      <c r="K3421" s="122">
        <f>[2]Dados!Z3420</f>
        <v>0</v>
      </c>
      <c r="L3421" s="122">
        <f>[2]Dados!AA3420</f>
        <v>0</v>
      </c>
      <c r="M3421" s="122">
        <f>[2]Dados!AB3420</f>
        <v>0</v>
      </c>
      <c r="N3421" s="122">
        <f>[2]Dados!AC3420</f>
        <v>0</v>
      </c>
      <c r="O3421" s="122">
        <f>[2]Dados!AD3420</f>
        <v>0</v>
      </c>
      <c r="P3421" s="125" t="e">
        <f>ROUND(VLOOKUP(A3421,#REF!,45,0),0)</f>
        <v>#REF!</v>
      </c>
      <c r="Q3421" s="127"/>
    </row>
    <row r="3422" spans="1:17" hidden="1" x14ac:dyDescent="0.3">
      <c r="A3422" s="122">
        <f>[2]Dados!$Q3421</f>
        <v>0</v>
      </c>
      <c r="B3422" s="122">
        <f>[2]Dados!$H3421</f>
        <v>0</v>
      </c>
      <c r="C3422" s="122">
        <f>[2]Dados!$F3421</f>
        <v>0</v>
      </c>
      <c r="D3422" s="122">
        <f>[2]Dados!S3421</f>
        <v>0</v>
      </c>
      <c r="E3422" s="122">
        <f>[2]Dados!T3421</f>
        <v>0</v>
      </c>
      <c r="F3422" s="122">
        <f>[2]Dados!U3421</f>
        <v>0</v>
      </c>
      <c r="G3422" s="122">
        <f>[2]Dados!V3421</f>
        <v>0</v>
      </c>
      <c r="H3422" s="122">
        <f>[2]Dados!W3421</f>
        <v>0</v>
      </c>
      <c r="I3422" s="122">
        <f>[2]Dados!X3421</f>
        <v>0</v>
      </c>
      <c r="J3422" s="122">
        <f>[2]Dados!Y3421</f>
        <v>0</v>
      </c>
      <c r="K3422" s="122">
        <f>[2]Dados!Z3421</f>
        <v>0</v>
      </c>
      <c r="L3422" s="122">
        <f>[2]Dados!AA3421</f>
        <v>0</v>
      </c>
      <c r="M3422" s="122">
        <f>[2]Dados!AB3421</f>
        <v>0</v>
      </c>
      <c r="N3422" s="122">
        <f>[2]Dados!AC3421</f>
        <v>0</v>
      </c>
      <c r="O3422" s="122">
        <f>[2]Dados!AD3421</f>
        <v>0</v>
      </c>
      <c r="P3422" s="125" t="e">
        <f>ROUND(VLOOKUP(A3422,#REF!,45,0),0)</f>
        <v>#REF!</v>
      </c>
      <c r="Q3422" s="127"/>
    </row>
    <row r="3423" spans="1:17" hidden="1" x14ac:dyDescent="0.3">
      <c r="A3423" s="122">
        <f>[2]Dados!$Q3422</f>
        <v>0</v>
      </c>
      <c r="B3423" s="122">
        <f>[2]Dados!$H3422</f>
        <v>0</v>
      </c>
      <c r="C3423" s="122">
        <f>[2]Dados!$F3422</f>
        <v>0</v>
      </c>
      <c r="D3423" s="122">
        <f>[2]Dados!S3422</f>
        <v>0</v>
      </c>
      <c r="E3423" s="122">
        <f>[2]Dados!T3422</f>
        <v>0</v>
      </c>
      <c r="F3423" s="122">
        <f>[2]Dados!U3422</f>
        <v>0</v>
      </c>
      <c r="G3423" s="122">
        <f>[2]Dados!V3422</f>
        <v>0</v>
      </c>
      <c r="H3423" s="122">
        <f>[2]Dados!W3422</f>
        <v>0</v>
      </c>
      <c r="I3423" s="122">
        <f>[2]Dados!X3422</f>
        <v>0</v>
      </c>
      <c r="J3423" s="122">
        <f>[2]Dados!Y3422</f>
        <v>0</v>
      </c>
      <c r="K3423" s="122">
        <f>[2]Dados!Z3422</f>
        <v>0</v>
      </c>
      <c r="L3423" s="122">
        <f>[2]Dados!AA3422</f>
        <v>0</v>
      </c>
      <c r="M3423" s="122">
        <f>[2]Dados!AB3422</f>
        <v>0</v>
      </c>
      <c r="N3423" s="122">
        <f>[2]Dados!AC3422</f>
        <v>0</v>
      </c>
      <c r="O3423" s="122">
        <f>[2]Dados!AD3422</f>
        <v>0</v>
      </c>
      <c r="P3423" s="125" t="e">
        <f>ROUND(VLOOKUP(A3423,#REF!,45,0),0)</f>
        <v>#REF!</v>
      </c>
      <c r="Q3423" s="127"/>
    </row>
    <row r="3424" spans="1:17" hidden="1" x14ac:dyDescent="0.3">
      <c r="A3424" s="122">
        <f>[2]Dados!$Q3423</f>
        <v>0</v>
      </c>
      <c r="B3424" s="122">
        <f>[2]Dados!$H3423</f>
        <v>0</v>
      </c>
      <c r="C3424" s="122">
        <f>[2]Dados!$F3423</f>
        <v>0</v>
      </c>
      <c r="D3424" s="122">
        <f>[2]Dados!S3423</f>
        <v>0</v>
      </c>
      <c r="E3424" s="122">
        <f>[2]Dados!T3423</f>
        <v>0</v>
      </c>
      <c r="F3424" s="122">
        <f>[2]Dados!U3423</f>
        <v>0</v>
      </c>
      <c r="G3424" s="122">
        <f>[2]Dados!V3423</f>
        <v>0</v>
      </c>
      <c r="H3424" s="122">
        <f>[2]Dados!W3423</f>
        <v>0</v>
      </c>
      <c r="I3424" s="122">
        <f>[2]Dados!X3423</f>
        <v>0</v>
      </c>
      <c r="J3424" s="122">
        <f>[2]Dados!Y3423</f>
        <v>0</v>
      </c>
      <c r="K3424" s="122">
        <f>[2]Dados!Z3423</f>
        <v>0</v>
      </c>
      <c r="L3424" s="122">
        <f>[2]Dados!AA3423</f>
        <v>0</v>
      </c>
      <c r="M3424" s="122">
        <f>[2]Dados!AB3423</f>
        <v>0</v>
      </c>
      <c r="N3424" s="122">
        <f>[2]Dados!AC3423</f>
        <v>0</v>
      </c>
      <c r="O3424" s="122">
        <f>[2]Dados!AD3423</f>
        <v>0</v>
      </c>
      <c r="P3424" s="125" t="e">
        <f>ROUND(VLOOKUP(A3424,#REF!,45,0),0)</f>
        <v>#REF!</v>
      </c>
      <c r="Q3424" s="127"/>
    </row>
    <row r="3425" spans="1:17" hidden="1" x14ac:dyDescent="0.3">
      <c r="A3425" s="122">
        <f>[2]Dados!$Q3424</f>
        <v>0</v>
      </c>
      <c r="B3425" s="122">
        <f>[2]Dados!$H3424</f>
        <v>0</v>
      </c>
      <c r="C3425" s="122">
        <f>[2]Dados!$F3424</f>
        <v>0</v>
      </c>
      <c r="D3425" s="122">
        <f>[2]Dados!S3424</f>
        <v>0</v>
      </c>
      <c r="E3425" s="122">
        <f>[2]Dados!T3424</f>
        <v>0</v>
      </c>
      <c r="F3425" s="122">
        <f>[2]Dados!U3424</f>
        <v>0</v>
      </c>
      <c r="G3425" s="122">
        <f>[2]Dados!V3424</f>
        <v>0</v>
      </c>
      <c r="H3425" s="122">
        <f>[2]Dados!W3424</f>
        <v>0</v>
      </c>
      <c r="I3425" s="122">
        <f>[2]Dados!X3424</f>
        <v>0</v>
      </c>
      <c r="J3425" s="122">
        <f>[2]Dados!Y3424</f>
        <v>0</v>
      </c>
      <c r="K3425" s="122">
        <f>[2]Dados!Z3424</f>
        <v>0</v>
      </c>
      <c r="L3425" s="122">
        <f>[2]Dados!AA3424</f>
        <v>0</v>
      </c>
      <c r="M3425" s="122">
        <f>[2]Dados!AB3424</f>
        <v>0</v>
      </c>
      <c r="N3425" s="122">
        <f>[2]Dados!AC3424</f>
        <v>0</v>
      </c>
      <c r="O3425" s="122">
        <f>[2]Dados!AD3424</f>
        <v>0</v>
      </c>
      <c r="P3425" s="125" t="e">
        <f>ROUND(VLOOKUP(A3425,#REF!,45,0),0)</f>
        <v>#REF!</v>
      </c>
      <c r="Q3425" s="127"/>
    </row>
    <row r="3426" spans="1:17" hidden="1" x14ac:dyDescent="0.3">
      <c r="A3426" s="122">
        <f>[2]Dados!$Q3425</f>
        <v>0</v>
      </c>
      <c r="B3426" s="122">
        <f>[2]Dados!$H3425</f>
        <v>0</v>
      </c>
      <c r="C3426" s="122">
        <f>[2]Dados!$F3425</f>
        <v>0</v>
      </c>
      <c r="D3426" s="122">
        <f>[2]Dados!S3425</f>
        <v>0</v>
      </c>
      <c r="E3426" s="122">
        <f>[2]Dados!T3425</f>
        <v>0</v>
      </c>
      <c r="F3426" s="122">
        <f>[2]Dados!U3425</f>
        <v>0</v>
      </c>
      <c r="G3426" s="122">
        <f>[2]Dados!V3425</f>
        <v>0</v>
      </c>
      <c r="H3426" s="122">
        <f>[2]Dados!W3425</f>
        <v>0</v>
      </c>
      <c r="I3426" s="122">
        <f>[2]Dados!X3425</f>
        <v>0</v>
      </c>
      <c r="J3426" s="122">
        <f>[2]Dados!Y3425</f>
        <v>0</v>
      </c>
      <c r="K3426" s="122">
        <f>[2]Dados!Z3425</f>
        <v>0</v>
      </c>
      <c r="L3426" s="122">
        <f>[2]Dados!AA3425</f>
        <v>0</v>
      </c>
      <c r="M3426" s="122">
        <f>[2]Dados!AB3425</f>
        <v>0</v>
      </c>
      <c r="N3426" s="122">
        <f>[2]Dados!AC3425</f>
        <v>0</v>
      </c>
      <c r="O3426" s="122">
        <f>[2]Dados!AD3425</f>
        <v>0</v>
      </c>
      <c r="P3426" s="125" t="e">
        <f>ROUND(VLOOKUP(A3426,#REF!,45,0),0)</f>
        <v>#REF!</v>
      </c>
      <c r="Q3426" s="127"/>
    </row>
    <row r="3427" spans="1:17" hidden="1" x14ac:dyDescent="0.3">
      <c r="A3427" s="122">
        <f>[2]Dados!$Q3426</f>
        <v>0</v>
      </c>
      <c r="B3427" s="122">
        <f>[2]Dados!$H3426</f>
        <v>0</v>
      </c>
      <c r="C3427" s="122">
        <f>[2]Dados!$F3426</f>
        <v>0</v>
      </c>
      <c r="D3427" s="122">
        <f>[2]Dados!S3426</f>
        <v>0</v>
      </c>
      <c r="E3427" s="122">
        <f>[2]Dados!T3426</f>
        <v>0</v>
      </c>
      <c r="F3427" s="122">
        <f>[2]Dados!U3426</f>
        <v>0</v>
      </c>
      <c r="G3427" s="122">
        <f>[2]Dados!V3426</f>
        <v>0</v>
      </c>
      <c r="H3427" s="122">
        <f>[2]Dados!W3426</f>
        <v>0</v>
      </c>
      <c r="I3427" s="122">
        <f>[2]Dados!X3426</f>
        <v>0</v>
      </c>
      <c r="J3427" s="122">
        <f>[2]Dados!Y3426</f>
        <v>0</v>
      </c>
      <c r="K3427" s="122">
        <f>[2]Dados!Z3426</f>
        <v>0</v>
      </c>
      <c r="L3427" s="122">
        <f>[2]Dados!AA3426</f>
        <v>0</v>
      </c>
      <c r="M3427" s="122">
        <f>[2]Dados!AB3426</f>
        <v>0</v>
      </c>
      <c r="N3427" s="122">
        <f>[2]Dados!AC3426</f>
        <v>0</v>
      </c>
      <c r="O3427" s="122">
        <f>[2]Dados!AD3426</f>
        <v>0</v>
      </c>
      <c r="P3427" s="125" t="e">
        <f>ROUND(VLOOKUP(A3427,#REF!,45,0),0)</f>
        <v>#REF!</v>
      </c>
      <c r="Q3427" s="127"/>
    </row>
    <row r="3428" spans="1:17" hidden="1" x14ac:dyDescent="0.3">
      <c r="A3428" s="122">
        <f>[2]Dados!$Q3427</f>
        <v>0</v>
      </c>
      <c r="B3428" s="122">
        <f>[2]Dados!$H3427</f>
        <v>0</v>
      </c>
      <c r="C3428" s="122">
        <f>[2]Dados!$F3427</f>
        <v>0</v>
      </c>
      <c r="D3428" s="122">
        <f>[2]Dados!S3427</f>
        <v>0</v>
      </c>
      <c r="E3428" s="122">
        <f>[2]Dados!T3427</f>
        <v>0</v>
      </c>
      <c r="F3428" s="122">
        <f>[2]Dados!U3427</f>
        <v>0</v>
      </c>
      <c r="G3428" s="122">
        <f>[2]Dados!V3427</f>
        <v>0</v>
      </c>
      <c r="H3428" s="122">
        <f>[2]Dados!W3427</f>
        <v>0</v>
      </c>
      <c r="I3428" s="122">
        <f>[2]Dados!X3427</f>
        <v>0</v>
      </c>
      <c r="J3428" s="122">
        <f>[2]Dados!Y3427</f>
        <v>0</v>
      </c>
      <c r="K3428" s="122">
        <f>[2]Dados!Z3427</f>
        <v>0</v>
      </c>
      <c r="L3428" s="122">
        <f>[2]Dados!AA3427</f>
        <v>0</v>
      </c>
      <c r="M3428" s="122">
        <f>[2]Dados!AB3427</f>
        <v>0</v>
      </c>
      <c r="N3428" s="122">
        <f>[2]Dados!AC3427</f>
        <v>0</v>
      </c>
      <c r="O3428" s="122">
        <f>[2]Dados!AD3427</f>
        <v>0</v>
      </c>
      <c r="P3428" s="125" t="e">
        <f>ROUND(VLOOKUP(A3428,#REF!,45,0),0)</f>
        <v>#REF!</v>
      </c>
      <c r="Q3428" s="127"/>
    </row>
    <row r="3429" spans="1:17" hidden="1" x14ac:dyDescent="0.3">
      <c r="A3429" s="122">
        <f>[2]Dados!$Q3428</f>
        <v>0</v>
      </c>
      <c r="B3429" s="122">
        <f>[2]Dados!$H3428</f>
        <v>0</v>
      </c>
      <c r="C3429" s="122">
        <f>[2]Dados!$F3428</f>
        <v>0</v>
      </c>
      <c r="D3429" s="122">
        <f>[2]Dados!S3428</f>
        <v>0</v>
      </c>
      <c r="E3429" s="122">
        <f>[2]Dados!T3428</f>
        <v>0</v>
      </c>
      <c r="F3429" s="122">
        <f>[2]Dados!U3428</f>
        <v>0</v>
      </c>
      <c r="G3429" s="122">
        <f>[2]Dados!V3428</f>
        <v>0</v>
      </c>
      <c r="H3429" s="122">
        <f>[2]Dados!W3428</f>
        <v>0</v>
      </c>
      <c r="I3429" s="122">
        <f>[2]Dados!X3428</f>
        <v>0</v>
      </c>
      <c r="J3429" s="122">
        <f>[2]Dados!Y3428</f>
        <v>0</v>
      </c>
      <c r="K3429" s="122">
        <f>[2]Dados!Z3428</f>
        <v>0</v>
      </c>
      <c r="L3429" s="122">
        <f>[2]Dados!AA3428</f>
        <v>0</v>
      </c>
      <c r="M3429" s="122">
        <f>[2]Dados!AB3428</f>
        <v>0</v>
      </c>
      <c r="N3429" s="122">
        <f>[2]Dados!AC3428</f>
        <v>0</v>
      </c>
      <c r="O3429" s="122">
        <f>[2]Dados!AD3428</f>
        <v>0</v>
      </c>
      <c r="P3429" s="125" t="e">
        <f>ROUND(VLOOKUP(A3429,#REF!,45,0),0)</f>
        <v>#REF!</v>
      </c>
      <c r="Q3429" s="127"/>
    </row>
    <row r="3430" spans="1:17" hidden="1" x14ac:dyDescent="0.3">
      <c r="A3430" s="122">
        <f>[2]Dados!$Q3429</f>
        <v>0</v>
      </c>
      <c r="B3430" s="122">
        <f>[2]Dados!$H3429</f>
        <v>0</v>
      </c>
      <c r="C3430" s="122">
        <f>[2]Dados!$F3429</f>
        <v>0</v>
      </c>
      <c r="D3430" s="122">
        <f>[2]Dados!S3429</f>
        <v>0</v>
      </c>
      <c r="E3430" s="122">
        <f>[2]Dados!T3429</f>
        <v>0</v>
      </c>
      <c r="F3430" s="122">
        <f>[2]Dados!U3429</f>
        <v>0</v>
      </c>
      <c r="G3430" s="122">
        <f>[2]Dados!V3429</f>
        <v>0</v>
      </c>
      <c r="H3430" s="122">
        <f>[2]Dados!W3429</f>
        <v>0</v>
      </c>
      <c r="I3430" s="122">
        <f>[2]Dados!X3429</f>
        <v>0</v>
      </c>
      <c r="J3430" s="122">
        <f>[2]Dados!Y3429</f>
        <v>0</v>
      </c>
      <c r="K3430" s="122">
        <f>[2]Dados!Z3429</f>
        <v>0</v>
      </c>
      <c r="L3430" s="122">
        <f>[2]Dados!AA3429</f>
        <v>0</v>
      </c>
      <c r="M3430" s="122">
        <f>[2]Dados!AB3429</f>
        <v>0</v>
      </c>
      <c r="N3430" s="122">
        <f>[2]Dados!AC3429</f>
        <v>0</v>
      </c>
      <c r="O3430" s="122">
        <f>[2]Dados!AD3429</f>
        <v>0</v>
      </c>
      <c r="P3430" s="125" t="e">
        <f>ROUND(VLOOKUP(A3430,#REF!,45,0),0)</f>
        <v>#REF!</v>
      </c>
      <c r="Q3430" s="127"/>
    </row>
    <row r="3431" spans="1:17" hidden="1" x14ac:dyDescent="0.3">
      <c r="A3431" s="122">
        <f>[2]Dados!$Q3430</f>
        <v>0</v>
      </c>
      <c r="B3431" s="122">
        <f>[2]Dados!$H3430</f>
        <v>0</v>
      </c>
      <c r="C3431" s="122">
        <f>[2]Dados!$F3430</f>
        <v>0</v>
      </c>
      <c r="D3431" s="122">
        <f>[2]Dados!S3430</f>
        <v>0</v>
      </c>
      <c r="E3431" s="122">
        <f>[2]Dados!T3430</f>
        <v>0</v>
      </c>
      <c r="F3431" s="122">
        <f>[2]Dados!U3430</f>
        <v>0</v>
      </c>
      <c r="G3431" s="122">
        <f>[2]Dados!V3430</f>
        <v>0</v>
      </c>
      <c r="H3431" s="122">
        <f>[2]Dados!W3430</f>
        <v>0</v>
      </c>
      <c r="I3431" s="122">
        <f>[2]Dados!X3430</f>
        <v>0</v>
      </c>
      <c r="J3431" s="122">
        <f>[2]Dados!Y3430</f>
        <v>0</v>
      </c>
      <c r="K3431" s="122">
        <f>[2]Dados!Z3430</f>
        <v>0</v>
      </c>
      <c r="L3431" s="122">
        <f>[2]Dados!AA3430</f>
        <v>0</v>
      </c>
      <c r="M3431" s="122">
        <f>[2]Dados!AB3430</f>
        <v>0</v>
      </c>
      <c r="N3431" s="122">
        <f>[2]Dados!AC3430</f>
        <v>0</v>
      </c>
      <c r="O3431" s="122">
        <f>[2]Dados!AD3430</f>
        <v>0</v>
      </c>
      <c r="P3431" s="125" t="e">
        <f>ROUND(VLOOKUP(A3431,#REF!,45,0),0)</f>
        <v>#REF!</v>
      </c>
      <c r="Q3431" s="127"/>
    </row>
    <row r="3432" spans="1:17" hidden="1" x14ac:dyDescent="0.3">
      <c r="A3432" s="122">
        <f>[2]Dados!$Q3431</f>
        <v>0</v>
      </c>
      <c r="B3432" s="122">
        <f>[2]Dados!$H3431</f>
        <v>0</v>
      </c>
      <c r="C3432" s="122">
        <f>[2]Dados!$F3431</f>
        <v>0</v>
      </c>
      <c r="D3432" s="122">
        <f>[2]Dados!S3431</f>
        <v>0</v>
      </c>
      <c r="E3432" s="122">
        <f>[2]Dados!T3431</f>
        <v>0</v>
      </c>
      <c r="F3432" s="122">
        <f>[2]Dados!U3431</f>
        <v>0</v>
      </c>
      <c r="G3432" s="122">
        <f>[2]Dados!V3431</f>
        <v>0</v>
      </c>
      <c r="H3432" s="122">
        <f>[2]Dados!W3431</f>
        <v>0</v>
      </c>
      <c r="I3432" s="122">
        <f>[2]Dados!X3431</f>
        <v>0</v>
      </c>
      <c r="J3432" s="122">
        <f>[2]Dados!Y3431</f>
        <v>0</v>
      </c>
      <c r="K3432" s="122">
        <f>[2]Dados!Z3431</f>
        <v>0</v>
      </c>
      <c r="L3432" s="122">
        <f>[2]Dados!AA3431</f>
        <v>0</v>
      </c>
      <c r="M3432" s="122">
        <f>[2]Dados!AB3431</f>
        <v>0</v>
      </c>
      <c r="N3432" s="122">
        <f>[2]Dados!AC3431</f>
        <v>0</v>
      </c>
      <c r="O3432" s="122">
        <f>[2]Dados!AD3431</f>
        <v>0</v>
      </c>
      <c r="P3432" s="125" t="e">
        <f>ROUND(VLOOKUP(A3432,#REF!,45,0),0)</f>
        <v>#REF!</v>
      </c>
      <c r="Q3432" s="127"/>
    </row>
    <row r="3433" spans="1:17" hidden="1" x14ac:dyDescent="0.3">
      <c r="A3433" s="122">
        <f>[2]Dados!$Q3432</f>
        <v>0</v>
      </c>
      <c r="B3433" s="122">
        <f>[2]Dados!$H3432</f>
        <v>0</v>
      </c>
      <c r="C3433" s="122">
        <f>[2]Dados!$F3432</f>
        <v>0</v>
      </c>
      <c r="D3433" s="122">
        <f>[2]Dados!S3432</f>
        <v>0</v>
      </c>
      <c r="E3433" s="122">
        <f>[2]Dados!T3432</f>
        <v>0</v>
      </c>
      <c r="F3433" s="122">
        <f>[2]Dados!U3432</f>
        <v>0</v>
      </c>
      <c r="G3433" s="122">
        <f>[2]Dados!V3432</f>
        <v>0</v>
      </c>
      <c r="H3433" s="122">
        <f>[2]Dados!W3432</f>
        <v>0</v>
      </c>
      <c r="I3433" s="122">
        <f>[2]Dados!X3432</f>
        <v>0</v>
      </c>
      <c r="J3433" s="122">
        <f>[2]Dados!Y3432</f>
        <v>0</v>
      </c>
      <c r="K3433" s="122">
        <f>[2]Dados!Z3432</f>
        <v>0</v>
      </c>
      <c r="L3433" s="122">
        <f>[2]Dados!AA3432</f>
        <v>0</v>
      </c>
      <c r="M3433" s="122">
        <f>[2]Dados!AB3432</f>
        <v>0</v>
      </c>
      <c r="N3433" s="122">
        <f>[2]Dados!AC3432</f>
        <v>0</v>
      </c>
      <c r="O3433" s="122">
        <f>[2]Dados!AD3432</f>
        <v>0</v>
      </c>
      <c r="P3433" s="125" t="e">
        <f>ROUND(VLOOKUP(A3433,#REF!,45,0),0)</f>
        <v>#REF!</v>
      </c>
      <c r="Q3433" s="127"/>
    </row>
    <row r="3434" spans="1:17" hidden="1" x14ac:dyDescent="0.3">
      <c r="A3434" s="122">
        <f>[2]Dados!$Q3433</f>
        <v>0</v>
      </c>
      <c r="B3434" s="122">
        <f>[2]Dados!$H3433</f>
        <v>0</v>
      </c>
      <c r="C3434" s="122">
        <f>[2]Dados!$F3433</f>
        <v>0</v>
      </c>
      <c r="D3434" s="122">
        <f>[2]Dados!S3433</f>
        <v>0</v>
      </c>
      <c r="E3434" s="122">
        <f>[2]Dados!T3433</f>
        <v>0</v>
      </c>
      <c r="F3434" s="122">
        <f>[2]Dados!U3433</f>
        <v>0</v>
      </c>
      <c r="G3434" s="122">
        <f>[2]Dados!V3433</f>
        <v>0</v>
      </c>
      <c r="H3434" s="122">
        <f>[2]Dados!W3433</f>
        <v>0</v>
      </c>
      <c r="I3434" s="122">
        <f>[2]Dados!X3433</f>
        <v>0</v>
      </c>
      <c r="J3434" s="122">
        <f>[2]Dados!Y3433</f>
        <v>0</v>
      </c>
      <c r="K3434" s="122">
        <f>[2]Dados!Z3433</f>
        <v>0</v>
      </c>
      <c r="L3434" s="122">
        <f>[2]Dados!AA3433</f>
        <v>0</v>
      </c>
      <c r="M3434" s="122">
        <f>[2]Dados!AB3433</f>
        <v>0</v>
      </c>
      <c r="N3434" s="122">
        <f>[2]Dados!AC3433</f>
        <v>0</v>
      </c>
      <c r="O3434" s="122">
        <f>[2]Dados!AD3433</f>
        <v>0</v>
      </c>
      <c r="P3434" s="125" t="e">
        <f>ROUND(VLOOKUP(A3434,#REF!,45,0),0)</f>
        <v>#REF!</v>
      </c>
      <c r="Q3434" s="127"/>
    </row>
    <row r="3435" spans="1:17" hidden="1" x14ac:dyDescent="0.3">
      <c r="A3435" s="122">
        <f>[2]Dados!$Q3434</f>
        <v>0</v>
      </c>
      <c r="B3435" s="122">
        <f>[2]Dados!$H3434</f>
        <v>0</v>
      </c>
      <c r="C3435" s="122">
        <f>[2]Dados!$F3434</f>
        <v>0</v>
      </c>
      <c r="D3435" s="122">
        <f>[2]Dados!S3434</f>
        <v>0</v>
      </c>
      <c r="E3435" s="122">
        <f>[2]Dados!T3434</f>
        <v>0</v>
      </c>
      <c r="F3435" s="122">
        <f>[2]Dados!U3434</f>
        <v>0</v>
      </c>
      <c r="G3435" s="122">
        <f>[2]Dados!V3434</f>
        <v>0</v>
      </c>
      <c r="H3435" s="122">
        <f>[2]Dados!W3434</f>
        <v>0</v>
      </c>
      <c r="I3435" s="122">
        <f>[2]Dados!X3434</f>
        <v>0</v>
      </c>
      <c r="J3435" s="122">
        <f>[2]Dados!Y3434</f>
        <v>0</v>
      </c>
      <c r="K3435" s="122">
        <f>[2]Dados!Z3434</f>
        <v>0</v>
      </c>
      <c r="L3435" s="122">
        <f>[2]Dados!AA3434</f>
        <v>0</v>
      </c>
      <c r="M3435" s="122">
        <f>[2]Dados!AB3434</f>
        <v>0</v>
      </c>
      <c r="N3435" s="122">
        <f>[2]Dados!AC3434</f>
        <v>0</v>
      </c>
      <c r="O3435" s="122">
        <f>[2]Dados!AD3434</f>
        <v>0</v>
      </c>
      <c r="P3435" s="125" t="e">
        <f>ROUND(VLOOKUP(A3435,#REF!,45,0),0)</f>
        <v>#REF!</v>
      </c>
      <c r="Q3435" s="127"/>
    </row>
    <row r="3436" spans="1:17" hidden="1" x14ac:dyDescent="0.3">
      <c r="A3436" s="122">
        <f>[2]Dados!$Q3435</f>
        <v>0</v>
      </c>
      <c r="B3436" s="122">
        <f>[2]Dados!$H3435</f>
        <v>0</v>
      </c>
      <c r="C3436" s="122">
        <f>[2]Dados!$F3435</f>
        <v>0</v>
      </c>
      <c r="D3436" s="122">
        <f>[2]Dados!S3435</f>
        <v>0</v>
      </c>
      <c r="E3436" s="122">
        <f>[2]Dados!T3435</f>
        <v>0</v>
      </c>
      <c r="F3436" s="122">
        <f>[2]Dados!U3435</f>
        <v>0</v>
      </c>
      <c r="G3436" s="122">
        <f>[2]Dados!V3435</f>
        <v>0</v>
      </c>
      <c r="H3436" s="122">
        <f>[2]Dados!W3435</f>
        <v>0</v>
      </c>
      <c r="I3436" s="122">
        <f>[2]Dados!X3435</f>
        <v>0</v>
      </c>
      <c r="J3436" s="122">
        <f>[2]Dados!Y3435</f>
        <v>0</v>
      </c>
      <c r="K3436" s="122">
        <f>[2]Dados!Z3435</f>
        <v>0</v>
      </c>
      <c r="L3436" s="122">
        <f>[2]Dados!AA3435</f>
        <v>0</v>
      </c>
      <c r="M3436" s="122">
        <f>[2]Dados!AB3435</f>
        <v>0</v>
      </c>
      <c r="N3436" s="122">
        <f>[2]Dados!AC3435</f>
        <v>0</v>
      </c>
      <c r="O3436" s="122">
        <f>[2]Dados!AD3435</f>
        <v>0</v>
      </c>
      <c r="P3436" s="125" t="e">
        <f>ROUND(VLOOKUP(A3436,#REF!,45,0),0)</f>
        <v>#REF!</v>
      </c>
      <c r="Q3436" s="127"/>
    </row>
    <row r="3437" spans="1:17" hidden="1" x14ac:dyDescent="0.3">
      <c r="A3437" s="122">
        <f>[2]Dados!$Q3436</f>
        <v>0</v>
      </c>
      <c r="B3437" s="122">
        <f>[2]Dados!$H3436</f>
        <v>0</v>
      </c>
      <c r="C3437" s="122">
        <f>[2]Dados!$F3436</f>
        <v>0</v>
      </c>
      <c r="D3437" s="122">
        <f>[2]Dados!S3436</f>
        <v>0</v>
      </c>
      <c r="E3437" s="122">
        <f>[2]Dados!T3436</f>
        <v>0</v>
      </c>
      <c r="F3437" s="122">
        <f>[2]Dados!U3436</f>
        <v>0</v>
      </c>
      <c r="G3437" s="122">
        <f>[2]Dados!V3436</f>
        <v>0</v>
      </c>
      <c r="H3437" s="122">
        <f>[2]Dados!W3436</f>
        <v>0</v>
      </c>
      <c r="I3437" s="122">
        <f>[2]Dados!X3436</f>
        <v>0</v>
      </c>
      <c r="J3437" s="122">
        <f>[2]Dados!Y3436</f>
        <v>0</v>
      </c>
      <c r="K3437" s="122">
        <f>[2]Dados!Z3436</f>
        <v>0</v>
      </c>
      <c r="L3437" s="122">
        <f>[2]Dados!AA3436</f>
        <v>0</v>
      </c>
      <c r="M3437" s="122">
        <f>[2]Dados!AB3436</f>
        <v>0</v>
      </c>
      <c r="N3437" s="122">
        <f>[2]Dados!AC3436</f>
        <v>0</v>
      </c>
      <c r="O3437" s="122">
        <f>[2]Dados!AD3436</f>
        <v>0</v>
      </c>
      <c r="P3437" s="125" t="e">
        <f>ROUND(VLOOKUP(A3437,#REF!,45,0),0)</f>
        <v>#REF!</v>
      </c>
      <c r="Q3437" s="127"/>
    </row>
    <row r="3438" spans="1:17" hidden="1" x14ac:dyDescent="0.3">
      <c r="A3438" s="122">
        <f>[2]Dados!$Q3437</f>
        <v>0</v>
      </c>
      <c r="B3438" s="122">
        <f>[2]Dados!$H3437</f>
        <v>0</v>
      </c>
      <c r="C3438" s="122">
        <f>[2]Dados!$F3437</f>
        <v>0</v>
      </c>
      <c r="D3438" s="122">
        <f>[2]Dados!S3437</f>
        <v>0</v>
      </c>
      <c r="E3438" s="122">
        <f>[2]Dados!T3437</f>
        <v>0</v>
      </c>
      <c r="F3438" s="122">
        <f>[2]Dados!U3437</f>
        <v>0</v>
      </c>
      <c r="G3438" s="122">
        <f>[2]Dados!V3437</f>
        <v>0</v>
      </c>
      <c r="H3438" s="122">
        <f>[2]Dados!W3437</f>
        <v>0</v>
      </c>
      <c r="I3438" s="122">
        <f>[2]Dados!X3437</f>
        <v>0</v>
      </c>
      <c r="J3438" s="122">
        <f>[2]Dados!Y3437</f>
        <v>0</v>
      </c>
      <c r="K3438" s="122">
        <f>[2]Dados!Z3437</f>
        <v>0</v>
      </c>
      <c r="L3438" s="122">
        <f>[2]Dados!AA3437</f>
        <v>0</v>
      </c>
      <c r="M3438" s="122">
        <f>[2]Dados!AB3437</f>
        <v>0</v>
      </c>
      <c r="N3438" s="122">
        <f>[2]Dados!AC3437</f>
        <v>0</v>
      </c>
      <c r="O3438" s="122">
        <f>[2]Dados!AD3437</f>
        <v>0</v>
      </c>
      <c r="P3438" s="125" t="e">
        <f>ROUND(VLOOKUP(A3438,#REF!,45,0),0)</f>
        <v>#REF!</v>
      </c>
      <c r="Q3438" s="127"/>
    </row>
    <row r="3439" spans="1:17" hidden="1" x14ac:dyDescent="0.3">
      <c r="A3439" s="122">
        <f>[2]Dados!$Q3438</f>
        <v>0</v>
      </c>
      <c r="B3439" s="122">
        <f>[2]Dados!$H3438</f>
        <v>0</v>
      </c>
      <c r="C3439" s="122">
        <f>[2]Dados!$F3438</f>
        <v>0</v>
      </c>
      <c r="D3439" s="122">
        <f>[2]Dados!S3438</f>
        <v>0</v>
      </c>
      <c r="E3439" s="122">
        <f>[2]Dados!T3438</f>
        <v>0</v>
      </c>
      <c r="F3439" s="122">
        <f>[2]Dados!U3438</f>
        <v>0</v>
      </c>
      <c r="G3439" s="122">
        <f>[2]Dados!V3438</f>
        <v>0</v>
      </c>
      <c r="H3439" s="122">
        <f>[2]Dados!W3438</f>
        <v>0</v>
      </c>
      <c r="I3439" s="122">
        <f>[2]Dados!X3438</f>
        <v>0</v>
      </c>
      <c r="J3439" s="122">
        <f>[2]Dados!Y3438</f>
        <v>0</v>
      </c>
      <c r="K3439" s="122">
        <f>[2]Dados!Z3438</f>
        <v>0</v>
      </c>
      <c r="L3439" s="122">
        <f>[2]Dados!AA3438</f>
        <v>0</v>
      </c>
      <c r="M3439" s="122">
        <f>[2]Dados!AB3438</f>
        <v>0</v>
      </c>
      <c r="N3439" s="122">
        <f>[2]Dados!AC3438</f>
        <v>0</v>
      </c>
      <c r="O3439" s="122">
        <f>[2]Dados!AD3438</f>
        <v>0</v>
      </c>
      <c r="P3439" s="125" t="e">
        <f>ROUND(VLOOKUP(A3439,#REF!,45,0),0)</f>
        <v>#REF!</v>
      </c>
      <c r="Q3439" s="127"/>
    </row>
    <row r="3440" spans="1:17" hidden="1" x14ac:dyDescent="0.3">
      <c r="A3440" s="122">
        <f>[2]Dados!$Q3439</f>
        <v>0</v>
      </c>
      <c r="B3440" s="122">
        <f>[2]Dados!$H3439</f>
        <v>0</v>
      </c>
      <c r="C3440" s="122">
        <f>[2]Dados!$F3439</f>
        <v>0</v>
      </c>
      <c r="D3440" s="122">
        <f>[2]Dados!S3439</f>
        <v>0</v>
      </c>
      <c r="E3440" s="122">
        <f>[2]Dados!T3439</f>
        <v>0</v>
      </c>
      <c r="F3440" s="122">
        <f>[2]Dados!U3439</f>
        <v>0</v>
      </c>
      <c r="G3440" s="122">
        <f>[2]Dados!V3439</f>
        <v>0</v>
      </c>
      <c r="H3440" s="122">
        <f>[2]Dados!W3439</f>
        <v>0</v>
      </c>
      <c r="I3440" s="122">
        <f>[2]Dados!X3439</f>
        <v>0</v>
      </c>
      <c r="J3440" s="122">
        <f>[2]Dados!Y3439</f>
        <v>0</v>
      </c>
      <c r="K3440" s="122">
        <f>[2]Dados!Z3439</f>
        <v>0</v>
      </c>
      <c r="L3440" s="122">
        <f>[2]Dados!AA3439</f>
        <v>0</v>
      </c>
      <c r="M3440" s="122">
        <f>[2]Dados!AB3439</f>
        <v>0</v>
      </c>
      <c r="N3440" s="122">
        <f>[2]Dados!AC3439</f>
        <v>0</v>
      </c>
      <c r="O3440" s="122">
        <f>[2]Dados!AD3439</f>
        <v>0</v>
      </c>
      <c r="P3440" s="125" t="e">
        <f>ROUND(VLOOKUP(A3440,#REF!,45,0),0)</f>
        <v>#REF!</v>
      </c>
      <c r="Q3440" s="127"/>
    </row>
    <row r="3441" spans="1:17" hidden="1" x14ac:dyDescent="0.3">
      <c r="A3441" s="122">
        <f>[2]Dados!$Q3440</f>
        <v>0</v>
      </c>
      <c r="B3441" s="122">
        <f>[2]Dados!$H3440</f>
        <v>0</v>
      </c>
      <c r="C3441" s="122">
        <f>[2]Dados!$F3440</f>
        <v>0</v>
      </c>
      <c r="D3441" s="122">
        <f>[2]Dados!S3440</f>
        <v>0</v>
      </c>
      <c r="E3441" s="122">
        <f>[2]Dados!T3440</f>
        <v>0</v>
      </c>
      <c r="F3441" s="122">
        <f>[2]Dados!U3440</f>
        <v>0</v>
      </c>
      <c r="G3441" s="122">
        <f>[2]Dados!V3440</f>
        <v>0</v>
      </c>
      <c r="H3441" s="122">
        <f>[2]Dados!W3440</f>
        <v>0</v>
      </c>
      <c r="I3441" s="122">
        <f>[2]Dados!X3440</f>
        <v>0</v>
      </c>
      <c r="J3441" s="122">
        <f>[2]Dados!Y3440</f>
        <v>0</v>
      </c>
      <c r="K3441" s="122">
        <f>[2]Dados!Z3440</f>
        <v>0</v>
      </c>
      <c r="L3441" s="122">
        <f>[2]Dados!AA3440</f>
        <v>0</v>
      </c>
      <c r="M3441" s="122">
        <f>[2]Dados!AB3440</f>
        <v>0</v>
      </c>
      <c r="N3441" s="122">
        <f>[2]Dados!AC3440</f>
        <v>0</v>
      </c>
      <c r="O3441" s="122">
        <f>[2]Dados!AD3440</f>
        <v>0</v>
      </c>
      <c r="P3441" s="125" t="e">
        <f>ROUND(VLOOKUP(A3441,#REF!,45,0),0)</f>
        <v>#REF!</v>
      </c>
      <c r="Q3441" s="127"/>
    </row>
    <row r="3442" spans="1:17" hidden="1" x14ac:dyDescent="0.3">
      <c r="A3442" s="122">
        <f>[2]Dados!$Q3441</f>
        <v>0</v>
      </c>
      <c r="B3442" s="122">
        <f>[2]Dados!$H3441</f>
        <v>0</v>
      </c>
      <c r="C3442" s="122">
        <f>[2]Dados!$F3441</f>
        <v>0</v>
      </c>
      <c r="D3442" s="122">
        <f>[2]Dados!S3441</f>
        <v>0</v>
      </c>
      <c r="E3442" s="122">
        <f>[2]Dados!T3441</f>
        <v>0</v>
      </c>
      <c r="F3442" s="122">
        <f>[2]Dados!U3441</f>
        <v>0</v>
      </c>
      <c r="G3442" s="122">
        <f>[2]Dados!V3441</f>
        <v>0</v>
      </c>
      <c r="H3442" s="122">
        <f>[2]Dados!W3441</f>
        <v>0</v>
      </c>
      <c r="I3442" s="122">
        <f>[2]Dados!X3441</f>
        <v>0</v>
      </c>
      <c r="J3442" s="122">
        <f>[2]Dados!Y3441</f>
        <v>0</v>
      </c>
      <c r="K3442" s="122">
        <f>[2]Dados!Z3441</f>
        <v>0</v>
      </c>
      <c r="L3442" s="122">
        <f>[2]Dados!AA3441</f>
        <v>0</v>
      </c>
      <c r="M3442" s="122">
        <f>[2]Dados!AB3441</f>
        <v>0</v>
      </c>
      <c r="N3442" s="122">
        <f>[2]Dados!AC3441</f>
        <v>0</v>
      </c>
      <c r="O3442" s="122">
        <f>[2]Dados!AD3441</f>
        <v>0</v>
      </c>
      <c r="P3442" s="125" t="e">
        <f>ROUND(VLOOKUP(A3442,#REF!,45,0),0)</f>
        <v>#REF!</v>
      </c>
      <c r="Q3442" s="127"/>
    </row>
    <row r="3443" spans="1:17" hidden="1" x14ac:dyDescent="0.3">
      <c r="A3443" s="122">
        <f>[2]Dados!$Q3442</f>
        <v>0</v>
      </c>
      <c r="B3443" s="122">
        <f>[2]Dados!$H3442</f>
        <v>0</v>
      </c>
      <c r="C3443" s="122">
        <f>[2]Dados!$F3442</f>
        <v>0</v>
      </c>
      <c r="D3443" s="122">
        <f>[2]Dados!S3442</f>
        <v>0</v>
      </c>
      <c r="E3443" s="122">
        <f>[2]Dados!T3442</f>
        <v>0</v>
      </c>
      <c r="F3443" s="122">
        <f>[2]Dados!U3442</f>
        <v>0</v>
      </c>
      <c r="G3443" s="122">
        <f>[2]Dados!V3442</f>
        <v>0</v>
      </c>
      <c r="H3443" s="122">
        <f>[2]Dados!W3442</f>
        <v>0</v>
      </c>
      <c r="I3443" s="122">
        <f>[2]Dados!X3442</f>
        <v>0</v>
      </c>
      <c r="J3443" s="122">
        <f>[2]Dados!Y3442</f>
        <v>0</v>
      </c>
      <c r="K3443" s="122">
        <f>[2]Dados!Z3442</f>
        <v>0</v>
      </c>
      <c r="L3443" s="122">
        <f>[2]Dados!AA3442</f>
        <v>0</v>
      </c>
      <c r="M3443" s="122">
        <f>[2]Dados!AB3442</f>
        <v>0</v>
      </c>
      <c r="N3443" s="122">
        <f>[2]Dados!AC3442</f>
        <v>0</v>
      </c>
      <c r="O3443" s="122">
        <f>[2]Dados!AD3442</f>
        <v>0</v>
      </c>
      <c r="P3443" s="125" t="e">
        <f>ROUND(VLOOKUP(A3443,#REF!,45,0),0)</f>
        <v>#REF!</v>
      </c>
      <c r="Q3443" s="127"/>
    </row>
    <row r="3444" spans="1:17" hidden="1" x14ac:dyDescent="0.3">
      <c r="A3444" s="122">
        <f>[2]Dados!$Q3443</f>
        <v>0</v>
      </c>
      <c r="B3444" s="122">
        <f>[2]Dados!$H3443</f>
        <v>0</v>
      </c>
      <c r="C3444" s="122">
        <f>[2]Dados!$F3443</f>
        <v>0</v>
      </c>
      <c r="D3444" s="122">
        <f>[2]Dados!S3443</f>
        <v>0</v>
      </c>
      <c r="E3444" s="122">
        <f>[2]Dados!T3443</f>
        <v>0</v>
      </c>
      <c r="F3444" s="122">
        <f>[2]Dados!U3443</f>
        <v>0</v>
      </c>
      <c r="G3444" s="122">
        <f>[2]Dados!V3443</f>
        <v>0</v>
      </c>
      <c r="H3444" s="122">
        <f>[2]Dados!W3443</f>
        <v>0</v>
      </c>
      <c r="I3444" s="122">
        <f>[2]Dados!X3443</f>
        <v>0</v>
      </c>
      <c r="J3444" s="122">
        <f>[2]Dados!Y3443</f>
        <v>0</v>
      </c>
      <c r="K3444" s="122">
        <f>[2]Dados!Z3443</f>
        <v>0</v>
      </c>
      <c r="L3444" s="122">
        <f>[2]Dados!AA3443</f>
        <v>0</v>
      </c>
      <c r="M3444" s="122">
        <f>[2]Dados!AB3443</f>
        <v>0</v>
      </c>
      <c r="N3444" s="122">
        <f>[2]Dados!AC3443</f>
        <v>0</v>
      </c>
      <c r="O3444" s="122">
        <f>[2]Dados!AD3443</f>
        <v>0</v>
      </c>
      <c r="P3444" s="125" t="e">
        <f>ROUND(VLOOKUP(A3444,#REF!,45,0),0)</f>
        <v>#REF!</v>
      </c>
      <c r="Q3444" s="127"/>
    </row>
    <row r="3445" spans="1:17" hidden="1" x14ac:dyDescent="0.3">
      <c r="A3445" s="122">
        <f>[2]Dados!$Q3444</f>
        <v>0</v>
      </c>
      <c r="B3445" s="122">
        <f>[2]Dados!$H3444</f>
        <v>0</v>
      </c>
      <c r="C3445" s="122">
        <f>[2]Dados!$F3444</f>
        <v>0</v>
      </c>
      <c r="D3445" s="122">
        <f>[2]Dados!S3444</f>
        <v>0</v>
      </c>
      <c r="E3445" s="122">
        <f>[2]Dados!T3444</f>
        <v>0</v>
      </c>
      <c r="F3445" s="122">
        <f>[2]Dados!U3444</f>
        <v>0</v>
      </c>
      <c r="G3445" s="122">
        <f>[2]Dados!V3444</f>
        <v>0</v>
      </c>
      <c r="H3445" s="122">
        <f>[2]Dados!W3444</f>
        <v>0</v>
      </c>
      <c r="I3445" s="122">
        <f>[2]Dados!X3444</f>
        <v>0</v>
      </c>
      <c r="J3445" s="122">
        <f>[2]Dados!Y3444</f>
        <v>0</v>
      </c>
      <c r="K3445" s="122">
        <f>[2]Dados!Z3444</f>
        <v>0</v>
      </c>
      <c r="L3445" s="122">
        <f>[2]Dados!AA3444</f>
        <v>0</v>
      </c>
      <c r="M3445" s="122">
        <f>[2]Dados!AB3444</f>
        <v>0</v>
      </c>
      <c r="N3445" s="122">
        <f>[2]Dados!AC3444</f>
        <v>0</v>
      </c>
      <c r="O3445" s="122">
        <f>[2]Dados!AD3444</f>
        <v>0</v>
      </c>
      <c r="P3445" s="125" t="e">
        <f>ROUND(VLOOKUP(A3445,#REF!,45,0),0)</f>
        <v>#REF!</v>
      </c>
      <c r="Q3445" s="127"/>
    </row>
    <row r="3446" spans="1:17" hidden="1" x14ac:dyDescent="0.3">
      <c r="A3446" s="122">
        <f>[2]Dados!$Q3445</f>
        <v>0</v>
      </c>
      <c r="B3446" s="122">
        <f>[2]Dados!$H3445</f>
        <v>0</v>
      </c>
      <c r="C3446" s="122">
        <f>[2]Dados!$F3445</f>
        <v>0</v>
      </c>
      <c r="D3446" s="122">
        <f>[2]Dados!S3445</f>
        <v>0</v>
      </c>
      <c r="E3446" s="122">
        <f>[2]Dados!T3445</f>
        <v>0</v>
      </c>
      <c r="F3446" s="122">
        <f>[2]Dados!U3445</f>
        <v>0</v>
      </c>
      <c r="G3446" s="122">
        <f>[2]Dados!V3445</f>
        <v>0</v>
      </c>
      <c r="H3446" s="122">
        <f>[2]Dados!W3445</f>
        <v>0</v>
      </c>
      <c r="I3446" s="122">
        <f>[2]Dados!X3445</f>
        <v>0</v>
      </c>
      <c r="J3446" s="122">
        <f>[2]Dados!Y3445</f>
        <v>0</v>
      </c>
      <c r="K3446" s="122">
        <f>[2]Dados!Z3445</f>
        <v>0</v>
      </c>
      <c r="L3446" s="122">
        <f>[2]Dados!AA3445</f>
        <v>0</v>
      </c>
      <c r="M3446" s="122">
        <f>[2]Dados!AB3445</f>
        <v>0</v>
      </c>
      <c r="N3446" s="122">
        <f>[2]Dados!AC3445</f>
        <v>0</v>
      </c>
      <c r="O3446" s="122">
        <f>[2]Dados!AD3445</f>
        <v>0</v>
      </c>
      <c r="P3446" s="125" t="e">
        <f>ROUND(VLOOKUP(A3446,#REF!,45,0),0)</f>
        <v>#REF!</v>
      </c>
      <c r="Q3446" s="127"/>
    </row>
    <row r="3447" spans="1:17" hidden="1" x14ac:dyDescent="0.3">
      <c r="A3447" s="122">
        <f>[2]Dados!$Q3446</f>
        <v>0</v>
      </c>
      <c r="B3447" s="122">
        <f>[2]Dados!$H3446</f>
        <v>0</v>
      </c>
      <c r="C3447" s="122">
        <f>[2]Dados!$F3446</f>
        <v>0</v>
      </c>
      <c r="D3447" s="122">
        <f>[2]Dados!S3446</f>
        <v>0</v>
      </c>
      <c r="E3447" s="122">
        <f>[2]Dados!T3446</f>
        <v>0</v>
      </c>
      <c r="F3447" s="122">
        <f>[2]Dados!U3446</f>
        <v>0</v>
      </c>
      <c r="G3447" s="122">
        <f>[2]Dados!V3446</f>
        <v>0</v>
      </c>
      <c r="H3447" s="122">
        <f>[2]Dados!W3446</f>
        <v>0</v>
      </c>
      <c r="I3447" s="122">
        <f>[2]Dados!X3446</f>
        <v>0</v>
      </c>
      <c r="J3447" s="122">
        <f>[2]Dados!Y3446</f>
        <v>0</v>
      </c>
      <c r="K3447" s="122">
        <f>[2]Dados!Z3446</f>
        <v>0</v>
      </c>
      <c r="L3447" s="122">
        <f>[2]Dados!AA3446</f>
        <v>0</v>
      </c>
      <c r="M3447" s="122">
        <f>[2]Dados!AB3446</f>
        <v>0</v>
      </c>
      <c r="N3447" s="122">
        <f>[2]Dados!AC3446</f>
        <v>0</v>
      </c>
      <c r="O3447" s="122">
        <f>[2]Dados!AD3446</f>
        <v>0</v>
      </c>
      <c r="P3447" s="125" t="e">
        <f>ROUND(VLOOKUP(A3447,#REF!,45,0),0)</f>
        <v>#REF!</v>
      </c>
      <c r="Q3447" s="127"/>
    </row>
    <row r="3448" spans="1:17" hidden="1" x14ac:dyDescent="0.3">
      <c r="A3448" s="122">
        <f>[2]Dados!$Q3447</f>
        <v>0</v>
      </c>
      <c r="B3448" s="122">
        <f>[2]Dados!$H3447</f>
        <v>0</v>
      </c>
      <c r="C3448" s="122">
        <f>[2]Dados!$F3447</f>
        <v>0</v>
      </c>
      <c r="D3448" s="122">
        <f>[2]Dados!S3447</f>
        <v>0</v>
      </c>
      <c r="E3448" s="122">
        <f>[2]Dados!T3447</f>
        <v>0</v>
      </c>
      <c r="F3448" s="122">
        <f>[2]Dados!U3447</f>
        <v>0</v>
      </c>
      <c r="G3448" s="122">
        <f>[2]Dados!V3447</f>
        <v>0</v>
      </c>
      <c r="H3448" s="122">
        <f>[2]Dados!W3447</f>
        <v>0</v>
      </c>
      <c r="I3448" s="122">
        <f>[2]Dados!X3447</f>
        <v>0</v>
      </c>
      <c r="J3448" s="122">
        <f>[2]Dados!Y3447</f>
        <v>0</v>
      </c>
      <c r="K3448" s="122">
        <f>[2]Dados!Z3447</f>
        <v>0</v>
      </c>
      <c r="L3448" s="122">
        <f>[2]Dados!AA3447</f>
        <v>0</v>
      </c>
      <c r="M3448" s="122">
        <f>[2]Dados!AB3447</f>
        <v>0</v>
      </c>
      <c r="N3448" s="122">
        <f>[2]Dados!AC3447</f>
        <v>0</v>
      </c>
      <c r="O3448" s="122">
        <f>[2]Dados!AD3447</f>
        <v>0</v>
      </c>
      <c r="P3448" s="125" t="e">
        <f>ROUND(VLOOKUP(A3448,#REF!,45,0),0)</f>
        <v>#REF!</v>
      </c>
      <c r="Q3448" s="127"/>
    </row>
    <row r="3449" spans="1:17" hidden="1" x14ac:dyDescent="0.3">
      <c r="A3449" s="122">
        <f>[2]Dados!$Q3448</f>
        <v>0</v>
      </c>
      <c r="B3449" s="122">
        <f>[2]Dados!$H3448</f>
        <v>0</v>
      </c>
      <c r="C3449" s="122">
        <f>[2]Dados!$F3448</f>
        <v>0</v>
      </c>
      <c r="D3449" s="122">
        <f>[2]Dados!S3448</f>
        <v>0</v>
      </c>
      <c r="E3449" s="122">
        <f>[2]Dados!T3448</f>
        <v>0</v>
      </c>
      <c r="F3449" s="122">
        <f>[2]Dados!U3448</f>
        <v>0</v>
      </c>
      <c r="G3449" s="122">
        <f>[2]Dados!V3448</f>
        <v>0</v>
      </c>
      <c r="H3449" s="122">
        <f>[2]Dados!W3448</f>
        <v>0</v>
      </c>
      <c r="I3449" s="122">
        <f>[2]Dados!X3448</f>
        <v>0</v>
      </c>
      <c r="J3449" s="122">
        <f>[2]Dados!Y3448</f>
        <v>0</v>
      </c>
      <c r="K3449" s="122">
        <f>[2]Dados!Z3448</f>
        <v>0</v>
      </c>
      <c r="L3449" s="122">
        <f>[2]Dados!AA3448</f>
        <v>0</v>
      </c>
      <c r="M3449" s="122">
        <f>[2]Dados!AB3448</f>
        <v>0</v>
      </c>
      <c r="N3449" s="122">
        <f>[2]Dados!AC3448</f>
        <v>0</v>
      </c>
      <c r="O3449" s="122">
        <f>[2]Dados!AD3448</f>
        <v>0</v>
      </c>
      <c r="P3449" s="125" t="e">
        <f>ROUND(VLOOKUP(A3449,#REF!,45,0),0)</f>
        <v>#REF!</v>
      </c>
      <c r="Q3449" s="127"/>
    </row>
    <row r="3450" spans="1:17" hidden="1" x14ac:dyDescent="0.3">
      <c r="A3450" s="122">
        <f>[2]Dados!$Q3449</f>
        <v>0</v>
      </c>
      <c r="B3450" s="122">
        <f>[2]Dados!$H3449</f>
        <v>0</v>
      </c>
      <c r="C3450" s="122">
        <f>[2]Dados!$F3449</f>
        <v>0</v>
      </c>
      <c r="D3450" s="122">
        <f>[2]Dados!S3449</f>
        <v>0</v>
      </c>
      <c r="E3450" s="122">
        <f>[2]Dados!T3449</f>
        <v>0</v>
      </c>
      <c r="F3450" s="122">
        <f>[2]Dados!U3449</f>
        <v>0</v>
      </c>
      <c r="G3450" s="122">
        <f>[2]Dados!V3449</f>
        <v>0</v>
      </c>
      <c r="H3450" s="122">
        <f>[2]Dados!W3449</f>
        <v>0</v>
      </c>
      <c r="I3450" s="122">
        <f>[2]Dados!X3449</f>
        <v>0</v>
      </c>
      <c r="J3450" s="122">
        <f>[2]Dados!Y3449</f>
        <v>0</v>
      </c>
      <c r="K3450" s="122">
        <f>[2]Dados!Z3449</f>
        <v>0</v>
      </c>
      <c r="L3450" s="122">
        <f>[2]Dados!AA3449</f>
        <v>0</v>
      </c>
      <c r="M3450" s="122">
        <f>[2]Dados!AB3449</f>
        <v>0</v>
      </c>
      <c r="N3450" s="122">
        <f>[2]Dados!AC3449</f>
        <v>0</v>
      </c>
      <c r="O3450" s="122">
        <f>[2]Dados!AD3449</f>
        <v>0</v>
      </c>
      <c r="P3450" s="125" t="e">
        <f>ROUND(VLOOKUP(A3450,#REF!,45,0),0)</f>
        <v>#REF!</v>
      </c>
      <c r="Q3450" s="127"/>
    </row>
    <row r="3451" spans="1:17" hidden="1" x14ac:dyDescent="0.3">
      <c r="A3451" s="122">
        <f>[2]Dados!$Q3450</f>
        <v>0</v>
      </c>
      <c r="B3451" s="122">
        <f>[2]Dados!$H3450</f>
        <v>0</v>
      </c>
      <c r="C3451" s="122">
        <f>[2]Dados!$F3450</f>
        <v>0</v>
      </c>
      <c r="D3451" s="122">
        <f>[2]Dados!S3450</f>
        <v>0</v>
      </c>
      <c r="E3451" s="122">
        <f>[2]Dados!T3450</f>
        <v>0</v>
      </c>
      <c r="F3451" s="122">
        <f>[2]Dados!U3450</f>
        <v>0</v>
      </c>
      <c r="G3451" s="122">
        <f>[2]Dados!V3450</f>
        <v>0</v>
      </c>
      <c r="H3451" s="122">
        <f>[2]Dados!W3450</f>
        <v>0</v>
      </c>
      <c r="I3451" s="122">
        <f>[2]Dados!X3450</f>
        <v>0</v>
      </c>
      <c r="J3451" s="122">
        <f>[2]Dados!Y3450</f>
        <v>0</v>
      </c>
      <c r="K3451" s="122">
        <f>[2]Dados!Z3450</f>
        <v>0</v>
      </c>
      <c r="L3451" s="122">
        <f>[2]Dados!AA3450</f>
        <v>0</v>
      </c>
      <c r="M3451" s="122">
        <f>[2]Dados!AB3450</f>
        <v>0</v>
      </c>
      <c r="N3451" s="122">
        <f>[2]Dados!AC3450</f>
        <v>0</v>
      </c>
      <c r="O3451" s="122">
        <f>[2]Dados!AD3450</f>
        <v>0</v>
      </c>
      <c r="P3451" s="125" t="e">
        <f>ROUND(VLOOKUP(A3451,#REF!,45,0),0)</f>
        <v>#REF!</v>
      </c>
      <c r="Q3451" s="127"/>
    </row>
    <row r="3452" spans="1:17" hidden="1" x14ac:dyDescent="0.3">
      <c r="A3452" s="122">
        <f>[2]Dados!$Q3451</f>
        <v>0</v>
      </c>
      <c r="B3452" s="122">
        <f>[2]Dados!$H3451</f>
        <v>0</v>
      </c>
      <c r="C3452" s="122">
        <f>[2]Dados!$F3451</f>
        <v>0</v>
      </c>
      <c r="D3452" s="122">
        <f>[2]Dados!S3451</f>
        <v>0</v>
      </c>
      <c r="E3452" s="122">
        <f>[2]Dados!T3451</f>
        <v>0</v>
      </c>
      <c r="F3452" s="122">
        <f>[2]Dados!U3451</f>
        <v>0</v>
      </c>
      <c r="G3452" s="122">
        <f>[2]Dados!V3451</f>
        <v>0</v>
      </c>
      <c r="H3452" s="122">
        <f>[2]Dados!W3451</f>
        <v>0</v>
      </c>
      <c r="I3452" s="122">
        <f>[2]Dados!X3451</f>
        <v>0</v>
      </c>
      <c r="J3452" s="122">
        <f>[2]Dados!Y3451</f>
        <v>0</v>
      </c>
      <c r="K3452" s="122">
        <f>[2]Dados!Z3451</f>
        <v>0</v>
      </c>
      <c r="L3452" s="122">
        <f>[2]Dados!AA3451</f>
        <v>0</v>
      </c>
      <c r="M3452" s="122">
        <f>[2]Dados!AB3451</f>
        <v>0</v>
      </c>
      <c r="N3452" s="122">
        <f>[2]Dados!AC3451</f>
        <v>0</v>
      </c>
      <c r="O3452" s="122">
        <f>[2]Dados!AD3451</f>
        <v>0</v>
      </c>
      <c r="P3452" s="125" t="e">
        <f>ROUND(VLOOKUP(A3452,#REF!,45,0),0)</f>
        <v>#REF!</v>
      </c>
      <c r="Q3452" s="127"/>
    </row>
    <row r="3453" spans="1:17" hidden="1" x14ac:dyDescent="0.3">
      <c r="A3453" s="122">
        <f>[2]Dados!$Q3452</f>
        <v>0</v>
      </c>
      <c r="B3453" s="122">
        <f>[2]Dados!$H3452</f>
        <v>0</v>
      </c>
      <c r="C3453" s="122">
        <f>[2]Dados!$F3452</f>
        <v>0</v>
      </c>
      <c r="D3453" s="122">
        <f>[2]Dados!S3452</f>
        <v>0</v>
      </c>
      <c r="E3453" s="122">
        <f>[2]Dados!T3452</f>
        <v>0</v>
      </c>
      <c r="F3453" s="122">
        <f>[2]Dados!U3452</f>
        <v>0</v>
      </c>
      <c r="G3453" s="122">
        <f>[2]Dados!V3452</f>
        <v>0</v>
      </c>
      <c r="H3453" s="122">
        <f>[2]Dados!W3452</f>
        <v>0</v>
      </c>
      <c r="I3453" s="122">
        <f>[2]Dados!X3452</f>
        <v>0</v>
      </c>
      <c r="J3453" s="122">
        <f>[2]Dados!Y3452</f>
        <v>0</v>
      </c>
      <c r="K3453" s="122">
        <f>[2]Dados!Z3452</f>
        <v>0</v>
      </c>
      <c r="L3453" s="122">
        <f>[2]Dados!AA3452</f>
        <v>0</v>
      </c>
      <c r="M3453" s="122">
        <f>[2]Dados!AB3452</f>
        <v>0</v>
      </c>
      <c r="N3453" s="122">
        <f>[2]Dados!AC3452</f>
        <v>0</v>
      </c>
      <c r="O3453" s="122">
        <f>[2]Dados!AD3452</f>
        <v>0</v>
      </c>
      <c r="P3453" s="125" t="e">
        <f>ROUND(VLOOKUP(A3453,#REF!,45,0),0)</f>
        <v>#REF!</v>
      </c>
      <c r="Q3453" s="127"/>
    </row>
    <row r="3454" spans="1:17" hidden="1" x14ac:dyDescent="0.3">
      <c r="A3454" s="122">
        <f>[2]Dados!$Q3453</f>
        <v>0</v>
      </c>
      <c r="B3454" s="122">
        <f>[2]Dados!$H3453</f>
        <v>0</v>
      </c>
      <c r="C3454" s="122">
        <f>[2]Dados!$F3453</f>
        <v>0</v>
      </c>
      <c r="D3454" s="122">
        <f>[2]Dados!S3453</f>
        <v>0</v>
      </c>
      <c r="E3454" s="122">
        <f>[2]Dados!T3453</f>
        <v>0</v>
      </c>
      <c r="F3454" s="122">
        <f>[2]Dados!U3453</f>
        <v>0</v>
      </c>
      <c r="G3454" s="122">
        <f>[2]Dados!V3453</f>
        <v>0</v>
      </c>
      <c r="H3454" s="122">
        <f>[2]Dados!W3453</f>
        <v>0</v>
      </c>
      <c r="I3454" s="122">
        <f>[2]Dados!X3453</f>
        <v>0</v>
      </c>
      <c r="J3454" s="122">
        <f>[2]Dados!Y3453</f>
        <v>0</v>
      </c>
      <c r="K3454" s="122">
        <f>[2]Dados!Z3453</f>
        <v>0</v>
      </c>
      <c r="L3454" s="122">
        <f>[2]Dados!AA3453</f>
        <v>0</v>
      </c>
      <c r="M3454" s="122">
        <f>[2]Dados!AB3453</f>
        <v>0</v>
      </c>
      <c r="N3454" s="122">
        <f>[2]Dados!AC3453</f>
        <v>0</v>
      </c>
      <c r="O3454" s="122">
        <f>[2]Dados!AD3453</f>
        <v>0</v>
      </c>
      <c r="P3454" s="125" t="e">
        <f>ROUND(VLOOKUP(A3454,#REF!,45,0),0)</f>
        <v>#REF!</v>
      </c>
      <c r="Q3454" s="127"/>
    </row>
    <row r="3455" spans="1:17" hidden="1" x14ac:dyDescent="0.3">
      <c r="A3455" s="122">
        <f>[2]Dados!$Q3454</f>
        <v>0</v>
      </c>
      <c r="B3455" s="122">
        <f>[2]Dados!$H3454</f>
        <v>0</v>
      </c>
      <c r="C3455" s="122">
        <f>[2]Dados!$F3454</f>
        <v>0</v>
      </c>
      <c r="D3455" s="122">
        <f>[2]Dados!S3454</f>
        <v>0</v>
      </c>
      <c r="E3455" s="122">
        <f>[2]Dados!T3454</f>
        <v>0</v>
      </c>
      <c r="F3455" s="122">
        <f>[2]Dados!U3454</f>
        <v>0</v>
      </c>
      <c r="G3455" s="122">
        <f>[2]Dados!V3454</f>
        <v>0</v>
      </c>
      <c r="H3455" s="122">
        <f>[2]Dados!W3454</f>
        <v>0</v>
      </c>
      <c r="I3455" s="122">
        <f>[2]Dados!X3454</f>
        <v>0</v>
      </c>
      <c r="J3455" s="122">
        <f>[2]Dados!Y3454</f>
        <v>0</v>
      </c>
      <c r="K3455" s="122">
        <f>[2]Dados!Z3454</f>
        <v>0</v>
      </c>
      <c r="L3455" s="122">
        <f>[2]Dados!AA3454</f>
        <v>0</v>
      </c>
      <c r="M3455" s="122">
        <f>[2]Dados!AB3454</f>
        <v>0</v>
      </c>
      <c r="N3455" s="122">
        <f>[2]Dados!AC3454</f>
        <v>0</v>
      </c>
      <c r="O3455" s="122">
        <f>[2]Dados!AD3454</f>
        <v>0</v>
      </c>
      <c r="P3455" s="125" t="e">
        <f>ROUND(VLOOKUP(A3455,#REF!,45,0),0)</f>
        <v>#REF!</v>
      </c>
      <c r="Q3455" s="127"/>
    </row>
    <row r="3456" spans="1:17" hidden="1" x14ac:dyDescent="0.3">
      <c r="A3456" s="122">
        <f>[2]Dados!$Q3455</f>
        <v>0</v>
      </c>
      <c r="B3456" s="122">
        <f>[2]Dados!$H3455</f>
        <v>0</v>
      </c>
      <c r="C3456" s="122">
        <f>[2]Dados!$F3455</f>
        <v>0</v>
      </c>
      <c r="D3456" s="122">
        <f>[2]Dados!S3455</f>
        <v>0</v>
      </c>
      <c r="E3456" s="122">
        <f>[2]Dados!T3455</f>
        <v>0</v>
      </c>
      <c r="F3456" s="122">
        <f>[2]Dados!U3455</f>
        <v>0</v>
      </c>
      <c r="G3456" s="122">
        <f>[2]Dados!V3455</f>
        <v>0</v>
      </c>
      <c r="H3456" s="122">
        <f>[2]Dados!W3455</f>
        <v>0</v>
      </c>
      <c r="I3456" s="122">
        <f>[2]Dados!X3455</f>
        <v>0</v>
      </c>
      <c r="J3456" s="122">
        <f>[2]Dados!Y3455</f>
        <v>0</v>
      </c>
      <c r="K3456" s="122">
        <f>[2]Dados!Z3455</f>
        <v>0</v>
      </c>
      <c r="L3456" s="122">
        <f>[2]Dados!AA3455</f>
        <v>0</v>
      </c>
      <c r="M3456" s="122">
        <f>[2]Dados!AB3455</f>
        <v>0</v>
      </c>
      <c r="N3456" s="122">
        <f>[2]Dados!AC3455</f>
        <v>0</v>
      </c>
      <c r="O3456" s="122">
        <f>[2]Dados!AD3455</f>
        <v>0</v>
      </c>
      <c r="P3456" s="125" t="e">
        <f>ROUND(VLOOKUP(A3456,#REF!,45,0),0)</f>
        <v>#REF!</v>
      </c>
      <c r="Q3456" s="127"/>
    </row>
    <row r="3457" spans="1:17" hidden="1" x14ac:dyDescent="0.3">
      <c r="A3457" s="122">
        <f>[2]Dados!$Q3456</f>
        <v>0</v>
      </c>
      <c r="B3457" s="122">
        <f>[2]Dados!$H3456</f>
        <v>0</v>
      </c>
      <c r="C3457" s="122">
        <f>[2]Dados!$F3456</f>
        <v>0</v>
      </c>
      <c r="D3457" s="122">
        <f>[2]Dados!S3456</f>
        <v>0</v>
      </c>
      <c r="E3457" s="122">
        <f>[2]Dados!T3456</f>
        <v>0</v>
      </c>
      <c r="F3457" s="122">
        <f>[2]Dados!U3456</f>
        <v>0</v>
      </c>
      <c r="G3457" s="122">
        <f>[2]Dados!V3456</f>
        <v>0</v>
      </c>
      <c r="H3457" s="122">
        <f>[2]Dados!W3456</f>
        <v>0</v>
      </c>
      <c r="I3457" s="122">
        <f>[2]Dados!X3456</f>
        <v>0</v>
      </c>
      <c r="J3457" s="122">
        <f>[2]Dados!Y3456</f>
        <v>0</v>
      </c>
      <c r="K3457" s="122">
        <f>[2]Dados!Z3456</f>
        <v>0</v>
      </c>
      <c r="L3457" s="122">
        <f>[2]Dados!AA3456</f>
        <v>0</v>
      </c>
      <c r="M3457" s="122">
        <f>[2]Dados!AB3456</f>
        <v>0</v>
      </c>
      <c r="N3457" s="122">
        <f>[2]Dados!AC3456</f>
        <v>0</v>
      </c>
      <c r="O3457" s="122">
        <f>[2]Dados!AD3456</f>
        <v>0</v>
      </c>
      <c r="P3457" s="125" t="e">
        <f>ROUND(VLOOKUP(A3457,#REF!,45,0),0)</f>
        <v>#REF!</v>
      </c>
      <c r="Q3457" s="127"/>
    </row>
    <row r="3458" spans="1:17" hidden="1" x14ac:dyDescent="0.3">
      <c r="A3458" s="122">
        <f>[2]Dados!$Q3457</f>
        <v>0</v>
      </c>
      <c r="B3458" s="122">
        <f>[2]Dados!$H3457</f>
        <v>0</v>
      </c>
      <c r="C3458" s="122">
        <f>[2]Dados!$F3457</f>
        <v>0</v>
      </c>
      <c r="D3458" s="122">
        <f>[2]Dados!S3457</f>
        <v>0</v>
      </c>
      <c r="E3458" s="122">
        <f>[2]Dados!T3457</f>
        <v>0</v>
      </c>
      <c r="F3458" s="122">
        <f>[2]Dados!U3457</f>
        <v>0</v>
      </c>
      <c r="G3458" s="122">
        <f>[2]Dados!V3457</f>
        <v>0</v>
      </c>
      <c r="H3458" s="122">
        <f>[2]Dados!W3457</f>
        <v>0</v>
      </c>
      <c r="I3458" s="122">
        <f>[2]Dados!X3457</f>
        <v>0</v>
      </c>
      <c r="J3458" s="122">
        <f>[2]Dados!Y3457</f>
        <v>0</v>
      </c>
      <c r="K3458" s="122">
        <f>[2]Dados!Z3457</f>
        <v>0</v>
      </c>
      <c r="L3458" s="122">
        <f>[2]Dados!AA3457</f>
        <v>0</v>
      </c>
      <c r="M3458" s="122">
        <f>[2]Dados!AB3457</f>
        <v>0</v>
      </c>
      <c r="N3458" s="122">
        <f>[2]Dados!AC3457</f>
        <v>0</v>
      </c>
      <c r="O3458" s="122">
        <f>[2]Dados!AD3457</f>
        <v>0</v>
      </c>
      <c r="P3458" s="125" t="e">
        <f>ROUND(VLOOKUP(A3458,#REF!,45,0),0)</f>
        <v>#REF!</v>
      </c>
      <c r="Q3458" s="127"/>
    </row>
    <row r="3459" spans="1:17" hidden="1" x14ac:dyDescent="0.3">
      <c r="A3459" s="122">
        <f>[2]Dados!$Q3458</f>
        <v>0</v>
      </c>
      <c r="B3459" s="122">
        <f>[2]Dados!$H3458</f>
        <v>0</v>
      </c>
      <c r="C3459" s="122">
        <f>[2]Dados!$F3458</f>
        <v>0</v>
      </c>
      <c r="D3459" s="122">
        <f>[2]Dados!S3458</f>
        <v>0</v>
      </c>
      <c r="E3459" s="122">
        <f>[2]Dados!T3458</f>
        <v>0</v>
      </c>
      <c r="F3459" s="122">
        <f>[2]Dados!U3458</f>
        <v>0</v>
      </c>
      <c r="G3459" s="122">
        <f>[2]Dados!V3458</f>
        <v>0</v>
      </c>
      <c r="H3459" s="122">
        <f>[2]Dados!W3458</f>
        <v>0</v>
      </c>
      <c r="I3459" s="122">
        <f>[2]Dados!X3458</f>
        <v>0</v>
      </c>
      <c r="J3459" s="122">
        <f>[2]Dados!Y3458</f>
        <v>0</v>
      </c>
      <c r="K3459" s="122">
        <f>[2]Dados!Z3458</f>
        <v>0</v>
      </c>
      <c r="L3459" s="122">
        <f>[2]Dados!AA3458</f>
        <v>0</v>
      </c>
      <c r="M3459" s="122">
        <f>[2]Dados!AB3458</f>
        <v>0</v>
      </c>
      <c r="N3459" s="122">
        <f>[2]Dados!AC3458</f>
        <v>0</v>
      </c>
      <c r="O3459" s="122">
        <f>[2]Dados!AD3458</f>
        <v>0</v>
      </c>
      <c r="P3459" s="125" t="e">
        <f>ROUND(VLOOKUP(A3459,#REF!,45,0),0)</f>
        <v>#REF!</v>
      </c>
      <c r="Q3459" s="127"/>
    </row>
    <row r="3460" spans="1:17" hidden="1" x14ac:dyDescent="0.3">
      <c r="A3460" s="122">
        <f>[2]Dados!$Q3459</f>
        <v>0</v>
      </c>
      <c r="B3460" s="122">
        <f>[2]Dados!$H3459</f>
        <v>0</v>
      </c>
      <c r="C3460" s="122">
        <f>[2]Dados!$F3459</f>
        <v>0</v>
      </c>
      <c r="D3460" s="122">
        <f>[2]Dados!S3459</f>
        <v>0</v>
      </c>
      <c r="E3460" s="122">
        <f>[2]Dados!T3459</f>
        <v>0</v>
      </c>
      <c r="F3460" s="122">
        <f>[2]Dados!U3459</f>
        <v>0</v>
      </c>
      <c r="G3460" s="122">
        <f>[2]Dados!V3459</f>
        <v>0</v>
      </c>
      <c r="H3460" s="122">
        <f>[2]Dados!W3459</f>
        <v>0</v>
      </c>
      <c r="I3460" s="122">
        <f>[2]Dados!X3459</f>
        <v>0</v>
      </c>
      <c r="J3460" s="122">
        <f>[2]Dados!Y3459</f>
        <v>0</v>
      </c>
      <c r="K3460" s="122">
        <f>[2]Dados!Z3459</f>
        <v>0</v>
      </c>
      <c r="L3460" s="122">
        <f>[2]Dados!AA3459</f>
        <v>0</v>
      </c>
      <c r="M3460" s="122">
        <f>[2]Dados!AB3459</f>
        <v>0</v>
      </c>
      <c r="N3460" s="122">
        <f>[2]Dados!AC3459</f>
        <v>0</v>
      </c>
      <c r="O3460" s="122">
        <f>[2]Dados!AD3459</f>
        <v>0</v>
      </c>
      <c r="P3460" s="125" t="e">
        <f>ROUND(VLOOKUP(A3460,#REF!,45,0),0)</f>
        <v>#REF!</v>
      </c>
      <c r="Q3460" s="127"/>
    </row>
    <row r="3461" spans="1:17" hidden="1" x14ac:dyDescent="0.3">
      <c r="A3461" s="122">
        <f>[2]Dados!$Q3460</f>
        <v>0</v>
      </c>
      <c r="B3461" s="122">
        <f>[2]Dados!$H3460</f>
        <v>0</v>
      </c>
      <c r="C3461" s="122">
        <f>[2]Dados!$F3460</f>
        <v>0</v>
      </c>
      <c r="D3461" s="122">
        <f>[2]Dados!S3460</f>
        <v>0</v>
      </c>
      <c r="E3461" s="122">
        <f>[2]Dados!T3460</f>
        <v>0</v>
      </c>
      <c r="F3461" s="122">
        <f>[2]Dados!U3460</f>
        <v>0</v>
      </c>
      <c r="G3461" s="122">
        <f>[2]Dados!V3460</f>
        <v>0</v>
      </c>
      <c r="H3461" s="122">
        <f>[2]Dados!W3460</f>
        <v>0</v>
      </c>
      <c r="I3461" s="122">
        <f>[2]Dados!X3460</f>
        <v>0</v>
      </c>
      <c r="J3461" s="122">
        <f>[2]Dados!Y3460</f>
        <v>0</v>
      </c>
      <c r="K3461" s="122">
        <f>[2]Dados!Z3460</f>
        <v>0</v>
      </c>
      <c r="L3461" s="122">
        <f>[2]Dados!AA3460</f>
        <v>0</v>
      </c>
      <c r="M3461" s="122">
        <f>[2]Dados!AB3460</f>
        <v>0</v>
      </c>
      <c r="N3461" s="122">
        <f>[2]Dados!AC3460</f>
        <v>0</v>
      </c>
      <c r="O3461" s="122">
        <f>[2]Dados!AD3460</f>
        <v>0</v>
      </c>
      <c r="P3461" s="125" t="e">
        <f>ROUND(VLOOKUP(A3461,#REF!,45,0),0)</f>
        <v>#REF!</v>
      </c>
      <c r="Q3461" s="127"/>
    </row>
    <row r="3462" spans="1:17" hidden="1" x14ac:dyDescent="0.3">
      <c r="A3462" s="122">
        <f>[2]Dados!$Q3461</f>
        <v>0</v>
      </c>
      <c r="B3462" s="122">
        <f>[2]Dados!$H3461</f>
        <v>0</v>
      </c>
      <c r="C3462" s="122">
        <f>[2]Dados!$F3461</f>
        <v>0</v>
      </c>
      <c r="D3462" s="122">
        <f>[2]Dados!S3461</f>
        <v>0</v>
      </c>
      <c r="E3462" s="122">
        <f>[2]Dados!T3461</f>
        <v>0</v>
      </c>
      <c r="F3462" s="122">
        <f>[2]Dados!U3461</f>
        <v>0</v>
      </c>
      <c r="G3462" s="122">
        <f>[2]Dados!V3461</f>
        <v>0</v>
      </c>
      <c r="H3462" s="122">
        <f>[2]Dados!W3461</f>
        <v>0</v>
      </c>
      <c r="I3462" s="122">
        <f>[2]Dados!X3461</f>
        <v>0</v>
      </c>
      <c r="J3462" s="122">
        <f>[2]Dados!Y3461</f>
        <v>0</v>
      </c>
      <c r="K3462" s="122">
        <f>[2]Dados!Z3461</f>
        <v>0</v>
      </c>
      <c r="L3462" s="122">
        <f>[2]Dados!AA3461</f>
        <v>0</v>
      </c>
      <c r="M3462" s="122">
        <f>[2]Dados!AB3461</f>
        <v>0</v>
      </c>
      <c r="N3462" s="122">
        <f>[2]Dados!AC3461</f>
        <v>0</v>
      </c>
      <c r="O3462" s="122">
        <f>[2]Dados!AD3461</f>
        <v>0</v>
      </c>
      <c r="P3462" s="125" t="e">
        <f>ROUND(VLOOKUP(A3462,#REF!,45,0),0)</f>
        <v>#REF!</v>
      </c>
      <c r="Q3462" s="127"/>
    </row>
    <row r="3463" spans="1:17" hidden="1" x14ac:dyDescent="0.3">
      <c r="A3463" s="122">
        <f>[2]Dados!$Q3462</f>
        <v>0</v>
      </c>
      <c r="B3463" s="122">
        <f>[2]Dados!$H3462</f>
        <v>0</v>
      </c>
      <c r="C3463" s="122">
        <f>[2]Dados!$F3462</f>
        <v>0</v>
      </c>
      <c r="D3463" s="122">
        <f>[2]Dados!S3462</f>
        <v>0</v>
      </c>
      <c r="E3463" s="122">
        <f>[2]Dados!T3462</f>
        <v>0</v>
      </c>
      <c r="F3463" s="122">
        <f>[2]Dados!U3462</f>
        <v>0</v>
      </c>
      <c r="G3463" s="122">
        <f>[2]Dados!V3462</f>
        <v>0</v>
      </c>
      <c r="H3463" s="122">
        <f>[2]Dados!W3462</f>
        <v>0</v>
      </c>
      <c r="I3463" s="122">
        <f>[2]Dados!X3462</f>
        <v>0</v>
      </c>
      <c r="J3463" s="122">
        <f>[2]Dados!Y3462</f>
        <v>0</v>
      </c>
      <c r="K3463" s="122">
        <f>[2]Dados!Z3462</f>
        <v>0</v>
      </c>
      <c r="L3463" s="122">
        <f>[2]Dados!AA3462</f>
        <v>0</v>
      </c>
      <c r="M3463" s="122">
        <f>[2]Dados!AB3462</f>
        <v>0</v>
      </c>
      <c r="N3463" s="122">
        <f>[2]Dados!AC3462</f>
        <v>0</v>
      </c>
      <c r="O3463" s="122">
        <f>[2]Dados!AD3462</f>
        <v>0</v>
      </c>
      <c r="P3463" s="125" t="e">
        <f>ROUND(VLOOKUP(A3463,#REF!,45,0),0)</f>
        <v>#REF!</v>
      </c>
      <c r="Q3463" s="127"/>
    </row>
    <row r="3464" spans="1:17" hidden="1" x14ac:dyDescent="0.3">
      <c r="A3464" s="122">
        <f>[2]Dados!$Q3463</f>
        <v>0</v>
      </c>
      <c r="B3464" s="122">
        <f>[2]Dados!$H3463</f>
        <v>0</v>
      </c>
      <c r="C3464" s="122">
        <f>[2]Dados!$F3463</f>
        <v>0</v>
      </c>
      <c r="D3464" s="122">
        <f>[2]Dados!S3463</f>
        <v>0</v>
      </c>
      <c r="E3464" s="122">
        <f>[2]Dados!T3463</f>
        <v>0</v>
      </c>
      <c r="F3464" s="122">
        <f>[2]Dados!U3463</f>
        <v>0</v>
      </c>
      <c r="G3464" s="122">
        <f>[2]Dados!V3463</f>
        <v>0</v>
      </c>
      <c r="H3464" s="122">
        <f>[2]Dados!W3463</f>
        <v>0</v>
      </c>
      <c r="I3464" s="122">
        <f>[2]Dados!X3463</f>
        <v>0</v>
      </c>
      <c r="J3464" s="122">
        <f>[2]Dados!Y3463</f>
        <v>0</v>
      </c>
      <c r="K3464" s="122">
        <f>[2]Dados!Z3463</f>
        <v>0</v>
      </c>
      <c r="L3464" s="122">
        <f>[2]Dados!AA3463</f>
        <v>0</v>
      </c>
      <c r="M3464" s="122">
        <f>[2]Dados!AB3463</f>
        <v>0</v>
      </c>
      <c r="N3464" s="122">
        <f>[2]Dados!AC3463</f>
        <v>0</v>
      </c>
      <c r="O3464" s="122">
        <f>[2]Dados!AD3463</f>
        <v>0</v>
      </c>
      <c r="P3464" s="125" t="e">
        <f>ROUND(VLOOKUP(A3464,#REF!,45,0),0)</f>
        <v>#REF!</v>
      </c>
      <c r="Q3464" s="127"/>
    </row>
    <row r="3465" spans="1:17" hidden="1" x14ac:dyDescent="0.3">
      <c r="A3465" s="122">
        <f>[2]Dados!$Q3464</f>
        <v>0</v>
      </c>
      <c r="B3465" s="122">
        <f>[2]Dados!$H3464</f>
        <v>0</v>
      </c>
      <c r="C3465" s="122">
        <f>[2]Dados!$F3464</f>
        <v>0</v>
      </c>
      <c r="D3465" s="122">
        <f>[2]Dados!S3464</f>
        <v>0</v>
      </c>
      <c r="E3465" s="122">
        <f>[2]Dados!T3464</f>
        <v>0</v>
      </c>
      <c r="F3465" s="122">
        <f>[2]Dados!U3464</f>
        <v>0</v>
      </c>
      <c r="G3465" s="122">
        <f>[2]Dados!V3464</f>
        <v>0</v>
      </c>
      <c r="H3465" s="122">
        <f>[2]Dados!W3464</f>
        <v>0</v>
      </c>
      <c r="I3465" s="122">
        <f>[2]Dados!X3464</f>
        <v>0</v>
      </c>
      <c r="J3465" s="122">
        <f>[2]Dados!Y3464</f>
        <v>0</v>
      </c>
      <c r="K3465" s="122">
        <f>[2]Dados!Z3464</f>
        <v>0</v>
      </c>
      <c r="L3465" s="122">
        <f>[2]Dados!AA3464</f>
        <v>0</v>
      </c>
      <c r="M3465" s="122">
        <f>[2]Dados!AB3464</f>
        <v>0</v>
      </c>
      <c r="N3465" s="122">
        <f>[2]Dados!AC3464</f>
        <v>0</v>
      </c>
      <c r="O3465" s="122">
        <f>[2]Dados!AD3464</f>
        <v>0</v>
      </c>
      <c r="P3465" s="125" t="e">
        <f>ROUND(VLOOKUP(A3465,#REF!,45,0),0)</f>
        <v>#REF!</v>
      </c>
      <c r="Q3465" s="127"/>
    </row>
    <row r="3466" spans="1:17" hidden="1" x14ac:dyDescent="0.3">
      <c r="A3466" s="122">
        <f>[2]Dados!$Q3465</f>
        <v>0</v>
      </c>
      <c r="B3466" s="122">
        <f>[2]Dados!$H3465</f>
        <v>0</v>
      </c>
      <c r="C3466" s="122">
        <f>[2]Dados!$F3465</f>
        <v>0</v>
      </c>
      <c r="D3466" s="122">
        <f>[2]Dados!S3465</f>
        <v>0</v>
      </c>
      <c r="E3466" s="122">
        <f>[2]Dados!T3465</f>
        <v>0</v>
      </c>
      <c r="F3466" s="122">
        <f>[2]Dados!U3465</f>
        <v>0</v>
      </c>
      <c r="G3466" s="122">
        <f>[2]Dados!V3465</f>
        <v>0</v>
      </c>
      <c r="H3466" s="122">
        <f>[2]Dados!W3465</f>
        <v>0</v>
      </c>
      <c r="I3466" s="122">
        <f>[2]Dados!X3465</f>
        <v>0</v>
      </c>
      <c r="J3466" s="122">
        <f>[2]Dados!Y3465</f>
        <v>0</v>
      </c>
      <c r="K3466" s="122">
        <f>[2]Dados!Z3465</f>
        <v>0</v>
      </c>
      <c r="L3466" s="122">
        <f>[2]Dados!AA3465</f>
        <v>0</v>
      </c>
      <c r="M3466" s="122">
        <f>[2]Dados!AB3465</f>
        <v>0</v>
      </c>
      <c r="N3466" s="122">
        <f>[2]Dados!AC3465</f>
        <v>0</v>
      </c>
      <c r="O3466" s="122">
        <f>[2]Dados!AD3465</f>
        <v>0</v>
      </c>
      <c r="P3466" s="125" t="e">
        <f>ROUND(VLOOKUP(A3466,#REF!,45,0),0)</f>
        <v>#REF!</v>
      </c>
      <c r="Q3466" s="127"/>
    </row>
    <row r="3467" spans="1:17" hidden="1" x14ac:dyDescent="0.3">
      <c r="A3467" s="122">
        <f>[2]Dados!$Q3466</f>
        <v>0</v>
      </c>
      <c r="B3467" s="122">
        <f>[2]Dados!$H3466</f>
        <v>0</v>
      </c>
      <c r="C3467" s="122">
        <f>[2]Dados!$F3466</f>
        <v>0</v>
      </c>
      <c r="D3467" s="122">
        <f>[2]Dados!S3466</f>
        <v>0</v>
      </c>
      <c r="E3467" s="122">
        <f>[2]Dados!T3466</f>
        <v>0</v>
      </c>
      <c r="F3467" s="122">
        <f>[2]Dados!U3466</f>
        <v>0</v>
      </c>
      <c r="G3467" s="122">
        <f>[2]Dados!V3466</f>
        <v>0</v>
      </c>
      <c r="H3467" s="122">
        <f>[2]Dados!W3466</f>
        <v>0</v>
      </c>
      <c r="I3467" s="122">
        <f>[2]Dados!X3466</f>
        <v>0</v>
      </c>
      <c r="J3467" s="122">
        <f>[2]Dados!Y3466</f>
        <v>0</v>
      </c>
      <c r="K3467" s="122">
        <f>[2]Dados!Z3466</f>
        <v>0</v>
      </c>
      <c r="L3467" s="122">
        <f>[2]Dados!AA3466</f>
        <v>0</v>
      </c>
      <c r="M3467" s="122">
        <f>[2]Dados!AB3466</f>
        <v>0</v>
      </c>
      <c r="N3467" s="122">
        <f>[2]Dados!AC3466</f>
        <v>0</v>
      </c>
      <c r="O3467" s="122">
        <f>[2]Dados!AD3466</f>
        <v>0</v>
      </c>
      <c r="P3467" s="125" t="e">
        <f>ROUND(VLOOKUP(A3467,#REF!,45,0),0)</f>
        <v>#REF!</v>
      </c>
      <c r="Q3467" s="127"/>
    </row>
    <row r="3468" spans="1:17" hidden="1" x14ac:dyDescent="0.3">
      <c r="A3468" s="122">
        <f>[2]Dados!$Q3467</f>
        <v>0</v>
      </c>
      <c r="B3468" s="122">
        <f>[2]Dados!$H3467</f>
        <v>0</v>
      </c>
      <c r="C3468" s="122">
        <f>[2]Dados!$F3467</f>
        <v>0</v>
      </c>
      <c r="D3468" s="122">
        <f>[2]Dados!S3467</f>
        <v>0</v>
      </c>
      <c r="E3468" s="122">
        <f>[2]Dados!T3467</f>
        <v>0</v>
      </c>
      <c r="F3468" s="122">
        <f>[2]Dados!U3467</f>
        <v>0</v>
      </c>
      <c r="G3468" s="122">
        <f>[2]Dados!V3467</f>
        <v>0</v>
      </c>
      <c r="H3468" s="122">
        <f>[2]Dados!W3467</f>
        <v>0</v>
      </c>
      <c r="I3468" s="122">
        <f>[2]Dados!X3467</f>
        <v>0</v>
      </c>
      <c r="J3468" s="122">
        <f>[2]Dados!Y3467</f>
        <v>0</v>
      </c>
      <c r="K3468" s="122">
        <f>[2]Dados!Z3467</f>
        <v>0</v>
      </c>
      <c r="L3468" s="122">
        <f>[2]Dados!AA3467</f>
        <v>0</v>
      </c>
      <c r="M3468" s="122">
        <f>[2]Dados!AB3467</f>
        <v>0</v>
      </c>
      <c r="N3468" s="122">
        <f>[2]Dados!AC3467</f>
        <v>0</v>
      </c>
      <c r="O3468" s="122">
        <f>[2]Dados!AD3467</f>
        <v>0</v>
      </c>
      <c r="P3468" s="125" t="e">
        <f>ROUND(VLOOKUP(A3468,#REF!,45,0),0)</f>
        <v>#REF!</v>
      </c>
      <c r="Q3468" s="127"/>
    </row>
    <row r="3469" spans="1:17" hidden="1" x14ac:dyDescent="0.3">
      <c r="A3469" s="122">
        <f>[2]Dados!$Q3468</f>
        <v>0</v>
      </c>
      <c r="B3469" s="122">
        <f>[2]Dados!$H3468</f>
        <v>0</v>
      </c>
      <c r="C3469" s="122">
        <f>[2]Dados!$F3468</f>
        <v>0</v>
      </c>
      <c r="D3469" s="122">
        <f>[2]Dados!S3468</f>
        <v>0</v>
      </c>
      <c r="E3469" s="122">
        <f>[2]Dados!T3468</f>
        <v>0</v>
      </c>
      <c r="F3469" s="122">
        <f>[2]Dados!U3468</f>
        <v>0</v>
      </c>
      <c r="G3469" s="122">
        <f>[2]Dados!V3468</f>
        <v>0</v>
      </c>
      <c r="H3469" s="122">
        <f>[2]Dados!W3468</f>
        <v>0</v>
      </c>
      <c r="I3469" s="122">
        <f>[2]Dados!X3468</f>
        <v>0</v>
      </c>
      <c r="J3469" s="122">
        <f>[2]Dados!Y3468</f>
        <v>0</v>
      </c>
      <c r="K3469" s="122">
        <f>[2]Dados!Z3468</f>
        <v>0</v>
      </c>
      <c r="L3469" s="122">
        <f>[2]Dados!AA3468</f>
        <v>0</v>
      </c>
      <c r="M3469" s="122">
        <f>[2]Dados!AB3468</f>
        <v>0</v>
      </c>
      <c r="N3469" s="122">
        <f>[2]Dados!AC3468</f>
        <v>0</v>
      </c>
      <c r="O3469" s="122">
        <f>[2]Dados!AD3468</f>
        <v>0</v>
      </c>
      <c r="P3469" s="125" t="e">
        <f>ROUND(VLOOKUP(A3469,#REF!,45,0),0)</f>
        <v>#REF!</v>
      </c>
      <c r="Q3469" s="127"/>
    </row>
    <row r="3470" spans="1:17" hidden="1" x14ac:dyDescent="0.3">
      <c r="A3470" s="122">
        <f>[2]Dados!$Q3469</f>
        <v>0</v>
      </c>
      <c r="B3470" s="122">
        <f>[2]Dados!$H3469</f>
        <v>0</v>
      </c>
      <c r="C3470" s="122">
        <f>[2]Dados!$F3469</f>
        <v>0</v>
      </c>
      <c r="D3470" s="122">
        <f>[2]Dados!S3469</f>
        <v>0</v>
      </c>
      <c r="E3470" s="122">
        <f>[2]Dados!T3469</f>
        <v>0</v>
      </c>
      <c r="F3470" s="122">
        <f>[2]Dados!U3469</f>
        <v>0</v>
      </c>
      <c r="G3470" s="122">
        <f>[2]Dados!V3469</f>
        <v>0</v>
      </c>
      <c r="H3470" s="122">
        <f>[2]Dados!W3469</f>
        <v>0</v>
      </c>
      <c r="I3470" s="122">
        <f>[2]Dados!X3469</f>
        <v>0</v>
      </c>
      <c r="J3470" s="122">
        <f>[2]Dados!Y3469</f>
        <v>0</v>
      </c>
      <c r="K3470" s="122">
        <f>[2]Dados!Z3469</f>
        <v>0</v>
      </c>
      <c r="L3470" s="122">
        <f>[2]Dados!AA3469</f>
        <v>0</v>
      </c>
      <c r="M3470" s="122">
        <f>[2]Dados!AB3469</f>
        <v>0</v>
      </c>
      <c r="N3470" s="122">
        <f>[2]Dados!AC3469</f>
        <v>0</v>
      </c>
      <c r="O3470" s="122">
        <f>[2]Dados!AD3469</f>
        <v>0</v>
      </c>
      <c r="P3470" s="125" t="e">
        <f>ROUND(VLOOKUP(A3470,#REF!,45,0),0)</f>
        <v>#REF!</v>
      </c>
      <c r="Q3470" s="127"/>
    </row>
    <row r="3471" spans="1:17" hidden="1" x14ac:dyDescent="0.3">
      <c r="A3471" s="122">
        <f>[2]Dados!$Q3470</f>
        <v>0</v>
      </c>
      <c r="B3471" s="122">
        <f>[2]Dados!$H3470</f>
        <v>0</v>
      </c>
      <c r="C3471" s="122">
        <f>[2]Dados!$F3470</f>
        <v>0</v>
      </c>
      <c r="D3471" s="122">
        <f>[2]Dados!S3470</f>
        <v>0</v>
      </c>
      <c r="E3471" s="122">
        <f>[2]Dados!T3470</f>
        <v>0</v>
      </c>
      <c r="F3471" s="122">
        <f>[2]Dados!U3470</f>
        <v>0</v>
      </c>
      <c r="G3471" s="122">
        <f>[2]Dados!V3470</f>
        <v>0</v>
      </c>
      <c r="H3471" s="122">
        <f>[2]Dados!W3470</f>
        <v>0</v>
      </c>
      <c r="I3471" s="122">
        <f>[2]Dados!X3470</f>
        <v>0</v>
      </c>
      <c r="J3471" s="122">
        <f>[2]Dados!Y3470</f>
        <v>0</v>
      </c>
      <c r="K3471" s="122">
        <f>[2]Dados!Z3470</f>
        <v>0</v>
      </c>
      <c r="L3471" s="122">
        <f>[2]Dados!AA3470</f>
        <v>0</v>
      </c>
      <c r="M3471" s="122">
        <f>[2]Dados!AB3470</f>
        <v>0</v>
      </c>
      <c r="N3471" s="122">
        <f>[2]Dados!AC3470</f>
        <v>0</v>
      </c>
      <c r="O3471" s="122">
        <f>[2]Dados!AD3470</f>
        <v>0</v>
      </c>
      <c r="P3471" s="125" t="e">
        <f>ROUND(VLOOKUP(A3471,#REF!,45,0),0)</f>
        <v>#REF!</v>
      </c>
      <c r="Q3471" s="127"/>
    </row>
    <row r="3472" spans="1:17" hidden="1" x14ac:dyDescent="0.3">
      <c r="A3472" s="122">
        <f>[2]Dados!$Q3471</f>
        <v>0</v>
      </c>
      <c r="B3472" s="122">
        <f>[2]Dados!$H3471</f>
        <v>0</v>
      </c>
      <c r="C3472" s="122">
        <f>[2]Dados!$F3471</f>
        <v>0</v>
      </c>
      <c r="D3472" s="122">
        <f>[2]Dados!S3471</f>
        <v>0</v>
      </c>
      <c r="E3472" s="122">
        <f>[2]Dados!T3471</f>
        <v>0</v>
      </c>
      <c r="F3472" s="122">
        <f>[2]Dados!U3471</f>
        <v>0</v>
      </c>
      <c r="G3472" s="122">
        <f>[2]Dados!V3471</f>
        <v>0</v>
      </c>
      <c r="H3472" s="122">
        <f>[2]Dados!W3471</f>
        <v>0</v>
      </c>
      <c r="I3472" s="122">
        <f>[2]Dados!X3471</f>
        <v>0</v>
      </c>
      <c r="J3472" s="122">
        <f>[2]Dados!Y3471</f>
        <v>0</v>
      </c>
      <c r="K3472" s="122">
        <f>[2]Dados!Z3471</f>
        <v>0</v>
      </c>
      <c r="L3472" s="122">
        <f>[2]Dados!AA3471</f>
        <v>0</v>
      </c>
      <c r="M3472" s="122">
        <f>[2]Dados!AB3471</f>
        <v>0</v>
      </c>
      <c r="N3472" s="122">
        <f>[2]Dados!AC3471</f>
        <v>0</v>
      </c>
      <c r="O3472" s="122">
        <f>[2]Dados!AD3471</f>
        <v>0</v>
      </c>
      <c r="P3472" s="125" t="e">
        <f>ROUND(VLOOKUP(A3472,#REF!,45,0),0)</f>
        <v>#REF!</v>
      </c>
      <c r="Q3472" s="127"/>
    </row>
    <row r="3473" spans="1:17" hidden="1" x14ac:dyDescent="0.3">
      <c r="A3473" s="122">
        <f>[2]Dados!$Q3472</f>
        <v>0</v>
      </c>
      <c r="B3473" s="122">
        <f>[2]Dados!$H3472</f>
        <v>0</v>
      </c>
      <c r="C3473" s="122">
        <f>[2]Dados!$F3472</f>
        <v>0</v>
      </c>
      <c r="D3473" s="122">
        <f>[2]Dados!S3472</f>
        <v>0</v>
      </c>
      <c r="E3473" s="122">
        <f>[2]Dados!T3472</f>
        <v>0</v>
      </c>
      <c r="F3473" s="122">
        <f>[2]Dados!U3472</f>
        <v>0</v>
      </c>
      <c r="G3473" s="122">
        <f>[2]Dados!V3472</f>
        <v>0</v>
      </c>
      <c r="H3473" s="122">
        <f>[2]Dados!W3472</f>
        <v>0</v>
      </c>
      <c r="I3473" s="122">
        <f>[2]Dados!X3472</f>
        <v>0</v>
      </c>
      <c r="J3473" s="122">
        <f>[2]Dados!Y3472</f>
        <v>0</v>
      </c>
      <c r="K3473" s="122">
        <f>[2]Dados!Z3472</f>
        <v>0</v>
      </c>
      <c r="L3473" s="122">
        <f>[2]Dados!AA3472</f>
        <v>0</v>
      </c>
      <c r="M3473" s="122">
        <f>[2]Dados!AB3472</f>
        <v>0</v>
      </c>
      <c r="N3473" s="122">
        <f>[2]Dados!AC3472</f>
        <v>0</v>
      </c>
      <c r="O3473" s="122">
        <f>[2]Dados!AD3472</f>
        <v>0</v>
      </c>
      <c r="P3473" s="125" t="e">
        <f>ROUND(VLOOKUP(A3473,#REF!,45,0),0)</f>
        <v>#REF!</v>
      </c>
      <c r="Q3473" s="127"/>
    </row>
    <row r="3474" spans="1:17" hidden="1" x14ac:dyDescent="0.3">
      <c r="A3474" s="122">
        <f>[2]Dados!$Q3473</f>
        <v>0</v>
      </c>
      <c r="B3474" s="122">
        <f>[2]Dados!$H3473</f>
        <v>0</v>
      </c>
      <c r="C3474" s="122">
        <f>[2]Dados!$F3473</f>
        <v>0</v>
      </c>
      <c r="D3474" s="122">
        <f>[2]Dados!S3473</f>
        <v>0</v>
      </c>
      <c r="E3474" s="122">
        <f>[2]Dados!T3473</f>
        <v>0</v>
      </c>
      <c r="F3474" s="122">
        <f>[2]Dados!U3473</f>
        <v>0</v>
      </c>
      <c r="G3474" s="122">
        <f>[2]Dados!V3473</f>
        <v>0</v>
      </c>
      <c r="H3474" s="122">
        <f>[2]Dados!W3473</f>
        <v>0</v>
      </c>
      <c r="I3474" s="122">
        <f>[2]Dados!X3473</f>
        <v>0</v>
      </c>
      <c r="J3474" s="122">
        <f>[2]Dados!Y3473</f>
        <v>0</v>
      </c>
      <c r="K3474" s="122">
        <f>[2]Dados!Z3473</f>
        <v>0</v>
      </c>
      <c r="L3474" s="122">
        <f>[2]Dados!AA3473</f>
        <v>0</v>
      </c>
      <c r="M3474" s="122">
        <f>[2]Dados!AB3473</f>
        <v>0</v>
      </c>
      <c r="N3474" s="122">
        <f>[2]Dados!AC3473</f>
        <v>0</v>
      </c>
      <c r="O3474" s="122">
        <f>[2]Dados!AD3473</f>
        <v>0</v>
      </c>
      <c r="P3474" s="125" t="e">
        <f>ROUND(VLOOKUP(A3474,#REF!,45,0),0)</f>
        <v>#REF!</v>
      </c>
      <c r="Q3474" s="127"/>
    </row>
    <row r="3475" spans="1:17" hidden="1" x14ac:dyDescent="0.3">
      <c r="A3475" s="122">
        <f>[2]Dados!$Q3474</f>
        <v>0</v>
      </c>
      <c r="B3475" s="122">
        <f>[2]Dados!$H3474</f>
        <v>0</v>
      </c>
      <c r="C3475" s="122">
        <f>[2]Dados!$F3474</f>
        <v>0</v>
      </c>
      <c r="D3475" s="122">
        <f>[2]Dados!S3474</f>
        <v>0</v>
      </c>
      <c r="E3475" s="122">
        <f>[2]Dados!T3474</f>
        <v>0</v>
      </c>
      <c r="F3475" s="122">
        <f>[2]Dados!U3474</f>
        <v>0</v>
      </c>
      <c r="G3475" s="122">
        <f>[2]Dados!V3474</f>
        <v>0</v>
      </c>
      <c r="H3475" s="122">
        <f>[2]Dados!W3474</f>
        <v>0</v>
      </c>
      <c r="I3475" s="122">
        <f>[2]Dados!X3474</f>
        <v>0</v>
      </c>
      <c r="J3475" s="122">
        <f>[2]Dados!Y3474</f>
        <v>0</v>
      </c>
      <c r="K3475" s="122">
        <f>[2]Dados!Z3474</f>
        <v>0</v>
      </c>
      <c r="L3475" s="122">
        <f>[2]Dados!AA3474</f>
        <v>0</v>
      </c>
      <c r="M3475" s="122">
        <f>[2]Dados!AB3474</f>
        <v>0</v>
      </c>
      <c r="N3475" s="122">
        <f>[2]Dados!AC3474</f>
        <v>0</v>
      </c>
      <c r="O3475" s="122">
        <f>[2]Dados!AD3474</f>
        <v>0</v>
      </c>
      <c r="P3475" s="125" t="e">
        <f>ROUND(VLOOKUP(A3475,#REF!,45,0),0)</f>
        <v>#REF!</v>
      </c>
      <c r="Q3475" s="127"/>
    </row>
    <row r="3476" spans="1:17" hidden="1" x14ac:dyDescent="0.3">
      <c r="A3476" s="122">
        <f>[2]Dados!$Q3475</f>
        <v>0</v>
      </c>
      <c r="B3476" s="122">
        <f>[2]Dados!$H3475</f>
        <v>0</v>
      </c>
      <c r="C3476" s="122">
        <f>[2]Dados!$F3475</f>
        <v>0</v>
      </c>
      <c r="D3476" s="122">
        <f>[2]Dados!S3475</f>
        <v>0</v>
      </c>
      <c r="E3476" s="122">
        <f>[2]Dados!T3475</f>
        <v>0</v>
      </c>
      <c r="F3476" s="122">
        <f>[2]Dados!U3475</f>
        <v>0</v>
      </c>
      <c r="G3476" s="122">
        <f>[2]Dados!V3475</f>
        <v>0</v>
      </c>
      <c r="H3476" s="122">
        <f>[2]Dados!W3475</f>
        <v>0</v>
      </c>
      <c r="I3476" s="122">
        <f>[2]Dados!X3475</f>
        <v>0</v>
      </c>
      <c r="J3476" s="122">
        <f>[2]Dados!Y3475</f>
        <v>0</v>
      </c>
      <c r="K3476" s="122">
        <f>[2]Dados!Z3475</f>
        <v>0</v>
      </c>
      <c r="L3476" s="122">
        <f>[2]Dados!AA3475</f>
        <v>0</v>
      </c>
      <c r="M3476" s="122">
        <f>[2]Dados!AB3475</f>
        <v>0</v>
      </c>
      <c r="N3476" s="122">
        <f>[2]Dados!AC3475</f>
        <v>0</v>
      </c>
      <c r="O3476" s="122">
        <f>[2]Dados!AD3475</f>
        <v>0</v>
      </c>
      <c r="P3476" s="125" t="e">
        <f>ROUND(VLOOKUP(A3476,#REF!,45,0),0)</f>
        <v>#REF!</v>
      </c>
      <c r="Q3476" s="127"/>
    </row>
    <row r="3477" spans="1:17" hidden="1" x14ac:dyDescent="0.3">
      <c r="A3477" s="122">
        <f>[2]Dados!$Q3476</f>
        <v>0</v>
      </c>
      <c r="B3477" s="122">
        <f>[2]Dados!$H3476</f>
        <v>0</v>
      </c>
      <c r="C3477" s="122">
        <f>[2]Dados!$F3476</f>
        <v>0</v>
      </c>
      <c r="D3477" s="122">
        <f>[2]Dados!S3476</f>
        <v>0</v>
      </c>
      <c r="E3477" s="122">
        <f>[2]Dados!T3476</f>
        <v>0</v>
      </c>
      <c r="F3477" s="122">
        <f>[2]Dados!U3476</f>
        <v>0</v>
      </c>
      <c r="G3477" s="122">
        <f>[2]Dados!V3476</f>
        <v>0</v>
      </c>
      <c r="H3477" s="122">
        <f>[2]Dados!W3476</f>
        <v>0</v>
      </c>
      <c r="I3477" s="122">
        <f>[2]Dados!X3476</f>
        <v>0</v>
      </c>
      <c r="J3477" s="122">
        <f>[2]Dados!Y3476</f>
        <v>0</v>
      </c>
      <c r="K3477" s="122">
        <f>[2]Dados!Z3476</f>
        <v>0</v>
      </c>
      <c r="L3477" s="122">
        <f>[2]Dados!AA3476</f>
        <v>0</v>
      </c>
      <c r="M3477" s="122">
        <f>[2]Dados!AB3476</f>
        <v>0</v>
      </c>
      <c r="N3477" s="122">
        <f>[2]Dados!AC3476</f>
        <v>0</v>
      </c>
      <c r="O3477" s="122">
        <f>[2]Dados!AD3476</f>
        <v>0</v>
      </c>
      <c r="P3477" s="125" t="e">
        <f>ROUND(VLOOKUP(A3477,#REF!,45,0),0)</f>
        <v>#REF!</v>
      </c>
      <c r="Q3477" s="127"/>
    </row>
    <row r="3478" spans="1:17" hidden="1" x14ac:dyDescent="0.3">
      <c r="A3478" s="122">
        <f>[2]Dados!$Q3477</f>
        <v>0</v>
      </c>
      <c r="B3478" s="122">
        <f>[2]Dados!$H3477</f>
        <v>0</v>
      </c>
      <c r="C3478" s="122">
        <f>[2]Dados!$F3477</f>
        <v>0</v>
      </c>
      <c r="D3478" s="122">
        <f>[2]Dados!S3477</f>
        <v>0</v>
      </c>
      <c r="E3478" s="122">
        <f>[2]Dados!T3477</f>
        <v>0</v>
      </c>
      <c r="F3478" s="122">
        <f>[2]Dados!U3477</f>
        <v>0</v>
      </c>
      <c r="G3478" s="122">
        <f>[2]Dados!V3477</f>
        <v>0</v>
      </c>
      <c r="H3478" s="122">
        <f>[2]Dados!W3477</f>
        <v>0</v>
      </c>
      <c r="I3478" s="122">
        <f>[2]Dados!X3477</f>
        <v>0</v>
      </c>
      <c r="J3478" s="122">
        <f>[2]Dados!Y3477</f>
        <v>0</v>
      </c>
      <c r="K3478" s="122">
        <f>[2]Dados!Z3477</f>
        <v>0</v>
      </c>
      <c r="L3478" s="122">
        <f>[2]Dados!AA3477</f>
        <v>0</v>
      </c>
      <c r="M3478" s="122">
        <f>[2]Dados!AB3477</f>
        <v>0</v>
      </c>
      <c r="N3478" s="122">
        <f>[2]Dados!AC3477</f>
        <v>0</v>
      </c>
      <c r="O3478" s="122">
        <f>[2]Dados!AD3477</f>
        <v>0</v>
      </c>
      <c r="P3478" s="125" t="e">
        <f>ROUND(VLOOKUP(A3478,#REF!,45,0),0)</f>
        <v>#REF!</v>
      </c>
      <c r="Q3478" s="127"/>
    </row>
    <row r="3479" spans="1:17" hidden="1" x14ac:dyDescent="0.3">
      <c r="A3479" s="122">
        <f>[2]Dados!$Q3478</f>
        <v>0</v>
      </c>
      <c r="B3479" s="122">
        <f>[2]Dados!$H3478</f>
        <v>0</v>
      </c>
      <c r="C3479" s="122">
        <f>[2]Dados!$F3478</f>
        <v>0</v>
      </c>
      <c r="D3479" s="122">
        <f>[2]Dados!S3478</f>
        <v>0</v>
      </c>
      <c r="E3479" s="122">
        <f>[2]Dados!T3478</f>
        <v>0</v>
      </c>
      <c r="F3479" s="122">
        <f>[2]Dados!U3478</f>
        <v>0</v>
      </c>
      <c r="G3479" s="122">
        <f>[2]Dados!V3478</f>
        <v>0</v>
      </c>
      <c r="H3479" s="122">
        <f>[2]Dados!W3478</f>
        <v>0</v>
      </c>
      <c r="I3479" s="122">
        <f>[2]Dados!X3478</f>
        <v>0</v>
      </c>
      <c r="J3479" s="122">
        <f>[2]Dados!Y3478</f>
        <v>0</v>
      </c>
      <c r="K3479" s="122">
        <f>[2]Dados!Z3478</f>
        <v>0</v>
      </c>
      <c r="L3479" s="122">
        <f>[2]Dados!AA3478</f>
        <v>0</v>
      </c>
      <c r="M3479" s="122">
        <f>[2]Dados!AB3478</f>
        <v>0</v>
      </c>
      <c r="N3479" s="122">
        <f>[2]Dados!AC3478</f>
        <v>0</v>
      </c>
      <c r="O3479" s="122">
        <f>[2]Dados!AD3478</f>
        <v>0</v>
      </c>
      <c r="P3479" s="125" t="e">
        <f>ROUND(VLOOKUP(A3479,#REF!,45,0),0)</f>
        <v>#REF!</v>
      </c>
      <c r="Q3479" s="127"/>
    </row>
    <row r="3480" spans="1:17" hidden="1" x14ac:dyDescent="0.3">
      <c r="A3480" s="122">
        <f>[2]Dados!$Q3479</f>
        <v>0</v>
      </c>
      <c r="B3480" s="122">
        <f>[2]Dados!$H3479</f>
        <v>0</v>
      </c>
      <c r="C3480" s="122">
        <f>[2]Dados!$F3479</f>
        <v>0</v>
      </c>
      <c r="D3480" s="122">
        <f>[2]Dados!S3479</f>
        <v>0</v>
      </c>
      <c r="E3480" s="122">
        <f>[2]Dados!T3479</f>
        <v>0</v>
      </c>
      <c r="F3480" s="122">
        <f>[2]Dados!U3479</f>
        <v>0</v>
      </c>
      <c r="G3480" s="122">
        <f>[2]Dados!V3479</f>
        <v>0</v>
      </c>
      <c r="H3480" s="122">
        <f>[2]Dados!W3479</f>
        <v>0</v>
      </c>
      <c r="I3480" s="122">
        <f>[2]Dados!X3479</f>
        <v>0</v>
      </c>
      <c r="J3480" s="122">
        <f>[2]Dados!Y3479</f>
        <v>0</v>
      </c>
      <c r="K3480" s="122">
        <f>[2]Dados!Z3479</f>
        <v>0</v>
      </c>
      <c r="L3480" s="122">
        <f>[2]Dados!AA3479</f>
        <v>0</v>
      </c>
      <c r="M3480" s="122">
        <f>[2]Dados!AB3479</f>
        <v>0</v>
      </c>
      <c r="N3480" s="122">
        <f>[2]Dados!AC3479</f>
        <v>0</v>
      </c>
      <c r="O3480" s="122">
        <f>[2]Dados!AD3479</f>
        <v>0</v>
      </c>
      <c r="P3480" s="125" t="e">
        <f>ROUND(VLOOKUP(A3480,#REF!,45,0),0)</f>
        <v>#REF!</v>
      </c>
      <c r="Q3480" s="127"/>
    </row>
    <row r="3481" spans="1:17" hidden="1" x14ac:dyDescent="0.3">
      <c r="A3481" s="122">
        <f>[2]Dados!$Q3480</f>
        <v>0</v>
      </c>
      <c r="B3481" s="122">
        <f>[2]Dados!$H3480</f>
        <v>0</v>
      </c>
      <c r="C3481" s="122">
        <f>[2]Dados!$F3480</f>
        <v>0</v>
      </c>
      <c r="D3481" s="122">
        <f>[2]Dados!S3480</f>
        <v>0</v>
      </c>
      <c r="E3481" s="122">
        <f>[2]Dados!T3480</f>
        <v>0</v>
      </c>
      <c r="F3481" s="122">
        <f>[2]Dados!U3480</f>
        <v>0</v>
      </c>
      <c r="G3481" s="122">
        <f>[2]Dados!V3480</f>
        <v>0</v>
      </c>
      <c r="H3481" s="122">
        <f>[2]Dados!W3480</f>
        <v>0</v>
      </c>
      <c r="I3481" s="122">
        <f>[2]Dados!X3480</f>
        <v>0</v>
      </c>
      <c r="J3481" s="122">
        <f>[2]Dados!Y3480</f>
        <v>0</v>
      </c>
      <c r="K3481" s="122">
        <f>[2]Dados!Z3480</f>
        <v>0</v>
      </c>
      <c r="L3481" s="122">
        <f>[2]Dados!AA3480</f>
        <v>0</v>
      </c>
      <c r="M3481" s="122">
        <f>[2]Dados!AB3480</f>
        <v>0</v>
      </c>
      <c r="N3481" s="122">
        <f>[2]Dados!AC3480</f>
        <v>0</v>
      </c>
      <c r="O3481" s="122">
        <f>[2]Dados!AD3480</f>
        <v>0</v>
      </c>
      <c r="P3481" s="125" t="e">
        <f>ROUND(VLOOKUP(A3481,#REF!,45,0),0)</f>
        <v>#REF!</v>
      </c>
      <c r="Q3481" s="127"/>
    </row>
    <row r="3482" spans="1:17" hidden="1" x14ac:dyDescent="0.3">
      <c r="A3482" s="122">
        <f>[2]Dados!$Q3481</f>
        <v>0</v>
      </c>
      <c r="B3482" s="122">
        <f>[2]Dados!$H3481</f>
        <v>0</v>
      </c>
      <c r="C3482" s="122">
        <f>[2]Dados!$F3481</f>
        <v>0</v>
      </c>
      <c r="D3482" s="122">
        <f>[2]Dados!S3481</f>
        <v>0</v>
      </c>
      <c r="E3482" s="122">
        <f>[2]Dados!T3481</f>
        <v>0</v>
      </c>
      <c r="F3482" s="122">
        <f>[2]Dados!U3481</f>
        <v>0</v>
      </c>
      <c r="G3482" s="122">
        <f>[2]Dados!V3481</f>
        <v>0</v>
      </c>
      <c r="H3482" s="122">
        <f>[2]Dados!W3481</f>
        <v>0</v>
      </c>
      <c r="I3482" s="122">
        <f>[2]Dados!X3481</f>
        <v>0</v>
      </c>
      <c r="J3482" s="122">
        <f>[2]Dados!Y3481</f>
        <v>0</v>
      </c>
      <c r="K3482" s="122">
        <f>[2]Dados!Z3481</f>
        <v>0</v>
      </c>
      <c r="L3482" s="122">
        <f>[2]Dados!AA3481</f>
        <v>0</v>
      </c>
      <c r="M3482" s="122">
        <f>[2]Dados!AB3481</f>
        <v>0</v>
      </c>
      <c r="N3482" s="122">
        <f>[2]Dados!AC3481</f>
        <v>0</v>
      </c>
      <c r="O3482" s="122">
        <f>[2]Dados!AD3481</f>
        <v>0</v>
      </c>
      <c r="P3482" s="125" t="e">
        <f>ROUND(VLOOKUP(A3482,#REF!,45,0),0)</f>
        <v>#REF!</v>
      </c>
      <c r="Q3482" s="127"/>
    </row>
    <row r="3483" spans="1:17" hidden="1" x14ac:dyDescent="0.3">
      <c r="A3483" s="122">
        <f>[2]Dados!$Q3482</f>
        <v>0</v>
      </c>
      <c r="B3483" s="122">
        <f>[2]Dados!$H3482</f>
        <v>0</v>
      </c>
      <c r="C3483" s="122">
        <f>[2]Dados!$F3482</f>
        <v>0</v>
      </c>
      <c r="D3483" s="122">
        <f>[2]Dados!S3482</f>
        <v>0</v>
      </c>
      <c r="E3483" s="122">
        <f>[2]Dados!T3482</f>
        <v>0</v>
      </c>
      <c r="F3483" s="122">
        <f>[2]Dados!U3482</f>
        <v>0</v>
      </c>
      <c r="G3483" s="122">
        <f>[2]Dados!V3482</f>
        <v>0</v>
      </c>
      <c r="H3483" s="122">
        <f>[2]Dados!W3482</f>
        <v>0</v>
      </c>
      <c r="I3483" s="122">
        <f>[2]Dados!X3482</f>
        <v>0</v>
      </c>
      <c r="J3483" s="122">
        <f>[2]Dados!Y3482</f>
        <v>0</v>
      </c>
      <c r="K3483" s="122">
        <f>[2]Dados!Z3482</f>
        <v>0</v>
      </c>
      <c r="L3483" s="122">
        <f>[2]Dados!AA3482</f>
        <v>0</v>
      </c>
      <c r="M3483" s="122">
        <f>[2]Dados!AB3482</f>
        <v>0</v>
      </c>
      <c r="N3483" s="122">
        <f>[2]Dados!AC3482</f>
        <v>0</v>
      </c>
      <c r="O3483" s="122">
        <f>[2]Dados!AD3482</f>
        <v>0</v>
      </c>
      <c r="P3483" s="125" t="e">
        <f>ROUND(VLOOKUP(A3483,#REF!,45,0),0)</f>
        <v>#REF!</v>
      </c>
      <c r="Q3483" s="127"/>
    </row>
    <row r="3484" spans="1:17" hidden="1" x14ac:dyDescent="0.3">
      <c r="A3484" s="122">
        <f>[2]Dados!$Q3483</f>
        <v>0</v>
      </c>
      <c r="B3484" s="122">
        <f>[2]Dados!$H3483</f>
        <v>0</v>
      </c>
      <c r="C3484" s="122">
        <f>[2]Dados!$F3483</f>
        <v>0</v>
      </c>
      <c r="D3484" s="122">
        <f>[2]Dados!S3483</f>
        <v>0</v>
      </c>
      <c r="E3484" s="122">
        <f>[2]Dados!T3483</f>
        <v>0</v>
      </c>
      <c r="F3484" s="122">
        <f>[2]Dados!U3483</f>
        <v>0</v>
      </c>
      <c r="G3484" s="122">
        <f>[2]Dados!V3483</f>
        <v>0</v>
      </c>
      <c r="H3484" s="122">
        <f>[2]Dados!W3483</f>
        <v>0</v>
      </c>
      <c r="I3484" s="122">
        <f>[2]Dados!X3483</f>
        <v>0</v>
      </c>
      <c r="J3484" s="122">
        <f>[2]Dados!Y3483</f>
        <v>0</v>
      </c>
      <c r="K3484" s="122">
        <f>[2]Dados!Z3483</f>
        <v>0</v>
      </c>
      <c r="L3484" s="122">
        <f>[2]Dados!AA3483</f>
        <v>0</v>
      </c>
      <c r="M3484" s="122">
        <f>[2]Dados!AB3483</f>
        <v>0</v>
      </c>
      <c r="N3484" s="122">
        <f>[2]Dados!AC3483</f>
        <v>0</v>
      </c>
      <c r="O3484" s="122">
        <f>[2]Dados!AD3483</f>
        <v>0</v>
      </c>
      <c r="P3484" s="125" t="e">
        <f>ROUND(VLOOKUP(A3484,#REF!,45,0),0)</f>
        <v>#REF!</v>
      </c>
      <c r="Q3484" s="127"/>
    </row>
    <row r="3485" spans="1:17" hidden="1" x14ac:dyDescent="0.3">
      <c r="A3485" s="122">
        <f>[2]Dados!$Q3484</f>
        <v>0</v>
      </c>
      <c r="B3485" s="122">
        <f>[2]Dados!$H3484</f>
        <v>0</v>
      </c>
      <c r="C3485" s="122">
        <f>[2]Dados!$F3484</f>
        <v>0</v>
      </c>
      <c r="D3485" s="122">
        <f>[2]Dados!S3484</f>
        <v>0</v>
      </c>
      <c r="E3485" s="122">
        <f>[2]Dados!T3484</f>
        <v>0</v>
      </c>
      <c r="F3485" s="122">
        <f>[2]Dados!U3484</f>
        <v>0</v>
      </c>
      <c r="G3485" s="122">
        <f>[2]Dados!V3484</f>
        <v>0</v>
      </c>
      <c r="H3485" s="122">
        <f>[2]Dados!W3484</f>
        <v>0</v>
      </c>
      <c r="I3485" s="122">
        <f>[2]Dados!X3484</f>
        <v>0</v>
      </c>
      <c r="J3485" s="122">
        <f>[2]Dados!Y3484</f>
        <v>0</v>
      </c>
      <c r="K3485" s="122">
        <f>[2]Dados!Z3484</f>
        <v>0</v>
      </c>
      <c r="L3485" s="122">
        <f>[2]Dados!AA3484</f>
        <v>0</v>
      </c>
      <c r="M3485" s="122">
        <f>[2]Dados!AB3484</f>
        <v>0</v>
      </c>
      <c r="N3485" s="122">
        <f>[2]Dados!AC3484</f>
        <v>0</v>
      </c>
      <c r="O3485" s="122">
        <f>[2]Dados!AD3484</f>
        <v>0</v>
      </c>
      <c r="P3485" s="125" t="e">
        <f>ROUND(VLOOKUP(A3485,#REF!,45,0),0)</f>
        <v>#REF!</v>
      </c>
      <c r="Q3485" s="127"/>
    </row>
    <row r="3486" spans="1:17" hidden="1" x14ac:dyDescent="0.3">
      <c r="A3486" s="122">
        <f>[2]Dados!$Q3485</f>
        <v>0</v>
      </c>
      <c r="B3486" s="122">
        <f>[2]Dados!$H3485</f>
        <v>0</v>
      </c>
      <c r="C3486" s="122">
        <f>[2]Dados!$F3485</f>
        <v>0</v>
      </c>
      <c r="D3486" s="122">
        <f>[2]Dados!S3485</f>
        <v>0</v>
      </c>
      <c r="E3486" s="122">
        <f>[2]Dados!T3485</f>
        <v>0</v>
      </c>
      <c r="F3486" s="122">
        <f>[2]Dados!U3485</f>
        <v>0</v>
      </c>
      <c r="G3486" s="122">
        <f>[2]Dados!V3485</f>
        <v>0</v>
      </c>
      <c r="H3486" s="122">
        <f>[2]Dados!W3485</f>
        <v>0</v>
      </c>
      <c r="I3486" s="122">
        <f>[2]Dados!X3485</f>
        <v>0</v>
      </c>
      <c r="J3486" s="122">
        <f>[2]Dados!Y3485</f>
        <v>0</v>
      </c>
      <c r="K3486" s="122">
        <f>[2]Dados!Z3485</f>
        <v>0</v>
      </c>
      <c r="L3486" s="122">
        <f>[2]Dados!AA3485</f>
        <v>0</v>
      </c>
      <c r="M3486" s="122">
        <f>[2]Dados!AB3485</f>
        <v>0</v>
      </c>
      <c r="N3486" s="122">
        <f>[2]Dados!AC3485</f>
        <v>0</v>
      </c>
      <c r="O3486" s="122">
        <f>[2]Dados!AD3485</f>
        <v>0</v>
      </c>
      <c r="P3486" s="125" t="e">
        <f>ROUND(VLOOKUP(A3486,#REF!,45,0),0)</f>
        <v>#REF!</v>
      </c>
      <c r="Q3486" s="127"/>
    </row>
    <row r="3487" spans="1:17" hidden="1" x14ac:dyDescent="0.3">
      <c r="A3487" s="122">
        <f>[2]Dados!$Q3486</f>
        <v>0</v>
      </c>
      <c r="B3487" s="122">
        <f>[2]Dados!$H3486</f>
        <v>0</v>
      </c>
      <c r="C3487" s="122">
        <f>[2]Dados!$F3486</f>
        <v>0</v>
      </c>
      <c r="D3487" s="122">
        <f>[2]Dados!S3486</f>
        <v>0</v>
      </c>
      <c r="E3487" s="122">
        <f>[2]Dados!T3486</f>
        <v>0</v>
      </c>
      <c r="F3487" s="122">
        <f>[2]Dados!U3486</f>
        <v>0</v>
      </c>
      <c r="G3487" s="122">
        <f>[2]Dados!V3486</f>
        <v>0</v>
      </c>
      <c r="H3487" s="122">
        <f>[2]Dados!W3486</f>
        <v>0</v>
      </c>
      <c r="I3487" s="122">
        <f>[2]Dados!X3486</f>
        <v>0</v>
      </c>
      <c r="J3487" s="122">
        <f>[2]Dados!Y3486</f>
        <v>0</v>
      </c>
      <c r="K3487" s="122">
        <f>[2]Dados!Z3486</f>
        <v>0</v>
      </c>
      <c r="L3487" s="122">
        <f>[2]Dados!AA3486</f>
        <v>0</v>
      </c>
      <c r="M3487" s="122">
        <f>[2]Dados!AB3486</f>
        <v>0</v>
      </c>
      <c r="N3487" s="122">
        <f>[2]Dados!AC3486</f>
        <v>0</v>
      </c>
      <c r="O3487" s="122">
        <f>[2]Dados!AD3486</f>
        <v>0</v>
      </c>
      <c r="P3487" s="125" t="e">
        <f>ROUND(VLOOKUP(A3487,#REF!,45,0),0)</f>
        <v>#REF!</v>
      </c>
      <c r="Q3487" s="127"/>
    </row>
    <row r="3488" spans="1:17" hidden="1" x14ac:dyDescent="0.3">
      <c r="A3488" s="122">
        <f>[2]Dados!$Q3487</f>
        <v>0</v>
      </c>
      <c r="B3488" s="122">
        <f>[2]Dados!$H3487</f>
        <v>0</v>
      </c>
      <c r="C3488" s="122">
        <f>[2]Dados!$F3487</f>
        <v>0</v>
      </c>
      <c r="D3488" s="122">
        <f>[2]Dados!S3487</f>
        <v>0</v>
      </c>
      <c r="E3488" s="122">
        <f>[2]Dados!T3487</f>
        <v>0</v>
      </c>
      <c r="F3488" s="122">
        <f>[2]Dados!U3487</f>
        <v>0</v>
      </c>
      <c r="G3488" s="122">
        <f>[2]Dados!V3487</f>
        <v>0</v>
      </c>
      <c r="H3488" s="122">
        <f>[2]Dados!W3487</f>
        <v>0</v>
      </c>
      <c r="I3488" s="122">
        <f>[2]Dados!X3487</f>
        <v>0</v>
      </c>
      <c r="J3488" s="122">
        <f>[2]Dados!Y3487</f>
        <v>0</v>
      </c>
      <c r="K3488" s="122">
        <f>[2]Dados!Z3487</f>
        <v>0</v>
      </c>
      <c r="L3488" s="122">
        <f>[2]Dados!AA3487</f>
        <v>0</v>
      </c>
      <c r="M3488" s="122">
        <f>[2]Dados!AB3487</f>
        <v>0</v>
      </c>
      <c r="N3488" s="122">
        <f>[2]Dados!AC3487</f>
        <v>0</v>
      </c>
      <c r="O3488" s="122">
        <f>[2]Dados!AD3487</f>
        <v>0</v>
      </c>
      <c r="P3488" s="125" t="e">
        <f>ROUND(VLOOKUP(A3488,#REF!,45,0),0)</f>
        <v>#REF!</v>
      </c>
      <c r="Q3488" s="127"/>
    </row>
    <row r="3489" spans="1:17" hidden="1" x14ac:dyDescent="0.3">
      <c r="A3489" s="122">
        <f>[2]Dados!$Q3488</f>
        <v>0</v>
      </c>
      <c r="B3489" s="122">
        <f>[2]Dados!$H3488</f>
        <v>0</v>
      </c>
      <c r="C3489" s="122">
        <f>[2]Dados!$F3488</f>
        <v>0</v>
      </c>
      <c r="D3489" s="122">
        <f>[2]Dados!S3488</f>
        <v>0</v>
      </c>
      <c r="E3489" s="122">
        <f>[2]Dados!T3488</f>
        <v>0</v>
      </c>
      <c r="F3489" s="122">
        <f>[2]Dados!U3488</f>
        <v>0</v>
      </c>
      <c r="G3489" s="122">
        <f>[2]Dados!V3488</f>
        <v>0</v>
      </c>
      <c r="H3489" s="122">
        <f>[2]Dados!W3488</f>
        <v>0</v>
      </c>
      <c r="I3489" s="122">
        <f>[2]Dados!X3488</f>
        <v>0</v>
      </c>
      <c r="J3489" s="122">
        <f>[2]Dados!Y3488</f>
        <v>0</v>
      </c>
      <c r="K3489" s="122">
        <f>[2]Dados!Z3488</f>
        <v>0</v>
      </c>
      <c r="L3489" s="122">
        <f>[2]Dados!AA3488</f>
        <v>0</v>
      </c>
      <c r="M3489" s="122">
        <f>[2]Dados!AB3488</f>
        <v>0</v>
      </c>
      <c r="N3489" s="122">
        <f>[2]Dados!AC3488</f>
        <v>0</v>
      </c>
      <c r="O3489" s="122">
        <f>[2]Dados!AD3488</f>
        <v>0</v>
      </c>
      <c r="P3489" s="125" t="e">
        <f>ROUND(VLOOKUP(A3489,#REF!,45,0),0)</f>
        <v>#REF!</v>
      </c>
      <c r="Q3489" s="127"/>
    </row>
    <row r="3490" spans="1:17" hidden="1" x14ac:dyDescent="0.3">
      <c r="A3490" s="122">
        <f>[2]Dados!$Q3489</f>
        <v>0</v>
      </c>
      <c r="B3490" s="122">
        <f>[2]Dados!$H3489</f>
        <v>0</v>
      </c>
      <c r="C3490" s="122">
        <f>[2]Dados!$F3489</f>
        <v>0</v>
      </c>
      <c r="D3490" s="122">
        <f>[2]Dados!S3489</f>
        <v>0</v>
      </c>
      <c r="E3490" s="122">
        <f>[2]Dados!T3489</f>
        <v>0</v>
      </c>
      <c r="F3490" s="122">
        <f>[2]Dados!U3489</f>
        <v>0</v>
      </c>
      <c r="G3490" s="122">
        <f>[2]Dados!V3489</f>
        <v>0</v>
      </c>
      <c r="H3490" s="122">
        <f>[2]Dados!W3489</f>
        <v>0</v>
      </c>
      <c r="I3490" s="122">
        <f>[2]Dados!X3489</f>
        <v>0</v>
      </c>
      <c r="J3490" s="122">
        <f>[2]Dados!Y3489</f>
        <v>0</v>
      </c>
      <c r="K3490" s="122">
        <f>[2]Dados!Z3489</f>
        <v>0</v>
      </c>
      <c r="L3490" s="122">
        <f>[2]Dados!AA3489</f>
        <v>0</v>
      </c>
      <c r="M3490" s="122">
        <f>[2]Dados!AB3489</f>
        <v>0</v>
      </c>
      <c r="N3490" s="122">
        <f>[2]Dados!AC3489</f>
        <v>0</v>
      </c>
      <c r="O3490" s="122">
        <f>[2]Dados!AD3489</f>
        <v>0</v>
      </c>
      <c r="P3490" s="125" t="e">
        <f>ROUND(VLOOKUP(A3490,#REF!,45,0),0)</f>
        <v>#REF!</v>
      </c>
      <c r="Q3490" s="127"/>
    </row>
    <row r="3491" spans="1:17" hidden="1" x14ac:dyDescent="0.3">
      <c r="A3491" s="122">
        <f>[2]Dados!$Q3490</f>
        <v>0</v>
      </c>
      <c r="B3491" s="122">
        <f>[2]Dados!$H3490</f>
        <v>0</v>
      </c>
      <c r="C3491" s="122">
        <f>[2]Dados!$F3490</f>
        <v>0</v>
      </c>
      <c r="D3491" s="122">
        <f>[2]Dados!S3490</f>
        <v>0</v>
      </c>
      <c r="E3491" s="122">
        <f>[2]Dados!T3490</f>
        <v>0</v>
      </c>
      <c r="F3491" s="122">
        <f>[2]Dados!U3490</f>
        <v>0</v>
      </c>
      <c r="G3491" s="122">
        <f>[2]Dados!V3490</f>
        <v>0</v>
      </c>
      <c r="H3491" s="122">
        <f>[2]Dados!W3490</f>
        <v>0</v>
      </c>
      <c r="I3491" s="122">
        <f>[2]Dados!X3490</f>
        <v>0</v>
      </c>
      <c r="J3491" s="122">
        <f>[2]Dados!Y3490</f>
        <v>0</v>
      </c>
      <c r="K3491" s="122">
        <f>[2]Dados!Z3490</f>
        <v>0</v>
      </c>
      <c r="L3491" s="122">
        <f>[2]Dados!AA3490</f>
        <v>0</v>
      </c>
      <c r="M3491" s="122">
        <f>[2]Dados!AB3490</f>
        <v>0</v>
      </c>
      <c r="N3491" s="122">
        <f>[2]Dados!AC3490</f>
        <v>0</v>
      </c>
      <c r="O3491" s="122">
        <f>[2]Dados!AD3490</f>
        <v>0</v>
      </c>
      <c r="P3491" s="125" t="e">
        <f>ROUND(VLOOKUP(A3491,#REF!,45,0),0)</f>
        <v>#REF!</v>
      </c>
      <c r="Q3491" s="127"/>
    </row>
    <row r="3492" spans="1:17" hidden="1" x14ac:dyDescent="0.3">
      <c r="A3492" s="122">
        <f>[2]Dados!$Q3491</f>
        <v>0</v>
      </c>
      <c r="B3492" s="122">
        <f>[2]Dados!$H3491</f>
        <v>0</v>
      </c>
      <c r="C3492" s="122">
        <f>[2]Dados!$F3491</f>
        <v>0</v>
      </c>
      <c r="D3492" s="122">
        <f>[2]Dados!S3491</f>
        <v>0</v>
      </c>
      <c r="E3492" s="122">
        <f>[2]Dados!T3491</f>
        <v>0</v>
      </c>
      <c r="F3492" s="122">
        <f>[2]Dados!U3491</f>
        <v>0</v>
      </c>
      <c r="G3492" s="122">
        <f>[2]Dados!V3491</f>
        <v>0</v>
      </c>
      <c r="H3492" s="122">
        <f>[2]Dados!W3491</f>
        <v>0</v>
      </c>
      <c r="I3492" s="122">
        <f>[2]Dados!X3491</f>
        <v>0</v>
      </c>
      <c r="J3492" s="122">
        <f>[2]Dados!Y3491</f>
        <v>0</v>
      </c>
      <c r="K3492" s="122">
        <f>[2]Dados!Z3491</f>
        <v>0</v>
      </c>
      <c r="L3492" s="122">
        <f>[2]Dados!AA3491</f>
        <v>0</v>
      </c>
      <c r="M3492" s="122">
        <f>[2]Dados!AB3491</f>
        <v>0</v>
      </c>
      <c r="N3492" s="122">
        <f>[2]Dados!AC3491</f>
        <v>0</v>
      </c>
      <c r="O3492" s="122">
        <f>[2]Dados!AD3491</f>
        <v>0</v>
      </c>
      <c r="P3492" s="125" t="e">
        <f>ROUND(VLOOKUP(A3492,#REF!,45,0),0)</f>
        <v>#REF!</v>
      </c>
      <c r="Q3492" s="127"/>
    </row>
    <row r="3493" spans="1:17" hidden="1" x14ac:dyDescent="0.3">
      <c r="A3493" s="122">
        <f>[2]Dados!$Q3492</f>
        <v>0</v>
      </c>
      <c r="B3493" s="122">
        <f>[2]Dados!$H3492</f>
        <v>0</v>
      </c>
      <c r="C3493" s="122">
        <f>[2]Dados!$F3492</f>
        <v>0</v>
      </c>
      <c r="D3493" s="122">
        <f>[2]Dados!S3492</f>
        <v>0</v>
      </c>
      <c r="E3493" s="122">
        <f>[2]Dados!T3492</f>
        <v>0</v>
      </c>
      <c r="F3493" s="122">
        <f>[2]Dados!U3492</f>
        <v>0</v>
      </c>
      <c r="G3493" s="122">
        <f>[2]Dados!V3492</f>
        <v>0</v>
      </c>
      <c r="H3493" s="122">
        <f>[2]Dados!W3492</f>
        <v>0</v>
      </c>
      <c r="I3493" s="122">
        <f>[2]Dados!X3492</f>
        <v>0</v>
      </c>
      <c r="J3493" s="122">
        <f>[2]Dados!Y3492</f>
        <v>0</v>
      </c>
      <c r="K3493" s="122">
        <f>[2]Dados!Z3492</f>
        <v>0</v>
      </c>
      <c r="L3493" s="122">
        <f>[2]Dados!AA3492</f>
        <v>0</v>
      </c>
      <c r="M3493" s="122">
        <f>[2]Dados!AB3492</f>
        <v>0</v>
      </c>
      <c r="N3493" s="122">
        <f>[2]Dados!AC3492</f>
        <v>0</v>
      </c>
      <c r="O3493" s="122">
        <f>[2]Dados!AD3492</f>
        <v>0</v>
      </c>
      <c r="P3493" s="125" t="e">
        <f>ROUND(VLOOKUP(A3493,#REF!,45,0),0)</f>
        <v>#REF!</v>
      </c>
      <c r="Q3493" s="127"/>
    </row>
    <row r="3494" spans="1:17" hidden="1" x14ac:dyDescent="0.3">
      <c r="A3494" s="122">
        <f>[2]Dados!$Q3493</f>
        <v>0</v>
      </c>
      <c r="B3494" s="122">
        <f>[2]Dados!$H3493</f>
        <v>0</v>
      </c>
      <c r="C3494" s="122">
        <f>[2]Dados!$F3493</f>
        <v>0</v>
      </c>
      <c r="D3494" s="122">
        <f>[2]Dados!S3493</f>
        <v>0</v>
      </c>
      <c r="E3494" s="122">
        <f>[2]Dados!T3493</f>
        <v>0</v>
      </c>
      <c r="F3494" s="122">
        <f>[2]Dados!U3493</f>
        <v>0</v>
      </c>
      <c r="G3494" s="122">
        <f>[2]Dados!V3493</f>
        <v>0</v>
      </c>
      <c r="H3494" s="122">
        <f>[2]Dados!W3493</f>
        <v>0</v>
      </c>
      <c r="I3494" s="122">
        <f>[2]Dados!X3493</f>
        <v>0</v>
      </c>
      <c r="J3494" s="122">
        <f>[2]Dados!Y3493</f>
        <v>0</v>
      </c>
      <c r="K3494" s="122">
        <f>[2]Dados!Z3493</f>
        <v>0</v>
      </c>
      <c r="L3494" s="122">
        <f>[2]Dados!AA3493</f>
        <v>0</v>
      </c>
      <c r="M3494" s="122">
        <f>[2]Dados!AB3493</f>
        <v>0</v>
      </c>
      <c r="N3494" s="122">
        <f>[2]Dados!AC3493</f>
        <v>0</v>
      </c>
      <c r="O3494" s="122">
        <f>[2]Dados!AD3493</f>
        <v>0</v>
      </c>
      <c r="P3494" s="125" t="e">
        <f>ROUND(VLOOKUP(A3494,#REF!,45,0),0)</f>
        <v>#REF!</v>
      </c>
      <c r="Q3494" s="127"/>
    </row>
    <row r="3495" spans="1:17" hidden="1" x14ac:dyDescent="0.3">
      <c r="A3495" s="122">
        <f>[2]Dados!$Q3494</f>
        <v>0</v>
      </c>
      <c r="B3495" s="122">
        <f>[2]Dados!$H3494</f>
        <v>0</v>
      </c>
      <c r="C3495" s="122">
        <f>[2]Dados!$F3494</f>
        <v>0</v>
      </c>
      <c r="D3495" s="122">
        <f>[2]Dados!S3494</f>
        <v>0</v>
      </c>
      <c r="E3495" s="122">
        <f>[2]Dados!T3494</f>
        <v>0</v>
      </c>
      <c r="F3495" s="122">
        <f>[2]Dados!U3494</f>
        <v>0</v>
      </c>
      <c r="G3495" s="122">
        <f>[2]Dados!V3494</f>
        <v>0</v>
      </c>
      <c r="H3495" s="122">
        <f>[2]Dados!W3494</f>
        <v>0</v>
      </c>
      <c r="I3495" s="122">
        <f>[2]Dados!X3494</f>
        <v>0</v>
      </c>
      <c r="J3495" s="122">
        <f>[2]Dados!Y3494</f>
        <v>0</v>
      </c>
      <c r="K3495" s="122">
        <f>[2]Dados!Z3494</f>
        <v>0</v>
      </c>
      <c r="L3495" s="122">
        <f>[2]Dados!AA3494</f>
        <v>0</v>
      </c>
      <c r="M3495" s="122">
        <f>[2]Dados!AB3494</f>
        <v>0</v>
      </c>
      <c r="N3495" s="122">
        <f>[2]Dados!AC3494</f>
        <v>0</v>
      </c>
      <c r="O3495" s="122">
        <f>[2]Dados!AD3494</f>
        <v>0</v>
      </c>
      <c r="P3495" s="125" t="e">
        <f>ROUND(VLOOKUP(A3495,#REF!,45,0),0)</f>
        <v>#REF!</v>
      </c>
      <c r="Q3495" s="127"/>
    </row>
    <row r="3496" spans="1:17" hidden="1" x14ac:dyDescent="0.3">
      <c r="A3496" s="122">
        <f>[2]Dados!$Q3495</f>
        <v>0</v>
      </c>
      <c r="B3496" s="122">
        <f>[2]Dados!$H3495</f>
        <v>0</v>
      </c>
      <c r="C3496" s="122">
        <f>[2]Dados!$F3495</f>
        <v>0</v>
      </c>
      <c r="D3496" s="122">
        <f>[2]Dados!S3495</f>
        <v>0</v>
      </c>
      <c r="E3496" s="122">
        <f>[2]Dados!T3495</f>
        <v>0</v>
      </c>
      <c r="F3496" s="122">
        <f>[2]Dados!U3495</f>
        <v>0</v>
      </c>
      <c r="G3496" s="122">
        <f>[2]Dados!V3495</f>
        <v>0</v>
      </c>
      <c r="H3496" s="122">
        <f>[2]Dados!W3495</f>
        <v>0</v>
      </c>
      <c r="I3496" s="122">
        <f>[2]Dados!X3495</f>
        <v>0</v>
      </c>
      <c r="J3496" s="122">
        <f>[2]Dados!Y3495</f>
        <v>0</v>
      </c>
      <c r="K3496" s="122">
        <f>[2]Dados!Z3495</f>
        <v>0</v>
      </c>
      <c r="L3496" s="122">
        <f>[2]Dados!AA3495</f>
        <v>0</v>
      </c>
      <c r="M3496" s="122">
        <f>[2]Dados!AB3495</f>
        <v>0</v>
      </c>
      <c r="N3496" s="122">
        <f>[2]Dados!AC3495</f>
        <v>0</v>
      </c>
      <c r="O3496" s="122">
        <f>[2]Dados!AD3495</f>
        <v>0</v>
      </c>
      <c r="P3496" s="125" t="e">
        <f>ROUND(VLOOKUP(A3496,#REF!,45,0),0)</f>
        <v>#REF!</v>
      </c>
      <c r="Q3496" s="127"/>
    </row>
    <row r="3497" spans="1:17" hidden="1" x14ac:dyDescent="0.3">
      <c r="A3497" s="122">
        <f>[2]Dados!$Q3496</f>
        <v>0</v>
      </c>
      <c r="B3497" s="122">
        <f>[2]Dados!$H3496</f>
        <v>0</v>
      </c>
      <c r="C3497" s="122">
        <f>[2]Dados!$F3496</f>
        <v>0</v>
      </c>
      <c r="D3497" s="122">
        <f>[2]Dados!S3496</f>
        <v>0</v>
      </c>
      <c r="E3497" s="122">
        <f>[2]Dados!T3496</f>
        <v>0</v>
      </c>
      <c r="F3497" s="122">
        <f>[2]Dados!U3496</f>
        <v>0</v>
      </c>
      <c r="G3497" s="122">
        <f>[2]Dados!V3496</f>
        <v>0</v>
      </c>
      <c r="H3497" s="122">
        <f>[2]Dados!W3496</f>
        <v>0</v>
      </c>
      <c r="I3497" s="122">
        <f>[2]Dados!X3496</f>
        <v>0</v>
      </c>
      <c r="J3497" s="122">
        <f>[2]Dados!Y3496</f>
        <v>0</v>
      </c>
      <c r="K3497" s="122">
        <f>[2]Dados!Z3496</f>
        <v>0</v>
      </c>
      <c r="L3497" s="122">
        <f>[2]Dados!AA3496</f>
        <v>0</v>
      </c>
      <c r="M3497" s="122">
        <f>[2]Dados!AB3496</f>
        <v>0</v>
      </c>
      <c r="N3497" s="122">
        <f>[2]Dados!AC3496</f>
        <v>0</v>
      </c>
      <c r="O3497" s="122">
        <f>[2]Dados!AD3496</f>
        <v>0</v>
      </c>
      <c r="P3497" s="125" t="e">
        <f>ROUND(VLOOKUP(A3497,#REF!,45,0),0)</f>
        <v>#REF!</v>
      </c>
      <c r="Q3497" s="127"/>
    </row>
    <row r="3498" spans="1:17" hidden="1" x14ac:dyDescent="0.3">
      <c r="A3498" s="122">
        <f>[2]Dados!$Q3497</f>
        <v>0</v>
      </c>
      <c r="B3498" s="122">
        <f>[2]Dados!$H3497</f>
        <v>0</v>
      </c>
      <c r="C3498" s="122">
        <f>[2]Dados!$F3497</f>
        <v>0</v>
      </c>
      <c r="D3498" s="122">
        <f>[2]Dados!S3497</f>
        <v>0</v>
      </c>
      <c r="E3498" s="122">
        <f>[2]Dados!T3497</f>
        <v>0</v>
      </c>
      <c r="F3498" s="122">
        <f>[2]Dados!U3497</f>
        <v>0</v>
      </c>
      <c r="G3498" s="122">
        <f>[2]Dados!V3497</f>
        <v>0</v>
      </c>
      <c r="H3498" s="122">
        <f>[2]Dados!W3497</f>
        <v>0</v>
      </c>
      <c r="I3498" s="122">
        <f>[2]Dados!X3497</f>
        <v>0</v>
      </c>
      <c r="J3498" s="122">
        <f>[2]Dados!Y3497</f>
        <v>0</v>
      </c>
      <c r="K3498" s="122">
        <f>[2]Dados!Z3497</f>
        <v>0</v>
      </c>
      <c r="L3498" s="122">
        <f>[2]Dados!AA3497</f>
        <v>0</v>
      </c>
      <c r="M3498" s="122">
        <f>[2]Dados!AB3497</f>
        <v>0</v>
      </c>
      <c r="N3498" s="122">
        <f>[2]Dados!AC3497</f>
        <v>0</v>
      </c>
      <c r="O3498" s="122">
        <f>[2]Dados!AD3497</f>
        <v>0</v>
      </c>
      <c r="P3498" s="125" t="e">
        <f>ROUND(VLOOKUP(A3498,#REF!,45,0),0)</f>
        <v>#REF!</v>
      </c>
      <c r="Q3498" s="127"/>
    </row>
    <row r="3499" spans="1:17" hidden="1" x14ac:dyDescent="0.3">
      <c r="A3499" s="122">
        <f>[2]Dados!$Q3498</f>
        <v>0</v>
      </c>
      <c r="B3499" s="122">
        <f>[2]Dados!$H3498</f>
        <v>0</v>
      </c>
      <c r="C3499" s="122">
        <f>[2]Dados!$F3498</f>
        <v>0</v>
      </c>
      <c r="D3499" s="122">
        <f>[2]Dados!S3498</f>
        <v>0</v>
      </c>
      <c r="E3499" s="122">
        <f>[2]Dados!T3498</f>
        <v>0</v>
      </c>
      <c r="F3499" s="122">
        <f>[2]Dados!U3498</f>
        <v>0</v>
      </c>
      <c r="G3499" s="122">
        <f>[2]Dados!V3498</f>
        <v>0</v>
      </c>
      <c r="H3499" s="122">
        <f>[2]Dados!W3498</f>
        <v>0</v>
      </c>
      <c r="I3499" s="122">
        <f>[2]Dados!X3498</f>
        <v>0</v>
      </c>
      <c r="J3499" s="122">
        <f>[2]Dados!Y3498</f>
        <v>0</v>
      </c>
      <c r="K3499" s="122">
        <f>[2]Dados!Z3498</f>
        <v>0</v>
      </c>
      <c r="L3499" s="122">
        <f>[2]Dados!AA3498</f>
        <v>0</v>
      </c>
      <c r="M3499" s="122">
        <f>[2]Dados!AB3498</f>
        <v>0</v>
      </c>
      <c r="N3499" s="122">
        <f>[2]Dados!AC3498</f>
        <v>0</v>
      </c>
      <c r="O3499" s="122">
        <f>[2]Dados!AD3498</f>
        <v>0</v>
      </c>
      <c r="P3499" s="125" t="e">
        <f>ROUND(VLOOKUP(A3499,#REF!,45,0),0)</f>
        <v>#REF!</v>
      </c>
      <c r="Q3499" s="127"/>
    </row>
    <row r="3500" spans="1:17" hidden="1" x14ac:dyDescent="0.3">
      <c r="A3500" s="122">
        <f>[2]Dados!$Q3499</f>
        <v>0</v>
      </c>
      <c r="B3500" s="122">
        <f>[2]Dados!$H3499</f>
        <v>0</v>
      </c>
      <c r="C3500" s="122">
        <f>[2]Dados!$F3499</f>
        <v>0</v>
      </c>
      <c r="D3500" s="122">
        <f>[2]Dados!S3499</f>
        <v>0</v>
      </c>
      <c r="E3500" s="122">
        <f>[2]Dados!T3499</f>
        <v>0</v>
      </c>
      <c r="F3500" s="122">
        <f>[2]Dados!U3499</f>
        <v>0</v>
      </c>
      <c r="G3500" s="122">
        <f>[2]Dados!V3499</f>
        <v>0</v>
      </c>
      <c r="H3500" s="122">
        <f>[2]Dados!W3499</f>
        <v>0</v>
      </c>
      <c r="I3500" s="122">
        <f>[2]Dados!X3499</f>
        <v>0</v>
      </c>
      <c r="J3500" s="122">
        <f>[2]Dados!Y3499</f>
        <v>0</v>
      </c>
      <c r="K3500" s="122">
        <f>[2]Dados!Z3499</f>
        <v>0</v>
      </c>
      <c r="L3500" s="122">
        <f>[2]Dados!AA3499</f>
        <v>0</v>
      </c>
      <c r="M3500" s="122">
        <f>[2]Dados!AB3499</f>
        <v>0</v>
      </c>
      <c r="N3500" s="122">
        <f>[2]Dados!AC3499</f>
        <v>0</v>
      </c>
      <c r="O3500" s="122">
        <f>[2]Dados!AD3499</f>
        <v>0</v>
      </c>
      <c r="P3500" s="125" t="e">
        <f>ROUND(VLOOKUP(A3500,#REF!,45,0),0)</f>
        <v>#REF!</v>
      </c>
      <c r="Q3500" s="127"/>
    </row>
    <row r="3501" spans="1:17" hidden="1" x14ac:dyDescent="0.3">
      <c r="A3501" s="122">
        <f>[2]Dados!$Q3500</f>
        <v>0</v>
      </c>
      <c r="B3501" s="122">
        <f>[2]Dados!$H3500</f>
        <v>0</v>
      </c>
      <c r="C3501" s="122">
        <f>[2]Dados!$F3500</f>
        <v>0</v>
      </c>
      <c r="D3501" s="122">
        <f>[2]Dados!S3500</f>
        <v>0</v>
      </c>
      <c r="E3501" s="122">
        <f>[2]Dados!T3500</f>
        <v>0</v>
      </c>
      <c r="F3501" s="122">
        <f>[2]Dados!U3500</f>
        <v>0</v>
      </c>
      <c r="G3501" s="122">
        <f>[2]Dados!V3500</f>
        <v>0</v>
      </c>
      <c r="H3501" s="122">
        <f>[2]Dados!W3500</f>
        <v>0</v>
      </c>
      <c r="I3501" s="122">
        <f>[2]Dados!X3500</f>
        <v>0</v>
      </c>
      <c r="J3501" s="122">
        <f>[2]Dados!Y3500</f>
        <v>0</v>
      </c>
      <c r="K3501" s="122">
        <f>[2]Dados!Z3500</f>
        <v>0</v>
      </c>
      <c r="L3501" s="122">
        <f>[2]Dados!AA3500</f>
        <v>0</v>
      </c>
      <c r="M3501" s="122">
        <f>[2]Dados!AB3500</f>
        <v>0</v>
      </c>
      <c r="N3501" s="122">
        <f>[2]Dados!AC3500</f>
        <v>0</v>
      </c>
      <c r="O3501" s="122">
        <f>[2]Dados!AD3500</f>
        <v>0</v>
      </c>
      <c r="P3501" s="125" t="e">
        <f>ROUND(VLOOKUP(A3501,#REF!,45,0),0)</f>
        <v>#REF!</v>
      </c>
      <c r="Q3501" s="127"/>
    </row>
  </sheetData>
  <autoFilter ref="A2:P3501" xr:uid="{00000000-0009-0000-0000-000005000000}">
    <filterColumn colId="1">
      <filters>
        <filter val="Production Volume"/>
      </filters>
    </filterColumn>
    <filterColumn colId="6">
      <filters>
        <filter val="1"/>
        <filter val="-1"/>
        <filter val="1.002.658"/>
        <filter val="1.003"/>
        <filter val="1.010"/>
        <filter val="1.011"/>
        <filter val="1.020"/>
        <filter val="1.042"/>
        <filter val="1.044"/>
        <filter val="1.049"/>
        <filter val="1.080"/>
        <filter val="1.084"/>
        <filter val="1.088"/>
        <filter val="1.103"/>
        <filter val="1.110"/>
        <filter val="1.126"/>
        <filter val="1.172"/>
        <filter val="1.186"/>
        <filter val="1.191"/>
        <filter val="1.198"/>
        <filter val="1.200"/>
        <filter val="1.209"/>
        <filter val="1.234"/>
        <filter val="1.250"/>
        <filter val="1.264"/>
        <filter val="1.386"/>
        <filter val="1.440"/>
        <filter val="1.492"/>
        <filter val="1.512"/>
        <filter val="1.514"/>
        <filter val="1.533"/>
        <filter val="1.574"/>
        <filter val="1.612"/>
        <filter val="1.680"/>
        <filter val="1.738"/>
        <filter val="1.744"/>
        <filter val="1.746"/>
        <filter val="1.800"/>
        <filter val="1.824"/>
        <filter val="1.866"/>
        <filter val="1.889"/>
        <filter val="1.905"/>
        <filter val="10"/>
        <filter val="10.089"/>
        <filter val="10.196"/>
        <filter val="10.249"/>
        <filter val="10.800"/>
        <filter val="100"/>
        <filter val="102"/>
        <filter val="104"/>
        <filter val="105"/>
        <filter val="106"/>
        <filter val="108"/>
        <filter val="108.195"/>
        <filter val="109"/>
        <filter val="11"/>
        <filter val="11.259"/>
        <filter val="11.373"/>
        <filter val="110"/>
        <filter val="112"/>
        <filter val="113"/>
        <filter val="114"/>
        <filter val="116"/>
        <filter val="12"/>
        <filter val="12.041"/>
        <filter val="12.125"/>
        <filter val="12.355"/>
        <filter val="12.397"/>
        <filter val="12.720"/>
        <filter val="120"/>
        <filter val="121"/>
        <filter val="122"/>
        <filter val="124"/>
        <filter val="125"/>
        <filter val="126"/>
        <filter val="127"/>
        <filter val="129"/>
        <filter val="13"/>
        <filter val="13.002"/>
        <filter val="13.079"/>
        <filter val="13.797"/>
        <filter val="137"/>
        <filter val="14"/>
        <filter val="-14"/>
        <filter val="14.681"/>
        <filter val="140"/>
        <filter val="148"/>
        <filter val="15"/>
        <filter val="15.435"/>
        <filter val="150"/>
        <filter val="151"/>
        <filter val="155"/>
        <filter val="156"/>
        <filter val="16"/>
        <filter val="160"/>
        <filter val="161"/>
        <filter val="165"/>
        <filter val="17"/>
        <filter val="17.747"/>
        <filter val="18"/>
        <filter val="182"/>
        <filter val="184"/>
        <filter val="185"/>
        <filter val="189"/>
        <filter val="19"/>
        <filter val="19.464"/>
        <filter val="190"/>
        <filter val="193"/>
        <filter val="194"/>
        <filter val="195"/>
        <filter val="196"/>
        <filter val="198.815"/>
        <filter val="199"/>
        <filter val="2"/>
        <filter val="2.021"/>
        <filter val="2.028"/>
        <filter val="2.071"/>
        <filter val="2.157"/>
        <filter val="2.160"/>
        <filter val="2.168"/>
        <filter val="2.243"/>
        <filter val="2.255"/>
        <filter val="2.274"/>
        <filter val="2.377"/>
        <filter val="2.400"/>
        <filter val="2.419"/>
        <filter val="2.425"/>
        <filter val="2.432"/>
        <filter val="2.456"/>
        <filter val="2.500"/>
        <filter val="2.597"/>
        <filter val="2.600"/>
        <filter val="2.640"/>
        <filter val="2.647"/>
        <filter val="2.653"/>
        <filter val="2.690"/>
        <filter val="2.748"/>
        <filter val="2.806"/>
        <filter val="2.828"/>
        <filter val="2.880"/>
        <filter val="2.902"/>
        <filter val="2.919"/>
        <filter val="2.991"/>
        <filter val="20"/>
        <filter val="200"/>
        <filter val="202"/>
        <filter val="204"/>
        <filter val="205"/>
        <filter val="206"/>
        <filter val="208"/>
        <filter val="21"/>
        <filter val="212"/>
        <filter val="215"/>
        <filter val="218"/>
        <filter val="22"/>
        <filter val="22.786"/>
        <filter val="220"/>
        <filter val="221"/>
        <filter val="23"/>
        <filter val="233"/>
        <filter val="234"/>
        <filter val="238"/>
        <filter val="24"/>
        <filter val="24.249"/>
        <filter val="240"/>
        <filter val="241"/>
        <filter val="243"/>
        <filter val="250"/>
        <filter val="252.307"/>
        <filter val="255"/>
        <filter val="259"/>
        <filter val="26"/>
        <filter val="27"/>
        <filter val="270"/>
        <filter val="271.290"/>
        <filter val="276"/>
        <filter val="278"/>
        <filter val="28"/>
        <filter val="28.922"/>
        <filter val="280"/>
        <filter val="282"/>
        <filter val="285"/>
        <filter val="29.954"/>
        <filter val="292"/>
        <filter val="298"/>
        <filter val="299"/>
        <filter val="3"/>
        <filter val="-3"/>
        <filter val="3.047"/>
        <filter val="3.092"/>
        <filter val="3.120"/>
        <filter val="3.167"/>
        <filter val="3.235"/>
        <filter val="3.259"/>
        <filter val="3.329"/>
        <filter val="3.458"/>
        <filter val="3.653"/>
        <filter val="3.667"/>
        <filter val="3.752"/>
        <filter val="3.774"/>
        <filter val="3.785"/>
        <filter val="3.821"/>
        <filter val="3.833"/>
        <filter val="3.840"/>
        <filter val="30"/>
        <filter val="30.072"/>
        <filter val="300"/>
        <filter val="301"/>
        <filter val="306"/>
        <filter val="309"/>
        <filter val="31"/>
        <filter val="32"/>
        <filter val="32.693"/>
        <filter val="32.777"/>
        <filter val="320"/>
        <filter val="322"/>
        <filter val="323"/>
        <filter val="33"/>
        <filter val="33.042"/>
        <filter val="33.730"/>
        <filter val="34"/>
        <filter val="346"/>
        <filter val="35"/>
        <filter val="-35"/>
        <filter val="350"/>
        <filter val="351"/>
        <filter val="355"/>
        <filter val="357"/>
        <filter val="359"/>
        <filter val="363"/>
        <filter val="365"/>
        <filter val="37"/>
        <filter val="37.555"/>
        <filter val="370"/>
        <filter val="371"/>
        <filter val="374"/>
        <filter val="375"/>
        <filter val="377"/>
        <filter val="38"/>
        <filter val="387"/>
        <filter val="39"/>
        <filter val="391"/>
        <filter val="393"/>
        <filter val="395"/>
        <filter val="4"/>
        <filter val="4.001"/>
        <filter val="4.044"/>
        <filter val="4.080"/>
        <filter val="4.140"/>
        <filter val="4.279"/>
        <filter val="4.320"/>
        <filter val="4.360"/>
        <filter val="4.367"/>
        <filter val="4.378"/>
        <filter val="4.526"/>
        <filter val="4.547"/>
        <filter val="4.600"/>
        <filter val="4.800"/>
        <filter val="4.862"/>
        <filter val="4.925"/>
        <filter val="4.979"/>
        <filter val="40"/>
        <filter val="402"/>
        <filter val="406"/>
        <filter val="41"/>
        <filter val="413"/>
        <filter val="42"/>
        <filter val="43.191"/>
        <filter val="430"/>
        <filter val="436"/>
        <filter val="438"/>
        <filter val="44"/>
        <filter val="445"/>
        <filter val="45"/>
        <filter val="450"/>
        <filter val="456"/>
        <filter val="46"/>
        <filter val="47"/>
        <filter val="476"/>
        <filter val="477"/>
        <filter val="48"/>
        <filter val="480"/>
        <filter val="487"/>
        <filter val="5"/>
        <filter val="5.031"/>
        <filter val="5.040"/>
        <filter val="5.441"/>
        <filter val="5.520"/>
        <filter val="5.760"/>
        <filter val="5.843"/>
        <filter val="5.942"/>
        <filter val="50"/>
        <filter val="500"/>
        <filter val="506"/>
        <filter val="51"/>
        <filter val="515"/>
        <filter val="519"/>
        <filter val="52"/>
        <filter val="524"/>
        <filter val="527"/>
        <filter val="53"/>
        <filter val="530"/>
        <filter val="531"/>
        <filter val="532"/>
        <filter val="54"/>
        <filter val="-54"/>
        <filter val="548"/>
        <filter val="55"/>
        <filter val="557"/>
        <filter val="56"/>
        <filter val="564"/>
        <filter val="568"/>
        <filter val="573"/>
        <filter val="579"/>
        <filter val="586"/>
        <filter val="-59"/>
        <filter val="595"/>
        <filter val="6"/>
        <filter val="6.000"/>
        <filter val="6.020"/>
        <filter val="6.240"/>
        <filter val="6.332"/>
        <filter val="6.656"/>
        <filter val="6.720"/>
        <filter val="6.743"/>
        <filter val="6.960"/>
        <filter val="60"/>
        <filter val="606"/>
        <filter val="608"/>
        <filter val="62"/>
        <filter val="623"/>
        <filter val="64"/>
        <filter val="648"/>
        <filter val="65.717"/>
        <filter val="66"/>
        <filter val="661"/>
        <filter val="-67"/>
        <filter val="671"/>
        <filter val="68"/>
        <filter val="69"/>
        <filter val="692"/>
        <filter val="696"/>
        <filter val="7"/>
        <filter val="7.233"/>
        <filter val="7.586"/>
        <filter val="7.616"/>
        <filter val="7.666"/>
        <filter val="7.680"/>
        <filter val="7.920"/>
        <filter val="70"/>
        <filter val="704"/>
        <filter val="71.488"/>
        <filter val="711"/>
        <filter val="72"/>
        <filter val="720"/>
        <filter val="729"/>
        <filter val="73"/>
        <filter val="745"/>
        <filter val="746"/>
        <filter val="75"/>
        <filter val="76"/>
        <filter val="76.128"/>
        <filter val="762"/>
        <filter val="766"/>
        <filter val="768"/>
        <filter val="775"/>
        <filter val="780"/>
        <filter val="786"/>
        <filter val="788"/>
        <filter val="795"/>
        <filter val="8"/>
        <filter val="8.127"/>
        <filter val="8.160"/>
        <filter val="8.184"/>
        <filter val="8.331"/>
        <filter val="8.800"/>
        <filter val="80"/>
        <filter val="805"/>
        <filter val="81"/>
        <filter val="811"/>
        <filter val="813"/>
        <filter val="82"/>
        <filter val="83"/>
        <filter val="830"/>
        <filter val="839"/>
        <filter val="845"/>
        <filter val="86"/>
        <filter val="868"/>
        <filter val="875"/>
        <filter val="878"/>
        <filter val="88"/>
        <filter val="880"/>
        <filter val="883"/>
        <filter val="888"/>
        <filter val="89"/>
        <filter val="9"/>
        <filter val="9.360"/>
        <filter val="9.363"/>
        <filter val="9.584"/>
        <filter val="90"/>
        <filter val="907"/>
        <filter val="91"/>
        <filter val="91.345"/>
        <filter val="92"/>
        <filter val="920"/>
        <filter val="94"/>
        <filter val="944"/>
        <filter val="945"/>
        <filter val="96"/>
        <filter val="96.899"/>
        <filter val="960"/>
        <filter val="964"/>
        <filter val="965"/>
        <filter val="97"/>
        <filter val="98"/>
        <filter val="993"/>
        <filter val="995"/>
      </filters>
    </filterColumn>
    <filterColumn colId="15">
      <filters>
        <filter val="#N/A"/>
      </filters>
    </filterColumn>
  </autoFilter>
  <pageMargins left="0.7" right="0.7" top="0.75" bottom="0.75" header="0.3" footer="0.3"/>
  <pageSetup paperSize="9" scale="31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Planilha2</vt:lpstr>
      <vt:lpstr>MI_ME</vt:lpstr>
      <vt:lpstr>CHECK</vt:lpstr>
      <vt:lpstr>CHECK_2</vt:lpstr>
    </vt:vector>
  </TitlesOfParts>
  <Company>Electrolux do Brasil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Alexandro Gonçalves</dc:creator>
  <cp:lastModifiedBy>Fernanda Bergamini</cp:lastModifiedBy>
  <cp:lastPrinted>2018-05-08T19:30:55Z</cp:lastPrinted>
  <dcterms:created xsi:type="dcterms:W3CDTF">2001-03-27T18:07:45Z</dcterms:created>
  <dcterms:modified xsi:type="dcterms:W3CDTF">2018-07-03T18:15:39Z</dcterms:modified>
</cp:coreProperties>
</file>